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atalina Naranjo\Documents\Externado\Curso Finanzas Corporativas\Sesión 1 - Excel para la toma de decisiones financieras\"/>
    </mc:Choice>
  </mc:AlternateContent>
  <xr:revisionPtr revIDLastSave="0" documentId="8_{23703EF3-CB22-4442-9D17-817829C5D5C2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Ventas" sheetId="13" r:id="rId1"/>
    <sheet name="Pivot" sheetId="12" r:id="rId2"/>
    <sheet name="Clientes" sheetId="14" r:id="rId3"/>
    <sheet name="Ventas - Maestra" sheetId="9" r:id="rId4"/>
    <sheet name="Hoja17" sheetId="17" r:id="rId5"/>
  </sheets>
  <definedNames>
    <definedName name="_xlchart.v1.0" hidden="1">Pivot!$W$4:$W$11</definedName>
    <definedName name="_xlchart.v1.1" hidden="1">Pivot!$X$4:$X$11</definedName>
    <definedName name="DatosExternos_1" localSheetId="3" hidden="1">'Ventas - Maestra'!$A$1:$Y$9935</definedName>
    <definedName name="NativeTimeline_Fecha">#N/A</definedName>
  </definedNames>
  <calcPr calcId="191029"/>
  <pivotCaches>
    <pivotCache cacheId="0" r:id="rId6"/>
  </pivotCaches>
  <fileRecoveryPr repairLoad="1"/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" i="12" l="1"/>
  <c r="AE4" i="12" s="1"/>
  <c r="X18" i="12"/>
  <c r="X17" i="12"/>
  <c r="X11" i="12"/>
  <c r="X10" i="12"/>
  <c r="X9" i="12"/>
  <c r="X8" i="12"/>
  <c r="X7" i="12"/>
  <c r="X6" i="12"/>
  <c r="X5" i="12"/>
  <c r="X4" i="12"/>
  <c r="R4" i="12"/>
  <c r="F32" i="12"/>
  <c r="L5" i="12"/>
  <c r="L6" i="12"/>
  <c r="L7" i="12"/>
  <c r="L8" i="12"/>
  <c r="L9" i="12"/>
  <c r="L4" i="12"/>
  <c r="K9" i="12"/>
  <c r="K8" i="12"/>
  <c r="K7" i="12"/>
  <c r="K6" i="12"/>
  <c r="K5" i="12"/>
  <c r="K4" i="12"/>
  <c r="H9" i="12"/>
  <c r="H8" i="12"/>
  <c r="H7" i="12"/>
  <c r="H6" i="12"/>
  <c r="H5" i="12"/>
  <c r="H4" i="12"/>
  <c r="A15" i="12" l="1"/>
  <c r="R7" i="12" s="1"/>
  <c r="J7" i="12"/>
  <c r="J6" i="12"/>
  <c r="J5" i="12"/>
  <c r="J8" i="12"/>
  <c r="I4" i="12"/>
  <c r="J4" i="12"/>
  <c r="J9" i="12"/>
  <c r="I7" i="12"/>
  <c r="I5" i="12"/>
  <c r="I9" i="12"/>
  <c r="I8" i="12"/>
  <c r="I6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C5F2AA-0576-4341-A9F5-0BEC33FE4B76}" keepAlive="1" name="Consulta - Clientes" description="Conexión a la consulta 'Clientes' en el libro." type="5" refreshedVersion="6" background="1">
    <dbPr connection="Provider=Microsoft.Mashup.OleDb.1;Data Source=$Workbook$;Location=Clientes;Extended Properties=&quot;&quot;" command="SELECT * FROM [Clientes]"/>
  </connection>
  <connection id="2" xr16:uid="{18A4D986-0E0E-481A-82C3-4423B92A3166}" keepAlive="1" name="Consulta - Productos" description="Conexión a la consulta 'Productos' en el libro." type="5" refreshedVersion="6" background="1">
    <dbPr connection="Provider=Microsoft.Mashup.OleDb.1;Data Source=$Workbook$;Location=Productos;Extended Properties=&quot;&quot;" command="SELECT * FROM [Productos]"/>
  </connection>
  <connection id="3" xr16:uid="{B57DB4D0-BAFF-44F6-94A4-9001C97E0D2F}" keepAlive="1" name="Consulta - Ventas" description="Conexión a la consulta 'Ventas' en el libro." type="5" refreshedVersion="6" background="1">
    <dbPr connection="Provider=Microsoft.Mashup.OleDb.1;Data Source=$Workbook$;Location=Ventas;Extended Properties=&quot;&quot;" command="SELECT * FROM [Ventas]"/>
  </connection>
  <connection id="4" xr16:uid="{3464EB0D-770A-40F8-8847-59D5226BD8A5}" keepAlive="1" name="Consulta - Ventas (2)" description="Conexión a la consulta 'Ventas (2)' en el libro." type="5" refreshedVersion="6" background="1" saveData="1">
    <dbPr connection="Provider=Microsoft.Mashup.OleDb.1;Data Source=$Workbook$;Location=Ventas (2);Extended Properties=&quot;&quot;" command="SELECT * FROM [Ventas (2)]"/>
  </connection>
</connections>
</file>

<file path=xl/sharedStrings.xml><?xml version="1.0" encoding="utf-8"?>
<sst xmlns="http://schemas.openxmlformats.org/spreadsheetml/2006/main" count="109389" uniqueCount="7273">
  <si>
    <t>Año</t>
  </si>
  <si>
    <t>Venta_ID</t>
  </si>
  <si>
    <t>Fecha</t>
  </si>
  <si>
    <t>Mes</t>
  </si>
  <si>
    <t>Cliente_ID</t>
  </si>
  <si>
    <t>Producto_ID</t>
  </si>
  <si>
    <t>Cantidad</t>
  </si>
  <si>
    <t>Precio_Unitario</t>
  </si>
  <si>
    <t>Costo_Unitario</t>
  </si>
  <si>
    <t>Canal</t>
  </si>
  <si>
    <t>V2021-00506</t>
  </si>
  <si>
    <t>enero</t>
  </si>
  <si>
    <t>C182</t>
  </si>
  <si>
    <t>P155</t>
  </si>
  <si>
    <t>Online</t>
  </si>
  <si>
    <t>V2021-01129</t>
  </si>
  <si>
    <t>C240</t>
  </si>
  <si>
    <t>P084</t>
  </si>
  <si>
    <t>Tienda</t>
  </si>
  <si>
    <t>V2021-00445</t>
  </si>
  <si>
    <t>C226</t>
  </si>
  <si>
    <t>P134</t>
  </si>
  <si>
    <t>V2021-00924</t>
  </si>
  <si>
    <t>C160</t>
  </si>
  <si>
    <t>P015</t>
  </si>
  <si>
    <t>V2021-00217</t>
  </si>
  <si>
    <t>C246</t>
  </si>
  <si>
    <t>P009</t>
  </si>
  <si>
    <t>V2021-00936</t>
  </si>
  <si>
    <t>C075</t>
  </si>
  <si>
    <t>P074</t>
  </si>
  <si>
    <t>V2021-01438</t>
  </si>
  <si>
    <t>C146</t>
  </si>
  <si>
    <t>P030</t>
  </si>
  <si>
    <t>V2021-01386</t>
  </si>
  <si>
    <t>C187</t>
  </si>
  <si>
    <t>P156</t>
  </si>
  <si>
    <t>V2021-00369</t>
  </si>
  <si>
    <t>C085</t>
  </si>
  <si>
    <t>P070</t>
  </si>
  <si>
    <t>V2021-00515</t>
  </si>
  <si>
    <t>C150</t>
  </si>
  <si>
    <t>P130</t>
  </si>
  <si>
    <t>V2021-00518</t>
  </si>
  <si>
    <t>C114</t>
  </si>
  <si>
    <t>P159</t>
  </si>
  <si>
    <t>V2021-00867</t>
  </si>
  <si>
    <t>C051</t>
  </si>
  <si>
    <t>P158</t>
  </si>
  <si>
    <t>V2021-01552</t>
  </si>
  <si>
    <t>C082</t>
  </si>
  <si>
    <t>P078</t>
  </si>
  <si>
    <t>V2021-00543</t>
  </si>
  <si>
    <t>C224</t>
  </si>
  <si>
    <t>P027</t>
  </si>
  <si>
    <t>V2021-01495</t>
  </si>
  <si>
    <t>C108</t>
  </si>
  <si>
    <t>P088</t>
  </si>
  <si>
    <t>V2021-01138</t>
  </si>
  <si>
    <t>P046</t>
  </si>
  <si>
    <t>V2021-00648</t>
  </si>
  <si>
    <t>C034</t>
  </si>
  <si>
    <t>P032</t>
  </si>
  <si>
    <t>V2021-01221</t>
  </si>
  <si>
    <t>C007</t>
  </si>
  <si>
    <t>P093</t>
  </si>
  <si>
    <t>V2021-00464</t>
  </si>
  <si>
    <t>C110</t>
  </si>
  <si>
    <t>V2021-00268</t>
  </si>
  <si>
    <t>C014</t>
  </si>
  <si>
    <t>V2021-00839</t>
  </si>
  <si>
    <t>C113</t>
  </si>
  <si>
    <t>P010</t>
  </si>
  <si>
    <t>V2021-00364</t>
  </si>
  <si>
    <t>C206</t>
  </si>
  <si>
    <t>P151</t>
  </si>
  <si>
    <t>V2021-01820</t>
  </si>
  <si>
    <t>C010</t>
  </si>
  <si>
    <t>P128</t>
  </si>
  <si>
    <t>V2021-00633</t>
  </si>
  <si>
    <t>C161</t>
  </si>
  <si>
    <t>P092</t>
  </si>
  <si>
    <t>V2021-01412</t>
  </si>
  <si>
    <t>C167</t>
  </si>
  <si>
    <t>V2021-00220</t>
  </si>
  <si>
    <t>C008</t>
  </si>
  <si>
    <t>V2021-00197</t>
  </si>
  <si>
    <t>C179</t>
  </si>
  <si>
    <t>P059</t>
  </si>
  <si>
    <t>V2021-01231</t>
  </si>
  <si>
    <t>C019</t>
  </si>
  <si>
    <t>P160</t>
  </si>
  <si>
    <t>V2021-00272</t>
  </si>
  <si>
    <t>C238</t>
  </si>
  <si>
    <t>P123</t>
  </si>
  <si>
    <t>V2021-00105</t>
  </si>
  <si>
    <t>P002</t>
  </si>
  <si>
    <t>V2021-00695</t>
  </si>
  <si>
    <t>C101</t>
  </si>
  <si>
    <t>P090</t>
  </si>
  <si>
    <t>V2021-01537</t>
  </si>
  <si>
    <t>P129</t>
  </si>
  <si>
    <t>V2021-00460</t>
  </si>
  <si>
    <t>C109</t>
  </si>
  <si>
    <t>P040</t>
  </si>
  <si>
    <t>V2021-01328</t>
  </si>
  <si>
    <t>C204</t>
  </si>
  <si>
    <t>P145</t>
  </si>
  <si>
    <t>V2021-01971</t>
  </si>
  <si>
    <t>C198</t>
  </si>
  <si>
    <t>V2021-00628</t>
  </si>
  <si>
    <t>C194</t>
  </si>
  <si>
    <t>P103</t>
  </si>
  <si>
    <t>V2021-00067</t>
  </si>
  <si>
    <t>C068</t>
  </si>
  <si>
    <t>P126</t>
  </si>
  <si>
    <t>V2021-00590</t>
  </si>
  <si>
    <t>P023</t>
  </si>
  <si>
    <t>V2021-01933</t>
  </si>
  <si>
    <t>C062</t>
  </si>
  <si>
    <t>P044</t>
  </si>
  <si>
    <t>V2021-00178</t>
  </si>
  <si>
    <t>C225</t>
  </si>
  <si>
    <t>P048</t>
  </si>
  <si>
    <t>V2021-00961</t>
  </si>
  <si>
    <t>C247</t>
  </si>
  <si>
    <t>V2021-00241</t>
  </si>
  <si>
    <t>C115</t>
  </si>
  <si>
    <t>P119</t>
  </si>
  <si>
    <t>V2021-01243</t>
  </si>
  <si>
    <t>P150</t>
  </si>
  <si>
    <t>V2021-01927</t>
  </si>
  <si>
    <t>P043</t>
  </si>
  <si>
    <t>V2021-01244</t>
  </si>
  <si>
    <t>C031</t>
  </si>
  <si>
    <t>P087</t>
  </si>
  <si>
    <t>V2021-01828</t>
  </si>
  <si>
    <t>C147</t>
  </si>
  <si>
    <t>P146</t>
  </si>
  <si>
    <t>V2021-00049</t>
  </si>
  <si>
    <t>C230</t>
  </si>
  <si>
    <t>P085</t>
  </si>
  <si>
    <t>V2021-01475</t>
  </si>
  <si>
    <t>C178</t>
  </si>
  <si>
    <t>V2021-00626</t>
  </si>
  <si>
    <t>P120</t>
  </si>
  <si>
    <t>V2021-00393</t>
  </si>
  <si>
    <t>C234</t>
  </si>
  <si>
    <t>V2021-01579</t>
  </si>
  <si>
    <t>C048</t>
  </si>
  <si>
    <t>P112</t>
  </si>
  <si>
    <t>V2021-00147</t>
  </si>
  <si>
    <t>C162</t>
  </si>
  <si>
    <t>V2021-01913</t>
  </si>
  <si>
    <t>C106</t>
  </si>
  <si>
    <t>P020</t>
  </si>
  <si>
    <t>V2021-01083</t>
  </si>
  <si>
    <t>C016</t>
  </si>
  <si>
    <t>P024</t>
  </si>
  <si>
    <t>V2021-01590</t>
  </si>
  <si>
    <t>C163</t>
  </si>
  <si>
    <t>P014</t>
  </si>
  <si>
    <t>V2021-01124</t>
  </si>
  <si>
    <t>C177</t>
  </si>
  <si>
    <t>P029</t>
  </si>
  <si>
    <t>V2021-01146</t>
  </si>
  <si>
    <t>C033</t>
  </si>
  <si>
    <t>P003</t>
  </si>
  <si>
    <t>V2021-01295</t>
  </si>
  <si>
    <t>C107</t>
  </si>
  <si>
    <t>P033</t>
  </si>
  <si>
    <t>V2021-01507</t>
  </si>
  <si>
    <t>V2021-01592</t>
  </si>
  <si>
    <t>C168</t>
  </si>
  <si>
    <t>P140</t>
  </si>
  <si>
    <t>V2021-01279</t>
  </si>
  <si>
    <t>P061</t>
  </si>
  <si>
    <t>V2021-00233</t>
  </si>
  <si>
    <t>V2021-00396</t>
  </si>
  <si>
    <t>V2021-00778</t>
  </si>
  <si>
    <t>V2021-00761</t>
  </si>
  <si>
    <t>C044</t>
  </si>
  <si>
    <t>P154</t>
  </si>
  <si>
    <t>V2021-00399</t>
  </si>
  <si>
    <t>C006</t>
  </si>
  <si>
    <t>P056</t>
  </si>
  <si>
    <t>V2021-01203</t>
  </si>
  <si>
    <t>P124</t>
  </si>
  <si>
    <t>V2021-00662</t>
  </si>
  <si>
    <t>V2021-00729</t>
  </si>
  <si>
    <t>C094</t>
  </si>
  <si>
    <t>P049</t>
  </si>
  <si>
    <t>V2021-01470</t>
  </si>
  <si>
    <t>P144</t>
  </si>
  <si>
    <t>V2021-00335</t>
  </si>
  <si>
    <t>V2021-01882</t>
  </si>
  <si>
    <t>P034</t>
  </si>
  <si>
    <t>V2021-01219</t>
  </si>
  <si>
    <t>V2021-01337</t>
  </si>
  <si>
    <t>P065</t>
  </si>
  <si>
    <t>V2021-01280</t>
  </si>
  <si>
    <t>V2021-00310</t>
  </si>
  <si>
    <t>P135</t>
  </si>
  <si>
    <t>V2021-00044</t>
  </si>
  <si>
    <t>C176</t>
  </si>
  <si>
    <t>V2021-00006</t>
  </si>
  <si>
    <t>C076</t>
  </si>
  <si>
    <t>P047</t>
  </si>
  <si>
    <t>V2021-00134</t>
  </si>
  <si>
    <t>C072</t>
  </si>
  <si>
    <t>P083</t>
  </si>
  <si>
    <t>V2021-00742</t>
  </si>
  <si>
    <t>C050</t>
  </si>
  <si>
    <t>P157</t>
  </si>
  <si>
    <t>V2021-01941</t>
  </si>
  <si>
    <t>V2021-00265</t>
  </si>
  <si>
    <t>C061</t>
  </si>
  <si>
    <t>V2021-01973</t>
  </si>
  <si>
    <t>P096</t>
  </si>
  <si>
    <t>V2021-00965</t>
  </si>
  <si>
    <t>C092</t>
  </si>
  <si>
    <t>P079</t>
  </si>
  <si>
    <t>V2021-00199</t>
  </si>
  <si>
    <t>C030</t>
  </si>
  <si>
    <t>V2021-00276</t>
  </si>
  <si>
    <t>V2021-00882</t>
  </si>
  <si>
    <t>C079</t>
  </si>
  <si>
    <t>P131</t>
  </si>
  <si>
    <t>V2021-00170</t>
  </si>
  <si>
    <t>C184</t>
  </si>
  <si>
    <t>P143</t>
  </si>
  <si>
    <t>V2021-01387</t>
  </si>
  <si>
    <t>C127</t>
  </si>
  <si>
    <t>P063</t>
  </si>
  <si>
    <t>V2021-00933</t>
  </si>
  <si>
    <t>V2021-00144</t>
  </si>
  <si>
    <t>P035</t>
  </si>
  <si>
    <t>V2021-00640</t>
  </si>
  <si>
    <t>V2021-01823</t>
  </si>
  <si>
    <t>V2021-01944</t>
  </si>
  <si>
    <t>C070</t>
  </si>
  <si>
    <t>P036</t>
  </si>
  <si>
    <t>V2021-00181</t>
  </si>
  <si>
    <t>C123</t>
  </si>
  <si>
    <t>P050</t>
  </si>
  <si>
    <t>V2021-01660</t>
  </si>
  <si>
    <t>P116</t>
  </si>
  <si>
    <t>V2021-01442</t>
  </si>
  <si>
    <t>P117</t>
  </si>
  <si>
    <t>V2021-00410</t>
  </si>
  <si>
    <t>P102</t>
  </si>
  <si>
    <t>V2021-00835</t>
  </si>
  <si>
    <t>C233</t>
  </si>
  <si>
    <t>P051</t>
  </si>
  <si>
    <t>V2021-00810</t>
  </si>
  <si>
    <t>C210</t>
  </si>
  <si>
    <t>P097</t>
  </si>
  <si>
    <t>V2021-01718</t>
  </si>
  <si>
    <t>V2021-01307</t>
  </si>
  <si>
    <t>P153</t>
  </si>
  <si>
    <t>V2021-00302</t>
  </si>
  <si>
    <t>C243</t>
  </si>
  <si>
    <t>V2021-01822</t>
  </si>
  <si>
    <t>V2021-00823</t>
  </si>
  <si>
    <t>C090</t>
  </si>
  <si>
    <t>V2021-00645</t>
  </si>
  <si>
    <t>P053</t>
  </si>
  <si>
    <t>V2021-00929</t>
  </si>
  <si>
    <t>C171</t>
  </si>
  <si>
    <t>P101</t>
  </si>
  <si>
    <t>V2021-00333</t>
  </si>
  <si>
    <t>P058</t>
  </si>
  <si>
    <t>V2021-01593</t>
  </si>
  <si>
    <t>P026</t>
  </si>
  <si>
    <t>V2021-01704</t>
  </si>
  <si>
    <t>V2021-00866</t>
  </si>
  <si>
    <t>P021</t>
  </si>
  <si>
    <t>V2021-00784</t>
  </si>
  <si>
    <t>V2021-01896</t>
  </si>
  <si>
    <t>P121</t>
  </si>
  <si>
    <t>V2021-00962</t>
  </si>
  <si>
    <t>V2021-01114</t>
  </si>
  <si>
    <t>V2021-01864</t>
  </si>
  <si>
    <t>P099</t>
  </si>
  <si>
    <t>V2021-01692</t>
  </si>
  <si>
    <t>V2021-00686</t>
  </si>
  <si>
    <t>P031</t>
  </si>
  <si>
    <t>V2021-00492</t>
  </si>
  <si>
    <t>P081</t>
  </si>
  <si>
    <t>V2021-00845</t>
  </si>
  <si>
    <t>P017</t>
  </si>
  <si>
    <t>V2021-01333</t>
  </si>
  <si>
    <t>V2021-01400</t>
  </si>
  <si>
    <t>C155</t>
  </si>
  <si>
    <t>P094</t>
  </si>
  <si>
    <t>V2021-01421</t>
  </si>
  <si>
    <t>P022</t>
  </si>
  <si>
    <t>V2021-00315</t>
  </si>
  <si>
    <t>C203</t>
  </si>
  <si>
    <t>P012</t>
  </si>
  <si>
    <t>V2021-00331</t>
  </si>
  <si>
    <t>C037</t>
  </si>
  <si>
    <t>P076</t>
  </si>
  <si>
    <t>V2021-00623</t>
  </si>
  <si>
    <t>V2021-01607</t>
  </si>
  <si>
    <t>V2021-00303</t>
  </si>
  <si>
    <t>C039</t>
  </si>
  <si>
    <t>P152</t>
  </si>
  <si>
    <t>V2021-00246</t>
  </si>
  <si>
    <t>V2021-00608</t>
  </si>
  <si>
    <t>C152</t>
  </si>
  <si>
    <t>V2021-00226</t>
  </si>
  <si>
    <t>C040</t>
  </si>
  <si>
    <t>V2021-01560</t>
  </si>
  <si>
    <t>V2021-01062</t>
  </si>
  <si>
    <t>V2021-01891</t>
  </si>
  <si>
    <t>V2021-01677</t>
  </si>
  <si>
    <t>V2021-01837</t>
  </si>
  <si>
    <t>P109</t>
  </si>
  <si>
    <t>V2021-01079</t>
  </si>
  <si>
    <t>P041</t>
  </si>
  <si>
    <t>V2021-00826</t>
  </si>
  <si>
    <t>V2021-00923</t>
  </si>
  <si>
    <t>P054</t>
  </si>
  <si>
    <t>V2021-01408</t>
  </si>
  <si>
    <t>P038</t>
  </si>
  <si>
    <t>V2021-00432</t>
  </si>
  <si>
    <t>C159</t>
  </si>
  <si>
    <t>V2021-01493</t>
  </si>
  <si>
    <t>V2021-00862</t>
  </si>
  <si>
    <t>C199</t>
  </si>
  <si>
    <t>P098</t>
  </si>
  <si>
    <t>V2021-01002</t>
  </si>
  <si>
    <t>V2021-01653</t>
  </si>
  <si>
    <t>V2021-01448</t>
  </si>
  <si>
    <t>V2021-01154</t>
  </si>
  <si>
    <t>V2021-00982</t>
  </si>
  <si>
    <t>C164</t>
  </si>
  <si>
    <t>P072</t>
  </si>
  <si>
    <t>V2021-01969</t>
  </si>
  <si>
    <t>V2021-01324</t>
  </si>
  <si>
    <t>P042</t>
  </si>
  <si>
    <t>V2021-00798</t>
  </si>
  <si>
    <t>C022</t>
  </si>
  <si>
    <t>P147</t>
  </si>
  <si>
    <t>V2021-01634</t>
  </si>
  <si>
    <t>V2021-00910</t>
  </si>
  <si>
    <t>C067</t>
  </si>
  <si>
    <t>V2021-00615</t>
  </si>
  <si>
    <t>C103</t>
  </si>
  <si>
    <t>P064</t>
  </si>
  <si>
    <t>V2021-01848</t>
  </si>
  <si>
    <t>V2021-00753</t>
  </si>
  <si>
    <t>C188</t>
  </si>
  <si>
    <t>P139</t>
  </si>
  <si>
    <t>V2021-01287</t>
  </si>
  <si>
    <t>P004</t>
  </si>
  <si>
    <t>V2021-01649</t>
  </si>
  <si>
    <t>C148</t>
  </si>
  <si>
    <t>V2021-00529</t>
  </si>
  <si>
    <t>C035</t>
  </si>
  <si>
    <t>P039</t>
  </si>
  <si>
    <t>V2021-00221</t>
  </si>
  <si>
    <t>V2021-00100</t>
  </si>
  <si>
    <t>P149</t>
  </si>
  <si>
    <t>V2021-01624</t>
  </si>
  <si>
    <t>C173</t>
  </si>
  <si>
    <t>V2021-01771</t>
  </si>
  <si>
    <t>C196</t>
  </si>
  <si>
    <t>V2021-00283</t>
  </si>
  <si>
    <t>P019</t>
  </si>
  <si>
    <t>V2021-01505</t>
  </si>
  <si>
    <t>C143</t>
  </si>
  <si>
    <t>P113</t>
  </si>
  <si>
    <t>V2021-00681</t>
  </si>
  <si>
    <t>febrero</t>
  </si>
  <si>
    <t>P062</t>
  </si>
  <si>
    <t>V2021-00317</t>
  </si>
  <si>
    <t>C237</t>
  </si>
  <si>
    <t>V2021-00143</t>
  </si>
  <si>
    <t>V2021-00433</t>
  </si>
  <si>
    <t>C089</t>
  </si>
  <si>
    <t>V2021-00298</t>
  </si>
  <si>
    <t>C139</t>
  </si>
  <si>
    <t>V2021-00202</t>
  </si>
  <si>
    <t>C119</t>
  </si>
  <si>
    <t>V2021-01756</t>
  </si>
  <si>
    <t>V2021-00163</t>
  </si>
  <si>
    <t>V2021-00328</t>
  </si>
  <si>
    <t>C120</t>
  </si>
  <si>
    <t>P057</t>
  </si>
  <si>
    <t>V2021-01504</t>
  </si>
  <si>
    <t>V2021-00299</t>
  </si>
  <si>
    <t>V2021-01936</t>
  </si>
  <si>
    <t>P055</t>
  </si>
  <si>
    <t>V2021-00444</t>
  </si>
  <si>
    <t>V2021-01272</t>
  </si>
  <si>
    <t>V2021-00374</t>
  </si>
  <si>
    <t>V2021-00736</t>
  </si>
  <si>
    <t>V2021-01030</t>
  </si>
  <si>
    <t>V2021-01341</t>
  </si>
  <si>
    <t>C091</t>
  </si>
  <si>
    <t>V2021-00031</t>
  </si>
  <si>
    <t>P127</t>
  </si>
  <si>
    <t>V2021-00171</t>
  </si>
  <si>
    <t>V2021-00336</t>
  </si>
  <si>
    <t>P115</t>
  </si>
  <si>
    <t>V2021-00604</t>
  </si>
  <si>
    <t>V2021-00519</t>
  </si>
  <si>
    <t>V2021-00638</t>
  </si>
  <si>
    <t>V2021-01323</t>
  </si>
  <si>
    <t>P008</t>
  </si>
  <si>
    <t>V2021-00018</t>
  </si>
  <si>
    <t>V2021-01870</t>
  </si>
  <si>
    <t>C232</t>
  </si>
  <si>
    <t>V2021-01239</t>
  </si>
  <si>
    <t>V2021-00687</t>
  </si>
  <si>
    <t>V2021-00301</t>
  </si>
  <si>
    <t>C081</t>
  </si>
  <si>
    <t>V2021-00945</t>
  </si>
  <si>
    <t>C027</t>
  </si>
  <si>
    <t>V2021-00013</t>
  </si>
  <si>
    <t>P006</t>
  </si>
  <si>
    <t>V2021-00429</t>
  </si>
  <si>
    <t>V2021-01925</t>
  </si>
  <si>
    <t>V2021-01863</t>
  </si>
  <si>
    <t>C057</t>
  </si>
  <si>
    <t>V2021-01742</t>
  </si>
  <si>
    <t>V2021-01752</t>
  </si>
  <si>
    <t>V2021-00744</t>
  </si>
  <si>
    <t>V2021-00691</t>
  </si>
  <si>
    <t>V2021-00126</t>
  </si>
  <si>
    <t>C134</t>
  </si>
  <si>
    <t>V2021-01627</t>
  </si>
  <si>
    <t>P100</t>
  </si>
  <si>
    <t>V2021-00019</t>
  </si>
  <si>
    <t>C236</t>
  </si>
  <si>
    <t>P045</t>
  </si>
  <si>
    <t>V2021-01255</t>
  </si>
  <si>
    <t>V2021-01705</t>
  </si>
  <si>
    <t>V2021-01082</t>
  </si>
  <si>
    <t>P122</t>
  </si>
  <si>
    <t>V2021-00434</t>
  </si>
  <si>
    <t>P013</t>
  </si>
  <si>
    <t>V2021-01845</t>
  </si>
  <si>
    <t>V2021-01621</t>
  </si>
  <si>
    <t>V2021-01483</t>
  </si>
  <si>
    <t>V2021-01187</t>
  </si>
  <si>
    <t>V2021-00925</t>
  </si>
  <si>
    <t>C053</t>
  </si>
  <si>
    <t>V2021-00734</t>
  </si>
  <si>
    <t>C125</t>
  </si>
  <si>
    <t>V2021-01185</t>
  </si>
  <si>
    <t>V2021-01563</t>
  </si>
  <si>
    <t>P018</t>
  </si>
  <si>
    <t>V2021-01893</t>
  </si>
  <si>
    <t>V2021-01614</t>
  </si>
  <si>
    <t>V2021-00213</t>
  </si>
  <si>
    <t>V2021-00359</t>
  </si>
  <si>
    <t>C066</t>
  </si>
  <si>
    <t>V2021-01976</t>
  </si>
  <si>
    <t>V2021-01481</t>
  </si>
  <si>
    <t>V2021-00404</t>
  </si>
  <si>
    <t>V2021-00312</t>
  </si>
  <si>
    <t>V2021-01004</t>
  </si>
  <si>
    <t>P037</t>
  </si>
  <si>
    <t>V2021-01290</t>
  </si>
  <si>
    <t>V2021-01426</t>
  </si>
  <si>
    <t>C043</t>
  </si>
  <si>
    <t>V2021-01355</t>
  </si>
  <si>
    <t>P118</t>
  </si>
  <si>
    <t>V2021-01793</t>
  </si>
  <si>
    <t>P138</t>
  </si>
  <si>
    <t>V2021-01526</t>
  </si>
  <si>
    <t>P077</t>
  </si>
  <si>
    <t>V2021-00228</t>
  </si>
  <si>
    <t>V2021-00487</t>
  </si>
  <si>
    <t>C213</t>
  </si>
  <si>
    <t>P148</t>
  </si>
  <si>
    <t>V2021-00478</t>
  </si>
  <si>
    <t>C138</t>
  </si>
  <si>
    <t>V2021-01951</t>
  </si>
  <si>
    <t>C165</t>
  </si>
  <si>
    <t>V2021-01818</t>
  </si>
  <si>
    <t>V2021-01166</t>
  </si>
  <si>
    <t>P011</t>
  </si>
  <si>
    <t>V2021-00960</t>
  </si>
  <si>
    <t>V2021-01735</t>
  </si>
  <si>
    <t>V2021-00002</t>
  </si>
  <si>
    <t>C002</t>
  </si>
  <si>
    <t>V2021-01854</t>
  </si>
  <si>
    <t>V2021-00964</t>
  </si>
  <si>
    <t>P005</t>
  </si>
  <si>
    <t>V2021-00140</t>
  </si>
  <si>
    <t>V2021-00288</t>
  </si>
  <si>
    <t>P091</t>
  </si>
  <si>
    <t>V2021-00757</t>
  </si>
  <si>
    <t>V2021-00390</t>
  </si>
  <si>
    <t>V2021-01278</t>
  </si>
  <si>
    <t>V2021-01964</t>
  </si>
  <si>
    <t>V2021-00730</t>
  </si>
  <si>
    <t>V2021-00497</t>
  </si>
  <si>
    <t>V2021-00680</t>
  </si>
  <si>
    <t>V2021-01974</t>
  </si>
  <si>
    <t>V2021-00260</t>
  </si>
  <si>
    <t>P105</t>
  </si>
  <si>
    <t>V2021-01469</t>
  </si>
  <si>
    <t>V2021-00224</t>
  </si>
  <si>
    <t>V2021-01130</t>
  </si>
  <si>
    <t>V2021-01575</t>
  </si>
  <si>
    <t>V2021-00394</t>
  </si>
  <si>
    <t>C129</t>
  </si>
  <si>
    <t>V2021-00707</t>
  </si>
  <si>
    <t>V2021-00871</t>
  </si>
  <si>
    <t>C003</t>
  </si>
  <si>
    <t>V2021-00083</t>
  </si>
  <si>
    <t>C208</t>
  </si>
  <si>
    <t>V2021-00905</t>
  </si>
  <si>
    <t>V2021-01070</t>
  </si>
  <si>
    <t>V2021-00277</t>
  </si>
  <si>
    <t>V2021-01433</t>
  </si>
  <si>
    <t>V2021-00652</t>
  </si>
  <si>
    <t>V2021-01866</t>
  </si>
  <si>
    <t>V2021-01215</t>
  </si>
  <si>
    <t>V2021-00971</t>
  </si>
  <si>
    <t>V2021-01784</t>
  </si>
  <si>
    <t>P068</t>
  </si>
  <si>
    <t>V2021-00625</t>
  </si>
  <si>
    <t>C032</t>
  </si>
  <si>
    <t>V2021-01978</t>
  </si>
  <si>
    <t>V2021-01050</t>
  </si>
  <si>
    <t>V2021-00533</t>
  </si>
  <si>
    <t>V2021-01500</t>
  </si>
  <si>
    <t>V2021-01666</t>
  </si>
  <si>
    <t>C024</t>
  </si>
  <si>
    <t>V2021-00240</t>
  </si>
  <si>
    <t>V2021-00893</t>
  </si>
  <si>
    <t>V2021-00932</t>
  </si>
  <si>
    <t>P111</t>
  </si>
  <si>
    <t>V2021-00412</t>
  </si>
  <si>
    <t>V2021-01496</t>
  </si>
  <si>
    <t>V2021-01691</t>
  </si>
  <si>
    <t>V2021-01747</t>
  </si>
  <si>
    <t>V2021-01743</t>
  </si>
  <si>
    <t>V2021-01681</t>
  </si>
  <si>
    <t>P067</t>
  </si>
  <si>
    <t>V2021-00214</t>
  </si>
  <si>
    <t>V2021-00954</t>
  </si>
  <si>
    <t>V2021-01184</t>
  </si>
  <si>
    <t>C235</t>
  </si>
  <si>
    <t>V2021-00150</t>
  </si>
  <si>
    <t>P106</t>
  </si>
  <si>
    <t>V2021-01745</t>
  </si>
  <si>
    <t>V2021-01474</t>
  </si>
  <si>
    <t>P142</t>
  </si>
  <si>
    <t>V2021-01384</t>
  </si>
  <si>
    <t>V2021-00659</t>
  </si>
  <si>
    <t>P110</t>
  </si>
  <si>
    <t>V2021-01163</t>
  </si>
  <si>
    <t>P108</t>
  </si>
  <si>
    <t>V2021-01015</t>
  </si>
  <si>
    <t>V2021-00990</t>
  </si>
  <si>
    <t>V2021-00152</t>
  </si>
  <si>
    <t>V2021-00148</t>
  </si>
  <si>
    <t>C098</t>
  </si>
  <si>
    <t>V2021-00461</t>
  </si>
  <si>
    <t>C181</t>
  </si>
  <si>
    <t>V2021-00196</t>
  </si>
  <si>
    <t>V2021-00323</t>
  </si>
  <si>
    <t>V2021-01011</t>
  </si>
  <si>
    <t>P025</t>
  </si>
  <si>
    <t>V2021-01476</t>
  </si>
  <si>
    <t>V2021-01926</t>
  </si>
  <si>
    <t>V2021-01922</t>
  </si>
  <si>
    <t>C122</t>
  </si>
  <si>
    <t>V2021-01662</t>
  </si>
  <si>
    <t>V2021-00720</t>
  </si>
  <si>
    <t>V2021-00422</t>
  </si>
  <si>
    <t>marzo</t>
  </si>
  <si>
    <t>C174</t>
  </si>
  <si>
    <t>V2021-01466</t>
  </si>
  <si>
    <t>C239</t>
  </si>
  <si>
    <t>V2021-00920</t>
  </si>
  <si>
    <t>C099</t>
  </si>
  <si>
    <t>V2021-00647</t>
  </si>
  <si>
    <t>P016</t>
  </si>
  <si>
    <t>V2021-01544</t>
  </si>
  <si>
    <t>V2021-00471</t>
  </si>
  <si>
    <t>V2021-01821</t>
  </si>
  <si>
    <t>V2021-01471</t>
  </si>
  <si>
    <t>V2021-01211</t>
  </si>
  <si>
    <t>P114</t>
  </si>
  <si>
    <t>V2021-01814</t>
  </si>
  <si>
    <t>V2021-00613</t>
  </si>
  <si>
    <t>V2021-01647</t>
  </si>
  <si>
    <t>V2021-01599</t>
  </si>
  <si>
    <t>V2021-01626</t>
  </si>
  <si>
    <t>V2021-01271</t>
  </si>
  <si>
    <t>P066</t>
  </si>
  <si>
    <t>V2021-00706</t>
  </si>
  <si>
    <t>V2021-01291</t>
  </si>
  <si>
    <t>V2021-01664</t>
  </si>
  <si>
    <t>V2021-00347</t>
  </si>
  <si>
    <t>V2021-01586</t>
  </si>
  <si>
    <t>V2021-00696</t>
  </si>
  <si>
    <t>V2021-00665</t>
  </si>
  <si>
    <t>V2021-00289</t>
  </si>
  <si>
    <t>V2021-00565</t>
  </si>
  <si>
    <t>V2021-01918</t>
  </si>
  <si>
    <t>V2021-00791</t>
  </si>
  <si>
    <t>P141</t>
  </si>
  <si>
    <t>V2021-00130</t>
  </si>
  <si>
    <t>V2021-00860</t>
  </si>
  <si>
    <t>V2021-00790</t>
  </si>
  <si>
    <t>P089</t>
  </si>
  <si>
    <t>V2021-00595</t>
  </si>
  <si>
    <t>P071</t>
  </si>
  <si>
    <t>V2021-00602</t>
  </si>
  <si>
    <t>V2021-00509</t>
  </si>
  <si>
    <t>V2021-00318</t>
  </si>
  <si>
    <t>V2021-00136</t>
  </si>
  <si>
    <t>V2021-00476</t>
  </si>
  <si>
    <t>V2021-00504</t>
  </si>
  <si>
    <t>V2021-01767</t>
  </si>
  <si>
    <t>V2021-01873</t>
  </si>
  <si>
    <t>V2021-00581</t>
  </si>
  <si>
    <t>C151</t>
  </si>
  <si>
    <t>V2021-00441</t>
  </si>
  <si>
    <t>V2021-00183</t>
  </si>
  <si>
    <t>V2021-01374</t>
  </si>
  <si>
    <t>V2021-01316</t>
  </si>
  <si>
    <t>V2021-00889</t>
  </si>
  <si>
    <t>V2021-01682</t>
  </si>
  <si>
    <t>V2021-01729</t>
  </si>
  <si>
    <t>V2021-01842</t>
  </si>
  <si>
    <t>V2021-01346</t>
  </si>
  <si>
    <t>V2021-01501</t>
  </si>
  <si>
    <t>V2021-00237</t>
  </si>
  <si>
    <t>V2021-01037</t>
  </si>
  <si>
    <t>V2021-00672</t>
  </si>
  <si>
    <t>V2021-00937</t>
  </si>
  <si>
    <t>V2021-00994</t>
  </si>
  <si>
    <t>P080</t>
  </si>
  <si>
    <t>V2021-00536</t>
  </si>
  <si>
    <t>V2021-01139</t>
  </si>
  <si>
    <t>V2021-01061</t>
  </si>
  <si>
    <t>V2021-01361</t>
  </si>
  <si>
    <t>V2021-01763</t>
  </si>
  <si>
    <t>V2021-01198</t>
  </si>
  <si>
    <t>P133</t>
  </si>
  <si>
    <t>V2021-00589</t>
  </si>
  <si>
    <t>P052</t>
  </si>
  <si>
    <t>V2021-01256</t>
  </si>
  <si>
    <t>V2021-01797</t>
  </si>
  <si>
    <t>V2021-01844</t>
  </si>
  <si>
    <t>P001</t>
  </si>
  <si>
    <t>V2021-00524</t>
  </si>
  <si>
    <t>C073</t>
  </si>
  <si>
    <t>P007</t>
  </si>
  <si>
    <t>V2021-00378</t>
  </si>
  <si>
    <t>V2021-00977</t>
  </si>
  <si>
    <t>V2021-01885</t>
  </si>
  <si>
    <t>V2021-01651</t>
  </si>
  <si>
    <t>V2021-01840</t>
  </si>
  <si>
    <t>V2021-01791</t>
  </si>
  <si>
    <t>C041</t>
  </si>
  <si>
    <t>V2021-01786</t>
  </si>
  <si>
    <t>C018</t>
  </si>
  <si>
    <t>V2021-01861</t>
  </si>
  <si>
    <t>V2021-01950</t>
  </si>
  <si>
    <t>V2021-01522</t>
  </si>
  <si>
    <t>V2021-01018</t>
  </si>
  <si>
    <t>V2021-00149</t>
  </si>
  <si>
    <t>V2021-01859</t>
  </si>
  <si>
    <t>V2021-01228</t>
  </si>
  <si>
    <t>V2021-01358</t>
  </si>
  <si>
    <t>V2021-01318</t>
  </si>
  <si>
    <t>V2021-01152</t>
  </si>
  <si>
    <t>V2021-01183</t>
  </si>
  <si>
    <t>V2021-01191</t>
  </si>
  <si>
    <t>V2021-01354</t>
  </si>
  <si>
    <t>V2021-01850</t>
  </si>
  <si>
    <t>V2021-01262</t>
  </si>
  <si>
    <t>V2021-00236</t>
  </si>
  <si>
    <t>V2021-01508</t>
  </si>
  <si>
    <t>V2021-00073</t>
  </si>
  <si>
    <t>V2021-00805</t>
  </si>
  <si>
    <t>V2021-00725</t>
  </si>
  <si>
    <t>V2021-01403</t>
  </si>
  <si>
    <t>C046</t>
  </si>
  <si>
    <t>V2021-00137</t>
  </si>
  <si>
    <t>V2021-00436</t>
  </si>
  <si>
    <t>V2021-00940</t>
  </si>
  <si>
    <t>V2021-00620</t>
  </si>
  <si>
    <t>V2021-00697</t>
  </si>
  <si>
    <t>V2021-00656</t>
  </si>
  <si>
    <t>V2021-00481</t>
  </si>
  <si>
    <t>V2021-00875</t>
  </si>
  <si>
    <t>V2021-00874</t>
  </si>
  <si>
    <t>V2021-01010</t>
  </si>
  <si>
    <t>V2021-00516</t>
  </si>
  <si>
    <t>C017</t>
  </si>
  <si>
    <t>V2021-00567</t>
  </si>
  <si>
    <t>V2021-00703</t>
  </si>
  <si>
    <t>V2021-01229</t>
  </si>
  <si>
    <t>V2021-00914</t>
  </si>
  <si>
    <t>V2021-01420</t>
  </si>
  <si>
    <t>V2021-01157</t>
  </si>
  <si>
    <t>V2021-00679</t>
  </si>
  <si>
    <t>V2021-00851</t>
  </si>
  <si>
    <t>V2021-01606</t>
  </si>
  <si>
    <t>V2021-01580</t>
  </si>
  <si>
    <t>V2021-00600</t>
  </si>
  <si>
    <t>V2021-00571</t>
  </si>
  <si>
    <t>V2021-01617</t>
  </si>
  <si>
    <t>V2021-00397</t>
  </si>
  <si>
    <t>V2021-01194</t>
  </si>
  <si>
    <t>V2021-00177</t>
  </si>
  <si>
    <t>V2021-00789</t>
  </si>
  <si>
    <t>V2021-01178</t>
  </si>
  <si>
    <t>V2021-00116</t>
  </si>
  <si>
    <t>P104</t>
  </si>
  <si>
    <t>V2021-00259</t>
  </si>
  <si>
    <t>P137</t>
  </si>
  <si>
    <t>V2021-01127</t>
  </si>
  <si>
    <t>V2021-00028</t>
  </si>
  <si>
    <t>V2021-00876</t>
  </si>
  <si>
    <t>V2021-00801</t>
  </si>
  <si>
    <t>V2021-01958</t>
  </si>
  <si>
    <t>V2021-01051</t>
  </si>
  <si>
    <t>V2021-00060</t>
  </si>
  <si>
    <t>V2021-00523</t>
  </si>
  <si>
    <t>V2021-00537</t>
  </si>
  <si>
    <t>V2021-00050</t>
  </si>
  <si>
    <t>V2021-01056</t>
  </si>
  <si>
    <t>V2021-01543</t>
  </si>
  <si>
    <t>P132</t>
  </si>
  <si>
    <t>V2021-00605</t>
  </si>
  <si>
    <t>V2021-01930</t>
  </si>
  <si>
    <t>V2021-01309</t>
  </si>
  <si>
    <t>V2021-00068</t>
  </si>
  <si>
    <t>V2021-01301</t>
  </si>
  <si>
    <t>V2021-00545</t>
  </si>
  <si>
    <t>V2021-01727</t>
  </si>
  <si>
    <t>V2021-01877</t>
  </si>
  <si>
    <t>P082</t>
  </si>
  <si>
    <t>V2021-00799</t>
  </si>
  <si>
    <t>V2021-00041</t>
  </si>
  <si>
    <t>V2021-01006</t>
  </si>
  <si>
    <t>V2021-00109</t>
  </si>
  <si>
    <t>V2021-00195</t>
  </si>
  <si>
    <t>V2021-01587</t>
  </si>
  <si>
    <t>V2021-01541</t>
  </si>
  <si>
    <t>V2021-00229</t>
  </si>
  <si>
    <t>C145</t>
  </si>
  <si>
    <t>V2021-00644</t>
  </si>
  <si>
    <t>V2021-01208</t>
  </si>
  <si>
    <t>V2021-00052</t>
  </si>
  <si>
    <t>V2021-00095</t>
  </si>
  <si>
    <t>V2021-01686</t>
  </si>
  <si>
    <t>V2021-00915</t>
  </si>
  <si>
    <t>V2021-01750</t>
  </si>
  <si>
    <t>V2021-00779</t>
  </si>
  <si>
    <t>V2021-00248</t>
  </si>
  <si>
    <t>abril</t>
  </si>
  <si>
    <t>V2021-00900</t>
  </si>
  <si>
    <t>V2021-01052</t>
  </si>
  <si>
    <t>V2021-01095</t>
  </si>
  <si>
    <t>V2021-01640</t>
  </si>
  <si>
    <t>V2021-00046</t>
  </si>
  <si>
    <t>C069</t>
  </si>
  <si>
    <t>V2021-00295</t>
  </si>
  <si>
    <t>V2021-00020</t>
  </si>
  <si>
    <t>V2021-00522</t>
  </si>
  <si>
    <t>V2021-00712</t>
  </si>
  <si>
    <t>V2021-01549</t>
  </si>
  <si>
    <t>V2021-00777</t>
  </si>
  <si>
    <t>V2021-00426</t>
  </si>
  <si>
    <t>V2021-00465</t>
  </si>
  <si>
    <t>V2021-01979</t>
  </si>
  <si>
    <t>V2021-00071</t>
  </si>
  <si>
    <t>V2021-00774</t>
  </si>
  <si>
    <t>V2021-01232</t>
  </si>
  <si>
    <t>V2021-01311</t>
  </si>
  <si>
    <t>V2021-00950</t>
  </si>
  <si>
    <t>V2021-00880</t>
  </si>
  <si>
    <t>P107</t>
  </si>
  <si>
    <t>V2021-01970</t>
  </si>
  <si>
    <t>V2021-00253</t>
  </si>
  <si>
    <t>V2021-00048</t>
  </si>
  <si>
    <t>V2021-01726</t>
  </si>
  <si>
    <t>V2021-00151</t>
  </si>
  <si>
    <t>V2021-01207</t>
  </si>
  <si>
    <t>V2021-01484</t>
  </si>
  <si>
    <t>V2021-01034</t>
  </si>
  <si>
    <t>V2021-01109</t>
  </si>
  <si>
    <t>V2021-01746</t>
  </si>
  <si>
    <t>V2021-00995</t>
  </si>
  <si>
    <t>V2021-00568</t>
  </si>
  <si>
    <t>V2021-00403</t>
  </si>
  <si>
    <t>V2021-01608</t>
  </si>
  <si>
    <t>V2021-01759</t>
  </si>
  <si>
    <t>V2021-00166</t>
  </si>
  <si>
    <t>P069</t>
  </si>
  <si>
    <t>V2021-01513</t>
  </si>
  <si>
    <t>V2021-01760</t>
  </si>
  <si>
    <t>V2021-01317</t>
  </si>
  <si>
    <t>V2021-00844</t>
  </si>
  <si>
    <t>P060</t>
  </si>
  <si>
    <t>V2021-01283</t>
  </si>
  <si>
    <t>V2021-00758</t>
  </si>
  <si>
    <t>V2021-01611</t>
  </si>
  <si>
    <t>C026</t>
  </si>
  <si>
    <t>V2021-01539</t>
  </si>
  <si>
    <t>V2021-00610</t>
  </si>
  <si>
    <t>V2021-01698</t>
  </si>
  <si>
    <t>V2021-00250</t>
  </si>
  <si>
    <t>V2021-01849</t>
  </si>
  <si>
    <t>V2021-01179</t>
  </si>
  <si>
    <t>V2021-01584</t>
  </si>
  <si>
    <t>V2021-00003</t>
  </si>
  <si>
    <t>V2021-00133</t>
  </si>
  <si>
    <t>V2021-00101</t>
  </si>
  <si>
    <t>V2021-01697</t>
  </si>
  <si>
    <t>C140</t>
  </si>
  <si>
    <t>V2021-01356</t>
  </si>
  <si>
    <t>P086</t>
  </si>
  <si>
    <t>V2021-00056</t>
  </si>
  <si>
    <t>V2021-00534</t>
  </si>
  <si>
    <t>V2021-00486</t>
  </si>
  <si>
    <t>V2021-01162</t>
  </si>
  <si>
    <t>V2021-00510</t>
  </si>
  <si>
    <t>V2021-01776</t>
  </si>
  <si>
    <t>V2021-01165</t>
  </si>
  <si>
    <t>V2021-00235</t>
  </si>
  <si>
    <t>V2021-01894</t>
  </si>
  <si>
    <t>V2021-00557</t>
  </si>
  <si>
    <t>V2021-01839</t>
  </si>
  <si>
    <t>V2021-00070</t>
  </si>
  <si>
    <t>V2021-00806</t>
  </si>
  <si>
    <t>V2021-01112</t>
  </si>
  <si>
    <t>V2021-01176</t>
  </si>
  <si>
    <t>V2021-00852</t>
  </si>
  <si>
    <t>V2021-00743</t>
  </si>
  <si>
    <t>V2021-01477</t>
  </si>
  <si>
    <t>V2021-01238</t>
  </si>
  <si>
    <t>P125</t>
  </si>
  <si>
    <t>V2021-00727</t>
  </si>
  <si>
    <t>P075</t>
  </si>
  <si>
    <t>V2021-01059</t>
  </si>
  <si>
    <t>V2021-00212</t>
  </si>
  <si>
    <t>V2021-01684</t>
  </si>
  <si>
    <t>V2021-01562</t>
  </si>
  <si>
    <t>V2021-00528</t>
  </si>
  <si>
    <t>V2021-00122</t>
  </si>
  <si>
    <t>V2021-01975</t>
  </si>
  <si>
    <t>V2021-00559</t>
  </si>
  <si>
    <t>V2021-01458</t>
  </si>
  <si>
    <t>V2021-01143</t>
  </si>
  <si>
    <t>V2021-00200</t>
  </si>
  <si>
    <t>V2021-00187</t>
  </si>
  <si>
    <t>V2021-01091</t>
  </si>
  <si>
    <t>V2021-00863</t>
  </si>
  <si>
    <t>V2021-00012</t>
  </si>
  <si>
    <t>V2021-01855</t>
  </si>
  <si>
    <t>V2021-01813</t>
  </si>
  <si>
    <t>V2021-01371</t>
  </si>
  <si>
    <t>V2021-01012</t>
  </si>
  <si>
    <t>V2021-00022</t>
  </si>
  <si>
    <t>V2021-00280</t>
  </si>
  <si>
    <t>V2021-00660</t>
  </si>
  <si>
    <t>V2021-00375</t>
  </si>
  <si>
    <t>V2021-01288</t>
  </si>
  <si>
    <t>V2021-01292</t>
  </si>
  <si>
    <t>V2021-00514</t>
  </si>
  <si>
    <t>V2021-01220</t>
  </si>
  <si>
    <t>V2021-00305</t>
  </si>
  <si>
    <t>V2021-01206</t>
  </si>
  <si>
    <t>V2021-00612</t>
  </si>
  <si>
    <t>V2021-00158</t>
  </si>
  <si>
    <t>V2021-00468</t>
  </si>
  <si>
    <t>V2021-01440</t>
  </si>
  <si>
    <t>V2021-01142</t>
  </si>
  <si>
    <t>V2021-00168</t>
  </si>
  <si>
    <t>V2021-00918</t>
  </si>
  <si>
    <t>V2021-01021</t>
  </si>
  <si>
    <t>V2021-00474</t>
  </si>
  <si>
    <t>V2021-01350</t>
  </si>
  <si>
    <t>V2021-01071</t>
  </si>
  <si>
    <t>C023</t>
  </si>
  <si>
    <t>V2021-01881</t>
  </si>
  <si>
    <t>V2021-00189</t>
  </si>
  <si>
    <t>V2021-01027</t>
  </si>
  <si>
    <t>V2021-00917</t>
  </si>
  <si>
    <t>V2021-01757</t>
  </si>
  <si>
    <t>V2021-01909</t>
  </si>
  <si>
    <t>V2021-00634</t>
  </si>
  <si>
    <t>V2021-00211</t>
  </si>
  <si>
    <t>V2021-00231</t>
  </si>
  <si>
    <t>V2021-00767</t>
  </si>
  <si>
    <t>V2021-01246</t>
  </si>
  <si>
    <t>V2021-01174</t>
  </si>
  <si>
    <t>V2021-01886</t>
  </si>
  <si>
    <t>V2021-01915</t>
  </si>
  <si>
    <t>V2021-00829</t>
  </si>
  <si>
    <t>V2021-00763</t>
  </si>
  <si>
    <t>V2021-00096</t>
  </si>
  <si>
    <t>V2021-01707</t>
  </si>
  <si>
    <t>V2021-01252</t>
  </si>
  <si>
    <t>V2021-00417</t>
  </si>
  <si>
    <t>V2021-00035</t>
  </si>
  <si>
    <t>V2021-01111</t>
  </si>
  <si>
    <t>V2021-00750</t>
  </si>
  <si>
    <t>V2021-01740</t>
  </si>
  <si>
    <t>V2021-01269</t>
  </si>
  <si>
    <t>V2021-01734</t>
  </si>
  <si>
    <t>V2021-01236</t>
  </si>
  <si>
    <t>V2021-00854</t>
  </si>
  <si>
    <t>V2021-00802</t>
  </si>
  <si>
    <t>V2021-01503</t>
  </si>
  <si>
    <t>V2021-00840</t>
  </si>
  <si>
    <t>V2021-00450</t>
  </si>
  <si>
    <t>V2021-01536</t>
  </si>
  <si>
    <t>V2021-00308</t>
  </si>
  <si>
    <t>V2021-01041</t>
  </si>
  <si>
    <t>V2021-01096</t>
  </si>
  <si>
    <t>V2021-00319</t>
  </si>
  <si>
    <t>V2021-01026</t>
  </si>
  <si>
    <t>V2021-00352</t>
  </si>
  <si>
    <t>V2021-00740</t>
  </si>
  <si>
    <t>V2021-01815</t>
  </si>
  <si>
    <t>mayo</t>
  </si>
  <si>
    <t>V2021-00025</t>
  </si>
  <si>
    <t>V2021-01645</t>
  </si>
  <si>
    <t>V2021-00306</t>
  </si>
  <si>
    <t>V2021-01488</t>
  </si>
  <si>
    <t>V2021-01148</t>
  </si>
  <si>
    <t>V2021-01134</t>
  </si>
  <si>
    <t>V2021-01120</t>
  </si>
  <si>
    <t>V2021-00324</t>
  </si>
  <si>
    <t>V2021-00358</t>
  </si>
  <si>
    <t>V2021-01460</t>
  </si>
  <si>
    <t>V2021-01394</t>
  </si>
  <si>
    <t>V2021-00473</t>
  </si>
  <si>
    <t>V2021-01235</t>
  </si>
  <si>
    <t>V2021-00883</t>
  </si>
  <si>
    <t>V2021-01286</t>
  </si>
  <si>
    <t>V2021-00635</t>
  </si>
  <si>
    <t>V2021-01298</t>
  </si>
  <si>
    <t>V2021-00783</t>
  </si>
  <si>
    <t>V2021-01581</t>
  </si>
  <si>
    <t>V2021-01720</t>
  </si>
  <si>
    <t>V2021-00668</t>
  </si>
  <si>
    <t>V2021-01641</t>
  </si>
  <si>
    <t>V2021-01654</t>
  </si>
  <si>
    <t>V2021-01202</t>
  </si>
  <si>
    <t>V2021-01248</t>
  </si>
  <si>
    <t>V2021-01349</t>
  </si>
  <si>
    <t>V2021-00039</t>
  </si>
  <si>
    <t>V2021-01055</t>
  </si>
  <si>
    <t>V2021-00121</t>
  </si>
  <si>
    <t>V2021-00869</t>
  </si>
  <si>
    <t>V2021-01382</t>
  </si>
  <si>
    <t>V2021-01642</t>
  </si>
  <si>
    <t>V2021-01679</t>
  </si>
  <si>
    <t>V2021-01372</t>
  </si>
  <si>
    <t>V2021-00764</t>
  </si>
  <si>
    <t>V2021-01602</t>
  </si>
  <si>
    <t>V2021-00175</t>
  </si>
  <si>
    <t>V2021-00671</t>
  </si>
  <si>
    <t>V2021-00139</t>
  </si>
  <si>
    <t>V2021-00786</t>
  </si>
  <si>
    <t>V2021-01620</t>
  </si>
  <si>
    <t>V2021-01401</t>
  </si>
  <si>
    <t>V2021-01364</t>
  </si>
  <si>
    <t>V2021-00813</t>
  </si>
  <si>
    <t>V2021-00934</t>
  </si>
  <si>
    <t>V2021-01098</t>
  </si>
  <si>
    <t>V2021-01781</t>
  </si>
  <si>
    <t>V2021-01498</t>
  </si>
  <si>
    <t>V2021-00435</t>
  </si>
  <si>
    <t>V2021-00598</t>
  </si>
  <si>
    <t>V2021-00817</t>
  </si>
  <si>
    <t>V2021-01168</t>
  </si>
  <si>
    <t>V2021-01571</t>
  </si>
  <si>
    <t>V2021-01957</t>
  </si>
  <si>
    <t>V2021-00942</t>
  </si>
  <si>
    <t>V2021-00818</t>
  </si>
  <si>
    <t>V2021-01953</t>
  </si>
  <si>
    <t>V2021-00327</t>
  </si>
  <si>
    <t>V2021-01518</t>
  </si>
  <si>
    <t>V2021-01407</t>
  </si>
  <si>
    <t>V2021-00540</t>
  </si>
  <si>
    <t>V2021-01468</t>
  </si>
  <si>
    <t>V2021-00832</t>
  </si>
  <si>
    <t>V2021-00348</t>
  </si>
  <si>
    <t>V2021-00654</t>
  </si>
  <si>
    <t>V2021-00834</t>
  </si>
  <si>
    <t>P073</t>
  </si>
  <si>
    <t>V2021-01868</t>
  </si>
  <si>
    <t>V2021-00908</t>
  </si>
  <si>
    <t>V2021-01405</t>
  </si>
  <si>
    <t>V2021-00898</t>
  </si>
  <si>
    <t>V2021-01001</t>
  </si>
  <si>
    <t>V2021-01619</t>
  </si>
  <si>
    <t>V2021-00266</t>
  </si>
  <si>
    <t>V2021-01268</t>
  </si>
  <si>
    <t>V2021-00989</t>
  </si>
  <si>
    <t>V2021-01693</t>
  </si>
  <si>
    <t>V2021-00938</t>
  </si>
  <si>
    <t>V2021-00120</t>
  </si>
  <si>
    <t>V2021-00409</t>
  </si>
  <si>
    <t>V2021-00484</t>
  </si>
  <si>
    <t>V2021-01201</t>
  </si>
  <si>
    <t>V2021-00252</t>
  </si>
  <si>
    <t>V2021-00849</t>
  </si>
  <si>
    <t>V2021-01441</t>
  </si>
  <si>
    <t>V2021-01310</t>
  </si>
  <si>
    <t>P095</t>
  </si>
  <si>
    <t>V2021-01667</t>
  </si>
  <si>
    <t>V2021-00830</t>
  </si>
  <si>
    <t>V2021-01063</t>
  </si>
  <si>
    <t>V2021-01265</t>
  </si>
  <si>
    <t>V2021-01623</t>
  </si>
  <si>
    <t>V2021-01363</t>
  </si>
  <si>
    <t>V2021-01277</t>
  </si>
  <si>
    <t>V2021-00614</t>
  </si>
  <si>
    <t>V2021-00494</t>
  </si>
  <si>
    <t>V2021-00165</t>
  </si>
  <si>
    <t>V2021-00386</t>
  </si>
  <si>
    <t>V2021-01247</t>
  </si>
  <si>
    <t>V2021-00058</t>
  </si>
  <si>
    <t>V2021-01314</t>
  </si>
  <si>
    <t>V2021-00795</t>
  </si>
  <si>
    <t>V2021-00256</t>
  </si>
  <si>
    <t>V2021-00788</t>
  </si>
  <si>
    <t>V2021-01181</t>
  </si>
  <si>
    <t>C112</t>
  </si>
  <si>
    <t>V2021-01325</t>
  </si>
  <si>
    <t>V2021-01121</t>
  </si>
  <si>
    <t>V2021-01955</t>
  </si>
  <si>
    <t>V2021-01554</t>
  </si>
  <si>
    <t>V2021-00966</t>
  </si>
  <si>
    <t>V2021-01378</t>
  </si>
  <si>
    <t>V2021-00092</t>
  </si>
  <si>
    <t>V2021-00505</t>
  </si>
  <si>
    <t>V2021-00153</t>
  </si>
  <si>
    <t>V2021-00825</t>
  </si>
  <si>
    <t>V2021-01118</t>
  </si>
  <si>
    <t>V2021-01345</t>
  </si>
  <si>
    <t>V2021-01680</t>
  </si>
  <si>
    <t>V2021-00572</t>
  </si>
  <si>
    <t>V2021-01105</t>
  </si>
  <si>
    <t>V2021-00131</t>
  </si>
  <si>
    <t>V2021-01299</t>
  </si>
  <si>
    <t>V2021-01928</t>
  </si>
  <si>
    <t>V2021-00737</t>
  </si>
  <si>
    <t>V2021-01224</t>
  </si>
  <si>
    <t>V2021-01858</t>
  </si>
  <si>
    <t>V2021-00657</t>
  </si>
  <si>
    <t>V2021-00955</t>
  </si>
  <si>
    <t>V2021-01904</t>
  </si>
  <si>
    <t>V2021-00446</t>
  </si>
  <si>
    <t>V2021-00922</t>
  </si>
  <si>
    <t>V2021-00400</t>
  </si>
  <si>
    <t>V2021-00334</t>
  </si>
  <si>
    <t>V2021-00812</t>
  </si>
  <si>
    <t>V2021-01769</t>
  </si>
  <si>
    <t>V2021-01449</t>
  </si>
  <si>
    <t>V2021-00368</t>
  </si>
  <si>
    <t>V2021-01182</t>
  </si>
  <si>
    <t>V2021-00637</t>
  </si>
  <si>
    <t>V2021-00209</t>
  </si>
  <si>
    <t>V2021-00115</t>
  </si>
  <si>
    <t>V2021-00953</t>
  </si>
  <si>
    <t>V2021-01780</t>
  </si>
  <si>
    <t>V2021-00267</t>
  </si>
  <si>
    <t>V2021-01545</t>
  </si>
  <si>
    <t>V2021-00353</t>
  </si>
  <si>
    <t>V2021-01578</t>
  </si>
  <si>
    <t>V2021-00346</t>
  </si>
  <si>
    <t>V2021-00082</t>
  </si>
  <si>
    <t>V2021-01223</t>
  </si>
  <si>
    <t>V2021-00807</t>
  </si>
  <si>
    <t>V2021-01397</t>
  </si>
  <si>
    <t>V2021-00708</t>
  </si>
  <si>
    <t>V2021-00284</t>
  </si>
  <si>
    <t>V2021-00072</t>
  </si>
  <si>
    <t>V2021-01260</t>
  </si>
  <si>
    <t>V2021-00811</t>
  </si>
  <si>
    <t>V2021-01099</t>
  </si>
  <si>
    <t>junio</t>
  </si>
  <si>
    <t>V2021-00128</t>
  </si>
  <si>
    <t>V2021-00948</t>
  </si>
  <si>
    <t>V2021-00762</t>
  </si>
  <si>
    <t>V2021-01254</t>
  </si>
  <si>
    <t>V2021-01574</t>
  </si>
  <si>
    <t>P028</t>
  </si>
  <si>
    <t>V2021-00051</t>
  </si>
  <si>
    <t>V2021-01478</t>
  </si>
  <si>
    <t>V2021-01883</t>
  </si>
  <si>
    <t>V2021-00841</t>
  </si>
  <si>
    <t>V2021-00102</t>
  </si>
  <si>
    <t>V2021-01796</t>
  </si>
  <si>
    <t>V2021-01721</t>
  </si>
  <si>
    <t>V2021-00005</t>
  </si>
  <si>
    <t>V2021-01204</t>
  </si>
  <si>
    <t>V2021-01803</t>
  </si>
  <si>
    <t>V2021-00999</t>
  </si>
  <si>
    <t>V2021-01035</t>
  </si>
  <si>
    <t>V2021-01039</t>
  </si>
  <si>
    <t>V2021-01402</t>
  </si>
  <si>
    <t>V2021-00969</t>
  </si>
  <si>
    <t>V2021-01632</t>
  </si>
  <si>
    <t>V2021-01966</t>
  </si>
  <si>
    <t>V2021-00956</t>
  </si>
  <si>
    <t>V2021-01856</t>
  </si>
  <si>
    <t>V2021-00373</t>
  </si>
  <si>
    <t>V2021-01900</t>
  </si>
  <si>
    <t>V2021-00021</t>
  </si>
  <si>
    <t>V2021-00622</t>
  </si>
  <si>
    <t>V2021-01005</t>
  </si>
  <si>
    <t>V2021-00084</t>
  </si>
  <si>
    <t>V2021-01625</t>
  </si>
  <si>
    <t>V2021-00207</t>
  </si>
  <si>
    <t>V2021-01577</t>
  </si>
  <si>
    <t>V2021-01758</t>
  </si>
  <si>
    <t>V2021-00106</t>
  </si>
  <si>
    <t>V2021-01701</t>
  </si>
  <si>
    <t>V2021-01353</t>
  </si>
  <si>
    <t>V2021-01334</t>
  </si>
  <si>
    <t>V2021-00578</t>
  </si>
  <si>
    <t>V2021-01227</t>
  </si>
  <si>
    <t>V2021-00008</t>
  </si>
  <si>
    <t>V2021-01638</t>
  </si>
  <si>
    <t>V2021-01164</t>
  </si>
  <si>
    <t>V2021-00583</t>
  </si>
  <si>
    <t>V2021-00054</t>
  </si>
  <si>
    <t>V2021-01688</t>
  </si>
  <si>
    <t>V2021-01511</t>
  </si>
  <si>
    <t>V2021-01205</t>
  </si>
  <si>
    <t>V2021-00632</t>
  </si>
  <si>
    <t>V2021-01086</t>
  </si>
  <si>
    <t>V2021-00842</t>
  </si>
  <si>
    <t>V2021-00639</t>
  </si>
  <si>
    <t>V2021-01715</t>
  </si>
  <si>
    <t>V2021-01312</t>
  </si>
  <si>
    <t>V2021-01600</t>
  </si>
  <si>
    <t>V2021-00059</t>
  </si>
  <si>
    <t>V2021-00553</t>
  </si>
  <si>
    <t>V2021-00979</t>
  </si>
  <si>
    <t>V2021-00419</t>
  </si>
  <si>
    <t>V2021-00176</t>
  </si>
  <si>
    <t>V2021-01737</t>
  </si>
  <si>
    <t>V2021-00544</t>
  </si>
  <si>
    <t>V2021-00855</t>
  </si>
  <si>
    <t>V2021-00160</t>
  </si>
  <si>
    <t>V2021-00993</t>
  </si>
  <si>
    <t>V2021-01003</t>
  </si>
  <si>
    <t>V2021-00856</t>
  </si>
  <si>
    <t>V2021-01912</t>
  </si>
  <si>
    <t>V2021-00210</t>
  </si>
  <si>
    <t>V2021-00357</t>
  </si>
  <si>
    <t>V2021-00488</t>
  </si>
  <si>
    <t>V2021-01782</t>
  </si>
  <si>
    <t>V2021-01457</t>
  </si>
  <si>
    <t>V2021-01008</t>
  </si>
  <si>
    <t>V2021-00057</t>
  </si>
  <si>
    <t>V2021-00043</t>
  </si>
  <si>
    <t>V2021-01016</t>
  </si>
  <si>
    <t>V2021-01000</t>
  </si>
  <si>
    <t>V2021-01765</t>
  </si>
  <si>
    <t>V2021-00332</t>
  </si>
  <si>
    <t>V2021-01805</t>
  </si>
  <si>
    <t>V2021-00470</t>
  </si>
  <si>
    <t>V2021-00629</t>
  </si>
  <si>
    <t>V2021-01710</t>
  </si>
  <si>
    <t>V2021-00975</t>
  </si>
  <si>
    <t>V2021-00011</t>
  </si>
  <si>
    <t>V2021-01668</t>
  </si>
  <si>
    <t>V2021-00469</t>
  </si>
  <si>
    <t>V2021-00773</t>
  </si>
  <si>
    <t>V2021-01045</t>
  </si>
  <si>
    <t>V2021-01829</t>
  </si>
  <si>
    <t>V2021-00857</t>
  </si>
  <si>
    <t>V2021-00141</t>
  </si>
  <si>
    <t>V2021-01589</t>
  </si>
  <si>
    <t>V2021-00724</t>
  </si>
  <si>
    <t>V2021-01101</t>
  </si>
  <si>
    <t>V2021-00452</t>
  </si>
  <si>
    <t>V2021-00184</t>
  </si>
  <si>
    <t>V2021-01057</t>
  </si>
  <si>
    <t>V2021-00591</t>
  </si>
  <si>
    <t>V2021-01464</t>
  </si>
  <si>
    <t>V2021-01196</t>
  </si>
  <si>
    <t>V2021-00996</t>
  </si>
  <si>
    <t>V2021-01375</t>
  </si>
  <si>
    <t>V2021-00080</t>
  </si>
  <si>
    <t>V2021-00193</t>
  </si>
  <si>
    <t>V2021-01542</t>
  </si>
  <si>
    <t>V2021-00275</t>
  </si>
  <si>
    <t>V2021-00562</t>
  </si>
  <si>
    <t>V2021-01874</t>
  </si>
  <si>
    <t>V2021-00475</t>
  </si>
  <si>
    <t>V2021-01802</t>
  </si>
  <si>
    <t>V2021-00692</t>
  </si>
  <si>
    <t>V2021-00384</t>
  </si>
  <si>
    <t>V2021-00850</t>
  </si>
  <si>
    <t>V2021-01054</t>
  </si>
  <si>
    <t>V2021-00670</t>
  </si>
  <si>
    <t>V2021-00342</t>
  </si>
  <si>
    <t>V2021-01423</t>
  </si>
  <si>
    <t>V2021-01946</t>
  </si>
  <si>
    <t>V2021-01263</t>
  </si>
  <si>
    <t>V2021-01467</t>
  </si>
  <si>
    <t>V2021-00292</t>
  </si>
  <si>
    <t>V2021-01296</t>
  </si>
  <si>
    <t>V2021-00205</t>
  </si>
  <si>
    <t>V2021-00064</t>
  </si>
  <si>
    <t>V2021-00055</t>
  </si>
  <si>
    <t>V2021-01952</t>
  </si>
  <si>
    <t>V2021-01320</t>
  </si>
  <si>
    <t>V2021-00454</t>
  </si>
  <si>
    <t>V2021-01413</t>
  </si>
  <si>
    <t>V2021-01195</t>
  </si>
  <si>
    <t>V2021-00997</t>
  </si>
  <si>
    <t>V2021-00361</t>
  </si>
  <si>
    <t>V2021-01258</t>
  </si>
  <si>
    <t>V2021-00663</t>
  </si>
  <si>
    <t>V2021-01343</t>
  </si>
  <si>
    <t>V2021-01044</t>
  </si>
  <si>
    <t>V2021-01570</t>
  </si>
  <si>
    <t>V2021-01934</t>
  </si>
  <si>
    <t>V2021-01871</t>
  </si>
  <si>
    <t>V2021-01529</t>
  </si>
  <si>
    <t>V2021-01419</t>
  </si>
  <si>
    <t>V2021-00380</t>
  </si>
  <si>
    <t>V2021-00372</t>
  </si>
  <si>
    <t>V2021-00596</t>
  </si>
  <si>
    <t>V2021-01025</t>
  </si>
  <si>
    <t>V2021-01716</t>
  </si>
  <si>
    <t>V2021-00493</t>
  </si>
  <si>
    <t>V2021-01631</t>
  </si>
  <si>
    <t>V2021-01717</t>
  </si>
  <si>
    <t>V2021-01706</t>
  </si>
  <si>
    <t>V2021-00723</t>
  </si>
  <si>
    <t>V2021-01078</t>
  </si>
  <si>
    <t>V2021-00745</t>
  </si>
  <si>
    <t>V2021-00617</t>
  </si>
  <si>
    <t>V2021-01524</t>
  </si>
  <si>
    <t>V2021-01685</t>
  </si>
  <si>
    <t>V2021-01889</t>
  </si>
  <si>
    <t>V2021-01838</t>
  </si>
  <si>
    <t>V2021-01230</t>
  </si>
  <si>
    <t>V2021-01826</t>
  </si>
  <si>
    <t>V2021-00415</t>
  </si>
  <si>
    <t>V2021-00293</t>
  </si>
  <si>
    <t>V2021-00078</t>
  </si>
  <si>
    <t>V2021-00702</t>
  </si>
  <si>
    <t>V2021-01417</t>
  </si>
  <si>
    <t>V2021-01369</t>
  </si>
  <si>
    <t>V2021-00351</t>
  </si>
  <si>
    <t>V2021-00206</t>
  </si>
  <si>
    <t>V2021-01119</t>
  </si>
  <si>
    <t>V2021-00392</t>
  </si>
  <si>
    <t>V2021-00495</t>
  </si>
  <si>
    <t>V2021-01300</t>
  </si>
  <si>
    <t>V2021-00255</t>
  </si>
  <si>
    <t>V2021-01569</t>
  </si>
  <si>
    <t>V2021-01338</t>
  </si>
  <si>
    <t>V2021-01596</t>
  </si>
  <si>
    <t>V2021-01517</t>
  </si>
  <si>
    <t>V2021-01303</t>
  </si>
  <si>
    <t>V2021-00047</t>
  </si>
  <si>
    <t>V2021-00542</t>
  </si>
  <si>
    <t>V2021-01398</t>
  </si>
  <si>
    <t>V2021-00182</t>
  </si>
  <si>
    <t>julio</t>
  </si>
  <si>
    <t>V2021-00561</t>
  </si>
  <si>
    <t>V2021-00075</t>
  </si>
  <si>
    <t>V2021-01846</t>
  </si>
  <si>
    <t>V2021-01515</t>
  </si>
  <si>
    <t>V2021-00749</t>
  </si>
  <si>
    <t>V2021-01512</t>
  </si>
  <si>
    <t>V2021-00616</t>
  </si>
  <si>
    <t>V2021-00127</t>
  </si>
  <si>
    <t>V2021-00574</t>
  </si>
  <si>
    <t>V2021-00949</t>
  </si>
  <si>
    <t>V2021-01250</t>
  </si>
  <si>
    <t>V2021-00477</t>
  </si>
  <si>
    <t>V2021-00797</t>
  </si>
  <si>
    <t>V2021-00967</t>
  </si>
  <si>
    <t>V2021-00641</t>
  </si>
  <si>
    <t>V2021-00198</t>
  </si>
  <si>
    <t>V2021-01510</t>
  </si>
  <si>
    <t>V2021-00588</t>
  </si>
  <si>
    <t>V2021-01576</t>
  </si>
  <si>
    <t>V2021-00271</t>
  </si>
  <si>
    <t>V2021-01385</t>
  </si>
  <si>
    <t>V2021-01074</t>
  </si>
  <si>
    <t>V2021-01833</t>
  </si>
  <si>
    <t>V2021-00921</t>
  </si>
  <si>
    <t>V2021-01819</t>
  </si>
  <si>
    <t>V2021-00030</t>
  </si>
  <si>
    <t>V2021-01330</t>
  </si>
  <si>
    <t>V2021-01445</t>
  </si>
  <si>
    <t>V2021-01968</t>
  </si>
  <si>
    <t>V2021-01395</t>
  </si>
  <si>
    <t>V2021-00066</t>
  </si>
  <si>
    <t>V2021-01940</t>
  </si>
  <si>
    <t>V2021-01770</t>
  </si>
  <si>
    <t>V2021-01360</t>
  </si>
  <si>
    <t>V2021-00001</t>
  </si>
  <si>
    <t>V2021-00234</t>
  </si>
  <si>
    <t>V2021-00878</t>
  </si>
  <si>
    <t>V2021-00322</t>
  </si>
  <si>
    <t>V2021-01916</t>
  </si>
  <si>
    <t>V2021-01695</t>
  </si>
  <si>
    <t>V2021-01285</t>
  </si>
  <si>
    <t>V2021-00904</t>
  </si>
  <si>
    <t>V2021-00103</t>
  </si>
  <si>
    <t>V2021-01699</t>
  </si>
  <si>
    <t>V2021-01490</t>
  </si>
  <si>
    <t>V2021-01094</t>
  </si>
  <si>
    <t>V2021-00401</t>
  </si>
  <si>
    <t>V2021-00618</t>
  </si>
  <si>
    <t>V2021-01305</t>
  </si>
  <si>
    <t>V2021-00257</t>
  </si>
  <si>
    <t>V2021-01509</t>
  </si>
  <si>
    <t>V2021-00699</t>
  </si>
  <si>
    <t>V2021-01736</t>
  </si>
  <si>
    <t>V2021-00274</t>
  </si>
  <si>
    <t>V2021-01804</t>
  </si>
  <si>
    <t>V2021-01878</t>
  </si>
  <si>
    <t>V2021-00443</t>
  </si>
  <si>
    <t>V2021-01906</t>
  </si>
  <si>
    <t>V2021-01331</t>
  </si>
  <si>
    <t>V2021-00485</t>
  </si>
  <si>
    <t>V2021-01213</t>
  </si>
  <si>
    <t>V2021-01107</t>
  </si>
  <si>
    <t>V2021-00556</t>
  </si>
  <si>
    <t>V2021-00132</t>
  </si>
  <si>
    <t>V2021-00216</t>
  </si>
  <si>
    <t>V2021-01616</t>
  </si>
  <si>
    <t>V2021-00146</t>
  </si>
  <si>
    <t>V2021-01722</t>
  </si>
  <si>
    <t>V2021-00631</t>
  </si>
  <si>
    <t>V2021-00309</t>
  </si>
  <si>
    <t>V2021-01171</t>
  </si>
  <si>
    <t>V2021-00532</t>
  </si>
  <si>
    <t>V2021-00278</t>
  </si>
  <si>
    <t>V2021-00731</t>
  </si>
  <si>
    <t>V2021-00597</t>
  </si>
  <si>
    <t>V2021-01658</t>
  </si>
  <si>
    <t>V2021-01809</t>
  </si>
  <si>
    <t>V2021-01156</t>
  </si>
  <si>
    <t>V2021-00341</t>
  </si>
  <si>
    <t>V2021-00946</t>
  </si>
  <si>
    <t>P136</t>
  </si>
  <si>
    <t>V2021-00089</t>
  </si>
  <si>
    <t>V2021-00174</t>
  </si>
  <si>
    <t>V2021-01887</t>
  </si>
  <si>
    <t>V2021-00389</t>
  </si>
  <si>
    <t>V2021-01017</t>
  </si>
  <si>
    <t>V2021-00621</t>
  </si>
  <si>
    <t>V2021-00667</t>
  </si>
  <si>
    <t>V2021-00885</t>
  </si>
  <si>
    <t>V2021-00040</t>
  </si>
  <si>
    <t>V2021-01902</t>
  </si>
  <si>
    <t>V2021-00448</t>
  </si>
  <si>
    <t>V2021-01888</t>
  </si>
  <si>
    <t>V2021-00611</t>
  </si>
  <si>
    <t>V2021-00984</t>
  </si>
  <si>
    <t>V2021-01711</t>
  </si>
  <si>
    <t>V2021-00325</t>
  </si>
  <si>
    <t>V2021-01339</t>
  </si>
  <si>
    <t>V2021-00968</t>
  </si>
  <si>
    <t>V2021-00287</t>
  </si>
  <si>
    <t>V2021-01007</t>
  </si>
  <si>
    <t>V2021-01019</t>
  </si>
  <si>
    <t>V2021-00558</t>
  </si>
  <si>
    <t>V2021-00769</t>
  </si>
  <si>
    <t>V2021-01897</t>
  </si>
  <si>
    <t>V2021-00664</t>
  </si>
  <si>
    <t>V2021-00124</t>
  </si>
  <si>
    <t>V2021-00902</t>
  </si>
  <si>
    <t>V2021-01604</t>
  </si>
  <si>
    <t>V2021-01583</t>
  </si>
  <si>
    <t>V2021-00919</t>
  </si>
  <si>
    <t>V2021-00787</t>
  </si>
  <si>
    <t>V2021-00326</t>
  </si>
  <si>
    <t>V2021-00677</t>
  </si>
  <si>
    <t>V2021-00320</t>
  </si>
  <si>
    <t>V2021-00017</t>
  </si>
  <si>
    <t>V2021-00037</t>
  </si>
  <si>
    <t>V2021-00405</t>
  </si>
  <si>
    <t>V2021-01393</t>
  </si>
  <si>
    <t>V2021-01860</t>
  </si>
  <si>
    <t>V2021-00848</t>
  </si>
  <si>
    <t>V2021-01812</t>
  </si>
  <si>
    <t>V2021-01117</t>
  </si>
  <si>
    <t>V2021-01453</t>
  </si>
  <si>
    <t>V2021-01572</t>
  </si>
  <si>
    <t>V2021-01612</t>
  </si>
  <si>
    <t>V2021-01535</t>
  </si>
  <si>
    <t>V2021-00586</t>
  </si>
  <si>
    <t>V2021-01040</t>
  </si>
  <si>
    <t>V2021-00185</t>
  </si>
  <si>
    <t>V2021-01594</t>
  </si>
  <si>
    <t>V2021-01175</t>
  </si>
  <si>
    <t>V2021-00191</t>
  </si>
  <si>
    <t>V2021-00847</t>
  </si>
  <si>
    <t>V2021-01551</t>
  </si>
  <si>
    <t>V2021-00300</t>
  </si>
  <si>
    <t>V2021-01555</t>
  </si>
  <si>
    <t>V2021-00865</t>
  </si>
  <si>
    <t>V2021-01719</t>
  </si>
  <si>
    <t>V2021-01036</t>
  </si>
  <si>
    <t>V2021-00094</t>
  </si>
  <si>
    <t>V2021-01553</t>
  </si>
  <si>
    <t>V2021-01713</t>
  </si>
  <si>
    <t>V2021-00379</t>
  </si>
  <si>
    <t>V2021-00145</t>
  </si>
  <si>
    <t>V2021-01275</t>
  </si>
  <si>
    <t>V2021-01960</t>
  </si>
  <si>
    <t>V2021-01561</t>
  </si>
  <si>
    <t>V2021-00350</t>
  </si>
  <si>
    <t>V2021-00123</t>
  </si>
  <si>
    <t>V2021-00873</t>
  </si>
  <si>
    <t>V2021-00108</t>
  </si>
  <si>
    <t>V2021-00172</t>
  </si>
  <si>
    <t>V2021-01741</t>
  </si>
  <si>
    <t>V2021-00406</t>
  </si>
  <si>
    <t>V2021-00036</t>
  </si>
  <si>
    <t>V2021-00362</t>
  </si>
  <si>
    <t>V2021-01267</t>
  </si>
  <si>
    <t>V2021-00793</t>
  </si>
  <si>
    <t>V2021-01573</t>
  </si>
  <si>
    <t>V2021-01556</t>
  </si>
  <si>
    <t>V2021-00015</t>
  </si>
  <si>
    <t>V2021-00846</t>
  </si>
  <si>
    <t>V2021-00766</t>
  </si>
  <si>
    <t>V2021-00719</t>
  </si>
  <si>
    <t>V2021-01700</t>
  </si>
  <si>
    <t>V2021-01659</t>
  </si>
  <si>
    <t>V2021-01519</t>
  </si>
  <si>
    <t>V2021-00768</t>
  </si>
  <si>
    <t>V2021-01947</t>
  </si>
  <si>
    <t>V2021-00512</t>
  </si>
  <si>
    <t>V2021-00007</t>
  </si>
  <si>
    <t>V2021-00714</t>
  </si>
  <si>
    <t>V2021-01532</t>
  </si>
  <si>
    <t>V2021-00503</t>
  </si>
  <si>
    <t>V2021-01359</t>
  </si>
  <si>
    <t>V2021-00858</t>
  </si>
  <si>
    <t>V2021-01313</t>
  </si>
  <si>
    <t>V2021-00376</t>
  </si>
  <si>
    <t>V2021-00344</t>
  </si>
  <si>
    <t>V2021-00606</t>
  </si>
  <si>
    <t>V2021-01241</t>
  </si>
  <si>
    <t>V2021-01824</t>
  </si>
  <si>
    <t>V2021-01566</t>
  </si>
  <si>
    <t>V2021-00607</t>
  </si>
  <si>
    <t>V2021-00010</t>
  </si>
  <si>
    <t>V2021-01137</t>
  </si>
  <si>
    <t>V2021-01480</t>
  </si>
  <si>
    <t>V2021-01297</t>
  </si>
  <si>
    <t>V2021-01347</t>
  </si>
  <si>
    <t>V2021-00483</t>
  </si>
  <si>
    <t>V2021-00792</t>
  </si>
  <si>
    <t>V2021-00508</t>
  </si>
  <si>
    <t>V2021-00437</t>
  </si>
  <si>
    <t>V2021-01533</t>
  </si>
  <si>
    <t>V2021-01644</t>
  </si>
  <si>
    <t>V2021-00459</t>
  </si>
  <si>
    <t>V2021-01043</t>
  </si>
  <si>
    <t>V2021-01761</t>
  </si>
  <si>
    <t>V2021-01907</t>
  </si>
  <si>
    <t>V2021-00281</t>
  </si>
  <si>
    <t>agosto</t>
  </si>
  <si>
    <t>V2021-00462</t>
  </si>
  <si>
    <t>V2021-00700</t>
  </si>
  <si>
    <t>V2021-00579</t>
  </si>
  <si>
    <t>V2021-01064</t>
  </si>
  <si>
    <t>V2021-00704</t>
  </si>
  <si>
    <t>V2021-01609</t>
  </si>
  <si>
    <t>V2021-00563</t>
  </si>
  <si>
    <t>V2021-00081</t>
  </si>
  <si>
    <t>V2021-01730</t>
  </si>
  <si>
    <t>V2021-01766</t>
  </si>
  <si>
    <t>V2021-01437</t>
  </si>
  <si>
    <t>V2021-00296</t>
  </si>
  <si>
    <t>V2021-00385</t>
  </si>
  <si>
    <t>V2021-01145</t>
  </si>
  <si>
    <t>V2021-00026</t>
  </si>
  <si>
    <t>V2021-00371</t>
  </si>
  <si>
    <t>V2021-00099</t>
  </si>
  <si>
    <t>V2021-01435</t>
  </si>
  <si>
    <t>V2021-01911</t>
  </si>
  <si>
    <t>V2021-00701</t>
  </si>
  <si>
    <t>V2021-01558</t>
  </si>
  <si>
    <t>V2021-00093</t>
  </si>
  <si>
    <t>V2021-01954</t>
  </si>
  <si>
    <t>V2021-01404</t>
  </si>
  <si>
    <t>V2021-01153</t>
  </si>
  <si>
    <t>V2021-01967</t>
  </si>
  <si>
    <t>V2021-01173</t>
  </si>
  <si>
    <t>V2021-00735</t>
  </si>
  <si>
    <t>V2021-00431</t>
  </si>
  <si>
    <t>V2021-00549</t>
  </si>
  <si>
    <t>V2021-01663</t>
  </si>
  <si>
    <t>V2021-01674</t>
  </si>
  <si>
    <t>V2021-00360</t>
  </si>
  <si>
    <t>V2021-01144</t>
  </si>
  <si>
    <t>V2021-00467</t>
  </si>
  <si>
    <t>V2021-00755</t>
  </si>
  <si>
    <t>V2021-01093</t>
  </si>
  <si>
    <t>V2021-00294</t>
  </si>
  <si>
    <t>V2021-01240</t>
  </si>
  <si>
    <t>V2021-01389</t>
  </si>
  <si>
    <t>V2021-00521</t>
  </si>
  <si>
    <t>V2021-00156</t>
  </si>
  <si>
    <t>V2021-00118</t>
  </si>
  <si>
    <t>V2021-00974</t>
  </si>
  <si>
    <t>V2021-00382</t>
  </si>
  <si>
    <t>V2021-00472</t>
  </si>
  <si>
    <t>V2021-01150</t>
  </si>
  <si>
    <t>V2021-00091</t>
  </si>
  <si>
    <t>V2021-00254</t>
  </si>
  <si>
    <t>V2021-00554</t>
  </si>
  <si>
    <t>V2021-00525</t>
  </si>
  <si>
    <t>V2021-01209</t>
  </si>
  <si>
    <t>V2021-01807</t>
  </si>
  <si>
    <t>V2021-00423</t>
  </si>
  <si>
    <t>V2021-00304</t>
  </si>
  <si>
    <t>V2021-01336</t>
  </si>
  <si>
    <t>V2021-00772</t>
  </si>
  <si>
    <t>V2021-00963</t>
  </si>
  <si>
    <t>V2021-00853</t>
  </si>
  <si>
    <t>V2021-01652</t>
  </si>
  <si>
    <t>V2021-00655</t>
  </si>
  <si>
    <t>V2021-01479</t>
  </si>
  <si>
    <t>V2021-01396</t>
  </si>
  <si>
    <t>V2021-00759</t>
  </si>
  <si>
    <t>V2021-00242</t>
  </si>
  <si>
    <t>V2021-01282</t>
  </si>
  <si>
    <t>V2021-00678</t>
  </si>
  <si>
    <t>V2021-01306</t>
  </si>
  <si>
    <t>V2021-01835</t>
  </si>
  <si>
    <t>V2021-00872</t>
  </si>
  <si>
    <t>V2021-01427</t>
  </si>
  <si>
    <t>V2021-00032</t>
  </si>
  <si>
    <t>V2021-00592</t>
  </si>
  <si>
    <t>V2021-00888</t>
  </si>
  <si>
    <t>V2021-00377</t>
  </si>
  <si>
    <t>V2021-01800</t>
  </si>
  <si>
    <t>V2021-01801</t>
  </si>
  <si>
    <t>V2021-01060</t>
  </si>
  <si>
    <t>V2021-01293</t>
  </si>
  <si>
    <t>V2021-01249</t>
  </si>
  <si>
    <t>V2021-01808</t>
  </si>
  <si>
    <t>V2021-00290</t>
  </si>
  <si>
    <t>V2021-01365</t>
  </si>
  <si>
    <t>V2021-01344</t>
  </si>
  <si>
    <t>V2021-01884</t>
  </si>
  <si>
    <t>V2021-01439</t>
  </si>
  <si>
    <t>V2021-01773</t>
  </si>
  <si>
    <t>V2021-01774</t>
  </si>
  <si>
    <t>V2021-00941</t>
  </si>
  <si>
    <t>V2021-00539</t>
  </si>
  <si>
    <t>V2021-01834</t>
  </si>
  <si>
    <t>V2021-00560</t>
  </si>
  <si>
    <t>V2021-00693</t>
  </si>
  <si>
    <t>V2021-00513</t>
  </si>
  <si>
    <t>V2021-00636</t>
  </si>
  <si>
    <t>V2021-01116</t>
  </si>
  <si>
    <t>V2021-00892</t>
  </si>
  <si>
    <t>V2021-01557</t>
  </si>
  <si>
    <t>V2021-00675</t>
  </si>
  <si>
    <t>V2021-00573</t>
  </si>
  <si>
    <t>V2021-00713</t>
  </si>
  <si>
    <t>V2021-01703</t>
  </si>
  <si>
    <t>V2021-00535</t>
  </si>
  <si>
    <t>V2021-00776</t>
  </si>
  <si>
    <t>V2021-01943</t>
  </si>
  <si>
    <t>V2021-00958</t>
  </si>
  <si>
    <t>V2021-00159</t>
  </si>
  <si>
    <t>V2021-00129</t>
  </si>
  <si>
    <t>V2021-01383</t>
  </si>
  <si>
    <t>V2021-00819</t>
  </si>
  <si>
    <t>V2021-01775</t>
  </si>
  <si>
    <t>V2021-01392</t>
  </si>
  <si>
    <t>V2021-01485</t>
  </si>
  <si>
    <t>V2021-00684</t>
  </si>
  <si>
    <t>V2021-01352</t>
  </si>
  <si>
    <t>V2021-01080</t>
  </si>
  <si>
    <t>V2021-01764</t>
  </si>
  <si>
    <t>V2021-01180</t>
  </si>
  <si>
    <t>V2021-00263</t>
  </si>
  <si>
    <t>V2021-00455</t>
  </si>
  <si>
    <t>V2021-01432</t>
  </si>
  <si>
    <t>V2021-00831</t>
  </si>
  <si>
    <t>V2021-01436</t>
  </si>
  <si>
    <t>V2021-01009</t>
  </si>
  <si>
    <t>V2021-00986</t>
  </si>
  <si>
    <t>V2021-00780</t>
  </si>
  <si>
    <t>V2021-00669</t>
  </si>
  <si>
    <t>V2021-00822</t>
  </si>
  <si>
    <t>V2021-00261</t>
  </si>
  <si>
    <t>V2021-00935</t>
  </si>
  <si>
    <t>V2021-00715</t>
  </si>
  <si>
    <t>V2021-01851</t>
  </si>
  <si>
    <t>V2021-01233</t>
  </si>
  <si>
    <t>V2021-01794</t>
  </si>
  <si>
    <t>V2021-01259</t>
  </si>
  <si>
    <t>V2021-00694</t>
  </si>
  <si>
    <t>V2021-01690</t>
  </si>
  <si>
    <t>V2021-01675</t>
  </si>
  <si>
    <t>V2021-01768</t>
  </si>
  <si>
    <t>V2021-00167</t>
  </si>
  <si>
    <t>V2021-01810</t>
  </si>
  <si>
    <t>V2021-01739</t>
  </si>
  <si>
    <t>V2021-01847</t>
  </si>
  <si>
    <t>V2021-00970</t>
  </si>
  <si>
    <t>V2021-01605</t>
  </si>
  <si>
    <t>V2021-01502</t>
  </si>
  <si>
    <t>V2021-01689</t>
  </si>
  <si>
    <t>V2021-01831</t>
  </si>
  <si>
    <t>V2021-00828</t>
  </si>
  <si>
    <t>V2021-01665</t>
  </si>
  <si>
    <t>V2021-01643</t>
  </si>
  <si>
    <t>V2021-01126</t>
  </si>
  <si>
    <t>V2021-00154</t>
  </si>
  <si>
    <t>V2021-00063</t>
  </si>
  <si>
    <t>V2021-01499</t>
  </si>
  <si>
    <t>V2021-01879</t>
  </si>
  <si>
    <t>V2021-01013</t>
  </si>
  <si>
    <t>V2021-01672</t>
  </si>
  <si>
    <t>V2021-00808</t>
  </si>
  <si>
    <t>V2021-01550</t>
  </si>
  <si>
    <t>V2021-00884</t>
  </si>
  <si>
    <t>septiembre</t>
  </si>
  <si>
    <t>V2021-01066</t>
  </si>
  <si>
    <t>V2021-00219</t>
  </si>
  <si>
    <t>V2021-01172</t>
  </si>
  <si>
    <t>V2021-00716</t>
  </si>
  <si>
    <t>V2021-00297</t>
  </si>
  <si>
    <t>V2021-01276</t>
  </si>
  <si>
    <t>V2021-00891</t>
  </si>
  <si>
    <t>V2021-01465</t>
  </si>
  <si>
    <t>V2021-01326</t>
  </si>
  <si>
    <t>V2021-01683</t>
  </si>
  <si>
    <t>V2021-01473</t>
  </si>
  <si>
    <t>V2021-01264</t>
  </si>
  <si>
    <t>V2021-01538</t>
  </si>
  <si>
    <t>V2021-01787</t>
  </si>
  <si>
    <t>V2021-01825</t>
  </si>
  <si>
    <t>V2021-00264</t>
  </si>
  <si>
    <t>V2021-01058</t>
  </si>
  <si>
    <t>V2021-01630</t>
  </si>
  <si>
    <t>V2021-00425</t>
  </si>
  <si>
    <t>V2021-01816</t>
  </si>
  <si>
    <t>V2021-00796</t>
  </si>
  <si>
    <t>V2021-01067</t>
  </si>
  <si>
    <t>V2021-00428</t>
  </si>
  <si>
    <t>V2021-00142</t>
  </si>
  <si>
    <t>V2021-01225</t>
  </si>
  <si>
    <t>V2021-01531</t>
  </si>
  <si>
    <t>V2021-01186</t>
  </si>
  <si>
    <t>V2021-00463</t>
  </si>
  <si>
    <t>V2021-00843</t>
  </si>
  <si>
    <t>V2021-00330</t>
  </si>
  <si>
    <t>V2021-01140</t>
  </si>
  <si>
    <t>V2021-01042</t>
  </si>
  <si>
    <t>V2021-00658</t>
  </si>
  <si>
    <t>V2021-01169</t>
  </si>
  <si>
    <t>V2021-00117</t>
  </si>
  <si>
    <t>V2021-00061</t>
  </si>
  <si>
    <t>V2021-00587</t>
  </si>
  <si>
    <t>V2021-00575</t>
  </si>
  <si>
    <t>V2021-01133</t>
  </si>
  <si>
    <t>V2021-00983</t>
  </si>
  <si>
    <t>V2021-01898</t>
  </si>
  <si>
    <t>V2021-01092</t>
  </si>
  <si>
    <t>V2021-00339</t>
  </si>
  <si>
    <t>V2021-00928</t>
  </si>
  <si>
    <t>V2021-00458</t>
  </si>
  <si>
    <t>V2021-00748</t>
  </si>
  <si>
    <t>V2021-00086</t>
  </si>
  <si>
    <t>V2021-00550</t>
  </si>
  <si>
    <t>V2021-01514</t>
  </si>
  <si>
    <t>V2021-01959</t>
  </si>
  <si>
    <t>V2021-01482</t>
  </si>
  <si>
    <t>V2021-01676</t>
  </si>
  <si>
    <t>V2021-01075</t>
  </si>
  <si>
    <t>V2021-00897</t>
  </si>
  <si>
    <t>V2021-00190</t>
  </si>
  <si>
    <t>V2021-00585</t>
  </si>
  <si>
    <t>V2021-01921</t>
  </si>
  <si>
    <t>V2021-01534</t>
  </si>
  <si>
    <t>V2021-00282</t>
  </si>
  <si>
    <t>V2021-01379</t>
  </si>
  <si>
    <t>V2021-00203</t>
  </si>
  <si>
    <t>V2021-00421</t>
  </si>
  <si>
    <t>V2021-00069</t>
  </si>
  <si>
    <t>V2021-01391</t>
  </si>
  <si>
    <t>V2021-01588</t>
  </si>
  <si>
    <t>V2021-00321</t>
  </si>
  <si>
    <t>V2021-01085</t>
  </si>
  <si>
    <t>V2021-01905</t>
  </si>
  <si>
    <t>V2021-00367</t>
  </si>
  <si>
    <t>V2021-01251</t>
  </si>
  <si>
    <t>V2021-00627</t>
  </si>
  <si>
    <t>V2021-00238</t>
  </si>
  <si>
    <t>V2021-00511</t>
  </si>
  <si>
    <t>V2021-00239</t>
  </si>
  <si>
    <t>V2021-01132</t>
  </si>
  <si>
    <t>V2021-01948</t>
  </si>
  <si>
    <t>V2021-01410</t>
  </si>
  <si>
    <t>V2021-01381</t>
  </si>
  <si>
    <t>V2021-01564</t>
  </si>
  <si>
    <t>V2021-01497</t>
  </si>
  <si>
    <t>V2021-01212</t>
  </si>
  <si>
    <t>V2021-01199</t>
  </si>
  <si>
    <t>V2021-01031</t>
  </si>
  <si>
    <t>V2021-00286</t>
  </si>
  <si>
    <t>V2021-00530</t>
  </si>
  <si>
    <t>V2021-00912</t>
  </si>
  <si>
    <t>V2021-00291</t>
  </si>
  <si>
    <t>V2021-01827</t>
  </si>
  <si>
    <t>V2021-00194</t>
  </si>
  <si>
    <t>V2021-01329</t>
  </si>
  <si>
    <t>V2021-01125</t>
  </si>
  <si>
    <t>V2021-01956</t>
  </si>
  <si>
    <t>V2021-00311</t>
  </si>
  <si>
    <t>V2021-01214</t>
  </si>
  <si>
    <t>V2021-01160</t>
  </si>
  <si>
    <t>V2021-01273</t>
  </si>
  <si>
    <t>V2021-00718</t>
  </si>
  <si>
    <t>V2021-00457</t>
  </si>
  <si>
    <t>V2021-00439</t>
  </si>
  <si>
    <t>V2021-00947</t>
  </si>
  <si>
    <t>V2021-00249</t>
  </si>
  <si>
    <t>V2021-00651</t>
  </si>
  <si>
    <t>V2021-01648</t>
  </si>
  <si>
    <t>V2021-00387</t>
  </si>
  <si>
    <t>V2021-00709</t>
  </si>
  <si>
    <t>V2021-01939</t>
  </si>
  <si>
    <t>V2021-00104</t>
  </si>
  <si>
    <t>V2021-00416</t>
  </si>
  <si>
    <t>V2021-00161</t>
  </si>
  <si>
    <t>V2021-00345</t>
  </si>
  <si>
    <t>V2021-00998</t>
  </si>
  <si>
    <t>V2021-00366</t>
  </si>
  <si>
    <t>V2021-00111</t>
  </si>
  <si>
    <t>V2021-01678</t>
  </si>
  <si>
    <t>V2021-01546</t>
  </si>
  <si>
    <t>V2021-01443</t>
  </si>
  <si>
    <t>V2021-01520</t>
  </si>
  <si>
    <t>V2021-00988</t>
  </si>
  <si>
    <t>V2021-00903</t>
  </si>
  <si>
    <t>V2021-01456</t>
  </si>
  <si>
    <t>V2021-01151</t>
  </si>
  <si>
    <t>V2021-00710</t>
  </si>
  <si>
    <t>V2021-00269</t>
  </si>
  <si>
    <t>V2021-01048</t>
  </si>
  <si>
    <t>V2021-00531</t>
  </si>
  <si>
    <t>V2021-00500</t>
  </si>
  <si>
    <t>V2021-00398</t>
  </si>
  <si>
    <t>V2021-01289</t>
  </si>
  <si>
    <t>V2021-00053</t>
  </si>
  <si>
    <t>V2021-01463</t>
  </si>
  <si>
    <t>V2021-01399</t>
  </si>
  <si>
    <t>V2021-00098</t>
  </si>
  <si>
    <t>V2021-00215</t>
  </si>
  <si>
    <t>V2021-01073</t>
  </si>
  <si>
    <t>V2021-00770</t>
  </si>
  <si>
    <t>V2021-00978</t>
  </si>
  <si>
    <t>V2021-00499</t>
  </si>
  <si>
    <t>V2021-01422</t>
  </si>
  <si>
    <t>V2021-00496</t>
  </si>
  <si>
    <t>V2021-01069</t>
  </si>
  <si>
    <t>V2021-01430</t>
  </si>
  <si>
    <t>V2021-00646</t>
  </si>
  <si>
    <t>V2021-00877</t>
  </si>
  <si>
    <t>V2021-01585</t>
  </si>
  <si>
    <t>V2021-00188</t>
  </si>
  <si>
    <t>V2021-00245</t>
  </si>
  <si>
    <t>V2021-01076</t>
  </si>
  <si>
    <t>V2021-01380</t>
  </si>
  <si>
    <t>V2021-01348</t>
  </si>
  <si>
    <t>V2021-01261</t>
  </si>
  <si>
    <t>V2021-00438</t>
  </si>
  <si>
    <t>V2021-00173</t>
  </si>
  <si>
    <t>V2021-00901</t>
  </si>
  <si>
    <t>V2021-01103</t>
  </si>
  <si>
    <t>V2021-01732</t>
  </si>
  <si>
    <t>V2021-00490</t>
  </si>
  <si>
    <t>V2021-00442</t>
  </si>
  <si>
    <t>V2021-01104</t>
  </si>
  <si>
    <t>V2021-00794</t>
  </si>
  <si>
    <t>V2021-00833</t>
  </si>
  <si>
    <t>V2021-01189</t>
  </si>
  <si>
    <t>V2021-01615</t>
  </si>
  <si>
    <t>V2021-01748</t>
  </si>
  <si>
    <t>V2021-01489</t>
  </si>
  <si>
    <t>V2021-01783</t>
  </si>
  <si>
    <t>V2021-00383</t>
  </si>
  <si>
    <t>V2021-00747</t>
  </si>
  <si>
    <t>octubre</t>
  </si>
  <si>
    <t>V2021-01731</t>
  </si>
  <si>
    <t>V2021-00363</t>
  </si>
  <si>
    <t>V2021-00683</t>
  </si>
  <si>
    <t>V2021-00909</t>
  </si>
  <si>
    <t>V2021-00870</t>
  </si>
  <si>
    <t>V2021-01097</t>
  </si>
  <si>
    <t>V2021-01253</t>
  </si>
  <si>
    <t>V2021-00624</t>
  </si>
  <si>
    <t>V2021-01567</t>
  </si>
  <si>
    <t>V2021-01461</t>
  </si>
  <si>
    <t>V2021-01613</t>
  </si>
  <si>
    <t>V2021-01610</t>
  </si>
  <si>
    <t>V2021-01491</t>
  </si>
  <si>
    <t>V2021-01237</t>
  </si>
  <si>
    <t>V2021-01890</t>
  </si>
  <si>
    <t>V2021-01113</t>
  </si>
  <si>
    <t>V2021-00673</t>
  </si>
  <si>
    <t>V2021-00527</t>
  </si>
  <si>
    <t>V2021-01656</t>
  </si>
  <si>
    <t>V2021-00911</t>
  </si>
  <si>
    <t>V2021-01779</t>
  </si>
  <si>
    <t>V2021-00732</t>
  </si>
  <si>
    <t>V2021-00430</t>
  </si>
  <si>
    <t>V2021-01696</t>
  </si>
  <si>
    <t>V2021-00179</t>
  </si>
  <si>
    <t>V2021-01425</t>
  </si>
  <si>
    <t>V2021-00016</t>
  </si>
  <si>
    <t>V2021-01817</t>
  </si>
  <si>
    <t>V2021-00354</t>
  </si>
  <si>
    <t>V2021-00062</t>
  </si>
  <si>
    <t>V2021-00775</t>
  </si>
  <si>
    <t>V2021-00225</t>
  </si>
  <si>
    <t>V2021-01582</t>
  </si>
  <si>
    <t>V2021-01753</t>
  </si>
  <si>
    <t>V2021-00599</t>
  </si>
  <si>
    <t>V2021-00042</t>
  </si>
  <si>
    <t>V2021-01725</t>
  </si>
  <si>
    <t>V2021-00705</t>
  </si>
  <si>
    <t>V2021-01023</t>
  </si>
  <si>
    <t>V2021-00162</t>
  </si>
  <si>
    <t>V2021-00501</t>
  </si>
  <si>
    <t>V2021-01917</t>
  </si>
  <si>
    <t>V2021-01414</t>
  </si>
  <si>
    <t>V2021-00244</t>
  </si>
  <si>
    <t>V2021-01302</t>
  </si>
  <si>
    <t>V2021-01733</t>
  </si>
  <si>
    <t>V2021-00650</t>
  </si>
  <si>
    <t>V2021-01899</t>
  </si>
  <si>
    <t>V2021-00009</t>
  </si>
  <si>
    <t>V2021-00952</t>
  </si>
  <si>
    <t>V2021-00809</t>
  </si>
  <si>
    <t>V2021-01785</t>
  </si>
  <si>
    <t>V2021-01714</t>
  </si>
  <si>
    <t>V2021-01487</t>
  </si>
  <si>
    <t>V2021-01852</t>
  </si>
  <si>
    <t>V2021-01446</t>
  </si>
  <si>
    <t>V2021-01949</t>
  </si>
  <si>
    <t>V2021-01875</t>
  </si>
  <si>
    <t>V2021-00959</t>
  </si>
  <si>
    <t>V2021-01450</t>
  </si>
  <si>
    <t>V2021-01929</t>
  </si>
  <si>
    <t>V2021-01108</t>
  </si>
  <si>
    <t>V2021-01257</t>
  </si>
  <si>
    <t>V2021-01024</t>
  </si>
  <si>
    <t>V2021-00157</t>
  </si>
  <si>
    <t>V2021-01332</t>
  </si>
  <si>
    <t>V2021-00489</t>
  </si>
  <si>
    <t>V2021-00899</t>
  </si>
  <si>
    <t>V2021-00208</t>
  </si>
  <si>
    <t>V2021-01547</t>
  </si>
  <si>
    <t>V2021-00285</t>
  </si>
  <si>
    <t>V2021-00507</t>
  </si>
  <si>
    <t>V2021-01622</t>
  </si>
  <si>
    <t>V2021-00343</t>
  </si>
  <si>
    <t>V2021-00451</t>
  </si>
  <si>
    <t>V2021-01559</t>
  </si>
  <si>
    <t>V2021-00004</t>
  </si>
  <si>
    <t>V2021-00991</t>
  </si>
  <si>
    <t>V2021-00033</t>
  </si>
  <si>
    <t>V2021-00222</t>
  </si>
  <si>
    <t>V2021-00097</t>
  </si>
  <si>
    <t>V2021-01170</t>
  </si>
  <si>
    <t>V2021-00547</t>
  </si>
  <si>
    <t>V2021-00765</t>
  </si>
  <si>
    <t>V2021-00976</t>
  </si>
  <si>
    <t>V2021-00584</t>
  </si>
  <si>
    <t>V2021-00804</t>
  </si>
  <si>
    <t>V2021-01340</t>
  </si>
  <si>
    <t>V2021-01744</t>
  </si>
  <si>
    <t>V2021-01270</t>
  </si>
  <si>
    <t>V2021-01242</t>
  </si>
  <si>
    <t>V2021-00682</t>
  </si>
  <si>
    <t>V2021-01778</t>
  </si>
  <si>
    <t>V2021-00859</t>
  </si>
  <si>
    <t>V2021-01639</t>
  </si>
  <si>
    <t>V2021-01110</t>
  </si>
  <si>
    <t>V2021-01218</t>
  </si>
  <si>
    <t>V2021-01673</t>
  </si>
  <si>
    <t>V2021-01937</t>
  </si>
  <si>
    <t>V2021-01633</t>
  </si>
  <si>
    <t>V2021-01322</t>
  </si>
  <si>
    <t>V2021-00815</t>
  </si>
  <si>
    <t>V2021-00987</t>
  </si>
  <si>
    <t>V2021-00738</t>
  </si>
  <si>
    <t>V2021-00980</t>
  </si>
  <si>
    <t>V2021-01046</t>
  </si>
  <si>
    <t>V2021-01762</t>
  </si>
  <si>
    <t>V2021-01102</t>
  </si>
  <si>
    <t>V2021-01409</t>
  </si>
  <si>
    <t>V2021-00601</t>
  </si>
  <si>
    <t>V2021-00800</t>
  </si>
  <si>
    <t>V2021-01709</t>
  </si>
  <si>
    <t>V2021-00593</t>
  </si>
  <si>
    <t>V2021-01370</t>
  </si>
  <si>
    <t>V2021-00520</t>
  </si>
  <si>
    <t>V2021-00661</t>
  </si>
  <si>
    <t>V2021-01636</t>
  </si>
  <si>
    <t>V2021-01568</t>
  </si>
  <si>
    <t>V2021-00014</t>
  </si>
  <si>
    <t>V2021-00564</t>
  </si>
  <si>
    <t>V2021-01335</t>
  </si>
  <si>
    <t>V2021-00972</t>
  </si>
  <si>
    <t>V2021-00746</t>
  </si>
  <si>
    <t>V2021-01197</t>
  </si>
  <si>
    <t>V2021-00526</t>
  </si>
  <si>
    <t>V2021-00951</t>
  </si>
  <si>
    <t>V2021-01876</t>
  </si>
  <si>
    <t>V2021-01087</t>
  </si>
  <si>
    <t>V2021-01122</t>
  </si>
  <si>
    <t>V2021-00408</t>
  </si>
  <si>
    <t>V2021-01591</t>
  </si>
  <si>
    <t>V2021-01790</t>
  </si>
  <si>
    <t>V2021-01646</t>
  </si>
  <si>
    <t>V2021-01494</t>
  </si>
  <si>
    <t>V2021-00230</t>
  </si>
  <si>
    <t>V2021-00711</t>
  </si>
  <si>
    <t>V2021-00973</t>
  </si>
  <si>
    <t>V2021-00894</t>
  </si>
  <si>
    <t>V2021-00186</t>
  </si>
  <si>
    <t>V2021-01694</t>
  </si>
  <si>
    <t>V2021-01123</t>
  </si>
  <si>
    <t>V2021-01795</t>
  </si>
  <si>
    <t>V2021-01965</t>
  </si>
  <si>
    <t>V2021-00413</t>
  </si>
  <si>
    <t>V2021-01486</t>
  </si>
  <si>
    <t>V2021-01749</t>
  </si>
  <si>
    <t>V2021-01158</t>
  </si>
  <si>
    <t>V2021-00279</t>
  </si>
  <si>
    <t>V2021-01217</t>
  </si>
  <si>
    <t>V2021-00090</t>
  </si>
  <si>
    <t>V2021-00045</t>
  </si>
  <si>
    <t>V2021-00088</t>
  </si>
  <si>
    <t>noviembre</t>
  </si>
  <si>
    <t>V2021-01963</t>
  </si>
  <si>
    <t>V2021-01428</t>
  </si>
  <si>
    <t>V2021-01177</t>
  </si>
  <si>
    <t>V2021-00338</t>
  </si>
  <si>
    <t>V2021-00420</t>
  </si>
  <si>
    <t>V2021-01351</t>
  </si>
  <si>
    <t>V2021-01935</t>
  </si>
  <si>
    <t>V2021-00135</t>
  </si>
  <si>
    <t>V2021-01723</t>
  </si>
  <si>
    <t>V2021-01274</t>
  </si>
  <si>
    <t>V2021-00370</t>
  </si>
  <si>
    <t>V2021-01865</t>
  </si>
  <si>
    <t>V2021-01755</t>
  </si>
  <si>
    <t>V2021-01455</t>
  </si>
  <si>
    <t>V2021-00402</t>
  </si>
  <si>
    <t>V2021-00728</t>
  </si>
  <si>
    <t>V2021-01454</t>
  </si>
  <si>
    <t>V2021-01406</t>
  </si>
  <si>
    <t>V2021-01895</t>
  </si>
  <si>
    <t>V2021-01788</t>
  </si>
  <si>
    <t>V2021-01141</t>
  </si>
  <si>
    <t>V2021-01319</t>
  </si>
  <si>
    <t>V2021-00820</t>
  </si>
  <si>
    <t>V2021-01867</t>
  </si>
  <si>
    <t>V2021-01655</t>
  </si>
  <si>
    <t>V2021-01373</t>
  </si>
  <si>
    <t>V2021-00926</t>
  </si>
  <si>
    <t>V2021-01931</t>
  </si>
  <si>
    <t>V2021-01670</t>
  </si>
  <si>
    <t>V2021-00722</t>
  </si>
  <si>
    <t>V2021-00085</t>
  </si>
  <si>
    <t>V2021-01832</t>
  </si>
  <si>
    <t>V2021-01637</t>
  </si>
  <si>
    <t>V2021-00824</t>
  </si>
  <si>
    <t>V2021-00756</t>
  </si>
  <si>
    <t>V2021-00907</t>
  </si>
  <si>
    <t>V2021-01908</t>
  </si>
  <si>
    <t>V2021-01084</t>
  </si>
  <si>
    <t>V2021-00569</t>
  </si>
  <si>
    <t>V2021-01565</t>
  </si>
  <si>
    <t>V2021-00751</t>
  </si>
  <si>
    <t>V2021-00337</t>
  </si>
  <si>
    <t>V2021-01597</t>
  </si>
  <si>
    <t>V2021-01135</t>
  </si>
  <si>
    <t>V2021-01919</t>
  </si>
  <si>
    <t>V2021-01635</t>
  </si>
  <si>
    <t>V2021-01245</t>
  </si>
  <si>
    <t>V2021-01014</t>
  </si>
  <si>
    <t>V2021-00939</t>
  </si>
  <si>
    <t>V2021-01418</t>
  </si>
  <si>
    <t>V2021-00427</t>
  </si>
  <si>
    <t>V2021-01708</t>
  </si>
  <si>
    <t>V2021-01065</t>
  </si>
  <si>
    <t>V2021-01789</t>
  </si>
  <si>
    <t>V2021-01053</t>
  </si>
  <si>
    <t>V2021-01901</t>
  </si>
  <si>
    <t>V2021-00449</t>
  </si>
  <si>
    <t>V2021-00580</t>
  </si>
  <si>
    <t>V2021-01806</t>
  </si>
  <si>
    <t>V2021-00992</t>
  </si>
  <si>
    <t>V2021-01081</t>
  </si>
  <si>
    <t>V2021-01429</t>
  </si>
  <si>
    <t>V2021-00785</t>
  </si>
  <si>
    <t>V2021-01661</t>
  </si>
  <si>
    <t>V2021-00414</t>
  </si>
  <si>
    <t>V2021-01595</t>
  </si>
  <si>
    <t>V2021-01281</t>
  </si>
  <si>
    <t>V2021-00340</t>
  </si>
  <si>
    <t>V2021-01942</t>
  </si>
  <si>
    <t>V2021-01200</t>
  </si>
  <si>
    <t>V2021-00365</t>
  </si>
  <si>
    <t>V2021-00868</t>
  </si>
  <si>
    <t>V2021-00548</t>
  </si>
  <si>
    <t>V2021-01188</t>
  </si>
  <si>
    <t>V2021-00943</t>
  </si>
  <si>
    <t>V2021-00391</t>
  </si>
  <si>
    <t>V2021-00502</t>
  </si>
  <si>
    <t>V2021-00110</t>
  </si>
  <si>
    <t>V2021-01368</t>
  </si>
  <si>
    <t>V2021-01022</t>
  </si>
  <si>
    <t>V2021-00582</t>
  </si>
  <si>
    <t>V2021-00577</t>
  </si>
  <si>
    <t>V2021-00552</t>
  </si>
  <si>
    <t>V2021-00112</t>
  </si>
  <si>
    <t>V2021-01028</t>
  </si>
  <si>
    <t>V2021-00570</t>
  </si>
  <si>
    <t>V2021-01712</t>
  </si>
  <si>
    <t>V2021-00079</t>
  </si>
  <si>
    <t>V2021-01416</t>
  </si>
  <si>
    <t>V2021-01049</t>
  </si>
  <si>
    <t>V2021-00688</t>
  </si>
  <si>
    <t>V2021-01315</t>
  </si>
  <si>
    <t>V2021-00418</t>
  </si>
  <si>
    <t>V2021-01390</t>
  </si>
  <si>
    <t>V2021-00619</t>
  </si>
  <si>
    <t>V2021-01149</t>
  </si>
  <si>
    <t>V2021-00204</t>
  </si>
  <si>
    <t>V2021-01738</t>
  </si>
  <si>
    <t>V2021-01687</t>
  </si>
  <si>
    <t>V2021-00782</t>
  </si>
  <si>
    <t>V2021-00065</t>
  </si>
  <si>
    <t>V2021-01192</t>
  </si>
  <si>
    <t>V2021-01226</t>
  </si>
  <si>
    <t>V2021-01516</t>
  </si>
  <si>
    <t>V2021-00643</t>
  </si>
  <si>
    <t>V2021-00541</t>
  </si>
  <si>
    <t>V2021-00555</t>
  </si>
  <si>
    <t>V2021-01155</t>
  </si>
  <si>
    <t>V2021-00752</t>
  </si>
  <si>
    <t>V2021-00685</t>
  </si>
  <si>
    <t>V2021-00653</t>
  </si>
  <si>
    <t>V2021-01548</t>
  </si>
  <si>
    <t>V2021-00223</t>
  </si>
  <si>
    <t>V2021-01444</t>
  </si>
  <si>
    <t>V2021-00739</t>
  </si>
  <si>
    <t>V2021-01671</t>
  </si>
  <si>
    <t>V2021-00349</t>
  </si>
  <si>
    <t>V2021-01924</t>
  </si>
  <si>
    <t>V2021-01415</t>
  </si>
  <si>
    <t>V2021-00262</t>
  </si>
  <si>
    <t>V2021-01366</t>
  </si>
  <si>
    <t>V2021-00981</t>
  </si>
  <si>
    <t>V2021-01020</t>
  </si>
  <si>
    <t>V2021-01530</t>
  </si>
  <si>
    <t>V2021-01910</t>
  </si>
  <si>
    <t>V2021-01857</t>
  </si>
  <si>
    <t>V2021-01724</t>
  </si>
  <si>
    <t>V2021-00517</t>
  </si>
  <si>
    <t>V2021-01629</t>
  </si>
  <si>
    <t>V2021-01106</t>
  </si>
  <si>
    <t>V2021-01799</t>
  </si>
  <si>
    <t>V2021-00076</t>
  </si>
  <si>
    <t>V2021-00155</t>
  </si>
  <si>
    <t>V2021-01115</t>
  </si>
  <si>
    <t>V2021-00726</t>
  </si>
  <si>
    <t>V2021-01089</t>
  </si>
  <si>
    <t>V2021-00546</t>
  </si>
  <si>
    <t>V2021-00698</t>
  </si>
  <si>
    <t>V2021-00024</t>
  </si>
  <si>
    <t>V2021-00411</t>
  </si>
  <si>
    <t>V2021-00538</t>
  </si>
  <si>
    <t>V2021-01792</t>
  </si>
  <si>
    <t>V2021-01938</t>
  </si>
  <si>
    <t>V2021-01377</t>
  </si>
  <si>
    <t>V2021-01136</t>
  </si>
  <si>
    <t>V2021-01914</t>
  </si>
  <si>
    <t>V2021-00717</t>
  </si>
  <si>
    <t>V2021-00721</t>
  </si>
  <si>
    <t>V2021-00029</t>
  </si>
  <si>
    <t>V2021-01525</t>
  </si>
  <si>
    <t>V2021-01523</t>
  </si>
  <si>
    <t>V2021-00138</t>
  </si>
  <si>
    <t>V2021-01903</t>
  </si>
  <si>
    <t>V2021-00447</t>
  </si>
  <si>
    <t>V2021-00125</t>
  </si>
  <si>
    <t>V2021-01772</t>
  </si>
  <si>
    <t>V2021-01657</t>
  </si>
  <si>
    <t>V2021-01462</t>
  </si>
  <si>
    <t>V2021-00887</t>
  </si>
  <si>
    <t>V2021-00881</t>
  </si>
  <si>
    <t>V2021-00440</t>
  </si>
  <si>
    <t>V2021-00931</t>
  </si>
  <si>
    <t>V2021-01131</t>
  </si>
  <si>
    <t>V2021-01284</t>
  </si>
  <si>
    <t>V2021-01972</t>
  </si>
  <si>
    <t>V2021-00814</t>
  </si>
  <si>
    <t>V2021-01528</t>
  </si>
  <si>
    <t>V2021-01601</t>
  </si>
  <si>
    <t>V2021-01853</t>
  </si>
  <si>
    <t>diciembre</t>
  </si>
  <si>
    <t>V2021-00479</t>
  </si>
  <si>
    <t>V2021-00314</t>
  </si>
  <si>
    <t>V2021-00864</t>
  </si>
  <si>
    <t>V2021-00957</t>
  </si>
  <si>
    <t>V2021-01892</t>
  </si>
  <si>
    <t>V2021-00456</t>
  </si>
  <si>
    <t>V2021-00930</t>
  </si>
  <si>
    <t>V2021-01100</t>
  </si>
  <si>
    <t>V2021-01216</t>
  </si>
  <si>
    <t>V2021-01167</t>
  </si>
  <si>
    <t>V2021-01932</t>
  </si>
  <si>
    <t>V2021-00771</t>
  </si>
  <si>
    <t>V2021-01434</t>
  </si>
  <si>
    <t>V2021-00985</t>
  </si>
  <si>
    <t>V2021-00251</t>
  </si>
  <si>
    <t>V2021-01033</t>
  </si>
  <si>
    <t>V2021-01190</t>
  </si>
  <si>
    <t>V2021-01811</t>
  </si>
  <si>
    <t>V2021-01077</t>
  </si>
  <si>
    <t>V2021-01506</t>
  </si>
  <si>
    <t>V2021-00837</t>
  </si>
  <si>
    <t>V2021-00803</t>
  </si>
  <si>
    <t>V2021-00119</t>
  </si>
  <si>
    <t>V2021-00480</t>
  </si>
  <si>
    <t>V2021-00916</t>
  </si>
  <si>
    <t>V2021-01090</t>
  </si>
  <si>
    <t>V2021-00676</t>
  </si>
  <si>
    <t>V2021-01880</t>
  </si>
  <si>
    <t>V2021-00381</t>
  </si>
  <si>
    <t>V2021-00630</t>
  </si>
  <si>
    <t>V2021-01357</t>
  </si>
  <si>
    <t>V2021-00838</t>
  </si>
  <si>
    <t>V2021-01945</t>
  </si>
  <si>
    <t>V2021-00355</t>
  </si>
  <si>
    <t>V2021-01032</t>
  </si>
  <si>
    <t>V2021-00243</t>
  </si>
  <si>
    <t>V2021-01650</t>
  </si>
  <si>
    <t>V2021-01628</t>
  </si>
  <si>
    <t>V2021-01294</t>
  </si>
  <si>
    <t>V2021-01836</t>
  </si>
  <si>
    <t>V2021-01411</t>
  </si>
  <si>
    <t>V2021-00074</t>
  </si>
  <si>
    <t>V2021-00180</t>
  </si>
  <si>
    <t>V2021-01308</t>
  </si>
  <si>
    <t>V2021-00649</t>
  </si>
  <si>
    <t>V2021-01452</t>
  </si>
  <si>
    <t>V2021-01451</t>
  </si>
  <si>
    <t>V2021-01342</t>
  </si>
  <si>
    <t>V2021-00594</t>
  </si>
  <si>
    <t>V2021-00886</t>
  </si>
  <si>
    <t>V2021-00034</t>
  </si>
  <si>
    <t>V2021-00827</t>
  </si>
  <si>
    <t>V2021-00498</t>
  </si>
  <si>
    <t>V2021-01472</t>
  </si>
  <si>
    <t>V2021-01527</t>
  </si>
  <si>
    <t>V2021-01977</t>
  </si>
  <si>
    <t>V2021-00821</t>
  </si>
  <si>
    <t>V2021-01266</t>
  </si>
  <si>
    <t>V2021-00038</t>
  </si>
  <si>
    <t>V2021-01603</t>
  </si>
  <si>
    <t>V2021-00754</t>
  </si>
  <si>
    <t>V2021-00906</t>
  </si>
  <si>
    <t>V2021-00192</t>
  </si>
  <si>
    <t>V2021-00781</t>
  </si>
  <si>
    <t>V2021-01047</t>
  </si>
  <si>
    <t>V2021-00329</t>
  </si>
  <si>
    <t>V2021-00107</t>
  </si>
  <si>
    <t>V2021-01869</t>
  </si>
  <si>
    <t>V2021-01304</t>
  </si>
  <si>
    <t>V2021-00247</t>
  </si>
  <si>
    <t>V2021-00232</t>
  </si>
  <si>
    <t>V2021-00201</t>
  </si>
  <si>
    <t>V2021-01920</t>
  </si>
  <si>
    <t>V2021-00307</t>
  </si>
  <si>
    <t>V2021-01980</t>
  </si>
  <si>
    <t>V2021-01424</t>
  </si>
  <si>
    <t>V2021-00313</t>
  </si>
  <si>
    <t>V2021-01327</t>
  </si>
  <si>
    <t>V2021-00424</t>
  </si>
  <si>
    <t>V2021-01598</t>
  </si>
  <si>
    <t>V2021-01388</t>
  </si>
  <si>
    <t>V2021-01728</t>
  </si>
  <si>
    <t>V2021-00733</t>
  </si>
  <si>
    <t>V2021-00023</t>
  </si>
  <si>
    <t>V2021-01754</t>
  </si>
  <si>
    <t>V2021-00816</t>
  </si>
  <si>
    <t>V2021-01669</t>
  </si>
  <si>
    <t>V2021-01193</t>
  </si>
  <si>
    <t>V2021-01961</t>
  </si>
  <si>
    <t>V2021-01798</t>
  </si>
  <si>
    <t>V2021-01159</t>
  </si>
  <si>
    <t>V2021-00087</t>
  </si>
  <si>
    <t>V2021-00566</t>
  </si>
  <si>
    <t>V2021-01038</t>
  </si>
  <si>
    <t>V2021-00879</t>
  </si>
  <si>
    <t>V2021-00576</t>
  </si>
  <si>
    <t>V2021-01431</t>
  </si>
  <si>
    <t>V2021-00603</t>
  </si>
  <si>
    <t>V2021-01447</t>
  </si>
  <si>
    <t>V2021-01923</t>
  </si>
  <si>
    <t>V2021-01777</t>
  </si>
  <si>
    <t>V2021-01222</t>
  </si>
  <si>
    <t>V2021-00666</t>
  </si>
  <si>
    <t>V2021-01161</t>
  </si>
  <si>
    <t>V2021-00270</t>
  </si>
  <si>
    <t>V2021-00453</t>
  </si>
  <si>
    <t>V2021-00482</t>
  </si>
  <si>
    <t>V2021-01862</t>
  </si>
  <si>
    <t>V2021-00316</t>
  </si>
  <si>
    <t>V2021-00642</t>
  </si>
  <si>
    <t>V2021-00674</t>
  </si>
  <si>
    <t>V2021-00944</t>
  </si>
  <si>
    <t>V2021-01376</t>
  </si>
  <si>
    <t>V2021-00273</t>
  </si>
  <si>
    <t>V2021-00227</t>
  </si>
  <si>
    <t>V2021-00491</t>
  </si>
  <si>
    <t>V2021-01068</t>
  </si>
  <si>
    <t>V2021-01843</t>
  </si>
  <si>
    <t>V2021-01147</t>
  </si>
  <si>
    <t>V2021-01362</t>
  </si>
  <si>
    <t>V2021-01367</t>
  </si>
  <si>
    <t>V2021-00927</t>
  </si>
  <si>
    <t>V2021-00690</t>
  </si>
  <si>
    <t>V2021-00896</t>
  </si>
  <si>
    <t>V2021-00551</t>
  </si>
  <si>
    <t>V2021-01088</t>
  </si>
  <si>
    <t>V2021-01618</t>
  </si>
  <si>
    <t>V2021-00114</t>
  </si>
  <si>
    <t>V2021-00356</t>
  </si>
  <si>
    <t>V2021-00890</t>
  </si>
  <si>
    <t>V2021-00027</t>
  </si>
  <si>
    <t>V2021-00609</t>
  </si>
  <si>
    <t>V2021-01321</t>
  </si>
  <si>
    <t>V2021-00913</t>
  </si>
  <si>
    <t>V2021-00388</t>
  </si>
  <si>
    <t>V2021-00895</t>
  </si>
  <si>
    <t>V2021-01872</t>
  </si>
  <si>
    <t>V2021-00169</t>
  </si>
  <si>
    <t>V2021-00760</t>
  </si>
  <si>
    <t>V2021-01962</t>
  </si>
  <si>
    <t>V2021-00395</t>
  </si>
  <si>
    <t>V2021-01492</t>
  </si>
  <si>
    <t>V2021-00861</t>
  </si>
  <si>
    <t>V2021-00218</t>
  </si>
  <si>
    <t>V2021-00741</t>
  </si>
  <si>
    <t>V2021-01841</t>
  </si>
  <si>
    <t>V2021-01029</t>
  </si>
  <si>
    <t>V2021-01751</t>
  </si>
  <si>
    <t>V2021-01521</t>
  </si>
  <si>
    <t>V2021-01830</t>
  </si>
  <si>
    <t>V2021-00258</t>
  </si>
  <si>
    <t>V2021-01234</t>
  </si>
  <si>
    <t>V2021-01210</t>
  </si>
  <si>
    <t>V2021-00077</t>
  </si>
  <si>
    <t>V2021-00113</t>
  </si>
  <si>
    <t>V2021-00407</t>
  </si>
  <si>
    <t>V2021-00466</t>
  </si>
  <si>
    <t>V2021-00836</t>
  </si>
  <si>
    <t>V2021-01702</t>
  </si>
  <si>
    <t>V2021-01128</t>
  </si>
  <si>
    <t>V2021-00164</t>
  </si>
  <si>
    <t>V2021-01540</t>
  </si>
  <si>
    <t>V2021-01459</t>
  </si>
  <si>
    <t>V2021-00689</t>
  </si>
  <si>
    <t>V2021-01072</t>
  </si>
  <si>
    <t>V2022-01104</t>
  </si>
  <si>
    <t>V2022-01684</t>
  </si>
  <si>
    <t>V2022-00139</t>
  </si>
  <si>
    <t>V2022-01053</t>
  </si>
  <si>
    <t>C020</t>
  </si>
  <si>
    <t>V2022-00674</t>
  </si>
  <si>
    <t>C121</t>
  </si>
  <si>
    <t>V2022-00093</t>
  </si>
  <si>
    <t>V2022-01681</t>
  </si>
  <si>
    <t>V2022-00221</t>
  </si>
  <si>
    <t>V2022-01720</t>
  </si>
  <si>
    <t>V2022-00408</t>
  </si>
  <si>
    <t>V2022-01583</t>
  </si>
  <si>
    <t>C028</t>
  </si>
  <si>
    <t>V2022-00507</t>
  </si>
  <si>
    <t>V2022-01356</t>
  </si>
  <si>
    <t>V2022-00168</t>
  </si>
  <si>
    <t>C116</t>
  </si>
  <si>
    <t>V2022-01286</t>
  </si>
  <si>
    <t>V2022-01627</t>
  </si>
  <si>
    <t>V2022-01025</t>
  </si>
  <si>
    <t>V2022-00767</t>
  </si>
  <si>
    <t>V2022-00095</t>
  </si>
  <si>
    <t>V2022-00556</t>
  </si>
  <si>
    <t>V2022-00554</t>
  </si>
  <si>
    <t>V2022-00575</t>
  </si>
  <si>
    <t>V2022-00017</t>
  </si>
  <si>
    <t>C117</t>
  </si>
  <si>
    <t>V2022-01590</t>
  </si>
  <si>
    <t>C190</t>
  </si>
  <si>
    <t>V2022-01067</t>
  </si>
  <si>
    <t>V2022-00845</t>
  </si>
  <si>
    <t>V2022-01647</t>
  </si>
  <si>
    <t>V2022-01494</t>
  </si>
  <si>
    <t>C228</t>
  </si>
  <si>
    <t>V2022-00108</t>
  </si>
  <si>
    <t>V2022-00954</t>
  </si>
  <si>
    <t>V2022-00559</t>
  </si>
  <si>
    <t>C231</t>
  </si>
  <si>
    <t>V2022-00104</t>
  </si>
  <si>
    <t>V2022-00196</t>
  </si>
  <si>
    <t>C093</t>
  </si>
  <si>
    <t>V2022-01328</t>
  </si>
  <si>
    <t>V2022-00252</t>
  </si>
  <si>
    <t>C201</t>
  </si>
  <si>
    <t>V2022-00137</t>
  </si>
  <si>
    <t>C183</t>
  </si>
  <si>
    <t>V2022-00098</t>
  </si>
  <si>
    <t>V2022-00904</t>
  </si>
  <si>
    <t>C059</t>
  </si>
  <si>
    <t>V2022-00887</t>
  </si>
  <si>
    <t>V2022-00983</t>
  </si>
  <si>
    <t>V2022-00447</t>
  </si>
  <si>
    <t>V2022-00490</t>
  </si>
  <si>
    <t>V2022-00871</t>
  </si>
  <si>
    <t>C045</t>
  </si>
  <si>
    <t>V2022-00863</t>
  </si>
  <si>
    <t>V2022-01158</t>
  </si>
  <si>
    <t>V2022-01171</t>
  </si>
  <si>
    <t>V2022-01039</t>
  </si>
  <si>
    <t>C135</t>
  </si>
  <si>
    <t>V2022-01384</t>
  </si>
  <si>
    <t>C012</t>
  </si>
  <si>
    <t>V2022-01437</t>
  </si>
  <si>
    <t>C111</t>
  </si>
  <si>
    <t>V2022-00426</t>
  </si>
  <si>
    <t>V2022-01280</t>
  </si>
  <si>
    <t>V2022-00693</t>
  </si>
  <si>
    <t>C005</t>
  </si>
  <si>
    <t>C211</t>
  </si>
  <si>
    <t>C195</t>
  </si>
  <si>
    <t>C065</t>
  </si>
  <si>
    <t>C248</t>
  </si>
  <si>
    <t>C207</t>
  </si>
  <si>
    <t>C170</t>
  </si>
  <si>
    <t>C191</t>
  </si>
  <si>
    <t>V2022-00113</t>
  </si>
  <si>
    <t>V2022-00172</t>
  </si>
  <si>
    <t>V2022-00206</t>
  </si>
  <si>
    <t>V2022-01650</t>
  </si>
  <si>
    <t>V2022-01371</t>
  </si>
  <si>
    <t>C074</t>
  </si>
  <si>
    <t>V2022-00802</t>
  </si>
  <si>
    <t>V2022-00580</t>
  </si>
  <si>
    <t>V2022-00195</t>
  </si>
  <si>
    <t>V2022-01298</t>
  </si>
  <si>
    <t>V2022-00973</t>
  </si>
  <si>
    <t>V2022-01168</t>
  </si>
  <si>
    <t>V2022-01169</t>
  </si>
  <si>
    <t>V2022-01361</t>
  </si>
  <si>
    <t>V2022-00561</t>
  </si>
  <si>
    <t>V2022-00589</t>
  </si>
  <si>
    <t>V2022-01640</t>
  </si>
  <si>
    <t>V2022-00642</t>
  </si>
  <si>
    <t>C154</t>
  </si>
  <si>
    <t>V2022-01273</t>
  </si>
  <si>
    <t>V2022-00136</t>
  </si>
  <si>
    <t>V2022-00978</t>
  </si>
  <si>
    <t>C104</t>
  </si>
  <si>
    <t>V2022-00747</t>
  </si>
  <si>
    <t>C169</t>
  </si>
  <si>
    <t>V2022-01225</t>
  </si>
  <si>
    <t>V2022-01081</t>
  </si>
  <si>
    <t>V2022-00150</t>
  </si>
  <si>
    <t>V2022-00345</t>
  </si>
  <si>
    <t>V2022-00182</t>
  </si>
  <si>
    <t>V2022-01133</t>
  </si>
  <si>
    <t>V2022-00947</t>
  </si>
  <si>
    <t>V2022-00765</t>
  </si>
  <si>
    <t>V2022-00552</t>
  </si>
  <si>
    <t>V2022-00786</t>
  </si>
  <si>
    <t>C158</t>
  </si>
  <si>
    <t>V2022-00582</t>
  </si>
  <si>
    <t>V2022-01413</t>
  </si>
  <si>
    <t>V2022-00454</t>
  </si>
  <si>
    <t>V2022-01398</t>
  </si>
  <si>
    <t>V2022-00254</t>
  </si>
  <si>
    <t>V2022-00927</t>
  </si>
  <si>
    <t>V2022-01334</t>
  </si>
  <si>
    <t>V2022-01419</t>
  </si>
  <si>
    <t>V2022-01092</t>
  </si>
  <si>
    <t>V2022-00931</t>
  </si>
  <si>
    <t>C088</t>
  </si>
  <si>
    <t>V2022-01031</t>
  </si>
  <si>
    <t>V2022-01515</t>
  </si>
  <si>
    <t>V2022-00325</t>
  </si>
  <si>
    <t>V2022-01027</t>
  </si>
  <si>
    <t>V2022-00364</t>
  </si>
  <si>
    <t>V2022-01035</t>
  </si>
  <si>
    <t>V2022-00627</t>
  </si>
  <si>
    <t>V2022-00220</t>
  </si>
  <si>
    <t>C013</t>
  </si>
  <si>
    <t>V2022-01122</t>
  </si>
  <si>
    <t>V2022-00647</t>
  </si>
  <si>
    <t>V2022-00057</t>
  </si>
  <si>
    <t>V2022-00778</t>
  </si>
  <si>
    <t>V2022-01507</t>
  </si>
  <si>
    <t>V2022-01140</t>
  </si>
  <si>
    <t>V2022-00001</t>
  </si>
  <si>
    <t>V2022-00735</t>
  </si>
  <si>
    <t>V2022-01539</t>
  </si>
  <si>
    <t>V2022-00603</t>
  </si>
  <si>
    <t>V2022-00106</t>
  </si>
  <si>
    <t>V2022-00766</t>
  </si>
  <si>
    <t>V2022-01229</t>
  </si>
  <si>
    <t>V2022-00736</t>
  </si>
  <si>
    <t>V2022-00729</t>
  </si>
  <si>
    <t>V2022-01276</t>
  </si>
  <si>
    <t>V2022-00901</t>
  </si>
  <si>
    <t>C025</t>
  </si>
  <si>
    <t>C011</t>
  </si>
  <si>
    <t>V2022-00210</t>
  </si>
  <si>
    <t>V2022-00937</t>
  </si>
  <si>
    <t>V2022-00241</t>
  </si>
  <si>
    <t>V2022-01348</t>
  </si>
  <si>
    <t>V2022-00864</t>
  </si>
  <si>
    <t>V2022-01552</t>
  </si>
  <si>
    <t>C219</t>
  </si>
  <si>
    <t>V2022-00740</t>
  </si>
  <si>
    <t>V2022-00267</t>
  </si>
  <si>
    <t>V2022-00162</t>
  </si>
  <si>
    <t>V2022-00504</t>
  </si>
  <si>
    <t>V2022-00962</t>
  </si>
  <si>
    <t>V2022-00576</t>
  </si>
  <si>
    <t>V2022-00679</t>
  </si>
  <si>
    <t>V2022-01272</t>
  </si>
  <si>
    <t>V2022-00728</t>
  </si>
  <si>
    <t>V2022-01152</t>
  </si>
  <si>
    <t>V2022-00807</t>
  </si>
  <si>
    <t>V2022-00161</t>
  </si>
  <si>
    <t>V2022-00590</t>
  </si>
  <si>
    <t>V2022-00138</t>
  </si>
  <si>
    <t>V2022-00745</t>
  </si>
  <si>
    <t>V2022-00731</t>
  </si>
  <si>
    <t>V2022-00249</t>
  </si>
  <si>
    <t>V2022-01119</t>
  </si>
  <si>
    <t>V2022-01161</t>
  </si>
  <si>
    <t>V2022-01306</t>
  </si>
  <si>
    <t>V2022-01565</t>
  </si>
  <si>
    <t>V2022-01458</t>
  </si>
  <si>
    <t>V2022-01278</t>
  </si>
  <si>
    <t>V2022-00386</t>
  </si>
  <si>
    <t>V2022-01668</t>
  </si>
  <si>
    <t>V2022-01005</t>
  </si>
  <si>
    <t>V2022-01531</t>
  </si>
  <si>
    <t>V2022-01254</t>
  </si>
  <si>
    <t>V2022-01068</t>
  </si>
  <si>
    <t>V2022-00384</t>
  </si>
  <si>
    <t>V2022-00896</t>
  </si>
  <si>
    <t>V2022-01462</t>
  </si>
  <si>
    <t>V2022-00331</t>
  </si>
  <si>
    <t>V2022-01322</t>
  </si>
  <si>
    <t>V2022-01237</t>
  </si>
  <si>
    <t>V2022-00908</t>
  </si>
  <si>
    <t>V2022-00826</t>
  </si>
  <si>
    <t>V2022-00105</t>
  </si>
  <si>
    <t>V2022-00470</t>
  </si>
  <si>
    <t>V2022-01667</t>
  </si>
  <si>
    <t>V2022-00964</t>
  </si>
  <si>
    <t>V2022-00046</t>
  </si>
  <si>
    <t>V2022-00260</t>
  </si>
  <si>
    <t>V2022-00199</t>
  </si>
  <si>
    <t>V2022-00410</t>
  </si>
  <si>
    <t>V2022-01454</t>
  </si>
  <si>
    <t>V2022-00033</t>
  </si>
  <si>
    <t>V2022-00787</t>
  </si>
  <si>
    <t>V2022-00817</t>
  </si>
  <si>
    <t>V2022-00375</t>
  </si>
  <si>
    <t>V2022-01452</t>
  </si>
  <si>
    <t>V2022-00618</t>
  </si>
  <si>
    <t>V2022-01162</t>
  </si>
  <si>
    <t>V2022-01599</t>
  </si>
  <si>
    <t>V2022-00698</t>
  </si>
  <si>
    <t>V2022-00544</t>
  </si>
  <si>
    <t>V2022-01381</t>
  </si>
  <si>
    <t>V2022-00152</t>
  </si>
  <si>
    <t>V2022-00002</t>
  </si>
  <si>
    <t>V2022-01669</t>
  </si>
  <si>
    <t>V2022-00303</t>
  </si>
  <si>
    <t>C166</t>
  </si>
  <si>
    <t>V2022-00828</t>
  </si>
  <si>
    <t>V2022-00112</t>
  </si>
  <si>
    <t>V2022-01426</t>
  </si>
  <si>
    <t>V2022-00891</t>
  </si>
  <si>
    <t>V2022-00101</t>
  </si>
  <si>
    <t>V2022-01247</t>
  </si>
  <si>
    <t>V2022-01310</t>
  </si>
  <si>
    <t>V2022-01549</t>
  </si>
  <si>
    <t>C038</t>
  </si>
  <si>
    <t>V2022-01447</t>
  </si>
  <si>
    <t>V2022-00824</t>
  </si>
  <si>
    <t>V2022-01003</t>
  </si>
  <si>
    <t>V2022-00181</t>
  </si>
  <si>
    <t>V2022-01215</t>
  </si>
  <si>
    <t>V2022-00011</t>
  </si>
  <si>
    <t>V2022-01631</t>
  </si>
  <si>
    <t>C216</t>
  </si>
  <si>
    <t>V2022-00779</t>
  </si>
  <si>
    <t>V2022-00289</t>
  </si>
  <si>
    <t>V2022-01335</t>
  </si>
  <si>
    <t>V2022-01536</t>
  </si>
  <si>
    <t>V2022-01679</t>
  </si>
  <si>
    <t>V2022-01077</t>
  </si>
  <si>
    <t>V2022-00228</t>
  </si>
  <si>
    <t>V2022-00849</t>
  </si>
  <si>
    <t>V2022-00600</t>
  </si>
  <si>
    <t>V2022-01471</t>
  </si>
  <si>
    <t>V2022-01352</t>
  </si>
  <si>
    <t>V2022-01407</t>
  </si>
  <si>
    <t>V2022-01461</t>
  </si>
  <si>
    <t>V2022-00500</t>
  </si>
  <si>
    <t>V2022-01074</t>
  </si>
  <si>
    <t>V2022-00449</t>
  </si>
  <si>
    <t>V2022-00885</t>
  </si>
  <si>
    <t>V2022-00769</t>
  </si>
  <si>
    <t>C077</t>
  </si>
  <si>
    <t>V2022-00044</t>
  </si>
  <si>
    <t>V2022-00179</t>
  </si>
  <si>
    <t>C126</t>
  </si>
  <si>
    <t>V2022-01239</t>
  </si>
  <si>
    <t>V2022-00407</t>
  </si>
  <si>
    <t>V2022-01202</t>
  </si>
  <si>
    <t>V2022-01439</t>
  </si>
  <si>
    <t>V2022-00284</t>
  </si>
  <si>
    <t>V2022-00166</t>
  </si>
  <si>
    <t>V2022-00981</t>
  </si>
  <si>
    <t>V2022-01317</t>
  </si>
  <si>
    <t>V2022-00102</t>
  </si>
  <si>
    <t>V2022-01137</t>
  </si>
  <si>
    <t>V2022-00118</t>
  </si>
  <si>
    <t>V2022-01450</t>
  </si>
  <si>
    <t>V2022-00832</t>
  </si>
  <si>
    <t>V2022-00976</t>
  </si>
  <si>
    <t>V2022-01346</t>
  </si>
  <si>
    <t>C054</t>
  </si>
  <si>
    <t>V2022-00986</t>
  </si>
  <si>
    <t>V2022-00961</t>
  </si>
  <si>
    <t>V2022-01545</t>
  </si>
  <si>
    <t>V2022-00489</t>
  </si>
  <si>
    <t>V2022-00518</t>
  </si>
  <si>
    <t>V2022-00097</t>
  </si>
  <si>
    <t>V2022-00070</t>
  </si>
  <si>
    <t>V2022-00318</t>
  </si>
  <si>
    <t>V2022-00382</t>
  </si>
  <si>
    <t>V2022-00525</t>
  </si>
  <si>
    <t>V2022-00799</t>
  </si>
  <si>
    <t>V2022-01012</t>
  </si>
  <si>
    <t>V2022-01592</t>
  </si>
  <si>
    <t>V2022-01250</t>
  </si>
  <si>
    <t>V2022-01245</t>
  </si>
  <si>
    <t>V2022-00587</t>
  </si>
  <si>
    <t>V2022-01099</t>
  </si>
  <si>
    <t>C124</t>
  </si>
  <si>
    <t>V2022-00902</t>
  </si>
  <si>
    <t>V2022-00321</t>
  </si>
  <si>
    <t>V2022-01693</t>
  </si>
  <si>
    <t>V2022-00065</t>
  </si>
  <si>
    <t>V2022-00688</t>
  </si>
  <si>
    <t>C222</t>
  </si>
  <si>
    <t>V2022-00980</t>
  </si>
  <si>
    <t>V2022-01312</t>
  </si>
  <si>
    <t>V2022-01691</t>
  </si>
  <si>
    <t>V2022-01185</t>
  </si>
  <si>
    <t>V2022-00847</t>
  </si>
  <si>
    <t>V2022-01663</t>
  </si>
  <si>
    <t>V2022-00935</t>
  </si>
  <si>
    <t>V2022-01436</t>
  </si>
  <si>
    <t>V2022-00492</t>
  </si>
  <si>
    <t>V2022-00188</t>
  </si>
  <si>
    <t>V2022-00673</t>
  </si>
  <si>
    <t>V2022-01588</t>
  </si>
  <si>
    <t>V2022-01594</t>
  </si>
  <si>
    <t>V2022-00021</t>
  </si>
  <si>
    <t>V2022-01505</t>
  </si>
  <si>
    <t>V2022-01380</t>
  </si>
  <si>
    <t>V2022-00343</t>
  </si>
  <si>
    <t>V2022-00171</t>
  </si>
  <si>
    <t>V2022-00130</t>
  </si>
  <si>
    <t>V2022-00479</t>
  </si>
  <si>
    <t>V2022-01138</t>
  </si>
  <si>
    <t>V2022-00085</t>
  </si>
  <si>
    <t>V2022-00683</t>
  </si>
  <si>
    <t>V2022-00714</t>
  </si>
  <si>
    <t>V2022-00601</t>
  </si>
  <si>
    <t>V2022-01325</t>
  </si>
  <si>
    <t>V2022-01354</t>
  </si>
  <si>
    <t>V2022-01502</t>
  </si>
  <si>
    <t>V2022-00640</t>
  </si>
  <si>
    <t>V2022-01582</t>
  </si>
  <si>
    <t>V2022-01337</t>
  </si>
  <si>
    <t>V2022-00387</t>
  </si>
  <si>
    <t>V2022-01649</t>
  </si>
  <si>
    <t>V2022-00700</t>
  </si>
  <si>
    <t>V2022-00588</t>
  </si>
  <si>
    <t>C058</t>
  </si>
  <si>
    <t>V2022-00795</t>
  </si>
  <si>
    <t>V2022-00942</t>
  </si>
  <si>
    <t>V2022-01440</t>
  </si>
  <si>
    <t>V2022-01205</t>
  </si>
  <si>
    <t>V2022-01414</t>
  </si>
  <si>
    <t>V2022-01257</t>
  </si>
  <si>
    <t>V2022-00785</t>
  </si>
  <si>
    <t>V2022-01655</t>
  </si>
  <si>
    <t>V2022-00297</t>
  </si>
  <si>
    <t>V2022-00712</t>
  </si>
  <si>
    <t>V2022-01343</t>
  </si>
  <si>
    <t>V2022-00621</t>
  </si>
  <si>
    <t>V2022-00585</t>
  </si>
  <si>
    <t>V2022-01345</t>
  </si>
  <si>
    <t>V2022-00717</t>
  </si>
  <si>
    <t>V2022-01417</t>
  </si>
  <si>
    <t>V2022-00042</t>
  </si>
  <si>
    <t>V2022-01219</t>
  </si>
  <si>
    <t>V2022-00307</t>
  </si>
  <si>
    <t>V2022-01683</t>
  </si>
  <si>
    <t>V2022-00869</t>
  </si>
  <si>
    <t>V2022-00096</t>
  </si>
  <si>
    <t>V2022-01369</t>
  </si>
  <si>
    <t>V2022-00211</t>
  </si>
  <si>
    <t>V2022-01415</t>
  </si>
  <si>
    <t>V2022-00945</t>
  </si>
  <si>
    <t>V2022-01688</t>
  </si>
  <si>
    <t>V2022-01685</t>
  </si>
  <si>
    <t>V2022-01180</t>
  </si>
  <si>
    <t>V2022-01131</t>
  </si>
  <si>
    <t>V2022-00286</t>
  </si>
  <si>
    <t>V2022-00696</t>
  </si>
  <si>
    <t>V2022-01645</t>
  </si>
  <si>
    <t>V2022-01665</t>
  </si>
  <si>
    <t>V2022-00115</t>
  </si>
  <si>
    <t>C055</t>
  </si>
  <si>
    <t>V2022-00050</t>
  </si>
  <si>
    <t>V2022-00797</t>
  </si>
  <si>
    <t>V2022-00157</t>
  </si>
  <si>
    <t>V2022-01243</t>
  </si>
  <si>
    <t>V2022-00734</t>
  </si>
  <si>
    <t>V2022-00880</t>
  </si>
  <si>
    <t>V2022-00684</t>
  </si>
  <si>
    <t>V2022-01528</t>
  </si>
  <si>
    <t>V2022-01206</t>
  </si>
  <si>
    <t>V2022-01115</t>
  </si>
  <si>
    <t>V2022-00488</t>
  </si>
  <si>
    <t>V2022-00648</t>
  </si>
  <si>
    <t>V2022-01687</t>
  </si>
  <si>
    <t>V2022-00481</t>
  </si>
  <si>
    <t>V2022-00396</t>
  </si>
  <si>
    <t>V2022-01392</t>
  </si>
  <si>
    <t>V2022-00148</t>
  </si>
  <si>
    <t>V2022-01431</t>
  </si>
  <si>
    <t>V2022-00755</t>
  </si>
  <si>
    <t>V2022-01377</t>
  </si>
  <si>
    <t>V2022-00068</t>
  </si>
  <si>
    <t>V2022-00494</t>
  </si>
  <si>
    <t>V2022-00854</t>
  </si>
  <si>
    <t>V2022-00227</t>
  </si>
  <si>
    <t>V2022-00557</t>
  </si>
  <si>
    <t>V2022-00538</t>
  </si>
  <si>
    <t>V2022-01316</t>
  </si>
  <si>
    <t>V2022-00622</t>
  </si>
  <si>
    <t>V2022-01511</t>
  </si>
  <si>
    <t>V2022-00768</t>
  </si>
  <si>
    <t>V2022-00463</t>
  </si>
  <si>
    <t>V2022-00635</t>
  </si>
  <si>
    <t>V2022-01621</t>
  </si>
  <si>
    <t>V2022-01056</t>
  </si>
  <si>
    <t>V2022-01448</t>
  </si>
  <si>
    <t>V2022-00265</t>
  </si>
  <si>
    <t>V2022-00030</t>
  </si>
  <si>
    <t>V2022-01506</t>
  </si>
  <si>
    <t>V2022-00911</t>
  </si>
  <si>
    <t>V2022-00383</t>
  </si>
  <si>
    <t>V2022-00792</t>
  </si>
  <si>
    <t>V2022-01363</t>
  </si>
  <si>
    <t>V2022-01496</t>
  </si>
  <si>
    <t>V2022-00081</t>
  </si>
  <si>
    <t>V2022-00498</t>
  </si>
  <si>
    <t>V2022-00421</t>
  </si>
  <si>
    <t>V2022-00883</t>
  </si>
  <si>
    <t>V2022-00451</t>
  </si>
  <si>
    <t>V2022-01606</t>
  </si>
  <si>
    <t>V2022-00256</t>
  </si>
  <si>
    <t>C049</t>
  </si>
  <si>
    <t>V2022-01032</t>
  </si>
  <si>
    <t>V2022-00351</t>
  </si>
  <si>
    <t>V2022-00135</t>
  </si>
  <si>
    <t>V2022-00638</t>
  </si>
  <si>
    <t>V2022-00837</t>
  </si>
  <si>
    <t>V2022-01722</t>
  </si>
  <si>
    <t>V2022-00417</t>
  </si>
  <si>
    <t>V2022-00092</t>
  </si>
  <si>
    <t>V2022-01493</t>
  </si>
  <si>
    <t>V2022-01642</t>
  </si>
  <si>
    <t>V2022-00376</t>
  </si>
  <si>
    <t>V2022-01644</t>
  </si>
  <si>
    <t>V2022-00646</t>
  </si>
  <si>
    <t>V2022-01326</t>
  </si>
  <si>
    <t>V2022-00193</t>
  </si>
  <si>
    <t>V2022-00533</t>
  </si>
  <si>
    <t>V2022-00889</t>
  </si>
  <si>
    <t>V2022-00340</t>
  </si>
  <si>
    <t>V2022-01015</t>
  </si>
  <si>
    <t>V2022-01259</t>
  </si>
  <si>
    <t>V2022-01096</t>
  </si>
  <si>
    <t>V2022-01281</t>
  </si>
  <si>
    <t>V2022-00626</t>
  </si>
  <si>
    <t>V2022-00088</t>
  </si>
  <si>
    <t>V2022-00548</t>
  </si>
  <si>
    <t>V2022-00453</t>
  </si>
  <si>
    <t>V2022-00389</t>
  </si>
  <si>
    <t>V2022-00397</t>
  </si>
  <si>
    <t>V2022-01057</t>
  </si>
  <si>
    <t>V2022-01366</t>
  </si>
  <si>
    <t>V2022-01365</t>
  </si>
  <si>
    <t>V2022-01174</t>
  </si>
  <si>
    <t>V2022-00378</t>
  </si>
  <si>
    <t>V2022-01061</t>
  </si>
  <si>
    <t>V2022-01208</t>
  </si>
  <si>
    <t>V2022-01358</t>
  </si>
  <si>
    <t>V2022-00429</t>
  </si>
  <si>
    <t>V2022-01183</t>
  </si>
  <si>
    <t>V2022-00460</t>
  </si>
  <si>
    <t>V2022-01658</t>
  </si>
  <si>
    <t>V2022-01211</t>
  </si>
  <si>
    <t>V2022-00604</t>
  </si>
  <si>
    <t>V2022-01489</t>
  </si>
  <si>
    <t>V2022-00319</t>
  </si>
  <si>
    <t>V2022-00959</t>
  </si>
  <si>
    <t>V2022-01572</t>
  </si>
  <si>
    <t>V2022-00413</t>
  </si>
  <si>
    <t>V2022-00234</t>
  </si>
  <si>
    <t>V2022-00461</t>
  </si>
  <si>
    <t>V2022-00203</t>
  </si>
  <si>
    <t>V2022-01523</t>
  </si>
  <si>
    <t>V2022-00480</t>
  </si>
  <si>
    <t>V2022-01222</t>
  </si>
  <si>
    <t>V2022-00703</t>
  </si>
  <si>
    <t>C141</t>
  </si>
  <si>
    <t>V2022-00457</t>
  </si>
  <si>
    <t>V2022-01609</t>
  </si>
  <si>
    <t>V2022-00005</t>
  </si>
  <si>
    <t>V2022-00668</t>
  </si>
  <si>
    <t>V2022-00607</t>
  </si>
  <si>
    <t>V2022-00972</t>
  </si>
  <si>
    <t>V2022-00995</t>
  </si>
  <si>
    <t>V2022-01338</t>
  </si>
  <si>
    <t>V2022-00511</t>
  </si>
  <si>
    <t>V2022-00979</t>
  </si>
  <si>
    <t>V2022-00305</t>
  </si>
  <si>
    <t>V2022-00707</t>
  </si>
  <si>
    <t>V2022-00672</t>
  </si>
  <si>
    <t>V2022-01399</t>
  </si>
  <si>
    <t>V2022-01477</t>
  </si>
  <si>
    <t>V2022-00652</t>
  </si>
  <si>
    <t>V2022-01238</t>
  </si>
  <si>
    <t>V2022-01233</t>
  </si>
  <si>
    <t>V2022-00631</t>
  </si>
  <si>
    <t>V2022-00473</t>
  </si>
  <si>
    <t>V2022-00090</t>
  </si>
  <si>
    <t>V2022-01267</t>
  </si>
  <si>
    <t>V2022-01579</t>
  </si>
  <si>
    <t>V2022-00910</t>
  </si>
  <si>
    <t>V2022-00934</t>
  </si>
  <si>
    <t>V2022-01521</t>
  </si>
  <si>
    <t>V2022-01596</t>
  </si>
  <si>
    <t>V2022-00198</t>
  </si>
  <si>
    <t>V2022-01102</t>
  </si>
  <si>
    <t>V2022-01170</t>
  </si>
  <si>
    <t>V2022-00867</t>
  </si>
  <si>
    <t>V2022-01561</t>
  </si>
  <si>
    <t>V2022-01347</t>
  </si>
  <si>
    <t>V2022-00750</t>
  </si>
  <si>
    <t>V2022-00814</t>
  </si>
  <si>
    <t>V2022-01058</t>
  </si>
  <si>
    <t>V2022-01397</t>
  </si>
  <si>
    <t>V2022-00103</t>
  </si>
  <si>
    <t>V2022-00536</t>
  </si>
  <si>
    <t>V2022-00865</t>
  </si>
  <si>
    <t>V2022-01277</t>
  </si>
  <si>
    <t>V2022-00125</t>
  </si>
  <si>
    <t>V2022-00132</t>
  </si>
  <si>
    <t>V2022-01078</t>
  </si>
  <si>
    <t>V2022-00063</t>
  </si>
  <si>
    <t>V2022-00844</t>
  </si>
  <si>
    <t>V2022-00938</t>
  </si>
  <si>
    <t>V2022-00348</t>
  </si>
  <si>
    <t>V2022-01224</t>
  </si>
  <si>
    <t>V2022-00875</t>
  </si>
  <si>
    <t>V2022-00455</t>
  </si>
  <si>
    <t>V2022-00339</t>
  </si>
  <si>
    <t>V2022-01155</t>
  </si>
  <si>
    <t>V2022-01482</t>
  </si>
  <si>
    <t>V2022-01630</t>
  </si>
  <si>
    <t>V2022-01467</t>
  </si>
  <si>
    <t>V2022-00119</t>
  </si>
  <si>
    <t>V2022-00667</t>
  </si>
  <si>
    <t>V2022-01043</t>
  </si>
  <si>
    <t>V2022-00794</t>
  </si>
  <si>
    <t>V2022-01614</t>
  </si>
  <si>
    <t>V2022-00634</t>
  </si>
  <si>
    <t>V2022-00255</t>
  </si>
  <si>
    <t>V2022-01633</t>
  </si>
  <si>
    <t>V2022-00026</t>
  </si>
  <si>
    <t>V2022-01504</t>
  </si>
  <si>
    <t>V2022-01313</t>
  </si>
  <si>
    <t>V2022-01420</t>
  </si>
  <si>
    <t>V2022-01034</t>
  </si>
  <si>
    <t>V2022-00948</t>
  </si>
  <si>
    <t>V2022-01249</t>
  </si>
  <si>
    <t>V2022-00296</t>
  </si>
  <si>
    <t>V2022-00812</t>
  </si>
  <si>
    <t>V2022-01491</t>
  </si>
  <si>
    <t>V2022-00583</t>
  </si>
  <si>
    <t>V2022-01492</t>
  </si>
  <si>
    <t>V2022-00939</t>
  </si>
  <si>
    <t>V2022-01533</t>
  </si>
  <si>
    <t>V2022-00189</t>
  </si>
  <si>
    <t>V2022-00985</t>
  </si>
  <si>
    <t>V2022-01187</t>
  </si>
  <si>
    <t>V2022-01576</t>
  </si>
  <si>
    <t>V2022-00169</t>
  </si>
  <si>
    <t>V2022-01218</t>
  </si>
  <si>
    <t>V2022-00966</t>
  </si>
  <si>
    <t>V2022-00416</t>
  </si>
  <si>
    <t>V2022-00748</t>
  </si>
  <si>
    <t>V2022-01512</t>
  </si>
  <si>
    <t>V2022-00232</t>
  </si>
  <si>
    <t>V2022-01227</t>
  </si>
  <si>
    <t>V2022-00225</t>
  </si>
  <si>
    <t>V2022-00027</t>
  </si>
  <si>
    <t>V2022-01287</t>
  </si>
  <si>
    <t>V2022-01508</t>
  </si>
  <si>
    <t>V2022-00239</t>
  </si>
  <si>
    <t>V2022-01130</t>
  </si>
  <si>
    <t>V2022-00730</t>
  </si>
  <si>
    <t>V2022-00914</t>
  </si>
  <si>
    <t>V2022-00483</t>
  </si>
  <si>
    <t>V2022-00532</t>
  </si>
  <si>
    <t>V2022-01000</t>
  </si>
  <si>
    <t>V2022-01577</t>
  </si>
  <si>
    <t>V2022-00402</t>
  </si>
  <si>
    <t>V2022-01498</t>
  </si>
  <si>
    <t>V2022-00958</t>
  </si>
  <si>
    <t>V2022-00508</t>
  </si>
  <si>
    <t>V2022-01672</t>
  </si>
  <si>
    <t>V2022-00535</t>
  </si>
  <si>
    <t>V2022-01416</t>
  </si>
  <si>
    <t>V2022-00079</t>
  </si>
  <si>
    <t>V2022-00757</t>
  </si>
  <si>
    <t>V2022-00217</t>
  </si>
  <si>
    <t>V2022-01602</t>
  </si>
  <si>
    <t>V2022-00016</t>
  </si>
  <si>
    <t>V2022-00222</t>
  </si>
  <si>
    <t>V2022-00519</t>
  </si>
  <si>
    <t>V2022-00873</t>
  </si>
  <si>
    <t>V2022-00701</t>
  </si>
  <si>
    <t>V2022-00866</t>
  </si>
  <si>
    <t>V2022-01141</t>
  </si>
  <si>
    <t>V2022-00882</t>
  </si>
  <si>
    <t>V2022-01603</t>
  </si>
  <si>
    <t>V2022-00528</t>
  </si>
  <si>
    <t>V2022-00545</t>
  </si>
  <si>
    <t>V2022-00329</t>
  </si>
  <si>
    <t>V2022-00497</t>
  </si>
  <si>
    <t>V2022-00018</t>
  </si>
  <si>
    <t>V2022-00177</t>
  </si>
  <si>
    <t>V2022-01653</t>
  </si>
  <si>
    <t>V2022-00759</t>
  </si>
  <si>
    <t>V2022-01527</t>
  </si>
  <si>
    <t>V2022-01305</t>
  </si>
  <si>
    <t>V2022-01204</t>
  </si>
  <si>
    <t>V2022-01083</t>
  </si>
  <si>
    <t>V2022-00013</t>
  </si>
  <si>
    <t>V2022-01297</t>
  </si>
  <si>
    <t>V2022-00677</t>
  </si>
  <si>
    <t>V2022-01692</t>
  </si>
  <si>
    <t>V2022-01624</t>
  </si>
  <si>
    <t>V2022-00036</t>
  </si>
  <si>
    <t>V2022-00167</t>
  </si>
  <si>
    <t>V2022-01641</t>
  </si>
  <si>
    <t>V2022-01230</t>
  </si>
  <si>
    <t>V2022-00020</t>
  </si>
  <si>
    <t>V2022-00381</t>
  </si>
  <si>
    <t>V2022-01199</t>
  </si>
  <si>
    <t>V2022-01182</t>
  </si>
  <si>
    <t>V2022-01390</t>
  </si>
  <si>
    <t>V2022-01378</t>
  </si>
  <si>
    <t>V2022-01041</t>
  </si>
  <si>
    <t>V2022-01302</t>
  </si>
  <si>
    <t>V2022-00295</t>
  </si>
  <si>
    <t>V2022-00045</t>
  </si>
  <si>
    <t>V2022-00702</t>
  </si>
  <si>
    <t>V2022-00598</t>
  </si>
  <si>
    <t>V2022-00992</t>
  </si>
  <si>
    <t>V2022-01442</t>
  </si>
  <si>
    <t>V2022-01659</t>
  </si>
  <si>
    <t>V2022-00551</t>
  </si>
  <si>
    <t>V2022-01051</t>
  </si>
  <si>
    <t>V2022-00272</t>
  </si>
  <si>
    <t>V2022-00258</t>
  </si>
  <si>
    <t>V2022-01495</t>
  </si>
  <si>
    <t>V2022-01195</t>
  </si>
  <si>
    <t>V2022-01118</t>
  </si>
  <si>
    <t>V2022-00434</t>
  </si>
  <si>
    <t>C015</t>
  </si>
  <si>
    <t>V2022-00082</t>
  </si>
  <si>
    <t>V2022-01443</t>
  </si>
  <si>
    <t>V2022-01069</t>
  </si>
  <si>
    <t>V2022-00719</t>
  </si>
  <si>
    <t>V2022-00788</t>
  </si>
  <si>
    <t>V2022-00842</t>
  </si>
  <si>
    <t>V2022-01323</t>
  </si>
  <si>
    <t>V2022-01167</t>
  </si>
  <si>
    <t>V2022-00996</t>
  </si>
  <si>
    <t>V2022-01463</t>
  </si>
  <si>
    <t>V2022-00892</t>
  </si>
  <si>
    <t>V2022-00134</t>
  </si>
  <si>
    <t>V2022-01132</t>
  </si>
  <si>
    <t>V2022-01030</t>
  </si>
  <si>
    <t>V2022-00268</t>
  </si>
  <si>
    <t>V2022-01620</t>
  </si>
  <si>
    <t>V2022-01670</t>
  </si>
  <si>
    <t>V2022-01570</t>
  </si>
  <si>
    <t>V2022-01459</t>
  </si>
  <si>
    <t>V2022-00180</t>
  </si>
  <si>
    <t>V2022-01248</t>
  </si>
  <si>
    <t>V2022-01047</t>
  </si>
  <si>
    <t>V2022-01643</t>
  </si>
  <si>
    <t>V2022-00858</t>
  </si>
  <si>
    <t>V2022-01464</t>
  </si>
  <si>
    <t>V2022-01159</t>
  </si>
  <si>
    <t>V2022-00427</t>
  </si>
  <si>
    <t>V2022-01595</t>
  </si>
  <si>
    <t>V2022-00710</t>
  </si>
  <si>
    <t>V2022-00912</t>
  </si>
  <si>
    <t>V2022-00645</t>
  </si>
  <si>
    <t>V2022-00031</t>
  </si>
  <si>
    <t>V2022-01148</t>
  </si>
  <si>
    <t>V2022-00306</t>
  </si>
  <si>
    <t>V2022-00496</t>
  </si>
  <si>
    <t>V2022-00860</t>
  </si>
  <si>
    <t>V2022-00240</t>
  </si>
  <si>
    <t>C229</t>
  </si>
  <si>
    <t>V2022-01197</t>
  </si>
  <si>
    <t>V2022-00370</t>
  </si>
  <si>
    <t>V2022-00478</t>
  </si>
  <si>
    <t>V2022-01629</t>
  </si>
  <si>
    <t>V2022-01517</t>
  </si>
  <si>
    <t>V2022-00445</t>
  </si>
  <si>
    <t>V2022-01368</t>
  </si>
  <si>
    <t>V2022-01048</t>
  </si>
  <si>
    <t>V2022-01226</t>
  </si>
  <si>
    <t>V2022-01444</t>
  </si>
  <si>
    <t>V2022-01396</t>
  </si>
  <si>
    <t>V2022-00412</t>
  </si>
  <si>
    <t>V2022-00264</t>
  </si>
  <si>
    <t>V2022-01150</t>
  </si>
  <si>
    <t>V2022-01587</t>
  </si>
  <si>
    <t>V2022-00123</t>
  </si>
  <si>
    <t>V2022-00038</t>
  </si>
  <si>
    <t>V2022-01656</t>
  </si>
  <si>
    <t>V2022-00061</t>
  </si>
  <si>
    <t>V2022-00909</t>
  </si>
  <si>
    <t>V2022-00338</t>
  </si>
  <si>
    <t>V2022-00287</t>
  </si>
  <si>
    <t>V2022-00269</t>
  </si>
  <si>
    <t>V2022-01605</t>
  </si>
  <si>
    <t>V2022-01615</t>
  </si>
  <si>
    <t>V2022-00436</t>
  </si>
  <si>
    <t>V2022-00732</t>
  </si>
  <si>
    <t>V2022-01064</t>
  </si>
  <si>
    <t>V2022-00302</t>
  </si>
  <si>
    <t>V2022-01375</t>
  </si>
  <si>
    <t>V2022-00077</t>
  </si>
  <si>
    <t>V2022-00074</t>
  </si>
  <si>
    <t>V2022-01309</t>
  </si>
  <si>
    <t>V2022-00023</t>
  </si>
  <si>
    <t>V2022-00623</t>
  </si>
  <si>
    <t>V2022-00165</t>
  </si>
  <si>
    <t>V2022-01700</t>
  </si>
  <si>
    <t>V2022-01488</t>
  </si>
  <si>
    <t>V2022-00080</t>
  </si>
  <si>
    <t>V2022-01465</t>
  </si>
  <si>
    <t>V2022-00990</t>
  </si>
  <si>
    <t>V2022-01175</t>
  </si>
  <si>
    <t>V2022-00838</t>
  </si>
  <si>
    <t>V2022-00371</t>
  </si>
  <si>
    <t>V2022-00159</t>
  </si>
  <si>
    <t>V2022-00737</t>
  </si>
  <si>
    <t>V2022-00558</t>
  </si>
  <si>
    <t>V2022-00932</t>
  </si>
  <si>
    <t>V2022-01037</t>
  </si>
  <si>
    <t>V2022-00271</t>
  </si>
  <si>
    <t>V2022-00503</t>
  </si>
  <si>
    <t>V2022-01456</t>
  </si>
  <si>
    <t>V2022-01370</t>
  </si>
  <si>
    <t>V2022-01108</t>
  </si>
  <si>
    <t>V2022-01535</t>
  </si>
  <si>
    <t>V2022-00190</t>
  </si>
  <si>
    <t>V2022-01103</t>
  </si>
  <si>
    <t>V2022-00521</t>
  </si>
  <si>
    <t>V2022-01142</t>
  </si>
  <si>
    <t>V2022-00969</t>
  </si>
  <si>
    <t>V2022-01540</t>
  </si>
  <si>
    <t>V2022-00946</t>
  </si>
  <si>
    <t>V2022-00852</t>
  </si>
  <si>
    <t>V2022-00344</t>
  </si>
  <si>
    <t>V2022-00149</t>
  </si>
  <si>
    <t>V2022-00022</t>
  </si>
  <si>
    <t>V2022-00285</t>
  </si>
  <si>
    <t>V2022-00276</t>
  </si>
  <si>
    <t>V2022-01269</t>
  </si>
  <si>
    <t>V2022-00332</t>
  </si>
  <si>
    <t>V2022-01065</t>
  </si>
  <si>
    <t>V2022-00870</t>
  </si>
  <si>
    <t>V2022-01707</t>
  </si>
  <si>
    <t>V2022-00841</t>
  </si>
  <si>
    <t>V2022-00237</t>
  </si>
  <si>
    <t>V2022-00459</t>
  </si>
  <si>
    <t>V2022-01253</t>
  </si>
  <si>
    <t>V2022-00752</t>
  </si>
  <si>
    <t>V2022-00151</t>
  </si>
  <si>
    <t>V2022-01128</t>
  </si>
  <si>
    <t>V2022-00531</t>
  </si>
  <si>
    <t>V2022-01382</t>
  </si>
  <si>
    <t>V2022-01438</t>
  </si>
  <si>
    <t>V2022-00936</t>
  </si>
  <si>
    <t>V2022-00900</t>
  </si>
  <si>
    <t>V2022-01675</t>
  </si>
  <si>
    <t>V2022-00270</t>
  </si>
  <si>
    <t>V2022-01341</t>
  </si>
  <si>
    <t>V2022-01475</t>
  </si>
  <si>
    <t>V2022-01105</t>
  </si>
  <si>
    <t>V2022-01480</t>
  </si>
  <si>
    <t>V2022-00806</t>
  </si>
  <si>
    <t>V2022-01704</t>
  </si>
  <si>
    <t>V2022-01070</t>
  </si>
  <si>
    <t>V2022-01145</t>
  </si>
  <si>
    <t>V2022-01449</t>
  </si>
  <si>
    <t>V2022-00414</t>
  </si>
  <si>
    <t>V2022-01499</t>
  </si>
  <si>
    <t>V2022-01080</t>
  </si>
  <si>
    <t>V2022-00524</t>
  </si>
  <si>
    <t>V2022-00994</t>
  </si>
  <si>
    <t>V2022-00474</t>
  </si>
  <si>
    <t>V2022-01177</t>
  </si>
  <si>
    <t>V2022-00467</t>
  </si>
  <si>
    <t>V2022-00163</t>
  </si>
  <si>
    <t>V2022-01184</t>
  </si>
  <si>
    <t>V2022-00377</t>
  </si>
  <si>
    <t>V2022-01156</t>
  </si>
  <si>
    <t>V2022-00310</t>
  </si>
  <si>
    <t>V2022-00517</t>
  </si>
  <si>
    <t>V2022-00208</t>
  </si>
  <si>
    <t>V2022-01109</t>
  </si>
  <si>
    <t>V2022-01262</t>
  </si>
  <si>
    <t>V2022-00411</t>
  </si>
  <si>
    <t>V2022-00083</t>
  </si>
  <si>
    <t>V2022-00183</t>
  </si>
  <si>
    <t>V2022-00448</t>
  </si>
  <si>
    <t>V2022-01359</t>
  </si>
  <si>
    <t>V2022-01089</t>
  </si>
  <si>
    <t>V2022-00197</t>
  </si>
  <si>
    <t>V2022-00209</t>
  </si>
  <si>
    <t>V2022-00253</t>
  </si>
  <si>
    <t>V2022-00529</t>
  </si>
  <si>
    <t>V2022-00487</t>
  </si>
  <si>
    <t>V2022-00131</t>
  </si>
  <si>
    <t>V2022-00273</t>
  </si>
  <si>
    <t>V2022-00971</t>
  </si>
  <si>
    <t>V2022-01275</t>
  </si>
  <si>
    <t>V2022-00403</t>
  </si>
  <si>
    <t>V2022-00456</t>
  </si>
  <si>
    <t>V2022-01524</t>
  </si>
  <si>
    <t>V2022-00816</t>
  </si>
  <si>
    <t>V2022-01664</t>
  </si>
  <si>
    <t>V2022-00568</t>
  </si>
  <si>
    <t>V2022-01393</t>
  </si>
  <si>
    <t>V2022-00950</t>
  </si>
  <si>
    <t>V2022-00464</t>
  </si>
  <si>
    <t>V2022-00442</t>
  </si>
  <si>
    <t>V2022-01708</t>
  </si>
  <si>
    <t>V2022-00770</t>
  </si>
  <si>
    <t>V2022-01632</t>
  </si>
  <si>
    <t>V2022-01429</t>
  </si>
  <si>
    <t>V2022-01181</t>
  </si>
  <si>
    <t>V2022-01367</t>
  </si>
  <si>
    <t>V2022-01372</t>
  </si>
  <si>
    <t>V2022-00644</t>
  </si>
  <si>
    <t>V2022-01196</t>
  </si>
  <si>
    <t>V2022-01134</t>
  </si>
  <si>
    <t>V2022-00458</t>
  </si>
  <si>
    <t>V2022-00117</t>
  </si>
  <si>
    <t>V2022-01263</t>
  </si>
  <si>
    <t>V2022-00574</t>
  </si>
  <si>
    <t>V2022-01044</t>
  </si>
  <si>
    <t>V2022-00565</t>
  </si>
  <si>
    <t>V2022-00086</t>
  </si>
  <si>
    <t>V2022-00373</t>
  </si>
  <si>
    <t>V2022-00229</t>
  </si>
  <si>
    <t>V2022-00725</t>
  </si>
  <si>
    <t>V2022-00810</t>
  </si>
  <si>
    <t>V2022-00530</t>
  </si>
  <si>
    <t>V2022-00379</t>
  </si>
  <si>
    <t>V2022-00342</t>
  </si>
  <si>
    <t>V2022-01626</t>
  </si>
  <si>
    <t>V2022-01715</t>
  </si>
  <si>
    <t>V2022-01123</t>
  </si>
  <si>
    <t>V2022-00250</t>
  </si>
  <si>
    <t>V2022-00290</t>
  </si>
  <si>
    <t>V2022-01136</t>
  </si>
  <si>
    <t>V2022-01388</t>
  </si>
  <si>
    <t>V2022-00452</t>
  </si>
  <si>
    <t>V2022-00653</t>
  </si>
  <si>
    <t>V2022-01538</t>
  </si>
  <si>
    <t>V2022-00301</t>
  </si>
  <si>
    <t>V2022-00091</t>
  </si>
  <si>
    <t>V2022-00560</t>
  </si>
  <si>
    <t>V2022-00337</t>
  </si>
  <si>
    <t>V2022-00820</t>
  </si>
  <si>
    <t>V2022-01046</t>
  </si>
  <si>
    <t>V2022-00505</t>
  </si>
  <si>
    <t>V2022-01091</t>
  </si>
  <si>
    <t>V2022-01333</t>
  </si>
  <si>
    <t>V2022-01220</t>
  </si>
  <si>
    <t>V2022-00974</t>
  </si>
  <si>
    <t>V2022-00678</t>
  </si>
  <si>
    <t>V2022-00897</t>
  </si>
  <si>
    <t>V2022-01581</t>
  </si>
  <si>
    <t>V2022-01637</t>
  </si>
  <si>
    <t>V2022-01628</t>
  </si>
  <si>
    <t>V2022-00440</t>
  </si>
  <si>
    <t>V2022-00813</t>
  </si>
  <si>
    <t>V2022-00632</t>
  </si>
  <si>
    <t>V2022-01544</t>
  </si>
  <si>
    <t>V2022-01116</t>
  </si>
  <si>
    <t>V2022-00194</t>
  </si>
  <si>
    <t>V2022-01466</t>
  </si>
  <si>
    <t>V2022-01236</t>
  </si>
  <si>
    <t>V2022-01589</t>
  </si>
  <si>
    <t>V2022-00008</t>
  </si>
  <si>
    <t>V2022-00485</t>
  </si>
  <si>
    <t>V2022-00573</t>
  </si>
  <si>
    <t>V2022-01002</t>
  </si>
  <si>
    <t>V2022-01251</t>
  </si>
  <si>
    <t>V2022-00499</t>
  </si>
  <si>
    <t>V2022-01258</t>
  </si>
  <si>
    <t>V2022-00184</t>
  </si>
  <si>
    <t>V2022-00930</t>
  </si>
  <si>
    <t>V2022-00586</t>
  </si>
  <si>
    <t>V2022-01607</t>
  </si>
  <si>
    <t>V2022-00951</t>
  </si>
  <si>
    <t>V2022-00502</t>
  </si>
  <si>
    <t>V2022-01617</t>
  </si>
  <si>
    <t>V2022-01518</t>
  </si>
  <si>
    <t>V2022-00625</t>
  </si>
  <si>
    <t>V2022-01095</t>
  </si>
  <si>
    <t>V2022-00834</t>
  </si>
  <si>
    <t>V2022-01063</t>
  </si>
  <si>
    <t>V2022-00608</t>
  </si>
  <si>
    <t>V2022-00491</t>
  </si>
  <si>
    <t>V2022-00905</t>
  </si>
  <si>
    <t>V2022-00304</t>
  </si>
  <si>
    <t>V2022-00691</t>
  </si>
  <si>
    <t>V2022-01404</t>
  </si>
  <si>
    <t>V2022-01110</t>
  </si>
  <si>
    <t>V2022-01441</t>
  </si>
  <si>
    <t>V2022-01296</t>
  </si>
  <si>
    <t>V2022-00699</t>
  </si>
  <si>
    <t>V2022-00048</t>
  </si>
  <si>
    <t>V2022-00793</t>
  </si>
  <si>
    <t>V2022-00666</t>
  </si>
  <si>
    <t>V2022-01176</t>
  </si>
  <si>
    <t>V2022-00245</t>
  </si>
  <si>
    <t>V2022-01571</t>
  </si>
  <si>
    <t>V2022-00611</t>
  </si>
  <si>
    <t>V2022-00327</t>
  </si>
  <si>
    <t>V2022-00341</t>
  </si>
  <si>
    <t>V2022-00726</t>
  </si>
  <si>
    <t>V2022-00292</t>
  </si>
  <si>
    <t>V2022-00713</t>
  </si>
  <si>
    <t>V2022-00293</t>
  </si>
  <si>
    <t>V2022-01460</t>
  </si>
  <si>
    <t>V2022-01282</t>
  </si>
  <si>
    <t>V2022-00513</t>
  </si>
  <si>
    <t>V2022-01209</t>
  </si>
  <si>
    <t>V2022-01194</t>
  </si>
  <si>
    <t>V2022-01232</t>
  </si>
  <si>
    <t>V2022-00697</t>
  </si>
  <si>
    <t>V2022-01362</t>
  </si>
  <si>
    <t>V2022-00539</t>
  </si>
  <si>
    <t>V2022-01623</t>
  </si>
  <si>
    <t>V2022-00660</t>
  </si>
  <si>
    <t>V2022-00773</t>
  </si>
  <si>
    <t>V2022-01223</t>
  </si>
  <si>
    <t>V2022-00686</t>
  </si>
  <si>
    <t>V2022-01411</t>
  </si>
  <si>
    <t>V2022-00428</t>
  </si>
  <si>
    <t>V2022-00282</t>
  </si>
  <si>
    <t>V2022-01301</t>
  </si>
  <si>
    <t>V2022-00142</t>
  </si>
  <si>
    <t>V2022-01120</t>
  </si>
  <si>
    <t>V2022-01486</t>
  </si>
  <si>
    <t>V2022-01085</t>
  </si>
  <si>
    <t>V2022-01400</t>
  </si>
  <si>
    <t>V2022-01646</t>
  </si>
  <si>
    <t>V2022-01705</t>
  </si>
  <si>
    <t>V2022-00145</t>
  </si>
  <si>
    <t>V2022-00404</t>
  </si>
  <si>
    <t>V2022-01619</t>
  </si>
  <si>
    <t>V2022-00450</t>
  </si>
  <si>
    <t>V2022-00774</t>
  </si>
  <si>
    <t>V2022-01260</t>
  </si>
  <si>
    <t>V2022-01526</t>
  </si>
  <si>
    <t>V2022-01291</t>
  </si>
  <si>
    <t>V2022-00861</t>
  </si>
  <si>
    <t>V2022-00441</t>
  </si>
  <si>
    <t>V2022-00243</t>
  </si>
  <si>
    <t>V2022-01690</t>
  </si>
  <si>
    <t>V2022-01125</t>
  </si>
  <si>
    <t>V2022-00333</t>
  </si>
  <si>
    <t>V2022-01339</t>
  </si>
  <si>
    <t>V2022-00943</t>
  </si>
  <si>
    <t>V2022-01151</t>
  </si>
  <si>
    <t>V2022-00482</t>
  </si>
  <si>
    <t>V2022-00261</t>
  </si>
  <si>
    <t>V2022-01584</t>
  </si>
  <si>
    <t>V2022-01671</t>
  </si>
  <si>
    <t>V2022-00076</t>
  </si>
  <si>
    <t>V2022-00052</t>
  </si>
  <si>
    <t>V2022-00257</t>
  </si>
  <si>
    <t>V2022-01636</t>
  </si>
  <si>
    <t>V2022-01324</t>
  </si>
  <si>
    <t>V2022-00362</t>
  </si>
  <si>
    <t>V2022-01697</t>
  </si>
  <si>
    <t>V2022-00121</t>
  </si>
  <si>
    <t>V2022-01673</t>
  </si>
  <si>
    <t>V2022-01256</t>
  </si>
  <si>
    <t>V2022-00251</t>
  </si>
  <si>
    <t>V2022-00988</t>
  </si>
  <si>
    <t>V2022-00541</t>
  </si>
  <si>
    <t>V2022-00078</t>
  </si>
  <si>
    <t>V2022-01004</t>
  </si>
  <si>
    <t>V2022-00298</t>
  </si>
  <si>
    <t>V2022-00469</t>
  </si>
  <si>
    <t>V2022-00895</t>
  </si>
  <si>
    <t>V2022-00294</t>
  </si>
  <si>
    <t>V2022-01389</t>
  </si>
  <si>
    <t>V2022-00928</t>
  </si>
  <si>
    <t>V2022-00584</t>
  </si>
  <si>
    <t>V2022-00153</t>
  </si>
  <si>
    <t>V2022-00392</t>
  </si>
  <si>
    <t>V2022-00405</t>
  </si>
  <si>
    <t>V2022-00274</t>
  </si>
  <si>
    <t>V2022-00868</t>
  </si>
  <si>
    <t>V2022-01014</t>
  </si>
  <si>
    <t>V2022-01113</t>
  </si>
  <si>
    <t>V2022-01597</t>
  </si>
  <si>
    <t>V2022-01529</t>
  </si>
  <si>
    <t>V2022-00173</t>
  </si>
  <si>
    <t>V2022-01154</t>
  </si>
  <si>
    <t>V2022-00567</t>
  </si>
  <si>
    <t>V2022-00355</t>
  </si>
  <si>
    <t>V2022-01026</t>
  </si>
  <si>
    <t>V2022-01395</t>
  </si>
  <si>
    <t>V2022-01228</t>
  </si>
  <si>
    <t>V2022-01314</t>
  </si>
  <si>
    <t>V2022-00028</t>
  </si>
  <si>
    <t>V2022-00009</t>
  </si>
  <si>
    <t>V2022-01350</t>
  </si>
  <si>
    <t>V2022-01054</t>
  </si>
  <si>
    <t>V2022-00925</t>
  </si>
  <si>
    <t>V2022-00952</t>
  </si>
  <si>
    <t>V2022-00059</t>
  </si>
  <si>
    <t>V2022-01088</t>
  </si>
  <si>
    <t>V2022-01217</t>
  </si>
  <si>
    <t>V2022-00010</t>
  </si>
  <si>
    <t>V2022-01525</t>
  </si>
  <si>
    <t>V2022-01469</t>
  </si>
  <si>
    <t>V2022-00742</t>
  </si>
  <si>
    <t>V2022-01563</t>
  </si>
  <si>
    <t>V2022-00322</t>
  </si>
  <si>
    <t>V2022-01265</t>
  </si>
  <si>
    <t>V2022-00862</t>
  </si>
  <si>
    <t>V2022-01266</t>
  </si>
  <si>
    <t>V2022-00761</t>
  </si>
  <si>
    <t>V2022-00468</t>
  </si>
  <si>
    <t>V2022-00876</t>
  </si>
  <si>
    <t>V2022-01497</t>
  </si>
  <si>
    <t>V2022-01011</t>
  </si>
  <si>
    <t>V2022-00124</t>
  </si>
  <si>
    <t>V2022-00278</t>
  </si>
  <si>
    <t>V2022-00723</t>
  </si>
  <si>
    <t>V2022-00617</t>
  </si>
  <si>
    <t>V2022-01179</t>
  </si>
  <si>
    <t>V2022-00126</t>
  </si>
  <si>
    <t>V2022-00957</t>
  </si>
  <si>
    <t>V2022-00314</t>
  </si>
  <si>
    <t>V2022-01071</t>
  </si>
  <si>
    <t>V2022-01340</t>
  </si>
  <si>
    <t>V2022-00722</t>
  </si>
  <si>
    <t>V2022-00393</t>
  </si>
  <si>
    <t>V2022-01098</t>
  </si>
  <si>
    <t>V2022-01484</t>
  </si>
  <si>
    <t>V2022-01010</t>
  </si>
  <si>
    <t>V2022-00825</t>
  </si>
  <si>
    <t>V2022-01519</t>
  </si>
  <si>
    <t>V2022-00829</t>
  </si>
  <si>
    <t>V2022-00890</t>
  </si>
  <si>
    <t>V2022-01474</t>
  </si>
  <si>
    <t>V2022-00437</t>
  </si>
  <si>
    <t>V2022-01716</t>
  </si>
  <si>
    <t>V2022-00564</t>
  </si>
  <si>
    <t>V2022-00160</t>
  </si>
  <si>
    <t>V2022-01573</t>
  </si>
  <si>
    <t>V2022-00718</t>
  </si>
  <si>
    <t>V2022-00347</t>
  </si>
  <si>
    <t>V2022-00432</t>
  </si>
  <si>
    <t>V2022-00520</t>
  </si>
  <si>
    <t>V2022-00514</t>
  </si>
  <si>
    <t>V2022-01513</t>
  </si>
  <si>
    <t>V2022-01574</t>
  </si>
  <si>
    <t>V2022-00311</t>
  </si>
  <si>
    <t>V2022-00577</t>
  </si>
  <si>
    <t>V2022-01284</t>
  </si>
  <si>
    <t>V2022-01165</t>
  </si>
  <si>
    <t>V2022-00155</t>
  </si>
  <si>
    <t>V2022-00144</t>
  </si>
  <si>
    <t>V2022-00233</t>
  </si>
  <si>
    <t>V2022-01585</t>
  </si>
  <si>
    <t>V2022-01550</t>
  </si>
  <si>
    <t>V2022-01509</t>
  </si>
  <si>
    <t>V2022-00128</t>
  </si>
  <si>
    <t>V2022-00430</t>
  </si>
  <si>
    <t>V2022-01144</t>
  </si>
  <si>
    <t>V2022-01213</t>
  </si>
  <si>
    <t>V2022-00682</t>
  </si>
  <si>
    <t>V2022-01163</t>
  </si>
  <si>
    <t>V2022-01537</t>
  </si>
  <si>
    <t>V2022-01084</t>
  </si>
  <si>
    <t>V2022-01214</t>
  </si>
  <si>
    <t>V2022-00352</t>
  </si>
  <si>
    <t>V2022-00572</t>
  </si>
  <si>
    <t>V2022-01315</t>
  </si>
  <si>
    <t>V2022-01408</t>
  </si>
  <si>
    <t>V2022-00989</t>
  </si>
  <si>
    <t>V2022-00259</t>
  </si>
  <si>
    <t>V2022-00418</t>
  </si>
  <si>
    <t>V2022-00266</t>
  </si>
  <si>
    <t>V2022-01271</t>
  </si>
  <si>
    <t>V2022-01344</t>
  </si>
  <si>
    <t>V2022-01060</t>
  </si>
  <si>
    <t>V2022-00170</t>
  </si>
  <si>
    <t>V2022-01045</t>
  </si>
  <si>
    <t>V2022-00789</t>
  </si>
  <si>
    <t>V2022-01721</t>
  </si>
  <si>
    <t>V2022-00831</t>
  </si>
  <si>
    <t>V2022-00738</t>
  </si>
  <si>
    <t>V2022-00019</t>
  </si>
  <si>
    <t>V2022-00709</t>
  </si>
  <si>
    <t>V2022-00781</t>
  </si>
  <si>
    <t>V2022-01689</t>
  </si>
  <si>
    <t>V2022-01355</t>
  </si>
  <si>
    <t>V2022-01569</t>
  </si>
  <si>
    <t>V2022-00120</t>
  </si>
  <si>
    <t>V2022-00201</t>
  </si>
  <si>
    <t>V2022-01554</t>
  </si>
  <si>
    <t>V2022-00349</t>
  </si>
  <si>
    <t>V2022-00835</t>
  </si>
  <si>
    <t>V2022-00400</t>
  </si>
  <si>
    <t>V2022-00035</t>
  </si>
  <si>
    <t>V2022-01651</t>
  </si>
  <si>
    <t>V2022-00006</t>
  </si>
  <si>
    <t>V2022-00796</t>
  </si>
  <si>
    <t>V2022-01038</t>
  </si>
  <si>
    <t>V2022-00424</t>
  </si>
  <si>
    <t>V2022-01082</t>
  </si>
  <si>
    <t>V2022-00110</t>
  </si>
  <si>
    <t>V2022-00840</t>
  </si>
  <si>
    <t>V2022-01616</t>
  </si>
  <si>
    <t>V2022-00509</t>
  </si>
  <si>
    <t>V2022-01285</t>
  </si>
  <si>
    <t>V2022-00420</t>
  </si>
  <si>
    <t>V2022-01094</t>
  </si>
  <si>
    <t>V2022-01090</t>
  </si>
  <si>
    <t>V2022-00612</t>
  </si>
  <si>
    <t>V2022-00546</t>
  </si>
  <si>
    <t>V2022-00280</t>
  </si>
  <si>
    <t>V2022-01147</t>
  </si>
  <si>
    <t>V2022-01501</t>
  </si>
  <si>
    <t>V2022-01255</t>
  </si>
  <si>
    <t>V2022-01660</t>
  </si>
  <si>
    <t>V2022-00782</t>
  </si>
  <si>
    <t>V2022-01330</t>
  </si>
  <si>
    <t>V2022-00226</t>
  </si>
  <si>
    <t>V2022-01435</t>
  </si>
  <si>
    <t>V2022-00669</t>
  </si>
  <si>
    <t>V2022-00465</t>
  </si>
  <si>
    <t>V2022-00335</t>
  </si>
  <si>
    <t>V2022-01164</t>
  </si>
  <si>
    <t>V2022-01274</t>
  </si>
  <si>
    <t>V2022-01360</t>
  </si>
  <si>
    <t>V2022-01201</t>
  </si>
  <si>
    <t>V2022-00390</t>
  </si>
  <si>
    <t>V2022-01553</t>
  </si>
  <si>
    <t>V2022-00484</t>
  </si>
  <si>
    <t>V2022-01210</t>
  </si>
  <si>
    <t>V2022-00919</t>
  </si>
  <si>
    <t>V2022-00041</t>
  </si>
  <si>
    <t>V2022-01613</t>
  </si>
  <si>
    <t>V2022-01476</t>
  </si>
  <si>
    <t>V2022-00122</t>
  </si>
  <si>
    <t>V2022-00749</t>
  </si>
  <si>
    <t>V2022-01639</t>
  </si>
  <si>
    <t>V2022-00874</t>
  </si>
  <si>
    <t>V2022-01695</t>
  </si>
  <si>
    <t>V2022-00394</t>
  </si>
  <si>
    <t>V2022-00984</t>
  </si>
  <si>
    <t>V2022-00675</t>
  </si>
  <si>
    <t>V2022-01049</t>
  </si>
  <si>
    <t>V2022-00312</t>
  </si>
  <si>
    <t>V2022-01710</t>
  </si>
  <si>
    <t>V2022-00367</t>
  </si>
  <si>
    <t>V2022-00649</t>
  </si>
  <si>
    <t>V2022-00262</t>
  </si>
  <si>
    <t>V2022-00109</t>
  </si>
  <si>
    <t>V2022-01676</t>
  </si>
  <si>
    <t>V2022-00164</t>
  </si>
  <si>
    <t>V2022-00690</t>
  </si>
  <si>
    <t>V2022-01173</t>
  </si>
  <si>
    <t>V2022-00963</t>
  </si>
  <si>
    <t>V2022-00058</t>
  </si>
  <si>
    <t>V2022-00154</t>
  </si>
  <si>
    <t>V2022-00923</t>
  </si>
  <si>
    <t>V2022-00758</t>
  </si>
  <si>
    <t>V2022-01129</t>
  </si>
  <si>
    <t>V2022-00512</t>
  </si>
  <si>
    <t>V2022-01428</t>
  </si>
  <si>
    <t>V2022-00141</t>
  </si>
  <si>
    <t>V2022-01559</t>
  </si>
  <si>
    <t>V2022-00043</t>
  </si>
  <si>
    <t>V2022-00555</t>
  </si>
  <si>
    <t>V2022-00637</t>
  </si>
  <si>
    <t>V2022-00067</t>
  </si>
  <si>
    <t>V2022-00924</t>
  </si>
  <si>
    <t>V2022-01073</t>
  </si>
  <si>
    <t>V2022-00610</t>
  </si>
  <si>
    <t>V2022-00756</t>
  </si>
  <si>
    <t>V2022-00466</t>
  </si>
  <si>
    <t>V2022-00804</t>
  </si>
  <si>
    <t>V2022-00114</t>
  </si>
  <si>
    <t>V2022-01172</t>
  </si>
  <si>
    <t>V2022-00918</t>
  </si>
  <si>
    <t>V2022-00570</t>
  </si>
  <si>
    <t>V2022-00827</t>
  </si>
  <si>
    <t>V2022-00309</t>
  </si>
  <si>
    <t>V2022-01490</t>
  </si>
  <si>
    <t>V2022-00609</t>
  </si>
  <si>
    <t>V2022-01079</t>
  </si>
  <si>
    <t>V2022-01107</t>
  </si>
  <si>
    <t>V2022-01242</t>
  </si>
  <si>
    <t>V2022-00689</t>
  </si>
  <si>
    <t>V2022-00776</t>
  </si>
  <si>
    <t>V2022-00784</t>
  </si>
  <si>
    <t>V2022-00143</t>
  </si>
  <si>
    <t>V2022-00706</t>
  </si>
  <si>
    <t>V2022-01472</t>
  </si>
  <si>
    <t>V2022-01719</t>
  </si>
  <si>
    <t>V2022-00987</t>
  </si>
  <si>
    <t>V2022-01319</t>
  </si>
  <si>
    <t>V2022-00982</t>
  </si>
  <si>
    <t>V2022-00369</t>
  </si>
  <si>
    <t>V2022-00047</t>
  </si>
  <si>
    <t>V2022-00893</t>
  </si>
  <si>
    <t>V2022-01421</t>
  </si>
  <si>
    <t>V2022-00884</t>
  </si>
  <si>
    <t>V2022-00156</t>
  </si>
  <si>
    <t>V2022-00495</t>
  </si>
  <si>
    <t>V2022-00664</t>
  </si>
  <si>
    <t>V2022-00501</t>
  </si>
  <si>
    <t>V2022-01706</t>
  </si>
  <si>
    <t>V2022-01432</t>
  </si>
  <si>
    <t>V2022-00084</t>
  </si>
  <si>
    <t>V2022-01246</t>
  </si>
  <si>
    <t>V2022-00998</t>
  </si>
  <si>
    <t>V2022-01618</t>
  </si>
  <si>
    <t>V2022-01178</t>
  </si>
  <si>
    <t>V2022-01075</t>
  </si>
  <si>
    <t>V2022-00715</t>
  </si>
  <si>
    <t>V2022-00805</t>
  </si>
  <si>
    <t>V2022-00975</t>
  </si>
  <si>
    <t>V2022-01160</t>
  </si>
  <si>
    <t>V2022-00658</t>
  </si>
  <si>
    <t>V2022-01391</t>
  </si>
  <si>
    <t>V2022-00721</t>
  </si>
  <si>
    <t>V2022-00516</t>
  </si>
  <si>
    <t>V2022-01264</t>
  </si>
  <si>
    <t>V2022-01157</t>
  </si>
  <si>
    <t>V2022-00771</t>
  </si>
  <si>
    <t>V2022-00185</t>
  </si>
  <si>
    <t>V2022-01401</t>
  </si>
  <si>
    <t>V2022-00624</t>
  </si>
  <si>
    <t>V2022-01547</t>
  </si>
  <si>
    <t>V2022-00062</t>
  </si>
  <si>
    <t>V2022-00872</t>
  </si>
  <si>
    <t>V2022-00772</t>
  </si>
  <si>
    <t>V2022-00894</t>
  </si>
  <si>
    <t>V2022-00888</t>
  </si>
  <si>
    <t>V2022-00037</t>
  </si>
  <si>
    <t>V2022-01451</t>
  </si>
  <si>
    <t>V2022-00534</t>
  </si>
  <si>
    <t>V2022-00523</t>
  </si>
  <si>
    <t>V2022-01327</t>
  </si>
  <si>
    <t>V2022-01468</t>
  </si>
  <si>
    <t>V2022-01662</t>
  </si>
  <si>
    <t>V2022-01696</t>
  </si>
  <si>
    <t>V2022-01300</t>
  </si>
  <si>
    <t>V2022-00039</t>
  </si>
  <si>
    <t>V2022-00999</t>
  </si>
  <si>
    <t>V2022-00553</t>
  </si>
  <si>
    <t>V2022-01318</t>
  </si>
  <si>
    <t>V2022-00356</t>
  </si>
  <si>
    <t>V2022-00629</t>
  </si>
  <si>
    <t>V2022-01694</t>
  </si>
  <si>
    <t>V2022-00977</t>
  </si>
  <si>
    <t>V2022-00695</t>
  </si>
  <si>
    <t>V2022-00886</t>
  </si>
  <si>
    <t>V2022-00879</t>
  </si>
  <si>
    <t>V2022-01612</t>
  </si>
  <si>
    <t>V2022-00431</t>
  </si>
  <si>
    <t>V2022-01534</t>
  </si>
  <si>
    <t>V2022-00433</t>
  </si>
  <si>
    <t>V2022-00471</t>
  </si>
  <si>
    <t>V2022-01711</t>
  </si>
  <si>
    <t>V2022-00949</t>
  </si>
  <si>
    <t>V2022-01028</t>
  </si>
  <si>
    <t>V2022-01235</t>
  </si>
  <si>
    <t>V2022-01112</t>
  </si>
  <si>
    <t>V2022-01357</t>
  </si>
  <si>
    <t>V2022-00898</t>
  </si>
  <si>
    <t>V2022-00881</t>
  </si>
  <si>
    <t>V2022-01268</t>
  </si>
  <si>
    <t>V2022-01288</t>
  </si>
  <si>
    <t>V2022-00753</t>
  </si>
  <si>
    <t>V2022-01446</t>
  </si>
  <si>
    <t>V2022-01473</t>
  </si>
  <si>
    <t>V2022-00991</t>
  </si>
  <si>
    <t>V2022-00288</t>
  </si>
  <si>
    <t>V2022-01712</t>
  </si>
  <si>
    <t>V2022-00200</t>
  </si>
  <si>
    <t>V2022-00224</t>
  </si>
  <si>
    <t>V2022-01019</t>
  </si>
  <si>
    <t>V2022-01546</t>
  </si>
  <si>
    <t>V2022-00313</t>
  </si>
  <si>
    <t>V2022-00024</t>
  </si>
  <si>
    <t>V2022-00439</t>
  </si>
  <si>
    <t>V2022-00746</t>
  </si>
  <si>
    <t>V2022-01336</t>
  </si>
  <si>
    <t>V2022-01006</t>
  </si>
  <si>
    <t>V2022-00650</t>
  </si>
  <si>
    <t>V2022-00174</t>
  </si>
  <si>
    <t>V2022-00997</t>
  </si>
  <si>
    <t>V2022-00917</t>
  </si>
  <si>
    <t>V2022-00596</t>
  </si>
  <si>
    <t>V2022-01304</t>
  </si>
  <si>
    <t>V2022-00592</t>
  </si>
  <si>
    <t>V2022-00054</t>
  </si>
  <si>
    <t>V2022-01234</t>
  </si>
  <si>
    <t>V2022-00581</t>
  </si>
  <si>
    <t>V2022-00111</t>
  </si>
  <si>
    <t>V2022-01541</t>
  </si>
  <si>
    <t>V2022-00877</t>
  </si>
  <si>
    <t>V2022-00661</t>
  </si>
  <si>
    <t>V2022-01500</t>
  </si>
  <si>
    <t>V2022-01470</t>
  </si>
  <si>
    <t>V2022-01374</t>
  </si>
  <si>
    <t>V2022-00843</t>
  </si>
  <si>
    <t>V2022-00733</t>
  </si>
  <si>
    <t>V2022-01241</t>
  </si>
  <si>
    <t>V2022-01678</t>
  </si>
  <si>
    <t>V2022-00202</t>
  </si>
  <si>
    <t>V2022-00391</t>
  </si>
  <si>
    <t>V2022-00680</t>
  </si>
  <si>
    <t>V2022-01457</t>
  </si>
  <si>
    <t>V2022-01666</t>
  </si>
  <si>
    <t>V2022-00320</t>
  </si>
  <si>
    <t>V2022-00899</t>
  </si>
  <si>
    <t>V2022-00970</t>
  </si>
  <si>
    <t>V2022-00522</t>
  </si>
  <si>
    <t>V2022-00822</t>
  </si>
  <si>
    <t>V2022-01017</t>
  </si>
  <si>
    <t>V2022-00475</t>
  </si>
  <si>
    <t>V2022-01033</t>
  </si>
  <si>
    <t>V2022-00762</t>
  </si>
  <si>
    <t>V2022-00486</t>
  </si>
  <si>
    <t>V2022-00527</t>
  </si>
  <si>
    <t>V2022-00929</t>
  </si>
  <si>
    <t>V2022-00133</t>
  </si>
  <si>
    <t>V2022-01560</t>
  </si>
  <si>
    <t>V2022-01481</t>
  </si>
  <si>
    <t>V2022-01532</t>
  </si>
  <si>
    <t>V2022-01548</t>
  </si>
  <si>
    <t>V2022-00656</t>
  </si>
  <si>
    <t>V2022-00657</t>
  </si>
  <si>
    <t>V2022-00613</t>
  </si>
  <si>
    <t>V2022-01479</t>
  </si>
  <si>
    <t>V2022-01308</t>
  </si>
  <si>
    <t>V2022-00670</t>
  </si>
  <si>
    <t>V2022-00751</t>
  </si>
  <si>
    <t>V2022-00291</t>
  </si>
  <si>
    <t>V2022-00029</t>
  </si>
  <si>
    <t>V2022-01530</t>
  </si>
  <si>
    <t>V2022-00741</t>
  </si>
  <si>
    <t>V2022-01087</t>
  </si>
  <si>
    <t>V2022-00336</t>
  </si>
  <si>
    <t>V2022-01586</t>
  </si>
  <si>
    <t>V2022-01485</t>
  </si>
  <si>
    <t>V2022-00716</t>
  </si>
  <si>
    <t>V2022-01703</t>
  </si>
  <si>
    <t>V2022-00562</t>
  </si>
  <si>
    <t>V2022-01329</t>
  </si>
  <si>
    <t>V2022-01198</t>
  </si>
  <si>
    <t>V2022-00754</t>
  </si>
  <si>
    <t>V2022-00907</t>
  </si>
  <si>
    <t>V2022-00187</t>
  </si>
  <si>
    <t>V2022-00606</t>
  </si>
  <si>
    <t>V2022-01093</t>
  </si>
  <si>
    <t>V2022-01231</t>
  </si>
  <si>
    <t>V2022-00739</t>
  </si>
  <si>
    <t>V2022-01385</t>
  </si>
  <si>
    <t>V2022-00550</t>
  </si>
  <si>
    <t>V2022-00676</t>
  </si>
  <si>
    <t>V2022-00853</t>
  </si>
  <si>
    <t>V2022-00380</t>
  </si>
  <si>
    <t>V2022-00213</t>
  </si>
  <si>
    <t>V2022-01295</t>
  </si>
  <si>
    <t>V2022-00510</t>
  </si>
  <si>
    <t>V2022-01386</t>
  </si>
  <si>
    <t>V2022-01293</t>
  </si>
  <si>
    <t>V2022-01598</t>
  </si>
  <si>
    <t>V2022-01190</t>
  </si>
  <si>
    <t>V2022-00423</t>
  </si>
  <si>
    <t>V2022-01403</t>
  </si>
  <si>
    <t>V2022-00775</t>
  </si>
  <si>
    <t>V2022-01542</t>
  </si>
  <si>
    <t>V2022-01240</t>
  </si>
  <si>
    <t>V2022-01076</t>
  </si>
  <si>
    <t>V2022-01042</t>
  </si>
  <si>
    <t>V2022-00055</t>
  </si>
  <si>
    <t>V2022-01714</t>
  </si>
  <si>
    <t>V2022-01634</t>
  </si>
  <si>
    <t>V2022-00007</t>
  </si>
  <si>
    <t>V2022-01024</t>
  </si>
  <si>
    <t>V2022-00476</t>
  </si>
  <si>
    <t>V2022-00073</t>
  </si>
  <si>
    <t>V2022-00357</t>
  </si>
  <si>
    <t>V2022-00350</t>
  </si>
  <si>
    <t>V2022-00066</t>
  </si>
  <si>
    <t>V2022-01216</t>
  </si>
  <si>
    <t>V2022-00543</t>
  </si>
  <si>
    <t>V2022-00704</t>
  </si>
  <si>
    <t>V2022-00075</t>
  </si>
  <si>
    <t>V2022-00399</t>
  </si>
  <si>
    <t>V2022-01029</t>
  </si>
  <si>
    <t>V2022-01555</t>
  </si>
  <si>
    <t>V2022-00651</t>
  </si>
  <si>
    <t>V2022-00915</t>
  </si>
  <si>
    <t>V2022-00850</t>
  </si>
  <si>
    <t>V2022-00401</t>
  </si>
  <si>
    <t>V2022-00630</t>
  </si>
  <si>
    <t>V2022-00694</t>
  </si>
  <si>
    <t>V2022-00662</t>
  </si>
  <si>
    <t>V2022-01186</t>
  </si>
  <si>
    <t>V2022-00493</t>
  </si>
  <si>
    <t>V2022-01193</t>
  </si>
  <si>
    <t>V2022-00859</t>
  </si>
  <si>
    <t>V2022-00443</t>
  </si>
  <si>
    <t>V2022-00578</t>
  </si>
  <si>
    <t>V2022-00326</t>
  </si>
  <si>
    <t>V2022-01321</t>
  </si>
  <si>
    <t>V2022-01562</t>
  </si>
  <si>
    <t>V2022-01050</t>
  </si>
  <si>
    <t>V2022-00720</t>
  </si>
  <si>
    <t>V2022-00777</t>
  </si>
  <si>
    <t>V2022-00903</t>
  </si>
  <si>
    <t>V2022-00366</t>
  </si>
  <si>
    <t>V2022-00056</t>
  </si>
  <si>
    <t>V2022-01483</t>
  </si>
  <si>
    <t>V2022-00641</t>
  </si>
  <si>
    <t>V2022-01622</t>
  </si>
  <si>
    <t>V2022-00967</t>
  </si>
  <si>
    <t>V2022-00323</t>
  </si>
  <si>
    <t>V2022-00993</t>
  </si>
  <si>
    <t>V2022-00916</t>
  </si>
  <si>
    <t>V2022-00783</t>
  </si>
  <si>
    <t>V2022-00231</t>
  </si>
  <si>
    <t>V2022-00591</t>
  </si>
  <si>
    <t>V2022-01638</t>
  </si>
  <si>
    <t>V2022-01062</t>
  </si>
  <si>
    <t>V2022-01412</t>
  </si>
  <si>
    <t>V2022-00129</t>
  </si>
  <si>
    <t>V2022-01351</t>
  </si>
  <si>
    <t>V2022-00014</t>
  </si>
  <si>
    <t>V2022-01409</t>
  </si>
  <si>
    <t>V2022-00308</t>
  </si>
  <si>
    <t>V2022-00385</t>
  </si>
  <si>
    <t>V2022-00595</t>
  </si>
  <si>
    <t>V2022-00599</t>
  </si>
  <si>
    <t>V2022-00186</t>
  </si>
  <si>
    <t>V2022-00334</t>
  </si>
  <si>
    <t>V2022-00374</t>
  </si>
  <si>
    <t>V2022-00324</t>
  </si>
  <si>
    <t>V2022-01654</t>
  </si>
  <si>
    <t>V2022-00363</t>
  </si>
  <si>
    <t>V2022-00569</t>
  </si>
  <si>
    <t>V2022-00636</t>
  </si>
  <si>
    <t>V2022-01394</t>
  </si>
  <si>
    <t>V2022-00537</t>
  </si>
  <si>
    <t>V2022-01591</t>
  </si>
  <si>
    <t>V2022-00244</t>
  </si>
  <si>
    <t>V2022-00015</t>
  </si>
  <si>
    <t>V2022-01514</t>
  </si>
  <si>
    <t>V2022-01558</t>
  </si>
  <si>
    <t>V2022-01289</t>
  </si>
  <si>
    <t>V2022-01648</t>
  </si>
  <si>
    <t>V2022-00034</t>
  </si>
  <si>
    <t>V2022-01575</t>
  </si>
  <si>
    <t>V2022-00780</t>
  </si>
  <si>
    <t>V2022-00685</t>
  </si>
  <si>
    <t>V2022-01052</t>
  </si>
  <si>
    <t>V2022-01270</t>
  </si>
  <si>
    <t>V2022-00247</t>
  </si>
  <si>
    <t>V2022-00216</t>
  </si>
  <si>
    <t>V2022-00395</t>
  </si>
  <si>
    <t>V2022-00346</t>
  </si>
  <si>
    <t>V2022-00743</t>
  </si>
  <si>
    <t>V2022-00681</t>
  </si>
  <si>
    <t>V2022-00178</t>
  </si>
  <si>
    <t>V2022-00140</t>
  </si>
  <si>
    <t>V2022-01543</t>
  </si>
  <si>
    <t>V2022-00602</t>
  </si>
  <si>
    <t>V2022-01600</t>
  </si>
  <si>
    <t>V2022-00071</t>
  </si>
  <si>
    <t>V2022-00619</t>
  </si>
  <si>
    <t>V2022-00727</t>
  </si>
  <si>
    <t>V2022-00246</t>
  </si>
  <si>
    <t>V2022-00425</t>
  </si>
  <si>
    <t>V2022-00462</t>
  </si>
  <si>
    <t>V2022-01016</t>
  </si>
  <si>
    <t>V2022-01189</t>
  </si>
  <si>
    <t>V2022-01200</t>
  </si>
  <si>
    <t>V2022-00663</t>
  </si>
  <si>
    <t>V2022-00087</t>
  </si>
  <si>
    <t>V2022-01373</t>
  </si>
  <si>
    <t>V2022-00116</t>
  </si>
  <si>
    <t>V2022-00839</t>
  </si>
  <si>
    <t>V2022-00406</t>
  </si>
  <si>
    <t>V2022-01153</t>
  </si>
  <si>
    <t>V2022-01718</t>
  </si>
  <si>
    <t>V2022-00089</t>
  </si>
  <si>
    <t>V2022-01307</t>
  </si>
  <si>
    <t>V2022-01557</t>
  </si>
  <si>
    <t>V2022-00515</t>
  </si>
  <si>
    <t>V2022-00526</t>
  </si>
  <si>
    <t>V2022-00654</t>
  </si>
  <si>
    <t>V2022-00472</t>
  </si>
  <si>
    <t>V2022-00921</t>
  </si>
  <si>
    <t>V2022-00941</t>
  </si>
  <si>
    <t>V2022-01423</t>
  </si>
  <si>
    <t>V2022-00299</t>
  </si>
  <si>
    <t>V2022-00361</t>
  </si>
  <si>
    <t>V2022-00878</t>
  </si>
  <si>
    <t>V2022-01608</t>
  </si>
  <si>
    <t>V2022-01121</t>
  </si>
  <si>
    <t>V2022-00665</t>
  </si>
  <si>
    <t>V2022-01207</t>
  </si>
  <si>
    <t>V2022-01212</t>
  </si>
  <si>
    <t>V2022-01677</t>
  </si>
  <si>
    <t>V2022-00960</t>
  </si>
  <si>
    <t>V2022-00506</t>
  </si>
  <si>
    <t>V2022-00594</t>
  </si>
  <si>
    <t>V2022-01055</t>
  </si>
  <si>
    <t>V2022-00953</t>
  </si>
  <si>
    <t>V2022-01342</t>
  </si>
  <si>
    <t>V2022-01604</t>
  </si>
  <si>
    <t>V2022-01410</t>
  </si>
  <si>
    <t>V2022-01097</t>
  </si>
  <si>
    <t>V2022-00563</t>
  </si>
  <si>
    <t>V2022-00815</t>
  </si>
  <si>
    <t>V2022-01487</t>
  </si>
  <si>
    <t>V2022-00435</t>
  </si>
  <si>
    <t>V2022-01007</t>
  </si>
  <si>
    <t>V2022-01425</t>
  </si>
  <si>
    <t>V2022-01009</t>
  </si>
  <si>
    <t>V2022-01556</t>
  </si>
  <si>
    <t>V2022-00263</t>
  </si>
  <si>
    <t>V2022-00094</t>
  </si>
  <si>
    <t>V2022-01283</t>
  </si>
  <si>
    <t>V2022-01430</t>
  </si>
  <si>
    <t>V2022-01059</t>
  </si>
  <si>
    <t>V2022-01405</t>
  </si>
  <si>
    <t>V2022-00968</t>
  </si>
  <si>
    <t>V2022-01652</t>
  </si>
  <si>
    <t>V2022-01566</t>
  </si>
  <si>
    <t>V2022-00920</t>
  </si>
  <si>
    <t>V2022-01040</t>
  </si>
  <si>
    <t>V2022-00809</t>
  </si>
  <si>
    <t>V2022-00358</t>
  </si>
  <si>
    <t>V2022-00218</t>
  </si>
  <si>
    <t>V2022-00833</t>
  </si>
  <si>
    <t>V2022-00032</t>
  </si>
  <si>
    <t>V2022-01424</t>
  </si>
  <si>
    <t>V2022-01503</t>
  </si>
  <si>
    <t>V2022-01376</t>
  </si>
  <si>
    <t>V2022-00705</t>
  </si>
  <si>
    <t>V2022-00315</t>
  </si>
  <si>
    <t>V2022-01593</t>
  </si>
  <si>
    <t>V2022-00760</t>
  </si>
  <si>
    <t>V2022-00051</t>
  </si>
  <si>
    <t>V2022-00238</t>
  </si>
  <si>
    <t>V2022-00819</t>
  </si>
  <si>
    <t>V2022-00818</t>
  </si>
  <si>
    <t>V2022-01290</t>
  </si>
  <si>
    <t>V2022-00025</t>
  </si>
  <si>
    <t>V2022-01353</t>
  </si>
  <si>
    <t>V2022-00851</t>
  </si>
  <si>
    <t>V2022-01434</t>
  </si>
  <si>
    <t>V2022-00223</t>
  </si>
  <si>
    <t>V2022-00571</t>
  </si>
  <si>
    <t>V2022-00540</t>
  </si>
  <si>
    <t>V2022-01402</t>
  </si>
  <si>
    <t>V2022-00069</t>
  </si>
  <si>
    <t>V2022-01001</t>
  </si>
  <si>
    <t>V2022-00277</t>
  </si>
  <si>
    <t>V2022-00708</t>
  </si>
  <si>
    <t>V2022-01445</t>
  </si>
  <si>
    <t>V2022-00956</t>
  </si>
  <si>
    <t>V2022-01244</t>
  </si>
  <si>
    <t>V2022-01422</t>
  </si>
  <si>
    <t>V2022-01191</t>
  </si>
  <si>
    <t>V2022-00671</t>
  </si>
  <si>
    <t>V2022-00692</t>
  </si>
  <si>
    <t>V2022-00207</t>
  </si>
  <si>
    <t>V2022-00547</t>
  </si>
  <si>
    <t>V2022-01455</t>
  </si>
  <si>
    <t>V2022-00724</t>
  </si>
  <si>
    <t>V2022-00398</t>
  </si>
  <si>
    <t>V2022-01124</t>
  </si>
  <si>
    <t>V2022-01008</t>
  </si>
  <si>
    <t>V2022-01578</t>
  </si>
  <si>
    <t>V2022-01580</t>
  </si>
  <si>
    <t>V2022-00906</t>
  </si>
  <si>
    <t>V2022-00615</t>
  </si>
  <si>
    <t>V2022-00633</t>
  </si>
  <si>
    <t>V2022-01100</t>
  </si>
  <si>
    <t>V2022-00146</t>
  </si>
  <si>
    <t>V2022-01021</t>
  </si>
  <si>
    <t>V2022-00248</t>
  </si>
  <si>
    <t>V2022-00107</t>
  </si>
  <si>
    <t>V2022-00365</t>
  </si>
  <si>
    <t>V2022-00655</t>
  </si>
  <si>
    <t>V2022-00283</t>
  </si>
  <si>
    <t>V2022-01567</t>
  </si>
  <si>
    <t>V2022-01686</t>
  </si>
  <si>
    <t>V2022-01433</t>
  </si>
  <si>
    <t>V2022-01349</t>
  </si>
  <si>
    <t>V2022-00798</t>
  </si>
  <si>
    <t>V2022-00597</t>
  </si>
  <si>
    <t>V2022-01299</t>
  </si>
  <si>
    <t>V2023-00626</t>
  </si>
  <si>
    <t>V2023-01764</t>
  </si>
  <si>
    <t>V2023-00581</t>
  </si>
  <si>
    <t>V2023-00451</t>
  </si>
  <si>
    <t>V2023-01281</t>
  </si>
  <si>
    <t>V2023-00904</t>
  </si>
  <si>
    <t>V2023-01221</t>
  </si>
  <si>
    <t>V2023-00328</t>
  </si>
  <si>
    <t>V2023-00733</t>
  </si>
  <si>
    <t>V2023-01238</t>
  </si>
  <si>
    <t>V2023-00310</t>
  </si>
  <si>
    <t>V2023-00775</t>
  </si>
  <si>
    <t>V2023-01882</t>
  </si>
  <si>
    <t>C131</t>
  </si>
  <si>
    <t>V2023-00807</t>
  </si>
  <si>
    <t>C249</t>
  </si>
  <si>
    <t>V2023-00358</t>
  </si>
  <si>
    <t>V2023-00886</t>
  </si>
  <si>
    <t>V2023-01611</t>
  </si>
  <si>
    <t>V2023-00506</t>
  </si>
  <si>
    <t>V2023-00260</t>
  </si>
  <si>
    <t>V2023-01461</t>
  </si>
  <si>
    <t>V2023-00613</t>
  </si>
  <si>
    <t>V2023-01830</t>
  </si>
  <si>
    <t>V2023-01286</t>
  </si>
  <si>
    <t>C149</t>
  </si>
  <si>
    <t>V2023-00778</t>
  </si>
  <si>
    <t>V2023-01879</t>
  </si>
  <si>
    <t>V2023-01391</t>
  </si>
  <si>
    <t>C086</t>
  </si>
  <si>
    <t>V2023-00813</t>
  </si>
  <si>
    <t>V2023-00203</t>
  </si>
  <si>
    <t>V2023-01958</t>
  </si>
  <si>
    <t>V2023-01114</t>
  </si>
  <si>
    <t>V2023-00403</t>
  </si>
  <si>
    <t>V2023-00697</t>
  </si>
  <si>
    <t>V2023-00091</t>
  </si>
  <si>
    <t>V2023-00683</t>
  </si>
  <si>
    <t>V2023-00114</t>
  </si>
  <si>
    <t>V2023-00150</t>
  </si>
  <si>
    <t>C118</t>
  </si>
  <si>
    <t>V2023-01471</t>
  </si>
  <si>
    <t>C202</t>
  </si>
  <si>
    <t>V2023-00024</t>
  </si>
  <si>
    <t>V2023-01467</t>
  </si>
  <si>
    <t>V2023-00980</t>
  </si>
  <si>
    <t>V2023-01786</t>
  </si>
  <si>
    <t>V2023-00041</t>
  </si>
  <si>
    <t>V2023-00306</t>
  </si>
  <si>
    <t>V2023-01239</t>
  </si>
  <si>
    <t>V2023-01478</t>
  </si>
  <si>
    <t>V2023-00910</t>
  </si>
  <si>
    <t>V2023-01203</t>
  </si>
  <si>
    <t>V2023-00410</t>
  </si>
  <si>
    <t>C100</t>
  </si>
  <si>
    <t>V2023-00215</t>
  </si>
  <si>
    <t>V2023-01042</t>
  </si>
  <si>
    <t>V2023-00028</t>
  </si>
  <si>
    <t>V2023-00411</t>
  </si>
  <si>
    <t>V2023-00014</t>
  </si>
  <si>
    <t>V2023-00703</t>
  </si>
  <si>
    <t>V2023-01247</t>
  </si>
  <si>
    <t>C047</t>
  </si>
  <si>
    <t>C144</t>
  </si>
  <si>
    <t>C102</t>
  </si>
  <si>
    <t>C193</t>
  </si>
  <si>
    <t>C223</t>
  </si>
  <si>
    <t>C244</t>
  </si>
  <si>
    <t>C060</t>
  </si>
  <si>
    <t>C036</t>
  </si>
  <si>
    <t>C189</t>
  </si>
  <si>
    <t>C128</t>
  </si>
  <si>
    <t>V2023-01161</t>
  </si>
  <si>
    <t>V2023-00762</t>
  </si>
  <si>
    <t>V2023-00866</t>
  </si>
  <si>
    <t>V2023-00628</t>
  </si>
  <si>
    <t>V2023-00219</t>
  </si>
  <si>
    <t>V2023-00631</t>
  </si>
  <si>
    <t>V2023-01060</t>
  </si>
  <si>
    <t>V2023-01685</t>
  </si>
  <si>
    <t>V2023-01248</t>
  </si>
  <si>
    <t>V2023-01373</t>
  </si>
  <si>
    <t>V2023-00737</t>
  </si>
  <si>
    <t>V2023-01735</t>
  </si>
  <si>
    <t>V2023-00131</t>
  </si>
  <si>
    <t>V2023-00901</t>
  </si>
  <si>
    <t>V2023-01581</t>
  </si>
  <si>
    <t>V2023-01223</t>
  </si>
  <si>
    <t>V2023-01444</t>
  </si>
  <si>
    <t>V2023-00767</t>
  </si>
  <si>
    <t>C217</t>
  </si>
  <si>
    <t>V2023-00940</t>
  </si>
  <si>
    <t>V2023-01312</t>
  </si>
  <si>
    <t>V2023-00116</t>
  </si>
  <si>
    <t>V2023-01434</t>
  </si>
  <si>
    <t>V2023-01231</t>
  </si>
  <si>
    <t>V2023-01311</t>
  </si>
  <si>
    <t>V2023-01892</t>
  </si>
  <si>
    <t>V2023-00675</t>
  </si>
  <si>
    <t>V2023-01128</t>
  </si>
  <si>
    <t>V2023-01432</t>
  </si>
  <si>
    <t>V2023-01800</t>
  </si>
  <si>
    <t>V2023-00183</t>
  </si>
  <si>
    <t>V2023-01065</t>
  </si>
  <si>
    <t>V2023-01976</t>
  </si>
  <si>
    <t>V2023-01435</t>
  </si>
  <si>
    <t>V2023-00493</t>
  </si>
  <si>
    <t>V2023-01195</t>
  </si>
  <si>
    <t>V2023-00323</t>
  </si>
  <si>
    <t>V2023-01584</t>
  </si>
  <si>
    <t>V2023-00470</t>
  </si>
  <si>
    <t>V2023-01453</t>
  </si>
  <si>
    <t>V2023-01163</t>
  </si>
  <si>
    <t>V2023-01000</t>
  </si>
  <si>
    <t>C227</t>
  </si>
  <si>
    <t>V2023-01422</t>
  </si>
  <si>
    <t>V2023-01778</t>
  </si>
  <si>
    <t>V2023-00291</t>
  </si>
  <si>
    <t>V2023-01724</t>
  </si>
  <si>
    <t>V2023-00930</t>
  </si>
  <si>
    <t>V2023-01933</t>
  </si>
  <si>
    <t>V2023-01113</t>
  </si>
  <si>
    <t>V2023-01400</t>
  </si>
  <si>
    <t>C218</t>
  </si>
  <si>
    <t>V2023-01523</t>
  </si>
  <si>
    <t>V2023-00864</t>
  </si>
  <si>
    <t>V2023-01586</t>
  </si>
  <si>
    <t>V2023-01759</t>
  </si>
  <si>
    <t>V2023-00569</t>
  </si>
  <si>
    <t>V2023-01888</t>
  </si>
  <si>
    <t>C130</t>
  </si>
  <si>
    <t>V2023-00059</t>
  </si>
  <si>
    <t>V2023-01052</t>
  </si>
  <si>
    <t>V2023-01766</t>
  </si>
  <si>
    <t>C064</t>
  </si>
  <si>
    <t>V2023-00515</t>
  </si>
  <si>
    <t>V2023-01094</t>
  </si>
  <si>
    <t>V2023-01344</t>
  </si>
  <si>
    <t>V2023-00480</t>
  </si>
  <si>
    <t>V2023-01084</t>
  </si>
  <si>
    <t>V2023-01423</t>
  </si>
  <si>
    <t>V2023-00450</t>
  </si>
  <si>
    <t>V2023-00639</t>
  </si>
  <si>
    <t>V2023-01803</t>
  </si>
  <si>
    <t>V2023-01151</t>
  </si>
  <si>
    <t>V2023-01660</t>
  </si>
  <si>
    <t>V2023-01249</t>
  </si>
  <si>
    <t>V2023-00899</t>
  </si>
  <si>
    <t>V2023-01794</t>
  </si>
  <si>
    <t>V2023-01753</t>
  </si>
  <si>
    <t>V2023-01416</t>
  </si>
  <si>
    <t>V2023-00557</t>
  </si>
  <si>
    <t>V2023-01536</t>
  </si>
  <si>
    <t>V2023-00005</t>
  </si>
  <si>
    <t>V2023-01546</t>
  </si>
  <si>
    <t>V2023-01606</t>
  </si>
  <si>
    <t>V2023-01033</t>
  </si>
  <si>
    <t>V2023-00518</t>
  </si>
  <si>
    <t>V2023-01242</t>
  </si>
  <si>
    <t>V2023-00877</t>
  </si>
  <si>
    <t>V2023-01623</t>
  </si>
  <si>
    <t>V2023-00436</t>
  </si>
  <si>
    <t>V2023-01295</t>
  </si>
  <si>
    <t>V2023-01225</t>
  </si>
  <si>
    <t>V2023-01875</t>
  </si>
  <si>
    <t>V2023-01406</t>
  </si>
  <si>
    <t>V2023-00606</t>
  </si>
  <si>
    <t>V2023-00579</t>
  </si>
  <si>
    <t>V2023-01159</t>
  </si>
  <si>
    <t>V2023-00554</t>
  </si>
  <si>
    <t>V2023-01342</t>
  </si>
  <si>
    <t>V2023-01245</t>
  </si>
  <si>
    <t>V2023-01656</t>
  </si>
  <si>
    <t>V2023-00110</t>
  </si>
  <si>
    <t>V2023-00843</t>
  </si>
  <si>
    <t>V2023-01634</t>
  </si>
  <si>
    <t>V2023-00164</t>
  </si>
  <si>
    <t>V2023-01124</t>
  </si>
  <si>
    <t>V2023-01801</t>
  </si>
  <si>
    <t>V2023-01024</t>
  </si>
  <si>
    <t>V2023-01135</t>
  </si>
  <si>
    <t>V2023-01165</t>
  </si>
  <si>
    <t>V2023-00387</t>
  </si>
  <si>
    <t>V2023-01591</t>
  </si>
  <si>
    <t>V2023-00265</t>
  </si>
  <si>
    <t>V2023-00931</t>
  </si>
  <si>
    <t>V2023-01532</t>
  </si>
  <si>
    <t>V2023-00103</t>
  </si>
  <si>
    <t>V2023-00393</t>
  </si>
  <si>
    <t>C220</t>
  </si>
  <si>
    <t>V2023-00023</t>
  </si>
  <si>
    <t>V2023-01071</t>
  </si>
  <si>
    <t>V2023-01662</t>
  </si>
  <si>
    <t>V2023-01969</t>
  </si>
  <si>
    <t>V2023-00591</t>
  </si>
  <si>
    <t>V2023-00373</t>
  </si>
  <si>
    <t>V2023-01010</t>
  </si>
  <si>
    <t>V2023-00831</t>
  </si>
  <si>
    <t>V2023-01784</t>
  </si>
  <si>
    <t>V2023-00578</t>
  </si>
  <si>
    <t>V2023-01619</t>
  </si>
  <si>
    <t>V2023-00939</t>
  </si>
  <si>
    <t>V2023-01497</t>
  </si>
  <si>
    <t>V2023-00102</t>
  </si>
  <si>
    <t>V2023-00449</t>
  </si>
  <si>
    <t>V2023-01725</t>
  </si>
  <si>
    <t>V2023-01360</t>
  </si>
  <si>
    <t>V2023-00839</t>
  </si>
  <si>
    <t>V2023-00075</t>
  </si>
  <si>
    <t>V2023-01859</t>
  </si>
  <si>
    <t>V2023-00484</t>
  </si>
  <si>
    <t>V2023-00717</t>
  </si>
  <si>
    <t>V2023-00293</t>
  </si>
  <si>
    <t>V2023-00726</t>
  </si>
  <si>
    <t>V2023-00477</t>
  </si>
  <si>
    <t>V2023-00596</t>
  </si>
  <si>
    <t>V2023-01550</t>
  </si>
  <si>
    <t>V2023-01560</t>
  </si>
  <si>
    <t>V2023-01291</t>
  </si>
  <si>
    <t>V2023-01620</t>
  </si>
  <si>
    <t>V2023-01007</t>
  </si>
  <si>
    <t>V2023-01340</t>
  </si>
  <si>
    <t>V2023-00362</t>
  </si>
  <si>
    <t>V2023-00391</t>
  </si>
  <si>
    <t>V2023-01363</t>
  </si>
  <si>
    <t>V2023-00200</t>
  </si>
  <si>
    <t>V2023-00651</t>
  </si>
  <si>
    <t>V2023-00253</t>
  </si>
  <si>
    <t>V2023-01703</t>
  </si>
  <si>
    <t>V2023-00326</t>
  </si>
  <si>
    <t>V2023-01215</t>
  </si>
  <si>
    <t>V2023-00790</t>
  </si>
  <si>
    <t>V2023-00508</t>
  </si>
  <si>
    <t>V2023-00062</t>
  </si>
  <si>
    <t>V2023-00357</t>
  </si>
  <si>
    <t>V2023-00947</t>
  </si>
  <si>
    <t>V2023-01397</t>
  </si>
  <si>
    <t>V2023-01665</t>
  </si>
  <si>
    <t>V2023-00182</t>
  </si>
  <si>
    <t>V2023-00634</t>
  </si>
  <si>
    <t>V2023-00344</t>
  </si>
  <si>
    <t>V2023-01083</t>
  </si>
  <si>
    <t>V2023-00772</t>
  </si>
  <si>
    <t>V2023-00753</t>
  </si>
  <si>
    <t>V2023-00309</t>
  </si>
  <si>
    <t>V2023-00992</t>
  </si>
  <si>
    <t>V2023-00337</t>
  </si>
  <si>
    <t>V2023-00848</t>
  </si>
  <si>
    <t>V2023-00049</t>
  </si>
  <si>
    <t>V2023-00880</t>
  </si>
  <si>
    <t>V2023-00350</t>
  </si>
  <si>
    <t>V2023-01975</t>
  </si>
  <si>
    <t>V2023-00239</t>
  </si>
  <si>
    <t>V2023-00235</t>
  </si>
  <si>
    <t>V2023-01831</t>
  </si>
  <si>
    <t>V2023-01202</t>
  </si>
  <si>
    <t>V2023-00003</t>
  </si>
  <si>
    <t>V2023-00331</t>
  </si>
  <si>
    <t>V2023-00884</t>
  </si>
  <si>
    <t>V2023-00784</t>
  </si>
  <si>
    <t>V2023-00379</t>
  </si>
  <si>
    <t>V2023-00796</t>
  </si>
  <si>
    <t>V2023-00597</t>
  </si>
  <si>
    <t>V2023-01224</t>
  </si>
  <si>
    <t>V2023-01657</t>
  </si>
  <si>
    <t>V2023-00287</t>
  </si>
  <si>
    <t>V2023-01597</t>
  </si>
  <si>
    <t>V2023-01200</t>
  </si>
  <si>
    <t>V2023-00965</t>
  </si>
  <si>
    <t>V2023-01417</t>
  </si>
  <si>
    <t>V2023-01641</t>
  </si>
  <si>
    <t>V2023-01524</t>
  </si>
  <si>
    <t>V2023-00955</t>
  </si>
  <si>
    <t>V2023-00224</t>
  </si>
  <si>
    <t>V2023-00734</t>
  </si>
  <si>
    <t>V2023-01527</t>
  </si>
  <si>
    <t>V2023-00935</t>
  </si>
  <si>
    <t>V2023-01783</t>
  </si>
  <si>
    <t>V2023-00064</t>
  </si>
  <si>
    <t>V2023-01902</t>
  </si>
  <si>
    <t>V2023-00981</t>
  </si>
  <si>
    <t>V2023-01496</t>
  </si>
  <si>
    <t>V2023-01283</t>
  </si>
  <si>
    <t>V2023-01275</t>
  </si>
  <si>
    <t>V2023-01362</t>
  </si>
  <si>
    <t>C021</t>
  </si>
  <si>
    <t>V2023-01987</t>
  </si>
  <si>
    <t>V2023-01772</t>
  </si>
  <si>
    <t>C192</t>
  </si>
  <si>
    <t>V2023-00469</t>
  </si>
  <si>
    <t>V2023-01615</t>
  </si>
  <si>
    <t>V2023-01183</t>
  </si>
  <si>
    <t>V2023-01985</t>
  </si>
  <si>
    <t>V2023-00147</t>
  </si>
  <si>
    <t>V2023-01296</t>
  </si>
  <si>
    <t>V2023-00551</t>
  </si>
  <si>
    <t>V2023-01457</t>
  </si>
  <si>
    <t>V2023-01252</t>
  </si>
  <si>
    <t>V2023-01150</t>
  </si>
  <si>
    <t>V2023-00672</t>
  </si>
  <si>
    <t>V2023-01531</t>
  </si>
  <si>
    <t>V2023-00989</t>
  </si>
  <si>
    <t>V2023-00977</t>
  </si>
  <si>
    <t>V2023-01449</t>
  </si>
  <si>
    <t>V2023-00530</t>
  </si>
  <si>
    <t>V2023-01792</t>
  </si>
  <si>
    <t>V2023-01640</t>
  </si>
  <si>
    <t>V2023-00695</t>
  </si>
  <si>
    <t>V2023-01212</t>
  </si>
  <si>
    <t>V2023-00314</t>
  </si>
  <si>
    <t>V2023-01818</t>
  </si>
  <si>
    <t>V2023-00792</t>
  </si>
  <si>
    <t>V2023-00447</t>
  </si>
  <si>
    <t>V2023-00054</t>
  </si>
  <si>
    <t>V2023-00252</t>
  </si>
  <si>
    <t>V2023-00478</t>
  </si>
  <si>
    <t>V2023-01498</t>
  </si>
  <si>
    <t>V2023-00119</t>
  </si>
  <si>
    <t>V2023-00844</t>
  </si>
  <si>
    <t>V2023-01330</t>
  </si>
  <si>
    <t>V2023-00099</t>
  </si>
  <si>
    <t>V2023-00929</t>
  </si>
  <si>
    <t>V2023-01955</t>
  </si>
  <si>
    <t>V2023-01411</t>
  </si>
  <si>
    <t>V2023-01351</t>
  </si>
  <si>
    <t>V2023-01059</t>
  </si>
  <si>
    <t>V2023-00039</t>
  </si>
  <si>
    <t>V2023-01115</t>
  </si>
  <si>
    <t>V2023-00133</t>
  </si>
  <si>
    <t>C215</t>
  </si>
  <si>
    <t>V2023-01234</t>
  </si>
  <si>
    <t>V2023-01029</t>
  </si>
  <si>
    <t>V2023-00465</t>
  </si>
  <si>
    <t>V2023-00445</t>
  </si>
  <si>
    <t>V2023-00284</t>
  </si>
  <si>
    <t>V2023-00421</t>
  </si>
  <si>
    <t>V2023-00815</t>
  </si>
  <si>
    <t>V2023-01218</t>
  </si>
  <si>
    <t>V2023-01765</t>
  </si>
  <si>
    <t>C242</t>
  </si>
  <si>
    <t>V2023-01915</t>
  </si>
  <si>
    <t>V2023-00267</t>
  </si>
  <si>
    <t>V2023-00244</t>
  </si>
  <si>
    <t>V2023-01278</t>
  </si>
  <si>
    <t>V2023-01980</t>
  </si>
  <si>
    <t>V2023-01592</t>
  </si>
  <si>
    <t>V2023-00067</t>
  </si>
  <si>
    <t>V2023-01649</t>
  </si>
  <si>
    <t>V2023-00134</t>
  </si>
  <si>
    <t>V2023-00113</t>
  </si>
  <si>
    <t>V2023-00106</t>
  </si>
  <si>
    <t>V2023-01219</t>
  </si>
  <si>
    <t>V2023-01039</t>
  </si>
  <si>
    <t>V2023-00845</t>
  </si>
  <si>
    <t>V2023-01694</t>
  </si>
  <si>
    <t>V2023-01693</t>
  </si>
  <si>
    <t>V2023-00175</t>
  </si>
  <si>
    <t>V2023-01157</t>
  </si>
  <si>
    <t>V2023-00286</t>
  </si>
  <si>
    <t>V2023-01968</t>
  </si>
  <si>
    <t>V2023-00657</t>
  </si>
  <si>
    <t>V2023-01829</t>
  </si>
  <si>
    <t>V2023-00298</t>
  </si>
  <si>
    <t>V2023-01085</t>
  </si>
  <si>
    <t>V2023-01642</t>
  </si>
  <si>
    <t>V2023-01335</t>
  </si>
  <si>
    <t>V2023-01862</t>
  </si>
  <si>
    <t>V2023-01014</t>
  </si>
  <si>
    <t>V2023-00458</t>
  </si>
  <si>
    <t>C241</t>
  </si>
  <si>
    <t>V2023-01396</t>
  </si>
  <si>
    <t>V2023-00928</t>
  </si>
  <si>
    <t>V2023-01964</t>
  </si>
  <si>
    <t>V2023-01661</t>
  </si>
  <si>
    <t>V2023-00816</t>
  </si>
  <si>
    <t>V2023-00709</t>
  </si>
  <si>
    <t>V2023-00118</t>
  </si>
  <si>
    <t>V2023-00523</t>
  </si>
  <si>
    <t>V2023-01126</t>
  </si>
  <si>
    <t>V2023-00161</t>
  </si>
  <si>
    <t>V2023-01931</t>
  </si>
  <si>
    <t>V2023-00367</t>
  </si>
  <si>
    <t>V2023-01714</t>
  </si>
  <si>
    <t>V2023-01054</t>
  </si>
  <si>
    <t>V2023-01326</t>
  </si>
  <si>
    <t>V2023-00129</t>
  </si>
  <si>
    <t>V2023-00419</t>
  </si>
  <si>
    <t>V2023-00282</t>
  </si>
  <si>
    <t>V2023-00540</t>
  </si>
  <si>
    <t>V2023-01166</t>
  </si>
  <si>
    <t>V2023-01307</t>
  </si>
  <si>
    <t>V2023-00559</t>
  </si>
  <si>
    <t>V2023-00245</t>
  </si>
  <si>
    <t>V2023-00042</t>
  </si>
  <si>
    <t>V2023-00603</t>
  </si>
  <si>
    <t>V2023-01100</t>
  </si>
  <si>
    <t>V2023-01044</t>
  </si>
  <si>
    <t>C001</t>
  </si>
  <si>
    <t>V2023-00627</t>
  </si>
  <si>
    <t>V2023-01486</t>
  </si>
  <si>
    <t>V2023-00803</t>
  </si>
  <si>
    <t>V2023-01178</t>
  </si>
  <si>
    <t>V2023-01754</t>
  </si>
  <si>
    <t>V2023-01950</t>
  </si>
  <si>
    <t>V2023-00189</t>
  </si>
  <si>
    <t>V2023-00327</t>
  </si>
  <si>
    <t>V2023-00495</t>
  </si>
  <si>
    <t>V2023-01108</t>
  </si>
  <si>
    <t>V2023-01327</t>
  </si>
  <si>
    <t>V2023-00223</t>
  </si>
  <si>
    <t>V2023-00307</t>
  </si>
  <si>
    <t>V2023-00748</t>
  </si>
  <si>
    <t>V2023-01137</t>
  </si>
  <si>
    <t>V2023-00818</t>
  </si>
  <si>
    <t>V2023-01538</t>
  </si>
  <si>
    <t>V2023-00906</t>
  </si>
  <si>
    <t>V2023-00612</t>
  </si>
  <si>
    <t>V2023-00087</t>
  </si>
  <si>
    <t>V2023-00167</t>
  </si>
  <si>
    <t>V2023-01433</t>
  </si>
  <si>
    <t>V2023-00742</t>
  </si>
  <si>
    <t>V2023-01751</t>
  </si>
  <si>
    <t>V2023-01824</t>
  </si>
  <si>
    <t>V2023-01246</t>
  </si>
  <si>
    <t>V2023-01956</t>
  </si>
  <si>
    <t>V2023-00360</t>
  </si>
  <si>
    <t>V2023-01378</t>
  </si>
  <si>
    <t>V2023-00620</t>
  </si>
  <si>
    <t>V2023-01650</t>
  </si>
  <si>
    <t>V2023-01096</t>
  </si>
  <si>
    <t>V2023-00752</t>
  </si>
  <si>
    <t>V2023-00520</t>
  </si>
  <si>
    <t>V2023-01919</t>
  </si>
  <si>
    <t>V2023-01027</t>
  </si>
  <si>
    <t>V2023-00422</t>
  </si>
  <si>
    <t>V2023-01480</t>
  </si>
  <si>
    <t>V2023-01746</t>
  </si>
  <si>
    <t>V2023-01377</t>
  </si>
  <si>
    <t>V2023-01393</t>
  </si>
  <si>
    <t>V2023-00242</t>
  </si>
  <si>
    <t>V2023-01802</t>
  </si>
  <si>
    <t>V2023-00975</t>
  </si>
  <si>
    <t>V2023-00750</t>
  </si>
  <si>
    <t>V2023-00584</t>
  </si>
  <si>
    <t>V2023-00616</t>
  </si>
  <si>
    <t>V2023-01032</t>
  </si>
  <si>
    <t>V2023-00721</t>
  </si>
  <si>
    <t>V2023-00372</t>
  </si>
  <si>
    <t>V2023-00644</t>
  </si>
  <si>
    <t>V2023-01301</t>
  </si>
  <si>
    <t>V2023-01648</t>
  </si>
  <si>
    <t>V2023-00984</t>
  </si>
  <si>
    <t>V2023-01459</t>
  </si>
  <si>
    <t>V2023-00964</t>
  </si>
  <si>
    <t>V2023-01986</t>
  </si>
  <si>
    <t>V2023-01762</t>
  </si>
  <si>
    <t>V2023-01668</t>
  </si>
  <si>
    <t>V2023-00169</t>
  </si>
  <si>
    <t>V2023-00303</t>
  </si>
  <si>
    <t>V2023-01134</t>
  </si>
  <si>
    <t>V2023-01886</t>
  </si>
  <si>
    <t>V2023-01849</t>
  </si>
  <si>
    <t>V2023-00199</t>
  </si>
  <si>
    <t>V2023-01355</t>
  </si>
  <si>
    <t>V2023-00485</t>
  </si>
  <si>
    <t>V2023-01145</t>
  </si>
  <si>
    <t>V2023-01356</t>
  </si>
  <si>
    <t>V2023-01755</t>
  </si>
  <si>
    <t>V2023-01462</t>
  </si>
  <si>
    <t>V2023-00598</t>
  </si>
  <si>
    <t>V2023-01091</t>
  </si>
  <si>
    <t>V2023-01750</t>
  </si>
  <si>
    <t>V2023-01069</t>
  </si>
  <si>
    <t>V2023-01306</t>
  </si>
  <si>
    <t>V2023-01796</t>
  </si>
  <si>
    <t>V2023-00431</t>
  </si>
  <si>
    <t>V2023-00178</t>
  </si>
  <si>
    <t>V2023-00768</t>
  </si>
  <si>
    <t>V2023-01715</t>
  </si>
  <si>
    <t>V2023-00648</t>
  </si>
  <si>
    <t>V2023-01501</t>
  </si>
  <si>
    <t>V2023-00397</t>
  </si>
  <si>
    <t>V2023-01494</t>
  </si>
  <si>
    <t>V2023-01439</t>
  </si>
  <si>
    <t>V2023-00429</t>
  </si>
  <si>
    <t>V2023-01077</t>
  </si>
  <si>
    <t>V2023-00791</t>
  </si>
  <si>
    <t>V2023-01379</t>
  </si>
  <si>
    <t>V2023-00799</t>
  </si>
  <si>
    <t>V2023-00751</t>
  </si>
  <si>
    <t>V2023-00185</t>
  </si>
  <si>
    <t>V2023-00137</t>
  </si>
  <si>
    <t>V2023-00060</t>
  </si>
  <si>
    <t>V2023-00973</t>
  </si>
  <si>
    <t>V2023-01791</t>
  </si>
  <si>
    <t>V2023-01636</t>
  </si>
  <si>
    <t>V2023-01884</t>
  </si>
  <si>
    <t>V2023-00444</t>
  </si>
  <si>
    <t>V2023-00454</t>
  </si>
  <si>
    <t>V2023-01722</t>
  </si>
  <si>
    <t>V2023-00765</t>
  </si>
  <si>
    <t>V2023-01655</t>
  </si>
  <si>
    <t>V2023-00437</t>
  </si>
  <si>
    <t>V2023-00266</t>
  </si>
  <si>
    <t>V2023-00641</t>
  </si>
  <si>
    <t>V2023-00159</t>
  </si>
  <si>
    <t>V2023-01196</t>
  </si>
  <si>
    <t>V2023-01023</t>
  </si>
  <si>
    <t>V2023-01943</t>
  </si>
  <si>
    <t>V2023-01367</t>
  </si>
  <si>
    <t>V2023-00872</t>
  </si>
  <si>
    <t>V2023-00058</t>
  </si>
  <si>
    <t>V2023-01576</t>
  </si>
  <si>
    <t>V2023-00823</t>
  </si>
  <si>
    <t>V2023-01041</t>
  </si>
  <si>
    <t>V2023-00500</t>
  </si>
  <si>
    <t>V2023-00809</t>
  </si>
  <si>
    <t>V2023-01001</t>
  </si>
  <si>
    <t>V2023-01415</t>
  </si>
  <si>
    <t>V2023-01303</t>
  </si>
  <si>
    <t>V2023-00667</t>
  </si>
  <si>
    <t>V2023-00013</t>
  </si>
  <si>
    <t>V2023-00819</t>
  </si>
  <si>
    <t>V2023-01488</t>
  </si>
  <si>
    <t>V2023-00232</t>
  </si>
  <si>
    <t>V2023-00951</t>
  </si>
  <si>
    <t>V2023-00720</t>
  </si>
  <si>
    <t>V2023-00824</t>
  </si>
  <si>
    <t>V2023-01967</t>
  </si>
  <si>
    <t>V2023-00101</t>
  </si>
  <si>
    <t>V2023-01110</t>
  </si>
  <si>
    <t>V2023-00365</t>
  </si>
  <si>
    <t>V2023-00487</t>
  </si>
  <si>
    <t>V2023-00521</t>
  </si>
  <si>
    <t>V2023-00371</t>
  </si>
  <si>
    <t>V2023-00193</t>
  </si>
  <si>
    <t>V2023-01479</t>
  </si>
  <si>
    <t>V2023-00622</t>
  </si>
  <si>
    <t>V2023-00756</t>
  </si>
  <si>
    <t>V2023-01912</t>
  </si>
  <si>
    <t>V2023-00924</t>
  </si>
  <si>
    <t>V2023-00783</t>
  </si>
  <si>
    <t>V2023-01503</t>
  </si>
  <si>
    <t>V2023-00949</t>
  </si>
  <si>
    <t>V2023-01491</t>
  </si>
  <si>
    <t>V2023-00459</t>
  </si>
  <si>
    <t>V2023-01302</t>
  </si>
  <si>
    <t>V2023-00165</t>
  </si>
  <si>
    <t>V2023-01273</t>
  </si>
  <si>
    <t>V2023-00638</t>
  </si>
  <si>
    <t>V2023-00195</t>
  </si>
  <si>
    <t>V2023-01654</t>
  </si>
  <si>
    <t>V2023-01101</t>
  </si>
  <si>
    <t>V2023-00972</t>
  </si>
  <si>
    <t>V2023-01895</t>
  </si>
  <si>
    <t>V2023-00699</t>
  </si>
  <si>
    <t>V2023-00440</t>
  </si>
  <si>
    <t>V2023-00560</t>
  </si>
  <si>
    <t>V2023-01424</t>
  </si>
  <si>
    <t>V2023-00063</t>
  </si>
  <si>
    <t>V2023-00385</t>
  </si>
  <si>
    <t>V2023-01387</t>
  </si>
  <si>
    <t>V2023-01049</t>
  </si>
  <si>
    <t>V2023-01962</t>
  </si>
  <si>
    <t>V2023-00492</t>
  </si>
  <si>
    <t>V2023-01624</t>
  </si>
  <si>
    <t>V2023-00891</t>
  </si>
  <si>
    <t>V2023-01618</t>
  </si>
  <si>
    <t>V2023-01144</t>
  </si>
  <si>
    <t>V2023-01652</t>
  </si>
  <si>
    <t>V2023-00051</t>
  </si>
  <si>
    <t>V2023-00211</t>
  </si>
  <si>
    <t>V2023-01260</t>
  </si>
  <si>
    <t>V2023-01700</t>
  </si>
  <si>
    <t>V2023-01571</t>
  </si>
  <si>
    <t>V2023-00425</t>
  </si>
  <si>
    <t>V2023-00798</t>
  </si>
  <si>
    <t>V2023-00582</t>
  </si>
  <si>
    <t>V2023-01630</t>
  </si>
  <si>
    <t>V2023-00719</t>
  </si>
  <si>
    <t>V2023-00833</t>
  </si>
  <si>
    <t>V2023-00995</t>
  </si>
  <si>
    <t>V2023-00407</t>
  </si>
  <si>
    <t>V2023-01430</t>
  </si>
  <si>
    <t>V2023-01729</t>
  </si>
  <si>
    <t>V2023-00694</t>
  </si>
  <si>
    <t>V2023-01747</t>
  </si>
  <si>
    <t>V2023-01299</t>
  </si>
  <si>
    <t>V2023-01867</t>
  </si>
  <si>
    <t>V2023-00917</t>
  </si>
  <si>
    <t>V2023-00594</t>
  </si>
  <si>
    <t>V2023-01557</t>
  </si>
  <si>
    <t>V2023-00396</t>
  </si>
  <si>
    <t>V2023-01686</t>
  </si>
  <si>
    <t>V2023-00194</t>
  </si>
  <si>
    <t>V2023-01897</t>
  </si>
  <si>
    <t>V2023-00135</t>
  </si>
  <si>
    <t>V2023-01805</t>
  </si>
  <si>
    <t>V2023-01815</t>
  </si>
  <si>
    <t>V2023-00927</t>
  </si>
  <si>
    <t>V2023-00922</t>
  </si>
  <si>
    <t>V2023-01235</t>
  </si>
  <si>
    <t>V2023-01095</t>
  </si>
  <si>
    <t>V2023-01253</t>
  </si>
  <si>
    <t>V2023-01191</t>
  </si>
  <si>
    <t>V2023-01440</t>
  </si>
  <si>
    <t>V2023-00181</t>
  </si>
  <si>
    <t>V2023-00961</t>
  </si>
  <si>
    <t>V2023-01176</t>
  </si>
  <si>
    <t>V2023-01321</t>
  </si>
  <si>
    <t>V2023-00214</t>
  </si>
  <si>
    <t>V2023-00587</t>
  </si>
  <si>
    <t>V2023-01911</t>
  </si>
  <si>
    <t>V2023-01210</t>
  </si>
  <si>
    <t>V2023-01542</t>
  </si>
  <si>
    <t>V2023-01957</t>
  </si>
  <si>
    <t>V2023-00663</t>
  </si>
  <si>
    <t>V2023-00857</t>
  </si>
  <si>
    <t>V2023-01742</t>
  </si>
  <si>
    <t>V2023-00595</t>
  </si>
  <si>
    <t>V2023-00836</t>
  </si>
  <si>
    <t>V2023-01891</t>
  </si>
  <si>
    <t>V2023-00570</t>
  </si>
  <si>
    <t>V2023-00296</t>
  </si>
  <si>
    <t>V2023-00168</t>
  </si>
  <si>
    <t>V2023-01689</t>
  </si>
  <si>
    <t>V2023-01602</t>
  </si>
  <si>
    <t>V2023-01572</t>
  </si>
  <si>
    <t>V2023-01374</t>
  </si>
  <si>
    <t>V2023-00017</t>
  </si>
  <si>
    <t>V2023-00248</t>
  </si>
  <si>
    <t>V2023-01909</t>
  </si>
  <si>
    <t>V2023-00828</t>
  </si>
  <si>
    <t>V2023-00673</t>
  </si>
  <si>
    <t>V2023-00711</t>
  </si>
  <si>
    <t>V2023-01880</t>
  </si>
  <si>
    <t>V2023-00715</t>
  </si>
  <si>
    <t>V2023-00352</t>
  </si>
  <si>
    <t>V2023-01020</t>
  </si>
  <si>
    <t>V2023-00088</t>
  </si>
  <si>
    <t>V2023-00647</t>
  </si>
  <si>
    <t>V2023-00128</t>
  </si>
  <si>
    <t>V2023-01505</t>
  </si>
  <si>
    <t>V2023-01034</t>
  </si>
  <si>
    <t>V2023-01131</t>
  </si>
  <si>
    <t>V2023-01357</t>
  </si>
  <si>
    <t>V2023-01881</t>
  </si>
  <si>
    <t>V2023-01621</t>
  </si>
  <si>
    <t>V2023-01409</t>
  </si>
  <si>
    <t>V2023-01305</t>
  </si>
  <si>
    <t>V2023-01099</t>
  </si>
  <si>
    <t>V2023-01781</t>
  </si>
  <si>
    <t>V2023-01885</t>
  </si>
  <si>
    <t>V2023-01989</t>
  </si>
  <si>
    <t>V2023-00304</t>
  </si>
  <si>
    <t>V2023-00370</t>
  </si>
  <si>
    <t>V2023-01066</t>
  </si>
  <si>
    <t>V2023-00958</t>
  </si>
  <si>
    <t>V2023-01371</t>
  </si>
  <si>
    <t>V2023-01294</t>
  </si>
  <si>
    <t>V2023-00383</t>
  </si>
  <si>
    <t>V2023-00420</t>
  </si>
  <si>
    <t>V2023-00810</t>
  </si>
  <si>
    <t>V2023-01633</t>
  </si>
  <si>
    <t>V2023-01402</t>
  </si>
  <si>
    <t>V2023-01047</t>
  </si>
  <si>
    <t>V2023-01732</t>
  </si>
  <si>
    <t>V2023-01022</t>
  </si>
  <si>
    <t>V2023-00409</t>
  </si>
  <si>
    <t>V2023-01401</t>
  </si>
  <si>
    <t>V2023-00893</t>
  </si>
  <si>
    <t>V2023-01353</t>
  </si>
  <si>
    <t>V2023-01927</t>
  </si>
  <si>
    <t>V2023-01787</t>
  </si>
  <si>
    <t>V2023-00660</t>
  </si>
  <si>
    <t>V2023-01051</t>
  </si>
  <si>
    <t>V2023-01450</t>
  </si>
  <si>
    <t>V2023-01147</t>
  </si>
  <si>
    <t>V2023-01076</t>
  </si>
  <si>
    <t>V2023-01277</t>
  </si>
  <si>
    <t>V2023-00890</t>
  </si>
  <si>
    <t>V2023-01508</t>
  </si>
  <si>
    <t>V2023-00545</t>
  </si>
  <si>
    <t>V2023-00724</t>
  </si>
  <si>
    <t>V2023-01284</t>
  </si>
  <si>
    <t>V2023-01244</t>
  </si>
  <si>
    <t>V2023-00130</t>
  </si>
  <si>
    <t>V2023-01807</t>
  </si>
  <si>
    <t>V2023-00763</t>
  </si>
  <si>
    <t>V2023-01229</t>
  </si>
  <si>
    <t>V2023-01717</t>
  </si>
  <si>
    <t>V2023-00430</t>
  </si>
  <si>
    <t>V2023-00669</t>
  </si>
  <si>
    <t>V2023-00959</t>
  </si>
  <si>
    <t>V2023-00341</t>
  </si>
  <si>
    <t>V2023-00348</t>
  </si>
  <si>
    <t>V2023-00498</t>
  </si>
  <si>
    <t>V2023-00241</t>
  </si>
  <si>
    <t>V2023-01180</t>
  </si>
  <si>
    <t>V2023-00712</t>
  </si>
  <si>
    <t>V2023-01981</t>
  </si>
  <si>
    <t>V2023-01382</t>
  </si>
  <si>
    <t>V2023-00413</t>
  </si>
  <si>
    <t>V2023-00268</t>
  </si>
  <si>
    <t>V2023-01443</t>
  </si>
  <si>
    <t>V2023-00825</t>
  </si>
  <si>
    <t>V2023-00829</t>
  </si>
  <si>
    <t>V2023-00375</t>
  </si>
  <si>
    <t>V2023-00074</t>
  </si>
  <si>
    <t>V2023-01369</t>
  </si>
  <si>
    <t>V2023-00671</t>
  </si>
  <si>
    <t>V2023-01365</t>
  </si>
  <si>
    <t>V2023-01767</t>
  </si>
  <si>
    <t>V2023-01315</t>
  </si>
  <si>
    <t>V2023-01098</t>
  </si>
  <si>
    <t>V2023-01843</t>
  </si>
  <si>
    <t>V2023-01593</t>
  </si>
  <si>
    <t>V2023-00592</t>
  </si>
  <si>
    <t>V2023-00624</t>
  </si>
  <si>
    <t>V2023-00878</t>
  </si>
  <si>
    <t>V2023-01839</t>
  </si>
  <si>
    <t>V2023-01112</t>
  </si>
  <si>
    <t>V2023-00835</t>
  </si>
  <si>
    <t>V2023-01339</t>
  </si>
  <si>
    <t>V2023-00015</t>
  </si>
  <si>
    <t>V2023-00143</t>
  </si>
  <si>
    <t>V2023-00969</t>
  </si>
  <si>
    <t>V2023-00136</t>
  </si>
  <si>
    <t>V2023-01346</t>
  </si>
  <si>
    <t>V2023-00166</t>
  </si>
  <si>
    <t>V2023-01852</t>
  </si>
  <si>
    <t>V2023-00700</t>
  </si>
  <si>
    <t>V2023-00237</t>
  </si>
  <si>
    <t>V2023-01814</t>
  </si>
  <si>
    <t>V2023-00524</t>
  </si>
  <si>
    <t>V2023-00259</t>
  </si>
  <si>
    <t>V2023-00076</t>
  </si>
  <si>
    <t>V2023-00192</t>
  </si>
  <si>
    <t>V2023-01318</t>
  </si>
  <si>
    <t>V2023-01087</t>
  </si>
  <si>
    <t>V2023-00443</t>
  </si>
  <si>
    <t>V2023-01684</t>
  </si>
  <si>
    <t>V2023-01031</t>
  </si>
  <si>
    <t>V2023-01028</t>
  </si>
  <si>
    <t>V2023-00228</t>
  </si>
  <si>
    <t>V2023-00361</t>
  </si>
  <si>
    <t>V2023-00490</t>
  </si>
  <si>
    <t>V2023-00686</t>
  </si>
  <si>
    <t>V2023-00722</t>
  </si>
  <si>
    <t>V2023-00601</t>
  </si>
  <si>
    <t>V2023-01533</t>
  </si>
  <si>
    <t>V2023-01893</t>
  </si>
  <si>
    <t>V2023-01929</t>
  </si>
  <si>
    <t>V2023-00247</t>
  </si>
  <si>
    <t>V2023-01822</t>
  </si>
  <si>
    <t>V2023-00170</t>
  </si>
  <si>
    <t>V2023-01910</t>
  </si>
  <si>
    <t>V2023-00674</t>
  </si>
  <si>
    <t>V2023-01142</t>
  </si>
  <si>
    <t>V2023-01446</t>
  </si>
  <si>
    <t>V2023-00869</t>
  </si>
  <si>
    <t>V2023-01043</t>
  </si>
  <si>
    <t>V2023-01690</t>
  </si>
  <si>
    <t>V2023-01734</t>
  </si>
  <si>
    <t>V2023-01324</t>
  </si>
  <si>
    <t>V2023-01270</t>
  </si>
  <si>
    <t>V2023-01263</t>
  </si>
  <si>
    <t>V2023-01093</t>
  </si>
  <si>
    <t>V2023-00729</t>
  </si>
  <si>
    <t>V2023-00163</t>
  </si>
  <si>
    <t>V2023-01156</t>
  </si>
  <si>
    <t>V2023-01199</t>
  </si>
  <si>
    <t>V2023-01255</t>
  </si>
  <si>
    <t>V2023-00741</t>
  </si>
  <si>
    <t>V2023-00706</t>
  </si>
  <si>
    <t>V2023-00297</t>
  </si>
  <si>
    <t>V2023-01853</t>
  </si>
  <si>
    <t>V2023-01008</t>
  </si>
  <si>
    <t>V2023-00565</t>
  </si>
  <si>
    <t>V2023-00710</t>
  </si>
  <si>
    <t>V2023-00806</t>
  </si>
  <si>
    <t>V2023-00442</t>
  </si>
  <si>
    <t>V2023-01674</t>
  </si>
  <si>
    <t>V2023-01842</t>
  </si>
  <si>
    <t>V2023-01539</t>
  </si>
  <si>
    <t>V2023-00746</t>
  </si>
  <si>
    <t>V2023-01541</t>
  </si>
  <si>
    <t>V2023-00299</t>
  </si>
  <si>
    <t>V2023-01472</t>
  </si>
  <si>
    <t>V2023-01651</t>
  </si>
  <si>
    <t>V2023-01942</t>
  </si>
  <si>
    <t>V2023-00974</t>
  </si>
  <si>
    <t>V2023-00937</t>
  </si>
  <si>
    <t>V2023-01352</t>
  </si>
  <si>
    <t>V2023-01048</t>
  </si>
  <si>
    <t>V2023-00802</t>
  </si>
  <si>
    <t>V2023-01350</t>
  </si>
  <si>
    <t>V2023-01448</t>
  </si>
  <si>
    <t>V2023-00564</t>
  </si>
  <si>
    <t>V2023-01711</t>
  </si>
  <si>
    <t>V2023-00238</t>
  </si>
  <si>
    <t>V2023-00774</t>
  </si>
  <si>
    <t>V2023-00068</t>
  </si>
  <si>
    <t>V2023-01158</t>
  </si>
  <si>
    <t>V2023-00731</t>
  </si>
  <si>
    <t>V2023-00847</t>
  </si>
  <si>
    <t>V2023-01341</t>
  </si>
  <si>
    <t>V2023-01587</t>
  </si>
  <si>
    <t>V2023-01169</t>
  </si>
  <si>
    <t>V2023-01122</t>
  </si>
  <si>
    <t>V2023-00065</t>
  </si>
  <si>
    <t>V2023-01889</t>
  </si>
  <si>
    <t>V2023-01820</t>
  </si>
  <si>
    <t>V2023-01143</t>
  </si>
  <si>
    <t>V2023-00514</t>
  </si>
  <si>
    <t>V2023-01596</t>
  </si>
  <si>
    <t>V2023-01420</t>
  </si>
  <si>
    <t>V2023-00222</t>
  </si>
  <si>
    <t>V2023-00034</t>
  </si>
  <si>
    <t>V2023-01243</t>
  </si>
  <si>
    <t>V2023-00033</t>
  </si>
  <si>
    <t>V2023-01152</t>
  </si>
  <si>
    <t>V2023-01854</t>
  </si>
  <si>
    <t>V2023-00652</t>
  </si>
  <si>
    <t>V2023-01298</t>
  </si>
  <si>
    <t>V2023-01160</t>
  </si>
  <si>
    <t>V2023-00516</t>
  </si>
  <si>
    <t>V2023-00240</t>
  </si>
  <si>
    <t>V2023-01773</t>
  </si>
  <si>
    <t>V2023-01626</t>
  </si>
  <si>
    <t>V2023-01973</t>
  </si>
  <si>
    <t>V2023-00302</t>
  </si>
  <si>
    <t>V2023-01575</t>
  </si>
  <si>
    <t>V2023-01313</t>
  </si>
  <si>
    <t>V2023-01201</t>
  </si>
  <si>
    <t>V2023-00456</t>
  </si>
  <si>
    <t>V2023-01905</t>
  </si>
  <si>
    <t>V2023-00642</t>
  </si>
  <si>
    <t>V2023-01937</t>
  </si>
  <si>
    <t>V2023-01130</t>
  </si>
  <si>
    <t>V2023-00690</t>
  </si>
  <si>
    <t>V2023-01484</t>
  </si>
  <si>
    <t>V2023-00408</t>
  </si>
  <si>
    <t>V2023-00758</t>
  </si>
  <si>
    <t>V2023-00047</t>
  </si>
  <si>
    <t>V2023-00172</t>
  </si>
  <si>
    <t>V2023-00725</t>
  </si>
  <si>
    <t>V2023-01474</t>
  </si>
  <si>
    <t>V2023-00347</t>
  </si>
  <si>
    <t>V2023-01385</t>
  </si>
  <si>
    <t>V2023-01583</t>
  </si>
  <si>
    <t>V2023-00226</t>
  </si>
  <si>
    <t>V2023-00574</t>
  </si>
  <si>
    <t>V2023-00670</t>
  </si>
  <si>
    <t>V2023-00740</t>
  </si>
  <si>
    <t>V2023-01314</t>
  </si>
  <si>
    <t>V2023-01482</t>
  </si>
  <si>
    <t>V2023-00945</t>
  </si>
  <si>
    <t>V2023-00997</t>
  </si>
  <si>
    <t>V2023-01566</t>
  </si>
  <si>
    <t>V2023-00887</t>
  </si>
  <si>
    <t>V2023-01097</t>
  </si>
  <si>
    <t>V2023-01816</t>
  </si>
  <si>
    <t>V2023-01677</t>
  </si>
  <si>
    <t>V2023-00804</t>
  </si>
  <si>
    <t>V2023-00502</t>
  </si>
  <si>
    <t>V2023-00174</t>
  </si>
  <si>
    <t>V2023-01799</t>
  </si>
  <si>
    <t>V2023-00566</t>
  </si>
  <si>
    <t>V2023-00217</t>
  </si>
  <si>
    <t>V2023-01018</t>
  </si>
  <si>
    <t>V2023-00351</t>
  </si>
  <si>
    <t>V2023-00270</t>
  </si>
  <si>
    <t>V2023-00916</t>
  </si>
  <si>
    <t>V2023-01222</t>
  </si>
  <si>
    <t>V2023-00777</t>
  </si>
  <si>
    <t>V2023-00852</t>
  </si>
  <si>
    <t>V2023-01495</t>
  </si>
  <si>
    <t>V2023-01392</t>
  </si>
  <si>
    <t>V2023-01961</t>
  </si>
  <si>
    <t>V2023-01769</t>
  </si>
  <si>
    <t>V2023-00022</t>
  </si>
  <si>
    <t>V2023-01702</t>
  </si>
  <si>
    <t>V2023-00528</t>
  </si>
  <si>
    <t>V2023-00476</t>
  </si>
  <si>
    <t>V2023-01643</t>
  </si>
  <si>
    <t>V2023-01788</t>
  </si>
  <si>
    <t>V2023-01848</t>
  </si>
  <si>
    <t>V2023-01269</t>
  </si>
  <si>
    <t>V2023-01205</t>
  </si>
  <si>
    <t>V2023-00256</t>
  </si>
  <si>
    <t>V2023-00050</t>
  </si>
  <si>
    <t>V2023-01333</t>
  </si>
  <si>
    <t>V2023-00580</t>
  </si>
  <si>
    <t>V2023-00171</t>
  </si>
  <si>
    <t>V2023-00572</t>
  </si>
  <si>
    <t>V2023-01290</t>
  </si>
  <si>
    <t>V2023-00743</t>
  </si>
  <si>
    <t>V2023-01978</t>
  </si>
  <si>
    <t>V2023-00308</t>
  </si>
  <si>
    <t>V2023-01216</t>
  </si>
  <si>
    <t>V2023-00292</t>
  </si>
  <si>
    <t>V2023-01585</t>
  </si>
  <si>
    <t>V2023-01193</t>
  </si>
  <si>
    <t>V2023-01537</t>
  </si>
  <si>
    <t>V2023-00865</t>
  </si>
  <si>
    <t>V2023-01526</t>
  </si>
  <si>
    <t>V2023-01120</t>
  </si>
  <si>
    <t>V2023-01846</t>
  </si>
  <si>
    <t>V2023-01774</t>
  </si>
  <si>
    <t>V2023-00092</t>
  </si>
  <si>
    <t>V2023-00838</t>
  </si>
  <si>
    <t>V2023-01589</t>
  </si>
  <si>
    <t>V2023-00754</t>
  </si>
  <si>
    <t>V2023-01638</t>
  </si>
  <si>
    <t>V2023-00321</t>
  </si>
  <si>
    <t>V2023-00550</t>
  </si>
  <si>
    <t>V2023-00105</t>
  </si>
  <si>
    <t>V2023-01659</t>
  </si>
  <si>
    <t>V2023-01088</t>
  </si>
  <si>
    <t>V2023-00914</t>
  </si>
  <si>
    <t>V2023-00510</t>
  </si>
  <si>
    <t>V2023-01827</t>
  </si>
  <si>
    <t>V2023-01890</t>
  </si>
  <si>
    <t>V2023-00037</t>
  </si>
  <si>
    <t>V2023-01464</t>
  </si>
  <si>
    <t>V2023-01590</t>
  </si>
  <si>
    <t>V2023-01149</t>
  </si>
  <si>
    <t>V2023-00759</t>
  </si>
  <si>
    <t>V2023-01832</t>
  </si>
  <si>
    <t>V2023-00132</t>
  </si>
  <si>
    <t>V2023-00151</t>
  </si>
  <si>
    <t>V2023-01162</t>
  </si>
  <si>
    <t>V2023-01173</t>
  </si>
  <si>
    <t>V2023-01595</t>
  </si>
  <si>
    <t>V2023-00589</t>
  </si>
  <si>
    <t>V2023-00527</t>
  </si>
  <si>
    <t>V2023-00970</t>
  </si>
  <si>
    <t>V2023-01809</t>
  </si>
  <si>
    <t>V2023-00693</t>
  </si>
  <si>
    <t>V2023-00353</t>
  </si>
  <si>
    <t>V2023-01944</t>
  </si>
  <si>
    <t>V2023-01612</t>
  </si>
  <si>
    <t>V2023-00898</t>
  </si>
  <si>
    <t>V2023-01469</t>
  </si>
  <si>
    <t>V2023-00093</t>
  </si>
  <si>
    <t>V2023-01310</t>
  </si>
  <si>
    <t>V2023-00658</t>
  </si>
  <si>
    <t>V2023-01883</t>
  </si>
  <si>
    <t>V2023-00738</t>
  </si>
  <si>
    <t>V2023-01190</t>
  </si>
  <si>
    <t>V2023-01870</t>
  </si>
  <si>
    <t>V2023-00760</t>
  </si>
  <si>
    <t>V2023-00925</t>
  </si>
  <si>
    <t>V2023-00826</t>
  </si>
  <si>
    <t>V2023-00805</t>
  </si>
  <si>
    <t>V2023-00345</t>
  </si>
  <si>
    <t>V2023-00084</t>
  </si>
  <si>
    <t>V2023-00046</t>
  </si>
  <si>
    <t>V2023-01569</t>
  </si>
  <si>
    <t>V2023-00953</t>
  </si>
  <si>
    <t>V2023-00249</t>
  </si>
  <si>
    <t>V2023-01329</t>
  </si>
  <si>
    <t>V2023-00957</t>
  </si>
  <si>
    <t>V2023-01564</t>
  </si>
  <si>
    <t>V2023-00696</t>
  </si>
  <si>
    <t>V2023-01132</t>
  </si>
  <si>
    <t>V2023-01499</t>
  </si>
  <si>
    <t>V2023-00313</t>
  </si>
  <si>
    <t>V2023-01701</t>
  </si>
  <si>
    <t>V2023-01354</t>
  </si>
  <si>
    <t>V2023-00900</t>
  </si>
  <si>
    <t>V2023-01182</t>
  </si>
  <si>
    <t>V2023-00406</t>
  </si>
  <si>
    <t>V2023-00423</t>
  </si>
  <si>
    <t>V2023-01664</t>
  </si>
  <si>
    <t>V2023-01164</t>
  </si>
  <si>
    <t>V2023-01264</t>
  </si>
  <si>
    <t>V2023-00405</t>
  </si>
  <si>
    <t>V2023-00571</t>
  </si>
  <si>
    <t>V2023-01558</t>
  </si>
  <si>
    <t>V2023-00761</t>
  </si>
  <si>
    <t>V2023-00504</t>
  </si>
  <si>
    <t>V2023-00905</t>
  </si>
  <si>
    <t>V2023-00549</t>
  </si>
  <si>
    <t>V2023-01267</t>
  </si>
  <si>
    <t>V2023-00468</t>
  </si>
  <si>
    <t>V2023-01504</t>
  </si>
  <si>
    <t>V2023-00586</t>
  </si>
  <si>
    <t>V2023-00637</t>
  </si>
  <si>
    <t>V2023-00988</t>
  </si>
  <si>
    <t>V2023-01675</t>
  </si>
  <si>
    <t>V2023-00052</t>
  </si>
  <si>
    <t>V2023-00319</t>
  </si>
  <si>
    <t>V2023-00346</t>
  </si>
  <si>
    <t>V2023-01209</t>
  </si>
  <si>
    <t>V2023-01971</t>
  </si>
  <si>
    <t>V2023-00529</t>
  </si>
  <si>
    <t>V2023-00001</t>
  </si>
  <si>
    <t>V2023-00933</t>
  </si>
  <si>
    <t>V2023-00990</t>
  </si>
  <si>
    <t>V2023-00661</t>
  </si>
  <si>
    <t>V2023-01544</t>
  </si>
  <si>
    <t>V2023-01869</t>
  </si>
  <si>
    <t>V2023-00718</t>
  </si>
  <si>
    <t>V2023-01045</t>
  </si>
  <si>
    <t>V2023-00254</t>
  </si>
  <si>
    <t>V2023-01405</t>
  </si>
  <si>
    <t>V2023-01217</t>
  </si>
  <si>
    <t>V2023-01952</t>
  </si>
  <si>
    <t>V2023-00614</t>
  </si>
  <si>
    <t>V2023-01438</t>
  </si>
  <si>
    <t>V2023-01598</t>
  </si>
  <si>
    <t>V2023-01331</t>
  </si>
  <si>
    <t>V2023-01389</t>
  </si>
  <si>
    <t>V2023-00668</t>
  </si>
  <si>
    <t>V2023-00611</t>
  </si>
  <si>
    <t>V2023-01304</t>
  </si>
  <si>
    <t>V2023-01757</t>
  </si>
  <si>
    <t>V2023-00230</t>
  </si>
  <si>
    <t>V2023-01928</t>
  </si>
  <si>
    <t>V2023-01874</t>
  </si>
  <si>
    <t>V2023-01175</t>
  </si>
  <si>
    <t>V2023-00045</t>
  </si>
  <si>
    <t>V2023-01565</t>
  </si>
  <si>
    <t>V2023-01053</t>
  </si>
  <si>
    <t>V2023-01793</t>
  </si>
  <si>
    <t>V2023-01485</t>
  </si>
  <si>
    <t>V2023-01272</t>
  </si>
  <si>
    <t>V2023-00820</t>
  </si>
  <si>
    <t>V2023-00873</t>
  </si>
  <si>
    <t>V2023-00846</t>
  </si>
  <si>
    <t>V2023-00967</t>
  </si>
  <si>
    <t>V2023-01117</t>
  </si>
  <si>
    <t>V2023-01713</t>
  </si>
  <si>
    <t>V2023-01074</t>
  </si>
  <si>
    <t>V2023-01728</t>
  </si>
  <si>
    <t>V2023-00251</t>
  </si>
  <si>
    <t>V2023-00257</t>
  </si>
  <si>
    <t>V2023-01629</t>
  </si>
  <si>
    <t>V2023-00289</t>
  </si>
  <si>
    <t>V2023-01856</t>
  </si>
  <si>
    <t>V2023-00585</t>
  </si>
  <si>
    <t>V2023-00416</t>
  </si>
  <si>
    <t>V2023-01776</t>
  </si>
  <si>
    <t>V2023-00475</t>
  </si>
  <si>
    <t>V2023-01920</t>
  </si>
  <si>
    <t>V2023-00979</t>
  </si>
  <si>
    <t>V2023-01966</t>
  </si>
  <si>
    <t>V2023-00246</t>
  </si>
  <si>
    <t>V2023-01600</t>
  </si>
  <si>
    <t>V2023-01710</t>
  </si>
  <si>
    <t>V2023-01951</t>
  </si>
  <si>
    <t>V2023-01876</t>
  </si>
  <si>
    <t>V2023-00623</t>
  </si>
  <si>
    <t>V2023-00713</t>
  </si>
  <si>
    <t>V2023-01707</t>
  </si>
  <si>
    <t>V2023-01913</t>
  </si>
  <si>
    <t>V2023-01522</t>
  </si>
  <si>
    <t>V2023-00501</t>
  </si>
  <si>
    <t>V2023-00412</t>
  </si>
  <si>
    <t>V2023-01797</t>
  </si>
  <si>
    <t>V2023-01864</t>
  </si>
  <si>
    <t>V2023-01227</t>
  </si>
  <si>
    <t>V2023-00036</t>
  </si>
  <si>
    <t>V2023-01514</t>
  </si>
  <si>
    <t>V2023-01563</t>
  </si>
  <si>
    <t>V2023-01936</t>
  </si>
  <si>
    <t>V2023-00055</t>
  </si>
  <si>
    <t>V2023-00448</t>
  </si>
  <si>
    <t>V2023-00294</t>
  </si>
  <si>
    <t>V2023-00120</t>
  </si>
  <si>
    <t>V2023-00276</t>
  </si>
  <si>
    <t>V2023-01628</t>
  </si>
  <si>
    <t>V2023-01691</t>
  </si>
  <si>
    <t>V2023-00553</t>
  </si>
  <si>
    <t>V2023-00336</t>
  </si>
  <si>
    <t>V2023-01908</t>
  </si>
  <si>
    <t>V2023-00390</t>
  </si>
  <si>
    <t>V2023-00489</t>
  </si>
  <si>
    <t>V2023-00184</t>
  </si>
  <si>
    <t>V2023-01604</t>
  </si>
  <si>
    <t>V2023-00903</t>
  </si>
  <si>
    <t>V2023-01386</t>
  </si>
  <si>
    <t>V2023-01577</t>
  </si>
  <si>
    <t>V2023-00262</t>
  </si>
  <si>
    <t>V2023-01172</t>
  </si>
  <si>
    <t>V2023-01838</t>
  </si>
  <si>
    <t>V2023-01460</t>
  </si>
  <si>
    <t>V2023-01364</t>
  </si>
  <si>
    <t>V2023-00415</t>
  </si>
  <si>
    <t>V2023-01763</t>
  </si>
  <si>
    <t>V2023-01174</t>
  </si>
  <si>
    <t>V2023-01080</t>
  </si>
  <si>
    <t>V2023-01804</t>
  </si>
  <si>
    <t>V2023-00555</t>
  </si>
  <si>
    <t>V2023-01050</t>
  </si>
  <si>
    <t>V2023-00991</t>
  </si>
  <si>
    <t>V2023-01825</t>
  </si>
  <si>
    <t>V2023-01187</t>
  </si>
  <si>
    <t>V2023-00155</t>
  </si>
  <si>
    <t>V2023-00427</t>
  </si>
  <si>
    <t>V2023-00544</t>
  </si>
  <si>
    <t>V2023-00858</t>
  </si>
  <si>
    <t>V2023-00795</t>
  </si>
  <si>
    <t>V2023-01932</t>
  </si>
  <si>
    <t>V2023-00610</t>
  </si>
  <si>
    <t>V2023-00483</t>
  </si>
  <si>
    <t>V2023-00998</t>
  </si>
  <si>
    <t>V2023-00098</t>
  </si>
  <si>
    <t>V2023-00635</t>
  </si>
  <si>
    <t>V2023-00243</t>
  </si>
  <si>
    <t>V2023-00010</t>
  </si>
  <si>
    <t>V2023-00123</t>
  </si>
  <si>
    <t>V2023-00127</t>
  </si>
  <si>
    <t>V2023-01276</t>
  </si>
  <si>
    <t>V2023-00736</t>
  </si>
  <si>
    <t>V2023-00593</t>
  </si>
  <si>
    <t>V2023-00755</t>
  </si>
  <si>
    <t>V2023-01177</t>
  </si>
  <si>
    <t>V2023-01466</t>
  </si>
  <si>
    <t>V2023-00152</t>
  </si>
  <si>
    <t>V2023-00814</t>
  </si>
  <si>
    <t>V2023-01292</t>
  </si>
  <si>
    <t>V2023-01279</t>
  </si>
  <si>
    <t>V2023-00122</t>
  </si>
  <si>
    <t>V2023-01009</t>
  </si>
  <si>
    <t>V2023-01719</t>
  </si>
  <si>
    <t>V2023-00191</t>
  </si>
  <si>
    <t>V2023-00522</t>
  </si>
  <si>
    <t>V2023-00619</t>
  </si>
  <si>
    <t>V2023-00684</t>
  </si>
  <si>
    <t>V2023-00176</t>
  </si>
  <si>
    <t>V2023-01914</t>
  </si>
  <si>
    <t>V2023-00548</t>
  </si>
  <si>
    <t>V2023-00221</t>
  </si>
  <si>
    <t>V2023-01188</t>
  </si>
  <si>
    <t>V2023-01436</t>
  </si>
  <si>
    <t>V2023-00537</t>
  </si>
  <si>
    <t>V2023-01670</t>
  </si>
  <si>
    <t>V2023-01639</t>
  </si>
  <si>
    <t>V2023-00986</t>
  </si>
  <si>
    <t>V2023-01426</t>
  </si>
  <si>
    <t>V2023-01850</t>
  </si>
  <si>
    <t>V2023-01421</t>
  </si>
  <si>
    <t>V2023-00083</t>
  </si>
  <si>
    <t>V2023-01121</t>
  </si>
  <si>
    <t>V2023-00205</t>
  </si>
  <si>
    <t>V2023-01857</t>
  </si>
  <si>
    <t>V2023-00615</t>
  </si>
  <si>
    <t>V2023-00685</t>
  </si>
  <si>
    <t>V2023-01090</t>
  </si>
  <si>
    <t>V2023-00926</t>
  </si>
  <si>
    <t>V2023-01872</t>
  </si>
  <si>
    <t>V2023-00511</t>
  </si>
  <si>
    <t>V2023-00982</t>
  </si>
  <si>
    <t>V2023-01917</t>
  </si>
  <si>
    <t>V2023-01125</t>
  </si>
  <si>
    <t>V2023-01419</t>
  </si>
  <si>
    <t>V2023-00788</t>
  </si>
  <si>
    <t>V2023-00656</t>
  </si>
  <si>
    <t>V2023-01507</t>
  </si>
  <si>
    <t>V2023-00629</t>
  </si>
  <si>
    <t>V2023-00301</t>
  </si>
  <si>
    <t>V2023-00993</t>
  </si>
  <si>
    <t>V2023-00269</t>
  </si>
  <si>
    <t>V2023-01871</t>
  </si>
  <si>
    <t>V2023-00960</t>
  </si>
  <si>
    <t>V2023-00793</t>
  </si>
  <si>
    <t>V2023-00976</t>
  </si>
  <si>
    <t>V2023-00381</t>
  </si>
  <si>
    <t>V2023-00649</t>
  </si>
  <si>
    <t>V2023-01332</t>
  </si>
  <si>
    <t>V2023-01984</t>
  </si>
  <si>
    <t>V2023-01813</t>
  </si>
  <si>
    <t>V2023-01366</t>
  </si>
  <si>
    <t>V2023-00915</t>
  </si>
  <si>
    <t>V2023-00536</t>
  </si>
  <si>
    <t>V2023-00542</t>
  </si>
  <si>
    <t>V2023-00541</t>
  </si>
  <si>
    <t>V2023-01610</t>
  </si>
  <si>
    <t>V2023-01529</t>
  </si>
  <si>
    <t>V2023-01148</t>
  </si>
  <si>
    <t>V2023-01608</t>
  </si>
  <si>
    <t>V2023-00433</t>
  </si>
  <si>
    <t>V2023-00078</t>
  </si>
  <si>
    <t>V2023-00236</t>
  </si>
  <si>
    <t>V2023-01502</t>
  </si>
  <si>
    <t>V2023-00605</t>
  </si>
  <si>
    <t>V2023-00499</t>
  </si>
  <si>
    <t>V2023-01399</t>
  </si>
  <si>
    <t>V2023-00179</t>
  </si>
  <si>
    <t>V2023-00395</t>
  </si>
  <si>
    <t>V2023-01036</t>
  </si>
  <si>
    <t>V2023-00692</t>
  </si>
  <si>
    <t>V2023-00196</t>
  </si>
  <si>
    <t>V2023-00913</t>
  </si>
  <si>
    <t>V2023-00177</t>
  </si>
  <si>
    <t>V2023-00923</t>
  </si>
  <si>
    <t>V2023-01712</t>
  </si>
  <si>
    <t>V2023-01012</t>
  </si>
  <si>
    <t>V2023-00728</t>
  </si>
  <si>
    <t>V2023-00911</t>
  </si>
  <si>
    <t>V2023-00701</t>
  </si>
  <si>
    <t>V2023-00918</t>
  </si>
  <si>
    <t>V2023-00417</t>
  </si>
  <si>
    <t>V2023-01194</t>
  </si>
  <si>
    <t>V2023-00315</t>
  </si>
  <si>
    <t>V2023-01828</t>
  </si>
  <si>
    <t>V2023-00290</t>
  </si>
  <si>
    <t>V2023-01833</t>
  </si>
  <si>
    <t>V2023-00941</t>
  </si>
  <si>
    <t>V2023-00462</t>
  </si>
  <si>
    <t>V2023-01617</t>
  </si>
  <si>
    <t>V2023-00875</t>
  </si>
  <si>
    <t>V2023-01208</t>
  </si>
  <si>
    <t>V2023-01211</t>
  </si>
  <si>
    <t>V2023-01280</t>
  </si>
  <si>
    <t>V2023-00389</t>
  </si>
  <si>
    <t>V2023-01287</t>
  </si>
  <si>
    <t>V2023-01743</t>
  </si>
  <si>
    <t>V2023-01676</t>
  </si>
  <si>
    <t>V2023-01574</t>
  </si>
  <si>
    <t>V2023-01948</t>
  </si>
  <si>
    <t>V2023-00870</t>
  </si>
  <si>
    <t>V2023-00561</t>
  </si>
  <si>
    <t>V2023-01511</t>
  </si>
  <si>
    <t>V2023-00503</t>
  </si>
  <si>
    <t>V2023-01127</t>
  </si>
  <si>
    <t>V2023-01456</t>
  </si>
  <si>
    <t>V2023-01062</t>
  </si>
  <si>
    <t>V2023-00255</t>
  </si>
  <si>
    <t>V2023-00854</t>
  </si>
  <si>
    <t>V2023-01427</t>
  </si>
  <si>
    <t>V2023-01463</t>
  </si>
  <si>
    <t>V2023-01983</t>
  </si>
  <si>
    <t>V2023-00471</t>
  </si>
  <si>
    <t>V2023-01297</t>
  </si>
  <si>
    <t>V2023-00258</t>
  </si>
  <si>
    <t>V2023-00716</t>
  </si>
  <si>
    <t>V2023-00817</t>
  </si>
  <si>
    <t>V2023-01904</t>
  </si>
  <si>
    <t>V2023-00318</t>
  </si>
  <si>
    <t>V2023-00079</t>
  </si>
  <si>
    <t>V2023-01240</t>
  </si>
  <si>
    <t>V2023-00808</t>
  </si>
  <si>
    <t>V2023-01731</t>
  </si>
  <si>
    <t>V2023-01348</t>
  </si>
  <si>
    <t>V2023-00837</t>
  </si>
  <si>
    <t>V2023-00048</t>
  </si>
  <si>
    <t>V2023-00575</t>
  </si>
  <si>
    <t>V2023-01073</t>
  </si>
  <si>
    <t>V2023-01468</t>
  </si>
  <si>
    <t>V2023-00532</t>
  </si>
  <si>
    <t>V2023-00435</t>
  </si>
  <si>
    <t>V2023-00812</t>
  </si>
  <si>
    <t>V2023-01637</t>
  </si>
  <si>
    <t>V2023-00453</t>
  </si>
  <si>
    <t>V2023-01116</t>
  </si>
  <si>
    <t>V2023-00962</t>
  </si>
  <si>
    <t>V2023-00600</t>
  </si>
  <si>
    <t>V2023-01688</t>
  </si>
  <si>
    <t>V2023-00069</t>
  </si>
  <si>
    <t>V2023-01906</t>
  </si>
  <si>
    <t>V2023-00934</t>
  </si>
  <si>
    <t>V2023-01428</t>
  </si>
  <si>
    <t>V2023-01170</t>
  </si>
  <si>
    <t>V2023-01616</t>
  </si>
  <si>
    <t>V2023-00030</t>
  </si>
  <si>
    <t>V2023-01782</t>
  </si>
  <si>
    <t>V2023-00377</t>
  </si>
  <si>
    <t>V2023-01179</t>
  </si>
  <si>
    <t>V2023-01118</t>
  </si>
  <si>
    <t>V2023-01019</t>
  </si>
  <si>
    <t>V2023-00885</t>
  </si>
  <si>
    <t>V2023-01810</t>
  </si>
  <si>
    <t>V2023-01030</t>
  </si>
  <si>
    <t>V2023-01414</t>
  </si>
  <si>
    <t>V2023-01916</t>
  </si>
  <si>
    <t>V2023-00343</t>
  </si>
  <si>
    <t>V2023-00272</t>
  </si>
  <si>
    <t>V2023-01336</t>
  </si>
  <si>
    <t>V2023-00850</t>
  </si>
  <si>
    <t>V2023-00334</t>
  </si>
  <si>
    <t>V2023-01834</t>
  </si>
  <si>
    <t>V2023-00533</t>
  </si>
  <si>
    <t>V2023-01835</t>
  </si>
  <si>
    <t>V2023-01513</t>
  </si>
  <si>
    <t>V2023-01011</t>
  </si>
  <si>
    <t>V2023-01288</t>
  </si>
  <si>
    <t>V2023-01119</t>
  </si>
  <si>
    <t>V2023-00822</t>
  </si>
  <si>
    <t>V2023-00202</t>
  </si>
  <si>
    <t>V2023-01254</t>
  </si>
  <si>
    <t>V2023-00625</t>
  </si>
  <si>
    <t>V2023-00797</t>
  </si>
  <si>
    <t>V2023-01672</t>
  </si>
  <si>
    <t>V2023-01274</t>
  </si>
  <si>
    <t>V2023-00538</t>
  </si>
  <si>
    <t>V2023-01319</t>
  </si>
  <si>
    <t>V2023-01721</t>
  </si>
  <si>
    <t>V2023-01706</t>
  </si>
  <si>
    <t>V2023-01658</t>
  </si>
  <si>
    <t>V2023-01868</t>
  </si>
  <si>
    <t>V2023-01860</t>
  </si>
  <si>
    <t>V2023-00311</t>
  </si>
  <si>
    <t>V2023-00547</t>
  </si>
  <si>
    <t>V2023-01855</t>
  </si>
  <si>
    <t>V2023-00787</t>
  </si>
  <si>
    <t>V2023-00231</t>
  </si>
  <si>
    <t>V2023-00234</t>
  </si>
  <si>
    <t>V2023-00340</t>
  </si>
  <si>
    <t>V2023-01470</t>
  </si>
  <si>
    <t>V2023-01678</t>
  </si>
  <si>
    <t>V2023-00707</t>
  </si>
  <si>
    <t>V2023-00363</t>
  </si>
  <si>
    <t>V2023-00072</t>
  </si>
  <si>
    <t>V2023-01167</t>
  </si>
  <si>
    <t>V2023-01192</t>
  </si>
  <si>
    <t>V2023-01760</t>
  </si>
  <si>
    <t>V2023-00766</t>
  </si>
  <si>
    <t>V2023-00723</t>
  </si>
  <si>
    <t>V2023-01545</t>
  </si>
  <si>
    <t>V2023-00206</t>
  </si>
  <si>
    <t>V2023-01518</t>
  </si>
  <si>
    <t>V2023-01963</t>
  </si>
  <si>
    <t>V2023-00546</t>
  </si>
  <si>
    <t>V2023-00491</t>
  </si>
  <si>
    <t>V2023-00035</t>
  </si>
  <si>
    <t>V2023-01226</t>
  </si>
  <si>
    <t>V2023-00073</t>
  </si>
  <si>
    <t>V2023-00654</t>
  </si>
  <si>
    <t>V2023-01609</t>
  </si>
  <si>
    <t>V2023-01475</t>
  </si>
  <si>
    <t>V2023-01481</t>
  </si>
  <si>
    <t>V2023-00160</t>
  </si>
  <si>
    <t>V2023-01646</t>
  </si>
  <si>
    <t>V2023-00325</t>
  </si>
  <si>
    <t>V2023-01939</t>
  </si>
  <si>
    <t>V2023-01806</t>
  </si>
  <si>
    <t>V2023-00097</t>
  </si>
  <si>
    <t>V2023-00881</t>
  </si>
  <si>
    <t>V2023-00942</t>
  </si>
  <si>
    <t>V2023-01770</t>
  </si>
  <si>
    <t>V2023-01946</t>
  </si>
  <si>
    <t>V2023-00418</t>
  </si>
  <si>
    <t>V2023-01185</t>
  </si>
  <si>
    <t>V2023-01947</t>
  </si>
  <si>
    <t>V2023-01817</t>
  </si>
  <si>
    <t>V2023-01780</t>
  </si>
  <si>
    <t>V2023-00019</t>
  </si>
  <si>
    <t>V2023-01540</t>
  </si>
  <si>
    <t>V2023-00332</t>
  </si>
  <si>
    <t>V2023-01552</t>
  </si>
  <si>
    <t>V2023-00400</t>
  </si>
  <si>
    <t>V2023-00368</t>
  </si>
  <si>
    <t>V2023-00834</t>
  </si>
  <si>
    <t>V2023-01790</t>
  </si>
  <si>
    <t>V2023-00145</t>
  </si>
  <si>
    <t>V2023-00212</t>
  </si>
  <si>
    <t>V2023-00158</t>
  </si>
  <si>
    <t>V2023-01089</t>
  </si>
  <si>
    <t>V2023-00607</t>
  </si>
  <si>
    <t>V2023-01271</t>
  </si>
  <si>
    <t>V2023-01923</t>
  </si>
  <si>
    <t>V2023-01726</t>
  </si>
  <si>
    <t>V2023-00012</t>
  </si>
  <si>
    <t>V2023-00645</t>
  </si>
  <si>
    <t>V2023-01082</t>
  </si>
  <si>
    <t>V2023-01667</t>
  </si>
  <si>
    <t>V2023-01570</t>
  </si>
  <si>
    <t>V2023-01038</t>
  </si>
  <si>
    <t>V2023-00026</t>
  </si>
  <si>
    <t>V2023-00704</t>
  </si>
  <si>
    <t>V2023-00312</t>
  </si>
  <si>
    <t>V2023-01064</t>
  </si>
  <si>
    <t>V2023-01146</t>
  </si>
  <si>
    <t>V2023-00264</t>
  </si>
  <si>
    <t>V2023-00090</t>
  </si>
  <si>
    <t>V2023-00463</t>
  </si>
  <si>
    <t>V2023-01865</t>
  </si>
  <si>
    <t>V2023-01320</t>
  </si>
  <si>
    <t>V2023-01811</t>
  </si>
  <si>
    <t>V2023-00978</t>
  </si>
  <si>
    <t>V2023-01262</t>
  </si>
  <si>
    <t>V2023-01795</t>
  </si>
  <si>
    <t>V2023-00874</t>
  </si>
  <si>
    <t>V2023-00599</t>
  </si>
  <si>
    <t>V2023-00333</t>
  </si>
  <si>
    <t>V2023-00467</t>
  </si>
  <si>
    <t>V2023-00320</t>
  </si>
  <si>
    <t>V2023-01063</t>
  </si>
  <si>
    <t>V2023-01257</t>
  </si>
  <si>
    <t>V2023-00994</t>
  </si>
  <si>
    <t>V2023-00461</t>
  </si>
  <si>
    <t>V2023-01106</t>
  </si>
  <si>
    <t>V2023-01510</t>
  </si>
  <si>
    <t>V2023-00438</t>
  </si>
  <si>
    <t>V2023-01699</t>
  </si>
  <si>
    <t>V2023-00096</t>
  </si>
  <si>
    <t>V2023-01026</t>
  </si>
  <si>
    <t>V2023-00218</t>
  </si>
  <si>
    <t>V2023-00414</t>
  </si>
  <si>
    <t>V2023-01489</t>
  </si>
  <si>
    <t>V2023-00617</t>
  </si>
  <si>
    <t>V2023-00773</t>
  </si>
  <si>
    <t>V2023-01535</t>
  </si>
  <si>
    <t>V2023-01669</t>
  </si>
  <si>
    <t>V2023-00207</t>
  </si>
  <si>
    <t>V2023-00125</t>
  </si>
  <si>
    <t>V2023-01103</t>
  </si>
  <si>
    <t>V2023-01017</t>
  </si>
  <si>
    <t>V2023-01429</t>
  </si>
  <si>
    <t>V2023-00732</t>
  </si>
  <si>
    <t>V2023-00040</t>
  </si>
  <si>
    <t>V2023-00526</t>
  </si>
  <si>
    <t>V2023-00897</t>
  </si>
  <si>
    <t>V2023-01376</t>
  </si>
  <si>
    <t>V2023-00426</t>
  </si>
  <si>
    <t>V2023-01709</t>
  </si>
  <si>
    <t>V2023-01627</t>
  </si>
  <si>
    <t>V2023-01736</t>
  </si>
  <si>
    <t>V2023-00662</t>
  </si>
  <si>
    <t>V2023-01109</t>
  </si>
  <si>
    <t>V2023-01708</t>
  </si>
  <si>
    <t>V2023-00832</t>
  </si>
  <si>
    <t>V2023-00209</t>
  </si>
  <si>
    <t>V2023-01317</t>
  </si>
  <si>
    <t>V2023-01046</t>
  </si>
  <si>
    <t>V2023-00821</t>
  </si>
  <si>
    <t>V2023-01738</t>
  </si>
  <si>
    <t>V2023-01517</t>
  </si>
  <si>
    <t>V2023-00366</t>
  </si>
  <si>
    <t>V2023-01519</t>
  </si>
  <si>
    <t>V2023-01631</t>
  </si>
  <si>
    <t>V2023-00009</t>
  </si>
  <si>
    <t>V2023-01861</t>
  </si>
  <si>
    <t>V2023-00985</t>
  </si>
  <si>
    <t>V2023-01412</t>
  </si>
  <si>
    <t>V2023-00853</t>
  </si>
  <si>
    <t>V2023-00457</t>
  </si>
  <si>
    <t>V2023-00057</t>
  </si>
  <si>
    <t>V2023-01070</t>
  </si>
  <si>
    <t>V2023-00104</t>
  </si>
  <si>
    <t>V2023-01632</t>
  </si>
  <si>
    <t>V2023-01979</t>
  </si>
  <si>
    <t>V2023-00186</t>
  </si>
  <si>
    <t>V2023-01555</t>
  </si>
  <si>
    <t>V2023-00702</t>
  </si>
  <si>
    <t>V2023-01785</t>
  </si>
  <si>
    <t>V2023-00029</t>
  </si>
  <si>
    <t>V2023-00153</t>
  </si>
  <si>
    <t>V2023-00842</t>
  </si>
  <si>
    <t>V2023-01512</t>
  </si>
  <si>
    <t>V2023-00771</t>
  </si>
  <si>
    <t>V2023-00025</t>
  </si>
  <si>
    <t>V2023-01021</t>
  </si>
  <si>
    <t>V2023-01582</t>
  </si>
  <si>
    <t>V2023-01322</t>
  </si>
  <si>
    <t>V2023-01692</t>
  </si>
  <si>
    <t>V2023-00827</t>
  </si>
  <si>
    <t>V2023-00950</t>
  </si>
  <si>
    <t>V2023-01418</t>
  </si>
  <si>
    <t>V2023-01887</t>
  </si>
  <si>
    <t>V2023-01233</t>
  </si>
  <si>
    <t>V2023-00539</t>
  </si>
  <si>
    <t>V2023-01899</t>
  </si>
  <si>
    <t>V2023-00402</t>
  </si>
  <si>
    <t>V2023-01015</t>
  </si>
  <si>
    <t>V2023-00038</t>
  </si>
  <si>
    <t>V2023-01359</t>
  </si>
  <si>
    <t>V2023-01903</t>
  </si>
  <si>
    <t>V2023-00020</t>
  </si>
  <si>
    <t>V2023-00954</t>
  </si>
  <si>
    <t>V2023-01241</t>
  </si>
  <si>
    <t>V2023-00369</t>
  </si>
  <si>
    <t>V2023-01189</t>
  </si>
  <si>
    <t>V2023-00018</t>
  </si>
  <si>
    <t>V2023-00794</t>
  </si>
  <si>
    <t>V2023-00876</t>
  </si>
  <si>
    <t>V2023-00785</t>
  </si>
  <si>
    <t>V2023-01777</t>
  </si>
  <si>
    <t>V2023-00640</t>
  </si>
  <si>
    <t>V2023-01898</t>
  </si>
  <si>
    <t>V2023-01548</t>
  </si>
  <si>
    <t>V2023-00513</t>
  </si>
  <si>
    <t>V2023-01573</t>
  </si>
  <si>
    <t>V2023-00780</t>
  </si>
  <si>
    <t>V2023-00141</t>
  </si>
  <si>
    <t>V2023-01873</t>
  </si>
  <si>
    <t>V2023-00473</t>
  </si>
  <si>
    <t>V2023-01325</t>
  </si>
  <si>
    <t>V2023-01078</t>
  </si>
  <si>
    <t>V2023-01551</t>
  </si>
  <si>
    <t>V2023-00943</t>
  </si>
  <si>
    <t>V2023-01384</t>
  </si>
  <si>
    <t>V2023-01605</t>
  </si>
  <si>
    <t>V2023-00111</t>
  </si>
  <si>
    <t>V2023-00861</t>
  </si>
  <si>
    <t>V2023-00496</t>
  </si>
  <si>
    <t>V2023-01977</t>
  </si>
  <si>
    <t>V2023-00863</t>
  </si>
  <si>
    <t>V2023-01745</t>
  </si>
  <si>
    <t>V2023-00531</t>
  </si>
  <si>
    <t>V2023-00770</t>
  </si>
  <si>
    <t>V2023-00394</t>
  </si>
  <si>
    <t>V2023-01370</t>
  </si>
  <si>
    <t>V2023-01543</t>
  </si>
  <si>
    <t>V2023-00769</t>
  </si>
  <si>
    <t>V2023-01395</t>
  </si>
  <si>
    <t>V2023-00027</t>
  </si>
  <si>
    <t>V2023-00198</t>
  </si>
  <si>
    <t>V2023-00085</t>
  </si>
  <si>
    <t>V2023-01058</t>
  </si>
  <si>
    <t>V2023-00688</t>
  </si>
  <si>
    <t>V2023-00882</t>
  </si>
  <si>
    <t>V2023-01002</t>
  </si>
  <si>
    <t>V2023-00811</t>
  </si>
  <si>
    <t>V2023-00464</t>
  </si>
  <si>
    <t>V2023-01343</t>
  </si>
  <si>
    <t>V2023-00983</t>
  </si>
  <si>
    <t>V2023-01826</t>
  </si>
  <si>
    <t>V2023-01316</t>
  </si>
  <si>
    <t>V2023-01798</t>
  </si>
  <si>
    <t>V2023-00859</t>
  </si>
  <si>
    <t>V2023-01775</t>
  </si>
  <si>
    <t>V2023-00851</t>
  </si>
  <si>
    <t>V2023-01718</t>
  </si>
  <si>
    <t>V2023-01383</t>
  </si>
  <si>
    <t>V2023-00225</t>
  </si>
  <si>
    <t>V2023-00633</t>
  </si>
  <si>
    <t>V2023-01473</t>
  </si>
  <si>
    <t>V2023-01323</t>
  </si>
  <si>
    <t>V2023-00971</t>
  </si>
  <si>
    <t>V2023-00330</t>
  </si>
  <si>
    <t>V2023-00786</t>
  </si>
  <si>
    <t>V2023-00227</t>
  </si>
  <si>
    <t>V2023-00482</t>
  </si>
  <si>
    <t>V2023-00525</t>
  </si>
  <si>
    <t>V2023-01666</t>
  </si>
  <si>
    <t>V2023-01982</t>
  </si>
  <si>
    <t>V2023-01673</t>
  </si>
  <si>
    <t>V2023-00830</t>
  </si>
  <si>
    <t>V2023-01345</t>
  </si>
  <si>
    <t>V2023-00650</t>
  </si>
  <si>
    <t>V2023-00849</t>
  </si>
  <si>
    <t>V2023-00441</t>
  </si>
  <si>
    <t>V2023-01506</t>
  </si>
  <si>
    <t>V2023-00609</t>
  </si>
  <si>
    <t>V2023-01716</t>
  </si>
  <si>
    <t>V2023-00860</t>
  </si>
  <si>
    <t>V2023-01266</t>
  </si>
  <si>
    <t>V2023-00148</t>
  </si>
  <si>
    <t>V2023-00274</t>
  </si>
  <si>
    <t>V2023-01682</t>
  </si>
  <si>
    <t>V2023-01328</t>
  </si>
  <si>
    <t>V2023-00730</t>
  </si>
  <si>
    <t>V2023-01580</t>
  </si>
  <si>
    <t>V2023-01847</t>
  </si>
  <si>
    <t>V2023-00889</t>
  </si>
  <si>
    <t>V2023-01758</t>
  </si>
  <si>
    <t>V2023-01184</t>
  </si>
  <si>
    <t>V2023-01739</t>
  </si>
  <si>
    <t>V2023-00789</t>
  </si>
  <si>
    <t>V2023-00089</t>
  </si>
  <si>
    <t>V2023-01455</t>
  </si>
  <si>
    <t>V2023-00156</t>
  </si>
  <si>
    <t>V2023-01198</t>
  </si>
  <si>
    <t>V2023-00109</t>
  </si>
  <si>
    <t>V2023-01579</t>
  </si>
  <si>
    <t>V2023-01206</t>
  </si>
  <si>
    <t>V2023-00140</t>
  </si>
  <si>
    <t>V2023-01133</t>
  </si>
  <si>
    <t>V2023-00112</t>
  </si>
  <si>
    <t>V2023-00146</t>
  </si>
  <si>
    <t>V2023-01970</t>
  </si>
  <si>
    <t>V2023-00107</t>
  </si>
  <si>
    <t>V2023-00007</t>
  </si>
  <si>
    <t>V2023-01730</t>
  </si>
  <si>
    <t>V2023-01403</t>
  </si>
  <si>
    <t>V2023-01653</t>
  </si>
  <si>
    <t>V2023-00250</t>
  </si>
  <si>
    <t>V2023-01851</t>
  </si>
  <si>
    <t>V2023-00364</t>
  </si>
  <si>
    <t>V2023-01451</t>
  </si>
  <si>
    <t>V2023-00474</t>
  </si>
  <si>
    <t>V2023-01972</t>
  </si>
  <si>
    <t>V2023-01635</t>
  </si>
  <si>
    <t>V2023-01823</t>
  </si>
  <si>
    <t>V2023-00999</t>
  </si>
  <si>
    <t>V2023-01601</t>
  </si>
  <si>
    <t>V2023-00643</t>
  </si>
  <si>
    <t>V2023-01645</t>
  </si>
  <si>
    <t>V2023-00907</t>
  </si>
  <si>
    <t>V2023-01259</t>
  </si>
  <si>
    <t>V2023-01756</t>
  </si>
  <si>
    <t>V2023-01445</t>
  </si>
  <si>
    <t>V2023-01168</t>
  </si>
  <si>
    <t>V2023-00273</t>
  </si>
  <si>
    <t>V2023-01768</t>
  </si>
  <si>
    <t>V2023-01603</t>
  </si>
  <si>
    <t>V2023-00056</t>
  </si>
  <si>
    <t>V2023-00095</t>
  </si>
  <si>
    <t>V2023-01938</t>
  </si>
  <si>
    <t>V2023-00479</t>
  </si>
  <si>
    <t>V2023-00213</t>
  </si>
  <si>
    <t>V2023-01974</t>
  </si>
  <si>
    <t>V2023-01696</t>
  </si>
  <si>
    <t>V2023-01037</t>
  </si>
  <si>
    <t>V2023-00032</t>
  </si>
  <si>
    <t>V2023-01858</t>
  </si>
  <si>
    <t>V2023-00081</t>
  </si>
  <si>
    <t>V2023-01394</t>
  </si>
  <si>
    <t>V2023-01900</t>
  </si>
  <si>
    <t>V2023-00968</t>
  </si>
  <si>
    <t>V2023-00567</t>
  </si>
  <si>
    <t>V2023-00124</t>
  </si>
  <si>
    <t>V2023-00739</t>
  </si>
  <si>
    <t>V2023-01349</t>
  </si>
  <si>
    <t>V2023-00338</t>
  </si>
  <si>
    <t>V2023-00727</t>
  </si>
  <si>
    <t>V2023-01698</t>
  </si>
  <si>
    <t>V2023-01442</t>
  </si>
  <si>
    <t>V2023-00288</t>
  </si>
  <si>
    <t>V2023-00590</t>
  </si>
  <si>
    <t>V2023-00002</t>
  </si>
  <si>
    <t>V2023-00604</t>
  </si>
  <si>
    <t>V2023-01534</t>
  </si>
  <si>
    <t>V2023-00197</t>
  </si>
  <si>
    <t>V2023-01197</t>
  </si>
  <si>
    <t>V2023-01509</t>
  </si>
  <si>
    <t>V2023-01679</t>
  </si>
  <si>
    <t>V2023-00061</t>
  </si>
  <si>
    <t>V2023-00117</t>
  </si>
  <si>
    <t>V2023-01771</t>
  </si>
  <si>
    <t>V2023-01954</t>
  </si>
  <si>
    <t>V2023-00573</t>
  </si>
  <si>
    <t>V2023-00800</t>
  </si>
  <si>
    <t>V2023-00398</t>
  </si>
  <si>
    <t>V2023-00220</t>
  </si>
  <si>
    <t>V2023-00121</t>
  </si>
  <si>
    <t>V2023-00896</t>
  </si>
  <si>
    <t>V2023-01398</t>
  </si>
  <si>
    <t>V2023-00233</t>
  </si>
  <si>
    <t>V2023-00744</t>
  </si>
  <si>
    <t>V2023-00745</t>
  </si>
  <si>
    <t>V2023-01431</t>
  </si>
  <si>
    <t>V2023-00764</t>
  </si>
  <si>
    <t>V2023-01578</t>
  </si>
  <si>
    <t>V2023-01300</t>
  </si>
  <si>
    <t>V2023-01220</t>
  </si>
  <si>
    <t>V2023-00687</t>
  </si>
  <si>
    <t>V2023-01111</t>
  </si>
  <si>
    <t>V2023-00004</t>
  </si>
  <si>
    <t>V2023-00188</t>
  </si>
  <si>
    <t>V2023-00618</t>
  </si>
  <si>
    <t>V2023-01749</t>
  </si>
  <si>
    <t>V2023-00399</t>
  </si>
  <si>
    <t>V2023-00486</t>
  </si>
  <si>
    <t>V2023-01683</t>
  </si>
  <si>
    <t>V2023-00460</t>
  </si>
  <si>
    <t>V2023-00679</t>
  </si>
  <si>
    <t>V2023-01410</t>
  </si>
  <si>
    <t>V2023-00632</t>
  </si>
  <si>
    <t>V2023-01953</t>
  </si>
  <si>
    <t>V2023-01293</t>
  </si>
  <si>
    <t>V2023-01236</t>
  </si>
  <si>
    <t>V2023-00944</t>
  </si>
  <si>
    <t>V2023-00382</t>
  </si>
  <si>
    <t>V2023-00948</t>
  </si>
  <si>
    <t>V2023-01308</t>
  </si>
  <si>
    <t>V2023-01554</t>
  </si>
  <si>
    <t>V2023-00653</t>
  </si>
  <si>
    <t>V2023-00963</t>
  </si>
  <si>
    <t>V2023-01493</t>
  </si>
  <si>
    <t>V2023-00279</t>
  </si>
  <si>
    <t>V2023-00556</t>
  </si>
  <si>
    <t>V2023-01477</t>
  </si>
  <si>
    <t>V2023-00044</t>
  </si>
  <si>
    <t>V2023-00043</t>
  </si>
  <si>
    <t>V2023-00374</t>
  </si>
  <si>
    <t>V2023-01454</t>
  </si>
  <si>
    <t>V2023-00946</t>
  </si>
  <si>
    <t>V2023-00698</t>
  </si>
  <si>
    <t>V2023-01338</t>
  </si>
  <si>
    <t>V2023-01614</t>
  </si>
  <si>
    <t>V2023-00455</t>
  </si>
  <si>
    <t>V2023-01013</t>
  </si>
  <si>
    <t>V2023-01934</t>
  </si>
  <si>
    <t>V2023-01959</t>
  </si>
  <si>
    <t>V2023-01207</t>
  </si>
  <si>
    <t>V2023-00879</t>
  </si>
  <si>
    <t>V2023-01285</t>
  </si>
  <si>
    <t>V2023-01960</t>
  </si>
  <si>
    <t>V2023-01559</t>
  </si>
  <si>
    <t>V2023-01250</t>
  </si>
  <si>
    <t>V2023-01061</t>
  </si>
  <si>
    <t>V2023-00162</t>
  </si>
  <si>
    <t>V2023-01737</t>
  </si>
  <si>
    <t>V2023-00558</t>
  </si>
  <si>
    <t>V2023-00300</t>
  </si>
  <si>
    <t>V2023-00646</t>
  </si>
  <si>
    <t>V2023-01704</t>
  </si>
  <si>
    <t>V2023-00401</t>
  </si>
  <si>
    <t>V2023-00305</t>
  </si>
  <si>
    <t>V2023-00190</t>
  </si>
  <si>
    <t>V2023-00329</t>
  </si>
  <si>
    <t>V2023-01812</t>
  </si>
  <si>
    <t>V2023-01740</t>
  </si>
  <si>
    <t>V2023-00261</t>
  </si>
  <si>
    <t>V2023-00735</t>
  </si>
  <si>
    <t>V2023-01309</t>
  </si>
  <si>
    <t>V2023-00021</t>
  </si>
  <si>
    <t>V2023-00466</t>
  </si>
  <si>
    <t>V2023-01407</t>
  </si>
  <si>
    <t>V2023-01744</t>
  </si>
  <si>
    <t>V2023-00552</t>
  </si>
  <si>
    <t>V2023-01594</t>
  </si>
  <si>
    <t>V2023-00138</t>
  </si>
  <si>
    <t>V2023-01877</t>
  </si>
  <si>
    <t>V2023-01525</t>
  </si>
  <si>
    <t>V2023-01840</t>
  </si>
  <si>
    <t>V2023-01553</t>
  </si>
  <si>
    <t>V2023-00888</t>
  </si>
  <si>
    <t>V2023-01935</t>
  </si>
  <si>
    <t>V2023-01561</t>
  </si>
  <si>
    <t>V2023-00747</t>
  </si>
  <si>
    <t>V2023-00757</t>
  </si>
  <si>
    <t>V2023-00404</t>
  </si>
  <si>
    <t>V2023-01819</t>
  </si>
  <si>
    <t>V2023-00277</t>
  </si>
  <si>
    <t>V2023-00149</t>
  </si>
  <si>
    <t>V2023-01695</t>
  </si>
  <si>
    <t>V2023-01437</t>
  </si>
  <si>
    <t>V2023-01761</t>
  </si>
  <si>
    <t>V2023-00497</t>
  </si>
  <si>
    <t>V2023-01138</t>
  </si>
  <si>
    <t>V2023-01004</t>
  </si>
  <si>
    <t>V2023-01613</t>
  </si>
  <si>
    <t>V2023-00173</t>
  </si>
  <si>
    <t>V2023-01697</t>
  </si>
  <si>
    <t>V2023-01390</t>
  </si>
  <si>
    <t>V2023-00144</t>
  </si>
  <si>
    <t>V2023-01154</t>
  </si>
  <si>
    <t>V2023-01500</t>
  </si>
  <si>
    <t>V2023-00676</t>
  </si>
  <si>
    <t>V2023-00342</t>
  </si>
  <si>
    <t>V2023-00216</t>
  </si>
  <si>
    <t>V2023-01663</t>
  </si>
  <si>
    <t>V2023-00210</t>
  </si>
  <si>
    <t>V2023-01568</t>
  </si>
  <si>
    <t>V2023-01465</t>
  </si>
  <si>
    <t>V2023-00920</t>
  </si>
  <si>
    <t>V2023-00472</t>
  </si>
  <si>
    <t>V2023-00283</t>
  </si>
  <si>
    <t>V2023-01863</t>
  </si>
  <si>
    <t>V2023-01079</t>
  </si>
  <si>
    <t>V2023-01520</t>
  </si>
  <si>
    <t>V2023-00452</t>
  </si>
  <si>
    <t>V2023-00512</t>
  </si>
  <si>
    <t>V2023-00781</t>
  </si>
  <si>
    <t>V2023-01136</t>
  </si>
  <si>
    <t>V2023-01671</t>
  </si>
  <si>
    <t>V2023-01845</t>
  </si>
  <si>
    <t>V2023-00086</t>
  </si>
  <si>
    <t>V2023-00602</t>
  </si>
  <si>
    <t>V2023-00142</t>
  </si>
  <si>
    <t>V2023-00424</t>
  </si>
  <si>
    <t>V2023-01821</t>
  </si>
  <si>
    <t>V2023-01081</t>
  </si>
  <si>
    <t>V2023-01924</t>
  </si>
  <si>
    <t>V2023-01228</t>
  </si>
  <si>
    <t>V2023-00008</t>
  </si>
  <si>
    <t>V2023-00139</t>
  </si>
  <si>
    <t>V2023-01155</t>
  </si>
  <si>
    <t>V2023-01075</t>
  </si>
  <si>
    <t>V2023-00689</t>
  </si>
  <si>
    <t>V2023-01140</t>
  </si>
  <si>
    <t>V2023-01204</t>
  </si>
  <si>
    <t>V2023-00108</t>
  </si>
  <si>
    <t>V2023-01727</t>
  </si>
  <si>
    <t>V2023-00892</t>
  </si>
  <si>
    <t>V2023-00428</t>
  </si>
  <si>
    <t>V2023-00987</t>
  </si>
  <si>
    <t>V2023-00507</t>
  </si>
  <si>
    <t>V2023-01925</t>
  </si>
  <si>
    <t>V2023-00324</t>
  </si>
  <si>
    <t>V2023-00621</t>
  </si>
  <si>
    <t>V2023-01878</t>
  </si>
  <si>
    <t>V2023-01458</t>
  </si>
  <si>
    <t>V2023-00952</t>
  </si>
  <si>
    <t>V2023-01072</t>
  </si>
  <si>
    <t>V2023-00384</t>
  </si>
  <si>
    <t>V2023-00936</t>
  </si>
  <si>
    <t>V2023-00664</t>
  </si>
  <si>
    <t>V2023-01358</t>
  </si>
  <si>
    <t>V2023-00354</t>
  </si>
  <si>
    <t>V2023-00534</t>
  </si>
  <si>
    <t>V2023-00655</t>
  </si>
  <si>
    <t>V2023-00115</t>
  </si>
  <si>
    <t>V2023-01490</t>
  </si>
  <si>
    <t>V2023-01556</t>
  </si>
  <si>
    <t>V2023-01289</t>
  </si>
  <si>
    <t>V2023-00749</t>
  </si>
  <si>
    <t>V2023-00016</t>
  </si>
  <si>
    <t>V2023-01926</t>
  </si>
  <si>
    <t>V2023-00938</t>
  </si>
  <si>
    <t>V2023-01515</t>
  </si>
  <si>
    <t>V2023-00335</t>
  </si>
  <si>
    <t>V2023-01251</t>
  </si>
  <si>
    <t>V2023-01123</t>
  </si>
  <si>
    <t>V2023-00488</t>
  </si>
  <si>
    <t>V2023-00855</t>
  </si>
  <si>
    <t>V2023-01965</t>
  </si>
  <si>
    <t>V2023-01040</t>
  </si>
  <si>
    <t>V2023-01681</t>
  </si>
  <si>
    <t>V2023-00841</t>
  </si>
  <si>
    <t>V2023-01901</t>
  </si>
  <si>
    <t>V2023-01334</t>
  </si>
  <si>
    <t>V2023-01945</t>
  </si>
  <si>
    <t>V2023-01265</t>
  </si>
  <si>
    <t>V2023-01372</t>
  </si>
  <si>
    <t>V2023-00278</t>
  </si>
  <si>
    <t>V2023-01922</t>
  </si>
  <si>
    <t>V2023-01528</t>
  </si>
  <si>
    <t>V2023-01381</t>
  </si>
  <si>
    <t>V2023-00481</t>
  </si>
  <si>
    <t>V2023-01425</t>
  </si>
  <si>
    <t>V2023-01447</t>
  </si>
  <si>
    <t>V2023-01006</t>
  </si>
  <si>
    <t>V2023-00883</t>
  </si>
  <si>
    <t>V2023-01789</t>
  </si>
  <si>
    <t>V2023-00316</t>
  </si>
  <si>
    <t>V2023-00678</t>
  </si>
  <si>
    <t>V2023-01092</t>
  </si>
  <si>
    <t>V2023-01086</t>
  </si>
  <si>
    <t>V2023-00677</t>
  </si>
  <si>
    <t>V2023-00080</t>
  </si>
  <si>
    <t>V2023-01268</t>
  </si>
  <si>
    <t>V2023-01361</t>
  </si>
  <si>
    <t>V2023-00322</t>
  </si>
  <si>
    <t>V2023-00588</t>
  </si>
  <si>
    <t>V2023-00862</t>
  </si>
  <si>
    <t>V2023-00659</t>
  </si>
  <si>
    <t>V2023-01261</t>
  </si>
  <si>
    <t>V2023-00705</t>
  </si>
  <si>
    <t>V2023-01337</t>
  </si>
  <si>
    <t>V2023-00356</t>
  </si>
  <si>
    <t>V2023-00932</t>
  </si>
  <si>
    <t>V2023-00386</t>
  </si>
  <si>
    <t>V2023-01516</t>
  </si>
  <si>
    <t>V2023-00280</t>
  </si>
  <si>
    <t>V2023-00011</t>
  </si>
  <si>
    <t>V2023-00339</t>
  </si>
  <si>
    <t>V2023-00871</t>
  </si>
  <si>
    <t>V2023-00921</t>
  </si>
  <si>
    <t>V2023-00100</t>
  </si>
  <si>
    <t>V2023-00126</t>
  </si>
  <si>
    <t>V2024-00002</t>
  </si>
  <si>
    <t>V2024-00657</t>
  </si>
  <si>
    <t>C197</t>
  </si>
  <si>
    <t>V2024-01309</t>
  </si>
  <si>
    <t>V2024-00285</t>
  </si>
  <si>
    <t>C078</t>
  </si>
  <si>
    <t>V2024-00039</t>
  </si>
  <si>
    <t>V2024-00560</t>
  </si>
  <si>
    <t>V2024-01093</t>
  </si>
  <si>
    <t>V2024-00808</t>
  </si>
  <si>
    <t>V2024-00036</t>
  </si>
  <si>
    <t>V2024-01466</t>
  </si>
  <si>
    <t>V2024-00189</t>
  </si>
  <si>
    <t>V2024-01169</t>
  </si>
  <si>
    <t>C172</t>
  </si>
  <si>
    <t>V2024-01387</t>
  </si>
  <si>
    <t>V2024-00429</t>
  </si>
  <si>
    <t>V2024-01133</t>
  </si>
  <si>
    <t>V2024-00821</t>
  </si>
  <si>
    <t>V2024-01069</t>
  </si>
  <si>
    <t>V2024-01211</t>
  </si>
  <si>
    <t>V2024-01337</t>
  </si>
  <si>
    <t>V2024-00987</t>
  </si>
  <si>
    <t>V2024-00327</t>
  </si>
  <si>
    <t>V2024-01297</t>
  </si>
  <si>
    <t>V2024-00247</t>
  </si>
  <si>
    <t>V2024-00528</t>
  </si>
  <si>
    <t>V2024-00516</t>
  </si>
  <si>
    <t>C004</t>
  </si>
  <si>
    <t>V2024-00054</t>
  </si>
  <si>
    <t>V2024-01212</t>
  </si>
  <si>
    <t>V2024-01074</t>
  </si>
  <si>
    <t>V2024-00542</t>
  </si>
  <si>
    <t>V2024-01438</t>
  </si>
  <si>
    <t>C080</t>
  </si>
  <si>
    <t>V2024-01390</t>
  </si>
  <si>
    <t>C250</t>
  </si>
  <si>
    <t>V2024-00268</t>
  </si>
  <si>
    <t>V2024-00788</t>
  </si>
  <si>
    <t>V2024-00458</t>
  </si>
  <si>
    <t>V2024-01064</t>
  </si>
  <si>
    <t>V2024-00007</t>
  </si>
  <si>
    <t>V2024-01203</t>
  </si>
  <si>
    <t>V2024-01513</t>
  </si>
  <si>
    <t>V2024-00819</t>
  </si>
  <si>
    <t>V2024-00604</t>
  </si>
  <si>
    <t>V2024-00401</t>
  </si>
  <si>
    <t>C095</t>
  </si>
  <si>
    <t>V2024-00736</t>
  </si>
  <si>
    <t>V2024-00487</t>
  </si>
  <si>
    <t>V2024-01497</t>
  </si>
  <si>
    <t>V2024-00760</t>
  </si>
  <si>
    <t>V2024-01429</t>
  </si>
  <si>
    <t>V2024-00298</t>
  </si>
  <si>
    <t>C029</t>
  </si>
  <si>
    <t>V2024-01240</t>
  </si>
  <si>
    <t>V2024-00830</t>
  </si>
  <si>
    <t>V2024-00340</t>
  </si>
  <si>
    <t>V2024-01533</t>
  </si>
  <si>
    <t>V2024-01201</t>
  </si>
  <si>
    <t>V2024-00938</t>
  </si>
  <si>
    <t>V2024-00894</t>
  </si>
  <si>
    <t>V2024-00874</t>
  </si>
  <si>
    <t>V2024-00017</t>
  </si>
  <si>
    <t>V2024-00245</t>
  </si>
  <si>
    <t>C205</t>
  </si>
  <si>
    <t>V2024-01432</t>
  </si>
  <si>
    <t>V2024-00898</t>
  </si>
  <si>
    <t>C200</t>
  </si>
  <si>
    <t>V2024-00146</t>
  </si>
  <si>
    <t>V2024-00617</t>
  </si>
  <si>
    <t>C084</t>
  </si>
  <si>
    <t>V2024-01039</t>
  </si>
  <si>
    <t>V2024-00669</t>
  </si>
  <si>
    <t>V2024-00097</t>
  </si>
  <si>
    <t>V2024-00627</t>
  </si>
  <si>
    <t>V2024-01370</t>
  </si>
  <si>
    <t>V2024-00581</t>
  </si>
  <si>
    <t>V2024-00445</t>
  </si>
  <si>
    <t>V2024-00593</t>
  </si>
  <si>
    <t>V2024-00131</t>
  </si>
  <si>
    <t>V2024-00182</t>
  </si>
  <si>
    <t>V2024-01540</t>
  </si>
  <si>
    <t>V2024-00579</t>
  </si>
  <si>
    <t>C245</t>
  </si>
  <si>
    <t>V2024-01472</t>
  </si>
  <si>
    <t>V2024-00832</t>
  </si>
  <si>
    <t>V2024-00614</t>
  </si>
  <si>
    <t>C175</t>
  </si>
  <si>
    <t>V2024-00064</t>
  </si>
  <si>
    <t>V2024-00923</t>
  </si>
  <si>
    <t>V2024-00162</t>
  </si>
  <si>
    <t>C097</t>
  </si>
  <si>
    <t>V2024-01042</t>
  </si>
  <si>
    <t>V2024-01176</t>
  </si>
  <si>
    <t>V2024-00981</t>
  </si>
  <si>
    <t>V2024-00140</t>
  </si>
  <si>
    <t>V2024-00800</t>
  </si>
  <si>
    <t>V2024-01545</t>
  </si>
  <si>
    <t>V2024-00057</t>
  </si>
  <si>
    <t>V2024-01036</t>
  </si>
  <si>
    <t>V2024-01041</t>
  </si>
  <si>
    <t>V2024-01514</t>
  </si>
  <si>
    <t>V2024-00743</t>
  </si>
  <si>
    <t>C096</t>
  </si>
  <si>
    <t>V2024-01277</t>
  </si>
  <si>
    <t>C009</t>
  </si>
  <si>
    <t>V2024-01328</t>
  </si>
  <si>
    <t>V2024-00504</t>
  </si>
  <si>
    <t>V2024-01603</t>
  </si>
  <si>
    <t>V2024-00053</t>
  </si>
  <si>
    <t>V2024-01516</t>
  </si>
  <si>
    <t>V2024-00956</t>
  </si>
  <si>
    <t>V2024-01396</t>
  </si>
  <si>
    <t>V2024-00893</t>
  </si>
  <si>
    <t>V2024-00497</t>
  </si>
  <si>
    <t>V2024-00677</t>
  </si>
  <si>
    <t>V2024-00236</t>
  </si>
  <si>
    <t>V2024-01294</t>
  </si>
  <si>
    <t>V2024-00607</t>
  </si>
  <si>
    <t>V2024-01648</t>
  </si>
  <si>
    <t>V2024-01582</t>
  </si>
  <si>
    <t>V2024-00286</t>
  </si>
  <si>
    <t>V2024-01488</t>
  </si>
  <si>
    <t>V2024-01046</t>
  </si>
  <si>
    <t>V2024-01104</t>
  </si>
  <si>
    <t>V2024-01354</t>
  </si>
  <si>
    <t>V2024-01004</t>
  </si>
  <si>
    <t>V2024-00780</t>
  </si>
  <si>
    <t>V2024-00335</t>
  </si>
  <si>
    <t>V2024-01366</t>
  </si>
  <si>
    <t>V2024-01588</t>
  </si>
  <si>
    <t>V2024-00099</t>
  </si>
  <si>
    <t>V2024-00602</t>
  </si>
  <si>
    <t>V2024-00382</t>
  </si>
  <si>
    <t>V2024-00156</t>
  </si>
  <si>
    <t>V2024-00455</t>
  </si>
  <si>
    <t>V2024-01261</t>
  </si>
  <si>
    <t>V2024-00117</t>
  </si>
  <si>
    <t>V2024-00506</t>
  </si>
  <si>
    <t>V2024-00838</t>
  </si>
  <si>
    <t>V2024-00263</t>
  </si>
  <si>
    <t>V2024-00463</t>
  </si>
  <si>
    <t>V2024-01661</t>
  </si>
  <si>
    <t>V2024-01498</t>
  </si>
  <si>
    <t>V2024-00553</t>
  </si>
  <si>
    <t>V2024-01157</t>
  </si>
  <si>
    <t>V2024-01471</t>
  </si>
  <si>
    <t>V2024-00230</t>
  </si>
  <si>
    <t>V2024-01589</t>
  </si>
  <si>
    <t>V2024-00900</t>
  </si>
  <si>
    <t>V2024-01503</t>
  </si>
  <si>
    <t>V2024-00801</t>
  </si>
  <si>
    <t>V2024-01326</t>
  </si>
  <si>
    <t>V2024-01345</t>
  </si>
  <si>
    <t>V2024-01435</t>
  </si>
  <si>
    <t>V2024-01373</t>
  </si>
  <si>
    <t>C186</t>
  </si>
  <si>
    <t>V2024-01546</t>
  </si>
  <si>
    <t>V2024-01548</t>
  </si>
  <si>
    <t>V2024-01332</t>
  </si>
  <si>
    <t>V2024-01016</t>
  </si>
  <si>
    <t>V2024-00646</t>
  </si>
  <si>
    <t>V2024-01218</t>
  </si>
  <si>
    <t>V2024-00172</t>
  </si>
  <si>
    <t>V2024-01417</t>
  </si>
  <si>
    <t>V2024-00119</t>
  </si>
  <si>
    <t>V2024-00148</t>
  </si>
  <si>
    <t>V2024-01066</t>
  </si>
  <si>
    <t>V2024-00272</t>
  </si>
  <si>
    <t>V2024-00738</t>
  </si>
  <si>
    <t>V2024-00715</t>
  </si>
  <si>
    <t>V2024-00609</t>
  </si>
  <si>
    <t>V2024-00983</t>
  </si>
  <si>
    <t>V2024-00714</t>
  </si>
  <si>
    <t>V2024-00164</t>
  </si>
  <si>
    <t>V2024-00437</t>
  </si>
  <si>
    <t>V2024-01567</t>
  </si>
  <si>
    <t>V2024-01638</t>
  </si>
  <si>
    <t>V2024-01509</t>
  </si>
  <si>
    <t>V2024-01238</t>
  </si>
  <si>
    <t>V2024-01299</t>
  </si>
  <si>
    <t>V2024-00493</t>
  </si>
  <si>
    <t>V2024-00321</t>
  </si>
  <si>
    <t>V2024-00066</t>
  </si>
  <si>
    <t>V2024-01419</t>
  </si>
  <si>
    <t>V2024-00205</t>
  </si>
  <si>
    <t>C157</t>
  </si>
  <si>
    <t>V2024-01584</t>
  </si>
  <si>
    <t>V2024-01034</t>
  </si>
  <si>
    <t>V2024-01021</t>
  </si>
  <si>
    <t>V2024-00754</t>
  </si>
  <si>
    <t>V2024-01233</t>
  </si>
  <si>
    <t>V2024-00671</t>
  </si>
  <si>
    <t>V2024-01379</t>
  </si>
  <si>
    <t>V2024-00910</t>
  </si>
  <si>
    <t>V2024-00920</t>
  </si>
  <si>
    <t>V2024-00234</t>
  </si>
  <si>
    <t>V2024-00620</t>
  </si>
  <si>
    <t>V2024-00270</t>
  </si>
  <si>
    <t>V2024-01106</t>
  </si>
  <si>
    <t>V2024-01312</t>
  </si>
  <si>
    <t>V2024-01457</t>
  </si>
  <si>
    <t>V2024-00682</t>
  </si>
  <si>
    <t>C137</t>
  </si>
  <si>
    <t>V2024-00930</t>
  </si>
  <si>
    <t>V2024-00628</t>
  </si>
  <si>
    <t>V2024-01484</t>
  </si>
  <si>
    <t>V2024-01189</t>
  </si>
  <si>
    <t>V2024-01612</t>
  </si>
  <si>
    <t>V2024-00635</t>
  </si>
  <si>
    <t>V2024-00312</t>
  </si>
  <si>
    <t>V2024-00287</t>
  </si>
  <si>
    <t>V2024-01468</t>
  </si>
  <si>
    <t>V2024-00633</t>
  </si>
  <si>
    <t>V2024-01559</t>
  </si>
  <si>
    <t>V2024-01535</t>
  </si>
  <si>
    <t>V2024-01635</t>
  </si>
  <si>
    <t>V2024-01099</t>
  </si>
  <si>
    <t>V2024-01448</t>
  </si>
  <si>
    <t>V2024-01367</t>
  </si>
  <si>
    <t>V2024-01415</t>
  </si>
  <si>
    <t>V2024-00494</t>
  </si>
  <si>
    <t>V2024-00753</t>
  </si>
  <si>
    <t>V2024-01586</t>
  </si>
  <si>
    <t>V2024-00768</t>
  </si>
  <si>
    <t>V2024-01071</t>
  </si>
  <si>
    <t>V2024-00704</t>
  </si>
  <si>
    <t>V2024-01316</t>
  </si>
  <si>
    <t>V2024-01087</t>
  </si>
  <si>
    <t>V2024-01191</t>
  </si>
  <si>
    <t>V2024-00021</t>
  </si>
  <si>
    <t>V2024-01275</t>
  </si>
  <si>
    <t>V2024-00440</t>
  </si>
  <si>
    <t>V2024-00358</t>
  </si>
  <si>
    <t>V2024-00183</t>
  </si>
  <si>
    <t>V2024-00210</t>
  </si>
  <si>
    <t>V2024-01353</t>
  </si>
  <si>
    <t>V2024-01454</t>
  </si>
  <si>
    <t>V2024-00862</t>
  </si>
  <si>
    <t>V2024-00775</t>
  </si>
  <si>
    <t>V2024-01453</t>
  </si>
  <si>
    <t>V2024-01227</t>
  </si>
  <si>
    <t>V2024-01084</t>
  </si>
  <si>
    <t>V2024-01602</t>
  </si>
  <si>
    <t>V2024-01422</t>
  </si>
  <si>
    <t>V2024-01128</t>
  </si>
  <si>
    <t>V2024-00641</t>
  </si>
  <si>
    <t>V2024-00658</t>
  </si>
  <si>
    <t>V2024-00945</t>
  </si>
  <si>
    <t>V2024-01296</t>
  </si>
  <si>
    <t>V2024-01024</t>
  </si>
  <si>
    <t>V2024-00793</t>
  </si>
  <si>
    <t>V2024-00486</t>
  </si>
  <si>
    <t>C180</t>
  </si>
  <si>
    <t>V2024-01115</t>
  </si>
  <si>
    <t>V2024-01264</t>
  </si>
  <si>
    <t>V2024-01461</t>
  </si>
  <si>
    <t>V2024-00155</t>
  </si>
  <si>
    <t>V2024-01637</t>
  </si>
  <si>
    <t>V2024-00719</t>
  </si>
  <si>
    <t>V2024-01165</t>
  </si>
  <si>
    <t>V2024-00710</t>
  </si>
  <si>
    <t>V2024-00748</t>
  </si>
  <si>
    <t>V2024-00450</t>
  </si>
  <si>
    <t>V2024-00648</t>
  </si>
  <si>
    <t>V2024-01015</t>
  </si>
  <si>
    <t>V2024-01221</t>
  </si>
  <si>
    <t>V2024-00944</t>
  </si>
  <si>
    <t>V2024-00916</t>
  </si>
  <si>
    <t>V2024-00637</t>
  </si>
  <si>
    <t>V2024-01208</t>
  </si>
  <si>
    <t>V2024-00179</t>
  </si>
  <si>
    <t>V2024-00325</t>
  </si>
  <si>
    <t>V2024-00717</t>
  </si>
  <si>
    <t>V2024-01640</t>
  </si>
  <si>
    <t>V2024-01410</t>
  </si>
  <si>
    <t>V2024-00798</t>
  </si>
  <si>
    <t>V2024-00934</t>
  </si>
  <si>
    <t>V2024-01110</t>
  </si>
  <si>
    <t>V2024-01184</t>
  </si>
  <si>
    <t>V2024-00666</t>
  </si>
  <si>
    <t>V2024-01524</t>
  </si>
  <si>
    <t>V2024-01542</t>
  </si>
  <si>
    <t>V2024-01334</t>
  </si>
  <si>
    <t>V2024-00034</t>
  </si>
  <si>
    <t>V2024-00250</t>
  </si>
  <si>
    <t>V2024-00541</t>
  </si>
  <si>
    <t>V2024-00252</t>
  </si>
  <si>
    <t>V2024-00692</t>
  </si>
  <si>
    <t>V2024-00050</t>
  </si>
  <si>
    <t>V2024-00075</t>
  </si>
  <si>
    <t>V2024-00217</t>
  </si>
  <si>
    <t>V2024-00718</t>
  </si>
  <si>
    <t>V2024-00314</t>
  </si>
  <si>
    <t>V2024-01333</t>
  </si>
  <si>
    <t>V2024-00046</t>
  </si>
  <si>
    <t>V2024-01650</t>
  </si>
  <si>
    <t>V2024-01028</t>
  </si>
  <si>
    <t>V2024-00921</t>
  </si>
  <si>
    <t>V2024-00757</t>
  </si>
  <si>
    <t>V2024-00742</t>
  </si>
  <si>
    <t>V2024-01003</t>
  </si>
  <si>
    <t>V2024-00594</t>
  </si>
  <si>
    <t>V2024-00907</t>
  </si>
  <si>
    <t>V2024-01122</t>
  </si>
  <si>
    <t>V2024-00446</t>
  </si>
  <si>
    <t>V2024-01625</t>
  </si>
  <si>
    <t>V2024-00769</t>
  </si>
  <si>
    <t>V2024-00545</t>
  </si>
  <si>
    <t>V2024-00289</t>
  </si>
  <si>
    <t>V2024-00258</t>
  </si>
  <si>
    <t>V2024-00959</t>
  </si>
  <si>
    <t>V2024-00413</t>
  </si>
  <si>
    <t>V2024-01007</t>
  </si>
  <si>
    <t>V2024-00919</t>
  </si>
  <si>
    <t>V2024-01359</t>
  </si>
  <si>
    <t>V2024-00058</t>
  </si>
  <si>
    <t>V2024-00042</t>
  </si>
  <si>
    <t>V2024-00343</t>
  </si>
  <si>
    <t>V2024-01381</t>
  </si>
  <si>
    <t>V2024-00414</t>
  </si>
  <si>
    <t>V2024-01340</t>
  </si>
  <si>
    <t>V2024-01572</t>
  </si>
  <si>
    <t>V2024-01465</t>
  </si>
  <si>
    <t>V2024-01529</t>
  </si>
  <si>
    <t>V2024-01534</t>
  </si>
  <si>
    <t>V2024-00175</t>
  </si>
  <si>
    <t>V2024-00877</t>
  </si>
  <si>
    <t>V2024-01442</t>
  </si>
  <si>
    <t>V2024-00060</t>
  </si>
  <si>
    <t>V2024-00441</t>
  </si>
  <si>
    <t>V2024-00176</t>
  </si>
  <si>
    <t>V2024-00942</t>
  </si>
  <si>
    <t>V2024-01460</t>
  </si>
  <si>
    <t>V2024-00822</t>
  </si>
  <si>
    <t>V2024-00152</t>
  </si>
  <si>
    <t>V2024-00357</t>
  </si>
  <si>
    <t>V2024-01124</t>
  </si>
  <si>
    <t>V2024-00127</t>
  </si>
  <si>
    <t>V2024-01043</t>
  </si>
  <si>
    <t>V2024-01449</t>
  </si>
  <si>
    <t>V2024-01445</t>
  </si>
  <si>
    <t>V2024-01196</t>
  </si>
  <si>
    <t>V2024-01469</t>
  </si>
  <si>
    <t>V2024-00867</t>
  </si>
  <si>
    <t>V2024-00470</t>
  </si>
  <si>
    <t>V2024-00284</t>
  </si>
  <si>
    <t>V2024-00824</t>
  </si>
  <si>
    <t>V2024-00362</t>
  </si>
  <si>
    <t>V2024-00917</t>
  </si>
  <si>
    <t>V2024-00661</t>
  </si>
  <si>
    <t>C105</t>
  </si>
  <si>
    <t>V2024-01158</t>
  </si>
  <si>
    <t>V2024-00964</t>
  </si>
  <si>
    <t>V2024-00975</t>
  </si>
  <si>
    <t>V2024-00691</t>
  </si>
  <si>
    <t>V2024-00955</t>
  </si>
  <si>
    <t>V2024-00093</t>
  </si>
  <si>
    <t>V2024-01155</t>
  </si>
  <si>
    <t>V2024-00331</t>
  </si>
  <si>
    <t>V2024-01405</t>
  </si>
  <si>
    <t>C156</t>
  </si>
  <si>
    <t>V2024-00662</t>
  </si>
  <si>
    <t>V2024-00220</t>
  </si>
  <si>
    <t>V2024-01314</t>
  </si>
  <si>
    <t>V2024-01598</t>
  </si>
  <si>
    <t>V2024-01241</t>
  </si>
  <si>
    <t>V2024-00690</t>
  </si>
  <si>
    <t>V2024-01298</t>
  </si>
  <si>
    <t>V2024-00134</t>
  </si>
  <si>
    <t>V2024-00077</t>
  </si>
  <si>
    <t>V2024-01348</t>
  </si>
  <si>
    <t>V2024-01257</t>
  </si>
  <si>
    <t>V2024-00296</t>
  </si>
  <si>
    <t>V2024-01329</t>
  </si>
  <si>
    <t>V2024-01421</t>
  </si>
  <si>
    <t>V2024-01247</t>
  </si>
  <si>
    <t>V2024-01266</t>
  </si>
  <si>
    <t>V2024-00177</t>
  </si>
  <si>
    <t>V2024-00040</t>
  </si>
  <si>
    <t>V2024-00940</t>
  </si>
  <si>
    <t>V2024-01067</t>
  </si>
  <si>
    <t>V2024-00562</t>
  </si>
  <si>
    <t>V2024-01502</t>
  </si>
  <si>
    <t>V2024-00967</t>
  </si>
  <si>
    <t>V2024-00902</t>
  </si>
  <si>
    <t>V2024-00051</t>
  </si>
  <si>
    <t>V2024-00081</t>
  </si>
  <si>
    <t>V2024-00535</t>
  </si>
  <si>
    <t>V2024-01401</t>
  </si>
  <si>
    <t>V2024-01166</t>
  </si>
  <si>
    <t>V2024-00782</t>
  </si>
  <si>
    <t>V2024-01200</t>
  </si>
  <si>
    <t>V2024-00022</t>
  </si>
  <si>
    <t>V2024-00813</t>
  </si>
  <si>
    <t>V2024-00254</t>
  </si>
  <si>
    <t>V2024-01156</t>
  </si>
  <si>
    <t>V2024-01450</t>
  </si>
  <si>
    <t>V2024-00786</t>
  </si>
  <si>
    <t>V2024-00221</t>
  </si>
  <si>
    <t>V2024-01192</t>
  </si>
  <si>
    <t>V2024-01372</t>
  </si>
  <si>
    <t>V2024-00513</t>
  </si>
  <si>
    <t>V2024-00488</t>
  </si>
  <si>
    <t>V2024-00227</t>
  </si>
  <si>
    <t>V2024-00922</t>
  </si>
  <si>
    <t>V2024-00507</t>
  </si>
  <si>
    <t>V2024-00826</t>
  </si>
  <si>
    <t>V2024-00522</t>
  </si>
  <si>
    <t>V2024-00883</t>
  </si>
  <si>
    <t>V2024-00709</t>
  </si>
  <si>
    <t>V2024-01520</t>
  </si>
  <si>
    <t>V2024-00684</t>
  </si>
  <si>
    <t>V2024-01578</t>
  </si>
  <si>
    <t>V2024-01112</t>
  </si>
  <si>
    <t>V2024-01154</t>
  </si>
  <si>
    <t>V2024-01175</t>
  </si>
  <si>
    <t>V2024-01144</t>
  </si>
  <si>
    <t>V2024-01231</t>
  </si>
  <si>
    <t>V2024-01255</t>
  </si>
  <si>
    <t>V2024-00958</t>
  </si>
  <si>
    <t>V2024-00072</t>
  </si>
  <si>
    <t>V2024-00928</t>
  </si>
  <si>
    <t>V2024-00827</t>
  </si>
  <si>
    <t>V2024-00695</t>
  </si>
  <si>
    <t>V2024-01464</t>
  </si>
  <si>
    <t>V2024-00957</t>
  </si>
  <si>
    <t>V2024-00795</t>
  </si>
  <si>
    <t>V2024-00235</t>
  </si>
  <si>
    <t>V2024-00330</t>
  </si>
  <si>
    <t>V2024-00929</t>
  </si>
  <si>
    <t>V2024-00419</t>
  </si>
  <si>
    <t>V2024-01613</t>
  </si>
  <si>
    <t>V2024-00165</t>
  </si>
  <si>
    <t>V2024-00485</t>
  </si>
  <si>
    <t>V2024-00457</t>
  </si>
  <si>
    <t>V2024-00548</t>
  </si>
  <si>
    <t>V2024-00676</t>
  </si>
  <si>
    <t>V2024-00477</t>
  </si>
  <si>
    <t>V2024-00807</t>
  </si>
  <si>
    <t>V2024-01006</t>
  </si>
  <si>
    <t>V2024-01185</t>
  </si>
  <si>
    <t>V2024-01205</t>
  </si>
  <si>
    <t>V2024-01180</t>
  </si>
  <si>
    <t>V2024-01551</t>
  </si>
  <si>
    <t>V2024-01662</t>
  </si>
  <si>
    <t>V2024-00023</t>
  </si>
  <si>
    <t>V2024-01147</t>
  </si>
  <si>
    <t>V2024-01565</t>
  </si>
  <si>
    <t>V2024-01190</t>
  </si>
  <si>
    <t>V2024-00962</t>
  </si>
  <si>
    <t>V2024-00267</t>
  </si>
  <si>
    <t>V2024-01318</t>
  </si>
  <si>
    <t>V2024-01500</t>
  </si>
  <si>
    <t>V2024-00473</t>
  </si>
  <si>
    <t>V2024-00489</t>
  </si>
  <si>
    <t>V2024-01170</t>
  </si>
  <si>
    <t>V2024-00563</t>
  </si>
  <si>
    <t>V2024-00952</t>
  </si>
  <si>
    <t>V2024-00804</t>
  </si>
  <si>
    <t>V2024-00112</t>
  </si>
  <si>
    <t>V2024-00364</t>
  </si>
  <si>
    <t>V2024-00674</t>
  </si>
  <si>
    <t>V2024-00421</t>
  </si>
  <si>
    <t>V2024-00870</t>
  </si>
  <si>
    <t>V2024-00686</t>
  </si>
  <si>
    <t>V2024-01022</t>
  </si>
  <si>
    <t>V2024-00774</t>
  </si>
  <si>
    <t>V2024-00891</t>
  </si>
  <si>
    <t>V2024-01562</t>
  </si>
  <si>
    <t>V2024-01577</t>
  </si>
  <si>
    <t>V2024-01342</t>
  </si>
  <si>
    <t>V2024-00538</t>
  </si>
  <si>
    <t>V2024-01132</t>
  </si>
  <si>
    <t>V2024-00248</t>
  </si>
  <si>
    <t>V2024-01148</t>
  </si>
  <si>
    <t>V2024-01117</t>
  </si>
  <si>
    <t>V2024-00471</t>
  </si>
  <si>
    <t>V2024-00734</t>
  </si>
  <si>
    <t>C056</t>
  </si>
  <si>
    <t>V2024-01479</t>
  </si>
  <si>
    <t>V2024-01659</t>
  </si>
  <si>
    <t>V2024-00201</t>
  </si>
  <si>
    <t>V2024-00003</t>
  </si>
  <si>
    <t>V2024-00501</t>
  </si>
  <si>
    <t>V2024-00390</t>
  </si>
  <si>
    <t>V2024-00167</t>
  </si>
  <si>
    <t>V2024-00098</t>
  </si>
  <si>
    <t>V2024-01063</t>
  </si>
  <si>
    <t>V2024-00095</t>
  </si>
  <si>
    <t>V2024-01171</t>
  </si>
  <si>
    <t>V2024-00871</t>
  </si>
  <si>
    <t>V2024-01239</t>
  </si>
  <si>
    <t>V2024-01347</t>
  </si>
  <si>
    <t>V2024-01161</t>
  </si>
  <si>
    <t>V2024-01616</t>
  </si>
  <si>
    <t>V2024-01434</t>
  </si>
  <si>
    <t>V2024-00699</t>
  </si>
  <si>
    <t>V2024-00675</t>
  </si>
  <si>
    <t>V2024-00716</t>
  </si>
  <si>
    <t>V2024-00109</t>
  </si>
  <si>
    <t>V2024-00431</t>
  </si>
  <si>
    <t>V2024-00966</t>
  </si>
  <si>
    <t>V2024-00106</t>
  </si>
  <si>
    <t>V2024-00559</t>
  </si>
  <si>
    <t>V2024-00622</t>
  </si>
  <si>
    <t>V2024-01423</t>
  </si>
  <si>
    <t>V2024-01259</t>
  </si>
  <si>
    <t>V2024-01320</t>
  </si>
  <si>
    <t>V2024-00670</t>
  </si>
  <si>
    <t>V2024-01054</t>
  </si>
  <si>
    <t>V2024-00329</t>
  </si>
  <si>
    <t>V2024-01030</t>
  </si>
  <si>
    <t>V2024-00225</t>
  </si>
  <si>
    <t>V2024-00328</t>
  </si>
  <si>
    <t>V2024-00076</t>
  </si>
  <si>
    <t>V2024-01072</t>
  </si>
  <si>
    <t>V2024-00681</t>
  </si>
  <si>
    <t>V2024-01414</t>
  </si>
  <si>
    <t>V2024-00973</t>
  </si>
  <si>
    <t>V2024-00989</t>
  </si>
  <si>
    <t>V2024-01657</t>
  </si>
  <si>
    <t>V2024-00198</t>
  </si>
  <si>
    <t>V2024-01574</t>
  </si>
  <si>
    <t>V2024-01494</t>
  </si>
  <si>
    <t>V2024-00251</t>
  </si>
  <si>
    <t>V2024-00190</t>
  </si>
  <si>
    <t>V2024-00465</t>
  </si>
  <si>
    <t>V2024-00372</t>
  </si>
  <si>
    <t>V2024-01615</t>
  </si>
  <si>
    <t>V2024-01262</t>
  </si>
  <si>
    <t>V2024-00568</t>
  </si>
  <si>
    <t>V2024-00861</t>
  </si>
  <si>
    <t>C153</t>
  </si>
  <si>
    <t>V2024-01224</t>
  </si>
  <si>
    <t>V2024-00295</t>
  </si>
  <si>
    <t>V2024-00313</t>
  </si>
  <si>
    <t>V2024-01489</t>
  </si>
  <si>
    <t>V2024-00277</t>
  </si>
  <si>
    <t>V2024-01339</t>
  </si>
  <si>
    <t>V2024-01549</t>
  </si>
  <si>
    <t>V2024-00174</t>
  </si>
  <si>
    <t>V2024-01501</t>
  </si>
  <si>
    <t>V2024-00400</t>
  </si>
  <si>
    <t>V2024-00381</t>
  </si>
  <si>
    <t>V2024-00598</t>
  </si>
  <si>
    <t>V2024-00322</t>
  </si>
  <si>
    <t>V2024-00777</t>
  </si>
  <si>
    <t>V2024-00344</t>
  </si>
  <si>
    <t>V2024-00406</t>
  </si>
  <si>
    <t>V2024-00185</t>
  </si>
  <si>
    <t>V2024-00422</t>
  </si>
  <si>
    <t>V2024-01350</t>
  </si>
  <si>
    <t>V2024-01138</t>
  </si>
  <si>
    <t>V2024-00595</t>
  </si>
  <si>
    <t>V2024-00460</t>
  </si>
  <si>
    <t>V2024-00667</t>
  </si>
  <si>
    <t>V2024-00045</t>
  </si>
  <si>
    <t>V2024-01389</t>
  </si>
  <si>
    <t>V2024-00347</t>
  </si>
  <si>
    <t>V2024-01649</t>
  </si>
  <si>
    <t>V2024-01614</t>
  </si>
  <si>
    <t>V2024-00129</t>
  </si>
  <si>
    <t>V2024-00049</t>
  </si>
  <si>
    <t>V2024-00606</t>
  </si>
  <si>
    <t>V2024-00994</t>
  </si>
  <si>
    <t>V2024-01550</t>
  </si>
  <si>
    <t>V2024-01344</t>
  </si>
  <si>
    <t>V2024-01163</t>
  </si>
  <si>
    <t>V2024-01470</t>
  </si>
  <si>
    <t>V2024-00271</t>
  </si>
  <si>
    <t>V2024-00014</t>
  </si>
  <si>
    <t>V2024-01206</t>
  </si>
  <si>
    <t>V2024-01365</t>
  </si>
  <si>
    <t>V2024-00084</t>
  </si>
  <si>
    <t>V2024-01065</t>
  </si>
  <si>
    <t>V2024-00810</t>
  </si>
  <si>
    <t>V2024-01402</t>
  </si>
  <si>
    <t>V2024-01569</t>
  </si>
  <si>
    <t>V2024-01246</t>
  </si>
  <si>
    <t>V2024-00961</t>
  </si>
  <si>
    <t>V2024-00315</t>
  </si>
  <si>
    <t>V2024-00925</t>
  </si>
  <si>
    <t>V2024-01560</t>
  </si>
  <si>
    <t>V2024-01627</t>
  </si>
  <si>
    <t>V2024-00946</t>
  </si>
  <si>
    <t>V2024-01378</t>
  </si>
  <si>
    <t>V2024-00904</t>
  </si>
  <si>
    <t>V2024-01244</t>
  </si>
  <si>
    <t>V2024-00188</t>
  </si>
  <si>
    <t>V2024-01356</t>
  </si>
  <si>
    <t>V2024-00993</t>
  </si>
  <si>
    <t>V2024-00817</t>
  </si>
  <si>
    <t>V2024-00885</t>
  </si>
  <si>
    <t>V2024-00943</t>
  </si>
  <si>
    <t>V2024-00531</t>
  </si>
  <si>
    <t>V2024-00038</t>
  </si>
  <si>
    <t>V2024-00368</t>
  </si>
  <si>
    <t>V2024-00466</t>
  </si>
  <si>
    <t>V2024-00567</t>
  </si>
  <si>
    <t>V2024-01645</t>
  </si>
  <si>
    <t>V2024-00589</t>
  </si>
  <si>
    <t>V2024-00697</t>
  </si>
  <si>
    <t>V2024-00803</t>
  </si>
  <si>
    <t>V2024-00776</t>
  </si>
  <si>
    <t>V2024-00412</t>
  </si>
  <si>
    <t>V2024-00864</t>
  </si>
  <si>
    <t>V2024-01633</t>
  </si>
  <si>
    <t>V2024-00491</t>
  </si>
  <si>
    <t>V2024-01068</t>
  </si>
  <si>
    <t>V2024-00518</t>
  </si>
  <si>
    <t>V2024-01463</t>
  </si>
  <si>
    <t>V2024-00751</t>
  </si>
  <si>
    <t>V2024-01131</t>
  </si>
  <si>
    <t>V2024-00726</t>
  </si>
  <si>
    <t>V2024-00451</t>
  </si>
  <si>
    <t>V2024-01604</t>
  </si>
  <si>
    <t>V2024-01446</t>
  </si>
  <si>
    <t>V2024-00279</t>
  </si>
  <si>
    <t>V2024-01416</t>
  </si>
  <si>
    <t>V2024-00995</t>
  </si>
  <si>
    <t>V2024-01349</t>
  </si>
  <si>
    <t>V2024-01327</t>
  </si>
  <si>
    <t>V2024-00586</t>
  </si>
  <si>
    <t>V2024-00963</t>
  </si>
  <si>
    <t>V2024-00393</t>
  </si>
  <si>
    <t>V2024-01487</t>
  </si>
  <si>
    <t>V2024-01096</t>
  </si>
  <si>
    <t>V2024-00722</t>
  </si>
  <si>
    <t>V2024-00173</t>
  </si>
  <si>
    <t>V2024-00723</t>
  </si>
  <si>
    <t>V2024-01265</t>
  </si>
  <si>
    <t>V2024-00222</t>
  </si>
  <si>
    <t>V2024-00094</t>
  </si>
  <si>
    <t>V2024-00105</t>
  </si>
  <si>
    <t>V2024-01285</t>
  </si>
  <si>
    <t>V2024-00004</t>
  </si>
  <si>
    <t>V2024-01040</t>
  </si>
  <si>
    <t>V2024-01393</t>
  </si>
  <si>
    <t>V2024-01268</t>
  </si>
  <si>
    <t>V2024-00346</t>
  </si>
  <si>
    <t>V2024-01482</t>
  </si>
  <si>
    <t>V2024-01363</t>
  </si>
  <si>
    <t>V2024-00418</t>
  </si>
  <si>
    <t>V2024-00199</t>
  </si>
  <si>
    <t>V2024-00100</t>
  </si>
  <si>
    <t>V2024-00615</t>
  </si>
  <si>
    <t>V2024-00044</t>
  </si>
  <si>
    <t>V2024-00724</t>
  </si>
  <si>
    <t>V2024-00729</t>
  </si>
  <si>
    <t>V2024-00338</t>
  </si>
  <si>
    <t>C132</t>
  </si>
  <si>
    <t>V2024-00854</t>
  </si>
  <si>
    <t>V2024-01137</t>
  </si>
  <si>
    <t>V2024-00580</t>
  </si>
  <si>
    <t>V2024-00860</t>
  </si>
  <si>
    <t>V2024-01490</t>
  </si>
  <si>
    <t>V2024-00645</t>
  </si>
  <si>
    <t>V2024-00557</t>
  </si>
  <si>
    <t>V2024-01207</t>
  </si>
  <si>
    <t>V2024-00970</t>
  </si>
  <si>
    <t>V2024-00253</t>
  </si>
  <si>
    <t>V2024-00636</t>
  </si>
  <si>
    <t>V2024-00991</t>
  </si>
  <si>
    <t>V2024-00361</t>
  </si>
  <si>
    <t>V2024-00906</t>
  </si>
  <si>
    <t>V2024-00765</t>
  </si>
  <si>
    <t>V2024-00128</t>
  </si>
  <si>
    <t>V2024-01256</t>
  </si>
  <si>
    <t>V2024-01478</t>
  </si>
  <si>
    <t>V2024-00137</t>
  </si>
  <si>
    <t>V2024-00108</t>
  </si>
  <si>
    <t>V2024-01286</t>
  </si>
  <si>
    <t>V2024-01215</t>
  </si>
  <si>
    <t>V2024-00549</t>
  </si>
  <si>
    <t>V2024-01522</t>
  </si>
  <si>
    <t>V2024-00554</t>
  </si>
  <si>
    <t>V2024-00747</t>
  </si>
  <si>
    <t>V2024-00573</t>
  </si>
  <si>
    <t>V2024-01254</t>
  </si>
  <si>
    <t>V2024-00454</t>
  </si>
  <si>
    <t>V2024-00135</t>
  </si>
  <si>
    <t>V2024-01002</t>
  </si>
  <si>
    <t>V2024-01199</t>
  </si>
  <si>
    <t>V2024-00840</t>
  </si>
  <si>
    <t>V2024-00787</t>
  </si>
  <si>
    <t>V2024-00948</t>
  </si>
  <si>
    <t>V2024-00909</t>
  </si>
  <si>
    <t>V2024-00303</t>
  </si>
  <si>
    <t>V2024-01655</t>
  </si>
  <si>
    <t>V2024-00301</t>
  </si>
  <si>
    <t>V2024-00028</t>
  </si>
  <si>
    <t>V2024-00755</t>
  </si>
  <si>
    <t>V2024-00998</t>
  </si>
  <si>
    <t>V2024-01594</t>
  </si>
  <si>
    <t>V2024-00576</t>
  </si>
  <si>
    <t>V2024-01462</t>
  </si>
  <si>
    <t>V2024-00438</t>
  </si>
  <si>
    <t>V2024-00745</t>
  </si>
  <si>
    <t>V2024-00299</t>
  </si>
  <si>
    <t>V2024-00816</t>
  </si>
  <si>
    <t>V2024-00630</t>
  </si>
  <si>
    <t>V2024-00255</t>
  </si>
  <si>
    <t>V2024-01319</t>
  </si>
  <si>
    <t>V2024-01525</t>
  </si>
  <si>
    <t>V2024-01591</t>
  </si>
  <si>
    <t>V2024-01641</t>
  </si>
  <si>
    <t>V2024-00986</t>
  </si>
  <si>
    <t>V2024-00025</t>
  </si>
  <si>
    <t>V2024-00720</t>
  </si>
  <si>
    <t>V2024-00556</t>
  </si>
  <si>
    <t>V2024-00828</t>
  </si>
  <si>
    <t>V2024-00519</t>
  </si>
  <si>
    <t>V2024-00345</t>
  </si>
  <si>
    <t>V2024-01647</t>
  </si>
  <si>
    <t>V2024-01341</t>
  </si>
  <si>
    <t>V2024-01031</t>
  </si>
  <si>
    <t>V2024-00540</t>
  </si>
  <si>
    <t>V2024-00360</t>
  </si>
  <si>
    <t>V2024-00276</t>
  </si>
  <si>
    <t>V2024-01371</t>
  </si>
  <si>
    <t>V2024-00915</t>
  </si>
  <si>
    <t>V2024-00806</t>
  </si>
  <si>
    <t>V2024-00547</t>
  </si>
  <si>
    <t>V2024-01136</t>
  </si>
  <si>
    <t>V2024-01634</t>
  </si>
  <si>
    <t>V2024-00157</t>
  </si>
  <si>
    <t>V2024-00668</t>
  </si>
  <si>
    <t>V2024-01642</t>
  </si>
  <si>
    <t>V2024-00515</t>
  </si>
  <si>
    <t>V2024-00024</t>
  </si>
  <si>
    <t>V2024-00389</t>
  </si>
  <si>
    <t>V2024-01519</t>
  </si>
  <si>
    <t>V2024-00490</t>
  </si>
  <si>
    <t>V2024-01632</t>
  </si>
  <si>
    <t>V2024-00149</t>
  </si>
  <si>
    <t>V2024-00444</t>
  </si>
  <si>
    <t>V2024-01085</t>
  </si>
  <si>
    <t>V2024-00308</t>
  </si>
  <si>
    <t>V2024-00304</t>
  </si>
  <si>
    <t>V2024-01377</t>
  </si>
  <si>
    <t>V2024-01590</t>
  </si>
  <si>
    <t>V2024-00410</t>
  </si>
  <si>
    <t>V2024-00237</t>
  </si>
  <si>
    <t>V2024-01282</t>
  </si>
  <si>
    <t>V2024-00750</t>
  </si>
  <si>
    <t>V2024-00512</t>
  </si>
  <si>
    <t>V2024-00520</t>
  </si>
  <si>
    <t>V2024-00170</t>
  </si>
  <si>
    <t>V2024-01412</t>
  </si>
  <si>
    <t>V2024-01343</t>
  </si>
  <si>
    <t>V2024-01579</t>
  </si>
  <si>
    <t>V2024-01118</t>
  </si>
  <si>
    <t>V2024-00319</t>
  </si>
  <si>
    <t>V2024-00665</t>
  </si>
  <si>
    <t>V2024-01250</t>
  </si>
  <si>
    <t>V2024-00214</t>
  </si>
  <si>
    <t>V2024-00811</t>
  </si>
  <si>
    <t>V2024-01555</t>
  </si>
  <si>
    <t>V2024-00449</t>
  </si>
  <si>
    <t>V2024-00895</t>
  </si>
  <si>
    <t>V2024-00375</t>
  </si>
  <si>
    <t>V2024-01052</t>
  </si>
  <si>
    <t>V2024-00091</t>
  </si>
  <si>
    <t>V2024-01075</t>
  </si>
  <si>
    <t>V2024-00608</t>
  </si>
  <si>
    <t>V2024-00712</t>
  </si>
  <si>
    <t>V2024-00820</t>
  </si>
  <si>
    <t>V2024-01473</t>
  </si>
  <si>
    <t>V2024-00856</t>
  </si>
  <si>
    <t>V2024-00835</t>
  </si>
  <si>
    <t>V2024-01652</t>
  </si>
  <si>
    <t>V2024-01386</t>
  </si>
  <si>
    <t>V2024-00730</t>
  </si>
  <si>
    <t>V2024-01049</t>
  </si>
  <si>
    <t>V2024-00818</t>
  </si>
  <si>
    <t>V2024-00890</t>
  </si>
  <si>
    <t>V2024-00474</t>
  </si>
  <si>
    <t>V2024-00206</t>
  </si>
  <si>
    <t>V2024-00605</t>
  </si>
  <si>
    <t>V2024-00417</t>
  </si>
  <si>
    <t>V2024-01226</t>
  </si>
  <si>
    <t>V2024-00656</t>
  </si>
  <si>
    <t>V2024-00043</t>
  </si>
  <si>
    <t>V2024-01217</t>
  </si>
  <si>
    <t>V2024-00041</t>
  </si>
  <si>
    <t>V2024-00186</t>
  </si>
  <si>
    <t>V2024-00160</t>
  </si>
  <si>
    <t>V2024-00110</t>
  </si>
  <si>
    <t>V2024-00026</t>
  </si>
  <si>
    <t>V2024-00192</t>
  </si>
  <si>
    <t>V2024-00985</t>
  </si>
  <si>
    <t>V2024-01059</t>
  </si>
  <si>
    <t>V2024-00260</t>
  </si>
  <si>
    <t>V2024-00611</t>
  </si>
  <si>
    <t>V2024-00467</t>
  </si>
  <si>
    <t>V2024-01619</t>
  </si>
  <si>
    <t>V2024-01177</t>
  </si>
  <si>
    <t>V2024-00887</t>
  </si>
  <si>
    <t>V2024-01149</t>
  </si>
  <si>
    <t>V2024-00918</t>
  </si>
  <si>
    <t>V2024-01605</t>
  </si>
  <si>
    <t>V2024-00582</t>
  </si>
  <si>
    <t>V2024-01278</t>
  </si>
  <si>
    <t>V2024-00478</t>
  </si>
  <si>
    <t>V2024-00892</t>
  </si>
  <si>
    <t>V2024-00468</t>
  </si>
  <si>
    <t>V2024-00865</t>
  </si>
  <si>
    <t>V2024-01252</t>
  </si>
  <si>
    <t>V2024-00063</t>
  </si>
  <si>
    <t>V2024-00914</t>
  </si>
  <si>
    <t>V2024-00378</t>
  </si>
  <si>
    <t>V2024-00884</t>
  </si>
  <si>
    <t>V2024-01300</t>
  </si>
  <si>
    <t>V2024-00660</t>
  </si>
  <si>
    <t>V2024-00337</t>
  </si>
  <si>
    <t>V2024-00195</t>
  </si>
  <si>
    <t>V2024-00693</t>
  </si>
  <si>
    <t>V2024-00115</t>
  </si>
  <si>
    <t>V2024-01097</t>
  </si>
  <si>
    <t>V2024-01492</t>
  </si>
  <si>
    <t>V2024-01181</t>
  </si>
  <si>
    <t>V2024-00651</t>
  </si>
  <si>
    <t>V2024-01035</t>
  </si>
  <si>
    <t>V2024-00492</t>
  </si>
  <si>
    <t>V2024-01336</t>
  </si>
  <si>
    <t>V2024-01653</t>
  </si>
  <si>
    <t>V2024-00273</t>
  </si>
  <si>
    <t>V2024-00978</t>
  </si>
  <si>
    <t>V2024-00326</t>
  </si>
  <si>
    <t>V2024-01000</t>
  </si>
  <si>
    <t>V2024-00999</t>
  </si>
  <si>
    <t>V2024-01258</t>
  </si>
  <si>
    <t>V2024-01323</t>
  </si>
  <si>
    <t>V2024-01287</t>
  </si>
  <si>
    <t>V2024-00770</t>
  </si>
  <si>
    <t>V2024-01388</t>
  </si>
  <si>
    <t>V2024-01538</t>
  </si>
  <si>
    <t>V2024-00735</t>
  </si>
  <si>
    <t>V2024-00496</t>
  </si>
  <si>
    <t>V2024-01404</t>
  </si>
  <si>
    <t>V2024-00626</t>
  </si>
  <si>
    <t>V2024-01140</t>
  </si>
  <si>
    <t>V2024-00483</t>
  </si>
  <si>
    <t>V2024-00564</t>
  </si>
  <si>
    <t>V2024-00869</t>
  </si>
  <si>
    <t>V2024-00834</t>
  </si>
  <si>
    <t>V2024-00373</t>
  </si>
  <si>
    <t>V2024-01436</t>
  </si>
  <si>
    <t>V2024-00875</t>
  </si>
  <si>
    <t>V2024-01425</t>
  </si>
  <si>
    <t>V2024-01360</t>
  </si>
  <si>
    <t>V2024-00508</t>
  </si>
  <si>
    <t>V2024-01609</t>
  </si>
  <si>
    <t>V2024-01013</t>
  </si>
  <si>
    <t>V2024-01580</t>
  </si>
  <si>
    <t>V2024-01120</t>
  </si>
  <si>
    <t>V2024-01515</t>
  </si>
  <si>
    <t>V2024-01251</t>
  </si>
  <si>
    <t>V2024-01179</t>
  </si>
  <si>
    <t>V2024-00037</t>
  </si>
  <si>
    <t>V2024-00616</t>
  </si>
  <si>
    <t>V2024-00242</t>
  </si>
  <si>
    <t>V2024-00951</t>
  </si>
  <si>
    <t>V2024-01139</t>
  </si>
  <si>
    <t>V2024-01114</t>
  </si>
  <si>
    <t>V2024-00749</t>
  </si>
  <si>
    <t>V2024-00629</t>
  </si>
  <si>
    <t>V2024-00124</t>
  </si>
  <si>
    <t>V2024-01606</t>
  </si>
  <si>
    <t>V2024-00500</t>
  </si>
  <si>
    <t>V2024-00184</t>
  </si>
  <si>
    <t>V2024-01528</t>
  </si>
  <si>
    <t>V2024-00309</t>
  </si>
  <si>
    <t>V2024-00911</t>
  </si>
  <si>
    <t>V2024-00781</t>
  </si>
  <si>
    <t>V2024-00937</t>
  </si>
  <si>
    <t>V2024-01281</t>
  </si>
  <si>
    <t>V2024-01413</t>
  </si>
  <si>
    <t>V2024-01508</t>
  </si>
  <si>
    <t>V2024-01027</t>
  </si>
  <si>
    <t>V2024-01014</t>
  </si>
  <si>
    <t>V2024-00061</t>
  </si>
  <si>
    <t>V2024-01269</t>
  </si>
  <si>
    <t>V2024-01108</t>
  </si>
  <si>
    <t>V2024-00274</t>
  </si>
  <si>
    <t>V2024-00154</t>
  </si>
  <si>
    <t>V2024-01575</t>
  </si>
  <si>
    <t>V2024-01568</t>
  </si>
  <si>
    <t>V2024-01172</t>
  </si>
  <si>
    <t>V2024-00698</t>
  </si>
  <si>
    <t>V2024-00010</t>
  </si>
  <si>
    <t>V2024-00240</t>
  </si>
  <si>
    <t>V2024-00526</t>
  </si>
  <si>
    <t>V2024-00992</t>
  </si>
  <si>
    <t>V2024-01193</t>
  </si>
  <si>
    <t>V2024-00705</t>
  </si>
  <si>
    <t>V2024-00408</t>
  </si>
  <si>
    <t>V2024-00634</t>
  </si>
  <si>
    <t>V2024-00744</t>
  </si>
  <si>
    <t>V2024-00307</t>
  </si>
  <si>
    <t>V2024-00610</t>
  </si>
  <si>
    <t>V2024-00689</t>
  </si>
  <si>
    <t>V2024-00763</t>
  </si>
  <si>
    <t>V2024-00016</t>
  </si>
  <si>
    <t>V2024-01111</t>
  </si>
  <si>
    <t>V2024-01557</t>
  </si>
  <si>
    <t>V2024-00566</t>
  </si>
  <si>
    <t>V2024-01178</t>
  </si>
  <si>
    <t>V2024-01608</t>
  </si>
  <si>
    <t>V2024-01026</t>
  </si>
  <si>
    <t>V2024-01563</t>
  </si>
  <si>
    <t>V2024-01526</t>
  </si>
  <si>
    <t>V2024-01101</t>
  </si>
  <si>
    <t>V2024-01427</t>
  </si>
  <si>
    <t>V2024-00752</t>
  </si>
  <si>
    <t>V2024-00644</t>
  </si>
  <si>
    <t>V2024-00679</t>
  </si>
  <si>
    <t>V2024-01369</t>
  </si>
  <si>
    <t>V2024-01186</t>
  </si>
  <si>
    <t>V2024-00590</t>
  </si>
  <si>
    <t>V2024-00852</t>
  </si>
  <si>
    <t>V2024-00924</t>
  </si>
  <si>
    <t>V2024-00654</t>
  </si>
  <si>
    <t>V2024-01083</t>
  </si>
  <si>
    <t>V2024-00572</t>
  </si>
  <si>
    <t>V2024-00202</t>
  </si>
  <si>
    <t>V2024-00588</t>
  </si>
  <si>
    <t>V2024-00643</t>
  </si>
  <si>
    <t>V2024-01050</t>
  </si>
  <si>
    <t>V2024-01271</t>
  </si>
  <si>
    <t>V2024-00122</t>
  </si>
  <si>
    <t>V2024-00349</t>
  </si>
  <si>
    <t>V2024-00527</t>
  </si>
  <si>
    <t>V2024-00320</t>
  </si>
  <si>
    <t>V2024-00731</t>
  </si>
  <si>
    <t>V2024-01644</t>
  </si>
  <si>
    <t>V2024-00278</t>
  </si>
  <si>
    <t>V2024-00694</t>
  </si>
  <si>
    <t>V2024-01210</t>
  </si>
  <si>
    <t>V2024-00878</t>
  </si>
  <si>
    <t>V2024-01330</t>
  </si>
  <si>
    <t>V2024-00544</t>
  </si>
  <si>
    <t>V2024-01474</t>
  </si>
  <si>
    <t>V2024-01091</t>
  </si>
  <si>
    <t>V2024-00565</t>
  </si>
  <si>
    <t>V2024-00511</t>
  </si>
  <si>
    <t>V2024-00857</t>
  </si>
  <si>
    <t>V2024-01230</t>
  </si>
  <si>
    <t>V2024-01511</t>
  </si>
  <si>
    <t>V2024-00652</t>
  </si>
  <si>
    <t>V2024-01164</t>
  </si>
  <si>
    <t>V2024-01141</t>
  </si>
  <si>
    <t>V2024-01506</t>
  </si>
  <si>
    <t>V2024-01123</t>
  </si>
  <si>
    <t>V2024-00092</t>
  </si>
  <si>
    <t>V2024-01276</t>
  </si>
  <si>
    <t>V2024-01566</t>
  </si>
  <si>
    <t>V2024-00407</t>
  </si>
  <si>
    <t>V2024-00642</t>
  </si>
  <si>
    <t>V2024-00472</t>
  </si>
  <si>
    <t>V2024-00394</t>
  </si>
  <si>
    <t>V2024-00461</t>
  </si>
  <si>
    <t>V2024-01058</t>
  </si>
  <si>
    <t>V2024-01150</t>
  </si>
  <si>
    <t>V2024-00476</t>
  </si>
  <si>
    <t>V2024-00812</t>
  </si>
  <si>
    <t>V2024-01475</t>
  </si>
  <si>
    <t>V2024-00980</t>
  </si>
  <si>
    <t>V2024-01407</t>
  </si>
  <si>
    <t>V2024-00324</t>
  </si>
  <si>
    <t>V2024-00208</t>
  </si>
  <si>
    <t>V2024-00575</t>
  </si>
  <si>
    <t>V2024-01382</t>
  </si>
  <si>
    <t>V2024-00844</t>
  </si>
  <si>
    <t>V2024-00972</t>
  </si>
  <si>
    <t>V2024-01303</t>
  </si>
  <si>
    <t>V2024-01399</t>
  </si>
  <si>
    <t>V2024-00302</t>
  </si>
  <si>
    <t>V2024-00083</t>
  </si>
  <si>
    <t>V2024-00133</t>
  </si>
  <si>
    <t>V2024-01322</t>
  </si>
  <si>
    <t>V2024-00395</t>
  </si>
  <si>
    <t>V2024-00601</t>
  </si>
  <si>
    <t>V2024-01010</t>
  </si>
  <si>
    <t>V2024-01585</t>
  </si>
  <si>
    <t>V2024-00123</t>
  </si>
  <si>
    <t>V2024-00048</t>
  </si>
  <si>
    <t>V2024-00612</t>
  </si>
  <si>
    <t>V2024-01213</t>
  </si>
  <si>
    <t>V2024-01400</t>
  </si>
  <si>
    <t>V2024-00949</t>
  </si>
  <si>
    <t>V2024-00138</t>
  </si>
  <si>
    <t>V2024-00941</t>
  </si>
  <si>
    <t>V2024-01017</t>
  </si>
  <si>
    <t>V2024-01499</t>
  </si>
  <si>
    <t>V2024-00976</t>
  </si>
  <si>
    <t>V2024-01597</t>
  </si>
  <si>
    <t>V2024-00908</t>
  </si>
  <si>
    <t>V2024-00737</t>
  </si>
  <si>
    <t>V2024-00809</t>
  </si>
  <si>
    <t>V2024-01610</t>
  </si>
  <si>
    <t>V2024-00876</t>
  </si>
  <si>
    <t>V2024-01152</t>
  </si>
  <si>
    <t>V2024-01455</t>
  </si>
  <si>
    <t>V2024-01621</t>
  </si>
  <si>
    <t>V2024-00888</t>
  </si>
  <si>
    <t>V2024-01076</t>
  </si>
  <si>
    <t>V2024-00426</t>
  </si>
  <si>
    <t>V2024-00841</t>
  </si>
  <si>
    <t>V2024-01394</t>
  </si>
  <si>
    <t>V2024-01495</t>
  </si>
  <si>
    <t>V2024-01182</t>
  </si>
  <si>
    <t>V2024-01358</t>
  </si>
  <si>
    <t>V2024-01391</t>
  </si>
  <si>
    <t>V2024-00118</t>
  </si>
  <si>
    <t>V2024-00587</t>
  </si>
  <si>
    <t>V2024-00759</t>
  </si>
  <si>
    <t>V2024-01284</t>
  </si>
  <si>
    <t>V2024-01456</t>
  </si>
  <si>
    <t>V2024-00068</t>
  </si>
  <si>
    <t>V2024-00631</t>
  </si>
  <si>
    <t>V2024-00659</t>
  </si>
  <si>
    <t>V2024-00416</t>
  </si>
  <si>
    <t>V2024-00262</t>
  </si>
  <si>
    <t>V2024-00977</t>
  </si>
  <si>
    <t>V2024-00570</t>
  </si>
  <si>
    <t>V2024-00583</t>
  </si>
  <si>
    <t>V2024-00397</t>
  </si>
  <si>
    <t>V2024-00107</t>
  </si>
  <si>
    <t>V2024-00264</t>
  </si>
  <si>
    <t>V2024-01145</t>
  </si>
  <si>
    <t>V2024-00435</t>
  </si>
  <si>
    <t>V2024-01315</t>
  </si>
  <si>
    <t>V2024-01543</t>
  </si>
  <si>
    <t>V2024-00711</t>
  </si>
  <si>
    <t>V2024-00433</t>
  </si>
  <si>
    <t>V2024-00530</t>
  </si>
  <si>
    <t>V2024-01335</t>
  </si>
  <si>
    <t>V2024-01095</t>
  </si>
  <si>
    <t>V2024-01012</t>
  </si>
  <si>
    <t>V2024-01125</t>
  </si>
  <si>
    <t>V2024-01483</t>
  </si>
  <si>
    <t>V2024-01491</t>
  </si>
  <si>
    <t>V2024-00387</t>
  </si>
  <si>
    <t>V2024-01512</t>
  </si>
  <si>
    <t>V2024-01260</t>
  </si>
  <si>
    <t>V2024-00797</t>
  </si>
  <si>
    <t>V2024-00789</t>
  </si>
  <si>
    <t>V2024-00318</t>
  </si>
  <si>
    <t>V2024-01011</t>
  </si>
  <si>
    <t>V2024-01556</t>
  </si>
  <si>
    <t>V2024-00886</t>
  </si>
  <si>
    <t>V2024-00280</t>
  </si>
  <si>
    <t>V2024-00853</t>
  </si>
  <si>
    <t>V2024-01355</t>
  </si>
  <si>
    <t>V2024-01418</t>
  </si>
  <si>
    <t>V2024-01249</t>
  </si>
  <si>
    <t>V2024-00571</t>
  </si>
  <si>
    <t>V2024-00600</t>
  </si>
  <si>
    <t>V2024-00056</t>
  </si>
  <si>
    <t>V2024-00442</t>
  </si>
  <si>
    <t>V2024-00585</t>
  </si>
  <si>
    <t>V2024-00339</t>
  </si>
  <si>
    <t>V2024-00855</t>
  </si>
  <si>
    <t>V2024-00903</t>
  </si>
  <si>
    <t>V2024-00310</t>
  </si>
  <si>
    <t>V2024-00707</t>
  </si>
  <si>
    <t>V2024-00233</t>
  </si>
  <si>
    <t>V2024-00889</t>
  </si>
  <si>
    <t>V2024-00204</t>
  </si>
  <si>
    <t>V2024-00932</t>
  </si>
  <si>
    <t>V2024-00078</t>
  </si>
  <si>
    <t>V2024-00650</t>
  </si>
  <si>
    <t>V2024-00503</t>
  </si>
  <si>
    <t>V2024-01130</t>
  </si>
  <si>
    <t>V2024-00947</t>
  </si>
  <si>
    <t>V2024-01420</t>
  </si>
  <si>
    <t>V2024-00359</t>
  </si>
  <si>
    <t>V2024-00569</t>
  </si>
  <si>
    <t>V2024-01646</t>
  </si>
  <si>
    <t>V2024-01263</t>
  </si>
  <si>
    <t>V2024-01656</t>
  </si>
  <si>
    <t>V2024-00147</t>
  </si>
  <si>
    <t>V2024-01304</t>
  </si>
  <si>
    <t>V2024-01272</t>
  </si>
  <si>
    <t>V2024-00069</t>
  </si>
  <si>
    <t>V2024-00297</t>
  </si>
  <si>
    <t>V2024-00213</t>
  </si>
  <si>
    <t>V2024-00741</t>
  </si>
  <si>
    <t>V2024-00453</t>
  </si>
  <si>
    <t>V2024-00104</t>
  </si>
  <si>
    <t>V2024-01587</t>
  </si>
  <si>
    <t>V2024-00913</t>
  </si>
  <si>
    <t>V2024-01274</t>
  </si>
  <si>
    <t>V2024-00502</t>
  </si>
  <si>
    <t>V2024-00533</t>
  </si>
  <si>
    <t>V2024-00356</t>
  </si>
  <si>
    <t>V2024-00988</t>
  </si>
  <si>
    <t>V2024-00355</t>
  </si>
  <si>
    <t>V2024-00836</t>
  </si>
  <si>
    <t>V2024-01628</t>
  </si>
  <si>
    <t>V2024-00706</t>
  </si>
  <si>
    <t>V2024-00333</t>
  </si>
  <si>
    <t>V2024-00912</t>
  </si>
  <si>
    <t>V2024-00169</t>
  </si>
  <si>
    <t>V2024-00954</t>
  </si>
  <si>
    <t>V2024-00367</t>
  </si>
  <si>
    <t>V2024-00035</t>
  </si>
  <si>
    <t>V2024-01183</t>
  </si>
  <si>
    <t>V2024-01214</t>
  </si>
  <si>
    <t>V2024-01216</t>
  </si>
  <si>
    <t>V2024-01023</t>
  </si>
  <si>
    <t>V2024-00815</t>
  </si>
  <si>
    <t>V2024-00342</t>
  </si>
  <si>
    <t>V2024-01552</t>
  </si>
  <si>
    <t>V2024-01639</t>
  </si>
  <si>
    <t>V2024-00881</t>
  </si>
  <si>
    <t>V2024-01364</t>
  </si>
  <si>
    <t>V2024-01119</t>
  </si>
  <si>
    <t>V2024-00950</t>
  </si>
  <si>
    <t>V2024-01518</t>
  </si>
  <si>
    <t>V2024-00584</t>
  </si>
  <si>
    <t>V2024-01571</t>
  </si>
  <si>
    <t>V2024-01617</t>
  </si>
  <si>
    <t>V2024-00965</t>
  </si>
  <si>
    <t>V2024-00070</t>
  </si>
  <si>
    <t>V2024-00136</t>
  </si>
  <si>
    <t>V2024-01113</t>
  </si>
  <si>
    <t>V2024-01302</t>
  </si>
  <si>
    <t>V2024-01527</t>
  </si>
  <si>
    <t>V2024-00880</t>
  </si>
  <si>
    <t>V2024-00194</t>
  </si>
  <si>
    <t>V2024-01291</t>
  </si>
  <si>
    <t>V2024-01554</t>
  </si>
  <si>
    <t>V2024-01089</t>
  </si>
  <si>
    <t>V2024-01376</t>
  </si>
  <si>
    <t>V2024-01592</t>
  </si>
  <si>
    <t>V2024-01439</t>
  </si>
  <si>
    <t>V2024-00371</t>
  </si>
  <si>
    <t>V2024-01134</t>
  </si>
  <si>
    <t>V2024-00537</t>
  </si>
  <si>
    <t>V2024-00984</t>
  </si>
  <si>
    <t>V2024-00111</t>
  </si>
  <si>
    <t>V2024-00773</t>
  </si>
  <si>
    <t>V2024-00383</t>
  </si>
  <si>
    <t>V2024-01082</t>
  </si>
  <si>
    <t>V2024-00539</t>
  </si>
  <si>
    <t>V2024-01553</t>
  </si>
  <si>
    <t>V2024-01611</t>
  </si>
  <si>
    <t>V2024-01116</t>
  </si>
  <si>
    <t>V2024-00005</t>
  </si>
  <si>
    <t>V2024-01531</t>
  </si>
  <si>
    <t>V2024-00103</t>
  </si>
  <si>
    <t>V2024-01351</t>
  </si>
  <si>
    <t>V2024-01374</t>
  </si>
  <si>
    <t>V2024-00505</t>
  </si>
  <si>
    <t>V2024-00073</t>
  </si>
  <si>
    <t>V2024-00027</t>
  </si>
  <si>
    <t>V2024-01232</t>
  </si>
  <si>
    <t>V2024-01424</t>
  </si>
  <si>
    <t>V2024-01195</t>
  </si>
  <si>
    <t>V2024-01558</t>
  </si>
  <si>
    <t>V2024-01383</t>
  </si>
  <si>
    <t>V2024-00074</t>
  </si>
  <si>
    <t>V2024-01204</t>
  </si>
  <si>
    <t>V2024-01088</t>
  </si>
  <si>
    <t>V2024-00700</t>
  </si>
  <si>
    <t>V2024-00685</t>
  </si>
  <si>
    <t>V2024-00062</t>
  </si>
  <si>
    <t>V2024-01032</t>
  </si>
  <si>
    <t>V2024-00219</t>
  </si>
  <si>
    <t>V2024-00578</t>
  </si>
  <si>
    <t>V2024-00592</t>
  </si>
  <si>
    <t>V2024-00153</t>
  </si>
  <si>
    <t>V2024-01127</t>
  </si>
  <si>
    <t>V2024-01237</t>
  </si>
  <si>
    <t>V2024-01537</t>
  </si>
  <si>
    <t>V2024-00386</t>
  </si>
  <si>
    <t>V2024-00391</t>
  </si>
  <si>
    <t>V2024-00241</t>
  </si>
  <si>
    <t>V2024-00218</t>
  </si>
  <si>
    <t>V2024-00266</t>
  </si>
  <si>
    <t>V2024-01055</t>
  </si>
  <si>
    <t>V2024-00475</t>
  </si>
  <si>
    <t>V2024-01630</t>
  </si>
  <si>
    <t>V2024-01159</t>
  </si>
  <si>
    <t>V2024-00384</t>
  </si>
  <si>
    <t>V2024-00336</t>
  </si>
  <si>
    <t>V2024-01607</t>
  </si>
  <si>
    <t>V2024-00015</t>
  </si>
  <si>
    <t>V2024-01236</t>
  </si>
  <si>
    <t>V2024-00311</t>
  </si>
  <si>
    <t>V2024-00436</t>
  </si>
  <si>
    <t>V2024-01174</t>
  </si>
  <si>
    <t>V2024-00163</t>
  </si>
  <si>
    <t>V2024-00525</t>
  </si>
  <si>
    <t>V2024-00033</t>
  </si>
  <si>
    <t>V2024-01406</t>
  </si>
  <si>
    <t>V2024-00625</t>
  </si>
  <si>
    <t>V2024-00032</t>
  </si>
  <si>
    <t>V2024-00209</t>
  </si>
  <si>
    <t>V2024-01301</t>
  </si>
  <si>
    <t>V2024-00649</t>
  </si>
  <si>
    <t>V2024-01143</t>
  </si>
  <si>
    <t>V2024-01544</t>
  </si>
  <si>
    <t>V2024-00846</t>
  </si>
  <si>
    <t>V2024-01197</t>
  </si>
  <si>
    <t>V2024-00701</t>
  </si>
  <si>
    <t>V2024-00317</t>
  </si>
  <si>
    <t>V2024-00536</t>
  </si>
  <si>
    <t>V2024-01056</t>
  </si>
  <si>
    <t>V2024-00159</t>
  </si>
  <si>
    <t>V2024-00047</t>
  </si>
  <si>
    <t>V2024-00823</t>
  </si>
  <si>
    <t>V2024-01636</t>
  </si>
  <si>
    <t>V2024-00935</t>
  </si>
  <si>
    <t>V2024-00009</t>
  </si>
  <si>
    <t>V2024-01437</t>
  </si>
  <si>
    <t>V2024-00499</t>
  </si>
  <si>
    <t>V2024-00006</t>
  </si>
  <si>
    <t>V2024-01051</t>
  </si>
  <si>
    <t>V2024-00197</t>
  </si>
  <si>
    <t>V2024-00896</t>
  </si>
  <si>
    <t>V2024-00960</t>
  </si>
  <si>
    <t>V2024-01433</t>
  </si>
  <si>
    <t>V2024-00030</t>
  </si>
  <si>
    <t>V2024-01385</t>
  </si>
  <si>
    <t>V2024-00740</t>
  </si>
  <si>
    <t>V2024-00439</t>
  </si>
  <si>
    <t>V2024-00404</t>
  </si>
  <si>
    <t>V2024-01346</t>
  </si>
  <si>
    <t>V2024-00126</t>
  </si>
  <si>
    <t>V2024-01539</t>
  </si>
  <si>
    <t>V2024-01270</t>
  </si>
  <si>
    <t>V2024-00687</t>
  </si>
  <si>
    <t>V2024-00388</t>
  </si>
  <si>
    <t>V2024-01596</t>
  </si>
  <si>
    <t>V2024-01008</t>
  </si>
  <si>
    <t>V2024-00428</t>
  </si>
  <si>
    <t>V2024-01618</t>
  </si>
  <si>
    <t>V2024-00161</t>
  </si>
  <si>
    <t>V2024-01481</t>
  </si>
  <si>
    <t>V2024-00001</t>
  </si>
  <si>
    <t>V2024-01290</t>
  </si>
  <si>
    <t>V2024-00171</t>
  </si>
  <si>
    <t>V2024-00191</t>
  </si>
  <si>
    <t>V2024-00591</t>
  </si>
  <si>
    <t>V2024-00936</t>
  </si>
  <si>
    <t>V2024-00120</t>
  </si>
  <si>
    <t>V2024-01485</t>
  </si>
  <si>
    <t>V2024-00425</t>
  </si>
  <si>
    <t>V2024-00379</t>
  </si>
  <si>
    <t>V2024-00771</t>
  </si>
  <si>
    <t>V2024-00481</t>
  </si>
  <si>
    <t>V2024-00746</t>
  </si>
  <si>
    <t>V2024-00114</t>
  </si>
  <si>
    <t>V2024-01307</t>
  </si>
  <si>
    <t>V2024-01019</t>
  </si>
  <si>
    <t>V2024-01480</t>
  </si>
  <si>
    <t>V2024-00799</t>
  </si>
  <si>
    <t>V2024-00275</t>
  </si>
  <si>
    <t>V2024-00031</t>
  </si>
  <si>
    <t>V2024-00805</t>
  </si>
  <si>
    <t>V2024-01493</t>
  </si>
  <si>
    <t>V2024-01235</t>
  </si>
  <si>
    <t>V2024-00348</t>
  </si>
  <si>
    <t>V2024-00484</t>
  </si>
  <si>
    <t>V2024-00196</t>
  </si>
  <si>
    <t>V2024-00071</t>
  </si>
  <si>
    <t>V2024-01583</t>
  </si>
  <si>
    <t>V2024-01451</t>
  </si>
  <si>
    <t>V2024-01077</t>
  </si>
  <si>
    <t>V2024-00708</t>
  </si>
  <si>
    <t>V2024-00603</t>
  </si>
  <si>
    <t>V2024-00758</t>
  </si>
  <si>
    <t>V2024-01243</t>
  </si>
  <si>
    <t>V2024-00558</t>
  </si>
  <si>
    <t>V2024-01280</t>
  </si>
  <si>
    <t>V2024-00702</t>
  </si>
  <si>
    <t>V2024-00415</t>
  </si>
  <si>
    <t>V2024-00696</t>
  </si>
  <si>
    <t>V2024-00239</t>
  </si>
  <si>
    <t>V2024-00300</t>
  </si>
  <si>
    <t>V2024-01109</t>
  </si>
  <si>
    <t>V2024-01654</t>
  </si>
  <si>
    <t>V2024-01306</t>
  </si>
  <si>
    <t>V2024-01324</t>
  </si>
  <si>
    <t>V2024-00181</t>
  </si>
  <si>
    <t>V2024-00550</t>
  </si>
  <si>
    <t>V2024-01198</t>
  </si>
  <si>
    <t>V2024-00653</t>
  </si>
  <si>
    <t>V2024-01153</t>
  </si>
  <si>
    <t>V2024-01523</t>
  </si>
  <si>
    <t>V2024-00480</t>
  </si>
  <si>
    <t>V2024-01107</t>
  </si>
  <si>
    <t>V2024-00784</t>
  </si>
  <si>
    <t>V2024-01368</t>
  </si>
  <si>
    <t>V2024-01047</t>
  </si>
  <si>
    <t>V2024-01151</t>
  </si>
  <si>
    <t>V2024-01622</t>
  </si>
  <si>
    <t>V2024-00732</t>
  </si>
  <si>
    <t>V2024-01020</t>
  </si>
  <si>
    <t>V2024-01408</t>
  </si>
  <si>
    <t>V2024-01496</t>
  </si>
  <si>
    <t>V2024-00796</t>
  </si>
  <si>
    <t>V2024-00200</t>
  </si>
  <si>
    <t>V2024-00380</t>
  </si>
  <si>
    <t>V2024-00727</t>
  </si>
  <si>
    <t>V2024-00596</t>
  </si>
  <si>
    <t>V2024-00482</t>
  </si>
  <si>
    <t>V2024-01129</t>
  </si>
  <si>
    <t>V2024-01121</t>
  </si>
  <si>
    <t>V2024-00833</t>
  </si>
  <si>
    <t>V2024-00543</t>
  </si>
  <si>
    <t>V2024-00269</t>
  </si>
  <si>
    <t>V2024-00257</t>
  </si>
  <si>
    <t>V2024-00130</t>
  </si>
  <si>
    <t>V2024-00561</t>
  </si>
  <si>
    <t>V2024-00403</t>
  </si>
  <si>
    <t>V2024-00229</t>
  </si>
  <si>
    <t>V2024-01392</t>
  </si>
  <si>
    <t>V2024-00850</t>
  </si>
  <si>
    <t>V2024-01403</t>
  </si>
  <si>
    <t>V2024-00151</t>
  </si>
  <si>
    <t>V2024-00166</t>
  </si>
  <si>
    <t>V2024-00971</t>
  </si>
  <si>
    <t>V2024-01601</t>
  </si>
  <si>
    <t>V2024-00790</t>
  </si>
  <si>
    <t>V2024-01486</t>
  </si>
  <si>
    <t>V2024-01219</t>
  </si>
  <si>
    <t>V2024-00618</t>
  </si>
  <si>
    <t>V2024-01581</t>
  </si>
  <si>
    <t>V2024-00872</t>
  </si>
  <si>
    <t>V2024-00514</t>
  </si>
  <si>
    <t>V2024-00621</t>
  </si>
  <si>
    <t>V2024-00430</t>
  </si>
  <si>
    <t>V2024-00193</t>
  </si>
  <si>
    <t>V2024-01398</t>
  </si>
  <si>
    <t>V2024-00059</t>
  </si>
  <si>
    <t>V2024-00402</t>
  </si>
  <si>
    <t>V2024-00306</t>
  </si>
  <si>
    <t>V2024-00831</t>
  </si>
  <si>
    <t>V2024-01361</t>
  </si>
  <si>
    <t>V2024-01248</t>
  </si>
  <si>
    <t>V2024-00158</t>
  </si>
  <si>
    <t>V2024-00452</t>
  </si>
  <si>
    <t>V2024-00305</t>
  </si>
  <si>
    <t>V2024-00683</t>
  </si>
  <si>
    <t>V2024-00532</t>
  </si>
  <si>
    <t>V2024-01411</t>
  </si>
  <si>
    <t>V2024-00459</t>
  </si>
  <si>
    <t>V2024-00456</t>
  </si>
  <si>
    <t>V2024-00551</t>
  </si>
  <si>
    <t>V2024-00990</t>
  </si>
  <si>
    <t>V2024-00767</t>
  </si>
  <si>
    <t>V2024-00282</t>
  </si>
  <si>
    <t>V2024-00290</t>
  </si>
  <si>
    <t>V2024-00640</t>
  </si>
  <si>
    <t>V2024-01476</t>
  </si>
  <si>
    <t>V2024-00469</t>
  </si>
  <si>
    <t>V2024-00574</t>
  </si>
  <si>
    <t>V2024-00495</t>
  </si>
  <si>
    <t>V2024-01331</t>
  </si>
  <si>
    <t>V2024-00223</t>
  </si>
  <si>
    <t>V2024-01564</t>
  </si>
  <si>
    <t>V2024-01547</t>
  </si>
  <si>
    <t>V2024-01532</t>
  </si>
  <si>
    <t>V2024-01079</t>
  </si>
  <si>
    <t>V2024-01629</t>
  </si>
  <si>
    <t>V2024-01507</t>
  </si>
  <si>
    <t>V2024-01267</t>
  </si>
  <si>
    <t>V2024-01279</t>
  </si>
  <si>
    <t>V2024-00352</t>
  </si>
  <si>
    <t>V2024-00713</t>
  </si>
  <si>
    <t>V2024-01283</t>
  </si>
  <si>
    <t>V2024-00843</t>
  </si>
  <si>
    <t>V2024-01459</t>
  </si>
  <si>
    <t>V2024-00434</t>
  </si>
  <si>
    <t>V2024-01146</t>
  </si>
  <si>
    <t>V2024-00772</t>
  </si>
  <si>
    <t>V2024-01444</t>
  </si>
  <si>
    <t>V2024-00211</t>
  </si>
  <si>
    <t>V2024-00766</t>
  </si>
  <si>
    <t>V2024-00020</t>
  </si>
  <si>
    <t>V2024-00814</t>
  </si>
  <si>
    <t>V2024-00116</t>
  </si>
  <si>
    <t>V2024-00139</t>
  </si>
  <si>
    <t>V2024-00927</t>
  </si>
  <si>
    <t>V2024-00725</t>
  </si>
  <si>
    <t>V2024-00293</t>
  </si>
  <si>
    <t>V2024-00968</t>
  </si>
  <si>
    <t>V2024-01643</t>
  </si>
  <si>
    <t>V2024-00243</t>
  </si>
  <si>
    <t>V2024-01162</t>
  </si>
  <si>
    <t>V2024-01447</t>
  </si>
  <si>
    <t>V2024-00858</t>
  </si>
  <si>
    <t>V2024-01357</t>
  </si>
  <si>
    <t>V2024-01225</t>
  </si>
  <si>
    <t>V2024-00011</t>
  </si>
  <si>
    <t>V2024-00655</t>
  </si>
  <si>
    <t>V2024-00228</t>
  </si>
  <si>
    <t>V2024-01005</t>
  </si>
  <si>
    <t>V2024-00085</t>
  </si>
  <si>
    <t>V2024-01103</t>
  </si>
  <si>
    <t>V2024-00409</t>
  </si>
  <si>
    <t>V2024-00055</t>
  </si>
  <si>
    <t>V2024-00323</t>
  </si>
  <si>
    <t>V2024-01395</t>
  </si>
  <si>
    <t>V2024-00090</t>
  </si>
  <si>
    <t>V2024-01305</t>
  </si>
  <si>
    <t>V2024-00613</t>
  </si>
  <si>
    <t>V2024-00523</t>
  </si>
  <si>
    <t>V2024-00088</t>
  </si>
  <si>
    <t>V2024-00462</t>
  </si>
  <si>
    <t>V2024-00168</t>
  </si>
  <si>
    <t>V2024-00374</t>
  </si>
  <si>
    <t>V2024-00376</t>
  </si>
  <si>
    <t>V2024-01045</t>
  </si>
  <si>
    <t>V2024-00623</t>
  </si>
  <si>
    <t>V2024-01173</t>
  </si>
  <si>
    <t>V2024-00029</t>
  </si>
  <si>
    <t>V2024-01048</t>
  </si>
  <si>
    <t>V2024-00246</t>
  </si>
  <si>
    <t>V2024-00739</t>
  </si>
  <si>
    <t>V2024-00599</t>
  </si>
  <si>
    <t>V2024-01209</t>
  </si>
  <si>
    <t>V2024-00420</t>
  </si>
  <si>
    <t>V2024-00365</t>
  </si>
  <si>
    <t>V2024-01253</t>
  </si>
  <si>
    <t>Total Ventas</t>
  </si>
  <si>
    <t>Etiquetas de fila</t>
  </si>
  <si>
    <t>Total general</t>
  </si>
  <si>
    <t>Suma de Total Ventas</t>
  </si>
  <si>
    <t>Ciudad</t>
  </si>
  <si>
    <t>Segmento</t>
  </si>
  <si>
    <t>Fecha_Registro</t>
  </si>
  <si>
    <t>Barranquilla</t>
  </si>
  <si>
    <t>Estandar</t>
  </si>
  <si>
    <t>Medellin</t>
  </si>
  <si>
    <t>Cartagena</t>
  </si>
  <si>
    <t>Premium</t>
  </si>
  <si>
    <t>Bucaramanga</t>
  </si>
  <si>
    <t>Cali</t>
  </si>
  <si>
    <t>Bogota</t>
  </si>
  <si>
    <t>Pereira</t>
  </si>
  <si>
    <t>Manizales</t>
  </si>
  <si>
    <t>Categoria</t>
  </si>
  <si>
    <t>Subcategoria</t>
  </si>
  <si>
    <t>Marca</t>
  </si>
  <si>
    <t>Costo_Base</t>
  </si>
  <si>
    <t>Precio_Base</t>
  </si>
  <si>
    <t>Margen_Target</t>
  </si>
  <si>
    <t>Televisores</t>
  </si>
  <si>
    <t>TV 65</t>
  </si>
  <si>
    <t>Altia</t>
  </si>
  <si>
    <t>Audio</t>
  </si>
  <si>
    <t>Audifonos Pro</t>
  </si>
  <si>
    <t>Kuma</t>
  </si>
  <si>
    <t>TV 50</t>
  </si>
  <si>
    <t>Condor</t>
  </si>
  <si>
    <t>Parlante</t>
  </si>
  <si>
    <t>NovaTech</t>
  </si>
  <si>
    <t>Wearables</t>
  </si>
  <si>
    <t>Smartwatch</t>
  </si>
  <si>
    <t>Andes</t>
  </si>
  <si>
    <t>Computadores</t>
  </si>
  <si>
    <t>Desktop</t>
  </si>
  <si>
    <t>TV 43</t>
  </si>
  <si>
    <t>Qubix</t>
  </si>
  <si>
    <t>Accesorios</t>
  </si>
  <si>
    <t>Audifonos</t>
  </si>
  <si>
    <t>Redes</t>
  </si>
  <si>
    <t>Switch</t>
  </si>
  <si>
    <t>Repeater</t>
  </si>
  <si>
    <t>Luxy</t>
  </si>
  <si>
    <t>Ultrabook</t>
  </si>
  <si>
    <t>Router</t>
  </si>
  <si>
    <t>Soundbar</t>
  </si>
  <si>
    <t>Laptop</t>
  </si>
  <si>
    <t>Banda</t>
  </si>
  <si>
    <t>TV 55</t>
  </si>
  <si>
    <t>Cargador</t>
  </si>
  <si>
    <t>Teclado</t>
  </si>
  <si>
    <t>Mouse</t>
  </si>
  <si>
    <t>Webcam</t>
  </si>
  <si>
    <t>Producto_ID.1</t>
  </si>
  <si>
    <t>Suma de Total Ventas2</t>
  </si>
  <si>
    <t>x</t>
  </si>
  <si>
    <t>y</t>
  </si>
  <si>
    <t>Ventas</t>
  </si>
  <si>
    <t>Max</t>
  </si>
  <si>
    <t>Ventas totales</t>
  </si>
  <si>
    <t>Presupuesto ventas</t>
  </si>
  <si>
    <t>Suma de Cantidad</t>
  </si>
  <si>
    <t>Suma de Cantidad2</t>
  </si>
  <si>
    <t>Sin Max</t>
  </si>
  <si>
    <t>Cantidad %</t>
  </si>
  <si>
    <t>Utilidad</t>
  </si>
  <si>
    <t>Costo total</t>
  </si>
  <si>
    <t>Suma de Utilidad</t>
  </si>
  <si>
    <t>Utilidad anual</t>
  </si>
  <si>
    <t>Margen bruto</t>
  </si>
  <si>
    <t>Ventas canal</t>
  </si>
  <si>
    <t>Suma de Presupuesto ventas</t>
  </si>
  <si>
    <t>Ingreso</t>
  </si>
  <si>
    <t>Presupuesto</t>
  </si>
  <si>
    <t>Fecha correcta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</si>
</sst>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COP &quot;#,#00&quot;&quot;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1D1D3A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2" fillId="0" borderId="0" xfId="0" pivotButton="1" applyFont="1" applyAlignment="1">
      <alignment horizontal="center"/>
    </xf>
    <xf numFmtId="0" fontId="2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10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9" fontId="2" fillId="0" borderId="0" xfId="1" applyFont="1" applyAlignment="1">
      <alignment horizontal="center"/>
    </xf>
    <xf numFmtId="0" fontId="3" fillId="3" borderId="0" xfId="0" pivotButton="1" applyFont="1" applyFill="1" applyAlignment="1">
      <alignment horizontal="center"/>
    </xf>
    <xf numFmtId="10" fontId="2" fillId="0" borderId="0" xfId="1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orcentaje" xfId="1" builtinId="5"/>
  </cellStyles>
  <dxfs count="10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6"/>
        <color theme="0"/>
        <name val="Arial"/>
        <family val="2"/>
        <scheme val="none"/>
      </font>
      <fill>
        <patternFill patternType="none">
          <fgColor indexed="64"/>
          <bgColor auto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ont>
        <color auto="1"/>
      </font>
      <fill>
        <patternFill patternType="solid">
          <fgColor rgb="FF194AFE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none">
          <fgColor indexed="64"/>
          <bgColor auto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3" defaultTableStyle="TableStyleMedium2" defaultPivotStyle="PivotStyleLight16">
    <tableStyle name="Estilo de escala de tiempo 1" pivot="0" table="0" count="8" xr9:uid="{C2034222-8513-40C9-8E0A-33F46F1D58C7}">
      <tableStyleElement type="wholeTable" dxfId="100"/>
      <tableStyleElement type="headerRow" dxfId="99"/>
    </tableStyle>
    <tableStyle name="Estilo de escala de tiempo 2" pivot="0" table="0" count="8" xr9:uid="{338FAC82-70CD-41EC-984E-A056EF756C02}">
      <tableStyleElement type="wholeTable" dxfId="98"/>
      <tableStyleElement type="headerRow" dxfId="97"/>
    </tableStyle>
    <tableStyle name="Estilo de escala de tiempo 3" pivot="0" table="0" count="4" xr9:uid="{B194215A-A2E6-449A-B6A3-CCD821175903}">
      <tableStyleElement type="wholeTable" dxfId="96"/>
    </tableStyle>
  </tableStyles>
  <colors>
    <mruColors>
      <color rgb="FF5A0771"/>
      <color rgb="FF6921B5"/>
      <color rgb="FFB51784"/>
      <color rgb="FFB1F5F1"/>
      <color rgb="FFD43260"/>
      <color rgb="FF7A7F8E"/>
      <color rgb="FF59A76D"/>
      <color rgb="FF000000"/>
      <color rgb="FF194AFE"/>
      <color rgb="FF1D1D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5">
        <dxf>
          <fill>
            <patternFill patternType="solid">
              <fgColor theme="0" tint="-0.14996795556505021"/>
              <bgColor rgb="FF1D1D3A"/>
            </patternFill>
          </fill>
        </dxf>
        <dxf>
          <fill>
            <patternFill patternType="solid">
              <fgColor theme="0"/>
              <bgColor theme="0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Estilo de escala de tiempo 1">
          <x15:timelineStyleElements>
            <x15:timelineStyleElement type="selectionLabel" dxfId="14"/>
            <x15:timelineStyleElement type="timeLevel" dxfId="13"/>
            <x15:timelineStyleElement type="periodLabel1" dxfId="12"/>
            <x15:timelineStyleElement type="periodLabel2" dxfId="11"/>
            <x15:timelineStyleElement type="selectedTimeBlock" dxfId="10"/>
            <x15:timelineStyleElement type="unselectedTimeBlock" dxfId="9"/>
          </x15:timelineStyleElements>
        </x15:timelineStyle>
        <x15:timelineStyle name="Estilo de escala de tiempo 2">
          <x15:timelineStyleElements>
            <x15:timelineStyleElement type="selectionLabel" dxfId="8"/>
            <x15:timelineStyleElement type="timeLevel" dxfId="7"/>
            <x15:timelineStyleElement type="periodLabel1" dxfId="6"/>
            <x15:timelineStyleElement type="periodLabel2" dxfId="5"/>
            <x15:timelineStyleElement type="selectedTimeBlock" dxfId="4"/>
            <x15:timelineStyleElement type="unselectedTimeBlock" dxfId="3"/>
          </x15:timelineStyleElements>
        </x15:timelineStyle>
        <x15:timelineStyle name="Estilo de escala de tiempo 3">
          <x15:timelineStyleElements>
            <x15:timelineStyleElement type="selectionLabel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v>Categoría</c:v>
          </c:tx>
          <c:spPr>
            <a:gradFill>
              <a:gsLst>
                <a:gs pos="41000">
                  <a:srgbClr val="1D1D3A"/>
                </a:gs>
                <a:gs pos="85000">
                  <a:srgbClr val="6921B5"/>
                </a:gs>
              </a:gsLst>
              <a:lin ang="5400000" scaled="1"/>
            </a:gradFill>
            <a:ln w="25400">
              <a:noFill/>
            </a:ln>
            <a:effectLst>
              <a:outerShdw blurRad="50800" dist="38100" dir="2700000" sx="94000" sy="94000" algn="tl" rotWithShape="0">
                <a:srgbClr val="6921B5">
                  <a:alpha val="39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4A02FE8-FD41-485A-AC79-8438AC4488D5}" type="CELLRANGE">
                      <a:rPr lang="es-CO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6D5-4F2D-99ED-2CB26A25FB3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42C3A9D-61B6-4045-A025-B633D4B3CFF4}" type="CELLRANGE">
                      <a:rPr lang="es-CO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6D5-4F2D-99ED-2CB26A25FB3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E968764-754B-40C4-B878-D4AF92D9A4C8}" type="CELLRANGE">
                      <a:rPr lang="es-CO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6D5-4F2D-99ED-2CB26A25FB3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2417ED5-2F9A-4321-909F-1F4E270FBC43}" type="CELLRANGE">
                      <a:rPr lang="es-CO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6D5-4F2D-99ED-2CB26A25FB3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14F4EAF-4809-49A0-B9BF-794CA808E462}" type="CELLRANGE">
                      <a:rPr lang="es-CO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6D5-4F2D-99ED-2CB26A25FB3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8ADEE68-7905-496E-8D2B-6FF65CEF58F6}" type="CELLRANGE">
                      <a:rPr lang="es-CO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6D5-4F2D-99ED-2CB26A25FB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Pivot!$F$4:$F$9</c:f>
              <c:numCache>
                <c:formatCode>General</c:formatCode>
                <c:ptCount val="6"/>
                <c:pt idx="0">
                  <c:v>1</c:v>
                </c:pt>
                <c:pt idx="1">
                  <c:v>7</c:v>
                </c:pt>
                <c:pt idx="2">
                  <c:v>4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Pivot!$G$4:$G$9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8</c:v>
                </c:pt>
                <c:pt idx="4">
                  <c:v>6</c:v>
                </c:pt>
                <c:pt idx="5">
                  <c:v>9</c:v>
                </c:pt>
              </c:numCache>
            </c:numRef>
          </c:yVal>
          <c:bubbleSize>
            <c:numRef>
              <c:f>Pivot!$H$4:$H$9</c:f>
              <c:numCache>
                <c:formatCode>General</c:formatCode>
                <c:ptCount val="6"/>
                <c:pt idx="0">
                  <c:v>163902500</c:v>
                </c:pt>
                <c:pt idx="1">
                  <c:v>273889800</c:v>
                </c:pt>
                <c:pt idx="2">
                  <c:v>4582593500</c:v>
                </c:pt>
                <c:pt idx="3">
                  <c:v>478372100</c:v>
                </c:pt>
                <c:pt idx="4">
                  <c:v>2400938100</c:v>
                </c:pt>
                <c:pt idx="5">
                  <c:v>485801300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Pivot!$J$4:$J$9</c15:f>
                <c15:dlblRangeCache>
                  <c:ptCount val="6"/>
                  <c:pt idx="0">
                    <c:v>COP 163.902.500</c:v>
                  </c:pt>
                  <c:pt idx="1">
                    <c:v>COP 273.889.800</c:v>
                  </c:pt>
                  <c:pt idx="3">
                    <c:v>COP 478.372.100</c:v>
                  </c:pt>
                  <c:pt idx="4">
                    <c:v>COP 2.400.938.100</c:v>
                  </c:pt>
                  <c:pt idx="5">
                    <c:v>COP 485.801.300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E6D5-4F2D-99ED-2CB26A25FB3D}"/>
            </c:ext>
          </c:extLst>
        </c:ser>
        <c:ser>
          <c:idx val="1"/>
          <c:order val="1"/>
          <c:tx>
            <c:v>Max</c:v>
          </c:tx>
          <c:spPr>
            <a:gradFill flip="none" rotWithShape="1">
              <a:gsLst>
                <a:gs pos="50000">
                  <a:srgbClr val="D43260"/>
                </a:gs>
                <a:gs pos="98000">
                  <a:srgbClr val="6921B5"/>
                </a:gs>
              </a:gsLst>
              <a:path path="circle">
                <a:fillToRect l="100000" t="100000"/>
              </a:path>
              <a:tileRect r="-100000" b="-100000"/>
            </a:gra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688FCF0-5E5D-440D-B5A4-2EA0BA099179}" type="CELLRANGE">
                      <a:rPr lang="en-US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6D5-4F2D-99ED-2CB26A25FB3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712738-0774-4A04-A8D6-D3AFF0AEFE1C}" type="CELLRANGE">
                      <a:rPr lang="en-US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6D5-4F2D-99ED-2CB26A25FB3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9B30045-8D8C-476D-9352-DA92C398230D}" type="CELLRANGE">
                      <a:rPr lang="es-CO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6D5-4F2D-99ED-2CB26A25FB3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1F6F218-7202-4367-B761-F26C95867E35}" type="CELLRANGE">
                      <a:rPr lang="en-US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6D5-4F2D-99ED-2CB26A25FB3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3F89DBF-1653-4112-A08F-CC934E5C7E12}" type="CELLRANGE">
                      <a:rPr lang="es-CO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6D5-4F2D-99ED-2CB26A25FB3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C9D33E8-2FFB-43D7-BD72-A80FC1D8E6FD}" type="CELLRANGE">
                      <a:rPr lang="en-US"/>
                      <a:pPr/>
                      <a:t>[CELLRANGE]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E6D5-4F2D-99ED-2CB26A25FB3D}"/>
                </c:ext>
              </c:extLst>
            </c:dLbl>
            <c:numFmt formatCode="&quot;COP &quot;#,#00.&quot; 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Pivot!$F$4:$F$9</c:f>
              <c:numCache>
                <c:formatCode>General</c:formatCode>
                <c:ptCount val="6"/>
                <c:pt idx="0">
                  <c:v>1</c:v>
                </c:pt>
                <c:pt idx="1">
                  <c:v>7</c:v>
                </c:pt>
                <c:pt idx="2">
                  <c:v>4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Pivot!$G$4:$G$9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8</c:v>
                </c:pt>
                <c:pt idx="4">
                  <c:v>6</c:v>
                </c:pt>
                <c:pt idx="5">
                  <c:v>9</c:v>
                </c:pt>
              </c:numCache>
            </c:numRef>
          </c:yVal>
          <c:bubbleSize>
            <c:numRef>
              <c:f>Pivot!$I$4:$I$9</c:f>
              <c:numCache>
                <c:formatCode>"COP "#,#00""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4582593500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Pivot!$I$4:$I$9</c15:f>
                <c15:dlblRangeCache>
                  <c:ptCount val="6"/>
                  <c:pt idx="2">
                    <c:v>COP 4.582.593.500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E6D5-4F2D-99ED-2CB26A25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70"/>
        <c:showNegBubbles val="0"/>
        <c:axId val="778908351"/>
        <c:axId val="778903359"/>
      </c:bubbleChart>
      <c:valAx>
        <c:axId val="778908351"/>
        <c:scaling>
          <c:orientation val="minMax"/>
          <c:max val="1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778903359"/>
        <c:crosses val="autoZero"/>
        <c:crossBetween val="midCat"/>
      </c:valAx>
      <c:valAx>
        <c:axId val="778903359"/>
        <c:scaling>
          <c:orientation val="minMax"/>
          <c:max val="1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77890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y análisis.xlsx]Pivot!TablaDinámica6</c:name>
    <c:fmtId val="5"/>
  </c:pivotSource>
  <c:chart>
    <c:autoTitleDeleted val="0"/>
    <c:pivotFmts>
      <c:pivotFmt>
        <c:idx val="0"/>
        <c:spPr>
          <a:gradFill flip="none" rotWithShape="1">
            <a:gsLst>
              <a:gs pos="21000">
                <a:srgbClr val="194AFE"/>
              </a:gs>
              <a:gs pos="72000">
                <a:srgbClr val="1D1D3A"/>
              </a:gs>
            </a:gsLst>
            <a:lin ang="27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194AFE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21000">
                <a:srgbClr val="194AFE"/>
              </a:gs>
              <a:gs pos="72000">
                <a:srgbClr val="1D1D3A"/>
              </a:gs>
            </a:gsLst>
            <a:lin ang="27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194AFE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43000">
                <a:srgbClr val="194AFE"/>
              </a:gs>
              <a:gs pos="72000">
                <a:srgbClr val="1D1D3A"/>
              </a:gs>
            </a:gsLst>
            <a:lin ang="27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9525" cap="rnd">
            <a:solidFill>
              <a:srgbClr val="194AFE">
                <a:alpha val="38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Pivot!$F$16</c:f>
              <c:strCache>
                <c:ptCount val="1"/>
                <c:pt idx="0">
                  <c:v>Suma de Total Ventas</c:v>
                </c:pt>
              </c:strCache>
            </c:strRef>
          </c:tx>
          <c:spPr>
            <a:gradFill flip="none" rotWithShape="1">
              <a:gsLst>
                <a:gs pos="43000">
                  <a:srgbClr val="194AFE"/>
                </a:gs>
                <a:gs pos="72000">
                  <a:srgbClr val="1D1D3A"/>
                </a:gs>
              </a:gsLst>
              <a:lin ang="2700000" scaled="1"/>
              <a:tileRect/>
            </a:gradFill>
            <a:ln>
              <a:noFill/>
            </a:ln>
            <a:effectLst/>
          </c:spPr>
          <c:cat>
            <c:strRef>
              <c:f>Pivot!$E$17:$E$29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Pivot!$F$17:$F$29</c:f>
              <c:numCache>
                <c:formatCode>General</c:formatCode>
                <c:ptCount val="12"/>
                <c:pt idx="0">
                  <c:v>765144500</c:v>
                </c:pt>
                <c:pt idx="1">
                  <c:v>582901700</c:v>
                </c:pt>
                <c:pt idx="2">
                  <c:v>660338900</c:v>
                </c:pt>
                <c:pt idx="3">
                  <c:v>799503300</c:v>
                </c:pt>
                <c:pt idx="4">
                  <c:v>639340700</c:v>
                </c:pt>
                <c:pt idx="5">
                  <c:v>694976400</c:v>
                </c:pt>
                <c:pt idx="6">
                  <c:v>696903200</c:v>
                </c:pt>
                <c:pt idx="7">
                  <c:v>647151900</c:v>
                </c:pt>
                <c:pt idx="8">
                  <c:v>748881700</c:v>
                </c:pt>
                <c:pt idx="9">
                  <c:v>680335000</c:v>
                </c:pt>
                <c:pt idx="10">
                  <c:v>845776300</c:v>
                </c:pt>
                <c:pt idx="11">
                  <c:v>624243700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5-40B4-B598-D83D75DC5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058288"/>
        <c:axId val="536050384"/>
      </c:areaChart>
      <c:lineChart>
        <c:grouping val="standard"/>
        <c:varyColors val="0"/>
        <c:ser>
          <c:idx val="1"/>
          <c:order val="1"/>
          <c:tx>
            <c:strRef>
              <c:f>Pivot!$G$16</c:f>
              <c:strCache>
                <c:ptCount val="1"/>
                <c:pt idx="0">
                  <c:v>Suma de Total Ventas2</c:v>
                </c:pt>
              </c:strCache>
            </c:strRef>
          </c:tx>
          <c:spPr>
            <a:ln w="9525" cap="rnd">
              <a:solidFill>
                <a:srgbClr val="194AFE">
                  <a:alpha val="38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Pivot!$E$17:$E$29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Pivot!$G$17:$G$29</c:f>
              <c:numCache>
                <c:formatCode>General</c:formatCode>
                <c:ptCount val="12"/>
                <c:pt idx="0">
                  <c:v>765144500</c:v>
                </c:pt>
                <c:pt idx="1">
                  <c:v>582901700</c:v>
                </c:pt>
                <c:pt idx="2">
                  <c:v>660338900</c:v>
                </c:pt>
                <c:pt idx="3">
                  <c:v>799503300</c:v>
                </c:pt>
                <c:pt idx="4">
                  <c:v>639340700</c:v>
                </c:pt>
                <c:pt idx="5">
                  <c:v>694976400</c:v>
                </c:pt>
                <c:pt idx="6">
                  <c:v>696903200</c:v>
                </c:pt>
                <c:pt idx="7">
                  <c:v>647151900</c:v>
                </c:pt>
                <c:pt idx="8">
                  <c:v>748881700</c:v>
                </c:pt>
                <c:pt idx="9">
                  <c:v>680335000</c:v>
                </c:pt>
                <c:pt idx="10">
                  <c:v>845776300</c:v>
                </c:pt>
                <c:pt idx="11">
                  <c:v>624243700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B65-40B4-B598-D83D75DC5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058288"/>
        <c:axId val="536050384"/>
      </c:lineChart>
      <c:catAx>
        <c:axId val="53605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36050384"/>
        <c:crosses val="autoZero"/>
        <c:auto val="1"/>
        <c:lblAlgn val="ctr"/>
        <c:lblOffset val="100"/>
        <c:noMultiLvlLbl val="0"/>
      </c:catAx>
      <c:valAx>
        <c:axId val="5360503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605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y análisis.xlsx]Pivot!TablaDinámica9</c:name>
    <c:fmtId val="12"/>
  </c:pivotSource>
  <c:chart>
    <c:autoTitleDeleted val="1"/>
    <c:pivotFmts>
      <c:pivotFmt>
        <c:idx val="0"/>
        <c:spPr>
          <a:solidFill>
            <a:srgbClr val="194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94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94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94AFE"/>
            </a:solidFill>
            <a:ln>
              <a:noFill/>
            </a:ln>
            <a:effectLst/>
          </c:spPr>
          <c:invertIfNegative val="0"/>
          <c:cat>
            <c:strRef>
              <c:f>Pivot!$O$4:$O$16</c:f>
              <c:strCache>
                <c:ptCount val="12"/>
                <c:pt idx="0">
                  <c:v>diciembre</c:v>
                </c:pt>
                <c:pt idx="1">
                  <c:v>noviembre</c:v>
                </c:pt>
                <c:pt idx="2">
                  <c:v>octubre</c:v>
                </c:pt>
                <c:pt idx="3">
                  <c:v>septiembre</c:v>
                </c:pt>
                <c:pt idx="4">
                  <c:v>agosto</c:v>
                </c:pt>
                <c:pt idx="5">
                  <c:v>julio</c:v>
                </c:pt>
                <c:pt idx="6">
                  <c:v>junio</c:v>
                </c:pt>
                <c:pt idx="7">
                  <c:v>mayo</c:v>
                </c:pt>
                <c:pt idx="8">
                  <c:v>abril</c:v>
                </c:pt>
                <c:pt idx="9">
                  <c:v>marzo</c:v>
                </c:pt>
                <c:pt idx="10">
                  <c:v>febrero</c:v>
                </c:pt>
                <c:pt idx="11">
                  <c:v>enero</c:v>
                </c:pt>
              </c:strCache>
            </c:strRef>
          </c:cat>
          <c:val>
            <c:numRef>
              <c:f>Pivot!$P$4:$P$16</c:f>
              <c:numCache>
                <c:formatCode>General</c:formatCode>
                <c:ptCount val="12"/>
                <c:pt idx="0">
                  <c:v>165241500</c:v>
                </c:pt>
                <c:pt idx="1">
                  <c:v>229048900</c:v>
                </c:pt>
                <c:pt idx="2">
                  <c:v>190710400</c:v>
                </c:pt>
                <c:pt idx="3">
                  <c:v>198115000</c:v>
                </c:pt>
                <c:pt idx="4">
                  <c:v>170723800</c:v>
                </c:pt>
                <c:pt idx="5">
                  <c:v>180622000</c:v>
                </c:pt>
                <c:pt idx="6">
                  <c:v>192121800</c:v>
                </c:pt>
                <c:pt idx="7">
                  <c:v>175764800</c:v>
                </c:pt>
                <c:pt idx="8">
                  <c:v>218709400</c:v>
                </c:pt>
                <c:pt idx="9">
                  <c:v>172631500</c:v>
                </c:pt>
                <c:pt idx="10">
                  <c:v>155480000</c:v>
                </c:pt>
                <c:pt idx="11">
                  <c:v>204974000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A-48E1-893F-63A261FF7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7816032"/>
        <c:axId val="627811040"/>
      </c:barChart>
      <c:catAx>
        <c:axId val="627816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627811040"/>
        <c:crosses val="autoZero"/>
        <c:auto val="1"/>
        <c:lblAlgn val="ctr"/>
        <c:lblOffset val="100"/>
        <c:noMultiLvlLbl val="0"/>
      </c:catAx>
      <c:valAx>
        <c:axId val="627811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781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4.5977011494252873E-2"/>
          <c:w val="0.86696025622361339"/>
          <c:h val="0.80846456692913382"/>
        </c:manualLayout>
      </c:layout>
      <c:doughnutChart>
        <c:varyColors val="1"/>
        <c:ser>
          <c:idx val="0"/>
          <c:order val="0"/>
          <c:tx>
            <c:strRef>
              <c:f>Pivot!$X$16</c:f>
              <c:strCache>
                <c:ptCount val="1"/>
                <c:pt idx="0">
                  <c:v>Ventas canal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D432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81-452C-8EDF-454D468A8119}"/>
              </c:ext>
            </c:extLst>
          </c:dPt>
          <c:dPt>
            <c:idx val="1"/>
            <c:bubble3D val="0"/>
            <c:spPr>
              <a:solidFill>
                <a:srgbClr val="194AF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81-452C-8EDF-454D468A81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Pivot!$W$17:$W$18</c:f>
              <c:strCache>
                <c:ptCount val="2"/>
                <c:pt idx="0">
                  <c:v>Online</c:v>
                </c:pt>
                <c:pt idx="1">
                  <c:v>Tienda</c:v>
                </c:pt>
              </c:strCache>
            </c:strRef>
          </c:cat>
          <c:val>
            <c:numRef>
              <c:f>Pivot!$X$17:$X$18</c:f>
              <c:numCache>
                <c:formatCode>0%</c:formatCode>
                <c:ptCount val="2"/>
                <c:pt idx="0">
                  <c:v>0.58207281278356626</c:v>
                </c:pt>
                <c:pt idx="1">
                  <c:v>0.41792718721643379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81-452C-8EDF-454D468A8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54534866792837"/>
          <c:y val="0.8771395601411891"/>
          <c:w val="0.45655314960629922"/>
          <c:h val="0.12286024591753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gradFill>
              <a:gsLst>
                <a:gs pos="52000">
                  <a:srgbClr val="6921B5">
                    <a:lumMod val="99000"/>
                  </a:srgbClr>
                </a:gs>
                <a:gs pos="0">
                  <a:srgbClr val="D43260"/>
                </a:gs>
              </a:gsLst>
              <a:lin ang="2700000" scaled="1"/>
            </a:gradFill>
            <a:ln w="79375">
              <a:solidFill>
                <a:schemeClr val="tx1"/>
              </a:solidFill>
            </a:ln>
          </c:spPr>
          <c:dPt>
            <c:idx val="0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A5-46C4-BE7B-9B2CB3CD837D}"/>
              </c:ext>
            </c:extLst>
          </c:dPt>
          <c:dPt>
            <c:idx val="1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A5-46C4-BE7B-9B2CB3CD837D}"/>
              </c:ext>
            </c:extLst>
          </c:dPt>
          <c:dPt>
            <c:idx val="2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A5-46C4-BE7B-9B2CB3CD837D}"/>
              </c:ext>
            </c:extLst>
          </c:dPt>
          <c:dPt>
            <c:idx val="3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A5-46C4-BE7B-9B2CB3CD837D}"/>
              </c:ext>
            </c:extLst>
          </c:dPt>
          <c:dPt>
            <c:idx val="4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DA5-46C4-BE7B-9B2CB3CD837D}"/>
              </c:ext>
            </c:extLst>
          </c:dPt>
          <c:dPt>
            <c:idx val="5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DA5-46C4-BE7B-9B2CB3CD837D}"/>
              </c:ext>
            </c:extLst>
          </c:dPt>
          <c:dPt>
            <c:idx val="6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DA5-46C4-BE7B-9B2CB3CD837D}"/>
              </c:ext>
            </c:extLst>
          </c:dPt>
          <c:dPt>
            <c:idx val="7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DA5-46C4-BE7B-9B2CB3CD837D}"/>
              </c:ext>
            </c:extLst>
          </c:dPt>
          <c:dPt>
            <c:idx val="8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DA5-46C4-BE7B-9B2CB3CD837D}"/>
              </c:ext>
            </c:extLst>
          </c:dPt>
          <c:dPt>
            <c:idx val="9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DA5-46C4-BE7B-9B2CB3CD837D}"/>
              </c:ext>
            </c:extLst>
          </c:dPt>
          <c:dPt>
            <c:idx val="10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DA5-46C4-BE7B-9B2CB3CD837D}"/>
              </c:ext>
            </c:extLst>
          </c:dPt>
          <c:dPt>
            <c:idx val="11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DA5-46C4-BE7B-9B2CB3CD837D}"/>
              </c:ext>
            </c:extLst>
          </c:dPt>
          <c:dPt>
            <c:idx val="12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DA5-46C4-BE7B-9B2CB3CD837D}"/>
              </c:ext>
            </c:extLst>
          </c:dPt>
          <c:dPt>
            <c:idx val="13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DA5-46C4-BE7B-9B2CB3CD837D}"/>
              </c:ext>
            </c:extLst>
          </c:dPt>
          <c:dPt>
            <c:idx val="14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DA5-46C4-BE7B-9B2CB3CD837D}"/>
              </c:ext>
            </c:extLst>
          </c:dPt>
          <c:dPt>
            <c:idx val="15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DA5-46C4-BE7B-9B2CB3CD837D}"/>
              </c:ext>
            </c:extLst>
          </c:dPt>
          <c:dPt>
            <c:idx val="16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DA5-46C4-BE7B-9B2CB3CD837D}"/>
              </c:ext>
            </c:extLst>
          </c:dPt>
          <c:dPt>
            <c:idx val="17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DA5-46C4-BE7B-9B2CB3CD837D}"/>
              </c:ext>
            </c:extLst>
          </c:dPt>
          <c:dPt>
            <c:idx val="18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DA5-46C4-BE7B-9B2CB3CD837D}"/>
              </c:ext>
            </c:extLst>
          </c:dPt>
          <c:dPt>
            <c:idx val="19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DA5-46C4-BE7B-9B2CB3CD837D}"/>
              </c:ext>
            </c:extLst>
          </c:dPt>
          <c:dPt>
            <c:idx val="20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DA5-46C4-BE7B-9B2CB3CD837D}"/>
              </c:ext>
            </c:extLst>
          </c:dPt>
          <c:dPt>
            <c:idx val="21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EDA5-46C4-BE7B-9B2CB3CD837D}"/>
              </c:ext>
            </c:extLst>
          </c:dPt>
          <c:dPt>
            <c:idx val="22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EDA5-46C4-BE7B-9B2CB3CD837D}"/>
              </c:ext>
            </c:extLst>
          </c:dPt>
          <c:dPt>
            <c:idx val="23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EDA5-46C4-BE7B-9B2CB3CD837D}"/>
              </c:ext>
            </c:extLst>
          </c:dPt>
          <c:dPt>
            <c:idx val="24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EDA5-46C4-BE7B-9B2CB3CD837D}"/>
              </c:ext>
            </c:extLst>
          </c:dPt>
          <c:dPt>
            <c:idx val="25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EDA5-46C4-BE7B-9B2CB3CD837D}"/>
              </c:ext>
            </c:extLst>
          </c:dPt>
          <c:dPt>
            <c:idx val="26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EDA5-46C4-BE7B-9B2CB3CD837D}"/>
              </c:ext>
            </c:extLst>
          </c:dPt>
          <c:dPt>
            <c:idx val="27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EDA5-46C4-BE7B-9B2CB3CD837D}"/>
              </c:ext>
            </c:extLst>
          </c:dPt>
          <c:dPt>
            <c:idx val="28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EDA5-46C4-BE7B-9B2CB3CD837D}"/>
              </c:ext>
            </c:extLst>
          </c:dPt>
          <c:dPt>
            <c:idx val="29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EDA5-46C4-BE7B-9B2CB3CD837D}"/>
              </c:ext>
            </c:extLst>
          </c:dPt>
          <c:dPt>
            <c:idx val="30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EDA5-46C4-BE7B-9B2CB3CD837D}"/>
              </c:ext>
            </c:extLst>
          </c:dPt>
          <c:dPt>
            <c:idx val="31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EDA5-46C4-BE7B-9B2CB3CD837D}"/>
              </c:ext>
            </c:extLst>
          </c:dPt>
          <c:dPt>
            <c:idx val="32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EDA5-46C4-BE7B-9B2CB3CD837D}"/>
              </c:ext>
            </c:extLst>
          </c:dPt>
          <c:dPt>
            <c:idx val="33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EDA5-46C4-BE7B-9B2CB3CD837D}"/>
              </c:ext>
            </c:extLst>
          </c:dPt>
          <c:dPt>
            <c:idx val="34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EDA5-46C4-BE7B-9B2CB3CD837D}"/>
              </c:ext>
            </c:extLst>
          </c:dPt>
          <c:dPt>
            <c:idx val="35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EDA5-46C4-BE7B-9B2CB3CD837D}"/>
              </c:ext>
            </c:extLst>
          </c:dPt>
          <c:dPt>
            <c:idx val="36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EDA5-46C4-BE7B-9B2CB3CD837D}"/>
              </c:ext>
            </c:extLst>
          </c:dPt>
          <c:dPt>
            <c:idx val="37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EDA5-46C4-BE7B-9B2CB3CD837D}"/>
              </c:ext>
            </c:extLst>
          </c:dPt>
          <c:dPt>
            <c:idx val="38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EDA5-46C4-BE7B-9B2CB3CD837D}"/>
              </c:ext>
            </c:extLst>
          </c:dPt>
          <c:dPt>
            <c:idx val="39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EDA5-46C4-BE7B-9B2CB3CD837D}"/>
              </c:ext>
            </c:extLst>
          </c:dPt>
          <c:dPt>
            <c:idx val="40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EDA5-46C4-BE7B-9B2CB3CD837D}"/>
              </c:ext>
            </c:extLst>
          </c:dPt>
          <c:dPt>
            <c:idx val="41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EDA5-46C4-BE7B-9B2CB3CD837D}"/>
              </c:ext>
            </c:extLst>
          </c:dPt>
          <c:dPt>
            <c:idx val="42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EDA5-46C4-BE7B-9B2CB3CD837D}"/>
              </c:ext>
            </c:extLst>
          </c:dPt>
          <c:dPt>
            <c:idx val="43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EDA5-46C4-BE7B-9B2CB3CD837D}"/>
              </c:ext>
            </c:extLst>
          </c:dPt>
          <c:dPt>
            <c:idx val="44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EDA5-46C4-BE7B-9B2CB3CD837D}"/>
              </c:ext>
            </c:extLst>
          </c:dPt>
          <c:dPt>
            <c:idx val="45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EDA5-46C4-BE7B-9B2CB3CD837D}"/>
              </c:ext>
            </c:extLst>
          </c:dPt>
          <c:dPt>
            <c:idx val="46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EDA5-46C4-BE7B-9B2CB3CD837D}"/>
              </c:ext>
            </c:extLst>
          </c:dPt>
          <c:dPt>
            <c:idx val="47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EDA5-46C4-BE7B-9B2CB3CD837D}"/>
              </c:ext>
            </c:extLst>
          </c:dPt>
          <c:dPt>
            <c:idx val="48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EDA5-46C4-BE7B-9B2CB3CD837D}"/>
              </c:ext>
            </c:extLst>
          </c:dPt>
          <c:dPt>
            <c:idx val="49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EDA5-46C4-BE7B-9B2CB3CD837D}"/>
              </c:ext>
            </c:extLst>
          </c:dPt>
          <c:dPt>
            <c:idx val="50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EDA5-46C4-BE7B-9B2CB3CD837D}"/>
              </c:ext>
            </c:extLst>
          </c:dPt>
          <c:dPt>
            <c:idx val="51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EDA5-46C4-BE7B-9B2CB3CD837D}"/>
              </c:ext>
            </c:extLst>
          </c:dPt>
          <c:dPt>
            <c:idx val="52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EDA5-46C4-BE7B-9B2CB3CD837D}"/>
              </c:ext>
            </c:extLst>
          </c:dPt>
          <c:dPt>
            <c:idx val="53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EDA5-46C4-BE7B-9B2CB3CD837D}"/>
              </c:ext>
            </c:extLst>
          </c:dPt>
          <c:dPt>
            <c:idx val="54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EDA5-46C4-BE7B-9B2CB3CD837D}"/>
              </c:ext>
            </c:extLst>
          </c:dPt>
          <c:dPt>
            <c:idx val="55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EDA5-46C4-BE7B-9B2CB3CD837D}"/>
              </c:ext>
            </c:extLst>
          </c:dPt>
          <c:dPt>
            <c:idx val="56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EDA5-46C4-BE7B-9B2CB3CD837D}"/>
              </c:ext>
            </c:extLst>
          </c:dPt>
          <c:dPt>
            <c:idx val="57"/>
            <c:bubble3D val="0"/>
            <c:spPr>
              <a:gradFill>
                <a:gsLst>
                  <a:gs pos="52000">
                    <a:srgbClr val="6921B5">
                      <a:lumMod val="99000"/>
                    </a:srgbClr>
                  </a:gs>
                  <a:gs pos="0">
                    <a:srgbClr val="D43260"/>
                  </a:gs>
                </a:gsLst>
                <a:lin ang="2700000" scaled="1"/>
              </a:gradFill>
              <a:ln w="7937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EDA5-46C4-BE7B-9B2CB3CD837D}"/>
              </c:ext>
            </c:extLst>
          </c:dPt>
          <c:val>
            <c:numLit>
              <c:formatCode>General</c:formatCode>
              <c:ptCount val="58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74-EDA5-46C4-BE7B-9B2CB3CD8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oughnutChart>
        <c:varyColors val="1"/>
        <c:ser>
          <c:idx val="1"/>
          <c:order val="1"/>
          <c:tx>
            <c:v>Porcentaje</c:v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B1F5F1">
                  <a:alpha val="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6-EDA5-46C4-BE7B-9B2CB3CD837D}"/>
              </c:ext>
            </c:extLst>
          </c:dPt>
          <c:dPt>
            <c:idx val="1"/>
            <c:bubble3D val="0"/>
            <c:spPr>
              <a:solidFill>
                <a:schemeClr val="tx1">
                  <a:alpha val="71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8-EDA5-46C4-BE7B-9B2CB3CD837D}"/>
              </c:ext>
            </c:extLst>
          </c:dPt>
          <c:val>
            <c:numRef>
              <c:f>Pivot!$AD$4:$AE$4</c:f>
              <c:numCache>
                <c:formatCode>0.00%</c:formatCode>
                <c:ptCount val="2"/>
                <c:pt idx="0" formatCode="0%">
                  <c:v>0.76923076923076927</c:v>
                </c:pt>
                <c:pt idx="1">
                  <c:v>0.23076923076923073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EDA5-46C4-BE7B-9B2CB3CD8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8B680442-EE4F-4385-BF1B-BE42B6D54191}">
          <cx:dataPt idx="0">
            <cx:spPr>
              <a:solidFill>
                <a:srgbClr val="194AFE"/>
              </a:solidFill>
            </cx:spPr>
          </cx:dataPt>
          <cx:dataPt idx="1">
            <cx:spPr>
              <a:solidFill>
                <a:srgbClr val="B1F5F1"/>
              </a:solidFill>
            </cx:spPr>
          </cx:dataPt>
          <cx:dataPt idx="3">
            <cx:spPr>
              <a:solidFill>
                <a:srgbClr val="6921B5"/>
              </a:solidFill>
            </cx:spPr>
          </cx:dataPt>
          <cx:dataPt idx="4">
            <cx:spPr>
              <a:solidFill>
                <a:srgbClr val="59A76D"/>
              </a:solidFill>
            </cx:spPr>
          </cx:dataPt>
          <cx:dataPt idx="5">
            <cx:spPr>
              <a:solidFill>
                <a:srgbClr val="7A7F8E"/>
              </a:solidFill>
            </cx:spPr>
          </cx:dataPt>
          <cx:dataPt idx="6">
            <cx:spPr>
              <a:solidFill>
                <a:srgbClr val="D43260"/>
              </a:solidFill>
            </cx:spPr>
          </cx:dataPt>
          <cx:dataPt idx="7">
            <cx:spPr>
              <a:solidFill>
                <a:srgbClr val="B51784"/>
              </a:solidFill>
            </cx:spPr>
          </cx:dataPt>
          <cx:dataLabels pos="inEnd">
            <cx:txPr>
              <a:bodyPr vertOverflow="overflow" horzOverflow="overflow" wrap="square" lIns="0" tIns="0" rIns="0" bIns="0"/>
              <a:lstStyle/>
              <a:p>
                <a:pPr algn="ctr" rtl="0">
                  <a:defRPr sz="600" b="0" i="0">
                    <a:solidFill>
                      <a:srgbClr val="FFFFFF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 sz="600"/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hyperlink" Target="#Clientes!A1"/><Relationship Id="rId7" Type="http://schemas.openxmlformats.org/officeDocument/2006/relationships/chart" Target="../charts/chart4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hyperlink" Target="#Ventas!A1"/><Relationship Id="rId9" Type="http://schemas.openxmlformats.org/officeDocument/2006/relationships/chart" Target="../charts/chart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Clientes!A1"/><Relationship Id="rId2" Type="http://schemas.openxmlformats.org/officeDocument/2006/relationships/hyperlink" Target="#Ventas!A1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692149</xdr:colOff>
      <xdr:row>0</xdr:row>
      <xdr:rowOff>96519</xdr:rowOff>
    </xdr:from>
    <xdr:to>
      <xdr:col>14</xdr:col>
      <xdr:colOff>0</xdr:colOff>
      <xdr:row>23</xdr:row>
      <xdr:rowOff>177800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17483754-40B6-41E8-BDE4-C51688B8F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29</xdr:col>
      <xdr:colOff>190500</xdr:colOff>
      <xdr:row>1</xdr:row>
      <xdr:rowOff>127000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AE22137D-8408-43D8-B20E-4DA1CFC35F38}"/>
            </a:ext>
          </a:extLst>
        </xdr:cNvPr>
        <xdr:cNvGrpSpPr/>
      </xdr:nvGrpSpPr>
      <xdr:grpSpPr>
        <a:xfrm>
          <a:off x="0" y="0"/>
          <a:ext cx="22288500" cy="311150"/>
          <a:chOff x="0" y="0"/>
          <a:chExt cx="22288500" cy="311150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7C47D59-481F-4E2A-9E4C-F99BDB394845}"/>
              </a:ext>
            </a:extLst>
          </xdr:cNvPr>
          <xdr:cNvSpPr/>
        </xdr:nvSpPr>
        <xdr:spPr>
          <a:xfrm>
            <a:off x="0" y="0"/>
            <a:ext cx="22288500" cy="311150"/>
          </a:xfrm>
          <a:prstGeom prst="rect">
            <a:avLst/>
          </a:prstGeom>
          <a:solidFill>
            <a:srgbClr val="1D1D3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3" name="CuadroTexto 2">
            <a:extLst>
              <a:ext uri="{FF2B5EF4-FFF2-40B4-BE49-F238E27FC236}">
                <a16:creationId xmlns:a16="http://schemas.microsoft.com/office/drawing/2014/main" id="{FDF18832-59A9-4D6C-8F10-256D4B15E75C}"/>
              </a:ext>
            </a:extLst>
          </xdr:cNvPr>
          <xdr:cNvSpPr txBox="1"/>
        </xdr:nvSpPr>
        <xdr:spPr>
          <a:xfrm>
            <a:off x="342900" y="38099"/>
            <a:ext cx="1143000" cy="234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2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Tienda</a:t>
            </a:r>
            <a:r>
              <a:rPr lang="es-CO" sz="1200" b="1" baseline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Nova</a:t>
            </a:r>
            <a:endParaRPr lang="es-CO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656469AC-7726-4B64-9738-802F38A2F7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950" y="50800"/>
            <a:ext cx="215900" cy="215900"/>
          </a:xfrm>
          <a:prstGeom prst="rect">
            <a:avLst/>
          </a:prstGeom>
        </xdr:spPr>
      </xdr:pic>
      <xdr:sp macro="" textlink="">
        <xdr:nvSpPr>
          <xdr:cNvPr id="9" name="CuadroTexto 8">
            <a:hlinkClick xmlns:r="http://schemas.openxmlformats.org/officeDocument/2006/relationships" r:id="rId3" tooltip="Clientes"/>
            <a:extLst>
              <a:ext uri="{FF2B5EF4-FFF2-40B4-BE49-F238E27FC236}">
                <a16:creationId xmlns:a16="http://schemas.microsoft.com/office/drawing/2014/main" id="{147704A4-38EB-4E97-9AC9-639A216BBD5F}"/>
              </a:ext>
            </a:extLst>
          </xdr:cNvPr>
          <xdr:cNvSpPr txBox="1"/>
        </xdr:nvSpPr>
        <xdr:spPr>
          <a:xfrm>
            <a:off x="10153650" y="44449"/>
            <a:ext cx="908050" cy="2095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0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Clientes</a:t>
            </a:r>
          </a:p>
        </xdr:txBody>
      </xdr:sp>
      <xdr:grpSp>
        <xdr:nvGrpSpPr>
          <xdr:cNvPr id="15" name="Grupo 14">
            <a:extLst>
              <a:ext uri="{FF2B5EF4-FFF2-40B4-BE49-F238E27FC236}">
                <a16:creationId xmlns:a16="http://schemas.microsoft.com/office/drawing/2014/main" id="{DA676A6A-1484-44FE-830B-572C064D4E66}"/>
              </a:ext>
            </a:extLst>
          </xdr:cNvPr>
          <xdr:cNvGrpSpPr/>
        </xdr:nvGrpSpPr>
        <xdr:grpSpPr>
          <a:xfrm>
            <a:off x="9359900" y="38099"/>
            <a:ext cx="908050" cy="242570"/>
            <a:chOff x="9359900" y="38099"/>
            <a:chExt cx="908050" cy="242570"/>
          </a:xfrm>
        </xdr:grpSpPr>
        <xdr:sp macro="" textlink="">
          <xdr:nvSpPr>
            <xdr:cNvPr id="8" name="CuadroTexto 7">
              <a:hlinkClick xmlns:r="http://schemas.openxmlformats.org/officeDocument/2006/relationships" r:id="rId4" tooltip="Ventas"/>
              <a:extLst>
                <a:ext uri="{FF2B5EF4-FFF2-40B4-BE49-F238E27FC236}">
                  <a16:creationId xmlns:a16="http://schemas.microsoft.com/office/drawing/2014/main" id="{CD532E49-9AA4-4017-B564-87FB3A6E8B42}"/>
                </a:ext>
              </a:extLst>
            </xdr:cNvPr>
            <xdr:cNvSpPr txBox="1"/>
          </xdr:nvSpPr>
          <xdr:spPr>
            <a:xfrm>
              <a:off x="9359900" y="38099"/>
              <a:ext cx="908050" cy="2095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000" b="1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Ventas</a:t>
              </a:r>
            </a:p>
          </xdr:txBody>
        </xdr:sp>
        <xdr:sp macro="" textlink="">
          <xdr:nvSpPr>
            <xdr:cNvPr id="12" name="Rectángulo 11">
              <a:extLst>
                <a:ext uri="{FF2B5EF4-FFF2-40B4-BE49-F238E27FC236}">
                  <a16:creationId xmlns:a16="http://schemas.microsoft.com/office/drawing/2014/main" id="{2D3D1C97-0C4B-4EDC-AF46-54E5957BF2A9}"/>
                </a:ext>
              </a:extLst>
            </xdr:cNvPr>
            <xdr:cNvSpPr/>
          </xdr:nvSpPr>
          <xdr:spPr>
            <a:xfrm>
              <a:off x="9575800" y="234950"/>
              <a:ext cx="180000" cy="45719"/>
            </a:xfrm>
            <a:prstGeom prst="rect">
              <a:avLst/>
            </a:prstGeom>
            <a:solidFill>
              <a:srgbClr val="B1F5F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</xdr:grpSp>
    </xdr:grpSp>
    <xdr:clientData/>
  </xdr:twoCellAnchor>
  <xdr:twoCellAnchor>
    <xdr:from>
      <xdr:col>0</xdr:col>
      <xdr:colOff>196850</xdr:colOff>
      <xdr:row>2</xdr:row>
      <xdr:rowOff>89148</xdr:rowOff>
    </xdr:from>
    <xdr:to>
      <xdr:col>2</xdr:col>
      <xdr:colOff>25400</xdr:colOff>
      <xdr:row>3</xdr:row>
      <xdr:rowOff>146049</xdr:rowOff>
    </xdr:to>
    <xdr:grpSp>
      <xdr:nvGrpSpPr>
        <xdr:cNvPr id="26" name="Grupo 25">
          <a:extLst>
            <a:ext uri="{FF2B5EF4-FFF2-40B4-BE49-F238E27FC236}">
              <a16:creationId xmlns:a16="http://schemas.microsoft.com/office/drawing/2014/main" id="{51A0450E-3815-4F5A-977E-1450832C0648}"/>
            </a:ext>
          </a:extLst>
        </xdr:cNvPr>
        <xdr:cNvGrpSpPr/>
      </xdr:nvGrpSpPr>
      <xdr:grpSpPr>
        <a:xfrm>
          <a:off x="196850" y="457448"/>
          <a:ext cx="1352550" cy="241051"/>
          <a:chOff x="196850" y="742950"/>
          <a:chExt cx="1352550" cy="323850"/>
        </a:xfrm>
      </xdr:grpSpPr>
      <xdr:sp macro="" textlink="">
        <xdr:nvSpPr>
          <xdr:cNvPr id="21" name="Diagrama de flujo: terminador 20">
            <a:extLst>
              <a:ext uri="{FF2B5EF4-FFF2-40B4-BE49-F238E27FC236}">
                <a16:creationId xmlns:a16="http://schemas.microsoft.com/office/drawing/2014/main" id="{5AFF3428-1E92-49E3-B977-2E91639AB51F}"/>
              </a:ext>
            </a:extLst>
          </xdr:cNvPr>
          <xdr:cNvSpPr/>
        </xdr:nvSpPr>
        <xdr:spPr>
          <a:xfrm>
            <a:off x="196850" y="742950"/>
            <a:ext cx="1352550" cy="323850"/>
          </a:xfrm>
          <a:prstGeom prst="flowChartTerminator">
            <a:avLst/>
          </a:prstGeom>
          <a:solidFill>
            <a:srgbClr val="194AFE"/>
          </a:solidFill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">
        <xdr:nvSpPr>
          <xdr:cNvPr id="24" name="CuadroTexto 23">
            <a:extLst>
              <a:ext uri="{FF2B5EF4-FFF2-40B4-BE49-F238E27FC236}">
                <a16:creationId xmlns:a16="http://schemas.microsoft.com/office/drawing/2014/main" id="{F9EA1EDC-8D84-4478-807D-59A36D9ACAEF}"/>
              </a:ext>
            </a:extLst>
          </xdr:cNvPr>
          <xdr:cNvSpPr txBox="1"/>
        </xdr:nvSpPr>
        <xdr:spPr>
          <a:xfrm>
            <a:off x="311150" y="742950"/>
            <a:ext cx="1143000" cy="2794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CO" sz="90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Ventas</a:t>
            </a:r>
            <a:endParaRPr lang="es-CO" sz="16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0</xdr:col>
      <xdr:colOff>127000</xdr:colOff>
      <xdr:row>4</xdr:row>
      <xdr:rowOff>0</xdr:rowOff>
    </xdr:from>
    <xdr:to>
      <xdr:col>2</xdr:col>
      <xdr:colOff>146050</xdr:colOff>
      <xdr:row>5</xdr:row>
      <xdr:rowOff>171450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50BFCF52-6CFE-43A0-ADAE-70366190C0DA}"/>
            </a:ext>
          </a:extLst>
        </xdr:cNvPr>
        <xdr:cNvSpPr txBox="1"/>
      </xdr:nvSpPr>
      <xdr:spPr>
        <a:xfrm>
          <a:off x="127000" y="736600"/>
          <a:ext cx="154305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O" sz="6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Ingresos</a:t>
          </a:r>
          <a:r>
            <a:rPr lang="es-CO" sz="6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totales y análisis histórico de márgenes por categoría de producto, geografía y clientes. </a:t>
          </a:r>
          <a:endParaRPr lang="es-CO" sz="10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127000</xdr:colOff>
      <xdr:row>4</xdr:row>
      <xdr:rowOff>40796</xdr:rowOff>
    </xdr:from>
    <xdr:to>
      <xdr:col>2</xdr:col>
      <xdr:colOff>692149</xdr:colOff>
      <xdr:row>7</xdr:row>
      <xdr:rowOff>128348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0" name="Fecha">
              <a:extLst>
                <a:ext uri="{FF2B5EF4-FFF2-40B4-BE49-F238E27FC236}">
                  <a16:creationId xmlns:a16="http://schemas.microsoft.com/office/drawing/2014/main" id="{96E25EFB-66E7-476E-8A46-283B4982241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0" y="777396"/>
              <a:ext cx="2089149" cy="6400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Línea de tiempo: Funciona en Excel 2013 o superior. No mover ni cambiar el tamaño.</a:t>
              </a:r>
            </a:p>
          </xdr:txBody>
        </xdr:sp>
      </mc:Fallback>
    </mc:AlternateContent>
    <xdr:clientData fLocksWithSheet="0"/>
  </xdr:twoCellAnchor>
  <xdr:twoCellAnchor>
    <xdr:from>
      <xdr:col>0</xdr:col>
      <xdr:colOff>100965</xdr:colOff>
      <xdr:row>8</xdr:row>
      <xdr:rowOff>177800</xdr:rowOff>
    </xdr:from>
    <xdr:to>
      <xdr:col>3</xdr:col>
      <xdr:colOff>203835</xdr:colOff>
      <xdr:row>10</xdr:row>
      <xdr:rowOff>165100</xdr:rowOff>
    </xdr:to>
    <xdr:sp macro="" textlink="Pivot!$A$15">
      <xdr:nvSpPr>
        <xdr:cNvPr id="31" name="CuadroTexto 30">
          <a:extLst>
            <a:ext uri="{FF2B5EF4-FFF2-40B4-BE49-F238E27FC236}">
              <a16:creationId xmlns:a16="http://schemas.microsoft.com/office/drawing/2014/main" id="{D90DBE9B-6F06-4C26-92A5-273467F1DF5B}"/>
            </a:ext>
          </a:extLst>
        </xdr:cNvPr>
        <xdr:cNvSpPr txBox="1"/>
      </xdr:nvSpPr>
      <xdr:spPr>
        <a:xfrm>
          <a:off x="100965" y="1651000"/>
          <a:ext cx="238887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779230-6238-4D41-80DF-03B5A273C8DB}" type="TxLink">
            <a:rPr lang="en-US" sz="13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COP 8.385.497.300</a:t>
          </a:fld>
          <a:endParaRPr lang="es-CO" sz="13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127000</xdr:colOff>
      <xdr:row>7</xdr:row>
      <xdr:rowOff>165100</xdr:rowOff>
    </xdr:from>
    <xdr:to>
      <xdr:col>2</xdr:col>
      <xdr:colOff>298450</xdr:colOff>
      <xdr:row>9</xdr:row>
      <xdr:rowOff>31752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A1FA8E8B-1D58-42DB-BD05-DA9C73DE535C}"/>
            </a:ext>
          </a:extLst>
        </xdr:cNvPr>
        <xdr:cNvSpPr txBox="1"/>
      </xdr:nvSpPr>
      <xdr:spPr>
        <a:xfrm>
          <a:off x="127000" y="1454150"/>
          <a:ext cx="1695450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i="0" u="none" strike="noStrike">
              <a:solidFill>
                <a:schemeClr val="bg1"/>
              </a:solidFill>
              <a:latin typeface="Arial"/>
              <a:cs typeface="Arial"/>
            </a:rPr>
            <a:t>Ingresos</a:t>
          </a:r>
          <a:r>
            <a:rPr lang="en-US" sz="1000" b="1" i="0" u="none" strike="noStrike" baseline="0">
              <a:solidFill>
                <a:schemeClr val="bg1"/>
              </a:solidFill>
              <a:latin typeface="Arial"/>
              <a:cs typeface="Arial"/>
            </a:rPr>
            <a:t> anuales</a:t>
          </a:r>
          <a:endParaRPr lang="en-US" sz="1000" b="1" i="0" u="none" strike="noStrike">
            <a:solidFill>
              <a:schemeClr val="bg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62865</xdr:colOff>
      <xdr:row>10</xdr:row>
      <xdr:rowOff>1</xdr:rowOff>
    </xdr:from>
    <xdr:to>
      <xdr:col>2</xdr:col>
      <xdr:colOff>723899</xdr:colOff>
      <xdr:row>17</xdr:row>
      <xdr:rowOff>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A89C03D8-3521-41C8-A055-432BEB795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158750</xdr:colOff>
      <xdr:row>18</xdr:row>
      <xdr:rowOff>0</xdr:rowOff>
    </xdr:from>
    <xdr:to>
      <xdr:col>1</xdr:col>
      <xdr:colOff>158185</xdr:colOff>
      <xdr:row>18</xdr:row>
      <xdr:rowOff>177800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DA3FCA56-506C-4EDD-B4C7-85950970AF41}"/>
            </a:ext>
          </a:extLst>
        </xdr:cNvPr>
        <xdr:cNvSpPr txBox="1"/>
      </xdr:nvSpPr>
      <xdr:spPr>
        <a:xfrm>
          <a:off x="158750" y="331470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s-CO" sz="800" b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Accesorios</a:t>
          </a:r>
        </a:p>
      </xdr:txBody>
    </xdr:sp>
    <xdr:clientData/>
  </xdr:twoCellAnchor>
  <xdr:twoCellAnchor>
    <xdr:from>
      <xdr:col>0</xdr:col>
      <xdr:colOff>127000</xdr:colOff>
      <xdr:row>16</xdr:row>
      <xdr:rowOff>101598</xdr:rowOff>
    </xdr:from>
    <xdr:to>
      <xdr:col>2</xdr:col>
      <xdr:colOff>298450</xdr:colOff>
      <xdr:row>17</xdr:row>
      <xdr:rowOff>152400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08D3DA6E-3656-4C2B-BA75-0689B8B29D12}"/>
            </a:ext>
          </a:extLst>
        </xdr:cNvPr>
        <xdr:cNvSpPr txBox="1"/>
      </xdr:nvSpPr>
      <xdr:spPr>
        <a:xfrm>
          <a:off x="127000" y="3047998"/>
          <a:ext cx="1695450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i="0" u="none" strike="noStrike">
              <a:solidFill>
                <a:schemeClr val="bg1"/>
              </a:solidFill>
              <a:latin typeface="Arial"/>
              <a:cs typeface="Arial"/>
            </a:rPr>
            <a:t>Cantidades vendidas</a:t>
          </a:r>
        </a:p>
      </xdr:txBody>
    </xdr:sp>
    <xdr:clientData/>
  </xdr:twoCellAnchor>
  <xdr:twoCellAnchor>
    <xdr:from>
      <xdr:col>0</xdr:col>
      <xdr:colOff>158750</xdr:colOff>
      <xdr:row>19</xdr:row>
      <xdr:rowOff>6350</xdr:rowOff>
    </xdr:from>
    <xdr:to>
      <xdr:col>1</xdr:col>
      <xdr:colOff>158185</xdr:colOff>
      <xdr:row>20</xdr:row>
      <xdr:rowOff>0</xdr:rowOff>
    </xdr:to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4911A6A4-4946-45A0-8726-D6A87E89E080}"/>
            </a:ext>
          </a:extLst>
        </xdr:cNvPr>
        <xdr:cNvSpPr txBox="1"/>
      </xdr:nvSpPr>
      <xdr:spPr>
        <a:xfrm>
          <a:off x="158750" y="350520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s-CO" sz="800" b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Audio</a:t>
          </a:r>
        </a:p>
      </xdr:txBody>
    </xdr:sp>
    <xdr:clientData/>
  </xdr:twoCellAnchor>
  <xdr:twoCellAnchor>
    <xdr:from>
      <xdr:col>0</xdr:col>
      <xdr:colOff>139135</xdr:colOff>
      <xdr:row>20</xdr:row>
      <xdr:rowOff>0</xdr:rowOff>
    </xdr:from>
    <xdr:to>
      <xdr:col>1</xdr:col>
      <xdr:colOff>298472</xdr:colOff>
      <xdr:row>20</xdr:row>
      <xdr:rowOff>177800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4644901D-5CBD-4E09-B61A-7A8E8EBF395A}"/>
            </a:ext>
          </a:extLst>
        </xdr:cNvPr>
        <xdr:cNvSpPr txBox="1"/>
      </xdr:nvSpPr>
      <xdr:spPr>
        <a:xfrm>
          <a:off x="139135" y="3683000"/>
          <a:ext cx="921337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s-CO" sz="800" b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Computadores</a:t>
          </a:r>
        </a:p>
      </xdr:txBody>
    </xdr:sp>
    <xdr:clientData/>
  </xdr:twoCellAnchor>
  <xdr:twoCellAnchor>
    <xdr:from>
      <xdr:col>0</xdr:col>
      <xdr:colOff>152400</xdr:colOff>
      <xdr:row>21</xdr:row>
      <xdr:rowOff>0</xdr:rowOff>
    </xdr:from>
    <xdr:to>
      <xdr:col>1</xdr:col>
      <xdr:colOff>151835</xdr:colOff>
      <xdr:row>21</xdr:row>
      <xdr:rowOff>177800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91C205AD-3610-47DA-B9FD-C2D65796BC93}"/>
            </a:ext>
          </a:extLst>
        </xdr:cNvPr>
        <xdr:cNvSpPr txBox="1"/>
      </xdr:nvSpPr>
      <xdr:spPr>
        <a:xfrm>
          <a:off x="152400" y="386715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s-CO" sz="800" b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Redes</a:t>
          </a:r>
        </a:p>
      </xdr:txBody>
    </xdr:sp>
    <xdr:clientData/>
  </xdr:twoCellAnchor>
  <xdr:twoCellAnchor>
    <xdr:from>
      <xdr:col>0</xdr:col>
      <xdr:colOff>146050</xdr:colOff>
      <xdr:row>22</xdr:row>
      <xdr:rowOff>0</xdr:rowOff>
    </xdr:from>
    <xdr:to>
      <xdr:col>1</xdr:col>
      <xdr:colOff>145485</xdr:colOff>
      <xdr:row>22</xdr:row>
      <xdr:rowOff>177800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ACA82D3C-9782-4A5F-A416-BE65588B30D0}"/>
            </a:ext>
          </a:extLst>
        </xdr:cNvPr>
        <xdr:cNvSpPr txBox="1"/>
      </xdr:nvSpPr>
      <xdr:spPr>
        <a:xfrm>
          <a:off x="146050" y="405130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s-CO" sz="800" b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Televisores</a:t>
          </a:r>
        </a:p>
      </xdr:txBody>
    </xdr:sp>
    <xdr:clientData/>
  </xdr:twoCellAnchor>
  <xdr:twoCellAnchor>
    <xdr:from>
      <xdr:col>0</xdr:col>
      <xdr:colOff>152734</xdr:colOff>
      <xdr:row>23</xdr:row>
      <xdr:rowOff>0</xdr:rowOff>
    </xdr:from>
    <xdr:to>
      <xdr:col>1</xdr:col>
      <xdr:colOff>152169</xdr:colOff>
      <xdr:row>23</xdr:row>
      <xdr:rowOff>177800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513E18C0-AB42-4DD3-B828-8EE57882140D}"/>
            </a:ext>
          </a:extLst>
        </xdr:cNvPr>
        <xdr:cNvSpPr txBox="1"/>
      </xdr:nvSpPr>
      <xdr:spPr>
        <a:xfrm>
          <a:off x="152734" y="4227763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s-CO" sz="800" b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Wearables</a:t>
          </a:r>
        </a:p>
      </xdr:txBody>
    </xdr:sp>
    <xdr:clientData/>
  </xdr:twoCellAnchor>
  <xdr:twoCellAnchor>
    <xdr:from>
      <xdr:col>1</xdr:col>
      <xdr:colOff>285728</xdr:colOff>
      <xdr:row>18</xdr:row>
      <xdr:rowOff>0</xdr:rowOff>
    </xdr:from>
    <xdr:to>
      <xdr:col>2</xdr:col>
      <xdr:colOff>285163</xdr:colOff>
      <xdr:row>18</xdr:row>
      <xdr:rowOff>177800</xdr:rowOff>
    </xdr:to>
    <xdr:sp macro="" textlink="Pivot!K4">
      <xdr:nvSpPr>
        <xdr:cNvPr id="41" name="CuadroTexto 40">
          <a:extLst>
            <a:ext uri="{FF2B5EF4-FFF2-40B4-BE49-F238E27FC236}">
              <a16:creationId xmlns:a16="http://schemas.microsoft.com/office/drawing/2014/main" id="{BEADDBB9-EA60-4334-A92C-441675FEAEFA}"/>
            </a:ext>
          </a:extLst>
        </xdr:cNvPr>
        <xdr:cNvSpPr txBox="1"/>
      </xdr:nvSpPr>
      <xdr:spPr>
        <a:xfrm>
          <a:off x="1047728" y="331470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B3936A76-E7F9-42B4-96CC-2D92CD602F45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929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285728</xdr:colOff>
      <xdr:row>19</xdr:row>
      <xdr:rowOff>6350</xdr:rowOff>
    </xdr:from>
    <xdr:to>
      <xdr:col>2</xdr:col>
      <xdr:colOff>285163</xdr:colOff>
      <xdr:row>20</xdr:row>
      <xdr:rowOff>0</xdr:rowOff>
    </xdr:to>
    <xdr:sp macro="" textlink="Pivot!K5">
      <xdr:nvSpPr>
        <xdr:cNvPr id="42" name="CuadroTexto 41">
          <a:extLst>
            <a:ext uri="{FF2B5EF4-FFF2-40B4-BE49-F238E27FC236}">
              <a16:creationId xmlns:a16="http://schemas.microsoft.com/office/drawing/2014/main" id="{27136EC6-6FC1-4364-8F73-20E066BA922D}"/>
            </a:ext>
          </a:extLst>
        </xdr:cNvPr>
        <xdr:cNvSpPr txBox="1"/>
      </xdr:nvSpPr>
      <xdr:spPr>
        <a:xfrm>
          <a:off x="1047728" y="350520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7BF7AA55-1ECB-4B3B-B351-88AAC84925EB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573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272463</xdr:colOff>
      <xdr:row>20</xdr:row>
      <xdr:rowOff>0</xdr:rowOff>
    </xdr:from>
    <xdr:to>
      <xdr:col>2</xdr:col>
      <xdr:colOff>431800</xdr:colOff>
      <xdr:row>20</xdr:row>
      <xdr:rowOff>177800</xdr:rowOff>
    </xdr:to>
    <xdr:sp macro="" textlink="Pivot!K6">
      <xdr:nvSpPr>
        <xdr:cNvPr id="43" name="CuadroTexto 42">
          <a:extLst>
            <a:ext uri="{FF2B5EF4-FFF2-40B4-BE49-F238E27FC236}">
              <a16:creationId xmlns:a16="http://schemas.microsoft.com/office/drawing/2014/main" id="{42C3C969-AE56-49CA-ADA6-CCE2E7EE7B8A}"/>
            </a:ext>
          </a:extLst>
        </xdr:cNvPr>
        <xdr:cNvSpPr txBox="1"/>
      </xdr:nvSpPr>
      <xdr:spPr>
        <a:xfrm>
          <a:off x="1034463" y="3683000"/>
          <a:ext cx="921337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5CE55EF6-282D-4A39-AA9B-9A3CA0F68105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1514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279378</xdr:colOff>
      <xdr:row>21</xdr:row>
      <xdr:rowOff>0</xdr:rowOff>
    </xdr:from>
    <xdr:to>
      <xdr:col>2</xdr:col>
      <xdr:colOff>278813</xdr:colOff>
      <xdr:row>21</xdr:row>
      <xdr:rowOff>177800</xdr:rowOff>
    </xdr:to>
    <xdr:sp macro="" textlink="Pivot!K7">
      <xdr:nvSpPr>
        <xdr:cNvPr id="44" name="CuadroTexto 43">
          <a:extLst>
            <a:ext uri="{FF2B5EF4-FFF2-40B4-BE49-F238E27FC236}">
              <a16:creationId xmlns:a16="http://schemas.microsoft.com/office/drawing/2014/main" id="{AA2EF0DB-6819-4496-BFB0-00B667111D2D}"/>
            </a:ext>
          </a:extLst>
        </xdr:cNvPr>
        <xdr:cNvSpPr txBox="1"/>
      </xdr:nvSpPr>
      <xdr:spPr>
        <a:xfrm>
          <a:off x="1041378" y="386715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8847D9C5-6D9F-43C6-9341-FC07F8108D6A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1251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292078</xdr:colOff>
      <xdr:row>22</xdr:row>
      <xdr:rowOff>0</xdr:rowOff>
    </xdr:from>
    <xdr:to>
      <xdr:col>2</xdr:col>
      <xdr:colOff>291513</xdr:colOff>
      <xdr:row>22</xdr:row>
      <xdr:rowOff>177800</xdr:rowOff>
    </xdr:to>
    <xdr:sp macro="" textlink="Pivot!K8">
      <xdr:nvSpPr>
        <xdr:cNvPr id="45" name="CuadroTexto 44">
          <a:extLst>
            <a:ext uri="{FF2B5EF4-FFF2-40B4-BE49-F238E27FC236}">
              <a16:creationId xmlns:a16="http://schemas.microsoft.com/office/drawing/2014/main" id="{9FB7F608-20E4-40E2-8FB2-E52C97680163}"/>
            </a:ext>
          </a:extLst>
        </xdr:cNvPr>
        <xdr:cNvSpPr txBox="1"/>
      </xdr:nvSpPr>
      <xdr:spPr>
        <a:xfrm>
          <a:off x="1054078" y="405130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C98AB03A-2AFB-4B1B-9F06-AB372A2BB299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1086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298428</xdr:colOff>
      <xdr:row>23</xdr:row>
      <xdr:rowOff>0</xdr:rowOff>
    </xdr:from>
    <xdr:to>
      <xdr:col>2</xdr:col>
      <xdr:colOff>297863</xdr:colOff>
      <xdr:row>23</xdr:row>
      <xdr:rowOff>177800</xdr:rowOff>
    </xdr:to>
    <xdr:sp macro="" textlink="Pivot!K9">
      <xdr:nvSpPr>
        <xdr:cNvPr id="46" name="CuadroTexto 45">
          <a:extLst>
            <a:ext uri="{FF2B5EF4-FFF2-40B4-BE49-F238E27FC236}">
              <a16:creationId xmlns:a16="http://schemas.microsoft.com/office/drawing/2014/main" id="{104D4957-2951-40EF-941E-6655C44CD866}"/>
            </a:ext>
          </a:extLst>
        </xdr:cNvPr>
        <xdr:cNvSpPr txBox="1"/>
      </xdr:nvSpPr>
      <xdr:spPr>
        <a:xfrm>
          <a:off x="1060428" y="423545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B08F1D4D-2DC5-4786-813B-A84E49472326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671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64065</xdr:colOff>
      <xdr:row>18</xdr:row>
      <xdr:rowOff>6350</xdr:rowOff>
    </xdr:from>
    <xdr:to>
      <xdr:col>3</xdr:col>
      <xdr:colOff>63500</xdr:colOff>
      <xdr:row>19</xdr:row>
      <xdr:rowOff>0</xdr:rowOff>
    </xdr:to>
    <xdr:sp macro="" textlink="Pivot!L4">
      <xdr:nvSpPr>
        <xdr:cNvPr id="47" name="CuadroTexto 46">
          <a:extLst>
            <a:ext uri="{FF2B5EF4-FFF2-40B4-BE49-F238E27FC236}">
              <a16:creationId xmlns:a16="http://schemas.microsoft.com/office/drawing/2014/main" id="{576113A4-5400-4FE8-AC79-589AE9E845D9}"/>
            </a:ext>
          </a:extLst>
        </xdr:cNvPr>
        <xdr:cNvSpPr txBox="1"/>
      </xdr:nvSpPr>
      <xdr:spPr>
        <a:xfrm>
          <a:off x="1588065" y="332105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BB5F2B15-E8C4-4EF3-9ED1-EC5B7003ED60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15%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64065</xdr:colOff>
      <xdr:row>19</xdr:row>
      <xdr:rowOff>12700</xdr:rowOff>
    </xdr:from>
    <xdr:to>
      <xdr:col>3</xdr:col>
      <xdr:colOff>63500</xdr:colOff>
      <xdr:row>20</xdr:row>
      <xdr:rowOff>6350</xdr:rowOff>
    </xdr:to>
    <xdr:sp macro="" textlink="Pivot!L5">
      <xdr:nvSpPr>
        <xdr:cNvPr id="48" name="CuadroTexto 47">
          <a:extLst>
            <a:ext uri="{FF2B5EF4-FFF2-40B4-BE49-F238E27FC236}">
              <a16:creationId xmlns:a16="http://schemas.microsoft.com/office/drawing/2014/main" id="{B0F439EB-8718-4C98-8A42-6BBFEA122764}"/>
            </a:ext>
          </a:extLst>
        </xdr:cNvPr>
        <xdr:cNvSpPr txBox="1"/>
      </xdr:nvSpPr>
      <xdr:spPr>
        <a:xfrm>
          <a:off x="1588065" y="351155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CFFF91A7-18C6-4C75-A4CE-4369C7B2B01F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10%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69850</xdr:colOff>
      <xdr:row>20</xdr:row>
      <xdr:rowOff>6350</xdr:rowOff>
    </xdr:from>
    <xdr:to>
      <xdr:col>3</xdr:col>
      <xdr:colOff>229187</xdr:colOff>
      <xdr:row>21</xdr:row>
      <xdr:rowOff>0</xdr:rowOff>
    </xdr:to>
    <xdr:sp macro="" textlink="Pivot!L6">
      <xdr:nvSpPr>
        <xdr:cNvPr id="49" name="CuadroTexto 48">
          <a:extLst>
            <a:ext uri="{FF2B5EF4-FFF2-40B4-BE49-F238E27FC236}">
              <a16:creationId xmlns:a16="http://schemas.microsoft.com/office/drawing/2014/main" id="{EAF45950-FEF9-4128-AC4B-4873444D8ECD}"/>
            </a:ext>
          </a:extLst>
        </xdr:cNvPr>
        <xdr:cNvSpPr txBox="1"/>
      </xdr:nvSpPr>
      <xdr:spPr>
        <a:xfrm>
          <a:off x="1593850" y="3689350"/>
          <a:ext cx="921337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5DAEF4A8-4A1C-4674-B579-49F8AEBCB71F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25%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64065</xdr:colOff>
      <xdr:row>21</xdr:row>
      <xdr:rowOff>6350</xdr:rowOff>
    </xdr:from>
    <xdr:to>
      <xdr:col>3</xdr:col>
      <xdr:colOff>63500</xdr:colOff>
      <xdr:row>22</xdr:row>
      <xdr:rowOff>0</xdr:rowOff>
    </xdr:to>
    <xdr:sp macro="" textlink="Pivot!L7">
      <xdr:nvSpPr>
        <xdr:cNvPr id="50" name="CuadroTexto 49">
          <a:extLst>
            <a:ext uri="{FF2B5EF4-FFF2-40B4-BE49-F238E27FC236}">
              <a16:creationId xmlns:a16="http://schemas.microsoft.com/office/drawing/2014/main" id="{4429A1B7-2A05-403E-82E6-19C8C430CA1E}"/>
            </a:ext>
          </a:extLst>
        </xdr:cNvPr>
        <xdr:cNvSpPr txBox="1"/>
      </xdr:nvSpPr>
      <xdr:spPr>
        <a:xfrm>
          <a:off x="1588065" y="387350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72FA49AC-0571-45B8-9E5E-936815B0E4BF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21%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76765</xdr:colOff>
      <xdr:row>22</xdr:row>
      <xdr:rowOff>6350</xdr:rowOff>
    </xdr:from>
    <xdr:to>
      <xdr:col>3</xdr:col>
      <xdr:colOff>76200</xdr:colOff>
      <xdr:row>23</xdr:row>
      <xdr:rowOff>0</xdr:rowOff>
    </xdr:to>
    <xdr:sp macro="" textlink="Pivot!L8">
      <xdr:nvSpPr>
        <xdr:cNvPr id="51" name="CuadroTexto 50">
          <a:extLst>
            <a:ext uri="{FF2B5EF4-FFF2-40B4-BE49-F238E27FC236}">
              <a16:creationId xmlns:a16="http://schemas.microsoft.com/office/drawing/2014/main" id="{C780E2A5-75DC-4FF1-9F6F-4A01F73A0CAB}"/>
            </a:ext>
          </a:extLst>
        </xdr:cNvPr>
        <xdr:cNvSpPr txBox="1"/>
      </xdr:nvSpPr>
      <xdr:spPr>
        <a:xfrm>
          <a:off x="1600765" y="405765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3CAA57AB-FA3B-43A1-9ED6-CB7B469AEEB8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18%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83115</xdr:colOff>
      <xdr:row>23</xdr:row>
      <xdr:rowOff>6350</xdr:rowOff>
    </xdr:from>
    <xdr:to>
      <xdr:col>3</xdr:col>
      <xdr:colOff>82550</xdr:colOff>
      <xdr:row>24</xdr:row>
      <xdr:rowOff>0</xdr:rowOff>
    </xdr:to>
    <xdr:sp macro="" textlink="Pivot!L9">
      <xdr:nvSpPr>
        <xdr:cNvPr id="52" name="CuadroTexto 51">
          <a:extLst>
            <a:ext uri="{FF2B5EF4-FFF2-40B4-BE49-F238E27FC236}">
              <a16:creationId xmlns:a16="http://schemas.microsoft.com/office/drawing/2014/main" id="{24065900-44AF-460D-B948-0C7FF8C0EAA0}"/>
            </a:ext>
          </a:extLst>
        </xdr:cNvPr>
        <xdr:cNvSpPr txBox="1"/>
      </xdr:nvSpPr>
      <xdr:spPr>
        <a:xfrm>
          <a:off x="1607115" y="4241800"/>
          <a:ext cx="76143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7F9F9BB9-7DAF-4163-916D-1E6AB9D9E38B}" type="TxLink">
            <a:rPr lang="en-US" sz="700" b="0" i="0" u="none" strike="noStrike">
              <a:solidFill>
                <a:schemeClr val="bg1"/>
              </a:solidFill>
              <a:latin typeface="Arial"/>
              <a:ea typeface="+mn-ea"/>
              <a:cs typeface="Arial"/>
            </a:rPr>
            <a:pPr marL="0" indent="0" algn="l"/>
            <a:t>11%</a:t>
          </a:fld>
          <a:endParaRPr lang="es-CO" sz="500" b="0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152400</xdr:colOff>
      <xdr:row>18</xdr:row>
      <xdr:rowOff>81281</xdr:rowOff>
    </xdr:from>
    <xdr:to>
      <xdr:col>0</xdr:col>
      <xdr:colOff>198119</xdr:colOff>
      <xdr:row>18</xdr:row>
      <xdr:rowOff>127000</xdr:rowOff>
    </xdr:to>
    <xdr:sp macro="" textlink="">
      <xdr:nvSpPr>
        <xdr:cNvPr id="53" name="Elipse 52">
          <a:extLst>
            <a:ext uri="{FF2B5EF4-FFF2-40B4-BE49-F238E27FC236}">
              <a16:creationId xmlns:a16="http://schemas.microsoft.com/office/drawing/2014/main" id="{06D0299A-C936-44A3-930E-7F43EC477C4A}"/>
            </a:ext>
          </a:extLst>
        </xdr:cNvPr>
        <xdr:cNvSpPr/>
      </xdr:nvSpPr>
      <xdr:spPr>
        <a:xfrm>
          <a:off x="152400" y="3395981"/>
          <a:ext cx="45719" cy="45719"/>
        </a:xfrm>
        <a:prstGeom prst="ellipse">
          <a:avLst/>
        </a:prstGeom>
        <a:solidFill>
          <a:srgbClr val="D432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155511</xdr:colOff>
      <xdr:row>19</xdr:row>
      <xdr:rowOff>99063</xdr:rowOff>
    </xdr:from>
    <xdr:to>
      <xdr:col>0</xdr:col>
      <xdr:colOff>201230</xdr:colOff>
      <xdr:row>19</xdr:row>
      <xdr:rowOff>144782</xdr:rowOff>
    </xdr:to>
    <xdr:sp macro="" textlink="">
      <xdr:nvSpPr>
        <xdr:cNvPr id="55" name="Elipse 54">
          <a:extLst>
            <a:ext uri="{FF2B5EF4-FFF2-40B4-BE49-F238E27FC236}">
              <a16:creationId xmlns:a16="http://schemas.microsoft.com/office/drawing/2014/main" id="{B3316FBB-1C58-4CD3-8B32-5A04F4B7CD0C}"/>
            </a:ext>
          </a:extLst>
        </xdr:cNvPr>
        <xdr:cNvSpPr/>
      </xdr:nvSpPr>
      <xdr:spPr>
        <a:xfrm>
          <a:off x="155511" y="3591563"/>
          <a:ext cx="45719" cy="45719"/>
        </a:xfrm>
        <a:prstGeom prst="ellipse">
          <a:avLst/>
        </a:prstGeom>
        <a:solidFill>
          <a:srgbClr val="D432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155511</xdr:colOff>
      <xdr:row>20</xdr:row>
      <xdr:rowOff>91977</xdr:rowOff>
    </xdr:from>
    <xdr:to>
      <xdr:col>0</xdr:col>
      <xdr:colOff>201230</xdr:colOff>
      <xdr:row>20</xdr:row>
      <xdr:rowOff>137696</xdr:rowOff>
    </xdr:to>
    <xdr:sp macro="" textlink="">
      <xdr:nvSpPr>
        <xdr:cNvPr id="56" name="Elipse 55">
          <a:extLst>
            <a:ext uri="{FF2B5EF4-FFF2-40B4-BE49-F238E27FC236}">
              <a16:creationId xmlns:a16="http://schemas.microsoft.com/office/drawing/2014/main" id="{D3FDF574-0AB1-4C1A-B66D-9FC6BB28AC26}"/>
            </a:ext>
          </a:extLst>
        </xdr:cNvPr>
        <xdr:cNvSpPr/>
      </xdr:nvSpPr>
      <xdr:spPr>
        <a:xfrm>
          <a:off x="155511" y="3768293"/>
          <a:ext cx="45719" cy="45719"/>
        </a:xfrm>
        <a:prstGeom prst="ellipse">
          <a:avLst/>
        </a:prstGeom>
        <a:solidFill>
          <a:srgbClr val="D432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155511</xdr:colOff>
      <xdr:row>21</xdr:row>
      <xdr:rowOff>93717</xdr:rowOff>
    </xdr:from>
    <xdr:to>
      <xdr:col>0</xdr:col>
      <xdr:colOff>201230</xdr:colOff>
      <xdr:row>21</xdr:row>
      <xdr:rowOff>139436</xdr:rowOff>
    </xdr:to>
    <xdr:sp macro="" textlink="">
      <xdr:nvSpPr>
        <xdr:cNvPr id="57" name="Elipse 56">
          <a:extLst>
            <a:ext uri="{FF2B5EF4-FFF2-40B4-BE49-F238E27FC236}">
              <a16:creationId xmlns:a16="http://schemas.microsoft.com/office/drawing/2014/main" id="{A344A474-B4A5-47D5-8709-4D3A70B112D4}"/>
            </a:ext>
          </a:extLst>
        </xdr:cNvPr>
        <xdr:cNvSpPr/>
      </xdr:nvSpPr>
      <xdr:spPr>
        <a:xfrm>
          <a:off x="155511" y="3953849"/>
          <a:ext cx="45719" cy="45719"/>
        </a:xfrm>
        <a:prstGeom prst="ellipse">
          <a:avLst/>
        </a:prstGeom>
        <a:solidFill>
          <a:srgbClr val="D432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152169</xdr:colOff>
      <xdr:row>22</xdr:row>
      <xdr:rowOff>91309</xdr:rowOff>
    </xdr:from>
    <xdr:to>
      <xdr:col>0</xdr:col>
      <xdr:colOff>197888</xdr:colOff>
      <xdr:row>22</xdr:row>
      <xdr:rowOff>137028</xdr:rowOff>
    </xdr:to>
    <xdr:sp macro="" textlink="">
      <xdr:nvSpPr>
        <xdr:cNvPr id="58" name="Elipse 57">
          <a:extLst>
            <a:ext uri="{FF2B5EF4-FFF2-40B4-BE49-F238E27FC236}">
              <a16:creationId xmlns:a16="http://schemas.microsoft.com/office/drawing/2014/main" id="{7B88354D-77F6-4C80-A02C-CF8220C3DBA3}"/>
            </a:ext>
          </a:extLst>
        </xdr:cNvPr>
        <xdr:cNvSpPr/>
      </xdr:nvSpPr>
      <xdr:spPr>
        <a:xfrm>
          <a:off x="152169" y="4135256"/>
          <a:ext cx="45719" cy="45719"/>
        </a:xfrm>
        <a:prstGeom prst="ellipse">
          <a:avLst/>
        </a:prstGeom>
        <a:solidFill>
          <a:srgbClr val="D432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148827</xdr:colOff>
      <xdr:row>23</xdr:row>
      <xdr:rowOff>86364</xdr:rowOff>
    </xdr:from>
    <xdr:to>
      <xdr:col>0</xdr:col>
      <xdr:colOff>194546</xdr:colOff>
      <xdr:row>23</xdr:row>
      <xdr:rowOff>132083</xdr:rowOff>
    </xdr:to>
    <xdr:sp macro="" textlink="">
      <xdr:nvSpPr>
        <xdr:cNvPr id="59" name="Elipse 58">
          <a:extLst>
            <a:ext uri="{FF2B5EF4-FFF2-40B4-BE49-F238E27FC236}">
              <a16:creationId xmlns:a16="http://schemas.microsoft.com/office/drawing/2014/main" id="{70DB22FA-3CFC-48F0-AC85-611833FEB8E0}"/>
            </a:ext>
          </a:extLst>
        </xdr:cNvPr>
        <xdr:cNvSpPr/>
      </xdr:nvSpPr>
      <xdr:spPr>
        <a:xfrm>
          <a:off x="148827" y="4314127"/>
          <a:ext cx="45719" cy="45719"/>
        </a:xfrm>
        <a:prstGeom prst="ellipse">
          <a:avLst/>
        </a:prstGeom>
        <a:solidFill>
          <a:srgbClr val="D432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406400</xdr:colOff>
      <xdr:row>2</xdr:row>
      <xdr:rowOff>89148</xdr:rowOff>
    </xdr:from>
    <xdr:to>
      <xdr:col>15</xdr:col>
      <xdr:colOff>349250</xdr:colOff>
      <xdr:row>5</xdr:row>
      <xdr:rowOff>130902</xdr:rowOff>
    </xdr:to>
    <xdr:grpSp>
      <xdr:nvGrpSpPr>
        <xdr:cNvPr id="63" name="Grupo 62">
          <a:extLst>
            <a:ext uri="{FF2B5EF4-FFF2-40B4-BE49-F238E27FC236}">
              <a16:creationId xmlns:a16="http://schemas.microsoft.com/office/drawing/2014/main" id="{E7E08743-C2CA-48A6-B654-54753FF9149F}"/>
            </a:ext>
          </a:extLst>
        </xdr:cNvPr>
        <xdr:cNvGrpSpPr/>
      </xdr:nvGrpSpPr>
      <xdr:grpSpPr>
        <a:xfrm>
          <a:off x="10312400" y="457448"/>
          <a:ext cx="1466850" cy="594204"/>
          <a:chOff x="9144000" y="732946"/>
          <a:chExt cx="1466850" cy="594204"/>
        </a:xfrm>
      </xdr:grpSpPr>
      <xdr:sp macro="" textlink="">
        <xdr:nvSpPr>
          <xdr:cNvPr id="60" name="Rectángulo: esquinas redondeadas 59">
            <a:extLst>
              <a:ext uri="{FF2B5EF4-FFF2-40B4-BE49-F238E27FC236}">
                <a16:creationId xmlns:a16="http://schemas.microsoft.com/office/drawing/2014/main" id="{7CFCA19F-8A69-4C3B-9DAC-348AD937AD05}"/>
              </a:ext>
            </a:extLst>
          </xdr:cNvPr>
          <xdr:cNvSpPr/>
        </xdr:nvSpPr>
        <xdr:spPr>
          <a:xfrm>
            <a:off x="9144000" y="732946"/>
            <a:ext cx="1466850" cy="511654"/>
          </a:xfrm>
          <a:prstGeom prst="roundRect">
            <a:avLst/>
          </a:prstGeom>
          <a:solidFill>
            <a:srgbClr val="1D1D3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Pivot!$F$32">
        <xdr:nvSpPr>
          <xdr:cNvPr id="61" name="CuadroTexto 60">
            <a:extLst>
              <a:ext uri="{FF2B5EF4-FFF2-40B4-BE49-F238E27FC236}">
                <a16:creationId xmlns:a16="http://schemas.microsoft.com/office/drawing/2014/main" id="{23E81D23-CF40-4227-BECF-F1E67D147414}"/>
              </a:ext>
            </a:extLst>
          </xdr:cNvPr>
          <xdr:cNvSpPr txBox="1"/>
        </xdr:nvSpPr>
        <xdr:spPr>
          <a:xfrm>
            <a:off x="9144000" y="971550"/>
            <a:ext cx="146685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B6A4D7F2-5DAE-4E75-8A7F-FE3EEA633764}" type="TxLink">
              <a:rPr lang="en-US" sz="1100" b="1" i="0" u="none" strike="noStrike">
                <a:solidFill>
                  <a:schemeClr val="bg1"/>
                </a:solidFill>
                <a:latin typeface="Arial"/>
                <a:cs typeface="Arial"/>
              </a:rPr>
              <a:pPr algn="ctr"/>
              <a:t>COP 698.791.442</a:t>
            </a:fld>
            <a:endParaRPr lang="es-CO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2" name="CuadroTexto 61">
            <a:extLst>
              <a:ext uri="{FF2B5EF4-FFF2-40B4-BE49-F238E27FC236}">
                <a16:creationId xmlns:a16="http://schemas.microsoft.com/office/drawing/2014/main" id="{4278CA8F-0A55-467F-81C7-E442F33647D7}"/>
              </a:ext>
            </a:extLst>
          </xdr:cNvPr>
          <xdr:cNvSpPr txBox="1"/>
        </xdr:nvSpPr>
        <xdr:spPr>
          <a:xfrm>
            <a:off x="9144000" y="774700"/>
            <a:ext cx="1466850" cy="196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800" b="0" i="0" u="none" strike="noStrike">
                <a:solidFill>
                  <a:schemeClr val="bg1"/>
                </a:solidFill>
                <a:latin typeface="Arial"/>
                <a:cs typeface="Arial"/>
              </a:rPr>
              <a:t>Venta</a:t>
            </a:r>
            <a:r>
              <a:rPr lang="en-US" sz="800" b="0" i="0" u="none" strike="noStrike" baseline="0">
                <a:solidFill>
                  <a:schemeClr val="bg1"/>
                </a:solidFill>
                <a:latin typeface="Arial"/>
                <a:cs typeface="Arial"/>
              </a:rPr>
              <a:t> mensual promedio</a:t>
            </a:r>
            <a:endParaRPr lang="en-US" sz="800" b="0" i="0" u="none" strike="noStrike">
              <a:solidFill>
                <a:schemeClr val="bg1"/>
              </a:solidFill>
              <a:latin typeface="Arial"/>
              <a:cs typeface="Arial"/>
            </a:endParaRPr>
          </a:p>
        </xdr:txBody>
      </xdr:sp>
    </xdr:grpSp>
    <xdr:clientData/>
  </xdr:twoCellAnchor>
  <xdr:twoCellAnchor>
    <xdr:from>
      <xdr:col>13</xdr:col>
      <xdr:colOff>292100</xdr:colOff>
      <xdr:row>6</xdr:row>
      <xdr:rowOff>25648</xdr:rowOff>
    </xdr:from>
    <xdr:to>
      <xdr:col>15</xdr:col>
      <xdr:colOff>463550</xdr:colOff>
      <xdr:row>7</xdr:row>
      <xdr:rowOff>76450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8EFB97E-8CC3-4E8C-9095-92FD4F8373B3}"/>
            </a:ext>
          </a:extLst>
        </xdr:cNvPr>
        <xdr:cNvSpPr txBox="1"/>
      </xdr:nvSpPr>
      <xdr:spPr>
        <a:xfrm>
          <a:off x="10198100" y="1130548"/>
          <a:ext cx="1695450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00" b="1" i="0" u="none" strike="noStrike">
              <a:solidFill>
                <a:schemeClr val="bg1"/>
              </a:solidFill>
              <a:latin typeface="Arial"/>
              <a:cs typeface="Arial"/>
            </a:rPr>
            <a:t>Utilidad mensual</a:t>
          </a:r>
        </a:p>
      </xdr:txBody>
    </xdr:sp>
    <xdr:clientData/>
  </xdr:twoCellAnchor>
  <xdr:twoCellAnchor>
    <xdr:from>
      <xdr:col>13</xdr:col>
      <xdr:colOff>438150</xdr:colOff>
      <xdr:row>18</xdr:row>
      <xdr:rowOff>82798</xdr:rowOff>
    </xdr:from>
    <xdr:to>
      <xdr:col>15</xdr:col>
      <xdr:colOff>381000</xdr:colOff>
      <xdr:row>21</xdr:row>
      <xdr:rowOff>99152</xdr:rowOff>
    </xdr:to>
    <xdr:grpSp>
      <xdr:nvGrpSpPr>
        <xdr:cNvPr id="66" name="Grupo 65">
          <a:extLst>
            <a:ext uri="{FF2B5EF4-FFF2-40B4-BE49-F238E27FC236}">
              <a16:creationId xmlns:a16="http://schemas.microsoft.com/office/drawing/2014/main" id="{69A83B49-622A-4C6D-BFB0-D78A759584EB}"/>
            </a:ext>
          </a:extLst>
        </xdr:cNvPr>
        <xdr:cNvGrpSpPr/>
      </xdr:nvGrpSpPr>
      <xdr:grpSpPr>
        <a:xfrm>
          <a:off x="10344150" y="3397498"/>
          <a:ext cx="1466850" cy="568804"/>
          <a:chOff x="9144000" y="732946"/>
          <a:chExt cx="1466850" cy="568804"/>
        </a:xfrm>
      </xdr:grpSpPr>
      <xdr:sp macro="" textlink="">
        <xdr:nvSpPr>
          <xdr:cNvPr id="67" name="Rectángulo: esquinas redondeadas 66">
            <a:extLst>
              <a:ext uri="{FF2B5EF4-FFF2-40B4-BE49-F238E27FC236}">
                <a16:creationId xmlns:a16="http://schemas.microsoft.com/office/drawing/2014/main" id="{20200C34-B3DA-459F-B621-11E5FEED63F6}"/>
              </a:ext>
            </a:extLst>
          </xdr:cNvPr>
          <xdr:cNvSpPr/>
        </xdr:nvSpPr>
        <xdr:spPr>
          <a:xfrm>
            <a:off x="9144000" y="732946"/>
            <a:ext cx="1466850" cy="511654"/>
          </a:xfrm>
          <a:prstGeom prst="roundRect">
            <a:avLst/>
          </a:prstGeom>
          <a:solidFill>
            <a:srgbClr val="1D1D3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sp macro="" textlink="Pivot!R7">
        <xdr:nvSpPr>
          <xdr:cNvPr id="68" name="CuadroTexto 67">
            <a:extLst>
              <a:ext uri="{FF2B5EF4-FFF2-40B4-BE49-F238E27FC236}">
                <a16:creationId xmlns:a16="http://schemas.microsoft.com/office/drawing/2014/main" id="{7793B2D3-4370-4F54-8DD2-214BFB7F13FC}"/>
              </a:ext>
            </a:extLst>
          </xdr:cNvPr>
          <xdr:cNvSpPr txBox="1"/>
        </xdr:nvSpPr>
        <xdr:spPr>
          <a:xfrm>
            <a:off x="9144000" y="946150"/>
            <a:ext cx="146685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619631CB-2028-49A2-A042-231E3057C5AE}" type="TxLink">
              <a:rPr lang="en-US" sz="1200" b="1" i="0" u="none" strike="noStrike">
                <a:solidFill>
                  <a:schemeClr val="bg1"/>
                </a:solidFill>
                <a:latin typeface="Arial"/>
                <a:cs typeface="Arial"/>
              </a:rPr>
              <a:pPr algn="ctr"/>
              <a:t>26,88%</a:t>
            </a:fld>
            <a:endParaRPr lang="es-CO" sz="2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9" name="CuadroTexto 68">
            <a:extLst>
              <a:ext uri="{FF2B5EF4-FFF2-40B4-BE49-F238E27FC236}">
                <a16:creationId xmlns:a16="http://schemas.microsoft.com/office/drawing/2014/main" id="{89BC29EC-A535-40AB-8D07-B8CACB285153}"/>
              </a:ext>
            </a:extLst>
          </xdr:cNvPr>
          <xdr:cNvSpPr txBox="1"/>
        </xdr:nvSpPr>
        <xdr:spPr>
          <a:xfrm>
            <a:off x="9144000" y="774700"/>
            <a:ext cx="1466850" cy="196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800" b="0" i="0" u="none" strike="noStrike">
                <a:solidFill>
                  <a:schemeClr val="bg1"/>
                </a:solidFill>
                <a:latin typeface="Arial"/>
                <a:cs typeface="Arial"/>
              </a:rPr>
              <a:t>Margen bruto</a:t>
            </a:r>
          </a:p>
        </xdr:txBody>
      </xdr:sp>
    </xdr:grpSp>
    <xdr:clientData/>
  </xdr:twoCellAnchor>
  <xdr:twoCellAnchor>
    <xdr:from>
      <xdr:col>13</xdr:col>
      <xdr:colOff>361950</xdr:colOff>
      <xdr:row>7</xdr:row>
      <xdr:rowOff>9875</xdr:rowOff>
    </xdr:from>
    <xdr:to>
      <xdr:col>15</xdr:col>
      <xdr:colOff>666750</xdr:colOff>
      <xdr:row>18</xdr:row>
      <xdr:rowOff>70100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EFE43160-7AAB-4F5E-B383-95FF92FA1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355600</xdr:colOff>
      <xdr:row>2</xdr:row>
      <xdr:rowOff>89148</xdr:rowOff>
    </xdr:from>
    <xdr:to>
      <xdr:col>13</xdr:col>
      <xdr:colOff>361950</xdr:colOff>
      <xdr:row>10</xdr:row>
      <xdr:rowOff>123346</xdr:rowOff>
    </xdr:to>
    <xdr:grpSp>
      <xdr:nvGrpSpPr>
        <xdr:cNvPr id="78" name="Grupo 77">
          <a:extLst>
            <a:ext uri="{FF2B5EF4-FFF2-40B4-BE49-F238E27FC236}">
              <a16:creationId xmlns:a16="http://schemas.microsoft.com/office/drawing/2014/main" id="{2B477071-7D18-4BF6-AA64-0CB04E7F59AD}"/>
            </a:ext>
          </a:extLst>
        </xdr:cNvPr>
        <xdr:cNvGrpSpPr/>
      </xdr:nvGrpSpPr>
      <xdr:grpSpPr>
        <a:xfrm>
          <a:off x="8737600" y="457448"/>
          <a:ext cx="1530350" cy="1507398"/>
          <a:chOff x="8610600" y="499202"/>
          <a:chExt cx="1530350" cy="1507398"/>
        </a:xfrm>
      </xdr:grpSpPr>
      <xdr:sp macro="" textlink="">
        <xdr:nvSpPr>
          <xdr:cNvPr id="76" name="Rectángulo: esquinas redondeadas 75">
            <a:extLst>
              <a:ext uri="{FF2B5EF4-FFF2-40B4-BE49-F238E27FC236}">
                <a16:creationId xmlns:a16="http://schemas.microsoft.com/office/drawing/2014/main" id="{C6939BDD-ADD8-42AB-86E1-7293AC573287}"/>
              </a:ext>
            </a:extLst>
          </xdr:cNvPr>
          <xdr:cNvSpPr/>
        </xdr:nvSpPr>
        <xdr:spPr>
          <a:xfrm>
            <a:off x="8610600" y="499202"/>
            <a:ext cx="1466850" cy="1507398"/>
          </a:xfrm>
          <a:prstGeom prst="roundRect">
            <a:avLst/>
          </a:prstGeom>
          <a:solidFill>
            <a:srgbClr val="1D1D3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  <xdr:graphicFrame macro="">
        <xdr:nvGraphicFramePr>
          <xdr:cNvPr id="71" name="Gráfico 70">
            <a:extLst>
              <a:ext uri="{FF2B5EF4-FFF2-40B4-BE49-F238E27FC236}">
                <a16:creationId xmlns:a16="http://schemas.microsoft.com/office/drawing/2014/main" id="{3F8106E3-C79A-4DB4-AADE-79199EE21B89}"/>
              </a:ext>
            </a:extLst>
          </xdr:cNvPr>
          <xdr:cNvGraphicFramePr>
            <a:graphicFrameLocks/>
          </xdr:cNvGraphicFramePr>
        </xdr:nvGraphicFramePr>
        <xdr:xfrm>
          <a:off x="8767150" y="777396"/>
          <a:ext cx="1373800" cy="11232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77" name="CuadroTexto 76">
            <a:extLst>
              <a:ext uri="{FF2B5EF4-FFF2-40B4-BE49-F238E27FC236}">
                <a16:creationId xmlns:a16="http://schemas.microsoft.com/office/drawing/2014/main" id="{3F082B2F-B242-4B67-ABCA-1ECC8EF409A0}"/>
              </a:ext>
            </a:extLst>
          </xdr:cNvPr>
          <xdr:cNvSpPr txBox="1"/>
        </xdr:nvSpPr>
        <xdr:spPr>
          <a:xfrm>
            <a:off x="8623300" y="562700"/>
            <a:ext cx="1454150" cy="234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800" b="0" i="0" u="none" strike="noStrike">
                <a:solidFill>
                  <a:schemeClr val="bg1"/>
                </a:solidFill>
                <a:latin typeface="Arial"/>
                <a:cs typeface="Arial"/>
              </a:rPr>
              <a:t>Distribución por canal</a:t>
            </a:r>
          </a:p>
        </xdr:txBody>
      </xdr:sp>
    </xdr:grpSp>
    <xdr:clientData/>
  </xdr:twoCellAnchor>
  <xdr:twoCellAnchor>
    <xdr:from>
      <xdr:col>11</xdr:col>
      <xdr:colOff>419100</xdr:colOff>
      <xdr:row>12</xdr:row>
      <xdr:rowOff>78817</xdr:rowOff>
    </xdr:from>
    <xdr:to>
      <xdr:col>13</xdr:col>
      <xdr:colOff>169500</xdr:colOff>
      <xdr:row>21</xdr:row>
      <xdr:rowOff>85167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9" name="Gráfico 78">
              <a:extLst>
                <a:ext uri="{FF2B5EF4-FFF2-40B4-BE49-F238E27FC236}">
                  <a16:creationId xmlns:a16="http://schemas.microsoft.com/office/drawing/2014/main" id="{D44685F6-C3F4-4709-9807-481130C15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01100" y="2288617"/>
              <a:ext cx="1274400" cy="1663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11</xdr:col>
      <xdr:colOff>203200</xdr:colOff>
      <xdr:row>11</xdr:row>
      <xdr:rowOff>61298</xdr:rowOff>
    </xdr:from>
    <xdr:to>
      <xdr:col>13</xdr:col>
      <xdr:colOff>374650</xdr:colOff>
      <xdr:row>12</xdr:row>
      <xdr:rowOff>112100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4F72083A-5E95-4F8E-B3D7-444688679B03}"/>
            </a:ext>
          </a:extLst>
        </xdr:cNvPr>
        <xdr:cNvSpPr txBox="1"/>
      </xdr:nvSpPr>
      <xdr:spPr>
        <a:xfrm>
          <a:off x="8585200" y="2086948"/>
          <a:ext cx="1695450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00" b="1" i="0" u="none" strike="noStrike">
              <a:solidFill>
                <a:schemeClr val="bg1"/>
              </a:solidFill>
              <a:latin typeface="Arial"/>
              <a:cs typeface="Arial"/>
            </a:rPr>
            <a:t>Ventas</a:t>
          </a:r>
          <a:r>
            <a:rPr lang="en-US" sz="1000" b="1" i="0" u="none" strike="noStrike" baseline="0">
              <a:solidFill>
                <a:schemeClr val="bg1"/>
              </a:solidFill>
              <a:latin typeface="Arial"/>
              <a:cs typeface="Arial"/>
            </a:rPr>
            <a:t> por ciudad</a:t>
          </a:r>
          <a:endParaRPr lang="en-US" sz="1000" b="1" i="0" u="none" strike="noStrike">
            <a:solidFill>
              <a:schemeClr val="bg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457200</xdr:colOff>
      <xdr:row>5</xdr:row>
      <xdr:rowOff>0</xdr:rowOff>
    </xdr:from>
    <xdr:to>
      <xdr:col>8</xdr:col>
      <xdr:colOff>571500</xdr:colOff>
      <xdr:row>18</xdr:row>
      <xdr:rowOff>21748</xdr:rowOff>
    </xdr:to>
    <xdr:graphicFrame macro="">
      <xdr:nvGraphicFramePr>
        <xdr:cNvPr id="81" name="Gráfico 80">
          <a:extLst>
            <a:ext uri="{FF2B5EF4-FFF2-40B4-BE49-F238E27FC236}">
              <a16:creationId xmlns:a16="http://schemas.microsoft.com/office/drawing/2014/main" id="{E857F58C-3D93-4F05-9F27-719D6EC6A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76200</xdr:colOff>
      <xdr:row>17</xdr:row>
      <xdr:rowOff>0</xdr:rowOff>
    </xdr:from>
    <xdr:to>
      <xdr:col>5</xdr:col>
      <xdr:colOff>247650</xdr:colOff>
      <xdr:row>18</xdr:row>
      <xdr:rowOff>50802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DD878862-C62E-491D-81F7-6C053FECEB42}"/>
            </a:ext>
          </a:extLst>
        </xdr:cNvPr>
        <xdr:cNvSpPr txBox="1"/>
      </xdr:nvSpPr>
      <xdr:spPr>
        <a:xfrm>
          <a:off x="2362200" y="3130550"/>
          <a:ext cx="1695450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600" b="0" i="0" u="none" strike="noStrike">
              <a:solidFill>
                <a:schemeClr val="bg1"/>
              </a:solidFill>
              <a:latin typeface="Arial"/>
              <a:cs typeface="Arial"/>
            </a:rPr>
            <a:t>Accesorios</a:t>
          </a:r>
        </a:p>
      </xdr:txBody>
    </xdr:sp>
    <xdr:clientData/>
  </xdr:twoCellAnchor>
  <xdr:twoCellAnchor>
    <xdr:from>
      <xdr:col>6</xdr:col>
      <xdr:colOff>210153</xdr:colOff>
      <xdr:row>21</xdr:row>
      <xdr:rowOff>165100</xdr:rowOff>
    </xdr:from>
    <xdr:to>
      <xdr:col>8</xdr:col>
      <xdr:colOff>381603</xdr:colOff>
      <xdr:row>23</xdr:row>
      <xdr:rowOff>31752</xdr:rowOff>
    </xdr:to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C18574D4-1C5F-4C17-B6E9-830D0614577A}"/>
            </a:ext>
          </a:extLst>
        </xdr:cNvPr>
        <xdr:cNvSpPr txBox="1"/>
      </xdr:nvSpPr>
      <xdr:spPr>
        <a:xfrm>
          <a:off x="4782153" y="4032250"/>
          <a:ext cx="1695450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600" b="0" i="0" u="none" strike="noStrike">
              <a:solidFill>
                <a:schemeClr val="bg1"/>
              </a:solidFill>
              <a:latin typeface="Arial"/>
              <a:cs typeface="Arial"/>
            </a:rPr>
            <a:t>Computadores</a:t>
          </a:r>
        </a:p>
      </xdr:txBody>
    </xdr:sp>
    <xdr:clientData/>
  </xdr:twoCellAnchor>
  <xdr:twoCellAnchor>
    <xdr:from>
      <xdr:col>9</xdr:col>
      <xdr:colOff>340700</xdr:colOff>
      <xdr:row>19</xdr:row>
      <xdr:rowOff>127099</xdr:rowOff>
    </xdr:from>
    <xdr:to>
      <xdr:col>11</xdr:col>
      <xdr:colOff>512150</xdr:colOff>
      <xdr:row>20</xdr:row>
      <xdr:rowOff>177901</xdr:rowOff>
    </xdr:to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A5B85C4A-23B5-450A-B0B7-314DADF21A83}"/>
            </a:ext>
          </a:extLst>
        </xdr:cNvPr>
        <xdr:cNvSpPr txBox="1"/>
      </xdr:nvSpPr>
      <xdr:spPr>
        <a:xfrm>
          <a:off x="7198700" y="3625949"/>
          <a:ext cx="1695450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600" b="0" i="0" u="none" strike="noStrike">
              <a:solidFill>
                <a:schemeClr val="bg1"/>
              </a:solidFill>
              <a:latin typeface="Arial"/>
              <a:cs typeface="Arial"/>
            </a:rPr>
            <a:t>Audio</a:t>
          </a:r>
        </a:p>
      </xdr:txBody>
    </xdr:sp>
    <xdr:clientData/>
  </xdr:twoCellAnchor>
  <xdr:twoCellAnchor>
    <xdr:from>
      <xdr:col>8</xdr:col>
      <xdr:colOff>397850</xdr:colOff>
      <xdr:row>11</xdr:row>
      <xdr:rowOff>61298</xdr:rowOff>
    </xdr:from>
    <xdr:to>
      <xdr:col>10</xdr:col>
      <xdr:colOff>415168</xdr:colOff>
      <xdr:row>12</xdr:row>
      <xdr:rowOff>112100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B240BF9D-AF87-43DD-8089-91C7765F12EC}"/>
            </a:ext>
          </a:extLst>
        </xdr:cNvPr>
        <xdr:cNvSpPr txBox="1"/>
      </xdr:nvSpPr>
      <xdr:spPr>
        <a:xfrm>
          <a:off x="6493850" y="2086948"/>
          <a:ext cx="1541318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600" b="0" i="0" u="none" strike="noStrike">
              <a:solidFill>
                <a:schemeClr val="bg1"/>
              </a:solidFill>
              <a:latin typeface="Arial"/>
              <a:cs typeface="Arial"/>
            </a:rPr>
            <a:t>Televisores</a:t>
          </a:r>
        </a:p>
      </xdr:txBody>
    </xdr:sp>
    <xdr:clientData/>
  </xdr:twoCellAnchor>
  <xdr:twoCellAnchor>
    <xdr:from>
      <xdr:col>7</xdr:col>
      <xdr:colOff>323382</xdr:colOff>
      <xdr:row>4</xdr:row>
      <xdr:rowOff>40796</xdr:rowOff>
    </xdr:from>
    <xdr:to>
      <xdr:col>9</xdr:col>
      <xdr:colOff>340700</xdr:colOff>
      <xdr:row>5</xdr:row>
      <xdr:rowOff>91598</xdr:rowOff>
    </xdr:to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83938759-2060-493E-A469-B156B2FF1A3A}"/>
            </a:ext>
          </a:extLst>
        </xdr:cNvPr>
        <xdr:cNvSpPr txBox="1"/>
      </xdr:nvSpPr>
      <xdr:spPr>
        <a:xfrm>
          <a:off x="5657382" y="777396"/>
          <a:ext cx="1541318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600" b="0" i="0" u="none" strike="noStrike">
              <a:solidFill>
                <a:schemeClr val="bg1"/>
              </a:solidFill>
              <a:latin typeface="Arial"/>
              <a:cs typeface="Arial"/>
            </a:rPr>
            <a:t>Wearables</a:t>
          </a:r>
        </a:p>
      </xdr:txBody>
    </xdr:sp>
    <xdr:clientData/>
  </xdr:twoCellAnchor>
  <xdr:twoCellAnchor>
    <xdr:from>
      <xdr:col>4</xdr:col>
      <xdr:colOff>192835</xdr:colOff>
      <xdr:row>6</xdr:row>
      <xdr:rowOff>59848</xdr:rowOff>
    </xdr:from>
    <xdr:to>
      <xdr:col>6</xdr:col>
      <xdr:colOff>210153</xdr:colOff>
      <xdr:row>7</xdr:row>
      <xdr:rowOff>110650</xdr:rowOff>
    </xdr:to>
    <xdr:sp macro="" textlink="">
      <xdr:nvSpPr>
        <xdr:cNvPr id="89" name="CuadroTexto 88">
          <a:extLst>
            <a:ext uri="{FF2B5EF4-FFF2-40B4-BE49-F238E27FC236}">
              <a16:creationId xmlns:a16="http://schemas.microsoft.com/office/drawing/2014/main" id="{F03EAC25-CEF9-4313-87AC-4DE37F1DB02A}"/>
            </a:ext>
          </a:extLst>
        </xdr:cNvPr>
        <xdr:cNvSpPr txBox="1"/>
      </xdr:nvSpPr>
      <xdr:spPr>
        <a:xfrm>
          <a:off x="3240835" y="1164748"/>
          <a:ext cx="1541318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600" b="0" i="0" u="none" strike="noStrike">
              <a:solidFill>
                <a:schemeClr val="bg1"/>
              </a:solidFill>
              <a:latin typeface="Arial"/>
              <a:cs typeface="Arial"/>
            </a:rPr>
            <a:t>Redes</a:t>
          </a:r>
        </a:p>
      </xdr:txBody>
    </xdr:sp>
    <xdr:clientData/>
  </xdr:twoCellAnchor>
  <xdr:twoCellAnchor>
    <xdr:from>
      <xdr:col>5</xdr:col>
      <xdr:colOff>465051</xdr:colOff>
      <xdr:row>7</xdr:row>
      <xdr:rowOff>21587</xdr:rowOff>
    </xdr:from>
    <xdr:to>
      <xdr:col>6</xdr:col>
      <xdr:colOff>458583</xdr:colOff>
      <xdr:row>9</xdr:row>
      <xdr:rowOff>88146</xdr:rowOff>
    </xdr:to>
    <xdr:cxnSp macro="">
      <xdr:nvCxnSpPr>
        <xdr:cNvPr id="91" name="Conector recto 90">
          <a:extLst>
            <a:ext uri="{FF2B5EF4-FFF2-40B4-BE49-F238E27FC236}">
              <a16:creationId xmlns:a16="http://schemas.microsoft.com/office/drawing/2014/main" id="{3D387B92-B8CD-42C3-B0CB-8D070648A0FD}"/>
            </a:ext>
          </a:extLst>
        </xdr:cNvPr>
        <xdr:cNvCxnSpPr>
          <a:cxnSpLocks/>
          <a:endCxn id="92" idx="1"/>
        </xdr:cNvCxnSpPr>
      </xdr:nvCxnSpPr>
      <xdr:spPr>
        <a:xfrm>
          <a:off x="4275051" y="1310637"/>
          <a:ext cx="755532" cy="434859"/>
        </a:xfrm>
        <a:prstGeom prst="line">
          <a:avLst/>
        </a:prstGeom>
        <a:ln>
          <a:gradFill>
            <a:gsLst>
              <a:gs pos="100000">
                <a:srgbClr val="6921B5"/>
              </a:gs>
              <a:gs pos="0">
                <a:srgbClr val="6921B5">
                  <a:alpha val="40000"/>
                </a:srgbClr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280035</xdr:colOff>
      <xdr:row>8</xdr:row>
      <xdr:rowOff>110487</xdr:rowOff>
    </xdr:from>
    <xdr:to>
      <xdr:col>7</xdr:col>
      <xdr:colOff>737235</xdr:colOff>
      <xdr:row>14</xdr:row>
      <xdr:rowOff>110487</xdr:rowOff>
    </xdr:to>
    <xdr:sp macro="" textlink="">
      <xdr:nvSpPr>
        <xdr:cNvPr id="92" name="Elipse 91">
          <a:extLst>
            <a:ext uri="{FF2B5EF4-FFF2-40B4-BE49-F238E27FC236}">
              <a16:creationId xmlns:a16="http://schemas.microsoft.com/office/drawing/2014/main" id="{ACE88F64-90FD-468A-8452-93055F04C422}"/>
            </a:ext>
          </a:extLst>
        </xdr:cNvPr>
        <xdr:cNvSpPr/>
      </xdr:nvSpPr>
      <xdr:spPr>
        <a:xfrm>
          <a:off x="4852035" y="1583687"/>
          <a:ext cx="1219200" cy="1104900"/>
        </a:xfrm>
        <a:prstGeom prst="ellipse">
          <a:avLst/>
        </a:prstGeom>
        <a:gradFill flip="none" rotWithShape="1">
          <a:gsLst>
            <a:gs pos="0">
              <a:srgbClr val="6921B5">
                <a:shade val="30000"/>
                <a:satMod val="115000"/>
              </a:srgbClr>
            </a:gs>
            <a:gs pos="50000">
              <a:srgbClr val="6921B5">
                <a:shade val="67500"/>
                <a:satMod val="115000"/>
              </a:srgbClr>
            </a:gs>
            <a:gs pos="100000">
              <a:srgbClr val="6921B5">
                <a:shade val="100000"/>
                <a:satMod val="115000"/>
              </a:srgbClr>
            </a:gs>
          </a:gsLst>
          <a:lin ang="189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</xdr:col>
      <xdr:colOff>457200</xdr:colOff>
      <xdr:row>9</xdr:row>
      <xdr:rowOff>88900</xdr:rowOff>
    </xdr:from>
    <xdr:to>
      <xdr:col>7</xdr:col>
      <xdr:colOff>552450</xdr:colOff>
      <xdr:row>13</xdr:row>
      <xdr:rowOff>127000</xdr:rowOff>
    </xdr:to>
    <xdr:sp macro="" textlink="">
      <xdr:nvSpPr>
        <xdr:cNvPr id="94" name="Elipse 93">
          <a:extLst>
            <a:ext uri="{FF2B5EF4-FFF2-40B4-BE49-F238E27FC236}">
              <a16:creationId xmlns:a16="http://schemas.microsoft.com/office/drawing/2014/main" id="{0DFA287A-7BF5-4FA6-9C8F-14075A6DF5CB}"/>
            </a:ext>
          </a:extLst>
        </xdr:cNvPr>
        <xdr:cNvSpPr/>
      </xdr:nvSpPr>
      <xdr:spPr>
        <a:xfrm>
          <a:off x="5029200" y="1746250"/>
          <a:ext cx="857250" cy="77470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</xdr:col>
      <xdr:colOff>480758</xdr:colOff>
      <xdr:row>10</xdr:row>
      <xdr:rowOff>49140</xdr:rowOff>
    </xdr:from>
    <xdr:to>
      <xdr:col>7</xdr:col>
      <xdr:colOff>584200</xdr:colOff>
      <xdr:row>12</xdr:row>
      <xdr:rowOff>36440</xdr:rowOff>
    </xdr:to>
    <xdr:sp macro="" textlink="Pivot!AD4">
      <xdr:nvSpPr>
        <xdr:cNvPr id="82" name="CuadroTexto 81">
          <a:extLst>
            <a:ext uri="{FF2B5EF4-FFF2-40B4-BE49-F238E27FC236}">
              <a16:creationId xmlns:a16="http://schemas.microsoft.com/office/drawing/2014/main" id="{14FF3E4E-EE5E-43CB-BE4C-3F16BF7CFCD2}"/>
            </a:ext>
          </a:extLst>
        </xdr:cNvPr>
        <xdr:cNvSpPr txBox="1"/>
      </xdr:nvSpPr>
      <xdr:spPr>
        <a:xfrm>
          <a:off x="5052758" y="1890640"/>
          <a:ext cx="865442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EE97EBF-7747-480D-B26F-019C1926BE07}" type="TxLink">
            <a:rPr lang="en-US" sz="1800" b="1" i="0" u="none" strike="noStrike">
              <a:solidFill>
                <a:schemeClr val="bg1"/>
              </a:solidFill>
              <a:latin typeface="Arial"/>
              <a:cs typeface="Arial"/>
            </a:rPr>
            <a:pPr algn="ctr"/>
            <a:t>77%</a:t>
          </a:fld>
          <a:endParaRPr lang="es-CO" sz="28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109682</xdr:colOff>
      <xdr:row>11</xdr:row>
      <xdr:rowOff>121061</xdr:rowOff>
    </xdr:from>
    <xdr:to>
      <xdr:col>8</xdr:col>
      <xdr:colOff>127000</xdr:colOff>
      <xdr:row>12</xdr:row>
      <xdr:rowOff>171863</xdr:rowOff>
    </xdr:to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94E29FA8-8006-40F9-8684-5CA53D8C41A5}"/>
            </a:ext>
          </a:extLst>
        </xdr:cNvPr>
        <xdr:cNvSpPr txBox="1"/>
      </xdr:nvSpPr>
      <xdr:spPr>
        <a:xfrm>
          <a:off x="4681682" y="2146711"/>
          <a:ext cx="1541318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600" b="0" i="0" u="none" strike="noStrike">
              <a:solidFill>
                <a:schemeClr val="bg1"/>
              </a:solidFill>
              <a:latin typeface="Arial"/>
              <a:cs typeface="Arial"/>
            </a:rPr>
            <a:t>del presupuesto</a:t>
          </a:r>
          <a:r>
            <a:rPr lang="en-US" sz="600" b="0" i="0" u="none" strike="noStrike" baseline="0">
              <a:solidFill>
                <a:schemeClr val="bg1"/>
              </a:solidFill>
              <a:latin typeface="Arial"/>
              <a:cs typeface="Arial"/>
            </a:rPr>
            <a:t> de ventas</a:t>
          </a:r>
          <a:endParaRPr lang="en-US" sz="600" b="0" i="0" u="none" strike="noStrike">
            <a:solidFill>
              <a:schemeClr val="bg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192835</xdr:colOff>
      <xdr:row>12</xdr:row>
      <xdr:rowOff>167715</xdr:rowOff>
    </xdr:from>
    <xdr:to>
      <xdr:col>6</xdr:col>
      <xdr:colOff>272184</xdr:colOff>
      <xdr:row>16</xdr:row>
      <xdr:rowOff>0</xdr:rowOff>
    </xdr:to>
    <xdr:cxnSp macro="">
      <xdr:nvCxnSpPr>
        <xdr:cNvPr id="111" name="Conector recto 110">
          <a:extLst>
            <a:ext uri="{FF2B5EF4-FFF2-40B4-BE49-F238E27FC236}">
              <a16:creationId xmlns:a16="http://schemas.microsoft.com/office/drawing/2014/main" id="{B375D382-CA9C-47AD-94D6-C8A93FB16F38}"/>
            </a:ext>
          </a:extLst>
        </xdr:cNvPr>
        <xdr:cNvCxnSpPr>
          <a:cxnSpLocks/>
        </xdr:cNvCxnSpPr>
      </xdr:nvCxnSpPr>
      <xdr:spPr>
        <a:xfrm flipV="1">
          <a:off x="3240835" y="2377515"/>
          <a:ext cx="1603349" cy="568885"/>
        </a:xfrm>
        <a:prstGeom prst="line">
          <a:avLst/>
        </a:prstGeom>
        <a:ln>
          <a:gradFill>
            <a:gsLst>
              <a:gs pos="100000">
                <a:srgbClr val="6921B5"/>
              </a:gs>
              <a:gs pos="0">
                <a:srgbClr val="6921B5">
                  <a:alpha val="40000"/>
                </a:srgbClr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286783</xdr:colOff>
      <xdr:row>14</xdr:row>
      <xdr:rowOff>0</xdr:rowOff>
    </xdr:from>
    <xdr:to>
      <xdr:col>7</xdr:col>
      <xdr:colOff>286783</xdr:colOff>
      <xdr:row>19</xdr:row>
      <xdr:rowOff>120651</xdr:rowOff>
    </xdr:to>
    <xdr:cxnSp macro="">
      <xdr:nvCxnSpPr>
        <xdr:cNvPr id="114" name="Conector recto 113">
          <a:extLst>
            <a:ext uri="{FF2B5EF4-FFF2-40B4-BE49-F238E27FC236}">
              <a16:creationId xmlns:a16="http://schemas.microsoft.com/office/drawing/2014/main" id="{713891CA-1555-4D40-8C55-DE1964E84098}"/>
            </a:ext>
          </a:extLst>
        </xdr:cNvPr>
        <xdr:cNvCxnSpPr>
          <a:cxnSpLocks/>
        </xdr:cNvCxnSpPr>
      </xdr:nvCxnSpPr>
      <xdr:spPr>
        <a:xfrm flipV="1">
          <a:off x="5620783" y="2578100"/>
          <a:ext cx="0" cy="1041401"/>
        </a:xfrm>
        <a:prstGeom prst="line">
          <a:avLst/>
        </a:prstGeom>
        <a:ln>
          <a:gradFill>
            <a:gsLst>
              <a:gs pos="100000">
                <a:srgbClr val="6921B5"/>
              </a:gs>
              <a:gs pos="0">
                <a:srgbClr val="6921B5">
                  <a:alpha val="40000"/>
                </a:srgbClr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584200</xdr:colOff>
      <xdr:row>13</xdr:row>
      <xdr:rowOff>63500</xdr:rowOff>
    </xdr:from>
    <xdr:to>
      <xdr:col>10</xdr:col>
      <xdr:colOff>7851</xdr:colOff>
      <xdr:row>18</xdr:row>
      <xdr:rowOff>43336</xdr:rowOff>
    </xdr:to>
    <xdr:cxnSp macro="">
      <xdr:nvCxnSpPr>
        <xdr:cNvPr id="120" name="Conector recto 119">
          <a:extLst>
            <a:ext uri="{FF2B5EF4-FFF2-40B4-BE49-F238E27FC236}">
              <a16:creationId xmlns:a16="http://schemas.microsoft.com/office/drawing/2014/main" id="{A14C2111-5180-461B-8220-359FC3ACEFA1}"/>
            </a:ext>
          </a:extLst>
        </xdr:cNvPr>
        <xdr:cNvCxnSpPr>
          <a:cxnSpLocks/>
        </xdr:cNvCxnSpPr>
      </xdr:nvCxnSpPr>
      <xdr:spPr>
        <a:xfrm flipH="1" flipV="1">
          <a:off x="5918200" y="2457450"/>
          <a:ext cx="1709651" cy="900586"/>
        </a:xfrm>
        <a:prstGeom prst="line">
          <a:avLst/>
        </a:prstGeom>
        <a:ln>
          <a:gradFill>
            <a:gsLst>
              <a:gs pos="100000">
                <a:srgbClr val="6921B5"/>
              </a:gs>
              <a:gs pos="0">
                <a:srgbClr val="6921B5">
                  <a:alpha val="40000"/>
                </a:srgbClr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576516</xdr:colOff>
      <xdr:row>10</xdr:row>
      <xdr:rowOff>1</xdr:rowOff>
    </xdr:from>
    <xdr:to>
      <xdr:col>9</xdr:col>
      <xdr:colOff>0</xdr:colOff>
      <xdr:row>11</xdr:row>
      <xdr:rowOff>0</xdr:rowOff>
    </xdr:to>
    <xdr:cxnSp macro="">
      <xdr:nvCxnSpPr>
        <xdr:cNvPr id="128" name="Conector recto 127">
          <a:extLst>
            <a:ext uri="{FF2B5EF4-FFF2-40B4-BE49-F238E27FC236}">
              <a16:creationId xmlns:a16="http://schemas.microsoft.com/office/drawing/2014/main" id="{16F278A0-FBC8-46C3-BCAC-F817921CE783}"/>
            </a:ext>
          </a:extLst>
        </xdr:cNvPr>
        <xdr:cNvCxnSpPr>
          <a:cxnSpLocks/>
        </xdr:cNvCxnSpPr>
      </xdr:nvCxnSpPr>
      <xdr:spPr>
        <a:xfrm flipH="1">
          <a:off x="5910516" y="1841501"/>
          <a:ext cx="947484" cy="184149"/>
        </a:xfrm>
        <a:prstGeom prst="line">
          <a:avLst/>
        </a:prstGeom>
        <a:ln>
          <a:gradFill>
            <a:gsLst>
              <a:gs pos="100000">
                <a:srgbClr val="6921B5"/>
              </a:gs>
              <a:gs pos="0">
                <a:srgbClr val="6921B5">
                  <a:alpha val="40000"/>
                </a:srgbClr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146050</xdr:colOff>
      <xdr:row>7</xdr:row>
      <xdr:rowOff>147398</xdr:rowOff>
    </xdr:from>
    <xdr:to>
      <xdr:col>8</xdr:col>
      <xdr:colOff>138834</xdr:colOff>
      <xdr:row>15</xdr:row>
      <xdr:rowOff>76200</xdr:rowOff>
    </xdr:to>
    <xdr:sp macro="" textlink="">
      <xdr:nvSpPr>
        <xdr:cNvPr id="136" name="Elipse 135">
          <a:extLst>
            <a:ext uri="{FF2B5EF4-FFF2-40B4-BE49-F238E27FC236}">
              <a16:creationId xmlns:a16="http://schemas.microsoft.com/office/drawing/2014/main" id="{DCE03388-7C1C-4EB3-93B6-56BF347641A3}"/>
            </a:ext>
          </a:extLst>
        </xdr:cNvPr>
        <xdr:cNvSpPr/>
      </xdr:nvSpPr>
      <xdr:spPr>
        <a:xfrm>
          <a:off x="4718050" y="1436448"/>
          <a:ext cx="1516784" cy="1402002"/>
        </a:xfrm>
        <a:prstGeom prst="ellipse">
          <a:avLst/>
        </a:prstGeom>
        <a:gradFill flip="none" rotWithShape="1">
          <a:gsLst>
            <a:gs pos="0">
              <a:srgbClr val="5A0771">
                <a:alpha val="9804"/>
              </a:srgbClr>
            </a:gs>
            <a:gs pos="100000">
              <a:srgbClr val="6921B5">
                <a:shade val="100000"/>
                <a:satMod val="115000"/>
                <a:alpha val="50000"/>
              </a:srgbClr>
            </a:gs>
          </a:gsLst>
          <a:lin ang="189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552450</xdr:colOff>
      <xdr:row>4</xdr:row>
      <xdr:rowOff>40796</xdr:rowOff>
    </xdr:from>
    <xdr:to>
      <xdr:col>8</xdr:col>
      <xdr:colOff>332041</xdr:colOff>
      <xdr:row>9</xdr:row>
      <xdr:rowOff>31752</xdr:rowOff>
    </xdr:to>
    <xdr:cxnSp macro="">
      <xdr:nvCxnSpPr>
        <xdr:cNvPr id="133" name="Conector recto 132">
          <a:extLst>
            <a:ext uri="{FF2B5EF4-FFF2-40B4-BE49-F238E27FC236}">
              <a16:creationId xmlns:a16="http://schemas.microsoft.com/office/drawing/2014/main" id="{D8723649-3FE2-4355-9737-25CA82E695B6}"/>
            </a:ext>
          </a:extLst>
        </xdr:cNvPr>
        <xdr:cNvCxnSpPr>
          <a:cxnSpLocks/>
          <a:stCxn id="88" idx="0"/>
        </xdr:cNvCxnSpPr>
      </xdr:nvCxnSpPr>
      <xdr:spPr>
        <a:xfrm flipH="1">
          <a:off x="5886450" y="777396"/>
          <a:ext cx="541591" cy="911706"/>
        </a:xfrm>
        <a:prstGeom prst="line">
          <a:avLst/>
        </a:prstGeom>
        <a:ln>
          <a:gradFill>
            <a:gsLst>
              <a:gs pos="100000">
                <a:srgbClr val="6921B5"/>
              </a:gs>
              <a:gs pos="0">
                <a:srgbClr val="6921B5">
                  <a:alpha val="40000"/>
                </a:srgbClr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190500</xdr:colOff>
      <xdr:row>1</xdr:row>
      <xdr:rowOff>127000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786B9E28-90D8-4BBB-B3FD-515D59912CF4}"/>
            </a:ext>
          </a:extLst>
        </xdr:cNvPr>
        <xdr:cNvSpPr/>
      </xdr:nvSpPr>
      <xdr:spPr>
        <a:xfrm>
          <a:off x="0" y="0"/>
          <a:ext cx="22288500" cy="311150"/>
        </a:xfrm>
        <a:prstGeom prst="rect">
          <a:avLst/>
        </a:prstGeom>
        <a:solidFill>
          <a:srgbClr val="1D1D3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342900</xdr:colOff>
      <xdr:row>0</xdr:row>
      <xdr:rowOff>38099</xdr:rowOff>
    </xdr:from>
    <xdr:to>
      <xdr:col>1</xdr:col>
      <xdr:colOff>723900</xdr:colOff>
      <xdr:row>1</xdr:row>
      <xdr:rowOff>88901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8CFE280-9B92-4E5A-92C6-AA42C2A9C339}"/>
            </a:ext>
          </a:extLst>
        </xdr:cNvPr>
        <xdr:cNvSpPr txBox="1"/>
      </xdr:nvSpPr>
      <xdr:spPr>
        <a:xfrm>
          <a:off x="342900" y="38099"/>
          <a:ext cx="1143000" cy="23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Tienda</a:t>
          </a:r>
          <a:r>
            <a:rPr lang="es-CO" sz="1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Nova</a:t>
          </a:r>
          <a:endParaRPr lang="es-CO" sz="12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107950</xdr:colOff>
      <xdr:row>0</xdr:row>
      <xdr:rowOff>50800</xdr:rowOff>
    </xdr:from>
    <xdr:to>
      <xdr:col>0</xdr:col>
      <xdr:colOff>323850</xdr:colOff>
      <xdr:row>1</xdr:row>
      <xdr:rowOff>82550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CB5DE4D-ABC3-4197-BECF-CCC88F11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50800"/>
          <a:ext cx="215900" cy="215900"/>
        </a:xfrm>
        <a:prstGeom prst="rect">
          <a:avLst/>
        </a:prstGeom>
      </xdr:spPr>
    </xdr:pic>
    <xdr:clientData/>
  </xdr:twoCellAnchor>
  <xdr:twoCellAnchor>
    <xdr:from>
      <xdr:col>12</xdr:col>
      <xdr:colOff>215900</xdr:colOff>
      <xdr:row>0</xdr:row>
      <xdr:rowOff>38099</xdr:rowOff>
    </xdr:from>
    <xdr:to>
      <xdr:col>13</xdr:col>
      <xdr:colOff>361950</xdr:colOff>
      <xdr:row>1</xdr:row>
      <xdr:rowOff>63500</xdr:rowOff>
    </xdr:to>
    <xdr:sp macro="" textlink="">
      <xdr:nvSpPr>
        <xdr:cNvPr id="17" name="CuadroTexto 16">
          <a:hlinkClick xmlns:r="http://schemas.openxmlformats.org/officeDocument/2006/relationships" r:id="rId2" tooltip="Ventas"/>
          <a:extLst>
            <a:ext uri="{FF2B5EF4-FFF2-40B4-BE49-F238E27FC236}">
              <a16:creationId xmlns:a16="http://schemas.microsoft.com/office/drawing/2014/main" id="{2542324B-2E7D-493E-912D-DF2BA93D76B6}"/>
            </a:ext>
          </a:extLst>
        </xdr:cNvPr>
        <xdr:cNvSpPr txBox="1"/>
      </xdr:nvSpPr>
      <xdr:spPr>
        <a:xfrm>
          <a:off x="9359900" y="38099"/>
          <a:ext cx="9080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0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Ventas</a:t>
          </a:r>
        </a:p>
      </xdr:txBody>
    </xdr:sp>
    <xdr:clientData/>
  </xdr:twoCellAnchor>
  <xdr:twoCellAnchor>
    <xdr:from>
      <xdr:col>13</xdr:col>
      <xdr:colOff>247650</xdr:colOff>
      <xdr:row>0</xdr:row>
      <xdr:rowOff>44449</xdr:rowOff>
    </xdr:from>
    <xdr:to>
      <xdr:col>14</xdr:col>
      <xdr:colOff>393700</xdr:colOff>
      <xdr:row>1</xdr:row>
      <xdr:rowOff>96519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B7F274C7-3C03-42F6-A387-C9CAA6EB9B2E}"/>
            </a:ext>
          </a:extLst>
        </xdr:cNvPr>
        <xdr:cNvGrpSpPr/>
      </xdr:nvGrpSpPr>
      <xdr:grpSpPr>
        <a:xfrm>
          <a:off x="10153650" y="44449"/>
          <a:ext cx="908050" cy="236220"/>
          <a:chOff x="10153650" y="44449"/>
          <a:chExt cx="908050" cy="236220"/>
        </a:xfrm>
      </xdr:grpSpPr>
      <xdr:sp macro="" textlink="">
        <xdr:nvSpPr>
          <xdr:cNvPr id="15" name="CuadroTexto 14">
            <a:hlinkClick xmlns:r="http://schemas.openxmlformats.org/officeDocument/2006/relationships" r:id="rId3" tooltip="Clientes"/>
            <a:extLst>
              <a:ext uri="{FF2B5EF4-FFF2-40B4-BE49-F238E27FC236}">
                <a16:creationId xmlns:a16="http://schemas.microsoft.com/office/drawing/2014/main" id="{798C10E0-2DF4-4FE1-A277-046594C9A0C0}"/>
              </a:ext>
            </a:extLst>
          </xdr:cNvPr>
          <xdr:cNvSpPr txBox="1"/>
        </xdr:nvSpPr>
        <xdr:spPr>
          <a:xfrm>
            <a:off x="10153650" y="44449"/>
            <a:ext cx="908050" cy="2095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0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Clientes</a:t>
            </a:r>
          </a:p>
        </xdr:txBody>
      </xdr:sp>
      <xdr:sp macro="" textlink="">
        <xdr:nvSpPr>
          <xdr:cNvPr id="18" name="Rectángulo 17">
            <a:extLst>
              <a:ext uri="{FF2B5EF4-FFF2-40B4-BE49-F238E27FC236}">
                <a16:creationId xmlns:a16="http://schemas.microsoft.com/office/drawing/2014/main" id="{7220BF0E-F45D-4849-98A0-62883914B164}"/>
              </a:ext>
            </a:extLst>
          </xdr:cNvPr>
          <xdr:cNvSpPr/>
        </xdr:nvSpPr>
        <xdr:spPr>
          <a:xfrm>
            <a:off x="10401300" y="234950"/>
            <a:ext cx="180000" cy="45719"/>
          </a:xfrm>
          <a:prstGeom prst="rect">
            <a:avLst/>
          </a:prstGeom>
          <a:solidFill>
            <a:srgbClr val="B1F5F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alina Naranjo" refreshedDate="45943.563936921295" createdVersion="6" refreshedVersion="6" minRefreshableVersion="3" recordCount="9934" xr:uid="{90C50767-FB46-4364-8220-1D447E64AF3A}">
  <cacheSource type="worksheet">
    <worksheetSource name="Ventas__2"/>
  </cacheSource>
  <cacheFields count="25">
    <cacheField name="Año" numFmtId="0">
      <sharedItems containsString="0" containsBlank="1" containsNumber="1" containsInteger="1" minValue="2021" maxValue="2024"/>
    </cacheField>
    <cacheField name="Venta_ID" numFmtId="0">
      <sharedItems/>
    </cacheField>
    <cacheField name="Fecha" numFmtId="14">
      <sharedItems containsSemiMixedTypes="0" containsNonDate="0" containsDate="1" containsString="0" minDate="2021-01-01T00:00:00" maxDate="2024-12-31T00:00:00" count="1393">
        <d v="2021-01-01T00:00:00"/>
        <d v="2021-01-22T00:00:00"/>
        <d v="2021-01-12T00:00:00"/>
        <d v="2021-01-06T00:00:00"/>
        <d v="2021-01-07T00:00:00"/>
        <d v="2021-01-20T00:00:00"/>
        <d v="2021-01-13T00:00:00"/>
        <d v="2021-01-17T00:00:00"/>
        <d v="2021-02-10T00:00:00"/>
        <d v="2021-02-13T00:00:00"/>
        <d v="2021-01-15T00:00:00"/>
        <d v="2021-01-19T00:00:00"/>
        <d v="2021-02-07T00:00:00"/>
        <d v="2021-01-25T00:00:00"/>
        <d v="2021-01-04T00:00:00"/>
        <d v="2021-02-16T00:00:00"/>
        <d v="2021-02-05T00:00:00"/>
        <d v="2021-02-12T00:00:00"/>
        <d v="2021-01-03T00:00:00"/>
        <d v="2021-01-10T00:00:00"/>
        <d v="2021-01-29T00:00:00"/>
        <d v="2021-01-08T00:00:00"/>
        <d v="2021-02-15T00:00:00"/>
        <d v="2021-01-18T00:00:00"/>
        <d v="2021-02-06T00:00:00"/>
        <d v="2021-01-16T00:00:00"/>
        <d v="2021-02-08T00:00:00"/>
        <d v="2021-01-11T00:00:00"/>
        <d v="2021-01-24T00:00:00"/>
        <d v="2021-01-21T00:00:00"/>
        <d v="2021-02-04T00:00:00"/>
        <d v="2021-01-31T00:00:00"/>
        <d v="2021-02-11T00:00:00"/>
        <d v="2021-01-23T00:00:00"/>
        <d v="2021-02-14T00:00:00"/>
        <d v="2021-01-27T00:00:00"/>
        <d v="2021-01-05T00:00:00"/>
        <d v="2021-01-02T00:00:00"/>
        <d v="2021-01-28T00:00:00"/>
        <d v="2021-01-14T00:00:00"/>
        <d v="2021-02-02T00:00:00"/>
        <d v="2021-02-17T00:00:00"/>
        <d v="2021-01-26T00:00:00"/>
        <d v="2021-02-09T00:00:00"/>
        <d v="2021-02-03T00:00:00"/>
        <d v="2021-01-30T00:00:00"/>
        <d v="2021-01-09T00:00:00"/>
        <d v="2021-02-01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2-01-04T00:00:00"/>
        <d v="2022-02-27T00:00:00"/>
        <d v="2022-03-02T00:00:00"/>
        <d v="2022-05-24T00:00:00"/>
        <d v="2022-06-02T00:00:00"/>
        <d v="2022-07-09T00:00:00"/>
        <d v="2022-07-21T00:00:00"/>
        <d v="2022-08-12T00:00:00"/>
        <d v="2022-08-19T00:00:00"/>
        <d v="2022-11-02T00:00:00"/>
        <d v="2022-12-11T00:00:00"/>
        <d v="2022-12-14T00:00:00"/>
        <d v="2022-12-18T00:00:00"/>
        <d v="2022-02-12T00:00:00"/>
        <d v="2022-02-22T00:00:00"/>
        <d v="2022-02-24T00:00:00"/>
        <d v="2022-04-23T00:00:00"/>
        <d v="2022-05-04T00:00:00"/>
        <d v="2022-05-07T00:00:00"/>
        <d v="2022-05-12T00:00:00"/>
        <d v="2022-05-13T00:00:00"/>
        <d v="2022-07-13T00:00:00"/>
        <d v="2022-07-14T00:00:00"/>
        <d v="2022-09-22T00:00:00"/>
        <d v="2022-09-27T00:00:00"/>
        <d v="2022-11-27T00:00:00"/>
        <d v="2022-12-13T00:00:00"/>
        <d v="2022-12-15T00:00:00"/>
        <d v="2022-01-10T00:00:00"/>
        <d v="2022-03-30T00:00:00"/>
        <d v="2022-05-11T00:00:00"/>
        <d v="2022-06-01T00:00:00"/>
        <d v="2022-07-07T00:00:00"/>
        <d v="2022-07-18T00:00:00"/>
        <d v="2022-08-21T00:00:00"/>
        <d v="2022-09-18T00:00:00"/>
        <d v="2022-10-24T00:00:00"/>
        <d v="2022-08-02T00:00:00"/>
        <d v="2022-08-17T00:00:00"/>
        <d v="2022-11-17T00:00:00"/>
        <d v="2022-03-31T00:00:00"/>
        <d v="2022-07-19T00:00:00"/>
        <d v="2022-08-14T00:00:00"/>
        <d v="2022-09-13T00:00:00"/>
        <d v="2022-10-11T00:00:00"/>
        <d v="2022-10-27T00:00:00"/>
        <d v="2022-11-20T00:00:00"/>
        <d v="2022-12-24T00:00:00"/>
        <d v="2022-02-09T00:00:00"/>
        <d v="2022-04-24T00:00:00"/>
        <d v="2022-08-28T00:00:00"/>
        <d v="2022-01-19T00:00:00"/>
        <d v="2022-03-01T00:00:00"/>
        <d v="2022-03-16T00:00:00"/>
        <d v="2022-06-11T00:00:00"/>
        <d v="2022-07-27T00:00:00"/>
        <d v="2022-09-01T00:00:00"/>
        <d v="2022-09-15T00:00:00"/>
        <d v="2022-12-28T00:00:00"/>
        <d v="2022-12-27T00:00:00"/>
        <d v="2022-03-03T00:00:00"/>
        <d v="2022-03-11T00:00:00"/>
        <d v="2022-03-27T00:00:00"/>
        <d v="2022-05-27T00:00:00"/>
        <d v="2022-07-05T00:00:00"/>
        <d v="2022-07-10T00:00:00"/>
        <d v="2022-08-31T00:00:00"/>
        <d v="2022-09-03T00:00:00"/>
        <d v="2022-10-29T00:00:00"/>
        <d v="2022-12-26T00:00:00"/>
        <d v="2022-01-03T00:00:00"/>
        <d v="2022-04-30T00:00:00"/>
        <d v="2022-06-03T00:00:00"/>
        <d v="2022-08-18T00:00:00"/>
        <d v="2022-09-17T00:00:00"/>
        <d v="2022-10-26T00:00:00"/>
        <d v="2022-11-09T00:00:00"/>
        <d v="2022-12-03T00:00:00"/>
        <d v="2022-01-18T00:00:00"/>
        <d v="2022-04-11T00:00:00"/>
        <d v="2022-05-06T00:00:00"/>
        <d v="2022-11-21T00:00:00"/>
        <d v="2022-12-08T00:00:00"/>
        <d v="2022-01-29T00:00:00"/>
        <d v="2022-01-30T00:00:00"/>
        <d v="2022-02-05T00:00:00"/>
        <d v="2022-02-16T00:00:00"/>
        <d v="2022-04-09T00:00:00"/>
        <d v="2022-07-15T00:00:00"/>
        <d v="2022-08-07T00:00:00"/>
        <d v="2022-08-25T00:00:00"/>
        <d v="2022-09-06T00:00:00"/>
        <d v="2022-10-03T00:00:00"/>
        <d v="2022-12-12T00:00:00"/>
        <d v="2022-07-01T00:00:00"/>
        <d v="2022-07-06T00:00:00"/>
        <d v="2022-10-13T00:00:00"/>
        <d v="2022-11-07T00:00:00"/>
        <d v="2022-11-24T00:00:00"/>
        <d v="2022-05-01T00:00:00"/>
        <d v="2022-06-18T00:00:00"/>
        <d v="2022-06-19T00:00:00"/>
        <d v="2022-11-08T00:00:00"/>
        <d v="2022-11-11T00:00:00"/>
        <d v="2022-12-23T00:00:00"/>
        <d v="2022-01-23T00:00:00"/>
        <d v="2022-01-24T00:00:00"/>
        <d v="2022-03-10T00:00:00"/>
        <d v="2022-04-08T00:00:00"/>
        <d v="2022-04-16T00:00:00"/>
        <d v="2022-05-17T00:00:00"/>
        <d v="2022-08-23T00:00:00"/>
        <d v="2022-10-04T00:00:00"/>
        <d v="2022-10-17T00:00:00"/>
        <d v="2022-11-14T00:00:00"/>
        <d v="2022-03-14T00:00:00"/>
        <d v="2022-04-14T00:00:00"/>
        <d v="2022-04-22T00:00:00"/>
        <d v="2022-04-26T00:00:00"/>
        <d v="2022-05-09T00:00:00"/>
        <d v="2022-01-20T00:00:00"/>
        <d v="2022-02-17T00:00:00"/>
        <d v="2022-02-20T00:00:00"/>
        <d v="2022-03-19T00:00:00"/>
        <d v="2022-03-28T00:00:00"/>
        <d v="2022-05-22T00:00:00"/>
        <d v="2022-03-21T00:00:00"/>
        <d v="2022-04-02T00:00:00"/>
        <d v="2022-04-18T00:00:00"/>
        <d v="2022-06-05T00:00:00"/>
        <d v="2022-06-12T00:00:00"/>
        <d v="2022-07-26T00:00:00"/>
        <d v="2022-08-16T00:00:00"/>
        <d v="2022-02-04T00:00:00"/>
        <d v="2022-04-12T00:00:00"/>
        <d v="2022-05-31T00:00:00"/>
        <d v="2022-07-30T00:00:00"/>
        <d v="2022-09-14T00:00:00"/>
        <d v="2022-12-07T00:00:00"/>
        <d v="2022-01-02T00:00:00"/>
        <d v="2022-01-08T00:00:00"/>
        <d v="2022-04-05T00:00:00"/>
        <d v="2022-05-28T00:00:00"/>
        <d v="2022-10-30T00:00:00"/>
        <d v="2022-11-15T00:00:00"/>
        <d v="2022-07-02T00:00:00"/>
        <d v="2022-07-28T00:00:00"/>
        <d v="2022-07-31T00:00:00"/>
        <d v="2022-08-27T00:00:00"/>
        <d v="2022-11-23T00:00:00"/>
        <d v="2022-11-28T00:00:00"/>
        <d v="2022-04-21T00:00:00"/>
        <d v="2022-05-14T00:00:00"/>
        <d v="2022-06-29T00:00:00"/>
        <d v="2022-08-30T00:00:00"/>
        <d v="2022-01-13T00:00:00"/>
        <d v="2022-11-25T00:00:00"/>
        <d v="2022-01-09T00:00:00"/>
        <d v="2022-07-25T00:00:00"/>
        <d v="2022-09-30T00:00:00"/>
        <d v="2022-02-14T00:00:00"/>
        <d v="2022-03-07T00:00:00"/>
        <d v="2022-04-13T00:00:00"/>
        <d v="2022-08-22T00:00:00"/>
        <d v="2022-09-24T00:00:00"/>
        <d v="2022-11-30T00:00:00"/>
        <d v="2022-01-07T00:00:00"/>
        <d v="2022-03-25T00:00:00"/>
        <d v="2022-05-02T00:00:00"/>
        <d v="2022-06-20T00:00:00"/>
        <d v="2022-08-15T00:00:00"/>
        <d v="2022-10-23T00:00:00"/>
        <d v="2022-02-03T00:00:00"/>
        <d v="2022-12-10T00:00:00"/>
        <d v="2022-02-26T00:00:00"/>
        <d v="2022-04-15T00:00:00"/>
        <d v="2022-04-29T00:00:00"/>
        <d v="2022-05-03T00:00:00"/>
        <d v="2022-06-08T00:00:00"/>
        <d v="2022-06-16T00:00:00"/>
        <d v="2022-12-17T00:00:00"/>
        <d v="2022-10-21T00:00:00"/>
        <d v="2022-01-21T00:00:00"/>
        <d v="2022-08-13T00:00:00"/>
        <d v="2022-01-05T00:00:00"/>
        <d v="2022-06-22T00:00:00"/>
        <d v="2022-06-26T00:00:00"/>
        <d v="2022-10-14T00:00:00"/>
        <d v="2022-11-16T00:00:00"/>
        <d v="2022-11-29T00:00:00"/>
        <d v="2022-12-21T00:00:00"/>
        <d v="2022-05-10T00:00:00"/>
        <d v="2022-06-30T00:00:00"/>
        <d v="2022-02-08T00:00:00"/>
        <d v="2022-03-09T00:00:00"/>
        <d v="2022-04-06T00:00:00"/>
        <d v="2022-05-20T00:00:00"/>
        <d v="2022-07-04T00:00:00"/>
        <d v="2022-07-12T00:00:00"/>
        <d v="2022-09-23T00:00:00"/>
        <d v="2022-12-06T00:00:00"/>
        <d v="2022-03-26T00:00:00"/>
        <d v="2022-04-25T00:00:00"/>
        <d v="2022-05-30T00:00:00"/>
        <d v="2022-12-29T00:00:00"/>
        <d v="2022-03-24T00:00:00"/>
        <d v="2022-04-10T00:00:00"/>
        <d v="2022-05-16T00:00:00"/>
        <d v="2022-05-29T00:00:00"/>
        <d v="2022-07-20T00:00:00"/>
        <d v="2022-10-02T00:00:00"/>
        <d v="2022-10-05T00:00:00"/>
        <d v="2022-04-17T00:00:00"/>
        <d v="2022-09-20T00:00:00"/>
        <d v="2022-03-18T00:00:00"/>
        <d v="2022-09-26T00:00:00"/>
        <d v="2022-11-06T00:00:00"/>
        <d v="2022-11-22T00:00:00"/>
        <d v="2022-01-01T00:00:00"/>
        <d v="2022-01-22T00:00:00"/>
        <d v="2022-04-01T00:00:00"/>
        <d v="2022-05-21T00:00:00"/>
        <d v="2022-06-24T00:00:00"/>
        <d v="2022-08-06T00:00:00"/>
        <d v="2022-08-29T00:00:00"/>
        <d v="2022-11-26T00:00:00"/>
        <d v="2022-12-04T00:00:00"/>
        <d v="2022-12-19T00:00:00"/>
        <d v="2022-02-25T00:00:00"/>
        <d v="2022-04-03T00:00:00"/>
        <d v="2022-04-19T00:00:00"/>
        <d v="2022-08-20T00:00:00"/>
        <d v="2022-09-29T00:00:00"/>
        <d v="2022-10-10T00:00:00"/>
        <d v="2022-03-12T00:00:00"/>
        <d v="2022-04-28T00:00:00"/>
        <d v="2022-07-11T00:00:00"/>
        <d v="2022-08-05T00:00:00"/>
        <d v="2022-09-21T00:00:00"/>
        <d v="2022-08-04T00:00:00"/>
        <d v="2022-10-19T00:00:00"/>
        <d v="2022-10-25T00:00:00"/>
        <d v="2022-01-28T00:00:00"/>
        <d v="2022-04-07T00:00:00"/>
        <d v="2022-01-12T00:00:00"/>
        <d v="2022-02-07T00:00:00"/>
        <d v="2022-06-10T00:00:00"/>
        <d v="2022-08-01T00:00:00"/>
        <d v="2022-08-03T00:00:00"/>
        <d v="2022-10-22T00:00:00"/>
        <d v="2022-02-18T00:00:00"/>
        <d v="2022-10-09T00:00:00"/>
        <d v="2022-12-30T00:00:00"/>
        <d v="2022-12-09T00:00:00"/>
        <d v="2022-04-27T00:00:00"/>
        <d v="2022-05-18T00:00:00"/>
        <d v="2022-06-17T00:00:00"/>
        <d v="2022-12-22T00:00:00"/>
        <d v="2022-01-17T00:00:00"/>
        <d v="2022-02-11T00:00:00"/>
        <d v="2022-05-05T00:00:00"/>
        <d v="2022-08-24T00:00:00"/>
        <d v="2022-07-29T00:00:00"/>
        <d v="2022-02-15T00:00:00"/>
        <d v="2022-03-29T00:00:00"/>
        <d v="2022-09-19T00:00:00"/>
        <d v="2022-09-12T00:00:00"/>
        <d v="2022-03-04T00:00:00"/>
        <d v="2022-04-20T00:00:00"/>
        <d v="2022-06-07T00:00:00"/>
        <d v="2022-12-20T00:00:00"/>
        <d v="2022-03-13T00:00:00"/>
        <d v="2022-05-08T00:00:00"/>
        <d v="2022-06-15T00:00:00"/>
        <d v="2022-09-25T00:00:00"/>
        <d v="2022-02-19T00:00:00"/>
        <d v="2022-05-26T00:00:00"/>
        <d v="2022-07-08T00:00:00"/>
        <d v="2022-08-10T00:00:00"/>
        <d v="2022-10-18T00:00:00"/>
        <d v="2022-11-10T00:00:00"/>
        <d v="2022-06-27T00:00:00"/>
        <d v="2022-10-12T00:00:00"/>
        <d v="2022-07-22T00:00:00"/>
        <d v="2022-10-07T00:00:00"/>
        <d v="2022-12-16T00:00:00"/>
        <d v="2022-02-10T00:00:00"/>
        <d v="2022-03-05T00:00:00"/>
        <d v="2022-06-13T00:00:00"/>
        <d v="2022-10-08T00:00:00"/>
        <d v="2022-12-25T00:00:00"/>
        <d v="2022-01-27T00:00:00"/>
        <d v="2022-07-23T00:00:00"/>
        <d v="2022-01-26T00:00:00"/>
        <d v="2022-03-15T00:00:00"/>
        <d v="2022-10-15T00:00:00"/>
        <d v="2022-02-21T00:00:00"/>
        <d v="2022-02-28T00:00:00"/>
        <d v="2022-08-09T00:00:00"/>
        <d v="2022-10-16T00:00:00"/>
        <d v="2022-11-19T00:00:00"/>
        <d v="2022-09-11T00:00:00"/>
        <d v="2022-11-04T00:00:00"/>
        <d v="2022-04-04T00:00:00"/>
        <d v="2022-06-09T00:00:00"/>
        <d v="2022-09-04T00:00:00"/>
        <d v="2022-10-20T00:00:00"/>
        <d v="2022-11-13T00:00:00"/>
        <d v="2022-06-23T00:00:00"/>
        <d v="2022-08-11T00:00:00"/>
        <d v="2022-09-02T00:00:00"/>
        <d v="2022-07-16T00:00:00"/>
        <d v="2022-09-07T00:00:00"/>
        <d v="2022-05-19T00:00:00"/>
        <d v="2022-09-09T00:00:00"/>
        <d v="2022-10-01T00:00:00"/>
        <d v="2022-12-05T00:00:00"/>
        <d v="2022-05-15T00:00:00"/>
        <d v="2022-05-25T00:00:00"/>
        <d v="2022-02-13T00:00:00"/>
        <d v="2022-02-23T00:00:00"/>
        <d v="2022-06-04T00:00:00"/>
        <d v="2022-03-20T00:00:00"/>
        <d v="2022-03-23T00:00:00"/>
        <d v="2022-08-26T00:00:00"/>
        <d v="2022-09-28T00:00:00"/>
        <d v="2022-12-01T00:00:00"/>
        <d v="2022-03-08T00:00:00"/>
        <d v="2022-01-25T00:00:00"/>
        <d v="2022-03-22T00:00:00"/>
        <d v="2022-01-11T00:00:00"/>
        <d v="2022-09-05T00:00:00"/>
        <d v="2022-11-18T00:00:00"/>
        <d v="2022-12-02T00:00:00"/>
        <d v="2022-06-25T00:00:00"/>
        <d v="2022-03-06T00:00:00"/>
        <d v="2022-07-17T00:00:00"/>
        <d v="2022-06-06T00:00:00"/>
        <d v="2022-06-14T00:00:00"/>
        <d v="2022-06-21T00:00:00"/>
        <d v="2022-01-06T00:00:00"/>
        <d v="2022-03-17T00:00:00"/>
        <d v="2022-08-08T00:00:00"/>
        <d v="2022-11-12T00:00:00"/>
        <d v="2022-09-10T00:00:00"/>
        <d v="2022-09-16T00:00:00"/>
        <d v="2022-11-03T00:00:00"/>
        <d v="2022-09-08T00:00:00"/>
        <d v="2022-11-01T00:00:00"/>
        <d v="2022-10-31T00:00:00"/>
        <d v="2022-07-03T00:00:00"/>
        <d v="2022-07-24T00:00:00"/>
        <d v="2022-10-28T00:00:00"/>
        <d v="2022-02-06T00:00:00"/>
        <d v="2022-06-28T00:00:00"/>
        <d v="2022-10-06T00:00:00"/>
        <d v="2022-11-05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4-08-28T00:00:00"/>
        <d v="2024-05-28T00:00:00"/>
        <d v="2024-08-22T00:00:00"/>
        <d v="2024-06-27T00:00:00"/>
        <d v="2024-08-29T00:00:00"/>
        <d v="2024-11-25T00:00:00"/>
        <d v="2024-07-25T00:00:00"/>
        <d v="2024-05-20T00:00:00"/>
        <d v="2024-06-18T00:00:00"/>
        <d v="2024-11-11T00:00:00"/>
        <d v="2024-09-28T00:00:00"/>
        <d v="2024-05-04T00:00:00"/>
        <d v="2024-10-27T00:00:00"/>
        <d v="2024-07-11T00:00:00"/>
        <d v="2024-09-16T00:00:00"/>
        <d v="2024-06-01T00:00:00"/>
        <d v="2024-12-11T00:00:00"/>
        <d v="2024-03-16T00:00:00"/>
        <d v="2024-07-03T00:00:00"/>
        <d v="2024-10-22T00:00:00"/>
        <d v="2024-10-04T00:00:00"/>
        <d v="2024-05-29T00:00:00"/>
        <d v="2024-07-14T00:00:00"/>
        <d v="2024-06-09T00:00:00"/>
        <d v="2024-10-29T00:00:00"/>
        <d v="2024-10-24T00:00:00"/>
        <d v="2024-12-17T00:00:00"/>
        <d v="2024-01-04T00:00:00"/>
        <d v="2024-02-03T00:00:00"/>
        <d v="2024-05-22T00:00:00"/>
        <d v="2024-06-08T00:00:00"/>
        <d v="2024-11-26T00:00:00"/>
        <d v="2024-04-11T00:00:00"/>
        <d v="2024-10-06T00:00:00"/>
        <d v="2024-11-30T00:00:00"/>
        <d v="2024-10-11T00:00:00"/>
        <d v="2024-08-06T00:00:00"/>
        <d v="2024-04-26T00:00:00"/>
        <d v="2024-08-08T00:00:00"/>
        <d v="2024-09-03T00:00:00"/>
        <d v="2024-02-24T00:00:00"/>
        <d v="2024-10-05T00:00:00"/>
        <d v="2024-04-30T00:00:00"/>
        <d v="2024-09-02T00:00:00"/>
        <d v="2024-07-31T00:00:00"/>
        <d v="2024-07-26T00:00:00"/>
        <d v="2024-07-09T00:00:00"/>
        <d v="2024-11-29T00:00:00"/>
        <d v="2024-03-23T00:00:00"/>
        <d v="2024-05-09T00:00:00"/>
        <d v="2024-03-15T00:00:00"/>
        <d v="2024-10-30T00:00:00"/>
        <d v="2024-07-15T00:00:00"/>
        <d v="2024-04-18T00:00:00"/>
        <d v="2024-06-26T00:00:00"/>
        <d v="2024-10-19T00:00:00"/>
        <d v="2024-03-08T00:00:00"/>
        <d v="2024-10-20T00:00:00"/>
        <d v="2024-10-31T00:00:00"/>
        <d v="2024-06-25T00:00:00"/>
        <d v="2024-10-14T00:00:00"/>
        <d v="2024-08-12T00:00:00"/>
        <d v="2024-03-18T00:00:00"/>
        <d v="2024-01-17T00:00:00"/>
        <d v="2024-05-01T00:00:00"/>
        <d v="2024-09-05T00:00:00"/>
        <d v="2024-10-15T00:00:00"/>
        <d v="2024-08-26T00:00:00"/>
        <d v="2024-01-10T00:00:00"/>
        <d v="2024-03-21T00:00:00"/>
        <d v="2024-10-08T00:00:00"/>
        <d v="2024-12-27T00:00:00"/>
        <d v="2024-12-13T00:00:00"/>
        <d v="2024-08-14T00:00:00"/>
        <d v="2024-02-28T00:00:00"/>
        <d v="2024-09-18T00:00:00"/>
        <d v="2024-04-21T00:00:00"/>
        <d v="2024-05-17T00:00:00"/>
        <d v="2024-03-31T00:00:00"/>
        <d v="2024-08-02T00:00:00"/>
        <d v="2024-05-03T00:00:00"/>
        <d v="2024-04-03T00:00:00"/>
        <d v="2024-05-18T00:00:00"/>
        <d v="2024-03-29T00:00:00"/>
        <d v="2024-06-30T00:00:00"/>
        <d v="2024-11-06T00:00:00"/>
        <d v="2024-07-30T00:00:00"/>
        <d v="2024-09-23T00:00:00"/>
        <d v="2024-04-15T00:00:00"/>
        <d v="2024-08-21T00:00:00"/>
        <d v="2024-04-22T00:00:00"/>
        <d v="2024-06-06T00:00:00"/>
        <d v="2024-11-28T00:00:00"/>
        <d v="2024-05-27T00:00:00"/>
        <d v="2024-06-23T00:00:00"/>
        <d v="2024-06-21T00:00:00"/>
        <d v="2024-05-02T00:00:00"/>
        <d v="2024-05-14T00:00:00"/>
        <d v="2024-07-22T00:00:00"/>
        <d v="2024-01-16T00:00:00"/>
        <d v="2024-07-20T00:00:00"/>
        <d v="2024-02-29T00:00:00"/>
        <d v="2024-03-11T00:00:00"/>
        <d v="2024-01-25T00:00:00"/>
        <d v="2024-05-24T00:00:00"/>
        <d v="2024-09-07T00:00:00"/>
        <d v="2024-05-06T00:00:00"/>
        <d v="2024-07-01T00:00:00"/>
        <d v="2024-01-21T00:00:00"/>
        <d v="2024-06-10T00:00:00"/>
        <d v="2024-02-08T00:00:00"/>
        <d v="2024-06-07T00:00:00"/>
        <d v="2024-04-16T00:00:00"/>
        <d v="2024-11-08T00:00:00"/>
        <d v="2024-10-13T00:00:00"/>
        <d v="2024-04-23T00:00:00"/>
        <d v="2024-01-07T00:00:00"/>
        <d v="2024-07-18T00:00:00"/>
        <d v="2024-11-24T00:00:00"/>
        <d v="2024-09-17T00:00:00"/>
        <d v="2024-02-05T00:00:00"/>
        <d v="2024-03-06T00:00:00"/>
        <d v="2024-02-07T00:00:00"/>
        <d v="2024-01-20T00:00:00"/>
        <d v="2024-12-14T00:00:00"/>
        <d v="2024-09-29T00:00:00"/>
        <d v="2024-08-01T00:00:00"/>
        <d v="2024-01-28T00:00:00"/>
        <d v="2024-07-27T00:00:00"/>
        <d v="2024-08-23T00:00:00"/>
        <d v="2024-09-12T00:00:00"/>
        <d v="2024-08-16T00:00:00"/>
        <d v="2024-09-08T00:00:00"/>
        <d v="2024-08-07T00:00:00"/>
        <d v="2024-08-05T00:00:00"/>
        <d v="2024-04-07T00:00:00"/>
        <d v="2024-08-03T00:00:00"/>
        <d v="2024-03-09T00:00:00"/>
        <d v="2024-10-16T00:00:00"/>
        <d v="2024-12-23T00:00:00"/>
        <d v="2024-06-12T00:00:00"/>
        <d v="2024-07-19T00:00:00"/>
        <d v="2024-05-05T00:00:00"/>
        <d v="2024-04-12T00:00:00"/>
        <d v="2024-11-23T00:00:00"/>
        <d v="2024-08-13T00:00:00"/>
        <d v="2024-07-16T00:00:00"/>
        <d v="2024-09-06T00:00:00"/>
        <d v="2024-07-21T00:00:00"/>
        <d v="2024-11-27T00:00:00"/>
        <d v="2024-01-24T00:00:00"/>
        <d v="2024-12-16T00:00:00"/>
        <d v="2024-03-17T00:00:00"/>
        <d v="2024-01-15T00:00:00"/>
        <d v="2024-03-19T00:00:00"/>
        <d v="2024-01-06T00:00:00"/>
        <d v="2024-07-23T00:00:00"/>
        <d v="2024-10-18T00:00:00"/>
        <d v="2024-03-25T00:00:00"/>
        <d v="2024-08-15T00:00:00"/>
        <d v="2024-01-11T00:00:00"/>
        <d v="2024-04-01T00:00:00"/>
        <d v="2024-04-02T00:00:00"/>
        <d v="2024-06-14T00:00:00"/>
        <d v="2024-02-01T00:00:00"/>
        <d v="2024-06-16T00:00:00"/>
        <d v="2024-12-28T00:00:00"/>
        <d v="2024-04-20T00:00:00"/>
        <d v="2024-03-26T00:00:00"/>
        <d v="2024-03-04T00:00:00"/>
        <d v="2024-01-08T00:00:00"/>
        <d v="2024-07-29T00:00:00"/>
        <d v="2024-06-11T00:00:00"/>
        <d v="2024-02-27T00:00:00"/>
        <d v="2024-01-26T00:00:00"/>
        <d v="2024-12-15T00:00:00"/>
        <d v="2024-03-03T00:00:00"/>
        <d v="2024-05-07T00:00:00"/>
        <d v="2024-10-12T00:00:00"/>
        <d v="2024-01-19T00:00:00"/>
        <d v="2024-04-17T00:00:00"/>
        <d v="2024-09-30T00:00:00"/>
        <d v="2024-02-12T00:00:00"/>
        <d v="2024-09-04T00:00:00"/>
        <d v="2024-11-16T00:00:00"/>
        <d v="2024-04-29T00:00:00"/>
        <d v="2024-01-09T00:00:00"/>
        <d v="2024-02-22T00:00:00"/>
        <d v="2024-07-17T00:00:00"/>
        <d v="2024-12-12T00:00:00"/>
        <d v="2024-10-23T00:00:00"/>
        <d v="2024-06-17T00:00:00"/>
        <d v="2024-03-24T00:00:00"/>
        <d v="2024-11-05T00:00:00"/>
        <d v="2024-12-25T00:00:00"/>
        <d v="2024-03-05T00:00:00"/>
        <d v="2024-06-24T00:00:00"/>
        <d v="2024-06-15T00:00:00"/>
        <d v="2024-12-09T00:00:00"/>
        <d v="2024-09-14T00:00:00"/>
        <d v="2024-01-01T00:00:00"/>
        <d v="2024-10-03T00:00:00"/>
        <d v="2024-04-05T00:00:00"/>
        <d v="2024-12-08T00:00:00"/>
        <d v="2024-02-13T00:00:00"/>
        <d v="2024-02-10T00:00:00"/>
        <d v="2024-05-15T00:00:00"/>
        <d v="2024-01-05T00:00:00"/>
        <d v="2024-02-21T00:00:00"/>
        <d v="2024-04-28T00:00:00"/>
        <d v="2024-02-25T00:00:00"/>
        <d v="2024-08-10T00:00:00"/>
        <d v="2024-05-26T00:00:00"/>
        <d v="2024-05-11T00:00:00"/>
        <d v="2024-05-10T00:00:00"/>
        <d v="2024-07-28T00:00:00"/>
        <d v="2024-04-09T00:00:00"/>
        <d v="2024-07-02T00:00:00"/>
        <d v="2024-06-13T00:00:00"/>
        <d v="2024-04-14T00:00:00"/>
        <d v="2024-06-28T00:00:00"/>
        <d v="2024-10-02T00:00:00"/>
        <d v="2024-04-08T00:00:00"/>
        <d v="2024-02-09T00:00:00"/>
        <d v="2024-05-30T00:00:00"/>
        <d v="2024-08-30T00:00:00"/>
        <d v="2024-02-04T00:00:00"/>
        <d v="2024-06-03T00:00:00"/>
        <d v="2024-01-18T00:00:00"/>
        <d v="2024-06-22T00:00:00"/>
        <d v="2024-09-10T00:00:00"/>
        <d v="2024-07-13T00:00:00"/>
        <d v="2024-07-05T00:00:00"/>
        <d v="2024-08-20T00:00:00"/>
        <d v="2024-08-31T00:00:00"/>
        <d v="2024-05-21T00:00:00"/>
        <d v="2024-10-17T00:00:00"/>
        <d v="2024-12-29T00:00:00"/>
        <d v="2024-11-10T00:00:00"/>
        <d v="2024-05-31T00:00:00"/>
        <d v="2024-08-27T00:00:00"/>
        <d v="2024-05-25T00:00:00"/>
        <d v="2024-11-01T00:00:00"/>
        <d v="2024-03-14T00:00:00"/>
        <d v="2024-12-30T00:00:00"/>
        <d v="2024-07-12T00:00:00"/>
        <d v="2024-11-02T00:00:00"/>
        <d v="2024-03-10T00:00:00"/>
        <d v="2024-08-19T00:00:00"/>
        <d v="2024-04-04T00:00:00"/>
        <d v="2024-08-09T00:00:00"/>
        <d v="2024-11-13T00:00:00"/>
        <d v="2024-04-13T00:00:00"/>
        <d v="2024-01-14T00:00:00"/>
        <d v="2024-04-25T00:00:00"/>
        <d v="2024-05-08T00:00:00"/>
        <d v="2024-11-18T00:00:00"/>
        <d v="2024-01-13T00:00:00"/>
        <d v="2024-02-02T00:00:00"/>
        <d v="2024-05-16T00:00:00"/>
        <d v="2024-09-01T00:00:00"/>
        <d v="2024-03-12T00:00:00"/>
        <d v="2024-11-17T00:00:00"/>
        <d v="2024-03-02T00:00:00"/>
        <d v="2024-09-19T00:00:00"/>
        <d v="2024-10-28T00:00:00"/>
        <d v="2024-12-01T00:00:00"/>
        <d v="2024-07-10T00:00:00"/>
        <d v="2024-03-30T00:00:00"/>
        <d v="2024-11-09T00:00:00"/>
        <d v="2024-06-02T00:00:00"/>
        <d v="2024-03-27T00:00:00"/>
        <d v="2024-02-11T00:00:00"/>
        <d v="2024-06-20T00:00:00"/>
        <d v="2024-11-15T00:00:00"/>
        <d v="2024-11-12T00:00:00"/>
        <d v="2024-07-04T00:00:00"/>
        <d v="2024-03-07T00:00:00"/>
        <d v="2024-11-07T00:00:00"/>
        <d v="2024-08-11T00:00:00"/>
        <d v="2024-11-03T00:00:00"/>
        <d v="2024-09-24T00:00:00"/>
        <d v="2024-03-01T00:00:00"/>
        <d v="2024-04-24T00:00:00"/>
        <d v="2024-07-06T00:00:00"/>
        <d v="2024-02-19T00:00:00"/>
        <d v="2024-01-12T00:00:00"/>
        <d v="2024-07-07T00:00:00"/>
        <d v="2024-08-25T00:00:00"/>
        <d v="2024-11-22T00:00:00"/>
        <d v="2024-10-25T00:00:00"/>
        <d v="2024-06-29T00:00:00"/>
        <d v="2024-10-09T00:00:00"/>
        <d v="2024-01-31T00:00:00"/>
        <d v="2024-07-24T00:00:00"/>
        <d v="2024-10-01T00:00:00"/>
        <d v="2024-06-05T00:00:00"/>
        <d v="2024-04-10T00:00:00"/>
        <d v="2024-04-19T00:00:00"/>
        <d v="2024-09-09T00:00:00"/>
        <d v="2024-07-08T00:00:00"/>
        <d v="2024-02-17T00:00:00"/>
        <d v="2024-03-13T00:00:00"/>
        <d v="2024-08-24T00:00:00"/>
        <d v="2024-12-24T00:00:00"/>
        <d v="2024-02-23T00:00:00"/>
        <d v="2024-01-30T00:00:00"/>
        <d v="2024-09-15T00:00:00"/>
        <d v="2024-08-17T00:00:00"/>
        <d v="2024-04-06T00:00:00"/>
        <d v="2024-01-29T00:00:00"/>
        <d v="2024-10-07T00:00:00"/>
        <d v="2024-12-07T00:00:00"/>
        <d v="2024-02-06T00:00:00"/>
        <d v="2024-09-20T00:00:00"/>
        <d v="2024-01-22T00:00:00"/>
        <d v="2024-03-22T00:00:00"/>
        <d v="2024-01-27T00:00:00"/>
        <d v="2024-05-19T00:00:00"/>
        <d v="2024-11-14T00:00:00"/>
        <d v="2024-10-26T00:00:00"/>
        <d v="2024-09-11T00:00:00"/>
        <d v="2024-02-16T00:00:00"/>
        <d v="2024-10-21T00:00:00"/>
        <d v="2024-11-04T00:00:00"/>
        <d v="2024-05-23T00:00:00"/>
        <d v="2024-09-22T00:00:00"/>
        <d v="2024-12-26T00:00:00"/>
        <d v="2024-09-27T00:00:00"/>
        <d v="2024-03-28T00:00:00"/>
        <d v="2024-09-13T00:00:00"/>
        <d v="2024-02-26T00:00:00"/>
        <d v="2024-02-20T00:00:00"/>
        <d v="2024-01-23T00:00:00"/>
        <d v="2024-12-10T00:00:00"/>
        <d v="2024-02-15T00:00:00"/>
        <d v="2024-06-19T00:00:00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</sharedItems>
    </cacheField>
    <cacheField name="Cliente_ID" numFmtId="0">
      <sharedItems/>
    </cacheField>
    <cacheField name="Producto_ID" numFmtId="0">
      <sharedItems/>
    </cacheField>
    <cacheField name="Cantidad" numFmtId="0">
      <sharedItems containsSemiMixedTypes="0" containsString="0" containsNumber="1" containsInteger="1" minValue="1" maxValue="3500"/>
    </cacheField>
    <cacheField name="Precio_Unitario" numFmtId="0">
      <sharedItems containsSemiMixedTypes="0" containsString="0" containsNumber="1" containsInteger="1" minValue="72200" maxValue="4671000"/>
    </cacheField>
    <cacheField name="Costo_Unitario" numFmtId="0">
      <sharedItems containsSemiMixedTypes="0" containsString="0" containsNumber="1" containsInteger="1" minValue="50800" maxValue="3548700"/>
    </cacheField>
    <cacheField name="Canal" numFmtId="0">
      <sharedItems count="2">
        <s v="Online"/>
        <s v="Tienda"/>
      </sharedItems>
    </cacheField>
    <cacheField name="Total Ventas" numFmtId="0">
      <sharedItems containsSemiMixedTypes="0" containsString="0" containsNumber="1" containsInteger="1" minValue="75600" maxValue="3638250000"/>
    </cacheField>
    <cacheField name="Ciudad" numFmtId="0">
      <sharedItems count="8">
        <s v="Medellin"/>
        <s v="Bogota"/>
        <s v="Cartagena"/>
        <s v="Bucaramanga"/>
        <s v="Cali"/>
        <s v="Pereira"/>
        <s v="Barranquilla"/>
        <s v="Manizales"/>
      </sharedItems>
    </cacheField>
    <cacheField name="Segmento" numFmtId="0">
      <sharedItems/>
    </cacheField>
    <cacheField name="Fecha_Registro" numFmtId="14">
      <sharedItems containsSemiMixedTypes="0" containsNonDate="0" containsDate="1" containsString="0" minDate="2018-01-04T00:00:00" maxDate="2024-12-28T00:00:00"/>
    </cacheField>
    <cacheField name="Producto_ID.1" numFmtId="0">
      <sharedItems/>
    </cacheField>
    <cacheField name="Categoria" numFmtId="0">
      <sharedItems count="6">
        <s v="Wearables"/>
        <s v="Televisores"/>
        <s v="Audio"/>
        <s v="Accesorios"/>
        <s v="Computadores"/>
        <s v="Redes"/>
      </sharedItems>
    </cacheField>
    <cacheField name="Subcategoria" numFmtId="0">
      <sharedItems/>
    </cacheField>
    <cacheField name="Marca" numFmtId="0">
      <sharedItems/>
    </cacheField>
    <cacheField name="Costo_Base" numFmtId="0">
      <sharedItems containsSemiMixedTypes="0" containsString="0" containsNumber="1" containsInteger="1" minValue="56164" maxValue="3074682"/>
    </cacheField>
    <cacheField name="Precio_Base" numFmtId="0">
      <sharedItems containsSemiMixedTypes="0" containsString="0" containsNumber="1" containsInteger="1" minValue="79878" maxValue="3992731"/>
    </cacheField>
    <cacheField name="Margen_Target" numFmtId="0">
      <sharedItems containsSemiMixedTypes="0" containsString="0" containsNumber="1" minValue="0.185" maxValue="0.35"/>
    </cacheField>
    <cacheField name="Utilidad" numFmtId="0">
      <sharedItems containsSemiMixedTypes="0" containsString="0" containsNumber="1" containsInteger="1" minValue="18400" maxValue="702800000"/>
    </cacheField>
    <cacheField name="Costo total" numFmtId="0">
      <sharedItems containsSemiMixedTypes="0" containsString="0" containsNumber="1" containsInteger="1" minValue="53200" maxValue="2935450000"/>
    </cacheField>
    <cacheField name="Fecha correcta" numFmtId="0">
      <sharedItems containsSemiMixedTypes="0" containsString="0" containsNumber="1" containsInteger="1" minValue="2021" maxValue="2024"/>
    </cacheField>
    <cacheField name="Presupuesto ventas" numFmtId="0">
      <sharedItems containsSemiMixedTypes="0" containsString="0" containsNumber="1" minValue="98280" maxValue="5075358750"/>
    </cacheField>
  </cacheFields>
  <extLst>
    <ext xmlns:x14="http://schemas.microsoft.com/office/spreadsheetml/2009/9/main" uri="{725AE2AE-9491-48be-B2B4-4EB974FC3084}">
      <x14:pivotCacheDefinition pivotCacheId="55409335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4">
  <r>
    <n v="2021"/>
    <s v="V2021-00506"/>
    <x v="0"/>
    <x v="0"/>
    <s v="C182"/>
    <s v="P155"/>
    <n v="3"/>
    <n v="1135100"/>
    <n v="899200"/>
    <x v="0"/>
    <n v="3405300"/>
    <x v="0"/>
    <s v="Estandar"/>
    <d v="2019-05-10T00:00:00"/>
    <s v="P155"/>
    <x v="0"/>
    <s v="Banda"/>
    <s v="Kuma"/>
    <n v="892911"/>
    <n v="1127240"/>
    <n v="0.20799999999999999"/>
    <n v="707700"/>
    <n v="2697600"/>
    <n v="2021"/>
    <n v="4426890"/>
  </r>
  <r>
    <n v="2021"/>
    <s v="V2021-00784"/>
    <x v="1"/>
    <x v="0"/>
    <s v="C161"/>
    <s v="P155"/>
    <n v="5"/>
    <n v="1244200"/>
    <n v="985500"/>
    <x v="0"/>
    <n v="6221000"/>
    <x v="1"/>
    <s v="Premium"/>
    <d v="2018-06-17T00:00:00"/>
    <s v="P155"/>
    <x v="0"/>
    <s v="Banda"/>
    <s v="Kuma"/>
    <n v="892911"/>
    <n v="1127240"/>
    <n v="0.20799999999999999"/>
    <n v="1293500"/>
    <n v="4927500"/>
    <n v="2021"/>
    <n v="8087300"/>
  </r>
  <r>
    <n v="2021"/>
    <s v="V2021-00233"/>
    <x v="2"/>
    <x v="0"/>
    <s v="C182"/>
    <s v="P061"/>
    <n v="5"/>
    <n v="2616100"/>
    <n v="1907200"/>
    <x v="0"/>
    <n v="13080500"/>
    <x v="0"/>
    <s v="Estandar"/>
    <d v="2019-05-10T00:00:00"/>
    <s v="P061"/>
    <x v="1"/>
    <s v="TV 65"/>
    <s v="NovaTech"/>
    <n v="1852788"/>
    <n v="2541478"/>
    <n v="0.27100000000000002"/>
    <n v="3544500"/>
    <n v="9536000"/>
    <n v="2021"/>
    <n v="17004650"/>
  </r>
  <r>
    <n v="2021"/>
    <s v="V2021-01279"/>
    <x v="2"/>
    <x v="0"/>
    <s v="C225"/>
    <s v="P061"/>
    <n v="5"/>
    <n v="2612700"/>
    <n v="1904700"/>
    <x v="0"/>
    <n v="13063500"/>
    <x v="0"/>
    <s v="Estandar"/>
    <d v="2020-05-04T00:00:00"/>
    <s v="P061"/>
    <x v="1"/>
    <s v="TV 65"/>
    <s v="NovaTech"/>
    <n v="1852788"/>
    <n v="2541478"/>
    <n v="0.27100000000000002"/>
    <n v="3540000"/>
    <n v="9523500"/>
    <n v="2021"/>
    <n v="16982550"/>
  </r>
  <r>
    <n v="2021"/>
    <s v="V2021-00105"/>
    <x v="3"/>
    <x v="0"/>
    <s v="C113"/>
    <s v="P002"/>
    <n v="2"/>
    <n v="1000300"/>
    <n v="807100"/>
    <x v="0"/>
    <n v="2000600"/>
    <x v="0"/>
    <s v="Estandar"/>
    <d v="2021-10-14T00:00:00"/>
    <s v="P002"/>
    <x v="2"/>
    <s v="Audifonos Pro"/>
    <s v="Kuma"/>
    <n v="790280"/>
    <n v="979437"/>
    <n v="0.193"/>
    <n v="386400"/>
    <n v="1614200"/>
    <n v="2021"/>
    <n v="2600780"/>
  </r>
  <r>
    <n v="2021"/>
    <s v="V2021-01971"/>
    <x v="4"/>
    <x v="0"/>
    <s v="C198"/>
    <s v="P002"/>
    <n v="4"/>
    <n v="912300"/>
    <n v="736100"/>
    <x v="0"/>
    <n v="3649200"/>
    <x v="2"/>
    <s v="Premium"/>
    <d v="2018-06-18T00:00:00"/>
    <s v="P002"/>
    <x v="2"/>
    <s v="Audifonos Pro"/>
    <s v="Kuma"/>
    <n v="790280"/>
    <n v="979437"/>
    <n v="0.193"/>
    <n v="704800"/>
    <n v="2944400"/>
    <n v="2021"/>
    <n v="4743960"/>
  </r>
  <r>
    <n v="2021"/>
    <s v="V2021-01718"/>
    <x v="5"/>
    <x v="0"/>
    <s v="C182"/>
    <s v="P056"/>
    <n v="4"/>
    <n v="616500"/>
    <n v="407800"/>
    <x v="0"/>
    <n v="2466000"/>
    <x v="0"/>
    <s v="Estandar"/>
    <d v="2019-05-10T00:00:00"/>
    <s v="P056"/>
    <x v="2"/>
    <s v="Audifonos Pro"/>
    <s v="Qubix"/>
    <n v="416435"/>
    <n v="629531"/>
    <n v="0.33800000000000002"/>
    <n v="834800"/>
    <n v="1631200"/>
    <n v="2021"/>
    <n v="3205800"/>
  </r>
  <r>
    <n v="2021"/>
    <s v="V2021-00399"/>
    <x v="6"/>
    <x v="0"/>
    <s v="C006"/>
    <s v="P056"/>
    <n v="3"/>
    <n v="630800"/>
    <n v="417300"/>
    <x v="1"/>
    <n v="1892400"/>
    <x v="3"/>
    <s v="Estandar"/>
    <d v="2019-04-14T00:00:00"/>
    <s v="P056"/>
    <x v="2"/>
    <s v="Audifonos Pro"/>
    <s v="Qubix"/>
    <n v="416435"/>
    <n v="629531"/>
    <n v="0.33800000000000002"/>
    <n v="640500"/>
    <n v="1251900"/>
    <n v="2021"/>
    <n v="2460120"/>
  </r>
  <r>
    <n v="2021"/>
    <s v="V2021-00276"/>
    <x v="7"/>
    <x v="0"/>
    <s v="C014"/>
    <s v="P056"/>
    <n v="3"/>
    <n v="597600"/>
    <n v="395300"/>
    <x v="0"/>
    <n v="1792800"/>
    <x v="2"/>
    <s v="Premium"/>
    <d v="2020-01-22T00:00:00"/>
    <s v="P056"/>
    <x v="2"/>
    <s v="Audifonos Pro"/>
    <s v="Qubix"/>
    <n v="416435"/>
    <n v="629531"/>
    <n v="0.33800000000000002"/>
    <n v="606900"/>
    <n v="1185900"/>
    <n v="2021"/>
    <n v="2330640"/>
  </r>
  <r>
    <n v="2021"/>
    <s v="V2021-01705"/>
    <x v="8"/>
    <x v="1"/>
    <s v="C109"/>
    <s v="P003"/>
    <n v="3"/>
    <n v="3416600"/>
    <n v="2409100"/>
    <x v="0"/>
    <n v="10249800"/>
    <x v="0"/>
    <s v="Estandar"/>
    <d v="2019-01-07T00:00:00"/>
    <s v="P003"/>
    <x v="1"/>
    <s v="TV 50"/>
    <s v="Condor"/>
    <n v="2337397"/>
    <n v="3314977"/>
    <n v="0.29499999999999998"/>
    <n v="3022500"/>
    <n v="7227300"/>
    <n v="2021"/>
    <n v="13324740"/>
  </r>
  <r>
    <n v="2021"/>
    <s v="V2021-01146"/>
    <x v="2"/>
    <x v="0"/>
    <s v="C033"/>
    <s v="P003"/>
    <n v="5"/>
    <n v="3347600"/>
    <n v="2360400"/>
    <x v="1"/>
    <n v="16738000"/>
    <x v="0"/>
    <s v="Estandar"/>
    <d v="2020-09-08T00:00:00"/>
    <s v="P003"/>
    <x v="1"/>
    <s v="TV 50"/>
    <s v="Condor"/>
    <n v="2337397"/>
    <n v="3314977"/>
    <n v="0.29499999999999998"/>
    <n v="4936000"/>
    <n v="11802000"/>
    <n v="2021"/>
    <n v="21759400"/>
  </r>
  <r>
    <n v="2021"/>
    <s v="V2021-01129"/>
    <x v="0"/>
    <x v="0"/>
    <s v="C240"/>
    <s v="P084"/>
    <n v="5"/>
    <n v="2254700"/>
    <n v="1489500"/>
    <x v="1"/>
    <n v="11273500"/>
    <x v="4"/>
    <s v="Estandar"/>
    <d v="2020-06-08T00:00:00"/>
    <s v="P084"/>
    <x v="1"/>
    <s v="TV 65"/>
    <s v="Condor"/>
    <n v="1536739"/>
    <n v="2326250"/>
    <n v="0.33900000000000002"/>
    <n v="3826000"/>
    <n v="7447500"/>
    <n v="2021"/>
    <n v="14655550"/>
  </r>
  <r>
    <n v="2021"/>
    <s v="V2021-01976"/>
    <x v="9"/>
    <x v="1"/>
    <s v="C037"/>
    <s v="P004"/>
    <n v="1"/>
    <n v="508500"/>
    <n v="397000"/>
    <x v="1"/>
    <n v="508500"/>
    <x v="0"/>
    <s v="Estandar"/>
    <d v="2019-07-20T00:00:00"/>
    <s v="P004"/>
    <x v="2"/>
    <s v="Parlante"/>
    <s v="NovaTech"/>
    <n v="375681"/>
    <n v="481111"/>
    <n v="0.219"/>
    <n v="111500"/>
    <n v="397000"/>
    <n v="2021"/>
    <n v="661050"/>
  </r>
  <r>
    <n v="2021"/>
    <s v="V2021-00310"/>
    <x v="10"/>
    <x v="0"/>
    <s v="C240"/>
    <s v="P135"/>
    <n v="2"/>
    <n v="240400"/>
    <n v="170600"/>
    <x v="0"/>
    <n v="480800"/>
    <x v="4"/>
    <s v="Estandar"/>
    <d v="2020-06-08T00:00:00"/>
    <s v="P135"/>
    <x v="3"/>
    <s v="Cargador"/>
    <s v="Luxy"/>
    <n v="163115"/>
    <n v="229822"/>
    <n v="0.28999999999999998"/>
    <n v="139600"/>
    <n v="341200"/>
    <n v="2021"/>
    <n v="625040"/>
  </r>
  <r>
    <n v="2021"/>
    <s v="V2021-01660"/>
    <x v="11"/>
    <x v="0"/>
    <s v="C240"/>
    <s v="P116"/>
    <n v="5"/>
    <n v="126800"/>
    <n v="83400"/>
    <x v="0"/>
    <n v="634000"/>
    <x v="4"/>
    <s v="Estandar"/>
    <d v="2020-06-08T00:00:00"/>
    <s v="P116"/>
    <x v="3"/>
    <s v="Audifonos"/>
    <s v="Andes"/>
    <n v="85709"/>
    <n v="130336"/>
    <n v="0.34200000000000003"/>
    <n v="217000"/>
    <n v="417000"/>
    <n v="2021"/>
    <n v="824200"/>
  </r>
  <r>
    <n v="2021"/>
    <s v="V2021-00013"/>
    <x v="12"/>
    <x v="1"/>
    <s v="C106"/>
    <s v="P006"/>
    <n v="2"/>
    <n v="356700"/>
    <n v="262600"/>
    <x v="1"/>
    <n v="713400"/>
    <x v="0"/>
    <s v="Estandar"/>
    <d v="2019-07-18T00:00:00"/>
    <s v="P006"/>
    <x v="0"/>
    <s v="Smartwatch"/>
    <s v="Andes"/>
    <n v="262779"/>
    <n v="356829"/>
    <n v="0.26400000000000001"/>
    <n v="188200"/>
    <n v="525200"/>
    <n v="2021"/>
    <n v="927420"/>
  </r>
  <r>
    <n v="2021"/>
    <s v="V2021-01607"/>
    <x v="13"/>
    <x v="0"/>
    <s v="C240"/>
    <s v="P092"/>
    <n v="5"/>
    <n v="3412000"/>
    <n v="2618800"/>
    <x v="0"/>
    <n v="17060000"/>
    <x v="4"/>
    <s v="Estandar"/>
    <d v="2020-06-08T00:00:00"/>
    <s v="P092"/>
    <x v="4"/>
    <s v="Desktop"/>
    <s v="Condor"/>
    <n v="2950718"/>
    <n v="3844367"/>
    <n v="0.23200000000000001"/>
    <n v="3966000"/>
    <n v="13094000"/>
    <n v="2021"/>
    <n v="22178000"/>
  </r>
  <r>
    <n v="2021"/>
    <s v="V2021-00633"/>
    <x v="14"/>
    <x v="0"/>
    <s v="C161"/>
    <s v="P092"/>
    <n v="4"/>
    <n v="3921300"/>
    <n v="3009800"/>
    <x v="0"/>
    <n v="15685200"/>
    <x v="1"/>
    <s v="Premium"/>
    <d v="2018-06-17T00:00:00"/>
    <s v="P092"/>
    <x v="4"/>
    <s v="Desktop"/>
    <s v="Condor"/>
    <n v="2950718"/>
    <n v="3844367"/>
    <n v="0.23200000000000001"/>
    <n v="3646000"/>
    <n v="12039200"/>
    <n v="2021"/>
    <n v="20390760"/>
  </r>
  <r>
    <n v="2021"/>
    <s v="V2021-00002"/>
    <x v="15"/>
    <x v="1"/>
    <s v="C002"/>
    <s v="P049"/>
    <n v="4"/>
    <n v="1074400"/>
    <n v="779500"/>
    <x v="1"/>
    <n v="4297600"/>
    <x v="0"/>
    <s v="Estandar"/>
    <d v="2021-01-25T00:00:00"/>
    <s v="P049"/>
    <x v="1"/>
    <s v="TV 50"/>
    <s v="Condor"/>
    <n v="907559"/>
    <n v="1250944"/>
    <n v="0.27400000000000002"/>
    <n v="1179600"/>
    <n v="3118000"/>
    <n v="2021"/>
    <n v="5586880"/>
  </r>
  <r>
    <n v="2021"/>
    <s v="V2021-01323"/>
    <x v="16"/>
    <x v="1"/>
    <s v="C034"/>
    <s v="P008"/>
    <n v="5"/>
    <n v="2918400"/>
    <n v="1952500"/>
    <x v="1"/>
    <n v="14592000"/>
    <x v="3"/>
    <s v="Estandar"/>
    <d v="2020-02-23T00:00:00"/>
    <s v="P008"/>
    <x v="4"/>
    <s v="Desktop"/>
    <s v="NovaTech"/>
    <n v="2073903"/>
    <n v="3099870"/>
    <n v="0.33100000000000002"/>
    <n v="4829500"/>
    <n v="9762500"/>
    <n v="2021"/>
    <n v="18969600"/>
  </r>
  <r>
    <n v="2021"/>
    <s v="V2021-00445"/>
    <x v="0"/>
    <x v="0"/>
    <s v="C226"/>
    <s v="P134"/>
    <n v="1"/>
    <n v="2858200"/>
    <n v="1926400"/>
    <x v="1"/>
    <n v="2858200"/>
    <x v="1"/>
    <s v="Premium"/>
    <d v="2021-10-22T00:00:00"/>
    <s v="P134"/>
    <x v="4"/>
    <s v="Desktop"/>
    <s v="Condor"/>
    <n v="1815090"/>
    <n v="2693020"/>
    <n v="0.32600000000000001"/>
    <n v="931800"/>
    <n v="1926400"/>
    <n v="2021"/>
    <n v="3715660"/>
  </r>
  <r>
    <n v="2021"/>
    <s v="V2021-01185"/>
    <x v="17"/>
    <x v="1"/>
    <s v="C115"/>
    <s v="P134"/>
    <n v="3"/>
    <n v="2655100"/>
    <n v="1789500"/>
    <x v="0"/>
    <n v="7965300"/>
    <x v="1"/>
    <s v="Premium"/>
    <d v="2020-11-06T00:00:00"/>
    <s v="P134"/>
    <x v="4"/>
    <s v="Desktop"/>
    <s v="Condor"/>
    <n v="1815090"/>
    <n v="2693020"/>
    <n v="0.32600000000000001"/>
    <n v="2596800"/>
    <n v="5368500"/>
    <n v="2021"/>
    <n v="10354890"/>
  </r>
  <r>
    <n v="2021"/>
    <s v="V2021-00217"/>
    <x v="0"/>
    <x v="0"/>
    <s v="C246"/>
    <s v="P009"/>
    <n v="3"/>
    <n v="2455400"/>
    <n v="1892300"/>
    <x v="0"/>
    <n v="7366200"/>
    <x v="1"/>
    <s v="Estandar"/>
    <d v="2018-01-05T00:00:00"/>
    <s v="P009"/>
    <x v="1"/>
    <s v="TV 43"/>
    <s v="Qubix"/>
    <n v="1804536"/>
    <n v="2341494"/>
    <n v="0.22900000000000001"/>
    <n v="1689300"/>
    <n v="5676900"/>
    <n v="2021"/>
    <n v="9576060"/>
  </r>
  <r>
    <n v="2021"/>
    <s v="V2021-00945"/>
    <x v="12"/>
    <x v="1"/>
    <s v="C027"/>
    <s v="P009"/>
    <n v="2"/>
    <n v="2376800"/>
    <n v="1831800"/>
    <x v="0"/>
    <n v="4753600"/>
    <x v="1"/>
    <s v="Estandar"/>
    <d v="2021-04-07T00:00:00"/>
    <s v="P009"/>
    <x v="1"/>
    <s v="TV 43"/>
    <s v="Qubix"/>
    <n v="1804536"/>
    <n v="2341494"/>
    <n v="0.22900000000000001"/>
    <n v="1090000"/>
    <n v="3663600"/>
    <n v="2021"/>
    <n v="6179680"/>
  </r>
  <r>
    <n v="2021"/>
    <s v="V2021-01138"/>
    <x v="18"/>
    <x v="0"/>
    <s v="C226"/>
    <s v="P046"/>
    <n v="1"/>
    <n v="2269800"/>
    <n v="1476500"/>
    <x v="0"/>
    <n v="2269800"/>
    <x v="1"/>
    <s v="Premium"/>
    <d v="2021-10-22T00:00:00"/>
    <s v="P046"/>
    <x v="4"/>
    <s v="Desktop"/>
    <s v="Kuma"/>
    <n v="1478655"/>
    <n v="2273110"/>
    <n v="0.35"/>
    <n v="793300"/>
    <n v="1476500"/>
    <n v="2021"/>
    <n v="2950740"/>
  </r>
  <r>
    <n v="2021"/>
    <s v="V2021-00393"/>
    <x v="19"/>
    <x v="0"/>
    <s v="C234"/>
    <s v="P046"/>
    <n v="1"/>
    <n v="2308800"/>
    <n v="1501900"/>
    <x v="0"/>
    <n v="2308800"/>
    <x v="5"/>
    <s v="Estandar"/>
    <d v="2020-08-18T00:00:00"/>
    <s v="P046"/>
    <x v="4"/>
    <s v="Desktop"/>
    <s v="Kuma"/>
    <n v="1478655"/>
    <n v="2273110"/>
    <n v="0.35"/>
    <n v="806900"/>
    <n v="1501900"/>
    <n v="2021"/>
    <n v="3001440"/>
  </r>
  <r>
    <n v="2021"/>
    <s v="V2021-00839"/>
    <x v="14"/>
    <x v="0"/>
    <s v="C113"/>
    <s v="P010"/>
    <n v="1"/>
    <n v="248200"/>
    <n v="164400"/>
    <x v="0"/>
    <n v="248200"/>
    <x v="0"/>
    <s v="Estandar"/>
    <d v="2021-10-14T00:00:00"/>
    <s v="P010"/>
    <x v="3"/>
    <s v="Audifonos"/>
    <s v="Altia"/>
    <n v="158801"/>
    <n v="239703"/>
    <n v="0.33800000000000002"/>
    <n v="83800"/>
    <n v="164400"/>
    <n v="2021"/>
    <n v="322660"/>
  </r>
  <r>
    <n v="2021"/>
    <s v="V2021-01475"/>
    <x v="19"/>
    <x v="0"/>
    <s v="C178"/>
    <s v="P010"/>
    <n v="1"/>
    <n v="209300"/>
    <n v="138700"/>
    <x v="1"/>
    <n v="209300"/>
    <x v="0"/>
    <s v="Estandar"/>
    <d v="2018-10-24T00:00:00"/>
    <s v="P010"/>
    <x v="3"/>
    <s v="Audifonos"/>
    <s v="Altia"/>
    <n v="158801"/>
    <n v="239703"/>
    <n v="0.33800000000000002"/>
    <n v="70600"/>
    <n v="138700"/>
    <n v="2021"/>
    <n v="272090"/>
  </r>
  <r>
    <n v="2021"/>
    <s v="V2021-01969"/>
    <x v="20"/>
    <x v="0"/>
    <s v="C177"/>
    <s v="P010"/>
    <n v="2"/>
    <n v="243200"/>
    <n v="161100"/>
    <x v="0"/>
    <n v="486400"/>
    <x v="2"/>
    <s v="Estandar"/>
    <d v="2018-10-26T00:00:00"/>
    <s v="P010"/>
    <x v="3"/>
    <s v="Audifonos"/>
    <s v="Altia"/>
    <n v="158801"/>
    <n v="239703"/>
    <n v="0.33800000000000002"/>
    <n v="164200"/>
    <n v="322200"/>
    <n v="2021"/>
    <n v="632320"/>
  </r>
  <r>
    <n v="2021"/>
    <s v="V2021-01927"/>
    <x v="21"/>
    <x v="0"/>
    <s v="C226"/>
    <s v="P043"/>
    <n v="4"/>
    <n v="2902800"/>
    <n v="2205200"/>
    <x v="0"/>
    <n v="11611200"/>
    <x v="1"/>
    <s v="Premium"/>
    <d v="2021-10-22T00:00:00"/>
    <s v="P043"/>
    <x v="4"/>
    <s v="Desktop"/>
    <s v="Altia"/>
    <n v="2248818"/>
    <n v="2960178"/>
    <n v="0.24"/>
    <n v="2790400"/>
    <n v="8820800"/>
    <n v="2021"/>
    <n v="15094560"/>
  </r>
  <r>
    <n v="2021"/>
    <s v="V2021-00335"/>
    <x v="6"/>
    <x v="0"/>
    <s v="C160"/>
    <s v="P043"/>
    <n v="2"/>
    <n v="2868000"/>
    <n v="2178800"/>
    <x v="1"/>
    <n v="5736000"/>
    <x v="0"/>
    <s v="Premium"/>
    <d v="2021-08-23T00:00:00"/>
    <s v="P043"/>
    <x v="4"/>
    <s v="Desktop"/>
    <s v="Altia"/>
    <n v="2248818"/>
    <n v="2960178"/>
    <n v="0.24"/>
    <n v="1378400"/>
    <n v="4357600"/>
    <n v="2021"/>
    <n v="7456800"/>
  </r>
  <r>
    <n v="2021"/>
    <s v="V2021-01154"/>
    <x v="20"/>
    <x v="0"/>
    <s v="C030"/>
    <s v="P043"/>
    <n v="3"/>
    <n v="3043500"/>
    <n v="2312100"/>
    <x v="1"/>
    <n v="9130500"/>
    <x v="0"/>
    <s v="Estandar"/>
    <d v="2019-03-13T00:00:00"/>
    <s v="P043"/>
    <x v="4"/>
    <s v="Desktop"/>
    <s v="Altia"/>
    <n v="2248818"/>
    <n v="2960178"/>
    <n v="0.24"/>
    <n v="2194200"/>
    <n v="6936300"/>
    <n v="2021"/>
    <n v="11869650"/>
  </r>
  <r>
    <n v="2021"/>
    <s v="V2021-00246"/>
    <x v="13"/>
    <x v="0"/>
    <s v="C068"/>
    <s v="P043"/>
    <n v="4"/>
    <n v="2768200"/>
    <n v="2103000"/>
    <x v="0"/>
    <n v="11072800"/>
    <x v="1"/>
    <s v="Estandar"/>
    <d v="2019-02-13T00:00:00"/>
    <s v="P043"/>
    <x v="4"/>
    <s v="Desktop"/>
    <s v="Altia"/>
    <n v="2248818"/>
    <n v="2960178"/>
    <n v="0.24"/>
    <n v="2660800"/>
    <n v="8412000"/>
    <n v="2021"/>
    <n v="14394640"/>
  </r>
  <r>
    <n v="2021"/>
    <s v="V2021-01166"/>
    <x v="22"/>
    <x v="1"/>
    <s v="C109"/>
    <s v="P011"/>
    <n v="4"/>
    <n v="494700"/>
    <n v="382300"/>
    <x v="1"/>
    <n v="1978800"/>
    <x v="0"/>
    <s v="Estandar"/>
    <d v="2019-01-07T00:00:00"/>
    <s v="P011"/>
    <x v="5"/>
    <s v="Switch"/>
    <s v="Altia"/>
    <n v="376063"/>
    <n v="486653"/>
    <n v="0.22700000000000001"/>
    <n v="449600"/>
    <n v="1529200"/>
    <n v="2021"/>
    <n v="2572440"/>
  </r>
  <r>
    <n v="2021"/>
    <s v="V2021-00924"/>
    <x v="0"/>
    <x v="0"/>
    <s v="C160"/>
    <s v="P015"/>
    <n v="3"/>
    <n v="2375800"/>
    <n v="1720800"/>
    <x v="0"/>
    <n v="7127400"/>
    <x v="0"/>
    <s v="Premium"/>
    <d v="2021-08-23T00:00:00"/>
    <s v="P015"/>
    <x v="1"/>
    <s v="TV 65"/>
    <s v="Qubix"/>
    <n v="1691731"/>
    <n v="2335698"/>
    <n v="0.27600000000000002"/>
    <n v="1965000"/>
    <n v="5162400"/>
    <n v="2021"/>
    <n v="9265620"/>
  </r>
  <r>
    <n v="2021"/>
    <s v="V2021-00933"/>
    <x v="23"/>
    <x v="0"/>
    <s v="C008"/>
    <s v="P015"/>
    <n v="2"/>
    <n v="2313200"/>
    <n v="1675400"/>
    <x v="0"/>
    <n v="4626400"/>
    <x v="6"/>
    <s v="Premium"/>
    <d v="2018-06-11T00:00:00"/>
    <s v="P015"/>
    <x v="1"/>
    <s v="TV 65"/>
    <s v="Qubix"/>
    <n v="1691731"/>
    <n v="2335698"/>
    <n v="0.27600000000000002"/>
    <n v="1275600"/>
    <n v="3350800"/>
    <n v="2021"/>
    <n v="6014320"/>
  </r>
  <r>
    <n v="2021"/>
    <s v="V2021-00018"/>
    <x v="24"/>
    <x v="1"/>
    <s v="C110"/>
    <s v="P015"/>
    <n v="2"/>
    <n v="2188000"/>
    <n v="1584700"/>
    <x v="1"/>
    <n v="4376000"/>
    <x v="4"/>
    <s v="Premium"/>
    <d v="2019-11-05T00:00:00"/>
    <s v="P015"/>
    <x v="1"/>
    <s v="TV 65"/>
    <s v="Qubix"/>
    <n v="1691731"/>
    <n v="2335698"/>
    <n v="0.27600000000000002"/>
    <n v="1206600"/>
    <n v="3169400"/>
    <n v="2021"/>
    <n v="5688800"/>
  </r>
  <r>
    <n v="2021"/>
    <s v="V2021-00265"/>
    <x v="25"/>
    <x v="0"/>
    <s v="C061"/>
    <s v="P015"/>
    <n v="4"/>
    <n v="1952500"/>
    <n v="1414200"/>
    <x v="0"/>
    <n v="7810000"/>
    <x v="0"/>
    <s v="Estandar"/>
    <d v="2019-02-02T00:00:00"/>
    <s v="P015"/>
    <x v="1"/>
    <s v="TV 65"/>
    <s v="Qubix"/>
    <n v="1691731"/>
    <n v="2335698"/>
    <n v="0.27600000000000002"/>
    <n v="2153200"/>
    <n v="5656800"/>
    <n v="2021"/>
    <n v="10153000"/>
  </r>
  <r>
    <n v="2021"/>
    <s v="V2021-01818"/>
    <x v="22"/>
    <x v="1"/>
    <s v="C160"/>
    <s v="P157"/>
    <n v="5"/>
    <n v="178800"/>
    <n v="135900"/>
    <x v="0"/>
    <n v="894000"/>
    <x v="0"/>
    <s v="Premium"/>
    <d v="2021-08-23T00:00:00"/>
    <s v="P157"/>
    <x v="3"/>
    <s v="Webcam"/>
    <s v="Kuma"/>
    <n v="125853"/>
    <n v="165657"/>
    <n v="0.24"/>
    <n v="214500"/>
    <n v="679500"/>
    <n v="2021"/>
    <n v="1162200"/>
  </r>
  <r>
    <n v="2021"/>
    <s v="V2021-00742"/>
    <x v="25"/>
    <x v="0"/>
    <s v="C050"/>
    <s v="P157"/>
    <n v="3"/>
    <n v="168800"/>
    <n v="128200"/>
    <x v="0"/>
    <n v="506400"/>
    <x v="3"/>
    <s v="Premium"/>
    <d v="2019-05-15T00:00:00"/>
    <s v="P157"/>
    <x v="3"/>
    <s v="Webcam"/>
    <s v="Kuma"/>
    <n v="125853"/>
    <n v="165657"/>
    <n v="0.24"/>
    <n v="121800"/>
    <n v="384600"/>
    <n v="2021"/>
    <n v="658320"/>
  </r>
  <r>
    <n v="2021"/>
    <s v="V2021-01863"/>
    <x v="26"/>
    <x v="1"/>
    <s v="C057"/>
    <s v="P157"/>
    <n v="5"/>
    <n v="162200"/>
    <n v="123300"/>
    <x v="0"/>
    <n v="811000"/>
    <x v="1"/>
    <s v="Estandar"/>
    <d v="2020-05-02T00:00:00"/>
    <s v="P157"/>
    <x v="3"/>
    <s v="Webcam"/>
    <s v="Kuma"/>
    <n v="125853"/>
    <n v="165657"/>
    <n v="0.24"/>
    <n v="194500"/>
    <n v="616500"/>
    <n v="2021"/>
    <n v="1054300"/>
  </r>
  <r>
    <n v="2021"/>
    <s v="V2021-01590"/>
    <x v="27"/>
    <x v="0"/>
    <s v="C163"/>
    <s v="P014"/>
    <n v="1"/>
    <n v="2224000"/>
    <n v="1709800"/>
    <x v="0"/>
    <n v="2224000"/>
    <x v="4"/>
    <s v="Estandar"/>
    <d v="2021-01-19T00:00:00"/>
    <s v="P014"/>
    <x v="1"/>
    <s v="TV 50"/>
    <s v="Condor"/>
    <n v="1730824"/>
    <n v="2251336"/>
    <n v="0.23100000000000001"/>
    <n v="514200"/>
    <n v="1709800"/>
    <n v="2021"/>
    <n v="2891200"/>
  </r>
  <r>
    <n v="2021"/>
    <s v="V2021-01507"/>
    <x v="2"/>
    <x v="0"/>
    <s v="C246"/>
    <s v="P090"/>
    <n v="4"/>
    <n v="855900"/>
    <n v="593900"/>
    <x v="1"/>
    <n v="3423600"/>
    <x v="1"/>
    <s v="Estandar"/>
    <d v="2018-01-05T00:00:00"/>
    <s v="P090"/>
    <x v="2"/>
    <s v="Parlante"/>
    <s v="Altia"/>
    <n v="577795"/>
    <n v="832767"/>
    <n v="0.30599999999999999"/>
    <n v="1048000"/>
    <n v="2375600"/>
    <n v="2021"/>
    <n v="4450680"/>
  </r>
  <r>
    <n v="2021"/>
    <s v="V2021-00695"/>
    <x v="3"/>
    <x v="0"/>
    <s v="C101"/>
    <s v="P090"/>
    <n v="4"/>
    <n v="758600"/>
    <n v="526300"/>
    <x v="1"/>
    <n v="3034400"/>
    <x v="0"/>
    <s v="Premium"/>
    <d v="2021-08-05T00:00:00"/>
    <s v="P090"/>
    <x v="2"/>
    <s v="Parlante"/>
    <s v="Altia"/>
    <n v="577795"/>
    <n v="832767"/>
    <n v="0.30599999999999999"/>
    <n v="929200"/>
    <n v="2105200"/>
    <n v="2021"/>
    <n v="3944720"/>
  </r>
  <r>
    <n v="2021"/>
    <s v="V2021-00936"/>
    <x v="0"/>
    <x v="0"/>
    <s v="C075"/>
    <s v="P074"/>
    <n v="5"/>
    <n v="2640000"/>
    <n v="2037700"/>
    <x v="1"/>
    <n v="13200000"/>
    <x v="1"/>
    <s v="Estandar"/>
    <d v="2019-01-23T00:00:00"/>
    <s v="P074"/>
    <x v="1"/>
    <s v="TV 55"/>
    <s v="Qubix"/>
    <n v="1997055"/>
    <n v="2587449"/>
    <n v="0.22800000000000001"/>
    <n v="3011500"/>
    <n v="10188500"/>
    <n v="2021"/>
    <n v="17160000"/>
  </r>
  <r>
    <n v="2021"/>
    <s v="V2021-00960"/>
    <x v="22"/>
    <x v="1"/>
    <s v="C163"/>
    <s v="P074"/>
    <n v="4"/>
    <n v="2593000"/>
    <n v="2001300"/>
    <x v="1"/>
    <n v="10372000"/>
    <x v="4"/>
    <s v="Estandar"/>
    <d v="2021-01-19T00:00:00"/>
    <s v="P074"/>
    <x v="1"/>
    <s v="TV 55"/>
    <s v="Qubix"/>
    <n v="1997055"/>
    <n v="2587449"/>
    <n v="0.22800000000000001"/>
    <n v="2366800"/>
    <n v="8005200"/>
    <n v="2021"/>
    <n v="13483600"/>
  </r>
  <r>
    <n v="2021"/>
    <s v="V2021-00845"/>
    <x v="28"/>
    <x v="0"/>
    <s v="C225"/>
    <s v="P017"/>
    <n v="3"/>
    <n v="3791300"/>
    <n v="2963500"/>
    <x v="0"/>
    <n v="11373900"/>
    <x v="0"/>
    <s v="Estandar"/>
    <d v="2020-05-04T00:00:00"/>
    <s v="P017"/>
    <x v="4"/>
    <s v="Desktop"/>
    <s v="Condor"/>
    <n v="3074682"/>
    <n v="3933465"/>
    <n v="0.218"/>
    <n v="2483400"/>
    <n v="8890500"/>
    <n v="2021"/>
    <n v="14786070"/>
  </r>
  <r>
    <n v="2021"/>
    <s v="V2021-00645"/>
    <x v="29"/>
    <x v="0"/>
    <s v="C075"/>
    <s v="P053"/>
    <n v="5"/>
    <n v="753500"/>
    <n v="527400"/>
    <x v="1"/>
    <n v="3767500"/>
    <x v="1"/>
    <s v="Estandar"/>
    <d v="2019-01-23T00:00:00"/>
    <s v="P053"/>
    <x v="0"/>
    <s v="Banda"/>
    <s v="NovaTech"/>
    <n v="508233"/>
    <n v="726165"/>
    <n v="0.3"/>
    <n v="1130500"/>
    <n v="2637000"/>
    <n v="2021"/>
    <n v="4897750"/>
  </r>
  <r>
    <n v="2021"/>
    <s v="V2021-00171"/>
    <x v="30"/>
    <x v="1"/>
    <s v="C075"/>
    <s v="P123"/>
    <n v="2"/>
    <n v="2535700"/>
    <n v="1850000"/>
    <x v="0"/>
    <n v="5071400"/>
    <x v="1"/>
    <s v="Estandar"/>
    <d v="2019-01-23T00:00:00"/>
    <s v="P123"/>
    <x v="4"/>
    <s v="Ultrabook"/>
    <s v="Kuma"/>
    <n v="1791279"/>
    <n v="2455217"/>
    <n v="0.27"/>
    <n v="1371400"/>
    <n v="3700000"/>
    <n v="2021"/>
    <n v="6592820"/>
  </r>
  <r>
    <n v="2021"/>
    <s v="V2021-00272"/>
    <x v="3"/>
    <x v="0"/>
    <s v="C238"/>
    <s v="P123"/>
    <n v="3"/>
    <n v="2577600"/>
    <n v="1880600"/>
    <x v="0"/>
    <n v="7732800"/>
    <x v="4"/>
    <s v="Estandar"/>
    <d v="2020-11-22T00:00:00"/>
    <s v="P123"/>
    <x v="4"/>
    <s v="Ultrabook"/>
    <s v="Kuma"/>
    <n v="1791279"/>
    <n v="2455217"/>
    <n v="0.27"/>
    <n v="2091000"/>
    <n v="5641800"/>
    <n v="2021"/>
    <n v="10052640"/>
  </r>
  <r>
    <n v="2021"/>
    <s v="V2021-00283"/>
    <x v="31"/>
    <x v="0"/>
    <s v="C108"/>
    <s v="P019"/>
    <n v="1"/>
    <n v="3241200"/>
    <n v="2124000"/>
    <x v="0"/>
    <n v="3241200"/>
    <x v="1"/>
    <s v="Estandar"/>
    <d v="2020-09-21T00:00:00"/>
    <s v="P019"/>
    <x v="4"/>
    <s v="Ultrabook"/>
    <s v="Luxy"/>
    <n v="2265751"/>
    <n v="3457539"/>
    <n v="0.34499999999999997"/>
    <n v="1117200"/>
    <n v="2124000"/>
    <n v="2021"/>
    <n v="4213560"/>
  </r>
  <r>
    <n v="2021"/>
    <s v="V2021-01483"/>
    <x v="32"/>
    <x v="1"/>
    <s v="C075"/>
    <s v="P031"/>
    <n v="5"/>
    <n v="2984700"/>
    <n v="2262300"/>
    <x v="0"/>
    <n v="14923500"/>
    <x v="1"/>
    <s v="Estandar"/>
    <d v="2019-01-23T00:00:00"/>
    <s v="P031"/>
    <x v="4"/>
    <s v="Laptop"/>
    <s v="Luxy"/>
    <n v="2494254"/>
    <n v="3290835"/>
    <n v="0.24199999999999999"/>
    <n v="3612000"/>
    <n v="11311500"/>
    <n v="2021"/>
    <n v="19400550"/>
  </r>
  <r>
    <n v="2021"/>
    <s v="V2021-00686"/>
    <x v="33"/>
    <x v="0"/>
    <s v="C108"/>
    <s v="P031"/>
    <n v="4"/>
    <n v="3432500"/>
    <n v="2601600"/>
    <x v="0"/>
    <n v="13730000"/>
    <x v="1"/>
    <s v="Estandar"/>
    <d v="2020-09-21T00:00:00"/>
    <s v="P031"/>
    <x v="4"/>
    <s v="Laptop"/>
    <s v="Luxy"/>
    <n v="2494254"/>
    <n v="3290835"/>
    <n v="0.24199999999999999"/>
    <n v="3323600"/>
    <n v="10406400"/>
    <n v="2021"/>
    <n v="17849000"/>
  </r>
  <r>
    <n v="2021"/>
    <s v="V2021-00199"/>
    <x v="25"/>
    <x v="0"/>
    <s v="C030"/>
    <s v="P020"/>
    <n v="4"/>
    <n v="3676400"/>
    <n v="2616300"/>
    <x v="1"/>
    <n v="14705600"/>
    <x v="0"/>
    <s v="Estandar"/>
    <d v="2019-03-13T00:00:00"/>
    <s v="P020"/>
    <x v="4"/>
    <s v="Ultrabook"/>
    <s v="Kuma"/>
    <n v="2738643"/>
    <n v="3848363"/>
    <n v="0.28799999999999998"/>
    <n v="4240400"/>
    <n v="10465200"/>
    <n v="2021"/>
    <n v="19117280"/>
  </r>
  <r>
    <n v="2021"/>
    <s v="V2021-01913"/>
    <x v="27"/>
    <x v="0"/>
    <s v="C106"/>
    <s v="P020"/>
    <n v="1"/>
    <n v="3677000"/>
    <n v="2616700"/>
    <x v="0"/>
    <n v="3677000"/>
    <x v="0"/>
    <s v="Estandar"/>
    <d v="2019-07-18T00:00:00"/>
    <s v="P020"/>
    <x v="4"/>
    <s v="Ultrabook"/>
    <s v="Kuma"/>
    <n v="2738643"/>
    <n v="3848363"/>
    <n v="0.28799999999999998"/>
    <n v="1060300"/>
    <n v="2616700"/>
    <n v="2021"/>
    <n v="4780100"/>
  </r>
  <r>
    <n v="2021"/>
    <s v="V2021-01893"/>
    <x v="17"/>
    <x v="1"/>
    <s v="C053"/>
    <s v="P020"/>
    <n v="1"/>
    <n v="3576700"/>
    <n v="2545300"/>
    <x v="0"/>
    <n v="3576700"/>
    <x v="0"/>
    <s v="Estandar"/>
    <d v="2020-10-25T00:00:00"/>
    <s v="P020"/>
    <x v="4"/>
    <s v="Ultrabook"/>
    <s v="Kuma"/>
    <n v="2738643"/>
    <n v="3848363"/>
    <n v="0.28799999999999998"/>
    <n v="1031400"/>
    <n v="2545300"/>
    <n v="2021"/>
    <n v="4649710"/>
  </r>
  <r>
    <n v="2021"/>
    <s v="V2021-01793"/>
    <x v="34"/>
    <x v="1"/>
    <s v="C075"/>
    <s v="P138"/>
    <n v="3"/>
    <n v="2543800"/>
    <n v="1731800"/>
    <x v="0"/>
    <n v="7631400"/>
    <x v="1"/>
    <s v="Estandar"/>
    <d v="2019-01-23T00:00:00"/>
    <s v="P138"/>
    <x v="4"/>
    <s v="Desktop"/>
    <s v="Andes"/>
    <n v="1639217"/>
    <n v="2407811"/>
    <n v="0.31900000000000001"/>
    <n v="2436000"/>
    <n v="5195400"/>
    <n v="2021"/>
    <n v="9920820"/>
  </r>
  <r>
    <n v="2021"/>
    <s v="V2021-00866"/>
    <x v="1"/>
    <x v="0"/>
    <s v="C179"/>
    <s v="P021"/>
    <n v="4"/>
    <n v="154100"/>
    <n v="116200"/>
    <x v="0"/>
    <n v="616400"/>
    <x v="2"/>
    <s v="Premium"/>
    <d v="2019-03-18T00:00:00"/>
    <s v="P021"/>
    <x v="5"/>
    <s v="Repeater"/>
    <s v="Altia"/>
    <n v="115353"/>
    <n v="152939"/>
    <n v="0.246"/>
    <n v="151600"/>
    <n v="464800"/>
    <n v="2021"/>
    <n v="801320"/>
  </r>
  <r>
    <n v="2021"/>
    <s v="V2021-01677"/>
    <x v="35"/>
    <x v="0"/>
    <s v="C115"/>
    <s v="P021"/>
    <n v="5"/>
    <n v="162700"/>
    <n v="122700"/>
    <x v="0"/>
    <n v="813500"/>
    <x v="1"/>
    <s v="Premium"/>
    <d v="2020-11-06T00:00:00"/>
    <s v="P021"/>
    <x v="5"/>
    <s v="Repeater"/>
    <s v="Altia"/>
    <n v="115353"/>
    <n v="152939"/>
    <n v="0.246"/>
    <n v="200000"/>
    <n v="613500"/>
    <n v="2021"/>
    <n v="1057550"/>
  </r>
  <r>
    <n v="2021"/>
    <s v="V2021-01421"/>
    <x v="13"/>
    <x v="0"/>
    <s v="C107"/>
    <s v="P022"/>
    <n v="1"/>
    <n v="382100"/>
    <n v="277100"/>
    <x v="0"/>
    <n v="382100"/>
    <x v="1"/>
    <s v="Estandar"/>
    <d v="2021-09-27T00:00:00"/>
    <s v="P022"/>
    <x v="5"/>
    <s v="Router"/>
    <s v="Luxy"/>
    <n v="288467"/>
    <n v="397801"/>
    <n v="0.27500000000000002"/>
    <n v="105000"/>
    <n v="277100"/>
    <n v="2021"/>
    <n v="496730"/>
  </r>
  <r>
    <n v="2021"/>
    <s v="V2021-01438"/>
    <x v="0"/>
    <x v="0"/>
    <s v="C146"/>
    <s v="P030"/>
    <n v="5"/>
    <n v="220300"/>
    <n v="171300"/>
    <x v="1"/>
    <n v="1101500"/>
    <x v="5"/>
    <s v="Estandar"/>
    <d v="2019-05-26T00:00:00"/>
    <s v="P030"/>
    <x v="5"/>
    <s v="Switch"/>
    <s v="Luxy"/>
    <n v="175405"/>
    <n v="225475"/>
    <n v="0.222"/>
    <n v="245000"/>
    <n v="856500"/>
    <n v="2021"/>
    <n v="1431950"/>
  </r>
  <r>
    <n v="2021"/>
    <s v="V2021-00590"/>
    <x v="4"/>
    <x v="0"/>
    <s v="C110"/>
    <s v="P023"/>
    <n v="3"/>
    <n v="528300"/>
    <n v="357900"/>
    <x v="1"/>
    <n v="1584900"/>
    <x v="4"/>
    <s v="Premium"/>
    <d v="2019-11-05T00:00:00"/>
    <s v="P023"/>
    <x v="2"/>
    <s v="Parlante"/>
    <s v="Andes"/>
    <n v="378202"/>
    <n v="558194"/>
    <n v="0.32200000000000001"/>
    <n v="511200"/>
    <n v="1073700"/>
    <n v="2021"/>
    <n v="2060370"/>
  </r>
  <r>
    <n v="2021"/>
    <s v="V2021-00140"/>
    <x v="15"/>
    <x v="1"/>
    <s v="C146"/>
    <s v="P063"/>
    <n v="1"/>
    <n v="249800"/>
    <n v="178600"/>
    <x v="0"/>
    <n v="249800"/>
    <x v="5"/>
    <s v="Estandar"/>
    <d v="2019-05-26T00:00:00"/>
    <s v="P063"/>
    <x v="3"/>
    <s v="Cargador"/>
    <s v="Qubix"/>
    <n v="178158"/>
    <n v="249226"/>
    <n v="0.28499999999999998"/>
    <n v="71200"/>
    <n v="178600"/>
    <n v="2021"/>
    <n v="324740"/>
  </r>
  <r>
    <n v="2021"/>
    <s v="V2021-01083"/>
    <x v="27"/>
    <x v="0"/>
    <s v="C016"/>
    <s v="P024"/>
    <n v="1"/>
    <n v="200600"/>
    <n v="161600"/>
    <x v="1"/>
    <n v="200600"/>
    <x v="0"/>
    <s v="Premium"/>
    <d v="2018-12-21T00:00:00"/>
    <s v="P024"/>
    <x v="2"/>
    <s v="Soundbar"/>
    <s v="Andes"/>
    <n v="162183"/>
    <n v="201313"/>
    <n v="0.19400000000000001"/>
    <n v="39000"/>
    <n v="161600"/>
    <n v="2021"/>
    <n v="260780"/>
  </r>
  <r>
    <n v="2021"/>
    <s v="V2021-01221"/>
    <x v="18"/>
    <x v="0"/>
    <s v="C007"/>
    <s v="P093"/>
    <n v="1"/>
    <n v="1959100"/>
    <n v="1420400"/>
    <x v="1"/>
    <n v="1959100"/>
    <x v="4"/>
    <s v="Estandar"/>
    <d v="2018-02-15T00:00:00"/>
    <s v="P093"/>
    <x v="4"/>
    <s v="Desktop"/>
    <s v="Luxy"/>
    <n v="1370510"/>
    <n v="1890233"/>
    <n v="0.27500000000000002"/>
    <n v="538700"/>
    <n v="1420400"/>
    <n v="2021"/>
    <n v="2546830"/>
  </r>
  <r>
    <n v="2021"/>
    <s v="V2021-00736"/>
    <x v="30"/>
    <x v="1"/>
    <s v="C034"/>
    <s v="P093"/>
    <n v="5"/>
    <n v="1863800"/>
    <n v="1351300"/>
    <x v="1"/>
    <n v="9319000"/>
    <x v="3"/>
    <s v="Estandar"/>
    <d v="2020-02-23T00:00:00"/>
    <s v="P093"/>
    <x v="4"/>
    <s v="Desktop"/>
    <s v="Luxy"/>
    <n v="1370510"/>
    <n v="1890233"/>
    <n v="0.27500000000000002"/>
    <n v="2562500"/>
    <n v="6756500"/>
    <n v="2021"/>
    <n v="12114700"/>
  </r>
  <r>
    <n v="2021"/>
    <s v="V2021-00396"/>
    <x v="6"/>
    <x v="0"/>
    <s v="C007"/>
    <s v="P126"/>
    <n v="2"/>
    <n v="3397800"/>
    <n v="2255900"/>
    <x v="0"/>
    <n v="6795600"/>
    <x v="4"/>
    <s v="Estandar"/>
    <d v="2018-02-15T00:00:00"/>
    <s v="P126"/>
    <x v="4"/>
    <s v="Desktop"/>
    <s v="Luxy"/>
    <n v="2331124"/>
    <n v="3511083"/>
    <n v="0.33600000000000002"/>
    <n v="2283800"/>
    <n v="4511800"/>
    <n v="2021"/>
    <n v="8834280"/>
  </r>
  <r>
    <n v="2021"/>
    <s v="V2021-00687"/>
    <x v="24"/>
    <x v="1"/>
    <s v="C082"/>
    <s v="P126"/>
    <n v="2"/>
    <n v="3525400"/>
    <n v="2340600"/>
    <x v="1"/>
    <n v="7050800"/>
    <x v="6"/>
    <s v="Premium"/>
    <d v="2020-04-07T00:00:00"/>
    <s v="P126"/>
    <x v="4"/>
    <s v="Desktop"/>
    <s v="Luxy"/>
    <n v="2331124"/>
    <n v="3511083"/>
    <n v="0.33600000000000002"/>
    <n v="2369600"/>
    <n v="4681200"/>
    <n v="2021"/>
    <n v="9166040"/>
  </r>
  <r>
    <n v="2021"/>
    <s v="V2021-00067"/>
    <x v="4"/>
    <x v="0"/>
    <s v="C068"/>
    <s v="P126"/>
    <n v="3"/>
    <n v="3516000"/>
    <n v="2334400"/>
    <x v="1"/>
    <n v="10548000"/>
    <x v="1"/>
    <s v="Estandar"/>
    <d v="2019-02-13T00:00:00"/>
    <s v="P126"/>
    <x v="4"/>
    <s v="Desktop"/>
    <s v="Luxy"/>
    <n v="2331124"/>
    <n v="3511083"/>
    <n v="0.33600000000000002"/>
    <n v="3544800"/>
    <n v="7003200"/>
    <n v="2021"/>
    <n v="13712400"/>
  </r>
  <r>
    <n v="2021"/>
    <s v="V2021-01593"/>
    <x v="1"/>
    <x v="0"/>
    <s v="C062"/>
    <s v="P026"/>
    <n v="5"/>
    <n v="3965200"/>
    <n v="2675400"/>
    <x v="1"/>
    <n v="19826000"/>
    <x v="4"/>
    <s v="Premium"/>
    <d v="2019-05-16T00:00:00"/>
    <s v="P026"/>
    <x v="4"/>
    <s v="Desktop"/>
    <s v="Luxy"/>
    <n v="2682320"/>
    <n v="3975495"/>
    <n v="0.32500000000000001"/>
    <n v="6449000"/>
    <n v="13377000"/>
    <n v="2021"/>
    <n v="25773800"/>
  </r>
  <r>
    <n v="2021"/>
    <s v="V2021-00925"/>
    <x v="17"/>
    <x v="1"/>
    <s v="C053"/>
    <s v="P026"/>
    <n v="2"/>
    <n v="4178600"/>
    <n v="2819400"/>
    <x v="1"/>
    <n v="8357200"/>
    <x v="0"/>
    <s v="Estandar"/>
    <d v="2020-10-25T00:00:00"/>
    <s v="P026"/>
    <x v="4"/>
    <s v="Desktop"/>
    <s v="Luxy"/>
    <n v="2682320"/>
    <n v="3975495"/>
    <n v="0.32500000000000001"/>
    <n v="2718400"/>
    <n v="5638800"/>
    <n v="2021"/>
    <n v="10864360"/>
  </r>
  <r>
    <n v="2021"/>
    <s v="V2021-01386"/>
    <x v="0"/>
    <x v="0"/>
    <s v="C187"/>
    <s v="P156"/>
    <n v="5"/>
    <n v="159600"/>
    <n v="123600"/>
    <x v="0"/>
    <n v="798000"/>
    <x v="6"/>
    <s v="Estandar"/>
    <d v="2019-06-12T00:00:00"/>
    <s v="P156"/>
    <x v="5"/>
    <s v="Router"/>
    <s v="Luxy"/>
    <n v="137044"/>
    <n v="176916"/>
    <n v="0.22500000000000001"/>
    <n v="180000"/>
    <n v="618000"/>
    <n v="2021"/>
    <n v="1037400"/>
  </r>
  <r>
    <n v="2021"/>
    <s v="V2021-00638"/>
    <x v="16"/>
    <x v="1"/>
    <s v="C168"/>
    <s v="P156"/>
    <n v="4"/>
    <n v="161000"/>
    <n v="124700"/>
    <x v="0"/>
    <n v="644000"/>
    <x v="2"/>
    <s v="Estandar"/>
    <d v="2021-06-08T00:00:00"/>
    <s v="P156"/>
    <x v="5"/>
    <s v="Router"/>
    <s v="Luxy"/>
    <n v="137044"/>
    <n v="176916"/>
    <n v="0.22500000000000001"/>
    <n v="145200"/>
    <n v="498800"/>
    <n v="2021"/>
    <n v="837200"/>
  </r>
  <r>
    <n v="2021"/>
    <s v="V2021-00220"/>
    <x v="36"/>
    <x v="0"/>
    <s v="C008"/>
    <s v="P027"/>
    <n v="1"/>
    <n v="3190400"/>
    <n v="2288300"/>
    <x v="0"/>
    <n v="3190400"/>
    <x v="6"/>
    <s v="Premium"/>
    <d v="2018-06-11T00:00:00"/>
    <s v="P027"/>
    <x v="4"/>
    <s v="Laptop"/>
    <s v="Qubix"/>
    <n v="2469379"/>
    <n v="3442833"/>
    <n v="0.28299999999999997"/>
    <n v="902100"/>
    <n v="2288300"/>
    <n v="2021"/>
    <n v="4147520"/>
  </r>
  <r>
    <n v="2021"/>
    <s v="V2021-00543"/>
    <x v="37"/>
    <x v="0"/>
    <s v="C224"/>
    <s v="P027"/>
    <n v="1"/>
    <n v="3134000"/>
    <n v="2247900"/>
    <x v="1"/>
    <n v="3134000"/>
    <x v="6"/>
    <s v="Estandar"/>
    <d v="2019-06-20T00:00:00"/>
    <s v="P027"/>
    <x v="4"/>
    <s v="Laptop"/>
    <s v="Qubix"/>
    <n v="2469379"/>
    <n v="3442833"/>
    <n v="0.28299999999999997"/>
    <n v="886100"/>
    <n v="2247900"/>
    <n v="2021"/>
    <n v="4074200"/>
  </r>
  <r>
    <n v="2021"/>
    <s v="V2021-00268"/>
    <x v="14"/>
    <x v="0"/>
    <s v="C014"/>
    <s v="P027"/>
    <n v="3"/>
    <n v="3246700"/>
    <n v="2328700"/>
    <x v="1"/>
    <n v="9740100"/>
    <x v="2"/>
    <s v="Premium"/>
    <d v="2020-01-22T00:00:00"/>
    <s v="P027"/>
    <x v="4"/>
    <s v="Laptop"/>
    <s v="Qubix"/>
    <n v="2469379"/>
    <n v="3442833"/>
    <n v="0.28299999999999997"/>
    <n v="2754000"/>
    <n v="6986100"/>
    <n v="2021"/>
    <n v="12662130"/>
  </r>
  <r>
    <n v="2021"/>
    <s v="V2021-01891"/>
    <x v="35"/>
    <x v="0"/>
    <s v="C168"/>
    <s v="P027"/>
    <n v="2"/>
    <n v="3950800"/>
    <n v="2833700"/>
    <x v="1"/>
    <n v="7901600"/>
    <x v="2"/>
    <s v="Estandar"/>
    <d v="2021-06-08T00:00:00"/>
    <s v="P027"/>
    <x v="4"/>
    <s v="Laptop"/>
    <s v="Qubix"/>
    <n v="2469379"/>
    <n v="3442833"/>
    <n v="0.28299999999999997"/>
    <n v="2234200"/>
    <n v="5667400"/>
    <n v="2021"/>
    <n v="10272080"/>
  </r>
  <r>
    <n v="2021"/>
    <s v="V2021-01941"/>
    <x v="25"/>
    <x v="0"/>
    <s v="C187"/>
    <s v="P159"/>
    <n v="2"/>
    <n v="3506500"/>
    <n v="2553800"/>
    <x v="1"/>
    <n v="7013000"/>
    <x v="6"/>
    <s v="Estandar"/>
    <d v="2019-06-12T00:00:00"/>
    <s v="P159"/>
    <x v="4"/>
    <s v="Ultrabook"/>
    <s v="Condor"/>
    <n v="2540472"/>
    <n v="3488125"/>
    <n v="0.27200000000000002"/>
    <n v="1905400"/>
    <n v="5107600"/>
    <n v="2021"/>
    <n v="9116900"/>
  </r>
  <r>
    <n v="2021"/>
    <s v="V2021-00518"/>
    <x v="37"/>
    <x v="0"/>
    <s v="C114"/>
    <s v="P159"/>
    <n v="1"/>
    <n v="3617500"/>
    <n v="2634700"/>
    <x v="1"/>
    <n v="3617500"/>
    <x v="1"/>
    <s v="Premium"/>
    <d v="2018-12-20T00:00:00"/>
    <s v="P159"/>
    <x v="4"/>
    <s v="Ultrabook"/>
    <s v="Condor"/>
    <n v="2540472"/>
    <n v="3488125"/>
    <n v="0.27200000000000002"/>
    <n v="982800"/>
    <n v="2634700"/>
    <n v="2021"/>
    <n v="4702750"/>
  </r>
  <r>
    <n v="2021"/>
    <s v="V2021-00757"/>
    <x v="15"/>
    <x v="1"/>
    <s v="C187"/>
    <s v="P051"/>
    <n v="5"/>
    <n v="1013100"/>
    <n v="738200"/>
    <x v="1"/>
    <n v="5065500"/>
    <x v="6"/>
    <s v="Estandar"/>
    <d v="2019-06-12T00:00:00"/>
    <s v="P051"/>
    <x v="0"/>
    <s v="Banda"/>
    <s v="Condor"/>
    <n v="749552"/>
    <n v="1028670"/>
    <n v="0.27100000000000002"/>
    <n v="1374500"/>
    <n v="3691000"/>
    <n v="2021"/>
    <n v="6585150"/>
  </r>
  <r>
    <n v="2021"/>
    <s v="V2021-01124"/>
    <x v="27"/>
    <x v="0"/>
    <s v="C177"/>
    <s v="P029"/>
    <n v="4"/>
    <n v="1137200"/>
    <n v="866800"/>
    <x v="0"/>
    <n v="4548800"/>
    <x v="2"/>
    <s v="Estandar"/>
    <d v="2018-10-26T00:00:00"/>
    <s v="P029"/>
    <x v="0"/>
    <s v="Smartwatch"/>
    <s v="Kuma"/>
    <n v="876620"/>
    <n v="1150081"/>
    <n v="0.23799999999999999"/>
    <n v="1081600"/>
    <n v="3467200"/>
    <n v="2021"/>
    <n v="5913440"/>
  </r>
  <r>
    <n v="2021"/>
    <s v="V2021-01537"/>
    <x v="3"/>
    <x v="0"/>
    <s v="C008"/>
    <s v="P129"/>
    <n v="3"/>
    <n v="476100"/>
    <n v="340400"/>
    <x v="1"/>
    <n v="1428300"/>
    <x v="6"/>
    <s v="Premium"/>
    <d v="2018-06-11T00:00:00"/>
    <s v="P129"/>
    <x v="0"/>
    <s v="Smartwatch"/>
    <s v="Andes"/>
    <n v="341631"/>
    <n v="477878"/>
    <n v="0.28499999999999998"/>
    <n v="407100"/>
    <n v="1021200"/>
    <n v="2021"/>
    <n v="1856790"/>
  </r>
  <r>
    <n v="2021"/>
    <s v="V2021-00648"/>
    <x v="18"/>
    <x v="0"/>
    <s v="C034"/>
    <s v="P032"/>
    <n v="4"/>
    <n v="3939000"/>
    <n v="3018900"/>
    <x v="1"/>
    <n v="15756000"/>
    <x v="3"/>
    <s v="Estandar"/>
    <d v="2020-02-23T00:00:00"/>
    <s v="P032"/>
    <x v="4"/>
    <s v="Desktop"/>
    <s v="Condor"/>
    <n v="3049048"/>
    <n v="3978398"/>
    <n v="0.23400000000000001"/>
    <n v="3680400"/>
    <n v="12075600"/>
    <n v="2021"/>
    <n v="20482800"/>
  </r>
  <r>
    <n v="2021"/>
    <s v="V2021-00444"/>
    <x v="30"/>
    <x v="1"/>
    <s v="C008"/>
    <s v="P139"/>
    <n v="2"/>
    <n v="558600"/>
    <n v="416000"/>
    <x v="0"/>
    <n v="1117200"/>
    <x v="6"/>
    <s v="Premium"/>
    <d v="2018-06-11T00:00:00"/>
    <s v="P139"/>
    <x v="0"/>
    <s v="Smartwatch"/>
    <s v="Condor"/>
    <n v="415186"/>
    <n v="557484"/>
    <n v="0.255"/>
    <n v="285200"/>
    <n v="832000"/>
    <n v="2021"/>
    <n v="1452360"/>
  </r>
  <r>
    <n v="2021"/>
    <s v="V2021-01448"/>
    <x v="20"/>
    <x v="0"/>
    <s v="C113"/>
    <s v="P033"/>
    <n v="4"/>
    <n v="334600"/>
    <n v="267300"/>
    <x v="0"/>
    <n v="1338400"/>
    <x v="0"/>
    <s v="Estandar"/>
    <d v="2021-10-14T00:00:00"/>
    <s v="P033"/>
    <x v="5"/>
    <s v="Switch"/>
    <s v="Condor"/>
    <n v="293413"/>
    <n v="367345"/>
    <n v="0.20100000000000001"/>
    <n v="269200"/>
    <n v="1069200"/>
    <n v="2021"/>
    <n v="1739920"/>
  </r>
  <r>
    <n v="2021"/>
    <s v="V2021-01295"/>
    <x v="2"/>
    <x v="0"/>
    <s v="C107"/>
    <s v="P033"/>
    <n v="4"/>
    <n v="360000"/>
    <n v="287500"/>
    <x v="0"/>
    <n v="1440000"/>
    <x v="1"/>
    <s v="Estandar"/>
    <d v="2021-09-27T00:00:00"/>
    <s v="P033"/>
    <x v="5"/>
    <s v="Switch"/>
    <s v="Condor"/>
    <n v="293413"/>
    <n v="367345"/>
    <n v="0.20100000000000001"/>
    <n v="290000"/>
    <n v="1150000"/>
    <n v="2021"/>
    <n v="1872000"/>
  </r>
  <r>
    <n v="2021"/>
    <s v="V2021-00369"/>
    <x v="0"/>
    <x v="0"/>
    <s v="C085"/>
    <s v="P070"/>
    <n v="4"/>
    <n v="562200"/>
    <n v="454500"/>
    <x v="1"/>
    <n v="2248800"/>
    <x v="3"/>
    <s v="Premium"/>
    <d v="2018-10-03T00:00:00"/>
    <s v="P070"/>
    <x v="5"/>
    <s v="Repeater"/>
    <s v="Andes"/>
    <n v="444227"/>
    <n v="549508"/>
    <n v="0.192"/>
    <n v="430800"/>
    <n v="1818000"/>
    <n v="2021"/>
    <n v="2923440"/>
  </r>
  <r>
    <n v="2021"/>
    <s v="V2021-01412"/>
    <x v="36"/>
    <x v="0"/>
    <s v="C167"/>
    <s v="P070"/>
    <n v="4"/>
    <n v="545300"/>
    <n v="440800"/>
    <x v="0"/>
    <n v="2181200"/>
    <x v="2"/>
    <s v="Estandar"/>
    <d v="2021-02-15T00:00:00"/>
    <s v="P070"/>
    <x v="5"/>
    <s v="Repeater"/>
    <s v="Andes"/>
    <n v="444227"/>
    <n v="549508"/>
    <n v="0.192"/>
    <n v="418000"/>
    <n v="1763200"/>
    <n v="2021"/>
    <n v="2835560"/>
  </r>
  <r>
    <n v="2021"/>
    <s v="V2021-01653"/>
    <x v="38"/>
    <x v="0"/>
    <s v="C224"/>
    <s v="P034"/>
    <n v="2"/>
    <n v="1438600"/>
    <n v="1121000"/>
    <x v="1"/>
    <n v="2877200"/>
    <x v="6"/>
    <s v="Estandar"/>
    <d v="2019-06-20T00:00:00"/>
    <s v="P034"/>
    <x v="1"/>
    <s v="TV 43"/>
    <s v="NovaTech"/>
    <n v="1120685"/>
    <n v="1438189"/>
    <n v="0.221"/>
    <n v="635200"/>
    <n v="2242000"/>
    <n v="2021"/>
    <n v="3740360"/>
  </r>
  <r>
    <n v="2021"/>
    <s v="V2021-01882"/>
    <x v="39"/>
    <x v="0"/>
    <s v="C115"/>
    <s v="P034"/>
    <n v="2"/>
    <n v="1410400"/>
    <n v="1099100"/>
    <x v="1"/>
    <n v="2820800"/>
    <x v="1"/>
    <s v="Premium"/>
    <d v="2020-11-06T00:00:00"/>
    <s v="P034"/>
    <x v="1"/>
    <s v="TV 43"/>
    <s v="NovaTech"/>
    <n v="1120685"/>
    <n v="1438189"/>
    <n v="0.221"/>
    <n v="622600"/>
    <n v="2198200"/>
    <n v="2021"/>
    <n v="3667040"/>
  </r>
  <r>
    <n v="2021"/>
    <s v="V2021-01219"/>
    <x v="39"/>
    <x v="0"/>
    <s v="C147"/>
    <s v="P034"/>
    <n v="4"/>
    <n v="1440400"/>
    <n v="1122400"/>
    <x v="1"/>
    <n v="5761600"/>
    <x v="0"/>
    <s v="Estandar"/>
    <d v="2019-04-08T00:00:00"/>
    <s v="P034"/>
    <x v="1"/>
    <s v="TV 43"/>
    <s v="NovaTech"/>
    <n v="1120685"/>
    <n v="1438189"/>
    <n v="0.221"/>
    <n v="1272000"/>
    <n v="4489600"/>
    <n v="2021"/>
    <n v="7490080"/>
  </r>
  <r>
    <n v="2021"/>
    <s v="V2021-01756"/>
    <x v="40"/>
    <x v="1"/>
    <s v="C147"/>
    <s v="P034"/>
    <n v="5"/>
    <n v="1440700"/>
    <n v="1122600"/>
    <x v="0"/>
    <n v="7203500"/>
    <x v="0"/>
    <s v="Estandar"/>
    <d v="2019-04-08T00:00:00"/>
    <s v="P034"/>
    <x v="1"/>
    <s v="TV 43"/>
    <s v="NovaTech"/>
    <n v="1120685"/>
    <n v="1438189"/>
    <n v="0.221"/>
    <n v="1590500"/>
    <n v="5613000"/>
    <n v="2021"/>
    <n v="9364550"/>
  </r>
  <r>
    <n v="2021"/>
    <s v="V2021-01526"/>
    <x v="34"/>
    <x v="1"/>
    <s v="C085"/>
    <s v="P077"/>
    <n v="2"/>
    <n v="2895700"/>
    <n v="2041500"/>
    <x v="0"/>
    <n v="5791400"/>
    <x v="3"/>
    <s v="Premium"/>
    <d v="2018-10-03T00:00:00"/>
    <s v="P077"/>
    <x v="4"/>
    <s v="Laptop"/>
    <s v="Luxy"/>
    <n v="2081182"/>
    <n v="2951936"/>
    <n v="0.29499999999999998"/>
    <n v="1708400"/>
    <n v="4083000"/>
    <n v="2021"/>
    <n v="7528820"/>
  </r>
  <r>
    <n v="2021"/>
    <s v="V2021-01333"/>
    <x v="28"/>
    <x v="0"/>
    <s v="C167"/>
    <s v="P035"/>
    <n v="5"/>
    <n v="516400"/>
    <n v="372800"/>
    <x v="1"/>
    <n v="2582000"/>
    <x v="2"/>
    <s v="Estandar"/>
    <d v="2021-02-15T00:00:00"/>
    <s v="P035"/>
    <x v="5"/>
    <s v="Switch"/>
    <s v="Luxy"/>
    <n v="361481"/>
    <n v="500684"/>
    <n v="0.27800000000000002"/>
    <n v="718000"/>
    <n v="1864000"/>
    <n v="2021"/>
    <n v="3356600"/>
  </r>
  <r>
    <n v="2021"/>
    <s v="V2021-00144"/>
    <x v="23"/>
    <x v="0"/>
    <s v="C204"/>
    <s v="P035"/>
    <n v="5"/>
    <n v="499600"/>
    <n v="360700"/>
    <x v="0"/>
    <n v="2498000"/>
    <x v="2"/>
    <s v="Estandar"/>
    <d v="2018-05-05T00:00:00"/>
    <s v="P035"/>
    <x v="5"/>
    <s v="Switch"/>
    <s v="Luxy"/>
    <n v="361481"/>
    <n v="500684"/>
    <n v="0.27800000000000002"/>
    <n v="694500"/>
    <n v="1803500"/>
    <n v="2021"/>
    <n v="3247400"/>
  </r>
  <r>
    <n v="2021"/>
    <s v="V2021-00515"/>
    <x v="37"/>
    <x v="0"/>
    <s v="C150"/>
    <s v="P130"/>
    <n v="5"/>
    <n v="165200"/>
    <n v="111700"/>
    <x v="0"/>
    <n v="826000"/>
    <x v="6"/>
    <s v="Estandar"/>
    <d v="2020-07-09T00:00:00"/>
    <s v="P130"/>
    <x v="2"/>
    <s v="Parlante"/>
    <s v="Qubix"/>
    <n v="110851"/>
    <n v="163978"/>
    <n v="0.32400000000000001"/>
    <n v="267500"/>
    <n v="558500"/>
    <n v="2021"/>
    <n v="1073800"/>
  </r>
  <r>
    <n v="2021"/>
    <s v="V2021-00662"/>
    <x v="6"/>
    <x v="0"/>
    <s v="C204"/>
    <s v="P130"/>
    <n v="1"/>
    <n v="153900"/>
    <n v="104100"/>
    <x v="0"/>
    <n v="153900"/>
    <x v="2"/>
    <s v="Estandar"/>
    <d v="2018-05-05T00:00:00"/>
    <s v="P130"/>
    <x v="2"/>
    <s v="Parlante"/>
    <s v="Qubix"/>
    <n v="110851"/>
    <n v="163978"/>
    <n v="0.32400000000000001"/>
    <n v="49800"/>
    <n v="104100"/>
    <n v="2021"/>
    <n v="200070"/>
  </r>
  <r>
    <n v="2021"/>
    <s v="V2021-01973"/>
    <x v="25"/>
    <x v="0"/>
    <s v="C150"/>
    <s v="P096"/>
    <n v="1"/>
    <n v="1157400"/>
    <n v="919800"/>
    <x v="0"/>
    <n v="1157400"/>
    <x v="6"/>
    <s v="Estandar"/>
    <d v="2020-07-09T00:00:00"/>
    <s v="P096"/>
    <x v="1"/>
    <s v="TV 43"/>
    <s v="Condor"/>
    <n v="965934"/>
    <n v="1215373"/>
    <n v="0.20499999999999999"/>
    <n v="237600"/>
    <n v="919800"/>
    <n v="2021"/>
    <n v="1504620"/>
  </r>
  <r>
    <n v="2021"/>
    <s v="V2021-01820"/>
    <x v="14"/>
    <x v="0"/>
    <s v="C010"/>
    <s v="P128"/>
    <n v="3"/>
    <n v="4053200"/>
    <n v="2670900"/>
    <x v="0"/>
    <n v="12159600"/>
    <x v="1"/>
    <s v="Premium"/>
    <d v="2021-05-12T00:00:00"/>
    <s v="P128"/>
    <x v="4"/>
    <s v="Ultrabook"/>
    <s v="Kuma"/>
    <n v="2492732"/>
    <n v="3782823"/>
    <n v="0.34100000000000003"/>
    <n v="4146900"/>
    <n v="8012700"/>
    <n v="2021"/>
    <n v="15807480"/>
  </r>
  <r>
    <n v="2021"/>
    <s v="V2021-00778"/>
    <x v="6"/>
    <x v="0"/>
    <s v="C082"/>
    <s v="P128"/>
    <n v="4"/>
    <n v="3755400"/>
    <n v="2474700"/>
    <x v="1"/>
    <n v="15021600"/>
    <x v="6"/>
    <s v="Premium"/>
    <d v="2020-04-07T00:00:00"/>
    <s v="P128"/>
    <x v="4"/>
    <s v="Ultrabook"/>
    <s v="Kuma"/>
    <n v="2492732"/>
    <n v="3782823"/>
    <n v="0.34100000000000003"/>
    <n v="5122800"/>
    <n v="9898800"/>
    <n v="2021"/>
    <n v="19528080"/>
  </r>
  <r>
    <n v="2021"/>
    <s v="V2021-01837"/>
    <x v="35"/>
    <x v="0"/>
    <s v="C010"/>
    <s v="P109"/>
    <n v="3"/>
    <n v="1877400"/>
    <n v="1238700"/>
    <x v="1"/>
    <n v="5632200"/>
    <x v="1"/>
    <s v="Premium"/>
    <d v="2021-05-12T00:00:00"/>
    <s v="P109"/>
    <x v="4"/>
    <s v="Ultrabook"/>
    <s v="Altia"/>
    <n v="1195161"/>
    <n v="1811459"/>
    <n v="0.34"/>
    <n v="1916100"/>
    <n v="3716100"/>
    <n v="2021"/>
    <n v="7321860"/>
  </r>
  <r>
    <n v="2021"/>
    <s v="V2021-00529"/>
    <x v="31"/>
    <x v="0"/>
    <s v="C035"/>
    <s v="P039"/>
    <n v="3"/>
    <n v="787400"/>
    <n v="584000"/>
    <x v="0"/>
    <n v="2362200"/>
    <x v="2"/>
    <s v="Estandar"/>
    <d v="2020-07-15T00:00:00"/>
    <s v="P039"/>
    <x v="2"/>
    <s v="Soundbar"/>
    <s v="Luxy"/>
    <n v="620157"/>
    <n v="836072"/>
    <n v="0.25800000000000001"/>
    <n v="610200"/>
    <n v="1752000"/>
    <n v="2021"/>
    <n v="3070860"/>
  </r>
  <r>
    <n v="2021"/>
    <s v="V2021-00730"/>
    <x v="41"/>
    <x v="1"/>
    <s v="C010"/>
    <s v="P091"/>
    <n v="2"/>
    <n v="2765500"/>
    <n v="2041000"/>
    <x v="1"/>
    <n v="5531000"/>
    <x v="1"/>
    <s v="Premium"/>
    <d v="2021-05-12T00:00:00"/>
    <s v="P091"/>
    <x v="4"/>
    <s v="Desktop"/>
    <s v="Kuma"/>
    <n v="2218777"/>
    <n v="3006424"/>
    <n v="0.26200000000000001"/>
    <n v="1449000"/>
    <n v="4082000"/>
    <n v="2021"/>
    <n v="7190300"/>
  </r>
  <r>
    <n v="2021"/>
    <s v="V2021-00460"/>
    <x v="4"/>
    <x v="0"/>
    <s v="C109"/>
    <s v="P040"/>
    <n v="3"/>
    <n v="876300"/>
    <n v="679900"/>
    <x v="1"/>
    <n v="2628900"/>
    <x v="0"/>
    <s v="Estandar"/>
    <d v="2019-01-07T00:00:00"/>
    <s v="P040"/>
    <x v="0"/>
    <s v="Banda"/>
    <s v="Andes"/>
    <n v="701583"/>
    <n v="904253"/>
    <n v="0.224"/>
    <n v="589200"/>
    <n v="2039700"/>
    <n v="2021"/>
    <n v="3417570"/>
  </r>
  <r>
    <n v="2021"/>
    <s v="V2021-01079"/>
    <x v="35"/>
    <x v="0"/>
    <s v="C162"/>
    <s v="P041"/>
    <n v="5"/>
    <n v="358500"/>
    <n v="279100"/>
    <x v="0"/>
    <n v="1792500"/>
    <x v="3"/>
    <s v="Estandar"/>
    <d v="2020-09-13T00:00:00"/>
    <s v="P041"/>
    <x v="0"/>
    <s v="Banda"/>
    <s v="NovaTech"/>
    <n v="278917"/>
    <n v="358248"/>
    <n v="0.221"/>
    <n v="397000"/>
    <n v="1395500"/>
    <n v="2021"/>
    <n v="2330250"/>
  </r>
  <r>
    <n v="2021"/>
    <s v="V2021-00867"/>
    <x v="37"/>
    <x v="0"/>
    <s v="C051"/>
    <s v="P158"/>
    <n v="4"/>
    <n v="105600"/>
    <n v="74900"/>
    <x v="0"/>
    <n v="422400"/>
    <x v="1"/>
    <s v="Premium"/>
    <d v="2020-12-15T00:00:00"/>
    <s v="P158"/>
    <x v="3"/>
    <s v="Cargador"/>
    <s v="Luxy"/>
    <n v="72897"/>
    <n v="102873"/>
    <n v="0.29099999999999998"/>
    <n v="122800"/>
    <n v="299600"/>
    <n v="2021"/>
    <n v="549120"/>
  </r>
  <r>
    <n v="2021"/>
    <s v="V2021-01324"/>
    <x v="20"/>
    <x v="0"/>
    <s v="C014"/>
    <s v="P042"/>
    <n v="3"/>
    <n v="1096600"/>
    <n v="830400"/>
    <x v="0"/>
    <n v="3289800"/>
    <x v="2"/>
    <s v="Premium"/>
    <d v="2020-01-22T00:00:00"/>
    <s v="P042"/>
    <x v="0"/>
    <s v="Banda"/>
    <s v="Luxy"/>
    <n v="884110"/>
    <n v="1167499"/>
    <n v="0.24299999999999999"/>
    <n v="798600"/>
    <n v="2491200"/>
    <n v="2021"/>
    <n v="4276740"/>
  </r>
  <r>
    <n v="2021"/>
    <s v="V2021-01203"/>
    <x v="6"/>
    <x v="0"/>
    <s v="C051"/>
    <s v="P124"/>
    <n v="4"/>
    <n v="332800"/>
    <n v="228100"/>
    <x v="0"/>
    <n v="1331200"/>
    <x v="1"/>
    <s v="Premium"/>
    <d v="2020-12-15T00:00:00"/>
    <s v="P124"/>
    <x v="2"/>
    <s v="Audifonos Pro"/>
    <s v="Andes"/>
    <n v="236119"/>
    <n v="344547"/>
    <n v="0.315"/>
    <n v="418800"/>
    <n v="912400"/>
    <n v="2021"/>
    <n v="1730560"/>
  </r>
  <r>
    <n v="2021"/>
    <s v="V2021-01735"/>
    <x v="22"/>
    <x v="1"/>
    <s v="C035"/>
    <s v="P124"/>
    <n v="2"/>
    <n v="361400"/>
    <n v="247700"/>
    <x v="1"/>
    <n v="722800"/>
    <x v="2"/>
    <s v="Estandar"/>
    <d v="2020-07-15T00:00:00"/>
    <s v="P124"/>
    <x v="2"/>
    <s v="Audifonos Pro"/>
    <s v="Andes"/>
    <n v="236119"/>
    <n v="344547"/>
    <n v="0.315"/>
    <n v="227400"/>
    <n v="495400"/>
    <n v="2021"/>
    <n v="939640"/>
  </r>
  <r>
    <n v="2021"/>
    <s v="V2021-01552"/>
    <x v="37"/>
    <x v="0"/>
    <s v="C082"/>
    <s v="P078"/>
    <n v="2"/>
    <n v="309100"/>
    <n v="201000"/>
    <x v="1"/>
    <n v="618200"/>
    <x v="6"/>
    <s v="Premium"/>
    <d v="2020-04-07T00:00:00"/>
    <s v="P078"/>
    <x v="5"/>
    <s v="Repeater"/>
    <s v="Luxy"/>
    <n v="190502"/>
    <n v="292907"/>
    <n v="0.35"/>
    <n v="216200"/>
    <n v="402000"/>
    <n v="2021"/>
    <n v="803660"/>
  </r>
  <r>
    <n v="2021"/>
    <s v="V2021-01933"/>
    <x v="21"/>
    <x v="0"/>
    <s v="C062"/>
    <s v="P044"/>
    <n v="2"/>
    <n v="420700"/>
    <n v="331300"/>
    <x v="0"/>
    <n v="841400"/>
    <x v="4"/>
    <s v="Premium"/>
    <d v="2019-05-16T00:00:00"/>
    <s v="P044"/>
    <x v="5"/>
    <s v="Repeater"/>
    <s v="NovaTech"/>
    <n v="304085"/>
    <n v="386176"/>
    <n v="0.21299999999999999"/>
    <n v="178800"/>
    <n v="662600"/>
    <n v="2021"/>
    <n v="1093820"/>
  </r>
  <r>
    <n v="2021"/>
    <s v="V2021-00961"/>
    <x v="21"/>
    <x v="0"/>
    <s v="C247"/>
    <s v="P044"/>
    <n v="5"/>
    <n v="394300"/>
    <n v="310500"/>
    <x v="0"/>
    <n v="1971500"/>
    <x v="0"/>
    <s v="Estandar"/>
    <d v="2019-04-03T00:00:00"/>
    <s v="P044"/>
    <x v="5"/>
    <s v="Repeater"/>
    <s v="NovaTech"/>
    <n v="304085"/>
    <n v="386176"/>
    <n v="0.21299999999999999"/>
    <n v="419000"/>
    <n v="1552500"/>
    <n v="2021"/>
    <n v="2562950"/>
  </r>
  <r>
    <n v="2021"/>
    <s v="V2021-01290"/>
    <x v="34"/>
    <x v="1"/>
    <s v="C033"/>
    <s v="P047"/>
    <n v="3"/>
    <n v="2895500"/>
    <n v="2173500"/>
    <x v="0"/>
    <n v="8686500"/>
    <x v="0"/>
    <s v="Estandar"/>
    <d v="2020-09-08T00:00:00"/>
    <s v="P047"/>
    <x v="1"/>
    <s v="TV 50"/>
    <s v="Andes"/>
    <n v="1968354"/>
    <n v="2622155"/>
    <n v="0.249"/>
    <n v="2166000"/>
    <n v="6520500"/>
    <n v="2021"/>
    <n v="11292450"/>
  </r>
  <r>
    <n v="2021"/>
    <s v="V2021-01742"/>
    <x v="26"/>
    <x v="1"/>
    <s v="C230"/>
    <s v="P047"/>
    <n v="2"/>
    <n v="2647400"/>
    <n v="1987300"/>
    <x v="1"/>
    <n v="5294800"/>
    <x v="4"/>
    <s v="Estandar"/>
    <d v="2020-07-20T00:00:00"/>
    <s v="P047"/>
    <x v="1"/>
    <s v="TV 50"/>
    <s v="Andes"/>
    <n v="1968354"/>
    <n v="2622155"/>
    <n v="0.249"/>
    <n v="1320200"/>
    <n v="3974600"/>
    <n v="2021"/>
    <n v="6883240"/>
  </r>
  <r>
    <n v="2021"/>
    <s v="V2021-00178"/>
    <x v="21"/>
    <x v="0"/>
    <s v="C225"/>
    <s v="P048"/>
    <n v="3"/>
    <n v="2963000"/>
    <n v="2234200"/>
    <x v="1"/>
    <n v="8889000"/>
    <x v="0"/>
    <s v="Estandar"/>
    <d v="2020-05-04T00:00:00"/>
    <s v="P048"/>
    <x v="1"/>
    <s v="TV 43"/>
    <s v="Altia"/>
    <n v="2398997"/>
    <n v="3181492"/>
    <n v="0.246"/>
    <n v="2186400"/>
    <n v="6702600"/>
    <n v="2021"/>
    <n v="11555700"/>
  </r>
  <r>
    <n v="2021"/>
    <s v="V2021-01280"/>
    <x v="39"/>
    <x v="0"/>
    <s v="C014"/>
    <s v="P103"/>
    <n v="3"/>
    <n v="513400"/>
    <n v="383500"/>
    <x v="1"/>
    <n v="1540200"/>
    <x v="2"/>
    <s v="Premium"/>
    <d v="2020-01-22T00:00:00"/>
    <s v="P103"/>
    <x v="5"/>
    <s v="Repeater"/>
    <s v="Andes"/>
    <n v="380220"/>
    <n v="508920"/>
    <n v="0.253"/>
    <n v="389700"/>
    <n v="1150500"/>
    <n v="2021"/>
    <n v="2002260"/>
  </r>
  <r>
    <n v="2021"/>
    <s v="V2021-00628"/>
    <x v="4"/>
    <x v="0"/>
    <s v="C194"/>
    <s v="P103"/>
    <n v="4"/>
    <n v="549500"/>
    <n v="410500"/>
    <x v="1"/>
    <n v="2198000"/>
    <x v="0"/>
    <s v="Estandar"/>
    <d v="2021-10-10T00:00:00"/>
    <s v="P103"/>
    <x v="5"/>
    <s v="Repeater"/>
    <s v="Andes"/>
    <n v="380220"/>
    <n v="508920"/>
    <n v="0.253"/>
    <n v="556000"/>
    <n v="1642000"/>
    <n v="2021"/>
    <n v="2857400"/>
  </r>
  <r>
    <n v="2021"/>
    <s v="V2021-01002"/>
    <x v="38"/>
    <x v="0"/>
    <s v="C194"/>
    <s v="P103"/>
    <n v="1"/>
    <n v="531600"/>
    <n v="397200"/>
    <x v="0"/>
    <n v="531600"/>
    <x v="0"/>
    <s v="Estandar"/>
    <d v="2021-10-10T00:00:00"/>
    <s v="P103"/>
    <x v="5"/>
    <s v="Repeater"/>
    <s v="Andes"/>
    <n v="380220"/>
    <n v="508920"/>
    <n v="0.253"/>
    <n v="134400"/>
    <n v="397200"/>
    <n v="2021"/>
    <n v="691080"/>
  </r>
  <r>
    <n v="2021"/>
    <s v="V2021-01495"/>
    <x v="18"/>
    <x v="0"/>
    <s v="C108"/>
    <s v="P088"/>
    <n v="3"/>
    <n v="230500"/>
    <n v="163400"/>
    <x v="0"/>
    <n v="691500"/>
    <x v="1"/>
    <s v="Estandar"/>
    <d v="2020-09-21T00:00:00"/>
    <s v="P088"/>
    <x v="3"/>
    <s v="Mouse"/>
    <s v="Condor"/>
    <n v="163155"/>
    <n v="230060"/>
    <n v="0.29099999999999998"/>
    <n v="201300"/>
    <n v="490200"/>
    <n v="2021"/>
    <n v="898950"/>
  </r>
  <r>
    <n v="2021"/>
    <s v="V2021-00464"/>
    <x v="14"/>
    <x v="0"/>
    <s v="C110"/>
    <s v="P088"/>
    <n v="3"/>
    <n v="222400"/>
    <n v="157700"/>
    <x v="1"/>
    <n v="667200"/>
    <x v="4"/>
    <s v="Premium"/>
    <d v="2019-11-05T00:00:00"/>
    <s v="P088"/>
    <x v="3"/>
    <s v="Mouse"/>
    <s v="Condor"/>
    <n v="163155"/>
    <n v="230060"/>
    <n v="0.29099999999999998"/>
    <n v="194100"/>
    <n v="473100"/>
    <n v="2021"/>
    <n v="867360"/>
  </r>
  <r>
    <n v="2021"/>
    <s v="V2021-01062"/>
    <x v="42"/>
    <x v="0"/>
    <s v="C050"/>
    <s v="P088"/>
    <n v="5"/>
    <n v="220700"/>
    <n v="156500"/>
    <x v="1"/>
    <n v="1103500"/>
    <x v="3"/>
    <s v="Premium"/>
    <d v="2019-05-15T00:00:00"/>
    <s v="P088"/>
    <x v="3"/>
    <s v="Mouse"/>
    <s v="Condor"/>
    <n v="163155"/>
    <n v="230060"/>
    <n v="0.29099999999999998"/>
    <n v="321000"/>
    <n v="782500"/>
    <n v="2021"/>
    <n v="1434550"/>
  </r>
  <r>
    <n v="2021"/>
    <s v="V2021-01307"/>
    <x v="5"/>
    <x v="0"/>
    <s v="C108"/>
    <s v="P153"/>
    <n v="1"/>
    <n v="3510300"/>
    <n v="2661100"/>
    <x v="1"/>
    <n v="3510300"/>
    <x v="1"/>
    <s v="Estandar"/>
    <d v="2020-09-21T00:00:00"/>
    <s v="P153"/>
    <x v="4"/>
    <s v="Ultrabook"/>
    <s v="Kuma"/>
    <n v="2557797"/>
    <n v="3374007"/>
    <n v="0.24199999999999999"/>
    <n v="849200"/>
    <n v="2661100"/>
    <n v="2021"/>
    <n v="4563390"/>
  </r>
  <r>
    <n v="2021"/>
    <s v="V2021-00923"/>
    <x v="35"/>
    <x v="0"/>
    <s v="C238"/>
    <s v="P054"/>
    <n v="3"/>
    <n v="232400"/>
    <n v="164700"/>
    <x v="0"/>
    <n v="697200"/>
    <x v="4"/>
    <s v="Estandar"/>
    <d v="2020-11-22T00:00:00"/>
    <s v="P054"/>
    <x v="5"/>
    <s v="Repeater"/>
    <s v="Andes"/>
    <n v="172483"/>
    <n v="243448"/>
    <n v="0.29099999999999998"/>
    <n v="203100"/>
    <n v="494100"/>
    <n v="2021"/>
    <n v="906360"/>
  </r>
  <r>
    <n v="2021"/>
    <s v="V2021-01936"/>
    <x v="30"/>
    <x v="1"/>
    <s v="C167"/>
    <s v="P055"/>
    <n v="2"/>
    <n v="1303800"/>
    <n v="995900"/>
    <x v="0"/>
    <n v="2607600"/>
    <x v="2"/>
    <s v="Estandar"/>
    <d v="2021-02-15T00:00:00"/>
    <s v="P055"/>
    <x v="1"/>
    <s v="TV 43"/>
    <s v="Condor"/>
    <n v="1018096"/>
    <n v="1332792"/>
    <n v="0.23599999999999999"/>
    <n v="615800"/>
    <n v="1991800"/>
    <n v="2021"/>
    <n v="3389880"/>
  </r>
  <r>
    <n v="2021"/>
    <s v="V2021-00623"/>
    <x v="13"/>
    <x v="0"/>
    <s v="C108"/>
    <s v="P121"/>
    <n v="5"/>
    <n v="399200"/>
    <n v="313800"/>
    <x v="1"/>
    <n v="1996000"/>
    <x v="1"/>
    <s v="Estandar"/>
    <d v="2020-09-21T00:00:00"/>
    <s v="P121"/>
    <x v="0"/>
    <s v="Smartwatch"/>
    <s v="NovaTech"/>
    <n v="344544"/>
    <n v="438362"/>
    <n v="0.214"/>
    <n v="427000"/>
    <n v="1569000"/>
    <n v="2021"/>
    <n v="2594800"/>
  </r>
  <r>
    <n v="2021"/>
    <s v="V2021-01896"/>
    <x v="1"/>
    <x v="0"/>
    <s v="C225"/>
    <s v="P121"/>
    <n v="1"/>
    <n v="461100"/>
    <n v="362400"/>
    <x v="0"/>
    <n v="461100"/>
    <x v="0"/>
    <s v="Estandar"/>
    <d v="2020-05-04T00:00:00"/>
    <s v="P121"/>
    <x v="0"/>
    <s v="Smartwatch"/>
    <s v="NovaTech"/>
    <n v="344544"/>
    <n v="438362"/>
    <n v="0.214"/>
    <n v="98700"/>
    <n v="362400"/>
    <n v="2021"/>
    <n v="599430"/>
  </r>
  <r>
    <n v="2021"/>
    <s v="V2021-00336"/>
    <x v="30"/>
    <x v="1"/>
    <s v="C016"/>
    <s v="P115"/>
    <n v="5"/>
    <n v="238900"/>
    <n v="172600"/>
    <x v="1"/>
    <n v="1194500"/>
    <x v="0"/>
    <s v="Premium"/>
    <d v="2018-12-21T00:00:00"/>
    <s v="P115"/>
    <x v="3"/>
    <s v="Mouse"/>
    <s v="Condor"/>
    <n v="166359"/>
    <n v="230230"/>
    <n v="0.27700000000000002"/>
    <n v="331500"/>
    <n v="863000"/>
    <n v="2021"/>
    <n v="1552850"/>
  </r>
  <r>
    <n v="2021"/>
    <s v="V2021-00197"/>
    <x v="36"/>
    <x v="0"/>
    <s v="C179"/>
    <s v="P059"/>
    <n v="1"/>
    <n v="2051000"/>
    <n v="1606900"/>
    <x v="0"/>
    <n v="2051000"/>
    <x v="2"/>
    <s v="Premium"/>
    <d v="2019-03-18T00:00:00"/>
    <s v="P059"/>
    <x v="1"/>
    <s v="TV 55"/>
    <s v="Condor"/>
    <n v="1629103"/>
    <n v="2079327"/>
    <n v="0.217"/>
    <n v="444100"/>
    <n v="1606900"/>
    <n v="2021"/>
    <n v="2666300"/>
  </r>
  <r>
    <n v="2021"/>
    <s v="V2021-01082"/>
    <x v="8"/>
    <x v="1"/>
    <s v="C016"/>
    <s v="P122"/>
    <n v="2"/>
    <n v="524000"/>
    <n v="370400"/>
    <x v="0"/>
    <n v="1048000"/>
    <x v="0"/>
    <s v="Premium"/>
    <d v="2018-12-21T00:00:00"/>
    <s v="P122"/>
    <x v="5"/>
    <s v="Router"/>
    <s v="Qubix"/>
    <n v="422427"/>
    <n v="597645"/>
    <n v="0.29299999999999998"/>
    <n v="307200"/>
    <n v="740800"/>
    <n v="2021"/>
    <n v="1362400"/>
  </r>
  <r>
    <n v="2021"/>
    <s v="V2021-00626"/>
    <x v="19"/>
    <x v="0"/>
    <s v="C034"/>
    <s v="P120"/>
    <n v="4"/>
    <n v="528000"/>
    <n v="411700"/>
    <x v="1"/>
    <n v="2112000"/>
    <x v="3"/>
    <s v="Estandar"/>
    <d v="2020-02-23T00:00:00"/>
    <s v="P120"/>
    <x v="5"/>
    <s v="Repeater"/>
    <s v="Qubix"/>
    <n v="403739"/>
    <n v="517750"/>
    <n v="0.22"/>
    <n v="465200"/>
    <n v="1646800"/>
    <n v="2021"/>
    <n v="2745600"/>
  </r>
  <r>
    <n v="2021"/>
    <s v="V2021-01030"/>
    <x v="30"/>
    <x v="1"/>
    <s v="C031"/>
    <s v="P120"/>
    <n v="1"/>
    <n v="479400"/>
    <n v="373800"/>
    <x v="0"/>
    <n v="479400"/>
    <x v="3"/>
    <s v="Estandar"/>
    <d v="2020-12-11T00:00:00"/>
    <s v="P120"/>
    <x v="5"/>
    <s v="Repeater"/>
    <s v="Qubix"/>
    <n v="403739"/>
    <n v="517750"/>
    <n v="0.22"/>
    <n v="105600"/>
    <n v="373800"/>
    <n v="2021"/>
    <n v="623220"/>
  </r>
  <r>
    <n v="2021"/>
    <s v="V2021-00147"/>
    <x v="27"/>
    <x v="0"/>
    <s v="C162"/>
    <s v="P120"/>
    <n v="2"/>
    <n v="563300"/>
    <n v="439200"/>
    <x v="0"/>
    <n v="1126600"/>
    <x v="3"/>
    <s v="Estandar"/>
    <d v="2020-09-13T00:00:00"/>
    <s v="P120"/>
    <x v="5"/>
    <s v="Repeater"/>
    <s v="Qubix"/>
    <n v="403739"/>
    <n v="517750"/>
    <n v="0.22"/>
    <n v="248200"/>
    <n v="878400"/>
    <n v="2021"/>
    <n v="1464580"/>
  </r>
  <r>
    <n v="2021"/>
    <s v="V2021-00691"/>
    <x v="43"/>
    <x v="1"/>
    <s v="C034"/>
    <s v="P149"/>
    <n v="3"/>
    <n v="115400"/>
    <n v="86500"/>
    <x v="0"/>
    <n v="346200"/>
    <x v="3"/>
    <s v="Estandar"/>
    <d v="2020-02-23T00:00:00"/>
    <s v="P149"/>
    <x v="3"/>
    <s v="Cargador"/>
    <s v="Altia"/>
    <n v="89240"/>
    <n v="119065"/>
    <n v="0.25"/>
    <n v="86700"/>
    <n v="259500"/>
    <n v="2021"/>
    <n v="450060"/>
  </r>
  <r>
    <n v="2021"/>
    <s v="V2021-01426"/>
    <x v="34"/>
    <x v="1"/>
    <s v="C043"/>
    <s v="P149"/>
    <n v="5"/>
    <n v="117500"/>
    <n v="88100"/>
    <x v="0"/>
    <n v="587500"/>
    <x v="4"/>
    <s v="Estandar"/>
    <d v="2018-04-25T00:00:00"/>
    <s v="P149"/>
    <x v="3"/>
    <s v="Cargador"/>
    <s v="Altia"/>
    <n v="89240"/>
    <n v="119065"/>
    <n v="0.25"/>
    <n v="147000"/>
    <n v="440500"/>
    <n v="2021"/>
    <n v="763750"/>
  </r>
  <r>
    <n v="2021"/>
    <s v="V2021-01337"/>
    <x v="39"/>
    <x v="0"/>
    <s v="C019"/>
    <s v="P065"/>
    <n v="1"/>
    <n v="420400"/>
    <n v="320800"/>
    <x v="1"/>
    <n v="420400"/>
    <x v="1"/>
    <s v="Premium"/>
    <d v="2019-03-13T00:00:00"/>
    <s v="P065"/>
    <x v="5"/>
    <s v="Router"/>
    <s v="Andes"/>
    <n v="302001"/>
    <n v="395757"/>
    <n v="0.23699999999999999"/>
    <n v="99600"/>
    <n v="320800"/>
    <n v="2021"/>
    <n v="546520"/>
  </r>
  <r>
    <n v="2021"/>
    <s v="V2021-01231"/>
    <x v="3"/>
    <x v="0"/>
    <s v="C019"/>
    <s v="P160"/>
    <n v="5"/>
    <n v="401700"/>
    <n v="266800"/>
    <x v="0"/>
    <n v="2008500"/>
    <x v="1"/>
    <s v="Premium"/>
    <d v="2019-03-13T00:00:00"/>
    <s v="P160"/>
    <x v="0"/>
    <s v="Banda"/>
    <s v="NovaTech"/>
    <n v="272867"/>
    <n v="410828"/>
    <n v="0.33600000000000002"/>
    <n v="674500"/>
    <n v="1334000"/>
    <n v="2021"/>
    <n v="2611050"/>
  </r>
  <r>
    <n v="2021"/>
    <s v="V2021-01864"/>
    <x v="33"/>
    <x v="0"/>
    <s v="C019"/>
    <s v="P099"/>
    <n v="3"/>
    <n v="1887800"/>
    <n v="1371100"/>
    <x v="0"/>
    <n v="5663400"/>
    <x v="1"/>
    <s v="Premium"/>
    <d v="2019-03-13T00:00:00"/>
    <s v="P099"/>
    <x v="1"/>
    <s v="TV 50"/>
    <s v="Qubix"/>
    <n v="1303734"/>
    <n v="1795088"/>
    <n v="0.27400000000000002"/>
    <n v="1550100"/>
    <n v="4113300"/>
    <n v="2021"/>
    <n v="7362420"/>
  </r>
  <r>
    <n v="2021"/>
    <s v="V2021-01504"/>
    <x v="44"/>
    <x v="1"/>
    <s v="C113"/>
    <s v="P101"/>
    <n v="5"/>
    <n v="2770800"/>
    <n v="2088000"/>
    <x v="0"/>
    <n v="13854000"/>
    <x v="0"/>
    <s v="Estandar"/>
    <d v="2021-10-14T00:00:00"/>
    <s v="P101"/>
    <x v="1"/>
    <s v="TV 43"/>
    <s v="Altia"/>
    <n v="2139302"/>
    <n v="2838884"/>
    <n v="0.246"/>
    <n v="3414000"/>
    <n v="10440000"/>
    <n v="2021"/>
    <n v="18010200"/>
  </r>
  <r>
    <n v="2021"/>
    <s v="V2021-01621"/>
    <x v="32"/>
    <x v="1"/>
    <s v="C163"/>
    <s v="P101"/>
    <n v="2"/>
    <n v="2815000"/>
    <n v="2121300"/>
    <x v="0"/>
    <n v="5630000"/>
    <x v="4"/>
    <s v="Estandar"/>
    <d v="2021-01-19T00:00:00"/>
    <s v="P101"/>
    <x v="1"/>
    <s v="TV 43"/>
    <s v="Altia"/>
    <n v="2139302"/>
    <n v="2838884"/>
    <n v="0.246"/>
    <n v="1387400"/>
    <n v="4242600"/>
    <n v="2021"/>
    <n v="7319000"/>
  </r>
  <r>
    <n v="2021"/>
    <s v="V2021-00364"/>
    <x v="14"/>
    <x v="0"/>
    <s v="C206"/>
    <s v="P151"/>
    <n v="4"/>
    <n v="227500"/>
    <n v="171800"/>
    <x v="1"/>
    <n v="910000"/>
    <x v="5"/>
    <s v="Premium"/>
    <d v="2020-07-07T00:00:00"/>
    <s v="P151"/>
    <x v="3"/>
    <s v="Cargador"/>
    <s v="Kuma"/>
    <n v="161784"/>
    <n v="214281"/>
    <n v="0.245"/>
    <n v="222800"/>
    <n v="687200"/>
    <n v="2021"/>
    <n v="1183000"/>
  </r>
  <r>
    <n v="2021"/>
    <s v="V2021-01823"/>
    <x v="11"/>
    <x v="0"/>
    <s v="C050"/>
    <s v="P151"/>
    <n v="4"/>
    <n v="214900"/>
    <n v="162300"/>
    <x v="0"/>
    <n v="859600"/>
    <x v="3"/>
    <s v="Premium"/>
    <d v="2019-05-15T00:00:00"/>
    <s v="P151"/>
    <x v="3"/>
    <s v="Cargador"/>
    <s v="Kuma"/>
    <n v="161784"/>
    <n v="214281"/>
    <n v="0.245"/>
    <n v="210400"/>
    <n v="649200"/>
    <n v="2021"/>
    <n v="1117480"/>
  </r>
  <r>
    <n v="2021"/>
    <s v="V2021-00331"/>
    <x v="13"/>
    <x v="0"/>
    <s v="C037"/>
    <s v="P076"/>
    <n v="2"/>
    <n v="136100"/>
    <n v="90400"/>
    <x v="0"/>
    <n v="272200"/>
    <x v="0"/>
    <s v="Estandar"/>
    <d v="2019-07-20T00:00:00"/>
    <s v="P076"/>
    <x v="3"/>
    <s v="Cargador"/>
    <s v="NovaTech"/>
    <n v="96357"/>
    <n v="145095"/>
    <n v="0.33600000000000002"/>
    <n v="91400"/>
    <n v="180800"/>
    <n v="2021"/>
    <n v="353860"/>
  </r>
  <r>
    <n v="2021"/>
    <s v="V2021-00226"/>
    <x v="42"/>
    <x v="0"/>
    <s v="C040"/>
    <s v="P076"/>
    <n v="5"/>
    <n v="148900"/>
    <n v="98900"/>
    <x v="1"/>
    <n v="744500"/>
    <x v="4"/>
    <s v="Premium"/>
    <d v="2020-06-18T00:00:00"/>
    <s v="P076"/>
    <x v="3"/>
    <s v="Cargador"/>
    <s v="NovaTech"/>
    <n v="96357"/>
    <n v="145095"/>
    <n v="0.33600000000000002"/>
    <n v="250000"/>
    <n v="494500"/>
    <n v="2021"/>
    <n v="967850"/>
  </r>
  <r>
    <n v="2021"/>
    <s v="V2021-00798"/>
    <x v="45"/>
    <x v="0"/>
    <s v="C022"/>
    <s v="P147"/>
    <n v="1"/>
    <n v="124400"/>
    <n v="81500"/>
    <x v="1"/>
    <n v="124400"/>
    <x v="1"/>
    <s v="Estandar"/>
    <d v="2020-01-03T00:00:00"/>
    <s v="P147"/>
    <x v="3"/>
    <s v="Webcam"/>
    <s v="Condor"/>
    <n v="81569"/>
    <n v="124531"/>
    <n v="0.34499999999999997"/>
    <n v="42900"/>
    <n v="81500"/>
    <n v="2021"/>
    <n v="161720"/>
  </r>
  <r>
    <n v="2021"/>
    <s v="V2021-01704"/>
    <x v="1"/>
    <x v="0"/>
    <s v="C161"/>
    <s v="P119"/>
    <n v="2"/>
    <n v="1041200"/>
    <n v="810300"/>
    <x v="0"/>
    <n v="2082400"/>
    <x v="1"/>
    <s v="Premium"/>
    <d v="2018-06-17T00:00:00"/>
    <s v="P119"/>
    <x v="0"/>
    <s v="Banda"/>
    <s v="Altia"/>
    <n v="807917"/>
    <n v="1038140"/>
    <n v="0.222"/>
    <n v="461800"/>
    <n v="1620600"/>
    <n v="2021"/>
    <n v="2707120"/>
  </r>
  <r>
    <n v="2021"/>
    <s v="V2021-00241"/>
    <x v="21"/>
    <x v="0"/>
    <s v="C115"/>
    <s v="P119"/>
    <n v="4"/>
    <n v="1070800"/>
    <n v="833400"/>
    <x v="0"/>
    <n v="4283200"/>
    <x v="1"/>
    <s v="Premium"/>
    <d v="2020-11-06T00:00:00"/>
    <s v="P119"/>
    <x v="0"/>
    <s v="Banda"/>
    <s v="Altia"/>
    <n v="807917"/>
    <n v="1038140"/>
    <n v="0.222"/>
    <n v="949600"/>
    <n v="3333600"/>
    <n v="2021"/>
    <n v="5568160"/>
  </r>
  <r>
    <n v="2021"/>
    <s v="V2021-00492"/>
    <x v="33"/>
    <x v="0"/>
    <s v="C050"/>
    <s v="P081"/>
    <n v="5"/>
    <n v="1202300"/>
    <n v="974700"/>
    <x v="1"/>
    <n v="6011500"/>
    <x v="3"/>
    <s v="Premium"/>
    <d v="2019-05-15T00:00:00"/>
    <s v="P081"/>
    <x v="1"/>
    <s v="TV 43"/>
    <s v="Kuma"/>
    <n v="987130"/>
    <n v="1217648"/>
    <n v="0.189"/>
    <n v="1138000"/>
    <n v="4873500"/>
    <n v="2021"/>
    <n v="7814950"/>
  </r>
  <r>
    <n v="2021"/>
    <s v="V2021-00049"/>
    <x v="46"/>
    <x v="0"/>
    <s v="C230"/>
    <s v="P085"/>
    <n v="3"/>
    <n v="137400"/>
    <n v="94500"/>
    <x v="1"/>
    <n v="412200"/>
    <x v="4"/>
    <s v="Estandar"/>
    <d v="2020-07-20T00:00:00"/>
    <s v="P085"/>
    <x v="3"/>
    <s v="Audifonos"/>
    <s v="Kuma"/>
    <n v="99331"/>
    <n v="144383"/>
    <n v="0.312"/>
    <n v="128700"/>
    <n v="283500"/>
    <n v="2021"/>
    <n v="535860"/>
  </r>
  <r>
    <n v="2021"/>
    <s v="V2021-01244"/>
    <x v="46"/>
    <x v="0"/>
    <s v="C031"/>
    <s v="P087"/>
    <n v="1"/>
    <n v="2514000"/>
    <n v="1855600"/>
    <x v="1"/>
    <n v="2514000"/>
    <x v="3"/>
    <s v="Estandar"/>
    <d v="2020-12-11T00:00:00"/>
    <s v="P087"/>
    <x v="1"/>
    <s v="TV 43"/>
    <s v="Andes"/>
    <n v="1936002"/>
    <n v="2622957"/>
    <n v="0.26200000000000001"/>
    <n v="658400"/>
    <n v="1855600"/>
    <n v="2021"/>
    <n v="3268200"/>
  </r>
  <r>
    <n v="2021"/>
    <s v="V2021-00228"/>
    <x v="22"/>
    <x v="1"/>
    <s v="C033"/>
    <s v="P087"/>
    <n v="3"/>
    <n v="2718900"/>
    <n v="2006800"/>
    <x v="1"/>
    <n v="8156700"/>
    <x v="0"/>
    <s v="Estandar"/>
    <d v="2020-09-08T00:00:00"/>
    <s v="P087"/>
    <x v="1"/>
    <s v="TV 43"/>
    <s v="Andes"/>
    <n v="1936002"/>
    <n v="2622957"/>
    <n v="0.26200000000000001"/>
    <n v="2136300"/>
    <n v="6020400"/>
    <n v="2021"/>
    <n v="10603710"/>
  </r>
  <r>
    <n v="2021"/>
    <s v="V2021-00410"/>
    <x v="11"/>
    <x v="0"/>
    <s v="C238"/>
    <s v="P102"/>
    <n v="2"/>
    <n v="332100"/>
    <n v="248700"/>
    <x v="1"/>
    <n v="664200"/>
    <x v="4"/>
    <s v="Estandar"/>
    <d v="2020-11-22T00:00:00"/>
    <s v="P102"/>
    <x v="5"/>
    <s v="Repeater"/>
    <s v="Andes"/>
    <n v="235795"/>
    <n v="314890"/>
    <n v="0.251"/>
    <n v="166800"/>
    <n v="497400"/>
    <n v="2021"/>
    <n v="863460"/>
  </r>
  <r>
    <n v="2021"/>
    <s v="V2021-01627"/>
    <x v="8"/>
    <x v="1"/>
    <s v="C168"/>
    <s v="P100"/>
    <n v="5"/>
    <n v="250500"/>
    <n v="182500"/>
    <x v="0"/>
    <n v="1252500"/>
    <x v="2"/>
    <s v="Estandar"/>
    <d v="2021-06-08T00:00:00"/>
    <s v="P100"/>
    <x v="2"/>
    <s v="Audifonos Pro"/>
    <s v="Condor"/>
    <n v="180543"/>
    <n v="247785"/>
    <n v="0.27100000000000002"/>
    <n v="340000"/>
    <n v="912500"/>
    <n v="2021"/>
    <n v="1628250"/>
  </r>
  <r>
    <n v="2021"/>
    <s v="V2021-01328"/>
    <x v="4"/>
    <x v="0"/>
    <s v="C204"/>
    <s v="P145"/>
    <n v="4"/>
    <n v="629800"/>
    <n v="491900"/>
    <x v="1"/>
    <n v="2519200"/>
    <x v="2"/>
    <s v="Estandar"/>
    <d v="2018-05-05T00:00:00"/>
    <s v="P145"/>
    <x v="5"/>
    <s v="Switch"/>
    <s v="Condor"/>
    <n v="466356"/>
    <n v="597191"/>
    <n v="0.219"/>
    <n v="551600"/>
    <n v="1967600"/>
    <n v="2021"/>
    <n v="3274960"/>
  </r>
  <r>
    <n v="2021"/>
    <s v="V2021-01243"/>
    <x v="21"/>
    <x v="0"/>
    <s v="C198"/>
    <s v="P150"/>
    <n v="3"/>
    <n v="2970000"/>
    <n v="2042600"/>
    <x v="0"/>
    <n v="8910000"/>
    <x v="2"/>
    <s v="Premium"/>
    <d v="2018-06-18T00:00:00"/>
    <s v="P150"/>
    <x v="4"/>
    <s v="Desktop"/>
    <s v="Andes"/>
    <n v="2116171"/>
    <n v="3076902"/>
    <n v="0.312"/>
    <n v="2782200"/>
    <n v="6127800"/>
    <n v="2021"/>
    <n v="11583000"/>
  </r>
  <r>
    <n v="2021"/>
    <s v="V2021-01579"/>
    <x v="19"/>
    <x v="0"/>
    <s v="C048"/>
    <s v="P112"/>
    <n v="3"/>
    <n v="324700"/>
    <n v="256500"/>
    <x v="1"/>
    <n v="974100"/>
    <x v="4"/>
    <s v="Estandar"/>
    <d v="2019-01-25T00:00:00"/>
    <s v="P112"/>
    <x v="2"/>
    <s v="Audifonos Pro"/>
    <s v="Kuma"/>
    <n v="252176"/>
    <n v="319216"/>
    <n v="0.21"/>
    <n v="204600"/>
    <n v="769500"/>
    <n v="2021"/>
    <n v="1266330"/>
  </r>
  <r>
    <n v="2021"/>
    <s v="V2021-00303"/>
    <x v="13"/>
    <x v="0"/>
    <s v="C039"/>
    <s v="P152"/>
    <n v="1"/>
    <n v="594200"/>
    <n v="432100"/>
    <x v="1"/>
    <n v="594200"/>
    <x v="4"/>
    <s v="Premium"/>
    <d v="2020-09-03T00:00:00"/>
    <s v="P152"/>
    <x v="5"/>
    <s v="Router"/>
    <s v="Qubix"/>
    <n v="429665"/>
    <n v="590821"/>
    <n v="0.27300000000000002"/>
    <n v="162100"/>
    <n v="432100"/>
    <n v="2021"/>
    <n v="772460"/>
  </r>
  <r>
    <n v="2021"/>
    <s v="V2021-00761"/>
    <x v="6"/>
    <x v="0"/>
    <s v="C044"/>
    <s v="P154"/>
    <n v="1"/>
    <n v="375600"/>
    <n v="303900"/>
    <x v="0"/>
    <n v="375600"/>
    <x v="6"/>
    <s v="Estandar"/>
    <d v="2020-09-13T00:00:00"/>
    <s v="P154"/>
    <x v="0"/>
    <s v="Smartwatch"/>
    <s v="Altia"/>
    <n v="325798"/>
    <n v="402659"/>
    <n v="0.191"/>
    <n v="71700"/>
    <n v="303900"/>
    <n v="2021"/>
    <n v="488280"/>
  </r>
  <r>
    <n v="2021"/>
    <s v="V2021-01828"/>
    <x v="46"/>
    <x v="0"/>
    <s v="C147"/>
    <s v="P146"/>
    <n v="5"/>
    <n v="2636400"/>
    <n v="1956100"/>
    <x v="0"/>
    <n v="13182000"/>
    <x v="0"/>
    <s v="Estandar"/>
    <d v="2019-04-08T00:00:00"/>
    <s v="P146"/>
    <x v="4"/>
    <s v="Ultrabook"/>
    <s v="Andes"/>
    <n v="1858200"/>
    <n v="2504474"/>
    <n v="0.25800000000000001"/>
    <n v="3401500"/>
    <n v="9780500"/>
    <n v="2021"/>
    <n v="17136600"/>
  </r>
  <r>
    <n v="2021"/>
    <s v="V2021-01114"/>
    <x v="1"/>
    <x v="0"/>
    <s v="C177"/>
    <s v="P146"/>
    <n v="2"/>
    <n v="2683100"/>
    <n v="1990700"/>
    <x v="1"/>
    <n v="5366200"/>
    <x v="2"/>
    <s v="Estandar"/>
    <d v="2018-10-26T00:00:00"/>
    <s v="P146"/>
    <x v="4"/>
    <s v="Ultrabook"/>
    <s v="Andes"/>
    <n v="1858200"/>
    <n v="2504474"/>
    <n v="0.25800000000000001"/>
    <n v="1384800"/>
    <n v="3981400"/>
    <n v="2021"/>
    <n v="6976060"/>
  </r>
  <r>
    <n v="2021"/>
    <s v="V2021-01592"/>
    <x v="2"/>
    <x v="0"/>
    <s v="C168"/>
    <s v="P140"/>
    <n v="2"/>
    <n v="431000"/>
    <n v="289900"/>
    <x v="0"/>
    <n v="862000"/>
    <x v="2"/>
    <s v="Estandar"/>
    <d v="2021-06-08T00:00:00"/>
    <s v="P140"/>
    <x v="5"/>
    <s v="Repeater"/>
    <s v="Qubix"/>
    <n v="300460"/>
    <n v="446607"/>
    <n v="0.32700000000000001"/>
    <n v="282200"/>
    <n v="579800"/>
    <n v="2021"/>
    <n v="1120600"/>
  </r>
  <r>
    <n v="2021"/>
    <s v="V2021-01470"/>
    <x v="6"/>
    <x v="0"/>
    <s v="C162"/>
    <s v="P144"/>
    <n v="2"/>
    <n v="3190900"/>
    <n v="2371800"/>
    <x v="0"/>
    <n v="6381800"/>
    <x v="3"/>
    <s v="Estandar"/>
    <d v="2020-09-13T00:00:00"/>
    <s v="P144"/>
    <x v="1"/>
    <s v="TV 65"/>
    <s v="Condor"/>
    <n v="2272155"/>
    <n v="3056827"/>
    <n v="0.25700000000000001"/>
    <n v="1638200"/>
    <n v="4743600"/>
    <n v="2021"/>
    <n v="8296340"/>
  </r>
  <r>
    <n v="2021"/>
    <s v="V2021-01563"/>
    <x v="17"/>
    <x v="1"/>
    <s v="C061"/>
    <s v="P018"/>
    <n v="4"/>
    <n v="2115400"/>
    <n v="1616100"/>
    <x v="0"/>
    <n v="8461600"/>
    <x v="0"/>
    <s v="Estandar"/>
    <d v="2019-02-02T00:00:00"/>
    <s v="P018"/>
    <x v="1"/>
    <s v="TV 65"/>
    <s v="Andes"/>
    <n v="1483977"/>
    <n v="1942446"/>
    <n v="0.23599999999999999"/>
    <n v="1997200"/>
    <n v="6464400"/>
    <n v="2021"/>
    <n v="11000080"/>
  </r>
  <r>
    <n v="2021"/>
    <s v="V2021-01355"/>
    <x v="34"/>
    <x v="1"/>
    <s v="C061"/>
    <s v="P118"/>
    <n v="4"/>
    <n v="3065500"/>
    <n v="2010200"/>
    <x v="0"/>
    <n v="12262000"/>
    <x v="0"/>
    <s v="Estandar"/>
    <d v="2019-02-02T00:00:00"/>
    <s v="P118"/>
    <x v="1"/>
    <s v="TV 65"/>
    <s v="Altia"/>
    <n v="1962449"/>
    <n v="2992677"/>
    <n v="0.34399999999999997"/>
    <n v="4221200"/>
    <n v="8040800"/>
    <n v="2021"/>
    <n v="15940600"/>
  </r>
  <r>
    <n v="2021"/>
    <s v="V2021-00359"/>
    <x v="9"/>
    <x v="1"/>
    <s v="C066"/>
    <s v="P050"/>
    <n v="1"/>
    <n v="3733400"/>
    <n v="2934100"/>
    <x v="0"/>
    <n v="3733400"/>
    <x v="2"/>
    <s v="Estandar"/>
    <d v="2018-11-24T00:00:00"/>
    <s v="P050"/>
    <x v="4"/>
    <s v="Ultrabook"/>
    <s v="NovaTech"/>
    <n v="3044189"/>
    <n v="3873495"/>
    <n v="0.214"/>
    <n v="799300"/>
    <n v="2934100"/>
    <n v="2021"/>
    <n v="4853420"/>
  </r>
  <r>
    <n v="2021"/>
    <s v="V2021-00910"/>
    <x v="45"/>
    <x v="0"/>
    <s v="C067"/>
    <s v="P024"/>
    <n v="3"/>
    <n v="216600"/>
    <n v="174500"/>
    <x v="0"/>
    <n v="649800"/>
    <x v="4"/>
    <s v="Premium"/>
    <d v="2020-06-01T00:00:00"/>
    <s v="P024"/>
    <x v="2"/>
    <s v="Soundbar"/>
    <s v="Andes"/>
    <n v="162183"/>
    <n v="201313"/>
    <n v="0.19400000000000001"/>
    <n v="126300"/>
    <n v="523500"/>
    <n v="2021"/>
    <n v="844740"/>
  </r>
  <r>
    <n v="2021"/>
    <s v="V2021-00729"/>
    <x v="6"/>
    <x v="0"/>
    <s v="C094"/>
    <s v="P049"/>
    <n v="3"/>
    <n v="1357200"/>
    <n v="984700"/>
    <x v="1"/>
    <n v="4071600"/>
    <x v="1"/>
    <s v="Premium"/>
    <d v="2018-08-12T00:00:00"/>
    <s v="P049"/>
    <x v="1"/>
    <s v="TV 50"/>
    <s v="Condor"/>
    <n v="907559"/>
    <n v="1250944"/>
    <n v="0.27400000000000002"/>
    <n v="1117500"/>
    <n v="2954100"/>
    <n v="2021"/>
    <n v="5293080"/>
  </r>
  <r>
    <n v="2021"/>
    <s v="V2021-01944"/>
    <x v="11"/>
    <x v="0"/>
    <s v="C070"/>
    <s v="P036"/>
    <n v="5"/>
    <n v="3232300"/>
    <n v="2295300"/>
    <x v="0"/>
    <n v="16161500"/>
    <x v="1"/>
    <s v="Estandar"/>
    <d v="2018-11-06T00:00:00"/>
    <s v="P036"/>
    <x v="4"/>
    <s v="Laptop"/>
    <s v="Qubix"/>
    <n v="2300879"/>
    <n v="3240214"/>
    <n v="0.28999999999999998"/>
    <n v="4685000"/>
    <n v="11476500"/>
    <n v="2021"/>
    <n v="21009950"/>
  </r>
  <r>
    <n v="2021"/>
    <s v="V2021-01848"/>
    <x v="45"/>
    <x v="0"/>
    <s v="C070"/>
    <s v="P035"/>
    <n v="3"/>
    <n v="510800"/>
    <n v="368700"/>
    <x v="0"/>
    <n v="1532400"/>
    <x v="1"/>
    <s v="Estandar"/>
    <d v="2018-11-06T00:00:00"/>
    <s v="P035"/>
    <x v="5"/>
    <s v="Switch"/>
    <s v="Luxy"/>
    <n v="361481"/>
    <n v="500684"/>
    <n v="0.27800000000000002"/>
    <n v="426300"/>
    <n v="1106100"/>
    <n v="2021"/>
    <n v="1992120"/>
  </r>
  <r>
    <n v="2021"/>
    <s v="V2021-00134"/>
    <x v="25"/>
    <x v="0"/>
    <s v="C072"/>
    <s v="P083"/>
    <n v="4"/>
    <n v="2690000"/>
    <n v="2176000"/>
    <x v="0"/>
    <n v="10760000"/>
    <x v="0"/>
    <s v="Estandar"/>
    <d v="2019-12-06T00:00:00"/>
    <s v="P083"/>
    <x v="4"/>
    <s v="Desktop"/>
    <s v="Qubix"/>
    <n v="1984065"/>
    <n v="2452717"/>
    <n v="0.191"/>
    <n v="2056000"/>
    <n v="8704000"/>
    <n v="2021"/>
    <n v="13988000"/>
  </r>
  <r>
    <n v="2021"/>
    <s v="V2021-00006"/>
    <x v="25"/>
    <x v="0"/>
    <s v="C076"/>
    <s v="P047"/>
    <n v="4"/>
    <n v="2635000"/>
    <n v="1978000"/>
    <x v="0"/>
    <n v="10540000"/>
    <x v="2"/>
    <s v="Estandar"/>
    <d v="2020-02-03T00:00:00"/>
    <s v="P047"/>
    <x v="1"/>
    <s v="TV 50"/>
    <s v="Andes"/>
    <n v="1968354"/>
    <n v="2622155"/>
    <n v="0.249"/>
    <n v="2628000"/>
    <n v="7912000"/>
    <n v="2021"/>
    <n v="13702000"/>
  </r>
  <r>
    <n v="2021"/>
    <s v="V2021-01692"/>
    <x v="33"/>
    <x v="0"/>
    <s v="C076"/>
    <s v="P053"/>
    <n v="5"/>
    <n v="752800"/>
    <n v="526900"/>
    <x v="0"/>
    <n v="3764000"/>
    <x v="2"/>
    <s v="Estandar"/>
    <d v="2020-02-03T00:00:00"/>
    <s v="P053"/>
    <x v="0"/>
    <s v="Banda"/>
    <s v="NovaTech"/>
    <n v="508233"/>
    <n v="726165"/>
    <n v="0.3"/>
    <n v="1129500"/>
    <n v="2634500"/>
    <n v="2021"/>
    <n v="4893200"/>
  </r>
  <r>
    <n v="2021"/>
    <s v="V2021-00044"/>
    <x v="10"/>
    <x v="0"/>
    <s v="C176"/>
    <s v="P146"/>
    <n v="1"/>
    <n v="2653000"/>
    <n v="1968400"/>
    <x v="1"/>
    <n v="2653000"/>
    <x v="1"/>
    <s v="Estandar"/>
    <d v="2020-01-13T00:00:00"/>
    <s v="P146"/>
    <x v="4"/>
    <s v="Ultrabook"/>
    <s v="Andes"/>
    <n v="1858200"/>
    <n v="2504474"/>
    <n v="0.25800000000000001"/>
    <n v="684600"/>
    <n v="1968400"/>
    <n v="2021"/>
    <n v="3448900"/>
  </r>
  <r>
    <n v="2021"/>
    <s v="V2021-01822"/>
    <x v="5"/>
    <x v="0"/>
    <s v="C176"/>
    <s v="P117"/>
    <n v="5"/>
    <n v="3303600"/>
    <n v="2327100"/>
    <x v="0"/>
    <n v="16518000"/>
    <x v="1"/>
    <s v="Estandar"/>
    <d v="2020-01-13T00:00:00"/>
    <s v="P117"/>
    <x v="4"/>
    <s v="Ultrabook"/>
    <s v="Qubix"/>
    <n v="2174258"/>
    <n v="3086671"/>
    <n v="0.29599999999999999"/>
    <n v="4882500"/>
    <n v="11635500"/>
    <n v="2021"/>
    <n v="21473400"/>
  </r>
  <r>
    <n v="2021"/>
    <s v="V2021-01560"/>
    <x v="42"/>
    <x v="0"/>
    <s v="C176"/>
    <s v="P131"/>
    <n v="2"/>
    <n v="2285600"/>
    <n v="1523300"/>
    <x v="0"/>
    <n v="4571200"/>
    <x v="1"/>
    <s v="Estandar"/>
    <d v="2020-01-13T00:00:00"/>
    <s v="P131"/>
    <x v="4"/>
    <s v="Laptop"/>
    <s v="NovaTech"/>
    <n v="1721287"/>
    <n v="2582662"/>
    <n v="0.33400000000000002"/>
    <n v="1524600"/>
    <n v="3046600"/>
    <n v="2021"/>
    <n v="5942560"/>
  </r>
  <r>
    <n v="2021"/>
    <s v="V2021-00826"/>
    <x v="35"/>
    <x v="0"/>
    <s v="C176"/>
    <s v="P096"/>
    <n v="2"/>
    <n v="1124400"/>
    <n v="893600"/>
    <x v="1"/>
    <n v="2248800"/>
    <x v="1"/>
    <s v="Estandar"/>
    <d v="2020-01-13T00:00:00"/>
    <s v="P096"/>
    <x v="1"/>
    <s v="TV 43"/>
    <s v="Condor"/>
    <n v="965934"/>
    <n v="1215373"/>
    <n v="0.20499999999999999"/>
    <n v="461600"/>
    <n v="1787200"/>
    <n v="2021"/>
    <n v="2923440"/>
  </r>
  <r>
    <n v="2021"/>
    <s v="V2021-00221"/>
    <x v="31"/>
    <x v="0"/>
    <s v="C176"/>
    <s v="P090"/>
    <n v="3"/>
    <n v="822400"/>
    <n v="570600"/>
    <x v="0"/>
    <n v="2467200"/>
    <x v="1"/>
    <s v="Estandar"/>
    <d v="2020-01-13T00:00:00"/>
    <s v="P090"/>
    <x v="2"/>
    <s v="Parlante"/>
    <s v="Altia"/>
    <n v="577795"/>
    <n v="832767"/>
    <n v="0.30599999999999999"/>
    <n v="755400"/>
    <n v="1711800"/>
    <n v="2021"/>
    <n v="3207360"/>
  </r>
  <r>
    <n v="2021"/>
    <s v="V2021-00604"/>
    <x v="16"/>
    <x v="1"/>
    <s v="C176"/>
    <s v="P102"/>
    <n v="1"/>
    <n v="328000"/>
    <n v="245600"/>
    <x v="1"/>
    <n v="328000"/>
    <x v="1"/>
    <s v="Estandar"/>
    <d v="2020-01-13T00:00:00"/>
    <s v="P102"/>
    <x v="5"/>
    <s v="Repeater"/>
    <s v="Andes"/>
    <n v="235795"/>
    <n v="314890"/>
    <n v="0.251"/>
    <n v="82400"/>
    <n v="245600"/>
    <n v="2021"/>
    <n v="426400"/>
  </r>
  <r>
    <n v="2021"/>
    <s v="V2021-00882"/>
    <x v="7"/>
    <x v="0"/>
    <s v="C079"/>
    <s v="P131"/>
    <n v="4"/>
    <n v="2601900"/>
    <n v="1734100"/>
    <x v="1"/>
    <n v="10407600"/>
    <x v="1"/>
    <s v="Estandar"/>
    <d v="2018-10-19T00:00:00"/>
    <s v="P131"/>
    <x v="4"/>
    <s v="Laptop"/>
    <s v="NovaTech"/>
    <n v="1721287"/>
    <n v="2582662"/>
    <n v="0.33400000000000002"/>
    <n v="3471200"/>
    <n v="6936400"/>
    <n v="2021"/>
    <n v="13529880"/>
  </r>
  <r>
    <n v="2021"/>
    <s v="V2021-00962"/>
    <x v="1"/>
    <x v="0"/>
    <s v="C079"/>
    <s v="P128"/>
    <n v="4"/>
    <n v="3821500"/>
    <n v="2518200"/>
    <x v="1"/>
    <n v="15286000"/>
    <x v="1"/>
    <s v="Estandar"/>
    <d v="2018-10-19T00:00:00"/>
    <s v="P128"/>
    <x v="4"/>
    <s v="Ultrabook"/>
    <s v="Kuma"/>
    <n v="2492732"/>
    <n v="3782823"/>
    <n v="0.34100000000000003"/>
    <n v="5213200"/>
    <n v="10072800"/>
    <n v="2021"/>
    <n v="19871800"/>
  </r>
  <r>
    <n v="2021"/>
    <s v="V2021-01187"/>
    <x v="32"/>
    <x v="1"/>
    <s v="C079"/>
    <s v="P149"/>
    <n v="3"/>
    <n v="123500"/>
    <n v="92500"/>
    <x v="1"/>
    <n v="370500"/>
    <x v="1"/>
    <s v="Estandar"/>
    <d v="2018-10-19T00:00:00"/>
    <s v="P149"/>
    <x v="3"/>
    <s v="Cargador"/>
    <s v="Altia"/>
    <n v="89240"/>
    <n v="119065"/>
    <n v="0.25"/>
    <n v="93000"/>
    <n v="277500"/>
    <n v="2021"/>
    <n v="481650"/>
  </r>
  <r>
    <n v="2021"/>
    <s v="V2021-01481"/>
    <x v="9"/>
    <x v="1"/>
    <s v="C079"/>
    <s v="P087"/>
    <n v="4"/>
    <n v="2712400"/>
    <n v="2002000"/>
    <x v="1"/>
    <n v="10849600"/>
    <x v="1"/>
    <s v="Estandar"/>
    <d v="2018-10-19T00:00:00"/>
    <s v="P087"/>
    <x v="1"/>
    <s v="TV 43"/>
    <s v="Andes"/>
    <n v="1936002"/>
    <n v="2622957"/>
    <n v="0.26200000000000001"/>
    <n v="2841600"/>
    <n v="8008000"/>
    <n v="2021"/>
    <n v="14104480"/>
  </r>
  <r>
    <n v="2021"/>
    <s v="V2021-00301"/>
    <x v="12"/>
    <x v="1"/>
    <s v="C081"/>
    <s v="P063"/>
    <n v="2"/>
    <n v="235500"/>
    <n v="168400"/>
    <x v="1"/>
    <n v="471000"/>
    <x v="1"/>
    <s v="Estandar"/>
    <d v="2019-09-07T00:00:00"/>
    <s v="P063"/>
    <x v="3"/>
    <s v="Cargador"/>
    <s v="Qubix"/>
    <n v="178158"/>
    <n v="249226"/>
    <n v="0.28499999999999998"/>
    <n v="134200"/>
    <n v="336800"/>
    <n v="2021"/>
    <n v="612300"/>
  </r>
  <r>
    <n v="2021"/>
    <s v="V2021-00965"/>
    <x v="25"/>
    <x v="0"/>
    <s v="C092"/>
    <s v="P079"/>
    <n v="1"/>
    <n v="2469200"/>
    <n v="1753600"/>
    <x v="1"/>
    <n v="2469200"/>
    <x v="0"/>
    <s v="Estandar"/>
    <d v="2019-12-27T00:00:00"/>
    <s v="P079"/>
    <x v="4"/>
    <s v="Laptop"/>
    <s v="Kuma"/>
    <n v="1694210"/>
    <n v="2385495"/>
    <n v="0.28999999999999998"/>
    <n v="715600"/>
    <n v="1753600"/>
    <n v="2021"/>
    <n v="3209960"/>
  </r>
  <r>
    <n v="2021"/>
    <s v="V2021-00143"/>
    <x v="47"/>
    <x v="1"/>
    <s v="C092"/>
    <s v="P065"/>
    <n v="5"/>
    <n v="401900"/>
    <n v="306700"/>
    <x v="0"/>
    <n v="2009500"/>
    <x v="0"/>
    <s v="Estandar"/>
    <d v="2019-12-27T00:00:00"/>
    <s v="P065"/>
    <x v="5"/>
    <s v="Router"/>
    <s v="Andes"/>
    <n v="302001"/>
    <n v="395757"/>
    <n v="0.23699999999999999"/>
    <n v="476000"/>
    <n v="1533500"/>
    <n v="2021"/>
    <n v="2612350"/>
  </r>
  <r>
    <n v="2021"/>
    <s v="V2021-01964"/>
    <x v="41"/>
    <x v="1"/>
    <s v="C092"/>
    <s v="P135"/>
    <n v="5"/>
    <n v="246900"/>
    <n v="175200"/>
    <x v="1"/>
    <n v="1234500"/>
    <x v="0"/>
    <s v="Estandar"/>
    <d v="2019-12-27T00:00:00"/>
    <s v="P135"/>
    <x v="3"/>
    <s v="Cargador"/>
    <s v="Luxy"/>
    <n v="163115"/>
    <n v="229822"/>
    <n v="0.28999999999999998"/>
    <n v="358500"/>
    <n v="876000"/>
    <n v="2021"/>
    <n v="1604850"/>
  </r>
  <r>
    <n v="2021"/>
    <s v="V2021-00170"/>
    <x v="7"/>
    <x v="0"/>
    <s v="C184"/>
    <s v="P143"/>
    <n v="4"/>
    <n v="283700"/>
    <n v="230600"/>
    <x v="1"/>
    <n v="1134800"/>
    <x v="0"/>
    <s v="Premium"/>
    <d v="2020-11-21T00:00:00"/>
    <s v="P143"/>
    <x v="5"/>
    <s v="Router"/>
    <s v="NovaTech"/>
    <n v="219924"/>
    <n v="270512"/>
    <n v="0.187"/>
    <n v="212400"/>
    <n v="922400"/>
    <n v="2021"/>
    <n v="1475240"/>
  </r>
  <r>
    <n v="2021"/>
    <s v="V2021-01442"/>
    <x v="11"/>
    <x v="0"/>
    <s v="C184"/>
    <s v="P117"/>
    <n v="2"/>
    <n v="2943500"/>
    <n v="2073400"/>
    <x v="1"/>
    <n v="5887000"/>
    <x v="0"/>
    <s v="Premium"/>
    <d v="2020-11-21T00:00:00"/>
    <s v="P117"/>
    <x v="4"/>
    <s v="Ultrabook"/>
    <s v="Qubix"/>
    <n v="2174258"/>
    <n v="3086671"/>
    <n v="0.29599999999999999"/>
    <n v="1740200"/>
    <n v="4146800"/>
    <n v="2021"/>
    <n v="7653100"/>
  </r>
  <r>
    <n v="2021"/>
    <s v="V2021-01387"/>
    <x v="7"/>
    <x v="0"/>
    <s v="C127"/>
    <s v="P063"/>
    <n v="1"/>
    <n v="248800"/>
    <n v="177800"/>
    <x v="0"/>
    <n v="248800"/>
    <x v="0"/>
    <s v="Estandar"/>
    <d v="2020-07-04T00:00:00"/>
    <s v="P063"/>
    <x v="3"/>
    <s v="Cargador"/>
    <s v="Qubix"/>
    <n v="178158"/>
    <n v="249226"/>
    <n v="0.28499999999999998"/>
    <n v="71000"/>
    <n v="177800"/>
    <n v="2021"/>
    <n v="323440"/>
  </r>
  <r>
    <n v="2021"/>
    <s v="V2021-00640"/>
    <x v="23"/>
    <x v="0"/>
    <s v="C127"/>
    <s v="P144"/>
    <n v="4"/>
    <n v="3203700"/>
    <n v="2381300"/>
    <x v="1"/>
    <n v="12814800"/>
    <x v="0"/>
    <s v="Estandar"/>
    <d v="2020-07-04T00:00:00"/>
    <s v="P144"/>
    <x v="1"/>
    <s v="TV 65"/>
    <s v="Condor"/>
    <n v="2272155"/>
    <n v="3056827"/>
    <n v="0.25700000000000001"/>
    <n v="3289600"/>
    <n v="9525200"/>
    <n v="2021"/>
    <n v="16659240"/>
  </r>
  <r>
    <n v="2021"/>
    <s v="V2021-00404"/>
    <x v="34"/>
    <x v="1"/>
    <s v="C127"/>
    <s v="P070"/>
    <n v="5"/>
    <n v="579900"/>
    <n v="468800"/>
    <x v="0"/>
    <n v="2899500"/>
    <x v="0"/>
    <s v="Estandar"/>
    <d v="2020-07-04T00:00:00"/>
    <s v="P070"/>
    <x v="5"/>
    <s v="Repeater"/>
    <s v="Andes"/>
    <n v="444227"/>
    <n v="549508"/>
    <n v="0.192"/>
    <n v="555500"/>
    <n v="2344000"/>
    <n v="2021"/>
    <n v="3769350"/>
  </r>
  <r>
    <n v="2021"/>
    <s v="V2021-00433"/>
    <x v="47"/>
    <x v="1"/>
    <s v="C089"/>
    <s v="P042"/>
    <n v="5"/>
    <n v="1253700"/>
    <n v="949400"/>
    <x v="0"/>
    <n v="6268500"/>
    <x v="6"/>
    <s v="Premium"/>
    <d v="2020-08-08T00:00:00"/>
    <s v="P042"/>
    <x v="0"/>
    <s v="Banda"/>
    <s v="Luxy"/>
    <n v="884110"/>
    <n v="1167499"/>
    <n v="0.24299999999999999"/>
    <n v="1521500"/>
    <n v="4747000"/>
    <n v="2021"/>
    <n v="8149050"/>
  </r>
  <r>
    <n v="2021"/>
    <s v="V2021-01614"/>
    <x v="17"/>
    <x v="1"/>
    <s v="C089"/>
    <s v="P140"/>
    <n v="5"/>
    <n v="472400"/>
    <n v="317800"/>
    <x v="1"/>
    <n v="2362000"/>
    <x v="6"/>
    <s v="Premium"/>
    <d v="2020-08-08T00:00:00"/>
    <s v="P140"/>
    <x v="5"/>
    <s v="Repeater"/>
    <s v="Qubix"/>
    <n v="300460"/>
    <n v="446607"/>
    <n v="0.32700000000000001"/>
    <n v="773000"/>
    <n v="1589000"/>
    <n v="2021"/>
    <n v="3070600"/>
  </r>
  <r>
    <n v="2021"/>
    <s v="V2021-00823"/>
    <x v="29"/>
    <x v="0"/>
    <s v="C090"/>
    <s v="P040"/>
    <n v="1"/>
    <n v="913300"/>
    <n v="708600"/>
    <x v="0"/>
    <n v="913300"/>
    <x v="0"/>
    <s v="Estandar"/>
    <d v="2020-10-26T00:00:00"/>
    <s v="P040"/>
    <x v="0"/>
    <s v="Banda"/>
    <s v="Andes"/>
    <n v="701583"/>
    <n v="904253"/>
    <n v="0.224"/>
    <n v="204700"/>
    <n v="708600"/>
    <n v="2021"/>
    <n v="1187290"/>
  </r>
  <r>
    <n v="2021"/>
    <s v="V2021-01341"/>
    <x v="30"/>
    <x v="1"/>
    <s v="C091"/>
    <s v="P035"/>
    <n v="1"/>
    <n v="489000"/>
    <n v="353000"/>
    <x v="0"/>
    <n v="489000"/>
    <x v="6"/>
    <s v="Estandar"/>
    <d v="2018-07-04T00:00:00"/>
    <s v="P035"/>
    <x v="5"/>
    <s v="Switch"/>
    <s v="Luxy"/>
    <n v="361481"/>
    <n v="500684"/>
    <n v="0.27800000000000002"/>
    <n v="136000"/>
    <n v="353000"/>
    <n v="2021"/>
    <n v="635700"/>
  </r>
  <r>
    <n v="2021"/>
    <s v="V2021-00429"/>
    <x v="12"/>
    <x v="1"/>
    <s v="C091"/>
    <s v="P026"/>
    <n v="1"/>
    <n v="4034600"/>
    <n v="2722200"/>
    <x v="1"/>
    <n v="4034600"/>
    <x v="6"/>
    <s v="Estandar"/>
    <d v="2018-07-04T00:00:00"/>
    <s v="P026"/>
    <x v="4"/>
    <s v="Desktop"/>
    <s v="Luxy"/>
    <n v="2682320"/>
    <n v="3975495"/>
    <n v="0.32500000000000001"/>
    <n v="1312400"/>
    <n v="2722200"/>
    <n v="2021"/>
    <n v="5244980"/>
  </r>
  <r>
    <n v="2021"/>
    <s v="V2021-00181"/>
    <x v="11"/>
    <x v="0"/>
    <s v="C123"/>
    <s v="P050"/>
    <n v="2"/>
    <n v="4093400"/>
    <n v="3217000"/>
    <x v="1"/>
    <n v="8186800"/>
    <x v="0"/>
    <s v="Premium"/>
    <d v="2018-07-04T00:00:00"/>
    <s v="P050"/>
    <x v="4"/>
    <s v="Ultrabook"/>
    <s v="NovaTech"/>
    <n v="3044189"/>
    <n v="3873495"/>
    <n v="0.214"/>
    <n v="1752800"/>
    <n v="6434000"/>
    <n v="2021"/>
    <n v="10642840"/>
  </r>
  <r>
    <n v="2021"/>
    <s v="V2021-00031"/>
    <x v="30"/>
    <x v="1"/>
    <s v="C123"/>
    <s v="P127"/>
    <n v="2"/>
    <n v="1806600"/>
    <n v="1205300"/>
    <x v="0"/>
    <n v="3613200"/>
    <x v="0"/>
    <s v="Premium"/>
    <d v="2018-07-04T00:00:00"/>
    <s v="P127"/>
    <x v="1"/>
    <s v="TV 43"/>
    <s v="Altia"/>
    <n v="1185674"/>
    <n v="1777273"/>
    <n v="0.33300000000000002"/>
    <n v="1202600"/>
    <n v="2410600"/>
    <n v="2021"/>
    <n v="4697160"/>
  </r>
  <r>
    <n v="2021"/>
    <s v="V2021-00390"/>
    <x v="15"/>
    <x v="1"/>
    <s v="C123"/>
    <s v="P074"/>
    <n v="4"/>
    <n v="2453600"/>
    <n v="1893800"/>
    <x v="0"/>
    <n v="9814400"/>
    <x v="0"/>
    <s v="Premium"/>
    <d v="2018-07-04T00:00:00"/>
    <s v="P074"/>
    <x v="1"/>
    <s v="TV 55"/>
    <s v="Qubix"/>
    <n v="1997055"/>
    <n v="2587449"/>
    <n v="0.22800000000000001"/>
    <n v="2239200"/>
    <n v="7575200"/>
    <n v="2021"/>
    <n v="12758720"/>
  </r>
  <r>
    <n v="2021"/>
    <s v="V2021-00835"/>
    <x v="11"/>
    <x v="0"/>
    <s v="C233"/>
    <s v="P051"/>
    <n v="5"/>
    <n v="992600"/>
    <n v="723200"/>
    <x v="0"/>
    <n v="4963000"/>
    <x v="0"/>
    <s v="Estandar"/>
    <d v="2018-05-19T00:00:00"/>
    <s v="P051"/>
    <x v="0"/>
    <s v="Banda"/>
    <s v="Condor"/>
    <n v="749552"/>
    <n v="1028670"/>
    <n v="0.27100000000000002"/>
    <n v="1347000"/>
    <n v="3616000"/>
    <n v="2021"/>
    <n v="6451900"/>
  </r>
  <r>
    <n v="2021"/>
    <s v="V2021-00810"/>
    <x v="5"/>
    <x v="0"/>
    <s v="C210"/>
    <s v="P097"/>
    <n v="2"/>
    <n v="2997900"/>
    <n v="1952600"/>
    <x v="1"/>
    <n v="5995800"/>
    <x v="3"/>
    <s v="Estandar"/>
    <d v="2021-02-19T00:00:00"/>
    <s v="P097"/>
    <x v="1"/>
    <s v="TV 50"/>
    <s v="Luxy"/>
    <n v="1981077"/>
    <n v="3041563"/>
    <n v="0.34899999999999998"/>
    <n v="2090600"/>
    <n v="3905200"/>
    <n v="2021"/>
    <n v="7794540"/>
  </r>
  <r>
    <n v="2021"/>
    <s v="V2021-00333"/>
    <x v="1"/>
    <x v="0"/>
    <s v="C210"/>
    <s v="P058"/>
    <n v="1"/>
    <n v="219600"/>
    <n v="178900"/>
    <x v="0"/>
    <n v="219600"/>
    <x v="3"/>
    <s v="Estandar"/>
    <d v="2021-02-19T00:00:00"/>
    <s v="P058"/>
    <x v="5"/>
    <s v="Switch"/>
    <s v="Condor"/>
    <n v="181561"/>
    <n v="222942"/>
    <n v="0.186"/>
    <n v="40700"/>
    <n v="178900"/>
    <n v="2021"/>
    <n v="285480"/>
  </r>
  <r>
    <n v="2021"/>
    <s v="V2021-01408"/>
    <x v="38"/>
    <x v="0"/>
    <s v="C210"/>
    <s v="P038"/>
    <n v="1"/>
    <n v="199300"/>
    <n v="144400"/>
    <x v="0"/>
    <n v="199300"/>
    <x v="3"/>
    <s v="Estandar"/>
    <d v="2021-02-19T00:00:00"/>
    <s v="P038"/>
    <x v="3"/>
    <s v="Audifonos"/>
    <s v="Condor"/>
    <n v="142227"/>
    <n v="196312"/>
    <n v="0.27600000000000002"/>
    <n v="54900"/>
    <n v="144400"/>
    <n v="2021"/>
    <n v="259090"/>
  </r>
  <r>
    <n v="2021"/>
    <s v="V2021-01493"/>
    <x v="38"/>
    <x v="0"/>
    <s v="C210"/>
    <s v="P124"/>
    <n v="3"/>
    <n v="345900"/>
    <n v="237100"/>
    <x v="0"/>
    <n v="1037700"/>
    <x v="3"/>
    <s v="Estandar"/>
    <d v="2021-02-19T00:00:00"/>
    <s v="P124"/>
    <x v="2"/>
    <s v="Audifonos Pro"/>
    <s v="Andes"/>
    <n v="236119"/>
    <n v="344547"/>
    <n v="0.315"/>
    <n v="326400"/>
    <n v="711300"/>
    <n v="2021"/>
    <n v="1349010"/>
  </r>
  <r>
    <n v="2021"/>
    <s v="V2021-00302"/>
    <x v="5"/>
    <x v="0"/>
    <s v="C243"/>
    <s v="P134"/>
    <n v="5"/>
    <n v="2708500"/>
    <n v="1825500"/>
    <x v="0"/>
    <n v="13542500"/>
    <x v="4"/>
    <s v="Premium"/>
    <d v="2021-08-03T00:00:00"/>
    <s v="P134"/>
    <x v="4"/>
    <s v="Desktop"/>
    <s v="Condor"/>
    <n v="1815090"/>
    <n v="2693020"/>
    <n v="0.32600000000000001"/>
    <n v="4415000"/>
    <n v="9127500"/>
    <n v="2021"/>
    <n v="17605250"/>
  </r>
  <r>
    <n v="2021"/>
    <s v="V2021-00615"/>
    <x v="45"/>
    <x v="0"/>
    <s v="C103"/>
    <s v="P064"/>
    <n v="5"/>
    <n v="531300"/>
    <n v="425300"/>
    <x v="1"/>
    <n v="2656500"/>
    <x v="0"/>
    <s v="Estandar"/>
    <d v="2020-04-23T00:00:00"/>
    <s v="P064"/>
    <x v="0"/>
    <s v="Banda"/>
    <s v="Kuma"/>
    <n v="434098"/>
    <n v="542339"/>
    <n v="0.2"/>
    <n v="530000"/>
    <n v="2126500"/>
    <n v="2021"/>
    <n v="3453450"/>
  </r>
  <r>
    <n v="2021"/>
    <s v="V2021-00929"/>
    <x v="29"/>
    <x v="0"/>
    <s v="C171"/>
    <s v="P101"/>
    <n v="5"/>
    <n v="2993800"/>
    <n v="2256100"/>
    <x v="0"/>
    <n v="14969000"/>
    <x v="0"/>
    <s v="Premium"/>
    <d v="2018-11-05T00:00:00"/>
    <s v="P101"/>
    <x v="1"/>
    <s v="TV 43"/>
    <s v="Altia"/>
    <n v="2139302"/>
    <n v="2838884"/>
    <n v="0.246"/>
    <n v="3688500"/>
    <n v="11280500"/>
    <n v="2021"/>
    <n v="19459700"/>
  </r>
  <r>
    <n v="2021"/>
    <s v="V2021-00744"/>
    <x v="43"/>
    <x v="1"/>
    <s v="C171"/>
    <s v="P088"/>
    <n v="3"/>
    <n v="231200"/>
    <n v="163900"/>
    <x v="1"/>
    <n v="693600"/>
    <x v="0"/>
    <s v="Premium"/>
    <d v="2018-11-05T00:00:00"/>
    <s v="P088"/>
    <x v="3"/>
    <s v="Mouse"/>
    <s v="Condor"/>
    <n v="163155"/>
    <n v="230060"/>
    <n v="0.29099999999999998"/>
    <n v="201900"/>
    <n v="491700"/>
    <n v="2021"/>
    <n v="901680"/>
  </r>
  <r>
    <n v="2021"/>
    <s v="V2021-00202"/>
    <x v="40"/>
    <x v="1"/>
    <s v="C119"/>
    <s v="P160"/>
    <n v="3"/>
    <n v="428300"/>
    <n v="284500"/>
    <x v="0"/>
    <n v="1284900"/>
    <x v="7"/>
    <s v="Premium"/>
    <d v="2019-08-09T00:00:00"/>
    <s v="P160"/>
    <x v="0"/>
    <s v="Banda"/>
    <s v="NovaTech"/>
    <n v="272867"/>
    <n v="410828"/>
    <n v="0.33600000000000002"/>
    <n v="431400"/>
    <n v="853500"/>
    <n v="2021"/>
    <n v="1670370"/>
  </r>
  <r>
    <n v="2021"/>
    <s v="V2021-01752"/>
    <x v="43"/>
    <x v="1"/>
    <s v="C119"/>
    <s v="P147"/>
    <n v="1"/>
    <n v="116900"/>
    <n v="76600"/>
    <x v="0"/>
    <n v="116900"/>
    <x v="7"/>
    <s v="Premium"/>
    <d v="2019-08-09T00:00:00"/>
    <s v="P147"/>
    <x v="3"/>
    <s v="Webcam"/>
    <s v="Condor"/>
    <n v="81569"/>
    <n v="124531"/>
    <n v="0.34499999999999997"/>
    <n v="40300"/>
    <n v="76600"/>
    <n v="2021"/>
    <n v="151970"/>
  </r>
  <r>
    <n v="2021"/>
    <s v="V2021-00964"/>
    <x v="15"/>
    <x v="1"/>
    <s v="C119"/>
    <s v="P005"/>
    <n v="2"/>
    <n v="406400"/>
    <n v="266000"/>
    <x v="1"/>
    <n v="812800"/>
    <x v="7"/>
    <s v="Premium"/>
    <d v="2019-08-09T00:00:00"/>
    <s v="P005"/>
    <x v="0"/>
    <s v="Smartwatch"/>
    <s v="Condor"/>
    <n v="286689"/>
    <n v="438092"/>
    <n v="0.34599999999999997"/>
    <n v="280800"/>
    <n v="532000"/>
    <n v="2021"/>
    <n v="1056640"/>
  </r>
  <r>
    <n v="2021"/>
    <s v="V2021-00328"/>
    <x v="44"/>
    <x v="1"/>
    <s v="C120"/>
    <s v="P057"/>
    <n v="5"/>
    <n v="325500"/>
    <n v="254800"/>
    <x v="0"/>
    <n v="1627500"/>
    <x v="0"/>
    <s v="Estandar"/>
    <d v="2020-07-17T00:00:00"/>
    <s v="P057"/>
    <x v="5"/>
    <s v="Router"/>
    <s v="Andes"/>
    <n v="246998"/>
    <n v="315564"/>
    <n v="0.217"/>
    <n v="353500"/>
    <n v="1274000"/>
    <n v="2021"/>
    <n v="2115750"/>
  </r>
  <r>
    <n v="2021"/>
    <s v="V2021-01400"/>
    <x v="13"/>
    <x v="0"/>
    <s v="C155"/>
    <s v="P094"/>
    <n v="4"/>
    <n v="2030500"/>
    <n v="1593700"/>
    <x v="0"/>
    <n v="8122000"/>
    <x v="0"/>
    <s v="Estandar"/>
    <d v="2019-05-10T00:00:00"/>
    <s v="P094"/>
    <x v="4"/>
    <s v="Laptop"/>
    <s v="Andes"/>
    <n v="1612385"/>
    <n v="2054339"/>
    <n v="0.215"/>
    <n v="1747200"/>
    <n v="6374800"/>
    <n v="2021"/>
    <n v="10558600"/>
  </r>
  <r>
    <n v="2021"/>
    <s v="V2021-01287"/>
    <x v="31"/>
    <x v="0"/>
    <s v="C155"/>
    <s v="P004"/>
    <n v="1"/>
    <n v="508400"/>
    <n v="397000"/>
    <x v="0"/>
    <n v="508400"/>
    <x v="0"/>
    <s v="Estandar"/>
    <d v="2019-05-10T00:00:00"/>
    <s v="P004"/>
    <x v="2"/>
    <s v="Parlante"/>
    <s v="NovaTech"/>
    <n v="375681"/>
    <n v="481111"/>
    <n v="0.219"/>
    <n v="111400"/>
    <n v="397000"/>
    <n v="2021"/>
    <n v="660920"/>
  </r>
  <r>
    <n v="2021"/>
    <s v="V2021-00163"/>
    <x v="44"/>
    <x v="1"/>
    <s v="C155"/>
    <s v="P099"/>
    <n v="5"/>
    <n v="1729400"/>
    <n v="1256000"/>
    <x v="1"/>
    <n v="8647000"/>
    <x v="0"/>
    <s v="Estandar"/>
    <d v="2019-05-10T00:00:00"/>
    <s v="P099"/>
    <x v="1"/>
    <s v="TV 50"/>
    <s v="Qubix"/>
    <n v="1303734"/>
    <n v="1795088"/>
    <n v="0.27400000000000002"/>
    <n v="2367000"/>
    <n v="6280000"/>
    <n v="2021"/>
    <n v="11241100"/>
  </r>
  <r>
    <n v="2021"/>
    <s v="V2021-00374"/>
    <x v="30"/>
    <x v="1"/>
    <s v="C155"/>
    <s v="P116"/>
    <n v="4"/>
    <n v="143000"/>
    <n v="94000"/>
    <x v="0"/>
    <n v="572000"/>
    <x v="0"/>
    <s v="Estandar"/>
    <d v="2019-05-10T00:00:00"/>
    <s v="P116"/>
    <x v="3"/>
    <s v="Audifonos"/>
    <s v="Andes"/>
    <n v="85709"/>
    <n v="130336"/>
    <n v="0.34200000000000003"/>
    <n v="196000"/>
    <n v="376000"/>
    <n v="2021"/>
    <n v="743600"/>
  </r>
  <r>
    <n v="2021"/>
    <s v="V2021-01925"/>
    <x v="12"/>
    <x v="1"/>
    <s v="C155"/>
    <s v="P121"/>
    <n v="4"/>
    <n v="413300"/>
    <n v="324900"/>
    <x v="0"/>
    <n v="1653200"/>
    <x v="0"/>
    <s v="Estandar"/>
    <d v="2019-05-10T00:00:00"/>
    <s v="P121"/>
    <x v="0"/>
    <s v="Smartwatch"/>
    <s v="NovaTech"/>
    <n v="344544"/>
    <n v="438362"/>
    <n v="0.214"/>
    <n v="353600"/>
    <n v="1299600"/>
    <n v="2021"/>
    <n v="2149160"/>
  </r>
  <r>
    <n v="2021"/>
    <s v="V2021-00288"/>
    <x v="15"/>
    <x v="1"/>
    <s v="C155"/>
    <s v="P091"/>
    <n v="5"/>
    <n v="3321800"/>
    <n v="2451500"/>
    <x v="1"/>
    <n v="16609000"/>
    <x v="0"/>
    <s v="Estandar"/>
    <d v="2019-05-10T00:00:00"/>
    <s v="P091"/>
    <x v="4"/>
    <s v="Desktop"/>
    <s v="Kuma"/>
    <n v="2218777"/>
    <n v="3006424"/>
    <n v="0.26200000000000001"/>
    <n v="4351500"/>
    <n v="12257500"/>
    <n v="2021"/>
    <n v="21591700"/>
  </r>
  <r>
    <n v="2021"/>
    <s v="V2021-00315"/>
    <x v="13"/>
    <x v="0"/>
    <s v="C203"/>
    <s v="P012"/>
    <n v="4"/>
    <n v="498500"/>
    <n v="343900"/>
    <x v="1"/>
    <n v="1994000"/>
    <x v="3"/>
    <s v="Estandar"/>
    <d v="2020-07-10T00:00:00"/>
    <s v="P012"/>
    <x v="5"/>
    <s v="Repeater"/>
    <s v="NovaTech"/>
    <n v="343773"/>
    <n v="498382"/>
    <n v="0.31"/>
    <n v="618400"/>
    <n v="1375600"/>
    <n v="2021"/>
    <n v="2592200"/>
  </r>
  <r>
    <n v="2021"/>
    <s v="V2021-00299"/>
    <x v="30"/>
    <x v="1"/>
    <s v="C203"/>
    <s v="P034"/>
    <n v="5"/>
    <n v="1599700"/>
    <n v="1246500"/>
    <x v="1"/>
    <n v="7998500"/>
    <x v="3"/>
    <s v="Estandar"/>
    <d v="2020-07-10T00:00:00"/>
    <s v="P034"/>
    <x v="1"/>
    <s v="TV 43"/>
    <s v="NovaTech"/>
    <n v="1120685"/>
    <n v="1438189"/>
    <n v="0.221"/>
    <n v="1766000"/>
    <n v="6232500"/>
    <n v="2021"/>
    <n v="10398050"/>
  </r>
  <r>
    <n v="2021"/>
    <s v="V2021-00734"/>
    <x v="17"/>
    <x v="1"/>
    <s v="C125"/>
    <s v="P124"/>
    <n v="3"/>
    <n v="333500"/>
    <n v="228600"/>
    <x v="0"/>
    <n v="1000500"/>
    <x v="3"/>
    <s v="Estandar"/>
    <d v="2019-11-04T00:00:00"/>
    <s v="P124"/>
    <x v="2"/>
    <s v="Audifonos Pro"/>
    <s v="Andes"/>
    <n v="236119"/>
    <n v="344547"/>
    <n v="0.315"/>
    <n v="314700"/>
    <n v="685800"/>
    <n v="2021"/>
    <n v="1300650"/>
  </r>
  <r>
    <n v="2021"/>
    <s v="V2021-00608"/>
    <x v="42"/>
    <x v="0"/>
    <s v="C152"/>
    <s v="P121"/>
    <n v="4"/>
    <n v="447900"/>
    <n v="352100"/>
    <x v="1"/>
    <n v="1791600"/>
    <x v="0"/>
    <s v="Estandar"/>
    <d v="2020-08-12T00:00:00"/>
    <s v="P121"/>
    <x v="0"/>
    <s v="Smartwatch"/>
    <s v="NovaTech"/>
    <n v="344544"/>
    <n v="438362"/>
    <n v="0.214"/>
    <n v="383200"/>
    <n v="1408400"/>
    <n v="2021"/>
    <n v="2329080"/>
  </r>
  <r>
    <n v="2021"/>
    <s v="V2021-00100"/>
    <x v="31"/>
    <x v="0"/>
    <s v="C152"/>
    <s v="P149"/>
    <n v="1"/>
    <n v="114200"/>
    <n v="85600"/>
    <x v="1"/>
    <n v="114200"/>
    <x v="0"/>
    <s v="Estandar"/>
    <d v="2020-08-12T00:00:00"/>
    <s v="P149"/>
    <x v="3"/>
    <s v="Cargador"/>
    <s v="Altia"/>
    <n v="89240"/>
    <n v="119065"/>
    <n v="0.25"/>
    <n v="28600"/>
    <n v="85600"/>
    <n v="2021"/>
    <n v="148460"/>
  </r>
  <r>
    <n v="2021"/>
    <s v="V2021-01272"/>
    <x v="30"/>
    <x v="1"/>
    <s v="C152"/>
    <s v="P022"/>
    <n v="5"/>
    <n v="365500"/>
    <n v="265100"/>
    <x v="0"/>
    <n v="1827500"/>
    <x v="0"/>
    <s v="Estandar"/>
    <d v="2020-08-12T00:00:00"/>
    <s v="P022"/>
    <x v="5"/>
    <s v="Router"/>
    <s v="Luxy"/>
    <n v="288467"/>
    <n v="397801"/>
    <n v="0.27500000000000002"/>
    <n v="502000"/>
    <n v="1325500"/>
    <n v="2021"/>
    <n v="2375750"/>
  </r>
  <r>
    <n v="2021"/>
    <s v="V2021-00126"/>
    <x v="8"/>
    <x v="1"/>
    <s v="C134"/>
    <s v="P147"/>
    <n v="3"/>
    <n v="121000"/>
    <n v="79300"/>
    <x v="0"/>
    <n v="363000"/>
    <x v="6"/>
    <s v="Premium"/>
    <d v="2020-07-16T00:00:00"/>
    <s v="P147"/>
    <x v="3"/>
    <s v="Webcam"/>
    <s v="Condor"/>
    <n v="81569"/>
    <n v="124531"/>
    <n v="0.34499999999999997"/>
    <n v="125100"/>
    <n v="237900"/>
    <n v="2021"/>
    <n v="471900"/>
  </r>
  <r>
    <n v="2021"/>
    <s v="V2021-01255"/>
    <x v="8"/>
    <x v="1"/>
    <s v="C134"/>
    <s v="P063"/>
    <n v="1"/>
    <n v="251500"/>
    <n v="179800"/>
    <x v="0"/>
    <n v="251500"/>
    <x v="6"/>
    <s v="Premium"/>
    <d v="2020-07-16T00:00:00"/>
    <s v="P063"/>
    <x v="3"/>
    <s v="Cargador"/>
    <s v="Qubix"/>
    <n v="178158"/>
    <n v="249226"/>
    <n v="0.28499999999999998"/>
    <n v="71700"/>
    <n v="179800"/>
    <n v="2021"/>
    <n v="326950"/>
  </r>
  <r>
    <n v="2021"/>
    <s v="V2021-00478"/>
    <x v="22"/>
    <x v="1"/>
    <s v="C138"/>
    <s v="P149"/>
    <n v="2"/>
    <n v="123800"/>
    <n v="92800"/>
    <x v="0"/>
    <n v="247600"/>
    <x v="1"/>
    <s v="Estandar"/>
    <d v="2021-03-25T00:00:00"/>
    <s v="P149"/>
    <x v="3"/>
    <s v="Cargador"/>
    <s v="Altia"/>
    <n v="89240"/>
    <n v="119065"/>
    <n v="0.25"/>
    <n v="62000"/>
    <n v="185600"/>
    <n v="2021"/>
    <n v="321880"/>
  </r>
  <r>
    <n v="2021"/>
    <s v="V2021-01854"/>
    <x v="15"/>
    <x v="1"/>
    <s v="C138"/>
    <s v="P158"/>
    <n v="1"/>
    <n v="101500"/>
    <n v="71900"/>
    <x v="1"/>
    <n v="101500"/>
    <x v="1"/>
    <s v="Estandar"/>
    <d v="2021-03-25T00:00:00"/>
    <s v="P158"/>
    <x v="3"/>
    <s v="Cargador"/>
    <s v="Luxy"/>
    <n v="72897"/>
    <n v="102873"/>
    <n v="0.29099999999999998"/>
    <n v="29600"/>
    <n v="71900"/>
    <n v="2021"/>
    <n v="131950"/>
  </r>
  <r>
    <n v="2021"/>
    <s v="V2021-00298"/>
    <x v="47"/>
    <x v="1"/>
    <s v="C139"/>
    <s v="P160"/>
    <n v="3"/>
    <n v="391800"/>
    <n v="260300"/>
    <x v="0"/>
    <n v="1175400"/>
    <x v="4"/>
    <s v="Estandar"/>
    <d v="2018-08-11T00:00:00"/>
    <s v="P160"/>
    <x v="0"/>
    <s v="Banda"/>
    <s v="NovaTech"/>
    <n v="272867"/>
    <n v="410828"/>
    <n v="0.33600000000000002"/>
    <n v="394500"/>
    <n v="780900"/>
    <n v="2021"/>
    <n v="1528020"/>
  </r>
  <r>
    <n v="2021"/>
    <s v="V2021-00432"/>
    <x v="38"/>
    <x v="0"/>
    <s v="C159"/>
    <s v="P050"/>
    <n v="5"/>
    <n v="3432000"/>
    <n v="2697300"/>
    <x v="0"/>
    <n v="17160000"/>
    <x v="1"/>
    <s v="Estandar"/>
    <d v="2021-10-11T00:00:00"/>
    <s v="P050"/>
    <x v="4"/>
    <s v="Ultrabook"/>
    <s v="NovaTech"/>
    <n v="3044189"/>
    <n v="3873495"/>
    <n v="0.214"/>
    <n v="3673500"/>
    <n v="13486500"/>
    <n v="2021"/>
    <n v="22308000"/>
  </r>
  <r>
    <n v="2021"/>
    <s v="V2021-01634"/>
    <x v="45"/>
    <x v="0"/>
    <s v="C159"/>
    <s v="P145"/>
    <n v="5"/>
    <n v="633000"/>
    <n v="494300"/>
    <x v="0"/>
    <n v="3165000"/>
    <x v="1"/>
    <s v="Estandar"/>
    <d v="2021-10-11T00:00:00"/>
    <s v="P145"/>
    <x v="5"/>
    <s v="Switch"/>
    <s v="Condor"/>
    <n v="466356"/>
    <n v="597191"/>
    <n v="0.219"/>
    <n v="693500"/>
    <n v="2471500"/>
    <n v="2021"/>
    <n v="4114500"/>
  </r>
  <r>
    <n v="2021"/>
    <s v="V2021-00519"/>
    <x v="16"/>
    <x v="1"/>
    <s v="C159"/>
    <s v="P004"/>
    <n v="5"/>
    <n v="492800"/>
    <n v="384800"/>
    <x v="1"/>
    <n v="2464000"/>
    <x v="1"/>
    <s v="Estandar"/>
    <d v="2021-10-11T00:00:00"/>
    <s v="P004"/>
    <x v="2"/>
    <s v="Parlante"/>
    <s v="NovaTech"/>
    <n v="375681"/>
    <n v="481111"/>
    <n v="0.219"/>
    <n v="540000"/>
    <n v="1924000"/>
    <n v="2021"/>
    <n v="3203200"/>
  </r>
  <r>
    <n v="2021"/>
    <s v="V2021-00862"/>
    <x v="38"/>
    <x v="0"/>
    <s v="C199"/>
    <s v="P098"/>
    <n v="3"/>
    <n v="192300"/>
    <n v="149000"/>
    <x v="1"/>
    <n v="576900"/>
    <x v="0"/>
    <s v="Premium"/>
    <d v="2018-12-15T00:00:00"/>
    <s v="P098"/>
    <x v="3"/>
    <s v="Audifonos"/>
    <s v="Qubix"/>
    <n v="145591"/>
    <n v="187953"/>
    <n v="0.22500000000000001"/>
    <n v="129900"/>
    <n v="447000"/>
    <n v="2021"/>
    <n v="749970"/>
  </r>
  <r>
    <n v="2021"/>
    <s v="V2021-00213"/>
    <x v="9"/>
    <x v="1"/>
    <s v="C199"/>
    <s v="P156"/>
    <n v="5"/>
    <n v="185600"/>
    <n v="143700"/>
    <x v="0"/>
    <n v="928000"/>
    <x v="0"/>
    <s v="Premium"/>
    <d v="2018-12-15T00:00:00"/>
    <s v="P156"/>
    <x v="5"/>
    <s v="Router"/>
    <s v="Luxy"/>
    <n v="137044"/>
    <n v="176916"/>
    <n v="0.22500000000000001"/>
    <n v="209500"/>
    <n v="718500"/>
    <n v="2021"/>
    <n v="1206400"/>
  </r>
  <r>
    <n v="2021"/>
    <s v="V2021-01505"/>
    <x v="31"/>
    <x v="0"/>
    <s v="C143"/>
    <s v="P113"/>
    <n v="5"/>
    <n v="103900"/>
    <n v="80500"/>
    <x v="0"/>
    <n v="519500"/>
    <x v="2"/>
    <s v="Estandar"/>
    <d v="2018-06-07T00:00:00"/>
    <s v="P113"/>
    <x v="3"/>
    <s v="Audifonos"/>
    <s v="Andes"/>
    <n v="78046"/>
    <n v="100718"/>
    <n v="0.22500000000000001"/>
    <n v="117000"/>
    <n v="402500"/>
    <n v="2021"/>
    <n v="675350"/>
  </r>
  <r>
    <n v="2021"/>
    <s v="V2021-00982"/>
    <x v="20"/>
    <x v="0"/>
    <s v="C164"/>
    <s v="P072"/>
    <n v="1"/>
    <n v="126400"/>
    <n v="100100"/>
    <x v="1"/>
    <n v="126400"/>
    <x v="1"/>
    <s v="Estandar"/>
    <d v="2021-06-26T00:00:00"/>
    <s v="P072"/>
    <x v="3"/>
    <s v="Cargador"/>
    <s v="Andes"/>
    <n v="94973"/>
    <n v="119923"/>
    <n v="0.20799999999999999"/>
    <n v="26300"/>
    <n v="100100"/>
    <n v="2021"/>
    <n v="164320"/>
  </r>
  <r>
    <n v="2021"/>
    <s v="V2021-01278"/>
    <x v="41"/>
    <x v="1"/>
    <s v="C164"/>
    <s v="P083"/>
    <n v="1"/>
    <n v="2578900"/>
    <n v="2086200"/>
    <x v="1"/>
    <n v="2578900"/>
    <x v="1"/>
    <s v="Estandar"/>
    <d v="2021-06-26T00:00:00"/>
    <s v="P083"/>
    <x v="4"/>
    <s v="Desktop"/>
    <s v="Qubix"/>
    <n v="1984065"/>
    <n v="2452717"/>
    <n v="0.191"/>
    <n v="492700"/>
    <n v="2086200"/>
    <n v="2021"/>
    <n v="3352570"/>
  </r>
  <r>
    <n v="2021"/>
    <s v="V2021-01649"/>
    <x v="31"/>
    <x v="0"/>
    <s v="C148"/>
    <s v="P063"/>
    <n v="3"/>
    <n v="241700"/>
    <n v="172800"/>
    <x v="0"/>
    <n v="725100"/>
    <x v="2"/>
    <s v="Estandar"/>
    <d v="2020-07-04T00:00:00"/>
    <s v="P063"/>
    <x v="3"/>
    <s v="Cargador"/>
    <s v="Qubix"/>
    <n v="178158"/>
    <n v="249226"/>
    <n v="0.28499999999999998"/>
    <n v="206700"/>
    <n v="518400"/>
    <n v="2021"/>
    <n v="942630"/>
  </r>
  <r>
    <n v="2021"/>
    <s v="V2021-00753"/>
    <x v="45"/>
    <x v="0"/>
    <s v="C188"/>
    <s v="P139"/>
    <n v="5"/>
    <n v="553100"/>
    <n v="411900"/>
    <x v="0"/>
    <n v="2765500"/>
    <x v="6"/>
    <s v="Estandar"/>
    <d v="2020-12-24T00:00:00"/>
    <s v="P139"/>
    <x v="0"/>
    <s v="Smartwatch"/>
    <s v="Condor"/>
    <n v="415186"/>
    <n v="557484"/>
    <n v="0.255"/>
    <n v="706000"/>
    <n v="2059500"/>
    <n v="2021"/>
    <n v="3595150"/>
  </r>
  <r>
    <n v="2021"/>
    <s v="V2021-00434"/>
    <x v="32"/>
    <x v="1"/>
    <s v="C188"/>
    <s v="P013"/>
    <n v="1"/>
    <n v="239700"/>
    <n v="161800"/>
    <x v="0"/>
    <n v="239700"/>
    <x v="6"/>
    <s v="Estandar"/>
    <d v="2020-12-24T00:00:00"/>
    <s v="P013"/>
    <x v="3"/>
    <s v="Audifonos"/>
    <s v="Luxy"/>
    <n v="148725"/>
    <n v="220283"/>
    <n v="0.32500000000000001"/>
    <n v="77900"/>
    <n v="161800"/>
    <n v="2021"/>
    <n v="311610"/>
  </r>
  <r>
    <n v="2021"/>
    <s v="V2021-00312"/>
    <x v="34"/>
    <x v="1"/>
    <s v="C188"/>
    <s v="P092"/>
    <n v="2"/>
    <n v="3933400"/>
    <n v="3019000"/>
    <x v="0"/>
    <n v="7866800"/>
    <x v="6"/>
    <s v="Estandar"/>
    <d v="2020-12-24T00:00:00"/>
    <s v="P092"/>
    <x v="4"/>
    <s v="Desktop"/>
    <s v="Condor"/>
    <n v="2950718"/>
    <n v="3844367"/>
    <n v="0.23200000000000001"/>
    <n v="1828800"/>
    <n v="6038000"/>
    <n v="2021"/>
    <n v="10226840"/>
  </r>
  <r>
    <n v="2021"/>
    <s v="V2021-01624"/>
    <x v="31"/>
    <x v="0"/>
    <s v="C173"/>
    <s v="P050"/>
    <n v="5"/>
    <n v="3757900"/>
    <n v="2953300"/>
    <x v="1"/>
    <n v="18789500"/>
    <x v="6"/>
    <s v="Premium"/>
    <d v="2019-01-20T00:00:00"/>
    <s v="P050"/>
    <x v="4"/>
    <s v="Ultrabook"/>
    <s v="NovaTech"/>
    <n v="3044189"/>
    <n v="3873495"/>
    <n v="0.214"/>
    <n v="4023000"/>
    <n v="14766500"/>
    <n v="2021"/>
    <n v="24426350"/>
  </r>
  <r>
    <n v="2021"/>
    <s v="V2021-00681"/>
    <x v="47"/>
    <x v="1"/>
    <s v="C173"/>
    <s v="P062"/>
    <n v="5"/>
    <n v="197500"/>
    <n v="157600"/>
    <x v="0"/>
    <n v="987500"/>
    <x v="6"/>
    <s v="Premium"/>
    <d v="2019-01-20T00:00:00"/>
    <s v="P062"/>
    <x v="3"/>
    <s v="Audifonos"/>
    <s v="Condor"/>
    <n v="161077"/>
    <n v="201881"/>
    <n v="0.20200000000000001"/>
    <n v="199500"/>
    <n v="788000"/>
    <n v="2021"/>
    <n v="1283750"/>
  </r>
  <r>
    <n v="2021"/>
    <s v="V2021-01845"/>
    <x v="32"/>
    <x v="1"/>
    <s v="C173"/>
    <s v="P093"/>
    <n v="5"/>
    <n v="1815400"/>
    <n v="1316200"/>
    <x v="1"/>
    <n v="9077000"/>
    <x v="6"/>
    <s v="Premium"/>
    <d v="2019-01-20T00:00:00"/>
    <s v="P093"/>
    <x v="4"/>
    <s v="Desktop"/>
    <s v="Luxy"/>
    <n v="1370510"/>
    <n v="1890233"/>
    <n v="0.27500000000000002"/>
    <n v="2496000"/>
    <n v="6581000"/>
    <n v="2021"/>
    <n v="11800100"/>
  </r>
  <r>
    <n v="2021"/>
    <s v="V2021-01771"/>
    <x v="31"/>
    <x v="0"/>
    <s v="C196"/>
    <s v="P098"/>
    <n v="2"/>
    <n v="186900"/>
    <n v="144800"/>
    <x v="0"/>
    <n v="373800"/>
    <x v="2"/>
    <s v="Estandar"/>
    <d v="2018-03-06T00:00:00"/>
    <s v="P098"/>
    <x v="3"/>
    <s v="Audifonos"/>
    <s v="Qubix"/>
    <n v="145591"/>
    <n v="187953"/>
    <n v="0.22500000000000001"/>
    <n v="84200"/>
    <n v="289600"/>
    <n v="2021"/>
    <n v="485940"/>
  </r>
  <r>
    <n v="2021"/>
    <s v="V2021-01951"/>
    <x v="22"/>
    <x v="1"/>
    <s v="C165"/>
    <s v="P030"/>
    <n v="5"/>
    <n v="239300"/>
    <n v="186200"/>
    <x v="0"/>
    <n v="1196500"/>
    <x v="4"/>
    <s v="Estandar"/>
    <d v="2021-11-17T00:00:00"/>
    <s v="P030"/>
    <x v="5"/>
    <s v="Switch"/>
    <s v="Luxy"/>
    <n v="175405"/>
    <n v="225475"/>
    <n v="0.222"/>
    <n v="265500"/>
    <n v="931000"/>
    <n v="2021"/>
    <n v="1555450"/>
  </r>
  <r>
    <n v="2021"/>
    <s v="V2021-00317"/>
    <x v="47"/>
    <x v="1"/>
    <s v="C237"/>
    <s v="P140"/>
    <n v="5"/>
    <n v="458300"/>
    <n v="308300"/>
    <x v="1"/>
    <n v="2291500"/>
    <x v="3"/>
    <s v="Estandar"/>
    <d v="2018-10-26T00:00:00"/>
    <s v="P140"/>
    <x v="5"/>
    <s v="Repeater"/>
    <s v="Qubix"/>
    <n v="300460"/>
    <n v="446607"/>
    <n v="0.32700000000000001"/>
    <n v="750000"/>
    <n v="1541500"/>
    <n v="2021"/>
    <n v="2978950"/>
  </r>
  <r>
    <n v="2021"/>
    <s v="V2021-01239"/>
    <x v="24"/>
    <x v="1"/>
    <s v="C237"/>
    <s v="P153"/>
    <n v="5"/>
    <n v="3498400"/>
    <n v="2652100"/>
    <x v="0"/>
    <n v="17492000"/>
    <x v="3"/>
    <s v="Estandar"/>
    <d v="2018-10-26T00:00:00"/>
    <s v="P153"/>
    <x v="4"/>
    <s v="Ultrabook"/>
    <s v="Kuma"/>
    <n v="2557797"/>
    <n v="3374007"/>
    <n v="0.24199999999999999"/>
    <n v="4231500"/>
    <n v="13260500"/>
    <n v="2021"/>
    <n v="22739600"/>
  </r>
  <r>
    <n v="2021"/>
    <s v="V2021-01870"/>
    <x v="24"/>
    <x v="1"/>
    <s v="C232"/>
    <s v="P135"/>
    <n v="4"/>
    <n v="218600"/>
    <n v="155100"/>
    <x v="0"/>
    <n v="874400"/>
    <x v="5"/>
    <s v="Estandar"/>
    <d v="2021-04-04T00:00:00"/>
    <s v="P135"/>
    <x v="3"/>
    <s v="Cargador"/>
    <s v="Luxy"/>
    <n v="163115"/>
    <n v="229822"/>
    <n v="0.28999999999999998"/>
    <n v="254000"/>
    <n v="620400"/>
    <n v="2021"/>
    <n v="1136720"/>
  </r>
  <r>
    <n v="2021"/>
    <s v="V2021-01004"/>
    <x v="34"/>
    <x v="1"/>
    <s v="C232"/>
    <s v="P037"/>
    <n v="1"/>
    <n v="86600"/>
    <n v="66600"/>
    <x v="0"/>
    <n v="86600"/>
    <x v="5"/>
    <s v="Estandar"/>
    <d v="2021-04-04T00:00:00"/>
    <s v="P037"/>
    <x v="5"/>
    <s v="Repeater"/>
    <s v="Luxy"/>
    <n v="65157"/>
    <n v="84660"/>
    <n v="0.23"/>
    <n v="20000"/>
    <n v="66600"/>
    <n v="2021"/>
    <n v="112580"/>
  </r>
  <r>
    <n v="2021"/>
    <s v="V2021-00019"/>
    <x v="8"/>
    <x v="1"/>
    <s v="C236"/>
    <s v="P045"/>
    <n v="3"/>
    <n v="291700"/>
    <n v="223300"/>
    <x v="0"/>
    <n v="875100"/>
    <x v="6"/>
    <s v="Premium"/>
    <d v="2018-01-04T00:00:00"/>
    <s v="P045"/>
    <x v="5"/>
    <s v="Router"/>
    <s v="Condor"/>
    <n v="217634"/>
    <n v="284264"/>
    <n v="0.23400000000000001"/>
    <n v="205200"/>
    <n v="669900"/>
    <n v="2021"/>
    <n v="1137630"/>
  </r>
  <r>
    <n v="2021"/>
    <s v="V2021-00487"/>
    <x v="22"/>
    <x v="1"/>
    <s v="C213"/>
    <s v="P148"/>
    <n v="1"/>
    <n v="1230700"/>
    <n v="921600"/>
    <x v="1"/>
    <n v="1230700"/>
    <x v="5"/>
    <s v="Estandar"/>
    <d v="2021-10-21T00:00:00"/>
    <s v="P148"/>
    <x v="1"/>
    <s v="TV 55"/>
    <s v="Condor"/>
    <n v="945598"/>
    <n v="1262752"/>
    <n v="0.251"/>
    <n v="309100"/>
    <n v="921600"/>
    <n v="2021"/>
    <n v="1599910"/>
  </r>
  <r>
    <n v="2021"/>
    <s v="V2021-00497"/>
    <x v="41"/>
    <x v="1"/>
    <s v="C072"/>
    <s v="P070"/>
    <n v="5"/>
    <n v="528100"/>
    <n v="426900"/>
    <x v="0"/>
    <n v="2640500"/>
    <x v="0"/>
    <s v="Estandar"/>
    <d v="2019-12-06T00:00:00"/>
    <s v="P070"/>
    <x v="5"/>
    <s v="Repeater"/>
    <s v="Andes"/>
    <n v="444227"/>
    <n v="549508"/>
    <n v="0.192"/>
    <n v="506000"/>
    <n v="2134500"/>
    <n v="2021"/>
    <n v="3432650"/>
  </r>
  <r>
    <n v="2021"/>
    <s v="V2021-00680"/>
    <x v="41"/>
    <x v="1"/>
    <s v="C070"/>
    <s v="P152"/>
    <n v="5"/>
    <n v="589100"/>
    <n v="428400"/>
    <x v="0"/>
    <n v="2945500"/>
    <x v="1"/>
    <s v="Estandar"/>
    <d v="2018-11-06T00:00:00"/>
    <s v="P152"/>
    <x v="5"/>
    <s v="Router"/>
    <s v="Qubix"/>
    <n v="429665"/>
    <n v="590821"/>
    <n v="0.27300000000000002"/>
    <n v="803500"/>
    <n v="2142000"/>
    <n v="2021"/>
    <n v="3829150"/>
  </r>
  <r>
    <n v="2021"/>
    <s v="V2021-01974"/>
    <x v="48"/>
    <x v="1"/>
    <s v="C173"/>
    <s v="P039"/>
    <n v="2"/>
    <n v="859600"/>
    <n v="637600"/>
    <x v="0"/>
    <n v="1719200"/>
    <x v="6"/>
    <s v="Premium"/>
    <d v="2019-01-20T00:00:00"/>
    <s v="P039"/>
    <x v="2"/>
    <s v="Soundbar"/>
    <s v="Luxy"/>
    <n v="620157"/>
    <n v="836072"/>
    <n v="0.25800000000000001"/>
    <n v="444000"/>
    <n v="1275200"/>
    <n v="2021"/>
    <n v="2234960"/>
  </r>
  <r>
    <n v="2021"/>
    <s v="V2021-00260"/>
    <x v="48"/>
    <x v="1"/>
    <s v="C094"/>
    <s v="P105"/>
    <n v="4"/>
    <n v="1829300"/>
    <n v="1215000"/>
    <x v="0"/>
    <n v="7317200"/>
    <x v="1"/>
    <s v="Premium"/>
    <d v="2018-08-12T00:00:00"/>
    <s v="P105"/>
    <x v="4"/>
    <s v="Ultrabook"/>
    <s v="NovaTech"/>
    <n v="1324454"/>
    <n v="1993982"/>
    <n v="0.33600000000000002"/>
    <n v="2457200"/>
    <n v="4860000"/>
    <n v="2021"/>
    <n v="9512360"/>
  </r>
  <r>
    <n v="2021"/>
    <s v="V2021-01469"/>
    <x v="48"/>
    <x v="1"/>
    <s v="C194"/>
    <s v="P148"/>
    <n v="4"/>
    <n v="1153400"/>
    <n v="863700"/>
    <x v="1"/>
    <n v="4613600"/>
    <x v="0"/>
    <s v="Estandar"/>
    <d v="2021-10-10T00:00:00"/>
    <s v="P148"/>
    <x v="1"/>
    <s v="TV 55"/>
    <s v="Condor"/>
    <n v="945598"/>
    <n v="1262752"/>
    <n v="0.251"/>
    <n v="1158800"/>
    <n v="3454800"/>
    <n v="2021"/>
    <n v="5997680"/>
  </r>
  <r>
    <n v="2021"/>
    <s v="V2021-00224"/>
    <x v="48"/>
    <x v="1"/>
    <s v="C002"/>
    <s v="P061"/>
    <n v="1"/>
    <n v="2571800"/>
    <n v="1874900"/>
    <x v="0"/>
    <n v="2571800"/>
    <x v="0"/>
    <s v="Estandar"/>
    <d v="2021-01-25T00:00:00"/>
    <s v="P061"/>
    <x v="1"/>
    <s v="TV 65"/>
    <s v="NovaTech"/>
    <n v="1852788"/>
    <n v="2541478"/>
    <n v="0.27100000000000002"/>
    <n v="696900"/>
    <n v="1874900"/>
    <n v="2021"/>
    <n v="3343340"/>
  </r>
  <r>
    <n v="2021"/>
    <s v="V2021-01130"/>
    <x v="48"/>
    <x v="1"/>
    <s v="C061"/>
    <s v="P146"/>
    <n v="2"/>
    <n v="2481300"/>
    <n v="1841000"/>
    <x v="1"/>
    <n v="4962600"/>
    <x v="0"/>
    <s v="Estandar"/>
    <d v="2019-02-02T00:00:00"/>
    <s v="P146"/>
    <x v="4"/>
    <s v="Ultrabook"/>
    <s v="Andes"/>
    <n v="1858200"/>
    <n v="2504474"/>
    <n v="0.25800000000000001"/>
    <n v="1280600"/>
    <n v="3682000"/>
    <n v="2021"/>
    <n v="6451380"/>
  </r>
  <r>
    <n v="2021"/>
    <s v="V2021-01575"/>
    <x v="48"/>
    <x v="1"/>
    <s v="C198"/>
    <s v="P146"/>
    <n v="3"/>
    <n v="2509100"/>
    <n v="1861600"/>
    <x v="1"/>
    <n v="7527300"/>
    <x v="2"/>
    <s v="Premium"/>
    <d v="2018-06-18T00:00:00"/>
    <s v="P146"/>
    <x v="4"/>
    <s v="Ultrabook"/>
    <s v="Andes"/>
    <n v="1858200"/>
    <n v="2504474"/>
    <n v="0.25800000000000001"/>
    <n v="1942500"/>
    <n v="5584800"/>
    <n v="2021"/>
    <n v="9785490"/>
  </r>
  <r>
    <n v="2021"/>
    <s v="V2021-00394"/>
    <x v="48"/>
    <x v="1"/>
    <s v="C129"/>
    <s v="P151"/>
    <n v="1"/>
    <n v="198400"/>
    <n v="149800"/>
    <x v="0"/>
    <n v="198400"/>
    <x v="1"/>
    <s v="Estandar"/>
    <d v="2021-05-16T00:00:00"/>
    <s v="P151"/>
    <x v="3"/>
    <s v="Cargador"/>
    <s v="Kuma"/>
    <n v="161784"/>
    <n v="214281"/>
    <n v="0.245"/>
    <n v="48600"/>
    <n v="149800"/>
    <n v="2021"/>
    <n v="257920"/>
  </r>
  <r>
    <n v="2021"/>
    <s v="V2021-00707"/>
    <x v="48"/>
    <x v="1"/>
    <s v="C037"/>
    <s v="P122"/>
    <n v="4"/>
    <n v="620500"/>
    <n v="438600"/>
    <x v="1"/>
    <n v="2482000"/>
    <x v="0"/>
    <s v="Estandar"/>
    <d v="2019-07-20T00:00:00"/>
    <s v="P122"/>
    <x v="5"/>
    <s v="Router"/>
    <s v="Qubix"/>
    <n v="422427"/>
    <n v="597645"/>
    <n v="0.29299999999999998"/>
    <n v="727600"/>
    <n v="1754400"/>
    <n v="2021"/>
    <n v="3226600"/>
  </r>
  <r>
    <n v="2021"/>
    <s v="V2021-00871"/>
    <x v="48"/>
    <x v="1"/>
    <s v="C003"/>
    <s v="P144"/>
    <n v="4"/>
    <n v="3035400"/>
    <n v="2256300"/>
    <x v="1"/>
    <n v="12141600"/>
    <x v="2"/>
    <s v="Estandar"/>
    <d v="2019-03-08T00:00:00"/>
    <s v="P144"/>
    <x v="1"/>
    <s v="TV 65"/>
    <s v="Condor"/>
    <n v="2272155"/>
    <n v="3056827"/>
    <n v="0.25700000000000001"/>
    <n v="3116400"/>
    <n v="9025200"/>
    <n v="2021"/>
    <n v="15784080"/>
  </r>
  <r>
    <n v="2021"/>
    <s v="V2021-00083"/>
    <x v="49"/>
    <x v="1"/>
    <s v="C208"/>
    <s v="P100"/>
    <n v="5"/>
    <n v="261000"/>
    <n v="190100"/>
    <x v="1"/>
    <n v="1305000"/>
    <x v="5"/>
    <s v="Estandar"/>
    <d v="2019-09-24T00:00:00"/>
    <s v="P100"/>
    <x v="2"/>
    <s v="Audifonos Pro"/>
    <s v="Condor"/>
    <n v="180543"/>
    <n v="247785"/>
    <n v="0.27100000000000002"/>
    <n v="354500"/>
    <n v="950500"/>
    <n v="2021"/>
    <n v="1696500"/>
  </r>
  <r>
    <n v="2021"/>
    <s v="V2021-00905"/>
    <x v="49"/>
    <x v="1"/>
    <s v="C110"/>
    <s v="P097"/>
    <n v="2"/>
    <n v="3116900"/>
    <n v="2030200"/>
    <x v="0"/>
    <n v="6233800"/>
    <x v="4"/>
    <s v="Premium"/>
    <d v="2019-11-05T00:00:00"/>
    <s v="P097"/>
    <x v="1"/>
    <s v="TV 50"/>
    <s v="Luxy"/>
    <n v="1981077"/>
    <n v="3041563"/>
    <n v="0.34899999999999998"/>
    <n v="2173400"/>
    <n v="4060400"/>
    <n v="2021"/>
    <n v="8103940"/>
  </r>
  <r>
    <n v="2021"/>
    <s v="V2021-01070"/>
    <x v="49"/>
    <x v="1"/>
    <s v="C081"/>
    <s v="P013"/>
    <n v="5"/>
    <n v="221700"/>
    <n v="149700"/>
    <x v="0"/>
    <n v="1108500"/>
    <x v="1"/>
    <s v="Estandar"/>
    <d v="2019-09-07T00:00:00"/>
    <s v="P013"/>
    <x v="3"/>
    <s v="Audifonos"/>
    <s v="Luxy"/>
    <n v="148725"/>
    <n v="220283"/>
    <n v="0.32500000000000001"/>
    <n v="360000"/>
    <n v="748500"/>
    <n v="2021"/>
    <n v="1441050"/>
  </r>
  <r>
    <n v="2021"/>
    <s v="V2021-00277"/>
    <x v="49"/>
    <x v="1"/>
    <s v="C188"/>
    <s v="P047"/>
    <n v="4"/>
    <n v="2461700"/>
    <n v="1847900"/>
    <x v="0"/>
    <n v="9846800"/>
    <x v="6"/>
    <s v="Estandar"/>
    <d v="2020-12-24T00:00:00"/>
    <s v="P047"/>
    <x v="1"/>
    <s v="TV 50"/>
    <s v="Andes"/>
    <n v="1968354"/>
    <n v="2622155"/>
    <n v="0.249"/>
    <n v="2455200"/>
    <n v="7391600"/>
    <n v="2021"/>
    <n v="12800840"/>
  </r>
  <r>
    <n v="2021"/>
    <s v="V2021-01433"/>
    <x v="49"/>
    <x v="1"/>
    <s v="C008"/>
    <s v="P103"/>
    <n v="2"/>
    <n v="533600"/>
    <n v="398700"/>
    <x v="0"/>
    <n v="1067200"/>
    <x v="6"/>
    <s v="Premium"/>
    <d v="2018-06-11T00:00:00"/>
    <s v="P103"/>
    <x v="5"/>
    <s v="Repeater"/>
    <s v="Andes"/>
    <n v="380220"/>
    <n v="508920"/>
    <n v="0.253"/>
    <n v="269800"/>
    <n v="797400"/>
    <n v="2021"/>
    <n v="1387360"/>
  </r>
  <r>
    <n v="2021"/>
    <s v="V2021-00652"/>
    <x v="50"/>
    <x v="1"/>
    <s v="C107"/>
    <s v="P129"/>
    <n v="4"/>
    <n v="443900"/>
    <n v="317400"/>
    <x v="0"/>
    <n v="1775600"/>
    <x v="1"/>
    <s v="Estandar"/>
    <d v="2021-09-27T00:00:00"/>
    <s v="P129"/>
    <x v="0"/>
    <s v="Smartwatch"/>
    <s v="Andes"/>
    <n v="341631"/>
    <n v="477878"/>
    <n v="0.28499999999999998"/>
    <n v="506000"/>
    <n v="1269600"/>
    <n v="2021"/>
    <n v="2308280"/>
  </r>
  <r>
    <n v="2021"/>
    <s v="V2021-01866"/>
    <x v="50"/>
    <x v="1"/>
    <s v="C082"/>
    <s v="P022"/>
    <n v="1"/>
    <n v="396200"/>
    <n v="287300"/>
    <x v="1"/>
    <n v="396200"/>
    <x v="6"/>
    <s v="Premium"/>
    <d v="2020-04-07T00:00:00"/>
    <s v="P022"/>
    <x v="5"/>
    <s v="Router"/>
    <s v="Luxy"/>
    <n v="288467"/>
    <n v="397801"/>
    <n v="0.27500000000000002"/>
    <n v="108900"/>
    <n v="287300"/>
    <n v="2021"/>
    <n v="515060"/>
  </r>
  <r>
    <n v="2021"/>
    <s v="V2021-01215"/>
    <x v="50"/>
    <x v="1"/>
    <s v="C007"/>
    <s v="P154"/>
    <n v="2"/>
    <n v="420100"/>
    <n v="339900"/>
    <x v="0"/>
    <n v="840200"/>
    <x v="4"/>
    <s v="Estandar"/>
    <d v="2018-02-15T00:00:00"/>
    <s v="P154"/>
    <x v="0"/>
    <s v="Smartwatch"/>
    <s v="Altia"/>
    <n v="325798"/>
    <n v="402659"/>
    <n v="0.191"/>
    <n v="160400"/>
    <n v="679800"/>
    <n v="2021"/>
    <n v="1092260"/>
  </r>
  <r>
    <n v="2021"/>
    <s v="V2021-00971"/>
    <x v="50"/>
    <x v="1"/>
    <s v="C079"/>
    <s v="P054"/>
    <n v="5"/>
    <n v="244100"/>
    <n v="173000"/>
    <x v="0"/>
    <n v="1220500"/>
    <x v="1"/>
    <s v="Estandar"/>
    <d v="2018-10-19T00:00:00"/>
    <s v="P054"/>
    <x v="5"/>
    <s v="Repeater"/>
    <s v="Andes"/>
    <n v="172483"/>
    <n v="243448"/>
    <n v="0.29099999999999998"/>
    <n v="355500"/>
    <n v="865000"/>
    <n v="2021"/>
    <n v="1586650"/>
  </r>
  <r>
    <n v="2021"/>
    <s v="V2021-01784"/>
    <x v="51"/>
    <x v="1"/>
    <s v="C082"/>
    <s v="P068"/>
    <n v="1"/>
    <n v="3183100"/>
    <n v="2593000"/>
    <x v="1"/>
    <n v="3183100"/>
    <x v="6"/>
    <s v="Premium"/>
    <d v="2020-04-07T00:00:00"/>
    <s v="P068"/>
    <x v="4"/>
    <s v="Laptop"/>
    <s v="Altia"/>
    <n v="2720488"/>
    <n v="3339554"/>
    <n v="0.185"/>
    <n v="590100"/>
    <n v="2593000"/>
    <n v="2021"/>
    <n v="4138030"/>
  </r>
  <r>
    <n v="2021"/>
    <s v="V2021-00625"/>
    <x v="51"/>
    <x v="1"/>
    <s v="C032"/>
    <s v="P129"/>
    <n v="4"/>
    <n v="460000"/>
    <n v="328900"/>
    <x v="1"/>
    <n v="1840000"/>
    <x v="3"/>
    <s v="Premium"/>
    <d v="2019-03-07T00:00:00"/>
    <s v="P129"/>
    <x v="0"/>
    <s v="Smartwatch"/>
    <s v="Andes"/>
    <n v="341631"/>
    <n v="477878"/>
    <n v="0.28499999999999998"/>
    <n v="524400"/>
    <n v="1315600"/>
    <n v="2021"/>
    <n v="2392000"/>
  </r>
  <r>
    <n v="2021"/>
    <s v="V2021-01978"/>
    <x v="51"/>
    <x v="1"/>
    <s v="C163"/>
    <s v="P144"/>
    <n v="5"/>
    <n v="2953800"/>
    <n v="2195600"/>
    <x v="1"/>
    <n v="14769000"/>
    <x v="4"/>
    <s v="Estandar"/>
    <d v="2021-01-19T00:00:00"/>
    <s v="P144"/>
    <x v="1"/>
    <s v="TV 65"/>
    <s v="Condor"/>
    <n v="2272155"/>
    <n v="3056827"/>
    <n v="0.25700000000000001"/>
    <n v="3791000"/>
    <n v="10978000"/>
    <n v="2021"/>
    <n v="19199700"/>
  </r>
  <r>
    <n v="2021"/>
    <s v="V2021-01050"/>
    <x v="51"/>
    <x v="1"/>
    <s v="C032"/>
    <s v="P026"/>
    <n v="2"/>
    <n v="3824400"/>
    <n v="2580400"/>
    <x v="1"/>
    <n v="7648800"/>
    <x v="3"/>
    <s v="Premium"/>
    <d v="2019-03-07T00:00:00"/>
    <s v="P026"/>
    <x v="4"/>
    <s v="Desktop"/>
    <s v="Luxy"/>
    <n v="2682320"/>
    <n v="3975495"/>
    <n v="0.32500000000000001"/>
    <n v="2488000"/>
    <n v="5160800"/>
    <n v="2021"/>
    <n v="9943440"/>
  </r>
  <r>
    <n v="2021"/>
    <s v="V2021-00533"/>
    <x v="52"/>
    <x v="1"/>
    <s v="C014"/>
    <s v="P156"/>
    <n v="3"/>
    <n v="183600"/>
    <n v="142200"/>
    <x v="1"/>
    <n v="550800"/>
    <x v="2"/>
    <s v="Premium"/>
    <d v="2020-01-22T00:00:00"/>
    <s v="P156"/>
    <x v="5"/>
    <s v="Router"/>
    <s v="Luxy"/>
    <n v="137044"/>
    <n v="176916"/>
    <n v="0.22500000000000001"/>
    <n v="124200"/>
    <n v="426600"/>
    <n v="2021"/>
    <n v="716040"/>
  </r>
  <r>
    <n v="2021"/>
    <s v="V2021-01500"/>
    <x v="52"/>
    <x v="1"/>
    <s v="C162"/>
    <s v="P100"/>
    <n v="3"/>
    <n v="247400"/>
    <n v="180300"/>
    <x v="0"/>
    <n v="742200"/>
    <x v="3"/>
    <s v="Estandar"/>
    <d v="2020-09-13T00:00:00"/>
    <s v="P100"/>
    <x v="2"/>
    <s v="Audifonos Pro"/>
    <s v="Condor"/>
    <n v="180543"/>
    <n v="247785"/>
    <n v="0.27100000000000002"/>
    <n v="201300"/>
    <n v="540900"/>
    <n v="2021"/>
    <n v="964860"/>
  </r>
  <r>
    <n v="2021"/>
    <s v="V2021-01666"/>
    <x v="52"/>
    <x v="1"/>
    <s v="C024"/>
    <s v="P038"/>
    <n v="5"/>
    <n v="191600"/>
    <n v="138800"/>
    <x v="0"/>
    <n v="958000"/>
    <x v="0"/>
    <s v="Estandar"/>
    <d v="2021-10-27T00:00:00"/>
    <s v="P038"/>
    <x v="3"/>
    <s v="Audifonos"/>
    <s v="Condor"/>
    <n v="142227"/>
    <n v="196312"/>
    <n v="0.27600000000000002"/>
    <n v="264000"/>
    <n v="694000"/>
    <n v="2021"/>
    <n v="1245400"/>
  </r>
  <r>
    <n v="2021"/>
    <s v="V2021-00240"/>
    <x v="52"/>
    <x v="1"/>
    <s v="C178"/>
    <s v="P157"/>
    <n v="2"/>
    <n v="168700"/>
    <n v="128200"/>
    <x v="1"/>
    <n v="337400"/>
    <x v="0"/>
    <s v="Estandar"/>
    <d v="2018-10-24T00:00:00"/>
    <s v="P157"/>
    <x v="3"/>
    <s v="Webcam"/>
    <s v="Kuma"/>
    <n v="125853"/>
    <n v="165657"/>
    <n v="0.24"/>
    <n v="81000"/>
    <n v="256400"/>
    <n v="2021"/>
    <n v="438620"/>
  </r>
  <r>
    <n v="2021"/>
    <s v="V2021-00893"/>
    <x v="52"/>
    <x v="1"/>
    <s v="C044"/>
    <s v="P091"/>
    <n v="5"/>
    <n v="2995200"/>
    <n v="2210500"/>
    <x v="0"/>
    <n v="14976000"/>
    <x v="6"/>
    <s v="Estandar"/>
    <d v="2020-09-13T00:00:00"/>
    <s v="P091"/>
    <x v="4"/>
    <s v="Desktop"/>
    <s v="Kuma"/>
    <n v="2218777"/>
    <n v="3006424"/>
    <n v="0.26200000000000001"/>
    <n v="3923500"/>
    <n v="11052500"/>
    <n v="2021"/>
    <n v="19468800"/>
  </r>
  <r>
    <n v="2021"/>
    <s v="V2021-00932"/>
    <x v="53"/>
    <x v="1"/>
    <s v="C123"/>
    <s v="P111"/>
    <n v="3"/>
    <n v="362300"/>
    <n v="290500"/>
    <x v="0"/>
    <n v="1086900"/>
    <x v="0"/>
    <s v="Premium"/>
    <d v="2018-07-04T00:00:00"/>
    <s v="P111"/>
    <x v="2"/>
    <s v="Soundbar"/>
    <s v="Condor"/>
    <n v="315372"/>
    <n v="393348"/>
    <n v="0.19800000000000001"/>
    <n v="215400"/>
    <n v="871500"/>
    <n v="2021"/>
    <n v="1412970"/>
  </r>
  <r>
    <n v="2021"/>
    <s v="V2021-00412"/>
    <x v="53"/>
    <x v="1"/>
    <s v="C003"/>
    <s v="P116"/>
    <n v="5"/>
    <n v="124300"/>
    <n v="81700"/>
    <x v="1"/>
    <n v="621500"/>
    <x v="2"/>
    <s v="Estandar"/>
    <d v="2019-03-08T00:00:00"/>
    <s v="P116"/>
    <x v="3"/>
    <s v="Audifonos"/>
    <s v="Andes"/>
    <n v="85709"/>
    <n v="130336"/>
    <n v="0.34200000000000003"/>
    <n v="213000"/>
    <n v="408500"/>
    <n v="2021"/>
    <n v="807950"/>
  </r>
  <r>
    <n v="2021"/>
    <s v="V2021-01496"/>
    <x v="53"/>
    <x v="1"/>
    <s v="C075"/>
    <s v="P127"/>
    <n v="3"/>
    <n v="1670800"/>
    <n v="1114600"/>
    <x v="1"/>
    <n v="5012400"/>
    <x v="1"/>
    <s v="Estandar"/>
    <d v="2019-01-23T00:00:00"/>
    <s v="P127"/>
    <x v="1"/>
    <s v="TV 43"/>
    <s v="Altia"/>
    <n v="1185674"/>
    <n v="1777273"/>
    <n v="0.33300000000000002"/>
    <n v="1668600"/>
    <n v="3343800"/>
    <n v="2021"/>
    <n v="6516120"/>
  </r>
  <r>
    <n v="2021"/>
    <s v="V2021-01691"/>
    <x v="53"/>
    <x v="1"/>
    <s v="C010"/>
    <s v="P030"/>
    <n v="5"/>
    <n v="220400"/>
    <n v="171500"/>
    <x v="1"/>
    <n v="1102000"/>
    <x v="1"/>
    <s v="Premium"/>
    <d v="2021-05-12T00:00:00"/>
    <s v="P030"/>
    <x v="5"/>
    <s v="Switch"/>
    <s v="Luxy"/>
    <n v="175405"/>
    <n v="225475"/>
    <n v="0.222"/>
    <n v="244500"/>
    <n v="857500"/>
    <n v="2021"/>
    <n v="1432600"/>
  </r>
  <r>
    <n v="2021"/>
    <s v="V2021-01747"/>
    <x v="53"/>
    <x v="1"/>
    <s v="C032"/>
    <s v="P013"/>
    <n v="1"/>
    <n v="208600"/>
    <n v="140800"/>
    <x v="1"/>
    <n v="208600"/>
    <x v="3"/>
    <s v="Premium"/>
    <d v="2019-03-07T00:00:00"/>
    <s v="P013"/>
    <x v="3"/>
    <s v="Audifonos"/>
    <s v="Luxy"/>
    <n v="148725"/>
    <n v="220283"/>
    <n v="0.32500000000000001"/>
    <n v="67800"/>
    <n v="140800"/>
    <n v="2021"/>
    <n v="271180"/>
  </r>
  <r>
    <n v="2021"/>
    <s v="V2021-01743"/>
    <x v="54"/>
    <x v="1"/>
    <s v="C033"/>
    <s v="P111"/>
    <n v="4"/>
    <n v="390300"/>
    <n v="312900"/>
    <x v="1"/>
    <n v="1561200"/>
    <x v="0"/>
    <s v="Estandar"/>
    <d v="2020-09-08T00:00:00"/>
    <s v="P111"/>
    <x v="2"/>
    <s v="Soundbar"/>
    <s v="Condor"/>
    <n v="315372"/>
    <n v="393348"/>
    <n v="0.19800000000000001"/>
    <n v="309600"/>
    <n v="1251600"/>
    <n v="2021"/>
    <n v="2029560"/>
  </r>
  <r>
    <n v="2021"/>
    <s v="V2021-01681"/>
    <x v="54"/>
    <x v="1"/>
    <s v="C075"/>
    <s v="P067"/>
    <n v="4"/>
    <n v="1708000"/>
    <n v="1277200"/>
    <x v="0"/>
    <n v="6832000"/>
    <x v="1"/>
    <s v="Estandar"/>
    <d v="2019-01-23T00:00:00"/>
    <s v="P067"/>
    <x v="4"/>
    <s v="Laptop"/>
    <s v="Condor"/>
    <n v="1372223"/>
    <n v="1835033"/>
    <n v="0.252"/>
    <n v="1723200"/>
    <n v="5108800"/>
    <n v="2021"/>
    <n v="8881600"/>
  </r>
  <r>
    <n v="2021"/>
    <s v="V2021-00214"/>
    <x v="54"/>
    <x v="1"/>
    <s v="C213"/>
    <s v="P006"/>
    <n v="3"/>
    <n v="334100"/>
    <n v="246000"/>
    <x v="0"/>
    <n v="1002300"/>
    <x v="5"/>
    <s v="Estandar"/>
    <d v="2021-10-21T00:00:00"/>
    <s v="P006"/>
    <x v="0"/>
    <s v="Smartwatch"/>
    <s v="Andes"/>
    <n v="262779"/>
    <n v="356829"/>
    <n v="0.26400000000000001"/>
    <n v="264300"/>
    <n v="738000"/>
    <n v="2021"/>
    <n v="1302990"/>
  </r>
  <r>
    <n v="2021"/>
    <s v="V2021-00954"/>
    <x v="54"/>
    <x v="1"/>
    <s v="C006"/>
    <s v="P011"/>
    <n v="2"/>
    <n v="504200"/>
    <n v="389600"/>
    <x v="0"/>
    <n v="1008400"/>
    <x v="3"/>
    <s v="Estandar"/>
    <d v="2019-04-14T00:00:00"/>
    <s v="P011"/>
    <x v="5"/>
    <s v="Switch"/>
    <s v="Altia"/>
    <n v="376063"/>
    <n v="486653"/>
    <n v="0.22700000000000001"/>
    <n v="229200"/>
    <n v="779200"/>
    <n v="2021"/>
    <n v="1310920"/>
  </r>
  <r>
    <n v="2021"/>
    <s v="V2021-01184"/>
    <x v="54"/>
    <x v="1"/>
    <s v="C235"/>
    <s v="P006"/>
    <n v="3"/>
    <n v="326500"/>
    <n v="240400"/>
    <x v="1"/>
    <n v="979500"/>
    <x v="1"/>
    <s v="Premium"/>
    <d v="2019-03-09T00:00:00"/>
    <s v="P006"/>
    <x v="0"/>
    <s v="Smartwatch"/>
    <s v="Andes"/>
    <n v="262779"/>
    <n v="356829"/>
    <n v="0.26400000000000001"/>
    <n v="258300"/>
    <n v="721200"/>
    <n v="2021"/>
    <n v="1273350"/>
  </r>
  <r>
    <n v="2021"/>
    <s v="V2021-00150"/>
    <x v="54"/>
    <x v="1"/>
    <s v="C040"/>
    <s v="P106"/>
    <n v="5"/>
    <n v="1458800"/>
    <n v="1134900"/>
    <x v="0"/>
    <n v="7294000"/>
    <x v="4"/>
    <s v="Premium"/>
    <d v="2020-06-18T00:00:00"/>
    <s v="P106"/>
    <x v="1"/>
    <s v="TV 50"/>
    <s v="Altia"/>
    <n v="1207526"/>
    <n v="1552203"/>
    <n v="0.222"/>
    <n v="1619500"/>
    <n v="5674500"/>
    <n v="2021"/>
    <n v="9482200"/>
  </r>
  <r>
    <n v="2021"/>
    <s v="V2021-01745"/>
    <x v="54"/>
    <x v="1"/>
    <s v="C127"/>
    <s v="P070"/>
    <n v="3"/>
    <n v="521900"/>
    <n v="421900"/>
    <x v="1"/>
    <n v="1565700"/>
    <x v="0"/>
    <s v="Estandar"/>
    <d v="2020-07-04T00:00:00"/>
    <s v="P070"/>
    <x v="5"/>
    <s v="Repeater"/>
    <s v="Andes"/>
    <n v="444227"/>
    <n v="549508"/>
    <n v="0.192"/>
    <n v="300000"/>
    <n v="1265700"/>
    <n v="2021"/>
    <n v="2035410"/>
  </r>
  <r>
    <n v="2021"/>
    <s v="V2021-01474"/>
    <x v="55"/>
    <x v="1"/>
    <s v="C061"/>
    <s v="P142"/>
    <n v="2"/>
    <n v="3339300"/>
    <n v="2505500"/>
    <x v="0"/>
    <n v="6678600"/>
    <x v="0"/>
    <s v="Estandar"/>
    <d v="2019-02-02T00:00:00"/>
    <s v="P142"/>
    <x v="1"/>
    <s v="TV 55"/>
    <s v="Luxy"/>
    <n v="2419100"/>
    <n v="3224089"/>
    <n v="0.25"/>
    <n v="1667600"/>
    <n v="5011000"/>
    <n v="2021"/>
    <n v="8682180"/>
  </r>
  <r>
    <n v="2021"/>
    <s v="V2021-01384"/>
    <x v="55"/>
    <x v="1"/>
    <s v="C125"/>
    <s v="P035"/>
    <n v="5"/>
    <n v="506900"/>
    <n v="366000"/>
    <x v="1"/>
    <n v="2534500"/>
    <x v="3"/>
    <s v="Estandar"/>
    <d v="2019-11-04T00:00:00"/>
    <s v="P035"/>
    <x v="5"/>
    <s v="Switch"/>
    <s v="Luxy"/>
    <n v="361481"/>
    <n v="500684"/>
    <n v="0.27800000000000002"/>
    <n v="704500"/>
    <n v="1830000"/>
    <n v="2021"/>
    <n v="3294850"/>
  </r>
  <r>
    <n v="2021"/>
    <s v="V2021-00659"/>
    <x v="55"/>
    <x v="1"/>
    <s v="C173"/>
    <s v="P110"/>
    <n v="4"/>
    <n v="893400"/>
    <n v="688900"/>
    <x v="1"/>
    <n v="3573600"/>
    <x v="6"/>
    <s v="Premium"/>
    <d v="2019-01-20T00:00:00"/>
    <s v="P110"/>
    <x v="2"/>
    <s v="Parlante"/>
    <s v="NovaTech"/>
    <n v="695720"/>
    <n v="902288"/>
    <n v="0.22900000000000001"/>
    <n v="818000"/>
    <n v="2755600"/>
    <n v="2021"/>
    <n v="4645680"/>
  </r>
  <r>
    <n v="2021"/>
    <s v="V2021-01163"/>
    <x v="55"/>
    <x v="1"/>
    <s v="C019"/>
    <s v="P108"/>
    <n v="5"/>
    <n v="180100"/>
    <n v="126500"/>
    <x v="1"/>
    <n v="900500"/>
    <x v="1"/>
    <s v="Premium"/>
    <d v="2019-03-13T00:00:00"/>
    <s v="P108"/>
    <x v="3"/>
    <s v="Cargador"/>
    <s v="Condor"/>
    <n v="125438"/>
    <n v="178605"/>
    <n v="0.29799999999999999"/>
    <n v="268000"/>
    <n v="632500"/>
    <n v="2021"/>
    <n v="1170650"/>
  </r>
  <r>
    <n v="2021"/>
    <s v="V2021-01015"/>
    <x v="55"/>
    <x v="1"/>
    <s v="C230"/>
    <s v="P152"/>
    <n v="3"/>
    <n v="620300"/>
    <n v="451100"/>
    <x v="0"/>
    <n v="1860900"/>
    <x v="4"/>
    <s v="Estandar"/>
    <d v="2020-07-20T00:00:00"/>
    <s v="P152"/>
    <x v="5"/>
    <s v="Router"/>
    <s v="Qubix"/>
    <n v="429665"/>
    <n v="590821"/>
    <n v="0.27300000000000002"/>
    <n v="507600"/>
    <n v="1353300"/>
    <n v="2021"/>
    <n v="2419170"/>
  </r>
  <r>
    <n v="2021"/>
    <s v="V2021-00990"/>
    <x v="55"/>
    <x v="1"/>
    <s v="C188"/>
    <s v="P101"/>
    <n v="5"/>
    <n v="2886300"/>
    <n v="2175000"/>
    <x v="1"/>
    <n v="14431500"/>
    <x v="6"/>
    <s v="Estandar"/>
    <d v="2020-12-24T00:00:00"/>
    <s v="P101"/>
    <x v="1"/>
    <s v="TV 43"/>
    <s v="Altia"/>
    <n v="2139302"/>
    <n v="2838884"/>
    <n v="0.246"/>
    <n v="3556500"/>
    <n v="10875000"/>
    <n v="2021"/>
    <n v="18760950"/>
  </r>
  <r>
    <n v="2021"/>
    <s v="V2021-00152"/>
    <x v="55"/>
    <x v="1"/>
    <s v="C150"/>
    <s v="P005"/>
    <n v="2"/>
    <n v="429500"/>
    <n v="281100"/>
    <x v="0"/>
    <n v="859000"/>
    <x v="6"/>
    <s v="Estandar"/>
    <d v="2020-07-09T00:00:00"/>
    <s v="P005"/>
    <x v="0"/>
    <s v="Smartwatch"/>
    <s v="Condor"/>
    <n v="286689"/>
    <n v="438092"/>
    <n v="0.34599999999999997"/>
    <n v="296800"/>
    <n v="562200"/>
    <n v="2021"/>
    <n v="1116700"/>
  </r>
  <r>
    <n v="2021"/>
    <s v="V2021-00148"/>
    <x v="56"/>
    <x v="1"/>
    <s v="C098"/>
    <s v="P034"/>
    <n v="5"/>
    <n v="1509600"/>
    <n v="1176300"/>
    <x v="1"/>
    <n v="7548000"/>
    <x v="5"/>
    <s v="Estandar"/>
    <d v="2019-10-13T00:00:00"/>
    <s v="P034"/>
    <x v="1"/>
    <s v="TV 43"/>
    <s v="NovaTech"/>
    <n v="1120685"/>
    <n v="1438189"/>
    <n v="0.221"/>
    <n v="1666500"/>
    <n v="5881500"/>
    <n v="2021"/>
    <n v="9812400"/>
  </r>
  <r>
    <n v="2021"/>
    <s v="V2021-00461"/>
    <x v="56"/>
    <x v="1"/>
    <s v="C181"/>
    <s v="P002"/>
    <n v="3"/>
    <n v="954800"/>
    <n v="770400"/>
    <x v="1"/>
    <n v="2864400"/>
    <x v="0"/>
    <s v="Premium"/>
    <d v="2018-02-04T00:00:00"/>
    <s v="P002"/>
    <x v="2"/>
    <s v="Audifonos Pro"/>
    <s v="Kuma"/>
    <n v="790280"/>
    <n v="979437"/>
    <n v="0.193"/>
    <n v="553200"/>
    <n v="2311200"/>
    <n v="2021"/>
    <n v="3723720"/>
  </r>
  <r>
    <n v="2021"/>
    <s v="V2021-00196"/>
    <x v="57"/>
    <x v="1"/>
    <s v="C022"/>
    <s v="P030"/>
    <n v="2"/>
    <n v="226400"/>
    <n v="176100"/>
    <x v="0"/>
    <n v="452800"/>
    <x v="1"/>
    <s v="Estandar"/>
    <d v="2020-01-03T00:00:00"/>
    <s v="P030"/>
    <x v="5"/>
    <s v="Switch"/>
    <s v="Luxy"/>
    <n v="175405"/>
    <n v="225475"/>
    <n v="0.222"/>
    <n v="100600"/>
    <n v="352200"/>
    <n v="2021"/>
    <n v="588640"/>
  </r>
  <r>
    <n v="2021"/>
    <s v="V2021-00323"/>
    <x v="57"/>
    <x v="1"/>
    <s v="C143"/>
    <s v="P140"/>
    <n v="5"/>
    <n v="428900"/>
    <n v="288600"/>
    <x v="0"/>
    <n v="2144500"/>
    <x v="2"/>
    <s v="Estandar"/>
    <d v="2018-06-07T00:00:00"/>
    <s v="P140"/>
    <x v="5"/>
    <s v="Repeater"/>
    <s v="Qubix"/>
    <n v="300460"/>
    <n v="446607"/>
    <n v="0.32700000000000001"/>
    <n v="701500"/>
    <n v="1443000"/>
    <n v="2021"/>
    <n v="2787850"/>
  </r>
  <r>
    <n v="2021"/>
    <s v="V2021-01011"/>
    <x v="58"/>
    <x v="1"/>
    <s v="C187"/>
    <s v="P025"/>
    <n v="3"/>
    <n v="492200"/>
    <n v="320900"/>
    <x v="0"/>
    <n v="1476600"/>
    <x v="6"/>
    <s v="Estandar"/>
    <d v="2019-06-12T00:00:00"/>
    <s v="P025"/>
    <x v="5"/>
    <s v="Router"/>
    <s v="Condor"/>
    <n v="331869"/>
    <n v="509101"/>
    <n v="0.34799999999999998"/>
    <n v="513900"/>
    <n v="962700"/>
    <n v="2021"/>
    <n v="1919580"/>
  </r>
  <r>
    <n v="2021"/>
    <s v="V2021-01476"/>
    <x v="58"/>
    <x v="1"/>
    <s v="C033"/>
    <s v="P018"/>
    <n v="2"/>
    <n v="1963600"/>
    <n v="1500100"/>
    <x v="0"/>
    <n v="3927200"/>
    <x v="0"/>
    <s v="Estandar"/>
    <d v="2020-09-08T00:00:00"/>
    <s v="P018"/>
    <x v="1"/>
    <s v="TV 65"/>
    <s v="Andes"/>
    <n v="1483977"/>
    <n v="1942446"/>
    <n v="0.23599999999999999"/>
    <n v="927000"/>
    <n v="3000200"/>
    <n v="2021"/>
    <n v="5105360"/>
  </r>
  <r>
    <n v="2021"/>
    <s v="V2021-01926"/>
    <x v="58"/>
    <x v="1"/>
    <s v="C139"/>
    <s v="P091"/>
    <n v="3"/>
    <n v="2994200"/>
    <n v="2209800"/>
    <x v="0"/>
    <n v="8982600"/>
    <x v="4"/>
    <s v="Estandar"/>
    <d v="2018-08-11T00:00:00"/>
    <s v="P091"/>
    <x v="4"/>
    <s v="Desktop"/>
    <s v="Kuma"/>
    <n v="2218777"/>
    <n v="3006424"/>
    <n v="0.26200000000000001"/>
    <n v="2353200"/>
    <n v="6629400"/>
    <n v="2021"/>
    <n v="11677380"/>
  </r>
  <r>
    <n v="2021"/>
    <s v="V2021-01922"/>
    <x v="58"/>
    <x v="1"/>
    <s v="C122"/>
    <s v="P134"/>
    <n v="5"/>
    <n v="2859600"/>
    <n v="1927400"/>
    <x v="0"/>
    <n v="14298000"/>
    <x v="4"/>
    <s v="Estandar"/>
    <d v="2021-12-02T00:00:00"/>
    <s v="P134"/>
    <x v="4"/>
    <s v="Desktop"/>
    <s v="Condor"/>
    <n v="1815090"/>
    <n v="2693020"/>
    <n v="0.32600000000000001"/>
    <n v="4661000"/>
    <n v="9637000"/>
    <n v="2021"/>
    <n v="18587400"/>
  </r>
  <r>
    <n v="2021"/>
    <s v="V2021-01662"/>
    <x v="58"/>
    <x v="1"/>
    <s v="C198"/>
    <s v="P004"/>
    <n v="4"/>
    <n v="526000"/>
    <n v="410800"/>
    <x v="1"/>
    <n v="2104000"/>
    <x v="2"/>
    <s v="Premium"/>
    <d v="2018-06-18T00:00:00"/>
    <s v="P004"/>
    <x v="2"/>
    <s v="Parlante"/>
    <s v="NovaTech"/>
    <n v="375681"/>
    <n v="481111"/>
    <n v="0.219"/>
    <n v="460800"/>
    <n v="1643200"/>
    <n v="2021"/>
    <n v="2735200"/>
  </r>
  <r>
    <n v="2021"/>
    <s v="V2021-00720"/>
    <x v="58"/>
    <x v="1"/>
    <s v="C062"/>
    <s v="P059"/>
    <n v="3"/>
    <n v="2264800"/>
    <n v="1774400"/>
    <x v="1"/>
    <n v="6794400"/>
    <x v="4"/>
    <s v="Premium"/>
    <d v="2019-05-16T00:00:00"/>
    <s v="P059"/>
    <x v="1"/>
    <s v="TV 55"/>
    <s v="Condor"/>
    <n v="1629103"/>
    <n v="2079327"/>
    <n v="0.217"/>
    <n v="1471200"/>
    <n v="5323200"/>
    <n v="2021"/>
    <n v="8832720"/>
  </r>
  <r>
    <n v="2021"/>
    <s v="V2021-00422"/>
    <x v="59"/>
    <x v="2"/>
    <s v="C174"/>
    <s v="P092"/>
    <n v="2"/>
    <n v="3929600"/>
    <n v="3016200"/>
    <x v="1"/>
    <n v="7859200"/>
    <x v="7"/>
    <s v="Premium"/>
    <d v="2018-08-09T00:00:00"/>
    <s v="P092"/>
    <x v="4"/>
    <s v="Desktop"/>
    <s v="Condor"/>
    <n v="2950718"/>
    <n v="3844367"/>
    <n v="0.23200000000000001"/>
    <n v="1826800"/>
    <n v="6032400"/>
    <n v="2021"/>
    <n v="10216960"/>
  </r>
  <r>
    <n v="2021"/>
    <s v="V2021-01466"/>
    <x v="59"/>
    <x v="2"/>
    <s v="C239"/>
    <s v="P088"/>
    <n v="5"/>
    <n v="210000"/>
    <n v="148900"/>
    <x v="1"/>
    <n v="1050000"/>
    <x v="3"/>
    <s v="Premium"/>
    <d v="2019-07-19T00:00:00"/>
    <s v="P088"/>
    <x v="3"/>
    <s v="Mouse"/>
    <s v="Condor"/>
    <n v="163155"/>
    <n v="230060"/>
    <n v="0.29099999999999998"/>
    <n v="305500"/>
    <n v="744500"/>
    <n v="2021"/>
    <n v="1365000"/>
  </r>
  <r>
    <n v="2021"/>
    <s v="V2021-00920"/>
    <x v="59"/>
    <x v="2"/>
    <s v="C099"/>
    <s v="P087"/>
    <n v="1"/>
    <n v="2440800"/>
    <n v="1801600"/>
    <x v="1"/>
    <n v="2440800"/>
    <x v="0"/>
    <s v="Premium"/>
    <d v="2020-10-22T00:00:00"/>
    <s v="P087"/>
    <x v="1"/>
    <s v="TV 43"/>
    <s v="Andes"/>
    <n v="1936002"/>
    <n v="2622957"/>
    <n v="0.26200000000000001"/>
    <n v="639200"/>
    <n v="1801600"/>
    <n v="2021"/>
    <n v="3173040"/>
  </r>
  <r>
    <n v="2021"/>
    <s v="V2021-00647"/>
    <x v="59"/>
    <x v="2"/>
    <s v="C066"/>
    <s v="P016"/>
    <n v="1"/>
    <n v="216600"/>
    <n v="141400"/>
    <x v="0"/>
    <n v="216600"/>
    <x v="2"/>
    <s v="Estandar"/>
    <d v="2018-11-24T00:00:00"/>
    <s v="P016"/>
    <x v="5"/>
    <s v="Repeater"/>
    <s v="Qubix"/>
    <n v="138385"/>
    <n v="211987"/>
    <n v="0.34699999999999998"/>
    <n v="75200"/>
    <n v="141400"/>
    <n v="2021"/>
    <n v="281580"/>
  </r>
  <r>
    <n v="2021"/>
    <s v="V2021-01544"/>
    <x v="59"/>
    <x v="2"/>
    <s v="C199"/>
    <s v="P002"/>
    <n v="2"/>
    <n v="967000"/>
    <n v="780300"/>
    <x v="0"/>
    <n v="1934000"/>
    <x v="0"/>
    <s v="Premium"/>
    <d v="2018-12-15T00:00:00"/>
    <s v="P002"/>
    <x v="2"/>
    <s v="Audifonos Pro"/>
    <s v="Kuma"/>
    <n v="790280"/>
    <n v="979437"/>
    <n v="0.193"/>
    <n v="373400"/>
    <n v="1560600"/>
    <n v="2021"/>
    <n v="2514200"/>
  </r>
  <r>
    <n v="2021"/>
    <s v="V2021-00471"/>
    <x v="59"/>
    <x v="2"/>
    <s v="C019"/>
    <s v="P083"/>
    <n v="2"/>
    <n v="2214300"/>
    <n v="1791200"/>
    <x v="0"/>
    <n v="4428600"/>
    <x v="1"/>
    <s v="Premium"/>
    <d v="2019-03-13T00:00:00"/>
    <s v="P083"/>
    <x v="4"/>
    <s v="Desktop"/>
    <s v="Qubix"/>
    <n v="1984065"/>
    <n v="2452717"/>
    <n v="0.191"/>
    <n v="846200"/>
    <n v="3582400"/>
    <n v="2021"/>
    <n v="5757180"/>
  </r>
  <r>
    <n v="2021"/>
    <s v="V2021-01821"/>
    <x v="60"/>
    <x v="2"/>
    <s v="C081"/>
    <s v="P009"/>
    <n v="1"/>
    <n v="2453700"/>
    <n v="1891000"/>
    <x v="1"/>
    <n v="2453700"/>
    <x v="1"/>
    <s v="Estandar"/>
    <d v="2019-09-07T00:00:00"/>
    <s v="P009"/>
    <x v="1"/>
    <s v="TV 43"/>
    <s v="Qubix"/>
    <n v="1804536"/>
    <n v="2341494"/>
    <n v="0.22900000000000001"/>
    <n v="562700"/>
    <n v="1891000"/>
    <n v="2021"/>
    <n v="3189810"/>
  </r>
  <r>
    <n v="2021"/>
    <s v="V2021-01471"/>
    <x v="60"/>
    <x v="2"/>
    <s v="C237"/>
    <s v="P004"/>
    <n v="1"/>
    <n v="480400"/>
    <n v="375100"/>
    <x v="0"/>
    <n v="480400"/>
    <x v="3"/>
    <s v="Estandar"/>
    <d v="2018-10-26T00:00:00"/>
    <s v="P004"/>
    <x v="2"/>
    <s v="Parlante"/>
    <s v="NovaTech"/>
    <n v="375681"/>
    <n v="481111"/>
    <n v="0.219"/>
    <n v="105300"/>
    <n v="375100"/>
    <n v="2021"/>
    <n v="624520"/>
  </r>
  <r>
    <n v="2021"/>
    <s v="V2021-01211"/>
    <x v="60"/>
    <x v="2"/>
    <s v="C173"/>
    <s v="P114"/>
    <n v="4"/>
    <n v="2703300"/>
    <n v="2153000"/>
    <x v="1"/>
    <n v="10813200"/>
    <x v="6"/>
    <s v="Premium"/>
    <d v="2019-01-20T00:00:00"/>
    <s v="P114"/>
    <x v="4"/>
    <s v="Laptop"/>
    <s v="Condor"/>
    <n v="2194319"/>
    <n v="2755259"/>
    <n v="0.20399999999999999"/>
    <n v="2201200"/>
    <n v="8612000"/>
    <n v="2021"/>
    <n v="14057160"/>
  </r>
  <r>
    <n v="2021"/>
    <s v="V2021-01814"/>
    <x v="60"/>
    <x v="2"/>
    <s v="C098"/>
    <s v="P044"/>
    <n v="2"/>
    <n v="366500"/>
    <n v="288600"/>
    <x v="0"/>
    <n v="733000"/>
    <x v="5"/>
    <s v="Estandar"/>
    <d v="2019-10-13T00:00:00"/>
    <s v="P044"/>
    <x v="5"/>
    <s v="Repeater"/>
    <s v="NovaTech"/>
    <n v="304085"/>
    <n v="386176"/>
    <n v="0.21299999999999999"/>
    <n v="155800"/>
    <n v="577200"/>
    <n v="2021"/>
    <n v="952900"/>
  </r>
  <r>
    <n v="2021"/>
    <s v="V2021-00613"/>
    <x v="60"/>
    <x v="2"/>
    <s v="C053"/>
    <s v="P013"/>
    <n v="5"/>
    <n v="251900"/>
    <n v="170100"/>
    <x v="0"/>
    <n v="1259500"/>
    <x v="0"/>
    <s v="Estandar"/>
    <d v="2020-10-25T00:00:00"/>
    <s v="P013"/>
    <x v="3"/>
    <s v="Audifonos"/>
    <s v="Luxy"/>
    <n v="148725"/>
    <n v="220283"/>
    <n v="0.32500000000000001"/>
    <n v="409000"/>
    <n v="850500"/>
    <n v="2021"/>
    <n v="1637350"/>
  </r>
  <r>
    <n v="2021"/>
    <s v="V2021-01647"/>
    <x v="61"/>
    <x v="2"/>
    <s v="C146"/>
    <s v="P077"/>
    <n v="5"/>
    <n v="3100200"/>
    <n v="2185700"/>
    <x v="1"/>
    <n v="15501000"/>
    <x v="5"/>
    <s v="Estandar"/>
    <d v="2019-05-26T00:00:00"/>
    <s v="P077"/>
    <x v="4"/>
    <s v="Laptop"/>
    <s v="Luxy"/>
    <n v="2081182"/>
    <n v="2951936"/>
    <n v="0.29499999999999998"/>
    <n v="4572500"/>
    <n v="10928500"/>
    <n v="2021"/>
    <n v="20151300"/>
  </r>
  <r>
    <n v="2021"/>
    <s v="V2021-01599"/>
    <x v="61"/>
    <x v="2"/>
    <s v="C085"/>
    <s v="P056"/>
    <n v="2"/>
    <n v="623200"/>
    <n v="412300"/>
    <x v="1"/>
    <n v="1246400"/>
    <x v="3"/>
    <s v="Premium"/>
    <d v="2018-10-03T00:00:00"/>
    <s v="P056"/>
    <x v="2"/>
    <s v="Audifonos Pro"/>
    <s v="Qubix"/>
    <n v="416435"/>
    <n v="629531"/>
    <n v="0.33800000000000002"/>
    <n v="421800"/>
    <n v="824600"/>
    <n v="2021"/>
    <n v="1620320"/>
  </r>
  <r>
    <n v="2021"/>
    <s v="V2021-01626"/>
    <x v="61"/>
    <x v="2"/>
    <s v="C160"/>
    <s v="P068"/>
    <n v="1"/>
    <n v="3373600"/>
    <n v="2748200"/>
    <x v="1"/>
    <n v="3373600"/>
    <x v="0"/>
    <s v="Premium"/>
    <d v="2021-08-23T00:00:00"/>
    <s v="P068"/>
    <x v="4"/>
    <s v="Laptop"/>
    <s v="Altia"/>
    <n v="2720488"/>
    <n v="3339554"/>
    <n v="0.185"/>
    <n v="625400"/>
    <n v="2748200"/>
    <n v="2021"/>
    <n v="4385680"/>
  </r>
  <r>
    <n v="2021"/>
    <s v="V2021-01271"/>
    <x v="61"/>
    <x v="2"/>
    <s v="C210"/>
    <s v="P066"/>
    <n v="5"/>
    <n v="551500"/>
    <n v="441900"/>
    <x v="0"/>
    <n v="2757500"/>
    <x v="3"/>
    <s v="Estandar"/>
    <d v="2021-02-19T00:00:00"/>
    <s v="P066"/>
    <x v="5"/>
    <s v="Router"/>
    <s v="Andes"/>
    <n v="415801"/>
    <n v="518853"/>
    <n v="0.19900000000000001"/>
    <n v="548000"/>
    <n v="2209500"/>
    <n v="2021"/>
    <n v="3584750"/>
  </r>
  <r>
    <n v="2021"/>
    <s v="V2021-00706"/>
    <x v="61"/>
    <x v="2"/>
    <s v="C139"/>
    <s v="P105"/>
    <n v="2"/>
    <n v="1971500"/>
    <n v="1309500"/>
    <x v="0"/>
    <n v="3943000"/>
    <x v="4"/>
    <s v="Estandar"/>
    <d v="2018-08-11T00:00:00"/>
    <s v="P105"/>
    <x v="4"/>
    <s v="Ultrabook"/>
    <s v="NovaTech"/>
    <n v="1324454"/>
    <n v="1993982"/>
    <n v="0.33600000000000002"/>
    <n v="1324000"/>
    <n v="2619000"/>
    <n v="2021"/>
    <n v="5125900"/>
  </r>
  <r>
    <n v="2021"/>
    <s v="V2021-01291"/>
    <x v="62"/>
    <x v="2"/>
    <s v="C123"/>
    <s v="P149"/>
    <n v="5"/>
    <n v="113800"/>
    <n v="85300"/>
    <x v="1"/>
    <n v="569000"/>
    <x v="0"/>
    <s v="Premium"/>
    <d v="2018-07-04T00:00:00"/>
    <s v="P149"/>
    <x v="3"/>
    <s v="Cargador"/>
    <s v="Altia"/>
    <n v="89240"/>
    <n v="119065"/>
    <n v="0.25"/>
    <n v="142500"/>
    <n v="426500"/>
    <n v="2021"/>
    <n v="739700"/>
  </r>
  <r>
    <n v="2021"/>
    <s v="V2021-01664"/>
    <x v="62"/>
    <x v="2"/>
    <s v="C146"/>
    <s v="P033"/>
    <n v="3"/>
    <n v="368300"/>
    <n v="294200"/>
    <x v="0"/>
    <n v="1104900"/>
    <x v="5"/>
    <s v="Estandar"/>
    <d v="2019-05-26T00:00:00"/>
    <s v="P033"/>
    <x v="5"/>
    <s v="Switch"/>
    <s v="Condor"/>
    <n v="293413"/>
    <n v="367345"/>
    <n v="0.20100000000000001"/>
    <n v="222300"/>
    <n v="882600"/>
    <n v="2021"/>
    <n v="1436370"/>
  </r>
  <r>
    <n v="2021"/>
    <s v="V2021-00347"/>
    <x v="62"/>
    <x v="2"/>
    <s v="C226"/>
    <s v="P065"/>
    <n v="3"/>
    <n v="395400"/>
    <n v="301700"/>
    <x v="0"/>
    <n v="1186200"/>
    <x v="1"/>
    <s v="Premium"/>
    <d v="2021-10-22T00:00:00"/>
    <s v="P065"/>
    <x v="5"/>
    <s v="Router"/>
    <s v="Andes"/>
    <n v="302001"/>
    <n v="395757"/>
    <n v="0.23699999999999999"/>
    <n v="281100"/>
    <n v="905100"/>
    <n v="2021"/>
    <n v="1542060"/>
  </r>
  <r>
    <n v="2021"/>
    <s v="V2021-01586"/>
    <x v="62"/>
    <x v="2"/>
    <s v="C002"/>
    <s v="P024"/>
    <n v="2"/>
    <n v="187000"/>
    <n v="150700"/>
    <x v="0"/>
    <n v="374000"/>
    <x v="0"/>
    <s v="Estandar"/>
    <d v="2021-01-25T00:00:00"/>
    <s v="P024"/>
    <x v="2"/>
    <s v="Soundbar"/>
    <s v="Andes"/>
    <n v="162183"/>
    <n v="201313"/>
    <n v="0.19400000000000001"/>
    <n v="72600"/>
    <n v="301400"/>
    <n v="2021"/>
    <n v="486200"/>
  </r>
  <r>
    <n v="2021"/>
    <s v="V2021-00696"/>
    <x v="62"/>
    <x v="2"/>
    <s v="C037"/>
    <s v="P150"/>
    <n v="4"/>
    <n v="2905900"/>
    <n v="1998600"/>
    <x v="1"/>
    <n v="11623600"/>
    <x v="0"/>
    <s v="Estandar"/>
    <d v="2019-07-20T00:00:00"/>
    <s v="P150"/>
    <x v="4"/>
    <s v="Desktop"/>
    <s v="Andes"/>
    <n v="2116171"/>
    <n v="3076902"/>
    <n v="0.312"/>
    <n v="3629200"/>
    <n v="7994400"/>
    <n v="2021"/>
    <n v="15110680"/>
  </r>
  <r>
    <n v="2021"/>
    <s v="V2021-00665"/>
    <x v="62"/>
    <x v="2"/>
    <s v="C066"/>
    <s v="P008"/>
    <n v="1"/>
    <n v="3309200"/>
    <n v="2213900"/>
    <x v="0"/>
    <n v="3309200"/>
    <x v="2"/>
    <s v="Estandar"/>
    <d v="2018-11-24T00:00:00"/>
    <s v="P008"/>
    <x v="4"/>
    <s v="Desktop"/>
    <s v="NovaTech"/>
    <n v="2073903"/>
    <n v="3099870"/>
    <n v="0.33100000000000002"/>
    <n v="1095300"/>
    <n v="2213900"/>
    <n v="2021"/>
    <n v="4301960"/>
  </r>
  <r>
    <n v="2021"/>
    <s v="V2021-00289"/>
    <x v="62"/>
    <x v="2"/>
    <s v="C167"/>
    <s v="P047"/>
    <n v="2"/>
    <n v="2819800"/>
    <n v="2116700"/>
    <x v="1"/>
    <n v="5639600"/>
    <x v="2"/>
    <s v="Estandar"/>
    <d v="2021-02-15T00:00:00"/>
    <s v="P047"/>
    <x v="1"/>
    <s v="TV 50"/>
    <s v="Andes"/>
    <n v="1968354"/>
    <n v="2622155"/>
    <n v="0.249"/>
    <n v="1406200"/>
    <n v="4233400"/>
    <n v="2021"/>
    <n v="7331480"/>
  </r>
  <r>
    <n v="2021"/>
    <s v="V2021-00565"/>
    <x v="62"/>
    <x v="2"/>
    <s v="C024"/>
    <s v="P043"/>
    <n v="5"/>
    <n v="3032200"/>
    <n v="2303600"/>
    <x v="0"/>
    <n v="15161000"/>
    <x v="0"/>
    <s v="Estandar"/>
    <d v="2021-10-27T00:00:00"/>
    <s v="P043"/>
    <x v="4"/>
    <s v="Desktop"/>
    <s v="Altia"/>
    <n v="2248818"/>
    <n v="2960178"/>
    <n v="0.24"/>
    <n v="3643000"/>
    <n v="11518000"/>
    <n v="2021"/>
    <n v="19709300"/>
  </r>
  <r>
    <n v="2021"/>
    <s v="V2021-01918"/>
    <x v="62"/>
    <x v="2"/>
    <s v="C160"/>
    <s v="P012"/>
    <n v="3"/>
    <n v="513600"/>
    <n v="354300"/>
    <x v="0"/>
    <n v="1540800"/>
    <x v="0"/>
    <s v="Premium"/>
    <d v="2021-08-23T00:00:00"/>
    <s v="P012"/>
    <x v="5"/>
    <s v="Repeater"/>
    <s v="NovaTech"/>
    <n v="343773"/>
    <n v="498382"/>
    <n v="0.31"/>
    <n v="477900"/>
    <n v="1062900"/>
    <n v="2021"/>
    <n v="2003040"/>
  </r>
  <r>
    <n v="2021"/>
    <s v="V2021-00791"/>
    <x v="63"/>
    <x v="2"/>
    <s v="C224"/>
    <s v="P141"/>
    <n v="1"/>
    <n v="1963400"/>
    <n v="1378800"/>
    <x v="0"/>
    <n v="1963400"/>
    <x v="6"/>
    <s v="Estandar"/>
    <d v="2019-06-20T00:00:00"/>
    <s v="P141"/>
    <x v="4"/>
    <s v="Ultrabook"/>
    <s v="Condor"/>
    <n v="1464496"/>
    <n v="2085449"/>
    <n v="0.29799999999999999"/>
    <n v="584600"/>
    <n v="1378800"/>
    <n v="2021"/>
    <n v="2552420"/>
  </r>
  <r>
    <n v="2021"/>
    <s v="V2021-00130"/>
    <x v="63"/>
    <x v="2"/>
    <s v="C053"/>
    <s v="P144"/>
    <n v="4"/>
    <n v="3024000"/>
    <n v="2247700"/>
    <x v="0"/>
    <n v="12096000"/>
    <x v="0"/>
    <s v="Estandar"/>
    <d v="2020-10-25T00:00:00"/>
    <s v="P144"/>
    <x v="1"/>
    <s v="TV 65"/>
    <s v="Condor"/>
    <n v="2272155"/>
    <n v="3056827"/>
    <n v="0.25700000000000001"/>
    <n v="3105200"/>
    <n v="8990800"/>
    <n v="2021"/>
    <n v="15724800"/>
  </r>
  <r>
    <n v="2021"/>
    <s v="V2021-00860"/>
    <x v="63"/>
    <x v="2"/>
    <s v="C070"/>
    <s v="P149"/>
    <n v="3"/>
    <n v="117600"/>
    <n v="88200"/>
    <x v="0"/>
    <n v="352800"/>
    <x v="1"/>
    <s v="Estandar"/>
    <d v="2018-11-06T00:00:00"/>
    <s v="P149"/>
    <x v="3"/>
    <s v="Cargador"/>
    <s v="Altia"/>
    <n v="89240"/>
    <n v="119065"/>
    <n v="0.25"/>
    <n v="88200"/>
    <n v="264600"/>
    <n v="2021"/>
    <n v="458640"/>
  </r>
  <r>
    <n v="2021"/>
    <s v="V2021-00790"/>
    <x v="63"/>
    <x v="2"/>
    <s v="C085"/>
    <s v="P089"/>
    <n v="1"/>
    <n v="542500"/>
    <n v="383400"/>
    <x v="1"/>
    <n v="542500"/>
    <x v="3"/>
    <s v="Premium"/>
    <d v="2018-10-03T00:00:00"/>
    <s v="P089"/>
    <x v="5"/>
    <s v="Repeater"/>
    <s v="Andes"/>
    <n v="406837"/>
    <n v="575668"/>
    <n v="0.29299999999999998"/>
    <n v="159100"/>
    <n v="383400"/>
    <n v="2021"/>
    <n v="705250"/>
  </r>
  <r>
    <n v="2021"/>
    <s v="V2021-00595"/>
    <x v="64"/>
    <x v="2"/>
    <s v="C006"/>
    <s v="P071"/>
    <n v="2"/>
    <n v="544100"/>
    <n v="434500"/>
    <x v="0"/>
    <n v="1088200"/>
    <x v="3"/>
    <s v="Estandar"/>
    <d v="2019-04-14T00:00:00"/>
    <s v="P071"/>
    <x v="5"/>
    <s v="Switch"/>
    <s v="Kuma"/>
    <n v="445625"/>
    <n v="557987"/>
    <n v="0.20100000000000001"/>
    <n v="219200"/>
    <n v="869000"/>
    <n v="2021"/>
    <n v="1414660"/>
  </r>
  <r>
    <n v="2021"/>
    <s v="V2021-00602"/>
    <x v="64"/>
    <x v="2"/>
    <s v="C181"/>
    <s v="P121"/>
    <n v="1"/>
    <n v="391200"/>
    <n v="307500"/>
    <x v="0"/>
    <n v="391200"/>
    <x v="0"/>
    <s v="Premium"/>
    <d v="2018-02-04T00:00:00"/>
    <s v="P121"/>
    <x v="0"/>
    <s v="Smartwatch"/>
    <s v="NovaTech"/>
    <n v="344544"/>
    <n v="438362"/>
    <n v="0.214"/>
    <n v="83700"/>
    <n v="307500"/>
    <n v="2021"/>
    <n v="508560"/>
  </r>
  <r>
    <n v="2021"/>
    <s v="V2021-00509"/>
    <x v="64"/>
    <x v="2"/>
    <s v="C068"/>
    <s v="P143"/>
    <n v="2"/>
    <n v="284600"/>
    <n v="231400"/>
    <x v="1"/>
    <n v="569200"/>
    <x v="1"/>
    <s v="Estandar"/>
    <d v="2019-02-13T00:00:00"/>
    <s v="P143"/>
    <x v="5"/>
    <s v="Router"/>
    <s v="NovaTech"/>
    <n v="219924"/>
    <n v="270512"/>
    <n v="0.187"/>
    <n v="106400"/>
    <n v="462800"/>
    <n v="2021"/>
    <n v="739960"/>
  </r>
  <r>
    <n v="2021"/>
    <s v="V2021-00318"/>
    <x v="64"/>
    <x v="2"/>
    <s v="C022"/>
    <s v="P049"/>
    <n v="1"/>
    <n v="1201600"/>
    <n v="871800"/>
    <x v="0"/>
    <n v="1201600"/>
    <x v="1"/>
    <s v="Estandar"/>
    <d v="2020-01-03T00:00:00"/>
    <s v="P049"/>
    <x v="1"/>
    <s v="TV 50"/>
    <s v="Condor"/>
    <n v="907559"/>
    <n v="1250944"/>
    <n v="0.27400000000000002"/>
    <n v="329800"/>
    <n v="871800"/>
    <n v="2021"/>
    <n v="1562080"/>
  </r>
  <r>
    <n v="2021"/>
    <s v="V2021-00136"/>
    <x v="65"/>
    <x v="2"/>
    <s v="C053"/>
    <s v="P102"/>
    <n v="1"/>
    <n v="335700"/>
    <n v="251400"/>
    <x v="0"/>
    <n v="335700"/>
    <x v="0"/>
    <s v="Estandar"/>
    <d v="2020-10-25T00:00:00"/>
    <s v="P102"/>
    <x v="5"/>
    <s v="Repeater"/>
    <s v="Andes"/>
    <n v="235795"/>
    <n v="314890"/>
    <n v="0.251"/>
    <n v="84300"/>
    <n v="251400"/>
    <n v="2021"/>
    <n v="436410"/>
  </r>
  <r>
    <n v="2021"/>
    <s v="V2021-00476"/>
    <x v="65"/>
    <x v="2"/>
    <s v="C103"/>
    <s v="P106"/>
    <n v="1"/>
    <n v="1553100"/>
    <n v="1208200"/>
    <x v="0"/>
    <n v="1553100"/>
    <x v="0"/>
    <s v="Estandar"/>
    <d v="2020-04-23T00:00:00"/>
    <s v="P106"/>
    <x v="1"/>
    <s v="TV 50"/>
    <s v="Altia"/>
    <n v="1207526"/>
    <n v="1552203"/>
    <n v="0.222"/>
    <n v="344900"/>
    <n v="1208200"/>
    <n v="2021"/>
    <n v="2019030"/>
  </r>
  <r>
    <n v="2021"/>
    <s v="V2021-00504"/>
    <x v="65"/>
    <x v="2"/>
    <s v="C027"/>
    <s v="P153"/>
    <n v="4"/>
    <n v="3610700"/>
    <n v="2737200"/>
    <x v="1"/>
    <n v="14442800"/>
    <x v="1"/>
    <s v="Estandar"/>
    <d v="2021-04-07T00:00:00"/>
    <s v="P153"/>
    <x v="4"/>
    <s v="Ultrabook"/>
    <s v="Kuma"/>
    <n v="2557797"/>
    <n v="3374007"/>
    <n v="0.24199999999999999"/>
    <n v="3494000"/>
    <n v="10948800"/>
    <n v="2021"/>
    <n v="18775640"/>
  </r>
  <r>
    <n v="2021"/>
    <s v="V2021-01767"/>
    <x v="65"/>
    <x v="2"/>
    <s v="C062"/>
    <s v="P134"/>
    <n v="1"/>
    <n v="2764800"/>
    <n v="1863400"/>
    <x v="1"/>
    <n v="2764800"/>
    <x v="4"/>
    <s v="Premium"/>
    <d v="2019-05-16T00:00:00"/>
    <s v="P134"/>
    <x v="4"/>
    <s v="Desktop"/>
    <s v="Condor"/>
    <n v="1815090"/>
    <n v="2693020"/>
    <n v="0.32600000000000001"/>
    <n v="901400"/>
    <n v="1863400"/>
    <n v="2021"/>
    <n v="3594240"/>
  </r>
  <r>
    <n v="2021"/>
    <s v="V2021-01873"/>
    <x v="65"/>
    <x v="2"/>
    <s v="C034"/>
    <s v="P055"/>
    <n v="2"/>
    <n v="1225600"/>
    <n v="936200"/>
    <x v="0"/>
    <n v="2451200"/>
    <x v="3"/>
    <s v="Estandar"/>
    <d v="2020-02-23T00:00:00"/>
    <s v="P055"/>
    <x v="1"/>
    <s v="TV 43"/>
    <s v="Condor"/>
    <n v="1018096"/>
    <n v="1332792"/>
    <n v="0.23599999999999999"/>
    <n v="578800"/>
    <n v="1872400"/>
    <n v="2021"/>
    <n v="3186560"/>
  </r>
  <r>
    <n v="2021"/>
    <s v="V2021-00581"/>
    <x v="65"/>
    <x v="2"/>
    <s v="C151"/>
    <s v="P116"/>
    <n v="1"/>
    <n v="125900"/>
    <n v="82800"/>
    <x v="0"/>
    <n v="125900"/>
    <x v="0"/>
    <s v="Premium"/>
    <d v="2018-11-05T00:00:00"/>
    <s v="P116"/>
    <x v="3"/>
    <s v="Audifonos"/>
    <s v="Andes"/>
    <n v="85709"/>
    <n v="130336"/>
    <n v="0.34200000000000003"/>
    <n v="43100"/>
    <n v="82800"/>
    <n v="2021"/>
    <n v="163670"/>
  </r>
  <r>
    <n v="2021"/>
    <s v="V2021-00441"/>
    <x v="65"/>
    <x v="2"/>
    <s v="C182"/>
    <s v="P004"/>
    <n v="4"/>
    <n v="458700"/>
    <n v="358200"/>
    <x v="1"/>
    <n v="1834800"/>
    <x v="0"/>
    <s v="Estandar"/>
    <d v="2019-05-10T00:00:00"/>
    <s v="P004"/>
    <x v="2"/>
    <s v="Parlante"/>
    <s v="NovaTech"/>
    <n v="375681"/>
    <n v="481111"/>
    <n v="0.219"/>
    <n v="402000"/>
    <n v="1432800"/>
    <n v="2021"/>
    <n v="2385240"/>
  </r>
  <r>
    <n v="2021"/>
    <s v="V2021-00183"/>
    <x v="65"/>
    <x v="2"/>
    <s v="C033"/>
    <s v="P081"/>
    <n v="5"/>
    <n v="1244500"/>
    <n v="1008900"/>
    <x v="0"/>
    <n v="6222500"/>
    <x v="0"/>
    <s v="Estandar"/>
    <d v="2020-09-08T00:00:00"/>
    <s v="P081"/>
    <x v="1"/>
    <s v="TV 43"/>
    <s v="Kuma"/>
    <n v="987130"/>
    <n v="1217648"/>
    <n v="0.189"/>
    <n v="1178000"/>
    <n v="5044500"/>
    <n v="2021"/>
    <n v="8089250"/>
  </r>
  <r>
    <n v="2021"/>
    <s v="V2021-01374"/>
    <x v="65"/>
    <x v="2"/>
    <s v="C177"/>
    <s v="P148"/>
    <n v="3"/>
    <n v="1268400"/>
    <n v="949800"/>
    <x v="0"/>
    <n v="3805200"/>
    <x v="2"/>
    <s v="Estandar"/>
    <d v="2018-10-26T00:00:00"/>
    <s v="P148"/>
    <x v="1"/>
    <s v="TV 55"/>
    <s v="Condor"/>
    <n v="945598"/>
    <n v="1262752"/>
    <n v="0.251"/>
    <n v="955800"/>
    <n v="2849400"/>
    <n v="2021"/>
    <n v="4946760"/>
  </r>
  <r>
    <n v="2021"/>
    <s v="V2021-01316"/>
    <x v="66"/>
    <x v="2"/>
    <s v="C072"/>
    <s v="P129"/>
    <n v="5"/>
    <n v="452900"/>
    <n v="323800"/>
    <x v="0"/>
    <n v="2264500"/>
    <x v="0"/>
    <s v="Estandar"/>
    <d v="2019-12-06T00:00:00"/>
    <s v="P129"/>
    <x v="0"/>
    <s v="Smartwatch"/>
    <s v="Andes"/>
    <n v="341631"/>
    <n v="477878"/>
    <n v="0.28499999999999998"/>
    <n v="645500"/>
    <n v="1619000"/>
    <n v="2021"/>
    <n v="2943850"/>
  </r>
  <r>
    <n v="2021"/>
    <s v="V2021-00889"/>
    <x v="67"/>
    <x v="2"/>
    <s v="C050"/>
    <s v="P046"/>
    <n v="4"/>
    <n v="2237600"/>
    <n v="1455600"/>
    <x v="0"/>
    <n v="8950400"/>
    <x v="3"/>
    <s v="Premium"/>
    <d v="2019-05-15T00:00:00"/>
    <s v="P046"/>
    <x v="4"/>
    <s v="Desktop"/>
    <s v="Kuma"/>
    <n v="1478655"/>
    <n v="2273110"/>
    <n v="0.35"/>
    <n v="3128000"/>
    <n v="5822400"/>
    <n v="2021"/>
    <n v="11635520"/>
  </r>
  <r>
    <n v="2021"/>
    <s v="V2021-01682"/>
    <x v="67"/>
    <x v="2"/>
    <s v="C033"/>
    <s v="P149"/>
    <n v="3"/>
    <n v="114400"/>
    <n v="85700"/>
    <x v="0"/>
    <n v="343200"/>
    <x v="0"/>
    <s v="Estandar"/>
    <d v="2020-09-08T00:00:00"/>
    <s v="P149"/>
    <x v="3"/>
    <s v="Cargador"/>
    <s v="Altia"/>
    <n v="89240"/>
    <n v="119065"/>
    <n v="0.25"/>
    <n v="86100"/>
    <n v="257100"/>
    <n v="2021"/>
    <n v="446160"/>
  </r>
  <r>
    <n v="2021"/>
    <s v="V2021-01729"/>
    <x v="67"/>
    <x v="2"/>
    <s v="C085"/>
    <s v="P054"/>
    <n v="1"/>
    <n v="242800"/>
    <n v="172000"/>
    <x v="1"/>
    <n v="242800"/>
    <x v="3"/>
    <s v="Premium"/>
    <d v="2018-10-03T00:00:00"/>
    <s v="P054"/>
    <x v="5"/>
    <s v="Repeater"/>
    <s v="Andes"/>
    <n v="172483"/>
    <n v="243448"/>
    <n v="0.29099999999999998"/>
    <n v="70800"/>
    <n v="172000"/>
    <n v="2021"/>
    <n v="315640"/>
  </r>
  <r>
    <n v="2021"/>
    <s v="V2021-01842"/>
    <x v="68"/>
    <x v="2"/>
    <s v="C181"/>
    <s v="P144"/>
    <n v="4"/>
    <n v="2927800"/>
    <n v="2176300"/>
    <x v="0"/>
    <n v="11711200"/>
    <x v="0"/>
    <s v="Premium"/>
    <d v="2018-02-04T00:00:00"/>
    <s v="P144"/>
    <x v="1"/>
    <s v="TV 65"/>
    <s v="Condor"/>
    <n v="2272155"/>
    <n v="3056827"/>
    <n v="0.25700000000000001"/>
    <n v="3006000"/>
    <n v="8705200"/>
    <n v="2021"/>
    <n v="15224560"/>
  </r>
  <r>
    <n v="2021"/>
    <s v="V2021-01346"/>
    <x v="68"/>
    <x v="2"/>
    <s v="C076"/>
    <s v="P039"/>
    <n v="5"/>
    <n v="845100"/>
    <n v="626900"/>
    <x v="0"/>
    <n v="4225500"/>
    <x v="2"/>
    <s v="Estandar"/>
    <d v="2020-02-03T00:00:00"/>
    <s v="P039"/>
    <x v="2"/>
    <s v="Soundbar"/>
    <s v="Luxy"/>
    <n v="620157"/>
    <n v="836072"/>
    <n v="0.25800000000000001"/>
    <n v="1091000"/>
    <n v="3134500"/>
    <n v="2021"/>
    <n v="5493150"/>
  </r>
  <r>
    <n v="2021"/>
    <s v="V2021-01501"/>
    <x v="68"/>
    <x v="2"/>
    <s v="C188"/>
    <s v="P071"/>
    <n v="2"/>
    <n v="590600"/>
    <n v="471700"/>
    <x v="1"/>
    <n v="1181200"/>
    <x v="6"/>
    <s v="Estandar"/>
    <d v="2020-12-24T00:00:00"/>
    <s v="P071"/>
    <x v="5"/>
    <s v="Switch"/>
    <s v="Kuma"/>
    <n v="445625"/>
    <n v="557987"/>
    <n v="0.20100000000000001"/>
    <n v="237800"/>
    <n v="943400"/>
    <n v="2021"/>
    <n v="1535560"/>
  </r>
  <r>
    <n v="2021"/>
    <s v="V2021-00237"/>
    <x v="68"/>
    <x v="2"/>
    <s v="C094"/>
    <s v="P059"/>
    <n v="2"/>
    <n v="1984300"/>
    <n v="1554600"/>
    <x v="1"/>
    <n v="3968600"/>
    <x v="1"/>
    <s v="Premium"/>
    <d v="2018-08-12T00:00:00"/>
    <s v="P059"/>
    <x v="1"/>
    <s v="TV 55"/>
    <s v="Condor"/>
    <n v="1629103"/>
    <n v="2079327"/>
    <n v="0.217"/>
    <n v="859400"/>
    <n v="3109200"/>
    <n v="2021"/>
    <n v="5159180"/>
  </r>
  <r>
    <n v="2021"/>
    <s v="V2021-01037"/>
    <x v="68"/>
    <x v="2"/>
    <s v="C184"/>
    <s v="P024"/>
    <n v="4"/>
    <n v="217200"/>
    <n v="175000"/>
    <x v="0"/>
    <n v="868800"/>
    <x v="0"/>
    <s v="Premium"/>
    <d v="2020-11-21T00:00:00"/>
    <s v="P024"/>
    <x v="2"/>
    <s v="Soundbar"/>
    <s v="Andes"/>
    <n v="162183"/>
    <n v="201313"/>
    <n v="0.19400000000000001"/>
    <n v="168800"/>
    <n v="700000"/>
    <n v="2021"/>
    <n v="1129440"/>
  </r>
  <r>
    <n v="2021"/>
    <s v="V2021-00672"/>
    <x v="68"/>
    <x v="2"/>
    <s v="C090"/>
    <s v="P021"/>
    <n v="2"/>
    <n v="152000"/>
    <n v="114700"/>
    <x v="1"/>
    <n v="304000"/>
    <x v="0"/>
    <s v="Estandar"/>
    <d v="2020-10-26T00:00:00"/>
    <s v="P021"/>
    <x v="5"/>
    <s v="Repeater"/>
    <s v="Altia"/>
    <n v="115353"/>
    <n v="152939"/>
    <n v="0.246"/>
    <n v="74600"/>
    <n v="229400"/>
    <n v="2021"/>
    <n v="395200"/>
  </r>
  <r>
    <n v="2021"/>
    <s v="V2021-00937"/>
    <x v="68"/>
    <x v="2"/>
    <s v="C240"/>
    <s v="P040"/>
    <n v="2"/>
    <n v="808300"/>
    <n v="627100"/>
    <x v="1"/>
    <n v="1616600"/>
    <x v="4"/>
    <s v="Estandar"/>
    <d v="2020-06-08T00:00:00"/>
    <s v="P040"/>
    <x v="0"/>
    <s v="Banda"/>
    <s v="Andes"/>
    <n v="701583"/>
    <n v="904253"/>
    <n v="0.224"/>
    <n v="362400"/>
    <n v="1254200"/>
    <n v="2021"/>
    <n v="2101580"/>
  </r>
  <r>
    <n v="2021"/>
    <s v="V2021-00994"/>
    <x v="69"/>
    <x v="2"/>
    <s v="C147"/>
    <s v="P080"/>
    <n v="3"/>
    <n v="847800"/>
    <n v="627200"/>
    <x v="0"/>
    <n v="2543400"/>
    <x v="0"/>
    <s v="Estandar"/>
    <d v="2019-04-08T00:00:00"/>
    <s v="P080"/>
    <x v="0"/>
    <s v="Banda"/>
    <s v="Kuma"/>
    <n v="662808"/>
    <n v="895988"/>
    <n v="0.26"/>
    <n v="661800"/>
    <n v="1881600"/>
    <n v="2021"/>
    <n v="3306420"/>
  </r>
  <r>
    <n v="2021"/>
    <s v="V2021-00536"/>
    <x v="69"/>
    <x v="2"/>
    <s v="C075"/>
    <s v="P045"/>
    <n v="1"/>
    <n v="283800"/>
    <n v="217300"/>
    <x v="0"/>
    <n v="283800"/>
    <x v="1"/>
    <s v="Estandar"/>
    <d v="2019-01-23T00:00:00"/>
    <s v="P045"/>
    <x v="5"/>
    <s v="Router"/>
    <s v="Condor"/>
    <n v="217634"/>
    <n v="284264"/>
    <n v="0.23400000000000001"/>
    <n v="66500"/>
    <n v="217300"/>
    <n v="2021"/>
    <n v="368940"/>
  </r>
  <r>
    <n v="2021"/>
    <s v="V2021-01139"/>
    <x v="69"/>
    <x v="2"/>
    <s v="C181"/>
    <s v="P146"/>
    <n v="2"/>
    <n v="2482600"/>
    <n v="1842000"/>
    <x v="1"/>
    <n v="4965200"/>
    <x v="0"/>
    <s v="Premium"/>
    <d v="2018-02-04T00:00:00"/>
    <s v="P146"/>
    <x v="4"/>
    <s v="Ultrabook"/>
    <s v="Andes"/>
    <n v="1858200"/>
    <n v="2504474"/>
    <n v="0.25800000000000001"/>
    <n v="1281200"/>
    <n v="3684000"/>
    <n v="2021"/>
    <n v="6454760"/>
  </r>
  <r>
    <n v="2021"/>
    <s v="V2021-01061"/>
    <x v="69"/>
    <x v="2"/>
    <s v="C110"/>
    <s v="P114"/>
    <n v="5"/>
    <n v="2818700"/>
    <n v="2244900"/>
    <x v="1"/>
    <n v="14093500"/>
    <x v="4"/>
    <s v="Premium"/>
    <d v="2019-11-05T00:00:00"/>
    <s v="P114"/>
    <x v="4"/>
    <s v="Laptop"/>
    <s v="Condor"/>
    <n v="2194319"/>
    <n v="2755259"/>
    <n v="0.20399999999999999"/>
    <n v="2869000"/>
    <n v="11224500"/>
    <n v="2021"/>
    <n v="18321550"/>
  </r>
  <r>
    <n v="2021"/>
    <s v="V2021-01361"/>
    <x v="69"/>
    <x v="2"/>
    <s v="C040"/>
    <s v="P111"/>
    <n v="2"/>
    <n v="423500"/>
    <n v="339600"/>
    <x v="1"/>
    <n v="847000"/>
    <x v="4"/>
    <s v="Premium"/>
    <d v="2020-06-18T00:00:00"/>
    <s v="P111"/>
    <x v="2"/>
    <s v="Soundbar"/>
    <s v="Condor"/>
    <n v="315372"/>
    <n v="393348"/>
    <n v="0.19800000000000001"/>
    <n v="167800"/>
    <n v="679200"/>
    <n v="2021"/>
    <n v="1101100"/>
  </r>
  <r>
    <n v="2021"/>
    <s v="V2021-01763"/>
    <x v="69"/>
    <x v="2"/>
    <s v="C027"/>
    <s v="P098"/>
    <n v="2"/>
    <n v="187400"/>
    <n v="145200"/>
    <x v="0"/>
    <n v="374800"/>
    <x v="1"/>
    <s v="Estandar"/>
    <d v="2021-04-07T00:00:00"/>
    <s v="P098"/>
    <x v="3"/>
    <s v="Audifonos"/>
    <s v="Qubix"/>
    <n v="145591"/>
    <n v="187953"/>
    <n v="0.22500000000000001"/>
    <n v="84400"/>
    <n v="290400"/>
    <n v="2021"/>
    <n v="487240"/>
  </r>
  <r>
    <n v="2021"/>
    <s v="V2021-01198"/>
    <x v="69"/>
    <x v="2"/>
    <s v="C233"/>
    <s v="P133"/>
    <n v="4"/>
    <n v="79700"/>
    <n v="56100"/>
    <x v="0"/>
    <n v="318800"/>
    <x v="0"/>
    <s v="Estandar"/>
    <d v="2018-05-19T00:00:00"/>
    <s v="P133"/>
    <x v="3"/>
    <s v="Audifonos"/>
    <s v="Kuma"/>
    <n v="56164"/>
    <n v="79878"/>
    <n v="0.29699999999999999"/>
    <n v="94400"/>
    <n v="224400"/>
    <n v="2021"/>
    <n v="414440"/>
  </r>
  <r>
    <n v="2021"/>
    <s v="V2021-00589"/>
    <x v="69"/>
    <x v="2"/>
    <s v="C233"/>
    <s v="P052"/>
    <n v="2"/>
    <n v="1426000"/>
    <n v="1095700"/>
    <x v="0"/>
    <n v="2852000"/>
    <x v="0"/>
    <s v="Estandar"/>
    <d v="2018-05-19T00:00:00"/>
    <s v="P052"/>
    <x v="1"/>
    <s v="TV 55"/>
    <s v="Luxy"/>
    <n v="1098942"/>
    <n v="1430279"/>
    <n v="0.23200000000000001"/>
    <n v="660600"/>
    <n v="2191400"/>
    <n v="2021"/>
    <n v="3707600"/>
  </r>
  <r>
    <n v="2021"/>
    <s v="V2021-01256"/>
    <x v="69"/>
    <x v="2"/>
    <s v="C006"/>
    <s v="P068"/>
    <n v="3"/>
    <n v="3147600"/>
    <n v="2564200"/>
    <x v="1"/>
    <n v="9442800"/>
    <x v="3"/>
    <s v="Estandar"/>
    <d v="2019-04-14T00:00:00"/>
    <s v="P068"/>
    <x v="4"/>
    <s v="Laptop"/>
    <s v="Altia"/>
    <n v="2720488"/>
    <n v="3339554"/>
    <n v="0.185"/>
    <n v="1750200"/>
    <n v="7692600"/>
    <n v="2021"/>
    <n v="12275640"/>
  </r>
  <r>
    <n v="2021"/>
    <s v="V2021-01797"/>
    <x v="70"/>
    <x v="2"/>
    <s v="C016"/>
    <s v="P048"/>
    <n v="1"/>
    <n v="3218900"/>
    <n v="2427200"/>
    <x v="0"/>
    <n v="3218900"/>
    <x v="0"/>
    <s v="Premium"/>
    <d v="2018-12-21T00:00:00"/>
    <s v="P048"/>
    <x v="1"/>
    <s v="TV 43"/>
    <s v="Altia"/>
    <n v="2398997"/>
    <n v="3181492"/>
    <n v="0.246"/>
    <n v="791700"/>
    <n v="2427200"/>
    <n v="2021"/>
    <n v="4184570"/>
  </r>
  <r>
    <n v="2021"/>
    <s v="V2021-01844"/>
    <x v="70"/>
    <x v="2"/>
    <s v="C210"/>
    <s v="P001"/>
    <n v="5"/>
    <n v="2093200"/>
    <n v="1422100"/>
    <x v="1"/>
    <n v="10466000"/>
    <x v="3"/>
    <s v="Estandar"/>
    <d v="2021-02-19T00:00:00"/>
    <s v="P001"/>
    <x v="1"/>
    <s v="TV 65"/>
    <s v="Altia"/>
    <n v="1412184"/>
    <n v="2078622"/>
    <n v="0.32100000000000001"/>
    <n v="3355500"/>
    <n v="7110500"/>
    <n v="2021"/>
    <n v="13605800"/>
  </r>
  <r>
    <n v="2021"/>
    <s v="V2021-00524"/>
    <x v="70"/>
    <x v="2"/>
    <s v="C073"/>
    <s v="P007"/>
    <n v="3"/>
    <n v="310500"/>
    <n v="243600"/>
    <x v="0"/>
    <n v="931500"/>
    <x v="4"/>
    <s v="Premium"/>
    <d v="2019-06-27T00:00:00"/>
    <s v="P007"/>
    <x v="2"/>
    <s v="Parlante"/>
    <s v="NovaTech"/>
    <n v="258863"/>
    <n v="329873"/>
    <n v="0.215"/>
    <n v="200700"/>
    <n v="730800"/>
    <n v="2021"/>
    <n v="1210950"/>
  </r>
  <r>
    <n v="2021"/>
    <s v="V2021-00378"/>
    <x v="71"/>
    <x v="2"/>
    <s v="C232"/>
    <s v="P114"/>
    <n v="1"/>
    <n v="2417400"/>
    <n v="1925200"/>
    <x v="1"/>
    <n v="2417400"/>
    <x v="5"/>
    <s v="Estandar"/>
    <d v="2021-04-04T00:00:00"/>
    <s v="P114"/>
    <x v="4"/>
    <s v="Laptop"/>
    <s v="Condor"/>
    <n v="2194319"/>
    <n v="2755259"/>
    <n v="0.20399999999999999"/>
    <n v="492200"/>
    <n v="1925200"/>
    <n v="2021"/>
    <n v="3142620"/>
  </r>
  <r>
    <n v="2021"/>
    <s v="V2021-00977"/>
    <x v="71"/>
    <x v="2"/>
    <s v="C092"/>
    <s v="P053"/>
    <n v="2"/>
    <n v="671400"/>
    <n v="469900"/>
    <x v="0"/>
    <n v="1342800"/>
    <x v="0"/>
    <s v="Estandar"/>
    <d v="2019-12-27T00:00:00"/>
    <s v="P053"/>
    <x v="0"/>
    <s v="Banda"/>
    <s v="NovaTech"/>
    <n v="508233"/>
    <n v="726165"/>
    <n v="0.3"/>
    <n v="403000"/>
    <n v="939800"/>
    <n v="2021"/>
    <n v="1745640"/>
  </r>
  <r>
    <n v="2021"/>
    <s v="V2021-01885"/>
    <x v="71"/>
    <x v="2"/>
    <s v="C066"/>
    <s v="P094"/>
    <n v="5"/>
    <n v="2054000"/>
    <n v="1612100"/>
    <x v="0"/>
    <n v="10270000"/>
    <x v="2"/>
    <s v="Estandar"/>
    <d v="2018-11-24T00:00:00"/>
    <s v="P094"/>
    <x v="4"/>
    <s v="Laptop"/>
    <s v="Andes"/>
    <n v="1612385"/>
    <n v="2054339"/>
    <n v="0.215"/>
    <n v="2209500"/>
    <n v="8060500"/>
    <n v="2021"/>
    <n v="13351000"/>
  </r>
  <r>
    <n v="2021"/>
    <s v="V2021-01651"/>
    <x v="71"/>
    <x v="2"/>
    <s v="C174"/>
    <s v="P087"/>
    <n v="3"/>
    <n v="2699400"/>
    <n v="1992500"/>
    <x v="1"/>
    <n v="8098200"/>
    <x v="7"/>
    <s v="Premium"/>
    <d v="2018-08-09T00:00:00"/>
    <s v="P087"/>
    <x v="1"/>
    <s v="TV 43"/>
    <s v="Andes"/>
    <n v="1936002"/>
    <n v="2622957"/>
    <n v="0.26200000000000001"/>
    <n v="2120700"/>
    <n v="5977500"/>
    <n v="2021"/>
    <n v="10527660"/>
  </r>
  <r>
    <n v="2021"/>
    <s v="V2021-01840"/>
    <x v="71"/>
    <x v="2"/>
    <s v="C048"/>
    <s v="P084"/>
    <n v="4"/>
    <n v="2253900"/>
    <n v="1488900"/>
    <x v="1"/>
    <n v="9015600"/>
    <x v="4"/>
    <s v="Estandar"/>
    <d v="2019-01-25T00:00:00"/>
    <s v="P084"/>
    <x v="1"/>
    <s v="TV 65"/>
    <s v="Condor"/>
    <n v="1536739"/>
    <n v="2326250"/>
    <n v="0.33900000000000002"/>
    <n v="3060000"/>
    <n v="5955600"/>
    <n v="2021"/>
    <n v="11720280"/>
  </r>
  <r>
    <n v="2021"/>
    <s v="V2021-01791"/>
    <x v="71"/>
    <x v="2"/>
    <s v="C041"/>
    <s v="P041"/>
    <n v="5"/>
    <n v="328700"/>
    <n v="255900"/>
    <x v="0"/>
    <n v="1643500"/>
    <x v="1"/>
    <s v="Estandar"/>
    <d v="2019-09-23T00:00:00"/>
    <s v="P041"/>
    <x v="0"/>
    <s v="Banda"/>
    <s v="NovaTech"/>
    <n v="278917"/>
    <n v="358248"/>
    <n v="0.221"/>
    <n v="364000"/>
    <n v="1279500"/>
    <n v="2021"/>
    <n v="2136550"/>
  </r>
  <r>
    <n v="2021"/>
    <s v="V2021-01786"/>
    <x v="71"/>
    <x v="2"/>
    <s v="C018"/>
    <s v="P015"/>
    <n v="3"/>
    <n v="2297000"/>
    <n v="1663700"/>
    <x v="0"/>
    <n v="6891000"/>
    <x v="2"/>
    <s v="Estandar"/>
    <d v="2018-02-02T00:00:00"/>
    <s v="P015"/>
    <x v="1"/>
    <s v="TV 65"/>
    <s v="Qubix"/>
    <n v="1691731"/>
    <n v="2335698"/>
    <n v="0.27600000000000002"/>
    <n v="1899900"/>
    <n v="4991100"/>
    <n v="2021"/>
    <n v="8958300"/>
  </r>
  <r>
    <n v="2021"/>
    <s v="V2021-01861"/>
    <x v="71"/>
    <x v="2"/>
    <s v="C099"/>
    <s v="P053"/>
    <n v="4"/>
    <n v="734300"/>
    <n v="513900"/>
    <x v="1"/>
    <n v="2937200"/>
    <x v="0"/>
    <s v="Premium"/>
    <d v="2020-10-22T00:00:00"/>
    <s v="P053"/>
    <x v="0"/>
    <s v="Banda"/>
    <s v="NovaTech"/>
    <n v="508233"/>
    <n v="726165"/>
    <n v="0.3"/>
    <n v="881600"/>
    <n v="2055600"/>
    <n v="2021"/>
    <n v="3818360"/>
  </r>
  <r>
    <n v="2021"/>
    <s v="V2021-01950"/>
    <x v="71"/>
    <x v="2"/>
    <s v="C043"/>
    <s v="P089"/>
    <n v="4"/>
    <n v="599800"/>
    <n v="423900"/>
    <x v="1"/>
    <n v="2399200"/>
    <x v="4"/>
    <s v="Estandar"/>
    <d v="2018-04-25T00:00:00"/>
    <s v="P089"/>
    <x v="5"/>
    <s v="Repeater"/>
    <s v="Andes"/>
    <n v="406837"/>
    <n v="575668"/>
    <n v="0.29299999999999998"/>
    <n v="703600"/>
    <n v="1695600"/>
    <n v="2021"/>
    <n v="3118960"/>
  </r>
  <r>
    <n v="2021"/>
    <s v="V2021-01522"/>
    <x v="72"/>
    <x v="2"/>
    <s v="C082"/>
    <s v="P017"/>
    <n v="5"/>
    <n v="3968800"/>
    <n v="3102300"/>
    <x v="1"/>
    <n v="19844000"/>
    <x v="6"/>
    <s v="Premium"/>
    <d v="2020-04-07T00:00:00"/>
    <s v="P017"/>
    <x v="4"/>
    <s v="Desktop"/>
    <s v="Condor"/>
    <n v="3074682"/>
    <n v="3933465"/>
    <n v="0.218"/>
    <n v="4332500"/>
    <n v="15511500"/>
    <n v="2021"/>
    <n v="25797200"/>
  </r>
  <r>
    <n v="2021"/>
    <s v="V2021-01018"/>
    <x v="72"/>
    <x v="2"/>
    <s v="C031"/>
    <s v="P109"/>
    <n v="3"/>
    <n v="1769600"/>
    <n v="1167600"/>
    <x v="0"/>
    <n v="5308800"/>
    <x v="3"/>
    <s v="Estandar"/>
    <d v="2020-12-11T00:00:00"/>
    <s v="P109"/>
    <x v="4"/>
    <s v="Ultrabook"/>
    <s v="Altia"/>
    <n v="1195161"/>
    <n v="1811459"/>
    <n v="0.34"/>
    <n v="1806000"/>
    <n v="3502800"/>
    <n v="2021"/>
    <n v="6901440"/>
  </r>
  <r>
    <n v="2021"/>
    <s v="V2021-00149"/>
    <x v="72"/>
    <x v="2"/>
    <s v="C031"/>
    <s v="P105"/>
    <n v="2"/>
    <n v="1968900"/>
    <n v="1307800"/>
    <x v="0"/>
    <n v="3937800"/>
    <x v="3"/>
    <s v="Estandar"/>
    <d v="2020-12-11T00:00:00"/>
    <s v="P105"/>
    <x v="4"/>
    <s v="Ultrabook"/>
    <s v="NovaTech"/>
    <n v="1324454"/>
    <n v="1993982"/>
    <n v="0.33600000000000002"/>
    <n v="1322200"/>
    <n v="2615600"/>
    <n v="2021"/>
    <n v="5119140"/>
  </r>
  <r>
    <n v="2021"/>
    <s v="V2021-01859"/>
    <x v="72"/>
    <x v="2"/>
    <s v="C159"/>
    <s v="P063"/>
    <n v="2"/>
    <n v="238600"/>
    <n v="170600"/>
    <x v="0"/>
    <n v="477200"/>
    <x v="1"/>
    <s v="Estandar"/>
    <d v="2021-10-11T00:00:00"/>
    <s v="P063"/>
    <x v="3"/>
    <s v="Cargador"/>
    <s v="Qubix"/>
    <n v="178158"/>
    <n v="249226"/>
    <n v="0.28499999999999998"/>
    <n v="136000"/>
    <n v="341200"/>
    <n v="2021"/>
    <n v="620360"/>
  </r>
  <r>
    <n v="2021"/>
    <s v="V2021-01228"/>
    <x v="72"/>
    <x v="2"/>
    <s v="C162"/>
    <s v="P074"/>
    <n v="5"/>
    <n v="2569300"/>
    <n v="1983100"/>
    <x v="1"/>
    <n v="12846500"/>
    <x v="3"/>
    <s v="Estandar"/>
    <d v="2020-09-13T00:00:00"/>
    <s v="P074"/>
    <x v="1"/>
    <s v="TV 55"/>
    <s v="Qubix"/>
    <n v="1997055"/>
    <n v="2587449"/>
    <n v="0.22800000000000001"/>
    <n v="2931000"/>
    <n v="9915500"/>
    <n v="2021"/>
    <n v="16700450"/>
  </r>
  <r>
    <n v="2021"/>
    <s v="V2021-01358"/>
    <x v="72"/>
    <x v="2"/>
    <s v="C085"/>
    <s v="P087"/>
    <n v="4"/>
    <n v="2619300"/>
    <n v="1933300"/>
    <x v="1"/>
    <n v="10477200"/>
    <x v="3"/>
    <s v="Premium"/>
    <d v="2018-10-03T00:00:00"/>
    <s v="P087"/>
    <x v="1"/>
    <s v="TV 43"/>
    <s v="Andes"/>
    <n v="1936002"/>
    <n v="2622957"/>
    <n v="0.26200000000000001"/>
    <n v="2744000"/>
    <n v="7733200"/>
    <n v="2021"/>
    <n v="13620360"/>
  </r>
  <r>
    <n v="2021"/>
    <s v="V2021-01318"/>
    <x v="72"/>
    <x v="2"/>
    <s v="C122"/>
    <s v="P156"/>
    <n v="4"/>
    <n v="179600"/>
    <n v="139200"/>
    <x v="0"/>
    <n v="718400"/>
    <x v="4"/>
    <s v="Estandar"/>
    <d v="2021-12-02T00:00:00"/>
    <s v="P156"/>
    <x v="5"/>
    <s v="Router"/>
    <s v="Luxy"/>
    <n v="137044"/>
    <n v="176916"/>
    <n v="0.22500000000000001"/>
    <n v="161600"/>
    <n v="556800"/>
    <n v="2021"/>
    <n v="933920"/>
  </r>
  <r>
    <n v="2021"/>
    <s v="V2021-01152"/>
    <x v="73"/>
    <x v="2"/>
    <s v="C204"/>
    <s v="P014"/>
    <n v="4"/>
    <n v="2330100"/>
    <n v="1791400"/>
    <x v="1"/>
    <n v="9320400"/>
    <x v="2"/>
    <s v="Estandar"/>
    <d v="2018-05-05T00:00:00"/>
    <s v="P014"/>
    <x v="1"/>
    <s v="TV 50"/>
    <s v="Condor"/>
    <n v="1730824"/>
    <n v="2251336"/>
    <n v="0.23100000000000001"/>
    <n v="2154800"/>
    <n v="7165600"/>
    <n v="2021"/>
    <n v="12116520"/>
  </r>
  <r>
    <n v="2021"/>
    <s v="V2021-01183"/>
    <x v="73"/>
    <x v="2"/>
    <s v="C213"/>
    <s v="P066"/>
    <n v="1"/>
    <n v="543500"/>
    <n v="435500"/>
    <x v="1"/>
    <n v="543500"/>
    <x v="5"/>
    <s v="Estandar"/>
    <d v="2021-10-21T00:00:00"/>
    <s v="P066"/>
    <x v="5"/>
    <s v="Router"/>
    <s v="Andes"/>
    <n v="415801"/>
    <n v="518853"/>
    <n v="0.19900000000000001"/>
    <n v="108000"/>
    <n v="435500"/>
    <n v="2021"/>
    <n v="706550"/>
  </r>
  <r>
    <n v="2021"/>
    <s v="V2021-01191"/>
    <x v="73"/>
    <x v="2"/>
    <s v="C174"/>
    <s v="P038"/>
    <n v="4"/>
    <n v="194700"/>
    <n v="141100"/>
    <x v="1"/>
    <n v="778800"/>
    <x v="7"/>
    <s v="Premium"/>
    <d v="2018-08-09T00:00:00"/>
    <s v="P038"/>
    <x v="3"/>
    <s v="Audifonos"/>
    <s v="Condor"/>
    <n v="142227"/>
    <n v="196312"/>
    <n v="0.27600000000000002"/>
    <n v="214400"/>
    <n v="564400"/>
    <n v="2021"/>
    <n v="1012440"/>
  </r>
  <r>
    <n v="2021"/>
    <s v="V2021-01354"/>
    <x v="73"/>
    <x v="2"/>
    <s v="C164"/>
    <s v="P149"/>
    <n v="2"/>
    <n v="116400"/>
    <n v="87200"/>
    <x v="0"/>
    <n v="232800"/>
    <x v="1"/>
    <s v="Estandar"/>
    <d v="2021-06-26T00:00:00"/>
    <s v="P149"/>
    <x v="3"/>
    <s v="Cargador"/>
    <s v="Altia"/>
    <n v="89240"/>
    <n v="119065"/>
    <n v="0.25"/>
    <n v="58400"/>
    <n v="174400"/>
    <n v="2021"/>
    <n v="302640"/>
  </r>
  <r>
    <n v="2021"/>
    <s v="V2021-01850"/>
    <x v="73"/>
    <x v="2"/>
    <s v="C178"/>
    <s v="P087"/>
    <n v="5"/>
    <n v="2687700"/>
    <n v="1983800"/>
    <x v="0"/>
    <n v="13438500"/>
    <x v="0"/>
    <s v="Estandar"/>
    <d v="2018-10-24T00:00:00"/>
    <s v="P087"/>
    <x v="1"/>
    <s v="TV 43"/>
    <s v="Andes"/>
    <n v="1936002"/>
    <n v="2622957"/>
    <n v="0.26200000000000001"/>
    <n v="3519500"/>
    <n v="9919000"/>
    <n v="2021"/>
    <n v="17470050"/>
  </r>
  <r>
    <n v="2021"/>
    <s v="V2021-01262"/>
    <x v="73"/>
    <x v="2"/>
    <s v="C098"/>
    <s v="P033"/>
    <n v="4"/>
    <n v="379900"/>
    <n v="303400"/>
    <x v="0"/>
    <n v="1519600"/>
    <x v="5"/>
    <s v="Estandar"/>
    <d v="2019-10-13T00:00:00"/>
    <s v="P033"/>
    <x v="5"/>
    <s v="Switch"/>
    <s v="Condor"/>
    <n v="293413"/>
    <n v="367345"/>
    <n v="0.20100000000000001"/>
    <n v="306000"/>
    <n v="1213600"/>
    <n v="2021"/>
    <n v="1975480"/>
  </r>
  <r>
    <n v="2021"/>
    <s v="V2021-00236"/>
    <x v="74"/>
    <x v="2"/>
    <s v="C033"/>
    <s v="P055"/>
    <n v="1"/>
    <n v="1233400"/>
    <n v="942200"/>
    <x v="0"/>
    <n v="1233400"/>
    <x v="0"/>
    <s v="Estandar"/>
    <d v="2020-09-08T00:00:00"/>
    <s v="P055"/>
    <x v="1"/>
    <s v="TV 43"/>
    <s v="Condor"/>
    <n v="1018096"/>
    <n v="1332792"/>
    <n v="0.23599999999999999"/>
    <n v="291200"/>
    <n v="942200"/>
    <n v="2021"/>
    <n v="1603420"/>
  </r>
  <r>
    <n v="2021"/>
    <s v="V2021-01508"/>
    <x v="74"/>
    <x v="2"/>
    <s v="C010"/>
    <s v="P090"/>
    <n v="1"/>
    <n v="836400"/>
    <n v="580300"/>
    <x v="1"/>
    <n v="836400"/>
    <x v="1"/>
    <s v="Premium"/>
    <d v="2021-05-12T00:00:00"/>
    <s v="P090"/>
    <x v="2"/>
    <s v="Parlante"/>
    <s v="Altia"/>
    <n v="577795"/>
    <n v="832767"/>
    <n v="0.30599999999999999"/>
    <n v="256100"/>
    <n v="580300"/>
    <n v="2021"/>
    <n v="1087320"/>
  </r>
  <r>
    <n v="2021"/>
    <s v="V2021-00073"/>
    <x v="75"/>
    <x v="2"/>
    <s v="C134"/>
    <s v="P123"/>
    <n v="1"/>
    <n v="2495500"/>
    <n v="1820700"/>
    <x v="0"/>
    <n v="2495500"/>
    <x v="6"/>
    <s v="Premium"/>
    <d v="2020-07-16T00:00:00"/>
    <s v="P123"/>
    <x v="4"/>
    <s v="Ultrabook"/>
    <s v="Kuma"/>
    <n v="1791279"/>
    <n v="2455217"/>
    <n v="0.27"/>
    <n v="674800"/>
    <n v="1820700"/>
    <n v="2021"/>
    <n v="3244150"/>
  </r>
  <r>
    <n v="2021"/>
    <s v="V2021-00805"/>
    <x v="75"/>
    <x v="2"/>
    <s v="C167"/>
    <s v="P130"/>
    <n v="1"/>
    <n v="171000"/>
    <n v="115600"/>
    <x v="0"/>
    <n v="171000"/>
    <x v="2"/>
    <s v="Estandar"/>
    <d v="2021-02-15T00:00:00"/>
    <s v="P130"/>
    <x v="2"/>
    <s v="Parlante"/>
    <s v="Qubix"/>
    <n v="110851"/>
    <n v="163978"/>
    <n v="0.32400000000000001"/>
    <n v="55400"/>
    <n v="115600"/>
    <n v="2021"/>
    <n v="222300"/>
  </r>
  <r>
    <n v="2021"/>
    <s v="V2021-00725"/>
    <x v="75"/>
    <x v="2"/>
    <s v="C177"/>
    <s v="P122"/>
    <n v="5"/>
    <n v="615000"/>
    <n v="434700"/>
    <x v="0"/>
    <n v="3075000"/>
    <x v="2"/>
    <s v="Estandar"/>
    <d v="2018-10-26T00:00:00"/>
    <s v="P122"/>
    <x v="5"/>
    <s v="Router"/>
    <s v="Qubix"/>
    <n v="422427"/>
    <n v="597645"/>
    <n v="0.29299999999999998"/>
    <n v="901500"/>
    <n v="2173500"/>
    <n v="2021"/>
    <n v="3997500"/>
  </r>
  <r>
    <n v="2021"/>
    <s v="V2021-01403"/>
    <x v="75"/>
    <x v="2"/>
    <s v="C046"/>
    <s v="P102"/>
    <n v="4"/>
    <n v="322300"/>
    <n v="241400"/>
    <x v="1"/>
    <n v="1289200"/>
    <x v="4"/>
    <s v="Premium"/>
    <d v="2021-04-04T00:00:00"/>
    <s v="P102"/>
    <x v="5"/>
    <s v="Repeater"/>
    <s v="Andes"/>
    <n v="235795"/>
    <n v="314890"/>
    <n v="0.251"/>
    <n v="323600"/>
    <n v="965600"/>
    <n v="2021"/>
    <n v="1675960"/>
  </r>
  <r>
    <n v="2021"/>
    <s v="V2021-00137"/>
    <x v="75"/>
    <x v="2"/>
    <s v="C039"/>
    <s v="P035"/>
    <n v="5"/>
    <n v="562800"/>
    <n v="406300"/>
    <x v="1"/>
    <n v="2814000"/>
    <x v="4"/>
    <s v="Premium"/>
    <d v="2020-09-03T00:00:00"/>
    <s v="P035"/>
    <x v="5"/>
    <s v="Switch"/>
    <s v="Luxy"/>
    <n v="361481"/>
    <n v="500684"/>
    <n v="0.27800000000000002"/>
    <n v="782500"/>
    <n v="2031500"/>
    <n v="2021"/>
    <n v="3658200"/>
  </r>
  <r>
    <n v="2021"/>
    <s v="V2021-00436"/>
    <x v="75"/>
    <x v="2"/>
    <s v="C082"/>
    <s v="P135"/>
    <n v="2"/>
    <n v="224000"/>
    <n v="159000"/>
    <x v="0"/>
    <n v="448000"/>
    <x v="6"/>
    <s v="Premium"/>
    <d v="2020-04-07T00:00:00"/>
    <s v="P135"/>
    <x v="3"/>
    <s v="Cargador"/>
    <s v="Luxy"/>
    <n v="163115"/>
    <n v="229822"/>
    <n v="0.28999999999999998"/>
    <n v="130000"/>
    <n v="318000"/>
    <n v="2021"/>
    <n v="582400"/>
  </r>
  <r>
    <n v="2021"/>
    <s v="V2021-00940"/>
    <x v="75"/>
    <x v="2"/>
    <s v="C123"/>
    <s v="P005"/>
    <n v="1"/>
    <n v="472400"/>
    <n v="309200"/>
    <x v="1"/>
    <n v="472400"/>
    <x v="0"/>
    <s v="Premium"/>
    <d v="2018-07-04T00:00:00"/>
    <s v="P005"/>
    <x v="0"/>
    <s v="Smartwatch"/>
    <s v="Condor"/>
    <n v="286689"/>
    <n v="438092"/>
    <n v="0.34599999999999997"/>
    <n v="163200"/>
    <n v="309200"/>
    <n v="2021"/>
    <n v="614120"/>
  </r>
  <r>
    <n v="2021"/>
    <s v="V2021-00620"/>
    <x v="75"/>
    <x v="2"/>
    <s v="C146"/>
    <s v="P135"/>
    <n v="1"/>
    <n v="233800"/>
    <n v="166000"/>
    <x v="0"/>
    <n v="233800"/>
    <x v="5"/>
    <s v="Estandar"/>
    <d v="2019-05-26T00:00:00"/>
    <s v="P135"/>
    <x v="3"/>
    <s v="Cargador"/>
    <s v="Luxy"/>
    <n v="163115"/>
    <n v="229822"/>
    <n v="0.28999999999999998"/>
    <n v="67800"/>
    <n v="166000"/>
    <n v="2021"/>
    <n v="303940"/>
  </r>
  <r>
    <n v="2021"/>
    <s v="V2021-00697"/>
    <x v="76"/>
    <x v="2"/>
    <s v="C051"/>
    <s v="P087"/>
    <n v="1"/>
    <n v="2813200"/>
    <n v="2076400"/>
    <x v="0"/>
    <n v="2813200"/>
    <x v="1"/>
    <s v="Premium"/>
    <d v="2020-12-15T00:00:00"/>
    <s v="P087"/>
    <x v="1"/>
    <s v="TV 43"/>
    <s v="Andes"/>
    <n v="1936002"/>
    <n v="2622957"/>
    <n v="0.26200000000000001"/>
    <n v="736800"/>
    <n v="2076400"/>
    <n v="2021"/>
    <n v="3657160"/>
  </r>
  <r>
    <n v="2021"/>
    <s v="V2021-00656"/>
    <x v="76"/>
    <x v="2"/>
    <s v="C147"/>
    <s v="P156"/>
    <n v="4"/>
    <n v="201300"/>
    <n v="155900"/>
    <x v="0"/>
    <n v="805200"/>
    <x v="0"/>
    <s v="Estandar"/>
    <d v="2019-04-08T00:00:00"/>
    <s v="P156"/>
    <x v="5"/>
    <s v="Router"/>
    <s v="Luxy"/>
    <n v="137044"/>
    <n v="176916"/>
    <n v="0.22500000000000001"/>
    <n v="181600"/>
    <n v="623600"/>
    <n v="2021"/>
    <n v="1046760"/>
  </r>
  <r>
    <n v="2021"/>
    <s v="V2021-00481"/>
    <x v="76"/>
    <x v="2"/>
    <s v="C006"/>
    <s v="P074"/>
    <n v="4"/>
    <n v="2523200"/>
    <n v="1947500"/>
    <x v="0"/>
    <n v="10092800"/>
    <x v="3"/>
    <s v="Estandar"/>
    <d v="2019-04-14T00:00:00"/>
    <s v="P074"/>
    <x v="1"/>
    <s v="TV 55"/>
    <s v="Qubix"/>
    <n v="1997055"/>
    <n v="2587449"/>
    <n v="0.22800000000000001"/>
    <n v="2302800"/>
    <n v="7790000"/>
    <n v="2021"/>
    <n v="13120640"/>
  </r>
  <r>
    <n v="2021"/>
    <s v="V2021-00875"/>
    <x v="76"/>
    <x v="2"/>
    <s v="C243"/>
    <s v="P097"/>
    <n v="4"/>
    <n v="2824000"/>
    <n v="1839400"/>
    <x v="0"/>
    <n v="11296000"/>
    <x v="4"/>
    <s v="Premium"/>
    <d v="2021-08-03T00:00:00"/>
    <s v="P097"/>
    <x v="1"/>
    <s v="TV 50"/>
    <s v="Luxy"/>
    <n v="1981077"/>
    <n v="3041563"/>
    <n v="0.34899999999999998"/>
    <n v="3938400"/>
    <n v="7357600"/>
    <n v="2021"/>
    <n v="14684800"/>
  </r>
  <r>
    <n v="2021"/>
    <s v="V2021-00874"/>
    <x v="76"/>
    <x v="2"/>
    <s v="C050"/>
    <s v="P147"/>
    <n v="2"/>
    <n v="118700"/>
    <n v="77700"/>
    <x v="1"/>
    <n v="237400"/>
    <x v="3"/>
    <s v="Premium"/>
    <d v="2019-05-15T00:00:00"/>
    <s v="P147"/>
    <x v="3"/>
    <s v="Webcam"/>
    <s v="Condor"/>
    <n v="81569"/>
    <n v="124531"/>
    <n v="0.34499999999999997"/>
    <n v="82000"/>
    <n v="155400"/>
    <n v="2021"/>
    <n v="308620"/>
  </r>
  <r>
    <n v="2021"/>
    <s v="V2021-01010"/>
    <x v="76"/>
    <x v="2"/>
    <s v="C146"/>
    <s v="P066"/>
    <n v="5"/>
    <n v="531600"/>
    <n v="426000"/>
    <x v="1"/>
    <n v="2658000"/>
    <x v="5"/>
    <s v="Estandar"/>
    <d v="2019-05-26T00:00:00"/>
    <s v="P066"/>
    <x v="5"/>
    <s v="Router"/>
    <s v="Andes"/>
    <n v="415801"/>
    <n v="518853"/>
    <n v="0.19900000000000001"/>
    <n v="528000"/>
    <n v="2130000"/>
    <n v="2021"/>
    <n v="3455400"/>
  </r>
  <r>
    <n v="2021"/>
    <s v="V2021-00516"/>
    <x v="76"/>
    <x v="2"/>
    <s v="C017"/>
    <s v="P140"/>
    <n v="2"/>
    <n v="468300"/>
    <n v="315100"/>
    <x v="0"/>
    <n v="936600"/>
    <x v="0"/>
    <s v="Estandar"/>
    <d v="2021-12-02T00:00:00"/>
    <s v="P140"/>
    <x v="5"/>
    <s v="Repeater"/>
    <s v="Qubix"/>
    <n v="300460"/>
    <n v="446607"/>
    <n v="0.32700000000000001"/>
    <n v="306400"/>
    <n v="630200"/>
    <n v="2021"/>
    <n v="1217580"/>
  </r>
  <r>
    <n v="2021"/>
    <s v="V2021-00567"/>
    <x v="76"/>
    <x v="2"/>
    <s v="C230"/>
    <s v="P158"/>
    <n v="4"/>
    <n v="105600"/>
    <n v="74800"/>
    <x v="1"/>
    <n v="422400"/>
    <x v="4"/>
    <s v="Estandar"/>
    <d v="2020-07-20T00:00:00"/>
    <s v="P158"/>
    <x v="3"/>
    <s v="Cargador"/>
    <s v="Luxy"/>
    <n v="72897"/>
    <n v="102873"/>
    <n v="0.29099999999999998"/>
    <n v="123200"/>
    <n v="299200"/>
    <n v="2021"/>
    <n v="549120"/>
  </r>
  <r>
    <n v="2021"/>
    <s v="V2021-00703"/>
    <x v="77"/>
    <x v="2"/>
    <s v="C033"/>
    <s v="P003"/>
    <n v="4"/>
    <n v="2952200"/>
    <n v="2081600"/>
    <x v="1"/>
    <n v="11808800"/>
    <x v="0"/>
    <s v="Estandar"/>
    <d v="2020-09-08T00:00:00"/>
    <s v="P003"/>
    <x v="1"/>
    <s v="TV 50"/>
    <s v="Condor"/>
    <n v="2337397"/>
    <n v="3314977"/>
    <n v="0.29499999999999998"/>
    <n v="3482400"/>
    <n v="8326400"/>
    <n v="2021"/>
    <n v="15351440"/>
  </r>
  <r>
    <n v="2021"/>
    <s v="V2021-01229"/>
    <x v="77"/>
    <x v="2"/>
    <s v="C035"/>
    <s v="P039"/>
    <n v="4"/>
    <n v="821500"/>
    <n v="609400"/>
    <x v="1"/>
    <n v="3286000"/>
    <x v="2"/>
    <s v="Estandar"/>
    <d v="2020-07-15T00:00:00"/>
    <s v="P039"/>
    <x v="2"/>
    <s v="Soundbar"/>
    <s v="Luxy"/>
    <n v="620157"/>
    <n v="836072"/>
    <n v="0.25800000000000001"/>
    <n v="848400"/>
    <n v="2437600"/>
    <n v="2021"/>
    <n v="4271800"/>
  </r>
  <r>
    <n v="2021"/>
    <s v="V2021-00914"/>
    <x v="77"/>
    <x v="2"/>
    <s v="C062"/>
    <s v="P031"/>
    <n v="4"/>
    <n v="3330400"/>
    <n v="2524200"/>
    <x v="0"/>
    <n v="13321600"/>
    <x v="4"/>
    <s v="Premium"/>
    <d v="2019-05-16T00:00:00"/>
    <s v="P031"/>
    <x v="4"/>
    <s v="Laptop"/>
    <s v="Luxy"/>
    <n v="2494254"/>
    <n v="3290835"/>
    <n v="0.24199999999999999"/>
    <n v="3224800"/>
    <n v="10096800"/>
    <n v="2021"/>
    <n v="17318080"/>
  </r>
  <r>
    <n v="2021"/>
    <s v="V2021-01420"/>
    <x v="77"/>
    <x v="2"/>
    <s v="C239"/>
    <s v="P128"/>
    <n v="5"/>
    <n v="3770700"/>
    <n v="2484800"/>
    <x v="1"/>
    <n v="18853500"/>
    <x v="3"/>
    <s v="Premium"/>
    <d v="2019-07-19T00:00:00"/>
    <s v="P128"/>
    <x v="4"/>
    <s v="Ultrabook"/>
    <s v="Kuma"/>
    <n v="2492732"/>
    <n v="3782823"/>
    <n v="0.34100000000000003"/>
    <n v="6429500"/>
    <n v="12424000"/>
    <n v="2021"/>
    <n v="24509550"/>
  </r>
  <r>
    <n v="2021"/>
    <s v="V2021-01157"/>
    <x v="77"/>
    <x v="2"/>
    <s v="C196"/>
    <s v="P027"/>
    <n v="2"/>
    <n v="3143900"/>
    <n v="2255000"/>
    <x v="0"/>
    <n v="6287800"/>
    <x v="2"/>
    <s v="Estandar"/>
    <d v="2018-03-06T00:00:00"/>
    <s v="P027"/>
    <x v="4"/>
    <s v="Laptop"/>
    <s v="Qubix"/>
    <n v="2469379"/>
    <n v="3442833"/>
    <n v="0.28299999999999997"/>
    <n v="1777800"/>
    <n v="4510000"/>
    <n v="2021"/>
    <n v="8174140"/>
  </r>
  <r>
    <n v="2021"/>
    <s v="V2021-00679"/>
    <x v="78"/>
    <x v="2"/>
    <s v="C017"/>
    <s v="P074"/>
    <n v="3"/>
    <n v="2859400"/>
    <n v="2206900"/>
    <x v="0"/>
    <n v="8578200"/>
    <x v="0"/>
    <s v="Estandar"/>
    <d v="2021-12-02T00:00:00"/>
    <s v="P074"/>
    <x v="1"/>
    <s v="TV 55"/>
    <s v="Qubix"/>
    <n v="1997055"/>
    <n v="2587449"/>
    <n v="0.22800000000000001"/>
    <n v="1957500"/>
    <n v="6620700"/>
    <n v="2021"/>
    <n v="11151660"/>
  </r>
  <r>
    <n v="2021"/>
    <s v="V2021-00851"/>
    <x v="78"/>
    <x v="2"/>
    <s v="C082"/>
    <s v="P050"/>
    <n v="3"/>
    <n v="3880200"/>
    <n v="3049400"/>
    <x v="1"/>
    <n v="11640600"/>
    <x v="6"/>
    <s v="Premium"/>
    <d v="2020-04-07T00:00:00"/>
    <s v="P050"/>
    <x v="4"/>
    <s v="Ultrabook"/>
    <s v="NovaTech"/>
    <n v="3044189"/>
    <n v="3873495"/>
    <n v="0.214"/>
    <n v="2492400"/>
    <n v="9148200"/>
    <n v="2021"/>
    <n v="15132780"/>
  </r>
  <r>
    <n v="2021"/>
    <s v="V2021-01606"/>
    <x v="78"/>
    <x v="2"/>
    <s v="C225"/>
    <s v="P074"/>
    <n v="1"/>
    <n v="2542200"/>
    <n v="1962100"/>
    <x v="1"/>
    <n v="2542200"/>
    <x v="0"/>
    <s v="Estandar"/>
    <d v="2020-05-04T00:00:00"/>
    <s v="P074"/>
    <x v="1"/>
    <s v="TV 55"/>
    <s v="Qubix"/>
    <n v="1997055"/>
    <n v="2587449"/>
    <n v="0.22800000000000001"/>
    <n v="580100"/>
    <n v="1962100"/>
    <n v="2021"/>
    <n v="3304860"/>
  </r>
  <r>
    <n v="2021"/>
    <s v="V2021-01580"/>
    <x v="79"/>
    <x v="2"/>
    <s v="C076"/>
    <s v="P008"/>
    <n v="4"/>
    <n v="3238600"/>
    <n v="2166700"/>
    <x v="0"/>
    <n v="12954400"/>
    <x v="2"/>
    <s v="Estandar"/>
    <d v="2020-02-03T00:00:00"/>
    <s v="P008"/>
    <x v="4"/>
    <s v="Desktop"/>
    <s v="NovaTech"/>
    <n v="2073903"/>
    <n v="3099870"/>
    <n v="0.33100000000000002"/>
    <n v="4287600"/>
    <n v="8666800"/>
    <n v="2021"/>
    <n v="16840720"/>
  </r>
  <r>
    <n v="2021"/>
    <s v="V2021-00600"/>
    <x v="79"/>
    <x v="2"/>
    <s v="C188"/>
    <s v="P099"/>
    <n v="2"/>
    <n v="1789400"/>
    <n v="1299600"/>
    <x v="1"/>
    <n v="3578800"/>
    <x v="6"/>
    <s v="Estandar"/>
    <d v="2020-12-24T00:00:00"/>
    <s v="P099"/>
    <x v="1"/>
    <s v="TV 50"/>
    <s v="Qubix"/>
    <n v="1303734"/>
    <n v="1795088"/>
    <n v="0.27400000000000002"/>
    <n v="979600"/>
    <n v="2599200"/>
    <n v="2021"/>
    <n v="4652440"/>
  </r>
  <r>
    <n v="2021"/>
    <s v="V2021-00571"/>
    <x v="79"/>
    <x v="2"/>
    <s v="C198"/>
    <s v="P129"/>
    <n v="3"/>
    <n v="504800"/>
    <n v="360900"/>
    <x v="0"/>
    <n v="1514400"/>
    <x v="2"/>
    <s v="Premium"/>
    <d v="2018-06-18T00:00:00"/>
    <s v="P129"/>
    <x v="0"/>
    <s v="Smartwatch"/>
    <s v="Andes"/>
    <n v="341631"/>
    <n v="477878"/>
    <n v="0.28499999999999998"/>
    <n v="431700"/>
    <n v="1082700"/>
    <n v="2021"/>
    <n v="1968720"/>
  </r>
  <r>
    <n v="2021"/>
    <s v="V2021-01617"/>
    <x v="79"/>
    <x v="2"/>
    <s v="C106"/>
    <s v="P044"/>
    <n v="3"/>
    <n v="370800"/>
    <n v="292000"/>
    <x v="0"/>
    <n v="1112400"/>
    <x v="0"/>
    <s v="Estandar"/>
    <d v="2019-07-18T00:00:00"/>
    <s v="P044"/>
    <x v="5"/>
    <s v="Repeater"/>
    <s v="NovaTech"/>
    <n v="304085"/>
    <n v="386176"/>
    <n v="0.21299999999999999"/>
    <n v="236400"/>
    <n v="876000"/>
    <n v="2021"/>
    <n v="1446120"/>
  </r>
  <r>
    <n v="2021"/>
    <s v="V2021-00397"/>
    <x v="79"/>
    <x v="2"/>
    <s v="C208"/>
    <s v="P068"/>
    <n v="4"/>
    <n v="3173400"/>
    <n v="2585200"/>
    <x v="1"/>
    <n v="12693600"/>
    <x v="5"/>
    <s v="Estandar"/>
    <d v="2019-09-24T00:00:00"/>
    <s v="P068"/>
    <x v="4"/>
    <s v="Laptop"/>
    <s v="Altia"/>
    <n v="2720488"/>
    <n v="3339554"/>
    <n v="0.185"/>
    <n v="2352800"/>
    <n v="10340800"/>
    <n v="2021"/>
    <n v="16501680"/>
  </r>
  <r>
    <n v="2021"/>
    <s v="V2021-01194"/>
    <x v="79"/>
    <x v="2"/>
    <s v="C161"/>
    <s v="P078"/>
    <n v="5"/>
    <n v="294400"/>
    <n v="191500"/>
    <x v="1"/>
    <n v="1472000"/>
    <x v="1"/>
    <s v="Premium"/>
    <d v="2018-06-17T00:00:00"/>
    <s v="P078"/>
    <x v="5"/>
    <s v="Repeater"/>
    <s v="Luxy"/>
    <n v="190502"/>
    <n v="292907"/>
    <n v="0.35"/>
    <n v="514500"/>
    <n v="957500"/>
    <n v="2021"/>
    <n v="1913600"/>
  </r>
  <r>
    <n v="2021"/>
    <s v="V2021-00177"/>
    <x v="80"/>
    <x v="2"/>
    <s v="C208"/>
    <s v="P081"/>
    <n v="2"/>
    <n v="1324600"/>
    <n v="1073800"/>
    <x v="1"/>
    <n v="2649200"/>
    <x v="5"/>
    <s v="Estandar"/>
    <d v="2019-09-24T00:00:00"/>
    <s v="P081"/>
    <x v="1"/>
    <s v="TV 43"/>
    <s v="Kuma"/>
    <n v="987130"/>
    <n v="1217648"/>
    <n v="0.189"/>
    <n v="501600"/>
    <n v="2147600"/>
    <n v="2021"/>
    <n v="3443960"/>
  </r>
  <r>
    <n v="2021"/>
    <s v="V2021-00789"/>
    <x v="80"/>
    <x v="2"/>
    <s v="C043"/>
    <s v="P148"/>
    <n v="2"/>
    <n v="1252800"/>
    <n v="938200"/>
    <x v="1"/>
    <n v="2505600"/>
    <x v="4"/>
    <s v="Estandar"/>
    <d v="2018-04-25T00:00:00"/>
    <s v="P148"/>
    <x v="1"/>
    <s v="TV 55"/>
    <s v="Condor"/>
    <n v="945598"/>
    <n v="1262752"/>
    <n v="0.251"/>
    <n v="629200"/>
    <n v="1876400"/>
    <n v="2021"/>
    <n v="3257280"/>
  </r>
  <r>
    <n v="2021"/>
    <s v="V2021-01178"/>
    <x v="80"/>
    <x v="2"/>
    <s v="C233"/>
    <s v="P155"/>
    <n v="2"/>
    <n v="1124900"/>
    <n v="891100"/>
    <x v="1"/>
    <n v="2249800"/>
    <x v="0"/>
    <s v="Estandar"/>
    <d v="2018-05-19T00:00:00"/>
    <s v="P155"/>
    <x v="0"/>
    <s v="Banda"/>
    <s v="Kuma"/>
    <n v="892911"/>
    <n v="1127240"/>
    <n v="0.20799999999999999"/>
    <n v="467600"/>
    <n v="1782200"/>
    <n v="2021"/>
    <n v="2924740"/>
  </r>
  <r>
    <n v="2021"/>
    <s v="V2021-00116"/>
    <x v="81"/>
    <x v="2"/>
    <s v="C152"/>
    <s v="P104"/>
    <n v="1"/>
    <n v="295600"/>
    <n v="199200"/>
    <x v="0"/>
    <n v="295600"/>
    <x v="0"/>
    <s v="Estandar"/>
    <d v="2020-08-12T00:00:00"/>
    <s v="P104"/>
    <x v="2"/>
    <s v="Audifonos Pro"/>
    <s v="Kuma"/>
    <n v="202286"/>
    <n v="300212"/>
    <n v="0.32600000000000001"/>
    <n v="96400"/>
    <n v="199200"/>
    <n v="2021"/>
    <n v="384280"/>
  </r>
  <r>
    <n v="2021"/>
    <s v="V2021-00259"/>
    <x v="81"/>
    <x v="2"/>
    <s v="C073"/>
    <s v="P137"/>
    <n v="3"/>
    <n v="1508200"/>
    <n v="1205000"/>
    <x v="0"/>
    <n v="4524600"/>
    <x v="4"/>
    <s v="Premium"/>
    <d v="2019-06-27T00:00:00"/>
    <s v="P137"/>
    <x v="1"/>
    <s v="TV 50"/>
    <s v="Luxy"/>
    <n v="1072156"/>
    <n v="1341875"/>
    <n v="0.20100000000000001"/>
    <n v="909600"/>
    <n v="3615000"/>
    <n v="2021"/>
    <n v="5881980"/>
  </r>
  <r>
    <n v="2021"/>
    <s v="V2021-01127"/>
    <x v="81"/>
    <x v="2"/>
    <s v="C016"/>
    <s v="P148"/>
    <n v="1"/>
    <n v="1293900"/>
    <n v="968900"/>
    <x v="1"/>
    <n v="1293900"/>
    <x v="0"/>
    <s v="Premium"/>
    <d v="2018-12-21T00:00:00"/>
    <s v="P148"/>
    <x v="1"/>
    <s v="TV 55"/>
    <s v="Condor"/>
    <n v="945598"/>
    <n v="1262752"/>
    <n v="0.251"/>
    <n v="325000"/>
    <n v="968900"/>
    <n v="2021"/>
    <n v="1682070"/>
  </r>
  <r>
    <n v="2021"/>
    <s v="V2021-00028"/>
    <x v="81"/>
    <x v="2"/>
    <s v="C027"/>
    <s v="P050"/>
    <n v="1"/>
    <n v="3476200"/>
    <n v="2732000"/>
    <x v="0"/>
    <n v="3476200"/>
    <x v="1"/>
    <s v="Estandar"/>
    <d v="2021-04-07T00:00:00"/>
    <s v="P050"/>
    <x v="4"/>
    <s v="Ultrabook"/>
    <s v="NovaTech"/>
    <n v="3044189"/>
    <n v="3873495"/>
    <n v="0.214"/>
    <n v="744200"/>
    <n v="2732000"/>
    <n v="2021"/>
    <n v="4519060"/>
  </r>
  <r>
    <n v="2021"/>
    <s v="V2021-00876"/>
    <x v="82"/>
    <x v="2"/>
    <s v="C147"/>
    <s v="P025"/>
    <n v="5"/>
    <n v="527200"/>
    <n v="343700"/>
    <x v="0"/>
    <n v="2636000"/>
    <x v="0"/>
    <s v="Estandar"/>
    <d v="2019-04-08T00:00:00"/>
    <s v="P025"/>
    <x v="5"/>
    <s v="Router"/>
    <s v="Condor"/>
    <n v="331869"/>
    <n v="509101"/>
    <n v="0.34799999999999998"/>
    <n v="917500"/>
    <n v="1718500"/>
    <n v="2021"/>
    <n v="3426800"/>
  </r>
  <r>
    <n v="2021"/>
    <s v="V2021-00801"/>
    <x v="82"/>
    <x v="2"/>
    <s v="C230"/>
    <s v="P004"/>
    <n v="2"/>
    <n v="469100"/>
    <n v="366300"/>
    <x v="0"/>
    <n v="938200"/>
    <x v="4"/>
    <s v="Estandar"/>
    <d v="2020-07-20T00:00:00"/>
    <s v="P004"/>
    <x v="2"/>
    <s v="Parlante"/>
    <s v="NovaTech"/>
    <n v="375681"/>
    <n v="481111"/>
    <n v="0.219"/>
    <n v="205600"/>
    <n v="732600"/>
    <n v="2021"/>
    <n v="1219660"/>
  </r>
  <r>
    <n v="2021"/>
    <s v="V2021-01958"/>
    <x v="82"/>
    <x v="2"/>
    <s v="C068"/>
    <s v="P010"/>
    <n v="4"/>
    <n v="240100"/>
    <n v="159100"/>
    <x v="0"/>
    <n v="960400"/>
    <x v="1"/>
    <s v="Estandar"/>
    <d v="2019-02-13T00:00:00"/>
    <s v="P010"/>
    <x v="3"/>
    <s v="Audifonos"/>
    <s v="Altia"/>
    <n v="158801"/>
    <n v="239703"/>
    <n v="0.33800000000000002"/>
    <n v="324000"/>
    <n v="636400"/>
    <n v="2021"/>
    <n v="1248520"/>
  </r>
  <r>
    <n v="2021"/>
    <s v="V2021-01051"/>
    <x v="82"/>
    <x v="2"/>
    <s v="C143"/>
    <s v="P040"/>
    <n v="4"/>
    <n v="927300"/>
    <n v="719500"/>
    <x v="0"/>
    <n v="3709200"/>
    <x v="2"/>
    <s v="Estandar"/>
    <d v="2018-06-07T00:00:00"/>
    <s v="P040"/>
    <x v="0"/>
    <s v="Banda"/>
    <s v="Andes"/>
    <n v="701583"/>
    <n v="904253"/>
    <n v="0.224"/>
    <n v="831200"/>
    <n v="2878000"/>
    <n v="2021"/>
    <n v="4821960"/>
  </r>
  <r>
    <n v="2021"/>
    <s v="V2021-00060"/>
    <x v="82"/>
    <x v="2"/>
    <s v="C181"/>
    <s v="P025"/>
    <n v="1"/>
    <n v="506400"/>
    <n v="330100"/>
    <x v="0"/>
    <n v="506400"/>
    <x v="0"/>
    <s v="Premium"/>
    <d v="2018-02-04T00:00:00"/>
    <s v="P025"/>
    <x v="5"/>
    <s v="Router"/>
    <s v="Condor"/>
    <n v="331869"/>
    <n v="509101"/>
    <n v="0.34799999999999998"/>
    <n v="176300"/>
    <n v="330100"/>
    <n v="2021"/>
    <n v="658320"/>
  </r>
  <r>
    <n v="2021"/>
    <s v="V2021-00523"/>
    <x v="82"/>
    <x v="2"/>
    <s v="C177"/>
    <s v="P077"/>
    <n v="5"/>
    <n v="2740700"/>
    <n v="1932200"/>
    <x v="1"/>
    <n v="13703500"/>
    <x v="2"/>
    <s v="Estandar"/>
    <d v="2018-10-26T00:00:00"/>
    <s v="P077"/>
    <x v="4"/>
    <s v="Laptop"/>
    <s v="Luxy"/>
    <n v="2081182"/>
    <n v="2951936"/>
    <n v="0.29499999999999998"/>
    <n v="4042500"/>
    <n v="9661000"/>
    <n v="2021"/>
    <n v="17814550"/>
  </r>
  <r>
    <n v="2021"/>
    <s v="V2021-00537"/>
    <x v="82"/>
    <x v="2"/>
    <s v="C091"/>
    <s v="P138"/>
    <n v="5"/>
    <n v="2457600"/>
    <n v="1673100"/>
    <x v="1"/>
    <n v="12288000"/>
    <x v="6"/>
    <s v="Estandar"/>
    <d v="2018-07-04T00:00:00"/>
    <s v="P138"/>
    <x v="4"/>
    <s v="Desktop"/>
    <s v="Andes"/>
    <n v="1639217"/>
    <n v="2407811"/>
    <n v="0.31900000000000001"/>
    <n v="3922500"/>
    <n v="8365500"/>
    <n v="2021"/>
    <n v="15974400"/>
  </r>
  <r>
    <n v="2021"/>
    <s v="V2021-00050"/>
    <x v="83"/>
    <x v="2"/>
    <s v="C147"/>
    <s v="P105"/>
    <n v="2"/>
    <n v="1958200"/>
    <n v="1300700"/>
    <x v="1"/>
    <n v="3916400"/>
    <x v="0"/>
    <s v="Estandar"/>
    <d v="2019-04-08T00:00:00"/>
    <s v="P105"/>
    <x v="4"/>
    <s v="Ultrabook"/>
    <s v="NovaTech"/>
    <n v="1324454"/>
    <n v="1993982"/>
    <n v="0.33600000000000002"/>
    <n v="1315000"/>
    <n v="2601400"/>
    <n v="2021"/>
    <n v="5091320"/>
  </r>
  <r>
    <n v="2021"/>
    <s v="V2021-01056"/>
    <x v="83"/>
    <x v="2"/>
    <s v="C110"/>
    <s v="P021"/>
    <n v="5"/>
    <n v="162800"/>
    <n v="122800"/>
    <x v="0"/>
    <n v="814000"/>
    <x v="4"/>
    <s v="Premium"/>
    <d v="2019-11-05T00:00:00"/>
    <s v="P021"/>
    <x v="5"/>
    <s v="Repeater"/>
    <s v="Altia"/>
    <n v="115353"/>
    <n v="152939"/>
    <n v="0.246"/>
    <n v="200000"/>
    <n v="614000"/>
    <n v="2021"/>
    <n v="1058200"/>
  </r>
  <r>
    <n v="2021"/>
    <s v="V2021-01543"/>
    <x v="83"/>
    <x v="2"/>
    <s v="C002"/>
    <s v="P132"/>
    <n v="5"/>
    <n v="3858500"/>
    <n v="2980300"/>
    <x v="1"/>
    <n v="19292500"/>
    <x v="0"/>
    <s v="Estandar"/>
    <d v="2021-01-25T00:00:00"/>
    <s v="P132"/>
    <x v="4"/>
    <s v="Ultrabook"/>
    <s v="Kuma"/>
    <n v="2739779"/>
    <n v="3547049"/>
    <n v="0.22800000000000001"/>
    <n v="4391000"/>
    <n v="14901500"/>
    <n v="2021"/>
    <n v="25080250"/>
  </r>
  <r>
    <n v="2021"/>
    <s v="V2021-00605"/>
    <x v="84"/>
    <x v="2"/>
    <s v="C008"/>
    <s v="P111"/>
    <n v="4"/>
    <n v="373200"/>
    <n v="299200"/>
    <x v="0"/>
    <n v="1492800"/>
    <x v="6"/>
    <s v="Premium"/>
    <d v="2018-06-11T00:00:00"/>
    <s v="P111"/>
    <x v="2"/>
    <s v="Soundbar"/>
    <s v="Condor"/>
    <n v="315372"/>
    <n v="393348"/>
    <n v="0.19800000000000001"/>
    <n v="296000"/>
    <n v="1196800"/>
    <n v="2021"/>
    <n v="1940640"/>
  </r>
  <r>
    <n v="2021"/>
    <s v="V2021-01930"/>
    <x v="84"/>
    <x v="2"/>
    <s v="C073"/>
    <s v="P104"/>
    <n v="1"/>
    <n v="310600"/>
    <n v="209300"/>
    <x v="1"/>
    <n v="310600"/>
    <x v="4"/>
    <s v="Premium"/>
    <d v="2019-06-27T00:00:00"/>
    <s v="P104"/>
    <x v="2"/>
    <s v="Audifonos Pro"/>
    <s v="Kuma"/>
    <n v="202286"/>
    <n v="300212"/>
    <n v="0.32600000000000001"/>
    <n v="101300"/>
    <n v="209300"/>
    <n v="2021"/>
    <n v="403780"/>
  </r>
  <r>
    <n v="2021"/>
    <s v="V2021-01309"/>
    <x v="84"/>
    <x v="2"/>
    <s v="C120"/>
    <s v="P071"/>
    <n v="4"/>
    <n v="543300"/>
    <n v="433900"/>
    <x v="1"/>
    <n v="2173200"/>
    <x v="0"/>
    <s v="Estandar"/>
    <d v="2020-07-17T00:00:00"/>
    <s v="P071"/>
    <x v="5"/>
    <s v="Switch"/>
    <s v="Kuma"/>
    <n v="445625"/>
    <n v="557987"/>
    <n v="0.20100000000000001"/>
    <n v="437600"/>
    <n v="1735600"/>
    <n v="2021"/>
    <n v="2825160"/>
  </r>
  <r>
    <n v="2021"/>
    <s v="V2021-00068"/>
    <x v="84"/>
    <x v="2"/>
    <s v="C014"/>
    <s v="P096"/>
    <n v="2"/>
    <n v="1230200"/>
    <n v="977700"/>
    <x v="0"/>
    <n v="2460400"/>
    <x v="2"/>
    <s v="Premium"/>
    <d v="2020-01-22T00:00:00"/>
    <s v="P096"/>
    <x v="1"/>
    <s v="TV 43"/>
    <s v="Condor"/>
    <n v="965934"/>
    <n v="1215373"/>
    <n v="0.20499999999999999"/>
    <n v="505000"/>
    <n v="1955400"/>
    <n v="2021"/>
    <n v="3198520"/>
  </r>
  <r>
    <n v="2021"/>
    <s v="V2021-01301"/>
    <x v="84"/>
    <x v="2"/>
    <s v="C134"/>
    <s v="P078"/>
    <n v="2"/>
    <n v="283400"/>
    <n v="184300"/>
    <x v="0"/>
    <n v="566800"/>
    <x v="6"/>
    <s v="Premium"/>
    <d v="2020-07-16T00:00:00"/>
    <s v="P078"/>
    <x v="5"/>
    <s v="Repeater"/>
    <s v="Luxy"/>
    <n v="190502"/>
    <n v="292907"/>
    <n v="0.35"/>
    <n v="198200"/>
    <n v="368600"/>
    <n v="2021"/>
    <n v="736840"/>
  </r>
  <r>
    <n v="2021"/>
    <s v="V2021-00545"/>
    <x v="85"/>
    <x v="2"/>
    <s v="C098"/>
    <s v="P012"/>
    <n v="5"/>
    <n v="531300"/>
    <n v="366500"/>
    <x v="0"/>
    <n v="2656500"/>
    <x v="5"/>
    <s v="Estandar"/>
    <d v="2019-10-13T00:00:00"/>
    <s v="P012"/>
    <x v="5"/>
    <s v="Repeater"/>
    <s v="NovaTech"/>
    <n v="343773"/>
    <n v="498382"/>
    <n v="0.31"/>
    <n v="824000"/>
    <n v="1832500"/>
    <n v="2021"/>
    <n v="3453450"/>
  </r>
  <r>
    <n v="2021"/>
    <s v="V2021-01727"/>
    <x v="85"/>
    <x v="2"/>
    <s v="C239"/>
    <s v="P154"/>
    <n v="2"/>
    <n v="403700"/>
    <n v="326700"/>
    <x v="0"/>
    <n v="807400"/>
    <x v="3"/>
    <s v="Premium"/>
    <d v="2019-07-19T00:00:00"/>
    <s v="P154"/>
    <x v="0"/>
    <s v="Smartwatch"/>
    <s v="Altia"/>
    <n v="325798"/>
    <n v="402659"/>
    <n v="0.191"/>
    <n v="154000"/>
    <n v="653400"/>
    <n v="2021"/>
    <n v="1049620"/>
  </r>
  <r>
    <n v="2021"/>
    <s v="V2021-01877"/>
    <x v="85"/>
    <x v="2"/>
    <s v="C119"/>
    <s v="P082"/>
    <n v="5"/>
    <n v="194200"/>
    <n v="152100"/>
    <x v="0"/>
    <n v="971000"/>
    <x v="7"/>
    <s v="Premium"/>
    <d v="2019-08-09T00:00:00"/>
    <s v="P082"/>
    <x v="2"/>
    <s v="Audifonos Pro"/>
    <s v="NovaTech"/>
    <n v="145695"/>
    <n v="186076"/>
    <n v="0.217"/>
    <n v="210500"/>
    <n v="760500"/>
    <n v="2021"/>
    <n v="1262300"/>
  </r>
  <r>
    <n v="2021"/>
    <s v="V2021-00799"/>
    <x v="86"/>
    <x v="2"/>
    <s v="C164"/>
    <s v="P043"/>
    <n v="3"/>
    <n v="2798700"/>
    <n v="2126100"/>
    <x v="1"/>
    <n v="8396100"/>
    <x v="1"/>
    <s v="Estandar"/>
    <d v="2021-06-26T00:00:00"/>
    <s v="P043"/>
    <x v="4"/>
    <s v="Desktop"/>
    <s v="Altia"/>
    <n v="2248818"/>
    <n v="2960178"/>
    <n v="0.24"/>
    <n v="2017800"/>
    <n v="6378300"/>
    <n v="2021"/>
    <n v="10914930"/>
  </r>
  <r>
    <n v="2021"/>
    <s v="V2021-00041"/>
    <x v="86"/>
    <x v="2"/>
    <s v="C030"/>
    <s v="P144"/>
    <n v="5"/>
    <n v="2796900"/>
    <n v="2078900"/>
    <x v="1"/>
    <n v="13984500"/>
    <x v="0"/>
    <s v="Estandar"/>
    <d v="2019-03-13T00:00:00"/>
    <s v="P144"/>
    <x v="1"/>
    <s v="TV 65"/>
    <s v="Condor"/>
    <n v="2272155"/>
    <n v="3056827"/>
    <n v="0.25700000000000001"/>
    <n v="3590000"/>
    <n v="10394500"/>
    <n v="2021"/>
    <n v="18179850"/>
  </r>
  <r>
    <n v="2021"/>
    <s v="V2021-01006"/>
    <x v="87"/>
    <x v="2"/>
    <s v="C164"/>
    <s v="P096"/>
    <n v="1"/>
    <n v="1309200"/>
    <n v="1040500"/>
    <x v="0"/>
    <n v="1309200"/>
    <x v="1"/>
    <s v="Estandar"/>
    <d v="2021-06-26T00:00:00"/>
    <s v="P096"/>
    <x v="1"/>
    <s v="TV 43"/>
    <s v="Condor"/>
    <n v="965934"/>
    <n v="1215373"/>
    <n v="0.20499999999999999"/>
    <n v="268700"/>
    <n v="1040500"/>
    <n v="2021"/>
    <n v="1701960"/>
  </r>
  <r>
    <n v="2021"/>
    <s v="V2021-00109"/>
    <x v="87"/>
    <x v="2"/>
    <s v="C019"/>
    <s v="P147"/>
    <n v="4"/>
    <n v="124200"/>
    <n v="81400"/>
    <x v="1"/>
    <n v="496800"/>
    <x v="1"/>
    <s v="Premium"/>
    <d v="2019-03-13T00:00:00"/>
    <s v="P147"/>
    <x v="3"/>
    <s v="Webcam"/>
    <s v="Condor"/>
    <n v="81569"/>
    <n v="124531"/>
    <n v="0.34499999999999997"/>
    <n v="171200"/>
    <n v="325600"/>
    <n v="2021"/>
    <n v="645840"/>
  </r>
  <r>
    <n v="2021"/>
    <s v="V2021-00195"/>
    <x v="87"/>
    <x v="2"/>
    <s v="C181"/>
    <s v="P078"/>
    <n v="3"/>
    <n v="290500"/>
    <n v="188900"/>
    <x v="1"/>
    <n v="871500"/>
    <x v="0"/>
    <s v="Premium"/>
    <d v="2018-02-04T00:00:00"/>
    <s v="P078"/>
    <x v="5"/>
    <s v="Repeater"/>
    <s v="Luxy"/>
    <n v="190502"/>
    <n v="292907"/>
    <n v="0.35"/>
    <n v="304800"/>
    <n v="566700"/>
    <n v="2021"/>
    <n v="1132950"/>
  </r>
  <r>
    <n v="2021"/>
    <s v="V2021-01587"/>
    <x v="87"/>
    <x v="2"/>
    <s v="C206"/>
    <s v="P045"/>
    <n v="5"/>
    <n v="303000"/>
    <n v="232000"/>
    <x v="1"/>
    <n v="1515000"/>
    <x v="5"/>
    <s v="Premium"/>
    <d v="2020-07-07T00:00:00"/>
    <s v="P045"/>
    <x v="5"/>
    <s v="Router"/>
    <s v="Condor"/>
    <n v="217634"/>
    <n v="284264"/>
    <n v="0.23400000000000001"/>
    <n v="355000"/>
    <n v="1160000"/>
    <n v="2021"/>
    <n v="1969500"/>
  </r>
  <r>
    <n v="2021"/>
    <s v="V2021-01541"/>
    <x v="87"/>
    <x v="2"/>
    <s v="C094"/>
    <s v="P044"/>
    <n v="1"/>
    <n v="383400"/>
    <n v="301900"/>
    <x v="0"/>
    <n v="383400"/>
    <x v="1"/>
    <s v="Premium"/>
    <d v="2018-08-12T00:00:00"/>
    <s v="P044"/>
    <x v="5"/>
    <s v="Repeater"/>
    <s v="NovaTech"/>
    <n v="304085"/>
    <n v="386176"/>
    <n v="0.21299999999999999"/>
    <n v="81500"/>
    <n v="301900"/>
    <n v="2021"/>
    <n v="498420"/>
  </r>
  <r>
    <n v="2021"/>
    <s v="V2021-00229"/>
    <x v="87"/>
    <x v="2"/>
    <s v="C145"/>
    <s v="P005"/>
    <n v="2"/>
    <n v="492200"/>
    <n v="322100"/>
    <x v="0"/>
    <n v="984400"/>
    <x v="1"/>
    <s v="Estandar"/>
    <d v="2018-08-12T00:00:00"/>
    <s v="P005"/>
    <x v="0"/>
    <s v="Smartwatch"/>
    <s v="Condor"/>
    <n v="286689"/>
    <n v="438092"/>
    <n v="0.34599999999999997"/>
    <n v="340200"/>
    <n v="644200"/>
    <n v="2021"/>
    <n v="1279720"/>
  </r>
  <r>
    <n v="2021"/>
    <s v="V2021-00644"/>
    <x v="88"/>
    <x v="2"/>
    <s v="C199"/>
    <s v="P157"/>
    <n v="2"/>
    <n v="180600"/>
    <n v="137200"/>
    <x v="0"/>
    <n v="361200"/>
    <x v="0"/>
    <s v="Premium"/>
    <d v="2018-12-15T00:00:00"/>
    <s v="P157"/>
    <x v="3"/>
    <s v="Webcam"/>
    <s v="Kuma"/>
    <n v="125853"/>
    <n v="165657"/>
    <n v="0.24"/>
    <n v="86800"/>
    <n v="274400"/>
    <n v="2021"/>
    <n v="469560"/>
  </r>
  <r>
    <n v="2021"/>
    <s v="V2021-01208"/>
    <x v="88"/>
    <x v="2"/>
    <s v="C114"/>
    <s v="P104"/>
    <n v="2"/>
    <n v="318000"/>
    <n v="214300"/>
    <x v="0"/>
    <n v="636000"/>
    <x v="1"/>
    <s v="Premium"/>
    <d v="2018-12-20T00:00:00"/>
    <s v="P104"/>
    <x v="2"/>
    <s v="Audifonos Pro"/>
    <s v="Kuma"/>
    <n v="202286"/>
    <n v="300212"/>
    <n v="0.32600000000000001"/>
    <n v="207400"/>
    <n v="428600"/>
    <n v="2021"/>
    <n v="826800"/>
  </r>
  <r>
    <n v="2021"/>
    <s v="V2021-00052"/>
    <x v="88"/>
    <x v="2"/>
    <s v="C090"/>
    <s v="P126"/>
    <n v="5"/>
    <n v="3649200"/>
    <n v="2422800"/>
    <x v="1"/>
    <n v="18246000"/>
    <x v="0"/>
    <s v="Estandar"/>
    <d v="2020-10-26T00:00:00"/>
    <s v="P126"/>
    <x v="4"/>
    <s v="Desktop"/>
    <s v="Luxy"/>
    <n v="2331124"/>
    <n v="3511083"/>
    <n v="0.33600000000000002"/>
    <n v="6132000"/>
    <n v="12114000"/>
    <n v="2021"/>
    <n v="23719800"/>
  </r>
  <r>
    <n v="2021"/>
    <s v="V2021-00095"/>
    <x v="88"/>
    <x v="2"/>
    <s v="C143"/>
    <s v="P029"/>
    <n v="2"/>
    <n v="1174200"/>
    <n v="895000"/>
    <x v="0"/>
    <n v="2348400"/>
    <x v="2"/>
    <s v="Estandar"/>
    <d v="2018-06-07T00:00:00"/>
    <s v="P029"/>
    <x v="0"/>
    <s v="Smartwatch"/>
    <s v="Kuma"/>
    <n v="876620"/>
    <n v="1150081"/>
    <n v="0.23799999999999999"/>
    <n v="558400"/>
    <n v="1790000"/>
    <n v="2021"/>
    <n v="3052920"/>
  </r>
  <r>
    <n v="2021"/>
    <s v="V2021-01686"/>
    <x v="88"/>
    <x v="2"/>
    <s v="C139"/>
    <s v="P054"/>
    <n v="2"/>
    <n v="259400"/>
    <n v="183800"/>
    <x v="1"/>
    <n v="518800"/>
    <x v="4"/>
    <s v="Estandar"/>
    <d v="2018-08-11T00:00:00"/>
    <s v="P054"/>
    <x v="5"/>
    <s v="Repeater"/>
    <s v="Andes"/>
    <n v="172483"/>
    <n v="243448"/>
    <n v="0.29099999999999998"/>
    <n v="151200"/>
    <n v="367600"/>
    <n v="2021"/>
    <n v="674440"/>
  </r>
  <r>
    <n v="2021"/>
    <s v="V2021-00915"/>
    <x v="89"/>
    <x v="2"/>
    <s v="C075"/>
    <s v="P042"/>
    <n v="3"/>
    <n v="1127800"/>
    <n v="854000"/>
    <x v="1"/>
    <n v="3383400"/>
    <x v="1"/>
    <s v="Estandar"/>
    <d v="2019-01-23T00:00:00"/>
    <s v="P042"/>
    <x v="0"/>
    <s v="Banda"/>
    <s v="Luxy"/>
    <n v="884110"/>
    <n v="1167499"/>
    <n v="0.24299999999999999"/>
    <n v="821400"/>
    <n v="2562000"/>
    <n v="2021"/>
    <n v="4398420"/>
  </r>
  <r>
    <n v="2021"/>
    <s v="V2021-01750"/>
    <x v="89"/>
    <x v="2"/>
    <s v="C061"/>
    <s v="P089"/>
    <n v="4"/>
    <n v="568500"/>
    <n v="401800"/>
    <x v="0"/>
    <n v="2274000"/>
    <x v="0"/>
    <s v="Estandar"/>
    <d v="2019-02-02T00:00:00"/>
    <s v="P089"/>
    <x v="5"/>
    <s v="Repeater"/>
    <s v="Andes"/>
    <n v="406837"/>
    <n v="575668"/>
    <n v="0.29299999999999998"/>
    <n v="666800"/>
    <n v="1607200"/>
    <n v="2021"/>
    <n v="2956200"/>
  </r>
  <r>
    <n v="2021"/>
    <s v="V2021-00779"/>
    <x v="89"/>
    <x v="2"/>
    <s v="C123"/>
    <s v="P064"/>
    <n v="4"/>
    <n v="561200"/>
    <n v="449200"/>
    <x v="0"/>
    <n v="2244800"/>
    <x v="0"/>
    <s v="Premium"/>
    <d v="2018-07-04T00:00:00"/>
    <s v="P064"/>
    <x v="0"/>
    <s v="Banda"/>
    <s v="Kuma"/>
    <n v="434098"/>
    <n v="542339"/>
    <n v="0.2"/>
    <n v="448000"/>
    <n v="1796800"/>
    <n v="2021"/>
    <n v="2918240"/>
  </r>
  <r>
    <n v="2021"/>
    <s v="V2021-00248"/>
    <x v="90"/>
    <x v="3"/>
    <s v="C167"/>
    <s v="P019"/>
    <n v="5"/>
    <n v="3334100"/>
    <n v="2184800"/>
    <x v="0"/>
    <n v="16670500"/>
    <x v="2"/>
    <s v="Estandar"/>
    <d v="2021-02-15T00:00:00"/>
    <s v="P019"/>
    <x v="4"/>
    <s v="Ultrabook"/>
    <s v="Luxy"/>
    <n v="2265751"/>
    <n v="3457539"/>
    <n v="0.34499999999999997"/>
    <n v="5746500"/>
    <n v="10924000"/>
    <n v="2021"/>
    <n v="21671650"/>
  </r>
  <r>
    <n v="2021"/>
    <s v="V2021-00900"/>
    <x v="90"/>
    <x v="3"/>
    <s v="C163"/>
    <s v="P155"/>
    <n v="1"/>
    <n v="1101700"/>
    <n v="872700"/>
    <x v="1"/>
    <n v="1101700"/>
    <x v="4"/>
    <s v="Estandar"/>
    <d v="2021-01-19T00:00:00"/>
    <s v="P155"/>
    <x v="0"/>
    <s v="Banda"/>
    <s v="Kuma"/>
    <n v="892911"/>
    <n v="1127240"/>
    <n v="0.20799999999999999"/>
    <n v="229000"/>
    <n v="872700"/>
    <n v="2021"/>
    <n v="1432210"/>
  </r>
  <r>
    <n v="2021"/>
    <s v="V2021-01052"/>
    <x v="90"/>
    <x v="3"/>
    <s v="C007"/>
    <s v="P030"/>
    <n v="1"/>
    <n v="232100"/>
    <n v="180600"/>
    <x v="1"/>
    <n v="232100"/>
    <x v="4"/>
    <s v="Estandar"/>
    <d v="2018-02-15T00:00:00"/>
    <s v="P030"/>
    <x v="5"/>
    <s v="Switch"/>
    <s v="Luxy"/>
    <n v="175405"/>
    <n v="225475"/>
    <n v="0.222"/>
    <n v="51500"/>
    <n v="180600"/>
    <n v="2021"/>
    <n v="301730"/>
  </r>
  <r>
    <n v="2021"/>
    <s v="V2021-01095"/>
    <x v="90"/>
    <x v="3"/>
    <s v="C075"/>
    <s v="P015"/>
    <n v="4"/>
    <n v="2291200"/>
    <n v="1659500"/>
    <x v="1"/>
    <n v="9164800"/>
    <x v="1"/>
    <s v="Estandar"/>
    <d v="2019-01-23T00:00:00"/>
    <s v="P015"/>
    <x v="1"/>
    <s v="TV 65"/>
    <s v="Qubix"/>
    <n v="1691731"/>
    <n v="2335698"/>
    <n v="0.27600000000000002"/>
    <n v="2526800"/>
    <n v="6638000"/>
    <n v="2021"/>
    <n v="11914240"/>
  </r>
  <r>
    <n v="2021"/>
    <s v="V2021-01640"/>
    <x v="90"/>
    <x v="3"/>
    <s v="C085"/>
    <s v="P158"/>
    <n v="4"/>
    <n v="99000"/>
    <n v="70200"/>
    <x v="0"/>
    <n v="396000"/>
    <x v="3"/>
    <s v="Premium"/>
    <d v="2018-10-03T00:00:00"/>
    <s v="P158"/>
    <x v="3"/>
    <s v="Cargador"/>
    <s v="Luxy"/>
    <n v="72897"/>
    <n v="102873"/>
    <n v="0.29099999999999998"/>
    <n v="115200"/>
    <n v="280800"/>
    <n v="2021"/>
    <n v="514800"/>
  </r>
  <r>
    <n v="2021"/>
    <s v="V2021-00046"/>
    <x v="90"/>
    <x v="3"/>
    <s v="C069"/>
    <s v="P113"/>
    <n v="5"/>
    <n v="95300"/>
    <n v="73900"/>
    <x v="0"/>
    <n v="476500"/>
    <x v="0"/>
    <s v="Estandar"/>
    <d v="2020-08-09T00:00:00"/>
    <s v="P113"/>
    <x v="3"/>
    <s v="Audifonos"/>
    <s v="Andes"/>
    <n v="78046"/>
    <n v="100718"/>
    <n v="0.22500000000000001"/>
    <n v="107000"/>
    <n v="369500"/>
    <n v="2021"/>
    <n v="619450"/>
  </r>
  <r>
    <n v="2021"/>
    <s v="V2021-00295"/>
    <x v="91"/>
    <x v="3"/>
    <s v="C127"/>
    <s v="P151"/>
    <n v="5"/>
    <n v="224400"/>
    <n v="169400"/>
    <x v="1"/>
    <n v="1122000"/>
    <x v="0"/>
    <s v="Estandar"/>
    <d v="2020-07-04T00:00:00"/>
    <s v="P151"/>
    <x v="3"/>
    <s v="Cargador"/>
    <s v="Kuma"/>
    <n v="161784"/>
    <n v="214281"/>
    <n v="0.245"/>
    <n v="275000"/>
    <n v="847000"/>
    <n v="2021"/>
    <n v="1458600"/>
  </r>
  <r>
    <n v="2021"/>
    <s v="V2021-00020"/>
    <x v="91"/>
    <x v="3"/>
    <s v="C120"/>
    <s v="P140"/>
    <n v="2"/>
    <n v="455500"/>
    <n v="306500"/>
    <x v="0"/>
    <n v="911000"/>
    <x v="0"/>
    <s v="Estandar"/>
    <d v="2020-07-17T00:00:00"/>
    <s v="P140"/>
    <x v="5"/>
    <s v="Repeater"/>
    <s v="Qubix"/>
    <n v="300460"/>
    <n v="446607"/>
    <n v="0.32700000000000001"/>
    <n v="298000"/>
    <n v="613000"/>
    <n v="2021"/>
    <n v="1184300"/>
  </r>
  <r>
    <n v="2021"/>
    <s v="V2021-00522"/>
    <x v="91"/>
    <x v="3"/>
    <s v="C177"/>
    <s v="P096"/>
    <n v="3"/>
    <n v="1283500"/>
    <n v="1020100"/>
    <x v="0"/>
    <n v="3850500"/>
    <x v="2"/>
    <s v="Estandar"/>
    <d v="2018-10-26T00:00:00"/>
    <s v="P096"/>
    <x v="1"/>
    <s v="TV 43"/>
    <s v="Condor"/>
    <n v="965934"/>
    <n v="1215373"/>
    <n v="0.20499999999999999"/>
    <n v="790200"/>
    <n v="3060300"/>
    <n v="2021"/>
    <n v="5005650"/>
  </r>
  <r>
    <n v="2021"/>
    <s v="V2021-00712"/>
    <x v="91"/>
    <x v="3"/>
    <s v="C127"/>
    <s v="P078"/>
    <n v="5"/>
    <n v="295100"/>
    <n v="191900"/>
    <x v="1"/>
    <n v="1475500"/>
    <x v="0"/>
    <s v="Estandar"/>
    <d v="2020-07-04T00:00:00"/>
    <s v="P078"/>
    <x v="5"/>
    <s v="Repeater"/>
    <s v="Luxy"/>
    <n v="190502"/>
    <n v="292907"/>
    <n v="0.35"/>
    <n v="516000"/>
    <n v="959500"/>
    <n v="2021"/>
    <n v="1918150"/>
  </r>
  <r>
    <n v="2021"/>
    <s v="V2021-01549"/>
    <x v="91"/>
    <x v="3"/>
    <s v="C070"/>
    <s v="P147"/>
    <n v="3"/>
    <n v="128100"/>
    <n v="83900"/>
    <x v="0"/>
    <n v="384300"/>
    <x v="1"/>
    <s v="Estandar"/>
    <d v="2018-11-06T00:00:00"/>
    <s v="P147"/>
    <x v="3"/>
    <s v="Webcam"/>
    <s v="Condor"/>
    <n v="81569"/>
    <n v="124531"/>
    <n v="0.34499999999999997"/>
    <n v="132600"/>
    <n v="251700"/>
    <n v="2021"/>
    <n v="499590"/>
  </r>
  <r>
    <n v="2021"/>
    <s v="V2021-00777"/>
    <x v="91"/>
    <x v="3"/>
    <s v="C043"/>
    <s v="P097"/>
    <n v="4"/>
    <n v="3298600"/>
    <n v="2148500"/>
    <x v="1"/>
    <n v="13194400"/>
    <x v="4"/>
    <s v="Estandar"/>
    <d v="2018-04-25T00:00:00"/>
    <s v="P097"/>
    <x v="1"/>
    <s v="TV 50"/>
    <s v="Luxy"/>
    <n v="1981077"/>
    <n v="3041563"/>
    <n v="0.34899999999999998"/>
    <n v="4600400"/>
    <n v="8594000"/>
    <n v="2021"/>
    <n v="17152720"/>
  </r>
  <r>
    <n v="2021"/>
    <s v="V2021-00426"/>
    <x v="92"/>
    <x v="3"/>
    <s v="C039"/>
    <s v="P036"/>
    <n v="3"/>
    <n v="3154500"/>
    <n v="2240000"/>
    <x v="1"/>
    <n v="9463500"/>
    <x v="4"/>
    <s v="Premium"/>
    <d v="2020-09-03T00:00:00"/>
    <s v="P036"/>
    <x v="4"/>
    <s v="Laptop"/>
    <s v="Qubix"/>
    <n v="2300879"/>
    <n v="3240214"/>
    <n v="0.28999999999999998"/>
    <n v="2743500"/>
    <n v="6720000"/>
    <n v="2021"/>
    <n v="12302550"/>
  </r>
  <r>
    <n v="2021"/>
    <s v="V2021-00465"/>
    <x v="92"/>
    <x v="3"/>
    <s v="C046"/>
    <s v="P017"/>
    <n v="1"/>
    <n v="3839300"/>
    <n v="3001000"/>
    <x v="0"/>
    <n v="3839300"/>
    <x v="4"/>
    <s v="Premium"/>
    <d v="2021-04-04T00:00:00"/>
    <s v="P017"/>
    <x v="4"/>
    <s v="Desktop"/>
    <s v="Condor"/>
    <n v="3074682"/>
    <n v="3933465"/>
    <n v="0.218"/>
    <n v="838300"/>
    <n v="3001000"/>
    <n v="2021"/>
    <n v="4991090"/>
  </r>
  <r>
    <n v="2021"/>
    <s v="V2021-01979"/>
    <x v="92"/>
    <x v="3"/>
    <s v="C230"/>
    <s v="P116"/>
    <n v="2"/>
    <n v="139000"/>
    <n v="91400"/>
    <x v="0"/>
    <n v="278000"/>
    <x v="4"/>
    <s v="Estandar"/>
    <d v="2020-07-20T00:00:00"/>
    <s v="P116"/>
    <x v="3"/>
    <s v="Audifonos"/>
    <s v="Andes"/>
    <n v="85709"/>
    <n v="130336"/>
    <n v="0.34200000000000003"/>
    <n v="95200"/>
    <n v="182800"/>
    <n v="2021"/>
    <n v="361400"/>
  </r>
  <r>
    <n v="2021"/>
    <s v="V2021-00071"/>
    <x v="92"/>
    <x v="3"/>
    <s v="C017"/>
    <s v="P155"/>
    <n v="5"/>
    <n v="1101700"/>
    <n v="872700"/>
    <x v="1"/>
    <n v="5508500"/>
    <x v="0"/>
    <s v="Estandar"/>
    <d v="2021-12-02T00:00:00"/>
    <s v="P155"/>
    <x v="0"/>
    <s v="Banda"/>
    <s v="Kuma"/>
    <n v="892911"/>
    <n v="1127240"/>
    <n v="0.20799999999999999"/>
    <n v="1145000"/>
    <n v="4363500"/>
    <n v="2021"/>
    <n v="7161050"/>
  </r>
  <r>
    <n v="2021"/>
    <s v="V2021-00774"/>
    <x v="92"/>
    <x v="3"/>
    <s v="C129"/>
    <s v="P097"/>
    <n v="3"/>
    <n v="3244100"/>
    <n v="2113000"/>
    <x v="0"/>
    <n v="9732300"/>
    <x v="1"/>
    <s v="Estandar"/>
    <d v="2021-05-16T00:00:00"/>
    <s v="P097"/>
    <x v="1"/>
    <s v="TV 50"/>
    <s v="Luxy"/>
    <n v="1981077"/>
    <n v="3041563"/>
    <n v="0.34899999999999998"/>
    <n v="3393300"/>
    <n v="6339000"/>
    <n v="2021"/>
    <n v="12651990"/>
  </r>
  <r>
    <n v="2021"/>
    <s v="V2021-01232"/>
    <x v="93"/>
    <x v="3"/>
    <s v="C206"/>
    <s v="P129"/>
    <n v="4"/>
    <n v="479000"/>
    <n v="342400"/>
    <x v="1"/>
    <n v="1916000"/>
    <x v="5"/>
    <s v="Premium"/>
    <d v="2020-07-07T00:00:00"/>
    <s v="P129"/>
    <x v="0"/>
    <s v="Smartwatch"/>
    <s v="Andes"/>
    <n v="341631"/>
    <n v="477878"/>
    <n v="0.28499999999999998"/>
    <n v="546400"/>
    <n v="1369600"/>
    <n v="2021"/>
    <n v="2490800"/>
  </r>
  <r>
    <n v="2021"/>
    <s v="V2021-01311"/>
    <x v="93"/>
    <x v="3"/>
    <s v="C091"/>
    <s v="P131"/>
    <n v="2"/>
    <n v="2794100"/>
    <n v="1862200"/>
    <x v="1"/>
    <n v="5588200"/>
    <x v="6"/>
    <s v="Estandar"/>
    <d v="2018-07-04T00:00:00"/>
    <s v="P131"/>
    <x v="4"/>
    <s v="Laptop"/>
    <s v="NovaTech"/>
    <n v="1721287"/>
    <n v="2582662"/>
    <n v="0.33400000000000002"/>
    <n v="1863800"/>
    <n v="3724400"/>
    <n v="2021"/>
    <n v="7264660"/>
  </r>
  <r>
    <n v="2021"/>
    <s v="V2021-00950"/>
    <x v="93"/>
    <x v="3"/>
    <s v="C035"/>
    <s v="P097"/>
    <n v="1"/>
    <n v="3260600"/>
    <n v="2123700"/>
    <x v="1"/>
    <n v="3260600"/>
    <x v="2"/>
    <s v="Estandar"/>
    <d v="2020-07-15T00:00:00"/>
    <s v="P097"/>
    <x v="1"/>
    <s v="TV 50"/>
    <s v="Luxy"/>
    <n v="1981077"/>
    <n v="3041563"/>
    <n v="0.34899999999999998"/>
    <n v="1136900"/>
    <n v="2123700"/>
    <n v="2021"/>
    <n v="4238780"/>
  </r>
  <r>
    <n v="2021"/>
    <s v="V2021-00880"/>
    <x v="93"/>
    <x v="3"/>
    <s v="C174"/>
    <s v="P107"/>
    <n v="4"/>
    <n v="958400"/>
    <n v="655000"/>
    <x v="0"/>
    <n v="3833600"/>
    <x v="7"/>
    <s v="Premium"/>
    <d v="2018-08-09T00:00:00"/>
    <s v="P107"/>
    <x v="0"/>
    <s v="Banda"/>
    <s v="Condor"/>
    <n v="647711"/>
    <n v="947762"/>
    <n v="0.317"/>
    <n v="1213600"/>
    <n v="2620000"/>
    <n v="2021"/>
    <n v="4983680"/>
  </r>
  <r>
    <n v="2021"/>
    <s v="V2021-01970"/>
    <x v="93"/>
    <x v="3"/>
    <s v="C230"/>
    <s v="P018"/>
    <n v="5"/>
    <n v="1890000"/>
    <n v="1443900"/>
    <x v="0"/>
    <n v="9450000"/>
    <x v="4"/>
    <s v="Estandar"/>
    <d v="2020-07-20T00:00:00"/>
    <s v="P018"/>
    <x v="1"/>
    <s v="TV 65"/>
    <s v="Andes"/>
    <n v="1483977"/>
    <n v="1942446"/>
    <n v="0.23599999999999999"/>
    <n v="2230500"/>
    <n v="7219500"/>
    <n v="2021"/>
    <n v="12285000"/>
  </r>
  <r>
    <n v="2021"/>
    <s v="V2021-00253"/>
    <x v="93"/>
    <x v="3"/>
    <s v="C177"/>
    <s v="P052"/>
    <n v="2"/>
    <n v="1397500"/>
    <n v="1073800"/>
    <x v="0"/>
    <n v="2795000"/>
    <x v="2"/>
    <s v="Estandar"/>
    <d v="2018-10-26T00:00:00"/>
    <s v="P052"/>
    <x v="1"/>
    <s v="TV 55"/>
    <s v="Luxy"/>
    <n v="1098942"/>
    <n v="1430279"/>
    <n v="0.23200000000000001"/>
    <n v="647400"/>
    <n v="2147600"/>
    <n v="2021"/>
    <n v="3633500"/>
  </r>
  <r>
    <n v="2021"/>
    <s v="V2021-00048"/>
    <x v="93"/>
    <x v="3"/>
    <s v="C225"/>
    <s v="P032"/>
    <n v="4"/>
    <n v="4030000"/>
    <n v="3088600"/>
    <x v="0"/>
    <n v="16120000"/>
    <x v="0"/>
    <s v="Estandar"/>
    <d v="2020-05-04T00:00:00"/>
    <s v="P032"/>
    <x v="4"/>
    <s v="Desktop"/>
    <s v="Condor"/>
    <n v="3049048"/>
    <n v="3978398"/>
    <n v="0.23400000000000001"/>
    <n v="3765600"/>
    <n v="12354400"/>
    <n v="2021"/>
    <n v="20956000"/>
  </r>
  <r>
    <n v="2021"/>
    <s v="V2021-01726"/>
    <x v="93"/>
    <x v="3"/>
    <s v="C146"/>
    <s v="P135"/>
    <n v="5"/>
    <n v="226200"/>
    <n v="160600"/>
    <x v="1"/>
    <n v="1131000"/>
    <x v="5"/>
    <s v="Estandar"/>
    <d v="2019-05-26T00:00:00"/>
    <s v="P135"/>
    <x v="3"/>
    <s v="Cargador"/>
    <s v="Luxy"/>
    <n v="163115"/>
    <n v="229822"/>
    <n v="0.28999999999999998"/>
    <n v="328000"/>
    <n v="803000"/>
    <n v="2021"/>
    <n v="1470300"/>
  </r>
  <r>
    <n v="2021"/>
    <s v="V2021-00151"/>
    <x v="94"/>
    <x v="3"/>
    <s v="C168"/>
    <s v="P092"/>
    <n v="3"/>
    <n v="3888900"/>
    <n v="2984900"/>
    <x v="0"/>
    <n v="11666700"/>
    <x v="2"/>
    <s v="Estandar"/>
    <d v="2021-06-08T00:00:00"/>
    <s v="P092"/>
    <x v="4"/>
    <s v="Desktop"/>
    <s v="Condor"/>
    <n v="2950718"/>
    <n v="3844367"/>
    <n v="0.23200000000000001"/>
    <n v="2712000"/>
    <n v="8954700"/>
    <n v="2021"/>
    <n v="15166710"/>
  </r>
  <r>
    <n v="2021"/>
    <s v="V2021-01207"/>
    <x v="94"/>
    <x v="3"/>
    <s v="C027"/>
    <s v="P127"/>
    <n v="5"/>
    <n v="1593900"/>
    <n v="1063400"/>
    <x v="1"/>
    <n v="7969500"/>
    <x v="1"/>
    <s v="Estandar"/>
    <d v="2021-04-07T00:00:00"/>
    <s v="P127"/>
    <x v="1"/>
    <s v="TV 43"/>
    <s v="Altia"/>
    <n v="1185674"/>
    <n v="1777273"/>
    <n v="0.33300000000000002"/>
    <n v="2652500"/>
    <n v="5317000"/>
    <n v="2021"/>
    <n v="10360350"/>
  </r>
  <r>
    <n v="2021"/>
    <s v="V2021-01484"/>
    <x v="94"/>
    <x v="3"/>
    <s v="C210"/>
    <s v="P122"/>
    <n v="3"/>
    <n v="572800"/>
    <n v="404900"/>
    <x v="0"/>
    <n v="1718400"/>
    <x v="3"/>
    <s v="Estandar"/>
    <d v="2021-02-19T00:00:00"/>
    <s v="P122"/>
    <x v="5"/>
    <s v="Router"/>
    <s v="Qubix"/>
    <n v="422427"/>
    <n v="597645"/>
    <n v="0.29299999999999998"/>
    <n v="503700"/>
    <n v="1214700"/>
    <n v="2021"/>
    <n v="2233920"/>
  </r>
  <r>
    <n v="2021"/>
    <s v="V2021-01034"/>
    <x v="94"/>
    <x v="3"/>
    <s v="C150"/>
    <s v="P066"/>
    <n v="2"/>
    <n v="487200"/>
    <n v="390400"/>
    <x v="1"/>
    <n v="974400"/>
    <x v="6"/>
    <s v="Estandar"/>
    <d v="2020-07-09T00:00:00"/>
    <s v="P066"/>
    <x v="5"/>
    <s v="Router"/>
    <s v="Andes"/>
    <n v="415801"/>
    <n v="518853"/>
    <n v="0.19900000000000001"/>
    <n v="193600"/>
    <n v="780800"/>
    <n v="2021"/>
    <n v="1266720"/>
  </r>
  <r>
    <n v="2021"/>
    <s v="V2021-01109"/>
    <x v="94"/>
    <x v="3"/>
    <s v="C165"/>
    <s v="P061"/>
    <n v="5"/>
    <n v="2514900"/>
    <n v="1833400"/>
    <x v="0"/>
    <n v="12574500"/>
    <x v="4"/>
    <s v="Estandar"/>
    <d v="2021-11-17T00:00:00"/>
    <s v="P061"/>
    <x v="1"/>
    <s v="TV 65"/>
    <s v="NovaTech"/>
    <n v="1852788"/>
    <n v="2541478"/>
    <n v="0.27100000000000002"/>
    <n v="3407500"/>
    <n v="9167000"/>
    <n v="2021"/>
    <n v="16346850"/>
  </r>
  <r>
    <n v="2021"/>
    <s v="V2021-01746"/>
    <x v="95"/>
    <x v="3"/>
    <s v="C152"/>
    <s v="P152"/>
    <n v="4"/>
    <n v="617700"/>
    <n v="449200"/>
    <x v="0"/>
    <n v="2470800"/>
    <x v="0"/>
    <s v="Estandar"/>
    <d v="2020-08-12T00:00:00"/>
    <s v="P152"/>
    <x v="5"/>
    <s v="Router"/>
    <s v="Qubix"/>
    <n v="429665"/>
    <n v="590821"/>
    <n v="0.27300000000000002"/>
    <n v="674000"/>
    <n v="1796800"/>
    <n v="2021"/>
    <n v="3212040"/>
  </r>
  <r>
    <n v="2021"/>
    <s v="V2021-00995"/>
    <x v="95"/>
    <x v="3"/>
    <s v="C075"/>
    <s v="P045"/>
    <n v="5"/>
    <n v="279900"/>
    <n v="214300"/>
    <x v="1"/>
    <n v="1399500"/>
    <x v="1"/>
    <s v="Estandar"/>
    <d v="2019-01-23T00:00:00"/>
    <s v="P045"/>
    <x v="5"/>
    <s v="Router"/>
    <s v="Condor"/>
    <n v="217634"/>
    <n v="284264"/>
    <n v="0.23400000000000001"/>
    <n v="328000"/>
    <n v="1071500"/>
    <n v="2021"/>
    <n v="1819350"/>
  </r>
  <r>
    <n v="2021"/>
    <s v="V2021-00568"/>
    <x v="95"/>
    <x v="3"/>
    <s v="C068"/>
    <s v="P117"/>
    <n v="4"/>
    <n v="2816700"/>
    <n v="1984100"/>
    <x v="1"/>
    <n v="11266800"/>
    <x v="1"/>
    <s v="Estandar"/>
    <d v="2019-02-13T00:00:00"/>
    <s v="P117"/>
    <x v="4"/>
    <s v="Ultrabook"/>
    <s v="Qubix"/>
    <n v="2174258"/>
    <n v="3086671"/>
    <n v="0.29599999999999999"/>
    <n v="3330400"/>
    <n v="7936400"/>
    <n v="2021"/>
    <n v="14646840"/>
  </r>
  <r>
    <n v="2021"/>
    <s v="V2021-00403"/>
    <x v="95"/>
    <x v="3"/>
    <s v="C165"/>
    <s v="P041"/>
    <n v="4"/>
    <n v="387400"/>
    <n v="301600"/>
    <x v="1"/>
    <n v="1549600"/>
    <x v="4"/>
    <s v="Estandar"/>
    <d v="2021-11-17T00:00:00"/>
    <s v="P041"/>
    <x v="0"/>
    <s v="Banda"/>
    <s v="NovaTech"/>
    <n v="278917"/>
    <n v="358248"/>
    <n v="0.221"/>
    <n v="343200"/>
    <n v="1206400"/>
    <n v="2021"/>
    <n v="2014480"/>
  </r>
  <r>
    <n v="2021"/>
    <s v="V2021-01608"/>
    <x v="95"/>
    <x v="3"/>
    <s v="C182"/>
    <s v="P142"/>
    <n v="3"/>
    <n v="3096700"/>
    <n v="2323500"/>
    <x v="1"/>
    <n v="9290100"/>
    <x v="0"/>
    <s v="Estandar"/>
    <d v="2019-05-10T00:00:00"/>
    <s v="P142"/>
    <x v="1"/>
    <s v="TV 55"/>
    <s v="Luxy"/>
    <n v="2419100"/>
    <n v="3224089"/>
    <n v="0.25"/>
    <n v="2319600"/>
    <n v="6970500"/>
    <n v="2021"/>
    <n v="12077130"/>
  </r>
  <r>
    <n v="2021"/>
    <s v="V2021-01759"/>
    <x v="95"/>
    <x v="3"/>
    <s v="C018"/>
    <s v="P068"/>
    <n v="4"/>
    <n v="3322000"/>
    <n v="2706200"/>
    <x v="0"/>
    <n v="13288000"/>
    <x v="2"/>
    <s v="Estandar"/>
    <d v="2018-02-02T00:00:00"/>
    <s v="P068"/>
    <x v="4"/>
    <s v="Laptop"/>
    <s v="Altia"/>
    <n v="2720488"/>
    <n v="3339554"/>
    <n v="0.185"/>
    <n v="2463200"/>
    <n v="10824800"/>
    <n v="2021"/>
    <n v="17274400"/>
  </r>
  <r>
    <n v="2021"/>
    <s v="V2021-00166"/>
    <x v="95"/>
    <x v="3"/>
    <s v="C082"/>
    <s v="P069"/>
    <n v="5"/>
    <n v="3830600"/>
    <n v="2747700"/>
    <x v="1"/>
    <n v="19153000"/>
    <x v="6"/>
    <s v="Premium"/>
    <d v="2020-04-07T00:00:00"/>
    <s v="P069"/>
    <x v="4"/>
    <s v="Ultrabook"/>
    <s v="Condor"/>
    <n v="2864023"/>
    <n v="3992731"/>
    <n v="0.28299999999999997"/>
    <n v="5414500"/>
    <n v="13738500"/>
    <n v="2021"/>
    <n v="24898900"/>
  </r>
  <r>
    <n v="2021"/>
    <s v="V2021-01513"/>
    <x v="95"/>
    <x v="3"/>
    <s v="C007"/>
    <s v="P015"/>
    <n v="2"/>
    <n v="2292200"/>
    <n v="1660200"/>
    <x v="0"/>
    <n v="4584400"/>
    <x v="4"/>
    <s v="Estandar"/>
    <d v="2018-02-15T00:00:00"/>
    <s v="P015"/>
    <x v="1"/>
    <s v="TV 65"/>
    <s v="Qubix"/>
    <n v="1691731"/>
    <n v="2335698"/>
    <n v="0.27600000000000002"/>
    <n v="1264000"/>
    <n v="3320400"/>
    <n v="2021"/>
    <n v="5959720"/>
  </r>
  <r>
    <n v="2021"/>
    <s v="V2021-01760"/>
    <x v="95"/>
    <x v="3"/>
    <s v="C034"/>
    <s v="P126"/>
    <n v="5"/>
    <n v="3786500"/>
    <n v="2514000"/>
    <x v="1"/>
    <n v="18932500"/>
    <x v="3"/>
    <s v="Estandar"/>
    <d v="2020-02-23T00:00:00"/>
    <s v="P126"/>
    <x v="4"/>
    <s v="Desktop"/>
    <s v="Luxy"/>
    <n v="2331124"/>
    <n v="3511083"/>
    <n v="0.33600000000000002"/>
    <n v="6362500"/>
    <n v="12570000"/>
    <n v="2021"/>
    <n v="24612250"/>
  </r>
  <r>
    <n v="2021"/>
    <s v="V2021-01317"/>
    <x v="95"/>
    <x v="3"/>
    <s v="C225"/>
    <s v="P114"/>
    <n v="3"/>
    <n v="2845500"/>
    <n v="2266200"/>
    <x v="1"/>
    <n v="8536500"/>
    <x v="0"/>
    <s v="Estandar"/>
    <d v="2020-05-04T00:00:00"/>
    <s v="P114"/>
    <x v="4"/>
    <s v="Laptop"/>
    <s v="Condor"/>
    <n v="2194319"/>
    <n v="2755259"/>
    <n v="0.20399999999999999"/>
    <n v="1737900"/>
    <n v="6798600"/>
    <n v="2021"/>
    <n v="11097450"/>
  </r>
  <r>
    <n v="2021"/>
    <s v="V2021-00844"/>
    <x v="96"/>
    <x v="3"/>
    <s v="C114"/>
    <s v="P060"/>
    <n v="3"/>
    <n v="336300"/>
    <n v="265300"/>
    <x v="0"/>
    <n v="1008900"/>
    <x v="1"/>
    <s v="Premium"/>
    <d v="2018-12-20T00:00:00"/>
    <s v="P060"/>
    <x v="5"/>
    <s v="Repeater"/>
    <s v="Qubix"/>
    <n v="247637"/>
    <n v="313926"/>
    <n v="0.21099999999999999"/>
    <n v="213000"/>
    <n v="795900"/>
    <n v="2021"/>
    <n v="1311570"/>
  </r>
  <r>
    <n v="2021"/>
    <s v="V2021-01283"/>
    <x v="96"/>
    <x v="3"/>
    <s v="C208"/>
    <s v="P022"/>
    <n v="3"/>
    <n v="395900"/>
    <n v="287100"/>
    <x v="1"/>
    <n v="1187700"/>
    <x v="5"/>
    <s v="Estandar"/>
    <d v="2019-09-24T00:00:00"/>
    <s v="P022"/>
    <x v="5"/>
    <s v="Router"/>
    <s v="Luxy"/>
    <n v="288467"/>
    <n v="397801"/>
    <n v="0.27500000000000002"/>
    <n v="326400"/>
    <n v="861300"/>
    <n v="2021"/>
    <n v="1544010"/>
  </r>
  <r>
    <n v="2021"/>
    <s v="V2021-00758"/>
    <x v="97"/>
    <x v="3"/>
    <s v="C159"/>
    <s v="P111"/>
    <n v="4"/>
    <n v="371100"/>
    <n v="297500"/>
    <x v="0"/>
    <n v="1484400"/>
    <x v="1"/>
    <s v="Estandar"/>
    <d v="2021-10-11T00:00:00"/>
    <s v="P111"/>
    <x v="2"/>
    <s v="Soundbar"/>
    <s v="Condor"/>
    <n v="315372"/>
    <n v="393348"/>
    <n v="0.19800000000000001"/>
    <n v="294400"/>
    <n v="1190000"/>
    <n v="2021"/>
    <n v="1929720"/>
  </r>
  <r>
    <n v="2021"/>
    <s v="V2021-01611"/>
    <x v="97"/>
    <x v="3"/>
    <s v="C026"/>
    <s v="P068"/>
    <n v="3"/>
    <n v="3239300"/>
    <n v="2638900"/>
    <x v="0"/>
    <n v="9717900"/>
    <x v="1"/>
    <s v="Estandar"/>
    <d v="2019-02-11T00:00:00"/>
    <s v="P068"/>
    <x v="4"/>
    <s v="Laptop"/>
    <s v="Altia"/>
    <n v="2720488"/>
    <n v="3339554"/>
    <n v="0.185"/>
    <n v="1801200"/>
    <n v="7916700"/>
    <n v="2021"/>
    <n v="12633270"/>
  </r>
  <r>
    <n v="2021"/>
    <s v="V2021-01539"/>
    <x v="97"/>
    <x v="3"/>
    <s v="C150"/>
    <s v="P108"/>
    <n v="5"/>
    <n v="183900"/>
    <n v="129100"/>
    <x v="0"/>
    <n v="919500"/>
    <x v="6"/>
    <s v="Estandar"/>
    <d v="2020-07-09T00:00:00"/>
    <s v="P108"/>
    <x v="3"/>
    <s v="Cargador"/>
    <s v="Condor"/>
    <n v="125438"/>
    <n v="178605"/>
    <n v="0.29799999999999999"/>
    <n v="274000"/>
    <n v="645500"/>
    <n v="2021"/>
    <n v="1195350"/>
  </r>
  <r>
    <n v="2021"/>
    <s v="V2021-00610"/>
    <x v="97"/>
    <x v="3"/>
    <s v="C204"/>
    <s v="P149"/>
    <n v="2"/>
    <n v="117500"/>
    <n v="88000"/>
    <x v="0"/>
    <n v="235000"/>
    <x v="2"/>
    <s v="Estandar"/>
    <d v="2018-05-05T00:00:00"/>
    <s v="P149"/>
    <x v="3"/>
    <s v="Cargador"/>
    <s v="Altia"/>
    <n v="89240"/>
    <n v="119065"/>
    <n v="0.25"/>
    <n v="59000"/>
    <n v="176000"/>
    <n v="2021"/>
    <n v="305500"/>
  </r>
  <r>
    <n v="2021"/>
    <s v="V2021-01698"/>
    <x v="97"/>
    <x v="3"/>
    <s v="C159"/>
    <s v="P047"/>
    <n v="4"/>
    <n v="2639500"/>
    <n v="1981400"/>
    <x v="1"/>
    <n v="10558000"/>
    <x v="1"/>
    <s v="Estandar"/>
    <d v="2021-10-11T00:00:00"/>
    <s v="P047"/>
    <x v="1"/>
    <s v="TV 50"/>
    <s v="Andes"/>
    <n v="1968354"/>
    <n v="2622155"/>
    <n v="0.249"/>
    <n v="2632400"/>
    <n v="7925600"/>
    <n v="2021"/>
    <n v="13725400"/>
  </r>
  <r>
    <n v="2021"/>
    <s v="V2021-00250"/>
    <x v="98"/>
    <x v="3"/>
    <s v="C236"/>
    <s v="P018"/>
    <n v="5"/>
    <n v="1785600"/>
    <n v="1364200"/>
    <x v="0"/>
    <n v="8928000"/>
    <x v="6"/>
    <s v="Premium"/>
    <d v="2018-01-04T00:00:00"/>
    <s v="P018"/>
    <x v="1"/>
    <s v="TV 65"/>
    <s v="Andes"/>
    <n v="1483977"/>
    <n v="1942446"/>
    <n v="0.23599999999999999"/>
    <n v="2107000"/>
    <n v="6821000"/>
    <n v="2021"/>
    <n v="11606400"/>
  </r>
  <r>
    <n v="2021"/>
    <s v="V2021-01849"/>
    <x v="98"/>
    <x v="3"/>
    <s v="C108"/>
    <s v="P032"/>
    <n v="2"/>
    <n v="3952200"/>
    <n v="3028900"/>
    <x v="1"/>
    <n v="7904400"/>
    <x v="1"/>
    <s v="Estandar"/>
    <d v="2020-09-21T00:00:00"/>
    <s v="P032"/>
    <x v="4"/>
    <s v="Desktop"/>
    <s v="Condor"/>
    <n v="3049048"/>
    <n v="3978398"/>
    <n v="0.23400000000000001"/>
    <n v="1846600"/>
    <n v="6057800"/>
    <n v="2021"/>
    <n v="10275720"/>
  </r>
  <r>
    <n v="2021"/>
    <s v="V2021-01179"/>
    <x v="99"/>
    <x v="3"/>
    <s v="C184"/>
    <s v="P103"/>
    <n v="2"/>
    <n v="525700"/>
    <n v="392800"/>
    <x v="1"/>
    <n v="1051400"/>
    <x v="0"/>
    <s v="Premium"/>
    <d v="2020-11-21T00:00:00"/>
    <s v="P103"/>
    <x v="5"/>
    <s v="Repeater"/>
    <s v="Andes"/>
    <n v="380220"/>
    <n v="508920"/>
    <n v="0.253"/>
    <n v="265800"/>
    <n v="785600"/>
    <n v="2021"/>
    <n v="1366820"/>
  </r>
  <r>
    <n v="2021"/>
    <s v="V2021-01584"/>
    <x v="99"/>
    <x v="3"/>
    <s v="C101"/>
    <s v="P123"/>
    <n v="3"/>
    <n v="2513300"/>
    <n v="1833600"/>
    <x v="0"/>
    <n v="7539900"/>
    <x v="0"/>
    <s v="Premium"/>
    <d v="2021-08-05T00:00:00"/>
    <s v="P123"/>
    <x v="4"/>
    <s v="Ultrabook"/>
    <s v="Kuma"/>
    <n v="1791279"/>
    <n v="2455217"/>
    <n v="0.27"/>
    <n v="2039100"/>
    <n v="5500800"/>
    <n v="2021"/>
    <n v="9801870"/>
  </r>
  <r>
    <n v="2021"/>
    <s v="V2021-00003"/>
    <x v="99"/>
    <x v="3"/>
    <s v="C008"/>
    <s v="P062"/>
    <n v="3"/>
    <n v="201000"/>
    <n v="160400"/>
    <x v="1"/>
    <n v="603000"/>
    <x v="6"/>
    <s v="Premium"/>
    <d v="2018-06-11T00:00:00"/>
    <s v="P062"/>
    <x v="3"/>
    <s v="Audifonos"/>
    <s v="Condor"/>
    <n v="161077"/>
    <n v="201881"/>
    <n v="0.20200000000000001"/>
    <n v="121800"/>
    <n v="481200"/>
    <n v="2021"/>
    <n v="783900"/>
  </r>
  <r>
    <n v="2021"/>
    <s v="V2021-00133"/>
    <x v="99"/>
    <x v="3"/>
    <s v="C134"/>
    <s v="P090"/>
    <n v="3"/>
    <n v="774100"/>
    <n v="537100"/>
    <x v="1"/>
    <n v="2322300"/>
    <x v="6"/>
    <s v="Premium"/>
    <d v="2020-07-16T00:00:00"/>
    <s v="P090"/>
    <x v="2"/>
    <s v="Parlante"/>
    <s v="Altia"/>
    <n v="577795"/>
    <n v="832767"/>
    <n v="0.30599999999999999"/>
    <n v="711000"/>
    <n v="1611300"/>
    <n v="2021"/>
    <n v="3018990"/>
  </r>
  <r>
    <n v="2021"/>
    <s v="V2021-00101"/>
    <x v="99"/>
    <x v="3"/>
    <s v="C171"/>
    <s v="P093"/>
    <n v="4"/>
    <n v="2001800"/>
    <n v="1451400"/>
    <x v="0"/>
    <n v="8007200"/>
    <x v="0"/>
    <s v="Premium"/>
    <d v="2018-11-05T00:00:00"/>
    <s v="P093"/>
    <x v="4"/>
    <s v="Desktop"/>
    <s v="Luxy"/>
    <n v="1370510"/>
    <n v="1890233"/>
    <n v="0.27500000000000002"/>
    <n v="2201600"/>
    <n v="5805600"/>
    <n v="2021"/>
    <n v="10409360"/>
  </r>
  <r>
    <n v="2021"/>
    <s v="V2021-01697"/>
    <x v="99"/>
    <x v="3"/>
    <s v="C140"/>
    <s v="P102"/>
    <n v="5"/>
    <n v="293300"/>
    <n v="219600"/>
    <x v="1"/>
    <n v="1466500"/>
    <x v="2"/>
    <s v="Estandar"/>
    <d v="2020-10-21T00:00:00"/>
    <s v="P102"/>
    <x v="5"/>
    <s v="Repeater"/>
    <s v="Andes"/>
    <n v="235795"/>
    <n v="314890"/>
    <n v="0.251"/>
    <n v="368500"/>
    <n v="1098000"/>
    <n v="2021"/>
    <n v="1906450"/>
  </r>
  <r>
    <n v="2021"/>
    <s v="V2021-01356"/>
    <x v="99"/>
    <x v="3"/>
    <s v="C032"/>
    <s v="P086"/>
    <n v="5"/>
    <n v="192800"/>
    <n v="143900"/>
    <x v="0"/>
    <n v="964000"/>
    <x v="3"/>
    <s v="Premium"/>
    <d v="2019-03-07T00:00:00"/>
    <s v="P086"/>
    <x v="3"/>
    <s v="Teclado"/>
    <s v="Qubix"/>
    <n v="141072"/>
    <n v="189010"/>
    <n v="0.254"/>
    <n v="244500"/>
    <n v="719500"/>
    <n v="2021"/>
    <n v="1253200"/>
  </r>
  <r>
    <n v="2021"/>
    <s v="V2021-00056"/>
    <x v="100"/>
    <x v="3"/>
    <s v="C050"/>
    <s v="P026"/>
    <n v="3"/>
    <n v="3778500"/>
    <n v="2549400"/>
    <x v="0"/>
    <n v="11335500"/>
    <x v="3"/>
    <s v="Premium"/>
    <d v="2019-05-15T00:00:00"/>
    <s v="P026"/>
    <x v="4"/>
    <s v="Desktop"/>
    <s v="Luxy"/>
    <n v="2682320"/>
    <n v="3975495"/>
    <n v="0.32500000000000001"/>
    <n v="3687300"/>
    <n v="7648200"/>
    <n v="2021"/>
    <n v="14736150"/>
  </r>
  <r>
    <n v="2021"/>
    <s v="V2021-00534"/>
    <x v="100"/>
    <x v="3"/>
    <s v="C160"/>
    <s v="P138"/>
    <n v="4"/>
    <n v="2396500"/>
    <n v="1631500"/>
    <x v="0"/>
    <n v="9586000"/>
    <x v="0"/>
    <s v="Premium"/>
    <d v="2021-08-23T00:00:00"/>
    <s v="P138"/>
    <x v="4"/>
    <s v="Desktop"/>
    <s v="Andes"/>
    <n v="1639217"/>
    <n v="2407811"/>
    <n v="0.31900000000000001"/>
    <n v="3060000"/>
    <n v="6526000"/>
    <n v="2021"/>
    <n v="12461800"/>
  </r>
  <r>
    <n v="2021"/>
    <s v="V2021-00486"/>
    <x v="100"/>
    <x v="3"/>
    <s v="C237"/>
    <s v="P098"/>
    <n v="4"/>
    <n v="190200"/>
    <n v="147300"/>
    <x v="0"/>
    <n v="760800"/>
    <x v="3"/>
    <s v="Estandar"/>
    <d v="2018-10-26T00:00:00"/>
    <s v="P098"/>
    <x v="3"/>
    <s v="Audifonos"/>
    <s v="Qubix"/>
    <n v="145591"/>
    <n v="187953"/>
    <n v="0.22500000000000001"/>
    <n v="171600"/>
    <n v="589200"/>
    <n v="2021"/>
    <n v="989040"/>
  </r>
  <r>
    <n v="2021"/>
    <s v="V2021-01162"/>
    <x v="101"/>
    <x v="3"/>
    <s v="C119"/>
    <s v="P066"/>
    <n v="3"/>
    <n v="552400"/>
    <n v="442700"/>
    <x v="1"/>
    <n v="1657200"/>
    <x v="7"/>
    <s v="Premium"/>
    <d v="2019-08-09T00:00:00"/>
    <s v="P066"/>
    <x v="5"/>
    <s v="Router"/>
    <s v="Andes"/>
    <n v="415801"/>
    <n v="518853"/>
    <n v="0.19900000000000001"/>
    <n v="329100"/>
    <n v="1328100"/>
    <n v="2021"/>
    <n v="2154360"/>
  </r>
  <r>
    <n v="2021"/>
    <s v="V2021-00510"/>
    <x v="101"/>
    <x v="3"/>
    <s v="C106"/>
    <s v="P015"/>
    <n v="3"/>
    <n v="2269900"/>
    <n v="1644100"/>
    <x v="0"/>
    <n v="6809700"/>
    <x v="0"/>
    <s v="Estandar"/>
    <d v="2019-07-18T00:00:00"/>
    <s v="P015"/>
    <x v="1"/>
    <s v="TV 65"/>
    <s v="Qubix"/>
    <n v="1691731"/>
    <n v="2335698"/>
    <n v="0.27600000000000002"/>
    <n v="1877400"/>
    <n v="4932300"/>
    <n v="2021"/>
    <n v="8852610"/>
  </r>
  <r>
    <n v="2021"/>
    <s v="V2021-01776"/>
    <x v="101"/>
    <x v="3"/>
    <s v="C182"/>
    <s v="P003"/>
    <n v="4"/>
    <n v="3380700"/>
    <n v="2383700"/>
    <x v="1"/>
    <n v="13522800"/>
    <x v="0"/>
    <s v="Estandar"/>
    <d v="2019-05-10T00:00:00"/>
    <s v="P003"/>
    <x v="1"/>
    <s v="TV 50"/>
    <s v="Condor"/>
    <n v="2337397"/>
    <n v="3314977"/>
    <n v="0.29499999999999998"/>
    <n v="3988000"/>
    <n v="9534800"/>
    <n v="2021"/>
    <n v="17579640"/>
  </r>
  <r>
    <n v="2021"/>
    <s v="V2021-01165"/>
    <x v="101"/>
    <x v="3"/>
    <s v="C184"/>
    <s v="P119"/>
    <n v="3"/>
    <n v="1144000"/>
    <n v="890300"/>
    <x v="0"/>
    <n v="3432000"/>
    <x v="0"/>
    <s v="Premium"/>
    <d v="2020-11-21T00:00:00"/>
    <s v="P119"/>
    <x v="0"/>
    <s v="Banda"/>
    <s v="Altia"/>
    <n v="807917"/>
    <n v="1038140"/>
    <n v="0.222"/>
    <n v="761100"/>
    <n v="2670900"/>
    <n v="2021"/>
    <n v="4461600"/>
  </r>
  <r>
    <n v="2021"/>
    <s v="V2021-00235"/>
    <x v="101"/>
    <x v="3"/>
    <s v="C099"/>
    <s v="P130"/>
    <n v="5"/>
    <n v="147000"/>
    <n v="99300"/>
    <x v="0"/>
    <n v="735000"/>
    <x v="0"/>
    <s v="Premium"/>
    <d v="2020-10-22T00:00:00"/>
    <s v="P130"/>
    <x v="2"/>
    <s v="Parlante"/>
    <s v="Qubix"/>
    <n v="110851"/>
    <n v="163978"/>
    <n v="0.32400000000000001"/>
    <n v="238500"/>
    <n v="496500"/>
    <n v="2021"/>
    <n v="955500"/>
  </r>
  <r>
    <n v="2021"/>
    <s v="V2021-01894"/>
    <x v="102"/>
    <x v="3"/>
    <s v="C187"/>
    <s v="P040"/>
    <n v="5"/>
    <n v="971900"/>
    <n v="754100"/>
    <x v="0"/>
    <n v="4859500"/>
    <x v="6"/>
    <s v="Estandar"/>
    <d v="2019-06-12T00:00:00"/>
    <s v="P040"/>
    <x v="0"/>
    <s v="Banda"/>
    <s v="Andes"/>
    <n v="701583"/>
    <n v="904253"/>
    <n v="0.224"/>
    <n v="1089000"/>
    <n v="3770500"/>
    <n v="2021"/>
    <n v="6317350"/>
  </r>
  <r>
    <n v="2021"/>
    <s v="V2021-00557"/>
    <x v="102"/>
    <x v="3"/>
    <s v="C114"/>
    <s v="P050"/>
    <n v="3"/>
    <n v="3852200"/>
    <n v="3027500"/>
    <x v="1"/>
    <n v="11556600"/>
    <x v="1"/>
    <s v="Premium"/>
    <d v="2018-12-20T00:00:00"/>
    <s v="P050"/>
    <x v="4"/>
    <s v="Ultrabook"/>
    <s v="NovaTech"/>
    <n v="3044189"/>
    <n v="3873495"/>
    <n v="0.214"/>
    <n v="2474100"/>
    <n v="9082500"/>
    <n v="2021"/>
    <n v="15023580"/>
  </r>
  <r>
    <n v="2021"/>
    <s v="V2021-01839"/>
    <x v="102"/>
    <x v="3"/>
    <s v="C003"/>
    <s v="P128"/>
    <n v="2"/>
    <n v="4024000"/>
    <n v="2651700"/>
    <x v="0"/>
    <n v="8048000"/>
    <x v="2"/>
    <s v="Estandar"/>
    <d v="2019-03-08T00:00:00"/>
    <s v="P128"/>
    <x v="4"/>
    <s v="Ultrabook"/>
    <s v="Kuma"/>
    <n v="2492732"/>
    <n v="3782823"/>
    <n v="0.34100000000000003"/>
    <n v="2744600"/>
    <n v="5303400"/>
    <n v="2021"/>
    <n v="10462400"/>
  </r>
  <r>
    <n v="2021"/>
    <s v="V2021-00070"/>
    <x v="102"/>
    <x v="3"/>
    <s v="C068"/>
    <s v="P047"/>
    <n v="5"/>
    <n v="2618400"/>
    <n v="1965500"/>
    <x v="0"/>
    <n v="13092000"/>
    <x v="1"/>
    <s v="Estandar"/>
    <d v="2019-02-13T00:00:00"/>
    <s v="P047"/>
    <x v="1"/>
    <s v="TV 50"/>
    <s v="Andes"/>
    <n v="1968354"/>
    <n v="2622155"/>
    <n v="0.249"/>
    <n v="3264500"/>
    <n v="9827500"/>
    <n v="2021"/>
    <n v="17019600"/>
  </r>
  <r>
    <n v="2021"/>
    <s v="V2021-00806"/>
    <x v="102"/>
    <x v="3"/>
    <s v="C018"/>
    <s v="P018"/>
    <n v="4"/>
    <n v="1935100"/>
    <n v="1478400"/>
    <x v="1"/>
    <n v="7740400"/>
    <x v="2"/>
    <s v="Estandar"/>
    <d v="2018-02-02T00:00:00"/>
    <s v="P018"/>
    <x v="1"/>
    <s v="TV 65"/>
    <s v="Andes"/>
    <n v="1483977"/>
    <n v="1942446"/>
    <n v="0.23599999999999999"/>
    <n v="1826800"/>
    <n v="5913600"/>
    <n v="2021"/>
    <n v="10062520"/>
  </r>
  <r>
    <n v="2021"/>
    <s v="V2021-01112"/>
    <x v="102"/>
    <x v="3"/>
    <s v="C196"/>
    <s v="P154"/>
    <n v="1"/>
    <n v="402300"/>
    <n v="325500"/>
    <x v="0"/>
    <n v="402300"/>
    <x v="2"/>
    <s v="Estandar"/>
    <d v="2018-03-06T00:00:00"/>
    <s v="P154"/>
    <x v="0"/>
    <s v="Smartwatch"/>
    <s v="Altia"/>
    <n v="325798"/>
    <n v="402659"/>
    <n v="0.191"/>
    <n v="76800"/>
    <n v="325500"/>
    <n v="2021"/>
    <n v="522990"/>
  </r>
  <r>
    <n v="2021"/>
    <s v="V2021-01176"/>
    <x v="102"/>
    <x v="3"/>
    <s v="C081"/>
    <s v="P076"/>
    <n v="3"/>
    <n v="151200"/>
    <n v="100400"/>
    <x v="0"/>
    <n v="453600"/>
    <x v="1"/>
    <s v="Estandar"/>
    <d v="2019-09-07T00:00:00"/>
    <s v="P076"/>
    <x v="3"/>
    <s v="Cargador"/>
    <s v="NovaTech"/>
    <n v="96357"/>
    <n v="145095"/>
    <n v="0.33600000000000002"/>
    <n v="152400"/>
    <n v="301200"/>
    <n v="2021"/>
    <n v="589680"/>
  </r>
  <r>
    <n v="2021"/>
    <s v="V2021-00852"/>
    <x v="103"/>
    <x v="3"/>
    <s v="C199"/>
    <s v="P130"/>
    <n v="4"/>
    <n v="164800"/>
    <n v="111400"/>
    <x v="1"/>
    <n v="659200"/>
    <x v="0"/>
    <s v="Premium"/>
    <d v="2018-12-15T00:00:00"/>
    <s v="P130"/>
    <x v="2"/>
    <s v="Parlante"/>
    <s v="Qubix"/>
    <n v="110851"/>
    <n v="163978"/>
    <n v="0.32400000000000001"/>
    <n v="213600"/>
    <n v="445600"/>
    <n v="2021"/>
    <n v="856960"/>
  </r>
  <r>
    <n v="2021"/>
    <s v="V2021-00743"/>
    <x v="103"/>
    <x v="3"/>
    <s v="C206"/>
    <s v="P048"/>
    <n v="3"/>
    <n v="3272900"/>
    <n v="2468000"/>
    <x v="1"/>
    <n v="9818700"/>
    <x v="5"/>
    <s v="Premium"/>
    <d v="2020-07-07T00:00:00"/>
    <s v="P048"/>
    <x v="1"/>
    <s v="TV 43"/>
    <s v="Altia"/>
    <n v="2398997"/>
    <n v="3181492"/>
    <n v="0.246"/>
    <n v="2414700"/>
    <n v="7404000"/>
    <n v="2021"/>
    <n v="12764310"/>
  </r>
  <r>
    <n v="2021"/>
    <s v="V2021-01477"/>
    <x v="103"/>
    <x v="3"/>
    <s v="C068"/>
    <s v="P155"/>
    <n v="1"/>
    <n v="1148900"/>
    <n v="910000"/>
    <x v="0"/>
    <n v="1148900"/>
    <x v="1"/>
    <s v="Estandar"/>
    <d v="2019-02-13T00:00:00"/>
    <s v="P155"/>
    <x v="0"/>
    <s v="Banda"/>
    <s v="Kuma"/>
    <n v="892911"/>
    <n v="1127240"/>
    <n v="0.20799999999999999"/>
    <n v="238900"/>
    <n v="910000"/>
    <n v="2021"/>
    <n v="1493570"/>
  </r>
  <r>
    <n v="2021"/>
    <s v="V2021-01238"/>
    <x v="103"/>
    <x v="3"/>
    <s v="C143"/>
    <s v="P125"/>
    <n v="4"/>
    <n v="551400"/>
    <n v="433400"/>
    <x v="0"/>
    <n v="2205600"/>
    <x v="2"/>
    <s v="Estandar"/>
    <d v="2018-06-07T00:00:00"/>
    <s v="P125"/>
    <x v="2"/>
    <s v="Soundbar"/>
    <s v="NovaTech"/>
    <n v="442906"/>
    <n v="563459"/>
    <n v="0.214"/>
    <n v="472000"/>
    <n v="1733600"/>
    <n v="2021"/>
    <n v="2867280"/>
  </r>
  <r>
    <n v="2021"/>
    <s v="V2021-00727"/>
    <x v="104"/>
    <x v="3"/>
    <s v="C043"/>
    <s v="P075"/>
    <n v="5"/>
    <n v="2093800"/>
    <n v="1701000"/>
    <x v="1"/>
    <n v="10469000"/>
    <x v="4"/>
    <s v="Estandar"/>
    <d v="2018-04-25T00:00:00"/>
    <s v="P075"/>
    <x v="4"/>
    <s v="Desktop"/>
    <s v="Luxy"/>
    <n v="1718977"/>
    <n v="2115966"/>
    <n v="0.188"/>
    <n v="1964000"/>
    <n v="8505000"/>
    <n v="2021"/>
    <n v="13609700"/>
  </r>
  <r>
    <n v="2021"/>
    <s v="V2021-01059"/>
    <x v="104"/>
    <x v="3"/>
    <s v="C145"/>
    <s v="P008"/>
    <n v="5"/>
    <n v="3192500"/>
    <n v="2135900"/>
    <x v="1"/>
    <n v="15962500"/>
    <x v="1"/>
    <s v="Estandar"/>
    <d v="2018-08-12T00:00:00"/>
    <s v="P008"/>
    <x v="4"/>
    <s v="Desktop"/>
    <s v="NovaTech"/>
    <n v="2073903"/>
    <n v="3099870"/>
    <n v="0.33100000000000002"/>
    <n v="5283000"/>
    <n v="10679500"/>
    <n v="2021"/>
    <n v="20751250"/>
  </r>
  <r>
    <n v="2021"/>
    <s v="V2021-00212"/>
    <x v="104"/>
    <x v="3"/>
    <s v="C165"/>
    <s v="P048"/>
    <n v="2"/>
    <n v="3217000"/>
    <n v="2425800"/>
    <x v="0"/>
    <n v="6434000"/>
    <x v="4"/>
    <s v="Estandar"/>
    <d v="2021-11-17T00:00:00"/>
    <s v="P048"/>
    <x v="1"/>
    <s v="TV 43"/>
    <s v="Altia"/>
    <n v="2398997"/>
    <n v="3181492"/>
    <n v="0.246"/>
    <n v="1582400"/>
    <n v="4851600"/>
    <n v="2021"/>
    <n v="8364200"/>
  </r>
  <r>
    <n v="2021"/>
    <s v="V2021-01684"/>
    <x v="104"/>
    <x v="3"/>
    <s v="C164"/>
    <s v="P110"/>
    <n v="2"/>
    <n v="983400"/>
    <n v="758300"/>
    <x v="1"/>
    <n v="1966800"/>
    <x v="1"/>
    <s v="Estandar"/>
    <d v="2021-06-26T00:00:00"/>
    <s v="P110"/>
    <x v="2"/>
    <s v="Parlante"/>
    <s v="NovaTech"/>
    <n v="695720"/>
    <n v="902288"/>
    <n v="0.22900000000000001"/>
    <n v="450200"/>
    <n v="1516600"/>
    <n v="2021"/>
    <n v="2556840"/>
  </r>
  <r>
    <n v="2021"/>
    <s v="V2021-01562"/>
    <x v="104"/>
    <x v="3"/>
    <s v="C082"/>
    <s v="P005"/>
    <n v="5"/>
    <n v="400300"/>
    <n v="261900"/>
    <x v="0"/>
    <n v="2001500"/>
    <x v="6"/>
    <s v="Premium"/>
    <d v="2020-04-07T00:00:00"/>
    <s v="P005"/>
    <x v="0"/>
    <s v="Smartwatch"/>
    <s v="Condor"/>
    <n v="286689"/>
    <n v="438092"/>
    <n v="0.34599999999999997"/>
    <n v="692000"/>
    <n v="1309500"/>
    <n v="2021"/>
    <n v="2601950"/>
  </r>
  <r>
    <n v="2021"/>
    <s v="V2021-00528"/>
    <x v="105"/>
    <x v="3"/>
    <s v="C246"/>
    <s v="P140"/>
    <n v="4"/>
    <n v="425300"/>
    <n v="286100"/>
    <x v="0"/>
    <n v="1701200"/>
    <x v="1"/>
    <s v="Estandar"/>
    <d v="2018-01-05T00:00:00"/>
    <s v="P140"/>
    <x v="5"/>
    <s v="Repeater"/>
    <s v="Qubix"/>
    <n v="300460"/>
    <n v="446607"/>
    <n v="0.32700000000000001"/>
    <n v="556800"/>
    <n v="1144400"/>
    <n v="2021"/>
    <n v="2211560"/>
  </r>
  <r>
    <n v="2021"/>
    <s v="V2021-00122"/>
    <x v="105"/>
    <x v="3"/>
    <s v="C152"/>
    <s v="P008"/>
    <n v="3"/>
    <n v="2894900"/>
    <n v="1936800"/>
    <x v="0"/>
    <n v="8684700"/>
    <x v="0"/>
    <s v="Estandar"/>
    <d v="2020-08-12T00:00:00"/>
    <s v="P008"/>
    <x v="4"/>
    <s v="Desktop"/>
    <s v="NovaTech"/>
    <n v="2073903"/>
    <n v="3099870"/>
    <n v="0.33100000000000002"/>
    <n v="2874300"/>
    <n v="5810400"/>
    <n v="2021"/>
    <n v="11290110"/>
  </r>
  <r>
    <n v="2021"/>
    <s v="V2021-01975"/>
    <x v="105"/>
    <x v="3"/>
    <s v="C099"/>
    <s v="P012"/>
    <n v="1"/>
    <n v="536500"/>
    <n v="370100"/>
    <x v="1"/>
    <n v="536500"/>
    <x v="0"/>
    <s v="Premium"/>
    <d v="2020-10-22T00:00:00"/>
    <s v="P012"/>
    <x v="5"/>
    <s v="Repeater"/>
    <s v="NovaTech"/>
    <n v="343773"/>
    <n v="498382"/>
    <n v="0.31"/>
    <n v="166400"/>
    <n v="370100"/>
    <n v="2021"/>
    <n v="697450"/>
  </r>
  <r>
    <n v="2021"/>
    <s v="V2021-00559"/>
    <x v="106"/>
    <x v="3"/>
    <s v="C134"/>
    <s v="P032"/>
    <n v="2"/>
    <n v="3999400"/>
    <n v="3065200"/>
    <x v="1"/>
    <n v="7998800"/>
    <x v="6"/>
    <s v="Premium"/>
    <d v="2020-07-16T00:00:00"/>
    <s v="P032"/>
    <x v="4"/>
    <s v="Desktop"/>
    <s v="Condor"/>
    <n v="3049048"/>
    <n v="3978398"/>
    <n v="0.23400000000000001"/>
    <n v="1868400"/>
    <n v="6130400"/>
    <n v="2021"/>
    <n v="10398440"/>
  </r>
  <r>
    <n v="2021"/>
    <s v="V2021-01458"/>
    <x v="106"/>
    <x v="3"/>
    <s v="C150"/>
    <s v="P121"/>
    <n v="3"/>
    <n v="454500"/>
    <n v="357300"/>
    <x v="0"/>
    <n v="1363500"/>
    <x v="6"/>
    <s v="Estandar"/>
    <d v="2020-07-09T00:00:00"/>
    <s v="P121"/>
    <x v="0"/>
    <s v="Smartwatch"/>
    <s v="NovaTech"/>
    <n v="344544"/>
    <n v="438362"/>
    <n v="0.214"/>
    <n v="291600"/>
    <n v="1071900"/>
    <n v="2021"/>
    <n v="1772550"/>
  </r>
  <r>
    <n v="2021"/>
    <s v="V2021-01143"/>
    <x v="106"/>
    <x v="3"/>
    <s v="C179"/>
    <s v="P058"/>
    <n v="5"/>
    <n v="232200"/>
    <n v="189100"/>
    <x v="0"/>
    <n v="1161000"/>
    <x v="2"/>
    <s v="Premium"/>
    <d v="2019-03-18T00:00:00"/>
    <s v="P058"/>
    <x v="5"/>
    <s v="Switch"/>
    <s v="Condor"/>
    <n v="181561"/>
    <n v="222942"/>
    <n v="0.186"/>
    <n v="215500"/>
    <n v="945500"/>
    <n v="2021"/>
    <n v="1509300"/>
  </r>
  <r>
    <n v="2021"/>
    <s v="V2021-00200"/>
    <x v="106"/>
    <x v="3"/>
    <s v="C062"/>
    <s v="P103"/>
    <n v="1"/>
    <n v="506000"/>
    <n v="378100"/>
    <x v="1"/>
    <n v="506000"/>
    <x v="4"/>
    <s v="Premium"/>
    <d v="2019-05-16T00:00:00"/>
    <s v="P103"/>
    <x v="5"/>
    <s v="Repeater"/>
    <s v="Andes"/>
    <n v="380220"/>
    <n v="508920"/>
    <n v="0.253"/>
    <n v="127900"/>
    <n v="378100"/>
    <n v="2021"/>
    <n v="657800"/>
  </r>
  <r>
    <n v="2021"/>
    <s v="V2021-00187"/>
    <x v="106"/>
    <x v="3"/>
    <s v="C243"/>
    <s v="P087"/>
    <n v="4"/>
    <n v="2660000"/>
    <n v="1963300"/>
    <x v="0"/>
    <n v="10640000"/>
    <x v="4"/>
    <s v="Premium"/>
    <d v="2021-08-03T00:00:00"/>
    <s v="P087"/>
    <x v="1"/>
    <s v="TV 43"/>
    <s v="Andes"/>
    <n v="1936002"/>
    <n v="2622957"/>
    <n v="0.26200000000000001"/>
    <n v="2786800"/>
    <n v="7853200"/>
    <n v="2021"/>
    <n v="13832000"/>
  </r>
  <r>
    <n v="2021"/>
    <s v="V2021-01091"/>
    <x v="107"/>
    <x v="3"/>
    <s v="C232"/>
    <s v="P103"/>
    <n v="4"/>
    <n v="525200"/>
    <n v="392400"/>
    <x v="0"/>
    <n v="2100800"/>
    <x v="5"/>
    <s v="Estandar"/>
    <d v="2021-04-04T00:00:00"/>
    <s v="P103"/>
    <x v="5"/>
    <s v="Repeater"/>
    <s v="Andes"/>
    <n v="380220"/>
    <n v="508920"/>
    <n v="0.253"/>
    <n v="531200"/>
    <n v="1569600"/>
    <n v="2021"/>
    <n v="2731040"/>
  </r>
  <r>
    <n v="2021"/>
    <s v="V2021-00863"/>
    <x v="107"/>
    <x v="3"/>
    <s v="C165"/>
    <s v="P144"/>
    <n v="1"/>
    <n v="3224000"/>
    <n v="2396400"/>
    <x v="0"/>
    <n v="3224000"/>
    <x v="4"/>
    <s v="Estandar"/>
    <d v="2021-11-17T00:00:00"/>
    <s v="P144"/>
    <x v="1"/>
    <s v="TV 65"/>
    <s v="Condor"/>
    <n v="2272155"/>
    <n v="3056827"/>
    <n v="0.25700000000000001"/>
    <n v="827600"/>
    <n v="2396400"/>
    <n v="2021"/>
    <n v="4191200"/>
  </r>
  <r>
    <n v="2021"/>
    <s v="V2021-00012"/>
    <x v="107"/>
    <x v="3"/>
    <s v="C178"/>
    <s v="P023"/>
    <n v="5"/>
    <n v="539900"/>
    <n v="365800"/>
    <x v="0"/>
    <n v="2699500"/>
    <x v="0"/>
    <s v="Estandar"/>
    <d v="2018-10-24T00:00:00"/>
    <s v="P023"/>
    <x v="2"/>
    <s v="Parlante"/>
    <s v="Andes"/>
    <n v="378202"/>
    <n v="558194"/>
    <n v="0.32200000000000001"/>
    <n v="870500"/>
    <n v="1829000"/>
    <n v="2021"/>
    <n v="3509350"/>
  </r>
  <r>
    <n v="2021"/>
    <s v="V2021-01855"/>
    <x v="108"/>
    <x v="3"/>
    <s v="C240"/>
    <s v="P118"/>
    <n v="5"/>
    <n v="2955000"/>
    <n v="1937800"/>
    <x v="0"/>
    <n v="14775000"/>
    <x v="4"/>
    <s v="Estandar"/>
    <d v="2020-06-08T00:00:00"/>
    <s v="P118"/>
    <x v="1"/>
    <s v="TV 65"/>
    <s v="Altia"/>
    <n v="1962449"/>
    <n v="2992677"/>
    <n v="0.34399999999999997"/>
    <n v="5086000"/>
    <n v="9689000"/>
    <n v="2021"/>
    <n v="19207500"/>
  </r>
  <r>
    <n v="2021"/>
    <s v="V2021-01813"/>
    <x v="108"/>
    <x v="3"/>
    <s v="C181"/>
    <s v="P062"/>
    <n v="4"/>
    <n v="210200"/>
    <n v="167700"/>
    <x v="0"/>
    <n v="840800"/>
    <x v="0"/>
    <s v="Premium"/>
    <d v="2018-02-04T00:00:00"/>
    <s v="P062"/>
    <x v="3"/>
    <s v="Audifonos"/>
    <s v="Condor"/>
    <n v="161077"/>
    <n v="201881"/>
    <n v="0.20200000000000001"/>
    <n v="170000"/>
    <n v="670800"/>
    <n v="2021"/>
    <n v="1093040"/>
  </r>
  <r>
    <n v="2021"/>
    <s v="V2021-01371"/>
    <x v="108"/>
    <x v="3"/>
    <s v="C184"/>
    <s v="P063"/>
    <n v="2"/>
    <n v="251600"/>
    <n v="179800"/>
    <x v="0"/>
    <n v="503200"/>
    <x v="0"/>
    <s v="Premium"/>
    <d v="2020-11-21T00:00:00"/>
    <s v="P063"/>
    <x v="3"/>
    <s v="Cargador"/>
    <s v="Qubix"/>
    <n v="178158"/>
    <n v="249226"/>
    <n v="0.28499999999999998"/>
    <n v="143600"/>
    <n v="359600"/>
    <n v="2021"/>
    <n v="654160"/>
  </r>
  <r>
    <n v="2021"/>
    <s v="V2021-01012"/>
    <x v="108"/>
    <x v="3"/>
    <s v="C051"/>
    <s v="P029"/>
    <n v="2"/>
    <n v="1058700"/>
    <n v="807000"/>
    <x v="0"/>
    <n v="2117400"/>
    <x v="1"/>
    <s v="Premium"/>
    <d v="2020-12-15T00:00:00"/>
    <s v="P029"/>
    <x v="0"/>
    <s v="Smartwatch"/>
    <s v="Kuma"/>
    <n v="876620"/>
    <n v="1150081"/>
    <n v="0.23799999999999999"/>
    <n v="503400"/>
    <n v="1614000"/>
    <n v="2021"/>
    <n v="2752620"/>
  </r>
  <r>
    <n v="2021"/>
    <s v="V2021-00022"/>
    <x v="108"/>
    <x v="3"/>
    <s v="C225"/>
    <s v="P104"/>
    <n v="3"/>
    <n v="333300"/>
    <n v="224600"/>
    <x v="1"/>
    <n v="999900"/>
    <x v="0"/>
    <s v="Estandar"/>
    <d v="2020-05-04T00:00:00"/>
    <s v="P104"/>
    <x v="2"/>
    <s v="Audifonos Pro"/>
    <s v="Kuma"/>
    <n v="202286"/>
    <n v="300212"/>
    <n v="0.32600000000000001"/>
    <n v="326100"/>
    <n v="673800"/>
    <n v="2021"/>
    <n v="1299870"/>
  </r>
  <r>
    <n v="2021"/>
    <s v="V2021-00280"/>
    <x v="108"/>
    <x v="3"/>
    <s v="C235"/>
    <s v="P077"/>
    <n v="3"/>
    <n v="2741300"/>
    <n v="1932700"/>
    <x v="1"/>
    <n v="8223900"/>
    <x v="1"/>
    <s v="Premium"/>
    <d v="2019-03-09T00:00:00"/>
    <s v="P077"/>
    <x v="4"/>
    <s v="Laptop"/>
    <s v="Luxy"/>
    <n v="2081182"/>
    <n v="2951936"/>
    <n v="0.29499999999999998"/>
    <n v="2425800"/>
    <n v="5798100"/>
    <n v="2021"/>
    <n v="10691070"/>
  </r>
  <r>
    <n v="2021"/>
    <s v="V2021-00660"/>
    <x v="108"/>
    <x v="3"/>
    <s v="C129"/>
    <s v="P123"/>
    <n v="5"/>
    <n v="2609200"/>
    <n v="1903600"/>
    <x v="0"/>
    <n v="13046000"/>
    <x v="1"/>
    <s v="Estandar"/>
    <d v="2021-05-16T00:00:00"/>
    <s v="P123"/>
    <x v="4"/>
    <s v="Ultrabook"/>
    <s v="Kuma"/>
    <n v="1791279"/>
    <n v="2455217"/>
    <n v="0.27"/>
    <n v="3528000"/>
    <n v="9518000"/>
    <n v="2021"/>
    <n v="16959800"/>
  </r>
  <r>
    <n v="2021"/>
    <s v="V2021-00375"/>
    <x v="109"/>
    <x v="3"/>
    <s v="C099"/>
    <s v="P128"/>
    <n v="2"/>
    <n v="3714600"/>
    <n v="2447800"/>
    <x v="0"/>
    <n v="7429200"/>
    <x v="0"/>
    <s v="Premium"/>
    <d v="2020-10-22T00:00:00"/>
    <s v="P128"/>
    <x v="4"/>
    <s v="Ultrabook"/>
    <s v="Kuma"/>
    <n v="2492732"/>
    <n v="3782823"/>
    <n v="0.34100000000000003"/>
    <n v="2533600"/>
    <n v="4895600"/>
    <n v="2021"/>
    <n v="9657960"/>
  </r>
  <r>
    <n v="2021"/>
    <s v="V2021-01288"/>
    <x v="109"/>
    <x v="3"/>
    <s v="C051"/>
    <s v="P128"/>
    <n v="1"/>
    <n v="3922100"/>
    <n v="2584500"/>
    <x v="0"/>
    <n v="3922100"/>
    <x v="1"/>
    <s v="Premium"/>
    <d v="2020-12-15T00:00:00"/>
    <s v="P128"/>
    <x v="4"/>
    <s v="Ultrabook"/>
    <s v="Kuma"/>
    <n v="2492732"/>
    <n v="3782823"/>
    <n v="0.34100000000000003"/>
    <n v="1337600"/>
    <n v="2584500"/>
    <n v="2021"/>
    <n v="5098730"/>
  </r>
  <r>
    <n v="2021"/>
    <s v="V2021-01292"/>
    <x v="109"/>
    <x v="3"/>
    <s v="C098"/>
    <s v="P087"/>
    <n v="5"/>
    <n v="2799200"/>
    <n v="2066100"/>
    <x v="0"/>
    <n v="13996000"/>
    <x v="5"/>
    <s v="Estandar"/>
    <d v="2019-10-13T00:00:00"/>
    <s v="P087"/>
    <x v="1"/>
    <s v="TV 43"/>
    <s v="Andes"/>
    <n v="1936002"/>
    <n v="2622957"/>
    <n v="0.26200000000000001"/>
    <n v="3665500"/>
    <n v="10330500"/>
    <n v="2021"/>
    <n v="18194800"/>
  </r>
  <r>
    <n v="2021"/>
    <s v="V2021-00514"/>
    <x v="109"/>
    <x v="3"/>
    <s v="C134"/>
    <s v="P128"/>
    <n v="4"/>
    <n v="3837300"/>
    <n v="2528600"/>
    <x v="1"/>
    <n v="15349200"/>
    <x v="6"/>
    <s v="Premium"/>
    <d v="2020-07-16T00:00:00"/>
    <s v="P128"/>
    <x v="4"/>
    <s v="Ultrabook"/>
    <s v="Kuma"/>
    <n v="2492732"/>
    <n v="3782823"/>
    <n v="0.34100000000000003"/>
    <n v="5234800"/>
    <n v="10114400"/>
    <n v="2021"/>
    <n v="19953960"/>
  </r>
  <r>
    <n v="2021"/>
    <s v="V2021-01220"/>
    <x v="109"/>
    <x v="3"/>
    <s v="C213"/>
    <s v="P126"/>
    <n v="4"/>
    <n v="3403600"/>
    <n v="2259700"/>
    <x v="0"/>
    <n v="13614400"/>
    <x v="5"/>
    <s v="Estandar"/>
    <d v="2021-10-21T00:00:00"/>
    <s v="P126"/>
    <x v="4"/>
    <s v="Desktop"/>
    <s v="Luxy"/>
    <n v="2331124"/>
    <n v="3511083"/>
    <n v="0.33600000000000002"/>
    <n v="4575600"/>
    <n v="9038800"/>
    <n v="2021"/>
    <n v="17698720"/>
  </r>
  <r>
    <n v="2021"/>
    <s v="V2021-00305"/>
    <x v="109"/>
    <x v="3"/>
    <s v="C114"/>
    <s v="P017"/>
    <n v="5"/>
    <n v="4259900"/>
    <n v="3329800"/>
    <x v="1"/>
    <n v="21299500"/>
    <x v="1"/>
    <s v="Premium"/>
    <d v="2018-12-20T00:00:00"/>
    <s v="P017"/>
    <x v="4"/>
    <s v="Desktop"/>
    <s v="Condor"/>
    <n v="3074682"/>
    <n v="3933465"/>
    <n v="0.218"/>
    <n v="4650500"/>
    <n v="16649000"/>
    <n v="2021"/>
    <n v="27689350"/>
  </r>
  <r>
    <n v="2021"/>
    <s v="V2021-01206"/>
    <x v="109"/>
    <x v="3"/>
    <s v="C232"/>
    <s v="P135"/>
    <n v="5"/>
    <n v="235600"/>
    <n v="167200"/>
    <x v="1"/>
    <n v="1178000"/>
    <x v="5"/>
    <s v="Estandar"/>
    <d v="2021-04-04T00:00:00"/>
    <s v="P135"/>
    <x v="3"/>
    <s v="Cargador"/>
    <s v="Luxy"/>
    <n v="163115"/>
    <n v="229822"/>
    <n v="0.28999999999999998"/>
    <n v="342000"/>
    <n v="836000"/>
    <n v="2021"/>
    <n v="1531400"/>
  </r>
  <r>
    <n v="2021"/>
    <s v="V2021-00612"/>
    <x v="110"/>
    <x v="3"/>
    <s v="C240"/>
    <s v="P053"/>
    <n v="5"/>
    <n v="801000"/>
    <n v="560600"/>
    <x v="1"/>
    <n v="4005000"/>
    <x v="4"/>
    <s v="Estandar"/>
    <d v="2020-06-08T00:00:00"/>
    <s v="P053"/>
    <x v="0"/>
    <s v="Banda"/>
    <s v="NovaTech"/>
    <n v="508233"/>
    <n v="726165"/>
    <n v="0.3"/>
    <n v="1202000"/>
    <n v="2803000"/>
    <n v="2021"/>
    <n v="5206500"/>
  </r>
  <r>
    <n v="2021"/>
    <s v="V2021-00158"/>
    <x v="110"/>
    <x v="3"/>
    <s v="C237"/>
    <s v="P148"/>
    <n v="2"/>
    <n v="1252100"/>
    <n v="937600"/>
    <x v="0"/>
    <n v="2504200"/>
    <x v="3"/>
    <s v="Estandar"/>
    <d v="2018-10-26T00:00:00"/>
    <s v="P148"/>
    <x v="1"/>
    <s v="TV 55"/>
    <s v="Condor"/>
    <n v="945598"/>
    <n v="1262752"/>
    <n v="0.251"/>
    <n v="629000"/>
    <n v="1875200"/>
    <n v="2021"/>
    <n v="3255460"/>
  </r>
  <r>
    <n v="2021"/>
    <s v="V2021-00468"/>
    <x v="110"/>
    <x v="3"/>
    <s v="C224"/>
    <s v="P047"/>
    <n v="2"/>
    <n v="2646100"/>
    <n v="1986300"/>
    <x v="0"/>
    <n v="5292200"/>
    <x v="6"/>
    <s v="Estandar"/>
    <d v="2019-06-20T00:00:00"/>
    <s v="P047"/>
    <x v="1"/>
    <s v="TV 50"/>
    <s v="Andes"/>
    <n v="1968354"/>
    <n v="2622155"/>
    <n v="0.249"/>
    <n v="1319600"/>
    <n v="3972600"/>
    <n v="2021"/>
    <n v="6879860"/>
  </r>
  <r>
    <n v="2021"/>
    <s v="V2021-01440"/>
    <x v="110"/>
    <x v="3"/>
    <s v="C119"/>
    <s v="P132"/>
    <n v="2"/>
    <n v="3661900"/>
    <n v="2828500"/>
    <x v="1"/>
    <n v="7323800"/>
    <x v="7"/>
    <s v="Premium"/>
    <d v="2019-08-09T00:00:00"/>
    <s v="P132"/>
    <x v="4"/>
    <s v="Ultrabook"/>
    <s v="Kuma"/>
    <n v="2739779"/>
    <n v="3547049"/>
    <n v="0.22800000000000001"/>
    <n v="1666800"/>
    <n v="5657000"/>
    <n v="2021"/>
    <n v="9520940"/>
  </r>
  <r>
    <n v="2021"/>
    <s v="V2021-01142"/>
    <x v="110"/>
    <x v="3"/>
    <s v="C171"/>
    <s v="P046"/>
    <n v="1"/>
    <n v="2289100"/>
    <n v="1489100"/>
    <x v="0"/>
    <n v="2289100"/>
    <x v="0"/>
    <s v="Premium"/>
    <d v="2018-11-05T00:00:00"/>
    <s v="P046"/>
    <x v="4"/>
    <s v="Desktop"/>
    <s v="Kuma"/>
    <n v="1478655"/>
    <n v="2273110"/>
    <n v="0.35"/>
    <n v="800000"/>
    <n v="1489100"/>
    <n v="2021"/>
    <n v="2975830"/>
  </r>
  <r>
    <n v="2021"/>
    <s v="V2021-00168"/>
    <x v="110"/>
    <x v="3"/>
    <s v="C125"/>
    <s v="P128"/>
    <n v="5"/>
    <n v="4081700"/>
    <n v="2689700"/>
    <x v="0"/>
    <n v="20408500"/>
    <x v="3"/>
    <s v="Estandar"/>
    <d v="2019-11-04T00:00:00"/>
    <s v="P128"/>
    <x v="4"/>
    <s v="Ultrabook"/>
    <s v="Kuma"/>
    <n v="2492732"/>
    <n v="3782823"/>
    <n v="0.34100000000000003"/>
    <n v="6960000"/>
    <n v="13448500"/>
    <n v="2021"/>
    <n v="26531050"/>
  </r>
  <r>
    <n v="2021"/>
    <s v="V2021-00918"/>
    <x v="110"/>
    <x v="3"/>
    <s v="C091"/>
    <s v="P108"/>
    <n v="3"/>
    <n v="180000"/>
    <n v="126400"/>
    <x v="0"/>
    <n v="540000"/>
    <x v="6"/>
    <s v="Estandar"/>
    <d v="2018-07-04T00:00:00"/>
    <s v="P108"/>
    <x v="3"/>
    <s v="Cargador"/>
    <s v="Condor"/>
    <n v="125438"/>
    <n v="178605"/>
    <n v="0.29799999999999999"/>
    <n v="160800"/>
    <n v="379200"/>
    <n v="2021"/>
    <n v="702000"/>
  </r>
  <r>
    <n v="2021"/>
    <s v="V2021-01021"/>
    <x v="111"/>
    <x v="3"/>
    <s v="C079"/>
    <s v="P015"/>
    <n v="1"/>
    <n v="2343800"/>
    <n v="1697600"/>
    <x v="1"/>
    <n v="2343800"/>
    <x v="1"/>
    <s v="Estandar"/>
    <d v="2018-10-19T00:00:00"/>
    <s v="P015"/>
    <x v="1"/>
    <s v="TV 65"/>
    <s v="Qubix"/>
    <n v="1691731"/>
    <n v="2335698"/>
    <n v="0.27600000000000002"/>
    <n v="646200"/>
    <n v="1697600"/>
    <n v="2021"/>
    <n v="3046940"/>
  </r>
  <r>
    <n v="2021"/>
    <s v="V2021-00474"/>
    <x v="111"/>
    <x v="3"/>
    <s v="C125"/>
    <s v="P030"/>
    <n v="1"/>
    <n v="238200"/>
    <n v="185300"/>
    <x v="0"/>
    <n v="238200"/>
    <x v="3"/>
    <s v="Estandar"/>
    <d v="2019-11-04T00:00:00"/>
    <s v="P030"/>
    <x v="5"/>
    <s v="Switch"/>
    <s v="Luxy"/>
    <n v="175405"/>
    <n v="225475"/>
    <n v="0.222"/>
    <n v="52900"/>
    <n v="185300"/>
    <n v="2021"/>
    <n v="309660"/>
  </r>
  <r>
    <n v="2021"/>
    <s v="V2021-01350"/>
    <x v="111"/>
    <x v="3"/>
    <s v="C101"/>
    <s v="P156"/>
    <n v="3"/>
    <n v="180300"/>
    <n v="139600"/>
    <x v="0"/>
    <n v="540900"/>
    <x v="0"/>
    <s v="Premium"/>
    <d v="2021-08-05T00:00:00"/>
    <s v="P156"/>
    <x v="5"/>
    <s v="Router"/>
    <s v="Luxy"/>
    <n v="137044"/>
    <n v="176916"/>
    <n v="0.22500000000000001"/>
    <n v="122100"/>
    <n v="418800"/>
    <n v="2021"/>
    <n v="703170"/>
  </r>
  <r>
    <n v="2021"/>
    <s v="V2021-01071"/>
    <x v="111"/>
    <x v="3"/>
    <s v="C023"/>
    <s v="P078"/>
    <n v="1"/>
    <n v="293300"/>
    <n v="190800"/>
    <x v="0"/>
    <n v="293300"/>
    <x v="3"/>
    <s v="Estandar"/>
    <d v="2020-03-18T00:00:00"/>
    <s v="P078"/>
    <x v="5"/>
    <s v="Repeater"/>
    <s v="Luxy"/>
    <n v="190502"/>
    <n v="292907"/>
    <n v="0.35"/>
    <n v="102500"/>
    <n v="190800"/>
    <n v="2021"/>
    <n v="381290"/>
  </r>
  <r>
    <n v="2021"/>
    <s v="V2021-01881"/>
    <x v="111"/>
    <x v="3"/>
    <s v="C091"/>
    <s v="P141"/>
    <n v="4"/>
    <n v="2215500"/>
    <n v="1555800"/>
    <x v="0"/>
    <n v="8862000"/>
    <x v="6"/>
    <s v="Estandar"/>
    <d v="2018-07-04T00:00:00"/>
    <s v="P141"/>
    <x v="4"/>
    <s v="Ultrabook"/>
    <s v="Condor"/>
    <n v="1464496"/>
    <n v="2085449"/>
    <n v="0.29799999999999999"/>
    <n v="2638800"/>
    <n v="6223200"/>
    <n v="2021"/>
    <n v="11520600"/>
  </r>
  <r>
    <n v="2021"/>
    <s v="V2021-00189"/>
    <x v="111"/>
    <x v="3"/>
    <s v="C043"/>
    <s v="P143"/>
    <n v="5"/>
    <n v="268100"/>
    <n v="218000"/>
    <x v="0"/>
    <n v="1340500"/>
    <x v="4"/>
    <s v="Estandar"/>
    <d v="2018-04-25T00:00:00"/>
    <s v="P143"/>
    <x v="5"/>
    <s v="Router"/>
    <s v="NovaTech"/>
    <n v="219924"/>
    <n v="270512"/>
    <n v="0.187"/>
    <n v="250500"/>
    <n v="1090000"/>
    <n v="2021"/>
    <n v="1742650"/>
  </r>
  <r>
    <n v="2021"/>
    <s v="V2021-01027"/>
    <x v="111"/>
    <x v="3"/>
    <s v="C162"/>
    <s v="P084"/>
    <n v="1"/>
    <n v="2382400"/>
    <n v="1573800"/>
    <x v="0"/>
    <n v="2382400"/>
    <x v="3"/>
    <s v="Estandar"/>
    <d v="2020-09-13T00:00:00"/>
    <s v="P084"/>
    <x v="1"/>
    <s v="TV 65"/>
    <s v="Condor"/>
    <n v="1536739"/>
    <n v="2326250"/>
    <n v="0.33900000000000002"/>
    <n v="808600"/>
    <n v="1573800"/>
    <n v="2021"/>
    <n v="3097120"/>
  </r>
  <r>
    <n v="2021"/>
    <s v="V2021-00917"/>
    <x v="112"/>
    <x v="3"/>
    <s v="C188"/>
    <s v="P103"/>
    <n v="2"/>
    <n v="531200"/>
    <n v="396900"/>
    <x v="0"/>
    <n v="1062400"/>
    <x v="6"/>
    <s v="Estandar"/>
    <d v="2020-12-24T00:00:00"/>
    <s v="P103"/>
    <x v="5"/>
    <s v="Repeater"/>
    <s v="Andes"/>
    <n v="380220"/>
    <n v="508920"/>
    <n v="0.253"/>
    <n v="268600"/>
    <n v="793800"/>
    <n v="2021"/>
    <n v="1381120"/>
  </r>
  <r>
    <n v="2021"/>
    <s v="V2021-01757"/>
    <x v="112"/>
    <x v="3"/>
    <s v="C188"/>
    <s v="P125"/>
    <n v="1"/>
    <n v="563600"/>
    <n v="443000"/>
    <x v="0"/>
    <n v="563600"/>
    <x v="6"/>
    <s v="Estandar"/>
    <d v="2020-12-24T00:00:00"/>
    <s v="P125"/>
    <x v="2"/>
    <s v="Soundbar"/>
    <s v="NovaTech"/>
    <n v="442906"/>
    <n v="563459"/>
    <n v="0.214"/>
    <n v="120600"/>
    <n v="443000"/>
    <n v="2021"/>
    <n v="732680"/>
  </r>
  <r>
    <n v="2021"/>
    <s v="V2021-01909"/>
    <x v="112"/>
    <x v="3"/>
    <s v="C103"/>
    <s v="P042"/>
    <n v="5"/>
    <n v="1239100"/>
    <n v="938300"/>
    <x v="0"/>
    <n v="6195500"/>
    <x v="0"/>
    <s v="Estandar"/>
    <d v="2020-04-23T00:00:00"/>
    <s v="P042"/>
    <x v="0"/>
    <s v="Banda"/>
    <s v="Luxy"/>
    <n v="884110"/>
    <n v="1167499"/>
    <n v="0.24299999999999999"/>
    <n v="1504000"/>
    <n v="4691500"/>
    <n v="2021"/>
    <n v="8054150"/>
  </r>
  <r>
    <n v="2021"/>
    <s v="V2021-00634"/>
    <x v="112"/>
    <x v="3"/>
    <s v="C008"/>
    <s v="P137"/>
    <n v="4"/>
    <n v="1365900"/>
    <n v="1091300"/>
    <x v="0"/>
    <n v="5463600"/>
    <x v="6"/>
    <s v="Premium"/>
    <d v="2018-06-11T00:00:00"/>
    <s v="P137"/>
    <x v="1"/>
    <s v="TV 50"/>
    <s v="Luxy"/>
    <n v="1072156"/>
    <n v="1341875"/>
    <n v="0.20100000000000001"/>
    <n v="1098400"/>
    <n v="4365200"/>
    <n v="2021"/>
    <n v="7102680"/>
  </r>
  <r>
    <n v="2021"/>
    <s v="V2021-00211"/>
    <x v="112"/>
    <x v="3"/>
    <s v="C046"/>
    <s v="P064"/>
    <n v="4"/>
    <n v="544100"/>
    <n v="435500"/>
    <x v="0"/>
    <n v="2176400"/>
    <x v="4"/>
    <s v="Premium"/>
    <d v="2021-04-04T00:00:00"/>
    <s v="P064"/>
    <x v="0"/>
    <s v="Banda"/>
    <s v="Kuma"/>
    <n v="434098"/>
    <n v="542339"/>
    <n v="0.2"/>
    <n v="434400"/>
    <n v="1742000"/>
    <n v="2021"/>
    <n v="2829320"/>
  </r>
  <r>
    <n v="2021"/>
    <s v="V2021-00231"/>
    <x v="113"/>
    <x v="3"/>
    <s v="C092"/>
    <s v="P125"/>
    <n v="4"/>
    <n v="584700"/>
    <n v="459600"/>
    <x v="0"/>
    <n v="2338800"/>
    <x v="0"/>
    <s v="Estandar"/>
    <d v="2019-12-27T00:00:00"/>
    <s v="P125"/>
    <x v="2"/>
    <s v="Soundbar"/>
    <s v="NovaTech"/>
    <n v="442906"/>
    <n v="563459"/>
    <n v="0.214"/>
    <n v="500400"/>
    <n v="1838400"/>
    <n v="2021"/>
    <n v="3040440"/>
  </r>
  <r>
    <n v="2021"/>
    <s v="V2021-00767"/>
    <x v="113"/>
    <x v="3"/>
    <s v="C098"/>
    <s v="P134"/>
    <n v="3"/>
    <n v="2957800"/>
    <n v="1993500"/>
    <x v="1"/>
    <n v="8873400"/>
    <x v="5"/>
    <s v="Estandar"/>
    <d v="2019-10-13T00:00:00"/>
    <s v="P134"/>
    <x v="4"/>
    <s v="Desktop"/>
    <s v="Condor"/>
    <n v="1815090"/>
    <n v="2693020"/>
    <n v="0.32600000000000001"/>
    <n v="2892900"/>
    <n v="5980500"/>
    <n v="2021"/>
    <n v="11535420"/>
  </r>
  <r>
    <n v="2021"/>
    <s v="V2021-01246"/>
    <x v="113"/>
    <x v="3"/>
    <s v="C129"/>
    <s v="P067"/>
    <n v="1"/>
    <n v="1645800"/>
    <n v="1230700"/>
    <x v="0"/>
    <n v="1645800"/>
    <x v="1"/>
    <s v="Estandar"/>
    <d v="2021-05-16T00:00:00"/>
    <s v="P067"/>
    <x v="4"/>
    <s v="Laptop"/>
    <s v="Condor"/>
    <n v="1372223"/>
    <n v="1835033"/>
    <n v="0.252"/>
    <n v="415100"/>
    <n v="1230700"/>
    <n v="2021"/>
    <n v="2139540"/>
  </r>
  <r>
    <n v="2021"/>
    <s v="V2021-01174"/>
    <x v="113"/>
    <x v="3"/>
    <s v="C103"/>
    <s v="P072"/>
    <n v="2"/>
    <n v="119100"/>
    <n v="94300"/>
    <x v="1"/>
    <n v="238200"/>
    <x v="0"/>
    <s v="Estandar"/>
    <d v="2020-04-23T00:00:00"/>
    <s v="P072"/>
    <x v="3"/>
    <s v="Cargador"/>
    <s v="Andes"/>
    <n v="94973"/>
    <n v="119923"/>
    <n v="0.20799999999999999"/>
    <n v="49600"/>
    <n v="188600"/>
    <n v="2021"/>
    <n v="309660"/>
  </r>
  <r>
    <n v="2021"/>
    <s v="V2021-01886"/>
    <x v="113"/>
    <x v="3"/>
    <s v="C014"/>
    <s v="P030"/>
    <n v="3"/>
    <n v="228100"/>
    <n v="177500"/>
    <x v="1"/>
    <n v="684300"/>
    <x v="2"/>
    <s v="Premium"/>
    <d v="2020-01-22T00:00:00"/>
    <s v="P030"/>
    <x v="5"/>
    <s v="Switch"/>
    <s v="Luxy"/>
    <n v="175405"/>
    <n v="225475"/>
    <n v="0.222"/>
    <n v="151800"/>
    <n v="532500"/>
    <n v="2021"/>
    <n v="889590"/>
  </r>
  <r>
    <n v="2021"/>
    <s v="V2021-01915"/>
    <x v="114"/>
    <x v="3"/>
    <s v="C174"/>
    <s v="P160"/>
    <n v="3"/>
    <n v="429800"/>
    <n v="285500"/>
    <x v="1"/>
    <n v="1289400"/>
    <x v="7"/>
    <s v="Premium"/>
    <d v="2018-08-09T00:00:00"/>
    <s v="P160"/>
    <x v="0"/>
    <s v="Banda"/>
    <s v="NovaTech"/>
    <n v="272867"/>
    <n v="410828"/>
    <n v="0.33600000000000002"/>
    <n v="432900"/>
    <n v="856500"/>
    <n v="2021"/>
    <n v="1676220"/>
  </r>
  <r>
    <n v="2021"/>
    <s v="V2021-00829"/>
    <x v="114"/>
    <x v="3"/>
    <s v="C070"/>
    <s v="P033"/>
    <n v="2"/>
    <n v="384700"/>
    <n v="307300"/>
    <x v="0"/>
    <n v="769400"/>
    <x v="1"/>
    <s v="Estandar"/>
    <d v="2018-11-06T00:00:00"/>
    <s v="P033"/>
    <x v="5"/>
    <s v="Switch"/>
    <s v="Condor"/>
    <n v="293413"/>
    <n v="367345"/>
    <n v="0.20100000000000001"/>
    <n v="154800"/>
    <n v="614600"/>
    <n v="2021"/>
    <n v="1000220"/>
  </r>
  <r>
    <n v="2021"/>
    <s v="V2021-00763"/>
    <x v="114"/>
    <x v="3"/>
    <s v="C233"/>
    <s v="P014"/>
    <n v="2"/>
    <n v="2076900"/>
    <n v="1596700"/>
    <x v="0"/>
    <n v="4153800"/>
    <x v="0"/>
    <s v="Estandar"/>
    <d v="2018-05-19T00:00:00"/>
    <s v="P014"/>
    <x v="1"/>
    <s v="TV 50"/>
    <s v="Condor"/>
    <n v="1730824"/>
    <n v="2251336"/>
    <n v="0.23100000000000001"/>
    <n v="960400"/>
    <n v="3193400"/>
    <n v="2021"/>
    <n v="5399940"/>
  </r>
  <r>
    <n v="2021"/>
    <s v="V2021-00096"/>
    <x v="114"/>
    <x v="3"/>
    <s v="C196"/>
    <s v="P076"/>
    <n v="1"/>
    <n v="148700"/>
    <n v="98700"/>
    <x v="0"/>
    <n v="148700"/>
    <x v="2"/>
    <s v="Estandar"/>
    <d v="2018-03-06T00:00:00"/>
    <s v="P076"/>
    <x v="3"/>
    <s v="Cargador"/>
    <s v="NovaTech"/>
    <n v="96357"/>
    <n v="145095"/>
    <n v="0.33600000000000002"/>
    <n v="50000"/>
    <n v="98700"/>
    <n v="2021"/>
    <n v="193310"/>
  </r>
  <r>
    <n v="2021"/>
    <s v="V2021-01707"/>
    <x v="115"/>
    <x v="3"/>
    <s v="C243"/>
    <s v="P031"/>
    <n v="5"/>
    <n v="3246600"/>
    <n v="2460700"/>
    <x v="0"/>
    <n v="16233000"/>
    <x v="4"/>
    <s v="Premium"/>
    <d v="2021-08-03T00:00:00"/>
    <s v="P031"/>
    <x v="4"/>
    <s v="Laptop"/>
    <s v="Luxy"/>
    <n v="2494254"/>
    <n v="3290835"/>
    <n v="0.24199999999999999"/>
    <n v="3929500"/>
    <n v="12303500"/>
    <n v="2021"/>
    <n v="21102900"/>
  </r>
  <r>
    <n v="2021"/>
    <s v="V2021-01252"/>
    <x v="115"/>
    <x v="3"/>
    <s v="C031"/>
    <s v="P037"/>
    <n v="5"/>
    <n v="87900"/>
    <n v="67700"/>
    <x v="1"/>
    <n v="439500"/>
    <x v="3"/>
    <s v="Estandar"/>
    <d v="2020-12-11T00:00:00"/>
    <s v="P037"/>
    <x v="5"/>
    <s v="Repeater"/>
    <s v="Luxy"/>
    <n v="65157"/>
    <n v="84660"/>
    <n v="0.23"/>
    <n v="101000"/>
    <n v="338500"/>
    <n v="2021"/>
    <n v="571350"/>
  </r>
  <r>
    <n v="2021"/>
    <s v="V2021-00417"/>
    <x v="115"/>
    <x v="3"/>
    <s v="C094"/>
    <s v="P048"/>
    <n v="2"/>
    <n v="3039300"/>
    <n v="2291700"/>
    <x v="1"/>
    <n v="6078600"/>
    <x v="1"/>
    <s v="Premium"/>
    <d v="2018-08-12T00:00:00"/>
    <s v="P048"/>
    <x v="1"/>
    <s v="TV 43"/>
    <s v="Altia"/>
    <n v="2398997"/>
    <n v="3181492"/>
    <n v="0.246"/>
    <n v="1495200"/>
    <n v="4583400"/>
    <n v="2021"/>
    <n v="7902180"/>
  </r>
  <r>
    <n v="2021"/>
    <s v="V2021-00035"/>
    <x v="115"/>
    <x v="3"/>
    <s v="C206"/>
    <s v="P061"/>
    <n v="3"/>
    <n v="2494300"/>
    <n v="1818400"/>
    <x v="0"/>
    <n v="7482900"/>
    <x v="5"/>
    <s v="Premium"/>
    <d v="2020-07-07T00:00:00"/>
    <s v="P061"/>
    <x v="1"/>
    <s v="TV 65"/>
    <s v="NovaTech"/>
    <n v="1852788"/>
    <n v="2541478"/>
    <n v="0.27100000000000002"/>
    <n v="2027700"/>
    <n v="5455200"/>
    <n v="2021"/>
    <n v="9727770"/>
  </r>
  <r>
    <n v="2021"/>
    <s v="V2021-01111"/>
    <x v="116"/>
    <x v="3"/>
    <s v="C050"/>
    <s v="P100"/>
    <n v="4"/>
    <n v="238600"/>
    <n v="173800"/>
    <x v="1"/>
    <n v="954400"/>
    <x v="3"/>
    <s v="Premium"/>
    <d v="2019-05-15T00:00:00"/>
    <s v="P100"/>
    <x v="2"/>
    <s v="Audifonos Pro"/>
    <s v="Condor"/>
    <n v="180543"/>
    <n v="247785"/>
    <n v="0.27100000000000002"/>
    <n v="259200"/>
    <n v="695200"/>
    <n v="2021"/>
    <n v="1240720"/>
  </r>
  <r>
    <n v="2021"/>
    <s v="V2021-00750"/>
    <x v="116"/>
    <x v="3"/>
    <s v="C073"/>
    <s v="P016"/>
    <n v="1"/>
    <n v="210300"/>
    <n v="137300"/>
    <x v="0"/>
    <n v="210300"/>
    <x v="4"/>
    <s v="Premium"/>
    <d v="2019-06-27T00:00:00"/>
    <s v="P016"/>
    <x v="5"/>
    <s v="Repeater"/>
    <s v="Qubix"/>
    <n v="138385"/>
    <n v="211987"/>
    <n v="0.34699999999999998"/>
    <n v="73000"/>
    <n v="137300"/>
    <n v="2021"/>
    <n v="273390"/>
  </r>
  <r>
    <n v="2021"/>
    <s v="V2021-01740"/>
    <x v="116"/>
    <x v="3"/>
    <s v="C033"/>
    <s v="P115"/>
    <n v="2"/>
    <n v="246000"/>
    <n v="177700"/>
    <x v="0"/>
    <n v="492000"/>
    <x v="0"/>
    <s v="Estandar"/>
    <d v="2020-09-08T00:00:00"/>
    <s v="P115"/>
    <x v="3"/>
    <s v="Mouse"/>
    <s v="Condor"/>
    <n v="166359"/>
    <n v="230230"/>
    <n v="0.27700000000000002"/>
    <n v="136600"/>
    <n v="355400"/>
    <n v="2021"/>
    <n v="639600"/>
  </r>
  <r>
    <n v="2021"/>
    <s v="V2021-01269"/>
    <x v="116"/>
    <x v="3"/>
    <s v="C184"/>
    <s v="P038"/>
    <n v="5"/>
    <n v="205900"/>
    <n v="149200"/>
    <x v="0"/>
    <n v="1029500"/>
    <x v="0"/>
    <s v="Premium"/>
    <d v="2020-11-21T00:00:00"/>
    <s v="P038"/>
    <x v="3"/>
    <s v="Audifonos"/>
    <s v="Condor"/>
    <n v="142227"/>
    <n v="196312"/>
    <n v="0.27600000000000002"/>
    <n v="283500"/>
    <n v="746000"/>
    <n v="2021"/>
    <n v="1338350"/>
  </r>
  <r>
    <n v="2021"/>
    <s v="V2021-01734"/>
    <x v="116"/>
    <x v="3"/>
    <s v="C206"/>
    <s v="P140"/>
    <n v="4"/>
    <n v="500500"/>
    <n v="336700"/>
    <x v="0"/>
    <n v="2002000"/>
    <x v="5"/>
    <s v="Premium"/>
    <d v="2020-07-07T00:00:00"/>
    <s v="P140"/>
    <x v="5"/>
    <s v="Repeater"/>
    <s v="Qubix"/>
    <n v="300460"/>
    <n v="446607"/>
    <n v="0.32700000000000001"/>
    <n v="655200"/>
    <n v="1346800"/>
    <n v="2021"/>
    <n v="2602600"/>
  </r>
  <r>
    <n v="2021"/>
    <s v="V2021-01236"/>
    <x v="116"/>
    <x v="3"/>
    <s v="C178"/>
    <s v="P021"/>
    <n v="2"/>
    <n v="153600"/>
    <n v="115900"/>
    <x v="0"/>
    <n v="307200"/>
    <x v="0"/>
    <s v="Estandar"/>
    <d v="2018-10-24T00:00:00"/>
    <s v="P021"/>
    <x v="5"/>
    <s v="Repeater"/>
    <s v="Altia"/>
    <n v="115353"/>
    <n v="152939"/>
    <n v="0.246"/>
    <n v="75400"/>
    <n v="231800"/>
    <n v="2021"/>
    <n v="399360"/>
  </r>
  <r>
    <n v="2021"/>
    <s v="V2021-00854"/>
    <x v="116"/>
    <x v="3"/>
    <s v="C089"/>
    <s v="P152"/>
    <n v="2"/>
    <n v="635000"/>
    <n v="461800"/>
    <x v="1"/>
    <n v="1270000"/>
    <x v="6"/>
    <s v="Premium"/>
    <d v="2020-08-08T00:00:00"/>
    <s v="P152"/>
    <x v="5"/>
    <s v="Router"/>
    <s v="Qubix"/>
    <n v="429665"/>
    <n v="590821"/>
    <n v="0.27300000000000002"/>
    <n v="346400"/>
    <n v="923600"/>
    <n v="2021"/>
    <n v="1651000"/>
  </r>
  <r>
    <n v="2021"/>
    <s v="V2021-00802"/>
    <x v="116"/>
    <x v="3"/>
    <s v="C017"/>
    <s v="P030"/>
    <n v="1"/>
    <n v="229000"/>
    <n v="178100"/>
    <x v="0"/>
    <n v="229000"/>
    <x v="0"/>
    <s v="Estandar"/>
    <d v="2021-12-02T00:00:00"/>
    <s v="P030"/>
    <x v="5"/>
    <s v="Switch"/>
    <s v="Luxy"/>
    <n v="175405"/>
    <n v="225475"/>
    <n v="0.222"/>
    <n v="50900"/>
    <n v="178100"/>
    <n v="2021"/>
    <n v="297700"/>
  </r>
  <r>
    <n v="2021"/>
    <s v="V2021-01503"/>
    <x v="117"/>
    <x v="3"/>
    <s v="C106"/>
    <s v="P159"/>
    <n v="4"/>
    <n v="3578000"/>
    <n v="2605900"/>
    <x v="0"/>
    <n v="14312000"/>
    <x v="0"/>
    <s v="Estandar"/>
    <d v="2019-07-18T00:00:00"/>
    <s v="P159"/>
    <x v="4"/>
    <s v="Ultrabook"/>
    <s v="Condor"/>
    <n v="2540472"/>
    <n v="3488125"/>
    <n v="0.27200000000000002"/>
    <n v="3888400"/>
    <n v="10423600"/>
    <n v="2021"/>
    <n v="18605600"/>
  </r>
  <r>
    <n v="2021"/>
    <s v="V2021-00840"/>
    <x v="117"/>
    <x v="3"/>
    <s v="C236"/>
    <s v="P021"/>
    <n v="5"/>
    <n v="159000"/>
    <n v="119900"/>
    <x v="0"/>
    <n v="795000"/>
    <x v="6"/>
    <s v="Premium"/>
    <d v="2018-01-04T00:00:00"/>
    <s v="P021"/>
    <x v="5"/>
    <s v="Repeater"/>
    <s v="Altia"/>
    <n v="115353"/>
    <n v="152939"/>
    <n v="0.246"/>
    <n v="195500"/>
    <n v="599500"/>
    <n v="2021"/>
    <n v="1033500"/>
  </r>
  <r>
    <n v="2021"/>
    <s v="V2021-00450"/>
    <x v="117"/>
    <x v="3"/>
    <s v="C023"/>
    <s v="P106"/>
    <n v="4"/>
    <n v="1601900"/>
    <n v="1246200"/>
    <x v="0"/>
    <n v="6407600"/>
    <x v="3"/>
    <s v="Estandar"/>
    <d v="2020-03-18T00:00:00"/>
    <s v="P106"/>
    <x v="1"/>
    <s v="TV 50"/>
    <s v="Altia"/>
    <n v="1207526"/>
    <n v="1552203"/>
    <n v="0.222"/>
    <n v="1422800"/>
    <n v="4984800"/>
    <n v="2021"/>
    <n v="8329880"/>
  </r>
  <r>
    <n v="2021"/>
    <s v="V2021-01536"/>
    <x v="118"/>
    <x v="3"/>
    <s v="C067"/>
    <s v="P057"/>
    <n v="3"/>
    <n v="289200"/>
    <n v="226300"/>
    <x v="1"/>
    <n v="867600"/>
    <x v="4"/>
    <s v="Premium"/>
    <d v="2020-06-01T00:00:00"/>
    <s v="P057"/>
    <x v="5"/>
    <s v="Router"/>
    <s v="Andes"/>
    <n v="246998"/>
    <n v="315564"/>
    <n v="0.217"/>
    <n v="188700"/>
    <n v="678900"/>
    <n v="2021"/>
    <n v="1127880"/>
  </r>
  <r>
    <n v="2021"/>
    <s v="V2021-00308"/>
    <x v="118"/>
    <x v="3"/>
    <s v="C196"/>
    <s v="P081"/>
    <n v="5"/>
    <n v="1209600"/>
    <n v="980600"/>
    <x v="0"/>
    <n v="6048000"/>
    <x v="2"/>
    <s v="Estandar"/>
    <d v="2018-03-06T00:00:00"/>
    <s v="P081"/>
    <x v="1"/>
    <s v="TV 43"/>
    <s v="Kuma"/>
    <n v="987130"/>
    <n v="1217648"/>
    <n v="0.189"/>
    <n v="1145000"/>
    <n v="4903000"/>
    <n v="2021"/>
    <n v="7862400"/>
  </r>
  <r>
    <n v="2021"/>
    <s v="V2021-01041"/>
    <x v="118"/>
    <x v="3"/>
    <s v="C230"/>
    <s v="P077"/>
    <n v="4"/>
    <n v="3050200"/>
    <n v="2150500"/>
    <x v="1"/>
    <n v="12200800"/>
    <x v="4"/>
    <s v="Estandar"/>
    <d v="2020-07-20T00:00:00"/>
    <s v="P077"/>
    <x v="4"/>
    <s v="Laptop"/>
    <s v="Luxy"/>
    <n v="2081182"/>
    <n v="2951936"/>
    <n v="0.29499999999999998"/>
    <n v="3598800"/>
    <n v="8602000"/>
    <n v="2021"/>
    <n v="15861040"/>
  </r>
  <r>
    <n v="2021"/>
    <s v="V2021-01096"/>
    <x v="118"/>
    <x v="3"/>
    <s v="C147"/>
    <s v="P094"/>
    <n v="1"/>
    <n v="2092700"/>
    <n v="1642500"/>
    <x v="0"/>
    <n v="2092700"/>
    <x v="0"/>
    <s v="Estandar"/>
    <d v="2019-04-08T00:00:00"/>
    <s v="P094"/>
    <x v="4"/>
    <s v="Laptop"/>
    <s v="Andes"/>
    <n v="1612385"/>
    <n v="2054339"/>
    <n v="0.215"/>
    <n v="450200"/>
    <n v="1642500"/>
    <n v="2021"/>
    <n v="2720510"/>
  </r>
  <r>
    <n v="2021"/>
    <s v="V2021-00319"/>
    <x v="118"/>
    <x v="3"/>
    <s v="C057"/>
    <s v="P050"/>
    <n v="2"/>
    <n v="4175800"/>
    <n v="3281800"/>
    <x v="1"/>
    <n v="8351600"/>
    <x v="1"/>
    <s v="Estandar"/>
    <d v="2020-05-02T00:00:00"/>
    <s v="P050"/>
    <x v="4"/>
    <s v="Ultrabook"/>
    <s v="NovaTech"/>
    <n v="3044189"/>
    <n v="3873495"/>
    <n v="0.214"/>
    <n v="1788000"/>
    <n v="6563600"/>
    <n v="2021"/>
    <n v="10857080"/>
  </r>
  <r>
    <n v="2021"/>
    <s v="V2021-01026"/>
    <x v="118"/>
    <x v="3"/>
    <s v="C179"/>
    <s v="P006"/>
    <n v="1"/>
    <n v="360800"/>
    <n v="265700"/>
    <x v="0"/>
    <n v="360800"/>
    <x v="2"/>
    <s v="Premium"/>
    <d v="2019-03-18T00:00:00"/>
    <s v="P006"/>
    <x v="0"/>
    <s v="Smartwatch"/>
    <s v="Andes"/>
    <n v="262779"/>
    <n v="356829"/>
    <n v="0.26400000000000001"/>
    <n v="95100"/>
    <n v="265700"/>
    <n v="2021"/>
    <n v="469040"/>
  </r>
  <r>
    <n v="2021"/>
    <s v="V2021-00352"/>
    <x v="118"/>
    <x v="3"/>
    <s v="C040"/>
    <s v="P022"/>
    <n v="2"/>
    <n v="405700"/>
    <n v="294200"/>
    <x v="1"/>
    <n v="811400"/>
    <x v="4"/>
    <s v="Premium"/>
    <d v="2020-06-18T00:00:00"/>
    <s v="P022"/>
    <x v="5"/>
    <s v="Router"/>
    <s v="Luxy"/>
    <n v="288467"/>
    <n v="397801"/>
    <n v="0.27500000000000002"/>
    <n v="223000"/>
    <n v="588400"/>
    <n v="2021"/>
    <n v="1054820"/>
  </r>
  <r>
    <n v="2021"/>
    <s v="V2021-00740"/>
    <x v="119"/>
    <x v="3"/>
    <s v="C196"/>
    <s v="P110"/>
    <n v="3"/>
    <n v="941300"/>
    <n v="725800"/>
    <x v="0"/>
    <n v="2823900"/>
    <x v="2"/>
    <s v="Estandar"/>
    <d v="2018-03-06T00:00:00"/>
    <s v="P110"/>
    <x v="2"/>
    <s v="Parlante"/>
    <s v="NovaTech"/>
    <n v="695720"/>
    <n v="902288"/>
    <n v="0.22900000000000001"/>
    <n v="646500"/>
    <n v="2177400"/>
    <n v="2021"/>
    <n v="3671070"/>
  </r>
  <r>
    <n v="2021"/>
    <s v="V2021-01815"/>
    <x v="120"/>
    <x v="4"/>
    <s v="C032"/>
    <s v="P023"/>
    <n v="4"/>
    <n v="584100"/>
    <n v="395800"/>
    <x v="0"/>
    <n v="2336400"/>
    <x v="3"/>
    <s v="Premium"/>
    <d v="2019-03-07T00:00:00"/>
    <s v="P023"/>
    <x v="2"/>
    <s v="Parlante"/>
    <s v="Andes"/>
    <n v="378202"/>
    <n v="558194"/>
    <n v="0.32200000000000001"/>
    <n v="753200"/>
    <n v="1583200"/>
    <n v="2021"/>
    <n v="3037320"/>
  </r>
  <r>
    <n v="2021"/>
    <s v="V2021-00025"/>
    <x v="120"/>
    <x v="4"/>
    <s v="C033"/>
    <s v="P029"/>
    <n v="5"/>
    <n v="1099900"/>
    <n v="838400"/>
    <x v="0"/>
    <n v="5499500"/>
    <x v="0"/>
    <s v="Estandar"/>
    <d v="2020-09-08T00:00:00"/>
    <s v="P029"/>
    <x v="0"/>
    <s v="Smartwatch"/>
    <s v="Kuma"/>
    <n v="876620"/>
    <n v="1150081"/>
    <n v="0.23799999999999999"/>
    <n v="1307500"/>
    <n v="4192000"/>
    <n v="2021"/>
    <n v="7149350"/>
  </r>
  <r>
    <n v="2021"/>
    <s v="V2021-01645"/>
    <x v="120"/>
    <x v="4"/>
    <s v="C109"/>
    <s v="P088"/>
    <n v="1"/>
    <n v="225000"/>
    <n v="159600"/>
    <x v="0"/>
    <n v="225000"/>
    <x v="0"/>
    <s v="Estandar"/>
    <d v="2019-01-07T00:00:00"/>
    <s v="P088"/>
    <x v="3"/>
    <s v="Mouse"/>
    <s v="Condor"/>
    <n v="163155"/>
    <n v="230060"/>
    <n v="0.29099999999999998"/>
    <n v="65400"/>
    <n v="159600"/>
    <n v="2021"/>
    <n v="292500"/>
  </r>
  <r>
    <n v="2021"/>
    <s v="V2021-00306"/>
    <x v="120"/>
    <x v="4"/>
    <s v="C090"/>
    <s v="P042"/>
    <n v="2"/>
    <n v="1141800"/>
    <n v="864700"/>
    <x v="0"/>
    <n v="2283600"/>
    <x v="0"/>
    <s v="Estandar"/>
    <d v="2020-10-26T00:00:00"/>
    <s v="P042"/>
    <x v="0"/>
    <s v="Banda"/>
    <s v="Luxy"/>
    <n v="884110"/>
    <n v="1167499"/>
    <n v="0.24299999999999999"/>
    <n v="554200"/>
    <n v="1729400"/>
    <n v="2021"/>
    <n v="2968680"/>
  </r>
  <r>
    <n v="2021"/>
    <s v="V2021-01488"/>
    <x v="120"/>
    <x v="4"/>
    <s v="C204"/>
    <s v="P032"/>
    <n v="1"/>
    <n v="3674000"/>
    <n v="2815700"/>
    <x v="0"/>
    <n v="3674000"/>
    <x v="2"/>
    <s v="Estandar"/>
    <d v="2018-05-05T00:00:00"/>
    <s v="P032"/>
    <x v="4"/>
    <s v="Desktop"/>
    <s v="Condor"/>
    <n v="3049048"/>
    <n v="3978398"/>
    <n v="0.23400000000000001"/>
    <n v="858300"/>
    <n v="2815700"/>
    <n v="2021"/>
    <n v="4776200"/>
  </r>
  <r>
    <n v="2021"/>
    <s v="V2021-01148"/>
    <x v="121"/>
    <x v="4"/>
    <s v="C044"/>
    <s v="P132"/>
    <n v="5"/>
    <n v="3813000"/>
    <n v="2945200"/>
    <x v="1"/>
    <n v="19065000"/>
    <x v="6"/>
    <s v="Estandar"/>
    <d v="2020-09-13T00:00:00"/>
    <s v="P132"/>
    <x v="4"/>
    <s v="Ultrabook"/>
    <s v="Kuma"/>
    <n v="2739779"/>
    <n v="3547049"/>
    <n v="0.22800000000000001"/>
    <n v="4339000"/>
    <n v="14726000"/>
    <n v="2021"/>
    <n v="24784500"/>
  </r>
  <r>
    <n v="2021"/>
    <s v="V2021-01134"/>
    <x v="121"/>
    <x v="4"/>
    <s v="C146"/>
    <s v="P025"/>
    <n v="3"/>
    <n v="522500"/>
    <n v="340600"/>
    <x v="0"/>
    <n v="1567500"/>
    <x v="5"/>
    <s v="Estandar"/>
    <d v="2019-05-26T00:00:00"/>
    <s v="P025"/>
    <x v="5"/>
    <s v="Router"/>
    <s v="Condor"/>
    <n v="331869"/>
    <n v="509101"/>
    <n v="0.34799999999999998"/>
    <n v="545700"/>
    <n v="1021800"/>
    <n v="2021"/>
    <n v="2037750"/>
  </r>
  <r>
    <n v="2021"/>
    <s v="V2021-01120"/>
    <x v="121"/>
    <x v="4"/>
    <s v="C162"/>
    <s v="P102"/>
    <n v="5"/>
    <n v="316000"/>
    <n v="236600"/>
    <x v="1"/>
    <n v="1580000"/>
    <x v="3"/>
    <s v="Estandar"/>
    <d v="2020-09-13T00:00:00"/>
    <s v="P102"/>
    <x v="5"/>
    <s v="Repeater"/>
    <s v="Andes"/>
    <n v="235795"/>
    <n v="314890"/>
    <n v="0.251"/>
    <n v="397000"/>
    <n v="1183000"/>
    <n v="2021"/>
    <n v="2054000"/>
  </r>
  <r>
    <n v="2021"/>
    <s v="V2021-00324"/>
    <x v="121"/>
    <x v="4"/>
    <s v="C239"/>
    <s v="P024"/>
    <n v="3"/>
    <n v="204500"/>
    <n v="164800"/>
    <x v="0"/>
    <n v="613500"/>
    <x v="3"/>
    <s v="Premium"/>
    <d v="2019-07-19T00:00:00"/>
    <s v="P024"/>
    <x v="2"/>
    <s v="Soundbar"/>
    <s v="Andes"/>
    <n v="162183"/>
    <n v="201313"/>
    <n v="0.19400000000000001"/>
    <n v="119100"/>
    <n v="494400"/>
    <n v="2021"/>
    <n v="797550"/>
  </r>
  <r>
    <n v="2021"/>
    <s v="V2021-00358"/>
    <x v="121"/>
    <x v="4"/>
    <s v="C162"/>
    <s v="P085"/>
    <n v="3"/>
    <n v="146300"/>
    <n v="100600"/>
    <x v="1"/>
    <n v="438900"/>
    <x v="3"/>
    <s v="Estandar"/>
    <d v="2020-09-13T00:00:00"/>
    <s v="P085"/>
    <x v="3"/>
    <s v="Audifonos"/>
    <s v="Kuma"/>
    <n v="99331"/>
    <n v="144383"/>
    <n v="0.312"/>
    <n v="137100"/>
    <n v="301800"/>
    <n v="2021"/>
    <n v="570570"/>
  </r>
  <r>
    <n v="2021"/>
    <s v="V2021-01460"/>
    <x v="121"/>
    <x v="4"/>
    <s v="C181"/>
    <s v="P116"/>
    <n v="2"/>
    <n v="124700"/>
    <n v="82000"/>
    <x v="0"/>
    <n v="249400"/>
    <x v="0"/>
    <s v="Premium"/>
    <d v="2018-02-04T00:00:00"/>
    <s v="P116"/>
    <x v="3"/>
    <s v="Audifonos"/>
    <s v="Andes"/>
    <n v="85709"/>
    <n v="130336"/>
    <n v="0.34200000000000003"/>
    <n v="85400"/>
    <n v="164000"/>
    <n v="2021"/>
    <n v="324220"/>
  </r>
  <r>
    <n v="2021"/>
    <s v="V2021-01394"/>
    <x v="121"/>
    <x v="4"/>
    <s v="C164"/>
    <s v="P051"/>
    <n v="4"/>
    <n v="1028500"/>
    <n v="749400"/>
    <x v="1"/>
    <n v="4114000"/>
    <x v="1"/>
    <s v="Estandar"/>
    <d v="2021-06-26T00:00:00"/>
    <s v="P051"/>
    <x v="0"/>
    <s v="Banda"/>
    <s v="Condor"/>
    <n v="749552"/>
    <n v="1028670"/>
    <n v="0.27100000000000002"/>
    <n v="1116400"/>
    <n v="2997600"/>
    <n v="2021"/>
    <n v="5348200"/>
  </r>
  <r>
    <n v="2021"/>
    <s v="V2021-00473"/>
    <x v="122"/>
    <x v="4"/>
    <s v="C034"/>
    <s v="P053"/>
    <n v="5"/>
    <n v="689600"/>
    <n v="482600"/>
    <x v="0"/>
    <n v="3448000"/>
    <x v="3"/>
    <s v="Estandar"/>
    <d v="2020-02-23T00:00:00"/>
    <s v="P053"/>
    <x v="0"/>
    <s v="Banda"/>
    <s v="NovaTech"/>
    <n v="508233"/>
    <n v="726165"/>
    <n v="0.3"/>
    <n v="1035000"/>
    <n v="2413000"/>
    <n v="2021"/>
    <n v="4482400"/>
  </r>
  <r>
    <n v="2021"/>
    <s v="V2021-01235"/>
    <x v="122"/>
    <x v="4"/>
    <s v="C114"/>
    <s v="P118"/>
    <n v="4"/>
    <n v="2846100"/>
    <n v="1866400"/>
    <x v="1"/>
    <n v="11384400"/>
    <x v="1"/>
    <s v="Premium"/>
    <d v="2018-12-20T00:00:00"/>
    <s v="P118"/>
    <x v="1"/>
    <s v="TV 65"/>
    <s v="Altia"/>
    <n v="1962449"/>
    <n v="2992677"/>
    <n v="0.34399999999999997"/>
    <n v="3918800"/>
    <n v="7465600"/>
    <n v="2021"/>
    <n v="14799720"/>
  </r>
  <r>
    <n v="2021"/>
    <s v="V2021-00883"/>
    <x v="122"/>
    <x v="4"/>
    <s v="C069"/>
    <s v="P024"/>
    <n v="1"/>
    <n v="210600"/>
    <n v="169700"/>
    <x v="0"/>
    <n v="210600"/>
    <x v="0"/>
    <s v="Estandar"/>
    <d v="2020-08-09T00:00:00"/>
    <s v="P024"/>
    <x v="2"/>
    <s v="Soundbar"/>
    <s v="Andes"/>
    <n v="162183"/>
    <n v="201313"/>
    <n v="0.19400000000000001"/>
    <n v="40900"/>
    <n v="169700"/>
    <n v="2021"/>
    <n v="273780"/>
  </r>
  <r>
    <n v="2021"/>
    <s v="V2021-01286"/>
    <x v="123"/>
    <x v="4"/>
    <s v="C122"/>
    <s v="P001"/>
    <n v="3"/>
    <n v="2163000"/>
    <n v="1469500"/>
    <x v="1"/>
    <n v="6489000"/>
    <x v="4"/>
    <s v="Estandar"/>
    <d v="2021-12-02T00:00:00"/>
    <s v="P001"/>
    <x v="1"/>
    <s v="TV 65"/>
    <s v="Altia"/>
    <n v="1412184"/>
    <n v="2078622"/>
    <n v="0.32100000000000001"/>
    <n v="2080500"/>
    <n v="4408500"/>
    <n v="2021"/>
    <n v="8435700"/>
  </r>
  <r>
    <n v="2021"/>
    <s v="V2021-00635"/>
    <x v="123"/>
    <x v="4"/>
    <s v="C176"/>
    <s v="P054"/>
    <n v="5"/>
    <n v="259700"/>
    <n v="184000"/>
    <x v="0"/>
    <n v="1298500"/>
    <x v="1"/>
    <s v="Estandar"/>
    <d v="2020-01-13T00:00:00"/>
    <s v="P054"/>
    <x v="5"/>
    <s v="Repeater"/>
    <s v="Andes"/>
    <n v="172483"/>
    <n v="243448"/>
    <n v="0.29099999999999998"/>
    <n v="378500"/>
    <n v="920000"/>
    <n v="2021"/>
    <n v="1688050"/>
  </r>
  <r>
    <n v="2021"/>
    <s v="V2021-01298"/>
    <x v="123"/>
    <x v="4"/>
    <s v="C022"/>
    <s v="P112"/>
    <n v="5"/>
    <n v="333700"/>
    <n v="263600"/>
    <x v="1"/>
    <n v="1668500"/>
    <x v="1"/>
    <s v="Estandar"/>
    <d v="2020-01-03T00:00:00"/>
    <s v="P112"/>
    <x v="2"/>
    <s v="Audifonos Pro"/>
    <s v="Kuma"/>
    <n v="252176"/>
    <n v="319216"/>
    <n v="0.21"/>
    <n v="350500"/>
    <n v="1318000"/>
    <n v="2021"/>
    <n v="2169050"/>
  </r>
  <r>
    <n v="2021"/>
    <s v="V2021-00783"/>
    <x v="124"/>
    <x v="4"/>
    <s v="C033"/>
    <s v="P117"/>
    <n v="5"/>
    <n v="3306200"/>
    <n v="2328900"/>
    <x v="0"/>
    <n v="16531000"/>
    <x v="0"/>
    <s v="Estandar"/>
    <d v="2020-09-08T00:00:00"/>
    <s v="P117"/>
    <x v="4"/>
    <s v="Ultrabook"/>
    <s v="Qubix"/>
    <n v="2174258"/>
    <n v="3086671"/>
    <n v="0.29599999999999999"/>
    <n v="4886500"/>
    <n v="11644500"/>
    <n v="2021"/>
    <n v="21490300"/>
  </r>
  <r>
    <n v="2021"/>
    <s v="V2021-01581"/>
    <x v="124"/>
    <x v="4"/>
    <s v="C039"/>
    <s v="P159"/>
    <n v="2"/>
    <n v="3648500"/>
    <n v="2657300"/>
    <x v="1"/>
    <n v="7297000"/>
    <x v="4"/>
    <s v="Premium"/>
    <d v="2020-09-03T00:00:00"/>
    <s v="P159"/>
    <x v="4"/>
    <s v="Ultrabook"/>
    <s v="Condor"/>
    <n v="2540472"/>
    <n v="3488125"/>
    <n v="0.27200000000000002"/>
    <n v="1982400"/>
    <n v="5314600"/>
    <n v="2021"/>
    <n v="9486100"/>
  </r>
  <r>
    <n v="2021"/>
    <s v="V2021-01720"/>
    <x v="124"/>
    <x v="4"/>
    <s v="C006"/>
    <s v="P123"/>
    <n v="4"/>
    <n v="2528400"/>
    <n v="1844700"/>
    <x v="0"/>
    <n v="10113600"/>
    <x v="3"/>
    <s v="Estandar"/>
    <d v="2019-04-14T00:00:00"/>
    <s v="P123"/>
    <x v="4"/>
    <s v="Ultrabook"/>
    <s v="Kuma"/>
    <n v="1791279"/>
    <n v="2455217"/>
    <n v="0.27"/>
    <n v="2734800"/>
    <n v="7378800"/>
    <n v="2021"/>
    <n v="13147680"/>
  </r>
  <r>
    <n v="2021"/>
    <s v="V2021-00668"/>
    <x v="124"/>
    <x v="4"/>
    <s v="C094"/>
    <s v="P121"/>
    <n v="5"/>
    <n v="454800"/>
    <n v="357500"/>
    <x v="0"/>
    <n v="2274000"/>
    <x v="1"/>
    <s v="Premium"/>
    <d v="2018-08-12T00:00:00"/>
    <s v="P121"/>
    <x v="0"/>
    <s v="Smartwatch"/>
    <s v="NovaTech"/>
    <n v="344544"/>
    <n v="438362"/>
    <n v="0.214"/>
    <n v="486500"/>
    <n v="1787500"/>
    <n v="2021"/>
    <n v="2956200"/>
  </r>
  <r>
    <n v="2021"/>
    <s v="V2021-01641"/>
    <x v="124"/>
    <x v="4"/>
    <s v="C194"/>
    <s v="P104"/>
    <n v="5"/>
    <n v="312700"/>
    <n v="210700"/>
    <x v="0"/>
    <n v="1563500"/>
    <x v="0"/>
    <s v="Estandar"/>
    <d v="2021-10-10T00:00:00"/>
    <s v="P104"/>
    <x v="2"/>
    <s v="Audifonos Pro"/>
    <s v="Kuma"/>
    <n v="202286"/>
    <n v="300212"/>
    <n v="0.32600000000000001"/>
    <n v="510000"/>
    <n v="1053500"/>
    <n v="2021"/>
    <n v="2032550"/>
  </r>
  <r>
    <n v="2021"/>
    <s v="V2021-01654"/>
    <x v="125"/>
    <x v="4"/>
    <s v="C027"/>
    <s v="P013"/>
    <n v="1"/>
    <n v="216800"/>
    <n v="146400"/>
    <x v="0"/>
    <n v="216800"/>
    <x v="1"/>
    <s v="Estandar"/>
    <d v="2021-04-07T00:00:00"/>
    <s v="P013"/>
    <x v="3"/>
    <s v="Audifonos"/>
    <s v="Luxy"/>
    <n v="148725"/>
    <n v="220283"/>
    <n v="0.32500000000000001"/>
    <n v="70400"/>
    <n v="146400"/>
    <n v="2021"/>
    <n v="281840"/>
  </r>
  <r>
    <n v="2021"/>
    <s v="V2021-01202"/>
    <x v="125"/>
    <x v="4"/>
    <s v="C188"/>
    <s v="P099"/>
    <n v="2"/>
    <n v="1826200"/>
    <n v="1326300"/>
    <x v="1"/>
    <n v="3652400"/>
    <x v="6"/>
    <s v="Estandar"/>
    <d v="2020-12-24T00:00:00"/>
    <s v="P099"/>
    <x v="1"/>
    <s v="TV 50"/>
    <s v="Qubix"/>
    <n v="1303734"/>
    <n v="1795088"/>
    <n v="0.27400000000000002"/>
    <n v="999800"/>
    <n v="2652600"/>
    <n v="2021"/>
    <n v="4748120"/>
  </r>
  <r>
    <n v="2021"/>
    <s v="V2021-01248"/>
    <x v="125"/>
    <x v="4"/>
    <s v="C160"/>
    <s v="P001"/>
    <n v="1"/>
    <n v="2106900"/>
    <n v="1431400"/>
    <x v="1"/>
    <n v="2106900"/>
    <x v="0"/>
    <s v="Premium"/>
    <d v="2021-08-23T00:00:00"/>
    <s v="P001"/>
    <x v="1"/>
    <s v="TV 65"/>
    <s v="Altia"/>
    <n v="1412184"/>
    <n v="2078622"/>
    <n v="0.32100000000000001"/>
    <n v="675500"/>
    <n v="1431400"/>
    <n v="2021"/>
    <n v="2738970"/>
  </r>
  <r>
    <n v="2021"/>
    <s v="V2021-01349"/>
    <x v="125"/>
    <x v="4"/>
    <s v="C032"/>
    <s v="P126"/>
    <n v="4"/>
    <n v="3600300"/>
    <n v="2390300"/>
    <x v="0"/>
    <n v="14401200"/>
    <x v="3"/>
    <s v="Premium"/>
    <d v="2019-03-07T00:00:00"/>
    <s v="P126"/>
    <x v="4"/>
    <s v="Desktop"/>
    <s v="Luxy"/>
    <n v="2331124"/>
    <n v="3511083"/>
    <n v="0.33600000000000002"/>
    <n v="4840000"/>
    <n v="9561200"/>
    <n v="2021"/>
    <n v="18721560"/>
  </r>
  <r>
    <n v="2021"/>
    <s v="V2021-00039"/>
    <x v="125"/>
    <x v="4"/>
    <s v="C127"/>
    <s v="P102"/>
    <n v="5"/>
    <n v="344500"/>
    <n v="258000"/>
    <x v="1"/>
    <n v="1722500"/>
    <x v="0"/>
    <s v="Estandar"/>
    <d v="2020-07-04T00:00:00"/>
    <s v="P102"/>
    <x v="5"/>
    <s v="Repeater"/>
    <s v="Andes"/>
    <n v="235795"/>
    <n v="314890"/>
    <n v="0.251"/>
    <n v="432500"/>
    <n v="1290000"/>
    <n v="2021"/>
    <n v="2239250"/>
  </r>
  <r>
    <n v="2021"/>
    <s v="V2021-01055"/>
    <x v="126"/>
    <x v="4"/>
    <s v="C008"/>
    <s v="P128"/>
    <n v="4"/>
    <n v="3895600"/>
    <n v="2567100"/>
    <x v="0"/>
    <n v="15582400"/>
    <x v="6"/>
    <s v="Premium"/>
    <d v="2018-06-11T00:00:00"/>
    <s v="P128"/>
    <x v="4"/>
    <s v="Ultrabook"/>
    <s v="Kuma"/>
    <n v="2492732"/>
    <n v="3782823"/>
    <n v="0.34100000000000003"/>
    <n v="5314000"/>
    <n v="10268400"/>
    <n v="2021"/>
    <n v="20257120"/>
  </r>
  <r>
    <n v="2021"/>
    <s v="V2021-00121"/>
    <x v="126"/>
    <x v="4"/>
    <s v="C081"/>
    <s v="P090"/>
    <n v="5"/>
    <n v="897300"/>
    <n v="622500"/>
    <x v="1"/>
    <n v="4486500"/>
    <x v="1"/>
    <s v="Estandar"/>
    <d v="2019-09-07T00:00:00"/>
    <s v="P090"/>
    <x v="2"/>
    <s v="Parlante"/>
    <s v="Altia"/>
    <n v="577795"/>
    <n v="832767"/>
    <n v="0.30599999999999999"/>
    <n v="1374000"/>
    <n v="3112500"/>
    <n v="2021"/>
    <n v="5832450"/>
  </r>
  <r>
    <n v="2021"/>
    <s v="V2021-00869"/>
    <x v="126"/>
    <x v="4"/>
    <s v="C120"/>
    <s v="P038"/>
    <n v="1"/>
    <n v="198800"/>
    <n v="144000"/>
    <x v="0"/>
    <n v="198800"/>
    <x v="0"/>
    <s v="Estandar"/>
    <d v="2020-07-17T00:00:00"/>
    <s v="P038"/>
    <x v="3"/>
    <s v="Audifonos"/>
    <s v="Condor"/>
    <n v="142227"/>
    <n v="196312"/>
    <n v="0.27600000000000002"/>
    <n v="54800"/>
    <n v="144000"/>
    <n v="2021"/>
    <n v="258440"/>
  </r>
  <r>
    <n v="2021"/>
    <s v="V2021-01382"/>
    <x v="126"/>
    <x v="4"/>
    <s v="C098"/>
    <s v="P018"/>
    <n v="3"/>
    <n v="1940700"/>
    <n v="1482700"/>
    <x v="0"/>
    <n v="5822100"/>
    <x v="5"/>
    <s v="Estandar"/>
    <d v="2019-10-13T00:00:00"/>
    <s v="P018"/>
    <x v="1"/>
    <s v="TV 65"/>
    <s v="Andes"/>
    <n v="1483977"/>
    <n v="1942446"/>
    <n v="0.23599999999999999"/>
    <n v="1374000"/>
    <n v="4448100"/>
    <n v="2021"/>
    <n v="7568730"/>
  </r>
  <r>
    <n v="2021"/>
    <s v="V2021-01642"/>
    <x v="126"/>
    <x v="4"/>
    <s v="C057"/>
    <s v="P146"/>
    <n v="2"/>
    <n v="2547900"/>
    <n v="1890400"/>
    <x v="0"/>
    <n v="5095800"/>
    <x v="1"/>
    <s v="Estandar"/>
    <d v="2020-05-02T00:00:00"/>
    <s v="P146"/>
    <x v="4"/>
    <s v="Ultrabook"/>
    <s v="Andes"/>
    <n v="1858200"/>
    <n v="2504474"/>
    <n v="0.25800000000000001"/>
    <n v="1315000"/>
    <n v="3780800"/>
    <n v="2021"/>
    <n v="6624540"/>
  </r>
  <r>
    <n v="2021"/>
    <s v="V2021-01679"/>
    <x v="126"/>
    <x v="4"/>
    <s v="C230"/>
    <s v="P016"/>
    <n v="1"/>
    <n v="224000"/>
    <n v="146200"/>
    <x v="0"/>
    <n v="224000"/>
    <x v="4"/>
    <s v="Estandar"/>
    <d v="2020-07-20T00:00:00"/>
    <s v="P016"/>
    <x v="5"/>
    <s v="Repeater"/>
    <s v="Qubix"/>
    <n v="138385"/>
    <n v="211987"/>
    <n v="0.34699999999999998"/>
    <n v="77800"/>
    <n v="146200"/>
    <n v="2021"/>
    <n v="291200"/>
  </r>
  <r>
    <n v="2021"/>
    <s v="V2021-01372"/>
    <x v="127"/>
    <x v="4"/>
    <s v="C018"/>
    <s v="P081"/>
    <n v="1"/>
    <n v="1073200"/>
    <n v="870000"/>
    <x v="1"/>
    <n v="1073200"/>
    <x v="2"/>
    <s v="Estandar"/>
    <d v="2018-02-02T00:00:00"/>
    <s v="P081"/>
    <x v="1"/>
    <s v="TV 43"/>
    <s v="Kuma"/>
    <n v="987130"/>
    <n v="1217648"/>
    <n v="0.189"/>
    <n v="203200"/>
    <n v="870000"/>
    <n v="2021"/>
    <n v="1395160"/>
  </r>
  <r>
    <n v="2021"/>
    <s v="V2021-00764"/>
    <x v="127"/>
    <x v="4"/>
    <s v="C006"/>
    <s v="P098"/>
    <n v="4"/>
    <n v="198000"/>
    <n v="153400"/>
    <x v="0"/>
    <n v="792000"/>
    <x v="3"/>
    <s v="Estandar"/>
    <d v="2019-04-14T00:00:00"/>
    <s v="P098"/>
    <x v="3"/>
    <s v="Audifonos"/>
    <s v="Qubix"/>
    <n v="145591"/>
    <n v="187953"/>
    <n v="0.22500000000000001"/>
    <n v="178400"/>
    <n v="613600"/>
    <n v="2021"/>
    <n v="1029600"/>
  </r>
  <r>
    <n v="2021"/>
    <s v="V2021-01602"/>
    <x v="127"/>
    <x v="4"/>
    <s v="C174"/>
    <s v="P033"/>
    <n v="4"/>
    <n v="377900"/>
    <n v="301800"/>
    <x v="1"/>
    <n v="1511600"/>
    <x v="7"/>
    <s v="Premium"/>
    <d v="2018-08-09T00:00:00"/>
    <s v="P033"/>
    <x v="5"/>
    <s v="Switch"/>
    <s v="Condor"/>
    <n v="293413"/>
    <n v="367345"/>
    <n v="0.20100000000000001"/>
    <n v="304400"/>
    <n v="1207200"/>
    <n v="2021"/>
    <n v="1965080"/>
  </r>
  <r>
    <n v="2021"/>
    <s v="V2021-00175"/>
    <x v="127"/>
    <x v="4"/>
    <s v="C051"/>
    <s v="P025"/>
    <n v="4"/>
    <n v="494000"/>
    <n v="322000"/>
    <x v="0"/>
    <n v="1976000"/>
    <x v="1"/>
    <s v="Premium"/>
    <d v="2020-12-15T00:00:00"/>
    <s v="P025"/>
    <x v="5"/>
    <s v="Router"/>
    <s v="Condor"/>
    <n v="331869"/>
    <n v="509101"/>
    <n v="0.34799999999999998"/>
    <n v="688000"/>
    <n v="1288000"/>
    <n v="2021"/>
    <n v="2568800"/>
  </r>
  <r>
    <n v="2021"/>
    <s v="V2021-00671"/>
    <x v="128"/>
    <x v="4"/>
    <s v="C199"/>
    <s v="P101"/>
    <n v="2"/>
    <n v="2942900"/>
    <n v="2217700"/>
    <x v="1"/>
    <n v="5885800"/>
    <x v="0"/>
    <s v="Premium"/>
    <d v="2018-12-15T00:00:00"/>
    <s v="P101"/>
    <x v="1"/>
    <s v="TV 43"/>
    <s v="Altia"/>
    <n v="2139302"/>
    <n v="2838884"/>
    <n v="0.246"/>
    <n v="1450400"/>
    <n v="4435400"/>
    <n v="2021"/>
    <n v="7651540"/>
  </r>
  <r>
    <n v="2021"/>
    <s v="V2021-00139"/>
    <x v="128"/>
    <x v="4"/>
    <s v="C008"/>
    <s v="P109"/>
    <n v="3"/>
    <n v="1754100"/>
    <n v="1157300"/>
    <x v="1"/>
    <n v="5262300"/>
    <x v="6"/>
    <s v="Premium"/>
    <d v="2018-06-11T00:00:00"/>
    <s v="P109"/>
    <x v="4"/>
    <s v="Ultrabook"/>
    <s v="Altia"/>
    <n v="1195161"/>
    <n v="1811459"/>
    <n v="0.34"/>
    <n v="1790400"/>
    <n v="3471900"/>
    <n v="2021"/>
    <n v="6840990"/>
  </r>
  <r>
    <n v="2021"/>
    <s v="V2021-00786"/>
    <x v="128"/>
    <x v="4"/>
    <s v="C114"/>
    <s v="P089"/>
    <n v="2"/>
    <n v="568500"/>
    <n v="401800"/>
    <x v="1"/>
    <n v="1137000"/>
    <x v="1"/>
    <s v="Premium"/>
    <d v="2018-12-20T00:00:00"/>
    <s v="P089"/>
    <x v="5"/>
    <s v="Repeater"/>
    <s v="Andes"/>
    <n v="406837"/>
    <n v="575668"/>
    <n v="0.29299999999999998"/>
    <n v="333400"/>
    <n v="803600"/>
    <n v="2021"/>
    <n v="1478100"/>
  </r>
  <r>
    <n v="2021"/>
    <s v="V2021-01620"/>
    <x v="128"/>
    <x v="4"/>
    <s v="C031"/>
    <s v="P141"/>
    <n v="4"/>
    <n v="2416800"/>
    <n v="1697200"/>
    <x v="0"/>
    <n v="9667200"/>
    <x v="3"/>
    <s v="Estandar"/>
    <d v="2020-12-11T00:00:00"/>
    <s v="P141"/>
    <x v="4"/>
    <s v="Ultrabook"/>
    <s v="Condor"/>
    <n v="1464496"/>
    <n v="2085449"/>
    <n v="0.29799999999999999"/>
    <n v="2878400"/>
    <n v="6788800"/>
    <n v="2021"/>
    <n v="12567360"/>
  </r>
  <r>
    <n v="2021"/>
    <s v="V2021-01401"/>
    <x v="129"/>
    <x v="4"/>
    <s v="C008"/>
    <s v="P097"/>
    <n v="5"/>
    <n v="2966500"/>
    <n v="1932200"/>
    <x v="1"/>
    <n v="14832500"/>
    <x v="6"/>
    <s v="Premium"/>
    <d v="2018-06-11T00:00:00"/>
    <s v="P097"/>
    <x v="1"/>
    <s v="TV 50"/>
    <s v="Luxy"/>
    <n v="1981077"/>
    <n v="3041563"/>
    <n v="0.34899999999999998"/>
    <n v="5171500"/>
    <n v="9661000"/>
    <n v="2021"/>
    <n v="19282250"/>
  </r>
  <r>
    <n v="2021"/>
    <s v="V2021-01364"/>
    <x v="129"/>
    <x v="4"/>
    <s v="C139"/>
    <s v="P130"/>
    <n v="5"/>
    <n v="170500"/>
    <n v="115300"/>
    <x v="1"/>
    <n v="852500"/>
    <x v="4"/>
    <s v="Estandar"/>
    <d v="2018-08-11T00:00:00"/>
    <s v="P130"/>
    <x v="2"/>
    <s v="Parlante"/>
    <s v="Qubix"/>
    <n v="110851"/>
    <n v="163978"/>
    <n v="0.32400000000000001"/>
    <n v="276000"/>
    <n v="576500"/>
    <n v="2021"/>
    <n v="1108250"/>
  </r>
  <r>
    <n v="2021"/>
    <s v="V2021-00813"/>
    <x v="129"/>
    <x v="4"/>
    <s v="C194"/>
    <s v="P118"/>
    <n v="2"/>
    <n v="2820100"/>
    <n v="1849300"/>
    <x v="1"/>
    <n v="5640200"/>
    <x v="0"/>
    <s v="Estandar"/>
    <d v="2021-10-10T00:00:00"/>
    <s v="P118"/>
    <x v="1"/>
    <s v="TV 65"/>
    <s v="Altia"/>
    <n v="1962449"/>
    <n v="2992677"/>
    <n v="0.34399999999999997"/>
    <n v="1941600"/>
    <n v="3698600"/>
    <n v="2021"/>
    <n v="7332260"/>
  </r>
  <r>
    <n v="2021"/>
    <s v="V2021-00934"/>
    <x v="129"/>
    <x v="4"/>
    <s v="C040"/>
    <s v="P076"/>
    <n v="1"/>
    <n v="143000"/>
    <n v="94900"/>
    <x v="1"/>
    <n v="143000"/>
    <x v="4"/>
    <s v="Premium"/>
    <d v="2020-06-18T00:00:00"/>
    <s v="P076"/>
    <x v="3"/>
    <s v="Cargador"/>
    <s v="NovaTech"/>
    <n v="96357"/>
    <n v="145095"/>
    <n v="0.33600000000000002"/>
    <n v="48100"/>
    <n v="94900"/>
    <n v="2021"/>
    <n v="185900"/>
  </r>
  <r>
    <n v="2021"/>
    <s v="V2021-01098"/>
    <x v="129"/>
    <x v="4"/>
    <s v="C031"/>
    <s v="P007"/>
    <n v="4"/>
    <n v="322500"/>
    <n v="253100"/>
    <x v="1"/>
    <n v="1290000"/>
    <x v="3"/>
    <s v="Estandar"/>
    <d v="2020-12-11T00:00:00"/>
    <s v="P007"/>
    <x v="2"/>
    <s v="Parlante"/>
    <s v="NovaTech"/>
    <n v="258863"/>
    <n v="329873"/>
    <n v="0.215"/>
    <n v="277600"/>
    <n v="1012400"/>
    <n v="2021"/>
    <n v="1677000"/>
  </r>
  <r>
    <n v="2021"/>
    <s v="V2021-01781"/>
    <x v="129"/>
    <x v="4"/>
    <s v="C187"/>
    <s v="P117"/>
    <n v="2"/>
    <n v="2905000"/>
    <n v="2046300"/>
    <x v="1"/>
    <n v="5810000"/>
    <x v="6"/>
    <s v="Estandar"/>
    <d v="2019-06-12T00:00:00"/>
    <s v="P117"/>
    <x v="4"/>
    <s v="Ultrabook"/>
    <s v="Qubix"/>
    <n v="2174258"/>
    <n v="3086671"/>
    <n v="0.29599999999999999"/>
    <n v="1717400"/>
    <n v="4092600"/>
    <n v="2021"/>
    <n v="7553000"/>
  </r>
  <r>
    <n v="2021"/>
    <s v="V2021-01498"/>
    <x v="129"/>
    <x v="4"/>
    <s v="C143"/>
    <s v="P138"/>
    <n v="1"/>
    <n v="2393500"/>
    <n v="1629500"/>
    <x v="1"/>
    <n v="2393500"/>
    <x v="2"/>
    <s v="Estandar"/>
    <d v="2018-06-07T00:00:00"/>
    <s v="P138"/>
    <x v="4"/>
    <s v="Desktop"/>
    <s v="Andes"/>
    <n v="1639217"/>
    <n v="2407811"/>
    <n v="0.31900000000000001"/>
    <n v="764000"/>
    <n v="1629500"/>
    <n v="2021"/>
    <n v="3111550"/>
  </r>
  <r>
    <n v="2021"/>
    <s v="V2021-00435"/>
    <x v="129"/>
    <x v="4"/>
    <s v="C148"/>
    <s v="P012"/>
    <n v="2"/>
    <n v="502700"/>
    <n v="346700"/>
    <x v="1"/>
    <n v="1005400"/>
    <x v="2"/>
    <s v="Estandar"/>
    <d v="2020-07-04T00:00:00"/>
    <s v="P012"/>
    <x v="5"/>
    <s v="Repeater"/>
    <s v="NovaTech"/>
    <n v="343773"/>
    <n v="498382"/>
    <n v="0.31"/>
    <n v="312000"/>
    <n v="693400"/>
    <n v="2021"/>
    <n v="1307020"/>
  </r>
  <r>
    <n v="2021"/>
    <s v="V2021-00598"/>
    <x v="129"/>
    <x v="4"/>
    <s v="C016"/>
    <s v="P111"/>
    <n v="3"/>
    <n v="448300"/>
    <n v="359400"/>
    <x v="0"/>
    <n v="1344900"/>
    <x v="0"/>
    <s v="Premium"/>
    <d v="2018-12-21T00:00:00"/>
    <s v="P111"/>
    <x v="2"/>
    <s v="Soundbar"/>
    <s v="Condor"/>
    <n v="315372"/>
    <n v="393348"/>
    <n v="0.19800000000000001"/>
    <n v="266700"/>
    <n v="1078200"/>
    <n v="2021"/>
    <n v="1748370"/>
  </r>
  <r>
    <n v="2021"/>
    <s v="V2021-00817"/>
    <x v="130"/>
    <x v="4"/>
    <s v="C090"/>
    <s v="P044"/>
    <n v="5"/>
    <n v="371800"/>
    <n v="292800"/>
    <x v="0"/>
    <n v="1859000"/>
    <x v="0"/>
    <s v="Estandar"/>
    <d v="2020-10-26T00:00:00"/>
    <s v="P044"/>
    <x v="5"/>
    <s v="Repeater"/>
    <s v="NovaTech"/>
    <n v="304085"/>
    <n v="386176"/>
    <n v="0.21299999999999999"/>
    <n v="395000"/>
    <n v="1464000"/>
    <n v="2021"/>
    <n v="2416700"/>
  </r>
  <r>
    <n v="2021"/>
    <s v="V2021-01168"/>
    <x v="130"/>
    <x v="4"/>
    <s v="C050"/>
    <s v="P017"/>
    <n v="1"/>
    <n v="3908900"/>
    <n v="3055500"/>
    <x v="1"/>
    <n v="3908900"/>
    <x v="3"/>
    <s v="Premium"/>
    <d v="2019-05-15T00:00:00"/>
    <s v="P017"/>
    <x v="4"/>
    <s v="Desktop"/>
    <s v="Condor"/>
    <n v="3074682"/>
    <n v="3933465"/>
    <n v="0.218"/>
    <n v="853400"/>
    <n v="3055500"/>
    <n v="2021"/>
    <n v="5081570"/>
  </r>
  <r>
    <n v="2021"/>
    <s v="V2021-01571"/>
    <x v="130"/>
    <x v="4"/>
    <s v="C099"/>
    <s v="P084"/>
    <n v="2"/>
    <n v="2317600"/>
    <n v="1531000"/>
    <x v="0"/>
    <n v="4635200"/>
    <x v="0"/>
    <s v="Premium"/>
    <d v="2020-10-22T00:00:00"/>
    <s v="P084"/>
    <x v="1"/>
    <s v="TV 65"/>
    <s v="Condor"/>
    <n v="1536739"/>
    <n v="2326250"/>
    <n v="0.33900000000000002"/>
    <n v="1573200"/>
    <n v="3062000"/>
    <n v="2021"/>
    <n v="6025760"/>
  </r>
  <r>
    <n v="2021"/>
    <s v="V2021-01957"/>
    <x v="130"/>
    <x v="4"/>
    <s v="C139"/>
    <s v="P071"/>
    <n v="1"/>
    <n v="545100"/>
    <n v="435400"/>
    <x v="0"/>
    <n v="545100"/>
    <x v="4"/>
    <s v="Estandar"/>
    <d v="2018-08-11T00:00:00"/>
    <s v="P071"/>
    <x v="5"/>
    <s v="Switch"/>
    <s v="Kuma"/>
    <n v="445625"/>
    <n v="557987"/>
    <n v="0.20100000000000001"/>
    <n v="109700"/>
    <n v="435400"/>
    <n v="2021"/>
    <n v="708630"/>
  </r>
  <r>
    <n v="2021"/>
    <s v="V2021-00942"/>
    <x v="131"/>
    <x v="4"/>
    <s v="C099"/>
    <s v="P108"/>
    <n v="3"/>
    <n v="173500"/>
    <n v="121900"/>
    <x v="0"/>
    <n v="520500"/>
    <x v="0"/>
    <s v="Premium"/>
    <d v="2020-10-22T00:00:00"/>
    <s v="P108"/>
    <x v="3"/>
    <s v="Cargador"/>
    <s v="Condor"/>
    <n v="125438"/>
    <n v="178605"/>
    <n v="0.29799999999999999"/>
    <n v="154800"/>
    <n v="365700"/>
    <n v="2021"/>
    <n v="676650"/>
  </r>
  <r>
    <n v="2021"/>
    <s v="V2021-00818"/>
    <x v="131"/>
    <x v="4"/>
    <s v="C039"/>
    <s v="P018"/>
    <n v="2"/>
    <n v="2006600"/>
    <n v="1533000"/>
    <x v="0"/>
    <n v="4013200"/>
    <x v="4"/>
    <s v="Premium"/>
    <d v="2020-09-03T00:00:00"/>
    <s v="P018"/>
    <x v="1"/>
    <s v="TV 65"/>
    <s v="Andes"/>
    <n v="1483977"/>
    <n v="1942446"/>
    <n v="0.23599999999999999"/>
    <n v="947200"/>
    <n v="3066000"/>
    <n v="2021"/>
    <n v="5217160"/>
  </r>
  <r>
    <n v="2021"/>
    <s v="V2021-01953"/>
    <x v="131"/>
    <x v="4"/>
    <s v="C203"/>
    <s v="P103"/>
    <n v="3"/>
    <n v="518800"/>
    <n v="387600"/>
    <x v="0"/>
    <n v="1556400"/>
    <x v="3"/>
    <s v="Estandar"/>
    <d v="2020-07-10T00:00:00"/>
    <s v="P103"/>
    <x v="5"/>
    <s v="Repeater"/>
    <s v="Andes"/>
    <n v="380220"/>
    <n v="508920"/>
    <n v="0.253"/>
    <n v="393600"/>
    <n v="1162800"/>
    <n v="2021"/>
    <n v="2023320"/>
  </r>
  <r>
    <n v="2021"/>
    <s v="V2021-00327"/>
    <x v="131"/>
    <x v="4"/>
    <s v="C138"/>
    <s v="P056"/>
    <n v="1"/>
    <n v="704600"/>
    <n v="466100"/>
    <x v="1"/>
    <n v="704600"/>
    <x v="1"/>
    <s v="Estandar"/>
    <d v="2021-03-25T00:00:00"/>
    <s v="P056"/>
    <x v="2"/>
    <s v="Audifonos Pro"/>
    <s v="Qubix"/>
    <n v="416435"/>
    <n v="629531"/>
    <n v="0.33800000000000002"/>
    <n v="238500"/>
    <n v="466100"/>
    <n v="2021"/>
    <n v="915980"/>
  </r>
  <r>
    <n v="2021"/>
    <s v="V2021-01518"/>
    <x v="131"/>
    <x v="4"/>
    <s v="C068"/>
    <s v="P072"/>
    <n v="1"/>
    <n v="116700"/>
    <n v="92400"/>
    <x v="1"/>
    <n v="116700"/>
    <x v="1"/>
    <s v="Estandar"/>
    <d v="2019-02-13T00:00:00"/>
    <s v="P072"/>
    <x v="3"/>
    <s v="Cargador"/>
    <s v="Andes"/>
    <n v="94973"/>
    <n v="119923"/>
    <n v="0.20799999999999999"/>
    <n v="24300"/>
    <n v="92400"/>
    <n v="2021"/>
    <n v="151710"/>
  </r>
  <r>
    <n v="2021"/>
    <s v="V2021-01407"/>
    <x v="132"/>
    <x v="4"/>
    <s v="C152"/>
    <s v="P009"/>
    <n v="4"/>
    <n v="2186500"/>
    <n v="1685100"/>
    <x v="0"/>
    <n v="8746000"/>
    <x v="0"/>
    <s v="Estandar"/>
    <d v="2020-08-12T00:00:00"/>
    <s v="P009"/>
    <x v="1"/>
    <s v="TV 43"/>
    <s v="Qubix"/>
    <n v="1804536"/>
    <n v="2341494"/>
    <n v="0.22900000000000001"/>
    <n v="2005600"/>
    <n v="6740400"/>
    <n v="2021"/>
    <n v="11369800"/>
  </r>
  <r>
    <n v="2021"/>
    <s v="V2021-00540"/>
    <x v="132"/>
    <x v="4"/>
    <s v="C018"/>
    <s v="P078"/>
    <n v="1"/>
    <n v="277500"/>
    <n v="180500"/>
    <x v="1"/>
    <n v="277500"/>
    <x v="2"/>
    <s v="Estandar"/>
    <d v="2018-02-02T00:00:00"/>
    <s v="P078"/>
    <x v="5"/>
    <s v="Repeater"/>
    <s v="Luxy"/>
    <n v="190502"/>
    <n v="292907"/>
    <n v="0.35"/>
    <n v="97000"/>
    <n v="180500"/>
    <n v="2021"/>
    <n v="360750"/>
  </r>
  <r>
    <n v="2021"/>
    <s v="V2021-01468"/>
    <x v="132"/>
    <x v="4"/>
    <s v="C061"/>
    <s v="P100"/>
    <n v="1"/>
    <n v="247300"/>
    <n v="180200"/>
    <x v="0"/>
    <n v="247300"/>
    <x v="0"/>
    <s v="Estandar"/>
    <d v="2019-02-02T00:00:00"/>
    <s v="P100"/>
    <x v="2"/>
    <s v="Audifonos Pro"/>
    <s v="Condor"/>
    <n v="180543"/>
    <n v="247785"/>
    <n v="0.27100000000000002"/>
    <n v="67100"/>
    <n v="180200"/>
    <n v="2021"/>
    <n v="321490"/>
  </r>
  <r>
    <n v="2021"/>
    <s v="V2021-00832"/>
    <x v="132"/>
    <x v="4"/>
    <s v="C204"/>
    <s v="P049"/>
    <n v="4"/>
    <n v="1338700"/>
    <n v="971300"/>
    <x v="0"/>
    <n v="5354800"/>
    <x v="2"/>
    <s v="Estandar"/>
    <d v="2018-05-05T00:00:00"/>
    <s v="P049"/>
    <x v="1"/>
    <s v="TV 50"/>
    <s v="Condor"/>
    <n v="907559"/>
    <n v="1250944"/>
    <n v="0.27400000000000002"/>
    <n v="1469600"/>
    <n v="3885200"/>
    <n v="2021"/>
    <n v="6961240"/>
  </r>
  <r>
    <n v="2021"/>
    <s v="V2021-00348"/>
    <x v="133"/>
    <x v="4"/>
    <s v="C240"/>
    <s v="P147"/>
    <n v="2"/>
    <n v="125200"/>
    <n v="82000"/>
    <x v="0"/>
    <n v="250400"/>
    <x v="4"/>
    <s v="Estandar"/>
    <d v="2020-06-08T00:00:00"/>
    <s v="P147"/>
    <x v="3"/>
    <s v="Webcam"/>
    <s v="Condor"/>
    <n v="81569"/>
    <n v="124531"/>
    <n v="0.34499999999999997"/>
    <n v="86400"/>
    <n v="164000"/>
    <n v="2021"/>
    <n v="325520"/>
  </r>
  <r>
    <n v="2021"/>
    <s v="V2021-00654"/>
    <x v="133"/>
    <x v="4"/>
    <s v="C072"/>
    <s v="P142"/>
    <n v="1"/>
    <n v="3290400"/>
    <n v="2468900"/>
    <x v="0"/>
    <n v="3290400"/>
    <x v="0"/>
    <s v="Estandar"/>
    <d v="2019-12-06T00:00:00"/>
    <s v="P142"/>
    <x v="1"/>
    <s v="TV 55"/>
    <s v="Luxy"/>
    <n v="2419100"/>
    <n v="3224089"/>
    <n v="0.25"/>
    <n v="821500"/>
    <n v="2468900"/>
    <n v="2021"/>
    <n v="4277520"/>
  </r>
  <r>
    <n v="2021"/>
    <s v="V2021-00834"/>
    <x v="133"/>
    <x v="4"/>
    <s v="C115"/>
    <s v="P073"/>
    <n v="3"/>
    <n v="219500"/>
    <n v="149100"/>
    <x v="0"/>
    <n v="658500"/>
    <x v="1"/>
    <s v="Premium"/>
    <d v="2020-11-06T00:00:00"/>
    <s v="P073"/>
    <x v="3"/>
    <s v="Teclado"/>
    <s v="Kuma"/>
    <n v="166758"/>
    <n v="245606"/>
    <n v="0.32100000000000001"/>
    <n v="211200"/>
    <n v="447300"/>
    <n v="2021"/>
    <n v="856050"/>
  </r>
  <r>
    <n v="2021"/>
    <s v="V2021-01868"/>
    <x v="134"/>
    <x v="4"/>
    <s v="C108"/>
    <s v="P117"/>
    <n v="5"/>
    <n v="3142500"/>
    <n v="2213600"/>
    <x v="0"/>
    <n v="15712500"/>
    <x v="1"/>
    <s v="Estandar"/>
    <d v="2020-09-21T00:00:00"/>
    <s v="P117"/>
    <x v="4"/>
    <s v="Ultrabook"/>
    <s v="Qubix"/>
    <n v="2174258"/>
    <n v="3086671"/>
    <n v="0.29599999999999999"/>
    <n v="4644500"/>
    <n v="11068000"/>
    <n v="2021"/>
    <n v="20426250"/>
  </r>
  <r>
    <n v="2021"/>
    <s v="V2021-00908"/>
    <x v="134"/>
    <x v="4"/>
    <s v="C030"/>
    <s v="P124"/>
    <n v="1"/>
    <n v="337300"/>
    <n v="231100"/>
    <x v="0"/>
    <n v="337300"/>
    <x v="0"/>
    <s v="Estandar"/>
    <d v="2019-03-13T00:00:00"/>
    <s v="P124"/>
    <x v="2"/>
    <s v="Audifonos Pro"/>
    <s v="Andes"/>
    <n v="236119"/>
    <n v="344547"/>
    <n v="0.315"/>
    <n v="106200"/>
    <n v="231100"/>
    <n v="2021"/>
    <n v="438490"/>
  </r>
  <r>
    <n v="2021"/>
    <s v="V2021-01405"/>
    <x v="134"/>
    <x v="4"/>
    <s v="C044"/>
    <s v="P148"/>
    <n v="3"/>
    <n v="1337400"/>
    <n v="1001500"/>
    <x v="1"/>
    <n v="4012200"/>
    <x v="6"/>
    <s v="Estandar"/>
    <d v="2020-09-13T00:00:00"/>
    <s v="P148"/>
    <x v="1"/>
    <s v="TV 55"/>
    <s v="Condor"/>
    <n v="945598"/>
    <n v="1262752"/>
    <n v="0.251"/>
    <n v="1007700"/>
    <n v="3004500"/>
    <n v="2021"/>
    <n v="5215860"/>
  </r>
  <r>
    <n v="2021"/>
    <s v="V2021-00898"/>
    <x v="134"/>
    <x v="4"/>
    <s v="C016"/>
    <s v="P001"/>
    <n v="3"/>
    <n v="2130800"/>
    <n v="1447600"/>
    <x v="0"/>
    <n v="6392400"/>
    <x v="0"/>
    <s v="Premium"/>
    <d v="2018-12-21T00:00:00"/>
    <s v="P001"/>
    <x v="1"/>
    <s v="TV 65"/>
    <s v="Altia"/>
    <n v="1412184"/>
    <n v="2078622"/>
    <n v="0.32100000000000001"/>
    <n v="2049600"/>
    <n v="4342800"/>
    <n v="2021"/>
    <n v="8310120"/>
  </r>
  <r>
    <n v="2021"/>
    <s v="V2021-01001"/>
    <x v="134"/>
    <x v="4"/>
    <s v="C165"/>
    <s v="P037"/>
    <n v="3"/>
    <n v="92100"/>
    <n v="70900"/>
    <x v="0"/>
    <n v="276300"/>
    <x v="4"/>
    <s v="Estandar"/>
    <d v="2021-11-17T00:00:00"/>
    <s v="P037"/>
    <x v="5"/>
    <s v="Repeater"/>
    <s v="Luxy"/>
    <n v="65157"/>
    <n v="84660"/>
    <n v="0.23"/>
    <n v="63600"/>
    <n v="212700"/>
    <n v="2021"/>
    <n v="359190"/>
  </r>
  <r>
    <n v="2021"/>
    <s v="V2021-01619"/>
    <x v="134"/>
    <x v="4"/>
    <s v="C164"/>
    <s v="P107"/>
    <n v="4"/>
    <n v="916300"/>
    <n v="626200"/>
    <x v="0"/>
    <n v="3665200"/>
    <x v="1"/>
    <s v="Estandar"/>
    <d v="2021-06-26T00:00:00"/>
    <s v="P107"/>
    <x v="0"/>
    <s v="Banda"/>
    <s v="Condor"/>
    <n v="647711"/>
    <n v="947762"/>
    <n v="0.317"/>
    <n v="1160400"/>
    <n v="2504800"/>
    <n v="2021"/>
    <n v="4764760"/>
  </r>
  <r>
    <n v="2021"/>
    <s v="V2021-00266"/>
    <x v="135"/>
    <x v="4"/>
    <s v="C041"/>
    <s v="P074"/>
    <n v="2"/>
    <n v="2542800"/>
    <n v="1962600"/>
    <x v="1"/>
    <n v="5085600"/>
    <x v="1"/>
    <s v="Estandar"/>
    <d v="2019-09-23T00:00:00"/>
    <s v="P074"/>
    <x v="1"/>
    <s v="TV 55"/>
    <s v="Qubix"/>
    <n v="1997055"/>
    <n v="2587449"/>
    <n v="0.22800000000000001"/>
    <n v="1160400"/>
    <n v="3925200"/>
    <n v="2021"/>
    <n v="6611280"/>
  </r>
  <r>
    <n v="2021"/>
    <s v="V2021-01268"/>
    <x v="135"/>
    <x v="4"/>
    <s v="C062"/>
    <s v="P034"/>
    <n v="3"/>
    <n v="1422200"/>
    <n v="1108200"/>
    <x v="0"/>
    <n v="4266600"/>
    <x v="4"/>
    <s v="Premium"/>
    <d v="2019-05-16T00:00:00"/>
    <s v="P034"/>
    <x v="1"/>
    <s v="TV 43"/>
    <s v="NovaTech"/>
    <n v="1120685"/>
    <n v="1438189"/>
    <n v="0.221"/>
    <n v="942000"/>
    <n v="3324600"/>
    <n v="2021"/>
    <n v="5546580"/>
  </r>
  <r>
    <n v="2021"/>
    <s v="V2021-00989"/>
    <x v="136"/>
    <x v="4"/>
    <s v="C115"/>
    <s v="P081"/>
    <n v="4"/>
    <n v="1326100"/>
    <n v="1075000"/>
    <x v="1"/>
    <n v="5304400"/>
    <x v="1"/>
    <s v="Premium"/>
    <d v="2020-11-06T00:00:00"/>
    <s v="P081"/>
    <x v="1"/>
    <s v="TV 43"/>
    <s v="Kuma"/>
    <n v="987130"/>
    <n v="1217648"/>
    <n v="0.189"/>
    <n v="1004400"/>
    <n v="4300000"/>
    <n v="2021"/>
    <n v="6895720"/>
  </r>
  <r>
    <n v="2021"/>
    <s v="V2021-01693"/>
    <x v="136"/>
    <x v="4"/>
    <s v="C098"/>
    <s v="P080"/>
    <n v="1"/>
    <n v="839800"/>
    <n v="621300"/>
    <x v="0"/>
    <n v="839800"/>
    <x v="5"/>
    <s v="Estandar"/>
    <d v="2019-10-13T00:00:00"/>
    <s v="P080"/>
    <x v="0"/>
    <s v="Banda"/>
    <s v="Kuma"/>
    <n v="662808"/>
    <n v="895988"/>
    <n v="0.26"/>
    <n v="218500"/>
    <n v="621300"/>
    <n v="2021"/>
    <n v="1091740"/>
  </r>
  <r>
    <n v="2021"/>
    <s v="V2021-00938"/>
    <x v="136"/>
    <x v="4"/>
    <s v="C204"/>
    <s v="P011"/>
    <n v="5"/>
    <n v="435100"/>
    <n v="336300"/>
    <x v="1"/>
    <n v="2175500"/>
    <x v="2"/>
    <s v="Estandar"/>
    <d v="2018-05-05T00:00:00"/>
    <s v="P011"/>
    <x v="5"/>
    <s v="Switch"/>
    <s v="Altia"/>
    <n v="376063"/>
    <n v="486653"/>
    <n v="0.22700000000000001"/>
    <n v="494000"/>
    <n v="1681500"/>
    <n v="2021"/>
    <n v="2828150"/>
  </r>
  <r>
    <n v="2021"/>
    <s v="V2021-00120"/>
    <x v="136"/>
    <x v="4"/>
    <s v="C089"/>
    <s v="P128"/>
    <n v="2"/>
    <n v="3785100"/>
    <n v="2494200"/>
    <x v="0"/>
    <n v="7570200"/>
    <x v="6"/>
    <s v="Premium"/>
    <d v="2020-08-08T00:00:00"/>
    <s v="P128"/>
    <x v="4"/>
    <s v="Ultrabook"/>
    <s v="Kuma"/>
    <n v="2492732"/>
    <n v="3782823"/>
    <n v="0.34100000000000003"/>
    <n v="2581800"/>
    <n v="4988400"/>
    <n v="2021"/>
    <n v="9841260"/>
  </r>
  <r>
    <n v="2021"/>
    <s v="V2021-00409"/>
    <x v="136"/>
    <x v="4"/>
    <s v="C101"/>
    <s v="P032"/>
    <n v="5"/>
    <n v="3734500"/>
    <n v="2862100"/>
    <x v="1"/>
    <n v="18672500"/>
    <x v="0"/>
    <s v="Premium"/>
    <d v="2021-08-05T00:00:00"/>
    <s v="P032"/>
    <x v="4"/>
    <s v="Desktop"/>
    <s v="Condor"/>
    <n v="3049048"/>
    <n v="3978398"/>
    <n v="0.23400000000000001"/>
    <n v="4362000"/>
    <n v="14310500"/>
    <n v="2021"/>
    <n v="24274250"/>
  </r>
  <r>
    <n v="2021"/>
    <s v="V2021-00484"/>
    <x v="136"/>
    <x v="4"/>
    <s v="C030"/>
    <s v="P040"/>
    <n v="5"/>
    <n v="858700"/>
    <n v="666200"/>
    <x v="1"/>
    <n v="4293500"/>
    <x v="0"/>
    <s v="Estandar"/>
    <d v="2019-03-13T00:00:00"/>
    <s v="P040"/>
    <x v="0"/>
    <s v="Banda"/>
    <s v="Andes"/>
    <n v="701583"/>
    <n v="904253"/>
    <n v="0.224"/>
    <n v="962500"/>
    <n v="3331000"/>
    <n v="2021"/>
    <n v="5581550"/>
  </r>
  <r>
    <n v="2021"/>
    <s v="V2021-01201"/>
    <x v="136"/>
    <x v="4"/>
    <s v="C023"/>
    <s v="P001"/>
    <n v="5"/>
    <n v="2066600"/>
    <n v="1404000"/>
    <x v="0"/>
    <n v="10333000"/>
    <x v="3"/>
    <s v="Estandar"/>
    <d v="2020-03-18T00:00:00"/>
    <s v="P001"/>
    <x v="1"/>
    <s v="TV 65"/>
    <s v="Altia"/>
    <n v="1412184"/>
    <n v="2078622"/>
    <n v="0.32100000000000001"/>
    <n v="3313000"/>
    <n v="7020000"/>
    <n v="2021"/>
    <n v="13432900"/>
  </r>
  <r>
    <n v="2021"/>
    <s v="V2021-00252"/>
    <x v="137"/>
    <x v="4"/>
    <s v="C226"/>
    <s v="P035"/>
    <n v="4"/>
    <n v="511000"/>
    <n v="368900"/>
    <x v="1"/>
    <n v="2044000"/>
    <x v="1"/>
    <s v="Premium"/>
    <d v="2021-10-22T00:00:00"/>
    <s v="P035"/>
    <x v="5"/>
    <s v="Switch"/>
    <s v="Luxy"/>
    <n v="361481"/>
    <n v="500684"/>
    <n v="0.27800000000000002"/>
    <n v="568400"/>
    <n v="1475600"/>
    <n v="2021"/>
    <n v="2657200"/>
  </r>
  <r>
    <n v="2021"/>
    <s v="V2021-00849"/>
    <x v="138"/>
    <x v="4"/>
    <s v="C076"/>
    <s v="P062"/>
    <n v="5"/>
    <n v="198600"/>
    <n v="158400"/>
    <x v="1"/>
    <n v="993000"/>
    <x v="2"/>
    <s v="Estandar"/>
    <d v="2020-02-03T00:00:00"/>
    <s v="P062"/>
    <x v="3"/>
    <s v="Audifonos"/>
    <s v="Condor"/>
    <n v="161077"/>
    <n v="201881"/>
    <n v="0.20200000000000001"/>
    <n v="201000"/>
    <n v="792000"/>
    <n v="2021"/>
    <n v="1290900"/>
  </r>
  <r>
    <n v="2021"/>
    <s v="V2021-01441"/>
    <x v="138"/>
    <x v="4"/>
    <s v="C125"/>
    <s v="P122"/>
    <n v="1"/>
    <n v="622700"/>
    <n v="440100"/>
    <x v="0"/>
    <n v="622700"/>
    <x v="3"/>
    <s v="Estandar"/>
    <d v="2019-11-04T00:00:00"/>
    <s v="P122"/>
    <x v="5"/>
    <s v="Router"/>
    <s v="Qubix"/>
    <n v="422427"/>
    <n v="597645"/>
    <n v="0.29299999999999998"/>
    <n v="182600"/>
    <n v="440100"/>
    <n v="2021"/>
    <n v="809510"/>
  </r>
  <r>
    <n v="2021"/>
    <s v="V2021-01310"/>
    <x v="138"/>
    <x v="4"/>
    <s v="C017"/>
    <s v="P095"/>
    <n v="4"/>
    <n v="3792000"/>
    <n v="3058600"/>
    <x v="1"/>
    <n v="15168000"/>
    <x v="0"/>
    <s v="Estandar"/>
    <d v="2021-12-02T00:00:00"/>
    <s v="P095"/>
    <x v="4"/>
    <s v="Desktop"/>
    <s v="Condor"/>
    <n v="2928011"/>
    <n v="3630119"/>
    <n v="0.193"/>
    <n v="2933600"/>
    <n v="12234400"/>
    <n v="2021"/>
    <n v="19718400"/>
  </r>
  <r>
    <n v="2021"/>
    <s v="V2021-01667"/>
    <x v="138"/>
    <x v="4"/>
    <s v="C199"/>
    <s v="P031"/>
    <n v="2"/>
    <n v="3362900"/>
    <n v="2548800"/>
    <x v="0"/>
    <n v="6725800"/>
    <x v="0"/>
    <s v="Premium"/>
    <d v="2018-12-15T00:00:00"/>
    <s v="P031"/>
    <x v="4"/>
    <s v="Laptop"/>
    <s v="Luxy"/>
    <n v="2494254"/>
    <n v="3290835"/>
    <n v="0.24199999999999999"/>
    <n v="1628200"/>
    <n v="5097600"/>
    <n v="2021"/>
    <n v="8743540"/>
  </r>
  <r>
    <n v="2021"/>
    <s v="V2021-00830"/>
    <x v="138"/>
    <x v="4"/>
    <s v="C125"/>
    <s v="P113"/>
    <n v="2"/>
    <n v="101700"/>
    <n v="78800"/>
    <x v="0"/>
    <n v="203400"/>
    <x v="3"/>
    <s v="Estandar"/>
    <d v="2019-11-04T00:00:00"/>
    <s v="P113"/>
    <x v="3"/>
    <s v="Audifonos"/>
    <s v="Andes"/>
    <n v="78046"/>
    <n v="100718"/>
    <n v="0.22500000000000001"/>
    <n v="45800"/>
    <n v="157600"/>
    <n v="2021"/>
    <n v="264420"/>
  </r>
  <r>
    <n v="2021"/>
    <s v="V2021-01063"/>
    <x v="138"/>
    <x v="4"/>
    <s v="C014"/>
    <s v="P131"/>
    <n v="2"/>
    <n v="2750400"/>
    <n v="1833100"/>
    <x v="1"/>
    <n v="5500800"/>
    <x v="2"/>
    <s v="Premium"/>
    <d v="2020-01-22T00:00:00"/>
    <s v="P131"/>
    <x v="4"/>
    <s v="Laptop"/>
    <s v="NovaTech"/>
    <n v="1721287"/>
    <n v="2582662"/>
    <n v="0.33400000000000002"/>
    <n v="1834600"/>
    <n v="3666200"/>
    <n v="2021"/>
    <n v="7151040"/>
  </r>
  <r>
    <n v="2021"/>
    <s v="V2021-01265"/>
    <x v="139"/>
    <x v="4"/>
    <s v="C106"/>
    <s v="P118"/>
    <n v="4"/>
    <n v="2969500"/>
    <n v="1947200"/>
    <x v="0"/>
    <n v="11878000"/>
    <x v="0"/>
    <s v="Estandar"/>
    <d v="2019-07-18T00:00:00"/>
    <s v="P118"/>
    <x v="1"/>
    <s v="TV 65"/>
    <s v="Altia"/>
    <n v="1962449"/>
    <n v="2992677"/>
    <n v="0.34399999999999997"/>
    <n v="4089200"/>
    <n v="7788800"/>
    <n v="2021"/>
    <n v="15441400"/>
  </r>
  <r>
    <n v="2021"/>
    <s v="V2021-01623"/>
    <x v="139"/>
    <x v="4"/>
    <s v="C091"/>
    <s v="P031"/>
    <n v="5"/>
    <n v="2925100"/>
    <n v="2217100"/>
    <x v="0"/>
    <n v="14625500"/>
    <x v="6"/>
    <s v="Estandar"/>
    <d v="2018-07-04T00:00:00"/>
    <s v="P031"/>
    <x v="4"/>
    <s v="Laptop"/>
    <s v="Luxy"/>
    <n v="2494254"/>
    <n v="3290835"/>
    <n v="0.24199999999999999"/>
    <n v="3540000"/>
    <n v="11085500"/>
    <n v="2021"/>
    <n v="19013150"/>
  </r>
  <r>
    <n v="2021"/>
    <s v="V2021-01363"/>
    <x v="139"/>
    <x v="4"/>
    <s v="C039"/>
    <s v="P152"/>
    <n v="1"/>
    <n v="569600"/>
    <n v="414200"/>
    <x v="0"/>
    <n v="569600"/>
    <x v="4"/>
    <s v="Premium"/>
    <d v="2020-09-03T00:00:00"/>
    <s v="P152"/>
    <x v="5"/>
    <s v="Router"/>
    <s v="Qubix"/>
    <n v="429665"/>
    <n v="590821"/>
    <n v="0.27300000000000002"/>
    <n v="155400"/>
    <n v="414200"/>
    <n v="2021"/>
    <n v="740480"/>
  </r>
  <r>
    <n v="2021"/>
    <s v="V2021-01277"/>
    <x v="139"/>
    <x v="4"/>
    <s v="C146"/>
    <s v="P086"/>
    <n v="3"/>
    <n v="200600"/>
    <n v="149800"/>
    <x v="0"/>
    <n v="601800"/>
    <x v="5"/>
    <s v="Estandar"/>
    <d v="2019-05-26T00:00:00"/>
    <s v="P086"/>
    <x v="3"/>
    <s v="Teclado"/>
    <s v="Qubix"/>
    <n v="141072"/>
    <n v="189010"/>
    <n v="0.254"/>
    <n v="152400"/>
    <n v="449400"/>
    <n v="2021"/>
    <n v="782340"/>
  </r>
  <r>
    <n v="2021"/>
    <s v="V2021-00614"/>
    <x v="139"/>
    <x v="4"/>
    <s v="C148"/>
    <s v="P153"/>
    <n v="3"/>
    <n v="3576300"/>
    <n v="2711200"/>
    <x v="0"/>
    <n v="10728900"/>
    <x v="2"/>
    <s v="Estandar"/>
    <d v="2020-07-04T00:00:00"/>
    <s v="P153"/>
    <x v="4"/>
    <s v="Ultrabook"/>
    <s v="Kuma"/>
    <n v="2557797"/>
    <n v="3374007"/>
    <n v="0.24199999999999999"/>
    <n v="2595300"/>
    <n v="8133600"/>
    <n v="2021"/>
    <n v="13947570"/>
  </r>
  <r>
    <n v="2021"/>
    <s v="V2021-00494"/>
    <x v="139"/>
    <x v="4"/>
    <s v="C161"/>
    <s v="P045"/>
    <n v="2"/>
    <n v="289600"/>
    <n v="221700"/>
    <x v="0"/>
    <n v="579200"/>
    <x v="1"/>
    <s v="Premium"/>
    <d v="2018-06-17T00:00:00"/>
    <s v="P045"/>
    <x v="5"/>
    <s v="Router"/>
    <s v="Condor"/>
    <n v="217634"/>
    <n v="284264"/>
    <n v="0.23400000000000001"/>
    <n v="135800"/>
    <n v="443400"/>
    <n v="2021"/>
    <n v="752960"/>
  </r>
  <r>
    <n v="2021"/>
    <s v="V2021-00165"/>
    <x v="139"/>
    <x v="4"/>
    <s v="C098"/>
    <s v="P120"/>
    <n v="5"/>
    <n v="523800"/>
    <n v="408500"/>
    <x v="1"/>
    <n v="2619000"/>
    <x v="5"/>
    <s v="Estandar"/>
    <d v="2019-10-13T00:00:00"/>
    <s v="P120"/>
    <x v="5"/>
    <s v="Repeater"/>
    <s v="Qubix"/>
    <n v="403739"/>
    <n v="517750"/>
    <n v="0.22"/>
    <n v="576500"/>
    <n v="2042500"/>
    <n v="2021"/>
    <n v="3404700"/>
  </r>
  <r>
    <n v="2021"/>
    <s v="V2021-00386"/>
    <x v="139"/>
    <x v="4"/>
    <s v="C017"/>
    <s v="P067"/>
    <n v="4"/>
    <n v="1907000"/>
    <n v="1426000"/>
    <x v="0"/>
    <n v="7628000"/>
    <x v="0"/>
    <s v="Estandar"/>
    <d v="2021-12-02T00:00:00"/>
    <s v="P067"/>
    <x v="4"/>
    <s v="Laptop"/>
    <s v="Condor"/>
    <n v="1372223"/>
    <n v="1835033"/>
    <n v="0.252"/>
    <n v="1924000"/>
    <n v="5704000"/>
    <n v="2021"/>
    <n v="9916400"/>
  </r>
  <r>
    <n v="2021"/>
    <s v="V2021-01247"/>
    <x v="140"/>
    <x v="4"/>
    <s v="C050"/>
    <s v="P058"/>
    <n v="4"/>
    <n v="255600"/>
    <n v="208100"/>
    <x v="1"/>
    <n v="1022400"/>
    <x v="3"/>
    <s v="Premium"/>
    <d v="2019-05-15T00:00:00"/>
    <s v="P058"/>
    <x v="5"/>
    <s v="Switch"/>
    <s v="Condor"/>
    <n v="181561"/>
    <n v="222942"/>
    <n v="0.186"/>
    <n v="190000"/>
    <n v="832400"/>
    <n v="2021"/>
    <n v="1329120"/>
  </r>
  <r>
    <n v="2021"/>
    <s v="V2021-00058"/>
    <x v="140"/>
    <x v="4"/>
    <s v="C159"/>
    <s v="P063"/>
    <n v="2"/>
    <n v="256000"/>
    <n v="183000"/>
    <x v="1"/>
    <n v="512000"/>
    <x v="1"/>
    <s v="Estandar"/>
    <d v="2021-10-11T00:00:00"/>
    <s v="P063"/>
    <x v="3"/>
    <s v="Cargador"/>
    <s v="Qubix"/>
    <n v="178158"/>
    <n v="249226"/>
    <n v="0.28499999999999998"/>
    <n v="146000"/>
    <n v="366000"/>
    <n v="2021"/>
    <n v="665600"/>
  </r>
  <r>
    <n v="2021"/>
    <s v="V2021-01314"/>
    <x v="141"/>
    <x v="4"/>
    <s v="C114"/>
    <s v="P144"/>
    <n v="5"/>
    <n v="3184000"/>
    <n v="2366700"/>
    <x v="1"/>
    <n v="15920000"/>
    <x v="1"/>
    <s v="Premium"/>
    <d v="2018-12-20T00:00:00"/>
    <s v="P144"/>
    <x v="1"/>
    <s v="TV 65"/>
    <s v="Condor"/>
    <n v="2272155"/>
    <n v="3056827"/>
    <n v="0.25700000000000001"/>
    <n v="4086500"/>
    <n v="11833500"/>
    <n v="2021"/>
    <n v="20696000"/>
  </r>
  <r>
    <n v="2021"/>
    <s v="V2021-00795"/>
    <x v="141"/>
    <x v="4"/>
    <s v="C233"/>
    <s v="P102"/>
    <n v="4"/>
    <n v="316400"/>
    <n v="236900"/>
    <x v="0"/>
    <n v="1265600"/>
    <x v="0"/>
    <s v="Estandar"/>
    <d v="2018-05-19T00:00:00"/>
    <s v="P102"/>
    <x v="5"/>
    <s v="Repeater"/>
    <s v="Andes"/>
    <n v="235795"/>
    <n v="314890"/>
    <n v="0.251"/>
    <n v="318000"/>
    <n v="947600"/>
    <n v="2021"/>
    <n v="1645280"/>
  </r>
  <r>
    <n v="2021"/>
    <s v="V2021-00256"/>
    <x v="141"/>
    <x v="4"/>
    <s v="C235"/>
    <s v="P036"/>
    <n v="3"/>
    <n v="3366900"/>
    <n v="2390900"/>
    <x v="0"/>
    <n v="10100700"/>
    <x v="1"/>
    <s v="Premium"/>
    <d v="2019-03-09T00:00:00"/>
    <s v="P036"/>
    <x v="4"/>
    <s v="Laptop"/>
    <s v="Qubix"/>
    <n v="2300879"/>
    <n v="3240214"/>
    <n v="0.28999999999999998"/>
    <n v="2928000"/>
    <n v="7172700"/>
    <n v="2021"/>
    <n v="13130910"/>
  </r>
  <r>
    <n v="2021"/>
    <s v="V2021-00788"/>
    <x v="141"/>
    <x v="4"/>
    <s v="C238"/>
    <s v="P067"/>
    <n v="1"/>
    <n v="1827600"/>
    <n v="1366600"/>
    <x v="1"/>
    <n v="1827600"/>
    <x v="4"/>
    <s v="Estandar"/>
    <d v="2020-11-22T00:00:00"/>
    <s v="P067"/>
    <x v="4"/>
    <s v="Laptop"/>
    <s v="Condor"/>
    <n v="1372223"/>
    <n v="1835033"/>
    <n v="0.252"/>
    <n v="461000"/>
    <n v="1366600"/>
    <n v="2021"/>
    <n v="2375880"/>
  </r>
  <r>
    <n v="2021"/>
    <s v="V2021-01181"/>
    <x v="141"/>
    <x v="4"/>
    <s v="C112"/>
    <s v="P056"/>
    <n v="4"/>
    <n v="630400"/>
    <n v="417000"/>
    <x v="1"/>
    <n v="2521600"/>
    <x v="6"/>
    <s v="Estandar"/>
    <d v="2018-01-22T00:00:00"/>
    <s v="P056"/>
    <x v="2"/>
    <s v="Audifonos Pro"/>
    <s v="Qubix"/>
    <n v="416435"/>
    <n v="629531"/>
    <n v="0.33800000000000002"/>
    <n v="853600"/>
    <n v="1668000"/>
    <n v="2021"/>
    <n v="3278080"/>
  </r>
  <r>
    <n v="2021"/>
    <s v="V2021-01325"/>
    <x v="141"/>
    <x v="4"/>
    <s v="C178"/>
    <s v="P098"/>
    <n v="2"/>
    <n v="187300"/>
    <n v="145100"/>
    <x v="0"/>
    <n v="374600"/>
    <x v="0"/>
    <s v="Estandar"/>
    <d v="2018-10-24T00:00:00"/>
    <s v="P098"/>
    <x v="3"/>
    <s v="Audifonos"/>
    <s v="Qubix"/>
    <n v="145591"/>
    <n v="187953"/>
    <n v="0.22500000000000001"/>
    <n v="84400"/>
    <n v="290200"/>
    <n v="2021"/>
    <n v="486980"/>
  </r>
  <r>
    <n v="2021"/>
    <s v="V2021-01121"/>
    <x v="142"/>
    <x v="4"/>
    <s v="C151"/>
    <s v="P022"/>
    <n v="5"/>
    <n v="392900"/>
    <n v="284900"/>
    <x v="0"/>
    <n v="1964500"/>
    <x v="0"/>
    <s v="Premium"/>
    <d v="2018-11-05T00:00:00"/>
    <s v="P022"/>
    <x v="5"/>
    <s v="Router"/>
    <s v="Luxy"/>
    <n v="288467"/>
    <n v="397801"/>
    <n v="0.27500000000000002"/>
    <n v="540000"/>
    <n v="1424500"/>
    <n v="2021"/>
    <n v="2553850"/>
  </r>
  <r>
    <n v="2021"/>
    <s v="V2021-01955"/>
    <x v="142"/>
    <x v="4"/>
    <s v="C208"/>
    <s v="P049"/>
    <n v="3"/>
    <n v="1209600"/>
    <n v="877600"/>
    <x v="0"/>
    <n v="3628800"/>
    <x v="5"/>
    <s v="Estandar"/>
    <d v="2019-09-24T00:00:00"/>
    <s v="P049"/>
    <x v="1"/>
    <s v="TV 50"/>
    <s v="Condor"/>
    <n v="907559"/>
    <n v="1250944"/>
    <n v="0.27400000000000002"/>
    <n v="996000"/>
    <n v="2632800"/>
    <n v="2021"/>
    <n v="4717440"/>
  </r>
  <r>
    <n v="2021"/>
    <s v="V2021-01554"/>
    <x v="142"/>
    <x v="4"/>
    <s v="C213"/>
    <s v="P019"/>
    <n v="2"/>
    <n v="3617200"/>
    <n v="2370400"/>
    <x v="0"/>
    <n v="7234400"/>
    <x v="5"/>
    <s v="Estandar"/>
    <d v="2021-10-21T00:00:00"/>
    <s v="P019"/>
    <x v="4"/>
    <s v="Ultrabook"/>
    <s v="Luxy"/>
    <n v="2265751"/>
    <n v="3457539"/>
    <n v="0.34499999999999997"/>
    <n v="2493600"/>
    <n v="4740800"/>
    <n v="2021"/>
    <n v="9404720"/>
  </r>
  <r>
    <n v="2021"/>
    <s v="V2021-00966"/>
    <x v="142"/>
    <x v="4"/>
    <s v="C090"/>
    <s v="P097"/>
    <n v="2"/>
    <n v="3001800"/>
    <n v="1955200"/>
    <x v="0"/>
    <n v="6003600"/>
    <x v="0"/>
    <s v="Estandar"/>
    <d v="2020-10-26T00:00:00"/>
    <s v="P097"/>
    <x v="1"/>
    <s v="TV 50"/>
    <s v="Luxy"/>
    <n v="1981077"/>
    <n v="3041563"/>
    <n v="0.34899999999999998"/>
    <n v="2093200"/>
    <n v="3910400"/>
    <n v="2021"/>
    <n v="7804680"/>
  </r>
  <r>
    <n v="2021"/>
    <s v="V2021-01378"/>
    <x v="142"/>
    <x v="4"/>
    <s v="C162"/>
    <s v="P066"/>
    <n v="2"/>
    <n v="471700"/>
    <n v="378000"/>
    <x v="0"/>
    <n v="943400"/>
    <x v="3"/>
    <s v="Estandar"/>
    <d v="2020-09-13T00:00:00"/>
    <s v="P066"/>
    <x v="5"/>
    <s v="Router"/>
    <s v="Andes"/>
    <n v="415801"/>
    <n v="518853"/>
    <n v="0.19900000000000001"/>
    <n v="187400"/>
    <n v="756000"/>
    <n v="2021"/>
    <n v="1226420"/>
  </r>
  <r>
    <n v="2021"/>
    <s v="V2021-00092"/>
    <x v="142"/>
    <x v="4"/>
    <s v="C039"/>
    <s v="P065"/>
    <n v="5"/>
    <n v="362600"/>
    <n v="276700"/>
    <x v="0"/>
    <n v="1813000"/>
    <x v="4"/>
    <s v="Premium"/>
    <d v="2020-09-03T00:00:00"/>
    <s v="P065"/>
    <x v="5"/>
    <s v="Router"/>
    <s v="Andes"/>
    <n v="302001"/>
    <n v="395757"/>
    <n v="0.23699999999999999"/>
    <n v="429500"/>
    <n v="1383500"/>
    <n v="2021"/>
    <n v="2356900"/>
  </r>
  <r>
    <n v="2021"/>
    <s v="V2021-00505"/>
    <x v="142"/>
    <x v="4"/>
    <s v="C194"/>
    <s v="P150"/>
    <n v="1"/>
    <n v="3223300"/>
    <n v="2216900"/>
    <x v="1"/>
    <n v="3223300"/>
    <x v="0"/>
    <s v="Estandar"/>
    <d v="2021-10-10T00:00:00"/>
    <s v="P150"/>
    <x v="4"/>
    <s v="Desktop"/>
    <s v="Andes"/>
    <n v="2116171"/>
    <n v="3076902"/>
    <n v="0.312"/>
    <n v="1006400"/>
    <n v="2216900"/>
    <n v="2021"/>
    <n v="4190290"/>
  </r>
  <r>
    <n v="2021"/>
    <s v="V2021-00153"/>
    <x v="142"/>
    <x v="4"/>
    <s v="C010"/>
    <s v="P118"/>
    <n v="1"/>
    <n v="2827200"/>
    <n v="1854000"/>
    <x v="0"/>
    <n v="2827200"/>
    <x v="1"/>
    <s v="Premium"/>
    <d v="2021-05-12T00:00:00"/>
    <s v="P118"/>
    <x v="1"/>
    <s v="TV 65"/>
    <s v="Altia"/>
    <n v="1962449"/>
    <n v="2992677"/>
    <n v="0.34399999999999997"/>
    <n v="973200"/>
    <n v="1854000"/>
    <n v="2021"/>
    <n v="3675360"/>
  </r>
  <r>
    <n v="2021"/>
    <s v="V2021-00825"/>
    <x v="142"/>
    <x v="4"/>
    <s v="C182"/>
    <s v="P140"/>
    <n v="5"/>
    <n v="461700"/>
    <n v="310600"/>
    <x v="1"/>
    <n v="2308500"/>
    <x v="0"/>
    <s v="Estandar"/>
    <d v="2019-05-10T00:00:00"/>
    <s v="P140"/>
    <x v="5"/>
    <s v="Repeater"/>
    <s v="Qubix"/>
    <n v="300460"/>
    <n v="446607"/>
    <n v="0.32700000000000001"/>
    <n v="755500"/>
    <n v="1553000"/>
    <n v="2021"/>
    <n v="3001050"/>
  </r>
  <r>
    <n v="2021"/>
    <s v="V2021-01118"/>
    <x v="143"/>
    <x v="4"/>
    <s v="C007"/>
    <s v="P087"/>
    <n v="4"/>
    <n v="2636300"/>
    <n v="1945900"/>
    <x v="1"/>
    <n v="10545200"/>
    <x v="4"/>
    <s v="Estandar"/>
    <d v="2018-02-15T00:00:00"/>
    <s v="P087"/>
    <x v="1"/>
    <s v="TV 43"/>
    <s v="Andes"/>
    <n v="1936002"/>
    <n v="2622957"/>
    <n v="0.26200000000000001"/>
    <n v="2761600"/>
    <n v="7783600"/>
    <n v="2021"/>
    <n v="13708760"/>
  </r>
  <r>
    <n v="2021"/>
    <s v="V2021-01345"/>
    <x v="143"/>
    <x v="4"/>
    <s v="C106"/>
    <s v="P013"/>
    <n v="3"/>
    <n v="226900"/>
    <n v="153200"/>
    <x v="0"/>
    <n v="680700"/>
    <x v="0"/>
    <s v="Estandar"/>
    <d v="2019-07-18T00:00:00"/>
    <s v="P013"/>
    <x v="3"/>
    <s v="Audifonos"/>
    <s v="Luxy"/>
    <n v="148725"/>
    <n v="220283"/>
    <n v="0.32500000000000001"/>
    <n v="221100"/>
    <n v="459600"/>
    <n v="2021"/>
    <n v="884910"/>
  </r>
  <r>
    <n v="2021"/>
    <s v="V2021-01680"/>
    <x v="143"/>
    <x v="4"/>
    <s v="C092"/>
    <s v="P147"/>
    <n v="1"/>
    <n v="125000"/>
    <n v="81900"/>
    <x v="0"/>
    <n v="125000"/>
    <x v="0"/>
    <s v="Estandar"/>
    <d v="2019-12-27T00:00:00"/>
    <s v="P147"/>
    <x v="3"/>
    <s v="Webcam"/>
    <s v="Condor"/>
    <n v="81569"/>
    <n v="124531"/>
    <n v="0.34499999999999997"/>
    <n v="43100"/>
    <n v="81900"/>
    <n v="2021"/>
    <n v="162500"/>
  </r>
  <r>
    <n v="2021"/>
    <s v="V2021-00572"/>
    <x v="144"/>
    <x v="4"/>
    <s v="C208"/>
    <s v="P041"/>
    <n v="4"/>
    <n v="365600"/>
    <n v="284700"/>
    <x v="0"/>
    <n v="1462400"/>
    <x v="5"/>
    <s v="Estandar"/>
    <d v="2019-09-24T00:00:00"/>
    <s v="P041"/>
    <x v="0"/>
    <s v="Banda"/>
    <s v="NovaTech"/>
    <n v="278917"/>
    <n v="358248"/>
    <n v="0.221"/>
    <n v="323600"/>
    <n v="1138800"/>
    <n v="2021"/>
    <n v="1901120"/>
  </r>
  <r>
    <n v="2021"/>
    <s v="V2021-01105"/>
    <x v="144"/>
    <x v="4"/>
    <s v="C053"/>
    <s v="P055"/>
    <n v="5"/>
    <n v="1401000"/>
    <n v="1070200"/>
    <x v="1"/>
    <n v="7005000"/>
    <x v="0"/>
    <s v="Estandar"/>
    <d v="2020-10-25T00:00:00"/>
    <s v="P055"/>
    <x v="1"/>
    <s v="TV 43"/>
    <s v="Condor"/>
    <n v="1018096"/>
    <n v="1332792"/>
    <n v="0.23599999999999999"/>
    <n v="1654000"/>
    <n v="5351000"/>
    <n v="2021"/>
    <n v="9106500"/>
  </r>
  <r>
    <n v="2021"/>
    <s v="V2021-00131"/>
    <x v="144"/>
    <x v="4"/>
    <s v="C224"/>
    <s v="P121"/>
    <n v="4"/>
    <n v="459600"/>
    <n v="361200"/>
    <x v="0"/>
    <n v="1838400"/>
    <x v="6"/>
    <s v="Estandar"/>
    <d v="2019-06-20T00:00:00"/>
    <s v="P121"/>
    <x v="0"/>
    <s v="Smartwatch"/>
    <s v="NovaTech"/>
    <n v="344544"/>
    <n v="438362"/>
    <n v="0.214"/>
    <n v="393600"/>
    <n v="1444800"/>
    <n v="2021"/>
    <n v="2389920"/>
  </r>
  <r>
    <n v="2021"/>
    <s v="V2021-01299"/>
    <x v="144"/>
    <x v="4"/>
    <s v="C182"/>
    <s v="P067"/>
    <n v="3"/>
    <n v="1665400"/>
    <n v="1245400"/>
    <x v="1"/>
    <n v="4996200"/>
    <x v="0"/>
    <s v="Estandar"/>
    <d v="2019-05-10T00:00:00"/>
    <s v="P067"/>
    <x v="4"/>
    <s v="Laptop"/>
    <s v="Condor"/>
    <n v="1372223"/>
    <n v="1835033"/>
    <n v="0.252"/>
    <n v="1260000"/>
    <n v="3736200"/>
    <n v="2021"/>
    <n v="6495060"/>
  </r>
  <r>
    <n v="2021"/>
    <s v="V2021-01928"/>
    <x v="144"/>
    <x v="4"/>
    <s v="C122"/>
    <s v="P083"/>
    <n v="5"/>
    <n v="2460600"/>
    <n v="1990500"/>
    <x v="0"/>
    <n v="12303000"/>
    <x v="4"/>
    <s v="Estandar"/>
    <d v="2021-12-02T00:00:00"/>
    <s v="P083"/>
    <x v="4"/>
    <s v="Desktop"/>
    <s v="Qubix"/>
    <n v="1984065"/>
    <n v="2452717"/>
    <n v="0.191"/>
    <n v="2350500"/>
    <n v="9952500"/>
    <n v="2021"/>
    <n v="15993900"/>
  </r>
  <r>
    <n v="2021"/>
    <s v="V2021-00737"/>
    <x v="144"/>
    <x v="4"/>
    <s v="C092"/>
    <s v="P079"/>
    <n v="1"/>
    <n v="2303800"/>
    <n v="1636200"/>
    <x v="0"/>
    <n v="2303800"/>
    <x v="0"/>
    <s v="Estandar"/>
    <d v="2019-12-27T00:00:00"/>
    <s v="P079"/>
    <x v="4"/>
    <s v="Laptop"/>
    <s v="Kuma"/>
    <n v="1694210"/>
    <n v="2385495"/>
    <n v="0.28999999999999998"/>
    <n v="667600"/>
    <n v="1636200"/>
    <n v="2021"/>
    <n v="2994940"/>
  </r>
  <r>
    <n v="2021"/>
    <s v="V2021-01224"/>
    <x v="145"/>
    <x v="4"/>
    <s v="C031"/>
    <s v="P096"/>
    <n v="1"/>
    <n v="1181700"/>
    <n v="939200"/>
    <x v="0"/>
    <n v="1181700"/>
    <x v="3"/>
    <s v="Estandar"/>
    <d v="2020-12-11T00:00:00"/>
    <s v="P096"/>
    <x v="1"/>
    <s v="TV 43"/>
    <s v="Condor"/>
    <n v="965934"/>
    <n v="1215373"/>
    <n v="0.20499999999999999"/>
    <n v="242500"/>
    <n v="939200"/>
    <n v="2021"/>
    <n v="1536210"/>
  </r>
  <r>
    <n v="2021"/>
    <s v="V2021-01858"/>
    <x v="145"/>
    <x v="4"/>
    <s v="C053"/>
    <s v="P106"/>
    <n v="3"/>
    <n v="1483300"/>
    <n v="1153900"/>
    <x v="1"/>
    <n v="4449900"/>
    <x v="0"/>
    <s v="Estandar"/>
    <d v="2020-10-25T00:00:00"/>
    <s v="P106"/>
    <x v="1"/>
    <s v="TV 50"/>
    <s v="Altia"/>
    <n v="1207526"/>
    <n v="1552203"/>
    <n v="0.222"/>
    <n v="988200"/>
    <n v="3461700"/>
    <n v="2021"/>
    <n v="5784870"/>
  </r>
  <r>
    <n v="2021"/>
    <s v="V2021-00657"/>
    <x v="145"/>
    <x v="4"/>
    <s v="C148"/>
    <s v="P086"/>
    <n v="5"/>
    <n v="179400"/>
    <n v="133900"/>
    <x v="0"/>
    <n v="897000"/>
    <x v="2"/>
    <s v="Estandar"/>
    <d v="2020-07-04T00:00:00"/>
    <s v="P086"/>
    <x v="3"/>
    <s v="Teclado"/>
    <s v="Qubix"/>
    <n v="141072"/>
    <n v="189010"/>
    <n v="0.254"/>
    <n v="227500"/>
    <n v="669500"/>
    <n v="2021"/>
    <n v="1166100"/>
  </r>
  <r>
    <n v="2021"/>
    <s v="V2021-00955"/>
    <x v="145"/>
    <x v="4"/>
    <s v="C066"/>
    <s v="P114"/>
    <n v="2"/>
    <n v="2702300"/>
    <n v="2152200"/>
    <x v="0"/>
    <n v="5404600"/>
    <x v="2"/>
    <s v="Estandar"/>
    <d v="2018-11-24T00:00:00"/>
    <s v="P114"/>
    <x v="4"/>
    <s v="Laptop"/>
    <s v="Condor"/>
    <n v="2194319"/>
    <n v="2755259"/>
    <n v="0.20399999999999999"/>
    <n v="1100200"/>
    <n v="4304400"/>
    <n v="2021"/>
    <n v="7025980"/>
  </r>
  <r>
    <n v="2021"/>
    <s v="V2021-01904"/>
    <x v="145"/>
    <x v="4"/>
    <s v="C198"/>
    <s v="P024"/>
    <n v="5"/>
    <n v="197500"/>
    <n v="159100"/>
    <x v="1"/>
    <n v="987500"/>
    <x v="2"/>
    <s v="Premium"/>
    <d v="2018-06-18T00:00:00"/>
    <s v="P024"/>
    <x v="2"/>
    <s v="Soundbar"/>
    <s v="Andes"/>
    <n v="162183"/>
    <n v="201313"/>
    <n v="0.19400000000000001"/>
    <n v="192000"/>
    <n v="795500"/>
    <n v="2021"/>
    <n v="1283750"/>
  </r>
  <r>
    <n v="2021"/>
    <s v="V2021-00446"/>
    <x v="146"/>
    <x v="4"/>
    <s v="C210"/>
    <s v="P118"/>
    <n v="2"/>
    <n v="3071100"/>
    <n v="2013800"/>
    <x v="1"/>
    <n v="6142200"/>
    <x v="3"/>
    <s v="Estandar"/>
    <d v="2021-02-19T00:00:00"/>
    <s v="P118"/>
    <x v="1"/>
    <s v="TV 65"/>
    <s v="Altia"/>
    <n v="1962449"/>
    <n v="2992677"/>
    <n v="0.34399999999999997"/>
    <n v="2114600"/>
    <n v="4027600"/>
    <n v="2021"/>
    <n v="7984860"/>
  </r>
  <r>
    <n v="2021"/>
    <s v="V2021-00922"/>
    <x v="146"/>
    <x v="4"/>
    <s v="C010"/>
    <s v="P098"/>
    <n v="2"/>
    <n v="178600"/>
    <n v="138400"/>
    <x v="1"/>
    <n v="357200"/>
    <x v="1"/>
    <s v="Premium"/>
    <d v="2021-05-12T00:00:00"/>
    <s v="P098"/>
    <x v="3"/>
    <s v="Audifonos"/>
    <s v="Qubix"/>
    <n v="145591"/>
    <n v="187953"/>
    <n v="0.22500000000000001"/>
    <n v="80400"/>
    <n v="276800"/>
    <n v="2021"/>
    <n v="464360"/>
  </r>
  <r>
    <n v="2021"/>
    <s v="V2021-00400"/>
    <x v="146"/>
    <x v="4"/>
    <s v="C237"/>
    <s v="P051"/>
    <n v="2"/>
    <n v="1077100"/>
    <n v="784800"/>
    <x v="1"/>
    <n v="2154200"/>
    <x v="3"/>
    <s v="Estandar"/>
    <d v="2018-10-26T00:00:00"/>
    <s v="P051"/>
    <x v="0"/>
    <s v="Banda"/>
    <s v="Condor"/>
    <n v="749552"/>
    <n v="1028670"/>
    <n v="0.27100000000000002"/>
    <n v="584600"/>
    <n v="1569600"/>
    <n v="2021"/>
    <n v="2800460"/>
  </r>
  <r>
    <n v="2021"/>
    <s v="V2021-00334"/>
    <x v="146"/>
    <x v="4"/>
    <s v="C106"/>
    <s v="P070"/>
    <n v="2"/>
    <n v="542800"/>
    <n v="438800"/>
    <x v="0"/>
    <n v="1085600"/>
    <x v="0"/>
    <s v="Estandar"/>
    <d v="2019-07-18T00:00:00"/>
    <s v="P070"/>
    <x v="5"/>
    <s v="Repeater"/>
    <s v="Andes"/>
    <n v="444227"/>
    <n v="549508"/>
    <n v="0.192"/>
    <n v="208000"/>
    <n v="877600"/>
    <n v="2021"/>
    <n v="1411280"/>
  </r>
  <r>
    <n v="2021"/>
    <s v="V2021-00812"/>
    <x v="147"/>
    <x v="4"/>
    <s v="C043"/>
    <s v="P088"/>
    <n v="4"/>
    <n v="244100"/>
    <n v="173100"/>
    <x v="0"/>
    <n v="976400"/>
    <x v="4"/>
    <s v="Estandar"/>
    <d v="2018-04-25T00:00:00"/>
    <s v="P088"/>
    <x v="3"/>
    <s v="Mouse"/>
    <s v="Condor"/>
    <n v="163155"/>
    <n v="230060"/>
    <n v="0.29099999999999998"/>
    <n v="284000"/>
    <n v="692400"/>
    <n v="2021"/>
    <n v="1269320"/>
  </r>
  <r>
    <n v="2021"/>
    <s v="V2021-01769"/>
    <x v="147"/>
    <x v="4"/>
    <s v="C089"/>
    <s v="P029"/>
    <n v="1"/>
    <n v="1151200"/>
    <n v="877500"/>
    <x v="0"/>
    <n v="1151200"/>
    <x v="6"/>
    <s v="Premium"/>
    <d v="2020-08-08T00:00:00"/>
    <s v="P029"/>
    <x v="0"/>
    <s v="Smartwatch"/>
    <s v="Kuma"/>
    <n v="876620"/>
    <n v="1150081"/>
    <n v="0.23799999999999999"/>
    <n v="273700"/>
    <n v="877500"/>
    <n v="2021"/>
    <n v="1496560"/>
  </r>
  <r>
    <n v="2021"/>
    <s v="V2021-01449"/>
    <x v="147"/>
    <x v="4"/>
    <s v="C089"/>
    <s v="P068"/>
    <n v="3"/>
    <n v="3466400"/>
    <n v="2823800"/>
    <x v="0"/>
    <n v="10399200"/>
    <x v="6"/>
    <s v="Premium"/>
    <d v="2020-08-08T00:00:00"/>
    <s v="P068"/>
    <x v="4"/>
    <s v="Laptop"/>
    <s v="Altia"/>
    <n v="2720488"/>
    <n v="3339554"/>
    <n v="0.185"/>
    <n v="1927800"/>
    <n v="8471400"/>
    <n v="2021"/>
    <n v="13518960"/>
  </r>
  <r>
    <n v="2021"/>
    <s v="V2021-00368"/>
    <x v="147"/>
    <x v="4"/>
    <s v="C114"/>
    <s v="P005"/>
    <n v="1"/>
    <n v="431600"/>
    <n v="282500"/>
    <x v="0"/>
    <n v="431600"/>
    <x v="1"/>
    <s v="Premium"/>
    <d v="2018-12-20T00:00:00"/>
    <s v="P005"/>
    <x v="0"/>
    <s v="Smartwatch"/>
    <s v="Condor"/>
    <n v="286689"/>
    <n v="438092"/>
    <n v="0.34599999999999997"/>
    <n v="149100"/>
    <n v="282500"/>
    <n v="2021"/>
    <n v="561080"/>
  </r>
  <r>
    <n v="2021"/>
    <s v="V2021-01182"/>
    <x v="148"/>
    <x v="4"/>
    <s v="C007"/>
    <s v="P074"/>
    <n v="1"/>
    <n v="2583100"/>
    <n v="1993700"/>
    <x v="0"/>
    <n v="2583100"/>
    <x v="4"/>
    <s v="Estandar"/>
    <d v="2018-02-15T00:00:00"/>
    <s v="P074"/>
    <x v="1"/>
    <s v="TV 55"/>
    <s v="Qubix"/>
    <n v="1997055"/>
    <n v="2587449"/>
    <n v="0.22800000000000001"/>
    <n v="589400"/>
    <n v="1993700"/>
    <n v="2021"/>
    <n v="3358030"/>
  </r>
  <r>
    <n v="2021"/>
    <s v="V2021-00637"/>
    <x v="148"/>
    <x v="4"/>
    <s v="C208"/>
    <s v="P089"/>
    <n v="2"/>
    <n v="583200"/>
    <n v="412200"/>
    <x v="0"/>
    <n v="1166400"/>
    <x v="5"/>
    <s v="Estandar"/>
    <d v="2019-09-24T00:00:00"/>
    <s v="P089"/>
    <x v="5"/>
    <s v="Repeater"/>
    <s v="Andes"/>
    <n v="406837"/>
    <n v="575668"/>
    <n v="0.29299999999999998"/>
    <n v="342000"/>
    <n v="824400"/>
    <n v="2021"/>
    <n v="1516320"/>
  </r>
  <r>
    <n v="2021"/>
    <s v="V2021-00209"/>
    <x v="148"/>
    <x v="4"/>
    <s v="C196"/>
    <s v="P082"/>
    <n v="3"/>
    <n v="172800"/>
    <n v="135300"/>
    <x v="0"/>
    <n v="518400"/>
    <x v="2"/>
    <s v="Estandar"/>
    <d v="2018-03-06T00:00:00"/>
    <s v="P082"/>
    <x v="2"/>
    <s v="Audifonos Pro"/>
    <s v="NovaTech"/>
    <n v="145695"/>
    <n v="186076"/>
    <n v="0.217"/>
    <n v="112500"/>
    <n v="405900"/>
    <n v="2021"/>
    <n v="673920"/>
  </r>
  <r>
    <n v="2021"/>
    <s v="V2021-00115"/>
    <x v="148"/>
    <x v="4"/>
    <s v="C140"/>
    <s v="P100"/>
    <n v="2"/>
    <n v="250000"/>
    <n v="182200"/>
    <x v="1"/>
    <n v="500000"/>
    <x v="2"/>
    <s v="Estandar"/>
    <d v="2020-10-21T00:00:00"/>
    <s v="P100"/>
    <x v="2"/>
    <s v="Audifonos Pro"/>
    <s v="Condor"/>
    <n v="180543"/>
    <n v="247785"/>
    <n v="0.27100000000000002"/>
    <n v="135600"/>
    <n v="364400"/>
    <n v="2021"/>
    <n v="650000"/>
  </r>
  <r>
    <n v="2021"/>
    <s v="V2021-00953"/>
    <x v="148"/>
    <x v="4"/>
    <s v="C046"/>
    <s v="P156"/>
    <n v="3"/>
    <n v="188000"/>
    <n v="145600"/>
    <x v="1"/>
    <n v="564000"/>
    <x v="4"/>
    <s v="Premium"/>
    <d v="2021-04-04T00:00:00"/>
    <s v="P156"/>
    <x v="5"/>
    <s v="Router"/>
    <s v="Luxy"/>
    <n v="137044"/>
    <n v="176916"/>
    <n v="0.22500000000000001"/>
    <n v="127200"/>
    <n v="436800"/>
    <n v="2021"/>
    <n v="733200"/>
  </r>
  <r>
    <n v="2021"/>
    <s v="V2021-01780"/>
    <x v="148"/>
    <x v="4"/>
    <s v="C022"/>
    <s v="P069"/>
    <n v="4"/>
    <n v="4272500"/>
    <n v="3064700"/>
    <x v="0"/>
    <n v="17090000"/>
    <x v="1"/>
    <s v="Estandar"/>
    <d v="2020-01-03T00:00:00"/>
    <s v="P069"/>
    <x v="4"/>
    <s v="Ultrabook"/>
    <s v="Condor"/>
    <n v="2864023"/>
    <n v="3992731"/>
    <n v="0.28299999999999997"/>
    <n v="4831200"/>
    <n v="12258800"/>
    <n v="2021"/>
    <n v="22217000"/>
  </r>
  <r>
    <n v="2021"/>
    <s v="V2021-00267"/>
    <x v="148"/>
    <x v="4"/>
    <s v="C225"/>
    <s v="P115"/>
    <n v="4"/>
    <n v="231500"/>
    <n v="167200"/>
    <x v="0"/>
    <n v="926000"/>
    <x v="0"/>
    <s v="Estandar"/>
    <d v="2020-05-04T00:00:00"/>
    <s v="P115"/>
    <x v="3"/>
    <s v="Mouse"/>
    <s v="Condor"/>
    <n v="166359"/>
    <n v="230230"/>
    <n v="0.27700000000000002"/>
    <n v="257200"/>
    <n v="668800"/>
    <n v="2021"/>
    <n v="1203800"/>
  </r>
  <r>
    <n v="2021"/>
    <s v="V2021-01545"/>
    <x v="148"/>
    <x v="4"/>
    <s v="C032"/>
    <s v="P036"/>
    <n v="2"/>
    <n v="3316500"/>
    <n v="2355100"/>
    <x v="1"/>
    <n v="6633000"/>
    <x v="3"/>
    <s v="Premium"/>
    <d v="2019-03-07T00:00:00"/>
    <s v="P036"/>
    <x v="4"/>
    <s v="Laptop"/>
    <s v="Qubix"/>
    <n v="2300879"/>
    <n v="3240214"/>
    <n v="0.28999999999999998"/>
    <n v="1922800"/>
    <n v="4710200"/>
    <n v="2021"/>
    <n v="8622900"/>
  </r>
  <r>
    <n v="2021"/>
    <s v="V2021-00353"/>
    <x v="149"/>
    <x v="4"/>
    <s v="C039"/>
    <s v="P014"/>
    <n v="1"/>
    <n v="2373300"/>
    <n v="1824600"/>
    <x v="1"/>
    <n v="2373300"/>
    <x v="4"/>
    <s v="Premium"/>
    <d v="2020-09-03T00:00:00"/>
    <s v="P014"/>
    <x v="1"/>
    <s v="TV 50"/>
    <s v="Condor"/>
    <n v="1730824"/>
    <n v="2251336"/>
    <n v="0.23100000000000001"/>
    <n v="548700"/>
    <n v="1824600"/>
    <n v="2021"/>
    <n v="3085290"/>
  </r>
  <r>
    <n v="2021"/>
    <s v="V2021-01578"/>
    <x v="149"/>
    <x v="4"/>
    <s v="C089"/>
    <s v="P036"/>
    <n v="4"/>
    <n v="3037400"/>
    <n v="2156900"/>
    <x v="1"/>
    <n v="12149600"/>
    <x v="6"/>
    <s v="Premium"/>
    <d v="2020-08-08T00:00:00"/>
    <s v="P036"/>
    <x v="4"/>
    <s v="Laptop"/>
    <s v="Qubix"/>
    <n v="2300879"/>
    <n v="3240214"/>
    <n v="0.28999999999999998"/>
    <n v="3522000"/>
    <n v="8627600"/>
    <n v="2021"/>
    <n v="15794480"/>
  </r>
  <r>
    <n v="2021"/>
    <s v="V2021-00346"/>
    <x v="149"/>
    <x v="4"/>
    <s v="C051"/>
    <s v="P019"/>
    <n v="2"/>
    <n v="3636600"/>
    <n v="2383100"/>
    <x v="1"/>
    <n v="7273200"/>
    <x v="1"/>
    <s v="Premium"/>
    <d v="2020-12-15T00:00:00"/>
    <s v="P019"/>
    <x v="4"/>
    <s v="Ultrabook"/>
    <s v="Luxy"/>
    <n v="2265751"/>
    <n v="3457539"/>
    <n v="0.34499999999999997"/>
    <n v="2507000"/>
    <n v="4766200"/>
    <n v="2021"/>
    <n v="9455160"/>
  </r>
  <r>
    <n v="2021"/>
    <s v="V2021-00082"/>
    <x v="150"/>
    <x v="4"/>
    <s v="C085"/>
    <s v="P038"/>
    <n v="3"/>
    <n v="180400"/>
    <n v="130700"/>
    <x v="0"/>
    <n v="541200"/>
    <x v="3"/>
    <s v="Premium"/>
    <d v="2018-10-03T00:00:00"/>
    <s v="P038"/>
    <x v="3"/>
    <s v="Audifonos"/>
    <s v="Condor"/>
    <n v="142227"/>
    <n v="196312"/>
    <n v="0.27600000000000002"/>
    <n v="149100"/>
    <n v="392100"/>
    <n v="2021"/>
    <n v="703560"/>
  </r>
  <r>
    <n v="2021"/>
    <s v="V2021-01223"/>
    <x v="150"/>
    <x v="4"/>
    <s v="C075"/>
    <s v="P089"/>
    <n v="3"/>
    <n v="587100"/>
    <n v="415000"/>
    <x v="1"/>
    <n v="1761300"/>
    <x v="1"/>
    <s v="Estandar"/>
    <d v="2019-01-23T00:00:00"/>
    <s v="P089"/>
    <x v="5"/>
    <s v="Repeater"/>
    <s v="Andes"/>
    <n v="406837"/>
    <n v="575668"/>
    <n v="0.29299999999999998"/>
    <n v="516300"/>
    <n v="1245000"/>
    <n v="2021"/>
    <n v="2289690"/>
  </r>
  <r>
    <n v="2021"/>
    <s v="V2021-00807"/>
    <x v="150"/>
    <x v="4"/>
    <s v="C199"/>
    <s v="P146"/>
    <n v="5"/>
    <n v="2538000"/>
    <n v="1883100"/>
    <x v="0"/>
    <n v="12690000"/>
    <x v="0"/>
    <s v="Premium"/>
    <d v="2018-12-15T00:00:00"/>
    <s v="P146"/>
    <x v="4"/>
    <s v="Ultrabook"/>
    <s v="Andes"/>
    <n v="1858200"/>
    <n v="2504474"/>
    <n v="0.25800000000000001"/>
    <n v="3274500"/>
    <n v="9415500"/>
    <n v="2021"/>
    <n v="16497000"/>
  </r>
  <r>
    <n v="2021"/>
    <s v="V2021-01397"/>
    <x v="150"/>
    <x v="4"/>
    <s v="C067"/>
    <s v="P038"/>
    <n v="5"/>
    <n v="195500"/>
    <n v="141700"/>
    <x v="0"/>
    <n v="977500"/>
    <x v="4"/>
    <s v="Premium"/>
    <d v="2020-06-01T00:00:00"/>
    <s v="P038"/>
    <x v="3"/>
    <s v="Audifonos"/>
    <s v="Condor"/>
    <n v="142227"/>
    <n v="196312"/>
    <n v="0.27600000000000002"/>
    <n v="269000"/>
    <n v="708500"/>
    <n v="2021"/>
    <n v="1270750"/>
  </r>
  <r>
    <n v="2021"/>
    <s v="V2021-00708"/>
    <x v="150"/>
    <x v="4"/>
    <s v="C239"/>
    <s v="P134"/>
    <n v="1"/>
    <n v="2496400"/>
    <n v="1682600"/>
    <x v="0"/>
    <n v="2496400"/>
    <x v="3"/>
    <s v="Premium"/>
    <d v="2019-07-19T00:00:00"/>
    <s v="P134"/>
    <x v="4"/>
    <s v="Desktop"/>
    <s v="Condor"/>
    <n v="1815090"/>
    <n v="2693020"/>
    <n v="0.32600000000000001"/>
    <n v="813800"/>
    <n v="1682600"/>
    <n v="2021"/>
    <n v="3245320"/>
  </r>
  <r>
    <n v="2021"/>
    <s v="V2021-00284"/>
    <x v="150"/>
    <x v="4"/>
    <s v="C182"/>
    <s v="P141"/>
    <n v="1"/>
    <n v="2136900"/>
    <n v="1500600"/>
    <x v="0"/>
    <n v="2136900"/>
    <x v="0"/>
    <s v="Estandar"/>
    <d v="2019-05-10T00:00:00"/>
    <s v="P141"/>
    <x v="4"/>
    <s v="Ultrabook"/>
    <s v="Condor"/>
    <n v="1464496"/>
    <n v="2085449"/>
    <n v="0.29799999999999999"/>
    <n v="636300"/>
    <n v="1500600"/>
    <n v="2021"/>
    <n v="2777970"/>
  </r>
  <r>
    <n v="2021"/>
    <s v="V2021-00072"/>
    <x v="150"/>
    <x v="4"/>
    <s v="C057"/>
    <s v="P125"/>
    <n v="1"/>
    <n v="578200"/>
    <n v="454500"/>
    <x v="0"/>
    <n v="578200"/>
    <x v="1"/>
    <s v="Estandar"/>
    <d v="2020-05-02T00:00:00"/>
    <s v="P125"/>
    <x v="2"/>
    <s v="Soundbar"/>
    <s v="NovaTech"/>
    <n v="442906"/>
    <n v="563459"/>
    <n v="0.214"/>
    <n v="123700"/>
    <n v="454500"/>
    <n v="2021"/>
    <n v="751660"/>
  </r>
  <r>
    <n v="2021"/>
    <s v="V2021-01260"/>
    <x v="150"/>
    <x v="4"/>
    <s v="C010"/>
    <s v="P135"/>
    <n v="3"/>
    <n v="248800"/>
    <n v="176600"/>
    <x v="0"/>
    <n v="746400"/>
    <x v="1"/>
    <s v="Premium"/>
    <d v="2021-05-12T00:00:00"/>
    <s v="P135"/>
    <x v="3"/>
    <s v="Cargador"/>
    <s v="Luxy"/>
    <n v="163115"/>
    <n v="229822"/>
    <n v="0.28999999999999998"/>
    <n v="216600"/>
    <n v="529800"/>
    <n v="2021"/>
    <n v="970320"/>
  </r>
  <r>
    <n v="2021"/>
    <s v="V2021-00811"/>
    <x v="150"/>
    <x v="4"/>
    <s v="C243"/>
    <s v="P078"/>
    <n v="4"/>
    <n v="276500"/>
    <n v="179900"/>
    <x v="0"/>
    <n v="1106000"/>
    <x v="4"/>
    <s v="Premium"/>
    <d v="2021-08-03T00:00:00"/>
    <s v="P078"/>
    <x v="5"/>
    <s v="Repeater"/>
    <s v="Luxy"/>
    <n v="190502"/>
    <n v="292907"/>
    <n v="0.35"/>
    <n v="386400"/>
    <n v="719600"/>
    <n v="2021"/>
    <n v="1437800"/>
  </r>
  <r>
    <n v="2021"/>
    <s v="V2021-01099"/>
    <x v="151"/>
    <x v="5"/>
    <s v="C206"/>
    <s v="P018"/>
    <n v="1"/>
    <n v="1943400"/>
    <n v="1484700"/>
    <x v="0"/>
    <n v="1943400"/>
    <x v="5"/>
    <s v="Premium"/>
    <d v="2020-07-07T00:00:00"/>
    <s v="P018"/>
    <x v="1"/>
    <s v="TV 65"/>
    <s v="Andes"/>
    <n v="1483977"/>
    <n v="1942446"/>
    <n v="0.23599999999999999"/>
    <n v="458700"/>
    <n v="1484700"/>
    <n v="2021"/>
    <n v="2526420"/>
  </r>
  <r>
    <n v="2021"/>
    <s v="V2021-00128"/>
    <x v="151"/>
    <x v="5"/>
    <s v="C034"/>
    <s v="P143"/>
    <n v="5"/>
    <n v="280500"/>
    <n v="228000"/>
    <x v="0"/>
    <n v="1402500"/>
    <x v="3"/>
    <s v="Estandar"/>
    <d v="2020-02-23T00:00:00"/>
    <s v="P143"/>
    <x v="5"/>
    <s v="Router"/>
    <s v="NovaTech"/>
    <n v="219924"/>
    <n v="270512"/>
    <n v="0.187"/>
    <n v="262500"/>
    <n v="1140000"/>
    <n v="2021"/>
    <n v="1823250"/>
  </r>
  <r>
    <n v="2021"/>
    <s v="V2021-00948"/>
    <x v="151"/>
    <x v="5"/>
    <s v="C076"/>
    <s v="P153"/>
    <n v="3"/>
    <n v="3549900"/>
    <n v="2691100"/>
    <x v="1"/>
    <n v="10649700"/>
    <x v="2"/>
    <s v="Estandar"/>
    <d v="2020-02-03T00:00:00"/>
    <s v="P153"/>
    <x v="4"/>
    <s v="Ultrabook"/>
    <s v="Kuma"/>
    <n v="2557797"/>
    <n v="3374007"/>
    <n v="0.24199999999999999"/>
    <n v="2576400"/>
    <n v="8073300"/>
    <n v="2021"/>
    <n v="13844610"/>
  </r>
  <r>
    <n v="2021"/>
    <s v="V2021-00762"/>
    <x v="151"/>
    <x v="5"/>
    <s v="C085"/>
    <s v="P054"/>
    <n v="3"/>
    <n v="265600"/>
    <n v="188200"/>
    <x v="0"/>
    <n v="796800"/>
    <x v="3"/>
    <s v="Premium"/>
    <d v="2018-10-03T00:00:00"/>
    <s v="P054"/>
    <x v="5"/>
    <s v="Repeater"/>
    <s v="Andes"/>
    <n v="172483"/>
    <n v="243448"/>
    <n v="0.29099999999999998"/>
    <n v="232200"/>
    <n v="564600"/>
    <n v="2021"/>
    <n v="1035840"/>
  </r>
  <r>
    <n v="2021"/>
    <s v="V2021-01254"/>
    <x v="151"/>
    <x v="5"/>
    <s v="C152"/>
    <s v="P118"/>
    <n v="4"/>
    <n v="3081400"/>
    <n v="2020600"/>
    <x v="0"/>
    <n v="12325600"/>
    <x v="0"/>
    <s v="Estandar"/>
    <d v="2020-08-12T00:00:00"/>
    <s v="P118"/>
    <x v="1"/>
    <s v="TV 65"/>
    <s v="Altia"/>
    <n v="1962449"/>
    <n v="2992677"/>
    <n v="0.34399999999999997"/>
    <n v="4243200"/>
    <n v="8082400"/>
    <n v="2021"/>
    <n v="16023280"/>
  </r>
  <r>
    <n v="2021"/>
    <s v="V2021-01574"/>
    <x v="151"/>
    <x v="5"/>
    <s v="C089"/>
    <s v="P028"/>
    <n v="1"/>
    <n v="936600"/>
    <n v="611700"/>
    <x v="0"/>
    <n v="936600"/>
    <x v="6"/>
    <s v="Premium"/>
    <d v="2020-08-08T00:00:00"/>
    <s v="P028"/>
    <x v="0"/>
    <s v="Banda"/>
    <s v="Altia"/>
    <n v="584561"/>
    <n v="894983"/>
    <n v="0.34699999999999998"/>
    <n v="324900"/>
    <n v="611700"/>
    <n v="2021"/>
    <n v="1217580"/>
  </r>
  <r>
    <n v="2021"/>
    <s v="V2021-00051"/>
    <x v="151"/>
    <x v="5"/>
    <s v="C213"/>
    <s v="P141"/>
    <n v="4"/>
    <n v="2029500"/>
    <n v="1425200"/>
    <x v="0"/>
    <n v="8118000"/>
    <x v="5"/>
    <s v="Estandar"/>
    <d v="2021-10-21T00:00:00"/>
    <s v="P141"/>
    <x v="4"/>
    <s v="Ultrabook"/>
    <s v="Condor"/>
    <n v="1464496"/>
    <n v="2085449"/>
    <n v="0.29799999999999999"/>
    <n v="2417200"/>
    <n v="5700800"/>
    <n v="2021"/>
    <n v="10553400"/>
  </r>
  <r>
    <n v="2021"/>
    <s v="V2021-01478"/>
    <x v="151"/>
    <x v="5"/>
    <s v="C043"/>
    <s v="P001"/>
    <n v="4"/>
    <n v="1867400"/>
    <n v="1268700"/>
    <x v="1"/>
    <n v="7469600"/>
    <x v="4"/>
    <s v="Estandar"/>
    <d v="2018-04-25T00:00:00"/>
    <s v="P001"/>
    <x v="1"/>
    <s v="TV 65"/>
    <s v="Altia"/>
    <n v="1412184"/>
    <n v="2078622"/>
    <n v="0.32100000000000001"/>
    <n v="2394800"/>
    <n v="5074800"/>
    <n v="2021"/>
    <n v="9710480"/>
  </r>
  <r>
    <n v="2021"/>
    <s v="V2021-01883"/>
    <x v="152"/>
    <x v="5"/>
    <s v="C079"/>
    <s v="P143"/>
    <n v="5"/>
    <n v="262700"/>
    <n v="213600"/>
    <x v="1"/>
    <n v="1313500"/>
    <x v="1"/>
    <s v="Estandar"/>
    <d v="2018-10-19T00:00:00"/>
    <s v="P143"/>
    <x v="5"/>
    <s v="Router"/>
    <s v="NovaTech"/>
    <n v="219924"/>
    <n v="270512"/>
    <n v="0.187"/>
    <n v="245500"/>
    <n v="1068000"/>
    <n v="2021"/>
    <n v="1707550"/>
  </r>
  <r>
    <n v="2021"/>
    <s v="V2021-00841"/>
    <x v="152"/>
    <x v="5"/>
    <s v="C046"/>
    <s v="P089"/>
    <n v="4"/>
    <n v="617700"/>
    <n v="436500"/>
    <x v="0"/>
    <n v="2470800"/>
    <x v="4"/>
    <s v="Premium"/>
    <d v="2021-04-04T00:00:00"/>
    <s v="P089"/>
    <x v="5"/>
    <s v="Repeater"/>
    <s v="Andes"/>
    <n v="406837"/>
    <n v="575668"/>
    <n v="0.29299999999999998"/>
    <n v="724800"/>
    <n v="1746000"/>
    <n v="2021"/>
    <n v="3212040"/>
  </r>
  <r>
    <n v="2021"/>
    <s v="V2021-00102"/>
    <x v="152"/>
    <x v="5"/>
    <s v="C235"/>
    <s v="P055"/>
    <n v="4"/>
    <n v="1270400"/>
    <n v="970500"/>
    <x v="0"/>
    <n v="5081600"/>
    <x v="1"/>
    <s v="Premium"/>
    <d v="2019-03-09T00:00:00"/>
    <s v="P055"/>
    <x v="1"/>
    <s v="TV 43"/>
    <s v="Condor"/>
    <n v="1018096"/>
    <n v="1332792"/>
    <n v="0.23599999999999999"/>
    <n v="1199600"/>
    <n v="3882000"/>
    <n v="2021"/>
    <n v="6606080"/>
  </r>
  <r>
    <n v="2021"/>
    <s v="V2021-01796"/>
    <x v="152"/>
    <x v="5"/>
    <s v="C140"/>
    <s v="P053"/>
    <n v="3"/>
    <n v="757600"/>
    <n v="530200"/>
    <x v="0"/>
    <n v="2272800"/>
    <x v="2"/>
    <s v="Estandar"/>
    <d v="2020-10-21T00:00:00"/>
    <s v="P053"/>
    <x v="0"/>
    <s v="Banda"/>
    <s v="NovaTech"/>
    <n v="508233"/>
    <n v="726165"/>
    <n v="0.3"/>
    <n v="682200"/>
    <n v="1590600"/>
    <n v="2021"/>
    <n v="2954640"/>
  </r>
  <r>
    <n v="2021"/>
    <s v="V2021-01721"/>
    <x v="152"/>
    <x v="5"/>
    <s v="C146"/>
    <s v="P085"/>
    <n v="3"/>
    <n v="143900"/>
    <n v="99000"/>
    <x v="0"/>
    <n v="431700"/>
    <x v="5"/>
    <s v="Estandar"/>
    <d v="2019-05-26T00:00:00"/>
    <s v="P085"/>
    <x v="3"/>
    <s v="Audifonos"/>
    <s v="Kuma"/>
    <n v="99331"/>
    <n v="144383"/>
    <n v="0.312"/>
    <n v="134700"/>
    <n v="297000"/>
    <n v="2021"/>
    <n v="561210"/>
  </r>
  <r>
    <n v="2021"/>
    <s v="V2021-00005"/>
    <x v="152"/>
    <x v="5"/>
    <s v="C002"/>
    <s v="P066"/>
    <n v="1"/>
    <n v="481300"/>
    <n v="385700"/>
    <x v="1"/>
    <n v="481300"/>
    <x v="0"/>
    <s v="Estandar"/>
    <d v="2021-01-25T00:00:00"/>
    <s v="P066"/>
    <x v="5"/>
    <s v="Router"/>
    <s v="Andes"/>
    <n v="415801"/>
    <n v="518853"/>
    <n v="0.19900000000000001"/>
    <n v="95600"/>
    <n v="385700"/>
    <n v="2021"/>
    <n v="625690"/>
  </r>
  <r>
    <n v="2021"/>
    <s v="V2021-01204"/>
    <x v="153"/>
    <x v="5"/>
    <s v="C129"/>
    <s v="P160"/>
    <n v="4"/>
    <n v="385900"/>
    <n v="256300"/>
    <x v="1"/>
    <n v="1543600"/>
    <x v="1"/>
    <s v="Estandar"/>
    <d v="2021-05-16T00:00:00"/>
    <s v="P160"/>
    <x v="0"/>
    <s v="Banda"/>
    <s v="NovaTech"/>
    <n v="272867"/>
    <n v="410828"/>
    <n v="0.33600000000000002"/>
    <n v="518400"/>
    <n v="1025200"/>
    <n v="2021"/>
    <n v="2006680"/>
  </r>
  <r>
    <n v="2021"/>
    <s v="V2021-01803"/>
    <x v="153"/>
    <x v="5"/>
    <s v="C194"/>
    <s v="P119"/>
    <n v="3"/>
    <n v="1024600"/>
    <n v="797400"/>
    <x v="1"/>
    <n v="3073800"/>
    <x v="0"/>
    <s v="Estandar"/>
    <d v="2021-10-10T00:00:00"/>
    <s v="P119"/>
    <x v="0"/>
    <s v="Banda"/>
    <s v="Altia"/>
    <n v="807917"/>
    <n v="1038140"/>
    <n v="0.222"/>
    <n v="681600"/>
    <n v="2392200"/>
    <n v="2021"/>
    <n v="3995940"/>
  </r>
  <r>
    <n v="2021"/>
    <s v="V2021-00999"/>
    <x v="153"/>
    <x v="5"/>
    <s v="C230"/>
    <s v="P015"/>
    <n v="5"/>
    <n v="2307400"/>
    <n v="1671300"/>
    <x v="0"/>
    <n v="11537000"/>
    <x v="4"/>
    <s v="Estandar"/>
    <d v="2020-07-20T00:00:00"/>
    <s v="P015"/>
    <x v="1"/>
    <s v="TV 65"/>
    <s v="Qubix"/>
    <n v="1691731"/>
    <n v="2335698"/>
    <n v="0.27600000000000002"/>
    <n v="3180500"/>
    <n v="8356500"/>
    <n v="2021"/>
    <n v="14998100"/>
  </r>
  <r>
    <n v="2021"/>
    <s v="V2021-01035"/>
    <x v="154"/>
    <x v="5"/>
    <s v="C173"/>
    <s v="P156"/>
    <n v="4"/>
    <n v="180800"/>
    <n v="140100"/>
    <x v="1"/>
    <n v="723200"/>
    <x v="6"/>
    <s v="Premium"/>
    <d v="2019-01-20T00:00:00"/>
    <s v="P156"/>
    <x v="5"/>
    <s v="Router"/>
    <s v="Luxy"/>
    <n v="137044"/>
    <n v="176916"/>
    <n v="0.22500000000000001"/>
    <n v="162800"/>
    <n v="560400"/>
    <n v="2021"/>
    <n v="940160"/>
  </r>
  <r>
    <n v="2021"/>
    <s v="V2021-01039"/>
    <x v="154"/>
    <x v="5"/>
    <s v="C014"/>
    <s v="P067"/>
    <n v="4"/>
    <n v="1853400"/>
    <n v="1386000"/>
    <x v="1"/>
    <n v="7413600"/>
    <x v="2"/>
    <s v="Premium"/>
    <d v="2020-01-22T00:00:00"/>
    <s v="P067"/>
    <x v="4"/>
    <s v="Laptop"/>
    <s v="Condor"/>
    <n v="1372223"/>
    <n v="1835033"/>
    <n v="0.252"/>
    <n v="1869600"/>
    <n v="5544000"/>
    <n v="2021"/>
    <n v="9637680"/>
  </r>
  <r>
    <n v="2021"/>
    <s v="V2021-01402"/>
    <x v="154"/>
    <x v="5"/>
    <s v="C014"/>
    <s v="P090"/>
    <n v="3"/>
    <n v="799200"/>
    <n v="554500"/>
    <x v="1"/>
    <n v="2397600"/>
    <x v="2"/>
    <s v="Premium"/>
    <d v="2020-01-22T00:00:00"/>
    <s v="P090"/>
    <x v="2"/>
    <s v="Parlante"/>
    <s v="Altia"/>
    <n v="577795"/>
    <n v="832767"/>
    <n v="0.30599999999999999"/>
    <n v="734100"/>
    <n v="1663500"/>
    <n v="2021"/>
    <n v="3116880"/>
  </r>
  <r>
    <n v="2021"/>
    <s v="V2021-00969"/>
    <x v="154"/>
    <x v="5"/>
    <s v="C003"/>
    <s v="P035"/>
    <n v="5"/>
    <n v="512500"/>
    <n v="370000"/>
    <x v="0"/>
    <n v="2562500"/>
    <x v="2"/>
    <s v="Estandar"/>
    <d v="2019-03-08T00:00:00"/>
    <s v="P035"/>
    <x v="5"/>
    <s v="Switch"/>
    <s v="Luxy"/>
    <n v="361481"/>
    <n v="500684"/>
    <n v="0.27800000000000002"/>
    <n v="712500"/>
    <n v="1850000"/>
    <n v="2021"/>
    <n v="3331250"/>
  </r>
  <r>
    <n v="2021"/>
    <s v="V2021-01632"/>
    <x v="154"/>
    <x v="5"/>
    <s v="C018"/>
    <s v="P056"/>
    <n v="2"/>
    <n v="587000"/>
    <n v="388300"/>
    <x v="0"/>
    <n v="1174000"/>
    <x v="2"/>
    <s v="Estandar"/>
    <d v="2018-02-02T00:00:00"/>
    <s v="P056"/>
    <x v="2"/>
    <s v="Audifonos Pro"/>
    <s v="Qubix"/>
    <n v="416435"/>
    <n v="629531"/>
    <n v="0.33800000000000002"/>
    <n v="397400"/>
    <n v="776600"/>
    <n v="2021"/>
    <n v="1526200"/>
  </r>
  <r>
    <n v="2021"/>
    <s v="V2021-01966"/>
    <x v="154"/>
    <x v="5"/>
    <s v="C232"/>
    <s v="P081"/>
    <n v="5"/>
    <n v="1193600"/>
    <n v="967600"/>
    <x v="0"/>
    <n v="5968000"/>
    <x v="5"/>
    <s v="Estandar"/>
    <d v="2021-04-04T00:00:00"/>
    <s v="P081"/>
    <x v="1"/>
    <s v="TV 43"/>
    <s v="Kuma"/>
    <n v="987130"/>
    <n v="1217648"/>
    <n v="0.189"/>
    <n v="1130000"/>
    <n v="4838000"/>
    <n v="2021"/>
    <n v="7758400"/>
  </r>
  <r>
    <n v="2021"/>
    <s v="V2021-00956"/>
    <x v="155"/>
    <x v="5"/>
    <s v="C091"/>
    <s v="P153"/>
    <n v="3"/>
    <n v="3446200"/>
    <n v="2612500"/>
    <x v="1"/>
    <n v="10338600"/>
    <x v="6"/>
    <s v="Estandar"/>
    <d v="2018-07-04T00:00:00"/>
    <s v="P153"/>
    <x v="4"/>
    <s v="Ultrabook"/>
    <s v="Kuma"/>
    <n v="2557797"/>
    <n v="3374007"/>
    <n v="0.24199999999999999"/>
    <n v="2501100"/>
    <n v="7837500"/>
    <n v="2021"/>
    <n v="13440180"/>
  </r>
  <r>
    <n v="2021"/>
    <s v="V2021-01856"/>
    <x v="155"/>
    <x v="5"/>
    <s v="C239"/>
    <s v="P117"/>
    <n v="2"/>
    <n v="3121500"/>
    <n v="2198800"/>
    <x v="1"/>
    <n v="6243000"/>
    <x v="3"/>
    <s v="Premium"/>
    <d v="2019-07-19T00:00:00"/>
    <s v="P117"/>
    <x v="4"/>
    <s v="Ultrabook"/>
    <s v="Qubix"/>
    <n v="2174258"/>
    <n v="3086671"/>
    <n v="0.29599999999999999"/>
    <n v="1845400"/>
    <n v="4397600"/>
    <n v="2021"/>
    <n v="8115900"/>
  </r>
  <r>
    <n v="2021"/>
    <s v="V2021-00373"/>
    <x v="155"/>
    <x v="5"/>
    <s v="C247"/>
    <s v="P034"/>
    <n v="3"/>
    <n v="1297600"/>
    <n v="1011100"/>
    <x v="1"/>
    <n v="3892800"/>
    <x v="0"/>
    <s v="Estandar"/>
    <d v="2019-04-03T00:00:00"/>
    <s v="P034"/>
    <x v="1"/>
    <s v="TV 43"/>
    <s v="NovaTech"/>
    <n v="1120685"/>
    <n v="1438189"/>
    <n v="0.221"/>
    <n v="859500"/>
    <n v="3033300"/>
    <n v="2021"/>
    <n v="5060640"/>
  </r>
  <r>
    <n v="2021"/>
    <s v="V2021-01900"/>
    <x v="155"/>
    <x v="5"/>
    <s v="C184"/>
    <s v="P063"/>
    <n v="1"/>
    <n v="283900"/>
    <n v="203000"/>
    <x v="1"/>
    <n v="283900"/>
    <x v="0"/>
    <s v="Premium"/>
    <d v="2020-11-21T00:00:00"/>
    <s v="P063"/>
    <x v="3"/>
    <s v="Cargador"/>
    <s v="Qubix"/>
    <n v="178158"/>
    <n v="249226"/>
    <n v="0.28499999999999998"/>
    <n v="80900"/>
    <n v="203000"/>
    <n v="2021"/>
    <n v="369070"/>
  </r>
  <r>
    <n v="2021"/>
    <s v="V2021-00021"/>
    <x v="155"/>
    <x v="5"/>
    <s v="C002"/>
    <s v="P035"/>
    <n v="3"/>
    <n v="497400"/>
    <n v="359100"/>
    <x v="0"/>
    <n v="1492200"/>
    <x v="0"/>
    <s v="Estandar"/>
    <d v="2021-01-25T00:00:00"/>
    <s v="P035"/>
    <x v="5"/>
    <s v="Switch"/>
    <s v="Luxy"/>
    <n v="361481"/>
    <n v="500684"/>
    <n v="0.27800000000000002"/>
    <n v="414900"/>
    <n v="1077300"/>
    <n v="2021"/>
    <n v="1939860"/>
  </r>
  <r>
    <n v="2021"/>
    <s v="V2021-00622"/>
    <x v="155"/>
    <x v="5"/>
    <s v="C090"/>
    <s v="P074"/>
    <n v="2"/>
    <n v="2610700"/>
    <n v="2015000"/>
    <x v="1"/>
    <n v="5221400"/>
    <x v="0"/>
    <s v="Estandar"/>
    <d v="2020-10-26T00:00:00"/>
    <s v="P074"/>
    <x v="1"/>
    <s v="TV 55"/>
    <s v="Qubix"/>
    <n v="1997055"/>
    <n v="2587449"/>
    <n v="0.22800000000000001"/>
    <n v="1191400"/>
    <n v="4030000"/>
    <n v="2021"/>
    <n v="6787820"/>
  </r>
  <r>
    <n v="2021"/>
    <s v="V2021-01005"/>
    <x v="156"/>
    <x v="5"/>
    <s v="C107"/>
    <s v="P044"/>
    <n v="1"/>
    <n v="363900"/>
    <n v="286500"/>
    <x v="1"/>
    <n v="363900"/>
    <x v="1"/>
    <s v="Estandar"/>
    <d v="2021-09-27T00:00:00"/>
    <s v="P044"/>
    <x v="5"/>
    <s v="Repeater"/>
    <s v="NovaTech"/>
    <n v="304085"/>
    <n v="386176"/>
    <n v="0.21299999999999999"/>
    <n v="77400"/>
    <n v="286500"/>
    <n v="2021"/>
    <n v="473070"/>
  </r>
  <r>
    <n v="2021"/>
    <s v="V2021-00084"/>
    <x v="156"/>
    <x v="5"/>
    <s v="C143"/>
    <s v="P117"/>
    <n v="1"/>
    <n v="2905600"/>
    <n v="2046700"/>
    <x v="1"/>
    <n v="2905600"/>
    <x v="2"/>
    <s v="Estandar"/>
    <d v="2018-06-07T00:00:00"/>
    <s v="P117"/>
    <x v="4"/>
    <s v="Ultrabook"/>
    <s v="Qubix"/>
    <n v="2174258"/>
    <n v="3086671"/>
    <n v="0.29599999999999999"/>
    <n v="858900"/>
    <n v="2046700"/>
    <n v="2021"/>
    <n v="3777280"/>
  </r>
  <r>
    <n v="2021"/>
    <s v="V2021-01625"/>
    <x v="156"/>
    <x v="5"/>
    <s v="C129"/>
    <s v="P075"/>
    <n v="5"/>
    <n v="1929400"/>
    <n v="1567400"/>
    <x v="0"/>
    <n v="9647000"/>
    <x v="1"/>
    <s v="Estandar"/>
    <d v="2021-05-16T00:00:00"/>
    <s v="P075"/>
    <x v="4"/>
    <s v="Desktop"/>
    <s v="Luxy"/>
    <n v="1718977"/>
    <n v="2115966"/>
    <n v="0.188"/>
    <n v="1810000"/>
    <n v="7837000"/>
    <n v="2021"/>
    <n v="12541100"/>
  </r>
  <r>
    <n v="2021"/>
    <s v="V2021-00207"/>
    <x v="156"/>
    <x v="5"/>
    <s v="C164"/>
    <s v="P021"/>
    <n v="4"/>
    <n v="159300"/>
    <n v="120100"/>
    <x v="0"/>
    <n v="637200"/>
    <x v="1"/>
    <s v="Estandar"/>
    <d v="2021-06-26T00:00:00"/>
    <s v="P021"/>
    <x v="5"/>
    <s v="Repeater"/>
    <s v="Altia"/>
    <n v="115353"/>
    <n v="152939"/>
    <n v="0.246"/>
    <n v="156800"/>
    <n v="480400"/>
    <n v="2021"/>
    <n v="828360"/>
  </r>
  <r>
    <n v="2021"/>
    <s v="V2021-01577"/>
    <x v="156"/>
    <x v="5"/>
    <s v="C134"/>
    <s v="P069"/>
    <n v="5"/>
    <n v="3874000"/>
    <n v="2778800"/>
    <x v="0"/>
    <n v="19370000"/>
    <x v="6"/>
    <s v="Premium"/>
    <d v="2020-07-16T00:00:00"/>
    <s v="P069"/>
    <x v="4"/>
    <s v="Ultrabook"/>
    <s v="Condor"/>
    <n v="2864023"/>
    <n v="3992731"/>
    <n v="0.28299999999999997"/>
    <n v="5476000"/>
    <n v="13894000"/>
    <n v="2021"/>
    <n v="25181000"/>
  </r>
  <r>
    <n v="2021"/>
    <s v="V2021-01758"/>
    <x v="156"/>
    <x v="5"/>
    <s v="C003"/>
    <s v="P110"/>
    <n v="3"/>
    <n v="829700"/>
    <n v="639700"/>
    <x v="0"/>
    <n v="2489100"/>
    <x v="2"/>
    <s v="Estandar"/>
    <d v="2019-03-08T00:00:00"/>
    <s v="P110"/>
    <x v="2"/>
    <s v="Parlante"/>
    <s v="NovaTech"/>
    <n v="695720"/>
    <n v="902288"/>
    <n v="0.22900000000000001"/>
    <n v="570000"/>
    <n v="1919100"/>
    <n v="2021"/>
    <n v="3235830"/>
  </r>
  <r>
    <n v="2021"/>
    <s v="V2021-00106"/>
    <x v="156"/>
    <x v="5"/>
    <s v="C026"/>
    <s v="P130"/>
    <n v="1"/>
    <n v="145100"/>
    <n v="98100"/>
    <x v="1"/>
    <n v="145100"/>
    <x v="1"/>
    <s v="Estandar"/>
    <d v="2019-02-11T00:00:00"/>
    <s v="P130"/>
    <x v="2"/>
    <s v="Parlante"/>
    <s v="Qubix"/>
    <n v="110851"/>
    <n v="163978"/>
    <n v="0.32400000000000001"/>
    <n v="47000"/>
    <n v="98100"/>
    <n v="2021"/>
    <n v="188630"/>
  </r>
  <r>
    <n v="2021"/>
    <s v="V2021-01701"/>
    <x v="156"/>
    <x v="5"/>
    <s v="C235"/>
    <s v="P137"/>
    <n v="2"/>
    <n v="1331900"/>
    <n v="1064200"/>
    <x v="0"/>
    <n v="2663800"/>
    <x v="1"/>
    <s v="Premium"/>
    <d v="2019-03-09T00:00:00"/>
    <s v="P137"/>
    <x v="1"/>
    <s v="TV 50"/>
    <s v="Luxy"/>
    <n v="1072156"/>
    <n v="1341875"/>
    <n v="0.20100000000000001"/>
    <n v="535400"/>
    <n v="2128400"/>
    <n v="2021"/>
    <n v="3462940"/>
  </r>
  <r>
    <n v="2021"/>
    <s v="V2021-01353"/>
    <x v="157"/>
    <x v="5"/>
    <s v="C099"/>
    <s v="P031"/>
    <n v="1"/>
    <n v="3320800"/>
    <n v="2517000"/>
    <x v="1"/>
    <n v="3320800"/>
    <x v="0"/>
    <s v="Premium"/>
    <d v="2020-10-22T00:00:00"/>
    <s v="P031"/>
    <x v="4"/>
    <s v="Laptop"/>
    <s v="Luxy"/>
    <n v="2494254"/>
    <n v="3290835"/>
    <n v="0.24199999999999999"/>
    <n v="803800"/>
    <n v="2517000"/>
    <n v="2021"/>
    <n v="4317040"/>
  </r>
  <r>
    <n v="2021"/>
    <s v="V2021-01334"/>
    <x v="157"/>
    <x v="5"/>
    <s v="C187"/>
    <s v="P123"/>
    <n v="5"/>
    <n v="2270500"/>
    <n v="1656500"/>
    <x v="1"/>
    <n v="11352500"/>
    <x v="6"/>
    <s v="Estandar"/>
    <d v="2019-06-12T00:00:00"/>
    <s v="P123"/>
    <x v="4"/>
    <s v="Ultrabook"/>
    <s v="Kuma"/>
    <n v="1791279"/>
    <n v="2455217"/>
    <n v="0.27"/>
    <n v="3070000"/>
    <n v="8282500"/>
    <n v="2021"/>
    <n v="14758250"/>
  </r>
  <r>
    <n v="2021"/>
    <s v="V2021-00578"/>
    <x v="157"/>
    <x v="5"/>
    <s v="C072"/>
    <s v="P006"/>
    <n v="2"/>
    <n v="327100"/>
    <n v="240900"/>
    <x v="1"/>
    <n v="654200"/>
    <x v="0"/>
    <s v="Estandar"/>
    <d v="2019-12-06T00:00:00"/>
    <s v="P006"/>
    <x v="0"/>
    <s v="Smartwatch"/>
    <s v="Andes"/>
    <n v="262779"/>
    <n v="356829"/>
    <n v="0.26400000000000001"/>
    <n v="172400"/>
    <n v="481800"/>
    <n v="2021"/>
    <n v="850460"/>
  </r>
  <r>
    <n v="2021"/>
    <s v="V2021-01227"/>
    <x v="158"/>
    <x v="5"/>
    <s v="C082"/>
    <s v="P008"/>
    <n v="4"/>
    <n v="3214300"/>
    <n v="2150400"/>
    <x v="0"/>
    <n v="12857200"/>
    <x v="6"/>
    <s v="Premium"/>
    <d v="2020-04-07T00:00:00"/>
    <s v="P008"/>
    <x v="4"/>
    <s v="Desktop"/>
    <s v="NovaTech"/>
    <n v="2073903"/>
    <n v="3099870"/>
    <n v="0.33100000000000002"/>
    <n v="4255600"/>
    <n v="8601600"/>
    <n v="2021"/>
    <n v="16714360"/>
  </r>
  <r>
    <n v="2021"/>
    <s v="V2021-00008"/>
    <x v="158"/>
    <x v="5"/>
    <s v="C155"/>
    <s v="P053"/>
    <n v="3"/>
    <n v="787800"/>
    <n v="551300"/>
    <x v="0"/>
    <n v="2363400"/>
    <x v="0"/>
    <s v="Estandar"/>
    <d v="2019-05-10T00:00:00"/>
    <s v="P053"/>
    <x v="0"/>
    <s v="Banda"/>
    <s v="NovaTech"/>
    <n v="508233"/>
    <n v="726165"/>
    <n v="0.3"/>
    <n v="709500"/>
    <n v="1653900"/>
    <n v="2021"/>
    <n v="3072420"/>
  </r>
  <r>
    <n v="2021"/>
    <s v="V2021-01638"/>
    <x v="158"/>
    <x v="5"/>
    <s v="C122"/>
    <s v="P012"/>
    <n v="4"/>
    <n v="506100"/>
    <n v="349100"/>
    <x v="1"/>
    <n v="2024400"/>
    <x v="4"/>
    <s v="Estandar"/>
    <d v="2021-12-02T00:00:00"/>
    <s v="P012"/>
    <x v="5"/>
    <s v="Repeater"/>
    <s v="NovaTech"/>
    <n v="343773"/>
    <n v="498382"/>
    <n v="0.31"/>
    <n v="628000"/>
    <n v="1396400"/>
    <n v="2021"/>
    <n v="2631720"/>
  </r>
  <r>
    <n v="2021"/>
    <s v="V2021-01164"/>
    <x v="158"/>
    <x v="5"/>
    <s v="C051"/>
    <s v="P010"/>
    <n v="5"/>
    <n v="254200"/>
    <n v="168400"/>
    <x v="0"/>
    <n v="1271000"/>
    <x v="1"/>
    <s v="Premium"/>
    <d v="2020-12-15T00:00:00"/>
    <s v="P010"/>
    <x v="3"/>
    <s v="Audifonos"/>
    <s v="Altia"/>
    <n v="158801"/>
    <n v="239703"/>
    <n v="0.33800000000000002"/>
    <n v="429000"/>
    <n v="842000"/>
    <n v="2021"/>
    <n v="1652300"/>
  </r>
  <r>
    <n v="2021"/>
    <s v="V2021-00583"/>
    <x v="159"/>
    <x v="5"/>
    <s v="C145"/>
    <s v="P049"/>
    <n v="4"/>
    <n v="1299600"/>
    <n v="942900"/>
    <x v="1"/>
    <n v="5198400"/>
    <x v="1"/>
    <s v="Estandar"/>
    <d v="2018-08-12T00:00:00"/>
    <s v="P049"/>
    <x v="1"/>
    <s v="TV 50"/>
    <s v="Condor"/>
    <n v="907559"/>
    <n v="1250944"/>
    <n v="0.27400000000000002"/>
    <n v="1426800"/>
    <n v="3771600"/>
    <n v="2021"/>
    <n v="6757920"/>
  </r>
  <r>
    <n v="2021"/>
    <s v="V2021-00054"/>
    <x v="159"/>
    <x v="5"/>
    <s v="C151"/>
    <s v="P139"/>
    <n v="5"/>
    <n v="520800"/>
    <n v="387800"/>
    <x v="1"/>
    <n v="2604000"/>
    <x v="0"/>
    <s v="Premium"/>
    <d v="2018-11-05T00:00:00"/>
    <s v="P139"/>
    <x v="0"/>
    <s v="Smartwatch"/>
    <s v="Condor"/>
    <n v="415186"/>
    <n v="557484"/>
    <n v="0.255"/>
    <n v="665000"/>
    <n v="1939000"/>
    <n v="2021"/>
    <n v="3385200"/>
  </r>
  <r>
    <n v="2021"/>
    <s v="V2021-01688"/>
    <x v="159"/>
    <x v="5"/>
    <s v="C066"/>
    <s v="P149"/>
    <n v="4"/>
    <n v="113800"/>
    <n v="85300"/>
    <x v="1"/>
    <n v="455200"/>
    <x v="2"/>
    <s v="Estandar"/>
    <d v="2018-11-24T00:00:00"/>
    <s v="P149"/>
    <x v="3"/>
    <s v="Cargador"/>
    <s v="Altia"/>
    <n v="89240"/>
    <n v="119065"/>
    <n v="0.25"/>
    <n v="114000"/>
    <n v="341200"/>
    <n v="2021"/>
    <n v="591760"/>
  </r>
  <r>
    <n v="2021"/>
    <s v="V2021-01511"/>
    <x v="159"/>
    <x v="5"/>
    <s v="C113"/>
    <s v="P086"/>
    <n v="4"/>
    <n v="179000"/>
    <n v="133600"/>
    <x v="1"/>
    <n v="716000"/>
    <x v="0"/>
    <s v="Estandar"/>
    <d v="2021-10-14T00:00:00"/>
    <s v="P086"/>
    <x v="3"/>
    <s v="Teclado"/>
    <s v="Qubix"/>
    <n v="141072"/>
    <n v="189010"/>
    <n v="0.254"/>
    <n v="181600"/>
    <n v="534400"/>
    <n v="2021"/>
    <n v="930800"/>
  </r>
  <r>
    <n v="2021"/>
    <s v="V2021-01205"/>
    <x v="159"/>
    <x v="5"/>
    <s v="C234"/>
    <s v="P117"/>
    <n v="1"/>
    <n v="3306000"/>
    <n v="2328700"/>
    <x v="1"/>
    <n v="3306000"/>
    <x v="5"/>
    <s v="Estandar"/>
    <d v="2020-08-18T00:00:00"/>
    <s v="P117"/>
    <x v="4"/>
    <s v="Ultrabook"/>
    <s v="Qubix"/>
    <n v="2174258"/>
    <n v="3086671"/>
    <n v="0.29599999999999999"/>
    <n v="977300"/>
    <n v="2328700"/>
    <n v="2021"/>
    <n v="4297800"/>
  </r>
  <r>
    <n v="2021"/>
    <s v="V2021-00632"/>
    <x v="159"/>
    <x v="5"/>
    <s v="C066"/>
    <s v="P118"/>
    <n v="3"/>
    <n v="2976300"/>
    <n v="1951700"/>
    <x v="0"/>
    <n v="8928900"/>
    <x v="2"/>
    <s v="Estandar"/>
    <d v="2018-11-24T00:00:00"/>
    <s v="P118"/>
    <x v="1"/>
    <s v="TV 65"/>
    <s v="Altia"/>
    <n v="1962449"/>
    <n v="2992677"/>
    <n v="0.34399999999999997"/>
    <n v="3073800"/>
    <n v="5855100"/>
    <n v="2021"/>
    <n v="11607570"/>
  </r>
  <r>
    <n v="2021"/>
    <s v="V2021-01086"/>
    <x v="159"/>
    <x v="5"/>
    <s v="C109"/>
    <s v="P036"/>
    <n v="5"/>
    <n v="3137600"/>
    <n v="2228000"/>
    <x v="0"/>
    <n v="15688000"/>
    <x v="0"/>
    <s v="Estandar"/>
    <d v="2019-01-07T00:00:00"/>
    <s v="P036"/>
    <x v="4"/>
    <s v="Laptop"/>
    <s v="Qubix"/>
    <n v="2300879"/>
    <n v="3240214"/>
    <n v="0.28999999999999998"/>
    <n v="4548000"/>
    <n v="11140000"/>
    <n v="2021"/>
    <n v="20394400"/>
  </r>
  <r>
    <n v="2021"/>
    <s v="V2021-00842"/>
    <x v="160"/>
    <x v="5"/>
    <s v="C194"/>
    <s v="P006"/>
    <n v="2"/>
    <n v="341100"/>
    <n v="251200"/>
    <x v="1"/>
    <n v="682200"/>
    <x v="0"/>
    <s v="Estandar"/>
    <d v="2021-10-10T00:00:00"/>
    <s v="P006"/>
    <x v="0"/>
    <s v="Smartwatch"/>
    <s v="Andes"/>
    <n v="262779"/>
    <n v="356829"/>
    <n v="0.26400000000000001"/>
    <n v="179800"/>
    <n v="502400"/>
    <n v="2021"/>
    <n v="886860"/>
  </r>
  <r>
    <n v="2021"/>
    <s v="V2021-00639"/>
    <x v="160"/>
    <x v="5"/>
    <s v="C051"/>
    <s v="P026"/>
    <n v="1"/>
    <n v="4064300"/>
    <n v="2742200"/>
    <x v="1"/>
    <n v="4064300"/>
    <x v="1"/>
    <s v="Premium"/>
    <d v="2020-12-15T00:00:00"/>
    <s v="P026"/>
    <x v="4"/>
    <s v="Desktop"/>
    <s v="Luxy"/>
    <n v="2682320"/>
    <n v="3975495"/>
    <n v="0.32500000000000001"/>
    <n v="1322100"/>
    <n v="2742200"/>
    <n v="2021"/>
    <n v="5283590"/>
  </r>
  <r>
    <n v="2021"/>
    <s v="V2021-01715"/>
    <x v="160"/>
    <x v="5"/>
    <s v="C224"/>
    <s v="P158"/>
    <n v="5"/>
    <n v="104500"/>
    <n v="74000"/>
    <x v="0"/>
    <n v="522500"/>
    <x v="6"/>
    <s v="Estandar"/>
    <d v="2019-06-20T00:00:00"/>
    <s v="P158"/>
    <x v="3"/>
    <s v="Cargador"/>
    <s v="Luxy"/>
    <n v="72897"/>
    <n v="102873"/>
    <n v="0.29099999999999998"/>
    <n v="152500"/>
    <n v="370000"/>
    <n v="2021"/>
    <n v="679250"/>
  </r>
  <r>
    <n v="2021"/>
    <s v="V2021-01312"/>
    <x v="160"/>
    <x v="5"/>
    <s v="C018"/>
    <s v="P152"/>
    <n v="4"/>
    <n v="582800"/>
    <n v="423900"/>
    <x v="1"/>
    <n v="2331200"/>
    <x v="2"/>
    <s v="Estandar"/>
    <d v="2018-02-02T00:00:00"/>
    <s v="P152"/>
    <x v="5"/>
    <s v="Router"/>
    <s v="Qubix"/>
    <n v="429665"/>
    <n v="590821"/>
    <n v="0.27300000000000002"/>
    <n v="635600"/>
    <n v="1695600"/>
    <n v="2021"/>
    <n v="3030560"/>
  </r>
  <r>
    <n v="2021"/>
    <s v="V2021-01600"/>
    <x v="160"/>
    <x v="5"/>
    <s v="C196"/>
    <s v="P040"/>
    <n v="4"/>
    <n v="992800"/>
    <n v="770300"/>
    <x v="0"/>
    <n v="3971200"/>
    <x v="2"/>
    <s v="Estandar"/>
    <d v="2018-03-06T00:00:00"/>
    <s v="P040"/>
    <x v="0"/>
    <s v="Banda"/>
    <s v="Andes"/>
    <n v="701583"/>
    <n v="904253"/>
    <n v="0.224"/>
    <n v="890000"/>
    <n v="3081200"/>
    <n v="2021"/>
    <n v="5162560"/>
  </r>
  <r>
    <n v="2021"/>
    <s v="V2021-00059"/>
    <x v="160"/>
    <x v="5"/>
    <s v="C027"/>
    <s v="P160"/>
    <n v="5"/>
    <n v="390000"/>
    <n v="259100"/>
    <x v="0"/>
    <n v="1950000"/>
    <x v="1"/>
    <s v="Estandar"/>
    <d v="2021-04-07T00:00:00"/>
    <s v="P160"/>
    <x v="0"/>
    <s v="Banda"/>
    <s v="NovaTech"/>
    <n v="272867"/>
    <n v="410828"/>
    <n v="0.33600000000000002"/>
    <n v="654500"/>
    <n v="1295500"/>
    <n v="2021"/>
    <n v="2535000"/>
  </r>
  <r>
    <n v="2021"/>
    <s v="V2021-00553"/>
    <x v="160"/>
    <x v="5"/>
    <s v="C075"/>
    <s v="P147"/>
    <n v="4"/>
    <n v="131200"/>
    <n v="86000"/>
    <x v="0"/>
    <n v="524800"/>
    <x v="1"/>
    <s v="Estandar"/>
    <d v="2019-01-23T00:00:00"/>
    <s v="P147"/>
    <x v="3"/>
    <s v="Webcam"/>
    <s v="Condor"/>
    <n v="81569"/>
    <n v="124531"/>
    <n v="0.34499999999999997"/>
    <n v="180800"/>
    <n v="344000"/>
    <n v="2021"/>
    <n v="682240"/>
  </r>
  <r>
    <n v="2021"/>
    <s v="V2021-00979"/>
    <x v="160"/>
    <x v="5"/>
    <s v="C225"/>
    <s v="P113"/>
    <n v="5"/>
    <n v="93800"/>
    <n v="72700"/>
    <x v="1"/>
    <n v="469000"/>
    <x v="0"/>
    <s v="Estandar"/>
    <d v="2020-05-04T00:00:00"/>
    <s v="P113"/>
    <x v="3"/>
    <s v="Audifonos"/>
    <s v="Andes"/>
    <n v="78046"/>
    <n v="100718"/>
    <n v="0.22500000000000001"/>
    <n v="105500"/>
    <n v="363500"/>
    <n v="2021"/>
    <n v="609700"/>
  </r>
  <r>
    <n v="2021"/>
    <s v="V2021-00419"/>
    <x v="161"/>
    <x v="5"/>
    <s v="C140"/>
    <s v="P045"/>
    <n v="1"/>
    <n v="310200"/>
    <n v="237500"/>
    <x v="1"/>
    <n v="310200"/>
    <x v="2"/>
    <s v="Estandar"/>
    <d v="2020-10-21T00:00:00"/>
    <s v="P045"/>
    <x v="5"/>
    <s v="Router"/>
    <s v="Condor"/>
    <n v="217634"/>
    <n v="284264"/>
    <n v="0.23400000000000001"/>
    <n v="72700"/>
    <n v="237500"/>
    <n v="2021"/>
    <n v="403260"/>
  </r>
  <r>
    <n v="2021"/>
    <s v="V2021-00176"/>
    <x v="161"/>
    <x v="5"/>
    <s v="C026"/>
    <s v="P158"/>
    <n v="4"/>
    <n v="91900"/>
    <n v="65200"/>
    <x v="1"/>
    <n v="367600"/>
    <x v="1"/>
    <s v="Estandar"/>
    <d v="2019-02-11T00:00:00"/>
    <s v="P158"/>
    <x v="3"/>
    <s v="Cargador"/>
    <s v="Luxy"/>
    <n v="72897"/>
    <n v="102873"/>
    <n v="0.29099999999999998"/>
    <n v="106800"/>
    <n v="260800"/>
    <n v="2021"/>
    <n v="477880"/>
  </r>
  <r>
    <n v="2021"/>
    <s v="V2021-01737"/>
    <x v="161"/>
    <x v="5"/>
    <s v="C079"/>
    <s v="P150"/>
    <n v="3"/>
    <n v="3288100"/>
    <n v="2261400"/>
    <x v="1"/>
    <n v="9864300"/>
    <x v="1"/>
    <s v="Estandar"/>
    <d v="2018-10-19T00:00:00"/>
    <s v="P150"/>
    <x v="4"/>
    <s v="Desktop"/>
    <s v="Andes"/>
    <n v="2116171"/>
    <n v="3076902"/>
    <n v="0.312"/>
    <n v="3080100"/>
    <n v="6784200"/>
    <n v="2021"/>
    <n v="12823590"/>
  </r>
  <r>
    <n v="2021"/>
    <s v="V2021-00544"/>
    <x v="161"/>
    <x v="5"/>
    <s v="C090"/>
    <s v="P032"/>
    <n v="2"/>
    <n v="4419600"/>
    <n v="3387200"/>
    <x v="0"/>
    <n v="8839200"/>
    <x v="0"/>
    <s v="Estandar"/>
    <d v="2020-10-26T00:00:00"/>
    <s v="P032"/>
    <x v="4"/>
    <s v="Desktop"/>
    <s v="Condor"/>
    <n v="3049048"/>
    <n v="3978398"/>
    <n v="0.23400000000000001"/>
    <n v="2064800"/>
    <n v="6774400"/>
    <n v="2021"/>
    <n v="11490960"/>
  </r>
  <r>
    <n v="2021"/>
    <s v="V2021-00855"/>
    <x v="161"/>
    <x v="5"/>
    <s v="C107"/>
    <s v="P076"/>
    <n v="2"/>
    <n v="158200"/>
    <n v="105100"/>
    <x v="0"/>
    <n v="316400"/>
    <x v="1"/>
    <s v="Estandar"/>
    <d v="2021-09-27T00:00:00"/>
    <s v="P076"/>
    <x v="3"/>
    <s v="Cargador"/>
    <s v="NovaTech"/>
    <n v="96357"/>
    <n v="145095"/>
    <n v="0.33600000000000002"/>
    <n v="106200"/>
    <n v="210200"/>
    <n v="2021"/>
    <n v="411320"/>
  </r>
  <r>
    <n v="2021"/>
    <s v="V2021-00160"/>
    <x v="161"/>
    <x v="5"/>
    <s v="C140"/>
    <s v="P112"/>
    <n v="3"/>
    <n v="309300"/>
    <n v="244300"/>
    <x v="1"/>
    <n v="927900"/>
    <x v="2"/>
    <s v="Estandar"/>
    <d v="2020-10-21T00:00:00"/>
    <s v="P112"/>
    <x v="2"/>
    <s v="Audifonos Pro"/>
    <s v="Kuma"/>
    <n v="252176"/>
    <n v="319216"/>
    <n v="0.21"/>
    <n v="195000"/>
    <n v="732900"/>
    <n v="2021"/>
    <n v="1206270"/>
  </r>
  <r>
    <n v="2021"/>
    <s v="V2021-00993"/>
    <x v="161"/>
    <x v="5"/>
    <s v="C184"/>
    <s v="P041"/>
    <n v="1"/>
    <n v="335600"/>
    <n v="261300"/>
    <x v="0"/>
    <n v="335600"/>
    <x v="0"/>
    <s v="Premium"/>
    <d v="2020-11-21T00:00:00"/>
    <s v="P041"/>
    <x v="0"/>
    <s v="Banda"/>
    <s v="NovaTech"/>
    <n v="278917"/>
    <n v="358248"/>
    <n v="0.221"/>
    <n v="74300"/>
    <n v="261300"/>
    <n v="2021"/>
    <n v="436280"/>
  </r>
  <r>
    <n v="2021"/>
    <s v="V2021-01003"/>
    <x v="161"/>
    <x v="5"/>
    <s v="C148"/>
    <s v="P114"/>
    <n v="3"/>
    <n v="2870600"/>
    <n v="2286200"/>
    <x v="0"/>
    <n v="8611800"/>
    <x v="2"/>
    <s v="Estandar"/>
    <d v="2020-07-04T00:00:00"/>
    <s v="P114"/>
    <x v="4"/>
    <s v="Laptop"/>
    <s v="Condor"/>
    <n v="2194319"/>
    <n v="2755259"/>
    <n v="0.20399999999999999"/>
    <n v="1753200"/>
    <n v="6858600"/>
    <n v="2021"/>
    <n v="11195340"/>
  </r>
  <r>
    <n v="2021"/>
    <s v="V2021-00856"/>
    <x v="162"/>
    <x v="5"/>
    <s v="C123"/>
    <s v="P109"/>
    <n v="4"/>
    <n v="1691300"/>
    <n v="1115900"/>
    <x v="1"/>
    <n v="6765200"/>
    <x v="0"/>
    <s v="Premium"/>
    <d v="2018-07-04T00:00:00"/>
    <s v="P109"/>
    <x v="4"/>
    <s v="Ultrabook"/>
    <s v="Altia"/>
    <n v="1195161"/>
    <n v="1811459"/>
    <n v="0.34"/>
    <n v="2301600"/>
    <n v="4463600"/>
    <n v="2021"/>
    <n v="8794760"/>
  </r>
  <r>
    <n v="2021"/>
    <s v="V2021-01912"/>
    <x v="162"/>
    <x v="5"/>
    <s v="C114"/>
    <s v="P124"/>
    <n v="5"/>
    <n v="332900"/>
    <n v="228100"/>
    <x v="1"/>
    <n v="1664500"/>
    <x v="1"/>
    <s v="Premium"/>
    <d v="2018-12-20T00:00:00"/>
    <s v="P124"/>
    <x v="2"/>
    <s v="Audifonos Pro"/>
    <s v="Andes"/>
    <n v="236119"/>
    <n v="344547"/>
    <n v="0.315"/>
    <n v="524000"/>
    <n v="1140500"/>
    <n v="2021"/>
    <n v="2163850"/>
  </r>
  <r>
    <n v="2021"/>
    <s v="V2021-00210"/>
    <x v="162"/>
    <x v="5"/>
    <s v="C164"/>
    <s v="P073"/>
    <n v="3"/>
    <n v="260300"/>
    <n v="176700"/>
    <x v="0"/>
    <n v="780900"/>
    <x v="1"/>
    <s v="Estandar"/>
    <d v="2021-06-26T00:00:00"/>
    <s v="P073"/>
    <x v="3"/>
    <s v="Teclado"/>
    <s v="Kuma"/>
    <n v="166758"/>
    <n v="245606"/>
    <n v="0.32100000000000001"/>
    <n v="250800"/>
    <n v="530100"/>
    <n v="2021"/>
    <n v="1015170"/>
  </r>
  <r>
    <n v="2021"/>
    <s v="V2021-00357"/>
    <x v="162"/>
    <x v="5"/>
    <s v="C019"/>
    <s v="P009"/>
    <n v="2"/>
    <n v="2453100"/>
    <n v="1890500"/>
    <x v="1"/>
    <n v="4906200"/>
    <x v="1"/>
    <s v="Premium"/>
    <d v="2019-03-13T00:00:00"/>
    <s v="P009"/>
    <x v="1"/>
    <s v="TV 43"/>
    <s v="Qubix"/>
    <n v="1804536"/>
    <n v="2341494"/>
    <n v="0.22900000000000001"/>
    <n v="1125200"/>
    <n v="3781000"/>
    <n v="2021"/>
    <n v="6378060"/>
  </r>
  <r>
    <n v="2021"/>
    <s v="V2021-00488"/>
    <x v="162"/>
    <x v="5"/>
    <s v="C091"/>
    <s v="P138"/>
    <n v="5"/>
    <n v="2493100"/>
    <n v="1697300"/>
    <x v="1"/>
    <n v="12465500"/>
    <x v="6"/>
    <s v="Estandar"/>
    <d v="2018-07-04T00:00:00"/>
    <s v="P138"/>
    <x v="4"/>
    <s v="Desktop"/>
    <s v="Andes"/>
    <n v="1639217"/>
    <n v="2407811"/>
    <n v="0.31900000000000001"/>
    <n v="3979000"/>
    <n v="8486500"/>
    <n v="2021"/>
    <n v="16205150"/>
  </r>
  <r>
    <n v="2021"/>
    <s v="V2021-01782"/>
    <x v="162"/>
    <x v="5"/>
    <s v="C246"/>
    <s v="P126"/>
    <n v="2"/>
    <n v="3240300"/>
    <n v="2151400"/>
    <x v="0"/>
    <n v="6480600"/>
    <x v="1"/>
    <s v="Estandar"/>
    <d v="2018-01-05T00:00:00"/>
    <s v="P126"/>
    <x v="4"/>
    <s v="Desktop"/>
    <s v="Luxy"/>
    <n v="2331124"/>
    <n v="3511083"/>
    <n v="0.33600000000000002"/>
    <n v="2177800"/>
    <n v="4302800"/>
    <n v="2021"/>
    <n v="8424780"/>
  </r>
  <r>
    <n v="2021"/>
    <s v="V2021-01457"/>
    <x v="162"/>
    <x v="5"/>
    <s v="C040"/>
    <s v="P104"/>
    <n v="2"/>
    <n v="295300"/>
    <n v="199000"/>
    <x v="0"/>
    <n v="590600"/>
    <x v="4"/>
    <s v="Premium"/>
    <d v="2020-06-18T00:00:00"/>
    <s v="P104"/>
    <x v="2"/>
    <s v="Audifonos Pro"/>
    <s v="Kuma"/>
    <n v="202286"/>
    <n v="300212"/>
    <n v="0.32600000000000001"/>
    <n v="192600"/>
    <n v="398000"/>
    <n v="2021"/>
    <n v="767780"/>
  </r>
  <r>
    <n v="2021"/>
    <s v="V2021-01008"/>
    <x v="163"/>
    <x v="5"/>
    <s v="C160"/>
    <s v="P040"/>
    <n v="2"/>
    <n v="906500"/>
    <n v="703300"/>
    <x v="0"/>
    <n v="1813000"/>
    <x v="0"/>
    <s v="Premium"/>
    <d v="2021-08-23T00:00:00"/>
    <s v="P040"/>
    <x v="0"/>
    <s v="Banda"/>
    <s v="Andes"/>
    <n v="701583"/>
    <n v="904253"/>
    <n v="0.224"/>
    <n v="406400"/>
    <n v="1406600"/>
    <n v="2021"/>
    <n v="2356900"/>
  </r>
  <r>
    <n v="2021"/>
    <s v="V2021-00057"/>
    <x v="163"/>
    <x v="5"/>
    <s v="C044"/>
    <s v="P070"/>
    <n v="4"/>
    <n v="600300"/>
    <n v="485300"/>
    <x v="0"/>
    <n v="2401200"/>
    <x v="6"/>
    <s v="Estandar"/>
    <d v="2020-09-13T00:00:00"/>
    <s v="P070"/>
    <x v="5"/>
    <s v="Repeater"/>
    <s v="Andes"/>
    <n v="444227"/>
    <n v="549508"/>
    <n v="0.192"/>
    <n v="460000"/>
    <n v="1941200"/>
    <n v="2021"/>
    <n v="3121560"/>
  </r>
  <r>
    <n v="2021"/>
    <s v="V2021-00043"/>
    <x v="163"/>
    <x v="5"/>
    <s v="C043"/>
    <s v="P150"/>
    <n v="3"/>
    <n v="3146300"/>
    <n v="2163900"/>
    <x v="1"/>
    <n v="9438900"/>
    <x v="4"/>
    <s v="Estandar"/>
    <d v="2018-04-25T00:00:00"/>
    <s v="P150"/>
    <x v="4"/>
    <s v="Desktop"/>
    <s v="Andes"/>
    <n v="2116171"/>
    <n v="3076902"/>
    <n v="0.312"/>
    <n v="2947200"/>
    <n v="6491700"/>
    <n v="2021"/>
    <n v="12270570"/>
  </r>
  <r>
    <n v="2021"/>
    <s v="V2021-01016"/>
    <x v="163"/>
    <x v="5"/>
    <s v="C233"/>
    <s v="P088"/>
    <n v="5"/>
    <n v="225900"/>
    <n v="160200"/>
    <x v="1"/>
    <n v="1129500"/>
    <x v="0"/>
    <s v="Estandar"/>
    <d v="2018-05-19T00:00:00"/>
    <s v="P088"/>
    <x v="3"/>
    <s v="Mouse"/>
    <s v="Condor"/>
    <n v="163155"/>
    <n v="230060"/>
    <n v="0.29099999999999998"/>
    <n v="328500"/>
    <n v="801000"/>
    <n v="2021"/>
    <n v="1468350"/>
  </r>
  <r>
    <n v="2021"/>
    <s v="V2021-01000"/>
    <x v="163"/>
    <x v="5"/>
    <s v="C108"/>
    <s v="P023"/>
    <n v="3"/>
    <n v="559100"/>
    <n v="378800"/>
    <x v="0"/>
    <n v="1677300"/>
    <x v="1"/>
    <s v="Estandar"/>
    <d v="2020-09-21T00:00:00"/>
    <s v="P023"/>
    <x v="2"/>
    <s v="Parlante"/>
    <s v="Andes"/>
    <n v="378202"/>
    <n v="558194"/>
    <n v="0.32200000000000001"/>
    <n v="540900"/>
    <n v="1136400"/>
    <n v="2021"/>
    <n v="2180490"/>
  </r>
  <r>
    <n v="2021"/>
    <s v="V2021-01765"/>
    <x v="163"/>
    <x v="5"/>
    <s v="C247"/>
    <s v="P098"/>
    <n v="4"/>
    <n v="177700"/>
    <n v="137700"/>
    <x v="1"/>
    <n v="710800"/>
    <x v="0"/>
    <s v="Estandar"/>
    <d v="2019-04-03T00:00:00"/>
    <s v="P098"/>
    <x v="3"/>
    <s v="Audifonos"/>
    <s v="Qubix"/>
    <n v="145591"/>
    <n v="187953"/>
    <n v="0.22500000000000001"/>
    <n v="160000"/>
    <n v="550800"/>
    <n v="2021"/>
    <n v="924040"/>
  </r>
  <r>
    <n v="2021"/>
    <s v="V2021-00332"/>
    <x v="163"/>
    <x v="5"/>
    <s v="C129"/>
    <s v="P118"/>
    <n v="3"/>
    <n v="2676600"/>
    <n v="1755200"/>
    <x v="1"/>
    <n v="8029800"/>
    <x v="1"/>
    <s v="Estandar"/>
    <d v="2021-05-16T00:00:00"/>
    <s v="P118"/>
    <x v="1"/>
    <s v="TV 65"/>
    <s v="Altia"/>
    <n v="1962449"/>
    <n v="2992677"/>
    <n v="0.34399999999999997"/>
    <n v="2764200"/>
    <n v="5265600"/>
    <n v="2021"/>
    <n v="10438740"/>
  </r>
  <r>
    <n v="2021"/>
    <s v="V2021-01805"/>
    <x v="163"/>
    <x v="5"/>
    <s v="C177"/>
    <s v="P090"/>
    <n v="1"/>
    <n v="807400"/>
    <n v="560200"/>
    <x v="0"/>
    <n v="807400"/>
    <x v="2"/>
    <s v="Estandar"/>
    <d v="2018-10-26T00:00:00"/>
    <s v="P090"/>
    <x v="2"/>
    <s v="Parlante"/>
    <s v="Altia"/>
    <n v="577795"/>
    <n v="832767"/>
    <n v="0.30599999999999999"/>
    <n v="247200"/>
    <n v="560200"/>
    <n v="2021"/>
    <n v="1049620"/>
  </r>
  <r>
    <n v="2021"/>
    <s v="V2021-00470"/>
    <x v="163"/>
    <x v="5"/>
    <s v="C099"/>
    <s v="P100"/>
    <n v="1"/>
    <n v="265900"/>
    <n v="193800"/>
    <x v="0"/>
    <n v="265900"/>
    <x v="0"/>
    <s v="Premium"/>
    <d v="2020-10-22T00:00:00"/>
    <s v="P100"/>
    <x v="2"/>
    <s v="Audifonos Pro"/>
    <s v="Condor"/>
    <n v="180543"/>
    <n v="247785"/>
    <n v="0.27100000000000002"/>
    <n v="72100"/>
    <n v="193800"/>
    <n v="2021"/>
    <n v="345670"/>
  </r>
  <r>
    <n v="2021"/>
    <s v="V2021-00629"/>
    <x v="164"/>
    <x v="5"/>
    <s v="C181"/>
    <s v="P080"/>
    <n v="5"/>
    <n v="868200"/>
    <n v="642300"/>
    <x v="1"/>
    <n v="4341000"/>
    <x v="0"/>
    <s v="Premium"/>
    <d v="2018-02-04T00:00:00"/>
    <s v="P080"/>
    <x v="0"/>
    <s v="Banda"/>
    <s v="Kuma"/>
    <n v="662808"/>
    <n v="895988"/>
    <n v="0.26"/>
    <n v="1129500"/>
    <n v="3211500"/>
    <n v="2021"/>
    <n v="5643300"/>
  </r>
  <r>
    <n v="2021"/>
    <s v="V2021-01710"/>
    <x v="164"/>
    <x v="5"/>
    <s v="C163"/>
    <s v="P004"/>
    <n v="5"/>
    <n v="523500"/>
    <n v="408800"/>
    <x v="1"/>
    <n v="2617500"/>
    <x v="4"/>
    <s v="Estandar"/>
    <d v="2021-01-19T00:00:00"/>
    <s v="P004"/>
    <x v="2"/>
    <s v="Parlante"/>
    <s v="NovaTech"/>
    <n v="375681"/>
    <n v="481111"/>
    <n v="0.219"/>
    <n v="573500"/>
    <n v="2044000"/>
    <n v="2021"/>
    <n v="3402750"/>
  </r>
  <r>
    <n v="2021"/>
    <s v="V2021-00975"/>
    <x v="164"/>
    <x v="5"/>
    <s v="C024"/>
    <s v="P114"/>
    <n v="1"/>
    <n v="2764600"/>
    <n v="2201800"/>
    <x v="0"/>
    <n v="2764600"/>
    <x v="0"/>
    <s v="Estandar"/>
    <d v="2021-10-27T00:00:00"/>
    <s v="P114"/>
    <x v="4"/>
    <s v="Laptop"/>
    <s v="Condor"/>
    <n v="2194319"/>
    <n v="2755259"/>
    <n v="0.20399999999999999"/>
    <n v="562800"/>
    <n v="2201800"/>
    <n v="2021"/>
    <n v="3593980"/>
  </r>
  <r>
    <n v="2021"/>
    <s v="V2021-00011"/>
    <x v="165"/>
    <x v="5"/>
    <s v="C079"/>
    <s v="P087"/>
    <n v="5"/>
    <n v="2783200"/>
    <n v="2054200"/>
    <x v="0"/>
    <n v="13916000"/>
    <x v="1"/>
    <s v="Estandar"/>
    <d v="2018-10-19T00:00:00"/>
    <s v="P087"/>
    <x v="1"/>
    <s v="TV 43"/>
    <s v="Andes"/>
    <n v="1936002"/>
    <n v="2622957"/>
    <n v="0.26200000000000001"/>
    <n v="3645000"/>
    <n v="10271000"/>
    <n v="2021"/>
    <n v="18090800"/>
  </r>
  <r>
    <n v="2021"/>
    <s v="V2021-01668"/>
    <x v="165"/>
    <x v="5"/>
    <s v="C041"/>
    <s v="P086"/>
    <n v="3"/>
    <n v="194100"/>
    <n v="144900"/>
    <x v="0"/>
    <n v="582300"/>
    <x v="1"/>
    <s v="Estandar"/>
    <d v="2019-09-23T00:00:00"/>
    <s v="P086"/>
    <x v="3"/>
    <s v="Teclado"/>
    <s v="Qubix"/>
    <n v="141072"/>
    <n v="189010"/>
    <n v="0.254"/>
    <n v="147600"/>
    <n v="434700"/>
    <n v="2021"/>
    <n v="756990"/>
  </r>
  <r>
    <n v="2021"/>
    <s v="V2021-00469"/>
    <x v="165"/>
    <x v="5"/>
    <s v="C033"/>
    <s v="P071"/>
    <n v="4"/>
    <n v="529000"/>
    <n v="422400"/>
    <x v="1"/>
    <n v="2116000"/>
    <x v="0"/>
    <s v="Estandar"/>
    <d v="2020-09-08T00:00:00"/>
    <s v="P071"/>
    <x v="5"/>
    <s v="Switch"/>
    <s v="Kuma"/>
    <n v="445625"/>
    <n v="557987"/>
    <n v="0.20100000000000001"/>
    <n v="426400"/>
    <n v="1689600"/>
    <n v="2021"/>
    <n v="2750800"/>
  </r>
  <r>
    <n v="2021"/>
    <s v="V2021-00773"/>
    <x v="165"/>
    <x v="5"/>
    <s v="C109"/>
    <s v="P109"/>
    <n v="5"/>
    <n v="1905500"/>
    <n v="1257200"/>
    <x v="0"/>
    <n v="9527500"/>
    <x v="0"/>
    <s v="Estandar"/>
    <d v="2019-01-07T00:00:00"/>
    <s v="P109"/>
    <x v="4"/>
    <s v="Ultrabook"/>
    <s v="Altia"/>
    <n v="1195161"/>
    <n v="1811459"/>
    <n v="0.34"/>
    <n v="3241500"/>
    <n v="6286000"/>
    <n v="2021"/>
    <n v="12385750"/>
  </r>
  <r>
    <n v="2021"/>
    <s v="V2021-01045"/>
    <x v="165"/>
    <x v="5"/>
    <s v="C072"/>
    <s v="P151"/>
    <n v="2"/>
    <n v="210100"/>
    <n v="158600"/>
    <x v="0"/>
    <n v="420200"/>
    <x v="0"/>
    <s v="Estandar"/>
    <d v="2019-12-06T00:00:00"/>
    <s v="P151"/>
    <x v="3"/>
    <s v="Cargador"/>
    <s v="Kuma"/>
    <n v="161784"/>
    <n v="214281"/>
    <n v="0.245"/>
    <n v="103000"/>
    <n v="317200"/>
    <n v="2021"/>
    <n v="546260"/>
  </r>
  <r>
    <n v="2021"/>
    <s v="V2021-01829"/>
    <x v="165"/>
    <x v="5"/>
    <s v="C006"/>
    <s v="P151"/>
    <n v="1"/>
    <n v="208100"/>
    <n v="157100"/>
    <x v="0"/>
    <n v="208100"/>
    <x v="3"/>
    <s v="Estandar"/>
    <d v="2019-04-14T00:00:00"/>
    <s v="P151"/>
    <x v="3"/>
    <s v="Cargador"/>
    <s v="Kuma"/>
    <n v="161784"/>
    <n v="214281"/>
    <n v="0.245"/>
    <n v="51000"/>
    <n v="157100"/>
    <n v="2021"/>
    <n v="270530"/>
  </r>
  <r>
    <n v="2021"/>
    <s v="V2021-00857"/>
    <x v="166"/>
    <x v="5"/>
    <s v="C019"/>
    <s v="P080"/>
    <n v="1"/>
    <n v="888500"/>
    <n v="657300"/>
    <x v="0"/>
    <n v="888500"/>
    <x v="1"/>
    <s v="Premium"/>
    <d v="2019-03-13T00:00:00"/>
    <s v="P080"/>
    <x v="0"/>
    <s v="Banda"/>
    <s v="Kuma"/>
    <n v="662808"/>
    <n v="895988"/>
    <n v="0.26"/>
    <n v="231200"/>
    <n v="657300"/>
    <n v="2021"/>
    <n v="1155050"/>
  </r>
  <r>
    <n v="2021"/>
    <s v="V2021-00141"/>
    <x v="166"/>
    <x v="5"/>
    <s v="C051"/>
    <s v="P139"/>
    <n v="4"/>
    <n v="515900"/>
    <n v="384200"/>
    <x v="0"/>
    <n v="2063600"/>
    <x v="1"/>
    <s v="Premium"/>
    <d v="2020-12-15T00:00:00"/>
    <s v="P139"/>
    <x v="0"/>
    <s v="Smartwatch"/>
    <s v="Condor"/>
    <n v="415186"/>
    <n v="557484"/>
    <n v="0.255"/>
    <n v="526800"/>
    <n v="1536800"/>
    <n v="2021"/>
    <n v="2682680"/>
  </r>
  <r>
    <n v="2021"/>
    <s v="V2021-01589"/>
    <x v="166"/>
    <x v="5"/>
    <s v="C168"/>
    <s v="P058"/>
    <n v="1"/>
    <n v="234800"/>
    <n v="191200"/>
    <x v="0"/>
    <n v="234800"/>
    <x v="2"/>
    <s v="Estandar"/>
    <d v="2021-06-08T00:00:00"/>
    <s v="P058"/>
    <x v="5"/>
    <s v="Switch"/>
    <s v="Condor"/>
    <n v="181561"/>
    <n v="222942"/>
    <n v="0.186"/>
    <n v="43600"/>
    <n v="191200"/>
    <n v="2021"/>
    <n v="305240"/>
  </r>
  <r>
    <n v="2021"/>
    <s v="V2021-00724"/>
    <x v="166"/>
    <x v="5"/>
    <s v="C213"/>
    <s v="P138"/>
    <n v="3"/>
    <n v="2478600"/>
    <n v="1687400"/>
    <x v="1"/>
    <n v="7435800"/>
    <x v="5"/>
    <s v="Estandar"/>
    <d v="2021-10-21T00:00:00"/>
    <s v="P138"/>
    <x v="4"/>
    <s v="Desktop"/>
    <s v="Andes"/>
    <n v="1639217"/>
    <n v="2407811"/>
    <n v="0.31900000000000001"/>
    <n v="2373600"/>
    <n v="5062200"/>
    <n v="2021"/>
    <n v="9666540"/>
  </r>
  <r>
    <n v="2021"/>
    <s v="V2021-01101"/>
    <x v="166"/>
    <x v="5"/>
    <s v="C082"/>
    <s v="P122"/>
    <n v="2"/>
    <n v="620000"/>
    <n v="438200"/>
    <x v="0"/>
    <n v="1240000"/>
    <x v="6"/>
    <s v="Premium"/>
    <d v="2020-04-07T00:00:00"/>
    <s v="P122"/>
    <x v="5"/>
    <s v="Router"/>
    <s v="Qubix"/>
    <n v="422427"/>
    <n v="597645"/>
    <n v="0.29299999999999998"/>
    <n v="363600"/>
    <n v="876400"/>
    <n v="2021"/>
    <n v="1612000"/>
  </r>
  <r>
    <n v="2021"/>
    <s v="V2021-00452"/>
    <x v="167"/>
    <x v="5"/>
    <s v="C213"/>
    <s v="P150"/>
    <n v="2"/>
    <n v="2979500"/>
    <n v="2049200"/>
    <x v="0"/>
    <n v="5959000"/>
    <x v="5"/>
    <s v="Estandar"/>
    <d v="2021-10-21T00:00:00"/>
    <s v="P150"/>
    <x v="4"/>
    <s v="Desktop"/>
    <s v="Andes"/>
    <n v="2116171"/>
    <n v="3076902"/>
    <n v="0.312"/>
    <n v="1860600"/>
    <n v="4098400"/>
    <n v="2021"/>
    <n v="7746700"/>
  </r>
  <r>
    <n v="2021"/>
    <s v="V2021-00184"/>
    <x v="167"/>
    <x v="5"/>
    <s v="C006"/>
    <s v="P013"/>
    <n v="1"/>
    <n v="215900"/>
    <n v="145800"/>
    <x v="0"/>
    <n v="215900"/>
    <x v="3"/>
    <s v="Estandar"/>
    <d v="2019-04-14T00:00:00"/>
    <s v="P013"/>
    <x v="3"/>
    <s v="Audifonos"/>
    <s v="Luxy"/>
    <n v="148725"/>
    <n v="220283"/>
    <n v="0.32500000000000001"/>
    <n v="70100"/>
    <n v="145800"/>
    <n v="2021"/>
    <n v="280670"/>
  </r>
  <r>
    <n v="2021"/>
    <s v="V2021-01057"/>
    <x v="167"/>
    <x v="5"/>
    <s v="C023"/>
    <s v="P005"/>
    <n v="5"/>
    <n v="460900"/>
    <n v="301600"/>
    <x v="0"/>
    <n v="2304500"/>
    <x v="3"/>
    <s v="Estandar"/>
    <d v="2020-03-18T00:00:00"/>
    <s v="P005"/>
    <x v="0"/>
    <s v="Smartwatch"/>
    <s v="Condor"/>
    <n v="286689"/>
    <n v="438092"/>
    <n v="0.34599999999999997"/>
    <n v="796500"/>
    <n v="1508000"/>
    <n v="2021"/>
    <n v="2995850"/>
  </r>
  <r>
    <n v="2021"/>
    <s v="V2021-00591"/>
    <x v="167"/>
    <x v="5"/>
    <s v="C016"/>
    <s v="P121"/>
    <n v="5"/>
    <n v="418300"/>
    <n v="328800"/>
    <x v="0"/>
    <n v="2091500"/>
    <x v="0"/>
    <s v="Premium"/>
    <d v="2018-12-21T00:00:00"/>
    <s v="P121"/>
    <x v="0"/>
    <s v="Smartwatch"/>
    <s v="NovaTech"/>
    <n v="344544"/>
    <n v="438362"/>
    <n v="0.214"/>
    <n v="447500"/>
    <n v="1644000"/>
    <n v="2021"/>
    <n v="2718950"/>
  </r>
  <r>
    <n v="2021"/>
    <s v="V2021-01464"/>
    <x v="167"/>
    <x v="5"/>
    <s v="C099"/>
    <s v="P044"/>
    <n v="4"/>
    <n v="429800"/>
    <n v="338500"/>
    <x v="1"/>
    <n v="1719200"/>
    <x v="0"/>
    <s v="Premium"/>
    <d v="2020-10-22T00:00:00"/>
    <s v="P044"/>
    <x v="5"/>
    <s v="Repeater"/>
    <s v="NovaTech"/>
    <n v="304085"/>
    <n v="386176"/>
    <n v="0.21299999999999999"/>
    <n v="365200"/>
    <n v="1354000"/>
    <n v="2021"/>
    <n v="2234960"/>
  </r>
  <r>
    <n v="2021"/>
    <s v="V2021-01196"/>
    <x v="167"/>
    <x v="5"/>
    <s v="C018"/>
    <s v="P065"/>
    <n v="4"/>
    <n v="423600"/>
    <n v="323300"/>
    <x v="1"/>
    <n v="1694400"/>
    <x v="2"/>
    <s v="Estandar"/>
    <d v="2018-02-02T00:00:00"/>
    <s v="P065"/>
    <x v="5"/>
    <s v="Router"/>
    <s v="Andes"/>
    <n v="302001"/>
    <n v="395757"/>
    <n v="0.23699999999999999"/>
    <n v="401200"/>
    <n v="1293200"/>
    <n v="2021"/>
    <n v="2202720"/>
  </r>
  <r>
    <n v="2021"/>
    <s v="V2021-00996"/>
    <x v="167"/>
    <x v="5"/>
    <s v="C208"/>
    <s v="P141"/>
    <n v="5"/>
    <n v="2303600"/>
    <n v="1617700"/>
    <x v="1"/>
    <n v="11518000"/>
    <x v="5"/>
    <s v="Estandar"/>
    <d v="2019-09-24T00:00:00"/>
    <s v="P141"/>
    <x v="4"/>
    <s v="Ultrabook"/>
    <s v="Condor"/>
    <n v="1464496"/>
    <n v="2085449"/>
    <n v="0.29799999999999999"/>
    <n v="3429500"/>
    <n v="8088500"/>
    <n v="2021"/>
    <n v="14973400"/>
  </r>
  <r>
    <n v="2021"/>
    <s v="V2021-01375"/>
    <x v="168"/>
    <x v="5"/>
    <s v="C061"/>
    <s v="P062"/>
    <n v="3"/>
    <n v="198800"/>
    <n v="158600"/>
    <x v="0"/>
    <n v="596400"/>
    <x v="0"/>
    <s v="Estandar"/>
    <d v="2019-02-02T00:00:00"/>
    <s v="P062"/>
    <x v="3"/>
    <s v="Audifonos"/>
    <s v="Condor"/>
    <n v="161077"/>
    <n v="201881"/>
    <n v="0.20200000000000001"/>
    <n v="120600"/>
    <n v="475800"/>
    <n v="2021"/>
    <n v="775320"/>
  </r>
  <r>
    <n v="2021"/>
    <s v="V2021-00080"/>
    <x v="168"/>
    <x v="5"/>
    <s v="C072"/>
    <s v="P067"/>
    <n v="4"/>
    <n v="1840600"/>
    <n v="1376400"/>
    <x v="0"/>
    <n v="7362400"/>
    <x v="0"/>
    <s v="Estandar"/>
    <d v="2019-12-06T00:00:00"/>
    <s v="P067"/>
    <x v="4"/>
    <s v="Laptop"/>
    <s v="Condor"/>
    <n v="1372223"/>
    <n v="1835033"/>
    <n v="0.252"/>
    <n v="1856800"/>
    <n v="5505600"/>
    <n v="2021"/>
    <n v="9571120"/>
  </r>
  <r>
    <n v="2021"/>
    <s v="V2021-00193"/>
    <x v="168"/>
    <x v="5"/>
    <s v="C146"/>
    <s v="P100"/>
    <n v="5"/>
    <n v="277800"/>
    <n v="202400"/>
    <x v="0"/>
    <n v="1389000"/>
    <x v="5"/>
    <s v="Estandar"/>
    <d v="2019-05-26T00:00:00"/>
    <s v="P100"/>
    <x v="2"/>
    <s v="Audifonos Pro"/>
    <s v="Condor"/>
    <n v="180543"/>
    <n v="247785"/>
    <n v="0.27100000000000002"/>
    <n v="377000"/>
    <n v="1012000"/>
    <n v="2021"/>
    <n v="1805700"/>
  </r>
  <r>
    <n v="2021"/>
    <s v="V2021-01542"/>
    <x v="168"/>
    <x v="5"/>
    <s v="C210"/>
    <s v="P117"/>
    <n v="1"/>
    <n v="2956400"/>
    <n v="2082500"/>
    <x v="0"/>
    <n v="2956400"/>
    <x v="3"/>
    <s v="Estandar"/>
    <d v="2021-02-19T00:00:00"/>
    <s v="P117"/>
    <x v="4"/>
    <s v="Ultrabook"/>
    <s v="Qubix"/>
    <n v="2174258"/>
    <n v="3086671"/>
    <n v="0.29599999999999999"/>
    <n v="873900"/>
    <n v="2082500"/>
    <n v="2021"/>
    <n v="3843320"/>
  </r>
  <r>
    <n v="2021"/>
    <s v="V2021-00275"/>
    <x v="168"/>
    <x v="5"/>
    <s v="C188"/>
    <s v="P062"/>
    <n v="1"/>
    <n v="204000"/>
    <n v="162800"/>
    <x v="0"/>
    <n v="204000"/>
    <x v="6"/>
    <s v="Estandar"/>
    <d v="2020-12-24T00:00:00"/>
    <s v="P062"/>
    <x v="3"/>
    <s v="Audifonos"/>
    <s v="Condor"/>
    <n v="161077"/>
    <n v="201881"/>
    <n v="0.20200000000000001"/>
    <n v="41200"/>
    <n v="162800"/>
    <n v="2021"/>
    <n v="265200"/>
  </r>
  <r>
    <n v="2021"/>
    <s v="V2021-00562"/>
    <x v="168"/>
    <x v="5"/>
    <s v="C246"/>
    <s v="P059"/>
    <n v="1"/>
    <n v="2060800"/>
    <n v="1614600"/>
    <x v="0"/>
    <n v="2060800"/>
    <x v="1"/>
    <s v="Estandar"/>
    <d v="2018-01-05T00:00:00"/>
    <s v="P059"/>
    <x v="1"/>
    <s v="TV 55"/>
    <s v="Condor"/>
    <n v="1629103"/>
    <n v="2079327"/>
    <n v="0.217"/>
    <n v="446200"/>
    <n v="1614600"/>
    <n v="2021"/>
    <n v="2679040"/>
  </r>
  <r>
    <n v="2021"/>
    <s v="V2021-01874"/>
    <x v="169"/>
    <x v="5"/>
    <s v="C092"/>
    <s v="P066"/>
    <n v="4"/>
    <n v="535200"/>
    <n v="428900"/>
    <x v="1"/>
    <n v="2140800"/>
    <x v="0"/>
    <s v="Estandar"/>
    <d v="2019-12-27T00:00:00"/>
    <s v="P066"/>
    <x v="5"/>
    <s v="Router"/>
    <s v="Andes"/>
    <n v="415801"/>
    <n v="518853"/>
    <n v="0.19900000000000001"/>
    <n v="425200"/>
    <n v="1715600"/>
    <n v="2021"/>
    <n v="2783040"/>
  </r>
  <r>
    <n v="2021"/>
    <s v="V2021-00475"/>
    <x v="169"/>
    <x v="5"/>
    <s v="C085"/>
    <s v="P139"/>
    <n v="5"/>
    <n v="588700"/>
    <n v="438400"/>
    <x v="0"/>
    <n v="2943500"/>
    <x v="3"/>
    <s v="Premium"/>
    <d v="2018-10-03T00:00:00"/>
    <s v="P139"/>
    <x v="0"/>
    <s v="Smartwatch"/>
    <s v="Condor"/>
    <n v="415186"/>
    <n v="557484"/>
    <n v="0.255"/>
    <n v="751500"/>
    <n v="2192000"/>
    <n v="2021"/>
    <n v="3826550"/>
  </r>
  <r>
    <n v="2021"/>
    <s v="V2021-01802"/>
    <x v="169"/>
    <x v="5"/>
    <s v="C224"/>
    <s v="P160"/>
    <n v="2"/>
    <n v="430500"/>
    <n v="285900"/>
    <x v="1"/>
    <n v="861000"/>
    <x v="6"/>
    <s v="Estandar"/>
    <d v="2019-06-20T00:00:00"/>
    <s v="P160"/>
    <x v="0"/>
    <s v="Banda"/>
    <s v="NovaTech"/>
    <n v="272867"/>
    <n v="410828"/>
    <n v="0.33600000000000002"/>
    <n v="289200"/>
    <n v="571800"/>
    <n v="2021"/>
    <n v="1119300"/>
  </r>
  <r>
    <n v="2021"/>
    <s v="V2021-00692"/>
    <x v="169"/>
    <x v="5"/>
    <s v="C010"/>
    <s v="P104"/>
    <n v="2"/>
    <n v="304300"/>
    <n v="205100"/>
    <x v="0"/>
    <n v="608600"/>
    <x v="1"/>
    <s v="Premium"/>
    <d v="2021-05-12T00:00:00"/>
    <s v="P104"/>
    <x v="2"/>
    <s v="Audifonos Pro"/>
    <s v="Kuma"/>
    <n v="202286"/>
    <n v="300212"/>
    <n v="0.32600000000000001"/>
    <n v="198400"/>
    <n v="410200"/>
    <n v="2021"/>
    <n v="791180"/>
  </r>
  <r>
    <n v="2021"/>
    <s v="V2021-00384"/>
    <x v="169"/>
    <x v="5"/>
    <s v="C089"/>
    <s v="P066"/>
    <n v="3"/>
    <n v="509500"/>
    <n v="408300"/>
    <x v="0"/>
    <n v="1528500"/>
    <x v="6"/>
    <s v="Premium"/>
    <d v="2020-08-08T00:00:00"/>
    <s v="P066"/>
    <x v="5"/>
    <s v="Router"/>
    <s v="Andes"/>
    <n v="415801"/>
    <n v="518853"/>
    <n v="0.19900000000000001"/>
    <n v="303600"/>
    <n v="1224900"/>
    <n v="2021"/>
    <n v="1987050"/>
  </r>
  <r>
    <n v="2021"/>
    <s v="V2021-00850"/>
    <x v="169"/>
    <x v="5"/>
    <s v="C243"/>
    <s v="P083"/>
    <n v="4"/>
    <n v="2549900"/>
    <n v="2062700"/>
    <x v="0"/>
    <n v="10199600"/>
    <x v="4"/>
    <s v="Premium"/>
    <d v="2021-08-03T00:00:00"/>
    <s v="P083"/>
    <x v="4"/>
    <s v="Desktop"/>
    <s v="Qubix"/>
    <n v="1984065"/>
    <n v="2452717"/>
    <n v="0.191"/>
    <n v="1948800"/>
    <n v="8250800"/>
    <n v="2021"/>
    <n v="13259480"/>
  </r>
  <r>
    <n v="2021"/>
    <s v="V2021-01054"/>
    <x v="169"/>
    <x v="5"/>
    <s v="C057"/>
    <s v="P142"/>
    <n v="3"/>
    <n v="3560700"/>
    <n v="2671700"/>
    <x v="1"/>
    <n v="10682100"/>
    <x v="1"/>
    <s v="Estandar"/>
    <d v="2020-05-02T00:00:00"/>
    <s v="P142"/>
    <x v="1"/>
    <s v="TV 55"/>
    <s v="Luxy"/>
    <n v="2419100"/>
    <n v="3224089"/>
    <n v="0.25"/>
    <n v="2667000"/>
    <n v="8015100"/>
    <n v="2021"/>
    <n v="13886730"/>
  </r>
  <r>
    <n v="2021"/>
    <s v="V2021-00670"/>
    <x v="170"/>
    <x v="5"/>
    <s v="C018"/>
    <s v="P075"/>
    <n v="2"/>
    <n v="2066600"/>
    <n v="1678900"/>
    <x v="0"/>
    <n v="4133200"/>
    <x v="2"/>
    <s v="Estandar"/>
    <d v="2018-02-02T00:00:00"/>
    <s v="P075"/>
    <x v="4"/>
    <s v="Desktop"/>
    <s v="Luxy"/>
    <n v="1718977"/>
    <n v="2115966"/>
    <n v="0.188"/>
    <n v="775400"/>
    <n v="3357800"/>
    <n v="2021"/>
    <n v="5373160"/>
  </r>
  <r>
    <n v="2021"/>
    <s v="V2021-00342"/>
    <x v="170"/>
    <x v="5"/>
    <s v="C236"/>
    <s v="P102"/>
    <n v="4"/>
    <n v="316800"/>
    <n v="237200"/>
    <x v="1"/>
    <n v="1267200"/>
    <x v="6"/>
    <s v="Premium"/>
    <d v="2018-01-04T00:00:00"/>
    <s v="P102"/>
    <x v="5"/>
    <s v="Repeater"/>
    <s v="Andes"/>
    <n v="235795"/>
    <n v="314890"/>
    <n v="0.251"/>
    <n v="318400"/>
    <n v="948800"/>
    <n v="2021"/>
    <n v="1647360"/>
  </r>
  <r>
    <n v="2021"/>
    <s v="V2021-01423"/>
    <x v="170"/>
    <x v="5"/>
    <s v="C247"/>
    <s v="P074"/>
    <n v="2"/>
    <n v="2607500"/>
    <n v="2012500"/>
    <x v="0"/>
    <n v="5215000"/>
    <x v="0"/>
    <s v="Estandar"/>
    <d v="2019-04-03T00:00:00"/>
    <s v="P074"/>
    <x v="1"/>
    <s v="TV 55"/>
    <s v="Qubix"/>
    <n v="1997055"/>
    <n v="2587449"/>
    <n v="0.22800000000000001"/>
    <n v="1190000"/>
    <n v="4025000"/>
    <n v="2021"/>
    <n v="6779500"/>
  </r>
  <r>
    <n v="2021"/>
    <s v="V2021-01946"/>
    <x v="170"/>
    <x v="5"/>
    <s v="C026"/>
    <s v="P120"/>
    <n v="2"/>
    <n v="581400"/>
    <n v="453400"/>
    <x v="0"/>
    <n v="1162800"/>
    <x v="1"/>
    <s v="Estandar"/>
    <d v="2019-02-11T00:00:00"/>
    <s v="P120"/>
    <x v="5"/>
    <s v="Repeater"/>
    <s v="Qubix"/>
    <n v="403739"/>
    <n v="517750"/>
    <n v="0.22"/>
    <n v="256000"/>
    <n v="906800"/>
    <n v="2021"/>
    <n v="1511640"/>
  </r>
  <r>
    <n v="2021"/>
    <s v="V2021-01263"/>
    <x v="171"/>
    <x v="5"/>
    <s v="C232"/>
    <s v="P026"/>
    <n v="2"/>
    <n v="3984700"/>
    <n v="2688600"/>
    <x v="1"/>
    <n v="7969400"/>
    <x v="5"/>
    <s v="Estandar"/>
    <d v="2021-04-04T00:00:00"/>
    <s v="P026"/>
    <x v="4"/>
    <s v="Desktop"/>
    <s v="Luxy"/>
    <n v="2682320"/>
    <n v="3975495"/>
    <n v="0.32500000000000001"/>
    <n v="2592200"/>
    <n v="5377200"/>
    <n v="2021"/>
    <n v="10360220"/>
  </r>
  <r>
    <n v="2021"/>
    <s v="V2021-01467"/>
    <x v="171"/>
    <x v="5"/>
    <s v="C098"/>
    <s v="P134"/>
    <n v="2"/>
    <n v="2596100"/>
    <n v="1749800"/>
    <x v="1"/>
    <n v="5192200"/>
    <x v="5"/>
    <s v="Estandar"/>
    <d v="2019-10-13T00:00:00"/>
    <s v="P134"/>
    <x v="4"/>
    <s v="Desktop"/>
    <s v="Condor"/>
    <n v="1815090"/>
    <n v="2693020"/>
    <n v="0.32600000000000001"/>
    <n v="1692600"/>
    <n v="3499600"/>
    <n v="2021"/>
    <n v="6749860"/>
  </r>
  <r>
    <n v="2021"/>
    <s v="V2021-00292"/>
    <x v="171"/>
    <x v="5"/>
    <s v="C235"/>
    <s v="P125"/>
    <n v="4"/>
    <n v="577800"/>
    <n v="454200"/>
    <x v="0"/>
    <n v="2311200"/>
    <x v="1"/>
    <s v="Premium"/>
    <d v="2019-03-09T00:00:00"/>
    <s v="P125"/>
    <x v="2"/>
    <s v="Soundbar"/>
    <s v="NovaTech"/>
    <n v="442906"/>
    <n v="563459"/>
    <n v="0.214"/>
    <n v="494400"/>
    <n v="1816800"/>
    <n v="2021"/>
    <n v="3004560"/>
  </r>
  <r>
    <n v="2021"/>
    <s v="V2021-01296"/>
    <x v="172"/>
    <x v="5"/>
    <s v="C237"/>
    <s v="P007"/>
    <n v="3"/>
    <n v="325700"/>
    <n v="255600"/>
    <x v="0"/>
    <n v="977100"/>
    <x v="3"/>
    <s v="Estandar"/>
    <d v="2018-10-26T00:00:00"/>
    <s v="P007"/>
    <x v="2"/>
    <s v="Parlante"/>
    <s v="NovaTech"/>
    <n v="258863"/>
    <n v="329873"/>
    <n v="0.215"/>
    <n v="210300"/>
    <n v="766800"/>
    <n v="2021"/>
    <n v="1270230"/>
  </r>
  <r>
    <n v="2021"/>
    <s v="V2021-00205"/>
    <x v="172"/>
    <x v="5"/>
    <s v="C203"/>
    <s v="P133"/>
    <n v="4"/>
    <n v="81500"/>
    <n v="57300"/>
    <x v="0"/>
    <n v="326000"/>
    <x v="3"/>
    <s v="Estandar"/>
    <d v="2020-07-10T00:00:00"/>
    <s v="P133"/>
    <x v="3"/>
    <s v="Audifonos"/>
    <s v="Kuma"/>
    <n v="56164"/>
    <n v="79878"/>
    <n v="0.29699999999999999"/>
    <n v="96800"/>
    <n v="229200"/>
    <n v="2021"/>
    <n v="423800"/>
  </r>
  <r>
    <n v="2021"/>
    <s v="V2021-00064"/>
    <x v="172"/>
    <x v="5"/>
    <s v="C246"/>
    <s v="P092"/>
    <n v="3"/>
    <n v="3820900"/>
    <n v="2932700"/>
    <x v="1"/>
    <n v="11462700"/>
    <x v="1"/>
    <s v="Estandar"/>
    <d v="2018-01-05T00:00:00"/>
    <s v="P092"/>
    <x v="4"/>
    <s v="Desktop"/>
    <s v="Condor"/>
    <n v="2950718"/>
    <n v="3844367"/>
    <n v="0.23200000000000001"/>
    <n v="2664600"/>
    <n v="8798100"/>
    <n v="2021"/>
    <n v="14901510"/>
  </r>
  <r>
    <n v="2021"/>
    <s v="V2021-00055"/>
    <x v="172"/>
    <x v="5"/>
    <s v="C237"/>
    <s v="P096"/>
    <n v="1"/>
    <n v="1287100"/>
    <n v="1022900"/>
    <x v="0"/>
    <n v="1287100"/>
    <x v="3"/>
    <s v="Estandar"/>
    <d v="2018-10-26T00:00:00"/>
    <s v="P096"/>
    <x v="1"/>
    <s v="TV 43"/>
    <s v="Condor"/>
    <n v="965934"/>
    <n v="1215373"/>
    <n v="0.20499999999999999"/>
    <n v="264200"/>
    <n v="1022900"/>
    <n v="2021"/>
    <n v="1673230"/>
  </r>
  <r>
    <n v="2021"/>
    <s v="V2021-01952"/>
    <x v="172"/>
    <x v="5"/>
    <s v="C062"/>
    <s v="P154"/>
    <n v="2"/>
    <n v="403600"/>
    <n v="326600"/>
    <x v="0"/>
    <n v="807200"/>
    <x v="4"/>
    <s v="Premium"/>
    <d v="2019-05-16T00:00:00"/>
    <s v="P154"/>
    <x v="0"/>
    <s v="Smartwatch"/>
    <s v="Altia"/>
    <n v="325798"/>
    <n v="402659"/>
    <n v="0.191"/>
    <n v="154000"/>
    <n v="653200"/>
    <n v="2021"/>
    <n v="1049360"/>
  </r>
  <r>
    <n v="2021"/>
    <s v="V2021-01320"/>
    <x v="172"/>
    <x v="5"/>
    <s v="C168"/>
    <s v="P030"/>
    <n v="4"/>
    <n v="225400"/>
    <n v="175400"/>
    <x v="1"/>
    <n v="901600"/>
    <x v="2"/>
    <s v="Estandar"/>
    <d v="2021-06-08T00:00:00"/>
    <s v="P030"/>
    <x v="5"/>
    <s v="Switch"/>
    <s v="Luxy"/>
    <n v="175405"/>
    <n v="225475"/>
    <n v="0.222"/>
    <n v="200000"/>
    <n v="701600"/>
    <n v="2021"/>
    <n v="1172080"/>
  </r>
  <r>
    <n v="2021"/>
    <s v="V2021-00454"/>
    <x v="172"/>
    <x v="5"/>
    <s v="C199"/>
    <s v="P083"/>
    <n v="1"/>
    <n v="2358200"/>
    <n v="1907600"/>
    <x v="1"/>
    <n v="2358200"/>
    <x v="0"/>
    <s v="Premium"/>
    <d v="2018-12-15T00:00:00"/>
    <s v="P083"/>
    <x v="4"/>
    <s v="Desktop"/>
    <s v="Qubix"/>
    <n v="1984065"/>
    <n v="2452717"/>
    <n v="0.191"/>
    <n v="450600"/>
    <n v="1907600"/>
    <n v="2021"/>
    <n v="3065660"/>
  </r>
  <r>
    <n v="2021"/>
    <s v="V2021-01413"/>
    <x v="173"/>
    <x v="5"/>
    <s v="C016"/>
    <s v="P053"/>
    <n v="2"/>
    <n v="725100"/>
    <n v="507500"/>
    <x v="1"/>
    <n v="1450200"/>
    <x v="0"/>
    <s v="Premium"/>
    <d v="2018-12-21T00:00:00"/>
    <s v="P053"/>
    <x v="0"/>
    <s v="Banda"/>
    <s v="NovaTech"/>
    <n v="508233"/>
    <n v="726165"/>
    <n v="0.3"/>
    <n v="435200"/>
    <n v="1015000"/>
    <n v="2021"/>
    <n v="1885260"/>
  </r>
  <r>
    <n v="2021"/>
    <s v="V2021-01195"/>
    <x v="173"/>
    <x v="5"/>
    <s v="C033"/>
    <s v="P096"/>
    <n v="3"/>
    <n v="1262000"/>
    <n v="1003000"/>
    <x v="1"/>
    <n v="3786000"/>
    <x v="0"/>
    <s v="Estandar"/>
    <d v="2020-09-08T00:00:00"/>
    <s v="P096"/>
    <x v="1"/>
    <s v="TV 43"/>
    <s v="Condor"/>
    <n v="965934"/>
    <n v="1215373"/>
    <n v="0.20499999999999999"/>
    <n v="777000"/>
    <n v="3009000"/>
    <n v="2021"/>
    <n v="4921800"/>
  </r>
  <r>
    <n v="2021"/>
    <s v="V2021-00997"/>
    <x v="173"/>
    <x v="5"/>
    <s v="C085"/>
    <s v="P054"/>
    <n v="5"/>
    <n v="246200"/>
    <n v="174400"/>
    <x v="1"/>
    <n v="1231000"/>
    <x v="3"/>
    <s v="Premium"/>
    <d v="2018-10-03T00:00:00"/>
    <s v="P054"/>
    <x v="5"/>
    <s v="Repeater"/>
    <s v="Andes"/>
    <n v="172483"/>
    <n v="243448"/>
    <n v="0.29099999999999998"/>
    <n v="359000"/>
    <n v="872000"/>
    <n v="2021"/>
    <n v="1600300"/>
  </r>
  <r>
    <n v="2021"/>
    <s v="V2021-00361"/>
    <x v="173"/>
    <x v="5"/>
    <s v="C108"/>
    <s v="P055"/>
    <n v="4"/>
    <n v="1323300"/>
    <n v="1010800"/>
    <x v="1"/>
    <n v="5293200"/>
    <x v="1"/>
    <s v="Estandar"/>
    <d v="2020-09-21T00:00:00"/>
    <s v="P055"/>
    <x v="1"/>
    <s v="TV 43"/>
    <s v="Condor"/>
    <n v="1018096"/>
    <n v="1332792"/>
    <n v="0.23599999999999999"/>
    <n v="1250000"/>
    <n v="4043200"/>
    <n v="2021"/>
    <n v="6881160"/>
  </r>
  <r>
    <n v="2021"/>
    <s v="V2021-01258"/>
    <x v="173"/>
    <x v="5"/>
    <s v="C163"/>
    <s v="P076"/>
    <n v="3"/>
    <n v="149000"/>
    <n v="99000"/>
    <x v="1"/>
    <n v="447000"/>
    <x v="4"/>
    <s v="Estandar"/>
    <d v="2021-01-19T00:00:00"/>
    <s v="P076"/>
    <x v="3"/>
    <s v="Cargador"/>
    <s v="NovaTech"/>
    <n v="96357"/>
    <n v="145095"/>
    <n v="0.33600000000000002"/>
    <n v="150000"/>
    <n v="297000"/>
    <n v="2021"/>
    <n v="581100"/>
  </r>
  <r>
    <n v="2021"/>
    <s v="V2021-00663"/>
    <x v="173"/>
    <x v="5"/>
    <s v="C017"/>
    <s v="P121"/>
    <n v="2"/>
    <n v="440200"/>
    <n v="346000"/>
    <x v="0"/>
    <n v="880400"/>
    <x v="0"/>
    <s v="Estandar"/>
    <d v="2021-12-02T00:00:00"/>
    <s v="P121"/>
    <x v="0"/>
    <s v="Smartwatch"/>
    <s v="NovaTech"/>
    <n v="344544"/>
    <n v="438362"/>
    <n v="0.214"/>
    <n v="188400"/>
    <n v="692000"/>
    <n v="2021"/>
    <n v="1144520"/>
  </r>
  <r>
    <n v="2021"/>
    <s v="V2021-01343"/>
    <x v="173"/>
    <x v="5"/>
    <s v="C051"/>
    <s v="P079"/>
    <n v="5"/>
    <n v="2501900"/>
    <n v="1776900"/>
    <x v="0"/>
    <n v="12509500"/>
    <x v="1"/>
    <s v="Premium"/>
    <d v="2020-12-15T00:00:00"/>
    <s v="P079"/>
    <x v="4"/>
    <s v="Laptop"/>
    <s v="Kuma"/>
    <n v="1694210"/>
    <n v="2385495"/>
    <n v="0.28999999999999998"/>
    <n v="3625000"/>
    <n v="8884500"/>
    <n v="2021"/>
    <n v="16262350"/>
  </r>
  <r>
    <n v="2021"/>
    <s v="V2021-01044"/>
    <x v="173"/>
    <x v="5"/>
    <s v="C187"/>
    <s v="P145"/>
    <n v="2"/>
    <n v="604800"/>
    <n v="472300"/>
    <x v="1"/>
    <n v="1209600"/>
    <x v="6"/>
    <s v="Estandar"/>
    <d v="2019-06-12T00:00:00"/>
    <s v="P145"/>
    <x v="5"/>
    <s v="Switch"/>
    <s v="Condor"/>
    <n v="466356"/>
    <n v="597191"/>
    <n v="0.219"/>
    <n v="265000"/>
    <n v="944600"/>
    <n v="2021"/>
    <n v="1572480"/>
  </r>
  <r>
    <n v="2021"/>
    <s v="V2021-01570"/>
    <x v="173"/>
    <x v="5"/>
    <s v="C023"/>
    <s v="P078"/>
    <n v="4"/>
    <n v="288900"/>
    <n v="187900"/>
    <x v="0"/>
    <n v="1155600"/>
    <x v="3"/>
    <s v="Estandar"/>
    <d v="2020-03-18T00:00:00"/>
    <s v="P078"/>
    <x v="5"/>
    <s v="Repeater"/>
    <s v="Luxy"/>
    <n v="190502"/>
    <n v="292907"/>
    <n v="0.35"/>
    <n v="404000"/>
    <n v="751600"/>
    <n v="2021"/>
    <n v="1502280"/>
  </r>
  <r>
    <n v="2021"/>
    <s v="V2021-01934"/>
    <x v="173"/>
    <x v="5"/>
    <s v="C002"/>
    <s v="P067"/>
    <n v="3"/>
    <n v="1833000"/>
    <n v="1370700"/>
    <x v="1"/>
    <n v="5499000"/>
    <x v="0"/>
    <s v="Estandar"/>
    <d v="2021-01-25T00:00:00"/>
    <s v="P067"/>
    <x v="4"/>
    <s v="Laptop"/>
    <s v="Condor"/>
    <n v="1372223"/>
    <n v="1835033"/>
    <n v="0.252"/>
    <n v="1386900"/>
    <n v="4112100"/>
    <n v="2021"/>
    <n v="7148700"/>
  </r>
  <r>
    <n v="2021"/>
    <s v="V2021-01871"/>
    <x v="173"/>
    <x v="5"/>
    <s v="C165"/>
    <s v="P021"/>
    <n v="1"/>
    <n v="143200"/>
    <n v="108000"/>
    <x v="0"/>
    <n v="143200"/>
    <x v="4"/>
    <s v="Estandar"/>
    <d v="2021-11-17T00:00:00"/>
    <s v="P021"/>
    <x v="5"/>
    <s v="Repeater"/>
    <s v="Altia"/>
    <n v="115353"/>
    <n v="152939"/>
    <n v="0.246"/>
    <n v="35200"/>
    <n v="108000"/>
    <n v="2021"/>
    <n v="186160"/>
  </r>
  <r>
    <n v="2021"/>
    <s v="V2021-01529"/>
    <x v="174"/>
    <x v="5"/>
    <s v="C127"/>
    <s v="P034"/>
    <n v="5"/>
    <n v="1380100"/>
    <n v="1075400"/>
    <x v="1"/>
    <n v="6900500"/>
    <x v="0"/>
    <s v="Estandar"/>
    <d v="2020-07-04T00:00:00"/>
    <s v="P034"/>
    <x v="1"/>
    <s v="TV 43"/>
    <s v="NovaTech"/>
    <n v="1120685"/>
    <n v="1438189"/>
    <n v="0.221"/>
    <n v="1523500"/>
    <n v="5377000"/>
    <n v="2021"/>
    <n v="8970650"/>
  </r>
  <r>
    <n v="2021"/>
    <s v="V2021-01419"/>
    <x v="174"/>
    <x v="5"/>
    <s v="C109"/>
    <s v="P085"/>
    <n v="4"/>
    <n v="150100"/>
    <n v="103200"/>
    <x v="0"/>
    <n v="600400"/>
    <x v="0"/>
    <s v="Estandar"/>
    <d v="2019-01-07T00:00:00"/>
    <s v="P085"/>
    <x v="3"/>
    <s v="Audifonos"/>
    <s v="Kuma"/>
    <n v="99331"/>
    <n v="144383"/>
    <n v="0.312"/>
    <n v="187600"/>
    <n v="412800"/>
    <n v="2021"/>
    <n v="780520"/>
  </r>
  <r>
    <n v="2021"/>
    <s v="V2021-00380"/>
    <x v="174"/>
    <x v="5"/>
    <s v="C022"/>
    <s v="P140"/>
    <n v="5"/>
    <n v="442800"/>
    <n v="297900"/>
    <x v="0"/>
    <n v="2214000"/>
    <x v="1"/>
    <s v="Estandar"/>
    <d v="2020-01-03T00:00:00"/>
    <s v="P140"/>
    <x v="5"/>
    <s v="Repeater"/>
    <s v="Qubix"/>
    <n v="300460"/>
    <n v="446607"/>
    <n v="0.32700000000000001"/>
    <n v="724500"/>
    <n v="1489500"/>
    <n v="2021"/>
    <n v="2878200"/>
  </r>
  <r>
    <n v="2021"/>
    <s v="V2021-00372"/>
    <x v="174"/>
    <x v="5"/>
    <s v="C032"/>
    <s v="P033"/>
    <n v="1"/>
    <n v="364000"/>
    <n v="290800"/>
    <x v="1"/>
    <n v="364000"/>
    <x v="3"/>
    <s v="Premium"/>
    <d v="2019-03-07T00:00:00"/>
    <s v="P033"/>
    <x v="5"/>
    <s v="Switch"/>
    <s v="Condor"/>
    <n v="293413"/>
    <n v="367345"/>
    <n v="0.20100000000000001"/>
    <n v="73200"/>
    <n v="290800"/>
    <n v="2021"/>
    <n v="473200"/>
  </r>
  <r>
    <n v="2021"/>
    <s v="V2021-00596"/>
    <x v="174"/>
    <x v="5"/>
    <s v="C224"/>
    <s v="P149"/>
    <n v="4"/>
    <n v="120300"/>
    <n v="90200"/>
    <x v="0"/>
    <n v="481200"/>
    <x v="6"/>
    <s v="Estandar"/>
    <d v="2019-06-20T00:00:00"/>
    <s v="P149"/>
    <x v="3"/>
    <s v="Cargador"/>
    <s v="Altia"/>
    <n v="89240"/>
    <n v="119065"/>
    <n v="0.25"/>
    <n v="120400"/>
    <n v="360800"/>
    <n v="2021"/>
    <n v="625560"/>
  </r>
  <r>
    <n v="2021"/>
    <s v="V2021-01025"/>
    <x v="175"/>
    <x v="5"/>
    <s v="C230"/>
    <s v="P035"/>
    <n v="4"/>
    <n v="462900"/>
    <n v="334200"/>
    <x v="0"/>
    <n v="1851600"/>
    <x v="4"/>
    <s v="Estandar"/>
    <d v="2020-07-20T00:00:00"/>
    <s v="P035"/>
    <x v="5"/>
    <s v="Switch"/>
    <s v="Luxy"/>
    <n v="361481"/>
    <n v="500684"/>
    <n v="0.27800000000000002"/>
    <n v="514800"/>
    <n v="1336800"/>
    <n v="2021"/>
    <n v="2407080"/>
  </r>
  <r>
    <n v="2021"/>
    <s v="V2021-01716"/>
    <x v="175"/>
    <x v="5"/>
    <s v="C092"/>
    <s v="P160"/>
    <n v="1"/>
    <n v="414300"/>
    <n v="275200"/>
    <x v="0"/>
    <n v="414300"/>
    <x v="0"/>
    <s v="Estandar"/>
    <d v="2019-12-27T00:00:00"/>
    <s v="P160"/>
    <x v="0"/>
    <s v="Banda"/>
    <s v="NovaTech"/>
    <n v="272867"/>
    <n v="410828"/>
    <n v="0.33600000000000002"/>
    <n v="139100"/>
    <n v="275200"/>
    <n v="2021"/>
    <n v="538590"/>
  </r>
  <r>
    <n v="2021"/>
    <s v="V2021-00493"/>
    <x v="175"/>
    <x v="5"/>
    <s v="C053"/>
    <s v="P135"/>
    <n v="3"/>
    <n v="233700"/>
    <n v="165800"/>
    <x v="0"/>
    <n v="701100"/>
    <x v="0"/>
    <s v="Estandar"/>
    <d v="2020-10-25T00:00:00"/>
    <s v="P135"/>
    <x v="3"/>
    <s v="Cargador"/>
    <s v="Luxy"/>
    <n v="163115"/>
    <n v="229822"/>
    <n v="0.28999999999999998"/>
    <n v="203700"/>
    <n v="497400"/>
    <n v="2021"/>
    <n v="911430"/>
  </r>
  <r>
    <n v="2021"/>
    <s v="V2021-01631"/>
    <x v="175"/>
    <x v="5"/>
    <s v="C101"/>
    <s v="P039"/>
    <n v="4"/>
    <n v="825700"/>
    <n v="612400"/>
    <x v="1"/>
    <n v="3302800"/>
    <x v="0"/>
    <s v="Premium"/>
    <d v="2021-08-05T00:00:00"/>
    <s v="P039"/>
    <x v="2"/>
    <s v="Soundbar"/>
    <s v="Luxy"/>
    <n v="620157"/>
    <n v="836072"/>
    <n v="0.25800000000000001"/>
    <n v="853200"/>
    <n v="2449600"/>
    <n v="2021"/>
    <n v="4293640"/>
  </r>
  <r>
    <n v="2021"/>
    <s v="V2021-01717"/>
    <x v="175"/>
    <x v="5"/>
    <s v="C091"/>
    <s v="P072"/>
    <n v="3"/>
    <n v="123100"/>
    <n v="97500"/>
    <x v="1"/>
    <n v="369300"/>
    <x v="6"/>
    <s v="Estandar"/>
    <d v="2018-07-04T00:00:00"/>
    <s v="P072"/>
    <x v="3"/>
    <s v="Cargador"/>
    <s v="Andes"/>
    <n v="94973"/>
    <n v="119923"/>
    <n v="0.20799999999999999"/>
    <n v="76800"/>
    <n v="292500"/>
    <n v="2021"/>
    <n v="480090"/>
  </r>
  <r>
    <n v="2021"/>
    <s v="V2021-01706"/>
    <x v="175"/>
    <x v="5"/>
    <s v="C109"/>
    <s v="P128"/>
    <n v="1"/>
    <n v="3889700"/>
    <n v="2563200"/>
    <x v="0"/>
    <n v="3889700"/>
    <x v="0"/>
    <s v="Estandar"/>
    <d v="2019-01-07T00:00:00"/>
    <s v="P128"/>
    <x v="4"/>
    <s v="Ultrabook"/>
    <s v="Kuma"/>
    <n v="2492732"/>
    <n v="3782823"/>
    <n v="0.34100000000000003"/>
    <n v="1326500"/>
    <n v="2563200"/>
    <n v="2021"/>
    <n v="5056610"/>
  </r>
  <r>
    <n v="2021"/>
    <s v="V2021-00723"/>
    <x v="175"/>
    <x v="5"/>
    <s v="C206"/>
    <s v="P109"/>
    <n v="5"/>
    <n v="1747400"/>
    <n v="1152900"/>
    <x v="0"/>
    <n v="8737000"/>
    <x v="5"/>
    <s v="Premium"/>
    <d v="2020-07-07T00:00:00"/>
    <s v="P109"/>
    <x v="4"/>
    <s v="Ultrabook"/>
    <s v="Altia"/>
    <n v="1195161"/>
    <n v="1811459"/>
    <n v="0.34"/>
    <n v="2972500"/>
    <n v="5764500"/>
    <n v="2021"/>
    <n v="11358100"/>
  </r>
  <r>
    <n v="2021"/>
    <s v="V2021-01078"/>
    <x v="175"/>
    <x v="5"/>
    <s v="C123"/>
    <s v="P058"/>
    <n v="4"/>
    <n v="229700"/>
    <n v="187000"/>
    <x v="1"/>
    <n v="918800"/>
    <x v="0"/>
    <s v="Premium"/>
    <d v="2018-07-04T00:00:00"/>
    <s v="P058"/>
    <x v="5"/>
    <s v="Switch"/>
    <s v="Condor"/>
    <n v="181561"/>
    <n v="222942"/>
    <n v="0.186"/>
    <n v="170800"/>
    <n v="748000"/>
    <n v="2021"/>
    <n v="1194440"/>
  </r>
  <r>
    <n v="2021"/>
    <s v="V2021-00745"/>
    <x v="175"/>
    <x v="5"/>
    <s v="C239"/>
    <s v="P033"/>
    <n v="3"/>
    <n v="373700"/>
    <n v="298500"/>
    <x v="1"/>
    <n v="1121100"/>
    <x v="3"/>
    <s v="Premium"/>
    <d v="2019-07-19T00:00:00"/>
    <s v="P033"/>
    <x v="5"/>
    <s v="Switch"/>
    <s v="Condor"/>
    <n v="293413"/>
    <n v="367345"/>
    <n v="0.20100000000000001"/>
    <n v="225600"/>
    <n v="895500"/>
    <n v="2021"/>
    <n v="1457430"/>
  </r>
  <r>
    <n v="2021"/>
    <s v="V2021-00617"/>
    <x v="175"/>
    <x v="5"/>
    <s v="C092"/>
    <s v="P030"/>
    <n v="5"/>
    <n v="241400"/>
    <n v="187800"/>
    <x v="0"/>
    <n v="1207000"/>
    <x v="0"/>
    <s v="Estandar"/>
    <d v="2019-12-27T00:00:00"/>
    <s v="P030"/>
    <x v="5"/>
    <s v="Switch"/>
    <s v="Luxy"/>
    <n v="175405"/>
    <n v="225475"/>
    <n v="0.222"/>
    <n v="268000"/>
    <n v="939000"/>
    <n v="2021"/>
    <n v="1569100"/>
  </r>
  <r>
    <n v="2021"/>
    <s v="V2021-01524"/>
    <x v="176"/>
    <x v="5"/>
    <s v="C123"/>
    <s v="P118"/>
    <n v="2"/>
    <n v="3059000"/>
    <n v="2005900"/>
    <x v="1"/>
    <n v="6118000"/>
    <x v="0"/>
    <s v="Premium"/>
    <d v="2018-07-04T00:00:00"/>
    <s v="P118"/>
    <x v="1"/>
    <s v="TV 65"/>
    <s v="Altia"/>
    <n v="1962449"/>
    <n v="2992677"/>
    <n v="0.34399999999999997"/>
    <n v="2106200"/>
    <n v="4011800"/>
    <n v="2021"/>
    <n v="7953400"/>
  </r>
  <r>
    <n v="2021"/>
    <s v="V2021-01685"/>
    <x v="176"/>
    <x v="5"/>
    <s v="C079"/>
    <s v="P037"/>
    <n v="1"/>
    <n v="82000"/>
    <n v="63100"/>
    <x v="0"/>
    <n v="82000"/>
    <x v="1"/>
    <s v="Estandar"/>
    <d v="2018-10-19T00:00:00"/>
    <s v="P037"/>
    <x v="5"/>
    <s v="Repeater"/>
    <s v="Luxy"/>
    <n v="65157"/>
    <n v="84660"/>
    <n v="0.23"/>
    <n v="18900"/>
    <n v="63100"/>
    <n v="2021"/>
    <n v="106600"/>
  </r>
  <r>
    <n v="2021"/>
    <s v="V2021-01889"/>
    <x v="176"/>
    <x v="5"/>
    <s v="C027"/>
    <s v="P111"/>
    <n v="3"/>
    <n v="363600"/>
    <n v="291600"/>
    <x v="1"/>
    <n v="1090800"/>
    <x v="1"/>
    <s v="Estandar"/>
    <d v="2021-04-07T00:00:00"/>
    <s v="P111"/>
    <x v="2"/>
    <s v="Soundbar"/>
    <s v="Condor"/>
    <n v="315372"/>
    <n v="393348"/>
    <n v="0.19800000000000001"/>
    <n v="216000"/>
    <n v="874800"/>
    <n v="2021"/>
    <n v="1418040"/>
  </r>
  <r>
    <n v="2021"/>
    <s v="V2021-01838"/>
    <x v="176"/>
    <x v="5"/>
    <s v="C179"/>
    <s v="P008"/>
    <n v="1"/>
    <n v="3419300"/>
    <n v="2287600"/>
    <x v="0"/>
    <n v="3419300"/>
    <x v="2"/>
    <s v="Premium"/>
    <d v="2019-03-18T00:00:00"/>
    <s v="P008"/>
    <x v="4"/>
    <s v="Desktop"/>
    <s v="NovaTech"/>
    <n v="2073903"/>
    <n v="3099870"/>
    <n v="0.33100000000000002"/>
    <n v="1131700"/>
    <n v="2287600"/>
    <n v="2021"/>
    <n v="4445090"/>
  </r>
  <r>
    <n v="2021"/>
    <s v="V2021-01230"/>
    <x v="176"/>
    <x v="5"/>
    <s v="C110"/>
    <s v="P143"/>
    <n v="1"/>
    <n v="287100"/>
    <n v="233400"/>
    <x v="0"/>
    <n v="287100"/>
    <x v="4"/>
    <s v="Premium"/>
    <d v="2019-11-05T00:00:00"/>
    <s v="P143"/>
    <x v="5"/>
    <s v="Router"/>
    <s v="NovaTech"/>
    <n v="219924"/>
    <n v="270512"/>
    <n v="0.187"/>
    <n v="53700"/>
    <n v="233400"/>
    <n v="2021"/>
    <n v="373230"/>
  </r>
  <r>
    <n v="2021"/>
    <s v="V2021-01826"/>
    <x v="176"/>
    <x v="5"/>
    <s v="C164"/>
    <s v="P076"/>
    <n v="3"/>
    <n v="137700"/>
    <n v="91400"/>
    <x v="0"/>
    <n v="413100"/>
    <x v="1"/>
    <s v="Estandar"/>
    <d v="2021-06-26T00:00:00"/>
    <s v="P076"/>
    <x v="3"/>
    <s v="Cargador"/>
    <s v="NovaTech"/>
    <n v="96357"/>
    <n v="145095"/>
    <n v="0.33600000000000002"/>
    <n v="138900"/>
    <n v="274200"/>
    <n v="2021"/>
    <n v="537030"/>
  </r>
  <r>
    <n v="2021"/>
    <s v="V2021-00415"/>
    <x v="176"/>
    <x v="5"/>
    <s v="C129"/>
    <s v="P053"/>
    <n v="5"/>
    <n v="723300"/>
    <n v="506300"/>
    <x v="0"/>
    <n v="3616500"/>
    <x v="1"/>
    <s v="Estandar"/>
    <d v="2021-05-16T00:00:00"/>
    <s v="P053"/>
    <x v="0"/>
    <s v="Banda"/>
    <s v="NovaTech"/>
    <n v="508233"/>
    <n v="726165"/>
    <n v="0.3"/>
    <n v="1085000"/>
    <n v="2531500"/>
    <n v="2021"/>
    <n v="4701450"/>
  </r>
  <r>
    <n v="2021"/>
    <s v="V2021-00293"/>
    <x v="176"/>
    <x v="5"/>
    <s v="C164"/>
    <s v="P147"/>
    <n v="1"/>
    <n v="123100"/>
    <n v="80600"/>
    <x v="0"/>
    <n v="123100"/>
    <x v="1"/>
    <s v="Estandar"/>
    <d v="2021-06-26T00:00:00"/>
    <s v="P147"/>
    <x v="3"/>
    <s v="Webcam"/>
    <s v="Condor"/>
    <n v="81569"/>
    <n v="124531"/>
    <n v="0.34499999999999997"/>
    <n v="42500"/>
    <n v="80600"/>
    <n v="2021"/>
    <n v="160030"/>
  </r>
  <r>
    <n v="2021"/>
    <s v="V2021-00078"/>
    <x v="177"/>
    <x v="5"/>
    <s v="C107"/>
    <s v="P118"/>
    <n v="3"/>
    <n v="3148400"/>
    <n v="2064500"/>
    <x v="0"/>
    <n v="9445200"/>
    <x v="1"/>
    <s v="Estandar"/>
    <d v="2021-09-27T00:00:00"/>
    <s v="P118"/>
    <x v="1"/>
    <s v="TV 65"/>
    <s v="Altia"/>
    <n v="1962449"/>
    <n v="2992677"/>
    <n v="0.34399999999999997"/>
    <n v="3251700"/>
    <n v="6193500"/>
    <n v="2021"/>
    <n v="12278760"/>
  </r>
  <r>
    <n v="2021"/>
    <s v="V2021-00702"/>
    <x v="177"/>
    <x v="5"/>
    <s v="C148"/>
    <s v="P115"/>
    <n v="5"/>
    <n v="228500"/>
    <n v="165100"/>
    <x v="0"/>
    <n v="1142500"/>
    <x v="2"/>
    <s v="Estandar"/>
    <d v="2020-07-04T00:00:00"/>
    <s v="P115"/>
    <x v="3"/>
    <s v="Mouse"/>
    <s v="Condor"/>
    <n v="166359"/>
    <n v="230230"/>
    <n v="0.27700000000000002"/>
    <n v="317000"/>
    <n v="825500"/>
    <n v="2021"/>
    <n v="1485250"/>
  </r>
  <r>
    <n v="2021"/>
    <s v="V2021-01417"/>
    <x v="177"/>
    <x v="5"/>
    <s v="C138"/>
    <s v="P043"/>
    <n v="2"/>
    <n v="3286600"/>
    <n v="2496800"/>
    <x v="0"/>
    <n v="6573200"/>
    <x v="1"/>
    <s v="Estandar"/>
    <d v="2021-03-25T00:00:00"/>
    <s v="P043"/>
    <x v="4"/>
    <s v="Desktop"/>
    <s v="Altia"/>
    <n v="2248818"/>
    <n v="2960178"/>
    <n v="0.24"/>
    <n v="1579600"/>
    <n v="4993600"/>
    <n v="2021"/>
    <n v="8545160"/>
  </r>
  <r>
    <n v="2021"/>
    <s v="V2021-01369"/>
    <x v="177"/>
    <x v="5"/>
    <s v="C003"/>
    <s v="P063"/>
    <n v="5"/>
    <n v="240900"/>
    <n v="172200"/>
    <x v="0"/>
    <n v="1204500"/>
    <x v="2"/>
    <s v="Estandar"/>
    <d v="2019-03-08T00:00:00"/>
    <s v="P063"/>
    <x v="3"/>
    <s v="Cargador"/>
    <s v="Qubix"/>
    <n v="178158"/>
    <n v="249226"/>
    <n v="0.28499999999999998"/>
    <n v="343500"/>
    <n v="861000"/>
    <n v="2021"/>
    <n v="1565850"/>
  </r>
  <r>
    <n v="2021"/>
    <s v="V2021-00351"/>
    <x v="177"/>
    <x v="5"/>
    <s v="C167"/>
    <s v="P010"/>
    <n v="4"/>
    <n v="215900"/>
    <n v="143000"/>
    <x v="0"/>
    <n v="863600"/>
    <x v="2"/>
    <s v="Estandar"/>
    <d v="2021-02-15T00:00:00"/>
    <s v="P010"/>
    <x v="3"/>
    <s v="Audifonos"/>
    <s v="Altia"/>
    <n v="158801"/>
    <n v="239703"/>
    <n v="0.33800000000000002"/>
    <n v="291600"/>
    <n v="572000"/>
    <n v="2021"/>
    <n v="1122680"/>
  </r>
  <r>
    <n v="2021"/>
    <s v="V2021-00206"/>
    <x v="177"/>
    <x v="5"/>
    <s v="C177"/>
    <s v="P079"/>
    <n v="4"/>
    <n v="2391500"/>
    <n v="1698500"/>
    <x v="0"/>
    <n v="9566000"/>
    <x v="2"/>
    <s v="Estandar"/>
    <d v="2018-10-26T00:00:00"/>
    <s v="P079"/>
    <x v="4"/>
    <s v="Laptop"/>
    <s v="Kuma"/>
    <n v="1694210"/>
    <n v="2385495"/>
    <n v="0.28999999999999998"/>
    <n v="2772000"/>
    <n v="6794000"/>
    <n v="2021"/>
    <n v="12435800"/>
  </r>
  <r>
    <n v="2021"/>
    <s v="V2021-01119"/>
    <x v="177"/>
    <x v="5"/>
    <s v="C173"/>
    <s v="P133"/>
    <n v="1"/>
    <n v="82100"/>
    <n v="57700"/>
    <x v="1"/>
    <n v="82100"/>
    <x v="6"/>
    <s v="Premium"/>
    <d v="2019-01-20T00:00:00"/>
    <s v="P133"/>
    <x v="3"/>
    <s v="Audifonos"/>
    <s v="Kuma"/>
    <n v="56164"/>
    <n v="79878"/>
    <n v="0.29699999999999999"/>
    <n v="24400"/>
    <n v="57700"/>
    <n v="2021"/>
    <n v="106730"/>
  </r>
  <r>
    <n v="2021"/>
    <s v="V2021-00392"/>
    <x v="177"/>
    <x v="5"/>
    <s v="C239"/>
    <s v="P100"/>
    <n v="5"/>
    <n v="246900"/>
    <n v="179900"/>
    <x v="0"/>
    <n v="1234500"/>
    <x v="3"/>
    <s v="Premium"/>
    <d v="2019-07-19T00:00:00"/>
    <s v="P100"/>
    <x v="2"/>
    <s v="Audifonos Pro"/>
    <s v="Condor"/>
    <n v="180543"/>
    <n v="247785"/>
    <n v="0.27100000000000002"/>
    <n v="335000"/>
    <n v="899500"/>
    <n v="2021"/>
    <n v="1604850"/>
  </r>
  <r>
    <n v="2021"/>
    <s v="V2021-00495"/>
    <x v="177"/>
    <x v="5"/>
    <s v="C123"/>
    <s v="P097"/>
    <n v="1"/>
    <n v="3059300"/>
    <n v="1992600"/>
    <x v="0"/>
    <n v="3059300"/>
    <x v="0"/>
    <s v="Premium"/>
    <d v="2018-07-04T00:00:00"/>
    <s v="P097"/>
    <x v="1"/>
    <s v="TV 50"/>
    <s v="Luxy"/>
    <n v="1981077"/>
    <n v="3041563"/>
    <n v="0.34899999999999998"/>
    <n v="1066700"/>
    <n v="1992600"/>
    <n v="2021"/>
    <n v="3977090"/>
  </r>
  <r>
    <n v="2021"/>
    <s v="V2021-01300"/>
    <x v="177"/>
    <x v="5"/>
    <s v="C069"/>
    <s v="P077"/>
    <n v="3"/>
    <n v="2924900"/>
    <n v="2062100"/>
    <x v="1"/>
    <n v="8774700"/>
    <x v="0"/>
    <s v="Estandar"/>
    <d v="2020-08-09T00:00:00"/>
    <s v="P077"/>
    <x v="4"/>
    <s v="Laptop"/>
    <s v="Luxy"/>
    <n v="2081182"/>
    <n v="2951936"/>
    <n v="0.29499999999999998"/>
    <n v="2588400"/>
    <n v="6186300"/>
    <n v="2021"/>
    <n v="11407110"/>
  </r>
  <r>
    <n v="2021"/>
    <s v="V2021-00255"/>
    <x v="178"/>
    <x v="5"/>
    <s v="C101"/>
    <s v="P052"/>
    <n v="4"/>
    <n v="1436600"/>
    <n v="1103800"/>
    <x v="0"/>
    <n v="5746400"/>
    <x v="0"/>
    <s v="Premium"/>
    <d v="2021-08-05T00:00:00"/>
    <s v="P052"/>
    <x v="1"/>
    <s v="TV 55"/>
    <s v="Luxy"/>
    <n v="1098942"/>
    <n v="1430279"/>
    <n v="0.23200000000000001"/>
    <n v="1331200"/>
    <n v="4415200"/>
    <n v="2021"/>
    <n v="7470320"/>
  </r>
  <r>
    <n v="2021"/>
    <s v="V2021-01569"/>
    <x v="178"/>
    <x v="5"/>
    <s v="C240"/>
    <s v="P083"/>
    <n v="3"/>
    <n v="2470600"/>
    <n v="1998600"/>
    <x v="1"/>
    <n v="7411800"/>
    <x v="4"/>
    <s v="Estandar"/>
    <d v="2020-06-08T00:00:00"/>
    <s v="P083"/>
    <x v="4"/>
    <s v="Desktop"/>
    <s v="Qubix"/>
    <n v="1984065"/>
    <n v="2452717"/>
    <n v="0.191"/>
    <n v="1416000"/>
    <n v="5995800"/>
    <n v="2021"/>
    <n v="9635340"/>
  </r>
  <r>
    <n v="2021"/>
    <s v="V2021-01338"/>
    <x v="178"/>
    <x v="5"/>
    <s v="C090"/>
    <s v="P032"/>
    <n v="3"/>
    <n v="4158600"/>
    <n v="3187200"/>
    <x v="1"/>
    <n v="12475800"/>
    <x v="0"/>
    <s v="Estandar"/>
    <d v="2020-10-26T00:00:00"/>
    <s v="P032"/>
    <x v="4"/>
    <s v="Desktop"/>
    <s v="Condor"/>
    <n v="3049048"/>
    <n v="3978398"/>
    <n v="0.23400000000000001"/>
    <n v="2914200"/>
    <n v="9561600"/>
    <n v="2021"/>
    <n v="16218540"/>
  </r>
  <r>
    <n v="2021"/>
    <s v="V2021-01596"/>
    <x v="178"/>
    <x v="5"/>
    <s v="C108"/>
    <s v="P105"/>
    <n v="3"/>
    <n v="2049900"/>
    <n v="1361600"/>
    <x v="1"/>
    <n v="6149700"/>
    <x v="1"/>
    <s v="Estandar"/>
    <d v="2020-09-21T00:00:00"/>
    <s v="P105"/>
    <x v="4"/>
    <s v="Ultrabook"/>
    <s v="NovaTech"/>
    <n v="1324454"/>
    <n v="1993982"/>
    <n v="0.33600000000000002"/>
    <n v="2064900"/>
    <n v="4084800"/>
    <n v="2021"/>
    <n v="7994610"/>
  </r>
  <r>
    <n v="2021"/>
    <s v="V2021-01517"/>
    <x v="178"/>
    <x v="5"/>
    <s v="C177"/>
    <s v="P089"/>
    <n v="5"/>
    <n v="562000"/>
    <n v="397200"/>
    <x v="0"/>
    <n v="2810000"/>
    <x v="2"/>
    <s v="Estandar"/>
    <d v="2018-10-26T00:00:00"/>
    <s v="P089"/>
    <x v="5"/>
    <s v="Repeater"/>
    <s v="Andes"/>
    <n v="406837"/>
    <n v="575668"/>
    <n v="0.29299999999999998"/>
    <n v="824000"/>
    <n v="1986000"/>
    <n v="2021"/>
    <n v="3653000"/>
  </r>
  <r>
    <n v="2021"/>
    <s v="V2021-01303"/>
    <x v="179"/>
    <x v="5"/>
    <s v="C099"/>
    <s v="P011"/>
    <n v="5"/>
    <n v="506200"/>
    <n v="391200"/>
    <x v="0"/>
    <n v="2531000"/>
    <x v="0"/>
    <s v="Premium"/>
    <d v="2020-10-22T00:00:00"/>
    <s v="P011"/>
    <x v="5"/>
    <s v="Switch"/>
    <s v="Altia"/>
    <n v="376063"/>
    <n v="486653"/>
    <n v="0.22700000000000001"/>
    <n v="575000"/>
    <n v="1956000"/>
    <n v="2021"/>
    <n v="3290300"/>
  </r>
  <r>
    <n v="2021"/>
    <s v="V2021-00047"/>
    <x v="179"/>
    <x v="5"/>
    <s v="C002"/>
    <s v="P134"/>
    <n v="3"/>
    <n v="2715000"/>
    <n v="1829900"/>
    <x v="0"/>
    <n v="8145000"/>
    <x v="0"/>
    <s v="Estandar"/>
    <d v="2021-01-25T00:00:00"/>
    <s v="P134"/>
    <x v="4"/>
    <s v="Desktop"/>
    <s v="Condor"/>
    <n v="1815090"/>
    <n v="2693020"/>
    <n v="0.32600000000000001"/>
    <n v="2655300"/>
    <n v="5489700"/>
    <n v="2021"/>
    <n v="10588500"/>
  </r>
  <r>
    <n v="2021"/>
    <s v="V2021-00542"/>
    <x v="179"/>
    <x v="5"/>
    <s v="C184"/>
    <s v="P134"/>
    <n v="5"/>
    <n v="2816600"/>
    <n v="1898400"/>
    <x v="1"/>
    <n v="14083000"/>
    <x v="0"/>
    <s v="Premium"/>
    <d v="2020-11-21T00:00:00"/>
    <s v="P134"/>
    <x v="4"/>
    <s v="Desktop"/>
    <s v="Condor"/>
    <n v="1815090"/>
    <n v="2693020"/>
    <n v="0.32600000000000001"/>
    <n v="4591000"/>
    <n v="9492000"/>
    <n v="2021"/>
    <n v="18307900"/>
  </r>
  <r>
    <n v="2021"/>
    <s v="V2021-01398"/>
    <x v="179"/>
    <x v="5"/>
    <s v="C041"/>
    <s v="P020"/>
    <n v="4"/>
    <n v="4138000"/>
    <n v="2944800"/>
    <x v="1"/>
    <n v="16552000"/>
    <x v="1"/>
    <s v="Estandar"/>
    <d v="2019-09-23T00:00:00"/>
    <s v="P020"/>
    <x v="4"/>
    <s v="Ultrabook"/>
    <s v="Kuma"/>
    <n v="2738643"/>
    <n v="3848363"/>
    <n v="0.28799999999999998"/>
    <n v="4772800"/>
    <n v="11779200"/>
    <n v="2021"/>
    <n v="21517600"/>
  </r>
  <r>
    <n v="2021"/>
    <s v="V2021-00182"/>
    <x v="180"/>
    <x v="6"/>
    <s v="C208"/>
    <s v="P086"/>
    <n v="4"/>
    <n v="188200"/>
    <n v="140500"/>
    <x v="1"/>
    <n v="752800"/>
    <x v="5"/>
    <s v="Estandar"/>
    <d v="2019-09-24T00:00:00"/>
    <s v="P086"/>
    <x v="3"/>
    <s v="Teclado"/>
    <s v="Qubix"/>
    <n v="141072"/>
    <n v="189010"/>
    <n v="0.254"/>
    <n v="190800"/>
    <n v="562000"/>
    <n v="2021"/>
    <n v="978640"/>
  </r>
  <r>
    <n v="2021"/>
    <s v="V2021-00561"/>
    <x v="180"/>
    <x v="6"/>
    <s v="C023"/>
    <s v="P127"/>
    <n v="5"/>
    <n v="1857500"/>
    <n v="1239200"/>
    <x v="1"/>
    <n v="9287500"/>
    <x v="3"/>
    <s v="Estandar"/>
    <d v="2020-03-18T00:00:00"/>
    <s v="P127"/>
    <x v="1"/>
    <s v="TV 43"/>
    <s v="Altia"/>
    <n v="1185674"/>
    <n v="1777273"/>
    <n v="0.33300000000000002"/>
    <n v="3091500"/>
    <n v="6196000"/>
    <n v="2021"/>
    <n v="12073750"/>
  </r>
  <r>
    <n v="2021"/>
    <s v="V2021-00075"/>
    <x v="180"/>
    <x v="6"/>
    <s v="C062"/>
    <s v="P123"/>
    <n v="1"/>
    <n v="2403400"/>
    <n v="1753500"/>
    <x v="0"/>
    <n v="2403400"/>
    <x v="4"/>
    <s v="Premium"/>
    <d v="2019-05-16T00:00:00"/>
    <s v="P123"/>
    <x v="4"/>
    <s v="Ultrabook"/>
    <s v="Kuma"/>
    <n v="1791279"/>
    <n v="2455217"/>
    <n v="0.27"/>
    <n v="649900"/>
    <n v="1753500"/>
    <n v="2021"/>
    <n v="3124420"/>
  </r>
  <r>
    <n v="2021"/>
    <s v="V2021-01846"/>
    <x v="180"/>
    <x v="6"/>
    <s v="C010"/>
    <s v="P089"/>
    <n v="3"/>
    <n v="514000"/>
    <n v="363300"/>
    <x v="0"/>
    <n v="1542000"/>
    <x v="1"/>
    <s v="Premium"/>
    <d v="2021-05-12T00:00:00"/>
    <s v="P089"/>
    <x v="5"/>
    <s v="Repeater"/>
    <s v="Andes"/>
    <n v="406837"/>
    <n v="575668"/>
    <n v="0.29299999999999998"/>
    <n v="452100"/>
    <n v="1089900"/>
    <n v="2021"/>
    <n v="2004600"/>
  </r>
  <r>
    <n v="2021"/>
    <s v="V2021-01515"/>
    <x v="180"/>
    <x v="6"/>
    <s v="C051"/>
    <s v="P068"/>
    <n v="5"/>
    <n v="3609500"/>
    <n v="2940400"/>
    <x v="1"/>
    <n v="18047500"/>
    <x v="1"/>
    <s v="Premium"/>
    <d v="2020-12-15T00:00:00"/>
    <s v="P068"/>
    <x v="4"/>
    <s v="Laptop"/>
    <s v="Altia"/>
    <n v="2720488"/>
    <n v="3339554"/>
    <n v="0.185"/>
    <n v="3345500"/>
    <n v="14702000"/>
    <n v="2021"/>
    <n v="23461750"/>
  </r>
  <r>
    <n v="2021"/>
    <s v="V2021-00749"/>
    <x v="180"/>
    <x v="6"/>
    <s v="C108"/>
    <s v="P114"/>
    <n v="1"/>
    <n v="2756800"/>
    <n v="2195500"/>
    <x v="0"/>
    <n v="2756800"/>
    <x v="1"/>
    <s v="Estandar"/>
    <d v="2020-09-21T00:00:00"/>
    <s v="P114"/>
    <x v="4"/>
    <s v="Laptop"/>
    <s v="Condor"/>
    <n v="2194319"/>
    <n v="2755259"/>
    <n v="0.20399999999999999"/>
    <n v="561300"/>
    <n v="2195500"/>
    <n v="2021"/>
    <n v="3583840"/>
  </r>
  <r>
    <n v="2021"/>
    <s v="V2021-01512"/>
    <x v="180"/>
    <x v="6"/>
    <s v="C017"/>
    <s v="P152"/>
    <n v="1"/>
    <n v="585200"/>
    <n v="425600"/>
    <x v="0"/>
    <n v="585200"/>
    <x v="0"/>
    <s v="Estandar"/>
    <d v="2021-12-02T00:00:00"/>
    <s v="P152"/>
    <x v="5"/>
    <s v="Router"/>
    <s v="Qubix"/>
    <n v="429665"/>
    <n v="590821"/>
    <n v="0.27300000000000002"/>
    <n v="159600"/>
    <n v="425600"/>
    <n v="2021"/>
    <n v="760760"/>
  </r>
  <r>
    <n v="2021"/>
    <s v="V2021-00616"/>
    <x v="180"/>
    <x v="6"/>
    <s v="C236"/>
    <s v="P134"/>
    <n v="3"/>
    <n v="2874600"/>
    <n v="1937500"/>
    <x v="1"/>
    <n v="8623800"/>
    <x v="6"/>
    <s v="Premium"/>
    <d v="2018-01-04T00:00:00"/>
    <s v="P134"/>
    <x v="4"/>
    <s v="Desktop"/>
    <s v="Condor"/>
    <n v="1815090"/>
    <n v="2693020"/>
    <n v="0.32600000000000001"/>
    <n v="2811300"/>
    <n v="5812500"/>
    <n v="2021"/>
    <n v="11210940"/>
  </r>
  <r>
    <n v="2021"/>
    <s v="V2021-00127"/>
    <x v="180"/>
    <x v="6"/>
    <s v="C019"/>
    <s v="P132"/>
    <n v="5"/>
    <n v="3292500"/>
    <n v="2543200"/>
    <x v="1"/>
    <n v="16462500"/>
    <x v="1"/>
    <s v="Premium"/>
    <d v="2019-03-13T00:00:00"/>
    <s v="P132"/>
    <x v="4"/>
    <s v="Ultrabook"/>
    <s v="Kuma"/>
    <n v="2739779"/>
    <n v="3547049"/>
    <n v="0.22800000000000001"/>
    <n v="3746500"/>
    <n v="12716000"/>
    <n v="2021"/>
    <n v="21401250"/>
  </r>
  <r>
    <n v="2021"/>
    <s v="V2021-00574"/>
    <x v="181"/>
    <x v="6"/>
    <s v="C194"/>
    <s v="P058"/>
    <n v="5"/>
    <n v="215200"/>
    <n v="175300"/>
    <x v="0"/>
    <n v="1076000"/>
    <x v="0"/>
    <s v="Estandar"/>
    <d v="2021-10-10T00:00:00"/>
    <s v="P058"/>
    <x v="5"/>
    <s v="Switch"/>
    <s v="Condor"/>
    <n v="181561"/>
    <n v="222942"/>
    <n v="0.186"/>
    <n v="199500"/>
    <n v="876500"/>
    <n v="2021"/>
    <n v="1398800"/>
  </r>
  <r>
    <n v="2021"/>
    <s v="V2021-00949"/>
    <x v="181"/>
    <x v="6"/>
    <s v="C094"/>
    <s v="P118"/>
    <n v="5"/>
    <n v="2749100"/>
    <n v="1802700"/>
    <x v="0"/>
    <n v="13745500"/>
    <x v="1"/>
    <s v="Premium"/>
    <d v="2018-08-12T00:00:00"/>
    <s v="P118"/>
    <x v="1"/>
    <s v="TV 65"/>
    <s v="Altia"/>
    <n v="1962449"/>
    <n v="2992677"/>
    <n v="0.34399999999999997"/>
    <n v="4732000"/>
    <n v="9013500"/>
    <n v="2021"/>
    <n v="17869150"/>
  </r>
  <r>
    <n v="2021"/>
    <s v="V2021-01250"/>
    <x v="181"/>
    <x v="6"/>
    <s v="C129"/>
    <s v="P054"/>
    <n v="1"/>
    <n v="251300"/>
    <n v="178100"/>
    <x v="1"/>
    <n v="251300"/>
    <x v="1"/>
    <s v="Estandar"/>
    <d v="2021-05-16T00:00:00"/>
    <s v="P054"/>
    <x v="5"/>
    <s v="Repeater"/>
    <s v="Andes"/>
    <n v="172483"/>
    <n v="243448"/>
    <n v="0.29099999999999998"/>
    <n v="73200"/>
    <n v="178100"/>
    <n v="2021"/>
    <n v="326690"/>
  </r>
  <r>
    <n v="2021"/>
    <s v="V2021-00477"/>
    <x v="181"/>
    <x v="6"/>
    <s v="C204"/>
    <s v="P033"/>
    <n v="2"/>
    <n v="364800"/>
    <n v="291400"/>
    <x v="0"/>
    <n v="729600"/>
    <x v="2"/>
    <s v="Estandar"/>
    <d v="2018-05-05T00:00:00"/>
    <s v="P033"/>
    <x v="5"/>
    <s v="Switch"/>
    <s v="Condor"/>
    <n v="293413"/>
    <n v="367345"/>
    <n v="0.20100000000000001"/>
    <n v="146800"/>
    <n v="582800"/>
    <n v="2021"/>
    <n v="948480"/>
  </r>
  <r>
    <n v="2021"/>
    <s v="V2021-00797"/>
    <x v="182"/>
    <x v="6"/>
    <s v="C173"/>
    <s v="P145"/>
    <n v="5"/>
    <n v="554800"/>
    <n v="433200"/>
    <x v="0"/>
    <n v="2774000"/>
    <x v="6"/>
    <s v="Premium"/>
    <d v="2019-01-20T00:00:00"/>
    <s v="P145"/>
    <x v="5"/>
    <s v="Switch"/>
    <s v="Condor"/>
    <n v="466356"/>
    <n v="597191"/>
    <n v="0.219"/>
    <n v="608000"/>
    <n v="2166000"/>
    <n v="2021"/>
    <n v="3606200"/>
  </r>
  <r>
    <n v="2021"/>
    <s v="V2021-00967"/>
    <x v="182"/>
    <x v="6"/>
    <s v="C163"/>
    <s v="P087"/>
    <n v="2"/>
    <n v="2486400"/>
    <n v="1835200"/>
    <x v="0"/>
    <n v="4972800"/>
    <x v="4"/>
    <s v="Estandar"/>
    <d v="2021-01-19T00:00:00"/>
    <s v="P087"/>
    <x v="1"/>
    <s v="TV 43"/>
    <s v="Andes"/>
    <n v="1936002"/>
    <n v="2622957"/>
    <n v="0.26200000000000001"/>
    <n v="1302400"/>
    <n v="3670400"/>
    <n v="2021"/>
    <n v="6464640"/>
  </r>
  <r>
    <n v="2021"/>
    <s v="V2021-00641"/>
    <x v="182"/>
    <x v="6"/>
    <s v="C167"/>
    <s v="P115"/>
    <n v="5"/>
    <n v="242900"/>
    <n v="175500"/>
    <x v="0"/>
    <n v="1214500"/>
    <x v="2"/>
    <s v="Estandar"/>
    <d v="2021-02-15T00:00:00"/>
    <s v="P115"/>
    <x v="3"/>
    <s v="Mouse"/>
    <s v="Condor"/>
    <n v="166359"/>
    <n v="230230"/>
    <n v="0.27700000000000002"/>
    <n v="337000"/>
    <n v="877500"/>
    <n v="2021"/>
    <n v="1578850"/>
  </r>
  <r>
    <n v="2021"/>
    <s v="V2021-00198"/>
    <x v="182"/>
    <x v="6"/>
    <s v="C199"/>
    <s v="P160"/>
    <n v="5"/>
    <n v="404000"/>
    <n v="268300"/>
    <x v="0"/>
    <n v="2020000"/>
    <x v="0"/>
    <s v="Premium"/>
    <d v="2018-12-15T00:00:00"/>
    <s v="P160"/>
    <x v="0"/>
    <s v="Banda"/>
    <s v="NovaTech"/>
    <n v="272867"/>
    <n v="410828"/>
    <n v="0.33600000000000002"/>
    <n v="678500"/>
    <n v="1341500"/>
    <n v="2021"/>
    <n v="2626000"/>
  </r>
  <r>
    <n v="2021"/>
    <s v="V2021-01510"/>
    <x v="182"/>
    <x v="6"/>
    <s v="C143"/>
    <s v="P086"/>
    <n v="1"/>
    <n v="182900"/>
    <n v="136500"/>
    <x v="1"/>
    <n v="182900"/>
    <x v="2"/>
    <s v="Estandar"/>
    <d v="2018-06-07T00:00:00"/>
    <s v="P086"/>
    <x v="3"/>
    <s v="Teclado"/>
    <s v="Qubix"/>
    <n v="141072"/>
    <n v="189010"/>
    <n v="0.254"/>
    <n v="46400"/>
    <n v="136500"/>
    <n v="2021"/>
    <n v="237770"/>
  </r>
  <r>
    <n v="2021"/>
    <s v="V2021-00588"/>
    <x v="182"/>
    <x v="6"/>
    <s v="C098"/>
    <s v="P148"/>
    <n v="5"/>
    <n v="1112400"/>
    <n v="833000"/>
    <x v="0"/>
    <n v="5562000"/>
    <x v="5"/>
    <s v="Estandar"/>
    <d v="2019-10-13T00:00:00"/>
    <s v="P148"/>
    <x v="1"/>
    <s v="TV 55"/>
    <s v="Condor"/>
    <n v="945598"/>
    <n v="1262752"/>
    <n v="0.251"/>
    <n v="1397000"/>
    <n v="4165000"/>
    <n v="2021"/>
    <n v="7230600"/>
  </r>
  <r>
    <n v="2021"/>
    <s v="V2021-01576"/>
    <x v="182"/>
    <x v="6"/>
    <s v="C184"/>
    <s v="P030"/>
    <n v="2"/>
    <n v="230100"/>
    <n v="179000"/>
    <x v="0"/>
    <n v="460200"/>
    <x v="0"/>
    <s v="Premium"/>
    <d v="2020-11-21T00:00:00"/>
    <s v="P030"/>
    <x v="5"/>
    <s v="Switch"/>
    <s v="Luxy"/>
    <n v="175405"/>
    <n v="225475"/>
    <n v="0.222"/>
    <n v="102200"/>
    <n v="358000"/>
    <n v="2021"/>
    <n v="598260"/>
  </r>
  <r>
    <n v="2021"/>
    <s v="V2021-00271"/>
    <x v="183"/>
    <x v="6"/>
    <s v="C008"/>
    <s v="P001"/>
    <n v="3"/>
    <n v="2201800"/>
    <n v="1495900"/>
    <x v="1"/>
    <n v="6605400"/>
    <x v="6"/>
    <s v="Premium"/>
    <d v="2018-06-11T00:00:00"/>
    <s v="P001"/>
    <x v="1"/>
    <s v="TV 65"/>
    <s v="Altia"/>
    <n v="1412184"/>
    <n v="2078622"/>
    <n v="0.32100000000000001"/>
    <n v="2117700"/>
    <n v="4487700"/>
    <n v="2021"/>
    <n v="8587020"/>
  </r>
  <r>
    <n v="2021"/>
    <s v="V2021-01385"/>
    <x v="183"/>
    <x v="6"/>
    <s v="C160"/>
    <s v="P096"/>
    <n v="4"/>
    <n v="1240500"/>
    <n v="985900"/>
    <x v="0"/>
    <n v="4962000"/>
    <x v="0"/>
    <s v="Premium"/>
    <d v="2021-08-23T00:00:00"/>
    <s v="P096"/>
    <x v="1"/>
    <s v="TV 43"/>
    <s v="Condor"/>
    <n v="965934"/>
    <n v="1215373"/>
    <n v="0.20499999999999999"/>
    <n v="1018400"/>
    <n v="3943600"/>
    <n v="2021"/>
    <n v="6450600"/>
  </r>
  <r>
    <n v="2021"/>
    <s v="V2021-01074"/>
    <x v="183"/>
    <x v="6"/>
    <s v="C181"/>
    <s v="P078"/>
    <n v="1"/>
    <n v="292800"/>
    <n v="190400"/>
    <x v="1"/>
    <n v="292800"/>
    <x v="0"/>
    <s v="Premium"/>
    <d v="2018-02-04T00:00:00"/>
    <s v="P078"/>
    <x v="5"/>
    <s v="Repeater"/>
    <s v="Luxy"/>
    <n v="190502"/>
    <n v="292907"/>
    <n v="0.35"/>
    <n v="102400"/>
    <n v="190400"/>
    <n v="2021"/>
    <n v="380640"/>
  </r>
  <r>
    <n v="2021"/>
    <s v="V2021-01833"/>
    <x v="183"/>
    <x v="6"/>
    <s v="C114"/>
    <s v="P151"/>
    <n v="2"/>
    <n v="216700"/>
    <n v="163600"/>
    <x v="0"/>
    <n v="433400"/>
    <x v="1"/>
    <s v="Premium"/>
    <d v="2018-12-20T00:00:00"/>
    <s v="P151"/>
    <x v="3"/>
    <s v="Cargador"/>
    <s v="Kuma"/>
    <n v="161784"/>
    <n v="214281"/>
    <n v="0.245"/>
    <n v="106200"/>
    <n v="327200"/>
    <n v="2021"/>
    <n v="563420"/>
  </r>
  <r>
    <n v="2021"/>
    <s v="V2021-00921"/>
    <x v="183"/>
    <x v="6"/>
    <s v="C139"/>
    <s v="P088"/>
    <n v="3"/>
    <n v="206000"/>
    <n v="146100"/>
    <x v="0"/>
    <n v="618000"/>
    <x v="4"/>
    <s v="Estandar"/>
    <d v="2018-08-11T00:00:00"/>
    <s v="P088"/>
    <x v="3"/>
    <s v="Mouse"/>
    <s v="Condor"/>
    <n v="163155"/>
    <n v="230060"/>
    <n v="0.29099999999999998"/>
    <n v="179700"/>
    <n v="438300"/>
    <n v="2021"/>
    <n v="803400"/>
  </r>
  <r>
    <n v="2021"/>
    <s v="V2021-01819"/>
    <x v="183"/>
    <x v="6"/>
    <s v="C051"/>
    <s v="P133"/>
    <n v="1"/>
    <n v="75600"/>
    <n v="53200"/>
    <x v="0"/>
    <n v="75600"/>
    <x v="1"/>
    <s v="Premium"/>
    <d v="2020-12-15T00:00:00"/>
    <s v="P133"/>
    <x v="3"/>
    <s v="Audifonos"/>
    <s v="Kuma"/>
    <n v="56164"/>
    <n v="79878"/>
    <n v="0.29699999999999999"/>
    <n v="22400"/>
    <n v="53200"/>
    <n v="2021"/>
    <n v="98280"/>
  </r>
  <r>
    <n v="2021"/>
    <s v="V2021-00030"/>
    <x v="183"/>
    <x v="6"/>
    <s v="C148"/>
    <s v="P076"/>
    <n v="5"/>
    <n v="162400"/>
    <n v="107900"/>
    <x v="1"/>
    <n v="812000"/>
    <x v="2"/>
    <s v="Estandar"/>
    <d v="2020-07-04T00:00:00"/>
    <s v="P076"/>
    <x v="3"/>
    <s v="Cargador"/>
    <s v="NovaTech"/>
    <n v="96357"/>
    <n v="145095"/>
    <n v="0.33600000000000002"/>
    <n v="272500"/>
    <n v="539500"/>
    <n v="2021"/>
    <n v="1055600"/>
  </r>
  <r>
    <n v="2021"/>
    <s v="V2021-01330"/>
    <x v="184"/>
    <x v="6"/>
    <s v="C203"/>
    <s v="P005"/>
    <n v="4"/>
    <n v="419300"/>
    <n v="274400"/>
    <x v="0"/>
    <n v="1677200"/>
    <x v="3"/>
    <s v="Estandar"/>
    <d v="2020-07-10T00:00:00"/>
    <s v="P005"/>
    <x v="0"/>
    <s v="Smartwatch"/>
    <s v="Condor"/>
    <n v="286689"/>
    <n v="438092"/>
    <n v="0.34599999999999997"/>
    <n v="579600"/>
    <n v="1097600"/>
    <n v="2021"/>
    <n v="2180360"/>
  </r>
  <r>
    <n v="2021"/>
    <s v="V2021-01445"/>
    <x v="184"/>
    <x v="6"/>
    <s v="C017"/>
    <s v="P139"/>
    <n v="3"/>
    <n v="557300"/>
    <n v="415100"/>
    <x v="0"/>
    <n v="1671900"/>
    <x v="0"/>
    <s v="Estandar"/>
    <d v="2021-12-02T00:00:00"/>
    <s v="P139"/>
    <x v="0"/>
    <s v="Smartwatch"/>
    <s v="Condor"/>
    <n v="415186"/>
    <n v="557484"/>
    <n v="0.255"/>
    <n v="426600"/>
    <n v="1245300"/>
    <n v="2021"/>
    <n v="2173470"/>
  </r>
  <r>
    <n v="2021"/>
    <s v="V2021-01968"/>
    <x v="185"/>
    <x v="6"/>
    <s v="C176"/>
    <s v="P017"/>
    <n v="3"/>
    <n v="3853300"/>
    <n v="3012000"/>
    <x v="0"/>
    <n v="11559900"/>
    <x v="1"/>
    <s v="Estandar"/>
    <d v="2020-01-13T00:00:00"/>
    <s v="P017"/>
    <x v="4"/>
    <s v="Desktop"/>
    <s v="Condor"/>
    <n v="3074682"/>
    <n v="3933465"/>
    <n v="0.218"/>
    <n v="2523900"/>
    <n v="9036000"/>
    <n v="2021"/>
    <n v="15027870"/>
  </r>
  <r>
    <n v="2021"/>
    <s v="V2021-01395"/>
    <x v="185"/>
    <x v="6"/>
    <s v="C204"/>
    <s v="P032"/>
    <n v="1"/>
    <n v="4135600"/>
    <n v="3169500"/>
    <x v="0"/>
    <n v="4135600"/>
    <x v="2"/>
    <s v="Estandar"/>
    <d v="2018-05-05T00:00:00"/>
    <s v="P032"/>
    <x v="4"/>
    <s v="Desktop"/>
    <s v="Condor"/>
    <n v="3049048"/>
    <n v="3978398"/>
    <n v="0.23400000000000001"/>
    <n v="966100"/>
    <n v="3169500"/>
    <n v="2021"/>
    <n v="5376280"/>
  </r>
  <r>
    <n v="2021"/>
    <s v="V2021-00066"/>
    <x v="185"/>
    <x v="6"/>
    <s v="C181"/>
    <s v="P094"/>
    <n v="4"/>
    <n v="1983500"/>
    <n v="1556800"/>
    <x v="1"/>
    <n v="7934000"/>
    <x v="0"/>
    <s v="Premium"/>
    <d v="2018-02-04T00:00:00"/>
    <s v="P094"/>
    <x v="4"/>
    <s v="Laptop"/>
    <s v="Andes"/>
    <n v="1612385"/>
    <n v="2054339"/>
    <n v="0.215"/>
    <n v="1706800"/>
    <n v="6227200"/>
    <n v="2021"/>
    <n v="10314200"/>
  </r>
  <r>
    <n v="2021"/>
    <s v="V2021-01940"/>
    <x v="186"/>
    <x v="6"/>
    <s v="C094"/>
    <s v="P115"/>
    <n v="1"/>
    <n v="242200"/>
    <n v="175000"/>
    <x v="1"/>
    <n v="242200"/>
    <x v="1"/>
    <s v="Premium"/>
    <d v="2018-08-12T00:00:00"/>
    <s v="P115"/>
    <x v="3"/>
    <s v="Mouse"/>
    <s v="Condor"/>
    <n v="166359"/>
    <n v="230230"/>
    <n v="0.27700000000000002"/>
    <n v="67200"/>
    <n v="175000"/>
    <n v="2021"/>
    <n v="314860"/>
  </r>
  <r>
    <n v="2021"/>
    <s v="V2021-01770"/>
    <x v="186"/>
    <x v="6"/>
    <s v="C107"/>
    <s v="P006"/>
    <n v="1"/>
    <n v="339400"/>
    <n v="249900"/>
    <x v="0"/>
    <n v="339400"/>
    <x v="1"/>
    <s v="Estandar"/>
    <d v="2021-09-27T00:00:00"/>
    <s v="P006"/>
    <x v="0"/>
    <s v="Smartwatch"/>
    <s v="Andes"/>
    <n v="262779"/>
    <n v="356829"/>
    <n v="0.26400000000000001"/>
    <n v="89500"/>
    <n v="249900"/>
    <n v="2021"/>
    <n v="441220"/>
  </r>
  <r>
    <n v="2021"/>
    <s v="V2021-01360"/>
    <x v="186"/>
    <x v="6"/>
    <s v="C125"/>
    <s v="P133"/>
    <n v="3"/>
    <n v="85900"/>
    <n v="60400"/>
    <x v="0"/>
    <n v="257700"/>
    <x v="3"/>
    <s v="Estandar"/>
    <d v="2019-11-04T00:00:00"/>
    <s v="P133"/>
    <x v="3"/>
    <s v="Audifonos"/>
    <s v="Kuma"/>
    <n v="56164"/>
    <n v="79878"/>
    <n v="0.29699999999999999"/>
    <n v="76500"/>
    <n v="181200"/>
    <n v="2021"/>
    <n v="335010"/>
  </r>
  <r>
    <n v="2021"/>
    <s v="V2021-00001"/>
    <x v="186"/>
    <x v="6"/>
    <s v="C146"/>
    <s v="P013"/>
    <n v="1"/>
    <n v="216500"/>
    <n v="146200"/>
    <x v="1"/>
    <n v="216500"/>
    <x v="5"/>
    <s v="Estandar"/>
    <d v="2019-05-26T00:00:00"/>
    <s v="P013"/>
    <x v="3"/>
    <s v="Audifonos"/>
    <s v="Luxy"/>
    <n v="148725"/>
    <n v="220283"/>
    <n v="0.32500000000000001"/>
    <n v="70300"/>
    <n v="146200"/>
    <n v="2021"/>
    <n v="281450"/>
  </r>
  <r>
    <n v="2021"/>
    <s v="V2021-00234"/>
    <x v="186"/>
    <x v="6"/>
    <s v="C181"/>
    <s v="P140"/>
    <n v="3"/>
    <n v="402400"/>
    <n v="270800"/>
    <x v="1"/>
    <n v="1207200"/>
    <x v="0"/>
    <s v="Premium"/>
    <d v="2018-02-04T00:00:00"/>
    <s v="P140"/>
    <x v="5"/>
    <s v="Repeater"/>
    <s v="Qubix"/>
    <n v="300460"/>
    <n v="446607"/>
    <n v="0.32700000000000001"/>
    <n v="394800"/>
    <n v="812400"/>
    <n v="2021"/>
    <n v="1569360"/>
  </r>
  <r>
    <n v="2021"/>
    <s v="V2021-00878"/>
    <x v="186"/>
    <x v="6"/>
    <s v="C233"/>
    <s v="P011"/>
    <n v="1"/>
    <n v="522100"/>
    <n v="403400"/>
    <x v="1"/>
    <n v="522100"/>
    <x v="0"/>
    <s v="Estandar"/>
    <d v="2018-05-19T00:00:00"/>
    <s v="P011"/>
    <x v="5"/>
    <s v="Switch"/>
    <s v="Altia"/>
    <n v="376063"/>
    <n v="486653"/>
    <n v="0.22700000000000001"/>
    <n v="118700"/>
    <n v="403400"/>
    <n v="2021"/>
    <n v="678730"/>
  </r>
  <r>
    <n v="2021"/>
    <s v="V2021-00322"/>
    <x v="186"/>
    <x v="6"/>
    <s v="C002"/>
    <s v="P032"/>
    <n v="1"/>
    <n v="3815400"/>
    <n v="2924200"/>
    <x v="1"/>
    <n v="3815400"/>
    <x v="0"/>
    <s v="Estandar"/>
    <d v="2021-01-25T00:00:00"/>
    <s v="P032"/>
    <x v="4"/>
    <s v="Desktop"/>
    <s v="Condor"/>
    <n v="3049048"/>
    <n v="3978398"/>
    <n v="0.23400000000000001"/>
    <n v="891200"/>
    <n v="2924200"/>
    <n v="2021"/>
    <n v="4960020"/>
  </r>
  <r>
    <n v="2021"/>
    <s v="V2021-01916"/>
    <x v="187"/>
    <x v="6"/>
    <s v="C069"/>
    <s v="P127"/>
    <n v="3"/>
    <n v="1720800"/>
    <n v="1148000"/>
    <x v="0"/>
    <n v="5162400"/>
    <x v="0"/>
    <s v="Estandar"/>
    <d v="2020-08-09T00:00:00"/>
    <s v="P127"/>
    <x v="1"/>
    <s v="TV 43"/>
    <s v="Altia"/>
    <n v="1185674"/>
    <n v="1777273"/>
    <n v="0.33300000000000002"/>
    <n v="1718400"/>
    <n v="3444000"/>
    <n v="2021"/>
    <n v="6711120"/>
  </r>
  <r>
    <n v="2021"/>
    <s v="V2021-01695"/>
    <x v="187"/>
    <x v="6"/>
    <s v="C057"/>
    <s v="P113"/>
    <n v="1"/>
    <n v="92500"/>
    <n v="71700"/>
    <x v="0"/>
    <n v="92500"/>
    <x v="1"/>
    <s v="Estandar"/>
    <d v="2020-05-02T00:00:00"/>
    <s v="P113"/>
    <x v="3"/>
    <s v="Audifonos"/>
    <s v="Andes"/>
    <n v="78046"/>
    <n v="100718"/>
    <n v="0.22500000000000001"/>
    <n v="20800"/>
    <n v="71700"/>
    <n v="2021"/>
    <n v="120250"/>
  </r>
  <r>
    <n v="2021"/>
    <s v="V2021-01285"/>
    <x v="187"/>
    <x v="6"/>
    <s v="C151"/>
    <s v="P071"/>
    <n v="1"/>
    <n v="596100"/>
    <n v="476100"/>
    <x v="1"/>
    <n v="596100"/>
    <x v="0"/>
    <s v="Premium"/>
    <d v="2018-11-05T00:00:00"/>
    <s v="P071"/>
    <x v="5"/>
    <s v="Switch"/>
    <s v="Kuma"/>
    <n v="445625"/>
    <n v="557987"/>
    <n v="0.20100000000000001"/>
    <n v="120000"/>
    <n v="476100"/>
    <n v="2021"/>
    <n v="774930"/>
  </r>
  <r>
    <n v="2021"/>
    <s v="V2021-00904"/>
    <x v="187"/>
    <x v="6"/>
    <s v="C155"/>
    <s v="P044"/>
    <n v="5"/>
    <n v="373700"/>
    <n v="294300"/>
    <x v="1"/>
    <n v="1868500"/>
    <x v="0"/>
    <s v="Estandar"/>
    <d v="2019-05-10T00:00:00"/>
    <s v="P044"/>
    <x v="5"/>
    <s v="Repeater"/>
    <s v="NovaTech"/>
    <n v="304085"/>
    <n v="386176"/>
    <n v="0.21299999999999999"/>
    <n v="397000"/>
    <n v="1471500"/>
    <n v="2021"/>
    <n v="2429050"/>
  </r>
  <r>
    <n v="2021"/>
    <s v="V2021-00103"/>
    <x v="187"/>
    <x v="6"/>
    <s v="C098"/>
    <s v="P002"/>
    <n v="2"/>
    <n v="1001000"/>
    <n v="807700"/>
    <x v="1"/>
    <n v="2002000"/>
    <x v="5"/>
    <s v="Estandar"/>
    <d v="2019-10-13T00:00:00"/>
    <s v="P002"/>
    <x v="2"/>
    <s v="Audifonos Pro"/>
    <s v="Kuma"/>
    <n v="790280"/>
    <n v="979437"/>
    <n v="0.193"/>
    <n v="386600"/>
    <n v="1615400"/>
    <n v="2021"/>
    <n v="2602600"/>
  </r>
  <r>
    <n v="2021"/>
    <s v="V2021-01699"/>
    <x v="188"/>
    <x v="6"/>
    <s v="C159"/>
    <s v="P017"/>
    <n v="2"/>
    <n v="3507400"/>
    <n v="2741600"/>
    <x v="1"/>
    <n v="7014800"/>
    <x v="1"/>
    <s v="Estandar"/>
    <d v="2021-10-11T00:00:00"/>
    <s v="P017"/>
    <x v="4"/>
    <s v="Desktop"/>
    <s v="Condor"/>
    <n v="3074682"/>
    <n v="3933465"/>
    <n v="0.218"/>
    <n v="1531600"/>
    <n v="5483200"/>
    <n v="2021"/>
    <n v="9119240"/>
  </r>
  <r>
    <n v="2021"/>
    <s v="V2021-01490"/>
    <x v="188"/>
    <x v="6"/>
    <s v="C164"/>
    <s v="P134"/>
    <n v="3"/>
    <n v="2641700"/>
    <n v="1780500"/>
    <x v="0"/>
    <n v="7925100"/>
    <x v="1"/>
    <s v="Estandar"/>
    <d v="2021-06-26T00:00:00"/>
    <s v="P134"/>
    <x v="4"/>
    <s v="Desktop"/>
    <s v="Condor"/>
    <n v="1815090"/>
    <n v="2693020"/>
    <n v="0.32600000000000001"/>
    <n v="2583600"/>
    <n v="5341500"/>
    <n v="2021"/>
    <n v="10302630"/>
  </r>
  <r>
    <n v="2021"/>
    <s v="V2021-01094"/>
    <x v="188"/>
    <x v="6"/>
    <s v="C050"/>
    <s v="P010"/>
    <n v="1"/>
    <n v="229500"/>
    <n v="152000"/>
    <x v="1"/>
    <n v="229500"/>
    <x v="3"/>
    <s v="Premium"/>
    <d v="2019-05-15T00:00:00"/>
    <s v="P010"/>
    <x v="3"/>
    <s v="Audifonos"/>
    <s v="Altia"/>
    <n v="158801"/>
    <n v="239703"/>
    <n v="0.33800000000000002"/>
    <n v="77500"/>
    <n v="152000"/>
    <n v="2021"/>
    <n v="298350"/>
  </r>
  <r>
    <n v="2021"/>
    <s v="V2021-00401"/>
    <x v="188"/>
    <x v="6"/>
    <s v="C003"/>
    <s v="P035"/>
    <n v="5"/>
    <n v="486500"/>
    <n v="351200"/>
    <x v="0"/>
    <n v="2432500"/>
    <x v="2"/>
    <s v="Estandar"/>
    <d v="2019-03-08T00:00:00"/>
    <s v="P035"/>
    <x v="5"/>
    <s v="Switch"/>
    <s v="Luxy"/>
    <n v="361481"/>
    <n v="500684"/>
    <n v="0.27800000000000002"/>
    <n v="676500"/>
    <n v="1756000"/>
    <n v="2021"/>
    <n v="3162250"/>
  </r>
  <r>
    <n v="2021"/>
    <s v="V2021-00618"/>
    <x v="188"/>
    <x v="6"/>
    <s v="C182"/>
    <s v="P033"/>
    <n v="5"/>
    <n v="349900"/>
    <n v="279500"/>
    <x v="0"/>
    <n v="1749500"/>
    <x v="0"/>
    <s v="Estandar"/>
    <d v="2019-05-10T00:00:00"/>
    <s v="P033"/>
    <x v="5"/>
    <s v="Switch"/>
    <s v="Condor"/>
    <n v="293413"/>
    <n v="367345"/>
    <n v="0.20100000000000001"/>
    <n v="352000"/>
    <n v="1397500"/>
    <n v="2021"/>
    <n v="2274350"/>
  </r>
  <r>
    <n v="2021"/>
    <s v="V2021-01305"/>
    <x v="188"/>
    <x v="6"/>
    <s v="C237"/>
    <s v="P043"/>
    <n v="3"/>
    <n v="2953200"/>
    <n v="2243500"/>
    <x v="0"/>
    <n v="8859600"/>
    <x v="3"/>
    <s v="Estandar"/>
    <d v="2018-10-26T00:00:00"/>
    <s v="P043"/>
    <x v="4"/>
    <s v="Desktop"/>
    <s v="Altia"/>
    <n v="2248818"/>
    <n v="2960178"/>
    <n v="0.24"/>
    <n v="2129100"/>
    <n v="6730500"/>
    <n v="2021"/>
    <n v="11517480"/>
  </r>
  <r>
    <n v="2021"/>
    <s v="V2021-00257"/>
    <x v="188"/>
    <x v="6"/>
    <s v="C233"/>
    <s v="P124"/>
    <n v="2"/>
    <n v="340400"/>
    <n v="233200"/>
    <x v="0"/>
    <n v="680800"/>
    <x v="0"/>
    <s v="Estandar"/>
    <d v="2018-05-19T00:00:00"/>
    <s v="P124"/>
    <x v="2"/>
    <s v="Audifonos Pro"/>
    <s v="Andes"/>
    <n v="236119"/>
    <n v="344547"/>
    <n v="0.315"/>
    <n v="214400"/>
    <n v="466400"/>
    <n v="2021"/>
    <n v="885040"/>
  </r>
  <r>
    <n v="2021"/>
    <s v="V2021-01509"/>
    <x v="188"/>
    <x v="6"/>
    <s v="C101"/>
    <s v="P113"/>
    <n v="2"/>
    <n v="96200"/>
    <n v="74600"/>
    <x v="0"/>
    <n v="192400"/>
    <x v="0"/>
    <s v="Premium"/>
    <d v="2021-08-05T00:00:00"/>
    <s v="P113"/>
    <x v="3"/>
    <s v="Audifonos"/>
    <s v="Andes"/>
    <n v="78046"/>
    <n v="100718"/>
    <n v="0.22500000000000001"/>
    <n v="43200"/>
    <n v="149200"/>
    <n v="2021"/>
    <n v="250120"/>
  </r>
  <r>
    <n v="2021"/>
    <s v="V2021-00699"/>
    <x v="189"/>
    <x v="6"/>
    <s v="C247"/>
    <s v="P026"/>
    <n v="3"/>
    <n v="4437100"/>
    <n v="2993800"/>
    <x v="0"/>
    <n v="13311300"/>
    <x v="0"/>
    <s v="Estandar"/>
    <d v="2019-04-03T00:00:00"/>
    <s v="P026"/>
    <x v="4"/>
    <s v="Desktop"/>
    <s v="Luxy"/>
    <n v="2682320"/>
    <n v="3975495"/>
    <n v="0.32500000000000001"/>
    <n v="4329900"/>
    <n v="8981400"/>
    <n v="2021"/>
    <n v="17304690"/>
  </r>
  <r>
    <n v="2021"/>
    <s v="V2021-01736"/>
    <x v="189"/>
    <x v="6"/>
    <s v="C160"/>
    <s v="P035"/>
    <n v="2"/>
    <n v="496000"/>
    <n v="358100"/>
    <x v="1"/>
    <n v="992000"/>
    <x v="0"/>
    <s v="Premium"/>
    <d v="2021-08-23T00:00:00"/>
    <s v="P035"/>
    <x v="5"/>
    <s v="Switch"/>
    <s v="Luxy"/>
    <n v="361481"/>
    <n v="500684"/>
    <n v="0.27800000000000002"/>
    <n v="275800"/>
    <n v="716200"/>
    <n v="2021"/>
    <n v="1289600"/>
  </r>
  <r>
    <n v="2021"/>
    <s v="V2021-00274"/>
    <x v="189"/>
    <x v="6"/>
    <s v="C019"/>
    <s v="P030"/>
    <n v="3"/>
    <n v="231600"/>
    <n v="180200"/>
    <x v="0"/>
    <n v="694800"/>
    <x v="1"/>
    <s v="Premium"/>
    <d v="2019-03-13T00:00:00"/>
    <s v="P030"/>
    <x v="5"/>
    <s v="Switch"/>
    <s v="Luxy"/>
    <n v="175405"/>
    <n v="225475"/>
    <n v="0.222"/>
    <n v="154200"/>
    <n v="540600"/>
    <n v="2021"/>
    <n v="903240"/>
  </r>
  <r>
    <n v="2021"/>
    <s v="V2021-01804"/>
    <x v="189"/>
    <x v="6"/>
    <s v="C178"/>
    <s v="P040"/>
    <n v="4"/>
    <n v="887800"/>
    <n v="688800"/>
    <x v="0"/>
    <n v="3551200"/>
    <x v="0"/>
    <s v="Estandar"/>
    <d v="2018-10-24T00:00:00"/>
    <s v="P040"/>
    <x v="0"/>
    <s v="Banda"/>
    <s v="Andes"/>
    <n v="701583"/>
    <n v="904253"/>
    <n v="0.224"/>
    <n v="796000"/>
    <n v="2755200"/>
    <n v="2021"/>
    <n v="4616560"/>
  </r>
  <r>
    <n v="2021"/>
    <s v="V2021-01878"/>
    <x v="189"/>
    <x v="6"/>
    <s v="C235"/>
    <s v="P065"/>
    <n v="1"/>
    <n v="344800"/>
    <n v="263100"/>
    <x v="1"/>
    <n v="344800"/>
    <x v="1"/>
    <s v="Premium"/>
    <d v="2019-03-09T00:00:00"/>
    <s v="P065"/>
    <x v="5"/>
    <s v="Router"/>
    <s v="Andes"/>
    <n v="302001"/>
    <n v="395757"/>
    <n v="0.23699999999999999"/>
    <n v="81700"/>
    <n v="263100"/>
    <n v="2021"/>
    <n v="448240"/>
  </r>
  <r>
    <n v="2021"/>
    <s v="V2021-00443"/>
    <x v="189"/>
    <x v="6"/>
    <s v="C134"/>
    <s v="P021"/>
    <n v="2"/>
    <n v="141100"/>
    <n v="106400"/>
    <x v="1"/>
    <n v="282200"/>
    <x v="6"/>
    <s v="Premium"/>
    <d v="2020-07-16T00:00:00"/>
    <s v="P021"/>
    <x v="5"/>
    <s v="Repeater"/>
    <s v="Altia"/>
    <n v="115353"/>
    <n v="152939"/>
    <n v="0.246"/>
    <n v="69400"/>
    <n v="212800"/>
    <n v="2021"/>
    <n v="366860"/>
  </r>
  <r>
    <n v="2021"/>
    <s v="V2021-01906"/>
    <x v="190"/>
    <x v="6"/>
    <s v="C181"/>
    <s v="P067"/>
    <n v="1"/>
    <n v="1958800"/>
    <n v="1464800"/>
    <x v="0"/>
    <n v="1958800"/>
    <x v="0"/>
    <s v="Premium"/>
    <d v="2018-02-04T00:00:00"/>
    <s v="P067"/>
    <x v="4"/>
    <s v="Laptop"/>
    <s v="Condor"/>
    <n v="1372223"/>
    <n v="1835033"/>
    <n v="0.252"/>
    <n v="494000"/>
    <n v="1464800"/>
    <n v="2021"/>
    <n v="2546440"/>
  </r>
  <r>
    <n v="2021"/>
    <s v="V2021-01331"/>
    <x v="190"/>
    <x v="6"/>
    <s v="C002"/>
    <s v="P006"/>
    <n v="2"/>
    <n v="345400"/>
    <n v="254300"/>
    <x v="1"/>
    <n v="690800"/>
    <x v="0"/>
    <s v="Estandar"/>
    <d v="2021-01-25T00:00:00"/>
    <s v="P006"/>
    <x v="0"/>
    <s v="Smartwatch"/>
    <s v="Andes"/>
    <n v="262779"/>
    <n v="356829"/>
    <n v="0.26400000000000001"/>
    <n v="182200"/>
    <n v="508600"/>
    <n v="2021"/>
    <n v="898040"/>
  </r>
  <r>
    <n v="2021"/>
    <s v="V2021-00485"/>
    <x v="190"/>
    <x v="6"/>
    <s v="C099"/>
    <s v="P117"/>
    <n v="3"/>
    <n v="2970200"/>
    <n v="2092200"/>
    <x v="0"/>
    <n v="8910600"/>
    <x v="0"/>
    <s v="Premium"/>
    <d v="2020-10-22T00:00:00"/>
    <s v="P117"/>
    <x v="4"/>
    <s v="Ultrabook"/>
    <s v="Qubix"/>
    <n v="2174258"/>
    <n v="3086671"/>
    <n v="0.29599999999999999"/>
    <n v="2634000"/>
    <n v="6276600"/>
    <n v="2021"/>
    <n v="11583780"/>
  </r>
  <r>
    <n v="2021"/>
    <s v="V2021-01213"/>
    <x v="190"/>
    <x v="6"/>
    <s v="C057"/>
    <s v="P057"/>
    <n v="3"/>
    <n v="318100"/>
    <n v="249000"/>
    <x v="0"/>
    <n v="954300"/>
    <x v="1"/>
    <s v="Estandar"/>
    <d v="2020-05-02T00:00:00"/>
    <s v="P057"/>
    <x v="5"/>
    <s v="Router"/>
    <s v="Andes"/>
    <n v="246998"/>
    <n v="315564"/>
    <n v="0.217"/>
    <n v="207300"/>
    <n v="747000"/>
    <n v="2021"/>
    <n v="1240590"/>
  </r>
  <r>
    <n v="2021"/>
    <s v="V2021-01107"/>
    <x v="190"/>
    <x v="6"/>
    <s v="C196"/>
    <s v="P121"/>
    <n v="4"/>
    <n v="464200"/>
    <n v="364900"/>
    <x v="0"/>
    <n v="1856800"/>
    <x v="2"/>
    <s v="Estandar"/>
    <d v="2018-03-06T00:00:00"/>
    <s v="P121"/>
    <x v="0"/>
    <s v="Smartwatch"/>
    <s v="NovaTech"/>
    <n v="344544"/>
    <n v="438362"/>
    <n v="0.214"/>
    <n v="397200"/>
    <n v="1459600"/>
    <n v="2021"/>
    <n v="2413840"/>
  </r>
  <r>
    <n v="2021"/>
    <s v="V2021-00556"/>
    <x v="190"/>
    <x v="6"/>
    <s v="C075"/>
    <s v="P004"/>
    <n v="4"/>
    <n v="459900"/>
    <n v="359100"/>
    <x v="1"/>
    <n v="1839600"/>
    <x v="1"/>
    <s v="Estandar"/>
    <d v="2019-01-23T00:00:00"/>
    <s v="P004"/>
    <x v="2"/>
    <s v="Parlante"/>
    <s v="NovaTech"/>
    <n v="375681"/>
    <n v="481111"/>
    <n v="0.219"/>
    <n v="403200"/>
    <n v="1436400"/>
    <n v="2021"/>
    <n v="2391480"/>
  </r>
  <r>
    <n v="2021"/>
    <s v="V2021-00132"/>
    <x v="190"/>
    <x v="6"/>
    <s v="C147"/>
    <s v="P085"/>
    <n v="4"/>
    <n v="132300"/>
    <n v="91000"/>
    <x v="0"/>
    <n v="529200"/>
    <x v="0"/>
    <s v="Estandar"/>
    <d v="2019-04-08T00:00:00"/>
    <s v="P085"/>
    <x v="3"/>
    <s v="Audifonos"/>
    <s v="Kuma"/>
    <n v="99331"/>
    <n v="144383"/>
    <n v="0.312"/>
    <n v="165200"/>
    <n v="364000"/>
    <n v="2021"/>
    <n v="687960"/>
  </r>
  <r>
    <n v="2021"/>
    <s v="V2021-00216"/>
    <x v="190"/>
    <x v="6"/>
    <s v="C150"/>
    <s v="P107"/>
    <n v="5"/>
    <n v="1026200"/>
    <n v="701300"/>
    <x v="0"/>
    <n v="5131000"/>
    <x v="6"/>
    <s v="Estandar"/>
    <d v="2020-07-09T00:00:00"/>
    <s v="P107"/>
    <x v="0"/>
    <s v="Banda"/>
    <s v="Condor"/>
    <n v="647711"/>
    <n v="947762"/>
    <n v="0.317"/>
    <n v="1624500"/>
    <n v="3506500"/>
    <n v="2021"/>
    <n v="6670300"/>
  </r>
  <r>
    <n v="2021"/>
    <s v="V2021-01616"/>
    <x v="191"/>
    <x v="6"/>
    <s v="C041"/>
    <s v="P100"/>
    <n v="1"/>
    <n v="255200"/>
    <n v="185900"/>
    <x v="1"/>
    <n v="255200"/>
    <x v="1"/>
    <s v="Estandar"/>
    <d v="2019-09-23T00:00:00"/>
    <s v="P100"/>
    <x v="2"/>
    <s v="Audifonos Pro"/>
    <s v="Condor"/>
    <n v="180543"/>
    <n v="247785"/>
    <n v="0.27100000000000002"/>
    <n v="69300"/>
    <n v="185900"/>
    <n v="2021"/>
    <n v="331760"/>
  </r>
  <r>
    <n v="2021"/>
    <s v="V2021-00146"/>
    <x v="191"/>
    <x v="6"/>
    <s v="C003"/>
    <s v="P004"/>
    <n v="2"/>
    <n v="471800"/>
    <n v="368400"/>
    <x v="0"/>
    <n v="943600"/>
    <x v="2"/>
    <s v="Estandar"/>
    <d v="2019-03-08T00:00:00"/>
    <s v="P004"/>
    <x v="2"/>
    <s v="Parlante"/>
    <s v="NovaTech"/>
    <n v="375681"/>
    <n v="481111"/>
    <n v="0.219"/>
    <n v="206800"/>
    <n v="736800"/>
    <n v="2021"/>
    <n v="1226680"/>
  </r>
  <r>
    <n v="2021"/>
    <s v="V2021-01722"/>
    <x v="191"/>
    <x v="6"/>
    <s v="C178"/>
    <s v="P041"/>
    <n v="5"/>
    <n v="343000"/>
    <n v="267000"/>
    <x v="0"/>
    <n v="1715000"/>
    <x v="0"/>
    <s v="Estandar"/>
    <d v="2018-10-24T00:00:00"/>
    <s v="P041"/>
    <x v="0"/>
    <s v="Banda"/>
    <s v="NovaTech"/>
    <n v="278917"/>
    <n v="358248"/>
    <n v="0.221"/>
    <n v="380000"/>
    <n v="1335000"/>
    <n v="2021"/>
    <n v="2229500"/>
  </r>
  <r>
    <n v="2021"/>
    <s v="V2021-00631"/>
    <x v="191"/>
    <x v="6"/>
    <s v="C127"/>
    <s v="P086"/>
    <n v="5"/>
    <n v="186500"/>
    <n v="139200"/>
    <x v="0"/>
    <n v="932500"/>
    <x v="0"/>
    <s v="Estandar"/>
    <d v="2020-07-04T00:00:00"/>
    <s v="P086"/>
    <x v="3"/>
    <s v="Teclado"/>
    <s v="Qubix"/>
    <n v="141072"/>
    <n v="189010"/>
    <n v="0.254"/>
    <n v="236500"/>
    <n v="696000"/>
    <n v="2021"/>
    <n v="1212250"/>
  </r>
  <r>
    <n v="2021"/>
    <s v="V2021-00309"/>
    <x v="191"/>
    <x v="6"/>
    <s v="C147"/>
    <s v="P159"/>
    <n v="3"/>
    <n v="3163200"/>
    <n v="2303900"/>
    <x v="1"/>
    <n v="9489600"/>
    <x v="0"/>
    <s v="Estandar"/>
    <d v="2019-04-08T00:00:00"/>
    <s v="P159"/>
    <x v="4"/>
    <s v="Ultrabook"/>
    <s v="Condor"/>
    <n v="2540472"/>
    <n v="3488125"/>
    <n v="0.27200000000000002"/>
    <n v="2577900"/>
    <n v="6911700"/>
    <n v="2021"/>
    <n v="12336480"/>
  </r>
  <r>
    <n v="2021"/>
    <s v="V2021-01171"/>
    <x v="191"/>
    <x v="6"/>
    <s v="C091"/>
    <s v="P029"/>
    <n v="3"/>
    <n v="1082800"/>
    <n v="825400"/>
    <x v="0"/>
    <n v="3248400"/>
    <x v="6"/>
    <s v="Estandar"/>
    <d v="2018-07-04T00:00:00"/>
    <s v="P029"/>
    <x v="0"/>
    <s v="Smartwatch"/>
    <s v="Kuma"/>
    <n v="876620"/>
    <n v="1150081"/>
    <n v="0.23799999999999999"/>
    <n v="772200"/>
    <n v="2476200"/>
    <n v="2021"/>
    <n v="4222920"/>
  </r>
  <r>
    <n v="2021"/>
    <s v="V2021-00532"/>
    <x v="191"/>
    <x v="6"/>
    <s v="C204"/>
    <s v="P047"/>
    <n v="1"/>
    <n v="2446400"/>
    <n v="1836400"/>
    <x v="1"/>
    <n v="2446400"/>
    <x v="2"/>
    <s v="Estandar"/>
    <d v="2018-05-05T00:00:00"/>
    <s v="P047"/>
    <x v="1"/>
    <s v="TV 50"/>
    <s v="Andes"/>
    <n v="1968354"/>
    <n v="2622155"/>
    <n v="0.249"/>
    <n v="610000"/>
    <n v="1836400"/>
    <n v="2021"/>
    <n v="3180320"/>
  </r>
  <r>
    <n v="2021"/>
    <s v="V2021-00278"/>
    <x v="191"/>
    <x v="6"/>
    <s v="C199"/>
    <s v="P101"/>
    <n v="1"/>
    <n v="2574000"/>
    <n v="1939700"/>
    <x v="1"/>
    <n v="2574000"/>
    <x v="0"/>
    <s v="Premium"/>
    <d v="2018-12-15T00:00:00"/>
    <s v="P101"/>
    <x v="1"/>
    <s v="TV 43"/>
    <s v="Altia"/>
    <n v="2139302"/>
    <n v="2838884"/>
    <n v="0.246"/>
    <n v="634300"/>
    <n v="1939700"/>
    <n v="2021"/>
    <n v="3346200"/>
  </r>
  <r>
    <n v="2021"/>
    <s v="V2021-00731"/>
    <x v="191"/>
    <x v="6"/>
    <s v="C233"/>
    <s v="P069"/>
    <n v="2"/>
    <n v="4197300"/>
    <n v="3010700"/>
    <x v="0"/>
    <n v="8394600"/>
    <x v="0"/>
    <s v="Estandar"/>
    <d v="2018-05-19T00:00:00"/>
    <s v="P069"/>
    <x v="4"/>
    <s v="Ultrabook"/>
    <s v="Condor"/>
    <n v="2864023"/>
    <n v="3992731"/>
    <n v="0.28299999999999997"/>
    <n v="2373200"/>
    <n v="6021400"/>
    <n v="2021"/>
    <n v="10912980"/>
  </r>
  <r>
    <n v="2021"/>
    <s v="V2021-00597"/>
    <x v="191"/>
    <x v="6"/>
    <s v="C016"/>
    <s v="P071"/>
    <n v="4"/>
    <n v="564600"/>
    <n v="450900"/>
    <x v="0"/>
    <n v="2258400"/>
    <x v="0"/>
    <s v="Premium"/>
    <d v="2018-12-21T00:00:00"/>
    <s v="P071"/>
    <x v="5"/>
    <s v="Switch"/>
    <s v="Kuma"/>
    <n v="445625"/>
    <n v="557987"/>
    <n v="0.20100000000000001"/>
    <n v="454800"/>
    <n v="1803600"/>
    <n v="2021"/>
    <n v="2935920"/>
  </r>
  <r>
    <n v="2021"/>
    <s v="V2021-01658"/>
    <x v="192"/>
    <x v="6"/>
    <s v="C208"/>
    <s v="P138"/>
    <n v="3"/>
    <n v="2569300"/>
    <n v="1749200"/>
    <x v="0"/>
    <n v="7707900"/>
    <x v="5"/>
    <s v="Estandar"/>
    <d v="2019-09-24T00:00:00"/>
    <s v="P138"/>
    <x v="4"/>
    <s v="Desktop"/>
    <s v="Andes"/>
    <n v="1639217"/>
    <n v="2407811"/>
    <n v="0.31900000000000001"/>
    <n v="2460300"/>
    <n v="5247600"/>
    <n v="2021"/>
    <n v="10020270"/>
  </r>
  <r>
    <n v="2021"/>
    <s v="V2021-01809"/>
    <x v="192"/>
    <x v="6"/>
    <s v="C082"/>
    <s v="P129"/>
    <n v="2"/>
    <n v="485200"/>
    <n v="346900"/>
    <x v="0"/>
    <n v="970400"/>
    <x v="6"/>
    <s v="Premium"/>
    <d v="2020-04-07T00:00:00"/>
    <s v="P129"/>
    <x v="0"/>
    <s v="Smartwatch"/>
    <s v="Andes"/>
    <n v="341631"/>
    <n v="477878"/>
    <n v="0.28499999999999998"/>
    <n v="276600"/>
    <n v="693800"/>
    <n v="2021"/>
    <n v="1261520"/>
  </r>
  <r>
    <n v="2021"/>
    <s v="V2021-01156"/>
    <x v="192"/>
    <x v="6"/>
    <s v="C178"/>
    <s v="P040"/>
    <n v="5"/>
    <n v="944200"/>
    <n v="732600"/>
    <x v="0"/>
    <n v="4721000"/>
    <x v="0"/>
    <s v="Estandar"/>
    <d v="2018-10-24T00:00:00"/>
    <s v="P040"/>
    <x v="0"/>
    <s v="Banda"/>
    <s v="Andes"/>
    <n v="701583"/>
    <n v="904253"/>
    <n v="0.224"/>
    <n v="1058000"/>
    <n v="3663000"/>
    <n v="2021"/>
    <n v="6137300"/>
  </r>
  <r>
    <n v="2021"/>
    <s v="V2021-00341"/>
    <x v="192"/>
    <x v="6"/>
    <s v="C031"/>
    <s v="P068"/>
    <n v="4"/>
    <n v="3543500"/>
    <n v="2886600"/>
    <x v="0"/>
    <n v="14174000"/>
    <x v="3"/>
    <s v="Estandar"/>
    <d v="2020-12-11T00:00:00"/>
    <s v="P068"/>
    <x v="4"/>
    <s v="Laptop"/>
    <s v="Altia"/>
    <n v="2720488"/>
    <n v="3339554"/>
    <n v="0.185"/>
    <n v="2627600"/>
    <n v="11546400"/>
    <n v="2021"/>
    <n v="18426200"/>
  </r>
  <r>
    <n v="2021"/>
    <s v="V2021-00946"/>
    <x v="192"/>
    <x v="6"/>
    <s v="C024"/>
    <s v="P136"/>
    <n v="5"/>
    <n v="318200"/>
    <n v="226100"/>
    <x v="0"/>
    <n v="1591000"/>
    <x v="0"/>
    <s v="Estandar"/>
    <d v="2021-10-27T00:00:00"/>
    <s v="P136"/>
    <x v="2"/>
    <s v="Soundbar"/>
    <s v="Qubix"/>
    <n v="241132"/>
    <n v="339334"/>
    <n v="0.28899999999999998"/>
    <n v="460500"/>
    <n v="1130500"/>
    <n v="2021"/>
    <n v="2068300"/>
  </r>
  <r>
    <n v="2021"/>
    <s v="V2021-00089"/>
    <x v="192"/>
    <x v="6"/>
    <s v="C148"/>
    <s v="P143"/>
    <n v="2"/>
    <n v="280200"/>
    <n v="227800"/>
    <x v="0"/>
    <n v="560400"/>
    <x v="2"/>
    <s v="Estandar"/>
    <d v="2020-07-04T00:00:00"/>
    <s v="P143"/>
    <x v="5"/>
    <s v="Router"/>
    <s v="NovaTech"/>
    <n v="219924"/>
    <n v="270512"/>
    <n v="0.187"/>
    <n v="104800"/>
    <n v="455600"/>
    <n v="2021"/>
    <n v="728520"/>
  </r>
  <r>
    <n v="2021"/>
    <s v="V2021-00174"/>
    <x v="192"/>
    <x v="6"/>
    <s v="C070"/>
    <s v="P156"/>
    <n v="1"/>
    <n v="185100"/>
    <n v="143400"/>
    <x v="1"/>
    <n v="185100"/>
    <x v="1"/>
    <s v="Estandar"/>
    <d v="2018-11-06T00:00:00"/>
    <s v="P156"/>
    <x v="5"/>
    <s v="Router"/>
    <s v="Luxy"/>
    <n v="137044"/>
    <n v="176916"/>
    <n v="0.22500000000000001"/>
    <n v="41700"/>
    <n v="143400"/>
    <n v="2021"/>
    <n v="240630"/>
  </r>
  <r>
    <n v="2021"/>
    <s v="V2021-01887"/>
    <x v="192"/>
    <x v="6"/>
    <s v="C017"/>
    <s v="P058"/>
    <n v="4"/>
    <n v="230200"/>
    <n v="187500"/>
    <x v="0"/>
    <n v="920800"/>
    <x v="0"/>
    <s v="Estandar"/>
    <d v="2021-12-02T00:00:00"/>
    <s v="P058"/>
    <x v="5"/>
    <s v="Switch"/>
    <s v="Condor"/>
    <n v="181561"/>
    <n v="222942"/>
    <n v="0.186"/>
    <n v="170800"/>
    <n v="750000"/>
    <n v="2021"/>
    <n v="1197040"/>
  </r>
  <r>
    <n v="2021"/>
    <s v="V2021-00389"/>
    <x v="192"/>
    <x v="6"/>
    <s v="C107"/>
    <s v="P151"/>
    <n v="5"/>
    <n v="223400"/>
    <n v="168700"/>
    <x v="0"/>
    <n v="1117000"/>
    <x v="1"/>
    <s v="Estandar"/>
    <d v="2021-09-27T00:00:00"/>
    <s v="P151"/>
    <x v="3"/>
    <s v="Cargador"/>
    <s v="Kuma"/>
    <n v="161784"/>
    <n v="214281"/>
    <n v="0.245"/>
    <n v="273500"/>
    <n v="843500"/>
    <n v="2021"/>
    <n v="1452100"/>
  </r>
  <r>
    <n v="2021"/>
    <s v="V2021-01017"/>
    <x v="192"/>
    <x v="6"/>
    <s v="C163"/>
    <s v="P153"/>
    <n v="2"/>
    <n v="3703400"/>
    <n v="2807500"/>
    <x v="1"/>
    <n v="7406800"/>
    <x v="4"/>
    <s v="Estandar"/>
    <d v="2021-01-19T00:00:00"/>
    <s v="P153"/>
    <x v="4"/>
    <s v="Ultrabook"/>
    <s v="Kuma"/>
    <n v="2557797"/>
    <n v="3374007"/>
    <n v="0.24199999999999999"/>
    <n v="1791800"/>
    <n v="5615000"/>
    <n v="2021"/>
    <n v="9628840"/>
  </r>
  <r>
    <n v="2021"/>
    <s v="V2021-00621"/>
    <x v="193"/>
    <x v="6"/>
    <s v="C107"/>
    <s v="P137"/>
    <n v="1"/>
    <n v="1437700"/>
    <n v="1148700"/>
    <x v="0"/>
    <n v="1437700"/>
    <x v="1"/>
    <s v="Estandar"/>
    <d v="2021-09-27T00:00:00"/>
    <s v="P137"/>
    <x v="1"/>
    <s v="TV 50"/>
    <s v="Luxy"/>
    <n v="1072156"/>
    <n v="1341875"/>
    <n v="0.20100000000000001"/>
    <n v="289000"/>
    <n v="1148700"/>
    <n v="2021"/>
    <n v="1869010"/>
  </r>
  <r>
    <n v="2021"/>
    <s v="V2021-00667"/>
    <x v="193"/>
    <x v="6"/>
    <s v="C068"/>
    <s v="P057"/>
    <n v="5"/>
    <n v="277200"/>
    <n v="217000"/>
    <x v="0"/>
    <n v="1386000"/>
    <x v="1"/>
    <s v="Estandar"/>
    <d v="2019-02-13T00:00:00"/>
    <s v="P057"/>
    <x v="5"/>
    <s v="Router"/>
    <s v="Andes"/>
    <n v="246998"/>
    <n v="315564"/>
    <n v="0.217"/>
    <n v="301000"/>
    <n v="1085000"/>
    <n v="2021"/>
    <n v="1801800"/>
  </r>
  <r>
    <n v="2021"/>
    <s v="V2021-00885"/>
    <x v="193"/>
    <x v="6"/>
    <s v="C094"/>
    <s v="P065"/>
    <n v="5"/>
    <n v="387400"/>
    <n v="295600"/>
    <x v="1"/>
    <n v="1937000"/>
    <x v="1"/>
    <s v="Premium"/>
    <d v="2018-08-12T00:00:00"/>
    <s v="P065"/>
    <x v="5"/>
    <s v="Router"/>
    <s v="Andes"/>
    <n v="302001"/>
    <n v="395757"/>
    <n v="0.23699999999999999"/>
    <n v="459000"/>
    <n v="1478000"/>
    <n v="2021"/>
    <n v="2518100"/>
  </r>
  <r>
    <n v="2021"/>
    <s v="V2021-00040"/>
    <x v="193"/>
    <x v="6"/>
    <s v="C239"/>
    <s v="P021"/>
    <n v="1"/>
    <n v="157900"/>
    <n v="119100"/>
    <x v="0"/>
    <n v="157900"/>
    <x v="3"/>
    <s v="Premium"/>
    <d v="2019-07-19T00:00:00"/>
    <s v="P021"/>
    <x v="5"/>
    <s v="Repeater"/>
    <s v="Altia"/>
    <n v="115353"/>
    <n v="152939"/>
    <n v="0.246"/>
    <n v="38800"/>
    <n v="119100"/>
    <n v="2021"/>
    <n v="205270"/>
  </r>
  <r>
    <n v="2021"/>
    <s v="V2021-01902"/>
    <x v="193"/>
    <x v="6"/>
    <s v="C152"/>
    <s v="P035"/>
    <n v="3"/>
    <n v="490400"/>
    <n v="354100"/>
    <x v="1"/>
    <n v="1471200"/>
    <x v="0"/>
    <s v="Estandar"/>
    <d v="2020-08-12T00:00:00"/>
    <s v="P035"/>
    <x v="5"/>
    <s v="Switch"/>
    <s v="Luxy"/>
    <n v="361481"/>
    <n v="500684"/>
    <n v="0.27800000000000002"/>
    <n v="408900"/>
    <n v="1062300"/>
    <n v="2021"/>
    <n v="1912560"/>
  </r>
  <r>
    <n v="2021"/>
    <s v="V2021-00448"/>
    <x v="193"/>
    <x v="6"/>
    <s v="C160"/>
    <s v="P090"/>
    <n v="1"/>
    <n v="758800"/>
    <n v="526500"/>
    <x v="0"/>
    <n v="758800"/>
    <x v="0"/>
    <s v="Premium"/>
    <d v="2021-08-23T00:00:00"/>
    <s v="P090"/>
    <x v="2"/>
    <s v="Parlante"/>
    <s v="Altia"/>
    <n v="577795"/>
    <n v="832767"/>
    <n v="0.30599999999999999"/>
    <n v="232300"/>
    <n v="526500"/>
    <n v="2021"/>
    <n v="986440"/>
  </r>
  <r>
    <n v="2021"/>
    <s v="V2021-01888"/>
    <x v="194"/>
    <x v="6"/>
    <s v="C226"/>
    <s v="P029"/>
    <n v="3"/>
    <n v="1101200"/>
    <n v="839400"/>
    <x v="0"/>
    <n v="3303600"/>
    <x v="1"/>
    <s v="Premium"/>
    <d v="2021-10-22T00:00:00"/>
    <s v="P029"/>
    <x v="0"/>
    <s v="Smartwatch"/>
    <s v="Kuma"/>
    <n v="876620"/>
    <n v="1150081"/>
    <n v="0.23799999999999999"/>
    <n v="785400"/>
    <n v="2518200"/>
    <n v="2021"/>
    <n v="4294680"/>
  </r>
  <r>
    <n v="2021"/>
    <s v="V2021-00611"/>
    <x v="194"/>
    <x v="6"/>
    <s v="C041"/>
    <s v="P136"/>
    <n v="5"/>
    <n v="345400"/>
    <n v="245500"/>
    <x v="0"/>
    <n v="1727000"/>
    <x v="1"/>
    <s v="Estandar"/>
    <d v="2019-09-23T00:00:00"/>
    <s v="P136"/>
    <x v="2"/>
    <s v="Soundbar"/>
    <s v="Qubix"/>
    <n v="241132"/>
    <n v="339334"/>
    <n v="0.28899999999999998"/>
    <n v="499500"/>
    <n v="1227500"/>
    <n v="2021"/>
    <n v="2245100"/>
  </r>
  <r>
    <n v="2021"/>
    <s v="V2021-00984"/>
    <x v="194"/>
    <x v="6"/>
    <s v="C115"/>
    <s v="P013"/>
    <n v="1"/>
    <n v="226700"/>
    <n v="153100"/>
    <x v="1"/>
    <n v="226700"/>
    <x v="1"/>
    <s v="Premium"/>
    <d v="2020-11-06T00:00:00"/>
    <s v="P013"/>
    <x v="3"/>
    <s v="Audifonos"/>
    <s v="Luxy"/>
    <n v="148725"/>
    <n v="220283"/>
    <n v="0.32500000000000001"/>
    <n v="73600"/>
    <n v="153100"/>
    <n v="2021"/>
    <n v="294710"/>
  </r>
  <r>
    <n v="2021"/>
    <s v="V2021-01711"/>
    <x v="194"/>
    <x v="6"/>
    <s v="C089"/>
    <s v="P155"/>
    <n v="5"/>
    <n v="1153900"/>
    <n v="914000"/>
    <x v="0"/>
    <n v="5769500"/>
    <x v="6"/>
    <s v="Premium"/>
    <d v="2020-08-08T00:00:00"/>
    <s v="P155"/>
    <x v="0"/>
    <s v="Banda"/>
    <s v="Kuma"/>
    <n v="892911"/>
    <n v="1127240"/>
    <n v="0.20799999999999999"/>
    <n v="1199500"/>
    <n v="4570000"/>
    <n v="2021"/>
    <n v="7500350"/>
  </r>
  <r>
    <n v="2021"/>
    <s v="V2021-00325"/>
    <x v="194"/>
    <x v="6"/>
    <s v="C125"/>
    <s v="P119"/>
    <n v="3"/>
    <n v="1028000"/>
    <n v="800000"/>
    <x v="0"/>
    <n v="3084000"/>
    <x v="3"/>
    <s v="Estandar"/>
    <d v="2019-11-04T00:00:00"/>
    <s v="P119"/>
    <x v="0"/>
    <s v="Banda"/>
    <s v="Altia"/>
    <n v="807917"/>
    <n v="1038140"/>
    <n v="0.222"/>
    <n v="684000"/>
    <n v="2400000"/>
    <n v="2021"/>
    <n v="4009200"/>
  </r>
  <r>
    <n v="2021"/>
    <s v="V2021-01339"/>
    <x v="194"/>
    <x v="6"/>
    <s v="C031"/>
    <s v="P060"/>
    <n v="4"/>
    <n v="306200"/>
    <n v="241500"/>
    <x v="0"/>
    <n v="1224800"/>
    <x v="3"/>
    <s v="Estandar"/>
    <d v="2020-12-11T00:00:00"/>
    <s v="P060"/>
    <x v="5"/>
    <s v="Repeater"/>
    <s v="Qubix"/>
    <n v="247637"/>
    <n v="313926"/>
    <n v="0.21099999999999999"/>
    <n v="258800"/>
    <n v="966000"/>
    <n v="2021"/>
    <n v="1592240"/>
  </r>
  <r>
    <n v="2021"/>
    <s v="V2021-00968"/>
    <x v="195"/>
    <x v="6"/>
    <s v="C051"/>
    <s v="P049"/>
    <n v="1"/>
    <n v="1319800"/>
    <n v="957500"/>
    <x v="0"/>
    <n v="1319800"/>
    <x v="1"/>
    <s v="Premium"/>
    <d v="2020-12-15T00:00:00"/>
    <s v="P049"/>
    <x v="1"/>
    <s v="TV 50"/>
    <s v="Condor"/>
    <n v="907559"/>
    <n v="1250944"/>
    <n v="0.27400000000000002"/>
    <n v="362300"/>
    <n v="957500"/>
    <n v="2021"/>
    <n v="1715740"/>
  </r>
  <r>
    <n v="2021"/>
    <s v="V2021-00287"/>
    <x v="195"/>
    <x v="6"/>
    <s v="C199"/>
    <s v="P109"/>
    <n v="2"/>
    <n v="1591400"/>
    <n v="1050000"/>
    <x v="0"/>
    <n v="3182800"/>
    <x v="0"/>
    <s v="Premium"/>
    <d v="2018-12-15T00:00:00"/>
    <s v="P109"/>
    <x v="4"/>
    <s v="Ultrabook"/>
    <s v="Altia"/>
    <n v="1195161"/>
    <n v="1811459"/>
    <n v="0.34"/>
    <n v="1082800"/>
    <n v="2100000"/>
    <n v="2021"/>
    <n v="4137640"/>
  </r>
  <r>
    <n v="2021"/>
    <s v="V2021-01007"/>
    <x v="195"/>
    <x v="6"/>
    <s v="C196"/>
    <s v="P089"/>
    <n v="4"/>
    <n v="602000"/>
    <n v="425500"/>
    <x v="0"/>
    <n v="2408000"/>
    <x v="2"/>
    <s v="Estandar"/>
    <d v="2018-03-06T00:00:00"/>
    <s v="P089"/>
    <x v="5"/>
    <s v="Repeater"/>
    <s v="Andes"/>
    <n v="406837"/>
    <n v="575668"/>
    <n v="0.29299999999999998"/>
    <n v="706000"/>
    <n v="1702000"/>
    <n v="2021"/>
    <n v="3130400"/>
  </r>
  <r>
    <n v="2021"/>
    <s v="V2021-01019"/>
    <x v="195"/>
    <x v="6"/>
    <s v="C014"/>
    <s v="P010"/>
    <n v="3"/>
    <n v="252700"/>
    <n v="167400"/>
    <x v="0"/>
    <n v="758100"/>
    <x v="2"/>
    <s v="Premium"/>
    <d v="2020-01-22T00:00:00"/>
    <s v="P010"/>
    <x v="3"/>
    <s v="Audifonos"/>
    <s v="Altia"/>
    <n v="158801"/>
    <n v="239703"/>
    <n v="0.33800000000000002"/>
    <n v="255900"/>
    <n v="502200"/>
    <n v="2021"/>
    <n v="985530"/>
  </r>
  <r>
    <n v="2021"/>
    <s v="V2021-00558"/>
    <x v="195"/>
    <x v="6"/>
    <s v="C181"/>
    <s v="P114"/>
    <n v="1"/>
    <n v="2569200"/>
    <n v="2046200"/>
    <x v="0"/>
    <n v="2569200"/>
    <x v="0"/>
    <s v="Premium"/>
    <d v="2018-02-04T00:00:00"/>
    <s v="P114"/>
    <x v="4"/>
    <s v="Laptop"/>
    <s v="Condor"/>
    <n v="2194319"/>
    <n v="2755259"/>
    <n v="0.20399999999999999"/>
    <n v="523000"/>
    <n v="2046200"/>
    <n v="2021"/>
    <n v="3339960"/>
  </r>
  <r>
    <n v="2021"/>
    <s v="V2021-00769"/>
    <x v="196"/>
    <x v="6"/>
    <s v="C163"/>
    <s v="P068"/>
    <n v="3"/>
    <n v="3242200"/>
    <n v="2641200"/>
    <x v="1"/>
    <n v="9726600"/>
    <x v="4"/>
    <s v="Estandar"/>
    <d v="2021-01-19T00:00:00"/>
    <s v="P068"/>
    <x v="4"/>
    <s v="Laptop"/>
    <s v="Altia"/>
    <n v="2720488"/>
    <n v="3339554"/>
    <n v="0.185"/>
    <n v="1803000"/>
    <n v="7923600"/>
    <n v="2021"/>
    <n v="12644580"/>
  </r>
  <r>
    <n v="2021"/>
    <s v="V2021-01897"/>
    <x v="196"/>
    <x v="6"/>
    <s v="C106"/>
    <s v="P114"/>
    <n v="5"/>
    <n v="2772800"/>
    <n v="2208300"/>
    <x v="0"/>
    <n v="13864000"/>
    <x v="0"/>
    <s v="Estandar"/>
    <d v="2019-07-18T00:00:00"/>
    <s v="P114"/>
    <x v="4"/>
    <s v="Laptop"/>
    <s v="Condor"/>
    <n v="2194319"/>
    <n v="2755259"/>
    <n v="0.20399999999999999"/>
    <n v="2822500"/>
    <n v="11041500"/>
    <n v="2021"/>
    <n v="18023200"/>
  </r>
  <r>
    <n v="2021"/>
    <s v="V2021-00664"/>
    <x v="196"/>
    <x v="6"/>
    <s v="C016"/>
    <s v="P084"/>
    <n v="2"/>
    <n v="2167600"/>
    <n v="1431900"/>
    <x v="1"/>
    <n v="4335200"/>
    <x v="0"/>
    <s v="Premium"/>
    <d v="2018-12-21T00:00:00"/>
    <s v="P084"/>
    <x v="1"/>
    <s v="TV 65"/>
    <s v="Condor"/>
    <n v="1536739"/>
    <n v="2326250"/>
    <n v="0.33900000000000002"/>
    <n v="1471400"/>
    <n v="2863800"/>
    <n v="2021"/>
    <n v="5635760"/>
  </r>
  <r>
    <n v="2021"/>
    <s v="V2021-00124"/>
    <x v="196"/>
    <x v="6"/>
    <s v="C040"/>
    <s v="P048"/>
    <n v="1"/>
    <n v="3167700"/>
    <n v="2388600"/>
    <x v="0"/>
    <n v="3167700"/>
    <x v="4"/>
    <s v="Premium"/>
    <d v="2020-06-18T00:00:00"/>
    <s v="P048"/>
    <x v="1"/>
    <s v="TV 43"/>
    <s v="Altia"/>
    <n v="2398997"/>
    <n v="3181492"/>
    <n v="0.246"/>
    <n v="779100"/>
    <n v="2388600"/>
    <n v="2021"/>
    <n v="4118010"/>
  </r>
  <r>
    <n v="2021"/>
    <s v="V2021-00902"/>
    <x v="196"/>
    <x v="6"/>
    <s v="C178"/>
    <s v="P071"/>
    <n v="1"/>
    <n v="533900"/>
    <n v="426400"/>
    <x v="0"/>
    <n v="533900"/>
    <x v="0"/>
    <s v="Estandar"/>
    <d v="2018-10-24T00:00:00"/>
    <s v="P071"/>
    <x v="5"/>
    <s v="Switch"/>
    <s v="Kuma"/>
    <n v="445625"/>
    <n v="557987"/>
    <n v="0.20100000000000001"/>
    <n v="107500"/>
    <n v="426400"/>
    <n v="2021"/>
    <n v="694070"/>
  </r>
  <r>
    <n v="2021"/>
    <s v="V2021-01604"/>
    <x v="196"/>
    <x v="6"/>
    <s v="C073"/>
    <s v="P099"/>
    <n v="2"/>
    <n v="1569600"/>
    <n v="1140000"/>
    <x v="1"/>
    <n v="3139200"/>
    <x v="4"/>
    <s v="Premium"/>
    <d v="2019-06-27T00:00:00"/>
    <s v="P099"/>
    <x v="1"/>
    <s v="TV 50"/>
    <s v="Qubix"/>
    <n v="1303734"/>
    <n v="1795088"/>
    <n v="0.27400000000000002"/>
    <n v="859200"/>
    <n v="2280000"/>
    <n v="2021"/>
    <n v="4080960"/>
  </r>
  <r>
    <n v="2021"/>
    <s v="V2021-01583"/>
    <x v="196"/>
    <x v="6"/>
    <s v="C119"/>
    <s v="P077"/>
    <n v="2"/>
    <n v="2761300"/>
    <n v="1946800"/>
    <x v="1"/>
    <n v="5522600"/>
    <x v="7"/>
    <s v="Premium"/>
    <d v="2019-08-09T00:00:00"/>
    <s v="P077"/>
    <x v="4"/>
    <s v="Laptop"/>
    <s v="Luxy"/>
    <n v="2081182"/>
    <n v="2951936"/>
    <n v="0.29499999999999998"/>
    <n v="1629000"/>
    <n v="3893600"/>
    <n v="2021"/>
    <n v="7179380"/>
  </r>
  <r>
    <n v="2021"/>
    <s v="V2021-00919"/>
    <x v="196"/>
    <x v="6"/>
    <s v="C094"/>
    <s v="P050"/>
    <n v="2"/>
    <n v="3401100"/>
    <n v="2672900"/>
    <x v="1"/>
    <n v="6802200"/>
    <x v="1"/>
    <s v="Premium"/>
    <d v="2018-08-12T00:00:00"/>
    <s v="P050"/>
    <x v="4"/>
    <s v="Ultrabook"/>
    <s v="NovaTech"/>
    <n v="3044189"/>
    <n v="3873495"/>
    <n v="0.214"/>
    <n v="1456400"/>
    <n v="5345800"/>
    <n v="2021"/>
    <n v="8842860"/>
  </r>
  <r>
    <n v="2021"/>
    <s v="V2021-00787"/>
    <x v="197"/>
    <x v="6"/>
    <s v="C070"/>
    <s v="P148"/>
    <n v="3"/>
    <n v="1283500"/>
    <n v="961100"/>
    <x v="1"/>
    <n v="3850500"/>
    <x v="1"/>
    <s v="Estandar"/>
    <d v="2018-11-06T00:00:00"/>
    <s v="P148"/>
    <x v="1"/>
    <s v="TV 55"/>
    <s v="Condor"/>
    <n v="945598"/>
    <n v="1262752"/>
    <n v="0.251"/>
    <n v="967200"/>
    <n v="2883300"/>
    <n v="2021"/>
    <n v="5005650"/>
  </r>
  <r>
    <n v="2021"/>
    <s v="V2021-00326"/>
    <x v="197"/>
    <x v="6"/>
    <s v="C125"/>
    <s v="P116"/>
    <n v="3"/>
    <n v="133300"/>
    <n v="87700"/>
    <x v="0"/>
    <n v="399900"/>
    <x v="3"/>
    <s v="Estandar"/>
    <d v="2019-11-04T00:00:00"/>
    <s v="P116"/>
    <x v="3"/>
    <s v="Audifonos"/>
    <s v="Andes"/>
    <n v="85709"/>
    <n v="130336"/>
    <n v="0.34200000000000003"/>
    <n v="136800"/>
    <n v="263100"/>
    <n v="2021"/>
    <n v="519870"/>
  </r>
  <r>
    <n v="2021"/>
    <s v="V2021-00677"/>
    <x v="197"/>
    <x v="6"/>
    <s v="C113"/>
    <s v="P063"/>
    <n v="3"/>
    <n v="262200"/>
    <n v="187400"/>
    <x v="0"/>
    <n v="786600"/>
    <x v="0"/>
    <s v="Estandar"/>
    <d v="2021-10-14T00:00:00"/>
    <s v="P063"/>
    <x v="3"/>
    <s v="Cargador"/>
    <s v="Qubix"/>
    <n v="178158"/>
    <n v="249226"/>
    <n v="0.28499999999999998"/>
    <n v="224400"/>
    <n v="562200"/>
    <n v="2021"/>
    <n v="1022580"/>
  </r>
  <r>
    <n v="2021"/>
    <s v="V2021-00320"/>
    <x v="197"/>
    <x v="6"/>
    <s v="C129"/>
    <s v="P051"/>
    <n v="1"/>
    <n v="1024100"/>
    <n v="746200"/>
    <x v="0"/>
    <n v="1024100"/>
    <x v="1"/>
    <s v="Estandar"/>
    <d v="2021-05-16T00:00:00"/>
    <s v="P051"/>
    <x v="0"/>
    <s v="Banda"/>
    <s v="Condor"/>
    <n v="749552"/>
    <n v="1028670"/>
    <n v="0.27100000000000002"/>
    <n v="277900"/>
    <n v="746200"/>
    <n v="2021"/>
    <n v="1331330"/>
  </r>
  <r>
    <n v="2021"/>
    <s v="V2021-00017"/>
    <x v="197"/>
    <x v="6"/>
    <s v="C006"/>
    <s v="P112"/>
    <n v="5"/>
    <n v="323000"/>
    <n v="255200"/>
    <x v="0"/>
    <n v="1615000"/>
    <x v="3"/>
    <s v="Estandar"/>
    <d v="2019-04-14T00:00:00"/>
    <s v="P112"/>
    <x v="2"/>
    <s v="Audifonos Pro"/>
    <s v="Kuma"/>
    <n v="252176"/>
    <n v="319216"/>
    <n v="0.21"/>
    <n v="339000"/>
    <n v="1276000"/>
    <n v="2021"/>
    <n v="2099500"/>
  </r>
  <r>
    <n v="2021"/>
    <s v="V2021-00037"/>
    <x v="197"/>
    <x v="6"/>
    <s v="C235"/>
    <s v="P030"/>
    <n v="3"/>
    <n v="234900"/>
    <n v="182700"/>
    <x v="1"/>
    <n v="704700"/>
    <x v="1"/>
    <s v="Premium"/>
    <d v="2019-03-09T00:00:00"/>
    <s v="P030"/>
    <x v="5"/>
    <s v="Switch"/>
    <s v="Luxy"/>
    <n v="175405"/>
    <n v="225475"/>
    <n v="0.222"/>
    <n v="156600"/>
    <n v="548100"/>
    <n v="2021"/>
    <n v="916110"/>
  </r>
  <r>
    <n v="2021"/>
    <s v="V2021-00405"/>
    <x v="197"/>
    <x v="6"/>
    <s v="C091"/>
    <s v="P075"/>
    <n v="5"/>
    <n v="2134100"/>
    <n v="1733700"/>
    <x v="0"/>
    <n v="10670500"/>
    <x v="6"/>
    <s v="Estandar"/>
    <d v="2018-07-04T00:00:00"/>
    <s v="P075"/>
    <x v="4"/>
    <s v="Desktop"/>
    <s v="Luxy"/>
    <n v="1718977"/>
    <n v="2115966"/>
    <n v="0.188"/>
    <n v="2002000"/>
    <n v="8668500"/>
    <n v="2021"/>
    <n v="13871650"/>
  </r>
  <r>
    <n v="2021"/>
    <s v="V2021-01393"/>
    <x v="198"/>
    <x v="6"/>
    <s v="C134"/>
    <s v="P037"/>
    <n v="4"/>
    <n v="93600"/>
    <n v="72000"/>
    <x v="0"/>
    <n v="374400"/>
    <x v="6"/>
    <s v="Premium"/>
    <d v="2020-07-16T00:00:00"/>
    <s v="P037"/>
    <x v="5"/>
    <s v="Repeater"/>
    <s v="Luxy"/>
    <n v="65157"/>
    <n v="84660"/>
    <n v="0.23"/>
    <n v="86400"/>
    <n v="288000"/>
    <n v="2021"/>
    <n v="486720"/>
  </r>
  <r>
    <n v="2021"/>
    <s v="V2021-01860"/>
    <x v="198"/>
    <x v="6"/>
    <s v="C018"/>
    <s v="P081"/>
    <n v="3"/>
    <n v="1314100"/>
    <n v="1065300"/>
    <x v="0"/>
    <n v="3942300"/>
    <x v="2"/>
    <s v="Estandar"/>
    <d v="2018-02-02T00:00:00"/>
    <s v="P081"/>
    <x v="1"/>
    <s v="TV 43"/>
    <s v="Kuma"/>
    <n v="987130"/>
    <n v="1217648"/>
    <n v="0.189"/>
    <n v="746400"/>
    <n v="3195900"/>
    <n v="2021"/>
    <n v="5124990"/>
  </r>
  <r>
    <n v="2021"/>
    <s v="V2021-00848"/>
    <x v="198"/>
    <x v="6"/>
    <s v="C018"/>
    <s v="P091"/>
    <n v="2"/>
    <n v="3079400"/>
    <n v="2272700"/>
    <x v="0"/>
    <n v="6158800"/>
    <x v="2"/>
    <s v="Estandar"/>
    <d v="2018-02-02T00:00:00"/>
    <s v="P091"/>
    <x v="4"/>
    <s v="Desktop"/>
    <s v="Kuma"/>
    <n v="2218777"/>
    <n v="3006424"/>
    <n v="0.26200000000000001"/>
    <n v="1613400"/>
    <n v="4545400"/>
    <n v="2021"/>
    <n v="8006440"/>
  </r>
  <r>
    <n v="2021"/>
    <s v="V2021-01812"/>
    <x v="198"/>
    <x v="6"/>
    <s v="C148"/>
    <s v="P126"/>
    <n v="2"/>
    <n v="3818400"/>
    <n v="2535100"/>
    <x v="1"/>
    <n v="7636800"/>
    <x v="2"/>
    <s v="Estandar"/>
    <d v="2020-07-04T00:00:00"/>
    <s v="P126"/>
    <x v="4"/>
    <s v="Desktop"/>
    <s v="Luxy"/>
    <n v="2331124"/>
    <n v="3511083"/>
    <n v="0.33600000000000002"/>
    <n v="2566600"/>
    <n v="5070200"/>
    <n v="2021"/>
    <n v="9927840"/>
  </r>
  <r>
    <n v="2021"/>
    <s v="V2021-01117"/>
    <x v="199"/>
    <x v="6"/>
    <s v="C023"/>
    <s v="P156"/>
    <n v="4"/>
    <n v="186300"/>
    <n v="144300"/>
    <x v="1"/>
    <n v="745200"/>
    <x v="3"/>
    <s v="Estandar"/>
    <d v="2020-03-18T00:00:00"/>
    <s v="P156"/>
    <x v="5"/>
    <s v="Router"/>
    <s v="Luxy"/>
    <n v="137044"/>
    <n v="176916"/>
    <n v="0.22500000000000001"/>
    <n v="168000"/>
    <n v="577200"/>
    <n v="2021"/>
    <n v="968760"/>
  </r>
  <r>
    <n v="2021"/>
    <s v="V2021-01453"/>
    <x v="199"/>
    <x v="6"/>
    <s v="C230"/>
    <s v="P054"/>
    <n v="3"/>
    <n v="246200"/>
    <n v="174400"/>
    <x v="1"/>
    <n v="738600"/>
    <x v="4"/>
    <s v="Estandar"/>
    <d v="2020-07-20T00:00:00"/>
    <s v="P054"/>
    <x v="5"/>
    <s v="Repeater"/>
    <s v="Andes"/>
    <n v="172483"/>
    <n v="243448"/>
    <n v="0.29099999999999998"/>
    <n v="215400"/>
    <n v="523200"/>
    <n v="2021"/>
    <n v="960180"/>
  </r>
  <r>
    <n v="2021"/>
    <s v="V2021-01572"/>
    <x v="199"/>
    <x v="6"/>
    <s v="C016"/>
    <s v="P134"/>
    <n v="2"/>
    <n v="2865900"/>
    <n v="1931600"/>
    <x v="1"/>
    <n v="5731800"/>
    <x v="0"/>
    <s v="Premium"/>
    <d v="2018-12-21T00:00:00"/>
    <s v="P134"/>
    <x v="4"/>
    <s v="Desktop"/>
    <s v="Condor"/>
    <n v="1815090"/>
    <n v="2693020"/>
    <n v="0.32600000000000001"/>
    <n v="1868600"/>
    <n v="3863200"/>
    <n v="2021"/>
    <n v="7451340"/>
  </r>
  <r>
    <n v="2021"/>
    <s v="V2021-01612"/>
    <x v="200"/>
    <x v="6"/>
    <s v="C057"/>
    <s v="P006"/>
    <n v="5"/>
    <n v="354900"/>
    <n v="261400"/>
    <x v="0"/>
    <n v="1774500"/>
    <x v="1"/>
    <s v="Estandar"/>
    <d v="2020-05-02T00:00:00"/>
    <s v="P006"/>
    <x v="0"/>
    <s v="Smartwatch"/>
    <s v="Andes"/>
    <n v="262779"/>
    <n v="356829"/>
    <n v="0.26400000000000001"/>
    <n v="467500"/>
    <n v="1307000"/>
    <n v="2021"/>
    <n v="2306850"/>
  </r>
  <r>
    <n v="2021"/>
    <s v="V2021-01535"/>
    <x v="200"/>
    <x v="6"/>
    <s v="C070"/>
    <s v="P101"/>
    <n v="5"/>
    <n v="3036800"/>
    <n v="2288400"/>
    <x v="0"/>
    <n v="15184000"/>
    <x v="1"/>
    <s v="Estandar"/>
    <d v="2018-11-06T00:00:00"/>
    <s v="P101"/>
    <x v="1"/>
    <s v="TV 43"/>
    <s v="Altia"/>
    <n v="2139302"/>
    <n v="2838884"/>
    <n v="0.246"/>
    <n v="3742000"/>
    <n v="11442000"/>
    <n v="2021"/>
    <n v="19739200"/>
  </r>
  <r>
    <n v="2021"/>
    <s v="V2021-00586"/>
    <x v="200"/>
    <x v="6"/>
    <s v="C051"/>
    <s v="P035"/>
    <n v="2"/>
    <n v="522300"/>
    <n v="377100"/>
    <x v="0"/>
    <n v="1044600"/>
    <x v="1"/>
    <s v="Premium"/>
    <d v="2020-12-15T00:00:00"/>
    <s v="P035"/>
    <x v="5"/>
    <s v="Switch"/>
    <s v="Luxy"/>
    <n v="361481"/>
    <n v="500684"/>
    <n v="0.27800000000000002"/>
    <n v="290400"/>
    <n v="754200"/>
    <n v="2021"/>
    <n v="1357980"/>
  </r>
  <r>
    <n v="2021"/>
    <s v="V2021-01040"/>
    <x v="200"/>
    <x v="6"/>
    <s v="C238"/>
    <s v="P149"/>
    <n v="5"/>
    <n v="124200"/>
    <n v="93100"/>
    <x v="0"/>
    <n v="621000"/>
    <x v="4"/>
    <s v="Estandar"/>
    <d v="2020-11-22T00:00:00"/>
    <s v="P149"/>
    <x v="3"/>
    <s v="Cargador"/>
    <s v="Altia"/>
    <n v="89240"/>
    <n v="119065"/>
    <n v="0.25"/>
    <n v="155500"/>
    <n v="465500"/>
    <n v="2021"/>
    <n v="807300"/>
  </r>
  <r>
    <n v="2021"/>
    <s v="V2021-00185"/>
    <x v="200"/>
    <x v="6"/>
    <s v="C076"/>
    <s v="P131"/>
    <n v="2"/>
    <n v="2598900"/>
    <n v="1732100"/>
    <x v="1"/>
    <n v="5197800"/>
    <x v="2"/>
    <s v="Estandar"/>
    <d v="2020-02-03T00:00:00"/>
    <s v="P131"/>
    <x v="4"/>
    <s v="Laptop"/>
    <s v="NovaTech"/>
    <n v="1721287"/>
    <n v="2582662"/>
    <n v="0.33400000000000002"/>
    <n v="1733600"/>
    <n v="3464200"/>
    <n v="2021"/>
    <n v="6757140"/>
  </r>
  <r>
    <n v="2021"/>
    <s v="V2021-01594"/>
    <x v="200"/>
    <x v="6"/>
    <s v="C179"/>
    <s v="P151"/>
    <n v="2"/>
    <n v="193100"/>
    <n v="145800"/>
    <x v="0"/>
    <n v="386200"/>
    <x v="2"/>
    <s v="Premium"/>
    <d v="2019-03-18T00:00:00"/>
    <s v="P151"/>
    <x v="3"/>
    <s v="Cargador"/>
    <s v="Kuma"/>
    <n v="161784"/>
    <n v="214281"/>
    <n v="0.245"/>
    <n v="94600"/>
    <n v="291600"/>
    <n v="2021"/>
    <n v="502060"/>
  </r>
  <r>
    <n v="2021"/>
    <s v="V2021-01175"/>
    <x v="200"/>
    <x v="6"/>
    <s v="C079"/>
    <s v="P034"/>
    <n v="1"/>
    <n v="1484200"/>
    <n v="1156500"/>
    <x v="0"/>
    <n v="1484200"/>
    <x v="1"/>
    <s v="Estandar"/>
    <d v="2018-10-19T00:00:00"/>
    <s v="P034"/>
    <x v="1"/>
    <s v="TV 43"/>
    <s v="NovaTech"/>
    <n v="1120685"/>
    <n v="1438189"/>
    <n v="0.221"/>
    <n v="327700"/>
    <n v="1156500"/>
    <n v="2021"/>
    <n v="1929460"/>
  </r>
  <r>
    <n v="2021"/>
    <s v="V2021-00191"/>
    <x v="200"/>
    <x v="6"/>
    <s v="C082"/>
    <s v="P062"/>
    <n v="5"/>
    <n v="213300"/>
    <n v="170200"/>
    <x v="1"/>
    <n v="1066500"/>
    <x v="6"/>
    <s v="Premium"/>
    <d v="2020-04-07T00:00:00"/>
    <s v="P062"/>
    <x v="3"/>
    <s v="Audifonos"/>
    <s v="Condor"/>
    <n v="161077"/>
    <n v="201881"/>
    <n v="0.20200000000000001"/>
    <n v="215500"/>
    <n v="851000"/>
    <n v="2021"/>
    <n v="1386450"/>
  </r>
  <r>
    <n v="2021"/>
    <s v="V2021-00847"/>
    <x v="200"/>
    <x v="6"/>
    <s v="C070"/>
    <s v="P027"/>
    <n v="2"/>
    <n v="3374100"/>
    <n v="2420000"/>
    <x v="0"/>
    <n v="6748200"/>
    <x v="1"/>
    <s v="Estandar"/>
    <d v="2018-11-06T00:00:00"/>
    <s v="P027"/>
    <x v="4"/>
    <s v="Laptop"/>
    <s v="Qubix"/>
    <n v="2469379"/>
    <n v="3442833"/>
    <n v="0.28299999999999997"/>
    <n v="1908200"/>
    <n v="4840000"/>
    <n v="2021"/>
    <n v="8772660"/>
  </r>
  <r>
    <n v="2021"/>
    <s v="V2021-01551"/>
    <x v="200"/>
    <x v="6"/>
    <s v="C184"/>
    <s v="P135"/>
    <n v="3"/>
    <n v="254600"/>
    <n v="180700"/>
    <x v="1"/>
    <n v="763800"/>
    <x v="0"/>
    <s v="Premium"/>
    <d v="2020-11-21T00:00:00"/>
    <s v="P135"/>
    <x v="3"/>
    <s v="Cargador"/>
    <s v="Luxy"/>
    <n v="163115"/>
    <n v="229822"/>
    <n v="0.28999999999999998"/>
    <n v="221700"/>
    <n v="542100"/>
    <n v="2021"/>
    <n v="992940"/>
  </r>
  <r>
    <n v="2021"/>
    <s v="V2021-00300"/>
    <x v="200"/>
    <x v="6"/>
    <s v="C171"/>
    <s v="P016"/>
    <n v="2"/>
    <n v="207700"/>
    <n v="135600"/>
    <x v="1"/>
    <n v="415400"/>
    <x v="0"/>
    <s v="Premium"/>
    <d v="2018-11-05T00:00:00"/>
    <s v="P016"/>
    <x v="5"/>
    <s v="Repeater"/>
    <s v="Qubix"/>
    <n v="138385"/>
    <n v="211987"/>
    <n v="0.34699999999999998"/>
    <n v="144200"/>
    <n v="271200"/>
    <n v="2021"/>
    <n v="540020"/>
  </r>
  <r>
    <n v="2021"/>
    <s v="V2021-01555"/>
    <x v="200"/>
    <x v="6"/>
    <s v="C177"/>
    <s v="P089"/>
    <n v="2"/>
    <n v="594600"/>
    <n v="420200"/>
    <x v="0"/>
    <n v="1189200"/>
    <x v="2"/>
    <s v="Estandar"/>
    <d v="2018-10-26T00:00:00"/>
    <s v="P089"/>
    <x v="5"/>
    <s v="Repeater"/>
    <s v="Andes"/>
    <n v="406837"/>
    <n v="575668"/>
    <n v="0.29299999999999998"/>
    <n v="348800"/>
    <n v="840400"/>
    <n v="2021"/>
    <n v="1545960"/>
  </r>
  <r>
    <n v="2021"/>
    <s v="V2021-00865"/>
    <x v="201"/>
    <x v="6"/>
    <s v="C122"/>
    <s v="P122"/>
    <n v="4"/>
    <n v="573200"/>
    <n v="405100"/>
    <x v="0"/>
    <n v="2292800"/>
    <x v="4"/>
    <s v="Estandar"/>
    <d v="2021-12-02T00:00:00"/>
    <s v="P122"/>
    <x v="5"/>
    <s v="Router"/>
    <s v="Qubix"/>
    <n v="422427"/>
    <n v="597645"/>
    <n v="0.29299999999999998"/>
    <n v="672400"/>
    <n v="1620400"/>
    <n v="2021"/>
    <n v="2980640"/>
  </r>
  <r>
    <n v="2021"/>
    <s v="V2021-01719"/>
    <x v="201"/>
    <x v="6"/>
    <s v="C177"/>
    <s v="P030"/>
    <n v="4"/>
    <n v="217200"/>
    <n v="169000"/>
    <x v="1"/>
    <n v="868800"/>
    <x v="2"/>
    <s v="Estandar"/>
    <d v="2018-10-26T00:00:00"/>
    <s v="P030"/>
    <x v="5"/>
    <s v="Switch"/>
    <s v="Luxy"/>
    <n v="175405"/>
    <n v="225475"/>
    <n v="0.222"/>
    <n v="192800"/>
    <n v="676000"/>
    <n v="2021"/>
    <n v="1129440"/>
  </r>
  <r>
    <n v="2021"/>
    <s v="V2021-01036"/>
    <x v="201"/>
    <x v="6"/>
    <s v="C203"/>
    <s v="P031"/>
    <n v="4"/>
    <n v="3424600"/>
    <n v="2595700"/>
    <x v="0"/>
    <n v="13698400"/>
    <x v="3"/>
    <s v="Estandar"/>
    <d v="2020-07-10T00:00:00"/>
    <s v="P031"/>
    <x v="4"/>
    <s v="Laptop"/>
    <s v="Luxy"/>
    <n v="2494254"/>
    <n v="3290835"/>
    <n v="0.24199999999999999"/>
    <n v="3315600"/>
    <n v="10382800"/>
    <n v="2021"/>
    <n v="17807920"/>
  </r>
  <r>
    <n v="2021"/>
    <s v="V2021-00094"/>
    <x v="201"/>
    <x v="6"/>
    <s v="C113"/>
    <s v="P065"/>
    <n v="2"/>
    <n v="368200"/>
    <n v="280900"/>
    <x v="1"/>
    <n v="736400"/>
    <x v="0"/>
    <s v="Estandar"/>
    <d v="2021-10-14T00:00:00"/>
    <s v="P065"/>
    <x v="5"/>
    <s v="Router"/>
    <s v="Andes"/>
    <n v="302001"/>
    <n v="395757"/>
    <n v="0.23699999999999999"/>
    <n v="174600"/>
    <n v="561800"/>
    <n v="2021"/>
    <n v="957320"/>
  </r>
  <r>
    <n v="2021"/>
    <s v="V2021-01553"/>
    <x v="201"/>
    <x v="6"/>
    <s v="C027"/>
    <s v="P084"/>
    <n v="4"/>
    <n v="2186200"/>
    <n v="1444200"/>
    <x v="0"/>
    <n v="8744800"/>
    <x v="1"/>
    <s v="Estandar"/>
    <d v="2021-04-07T00:00:00"/>
    <s v="P084"/>
    <x v="1"/>
    <s v="TV 65"/>
    <s v="Condor"/>
    <n v="1536739"/>
    <n v="2326250"/>
    <n v="0.33900000000000002"/>
    <n v="2968000"/>
    <n v="5776800"/>
    <n v="2021"/>
    <n v="11368240"/>
  </r>
  <r>
    <n v="2021"/>
    <s v="V2021-01713"/>
    <x v="201"/>
    <x v="6"/>
    <s v="C167"/>
    <s v="P020"/>
    <n v="4"/>
    <n v="3877900"/>
    <n v="2759700"/>
    <x v="0"/>
    <n v="15511600"/>
    <x v="2"/>
    <s v="Estandar"/>
    <d v="2021-02-15T00:00:00"/>
    <s v="P020"/>
    <x v="4"/>
    <s v="Ultrabook"/>
    <s v="Kuma"/>
    <n v="2738643"/>
    <n v="3848363"/>
    <n v="0.28799999999999998"/>
    <n v="4472800"/>
    <n v="11038800"/>
    <n v="2021"/>
    <n v="20165080"/>
  </r>
  <r>
    <n v="2021"/>
    <s v="V2021-00379"/>
    <x v="201"/>
    <x v="6"/>
    <s v="C032"/>
    <s v="P086"/>
    <n v="2"/>
    <n v="192600"/>
    <n v="143800"/>
    <x v="0"/>
    <n v="385200"/>
    <x v="3"/>
    <s v="Premium"/>
    <d v="2019-03-07T00:00:00"/>
    <s v="P086"/>
    <x v="3"/>
    <s v="Teclado"/>
    <s v="Qubix"/>
    <n v="141072"/>
    <n v="189010"/>
    <n v="0.254"/>
    <n v="97600"/>
    <n v="287600"/>
    <n v="2021"/>
    <n v="500760"/>
  </r>
  <r>
    <n v="2021"/>
    <s v="V2021-00145"/>
    <x v="201"/>
    <x v="6"/>
    <s v="C146"/>
    <s v="P044"/>
    <n v="1"/>
    <n v="404400"/>
    <n v="318400"/>
    <x v="0"/>
    <n v="404400"/>
    <x v="5"/>
    <s v="Estandar"/>
    <d v="2019-05-26T00:00:00"/>
    <s v="P044"/>
    <x v="5"/>
    <s v="Repeater"/>
    <s v="NovaTech"/>
    <n v="304085"/>
    <n v="386176"/>
    <n v="0.21299999999999999"/>
    <n v="86000"/>
    <n v="318400"/>
    <n v="2021"/>
    <n v="525720"/>
  </r>
  <r>
    <n v="2021"/>
    <s v="V2021-01275"/>
    <x v="202"/>
    <x v="6"/>
    <s v="C160"/>
    <s v="P021"/>
    <n v="5"/>
    <n v="154100"/>
    <n v="116300"/>
    <x v="1"/>
    <n v="770500"/>
    <x v="0"/>
    <s v="Premium"/>
    <d v="2021-08-23T00:00:00"/>
    <s v="P021"/>
    <x v="5"/>
    <s v="Repeater"/>
    <s v="Altia"/>
    <n v="115353"/>
    <n v="152939"/>
    <n v="0.246"/>
    <n v="189000"/>
    <n v="581500"/>
    <n v="2021"/>
    <n v="1001650"/>
  </r>
  <r>
    <n v="2021"/>
    <s v="V2021-01960"/>
    <x v="202"/>
    <x v="6"/>
    <s v="C127"/>
    <s v="P047"/>
    <n v="3"/>
    <n v="2748700"/>
    <n v="2063300"/>
    <x v="0"/>
    <n v="8246100"/>
    <x v="0"/>
    <s v="Estandar"/>
    <d v="2020-07-04T00:00:00"/>
    <s v="P047"/>
    <x v="1"/>
    <s v="TV 50"/>
    <s v="Andes"/>
    <n v="1968354"/>
    <n v="2622155"/>
    <n v="0.249"/>
    <n v="2056200"/>
    <n v="6189900"/>
    <n v="2021"/>
    <n v="10719930"/>
  </r>
  <r>
    <n v="2021"/>
    <s v="V2021-01561"/>
    <x v="202"/>
    <x v="6"/>
    <s v="C134"/>
    <s v="P092"/>
    <n v="1"/>
    <n v="3557000"/>
    <n v="2730100"/>
    <x v="1"/>
    <n v="3557000"/>
    <x v="6"/>
    <s v="Premium"/>
    <d v="2020-07-16T00:00:00"/>
    <s v="P092"/>
    <x v="4"/>
    <s v="Desktop"/>
    <s v="Condor"/>
    <n v="2950718"/>
    <n v="3844367"/>
    <n v="0.23200000000000001"/>
    <n v="826900"/>
    <n v="2730100"/>
    <n v="2021"/>
    <n v="4624100"/>
  </r>
  <r>
    <n v="2021"/>
    <s v="V2021-00350"/>
    <x v="202"/>
    <x v="6"/>
    <s v="C090"/>
    <s v="P001"/>
    <n v="2"/>
    <n v="2184400"/>
    <n v="1484000"/>
    <x v="1"/>
    <n v="4368800"/>
    <x v="0"/>
    <s v="Estandar"/>
    <d v="2020-10-26T00:00:00"/>
    <s v="P001"/>
    <x v="1"/>
    <s v="TV 65"/>
    <s v="Altia"/>
    <n v="1412184"/>
    <n v="2078622"/>
    <n v="0.32100000000000001"/>
    <n v="1400800"/>
    <n v="2968000"/>
    <n v="2021"/>
    <n v="5679440"/>
  </r>
  <r>
    <n v="2021"/>
    <s v="V2021-00123"/>
    <x v="202"/>
    <x v="6"/>
    <s v="C165"/>
    <s v="P125"/>
    <n v="3"/>
    <n v="586500"/>
    <n v="461000"/>
    <x v="0"/>
    <n v="1759500"/>
    <x v="4"/>
    <s v="Estandar"/>
    <d v="2021-11-17T00:00:00"/>
    <s v="P125"/>
    <x v="2"/>
    <s v="Soundbar"/>
    <s v="NovaTech"/>
    <n v="442906"/>
    <n v="563459"/>
    <n v="0.214"/>
    <n v="376500"/>
    <n v="1383000"/>
    <n v="2021"/>
    <n v="2287350"/>
  </r>
  <r>
    <n v="2021"/>
    <s v="V2021-00873"/>
    <x v="202"/>
    <x v="6"/>
    <s v="C120"/>
    <s v="P088"/>
    <n v="4"/>
    <n v="218900"/>
    <n v="155200"/>
    <x v="0"/>
    <n v="875600"/>
    <x v="0"/>
    <s v="Estandar"/>
    <d v="2020-07-17T00:00:00"/>
    <s v="P088"/>
    <x v="3"/>
    <s v="Mouse"/>
    <s v="Condor"/>
    <n v="163155"/>
    <n v="230060"/>
    <n v="0.29099999999999998"/>
    <n v="254800"/>
    <n v="620800"/>
    <n v="2021"/>
    <n v="1138280"/>
  </r>
  <r>
    <n v="2021"/>
    <s v="V2021-00108"/>
    <x v="202"/>
    <x v="6"/>
    <s v="C155"/>
    <s v="P049"/>
    <n v="3"/>
    <n v="1241000"/>
    <n v="900400"/>
    <x v="0"/>
    <n v="3723000"/>
    <x v="0"/>
    <s v="Estandar"/>
    <d v="2019-05-10T00:00:00"/>
    <s v="P049"/>
    <x v="1"/>
    <s v="TV 50"/>
    <s v="Condor"/>
    <n v="907559"/>
    <n v="1250944"/>
    <n v="0.27400000000000002"/>
    <n v="1021800"/>
    <n v="2701200"/>
    <n v="2021"/>
    <n v="4839900"/>
  </r>
  <r>
    <n v="2021"/>
    <s v="V2021-00172"/>
    <x v="202"/>
    <x v="6"/>
    <s v="C145"/>
    <s v="P119"/>
    <n v="3"/>
    <n v="1002000"/>
    <n v="779800"/>
    <x v="0"/>
    <n v="3006000"/>
    <x v="1"/>
    <s v="Estandar"/>
    <d v="2018-08-12T00:00:00"/>
    <s v="P119"/>
    <x v="0"/>
    <s v="Banda"/>
    <s v="Altia"/>
    <n v="807917"/>
    <n v="1038140"/>
    <n v="0.222"/>
    <n v="666600"/>
    <n v="2339400"/>
    <n v="2021"/>
    <n v="3907800"/>
  </r>
  <r>
    <n v="2021"/>
    <s v="V2021-01741"/>
    <x v="202"/>
    <x v="6"/>
    <s v="C023"/>
    <s v="P083"/>
    <n v="1"/>
    <n v="2441400"/>
    <n v="1974900"/>
    <x v="0"/>
    <n v="2441400"/>
    <x v="3"/>
    <s v="Estandar"/>
    <d v="2020-03-18T00:00:00"/>
    <s v="P083"/>
    <x v="4"/>
    <s v="Desktop"/>
    <s v="Qubix"/>
    <n v="1984065"/>
    <n v="2452717"/>
    <n v="0.191"/>
    <n v="466500"/>
    <n v="1974900"/>
    <n v="2021"/>
    <n v="3173820"/>
  </r>
  <r>
    <n v="2021"/>
    <s v="V2021-00406"/>
    <x v="202"/>
    <x v="6"/>
    <s v="C139"/>
    <s v="P135"/>
    <n v="5"/>
    <n v="236500"/>
    <n v="167800"/>
    <x v="1"/>
    <n v="1182500"/>
    <x v="4"/>
    <s v="Estandar"/>
    <d v="2018-08-11T00:00:00"/>
    <s v="P135"/>
    <x v="3"/>
    <s v="Cargador"/>
    <s v="Luxy"/>
    <n v="163115"/>
    <n v="229822"/>
    <n v="0.28999999999999998"/>
    <n v="343500"/>
    <n v="839000"/>
    <n v="2021"/>
    <n v="1537250"/>
  </r>
  <r>
    <n v="2021"/>
    <s v="V2021-00036"/>
    <x v="203"/>
    <x v="6"/>
    <s v="C034"/>
    <s v="P044"/>
    <n v="4"/>
    <n v="384200"/>
    <n v="302500"/>
    <x v="0"/>
    <n v="1536800"/>
    <x v="3"/>
    <s v="Estandar"/>
    <d v="2020-02-23T00:00:00"/>
    <s v="P044"/>
    <x v="5"/>
    <s v="Repeater"/>
    <s v="NovaTech"/>
    <n v="304085"/>
    <n v="386176"/>
    <n v="0.21299999999999999"/>
    <n v="326800"/>
    <n v="1210000"/>
    <n v="2021"/>
    <n v="1997840"/>
  </r>
  <r>
    <n v="2021"/>
    <s v="V2021-00362"/>
    <x v="203"/>
    <x v="6"/>
    <s v="C160"/>
    <s v="P158"/>
    <n v="1"/>
    <n v="99000"/>
    <n v="70100"/>
    <x v="0"/>
    <n v="99000"/>
    <x v="0"/>
    <s v="Premium"/>
    <d v="2021-08-23T00:00:00"/>
    <s v="P158"/>
    <x v="3"/>
    <s v="Cargador"/>
    <s v="Luxy"/>
    <n v="72897"/>
    <n v="102873"/>
    <n v="0.29099999999999998"/>
    <n v="28900"/>
    <n v="70100"/>
    <n v="2021"/>
    <n v="128700"/>
  </r>
  <r>
    <n v="2021"/>
    <s v="V2021-01267"/>
    <x v="203"/>
    <x v="6"/>
    <s v="C151"/>
    <s v="P153"/>
    <n v="1"/>
    <n v="3419700"/>
    <n v="2592400"/>
    <x v="0"/>
    <n v="3419700"/>
    <x v="0"/>
    <s v="Premium"/>
    <d v="2018-11-05T00:00:00"/>
    <s v="P153"/>
    <x v="4"/>
    <s v="Ultrabook"/>
    <s v="Kuma"/>
    <n v="2557797"/>
    <n v="3374007"/>
    <n v="0.24199999999999999"/>
    <n v="827300"/>
    <n v="2592400"/>
    <n v="2021"/>
    <n v="4445610"/>
  </r>
  <r>
    <n v="2021"/>
    <s v="V2021-00793"/>
    <x v="203"/>
    <x v="6"/>
    <s v="C103"/>
    <s v="P002"/>
    <n v="3"/>
    <n v="866400"/>
    <n v="699100"/>
    <x v="0"/>
    <n v="2599200"/>
    <x v="0"/>
    <s v="Estandar"/>
    <d v="2020-04-23T00:00:00"/>
    <s v="P002"/>
    <x v="2"/>
    <s v="Audifonos Pro"/>
    <s v="Kuma"/>
    <n v="790280"/>
    <n v="979437"/>
    <n v="0.193"/>
    <n v="501900"/>
    <n v="2097300"/>
    <n v="2021"/>
    <n v="3378960"/>
  </r>
  <r>
    <n v="2021"/>
    <s v="V2021-01573"/>
    <x v="203"/>
    <x v="6"/>
    <s v="C173"/>
    <s v="P011"/>
    <n v="1"/>
    <n v="497500"/>
    <n v="384500"/>
    <x v="1"/>
    <n v="497500"/>
    <x v="6"/>
    <s v="Premium"/>
    <d v="2019-01-20T00:00:00"/>
    <s v="P011"/>
    <x v="5"/>
    <s v="Switch"/>
    <s v="Altia"/>
    <n v="376063"/>
    <n v="486653"/>
    <n v="0.22700000000000001"/>
    <n v="113000"/>
    <n v="384500"/>
    <n v="2021"/>
    <n v="646750"/>
  </r>
  <r>
    <n v="2021"/>
    <s v="V2021-01556"/>
    <x v="203"/>
    <x v="6"/>
    <s v="C040"/>
    <s v="P058"/>
    <n v="4"/>
    <n v="214200"/>
    <n v="174400"/>
    <x v="0"/>
    <n v="856800"/>
    <x v="4"/>
    <s v="Premium"/>
    <d v="2020-06-18T00:00:00"/>
    <s v="P058"/>
    <x v="5"/>
    <s v="Switch"/>
    <s v="Condor"/>
    <n v="181561"/>
    <n v="222942"/>
    <n v="0.186"/>
    <n v="159200"/>
    <n v="697600"/>
    <n v="2021"/>
    <n v="1113840"/>
  </r>
  <r>
    <n v="2021"/>
    <s v="V2021-00015"/>
    <x v="203"/>
    <x v="6"/>
    <s v="C017"/>
    <s v="P104"/>
    <n v="2"/>
    <n v="292800"/>
    <n v="197300"/>
    <x v="0"/>
    <n v="585600"/>
    <x v="0"/>
    <s v="Estandar"/>
    <d v="2021-12-02T00:00:00"/>
    <s v="P104"/>
    <x v="2"/>
    <s v="Audifonos Pro"/>
    <s v="Kuma"/>
    <n v="202286"/>
    <n v="300212"/>
    <n v="0.32600000000000001"/>
    <n v="191000"/>
    <n v="394600"/>
    <n v="2021"/>
    <n v="761280"/>
  </r>
  <r>
    <n v="2021"/>
    <s v="V2021-00846"/>
    <x v="204"/>
    <x v="6"/>
    <s v="C094"/>
    <s v="P017"/>
    <n v="5"/>
    <n v="3810900"/>
    <n v="2978900"/>
    <x v="0"/>
    <n v="19054500"/>
    <x v="1"/>
    <s v="Premium"/>
    <d v="2018-08-12T00:00:00"/>
    <s v="P017"/>
    <x v="4"/>
    <s v="Desktop"/>
    <s v="Condor"/>
    <n v="3074682"/>
    <n v="3933465"/>
    <n v="0.218"/>
    <n v="4160000"/>
    <n v="14894500"/>
    <n v="2021"/>
    <n v="24770850"/>
  </r>
  <r>
    <n v="2021"/>
    <s v="V2021-00766"/>
    <x v="204"/>
    <x v="6"/>
    <s v="C067"/>
    <s v="P033"/>
    <n v="4"/>
    <n v="390700"/>
    <n v="312100"/>
    <x v="1"/>
    <n v="1562800"/>
    <x v="4"/>
    <s v="Premium"/>
    <d v="2020-06-01T00:00:00"/>
    <s v="P033"/>
    <x v="5"/>
    <s v="Switch"/>
    <s v="Condor"/>
    <n v="293413"/>
    <n v="367345"/>
    <n v="0.20100000000000001"/>
    <n v="314400"/>
    <n v="1248400"/>
    <n v="2021"/>
    <n v="2031640"/>
  </r>
  <r>
    <n v="2021"/>
    <s v="V2021-00719"/>
    <x v="204"/>
    <x v="6"/>
    <s v="C050"/>
    <s v="P130"/>
    <n v="4"/>
    <n v="161200"/>
    <n v="109000"/>
    <x v="1"/>
    <n v="644800"/>
    <x v="3"/>
    <s v="Premium"/>
    <d v="2019-05-15T00:00:00"/>
    <s v="P130"/>
    <x v="2"/>
    <s v="Parlante"/>
    <s v="Qubix"/>
    <n v="110851"/>
    <n v="163978"/>
    <n v="0.32400000000000001"/>
    <n v="208800"/>
    <n v="436000"/>
    <n v="2021"/>
    <n v="838240"/>
  </r>
  <r>
    <n v="2021"/>
    <s v="V2021-01700"/>
    <x v="204"/>
    <x v="6"/>
    <s v="C090"/>
    <s v="P087"/>
    <n v="5"/>
    <n v="2790300"/>
    <n v="2059500"/>
    <x v="1"/>
    <n v="13951500"/>
    <x v="0"/>
    <s v="Estandar"/>
    <d v="2020-10-26T00:00:00"/>
    <s v="P087"/>
    <x v="1"/>
    <s v="TV 43"/>
    <s v="Andes"/>
    <n v="1936002"/>
    <n v="2622957"/>
    <n v="0.26200000000000001"/>
    <n v="3654000"/>
    <n v="10297500"/>
    <n v="2021"/>
    <n v="18136950"/>
  </r>
  <r>
    <n v="2021"/>
    <s v="V2021-01659"/>
    <x v="204"/>
    <x v="6"/>
    <s v="C082"/>
    <s v="P073"/>
    <n v="1"/>
    <n v="246900"/>
    <n v="167700"/>
    <x v="1"/>
    <n v="246900"/>
    <x v="6"/>
    <s v="Premium"/>
    <d v="2020-04-07T00:00:00"/>
    <s v="P073"/>
    <x v="3"/>
    <s v="Teclado"/>
    <s v="Kuma"/>
    <n v="166758"/>
    <n v="245606"/>
    <n v="0.32100000000000001"/>
    <n v="79200"/>
    <n v="167700"/>
    <n v="2021"/>
    <n v="320970"/>
  </r>
  <r>
    <n v="2021"/>
    <s v="V2021-01519"/>
    <x v="205"/>
    <x v="6"/>
    <s v="C145"/>
    <s v="P091"/>
    <n v="3"/>
    <n v="2741600"/>
    <n v="2023300"/>
    <x v="0"/>
    <n v="8224800"/>
    <x v="1"/>
    <s v="Estandar"/>
    <d v="2018-08-12T00:00:00"/>
    <s v="P091"/>
    <x v="4"/>
    <s v="Desktop"/>
    <s v="Kuma"/>
    <n v="2218777"/>
    <n v="3006424"/>
    <n v="0.26200000000000001"/>
    <n v="2154900"/>
    <n v="6069900"/>
    <n v="2021"/>
    <n v="10692240"/>
  </r>
  <r>
    <n v="2021"/>
    <s v="V2021-00768"/>
    <x v="205"/>
    <x v="6"/>
    <s v="C119"/>
    <s v="P002"/>
    <n v="3"/>
    <n v="997900"/>
    <n v="805200"/>
    <x v="0"/>
    <n v="2993700"/>
    <x v="7"/>
    <s v="Premium"/>
    <d v="2019-08-09T00:00:00"/>
    <s v="P002"/>
    <x v="2"/>
    <s v="Audifonos Pro"/>
    <s v="Kuma"/>
    <n v="790280"/>
    <n v="979437"/>
    <n v="0.193"/>
    <n v="578100"/>
    <n v="2415600"/>
    <n v="2021"/>
    <n v="3891810"/>
  </r>
  <r>
    <n v="2021"/>
    <s v="V2021-01947"/>
    <x v="205"/>
    <x v="6"/>
    <s v="C145"/>
    <s v="P021"/>
    <n v="4"/>
    <n v="155400"/>
    <n v="117200"/>
    <x v="0"/>
    <n v="621600"/>
    <x v="1"/>
    <s v="Estandar"/>
    <d v="2018-08-12T00:00:00"/>
    <s v="P021"/>
    <x v="5"/>
    <s v="Repeater"/>
    <s v="Altia"/>
    <n v="115353"/>
    <n v="152939"/>
    <n v="0.246"/>
    <n v="152800"/>
    <n v="468800"/>
    <n v="2021"/>
    <n v="808080"/>
  </r>
  <r>
    <n v="2021"/>
    <s v="V2021-00512"/>
    <x v="205"/>
    <x v="6"/>
    <s v="C246"/>
    <s v="P020"/>
    <n v="2"/>
    <n v="3911700"/>
    <n v="2783700"/>
    <x v="0"/>
    <n v="7823400"/>
    <x v="1"/>
    <s v="Estandar"/>
    <d v="2018-01-05T00:00:00"/>
    <s v="P020"/>
    <x v="4"/>
    <s v="Ultrabook"/>
    <s v="Kuma"/>
    <n v="2738643"/>
    <n v="3848363"/>
    <n v="0.28799999999999998"/>
    <n v="2256000"/>
    <n v="5567400"/>
    <n v="2021"/>
    <n v="10170420"/>
  </r>
  <r>
    <n v="2021"/>
    <s v="V2021-00007"/>
    <x v="205"/>
    <x v="6"/>
    <s v="C113"/>
    <s v="P087"/>
    <n v="1"/>
    <n v="2392000"/>
    <n v="1765500"/>
    <x v="1"/>
    <n v="2392000"/>
    <x v="0"/>
    <s v="Estandar"/>
    <d v="2021-10-14T00:00:00"/>
    <s v="P087"/>
    <x v="1"/>
    <s v="TV 43"/>
    <s v="Andes"/>
    <n v="1936002"/>
    <n v="2622957"/>
    <n v="0.26200000000000001"/>
    <n v="626500"/>
    <n v="1765500"/>
    <n v="2021"/>
    <n v="3109600"/>
  </r>
  <r>
    <n v="2021"/>
    <s v="V2021-00714"/>
    <x v="205"/>
    <x v="6"/>
    <s v="C138"/>
    <s v="P091"/>
    <n v="1"/>
    <n v="3108500"/>
    <n v="2294100"/>
    <x v="0"/>
    <n v="3108500"/>
    <x v="1"/>
    <s v="Estandar"/>
    <d v="2021-03-25T00:00:00"/>
    <s v="P091"/>
    <x v="4"/>
    <s v="Desktop"/>
    <s v="Kuma"/>
    <n v="2218777"/>
    <n v="3006424"/>
    <n v="0.26200000000000001"/>
    <n v="814400"/>
    <n v="2294100"/>
    <n v="2021"/>
    <n v="4041050"/>
  </r>
  <r>
    <n v="2021"/>
    <s v="V2021-01532"/>
    <x v="205"/>
    <x v="6"/>
    <s v="C246"/>
    <s v="P092"/>
    <n v="1"/>
    <n v="3823400"/>
    <n v="2934600"/>
    <x v="0"/>
    <n v="3823400"/>
    <x v="1"/>
    <s v="Estandar"/>
    <d v="2018-01-05T00:00:00"/>
    <s v="P092"/>
    <x v="4"/>
    <s v="Desktop"/>
    <s v="Condor"/>
    <n v="2950718"/>
    <n v="3844367"/>
    <n v="0.23200000000000001"/>
    <n v="888800"/>
    <n v="2934600"/>
    <n v="2021"/>
    <n v="4970420"/>
  </r>
  <r>
    <n v="2021"/>
    <s v="V2021-00503"/>
    <x v="205"/>
    <x v="6"/>
    <s v="C101"/>
    <s v="P144"/>
    <n v="3"/>
    <n v="2810000"/>
    <n v="2088700"/>
    <x v="0"/>
    <n v="8430000"/>
    <x v="0"/>
    <s v="Premium"/>
    <d v="2021-08-05T00:00:00"/>
    <s v="P144"/>
    <x v="1"/>
    <s v="TV 65"/>
    <s v="Condor"/>
    <n v="2272155"/>
    <n v="3056827"/>
    <n v="0.25700000000000001"/>
    <n v="2163900"/>
    <n v="6266100"/>
    <n v="2021"/>
    <n v="10959000"/>
  </r>
  <r>
    <n v="2021"/>
    <s v="V2021-01359"/>
    <x v="206"/>
    <x v="6"/>
    <s v="C106"/>
    <s v="P132"/>
    <n v="1"/>
    <n v="3445200"/>
    <n v="2661100"/>
    <x v="0"/>
    <n v="3445200"/>
    <x v="0"/>
    <s v="Estandar"/>
    <d v="2019-07-18T00:00:00"/>
    <s v="P132"/>
    <x v="4"/>
    <s v="Ultrabook"/>
    <s v="Kuma"/>
    <n v="2739779"/>
    <n v="3547049"/>
    <n v="0.22800000000000001"/>
    <n v="784100"/>
    <n v="2661100"/>
    <n v="2021"/>
    <n v="4478760"/>
  </r>
  <r>
    <n v="2021"/>
    <s v="V2021-00858"/>
    <x v="206"/>
    <x v="6"/>
    <s v="C070"/>
    <s v="P123"/>
    <n v="5"/>
    <n v="2593100"/>
    <n v="1891800"/>
    <x v="0"/>
    <n v="12965500"/>
    <x v="1"/>
    <s v="Estandar"/>
    <d v="2018-11-06T00:00:00"/>
    <s v="P123"/>
    <x v="4"/>
    <s v="Ultrabook"/>
    <s v="Kuma"/>
    <n v="1791279"/>
    <n v="2455217"/>
    <n v="0.27"/>
    <n v="3506500"/>
    <n v="9459000"/>
    <n v="2021"/>
    <n v="16855150"/>
  </r>
  <r>
    <n v="2021"/>
    <s v="V2021-01313"/>
    <x v="206"/>
    <x v="6"/>
    <s v="C027"/>
    <s v="P133"/>
    <n v="5"/>
    <n v="80100"/>
    <n v="56300"/>
    <x v="0"/>
    <n v="400500"/>
    <x v="1"/>
    <s v="Estandar"/>
    <d v="2021-04-07T00:00:00"/>
    <s v="P133"/>
    <x v="3"/>
    <s v="Audifonos"/>
    <s v="Kuma"/>
    <n v="56164"/>
    <n v="79878"/>
    <n v="0.29699999999999999"/>
    <n v="119000"/>
    <n v="281500"/>
    <n v="2021"/>
    <n v="520650"/>
  </r>
  <r>
    <n v="2021"/>
    <s v="V2021-00376"/>
    <x v="206"/>
    <x v="6"/>
    <s v="C230"/>
    <s v="P145"/>
    <n v="4"/>
    <n v="580400"/>
    <n v="453200"/>
    <x v="0"/>
    <n v="2321600"/>
    <x v="4"/>
    <s v="Estandar"/>
    <d v="2020-07-20T00:00:00"/>
    <s v="P145"/>
    <x v="5"/>
    <s v="Switch"/>
    <s v="Condor"/>
    <n v="466356"/>
    <n v="597191"/>
    <n v="0.219"/>
    <n v="508800"/>
    <n v="1812800"/>
    <n v="2021"/>
    <n v="3018080"/>
  </r>
  <r>
    <n v="2021"/>
    <s v="V2021-00344"/>
    <x v="206"/>
    <x v="6"/>
    <s v="C075"/>
    <s v="P136"/>
    <n v="1"/>
    <n v="361000"/>
    <n v="256500"/>
    <x v="0"/>
    <n v="361000"/>
    <x v="1"/>
    <s v="Estandar"/>
    <d v="2019-01-23T00:00:00"/>
    <s v="P136"/>
    <x v="2"/>
    <s v="Soundbar"/>
    <s v="Qubix"/>
    <n v="241132"/>
    <n v="339334"/>
    <n v="0.28899999999999998"/>
    <n v="104500"/>
    <n v="256500"/>
    <n v="2021"/>
    <n v="469300"/>
  </r>
  <r>
    <n v="2021"/>
    <s v="V2021-00606"/>
    <x v="206"/>
    <x v="6"/>
    <s v="C106"/>
    <s v="P009"/>
    <n v="4"/>
    <n v="2280200"/>
    <n v="1757300"/>
    <x v="1"/>
    <n v="9120800"/>
    <x v="0"/>
    <s v="Estandar"/>
    <d v="2019-07-18T00:00:00"/>
    <s v="P009"/>
    <x v="1"/>
    <s v="TV 43"/>
    <s v="Qubix"/>
    <n v="1804536"/>
    <n v="2341494"/>
    <n v="0.22900000000000001"/>
    <n v="2091600"/>
    <n v="7029200"/>
    <n v="2021"/>
    <n v="11857040"/>
  </r>
  <r>
    <n v="2021"/>
    <s v="V2021-01241"/>
    <x v="206"/>
    <x v="6"/>
    <s v="C232"/>
    <s v="P146"/>
    <n v="1"/>
    <n v="2565900"/>
    <n v="1903800"/>
    <x v="0"/>
    <n v="2565900"/>
    <x v="5"/>
    <s v="Estandar"/>
    <d v="2021-04-04T00:00:00"/>
    <s v="P146"/>
    <x v="4"/>
    <s v="Ultrabook"/>
    <s v="Andes"/>
    <n v="1858200"/>
    <n v="2504474"/>
    <n v="0.25800000000000001"/>
    <n v="662100"/>
    <n v="1903800"/>
    <n v="2021"/>
    <n v="3335670"/>
  </r>
  <r>
    <n v="2021"/>
    <s v="V2021-01824"/>
    <x v="206"/>
    <x v="6"/>
    <s v="C176"/>
    <s v="P154"/>
    <n v="4"/>
    <n v="404600"/>
    <n v="327300"/>
    <x v="0"/>
    <n v="1618400"/>
    <x v="1"/>
    <s v="Estandar"/>
    <d v="2020-01-13T00:00:00"/>
    <s v="P154"/>
    <x v="0"/>
    <s v="Smartwatch"/>
    <s v="Altia"/>
    <n v="325798"/>
    <n v="402659"/>
    <n v="0.191"/>
    <n v="309200"/>
    <n v="1309200"/>
    <n v="2021"/>
    <n v="2103920"/>
  </r>
  <r>
    <n v="2021"/>
    <s v="V2021-01566"/>
    <x v="206"/>
    <x v="6"/>
    <s v="C016"/>
    <s v="P071"/>
    <n v="2"/>
    <n v="547600"/>
    <n v="437300"/>
    <x v="0"/>
    <n v="1095200"/>
    <x v="0"/>
    <s v="Premium"/>
    <d v="2018-12-21T00:00:00"/>
    <s v="P071"/>
    <x v="5"/>
    <s v="Switch"/>
    <s v="Kuma"/>
    <n v="445625"/>
    <n v="557987"/>
    <n v="0.20100000000000001"/>
    <n v="220600"/>
    <n v="874600"/>
    <n v="2021"/>
    <n v="1423760"/>
  </r>
  <r>
    <n v="2021"/>
    <s v="V2021-00607"/>
    <x v="207"/>
    <x v="6"/>
    <s v="C018"/>
    <s v="P028"/>
    <n v="1"/>
    <n v="888900"/>
    <n v="580600"/>
    <x v="1"/>
    <n v="888900"/>
    <x v="2"/>
    <s v="Estandar"/>
    <d v="2018-02-02T00:00:00"/>
    <s v="P028"/>
    <x v="0"/>
    <s v="Banda"/>
    <s v="Altia"/>
    <n v="584561"/>
    <n v="894983"/>
    <n v="0.34699999999999998"/>
    <n v="308300"/>
    <n v="580600"/>
    <n v="2021"/>
    <n v="1155570"/>
  </r>
  <r>
    <n v="2021"/>
    <s v="V2021-00010"/>
    <x v="207"/>
    <x v="6"/>
    <s v="C017"/>
    <s v="P137"/>
    <n v="2"/>
    <n v="1472400"/>
    <n v="1176400"/>
    <x v="1"/>
    <n v="2944800"/>
    <x v="0"/>
    <s v="Estandar"/>
    <d v="2021-12-02T00:00:00"/>
    <s v="P137"/>
    <x v="1"/>
    <s v="TV 50"/>
    <s v="Luxy"/>
    <n v="1072156"/>
    <n v="1341875"/>
    <n v="0.20100000000000001"/>
    <n v="592000"/>
    <n v="2352800"/>
    <n v="2021"/>
    <n v="3828240"/>
  </r>
  <r>
    <n v="2021"/>
    <s v="V2021-01137"/>
    <x v="208"/>
    <x v="6"/>
    <s v="C119"/>
    <s v="P099"/>
    <n v="2"/>
    <n v="1822300"/>
    <n v="1323500"/>
    <x v="0"/>
    <n v="3644600"/>
    <x v="7"/>
    <s v="Premium"/>
    <d v="2019-08-09T00:00:00"/>
    <s v="P099"/>
    <x v="1"/>
    <s v="TV 50"/>
    <s v="Qubix"/>
    <n v="1303734"/>
    <n v="1795088"/>
    <n v="0.27400000000000002"/>
    <n v="997600"/>
    <n v="2647000"/>
    <n v="2021"/>
    <n v="4737980"/>
  </r>
  <r>
    <n v="2021"/>
    <s v="V2021-01480"/>
    <x v="208"/>
    <x v="6"/>
    <s v="C048"/>
    <s v="P109"/>
    <n v="2"/>
    <n v="1800500"/>
    <n v="1187900"/>
    <x v="0"/>
    <n v="3601000"/>
    <x v="4"/>
    <s v="Estandar"/>
    <d v="2019-01-25T00:00:00"/>
    <s v="P109"/>
    <x v="4"/>
    <s v="Ultrabook"/>
    <s v="Altia"/>
    <n v="1195161"/>
    <n v="1811459"/>
    <n v="0.34"/>
    <n v="1225200"/>
    <n v="2375800"/>
    <n v="2021"/>
    <n v="4681300"/>
  </r>
  <r>
    <n v="2021"/>
    <s v="V2021-01297"/>
    <x v="208"/>
    <x v="6"/>
    <s v="C050"/>
    <s v="P122"/>
    <n v="5"/>
    <n v="623300"/>
    <n v="440600"/>
    <x v="0"/>
    <n v="3116500"/>
    <x v="3"/>
    <s v="Premium"/>
    <d v="2019-05-15T00:00:00"/>
    <s v="P122"/>
    <x v="5"/>
    <s v="Router"/>
    <s v="Qubix"/>
    <n v="422427"/>
    <n v="597645"/>
    <n v="0.29299999999999998"/>
    <n v="913500"/>
    <n v="2203000"/>
    <n v="2021"/>
    <n v="4051450"/>
  </r>
  <r>
    <n v="2021"/>
    <s v="V2021-01347"/>
    <x v="208"/>
    <x v="6"/>
    <s v="C103"/>
    <s v="P145"/>
    <n v="3"/>
    <n v="634600"/>
    <n v="495600"/>
    <x v="0"/>
    <n v="1903800"/>
    <x v="0"/>
    <s v="Estandar"/>
    <d v="2020-04-23T00:00:00"/>
    <s v="P145"/>
    <x v="5"/>
    <s v="Switch"/>
    <s v="Condor"/>
    <n v="466356"/>
    <n v="597191"/>
    <n v="0.219"/>
    <n v="417000"/>
    <n v="1486800"/>
    <n v="2021"/>
    <n v="2474940"/>
  </r>
  <r>
    <n v="2021"/>
    <s v="V2021-00483"/>
    <x v="208"/>
    <x v="6"/>
    <s v="C171"/>
    <s v="P129"/>
    <n v="4"/>
    <n v="438900"/>
    <n v="313700"/>
    <x v="1"/>
    <n v="1755600"/>
    <x v="0"/>
    <s v="Premium"/>
    <d v="2018-11-05T00:00:00"/>
    <s v="P129"/>
    <x v="0"/>
    <s v="Smartwatch"/>
    <s v="Andes"/>
    <n v="341631"/>
    <n v="477878"/>
    <n v="0.28499999999999998"/>
    <n v="500800"/>
    <n v="1254800"/>
    <n v="2021"/>
    <n v="2282280"/>
  </r>
  <r>
    <n v="2021"/>
    <s v="V2021-00792"/>
    <x v="208"/>
    <x v="6"/>
    <s v="C226"/>
    <s v="P120"/>
    <n v="2"/>
    <n v="506500"/>
    <n v="395000"/>
    <x v="1"/>
    <n v="1013000"/>
    <x v="1"/>
    <s v="Premium"/>
    <d v="2021-10-22T00:00:00"/>
    <s v="P120"/>
    <x v="5"/>
    <s v="Repeater"/>
    <s v="Qubix"/>
    <n v="403739"/>
    <n v="517750"/>
    <n v="0.22"/>
    <n v="223000"/>
    <n v="790000"/>
    <n v="2021"/>
    <n v="1316900"/>
  </r>
  <r>
    <n v="2021"/>
    <s v="V2021-00508"/>
    <x v="209"/>
    <x v="6"/>
    <s v="C091"/>
    <s v="P159"/>
    <n v="2"/>
    <n v="3504100"/>
    <n v="2552100"/>
    <x v="1"/>
    <n v="7008200"/>
    <x v="6"/>
    <s v="Estandar"/>
    <d v="2018-07-04T00:00:00"/>
    <s v="P159"/>
    <x v="4"/>
    <s v="Ultrabook"/>
    <s v="Condor"/>
    <n v="2540472"/>
    <n v="3488125"/>
    <n v="0.27200000000000002"/>
    <n v="1904000"/>
    <n v="5104200"/>
    <n v="2021"/>
    <n v="9110660"/>
  </r>
  <r>
    <n v="2021"/>
    <s v="V2021-00437"/>
    <x v="209"/>
    <x v="6"/>
    <s v="C098"/>
    <s v="P037"/>
    <n v="2"/>
    <n v="88300"/>
    <n v="67900"/>
    <x v="0"/>
    <n v="176600"/>
    <x v="5"/>
    <s v="Estandar"/>
    <d v="2019-10-13T00:00:00"/>
    <s v="P037"/>
    <x v="5"/>
    <s v="Repeater"/>
    <s v="Luxy"/>
    <n v="65157"/>
    <n v="84660"/>
    <n v="0.23"/>
    <n v="40800"/>
    <n v="135800"/>
    <n v="2021"/>
    <n v="229580"/>
  </r>
  <r>
    <n v="2021"/>
    <s v="V2021-01533"/>
    <x v="209"/>
    <x v="6"/>
    <s v="C160"/>
    <s v="P091"/>
    <n v="1"/>
    <n v="3063900"/>
    <n v="2261200"/>
    <x v="0"/>
    <n v="3063900"/>
    <x v="0"/>
    <s v="Premium"/>
    <d v="2021-08-23T00:00:00"/>
    <s v="P091"/>
    <x v="4"/>
    <s v="Desktop"/>
    <s v="Kuma"/>
    <n v="2218777"/>
    <n v="3006424"/>
    <n v="0.26200000000000001"/>
    <n v="802700"/>
    <n v="2261200"/>
    <n v="2021"/>
    <n v="3983070"/>
  </r>
  <r>
    <n v="2021"/>
    <s v="V2021-01644"/>
    <x v="209"/>
    <x v="6"/>
    <s v="C165"/>
    <s v="P040"/>
    <n v="2"/>
    <n v="858800"/>
    <n v="666300"/>
    <x v="0"/>
    <n v="1717600"/>
    <x v="4"/>
    <s v="Estandar"/>
    <d v="2021-11-17T00:00:00"/>
    <s v="P040"/>
    <x v="0"/>
    <s v="Banda"/>
    <s v="Andes"/>
    <n v="701583"/>
    <n v="904253"/>
    <n v="0.224"/>
    <n v="385000"/>
    <n v="1332600"/>
    <n v="2021"/>
    <n v="2232880"/>
  </r>
  <r>
    <n v="2021"/>
    <s v="V2021-00459"/>
    <x v="209"/>
    <x v="6"/>
    <s v="C110"/>
    <s v="P134"/>
    <n v="5"/>
    <n v="2624900"/>
    <n v="1769200"/>
    <x v="1"/>
    <n v="13124500"/>
    <x v="4"/>
    <s v="Premium"/>
    <d v="2019-11-05T00:00:00"/>
    <s v="P134"/>
    <x v="4"/>
    <s v="Desktop"/>
    <s v="Condor"/>
    <n v="1815090"/>
    <n v="2693020"/>
    <n v="0.32600000000000001"/>
    <n v="4278500"/>
    <n v="8846000"/>
    <n v="2021"/>
    <n v="17061850"/>
  </r>
  <r>
    <n v="2021"/>
    <s v="V2021-01043"/>
    <x v="209"/>
    <x v="6"/>
    <s v="C003"/>
    <s v="P141"/>
    <n v="1"/>
    <n v="2268300"/>
    <n v="1592900"/>
    <x v="0"/>
    <n v="2268300"/>
    <x v="2"/>
    <s v="Estandar"/>
    <d v="2019-03-08T00:00:00"/>
    <s v="P141"/>
    <x v="4"/>
    <s v="Ultrabook"/>
    <s v="Condor"/>
    <n v="1464496"/>
    <n v="2085449"/>
    <n v="0.29799999999999999"/>
    <n v="675400"/>
    <n v="1592900"/>
    <n v="2021"/>
    <n v="2948790"/>
  </r>
  <r>
    <n v="2021"/>
    <s v="V2021-01761"/>
    <x v="209"/>
    <x v="6"/>
    <s v="C120"/>
    <s v="P102"/>
    <n v="1"/>
    <n v="298200"/>
    <n v="223300"/>
    <x v="0"/>
    <n v="298200"/>
    <x v="0"/>
    <s v="Estandar"/>
    <d v="2020-07-17T00:00:00"/>
    <s v="P102"/>
    <x v="5"/>
    <s v="Repeater"/>
    <s v="Andes"/>
    <n v="235795"/>
    <n v="314890"/>
    <n v="0.251"/>
    <n v="74900"/>
    <n v="223300"/>
    <n v="2021"/>
    <n v="387660"/>
  </r>
  <r>
    <n v="2021"/>
    <s v="V2021-01907"/>
    <x v="209"/>
    <x v="6"/>
    <s v="C090"/>
    <s v="P084"/>
    <n v="4"/>
    <n v="2269100"/>
    <n v="1499000"/>
    <x v="0"/>
    <n v="9076400"/>
    <x v="0"/>
    <s v="Estandar"/>
    <d v="2020-10-26T00:00:00"/>
    <s v="P084"/>
    <x v="1"/>
    <s v="TV 65"/>
    <s v="Condor"/>
    <n v="1536739"/>
    <n v="2326250"/>
    <n v="0.33900000000000002"/>
    <n v="3080400"/>
    <n v="5996000"/>
    <n v="2021"/>
    <n v="11799320"/>
  </r>
  <r>
    <n v="2021"/>
    <s v="V2021-00281"/>
    <x v="210"/>
    <x v="7"/>
    <s v="C018"/>
    <s v="P134"/>
    <n v="1"/>
    <n v="2687200"/>
    <n v="1811200"/>
    <x v="1"/>
    <n v="2687200"/>
    <x v="2"/>
    <s v="Estandar"/>
    <d v="2018-02-02T00:00:00"/>
    <s v="P134"/>
    <x v="4"/>
    <s v="Desktop"/>
    <s v="Condor"/>
    <n v="1815090"/>
    <n v="2693020"/>
    <n v="0.32600000000000001"/>
    <n v="876000"/>
    <n v="1811200"/>
    <n v="2021"/>
    <n v="3493360"/>
  </r>
  <r>
    <n v="2021"/>
    <s v="V2021-00462"/>
    <x v="210"/>
    <x v="7"/>
    <s v="C048"/>
    <s v="P074"/>
    <n v="3"/>
    <n v="2626400"/>
    <n v="2027100"/>
    <x v="0"/>
    <n v="7879200"/>
    <x v="4"/>
    <s v="Estandar"/>
    <d v="2019-01-25T00:00:00"/>
    <s v="P074"/>
    <x v="1"/>
    <s v="TV 55"/>
    <s v="Qubix"/>
    <n v="1997055"/>
    <n v="2587449"/>
    <n v="0.22800000000000001"/>
    <n v="1797900"/>
    <n v="6081300"/>
    <n v="2021"/>
    <n v="10242960"/>
  </r>
  <r>
    <n v="2021"/>
    <s v="V2021-00700"/>
    <x v="210"/>
    <x v="7"/>
    <s v="C134"/>
    <s v="P075"/>
    <n v="3"/>
    <n v="2124200"/>
    <n v="1725700"/>
    <x v="1"/>
    <n v="6372600"/>
    <x v="6"/>
    <s v="Premium"/>
    <d v="2020-07-16T00:00:00"/>
    <s v="P075"/>
    <x v="4"/>
    <s v="Desktop"/>
    <s v="Luxy"/>
    <n v="1718977"/>
    <n v="2115966"/>
    <n v="0.188"/>
    <n v="1195500"/>
    <n v="5177100"/>
    <n v="2021"/>
    <n v="8284380"/>
  </r>
  <r>
    <n v="2021"/>
    <s v="V2021-00579"/>
    <x v="210"/>
    <x v="7"/>
    <s v="C068"/>
    <s v="P040"/>
    <n v="1"/>
    <n v="913400"/>
    <n v="708700"/>
    <x v="0"/>
    <n v="913400"/>
    <x v="1"/>
    <s v="Estandar"/>
    <d v="2019-02-13T00:00:00"/>
    <s v="P040"/>
    <x v="0"/>
    <s v="Banda"/>
    <s v="Andes"/>
    <n v="701583"/>
    <n v="904253"/>
    <n v="0.224"/>
    <n v="204700"/>
    <n v="708700"/>
    <n v="2021"/>
    <n v="1187420"/>
  </r>
  <r>
    <n v="2021"/>
    <s v="V2021-01064"/>
    <x v="211"/>
    <x v="7"/>
    <s v="C143"/>
    <s v="P055"/>
    <n v="1"/>
    <n v="1321500"/>
    <n v="1009500"/>
    <x v="1"/>
    <n v="1321500"/>
    <x v="2"/>
    <s v="Estandar"/>
    <d v="2018-06-07T00:00:00"/>
    <s v="P055"/>
    <x v="1"/>
    <s v="TV 43"/>
    <s v="Condor"/>
    <n v="1018096"/>
    <n v="1332792"/>
    <n v="0.23599999999999999"/>
    <n v="312000"/>
    <n v="1009500"/>
    <n v="2021"/>
    <n v="1717950"/>
  </r>
  <r>
    <n v="2021"/>
    <s v="V2021-00704"/>
    <x v="212"/>
    <x v="7"/>
    <s v="C040"/>
    <s v="P085"/>
    <n v="3"/>
    <n v="155000"/>
    <n v="106600"/>
    <x v="1"/>
    <n v="465000"/>
    <x v="4"/>
    <s v="Premium"/>
    <d v="2020-06-18T00:00:00"/>
    <s v="P085"/>
    <x v="3"/>
    <s v="Audifonos"/>
    <s v="Kuma"/>
    <n v="99331"/>
    <n v="144383"/>
    <n v="0.312"/>
    <n v="145200"/>
    <n v="319800"/>
    <n v="2021"/>
    <n v="604500"/>
  </r>
  <r>
    <n v="2021"/>
    <s v="V2021-01609"/>
    <x v="212"/>
    <x v="7"/>
    <s v="C062"/>
    <s v="P021"/>
    <n v="4"/>
    <n v="155300"/>
    <n v="117100"/>
    <x v="1"/>
    <n v="621200"/>
    <x v="4"/>
    <s v="Premium"/>
    <d v="2019-05-16T00:00:00"/>
    <s v="P021"/>
    <x v="5"/>
    <s v="Repeater"/>
    <s v="Altia"/>
    <n v="115353"/>
    <n v="152939"/>
    <n v="0.246"/>
    <n v="152800"/>
    <n v="468400"/>
    <n v="2021"/>
    <n v="807560"/>
  </r>
  <r>
    <n v="2021"/>
    <s v="V2021-00563"/>
    <x v="212"/>
    <x v="7"/>
    <s v="C107"/>
    <s v="P005"/>
    <n v="4"/>
    <n v="416900"/>
    <n v="272800"/>
    <x v="1"/>
    <n v="1667600"/>
    <x v="1"/>
    <s v="Estandar"/>
    <d v="2021-09-27T00:00:00"/>
    <s v="P005"/>
    <x v="0"/>
    <s v="Smartwatch"/>
    <s v="Condor"/>
    <n v="286689"/>
    <n v="438092"/>
    <n v="0.34599999999999997"/>
    <n v="576400"/>
    <n v="1091200"/>
    <n v="2021"/>
    <n v="2167880"/>
  </r>
  <r>
    <n v="2021"/>
    <s v="V2021-00081"/>
    <x v="212"/>
    <x v="7"/>
    <s v="C115"/>
    <s v="P113"/>
    <n v="5"/>
    <n v="99000"/>
    <n v="76700"/>
    <x v="0"/>
    <n v="495000"/>
    <x v="1"/>
    <s v="Premium"/>
    <d v="2020-11-06T00:00:00"/>
    <s v="P113"/>
    <x v="3"/>
    <s v="Audifonos"/>
    <s v="Andes"/>
    <n v="78046"/>
    <n v="100718"/>
    <n v="0.22500000000000001"/>
    <n v="111500"/>
    <n v="383500"/>
    <n v="2021"/>
    <n v="643500"/>
  </r>
  <r>
    <n v="2021"/>
    <s v="V2021-01730"/>
    <x v="213"/>
    <x v="7"/>
    <s v="C061"/>
    <s v="P024"/>
    <n v="2"/>
    <n v="222000"/>
    <n v="178900"/>
    <x v="0"/>
    <n v="444000"/>
    <x v="0"/>
    <s v="Estandar"/>
    <d v="2019-02-02T00:00:00"/>
    <s v="P024"/>
    <x v="2"/>
    <s v="Soundbar"/>
    <s v="Andes"/>
    <n v="162183"/>
    <n v="201313"/>
    <n v="0.19400000000000001"/>
    <n v="86200"/>
    <n v="357800"/>
    <n v="2021"/>
    <n v="577200"/>
  </r>
  <r>
    <n v="2021"/>
    <s v="V2021-01766"/>
    <x v="213"/>
    <x v="7"/>
    <s v="C224"/>
    <s v="P075"/>
    <n v="1"/>
    <n v="2061500"/>
    <n v="1674800"/>
    <x v="0"/>
    <n v="2061500"/>
    <x v="6"/>
    <s v="Estandar"/>
    <d v="2019-06-20T00:00:00"/>
    <s v="P075"/>
    <x v="4"/>
    <s v="Desktop"/>
    <s v="Luxy"/>
    <n v="1718977"/>
    <n v="2115966"/>
    <n v="0.188"/>
    <n v="386700"/>
    <n v="1674800"/>
    <n v="2021"/>
    <n v="2679950"/>
  </r>
  <r>
    <n v="2021"/>
    <s v="V2021-01437"/>
    <x v="213"/>
    <x v="7"/>
    <s v="C050"/>
    <s v="P021"/>
    <n v="2"/>
    <n v="151200"/>
    <n v="114100"/>
    <x v="0"/>
    <n v="302400"/>
    <x v="3"/>
    <s v="Premium"/>
    <d v="2019-05-15T00:00:00"/>
    <s v="P021"/>
    <x v="5"/>
    <s v="Repeater"/>
    <s v="Altia"/>
    <n v="115353"/>
    <n v="152939"/>
    <n v="0.246"/>
    <n v="74200"/>
    <n v="228200"/>
    <n v="2021"/>
    <n v="393120"/>
  </r>
  <r>
    <n v="2021"/>
    <s v="V2021-00296"/>
    <x v="214"/>
    <x v="7"/>
    <s v="C115"/>
    <s v="P052"/>
    <n v="1"/>
    <n v="1393700"/>
    <n v="1070900"/>
    <x v="0"/>
    <n v="1393700"/>
    <x v="1"/>
    <s v="Premium"/>
    <d v="2020-11-06T00:00:00"/>
    <s v="P052"/>
    <x v="1"/>
    <s v="TV 55"/>
    <s v="Luxy"/>
    <n v="1098942"/>
    <n v="1430279"/>
    <n v="0.23200000000000001"/>
    <n v="322800"/>
    <n v="1070900"/>
    <n v="2021"/>
    <n v="1811810"/>
  </r>
  <r>
    <n v="2021"/>
    <s v="V2021-00385"/>
    <x v="214"/>
    <x v="7"/>
    <s v="C069"/>
    <s v="P144"/>
    <n v="5"/>
    <n v="3178700"/>
    <n v="2362700"/>
    <x v="1"/>
    <n v="15893500"/>
    <x v="0"/>
    <s v="Estandar"/>
    <d v="2020-08-09T00:00:00"/>
    <s v="P144"/>
    <x v="1"/>
    <s v="TV 65"/>
    <s v="Condor"/>
    <n v="2272155"/>
    <n v="3056827"/>
    <n v="0.25700000000000001"/>
    <n v="4080000"/>
    <n v="11813500"/>
    <n v="2021"/>
    <n v="20661550"/>
  </r>
  <r>
    <n v="2021"/>
    <s v="V2021-01145"/>
    <x v="214"/>
    <x v="7"/>
    <s v="C239"/>
    <s v="P031"/>
    <n v="5"/>
    <n v="3198900"/>
    <n v="2424500"/>
    <x v="0"/>
    <n v="15994500"/>
    <x v="3"/>
    <s v="Premium"/>
    <d v="2019-07-19T00:00:00"/>
    <s v="P031"/>
    <x v="4"/>
    <s v="Laptop"/>
    <s v="Luxy"/>
    <n v="2494254"/>
    <n v="3290835"/>
    <n v="0.24199999999999999"/>
    <n v="3872000"/>
    <n v="12122500"/>
    <n v="2021"/>
    <n v="20792850"/>
  </r>
  <r>
    <n v="2021"/>
    <s v="V2021-00026"/>
    <x v="214"/>
    <x v="7"/>
    <s v="C043"/>
    <s v="P087"/>
    <n v="2"/>
    <n v="2792600"/>
    <n v="2061200"/>
    <x v="0"/>
    <n v="5585200"/>
    <x v="4"/>
    <s v="Estandar"/>
    <d v="2018-04-25T00:00:00"/>
    <s v="P087"/>
    <x v="1"/>
    <s v="TV 43"/>
    <s v="Andes"/>
    <n v="1936002"/>
    <n v="2622957"/>
    <n v="0.26200000000000001"/>
    <n v="1462800"/>
    <n v="4122400"/>
    <n v="2021"/>
    <n v="7260760"/>
  </r>
  <r>
    <n v="2021"/>
    <s v="V2021-00371"/>
    <x v="214"/>
    <x v="7"/>
    <s v="C090"/>
    <s v="P031"/>
    <n v="1"/>
    <n v="3261800"/>
    <n v="2472200"/>
    <x v="0"/>
    <n v="3261800"/>
    <x v="0"/>
    <s v="Estandar"/>
    <d v="2020-10-26T00:00:00"/>
    <s v="P031"/>
    <x v="4"/>
    <s v="Laptop"/>
    <s v="Luxy"/>
    <n v="2494254"/>
    <n v="3290835"/>
    <n v="0.24199999999999999"/>
    <n v="789600"/>
    <n v="2472200"/>
    <n v="2021"/>
    <n v="4240340"/>
  </r>
  <r>
    <n v="2021"/>
    <s v="V2021-00099"/>
    <x v="215"/>
    <x v="7"/>
    <s v="C050"/>
    <s v="P112"/>
    <n v="2"/>
    <n v="328100"/>
    <n v="259200"/>
    <x v="1"/>
    <n v="656200"/>
    <x v="3"/>
    <s v="Premium"/>
    <d v="2019-05-15T00:00:00"/>
    <s v="P112"/>
    <x v="2"/>
    <s v="Audifonos Pro"/>
    <s v="Kuma"/>
    <n v="252176"/>
    <n v="319216"/>
    <n v="0.21"/>
    <n v="137800"/>
    <n v="518400"/>
    <n v="2021"/>
    <n v="853060"/>
  </r>
  <r>
    <n v="2021"/>
    <s v="V2021-01435"/>
    <x v="215"/>
    <x v="7"/>
    <s v="C247"/>
    <s v="P151"/>
    <n v="1"/>
    <n v="205300"/>
    <n v="155000"/>
    <x v="0"/>
    <n v="205300"/>
    <x v="0"/>
    <s v="Estandar"/>
    <d v="2019-04-03T00:00:00"/>
    <s v="P151"/>
    <x v="3"/>
    <s v="Cargador"/>
    <s v="Kuma"/>
    <n v="161784"/>
    <n v="214281"/>
    <n v="0.245"/>
    <n v="50300"/>
    <n v="155000"/>
    <n v="2021"/>
    <n v="266890"/>
  </r>
  <r>
    <n v="2021"/>
    <s v="V2021-01911"/>
    <x v="215"/>
    <x v="7"/>
    <s v="C081"/>
    <s v="P075"/>
    <n v="4"/>
    <n v="1968400"/>
    <n v="1599100"/>
    <x v="0"/>
    <n v="7873600"/>
    <x v="1"/>
    <s v="Estandar"/>
    <d v="2019-09-07T00:00:00"/>
    <s v="P075"/>
    <x v="4"/>
    <s v="Desktop"/>
    <s v="Luxy"/>
    <n v="1718977"/>
    <n v="2115966"/>
    <n v="0.188"/>
    <n v="1477200"/>
    <n v="6396400"/>
    <n v="2021"/>
    <n v="10235680"/>
  </r>
  <r>
    <n v="2021"/>
    <s v="V2021-00701"/>
    <x v="215"/>
    <x v="7"/>
    <s v="C033"/>
    <s v="P086"/>
    <n v="4"/>
    <n v="201500"/>
    <n v="150400"/>
    <x v="0"/>
    <n v="806000"/>
    <x v="0"/>
    <s v="Estandar"/>
    <d v="2020-09-08T00:00:00"/>
    <s v="P086"/>
    <x v="3"/>
    <s v="Teclado"/>
    <s v="Qubix"/>
    <n v="141072"/>
    <n v="189010"/>
    <n v="0.254"/>
    <n v="204400"/>
    <n v="601600"/>
    <n v="2021"/>
    <n v="1047800"/>
  </r>
  <r>
    <n v="2021"/>
    <s v="V2021-01558"/>
    <x v="216"/>
    <x v="7"/>
    <s v="C043"/>
    <s v="P061"/>
    <n v="1"/>
    <n v="2500000"/>
    <n v="1822600"/>
    <x v="1"/>
    <n v="2500000"/>
    <x v="4"/>
    <s v="Estandar"/>
    <d v="2018-04-25T00:00:00"/>
    <s v="P061"/>
    <x v="1"/>
    <s v="TV 65"/>
    <s v="NovaTech"/>
    <n v="1852788"/>
    <n v="2541478"/>
    <n v="0.27100000000000002"/>
    <n v="677400"/>
    <n v="1822600"/>
    <n v="2021"/>
    <n v="3250000"/>
  </r>
  <r>
    <n v="2021"/>
    <s v="V2021-00093"/>
    <x v="216"/>
    <x v="7"/>
    <s v="C204"/>
    <s v="P132"/>
    <n v="1"/>
    <n v="3185500"/>
    <n v="2460500"/>
    <x v="0"/>
    <n v="3185500"/>
    <x v="2"/>
    <s v="Estandar"/>
    <d v="2018-05-05T00:00:00"/>
    <s v="P132"/>
    <x v="4"/>
    <s v="Ultrabook"/>
    <s v="Kuma"/>
    <n v="2739779"/>
    <n v="3547049"/>
    <n v="0.22800000000000001"/>
    <n v="725000"/>
    <n v="2460500"/>
    <n v="2021"/>
    <n v="4141150"/>
  </r>
  <r>
    <n v="2021"/>
    <s v="V2021-01954"/>
    <x v="216"/>
    <x v="7"/>
    <s v="C179"/>
    <s v="P119"/>
    <n v="5"/>
    <n v="1036500"/>
    <n v="806600"/>
    <x v="0"/>
    <n v="5182500"/>
    <x v="2"/>
    <s v="Premium"/>
    <d v="2019-03-18T00:00:00"/>
    <s v="P119"/>
    <x v="0"/>
    <s v="Banda"/>
    <s v="Altia"/>
    <n v="807917"/>
    <n v="1038140"/>
    <n v="0.222"/>
    <n v="1149500"/>
    <n v="4033000"/>
    <n v="2021"/>
    <n v="6737250"/>
  </r>
  <r>
    <n v="2021"/>
    <s v="V2021-01404"/>
    <x v="217"/>
    <x v="7"/>
    <s v="C236"/>
    <s v="P063"/>
    <n v="1"/>
    <n v="253500"/>
    <n v="181200"/>
    <x v="1"/>
    <n v="253500"/>
    <x v="6"/>
    <s v="Premium"/>
    <d v="2018-01-04T00:00:00"/>
    <s v="P063"/>
    <x v="3"/>
    <s v="Cargador"/>
    <s v="Qubix"/>
    <n v="178158"/>
    <n v="249226"/>
    <n v="0.28499999999999998"/>
    <n v="72300"/>
    <n v="181200"/>
    <n v="2021"/>
    <n v="329550"/>
  </r>
  <r>
    <n v="2021"/>
    <s v="V2021-01153"/>
    <x v="217"/>
    <x v="7"/>
    <s v="C061"/>
    <s v="P123"/>
    <n v="5"/>
    <n v="2177200"/>
    <n v="1588500"/>
    <x v="1"/>
    <n v="10886000"/>
    <x v="0"/>
    <s v="Estandar"/>
    <d v="2019-02-02T00:00:00"/>
    <s v="P123"/>
    <x v="4"/>
    <s v="Ultrabook"/>
    <s v="Kuma"/>
    <n v="1791279"/>
    <n v="2455217"/>
    <n v="0.27"/>
    <n v="2943500"/>
    <n v="7942500"/>
    <n v="2021"/>
    <n v="14151800"/>
  </r>
  <r>
    <n v="2021"/>
    <s v="V2021-01967"/>
    <x v="217"/>
    <x v="7"/>
    <s v="C184"/>
    <s v="P115"/>
    <n v="5"/>
    <n v="219900"/>
    <n v="158900"/>
    <x v="0"/>
    <n v="1099500"/>
    <x v="0"/>
    <s v="Premium"/>
    <d v="2020-11-21T00:00:00"/>
    <s v="P115"/>
    <x v="3"/>
    <s v="Mouse"/>
    <s v="Condor"/>
    <n v="166359"/>
    <n v="230230"/>
    <n v="0.27700000000000002"/>
    <n v="305000"/>
    <n v="794500"/>
    <n v="2021"/>
    <n v="1429350"/>
  </r>
  <r>
    <n v="2021"/>
    <s v="V2021-01173"/>
    <x v="217"/>
    <x v="7"/>
    <s v="C076"/>
    <s v="P156"/>
    <n v="5"/>
    <n v="181500"/>
    <n v="140600"/>
    <x v="0"/>
    <n v="907500"/>
    <x v="2"/>
    <s v="Estandar"/>
    <d v="2020-02-03T00:00:00"/>
    <s v="P156"/>
    <x v="5"/>
    <s v="Router"/>
    <s v="Luxy"/>
    <n v="137044"/>
    <n v="176916"/>
    <n v="0.22500000000000001"/>
    <n v="204500"/>
    <n v="703000"/>
    <n v="2021"/>
    <n v="1179750"/>
  </r>
  <r>
    <n v="2021"/>
    <s v="V2021-00735"/>
    <x v="217"/>
    <x v="7"/>
    <s v="C204"/>
    <s v="P035"/>
    <n v="1"/>
    <n v="483500"/>
    <n v="349100"/>
    <x v="0"/>
    <n v="483500"/>
    <x v="2"/>
    <s v="Estandar"/>
    <d v="2018-05-05T00:00:00"/>
    <s v="P035"/>
    <x v="5"/>
    <s v="Switch"/>
    <s v="Luxy"/>
    <n v="361481"/>
    <n v="500684"/>
    <n v="0.27800000000000002"/>
    <n v="134400"/>
    <n v="349100"/>
    <n v="2021"/>
    <n v="628550"/>
  </r>
  <r>
    <n v="2021"/>
    <s v="V2021-00431"/>
    <x v="217"/>
    <x v="7"/>
    <s v="C076"/>
    <s v="P097"/>
    <n v="5"/>
    <n v="3193400"/>
    <n v="2080000"/>
    <x v="1"/>
    <n v="15967000"/>
    <x v="2"/>
    <s v="Estandar"/>
    <d v="2020-02-03T00:00:00"/>
    <s v="P097"/>
    <x v="1"/>
    <s v="TV 50"/>
    <s v="Luxy"/>
    <n v="1981077"/>
    <n v="3041563"/>
    <n v="0.34899999999999998"/>
    <n v="5567000"/>
    <n v="10400000"/>
    <n v="2021"/>
    <n v="20757100"/>
  </r>
  <r>
    <n v="2021"/>
    <s v="V2021-00549"/>
    <x v="217"/>
    <x v="7"/>
    <s v="C247"/>
    <s v="P130"/>
    <n v="1"/>
    <n v="175900"/>
    <n v="118900"/>
    <x v="0"/>
    <n v="175900"/>
    <x v="0"/>
    <s v="Estandar"/>
    <d v="2019-04-03T00:00:00"/>
    <s v="P130"/>
    <x v="2"/>
    <s v="Parlante"/>
    <s v="Qubix"/>
    <n v="110851"/>
    <n v="163978"/>
    <n v="0.32400000000000001"/>
    <n v="57000"/>
    <n v="118900"/>
    <n v="2021"/>
    <n v="228670"/>
  </r>
  <r>
    <n v="2021"/>
    <s v="V2021-01663"/>
    <x v="217"/>
    <x v="7"/>
    <s v="C147"/>
    <s v="P100"/>
    <n v="5"/>
    <n v="263400"/>
    <n v="191900"/>
    <x v="0"/>
    <n v="1317000"/>
    <x v="0"/>
    <s v="Estandar"/>
    <d v="2019-04-08T00:00:00"/>
    <s v="P100"/>
    <x v="2"/>
    <s v="Audifonos Pro"/>
    <s v="Condor"/>
    <n v="180543"/>
    <n v="247785"/>
    <n v="0.27100000000000002"/>
    <n v="357500"/>
    <n v="959500"/>
    <n v="2021"/>
    <n v="1712100"/>
  </r>
  <r>
    <n v="2021"/>
    <s v="V2021-01674"/>
    <x v="217"/>
    <x v="7"/>
    <s v="C232"/>
    <s v="P147"/>
    <n v="5"/>
    <n v="114500"/>
    <n v="75000"/>
    <x v="0"/>
    <n v="572500"/>
    <x v="5"/>
    <s v="Estandar"/>
    <d v="2021-04-04T00:00:00"/>
    <s v="P147"/>
    <x v="3"/>
    <s v="Webcam"/>
    <s v="Condor"/>
    <n v="81569"/>
    <n v="124531"/>
    <n v="0.34499999999999997"/>
    <n v="197500"/>
    <n v="375000"/>
    <n v="2021"/>
    <n v="744250"/>
  </r>
  <r>
    <n v="2021"/>
    <s v="V2021-00360"/>
    <x v="218"/>
    <x v="7"/>
    <s v="C103"/>
    <s v="P010"/>
    <n v="1"/>
    <n v="227300"/>
    <n v="150600"/>
    <x v="1"/>
    <n v="227300"/>
    <x v="0"/>
    <s v="Estandar"/>
    <d v="2020-04-23T00:00:00"/>
    <s v="P010"/>
    <x v="3"/>
    <s v="Audifonos"/>
    <s v="Altia"/>
    <n v="158801"/>
    <n v="239703"/>
    <n v="0.33800000000000002"/>
    <n v="76700"/>
    <n v="150600"/>
    <n v="2021"/>
    <n v="295490"/>
  </r>
  <r>
    <n v="2021"/>
    <s v="V2021-01144"/>
    <x v="218"/>
    <x v="7"/>
    <s v="C232"/>
    <s v="P059"/>
    <n v="4"/>
    <n v="2174300"/>
    <n v="1703500"/>
    <x v="1"/>
    <n v="8697200"/>
    <x v="5"/>
    <s v="Estandar"/>
    <d v="2021-04-04T00:00:00"/>
    <s v="P059"/>
    <x v="1"/>
    <s v="TV 55"/>
    <s v="Condor"/>
    <n v="1629103"/>
    <n v="2079327"/>
    <n v="0.217"/>
    <n v="1883200"/>
    <n v="6814000"/>
    <n v="2021"/>
    <n v="11306360"/>
  </r>
  <r>
    <n v="2021"/>
    <s v="V2021-00467"/>
    <x v="218"/>
    <x v="7"/>
    <s v="C208"/>
    <s v="P084"/>
    <n v="5"/>
    <n v="2534700"/>
    <n v="1674400"/>
    <x v="0"/>
    <n v="12673500"/>
    <x v="5"/>
    <s v="Estandar"/>
    <d v="2019-09-24T00:00:00"/>
    <s v="P084"/>
    <x v="1"/>
    <s v="TV 65"/>
    <s v="Condor"/>
    <n v="1536739"/>
    <n v="2326250"/>
    <n v="0.33900000000000002"/>
    <n v="4301500"/>
    <n v="8372000"/>
    <n v="2021"/>
    <n v="16475550"/>
  </r>
  <r>
    <n v="2021"/>
    <s v="V2021-00755"/>
    <x v="218"/>
    <x v="7"/>
    <s v="C140"/>
    <s v="P064"/>
    <n v="1"/>
    <n v="517500"/>
    <n v="414200"/>
    <x v="0"/>
    <n v="517500"/>
    <x v="2"/>
    <s v="Estandar"/>
    <d v="2020-10-21T00:00:00"/>
    <s v="P064"/>
    <x v="0"/>
    <s v="Banda"/>
    <s v="Kuma"/>
    <n v="434098"/>
    <n v="542339"/>
    <n v="0.2"/>
    <n v="103300"/>
    <n v="414200"/>
    <n v="2021"/>
    <n v="672750"/>
  </r>
  <r>
    <n v="2021"/>
    <s v="V2021-01093"/>
    <x v="218"/>
    <x v="7"/>
    <s v="C106"/>
    <s v="P063"/>
    <n v="5"/>
    <n v="236200"/>
    <n v="168800"/>
    <x v="0"/>
    <n v="1181000"/>
    <x v="0"/>
    <s v="Estandar"/>
    <d v="2019-07-18T00:00:00"/>
    <s v="P063"/>
    <x v="3"/>
    <s v="Cargador"/>
    <s v="Qubix"/>
    <n v="178158"/>
    <n v="249226"/>
    <n v="0.28499999999999998"/>
    <n v="337000"/>
    <n v="844000"/>
    <n v="2021"/>
    <n v="1535300"/>
  </r>
  <r>
    <n v="2021"/>
    <s v="V2021-00294"/>
    <x v="219"/>
    <x v="7"/>
    <s v="C075"/>
    <s v="P046"/>
    <n v="1"/>
    <n v="2260600"/>
    <n v="1470500"/>
    <x v="1"/>
    <n v="2260600"/>
    <x v="1"/>
    <s v="Estandar"/>
    <d v="2019-01-23T00:00:00"/>
    <s v="P046"/>
    <x v="4"/>
    <s v="Desktop"/>
    <s v="Kuma"/>
    <n v="1478655"/>
    <n v="2273110"/>
    <n v="0.35"/>
    <n v="790100"/>
    <n v="1470500"/>
    <n v="2021"/>
    <n v="2938780"/>
  </r>
  <r>
    <n v="2021"/>
    <s v="V2021-01240"/>
    <x v="219"/>
    <x v="7"/>
    <s v="C094"/>
    <s v="P067"/>
    <n v="5"/>
    <n v="1912400"/>
    <n v="1430100"/>
    <x v="1"/>
    <n v="9562000"/>
    <x v="1"/>
    <s v="Premium"/>
    <d v="2018-08-12T00:00:00"/>
    <s v="P067"/>
    <x v="4"/>
    <s v="Laptop"/>
    <s v="Condor"/>
    <n v="1372223"/>
    <n v="1835033"/>
    <n v="0.252"/>
    <n v="2411500"/>
    <n v="7150500"/>
    <n v="2021"/>
    <n v="12430600"/>
  </r>
  <r>
    <n v="2021"/>
    <s v="V2021-01389"/>
    <x v="219"/>
    <x v="7"/>
    <s v="C147"/>
    <s v="P078"/>
    <n v="1"/>
    <n v="269100"/>
    <n v="175000"/>
    <x v="0"/>
    <n v="269100"/>
    <x v="0"/>
    <s v="Estandar"/>
    <d v="2019-04-08T00:00:00"/>
    <s v="P078"/>
    <x v="5"/>
    <s v="Repeater"/>
    <s v="Luxy"/>
    <n v="190502"/>
    <n v="292907"/>
    <n v="0.35"/>
    <n v="94100"/>
    <n v="175000"/>
    <n v="2021"/>
    <n v="349830"/>
  </r>
  <r>
    <n v="2021"/>
    <s v="V2021-00521"/>
    <x v="219"/>
    <x v="7"/>
    <s v="C069"/>
    <s v="P093"/>
    <n v="5"/>
    <n v="1862500"/>
    <n v="1350400"/>
    <x v="0"/>
    <n v="9312500"/>
    <x v="0"/>
    <s v="Estandar"/>
    <d v="2020-08-09T00:00:00"/>
    <s v="P093"/>
    <x v="4"/>
    <s v="Desktop"/>
    <s v="Luxy"/>
    <n v="1370510"/>
    <n v="1890233"/>
    <n v="0.27500000000000002"/>
    <n v="2560500"/>
    <n v="6752000"/>
    <n v="2021"/>
    <n v="12106250"/>
  </r>
  <r>
    <n v="2021"/>
    <s v="V2021-00156"/>
    <x v="219"/>
    <x v="7"/>
    <s v="C017"/>
    <s v="P033"/>
    <n v="3"/>
    <n v="357700"/>
    <n v="285700"/>
    <x v="1"/>
    <n v="1073100"/>
    <x v="0"/>
    <s v="Estandar"/>
    <d v="2021-12-02T00:00:00"/>
    <s v="P033"/>
    <x v="5"/>
    <s v="Switch"/>
    <s v="Condor"/>
    <n v="293413"/>
    <n v="367345"/>
    <n v="0.20100000000000001"/>
    <n v="216000"/>
    <n v="857100"/>
    <n v="2021"/>
    <n v="1395030"/>
  </r>
  <r>
    <n v="2021"/>
    <s v="V2021-00118"/>
    <x v="220"/>
    <x v="7"/>
    <s v="C125"/>
    <s v="P002"/>
    <n v="2"/>
    <n v="1001900"/>
    <n v="808400"/>
    <x v="1"/>
    <n v="2003800"/>
    <x v="3"/>
    <s v="Estandar"/>
    <d v="2019-11-04T00:00:00"/>
    <s v="P002"/>
    <x v="2"/>
    <s v="Audifonos Pro"/>
    <s v="Kuma"/>
    <n v="790280"/>
    <n v="979437"/>
    <n v="0.193"/>
    <n v="387000"/>
    <n v="1616800"/>
    <n v="2021"/>
    <n v="2604940"/>
  </r>
  <r>
    <n v="2021"/>
    <s v="V2021-00974"/>
    <x v="220"/>
    <x v="7"/>
    <s v="C163"/>
    <s v="P120"/>
    <n v="3"/>
    <n v="508200"/>
    <n v="396300"/>
    <x v="1"/>
    <n v="1524600"/>
    <x v="4"/>
    <s v="Estandar"/>
    <d v="2021-01-19T00:00:00"/>
    <s v="P120"/>
    <x v="5"/>
    <s v="Repeater"/>
    <s v="Qubix"/>
    <n v="403739"/>
    <n v="517750"/>
    <n v="0.22"/>
    <n v="335700"/>
    <n v="1188900"/>
    <n v="2021"/>
    <n v="1981980"/>
  </r>
  <r>
    <n v="2021"/>
    <s v="V2021-00382"/>
    <x v="220"/>
    <x v="7"/>
    <s v="C101"/>
    <s v="P094"/>
    <n v="2"/>
    <n v="2050500"/>
    <n v="1609400"/>
    <x v="1"/>
    <n v="4101000"/>
    <x v="0"/>
    <s v="Premium"/>
    <d v="2021-08-05T00:00:00"/>
    <s v="P094"/>
    <x v="4"/>
    <s v="Laptop"/>
    <s v="Andes"/>
    <n v="1612385"/>
    <n v="2054339"/>
    <n v="0.215"/>
    <n v="882200"/>
    <n v="3218800"/>
    <n v="2021"/>
    <n v="5331300"/>
  </r>
  <r>
    <n v="2021"/>
    <s v="V2021-00472"/>
    <x v="220"/>
    <x v="7"/>
    <s v="C098"/>
    <s v="P128"/>
    <n v="3"/>
    <n v="3860500"/>
    <n v="2543900"/>
    <x v="1"/>
    <n v="11581500"/>
    <x v="5"/>
    <s v="Estandar"/>
    <d v="2019-10-13T00:00:00"/>
    <s v="P128"/>
    <x v="4"/>
    <s v="Ultrabook"/>
    <s v="Kuma"/>
    <n v="2492732"/>
    <n v="3782823"/>
    <n v="0.34100000000000003"/>
    <n v="3949800"/>
    <n v="7631700"/>
    <n v="2021"/>
    <n v="15055950"/>
  </r>
  <r>
    <n v="2021"/>
    <s v="V2021-01150"/>
    <x v="221"/>
    <x v="7"/>
    <s v="C010"/>
    <s v="P064"/>
    <n v="5"/>
    <n v="512900"/>
    <n v="410500"/>
    <x v="1"/>
    <n v="2564500"/>
    <x v="1"/>
    <s v="Premium"/>
    <d v="2021-05-12T00:00:00"/>
    <s v="P064"/>
    <x v="0"/>
    <s v="Banda"/>
    <s v="Kuma"/>
    <n v="434098"/>
    <n v="542339"/>
    <n v="0.2"/>
    <n v="512000"/>
    <n v="2052500"/>
    <n v="2021"/>
    <n v="3333850"/>
  </r>
  <r>
    <n v="2021"/>
    <s v="V2021-00091"/>
    <x v="221"/>
    <x v="7"/>
    <s v="C069"/>
    <s v="P081"/>
    <n v="4"/>
    <n v="1256000"/>
    <n v="1018200"/>
    <x v="1"/>
    <n v="5024000"/>
    <x v="0"/>
    <s v="Estandar"/>
    <d v="2020-08-09T00:00:00"/>
    <s v="P081"/>
    <x v="1"/>
    <s v="TV 43"/>
    <s v="Kuma"/>
    <n v="987130"/>
    <n v="1217648"/>
    <n v="0.189"/>
    <n v="951200"/>
    <n v="4072800"/>
    <n v="2021"/>
    <n v="6531200"/>
  </r>
  <r>
    <n v="2021"/>
    <s v="V2021-00254"/>
    <x v="221"/>
    <x v="7"/>
    <s v="C106"/>
    <s v="P066"/>
    <n v="3"/>
    <n v="514000"/>
    <n v="411900"/>
    <x v="0"/>
    <n v="1542000"/>
    <x v="0"/>
    <s v="Estandar"/>
    <d v="2019-07-18T00:00:00"/>
    <s v="P066"/>
    <x v="5"/>
    <s v="Router"/>
    <s v="Andes"/>
    <n v="415801"/>
    <n v="518853"/>
    <n v="0.19900000000000001"/>
    <n v="306300"/>
    <n v="1235700"/>
    <n v="2021"/>
    <n v="2004600"/>
  </r>
  <r>
    <n v="2021"/>
    <s v="V2021-00554"/>
    <x v="221"/>
    <x v="7"/>
    <s v="C006"/>
    <s v="P037"/>
    <n v="4"/>
    <n v="72400"/>
    <n v="55700"/>
    <x v="0"/>
    <n v="289600"/>
    <x v="3"/>
    <s v="Estandar"/>
    <d v="2019-04-14T00:00:00"/>
    <s v="P037"/>
    <x v="5"/>
    <s v="Repeater"/>
    <s v="Luxy"/>
    <n v="65157"/>
    <n v="84660"/>
    <n v="0.23"/>
    <n v="66800"/>
    <n v="222800"/>
    <n v="2021"/>
    <n v="376480"/>
  </r>
  <r>
    <n v="2021"/>
    <s v="V2021-00525"/>
    <x v="222"/>
    <x v="7"/>
    <s v="C236"/>
    <s v="P002"/>
    <n v="5"/>
    <n v="989500"/>
    <n v="798400"/>
    <x v="0"/>
    <n v="4947500"/>
    <x v="6"/>
    <s v="Premium"/>
    <d v="2018-01-04T00:00:00"/>
    <s v="P002"/>
    <x v="2"/>
    <s v="Audifonos Pro"/>
    <s v="Kuma"/>
    <n v="790280"/>
    <n v="979437"/>
    <n v="0.193"/>
    <n v="955500"/>
    <n v="3992000"/>
    <n v="2021"/>
    <n v="6431750"/>
  </r>
  <r>
    <n v="2021"/>
    <s v="V2021-01209"/>
    <x v="222"/>
    <x v="7"/>
    <s v="C094"/>
    <s v="P111"/>
    <n v="2"/>
    <n v="385100"/>
    <n v="308800"/>
    <x v="1"/>
    <n v="770200"/>
    <x v="1"/>
    <s v="Premium"/>
    <d v="2018-08-12T00:00:00"/>
    <s v="P111"/>
    <x v="2"/>
    <s v="Soundbar"/>
    <s v="Condor"/>
    <n v="315372"/>
    <n v="393348"/>
    <n v="0.19800000000000001"/>
    <n v="152600"/>
    <n v="617600"/>
    <n v="2021"/>
    <n v="1001260"/>
  </r>
  <r>
    <n v="2021"/>
    <s v="V2021-01807"/>
    <x v="222"/>
    <x v="7"/>
    <s v="C041"/>
    <s v="P158"/>
    <n v="4"/>
    <n v="90200"/>
    <n v="63900"/>
    <x v="0"/>
    <n v="360800"/>
    <x v="1"/>
    <s v="Estandar"/>
    <d v="2019-09-23T00:00:00"/>
    <s v="P158"/>
    <x v="3"/>
    <s v="Cargador"/>
    <s v="Luxy"/>
    <n v="72897"/>
    <n v="102873"/>
    <n v="0.29099999999999998"/>
    <n v="105200"/>
    <n v="255600"/>
    <n v="2021"/>
    <n v="469040"/>
  </r>
  <r>
    <n v="2021"/>
    <s v="V2021-00423"/>
    <x v="222"/>
    <x v="7"/>
    <s v="C164"/>
    <s v="P113"/>
    <n v="2"/>
    <n v="97000"/>
    <n v="75100"/>
    <x v="0"/>
    <n v="194000"/>
    <x v="1"/>
    <s v="Estandar"/>
    <d v="2021-06-26T00:00:00"/>
    <s v="P113"/>
    <x v="3"/>
    <s v="Audifonos"/>
    <s v="Andes"/>
    <n v="78046"/>
    <n v="100718"/>
    <n v="0.22500000000000001"/>
    <n v="43800"/>
    <n v="150200"/>
    <n v="2021"/>
    <n v="252200"/>
  </r>
  <r>
    <n v="2021"/>
    <s v="V2021-00304"/>
    <x v="222"/>
    <x v="7"/>
    <s v="C114"/>
    <s v="P094"/>
    <n v="5"/>
    <n v="2091000"/>
    <n v="1641200"/>
    <x v="0"/>
    <n v="10455000"/>
    <x v="1"/>
    <s v="Premium"/>
    <d v="2018-12-20T00:00:00"/>
    <s v="P094"/>
    <x v="4"/>
    <s v="Laptop"/>
    <s v="Andes"/>
    <n v="1612385"/>
    <n v="2054339"/>
    <n v="0.215"/>
    <n v="2249000"/>
    <n v="8206000"/>
    <n v="2021"/>
    <n v="13591500"/>
  </r>
  <r>
    <n v="2021"/>
    <s v="V2021-01336"/>
    <x v="223"/>
    <x v="7"/>
    <s v="C002"/>
    <s v="P034"/>
    <n v="1"/>
    <n v="1314900"/>
    <n v="1024600"/>
    <x v="0"/>
    <n v="1314900"/>
    <x v="0"/>
    <s v="Estandar"/>
    <d v="2021-01-25T00:00:00"/>
    <s v="P034"/>
    <x v="1"/>
    <s v="TV 43"/>
    <s v="NovaTech"/>
    <n v="1120685"/>
    <n v="1438189"/>
    <n v="0.221"/>
    <n v="290300"/>
    <n v="1024600"/>
    <n v="2021"/>
    <n v="1709370"/>
  </r>
  <r>
    <n v="2021"/>
    <s v="V2021-00772"/>
    <x v="223"/>
    <x v="7"/>
    <s v="C043"/>
    <s v="P126"/>
    <n v="2"/>
    <n v="3608300"/>
    <n v="2395700"/>
    <x v="0"/>
    <n v="7216600"/>
    <x v="4"/>
    <s v="Estandar"/>
    <d v="2018-04-25T00:00:00"/>
    <s v="P126"/>
    <x v="4"/>
    <s v="Desktop"/>
    <s v="Luxy"/>
    <n v="2331124"/>
    <n v="3511083"/>
    <n v="0.33600000000000002"/>
    <n v="2425200"/>
    <n v="4791400"/>
    <n v="2021"/>
    <n v="9381580"/>
  </r>
  <r>
    <n v="2021"/>
    <s v="V2021-00963"/>
    <x v="223"/>
    <x v="7"/>
    <s v="C082"/>
    <s v="P153"/>
    <n v="1"/>
    <n v="3670200"/>
    <n v="2782400"/>
    <x v="0"/>
    <n v="3670200"/>
    <x v="6"/>
    <s v="Premium"/>
    <d v="2020-04-07T00:00:00"/>
    <s v="P153"/>
    <x v="4"/>
    <s v="Ultrabook"/>
    <s v="Kuma"/>
    <n v="2557797"/>
    <n v="3374007"/>
    <n v="0.24199999999999999"/>
    <n v="887800"/>
    <n v="2782400"/>
    <n v="2021"/>
    <n v="4771260"/>
  </r>
  <r>
    <n v="2021"/>
    <s v="V2021-00853"/>
    <x v="223"/>
    <x v="7"/>
    <s v="C236"/>
    <s v="P141"/>
    <n v="2"/>
    <n v="2269900"/>
    <n v="1594000"/>
    <x v="1"/>
    <n v="4539800"/>
    <x v="6"/>
    <s v="Premium"/>
    <d v="2018-01-04T00:00:00"/>
    <s v="P141"/>
    <x v="4"/>
    <s v="Ultrabook"/>
    <s v="Condor"/>
    <n v="1464496"/>
    <n v="2085449"/>
    <n v="0.29799999999999999"/>
    <n v="1351800"/>
    <n v="3188000"/>
    <n v="2021"/>
    <n v="5901740"/>
  </r>
  <r>
    <n v="2021"/>
    <s v="V2021-01652"/>
    <x v="223"/>
    <x v="7"/>
    <s v="C016"/>
    <s v="P035"/>
    <n v="5"/>
    <n v="470900"/>
    <n v="340000"/>
    <x v="1"/>
    <n v="2354500"/>
    <x v="0"/>
    <s v="Premium"/>
    <d v="2018-12-21T00:00:00"/>
    <s v="P035"/>
    <x v="5"/>
    <s v="Switch"/>
    <s v="Luxy"/>
    <n v="361481"/>
    <n v="500684"/>
    <n v="0.27800000000000002"/>
    <n v="654500"/>
    <n v="1700000"/>
    <n v="2021"/>
    <n v="3060850"/>
  </r>
  <r>
    <n v="2021"/>
    <s v="V2021-00655"/>
    <x v="223"/>
    <x v="7"/>
    <s v="C122"/>
    <s v="P018"/>
    <n v="3"/>
    <n v="2023300"/>
    <n v="1545800"/>
    <x v="0"/>
    <n v="6069900"/>
    <x v="4"/>
    <s v="Estandar"/>
    <d v="2021-12-02T00:00:00"/>
    <s v="P018"/>
    <x v="1"/>
    <s v="TV 65"/>
    <s v="Andes"/>
    <n v="1483977"/>
    <n v="1942446"/>
    <n v="0.23599999999999999"/>
    <n v="1432500"/>
    <n v="4637400"/>
    <n v="2021"/>
    <n v="7890870"/>
  </r>
  <r>
    <n v="2021"/>
    <s v="V2021-01479"/>
    <x v="223"/>
    <x v="7"/>
    <s v="C230"/>
    <s v="P028"/>
    <n v="1"/>
    <n v="860900"/>
    <n v="562300"/>
    <x v="0"/>
    <n v="860900"/>
    <x v="4"/>
    <s v="Estandar"/>
    <d v="2020-07-20T00:00:00"/>
    <s v="P028"/>
    <x v="0"/>
    <s v="Banda"/>
    <s v="Altia"/>
    <n v="584561"/>
    <n v="894983"/>
    <n v="0.34699999999999998"/>
    <n v="298600"/>
    <n v="562300"/>
    <n v="2021"/>
    <n v="1119170"/>
  </r>
  <r>
    <n v="2021"/>
    <s v="V2021-01396"/>
    <x v="223"/>
    <x v="7"/>
    <s v="C098"/>
    <s v="P134"/>
    <n v="4"/>
    <n v="2709200"/>
    <n v="1826000"/>
    <x v="0"/>
    <n v="10836800"/>
    <x v="5"/>
    <s v="Estandar"/>
    <d v="2019-10-13T00:00:00"/>
    <s v="P134"/>
    <x v="4"/>
    <s v="Desktop"/>
    <s v="Condor"/>
    <n v="1815090"/>
    <n v="2693020"/>
    <n v="0.32600000000000001"/>
    <n v="3532800"/>
    <n v="7304000"/>
    <n v="2021"/>
    <n v="14087840"/>
  </r>
  <r>
    <n v="2021"/>
    <s v="V2021-00759"/>
    <x v="223"/>
    <x v="7"/>
    <s v="C103"/>
    <s v="P143"/>
    <n v="3"/>
    <n v="264400"/>
    <n v="215000"/>
    <x v="1"/>
    <n v="793200"/>
    <x v="0"/>
    <s v="Estandar"/>
    <d v="2020-04-23T00:00:00"/>
    <s v="P143"/>
    <x v="5"/>
    <s v="Router"/>
    <s v="NovaTech"/>
    <n v="219924"/>
    <n v="270512"/>
    <n v="0.187"/>
    <n v="148200"/>
    <n v="645000"/>
    <n v="2021"/>
    <n v="1031160"/>
  </r>
  <r>
    <n v="2021"/>
    <s v="V2021-00242"/>
    <x v="223"/>
    <x v="7"/>
    <s v="C155"/>
    <s v="P080"/>
    <n v="4"/>
    <n v="927900"/>
    <n v="686400"/>
    <x v="0"/>
    <n v="3711600"/>
    <x v="0"/>
    <s v="Estandar"/>
    <d v="2019-05-10T00:00:00"/>
    <s v="P080"/>
    <x v="0"/>
    <s v="Banda"/>
    <s v="Kuma"/>
    <n v="662808"/>
    <n v="895988"/>
    <n v="0.26"/>
    <n v="966000"/>
    <n v="2745600"/>
    <n v="2021"/>
    <n v="4825080"/>
  </r>
  <r>
    <n v="2021"/>
    <s v="V2021-01282"/>
    <x v="224"/>
    <x v="7"/>
    <s v="C148"/>
    <s v="P090"/>
    <n v="4"/>
    <n v="809100"/>
    <n v="561300"/>
    <x v="0"/>
    <n v="3236400"/>
    <x v="2"/>
    <s v="Estandar"/>
    <d v="2020-07-04T00:00:00"/>
    <s v="P090"/>
    <x v="2"/>
    <s v="Parlante"/>
    <s v="Altia"/>
    <n v="577795"/>
    <n v="832767"/>
    <n v="0.30599999999999999"/>
    <n v="991200"/>
    <n v="2245200"/>
    <n v="2021"/>
    <n v="4207320"/>
  </r>
  <r>
    <n v="2021"/>
    <s v="V2021-00678"/>
    <x v="224"/>
    <x v="7"/>
    <s v="C163"/>
    <s v="P058"/>
    <n v="2"/>
    <n v="233600"/>
    <n v="190300"/>
    <x v="0"/>
    <n v="467200"/>
    <x v="4"/>
    <s v="Estandar"/>
    <d v="2021-01-19T00:00:00"/>
    <s v="P058"/>
    <x v="5"/>
    <s v="Switch"/>
    <s v="Condor"/>
    <n v="181561"/>
    <n v="222942"/>
    <n v="0.186"/>
    <n v="86600"/>
    <n v="380600"/>
    <n v="2021"/>
    <n v="607360"/>
  </r>
  <r>
    <n v="2021"/>
    <s v="V2021-01306"/>
    <x v="224"/>
    <x v="7"/>
    <s v="C140"/>
    <s v="P044"/>
    <n v="1"/>
    <n v="385700"/>
    <n v="303700"/>
    <x v="0"/>
    <n v="385700"/>
    <x v="2"/>
    <s v="Estandar"/>
    <d v="2020-10-21T00:00:00"/>
    <s v="P044"/>
    <x v="5"/>
    <s v="Repeater"/>
    <s v="NovaTech"/>
    <n v="304085"/>
    <n v="386176"/>
    <n v="0.21299999999999999"/>
    <n v="82000"/>
    <n v="303700"/>
    <n v="2021"/>
    <n v="501410"/>
  </r>
  <r>
    <n v="2021"/>
    <s v="V2021-01835"/>
    <x v="224"/>
    <x v="7"/>
    <s v="C120"/>
    <s v="P010"/>
    <n v="2"/>
    <n v="246800"/>
    <n v="163500"/>
    <x v="0"/>
    <n v="493600"/>
    <x v="0"/>
    <s v="Estandar"/>
    <d v="2020-07-17T00:00:00"/>
    <s v="P010"/>
    <x v="3"/>
    <s v="Audifonos"/>
    <s v="Altia"/>
    <n v="158801"/>
    <n v="239703"/>
    <n v="0.33800000000000002"/>
    <n v="166600"/>
    <n v="327000"/>
    <n v="2021"/>
    <n v="641680"/>
  </r>
  <r>
    <n v="2021"/>
    <s v="V2021-00872"/>
    <x v="224"/>
    <x v="7"/>
    <s v="C213"/>
    <s v="P061"/>
    <n v="3"/>
    <n v="2668800"/>
    <n v="1945600"/>
    <x v="0"/>
    <n v="8006400"/>
    <x v="5"/>
    <s v="Estandar"/>
    <d v="2021-10-21T00:00:00"/>
    <s v="P061"/>
    <x v="1"/>
    <s v="TV 65"/>
    <s v="NovaTech"/>
    <n v="1852788"/>
    <n v="2541478"/>
    <n v="0.27100000000000002"/>
    <n v="2169600"/>
    <n v="5836800"/>
    <n v="2021"/>
    <n v="10408320"/>
  </r>
  <r>
    <n v="2021"/>
    <s v="V2021-01427"/>
    <x v="224"/>
    <x v="7"/>
    <s v="C226"/>
    <s v="P054"/>
    <n v="3"/>
    <n v="228600"/>
    <n v="162000"/>
    <x v="0"/>
    <n v="685800"/>
    <x v="1"/>
    <s v="Premium"/>
    <d v="2021-10-22T00:00:00"/>
    <s v="P054"/>
    <x v="5"/>
    <s v="Repeater"/>
    <s v="Andes"/>
    <n v="172483"/>
    <n v="243448"/>
    <n v="0.29099999999999998"/>
    <n v="199800"/>
    <n v="486000"/>
    <n v="2021"/>
    <n v="891540"/>
  </r>
  <r>
    <n v="2021"/>
    <s v="V2021-00032"/>
    <x v="224"/>
    <x v="7"/>
    <s v="C113"/>
    <s v="P052"/>
    <n v="3"/>
    <n v="1478300"/>
    <n v="1135900"/>
    <x v="1"/>
    <n v="4434900"/>
    <x v="0"/>
    <s v="Estandar"/>
    <d v="2021-10-14T00:00:00"/>
    <s v="P052"/>
    <x v="1"/>
    <s v="TV 55"/>
    <s v="Luxy"/>
    <n v="1098942"/>
    <n v="1430279"/>
    <n v="0.23200000000000001"/>
    <n v="1027200"/>
    <n v="3407700"/>
    <n v="2021"/>
    <n v="5765370"/>
  </r>
  <r>
    <n v="2021"/>
    <s v="V2021-00592"/>
    <x v="224"/>
    <x v="7"/>
    <s v="C034"/>
    <s v="P021"/>
    <n v="4"/>
    <n v="160700"/>
    <n v="121200"/>
    <x v="1"/>
    <n v="642800"/>
    <x v="3"/>
    <s v="Estandar"/>
    <d v="2020-02-23T00:00:00"/>
    <s v="P021"/>
    <x v="5"/>
    <s v="Repeater"/>
    <s v="Altia"/>
    <n v="115353"/>
    <n v="152939"/>
    <n v="0.246"/>
    <n v="158000"/>
    <n v="484800"/>
    <n v="2021"/>
    <n v="835640"/>
  </r>
  <r>
    <n v="2021"/>
    <s v="V2021-00888"/>
    <x v="224"/>
    <x v="7"/>
    <s v="C171"/>
    <s v="P119"/>
    <n v="1"/>
    <n v="932800"/>
    <n v="725900"/>
    <x v="0"/>
    <n v="932800"/>
    <x v="0"/>
    <s v="Premium"/>
    <d v="2018-11-05T00:00:00"/>
    <s v="P119"/>
    <x v="0"/>
    <s v="Banda"/>
    <s v="Altia"/>
    <n v="807917"/>
    <n v="1038140"/>
    <n v="0.222"/>
    <n v="206900"/>
    <n v="725900"/>
    <n v="2021"/>
    <n v="1212640"/>
  </r>
  <r>
    <n v="2021"/>
    <s v="V2021-00377"/>
    <x v="224"/>
    <x v="7"/>
    <s v="C147"/>
    <s v="P068"/>
    <n v="3"/>
    <n v="3065600"/>
    <n v="2497400"/>
    <x v="0"/>
    <n v="9196800"/>
    <x v="0"/>
    <s v="Estandar"/>
    <d v="2019-04-08T00:00:00"/>
    <s v="P068"/>
    <x v="4"/>
    <s v="Laptop"/>
    <s v="Altia"/>
    <n v="2720488"/>
    <n v="3339554"/>
    <n v="0.185"/>
    <n v="1704600"/>
    <n v="7492200"/>
    <n v="2021"/>
    <n v="11955840"/>
  </r>
  <r>
    <n v="2021"/>
    <s v="V2021-01800"/>
    <x v="225"/>
    <x v="7"/>
    <s v="C188"/>
    <s v="P042"/>
    <n v="4"/>
    <n v="1144000"/>
    <n v="866300"/>
    <x v="0"/>
    <n v="4576000"/>
    <x v="6"/>
    <s v="Estandar"/>
    <d v="2020-12-24T00:00:00"/>
    <s v="P042"/>
    <x v="0"/>
    <s v="Banda"/>
    <s v="Luxy"/>
    <n v="884110"/>
    <n v="1167499"/>
    <n v="0.24299999999999999"/>
    <n v="1110800"/>
    <n v="3465200"/>
    <n v="2021"/>
    <n v="5948800"/>
  </r>
  <r>
    <n v="2021"/>
    <s v="V2021-01801"/>
    <x v="225"/>
    <x v="7"/>
    <s v="C120"/>
    <s v="P019"/>
    <n v="4"/>
    <n v="3302300"/>
    <n v="2164000"/>
    <x v="1"/>
    <n v="13209200"/>
    <x v="0"/>
    <s v="Estandar"/>
    <d v="2020-07-17T00:00:00"/>
    <s v="P019"/>
    <x v="4"/>
    <s v="Ultrabook"/>
    <s v="Luxy"/>
    <n v="2265751"/>
    <n v="3457539"/>
    <n v="0.34499999999999997"/>
    <n v="4553200"/>
    <n v="8656000"/>
    <n v="2021"/>
    <n v="17171960"/>
  </r>
  <r>
    <n v="2021"/>
    <s v="V2021-01060"/>
    <x v="225"/>
    <x v="7"/>
    <s v="C146"/>
    <s v="P146"/>
    <n v="2"/>
    <n v="2431900"/>
    <n v="1804400"/>
    <x v="0"/>
    <n v="4863800"/>
    <x v="5"/>
    <s v="Estandar"/>
    <d v="2019-05-26T00:00:00"/>
    <s v="P146"/>
    <x v="4"/>
    <s v="Ultrabook"/>
    <s v="Andes"/>
    <n v="1858200"/>
    <n v="2504474"/>
    <n v="0.25800000000000001"/>
    <n v="1255000"/>
    <n v="3608800"/>
    <n v="2021"/>
    <n v="6322940"/>
  </r>
  <r>
    <n v="2021"/>
    <s v="V2021-01293"/>
    <x v="225"/>
    <x v="7"/>
    <s v="C068"/>
    <s v="P031"/>
    <n v="2"/>
    <n v="3323900"/>
    <n v="2519300"/>
    <x v="0"/>
    <n v="6647800"/>
    <x v="1"/>
    <s v="Estandar"/>
    <d v="2019-02-13T00:00:00"/>
    <s v="P031"/>
    <x v="4"/>
    <s v="Laptop"/>
    <s v="Luxy"/>
    <n v="2494254"/>
    <n v="3290835"/>
    <n v="0.24199999999999999"/>
    <n v="1609200"/>
    <n v="5038600"/>
    <n v="2021"/>
    <n v="8642140"/>
  </r>
  <r>
    <n v="2021"/>
    <s v="V2021-01249"/>
    <x v="225"/>
    <x v="7"/>
    <s v="C091"/>
    <s v="P069"/>
    <n v="4"/>
    <n v="3936200"/>
    <n v="2823400"/>
    <x v="0"/>
    <n v="15744800"/>
    <x v="6"/>
    <s v="Estandar"/>
    <d v="2018-07-04T00:00:00"/>
    <s v="P069"/>
    <x v="4"/>
    <s v="Ultrabook"/>
    <s v="Condor"/>
    <n v="2864023"/>
    <n v="3992731"/>
    <n v="0.28299999999999997"/>
    <n v="4451200"/>
    <n v="11293600"/>
    <n v="2021"/>
    <n v="20468240"/>
  </r>
  <r>
    <n v="2021"/>
    <s v="V2021-01808"/>
    <x v="226"/>
    <x v="7"/>
    <s v="C048"/>
    <s v="P140"/>
    <n v="5"/>
    <n v="433700"/>
    <n v="291800"/>
    <x v="1"/>
    <n v="2168500"/>
    <x v="4"/>
    <s v="Estandar"/>
    <d v="2019-01-25T00:00:00"/>
    <s v="P140"/>
    <x v="5"/>
    <s v="Repeater"/>
    <s v="Qubix"/>
    <n v="300460"/>
    <n v="446607"/>
    <n v="0.32700000000000001"/>
    <n v="709500"/>
    <n v="1459000"/>
    <n v="2021"/>
    <n v="2819050"/>
  </r>
  <r>
    <n v="2021"/>
    <s v="V2021-00290"/>
    <x v="226"/>
    <x v="7"/>
    <s v="C198"/>
    <s v="P097"/>
    <n v="1"/>
    <n v="2984200"/>
    <n v="1943700"/>
    <x v="0"/>
    <n v="2984200"/>
    <x v="2"/>
    <s v="Premium"/>
    <d v="2018-06-18T00:00:00"/>
    <s v="P097"/>
    <x v="1"/>
    <s v="TV 50"/>
    <s v="Luxy"/>
    <n v="1981077"/>
    <n v="3041563"/>
    <n v="0.34899999999999998"/>
    <n v="1040500"/>
    <n v="1943700"/>
    <n v="2021"/>
    <n v="3879460"/>
  </r>
  <r>
    <n v="2021"/>
    <s v="V2021-01365"/>
    <x v="226"/>
    <x v="7"/>
    <s v="C043"/>
    <s v="P044"/>
    <n v="4"/>
    <n v="402200"/>
    <n v="316700"/>
    <x v="0"/>
    <n v="1608800"/>
    <x v="4"/>
    <s v="Estandar"/>
    <d v="2018-04-25T00:00:00"/>
    <s v="P044"/>
    <x v="5"/>
    <s v="Repeater"/>
    <s v="NovaTech"/>
    <n v="304085"/>
    <n v="386176"/>
    <n v="0.21299999999999999"/>
    <n v="342000"/>
    <n v="1266800"/>
    <n v="2021"/>
    <n v="2091440"/>
  </r>
  <r>
    <n v="2021"/>
    <s v="V2021-01344"/>
    <x v="226"/>
    <x v="7"/>
    <s v="C150"/>
    <s v="P001"/>
    <n v="4"/>
    <n v="2036200"/>
    <n v="1383400"/>
    <x v="1"/>
    <n v="8144800"/>
    <x v="6"/>
    <s v="Estandar"/>
    <d v="2020-07-09T00:00:00"/>
    <s v="P001"/>
    <x v="1"/>
    <s v="TV 65"/>
    <s v="Altia"/>
    <n v="1412184"/>
    <n v="2078622"/>
    <n v="0.32100000000000001"/>
    <n v="2611200"/>
    <n v="5533600"/>
    <n v="2021"/>
    <n v="10588240"/>
  </r>
  <r>
    <n v="2021"/>
    <s v="V2021-01884"/>
    <x v="226"/>
    <x v="7"/>
    <s v="C145"/>
    <s v="P011"/>
    <n v="3"/>
    <n v="480400"/>
    <n v="371200"/>
    <x v="0"/>
    <n v="1441200"/>
    <x v="1"/>
    <s v="Estandar"/>
    <d v="2018-08-12T00:00:00"/>
    <s v="P011"/>
    <x v="5"/>
    <s v="Switch"/>
    <s v="Altia"/>
    <n v="376063"/>
    <n v="486653"/>
    <n v="0.22700000000000001"/>
    <n v="327600"/>
    <n v="1113600"/>
    <n v="2021"/>
    <n v="1873560"/>
  </r>
  <r>
    <n v="2021"/>
    <s v="V2021-01439"/>
    <x v="227"/>
    <x v="7"/>
    <s v="C062"/>
    <s v="P121"/>
    <n v="4"/>
    <n v="433300"/>
    <n v="340600"/>
    <x v="0"/>
    <n v="1733200"/>
    <x v="4"/>
    <s v="Premium"/>
    <d v="2019-05-16T00:00:00"/>
    <s v="P121"/>
    <x v="0"/>
    <s v="Smartwatch"/>
    <s v="NovaTech"/>
    <n v="344544"/>
    <n v="438362"/>
    <n v="0.214"/>
    <n v="370800"/>
    <n v="1362400"/>
    <n v="2021"/>
    <n v="2253160"/>
  </r>
  <r>
    <n v="2021"/>
    <s v="V2021-01773"/>
    <x v="227"/>
    <x v="7"/>
    <s v="C167"/>
    <s v="P153"/>
    <n v="4"/>
    <n v="3232400"/>
    <n v="2450500"/>
    <x v="0"/>
    <n v="12929600"/>
    <x v="2"/>
    <s v="Estandar"/>
    <d v="2021-02-15T00:00:00"/>
    <s v="P153"/>
    <x v="4"/>
    <s v="Ultrabook"/>
    <s v="Kuma"/>
    <n v="2557797"/>
    <n v="3374007"/>
    <n v="0.24199999999999999"/>
    <n v="3127600"/>
    <n v="9802000"/>
    <n v="2021"/>
    <n v="16808480"/>
  </r>
  <r>
    <n v="2021"/>
    <s v="V2021-01774"/>
    <x v="227"/>
    <x v="7"/>
    <s v="C089"/>
    <s v="P131"/>
    <n v="1"/>
    <n v="2729400"/>
    <n v="1819100"/>
    <x v="0"/>
    <n v="2729400"/>
    <x v="6"/>
    <s v="Premium"/>
    <d v="2020-08-08T00:00:00"/>
    <s v="P131"/>
    <x v="4"/>
    <s v="Laptop"/>
    <s v="NovaTech"/>
    <n v="1721287"/>
    <n v="2582662"/>
    <n v="0.33400000000000002"/>
    <n v="910300"/>
    <n v="1819100"/>
    <n v="2021"/>
    <n v="3548220"/>
  </r>
  <r>
    <n v="2021"/>
    <s v="V2021-00941"/>
    <x v="227"/>
    <x v="7"/>
    <s v="C033"/>
    <s v="P029"/>
    <n v="3"/>
    <n v="1154600"/>
    <n v="880100"/>
    <x v="0"/>
    <n v="3463800"/>
    <x v="0"/>
    <s v="Estandar"/>
    <d v="2020-09-08T00:00:00"/>
    <s v="P029"/>
    <x v="0"/>
    <s v="Smartwatch"/>
    <s v="Kuma"/>
    <n v="876620"/>
    <n v="1150081"/>
    <n v="0.23799999999999999"/>
    <n v="823500"/>
    <n v="2640300"/>
    <n v="2021"/>
    <n v="4502940"/>
  </r>
  <r>
    <n v="2021"/>
    <s v="V2021-00539"/>
    <x v="227"/>
    <x v="7"/>
    <s v="C072"/>
    <s v="P039"/>
    <n v="5"/>
    <n v="831900"/>
    <n v="617100"/>
    <x v="0"/>
    <n v="4159500"/>
    <x v="0"/>
    <s v="Estandar"/>
    <d v="2019-12-06T00:00:00"/>
    <s v="P039"/>
    <x v="2"/>
    <s v="Soundbar"/>
    <s v="Luxy"/>
    <n v="620157"/>
    <n v="836072"/>
    <n v="0.25800000000000001"/>
    <n v="1074000"/>
    <n v="3085500"/>
    <n v="2021"/>
    <n v="5407350"/>
  </r>
  <r>
    <n v="2021"/>
    <s v="V2021-01834"/>
    <x v="227"/>
    <x v="7"/>
    <s v="C188"/>
    <s v="P059"/>
    <n v="2"/>
    <n v="2044500"/>
    <n v="1601800"/>
    <x v="1"/>
    <n v="4089000"/>
    <x v="6"/>
    <s v="Estandar"/>
    <d v="2020-12-24T00:00:00"/>
    <s v="P059"/>
    <x v="1"/>
    <s v="TV 55"/>
    <s v="Condor"/>
    <n v="1629103"/>
    <n v="2079327"/>
    <n v="0.217"/>
    <n v="885400"/>
    <n v="3203600"/>
    <n v="2021"/>
    <n v="5315700"/>
  </r>
  <r>
    <n v="2021"/>
    <s v="V2021-00560"/>
    <x v="228"/>
    <x v="7"/>
    <s v="C023"/>
    <s v="P086"/>
    <n v="2"/>
    <n v="187600"/>
    <n v="140000"/>
    <x v="1"/>
    <n v="375200"/>
    <x v="3"/>
    <s v="Estandar"/>
    <d v="2020-03-18T00:00:00"/>
    <s v="P086"/>
    <x v="3"/>
    <s v="Teclado"/>
    <s v="Qubix"/>
    <n v="141072"/>
    <n v="189010"/>
    <n v="0.254"/>
    <n v="95200"/>
    <n v="280000"/>
    <n v="2021"/>
    <n v="487760"/>
  </r>
  <r>
    <n v="2021"/>
    <s v="V2021-00693"/>
    <x v="228"/>
    <x v="7"/>
    <s v="C103"/>
    <s v="P096"/>
    <n v="2"/>
    <n v="1232400"/>
    <n v="979500"/>
    <x v="0"/>
    <n v="2464800"/>
    <x v="0"/>
    <s v="Estandar"/>
    <d v="2020-04-23T00:00:00"/>
    <s v="P096"/>
    <x v="1"/>
    <s v="TV 43"/>
    <s v="Condor"/>
    <n v="965934"/>
    <n v="1215373"/>
    <n v="0.20499999999999999"/>
    <n v="505800"/>
    <n v="1959000"/>
    <n v="2021"/>
    <n v="3204240"/>
  </r>
  <r>
    <n v="2021"/>
    <s v="V2021-00513"/>
    <x v="228"/>
    <x v="7"/>
    <s v="C181"/>
    <s v="P031"/>
    <n v="3"/>
    <n v="3378000"/>
    <n v="2560300"/>
    <x v="1"/>
    <n v="10134000"/>
    <x v="0"/>
    <s v="Premium"/>
    <d v="2018-02-04T00:00:00"/>
    <s v="P031"/>
    <x v="4"/>
    <s v="Laptop"/>
    <s v="Luxy"/>
    <n v="2494254"/>
    <n v="3290835"/>
    <n v="0.24199999999999999"/>
    <n v="2453100"/>
    <n v="7680900"/>
    <n v="2021"/>
    <n v="13174200"/>
  </r>
  <r>
    <n v="2021"/>
    <s v="V2021-00636"/>
    <x v="228"/>
    <x v="7"/>
    <s v="C138"/>
    <s v="P082"/>
    <n v="1"/>
    <n v="184000"/>
    <n v="144000"/>
    <x v="1"/>
    <n v="184000"/>
    <x v="1"/>
    <s v="Estandar"/>
    <d v="2021-03-25T00:00:00"/>
    <s v="P082"/>
    <x v="2"/>
    <s v="Audifonos Pro"/>
    <s v="NovaTech"/>
    <n v="145695"/>
    <n v="186076"/>
    <n v="0.217"/>
    <n v="40000"/>
    <n v="144000"/>
    <n v="2021"/>
    <n v="239200"/>
  </r>
  <r>
    <n v="2021"/>
    <s v="V2021-01116"/>
    <x v="228"/>
    <x v="7"/>
    <s v="C091"/>
    <s v="P158"/>
    <n v="1"/>
    <n v="101300"/>
    <n v="71800"/>
    <x v="1"/>
    <n v="101300"/>
    <x v="6"/>
    <s v="Estandar"/>
    <d v="2018-07-04T00:00:00"/>
    <s v="P158"/>
    <x v="3"/>
    <s v="Cargador"/>
    <s v="Luxy"/>
    <n v="72897"/>
    <n v="102873"/>
    <n v="0.29099999999999998"/>
    <n v="29500"/>
    <n v="71800"/>
    <n v="2021"/>
    <n v="131690"/>
  </r>
  <r>
    <n v="2021"/>
    <s v="V2021-00892"/>
    <x v="228"/>
    <x v="7"/>
    <s v="C237"/>
    <s v="P089"/>
    <n v="4"/>
    <n v="551900"/>
    <n v="390100"/>
    <x v="0"/>
    <n v="2207600"/>
    <x v="3"/>
    <s v="Estandar"/>
    <d v="2018-10-26T00:00:00"/>
    <s v="P089"/>
    <x v="5"/>
    <s v="Repeater"/>
    <s v="Andes"/>
    <n v="406837"/>
    <n v="575668"/>
    <n v="0.29299999999999998"/>
    <n v="647200"/>
    <n v="1560400"/>
    <n v="2021"/>
    <n v="2869880"/>
  </r>
  <r>
    <n v="2021"/>
    <s v="V2021-01557"/>
    <x v="228"/>
    <x v="7"/>
    <s v="C079"/>
    <s v="P116"/>
    <n v="1"/>
    <n v="135000"/>
    <n v="88800"/>
    <x v="1"/>
    <n v="135000"/>
    <x v="1"/>
    <s v="Estandar"/>
    <d v="2018-10-19T00:00:00"/>
    <s v="P116"/>
    <x v="3"/>
    <s v="Audifonos"/>
    <s v="Andes"/>
    <n v="85709"/>
    <n v="130336"/>
    <n v="0.34200000000000003"/>
    <n v="46200"/>
    <n v="88800"/>
    <n v="2021"/>
    <n v="175500"/>
  </r>
  <r>
    <n v="2021"/>
    <s v="V2021-00675"/>
    <x v="228"/>
    <x v="7"/>
    <s v="C107"/>
    <s v="P144"/>
    <n v="2"/>
    <n v="3274000"/>
    <n v="2433600"/>
    <x v="1"/>
    <n v="6548000"/>
    <x v="1"/>
    <s v="Estandar"/>
    <d v="2021-09-27T00:00:00"/>
    <s v="P144"/>
    <x v="1"/>
    <s v="TV 65"/>
    <s v="Condor"/>
    <n v="2272155"/>
    <n v="3056827"/>
    <n v="0.25700000000000001"/>
    <n v="1680800"/>
    <n v="4867200"/>
    <n v="2021"/>
    <n v="8512400"/>
  </r>
  <r>
    <n v="2021"/>
    <s v="V2021-00573"/>
    <x v="228"/>
    <x v="7"/>
    <s v="C007"/>
    <s v="P140"/>
    <n v="5"/>
    <n v="478600"/>
    <n v="322000"/>
    <x v="1"/>
    <n v="2393000"/>
    <x v="4"/>
    <s v="Estandar"/>
    <d v="2018-02-15T00:00:00"/>
    <s v="P140"/>
    <x v="5"/>
    <s v="Repeater"/>
    <s v="Qubix"/>
    <n v="300460"/>
    <n v="446607"/>
    <n v="0.32700000000000001"/>
    <n v="783000"/>
    <n v="1610000"/>
    <n v="2021"/>
    <n v="3110900"/>
  </r>
  <r>
    <n v="2021"/>
    <s v="V2021-00713"/>
    <x v="229"/>
    <x v="7"/>
    <s v="C075"/>
    <s v="P068"/>
    <n v="1"/>
    <n v="3079000"/>
    <n v="2508200"/>
    <x v="1"/>
    <n v="3079000"/>
    <x v="1"/>
    <s v="Estandar"/>
    <d v="2019-01-23T00:00:00"/>
    <s v="P068"/>
    <x v="4"/>
    <s v="Laptop"/>
    <s v="Altia"/>
    <n v="2720488"/>
    <n v="3339554"/>
    <n v="0.185"/>
    <n v="570800"/>
    <n v="2508200"/>
    <n v="2021"/>
    <n v="4002700"/>
  </r>
  <r>
    <n v="2021"/>
    <s v="V2021-01703"/>
    <x v="229"/>
    <x v="7"/>
    <s v="C147"/>
    <s v="P054"/>
    <n v="4"/>
    <n v="254900"/>
    <n v="180600"/>
    <x v="0"/>
    <n v="1019600"/>
    <x v="0"/>
    <s v="Estandar"/>
    <d v="2019-04-08T00:00:00"/>
    <s v="P054"/>
    <x v="5"/>
    <s v="Repeater"/>
    <s v="Andes"/>
    <n v="172483"/>
    <n v="243448"/>
    <n v="0.29099999999999998"/>
    <n v="297200"/>
    <n v="722400"/>
    <n v="2021"/>
    <n v="1325480"/>
  </r>
  <r>
    <n v="2021"/>
    <s v="V2021-00535"/>
    <x v="229"/>
    <x v="7"/>
    <s v="C246"/>
    <s v="P145"/>
    <n v="5"/>
    <n v="616600"/>
    <n v="481500"/>
    <x v="1"/>
    <n v="3083000"/>
    <x v="1"/>
    <s v="Estandar"/>
    <d v="2018-01-05T00:00:00"/>
    <s v="P145"/>
    <x v="5"/>
    <s v="Switch"/>
    <s v="Condor"/>
    <n v="466356"/>
    <n v="597191"/>
    <n v="0.219"/>
    <n v="675500"/>
    <n v="2407500"/>
    <n v="2021"/>
    <n v="4007900"/>
  </r>
  <r>
    <n v="2021"/>
    <s v="V2021-00776"/>
    <x v="230"/>
    <x v="7"/>
    <s v="C199"/>
    <s v="P035"/>
    <n v="5"/>
    <n v="522600"/>
    <n v="377300"/>
    <x v="0"/>
    <n v="2613000"/>
    <x v="0"/>
    <s v="Premium"/>
    <d v="2018-12-15T00:00:00"/>
    <s v="P035"/>
    <x v="5"/>
    <s v="Switch"/>
    <s v="Luxy"/>
    <n v="361481"/>
    <n v="500684"/>
    <n v="0.27800000000000002"/>
    <n v="726500"/>
    <n v="1886500"/>
    <n v="2021"/>
    <n v="3396900"/>
  </r>
  <r>
    <n v="2021"/>
    <s v="V2021-01943"/>
    <x v="230"/>
    <x v="7"/>
    <s v="C053"/>
    <s v="P033"/>
    <n v="5"/>
    <n v="371300"/>
    <n v="296500"/>
    <x v="0"/>
    <n v="1856500"/>
    <x v="0"/>
    <s v="Estandar"/>
    <d v="2020-10-25T00:00:00"/>
    <s v="P033"/>
    <x v="5"/>
    <s v="Switch"/>
    <s v="Condor"/>
    <n v="293413"/>
    <n v="367345"/>
    <n v="0.20100000000000001"/>
    <n v="374000"/>
    <n v="1482500"/>
    <n v="2021"/>
    <n v="2413450"/>
  </r>
  <r>
    <n v="2021"/>
    <s v="V2021-00958"/>
    <x v="230"/>
    <x v="7"/>
    <s v="C024"/>
    <s v="P145"/>
    <n v="4"/>
    <n v="564400"/>
    <n v="440800"/>
    <x v="0"/>
    <n v="2257600"/>
    <x v="0"/>
    <s v="Estandar"/>
    <d v="2021-10-27T00:00:00"/>
    <s v="P145"/>
    <x v="5"/>
    <s v="Switch"/>
    <s v="Condor"/>
    <n v="466356"/>
    <n v="597191"/>
    <n v="0.219"/>
    <n v="494400"/>
    <n v="1763200"/>
    <n v="2021"/>
    <n v="2934880"/>
  </r>
  <r>
    <n v="2021"/>
    <s v="V2021-00159"/>
    <x v="230"/>
    <x v="7"/>
    <s v="C092"/>
    <s v="P001"/>
    <n v="1"/>
    <n v="2230300"/>
    <n v="1515200"/>
    <x v="0"/>
    <n v="2230300"/>
    <x v="0"/>
    <s v="Estandar"/>
    <d v="2019-12-27T00:00:00"/>
    <s v="P001"/>
    <x v="1"/>
    <s v="TV 65"/>
    <s v="Altia"/>
    <n v="1412184"/>
    <n v="2078622"/>
    <n v="0.32100000000000001"/>
    <n v="715100"/>
    <n v="1515200"/>
    <n v="2021"/>
    <n v="2899390"/>
  </r>
  <r>
    <n v="2021"/>
    <s v="V2021-00129"/>
    <x v="231"/>
    <x v="7"/>
    <s v="C061"/>
    <s v="P146"/>
    <n v="1"/>
    <n v="2371300"/>
    <n v="1759400"/>
    <x v="0"/>
    <n v="2371300"/>
    <x v="0"/>
    <s v="Estandar"/>
    <d v="2019-02-02T00:00:00"/>
    <s v="P146"/>
    <x v="4"/>
    <s v="Ultrabook"/>
    <s v="Andes"/>
    <n v="1858200"/>
    <n v="2504474"/>
    <n v="0.25800000000000001"/>
    <n v="611900"/>
    <n v="1759400"/>
    <n v="2021"/>
    <n v="3082690"/>
  </r>
  <r>
    <n v="2021"/>
    <s v="V2021-01383"/>
    <x v="231"/>
    <x v="7"/>
    <s v="C173"/>
    <s v="P109"/>
    <n v="5"/>
    <n v="1731800"/>
    <n v="1142600"/>
    <x v="1"/>
    <n v="8659000"/>
    <x v="6"/>
    <s v="Premium"/>
    <d v="2019-01-20T00:00:00"/>
    <s v="P109"/>
    <x v="4"/>
    <s v="Ultrabook"/>
    <s v="Altia"/>
    <n v="1195161"/>
    <n v="1811459"/>
    <n v="0.34"/>
    <n v="2946000"/>
    <n v="5713000"/>
    <n v="2021"/>
    <n v="11256700"/>
  </r>
  <r>
    <n v="2021"/>
    <s v="V2021-00819"/>
    <x v="231"/>
    <x v="7"/>
    <s v="C139"/>
    <s v="P136"/>
    <n v="1"/>
    <n v="310500"/>
    <n v="220600"/>
    <x v="0"/>
    <n v="310500"/>
    <x v="4"/>
    <s v="Estandar"/>
    <d v="2018-08-11T00:00:00"/>
    <s v="P136"/>
    <x v="2"/>
    <s v="Soundbar"/>
    <s v="Qubix"/>
    <n v="241132"/>
    <n v="339334"/>
    <n v="0.28899999999999998"/>
    <n v="89900"/>
    <n v="220600"/>
    <n v="2021"/>
    <n v="403650"/>
  </r>
  <r>
    <n v="2021"/>
    <s v="V2021-01775"/>
    <x v="231"/>
    <x v="7"/>
    <s v="C164"/>
    <s v="P036"/>
    <n v="5"/>
    <n v="2912200"/>
    <n v="2068000"/>
    <x v="0"/>
    <n v="14561000"/>
    <x v="1"/>
    <s v="Estandar"/>
    <d v="2021-06-26T00:00:00"/>
    <s v="P036"/>
    <x v="4"/>
    <s v="Laptop"/>
    <s v="Qubix"/>
    <n v="2300879"/>
    <n v="3240214"/>
    <n v="0.28999999999999998"/>
    <n v="4221000"/>
    <n v="10340000"/>
    <n v="2021"/>
    <n v="18929300"/>
  </r>
  <r>
    <n v="2021"/>
    <s v="V2021-01392"/>
    <x v="231"/>
    <x v="7"/>
    <s v="C073"/>
    <s v="P015"/>
    <n v="5"/>
    <n v="2400100"/>
    <n v="1738400"/>
    <x v="0"/>
    <n v="12000500"/>
    <x v="4"/>
    <s v="Premium"/>
    <d v="2019-06-27T00:00:00"/>
    <s v="P015"/>
    <x v="1"/>
    <s v="TV 65"/>
    <s v="Qubix"/>
    <n v="1691731"/>
    <n v="2335698"/>
    <n v="0.27600000000000002"/>
    <n v="3308500"/>
    <n v="8692000"/>
    <n v="2021"/>
    <n v="15600650"/>
  </r>
  <r>
    <n v="2021"/>
    <s v="V2021-01485"/>
    <x v="231"/>
    <x v="7"/>
    <s v="C076"/>
    <s v="P116"/>
    <n v="1"/>
    <n v="134200"/>
    <n v="88200"/>
    <x v="0"/>
    <n v="134200"/>
    <x v="2"/>
    <s v="Estandar"/>
    <d v="2020-02-03T00:00:00"/>
    <s v="P116"/>
    <x v="3"/>
    <s v="Audifonos"/>
    <s v="Andes"/>
    <n v="85709"/>
    <n v="130336"/>
    <n v="0.34200000000000003"/>
    <n v="46000"/>
    <n v="88200"/>
    <n v="2021"/>
    <n v="174460"/>
  </r>
  <r>
    <n v="2021"/>
    <s v="V2021-00684"/>
    <x v="232"/>
    <x v="7"/>
    <s v="C168"/>
    <s v="P127"/>
    <n v="4"/>
    <n v="1866800"/>
    <n v="1245400"/>
    <x v="1"/>
    <n v="7467200"/>
    <x v="2"/>
    <s v="Estandar"/>
    <d v="2021-06-08T00:00:00"/>
    <s v="P127"/>
    <x v="1"/>
    <s v="TV 43"/>
    <s v="Altia"/>
    <n v="1185674"/>
    <n v="1777273"/>
    <n v="0.33300000000000002"/>
    <n v="2485600"/>
    <n v="4981600"/>
    <n v="2021"/>
    <n v="9707360"/>
  </r>
  <r>
    <n v="2021"/>
    <s v="V2021-01352"/>
    <x v="232"/>
    <x v="7"/>
    <s v="C123"/>
    <s v="P133"/>
    <n v="4"/>
    <n v="73700"/>
    <n v="51800"/>
    <x v="0"/>
    <n v="294800"/>
    <x v="0"/>
    <s v="Premium"/>
    <d v="2018-07-04T00:00:00"/>
    <s v="P133"/>
    <x v="3"/>
    <s v="Audifonos"/>
    <s v="Kuma"/>
    <n v="56164"/>
    <n v="79878"/>
    <n v="0.29699999999999999"/>
    <n v="87600"/>
    <n v="207200"/>
    <n v="2021"/>
    <n v="383240"/>
  </r>
  <r>
    <n v="2021"/>
    <s v="V2021-01080"/>
    <x v="232"/>
    <x v="7"/>
    <s v="C150"/>
    <s v="P039"/>
    <n v="2"/>
    <n v="936900"/>
    <n v="694900"/>
    <x v="1"/>
    <n v="1873800"/>
    <x v="6"/>
    <s v="Estandar"/>
    <d v="2020-07-09T00:00:00"/>
    <s v="P039"/>
    <x v="2"/>
    <s v="Soundbar"/>
    <s v="Luxy"/>
    <n v="620157"/>
    <n v="836072"/>
    <n v="0.25800000000000001"/>
    <n v="484000"/>
    <n v="1389800"/>
    <n v="2021"/>
    <n v="2435940"/>
  </r>
  <r>
    <n v="2021"/>
    <s v="V2021-01764"/>
    <x v="232"/>
    <x v="7"/>
    <s v="C044"/>
    <s v="P043"/>
    <n v="5"/>
    <n v="2973300"/>
    <n v="2258800"/>
    <x v="0"/>
    <n v="14866500"/>
    <x v="6"/>
    <s v="Estandar"/>
    <d v="2020-09-13T00:00:00"/>
    <s v="P043"/>
    <x v="4"/>
    <s v="Desktop"/>
    <s v="Altia"/>
    <n v="2248818"/>
    <n v="2960178"/>
    <n v="0.24"/>
    <n v="3572500"/>
    <n v="11294000"/>
    <n v="2021"/>
    <n v="19326450"/>
  </r>
  <r>
    <n v="2021"/>
    <s v="V2021-01180"/>
    <x v="232"/>
    <x v="7"/>
    <s v="C046"/>
    <s v="P021"/>
    <n v="5"/>
    <n v="165000"/>
    <n v="124500"/>
    <x v="1"/>
    <n v="825000"/>
    <x v="4"/>
    <s v="Premium"/>
    <d v="2021-04-04T00:00:00"/>
    <s v="P021"/>
    <x v="5"/>
    <s v="Repeater"/>
    <s v="Altia"/>
    <n v="115353"/>
    <n v="152939"/>
    <n v="0.246"/>
    <n v="202500"/>
    <n v="622500"/>
    <n v="2021"/>
    <n v="1072500"/>
  </r>
  <r>
    <n v="2021"/>
    <s v="V2021-00263"/>
    <x v="232"/>
    <x v="7"/>
    <s v="C239"/>
    <s v="P142"/>
    <n v="3"/>
    <n v="3244000"/>
    <n v="2434100"/>
    <x v="1"/>
    <n v="9732000"/>
    <x v="3"/>
    <s v="Premium"/>
    <d v="2019-07-19T00:00:00"/>
    <s v="P142"/>
    <x v="1"/>
    <s v="TV 55"/>
    <s v="Luxy"/>
    <n v="2419100"/>
    <n v="3224089"/>
    <n v="0.25"/>
    <n v="2429700"/>
    <n v="7302300"/>
    <n v="2021"/>
    <n v="12651600"/>
  </r>
  <r>
    <n v="2021"/>
    <s v="V2021-00455"/>
    <x v="232"/>
    <x v="7"/>
    <s v="C173"/>
    <s v="P082"/>
    <n v="5"/>
    <n v="185300"/>
    <n v="145100"/>
    <x v="0"/>
    <n v="926500"/>
    <x v="6"/>
    <s v="Premium"/>
    <d v="2019-01-20T00:00:00"/>
    <s v="P082"/>
    <x v="2"/>
    <s v="Audifonos Pro"/>
    <s v="NovaTech"/>
    <n v="145695"/>
    <n v="186076"/>
    <n v="0.217"/>
    <n v="201000"/>
    <n v="725500"/>
    <n v="2021"/>
    <n v="1204450"/>
  </r>
  <r>
    <n v="2021"/>
    <s v="V2021-01432"/>
    <x v="233"/>
    <x v="7"/>
    <s v="C226"/>
    <s v="P086"/>
    <n v="2"/>
    <n v="184900"/>
    <n v="138000"/>
    <x v="0"/>
    <n v="369800"/>
    <x v="1"/>
    <s v="Premium"/>
    <d v="2021-10-22T00:00:00"/>
    <s v="P086"/>
    <x v="3"/>
    <s v="Teclado"/>
    <s v="Qubix"/>
    <n v="141072"/>
    <n v="189010"/>
    <n v="0.254"/>
    <n v="93800"/>
    <n v="276000"/>
    <n v="2021"/>
    <n v="480740"/>
  </r>
  <r>
    <n v="2021"/>
    <s v="V2021-00831"/>
    <x v="233"/>
    <x v="7"/>
    <s v="C139"/>
    <s v="P051"/>
    <n v="2"/>
    <n v="1071600"/>
    <n v="780900"/>
    <x v="0"/>
    <n v="2143200"/>
    <x v="4"/>
    <s v="Estandar"/>
    <d v="2018-08-11T00:00:00"/>
    <s v="P051"/>
    <x v="0"/>
    <s v="Banda"/>
    <s v="Condor"/>
    <n v="749552"/>
    <n v="1028670"/>
    <n v="0.27100000000000002"/>
    <n v="581400"/>
    <n v="1561800"/>
    <n v="2021"/>
    <n v="2786160"/>
  </r>
  <r>
    <n v="2021"/>
    <s v="V2021-01436"/>
    <x v="233"/>
    <x v="7"/>
    <s v="C016"/>
    <s v="P073"/>
    <n v="4"/>
    <n v="232000"/>
    <n v="157500"/>
    <x v="0"/>
    <n v="928000"/>
    <x v="0"/>
    <s v="Premium"/>
    <d v="2018-12-21T00:00:00"/>
    <s v="P073"/>
    <x v="3"/>
    <s v="Teclado"/>
    <s v="Kuma"/>
    <n v="166758"/>
    <n v="245606"/>
    <n v="0.32100000000000001"/>
    <n v="298000"/>
    <n v="630000"/>
    <n v="2021"/>
    <n v="1206400"/>
  </r>
  <r>
    <n v="2021"/>
    <s v="V2021-01009"/>
    <x v="233"/>
    <x v="7"/>
    <s v="C174"/>
    <s v="P091"/>
    <n v="2"/>
    <n v="3385100"/>
    <n v="2498200"/>
    <x v="0"/>
    <n v="6770200"/>
    <x v="7"/>
    <s v="Premium"/>
    <d v="2018-08-09T00:00:00"/>
    <s v="P091"/>
    <x v="4"/>
    <s v="Desktop"/>
    <s v="Kuma"/>
    <n v="2218777"/>
    <n v="3006424"/>
    <n v="0.26200000000000001"/>
    <n v="1773800"/>
    <n v="4996400"/>
    <n v="2021"/>
    <n v="8801260"/>
  </r>
  <r>
    <n v="2021"/>
    <s v="V2021-00986"/>
    <x v="233"/>
    <x v="7"/>
    <s v="C161"/>
    <s v="P106"/>
    <n v="2"/>
    <n v="1391400"/>
    <n v="1082400"/>
    <x v="0"/>
    <n v="2782800"/>
    <x v="1"/>
    <s v="Premium"/>
    <d v="2018-06-17T00:00:00"/>
    <s v="P106"/>
    <x v="1"/>
    <s v="TV 50"/>
    <s v="Altia"/>
    <n v="1207526"/>
    <n v="1552203"/>
    <n v="0.222"/>
    <n v="618000"/>
    <n v="2164800"/>
    <n v="2021"/>
    <n v="3617640"/>
  </r>
  <r>
    <n v="2021"/>
    <s v="V2021-00780"/>
    <x v="233"/>
    <x v="7"/>
    <s v="C113"/>
    <s v="P048"/>
    <n v="2"/>
    <n v="2841700"/>
    <n v="2142800"/>
    <x v="1"/>
    <n v="5683400"/>
    <x v="0"/>
    <s v="Estandar"/>
    <d v="2021-10-14T00:00:00"/>
    <s v="P048"/>
    <x v="1"/>
    <s v="TV 43"/>
    <s v="Altia"/>
    <n v="2398997"/>
    <n v="3181492"/>
    <n v="0.246"/>
    <n v="1397800"/>
    <n v="4285600"/>
    <n v="2021"/>
    <n v="7388420"/>
  </r>
  <r>
    <n v="2021"/>
    <s v="V2021-00669"/>
    <x v="233"/>
    <x v="7"/>
    <s v="C066"/>
    <s v="P039"/>
    <n v="5"/>
    <n v="817200"/>
    <n v="606100"/>
    <x v="0"/>
    <n v="4086000"/>
    <x v="2"/>
    <s v="Estandar"/>
    <d v="2018-11-24T00:00:00"/>
    <s v="P039"/>
    <x v="2"/>
    <s v="Soundbar"/>
    <s v="Luxy"/>
    <n v="620157"/>
    <n v="836072"/>
    <n v="0.25800000000000001"/>
    <n v="1055500"/>
    <n v="3030500"/>
    <n v="2021"/>
    <n v="5311800"/>
  </r>
  <r>
    <n v="2021"/>
    <s v="V2021-00822"/>
    <x v="234"/>
    <x v="7"/>
    <s v="C139"/>
    <s v="P055"/>
    <n v="1"/>
    <n v="1342000"/>
    <n v="1025100"/>
    <x v="0"/>
    <n v="1342000"/>
    <x v="4"/>
    <s v="Estandar"/>
    <d v="2018-08-11T00:00:00"/>
    <s v="P055"/>
    <x v="1"/>
    <s v="TV 43"/>
    <s v="Condor"/>
    <n v="1018096"/>
    <n v="1332792"/>
    <n v="0.23599999999999999"/>
    <n v="316900"/>
    <n v="1025100"/>
    <n v="2021"/>
    <n v="1744600"/>
  </r>
  <r>
    <n v="2021"/>
    <s v="V2021-00261"/>
    <x v="234"/>
    <x v="7"/>
    <s v="C187"/>
    <s v="P156"/>
    <n v="5"/>
    <n v="158900"/>
    <n v="123100"/>
    <x v="1"/>
    <n v="794500"/>
    <x v="6"/>
    <s v="Estandar"/>
    <d v="2019-06-12T00:00:00"/>
    <s v="P156"/>
    <x v="5"/>
    <s v="Router"/>
    <s v="Luxy"/>
    <n v="137044"/>
    <n v="176916"/>
    <n v="0.22500000000000001"/>
    <n v="179000"/>
    <n v="615500"/>
    <n v="2021"/>
    <n v="1032850"/>
  </r>
  <r>
    <n v="2021"/>
    <s v="V2021-00935"/>
    <x v="234"/>
    <x v="7"/>
    <s v="C070"/>
    <s v="P051"/>
    <n v="5"/>
    <n v="943000"/>
    <n v="687200"/>
    <x v="1"/>
    <n v="4715000"/>
    <x v="1"/>
    <s v="Estandar"/>
    <d v="2018-11-06T00:00:00"/>
    <s v="P051"/>
    <x v="0"/>
    <s v="Banda"/>
    <s v="Condor"/>
    <n v="749552"/>
    <n v="1028670"/>
    <n v="0.27100000000000002"/>
    <n v="1279000"/>
    <n v="3436000"/>
    <n v="2021"/>
    <n v="6129500"/>
  </r>
  <r>
    <n v="2021"/>
    <s v="V2021-00715"/>
    <x v="234"/>
    <x v="7"/>
    <s v="C171"/>
    <s v="P158"/>
    <n v="4"/>
    <n v="100300"/>
    <n v="71100"/>
    <x v="1"/>
    <n v="401200"/>
    <x v="0"/>
    <s v="Premium"/>
    <d v="2018-11-05T00:00:00"/>
    <s v="P158"/>
    <x v="3"/>
    <s v="Cargador"/>
    <s v="Luxy"/>
    <n v="72897"/>
    <n v="102873"/>
    <n v="0.29099999999999998"/>
    <n v="116800"/>
    <n v="284400"/>
    <n v="2021"/>
    <n v="521560"/>
  </r>
  <r>
    <n v="2021"/>
    <s v="V2021-01851"/>
    <x v="235"/>
    <x v="7"/>
    <s v="C237"/>
    <s v="P081"/>
    <n v="1"/>
    <n v="1220500"/>
    <n v="989400"/>
    <x v="1"/>
    <n v="1220500"/>
    <x v="3"/>
    <s v="Estandar"/>
    <d v="2018-10-26T00:00:00"/>
    <s v="P081"/>
    <x v="1"/>
    <s v="TV 43"/>
    <s v="Kuma"/>
    <n v="987130"/>
    <n v="1217648"/>
    <n v="0.189"/>
    <n v="231100"/>
    <n v="989400"/>
    <n v="2021"/>
    <n v="1586650"/>
  </r>
  <r>
    <n v="2021"/>
    <s v="V2021-01233"/>
    <x v="235"/>
    <x v="7"/>
    <s v="C066"/>
    <s v="P123"/>
    <n v="4"/>
    <n v="2609900"/>
    <n v="1904100"/>
    <x v="0"/>
    <n v="10439600"/>
    <x v="2"/>
    <s v="Estandar"/>
    <d v="2018-11-24T00:00:00"/>
    <s v="P123"/>
    <x v="4"/>
    <s v="Ultrabook"/>
    <s v="Kuma"/>
    <n v="1791279"/>
    <n v="2455217"/>
    <n v="0.27"/>
    <n v="2823200"/>
    <n v="7616400"/>
    <n v="2021"/>
    <n v="13571480"/>
  </r>
  <r>
    <n v="2021"/>
    <s v="V2021-01794"/>
    <x v="235"/>
    <x v="7"/>
    <s v="C225"/>
    <s v="P134"/>
    <n v="5"/>
    <n v="2898900"/>
    <n v="1953800"/>
    <x v="0"/>
    <n v="14494500"/>
    <x v="0"/>
    <s v="Estandar"/>
    <d v="2020-05-04T00:00:00"/>
    <s v="P134"/>
    <x v="4"/>
    <s v="Desktop"/>
    <s v="Condor"/>
    <n v="1815090"/>
    <n v="2693020"/>
    <n v="0.32600000000000001"/>
    <n v="4725500"/>
    <n v="9769000"/>
    <n v="2021"/>
    <n v="18842850"/>
  </r>
  <r>
    <n v="2021"/>
    <s v="V2021-01259"/>
    <x v="235"/>
    <x v="7"/>
    <s v="C151"/>
    <s v="P101"/>
    <n v="2"/>
    <n v="2890100"/>
    <n v="2177900"/>
    <x v="1"/>
    <n v="5780200"/>
    <x v="0"/>
    <s v="Premium"/>
    <d v="2018-11-05T00:00:00"/>
    <s v="P101"/>
    <x v="1"/>
    <s v="TV 43"/>
    <s v="Altia"/>
    <n v="2139302"/>
    <n v="2838884"/>
    <n v="0.246"/>
    <n v="1424400"/>
    <n v="4355800"/>
    <n v="2021"/>
    <n v="7514260"/>
  </r>
  <r>
    <n v="2021"/>
    <s v="V2021-00694"/>
    <x v="235"/>
    <x v="7"/>
    <s v="C106"/>
    <s v="P096"/>
    <n v="5"/>
    <n v="1154300"/>
    <n v="917400"/>
    <x v="0"/>
    <n v="5771500"/>
    <x v="0"/>
    <s v="Estandar"/>
    <d v="2019-07-18T00:00:00"/>
    <s v="P096"/>
    <x v="1"/>
    <s v="TV 43"/>
    <s v="Condor"/>
    <n v="965934"/>
    <n v="1215373"/>
    <n v="0.20499999999999999"/>
    <n v="1184500"/>
    <n v="4587000"/>
    <n v="2021"/>
    <n v="7502950"/>
  </r>
  <r>
    <n v="2021"/>
    <s v="V2021-01690"/>
    <x v="236"/>
    <x v="7"/>
    <s v="C053"/>
    <s v="P029"/>
    <n v="3"/>
    <n v="1166500"/>
    <n v="889100"/>
    <x v="1"/>
    <n v="3499500"/>
    <x v="0"/>
    <s v="Estandar"/>
    <d v="2020-10-25T00:00:00"/>
    <s v="P029"/>
    <x v="0"/>
    <s v="Smartwatch"/>
    <s v="Kuma"/>
    <n v="876620"/>
    <n v="1150081"/>
    <n v="0.23799999999999999"/>
    <n v="832200"/>
    <n v="2667300"/>
    <n v="2021"/>
    <n v="4549350"/>
  </r>
  <r>
    <n v="2021"/>
    <s v="V2021-01675"/>
    <x v="236"/>
    <x v="7"/>
    <s v="C041"/>
    <s v="P096"/>
    <n v="5"/>
    <n v="1251400"/>
    <n v="994600"/>
    <x v="1"/>
    <n v="6257000"/>
    <x v="1"/>
    <s v="Estandar"/>
    <d v="2019-09-23T00:00:00"/>
    <s v="P096"/>
    <x v="1"/>
    <s v="TV 43"/>
    <s v="Condor"/>
    <n v="965934"/>
    <n v="1215373"/>
    <n v="0.20499999999999999"/>
    <n v="1284000"/>
    <n v="4973000"/>
    <n v="2021"/>
    <n v="8134100"/>
  </r>
  <r>
    <n v="2021"/>
    <s v="V2021-01768"/>
    <x v="236"/>
    <x v="7"/>
    <s v="C048"/>
    <s v="P137"/>
    <n v="3"/>
    <n v="1387400"/>
    <n v="1108500"/>
    <x v="1"/>
    <n v="4162200"/>
    <x v="4"/>
    <s v="Estandar"/>
    <d v="2019-01-25T00:00:00"/>
    <s v="P137"/>
    <x v="1"/>
    <s v="TV 50"/>
    <s v="Luxy"/>
    <n v="1072156"/>
    <n v="1341875"/>
    <n v="0.20100000000000001"/>
    <n v="836700"/>
    <n v="3325500"/>
    <n v="2021"/>
    <n v="5410860"/>
  </r>
  <r>
    <n v="2021"/>
    <s v="V2021-00167"/>
    <x v="236"/>
    <x v="7"/>
    <s v="C115"/>
    <s v="P007"/>
    <n v="1"/>
    <n v="306700"/>
    <n v="240700"/>
    <x v="1"/>
    <n v="306700"/>
    <x v="1"/>
    <s v="Premium"/>
    <d v="2020-11-06T00:00:00"/>
    <s v="P007"/>
    <x v="2"/>
    <s v="Parlante"/>
    <s v="NovaTech"/>
    <n v="258863"/>
    <n v="329873"/>
    <n v="0.215"/>
    <n v="66000"/>
    <n v="240700"/>
    <n v="2021"/>
    <n v="398710"/>
  </r>
  <r>
    <n v="2021"/>
    <s v="V2021-01810"/>
    <x v="237"/>
    <x v="7"/>
    <s v="C091"/>
    <s v="P037"/>
    <n v="3"/>
    <n v="82700"/>
    <n v="63700"/>
    <x v="0"/>
    <n v="248100"/>
    <x v="6"/>
    <s v="Estandar"/>
    <d v="2018-07-04T00:00:00"/>
    <s v="P037"/>
    <x v="5"/>
    <s v="Repeater"/>
    <s v="Luxy"/>
    <n v="65157"/>
    <n v="84660"/>
    <n v="0.23"/>
    <n v="57000"/>
    <n v="191100"/>
    <n v="2021"/>
    <n v="322530"/>
  </r>
  <r>
    <n v="2021"/>
    <s v="V2021-01739"/>
    <x v="237"/>
    <x v="7"/>
    <s v="C134"/>
    <s v="P026"/>
    <n v="4"/>
    <n v="3959500"/>
    <n v="2671500"/>
    <x v="0"/>
    <n v="15838000"/>
    <x v="6"/>
    <s v="Premium"/>
    <d v="2020-07-16T00:00:00"/>
    <s v="P026"/>
    <x v="4"/>
    <s v="Desktop"/>
    <s v="Luxy"/>
    <n v="2682320"/>
    <n v="3975495"/>
    <n v="0.32500000000000001"/>
    <n v="5152000"/>
    <n v="10686000"/>
    <n v="2021"/>
    <n v="20589400"/>
  </r>
  <r>
    <n v="2021"/>
    <s v="V2021-01847"/>
    <x v="237"/>
    <x v="7"/>
    <s v="C075"/>
    <s v="P025"/>
    <n v="3"/>
    <n v="522800"/>
    <n v="340800"/>
    <x v="0"/>
    <n v="1568400"/>
    <x v="1"/>
    <s v="Estandar"/>
    <d v="2019-01-23T00:00:00"/>
    <s v="P025"/>
    <x v="5"/>
    <s v="Router"/>
    <s v="Condor"/>
    <n v="331869"/>
    <n v="509101"/>
    <n v="0.34799999999999998"/>
    <n v="546000"/>
    <n v="1022400"/>
    <n v="2021"/>
    <n v="2038920"/>
  </r>
  <r>
    <n v="2021"/>
    <s v="V2021-00970"/>
    <x v="238"/>
    <x v="7"/>
    <s v="C198"/>
    <s v="P024"/>
    <n v="2"/>
    <n v="202900"/>
    <n v="163500"/>
    <x v="1"/>
    <n v="405800"/>
    <x v="2"/>
    <s v="Premium"/>
    <d v="2018-06-18T00:00:00"/>
    <s v="P024"/>
    <x v="2"/>
    <s v="Soundbar"/>
    <s v="Andes"/>
    <n v="162183"/>
    <n v="201313"/>
    <n v="0.19400000000000001"/>
    <n v="78800"/>
    <n v="327000"/>
    <n v="2021"/>
    <n v="527540"/>
  </r>
  <r>
    <n v="2021"/>
    <s v="V2021-01605"/>
    <x v="238"/>
    <x v="7"/>
    <s v="C113"/>
    <s v="P051"/>
    <n v="1"/>
    <n v="1037700"/>
    <n v="756200"/>
    <x v="1"/>
    <n v="1037700"/>
    <x v="0"/>
    <s v="Estandar"/>
    <d v="2021-10-14T00:00:00"/>
    <s v="P051"/>
    <x v="0"/>
    <s v="Banda"/>
    <s v="Condor"/>
    <n v="749552"/>
    <n v="1028670"/>
    <n v="0.27100000000000002"/>
    <n v="281500"/>
    <n v="756200"/>
    <n v="2021"/>
    <n v="1349010"/>
  </r>
  <r>
    <n v="2021"/>
    <s v="V2021-01502"/>
    <x v="238"/>
    <x v="7"/>
    <s v="C210"/>
    <s v="P048"/>
    <n v="4"/>
    <n v="3088700"/>
    <n v="2329000"/>
    <x v="0"/>
    <n v="12354800"/>
    <x v="3"/>
    <s v="Estandar"/>
    <d v="2021-02-19T00:00:00"/>
    <s v="P048"/>
    <x v="1"/>
    <s v="TV 43"/>
    <s v="Altia"/>
    <n v="2398997"/>
    <n v="3181492"/>
    <n v="0.246"/>
    <n v="3038800"/>
    <n v="9316000"/>
    <n v="2021"/>
    <n v="16061240"/>
  </r>
  <r>
    <n v="2021"/>
    <s v="V2021-01689"/>
    <x v="238"/>
    <x v="7"/>
    <s v="C026"/>
    <s v="P076"/>
    <n v="2"/>
    <n v="146900"/>
    <n v="97500"/>
    <x v="1"/>
    <n v="293800"/>
    <x v="1"/>
    <s v="Estandar"/>
    <d v="2019-02-11T00:00:00"/>
    <s v="P076"/>
    <x v="3"/>
    <s v="Cargador"/>
    <s v="NovaTech"/>
    <n v="96357"/>
    <n v="145095"/>
    <n v="0.33600000000000002"/>
    <n v="98800"/>
    <n v="195000"/>
    <n v="2021"/>
    <n v="381940"/>
  </r>
  <r>
    <n v="2021"/>
    <s v="V2021-01831"/>
    <x v="238"/>
    <x v="7"/>
    <s v="C003"/>
    <s v="P146"/>
    <n v="2"/>
    <n v="2493300"/>
    <n v="1849900"/>
    <x v="1"/>
    <n v="4986600"/>
    <x v="2"/>
    <s v="Estandar"/>
    <d v="2019-03-08T00:00:00"/>
    <s v="P146"/>
    <x v="4"/>
    <s v="Ultrabook"/>
    <s v="Andes"/>
    <n v="1858200"/>
    <n v="2504474"/>
    <n v="0.25800000000000001"/>
    <n v="1286800"/>
    <n v="3699800"/>
    <n v="2021"/>
    <n v="6482580"/>
  </r>
  <r>
    <n v="2021"/>
    <s v="V2021-00828"/>
    <x v="239"/>
    <x v="7"/>
    <s v="C225"/>
    <s v="P095"/>
    <n v="4"/>
    <n v="3806000"/>
    <n v="3069900"/>
    <x v="0"/>
    <n v="15224000"/>
    <x v="0"/>
    <s v="Estandar"/>
    <d v="2020-05-04T00:00:00"/>
    <s v="P095"/>
    <x v="4"/>
    <s v="Desktop"/>
    <s v="Condor"/>
    <n v="2928011"/>
    <n v="3630119"/>
    <n v="0.193"/>
    <n v="2944400"/>
    <n v="12279600"/>
    <n v="2021"/>
    <n v="19791200"/>
  </r>
  <r>
    <n v="2021"/>
    <s v="V2021-01665"/>
    <x v="239"/>
    <x v="7"/>
    <s v="C090"/>
    <s v="P016"/>
    <n v="1"/>
    <n v="194200"/>
    <n v="126800"/>
    <x v="0"/>
    <n v="194200"/>
    <x v="0"/>
    <s v="Estandar"/>
    <d v="2020-10-26T00:00:00"/>
    <s v="P016"/>
    <x v="5"/>
    <s v="Repeater"/>
    <s v="Qubix"/>
    <n v="138385"/>
    <n v="211987"/>
    <n v="0.34699999999999998"/>
    <n v="67400"/>
    <n v="126800"/>
    <n v="2021"/>
    <n v="252460"/>
  </r>
  <r>
    <n v="2021"/>
    <s v="V2021-01643"/>
    <x v="239"/>
    <x v="7"/>
    <s v="C243"/>
    <s v="P022"/>
    <n v="2"/>
    <n v="411200"/>
    <n v="298200"/>
    <x v="0"/>
    <n v="822400"/>
    <x v="4"/>
    <s v="Premium"/>
    <d v="2021-08-03T00:00:00"/>
    <s v="P022"/>
    <x v="5"/>
    <s v="Router"/>
    <s v="Luxy"/>
    <n v="288467"/>
    <n v="397801"/>
    <n v="0.27500000000000002"/>
    <n v="226000"/>
    <n v="596400"/>
    <n v="2021"/>
    <n v="1069120"/>
  </r>
  <r>
    <n v="2021"/>
    <s v="V2021-01126"/>
    <x v="239"/>
    <x v="7"/>
    <s v="C226"/>
    <s v="P090"/>
    <n v="3"/>
    <n v="888200"/>
    <n v="616200"/>
    <x v="1"/>
    <n v="2664600"/>
    <x v="1"/>
    <s v="Premium"/>
    <d v="2021-10-22T00:00:00"/>
    <s v="P090"/>
    <x v="2"/>
    <s v="Parlante"/>
    <s v="Altia"/>
    <n v="577795"/>
    <n v="832767"/>
    <n v="0.30599999999999999"/>
    <n v="816000"/>
    <n v="1848600"/>
    <n v="2021"/>
    <n v="3463980"/>
  </r>
  <r>
    <n v="2021"/>
    <s v="V2021-00154"/>
    <x v="240"/>
    <x v="7"/>
    <s v="C243"/>
    <s v="P091"/>
    <n v="3"/>
    <n v="2938700"/>
    <n v="2168800"/>
    <x v="0"/>
    <n v="8816100"/>
    <x v="4"/>
    <s v="Premium"/>
    <d v="2021-08-03T00:00:00"/>
    <s v="P091"/>
    <x v="4"/>
    <s v="Desktop"/>
    <s v="Kuma"/>
    <n v="2218777"/>
    <n v="3006424"/>
    <n v="0.26200000000000001"/>
    <n v="2309700"/>
    <n v="6506400"/>
    <n v="2021"/>
    <n v="11460930"/>
  </r>
  <r>
    <n v="2021"/>
    <s v="V2021-00063"/>
    <x v="240"/>
    <x v="7"/>
    <s v="C068"/>
    <s v="P058"/>
    <n v="4"/>
    <n v="221200"/>
    <n v="180100"/>
    <x v="0"/>
    <n v="884800"/>
    <x v="1"/>
    <s v="Estandar"/>
    <d v="2019-02-13T00:00:00"/>
    <s v="P058"/>
    <x v="5"/>
    <s v="Switch"/>
    <s v="Condor"/>
    <n v="181561"/>
    <n v="222942"/>
    <n v="0.186"/>
    <n v="164400"/>
    <n v="720400"/>
    <n v="2021"/>
    <n v="1150240"/>
  </r>
  <r>
    <n v="2021"/>
    <s v="V2021-01499"/>
    <x v="240"/>
    <x v="7"/>
    <s v="C161"/>
    <s v="P072"/>
    <n v="3"/>
    <n v="119100"/>
    <n v="94300"/>
    <x v="0"/>
    <n v="357300"/>
    <x v="1"/>
    <s v="Premium"/>
    <d v="2018-06-17T00:00:00"/>
    <s v="P072"/>
    <x v="3"/>
    <s v="Cargador"/>
    <s v="Andes"/>
    <n v="94973"/>
    <n v="119923"/>
    <n v="0.20799999999999999"/>
    <n v="74400"/>
    <n v="282900"/>
    <n v="2021"/>
    <n v="464490"/>
  </r>
  <r>
    <n v="2021"/>
    <s v="V2021-01879"/>
    <x v="240"/>
    <x v="7"/>
    <s v="C122"/>
    <s v="P041"/>
    <n v="2"/>
    <n v="339700"/>
    <n v="264500"/>
    <x v="1"/>
    <n v="679400"/>
    <x v="4"/>
    <s v="Estandar"/>
    <d v="2021-12-02T00:00:00"/>
    <s v="P041"/>
    <x v="0"/>
    <s v="Banda"/>
    <s v="NovaTech"/>
    <n v="278917"/>
    <n v="358248"/>
    <n v="0.221"/>
    <n v="150400"/>
    <n v="529000"/>
    <n v="2021"/>
    <n v="883220"/>
  </r>
  <r>
    <n v="2021"/>
    <s v="V2021-01013"/>
    <x v="240"/>
    <x v="7"/>
    <s v="C101"/>
    <s v="P032"/>
    <n v="3"/>
    <n v="3495700"/>
    <n v="2679100"/>
    <x v="0"/>
    <n v="10487100"/>
    <x v="0"/>
    <s v="Premium"/>
    <d v="2021-08-05T00:00:00"/>
    <s v="P032"/>
    <x v="4"/>
    <s v="Desktop"/>
    <s v="Condor"/>
    <n v="3049048"/>
    <n v="3978398"/>
    <n v="0.23400000000000001"/>
    <n v="2449800"/>
    <n v="8037300"/>
    <n v="2021"/>
    <n v="13633230"/>
  </r>
  <r>
    <n v="2021"/>
    <s v="V2021-01672"/>
    <x v="240"/>
    <x v="7"/>
    <s v="C010"/>
    <s v="P054"/>
    <n v="5"/>
    <n v="262300"/>
    <n v="185900"/>
    <x v="1"/>
    <n v="1311500"/>
    <x v="1"/>
    <s v="Premium"/>
    <d v="2021-05-12T00:00:00"/>
    <s v="P054"/>
    <x v="5"/>
    <s v="Repeater"/>
    <s v="Andes"/>
    <n v="172483"/>
    <n v="243448"/>
    <n v="0.29099999999999998"/>
    <n v="382000"/>
    <n v="929500"/>
    <n v="2021"/>
    <n v="1704950"/>
  </r>
  <r>
    <n v="2021"/>
    <s v="V2021-00808"/>
    <x v="240"/>
    <x v="7"/>
    <s v="C081"/>
    <s v="P066"/>
    <n v="1"/>
    <n v="545400"/>
    <n v="437100"/>
    <x v="0"/>
    <n v="545400"/>
    <x v="1"/>
    <s v="Estandar"/>
    <d v="2019-09-07T00:00:00"/>
    <s v="P066"/>
    <x v="5"/>
    <s v="Router"/>
    <s v="Andes"/>
    <n v="415801"/>
    <n v="518853"/>
    <n v="0.19900000000000001"/>
    <n v="108300"/>
    <n v="437100"/>
    <n v="2021"/>
    <n v="709020"/>
  </r>
  <r>
    <n v="2021"/>
    <s v="V2021-01550"/>
    <x v="240"/>
    <x v="7"/>
    <s v="C061"/>
    <s v="P030"/>
    <n v="4"/>
    <n v="218100"/>
    <n v="169700"/>
    <x v="0"/>
    <n v="872400"/>
    <x v="0"/>
    <s v="Estandar"/>
    <d v="2019-02-02T00:00:00"/>
    <s v="P030"/>
    <x v="5"/>
    <s v="Switch"/>
    <s v="Luxy"/>
    <n v="175405"/>
    <n v="225475"/>
    <n v="0.222"/>
    <n v="193600"/>
    <n v="678800"/>
    <n v="2021"/>
    <n v="1134120"/>
  </r>
  <r>
    <n v="2021"/>
    <s v="V2021-00884"/>
    <x v="241"/>
    <x v="8"/>
    <s v="C008"/>
    <s v="P143"/>
    <n v="5"/>
    <n v="281000"/>
    <n v="228400"/>
    <x v="1"/>
    <n v="1405000"/>
    <x v="6"/>
    <s v="Premium"/>
    <d v="2018-06-11T00:00:00"/>
    <s v="P143"/>
    <x v="5"/>
    <s v="Router"/>
    <s v="NovaTech"/>
    <n v="219924"/>
    <n v="270512"/>
    <n v="0.187"/>
    <n v="263000"/>
    <n v="1142000"/>
    <n v="2021"/>
    <n v="1826500"/>
  </r>
  <r>
    <n v="2021"/>
    <s v="V2021-01066"/>
    <x v="241"/>
    <x v="8"/>
    <s v="C184"/>
    <s v="P155"/>
    <n v="4"/>
    <n v="1168100"/>
    <n v="925300"/>
    <x v="0"/>
    <n v="4672400"/>
    <x v="0"/>
    <s v="Premium"/>
    <d v="2020-11-21T00:00:00"/>
    <s v="P155"/>
    <x v="0"/>
    <s v="Banda"/>
    <s v="Kuma"/>
    <n v="892911"/>
    <n v="1127240"/>
    <n v="0.20799999999999999"/>
    <n v="971200"/>
    <n v="3701200"/>
    <n v="2021"/>
    <n v="6074120"/>
  </r>
  <r>
    <n v="2021"/>
    <s v="V2021-00219"/>
    <x v="241"/>
    <x v="8"/>
    <s v="C026"/>
    <s v="P035"/>
    <n v="5"/>
    <n v="487600"/>
    <n v="352000"/>
    <x v="1"/>
    <n v="2438000"/>
    <x v="1"/>
    <s v="Estandar"/>
    <d v="2019-02-11T00:00:00"/>
    <s v="P035"/>
    <x v="5"/>
    <s v="Switch"/>
    <s v="Luxy"/>
    <n v="361481"/>
    <n v="500684"/>
    <n v="0.27800000000000002"/>
    <n v="678000"/>
    <n v="1760000"/>
    <n v="2021"/>
    <n v="3169400"/>
  </r>
  <r>
    <n v="2021"/>
    <s v="V2021-01172"/>
    <x v="242"/>
    <x v="8"/>
    <s v="C108"/>
    <s v="P108"/>
    <n v="3"/>
    <n v="175600"/>
    <n v="123300"/>
    <x v="0"/>
    <n v="526800"/>
    <x v="1"/>
    <s v="Estandar"/>
    <d v="2020-09-21T00:00:00"/>
    <s v="P108"/>
    <x v="3"/>
    <s v="Cargador"/>
    <s v="Condor"/>
    <n v="125438"/>
    <n v="178605"/>
    <n v="0.29799999999999999"/>
    <n v="156900"/>
    <n v="369900"/>
    <n v="2021"/>
    <n v="684840"/>
  </r>
  <r>
    <n v="2021"/>
    <s v="V2021-00716"/>
    <x v="242"/>
    <x v="8"/>
    <s v="C034"/>
    <s v="P151"/>
    <n v="5"/>
    <n v="208900"/>
    <n v="157800"/>
    <x v="0"/>
    <n v="1044500"/>
    <x v="3"/>
    <s v="Estandar"/>
    <d v="2020-02-23T00:00:00"/>
    <s v="P151"/>
    <x v="3"/>
    <s v="Cargador"/>
    <s v="Kuma"/>
    <n v="161784"/>
    <n v="214281"/>
    <n v="0.245"/>
    <n v="255500"/>
    <n v="789000"/>
    <n v="2021"/>
    <n v="1357850"/>
  </r>
  <r>
    <n v="2021"/>
    <s v="V2021-00297"/>
    <x v="242"/>
    <x v="8"/>
    <s v="C174"/>
    <s v="P044"/>
    <n v="2"/>
    <n v="370200"/>
    <n v="291500"/>
    <x v="1"/>
    <n v="740400"/>
    <x v="7"/>
    <s v="Premium"/>
    <d v="2018-08-09T00:00:00"/>
    <s v="P044"/>
    <x v="5"/>
    <s v="Repeater"/>
    <s v="NovaTech"/>
    <n v="304085"/>
    <n v="386176"/>
    <n v="0.21299999999999999"/>
    <n v="157400"/>
    <n v="583000"/>
    <n v="2021"/>
    <n v="962520"/>
  </r>
  <r>
    <n v="2021"/>
    <s v="V2021-01276"/>
    <x v="242"/>
    <x v="8"/>
    <s v="C213"/>
    <s v="P143"/>
    <n v="5"/>
    <n v="281500"/>
    <n v="228800"/>
    <x v="0"/>
    <n v="1407500"/>
    <x v="5"/>
    <s v="Estandar"/>
    <d v="2021-10-21T00:00:00"/>
    <s v="P143"/>
    <x v="5"/>
    <s v="Router"/>
    <s v="NovaTech"/>
    <n v="219924"/>
    <n v="270512"/>
    <n v="0.187"/>
    <n v="263500"/>
    <n v="1144000"/>
    <n v="2021"/>
    <n v="1829750"/>
  </r>
  <r>
    <n v="2021"/>
    <s v="V2021-00891"/>
    <x v="242"/>
    <x v="8"/>
    <s v="C010"/>
    <s v="P022"/>
    <n v="5"/>
    <n v="410500"/>
    <n v="297700"/>
    <x v="1"/>
    <n v="2052500"/>
    <x v="1"/>
    <s v="Premium"/>
    <d v="2021-05-12T00:00:00"/>
    <s v="P022"/>
    <x v="5"/>
    <s v="Router"/>
    <s v="Luxy"/>
    <n v="288467"/>
    <n v="397801"/>
    <n v="0.27500000000000002"/>
    <n v="564000"/>
    <n v="1488500"/>
    <n v="2021"/>
    <n v="2668250"/>
  </r>
  <r>
    <n v="2021"/>
    <s v="V2021-01465"/>
    <x v="242"/>
    <x v="8"/>
    <s v="C016"/>
    <s v="P141"/>
    <n v="4"/>
    <n v="2259600"/>
    <n v="1586800"/>
    <x v="0"/>
    <n v="9038400"/>
    <x v="0"/>
    <s v="Premium"/>
    <d v="2018-12-21T00:00:00"/>
    <s v="P141"/>
    <x v="4"/>
    <s v="Ultrabook"/>
    <s v="Condor"/>
    <n v="1464496"/>
    <n v="2085449"/>
    <n v="0.29799999999999999"/>
    <n v="2691200"/>
    <n v="6347200"/>
    <n v="2021"/>
    <n v="11749920"/>
  </r>
  <r>
    <n v="2021"/>
    <s v="V2021-01326"/>
    <x v="242"/>
    <x v="8"/>
    <s v="C053"/>
    <s v="P051"/>
    <n v="1"/>
    <n v="1077900"/>
    <n v="785400"/>
    <x v="1"/>
    <n v="1077900"/>
    <x v="0"/>
    <s v="Estandar"/>
    <d v="2020-10-25T00:00:00"/>
    <s v="P051"/>
    <x v="0"/>
    <s v="Banda"/>
    <s v="Condor"/>
    <n v="749552"/>
    <n v="1028670"/>
    <n v="0.27100000000000002"/>
    <n v="292500"/>
    <n v="785400"/>
    <n v="2021"/>
    <n v="1401270"/>
  </r>
  <r>
    <n v="2021"/>
    <s v="V2021-01683"/>
    <x v="242"/>
    <x v="8"/>
    <s v="C017"/>
    <s v="P061"/>
    <n v="4"/>
    <n v="2506900"/>
    <n v="1827600"/>
    <x v="0"/>
    <n v="10027600"/>
    <x v="0"/>
    <s v="Estandar"/>
    <d v="2021-12-02T00:00:00"/>
    <s v="P061"/>
    <x v="1"/>
    <s v="TV 65"/>
    <s v="NovaTech"/>
    <n v="1852788"/>
    <n v="2541478"/>
    <n v="0.27100000000000002"/>
    <n v="2717200"/>
    <n v="7310400"/>
    <n v="2021"/>
    <n v="13035880"/>
  </r>
  <r>
    <n v="2021"/>
    <s v="V2021-01473"/>
    <x v="243"/>
    <x v="8"/>
    <s v="C239"/>
    <s v="P113"/>
    <n v="2"/>
    <n v="95800"/>
    <n v="74300"/>
    <x v="0"/>
    <n v="191600"/>
    <x v="3"/>
    <s v="Premium"/>
    <d v="2019-07-19T00:00:00"/>
    <s v="P113"/>
    <x v="3"/>
    <s v="Audifonos"/>
    <s v="Andes"/>
    <n v="78046"/>
    <n v="100718"/>
    <n v="0.22500000000000001"/>
    <n v="43000"/>
    <n v="148600"/>
    <n v="2021"/>
    <n v="249080"/>
  </r>
  <r>
    <n v="2021"/>
    <s v="V2021-01264"/>
    <x v="243"/>
    <x v="8"/>
    <s v="C168"/>
    <s v="P127"/>
    <n v="3"/>
    <n v="1802000"/>
    <n v="1202200"/>
    <x v="0"/>
    <n v="5406000"/>
    <x v="2"/>
    <s v="Estandar"/>
    <d v="2021-06-08T00:00:00"/>
    <s v="P127"/>
    <x v="1"/>
    <s v="TV 43"/>
    <s v="Altia"/>
    <n v="1185674"/>
    <n v="1777273"/>
    <n v="0.33300000000000002"/>
    <n v="1799400"/>
    <n v="3606600"/>
    <n v="2021"/>
    <n v="7027800"/>
  </r>
  <r>
    <n v="2021"/>
    <s v="V2021-01538"/>
    <x v="244"/>
    <x v="8"/>
    <s v="C067"/>
    <s v="P099"/>
    <n v="5"/>
    <n v="1747400"/>
    <n v="1269100"/>
    <x v="1"/>
    <n v="8737000"/>
    <x v="4"/>
    <s v="Premium"/>
    <d v="2020-06-01T00:00:00"/>
    <s v="P099"/>
    <x v="1"/>
    <s v="TV 50"/>
    <s v="Qubix"/>
    <n v="1303734"/>
    <n v="1795088"/>
    <n v="0.27400000000000002"/>
    <n v="2391500"/>
    <n v="6345500"/>
    <n v="2021"/>
    <n v="11358100"/>
  </r>
  <r>
    <n v="2021"/>
    <s v="V2021-01787"/>
    <x v="244"/>
    <x v="8"/>
    <s v="C019"/>
    <s v="P109"/>
    <n v="2"/>
    <n v="1792900"/>
    <n v="1182900"/>
    <x v="1"/>
    <n v="3585800"/>
    <x v="1"/>
    <s v="Premium"/>
    <d v="2019-03-13T00:00:00"/>
    <s v="P109"/>
    <x v="4"/>
    <s v="Ultrabook"/>
    <s v="Altia"/>
    <n v="1195161"/>
    <n v="1811459"/>
    <n v="0.34"/>
    <n v="1220000"/>
    <n v="2365800"/>
    <n v="2021"/>
    <n v="4661540"/>
  </r>
  <r>
    <n v="2021"/>
    <s v="V2021-01825"/>
    <x v="244"/>
    <x v="8"/>
    <s v="C145"/>
    <s v="P073"/>
    <n v="2"/>
    <n v="249400"/>
    <n v="169300"/>
    <x v="0"/>
    <n v="498800"/>
    <x v="1"/>
    <s v="Estandar"/>
    <d v="2018-08-12T00:00:00"/>
    <s v="P073"/>
    <x v="3"/>
    <s v="Teclado"/>
    <s v="Kuma"/>
    <n v="166758"/>
    <n v="245606"/>
    <n v="0.32100000000000001"/>
    <n v="160200"/>
    <n v="338600"/>
    <n v="2021"/>
    <n v="648440"/>
  </r>
  <r>
    <n v="2021"/>
    <s v="V2021-00264"/>
    <x v="244"/>
    <x v="8"/>
    <s v="C236"/>
    <s v="P137"/>
    <n v="1"/>
    <n v="1344700"/>
    <n v="1074400"/>
    <x v="0"/>
    <n v="1344700"/>
    <x v="6"/>
    <s v="Premium"/>
    <d v="2018-01-04T00:00:00"/>
    <s v="P137"/>
    <x v="1"/>
    <s v="TV 50"/>
    <s v="Luxy"/>
    <n v="1072156"/>
    <n v="1341875"/>
    <n v="0.20100000000000001"/>
    <n v="270300"/>
    <n v="1074400"/>
    <n v="2021"/>
    <n v="1748110"/>
  </r>
  <r>
    <n v="2021"/>
    <s v="V2021-01058"/>
    <x v="244"/>
    <x v="8"/>
    <s v="C165"/>
    <s v="P038"/>
    <n v="3"/>
    <n v="181500"/>
    <n v="131500"/>
    <x v="0"/>
    <n v="544500"/>
    <x v="4"/>
    <s v="Estandar"/>
    <d v="2021-11-17T00:00:00"/>
    <s v="P038"/>
    <x v="3"/>
    <s v="Audifonos"/>
    <s v="Condor"/>
    <n v="142227"/>
    <n v="196312"/>
    <n v="0.27600000000000002"/>
    <n v="150000"/>
    <n v="394500"/>
    <n v="2021"/>
    <n v="707850"/>
  </r>
  <r>
    <n v="2021"/>
    <s v="V2021-01630"/>
    <x v="244"/>
    <x v="8"/>
    <s v="C171"/>
    <s v="P086"/>
    <n v="4"/>
    <n v="202400"/>
    <n v="151100"/>
    <x v="0"/>
    <n v="809600"/>
    <x v="0"/>
    <s v="Premium"/>
    <d v="2018-11-05T00:00:00"/>
    <s v="P086"/>
    <x v="3"/>
    <s v="Teclado"/>
    <s v="Qubix"/>
    <n v="141072"/>
    <n v="189010"/>
    <n v="0.254"/>
    <n v="205200"/>
    <n v="604400"/>
    <n v="2021"/>
    <n v="1052480"/>
  </r>
  <r>
    <n v="2021"/>
    <s v="V2021-00425"/>
    <x v="244"/>
    <x v="8"/>
    <s v="C022"/>
    <s v="P139"/>
    <n v="5"/>
    <n v="506400"/>
    <n v="377200"/>
    <x v="0"/>
    <n v="2532000"/>
    <x v="1"/>
    <s v="Estandar"/>
    <d v="2020-01-03T00:00:00"/>
    <s v="P139"/>
    <x v="0"/>
    <s v="Smartwatch"/>
    <s v="Condor"/>
    <n v="415186"/>
    <n v="557484"/>
    <n v="0.255"/>
    <n v="646000"/>
    <n v="1886000"/>
    <n v="2021"/>
    <n v="3291600"/>
  </r>
  <r>
    <n v="2021"/>
    <s v="V2021-01816"/>
    <x v="245"/>
    <x v="8"/>
    <s v="C204"/>
    <s v="P092"/>
    <n v="4"/>
    <n v="3988600"/>
    <n v="3061400"/>
    <x v="1"/>
    <n v="15954400"/>
    <x v="2"/>
    <s v="Estandar"/>
    <d v="2018-05-05T00:00:00"/>
    <s v="P092"/>
    <x v="4"/>
    <s v="Desktop"/>
    <s v="Condor"/>
    <n v="2950718"/>
    <n v="3844367"/>
    <n v="0.23200000000000001"/>
    <n v="3708800"/>
    <n v="12245600"/>
    <n v="2021"/>
    <n v="20740720"/>
  </r>
  <r>
    <n v="2021"/>
    <s v="V2021-00796"/>
    <x v="245"/>
    <x v="8"/>
    <s v="C129"/>
    <s v="P010"/>
    <n v="3"/>
    <n v="250300"/>
    <n v="165800"/>
    <x v="0"/>
    <n v="750900"/>
    <x v="1"/>
    <s v="Estandar"/>
    <d v="2021-05-16T00:00:00"/>
    <s v="P010"/>
    <x v="3"/>
    <s v="Audifonos"/>
    <s v="Altia"/>
    <n v="158801"/>
    <n v="239703"/>
    <n v="0.33800000000000002"/>
    <n v="253500"/>
    <n v="497400"/>
    <n v="2021"/>
    <n v="976170"/>
  </r>
  <r>
    <n v="2021"/>
    <s v="V2021-01067"/>
    <x v="245"/>
    <x v="8"/>
    <s v="C177"/>
    <s v="P044"/>
    <n v="1"/>
    <n v="422800"/>
    <n v="333000"/>
    <x v="0"/>
    <n v="422800"/>
    <x v="2"/>
    <s v="Estandar"/>
    <d v="2018-10-26T00:00:00"/>
    <s v="P044"/>
    <x v="5"/>
    <s v="Repeater"/>
    <s v="NovaTech"/>
    <n v="304085"/>
    <n v="386176"/>
    <n v="0.21299999999999999"/>
    <n v="89800"/>
    <n v="333000"/>
    <n v="2021"/>
    <n v="549640"/>
  </r>
  <r>
    <n v="2021"/>
    <s v="V2021-00428"/>
    <x v="245"/>
    <x v="8"/>
    <s v="C114"/>
    <s v="P077"/>
    <n v="2"/>
    <n v="2685800"/>
    <n v="1893500"/>
    <x v="0"/>
    <n v="5371600"/>
    <x v="1"/>
    <s v="Premium"/>
    <d v="2018-12-20T00:00:00"/>
    <s v="P077"/>
    <x v="4"/>
    <s v="Laptop"/>
    <s v="Luxy"/>
    <n v="2081182"/>
    <n v="2951936"/>
    <n v="0.29499999999999998"/>
    <n v="1584600"/>
    <n v="3787000"/>
    <n v="2021"/>
    <n v="6983080"/>
  </r>
  <r>
    <n v="2021"/>
    <s v="V2021-00142"/>
    <x v="245"/>
    <x v="8"/>
    <s v="C160"/>
    <s v="P144"/>
    <n v="1"/>
    <n v="3102400"/>
    <n v="2306000"/>
    <x v="0"/>
    <n v="3102400"/>
    <x v="0"/>
    <s v="Premium"/>
    <d v="2021-08-23T00:00:00"/>
    <s v="P144"/>
    <x v="1"/>
    <s v="TV 65"/>
    <s v="Condor"/>
    <n v="2272155"/>
    <n v="3056827"/>
    <n v="0.25700000000000001"/>
    <n v="796400"/>
    <n v="2306000"/>
    <n v="2021"/>
    <n v="4033120"/>
  </r>
  <r>
    <n v="2021"/>
    <s v="V2021-01225"/>
    <x v="246"/>
    <x v="8"/>
    <s v="C039"/>
    <s v="P104"/>
    <n v="2"/>
    <n v="303900"/>
    <n v="204800"/>
    <x v="0"/>
    <n v="607800"/>
    <x v="4"/>
    <s v="Premium"/>
    <d v="2020-09-03T00:00:00"/>
    <s v="P104"/>
    <x v="2"/>
    <s v="Audifonos Pro"/>
    <s v="Kuma"/>
    <n v="202286"/>
    <n v="300212"/>
    <n v="0.32600000000000001"/>
    <n v="198200"/>
    <n v="409600"/>
    <n v="2021"/>
    <n v="790140"/>
  </r>
  <r>
    <n v="2021"/>
    <s v="V2021-01531"/>
    <x v="246"/>
    <x v="8"/>
    <s v="C112"/>
    <s v="P016"/>
    <n v="2"/>
    <n v="217700"/>
    <n v="142100"/>
    <x v="0"/>
    <n v="435400"/>
    <x v="6"/>
    <s v="Estandar"/>
    <d v="2018-01-22T00:00:00"/>
    <s v="P016"/>
    <x v="5"/>
    <s v="Repeater"/>
    <s v="Qubix"/>
    <n v="138385"/>
    <n v="211987"/>
    <n v="0.34699999999999998"/>
    <n v="151200"/>
    <n v="284200"/>
    <n v="2021"/>
    <n v="566020"/>
  </r>
  <r>
    <n v="2021"/>
    <s v="V2021-01186"/>
    <x v="246"/>
    <x v="8"/>
    <s v="C115"/>
    <s v="P036"/>
    <n v="1"/>
    <n v="3047100"/>
    <n v="2163800"/>
    <x v="1"/>
    <n v="3047100"/>
    <x v="1"/>
    <s v="Premium"/>
    <d v="2020-11-06T00:00:00"/>
    <s v="P036"/>
    <x v="4"/>
    <s v="Laptop"/>
    <s v="Qubix"/>
    <n v="2300879"/>
    <n v="3240214"/>
    <n v="0.28999999999999998"/>
    <n v="883300"/>
    <n v="2163800"/>
    <n v="2021"/>
    <n v="3961230"/>
  </r>
  <r>
    <n v="2021"/>
    <s v="V2021-00463"/>
    <x v="246"/>
    <x v="8"/>
    <s v="C062"/>
    <s v="P088"/>
    <n v="2"/>
    <n v="218100"/>
    <n v="154600"/>
    <x v="0"/>
    <n v="436200"/>
    <x v="4"/>
    <s v="Premium"/>
    <d v="2019-05-16T00:00:00"/>
    <s v="P088"/>
    <x v="3"/>
    <s v="Mouse"/>
    <s v="Condor"/>
    <n v="163155"/>
    <n v="230060"/>
    <n v="0.29099999999999998"/>
    <n v="127000"/>
    <n v="309200"/>
    <n v="2021"/>
    <n v="567060"/>
  </r>
  <r>
    <n v="2021"/>
    <s v="V2021-00843"/>
    <x v="246"/>
    <x v="8"/>
    <s v="C081"/>
    <s v="P110"/>
    <n v="3"/>
    <n v="782600"/>
    <n v="603400"/>
    <x v="1"/>
    <n v="2347800"/>
    <x v="1"/>
    <s v="Estandar"/>
    <d v="2019-09-07T00:00:00"/>
    <s v="P110"/>
    <x v="2"/>
    <s v="Parlante"/>
    <s v="NovaTech"/>
    <n v="695720"/>
    <n v="902288"/>
    <n v="0.22900000000000001"/>
    <n v="537600"/>
    <n v="1810200"/>
    <n v="2021"/>
    <n v="3052140"/>
  </r>
  <r>
    <n v="2021"/>
    <s v="V2021-00330"/>
    <x v="246"/>
    <x v="8"/>
    <s v="C040"/>
    <s v="P032"/>
    <n v="3"/>
    <n v="3757300"/>
    <n v="2879600"/>
    <x v="1"/>
    <n v="11271900"/>
    <x v="4"/>
    <s v="Premium"/>
    <d v="2020-06-18T00:00:00"/>
    <s v="P032"/>
    <x v="4"/>
    <s v="Desktop"/>
    <s v="Condor"/>
    <n v="3049048"/>
    <n v="3978398"/>
    <n v="0.23400000000000001"/>
    <n v="2633100"/>
    <n v="8638800"/>
    <n v="2021"/>
    <n v="14653470"/>
  </r>
  <r>
    <n v="2021"/>
    <s v="V2021-01140"/>
    <x v="246"/>
    <x v="8"/>
    <s v="C007"/>
    <s v="P134"/>
    <n v="4"/>
    <n v="2969400"/>
    <n v="2001400"/>
    <x v="0"/>
    <n v="11877600"/>
    <x v="4"/>
    <s v="Estandar"/>
    <d v="2018-02-15T00:00:00"/>
    <s v="P134"/>
    <x v="4"/>
    <s v="Desktop"/>
    <s v="Condor"/>
    <n v="1815090"/>
    <n v="2693020"/>
    <n v="0.32600000000000001"/>
    <n v="3872000"/>
    <n v="8005600"/>
    <n v="2021"/>
    <n v="15440880"/>
  </r>
  <r>
    <n v="2021"/>
    <s v="V2021-01042"/>
    <x v="246"/>
    <x v="8"/>
    <s v="C114"/>
    <s v="P072"/>
    <n v="4"/>
    <n v="124200"/>
    <n v="98400"/>
    <x v="0"/>
    <n v="496800"/>
    <x v="1"/>
    <s v="Premium"/>
    <d v="2018-12-20T00:00:00"/>
    <s v="P072"/>
    <x v="3"/>
    <s v="Cargador"/>
    <s v="Andes"/>
    <n v="94973"/>
    <n v="119923"/>
    <n v="0.20799999999999999"/>
    <n v="103200"/>
    <n v="393600"/>
    <n v="2021"/>
    <n v="645840"/>
  </r>
  <r>
    <n v="2021"/>
    <s v="V2021-00658"/>
    <x v="246"/>
    <x v="8"/>
    <s v="C159"/>
    <s v="P037"/>
    <n v="2"/>
    <n v="89300"/>
    <n v="68700"/>
    <x v="0"/>
    <n v="178600"/>
    <x v="1"/>
    <s v="Estandar"/>
    <d v="2021-10-11T00:00:00"/>
    <s v="P037"/>
    <x v="5"/>
    <s v="Repeater"/>
    <s v="Luxy"/>
    <n v="65157"/>
    <n v="84660"/>
    <n v="0.23"/>
    <n v="41200"/>
    <n v="137400"/>
    <n v="2021"/>
    <n v="232180"/>
  </r>
  <r>
    <n v="2021"/>
    <s v="V2021-01169"/>
    <x v="246"/>
    <x v="8"/>
    <s v="C094"/>
    <s v="P002"/>
    <n v="4"/>
    <n v="993500"/>
    <n v="801600"/>
    <x v="0"/>
    <n v="3974000"/>
    <x v="1"/>
    <s v="Premium"/>
    <d v="2018-08-12T00:00:00"/>
    <s v="P002"/>
    <x v="2"/>
    <s v="Audifonos Pro"/>
    <s v="Kuma"/>
    <n v="790280"/>
    <n v="979437"/>
    <n v="0.193"/>
    <n v="767600"/>
    <n v="3206400"/>
    <n v="2021"/>
    <n v="5166200"/>
  </r>
  <r>
    <n v="2021"/>
    <s v="V2021-00117"/>
    <x v="247"/>
    <x v="8"/>
    <s v="C196"/>
    <s v="P117"/>
    <n v="3"/>
    <n v="3209100"/>
    <n v="2260500"/>
    <x v="1"/>
    <n v="9627300"/>
    <x v="2"/>
    <s v="Estandar"/>
    <d v="2018-03-06T00:00:00"/>
    <s v="P117"/>
    <x v="4"/>
    <s v="Ultrabook"/>
    <s v="Qubix"/>
    <n v="2174258"/>
    <n v="3086671"/>
    <n v="0.29599999999999999"/>
    <n v="2845800"/>
    <n v="6781500"/>
    <n v="2021"/>
    <n v="12515490"/>
  </r>
  <r>
    <n v="2021"/>
    <s v="V2021-00061"/>
    <x v="247"/>
    <x v="8"/>
    <s v="C098"/>
    <s v="P137"/>
    <n v="5"/>
    <n v="1339700"/>
    <n v="1070400"/>
    <x v="0"/>
    <n v="6698500"/>
    <x v="5"/>
    <s v="Estandar"/>
    <d v="2019-10-13T00:00:00"/>
    <s v="P137"/>
    <x v="1"/>
    <s v="TV 50"/>
    <s v="Luxy"/>
    <n v="1072156"/>
    <n v="1341875"/>
    <n v="0.20100000000000001"/>
    <n v="1346500"/>
    <n v="5352000"/>
    <n v="2021"/>
    <n v="8708050"/>
  </r>
  <r>
    <n v="2021"/>
    <s v="V2021-00587"/>
    <x v="247"/>
    <x v="8"/>
    <s v="C167"/>
    <s v="P115"/>
    <n v="1"/>
    <n v="234500"/>
    <n v="169500"/>
    <x v="1"/>
    <n v="234500"/>
    <x v="2"/>
    <s v="Estandar"/>
    <d v="2021-02-15T00:00:00"/>
    <s v="P115"/>
    <x v="3"/>
    <s v="Mouse"/>
    <s v="Condor"/>
    <n v="166359"/>
    <n v="230230"/>
    <n v="0.27700000000000002"/>
    <n v="65000"/>
    <n v="169500"/>
    <n v="2021"/>
    <n v="304850"/>
  </r>
  <r>
    <n v="2021"/>
    <s v="V2021-00575"/>
    <x v="247"/>
    <x v="8"/>
    <s v="C239"/>
    <s v="P020"/>
    <n v="5"/>
    <n v="3779100"/>
    <n v="2689400"/>
    <x v="1"/>
    <n v="18895500"/>
    <x v="3"/>
    <s v="Premium"/>
    <d v="2019-07-19T00:00:00"/>
    <s v="P020"/>
    <x v="4"/>
    <s v="Ultrabook"/>
    <s v="Kuma"/>
    <n v="2738643"/>
    <n v="3848363"/>
    <n v="0.28799999999999998"/>
    <n v="5448500"/>
    <n v="13447000"/>
    <n v="2021"/>
    <n v="24564150"/>
  </r>
  <r>
    <n v="2021"/>
    <s v="V2021-01133"/>
    <x v="247"/>
    <x v="8"/>
    <s v="C210"/>
    <s v="P135"/>
    <n v="3"/>
    <n v="241600"/>
    <n v="171500"/>
    <x v="1"/>
    <n v="724800"/>
    <x v="3"/>
    <s v="Estandar"/>
    <d v="2021-02-19T00:00:00"/>
    <s v="P135"/>
    <x v="3"/>
    <s v="Cargador"/>
    <s v="Luxy"/>
    <n v="163115"/>
    <n v="229822"/>
    <n v="0.28999999999999998"/>
    <n v="210300"/>
    <n v="514500"/>
    <n v="2021"/>
    <n v="942240"/>
  </r>
  <r>
    <n v="2021"/>
    <s v="V2021-00983"/>
    <x v="247"/>
    <x v="8"/>
    <s v="C073"/>
    <s v="P111"/>
    <n v="2"/>
    <n v="406000"/>
    <n v="325500"/>
    <x v="0"/>
    <n v="812000"/>
    <x v="4"/>
    <s v="Premium"/>
    <d v="2019-06-27T00:00:00"/>
    <s v="P111"/>
    <x v="2"/>
    <s v="Soundbar"/>
    <s v="Condor"/>
    <n v="315372"/>
    <n v="393348"/>
    <n v="0.19800000000000001"/>
    <n v="161000"/>
    <n v="651000"/>
    <n v="2021"/>
    <n v="1055600"/>
  </r>
  <r>
    <n v="2021"/>
    <s v="V2021-01898"/>
    <x v="247"/>
    <x v="8"/>
    <s v="C014"/>
    <s v="P047"/>
    <n v="1"/>
    <n v="2897200"/>
    <n v="2174800"/>
    <x v="0"/>
    <n v="2897200"/>
    <x v="2"/>
    <s v="Premium"/>
    <d v="2020-01-22T00:00:00"/>
    <s v="P047"/>
    <x v="1"/>
    <s v="TV 50"/>
    <s v="Andes"/>
    <n v="1968354"/>
    <n v="2622155"/>
    <n v="0.249"/>
    <n v="722400"/>
    <n v="2174800"/>
    <n v="2021"/>
    <n v="3766360"/>
  </r>
  <r>
    <n v="2021"/>
    <s v="V2021-01092"/>
    <x v="247"/>
    <x v="8"/>
    <s v="C213"/>
    <s v="P015"/>
    <n v="2"/>
    <n v="2386400"/>
    <n v="1728500"/>
    <x v="0"/>
    <n v="4772800"/>
    <x v="5"/>
    <s v="Estandar"/>
    <d v="2021-10-21T00:00:00"/>
    <s v="P015"/>
    <x v="1"/>
    <s v="TV 65"/>
    <s v="Qubix"/>
    <n v="1691731"/>
    <n v="2335698"/>
    <n v="0.27600000000000002"/>
    <n v="1315800"/>
    <n v="3457000"/>
    <n v="2021"/>
    <n v="6204640"/>
  </r>
  <r>
    <n v="2021"/>
    <s v="V2021-00339"/>
    <x v="247"/>
    <x v="8"/>
    <s v="C023"/>
    <s v="P125"/>
    <n v="4"/>
    <n v="598500"/>
    <n v="470400"/>
    <x v="0"/>
    <n v="2394000"/>
    <x v="3"/>
    <s v="Estandar"/>
    <d v="2020-03-18T00:00:00"/>
    <s v="P125"/>
    <x v="2"/>
    <s v="Soundbar"/>
    <s v="NovaTech"/>
    <n v="442906"/>
    <n v="563459"/>
    <n v="0.214"/>
    <n v="512400"/>
    <n v="1881600"/>
    <n v="2021"/>
    <n v="3112200"/>
  </r>
  <r>
    <n v="2021"/>
    <s v="V2021-00928"/>
    <x v="247"/>
    <x v="8"/>
    <s v="C152"/>
    <s v="P038"/>
    <n v="3"/>
    <n v="187400"/>
    <n v="135800"/>
    <x v="0"/>
    <n v="562200"/>
    <x v="0"/>
    <s v="Estandar"/>
    <d v="2020-08-12T00:00:00"/>
    <s v="P038"/>
    <x v="3"/>
    <s v="Audifonos"/>
    <s v="Condor"/>
    <n v="142227"/>
    <n v="196312"/>
    <n v="0.27600000000000002"/>
    <n v="154800"/>
    <n v="407400"/>
    <n v="2021"/>
    <n v="730860"/>
  </r>
  <r>
    <n v="2021"/>
    <s v="V2021-00458"/>
    <x v="247"/>
    <x v="8"/>
    <s v="C098"/>
    <s v="P148"/>
    <n v="4"/>
    <n v="1360000"/>
    <n v="1018400"/>
    <x v="0"/>
    <n v="5440000"/>
    <x v="5"/>
    <s v="Estandar"/>
    <d v="2019-10-13T00:00:00"/>
    <s v="P148"/>
    <x v="1"/>
    <s v="TV 55"/>
    <s v="Condor"/>
    <n v="945598"/>
    <n v="1262752"/>
    <n v="0.251"/>
    <n v="1366400"/>
    <n v="4073600"/>
    <n v="2021"/>
    <n v="7072000"/>
  </r>
  <r>
    <n v="2021"/>
    <s v="V2021-00748"/>
    <x v="248"/>
    <x v="8"/>
    <s v="C196"/>
    <s v="P107"/>
    <n v="5"/>
    <n v="905900"/>
    <n v="619100"/>
    <x v="1"/>
    <n v="4529500"/>
    <x v="2"/>
    <s v="Estandar"/>
    <d v="2018-03-06T00:00:00"/>
    <s v="P107"/>
    <x v="0"/>
    <s v="Banda"/>
    <s v="Condor"/>
    <n v="647711"/>
    <n v="947762"/>
    <n v="0.317"/>
    <n v="1434000"/>
    <n v="3095500"/>
    <n v="2021"/>
    <n v="5888350"/>
  </r>
  <r>
    <n v="2021"/>
    <s v="V2021-00086"/>
    <x v="248"/>
    <x v="8"/>
    <s v="C023"/>
    <s v="P068"/>
    <n v="5"/>
    <n v="3411800"/>
    <n v="2779400"/>
    <x v="0"/>
    <n v="17059000"/>
    <x v="3"/>
    <s v="Estandar"/>
    <d v="2020-03-18T00:00:00"/>
    <s v="P068"/>
    <x v="4"/>
    <s v="Laptop"/>
    <s v="Altia"/>
    <n v="2720488"/>
    <n v="3339554"/>
    <n v="0.185"/>
    <n v="3162000"/>
    <n v="13897000"/>
    <n v="2021"/>
    <n v="22176700"/>
  </r>
  <r>
    <n v="2021"/>
    <s v="V2021-00550"/>
    <x v="248"/>
    <x v="8"/>
    <s v="C237"/>
    <s v="P029"/>
    <n v="5"/>
    <n v="1156300"/>
    <n v="881400"/>
    <x v="1"/>
    <n v="5781500"/>
    <x v="3"/>
    <s v="Estandar"/>
    <d v="2018-10-26T00:00:00"/>
    <s v="P029"/>
    <x v="0"/>
    <s v="Smartwatch"/>
    <s v="Kuma"/>
    <n v="876620"/>
    <n v="1150081"/>
    <n v="0.23799999999999999"/>
    <n v="1374500"/>
    <n v="4407000"/>
    <n v="2021"/>
    <n v="7515950"/>
  </r>
  <r>
    <n v="2021"/>
    <s v="V2021-01514"/>
    <x v="248"/>
    <x v="8"/>
    <s v="C226"/>
    <s v="P024"/>
    <n v="1"/>
    <n v="218400"/>
    <n v="176000"/>
    <x v="0"/>
    <n v="218400"/>
    <x v="1"/>
    <s v="Premium"/>
    <d v="2021-10-22T00:00:00"/>
    <s v="P024"/>
    <x v="2"/>
    <s v="Soundbar"/>
    <s v="Andes"/>
    <n v="162183"/>
    <n v="201313"/>
    <n v="0.19400000000000001"/>
    <n v="42400"/>
    <n v="176000"/>
    <n v="2021"/>
    <n v="283920"/>
  </r>
  <r>
    <n v="2021"/>
    <s v="V2021-01959"/>
    <x v="248"/>
    <x v="8"/>
    <s v="C235"/>
    <s v="P032"/>
    <n v="4"/>
    <n v="4095800"/>
    <n v="3139000"/>
    <x v="1"/>
    <n v="16383200"/>
    <x v="1"/>
    <s v="Premium"/>
    <d v="2019-03-09T00:00:00"/>
    <s v="P032"/>
    <x v="4"/>
    <s v="Desktop"/>
    <s v="Condor"/>
    <n v="3049048"/>
    <n v="3978398"/>
    <n v="0.23400000000000001"/>
    <n v="3827200"/>
    <n v="12556000"/>
    <n v="2021"/>
    <n v="21298160"/>
  </r>
  <r>
    <n v="2021"/>
    <s v="V2021-01482"/>
    <x v="249"/>
    <x v="8"/>
    <s v="C092"/>
    <s v="P142"/>
    <n v="5"/>
    <n v="3291600"/>
    <n v="2469700"/>
    <x v="1"/>
    <n v="16458000"/>
    <x v="0"/>
    <s v="Estandar"/>
    <d v="2019-12-27T00:00:00"/>
    <s v="P142"/>
    <x v="1"/>
    <s v="TV 55"/>
    <s v="Luxy"/>
    <n v="2419100"/>
    <n v="3224089"/>
    <n v="0.25"/>
    <n v="4109500"/>
    <n v="12348500"/>
    <n v="2021"/>
    <n v="21395400"/>
  </r>
  <r>
    <n v="2021"/>
    <s v="V2021-01676"/>
    <x v="249"/>
    <x v="8"/>
    <s v="C213"/>
    <s v="P156"/>
    <n v="4"/>
    <n v="172900"/>
    <n v="134000"/>
    <x v="0"/>
    <n v="691600"/>
    <x v="5"/>
    <s v="Estandar"/>
    <d v="2021-10-21T00:00:00"/>
    <s v="P156"/>
    <x v="5"/>
    <s v="Router"/>
    <s v="Luxy"/>
    <n v="137044"/>
    <n v="176916"/>
    <n v="0.22500000000000001"/>
    <n v="155600"/>
    <n v="536000"/>
    <n v="2021"/>
    <n v="899080"/>
  </r>
  <r>
    <n v="2021"/>
    <s v="V2021-01075"/>
    <x v="249"/>
    <x v="8"/>
    <s v="C238"/>
    <s v="P130"/>
    <n v="4"/>
    <n v="170400"/>
    <n v="115200"/>
    <x v="0"/>
    <n v="681600"/>
    <x v="4"/>
    <s v="Estandar"/>
    <d v="2020-11-22T00:00:00"/>
    <s v="P130"/>
    <x v="2"/>
    <s v="Parlante"/>
    <s v="Qubix"/>
    <n v="110851"/>
    <n v="163978"/>
    <n v="0.32400000000000001"/>
    <n v="220800"/>
    <n v="460800"/>
    <n v="2021"/>
    <n v="886080"/>
  </r>
  <r>
    <n v="2021"/>
    <s v="V2021-00897"/>
    <x v="249"/>
    <x v="8"/>
    <s v="C198"/>
    <s v="P134"/>
    <n v="3"/>
    <n v="2818800"/>
    <n v="1899800"/>
    <x v="0"/>
    <n v="8456400"/>
    <x v="2"/>
    <s v="Premium"/>
    <d v="2018-06-18T00:00:00"/>
    <s v="P134"/>
    <x v="4"/>
    <s v="Desktop"/>
    <s v="Condor"/>
    <n v="1815090"/>
    <n v="2693020"/>
    <n v="0.32600000000000001"/>
    <n v="2757000"/>
    <n v="5699400"/>
    <n v="2021"/>
    <n v="10993320"/>
  </r>
  <r>
    <n v="2021"/>
    <s v="V2021-00190"/>
    <x v="250"/>
    <x v="8"/>
    <s v="C178"/>
    <s v="P048"/>
    <n v="3"/>
    <n v="2759100"/>
    <n v="2080500"/>
    <x v="0"/>
    <n v="8277300"/>
    <x v="0"/>
    <s v="Estandar"/>
    <d v="2018-10-24T00:00:00"/>
    <s v="P048"/>
    <x v="1"/>
    <s v="TV 43"/>
    <s v="Altia"/>
    <n v="2398997"/>
    <n v="3181492"/>
    <n v="0.246"/>
    <n v="2035800"/>
    <n v="6241500"/>
    <n v="2021"/>
    <n v="10760490"/>
  </r>
  <r>
    <n v="2021"/>
    <s v="V2021-00585"/>
    <x v="250"/>
    <x v="8"/>
    <s v="C160"/>
    <s v="P118"/>
    <n v="2"/>
    <n v="3037500"/>
    <n v="1991800"/>
    <x v="0"/>
    <n v="6075000"/>
    <x v="0"/>
    <s v="Premium"/>
    <d v="2021-08-23T00:00:00"/>
    <s v="P118"/>
    <x v="1"/>
    <s v="TV 65"/>
    <s v="Altia"/>
    <n v="1962449"/>
    <n v="2992677"/>
    <n v="0.34399999999999997"/>
    <n v="2091400"/>
    <n v="3983600"/>
    <n v="2021"/>
    <n v="7897500"/>
  </r>
  <r>
    <n v="2021"/>
    <s v="V2021-01921"/>
    <x v="250"/>
    <x v="8"/>
    <s v="C066"/>
    <s v="P081"/>
    <n v="4"/>
    <n v="1268000"/>
    <n v="1028000"/>
    <x v="0"/>
    <n v="5072000"/>
    <x v="2"/>
    <s v="Estandar"/>
    <d v="2018-11-24T00:00:00"/>
    <s v="P081"/>
    <x v="1"/>
    <s v="TV 43"/>
    <s v="Kuma"/>
    <n v="987130"/>
    <n v="1217648"/>
    <n v="0.189"/>
    <n v="960000"/>
    <n v="4112000"/>
    <n v="2021"/>
    <n v="6593600"/>
  </r>
  <r>
    <n v="2021"/>
    <s v="V2021-01534"/>
    <x v="250"/>
    <x v="8"/>
    <s v="C026"/>
    <s v="P098"/>
    <n v="4"/>
    <n v="201500"/>
    <n v="156100"/>
    <x v="0"/>
    <n v="806000"/>
    <x v="1"/>
    <s v="Estandar"/>
    <d v="2019-02-11T00:00:00"/>
    <s v="P098"/>
    <x v="3"/>
    <s v="Audifonos"/>
    <s v="Qubix"/>
    <n v="145591"/>
    <n v="187953"/>
    <n v="0.22500000000000001"/>
    <n v="181600"/>
    <n v="624400"/>
    <n v="2021"/>
    <n v="1047800"/>
  </r>
  <r>
    <n v="2021"/>
    <s v="V2021-00282"/>
    <x v="251"/>
    <x v="8"/>
    <s v="C067"/>
    <s v="P060"/>
    <n v="4"/>
    <n v="287400"/>
    <n v="226700"/>
    <x v="0"/>
    <n v="1149600"/>
    <x v="4"/>
    <s v="Premium"/>
    <d v="2020-06-01T00:00:00"/>
    <s v="P060"/>
    <x v="5"/>
    <s v="Repeater"/>
    <s v="Qubix"/>
    <n v="247637"/>
    <n v="313926"/>
    <n v="0.21099999999999999"/>
    <n v="242800"/>
    <n v="906800"/>
    <n v="2021"/>
    <n v="1494480"/>
  </r>
  <r>
    <n v="2021"/>
    <s v="V2021-01379"/>
    <x v="251"/>
    <x v="8"/>
    <s v="C026"/>
    <s v="P145"/>
    <n v="3"/>
    <n v="630500"/>
    <n v="492400"/>
    <x v="1"/>
    <n v="1891500"/>
    <x v="1"/>
    <s v="Estandar"/>
    <d v="2019-02-11T00:00:00"/>
    <s v="P145"/>
    <x v="5"/>
    <s v="Switch"/>
    <s v="Condor"/>
    <n v="466356"/>
    <n v="597191"/>
    <n v="0.219"/>
    <n v="414300"/>
    <n v="1477200"/>
    <n v="2021"/>
    <n v="2458950"/>
  </r>
  <r>
    <n v="2021"/>
    <s v="V2021-00203"/>
    <x v="251"/>
    <x v="8"/>
    <s v="C163"/>
    <s v="P018"/>
    <n v="2"/>
    <n v="1755700"/>
    <n v="1341300"/>
    <x v="0"/>
    <n v="3511400"/>
    <x v="4"/>
    <s v="Estandar"/>
    <d v="2021-01-19T00:00:00"/>
    <s v="P018"/>
    <x v="1"/>
    <s v="TV 65"/>
    <s v="Andes"/>
    <n v="1483977"/>
    <n v="1942446"/>
    <n v="0.23599999999999999"/>
    <n v="828800"/>
    <n v="2682600"/>
    <n v="2021"/>
    <n v="4564820"/>
  </r>
  <r>
    <n v="2021"/>
    <s v="V2021-00421"/>
    <x v="251"/>
    <x v="8"/>
    <s v="C101"/>
    <s v="P048"/>
    <n v="1"/>
    <n v="3695000"/>
    <n v="2786200"/>
    <x v="0"/>
    <n v="3695000"/>
    <x v="0"/>
    <s v="Premium"/>
    <d v="2021-08-05T00:00:00"/>
    <s v="P048"/>
    <x v="1"/>
    <s v="TV 43"/>
    <s v="Altia"/>
    <n v="2398997"/>
    <n v="3181492"/>
    <n v="0.246"/>
    <n v="908800"/>
    <n v="2786200"/>
    <n v="2021"/>
    <n v="4803500"/>
  </r>
  <r>
    <n v="2021"/>
    <s v="V2021-00069"/>
    <x v="251"/>
    <x v="8"/>
    <s v="C109"/>
    <s v="P037"/>
    <n v="3"/>
    <n v="89200"/>
    <n v="68600"/>
    <x v="1"/>
    <n v="267600"/>
    <x v="0"/>
    <s v="Estandar"/>
    <d v="2019-01-07T00:00:00"/>
    <s v="P037"/>
    <x v="5"/>
    <s v="Repeater"/>
    <s v="Luxy"/>
    <n v="65157"/>
    <n v="84660"/>
    <n v="0.23"/>
    <n v="61800"/>
    <n v="205800"/>
    <n v="2021"/>
    <n v="347880"/>
  </r>
  <r>
    <n v="2021"/>
    <s v="V2021-01391"/>
    <x v="251"/>
    <x v="8"/>
    <s v="C208"/>
    <s v="P095"/>
    <n v="5"/>
    <n v="3678700"/>
    <n v="2967200"/>
    <x v="0"/>
    <n v="18393500"/>
    <x v="5"/>
    <s v="Estandar"/>
    <d v="2019-09-24T00:00:00"/>
    <s v="P095"/>
    <x v="4"/>
    <s v="Desktop"/>
    <s v="Condor"/>
    <n v="2928011"/>
    <n v="3630119"/>
    <n v="0.193"/>
    <n v="3557500"/>
    <n v="14836000"/>
    <n v="2021"/>
    <n v="23911550"/>
  </r>
  <r>
    <n v="2021"/>
    <s v="V2021-01588"/>
    <x v="251"/>
    <x v="8"/>
    <s v="C034"/>
    <s v="P005"/>
    <n v="5"/>
    <n v="463300"/>
    <n v="303200"/>
    <x v="0"/>
    <n v="2316500"/>
    <x v="3"/>
    <s v="Estandar"/>
    <d v="2020-02-23T00:00:00"/>
    <s v="P005"/>
    <x v="0"/>
    <s v="Smartwatch"/>
    <s v="Condor"/>
    <n v="286689"/>
    <n v="438092"/>
    <n v="0.34599999999999997"/>
    <n v="800500"/>
    <n v="1516000"/>
    <n v="2021"/>
    <n v="3011450"/>
  </r>
  <r>
    <n v="2021"/>
    <s v="V2021-00321"/>
    <x v="251"/>
    <x v="8"/>
    <s v="C232"/>
    <s v="P059"/>
    <n v="5"/>
    <n v="2105400"/>
    <n v="1649500"/>
    <x v="1"/>
    <n v="10527000"/>
    <x v="5"/>
    <s v="Estandar"/>
    <d v="2021-04-04T00:00:00"/>
    <s v="P059"/>
    <x v="1"/>
    <s v="TV 55"/>
    <s v="Condor"/>
    <n v="1629103"/>
    <n v="2079327"/>
    <n v="0.217"/>
    <n v="2279500"/>
    <n v="8247500"/>
    <n v="2021"/>
    <n v="13685100"/>
  </r>
  <r>
    <n v="2021"/>
    <s v="V2021-01085"/>
    <x v="252"/>
    <x v="8"/>
    <s v="C115"/>
    <s v="P113"/>
    <n v="5"/>
    <n v="91600"/>
    <n v="71000"/>
    <x v="1"/>
    <n v="458000"/>
    <x v="1"/>
    <s v="Premium"/>
    <d v="2020-11-06T00:00:00"/>
    <s v="P113"/>
    <x v="3"/>
    <s v="Audifonos"/>
    <s v="Andes"/>
    <n v="78046"/>
    <n v="100718"/>
    <n v="0.22500000000000001"/>
    <n v="103000"/>
    <n v="355000"/>
    <n v="2021"/>
    <n v="595400"/>
  </r>
  <r>
    <n v="2021"/>
    <s v="V2021-01905"/>
    <x v="252"/>
    <x v="8"/>
    <s v="C067"/>
    <s v="P055"/>
    <n v="2"/>
    <n v="1315400"/>
    <n v="1004800"/>
    <x v="0"/>
    <n v="2630800"/>
    <x v="4"/>
    <s v="Premium"/>
    <d v="2020-06-01T00:00:00"/>
    <s v="P055"/>
    <x v="1"/>
    <s v="TV 43"/>
    <s v="Condor"/>
    <n v="1018096"/>
    <n v="1332792"/>
    <n v="0.23599999999999999"/>
    <n v="621200"/>
    <n v="2009600"/>
    <n v="2021"/>
    <n v="3420040"/>
  </r>
  <r>
    <n v="2021"/>
    <s v="V2021-00367"/>
    <x v="253"/>
    <x v="8"/>
    <s v="C082"/>
    <s v="P050"/>
    <n v="4"/>
    <n v="3722200"/>
    <n v="2925300"/>
    <x v="0"/>
    <n v="14888800"/>
    <x v="6"/>
    <s v="Premium"/>
    <d v="2020-04-07T00:00:00"/>
    <s v="P050"/>
    <x v="4"/>
    <s v="Ultrabook"/>
    <s v="NovaTech"/>
    <n v="3044189"/>
    <n v="3873495"/>
    <n v="0.214"/>
    <n v="3187600"/>
    <n v="11701200"/>
    <n v="2021"/>
    <n v="19355440"/>
  </r>
  <r>
    <n v="2021"/>
    <s v="V2021-01251"/>
    <x v="253"/>
    <x v="8"/>
    <s v="C143"/>
    <s v="P053"/>
    <n v="2"/>
    <n v="709700"/>
    <n v="496700"/>
    <x v="0"/>
    <n v="1419400"/>
    <x v="2"/>
    <s v="Estandar"/>
    <d v="2018-06-07T00:00:00"/>
    <s v="P053"/>
    <x v="0"/>
    <s v="Banda"/>
    <s v="NovaTech"/>
    <n v="508233"/>
    <n v="726165"/>
    <n v="0.3"/>
    <n v="426000"/>
    <n v="993400"/>
    <n v="2021"/>
    <n v="1845220"/>
  </r>
  <r>
    <n v="2021"/>
    <s v="V2021-00627"/>
    <x v="253"/>
    <x v="8"/>
    <s v="C226"/>
    <s v="P042"/>
    <n v="4"/>
    <n v="1184400"/>
    <n v="896900"/>
    <x v="0"/>
    <n v="4737600"/>
    <x v="1"/>
    <s v="Premium"/>
    <d v="2021-10-22T00:00:00"/>
    <s v="P042"/>
    <x v="0"/>
    <s v="Banda"/>
    <s v="Luxy"/>
    <n v="884110"/>
    <n v="1167499"/>
    <n v="0.24299999999999999"/>
    <n v="1150000"/>
    <n v="3587600"/>
    <n v="2021"/>
    <n v="6158880"/>
  </r>
  <r>
    <n v="2021"/>
    <s v="V2021-00238"/>
    <x v="253"/>
    <x v="8"/>
    <s v="C108"/>
    <s v="P031"/>
    <n v="2"/>
    <n v="3290900"/>
    <n v="2494300"/>
    <x v="0"/>
    <n v="6581800"/>
    <x v="1"/>
    <s v="Estandar"/>
    <d v="2020-09-21T00:00:00"/>
    <s v="P031"/>
    <x v="4"/>
    <s v="Laptop"/>
    <s v="Luxy"/>
    <n v="2494254"/>
    <n v="3290835"/>
    <n v="0.24199999999999999"/>
    <n v="1593200"/>
    <n v="4988600"/>
    <n v="2021"/>
    <n v="8556340"/>
  </r>
  <r>
    <n v="2021"/>
    <s v="V2021-00511"/>
    <x v="254"/>
    <x v="8"/>
    <s v="C040"/>
    <s v="P036"/>
    <n v="2"/>
    <n v="3315400"/>
    <n v="2354300"/>
    <x v="0"/>
    <n v="6630800"/>
    <x v="4"/>
    <s v="Premium"/>
    <d v="2020-06-18T00:00:00"/>
    <s v="P036"/>
    <x v="4"/>
    <s v="Laptop"/>
    <s v="Qubix"/>
    <n v="2300879"/>
    <n v="3240214"/>
    <n v="0.28999999999999998"/>
    <n v="1922200"/>
    <n v="4708600"/>
    <n v="2021"/>
    <n v="8620040"/>
  </r>
  <r>
    <n v="2021"/>
    <s v="V2021-00239"/>
    <x v="254"/>
    <x v="8"/>
    <s v="C206"/>
    <s v="P074"/>
    <n v="4"/>
    <n v="2630100"/>
    <n v="2030000"/>
    <x v="1"/>
    <n v="10520400"/>
    <x v="5"/>
    <s v="Premium"/>
    <d v="2020-07-07T00:00:00"/>
    <s v="P074"/>
    <x v="1"/>
    <s v="TV 55"/>
    <s v="Qubix"/>
    <n v="1997055"/>
    <n v="2587449"/>
    <n v="0.22800000000000001"/>
    <n v="2400400"/>
    <n v="8120000"/>
    <n v="2021"/>
    <n v="13676520"/>
  </r>
  <r>
    <n v="2021"/>
    <s v="V2021-01132"/>
    <x v="254"/>
    <x v="8"/>
    <s v="C213"/>
    <s v="P071"/>
    <n v="4"/>
    <n v="573600"/>
    <n v="458100"/>
    <x v="1"/>
    <n v="2294400"/>
    <x v="5"/>
    <s v="Estandar"/>
    <d v="2021-10-21T00:00:00"/>
    <s v="P071"/>
    <x v="5"/>
    <s v="Switch"/>
    <s v="Kuma"/>
    <n v="445625"/>
    <n v="557987"/>
    <n v="0.20100000000000001"/>
    <n v="462000"/>
    <n v="1832400"/>
    <n v="2021"/>
    <n v="2982720"/>
  </r>
  <r>
    <n v="2021"/>
    <s v="V2021-01948"/>
    <x v="254"/>
    <x v="8"/>
    <s v="C066"/>
    <s v="P049"/>
    <n v="1"/>
    <n v="1264500"/>
    <n v="917400"/>
    <x v="0"/>
    <n v="1264500"/>
    <x v="2"/>
    <s v="Estandar"/>
    <d v="2018-11-24T00:00:00"/>
    <s v="P049"/>
    <x v="1"/>
    <s v="TV 50"/>
    <s v="Condor"/>
    <n v="907559"/>
    <n v="1250944"/>
    <n v="0.27400000000000002"/>
    <n v="347100"/>
    <n v="917400"/>
    <n v="2021"/>
    <n v="1643850"/>
  </r>
  <r>
    <n v="2021"/>
    <s v="V2021-01410"/>
    <x v="254"/>
    <x v="8"/>
    <s v="C062"/>
    <s v="P054"/>
    <n v="4"/>
    <n v="251400"/>
    <n v="178100"/>
    <x v="0"/>
    <n v="1005600"/>
    <x v="4"/>
    <s v="Premium"/>
    <d v="2019-05-16T00:00:00"/>
    <s v="P054"/>
    <x v="5"/>
    <s v="Repeater"/>
    <s v="Andes"/>
    <n v="172483"/>
    <n v="243448"/>
    <n v="0.29099999999999998"/>
    <n v="293200"/>
    <n v="712400"/>
    <n v="2021"/>
    <n v="1307280"/>
  </r>
  <r>
    <n v="2021"/>
    <s v="V2021-01381"/>
    <x v="254"/>
    <x v="8"/>
    <s v="C178"/>
    <s v="P048"/>
    <n v="5"/>
    <n v="3064300"/>
    <n v="2310600"/>
    <x v="1"/>
    <n v="15321500"/>
    <x v="0"/>
    <s v="Estandar"/>
    <d v="2018-10-24T00:00:00"/>
    <s v="P048"/>
    <x v="1"/>
    <s v="TV 43"/>
    <s v="Altia"/>
    <n v="2398997"/>
    <n v="3181492"/>
    <n v="0.246"/>
    <n v="3768500"/>
    <n v="11553000"/>
    <n v="2021"/>
    <n v="19917950"/>
  </r>
  <r>
    <n v="2021"/>
    <s v="V2021-01564"/>
    <x v="254"/>
    <x v="8"/>
    <s v="C003"/>
    <s v="P140"/>
    <n v="1"/>
    <n v="416300"/>
    <n v="280100"/>
    <x v="0"/>
    <n v="416300"/>
    <x v="2"/>
    <s v="Estandar"/>
    <d v="2019-03-08T00:00:00"/>
    <s v="P140"/>
    <x v="5"/>
    <s v="Repeater"/>
    <s v="Qubix"/>
    <n v="300460"/>
    <n v="446607"/>
    <n v="0.32700000000000001"/>
    <n v="136200"/>
    <n v="280100"/>
    <n v="2021"/>
    <n v="541190"/>
  </r>
  <r>
    <n v="2021"/>
    <s v="V2021-01497"/>
    <x v="254"/>
    <x v="8"/>
    <s v="C155"/>
    <s v="P105"/>
    <n v="4"/>
    <n v="1849500"/>
    <n v="1228500"/>
    <x v="1"/>
    <n v="7398000"/>
    <x v="0"/>
    <s v="Estandar"/>
    <d v="2019-05-10T00:00:00"/>
    <s v="P105"/>
    <x v="4"/>
    <s v="Ultrabook"/>
    <s v="NovaTech"/>
    <n v="1324454"/>
    <n v="1993982"/>
    <n v="0.33600000000000002"/>
    <n v="2484000"/>
    <n v="4914000"/>
    <n v="2021"/>
    <n v="9617400"/>
  </r>
  <r>
    <n v="2021"/>
    <s v="V2021-01212"/>
    <x v="254"/>
    <x v="8"/>
    <s v="C162"/>
    <s v="P115"/>
    <n v="2"/>
    <n v="220300"/>
    <n v="159200"/>
    <x v="0"/>
    <n v="440600"/>
    <x v="3"/>
    <s v="Estandar"/>
    <d v="2020-09-13T00:00:00"/>
    <s v="P115"/>
    <x v="3"/>
    <s v="Mouse"/>
    <s v="Condor"/>
    <n v="166359"/>
    <n v="230230"/>
    <n v="0.27700000000000002"/>
    <n v="122200"/>
    <n v="318400"/>
    <n v="2021"/>
    <n v="572780"/>
  </r>
  <r>
    <n v="2021"/>
    <s v="V2021-01199"/>
    <x v="255"/>
    <x v="8"/>
    <s v="C113"/>
    <s v="P005"/>
    <n v="4"/>
    <n v="442800"/>
    <n v="289700"/>
    <x v="1"/>
    <n v="1771200"/>
    <x v="0"/>
    <s v="Estandar"/>
    <d v="2021-10-14T00:00:00"/>
    <s v="P005"/>
    <x v="0"/>
    <s v="Smartwatch"/>
    <s v="Condor"/>
    <n v="286689"/>
    <n v="438092"/>
    <n v="0.34599999999999997"/>
    <n v="612400"/>
    <n v="1158800"/>
    <n v="2021"/>
    <n v="2302560"/>
  </r>
  <r>
    <n v="2021"/>
    <s v="V2021-01031"/>
    <x v="255"/>
    <x v="8"/>
    <s v="C194"/>
    <s v="P093"/>
    <n v="5"/>
    <n v="2031600"/>
    <n v="1473000"/>
    <x v="0"/>
    <n v="10158000"/>
    <x v="0"/>
    <s v="Estandar"/>
    <d v="2021-10-10T00:00:00"/>
    <s v="P093"/>
    <x v="4"/>
    <s v="Desktop"/>
    <s v="Luxy"/>
    <n v="1370510"/>
    <n v="1890233"/>
    <n v="0.27500000000000002"/>
    <n v="2793000"/>
    <n v="7365000"/>
    <n v="2021"/>
    <n v="13205400"/>
  </r>
  <r>
    <n v="2021"/>
    <s v="V2021-00286"/>
    <x v="255"/>
    <x v="8"/>
    <s v="C041"/>
    <s v="P128"/>
    <n v="5"/>
    <n v="3914900"/>
    <n v="2579800"/>
    <x v="1"/>
    <n v="19574500"/>
    <x v="1"/>
    <s v="Estandar"/>
    <d v="2019-09-23T00:00:00"/>
    <s v="P128"/>
    <x v="4"/>
    <s v="Ultrabook"/>
    <s v="Kuma"/>
    <n v="2492732"/>
    <n v="3782823"/>
    <n v="0.34100000000000003"/>
    <n v="6675500"/>
    <n v="12899000"/>
    <n v="2021"/>
    <n v="25446850"/>
  </r>
  <r>
    <n v="2021"/>
    <s v="V2021-00530"/>
    <x v="255"/>
    <x v="8"/>
    <s v="C139"/>
    <s v="P048"/>
    <n v="2"/>
    <n v="3229500"/>
    <n v="2435200"/>
    <x v="0"/>
    <n v="6459000"/>
    <x v="4"/>
    <s v="Estandar"/>
    <d v="2018-08-11T00:00:00"/>
    <s v="P048"/>
    <x v="1"/>
    <s v="TV 43"/>
    <s v="Altia"/>
    <n v="2398997"/>
    <n v="3181492"/>
    <n v="0.246"/>
    <n v="1588600"/>
    <n v="4870400"/>
    <n v="2021"/>
    <n v="8396700"/>
  </r>
  <r>
    <n v="2021"/>
    <s v="V2021-00912"/>
    <x v="256"/>
    <x v="8"/>
    <s v="C103"/>
    <s v="P029"/>
    <n v="4"/>
    <n v="1153000"/>
    <n v="878800"/>
    <x v="0"/>
    <n v="4612000"/>
    <x v="0"/>
    <s v="Estandar"/>
    <d v="2020-04-23T00:00:00"/>
    <s v="P029"/>
    <x v="0"/>
    <s v="Smartwatch"/>
    <s v="Kuma"/>
    <n v="876620"/>
    <n v="1150081"/>
    <n v="0.23799999999999999"/>
    <n v="1096800"/>
    <n v="3515200"/>
    <n v="2021"/>
    <n v="5995600"/>
  </r>
  <r>
    <n v="2021"/>
    <s v="V2021-00291"/>
    <x v="256"/>
    <x v="8"/>
    <s v="C040"/>
    <s v="P032"/>
    <n v="4"/>
    <n v="4101000"/>
    <n v="3143000"/>
    <x v="0"/>
    <n v="16404000"/>
    <x v="4"/>
    <s v="Premium"/>
    <d v="2020-06-18T00:00:00"/>
    <s v="P032"/>
    <x v="4"/>
    <s v="Desktop"/>
    <s v="Condor"/>
    <n v="3049048"/>
    <n v="3978398"/>
    <n v="0.23400000000000001"/>
    <n v="3832000"/>
    <n v="12572000"/>
    <n v="2021"/>
    <n v="21325200"/>
  </r>
  <r>
    <n v="2021"/>
    <s v="V2021-01827"/>
    <x v="256"/>
    <x v="8"/>
    <s v="C072"/>
    <s v="P016"/>
    <n v="4"/>
    <n v="209700"/>
    <n v="136900"/>
    <x v="0"/>
    <n v="838800"/>
    <x v="0"/>
    <s v="Estandar"/>
    <d v="2019-12-06T00:00:00"/>
    <s v="P016"/>
    <x v="5"/>
    <s v="Repeater"/>
    <s v="Qubix"/>
    <n v="138385"/>
    <n v="211987"/>
    <n v="0.34699999999999998"/>
    <n v="291200"/>
    <n v="547600"/>
    <n v="2021"/>
    <n v="1090440"/>
  </r>
  <r>
    <n v="2021"/>
    <s v="V2021-00194"/>
    <x v="256"/>
    <x v="8"/>
    <s v="C072"/>
    <s v="P017"/>
    <n v="1"/>
    <n v="3807900"/>
    <n v="2976500"/>
    <x v="0"/>
    <n v="3807900"/>
    <x v="0"/>
    <s v="Estandar"/>
    <d v="2019-12-06T00:00:00"/>
    <s v="P017"/>
    <x v="4"/>
    <s v="Desktop"/>
    <s v="Condor"/>
    <n v="3074682"/>
    <n v="3933465"/>
    <n v="0.218"/>
    <n v="831400"/>
    <n v="2976500"/>
    <n v="2021"/>
    <n v="4950270"/>
  </r>
  <r>
    <n v="2021"/>
    <s v="V2021-01329"/>
    <x v="256"/>
    <x v="8"/>
    <s v="C163"/>
    <s v="P083"/>
    <n v="4"/>
    <n v="2294800"/>
    <n v="1856300"/>
    <x v="0"/>
    <n v="9179200"/>
    <x v="4"/>
    <s v="Estandar"/>
    <d v="2021-01-19T00:00:00"/>
    <s v="P083"/>
    <x v="4"/>
    <s v="Desktop"/>
    <s v="Qubix"/>
    <n v="1984065"/>
    <n v="2452717"/>
    <n v="0.191"/>
    <n v="1754000"/>
    <n v="7425200"/>
    <n v="2021"/>
    <n v="11932960"/>
  </r>
  <r>
    <n v="2021"/>
    <s v="V2021-01125"/>
    <x v="256"/>
    <x v="8"/>
    <s v="C062"/>
    <s v="P027"/>
    <n v="3"/>
    <n v="3216600"/>
    <n v="2307100"/>
    <x v="0"/>
    <n v="9649800"/>
    <x v="4"/>
    <s v="Premium"/>
    <d v="2019-05-16T00:00:00"/>
    <s v="P027"/>
    <x v="4"/>
    <s v="Laptop"/>
    <s v="Qubix"/>
    <n v="2469379"/>
    <n v="3442833"/>
    <n v="0.28299999999999997"/>
    <n v="2728500"/>
    <n v="6921300"/>
    <n v="2021"/>
    <n v="12544740"/>
  </r>
  <r>
    <n v="2021"/>
    <s v="V2021-01956"/>
    <x v="256"/>
    <x v="8"/>
    <s v="C024"/>
    <s v="P030"/>
    <n v="5"/>
    <n v="230400"/>
    <n v="179200"/>
    <x v="0"/>
    <n v="1152000"/>
    <x v="0"/>
    <s v="Estandar"/>
    <d v="2021-10-27T00:00:00"/>
    <s v="P030"/>
    <x v="5"/>
    <s v="Switch"/>
    <s v="Luxy"/>
    <n v="175405"/>
    <n v="225475"/>
    <n v="0.222"/>
    <n v="256000"/>
    <n v="896000"/>
    <n v="2021"/>
    <n v="1497600"/>
  </r>
  <r>
    <n v="2021"/>
    <s v="V2021-00311"/>
    <x v="256"/>
    <x v="8"/>
    <s v="C178"/>
    <s v="P082"/>
    <n v="2"/>
    <n v="169100"/>
    <n v="132400"/>
    <x v="0"/>
    <n v="338200"/>
    <x v="0"/>
    <s v="Estandar"/>
    <d v="2018-10-24T00:00:00"/>
    <s v="P082"/>
    <x v="2"/>
    <s v="Audifonos Pro"/>
    <s v="NovaTech"/>
    <n v="145695"/>
    <n v="186076"/>
    <n v="0.217"/>
    <n v="73400"/>
    <n v="264800"/>
    <n v="2021"/>
    <n v="439660"/>
  </r>
  <r>
    <n v="2021"/>
    <s v="V2021-01214"/>
    <x v="256"/>
    <x v="8"/>
    <s v="C182"/>
    <s v="P106"/>
    <n v="2"/>
    <n v="1351900"/>
    <n v="1051700"/>
    <x v="0"/>
    <n v="2703800"/>
    <x v="0"/>
    <s v="Estandar"/>
    <d v="2019-05-10T00:00:00"/>
    <s v="P106"/>
    <x v="1"/>
    <s v="TV 50"/>
    <s v="Altia"/>
    <n v="1207526"/>
    <n v="1552203"/>
    <n v="0.222"/>
    <n v="600400"/>
    <n v="2103400"/>
    <n v="2021"/>
    <n v="3514940"/>
  </r>
  <r>
    <n v="2021"/>
    <s v="V2021-01160"/>
    <x v="257"/>
    <x v="8"/>
    <s v="C173"/>
    <s v="P091"/>
    <n v="2"/>
    <n v="3098000"/>
    <n v="2286300"/>
    <x v="1"/>
    <n v="6196000"/>
    <x v="6"/>
    <s v="Premium"/>
    <d v="2019-01-20T00:00:00"/>
    <s v="P091"/>
    <x v="4"/>
    <s v="Desktop"/>
    <s v="Kuma"/>
    <n v="2218777"/>
    <n v="3006424"/>
    <n v="0.26200000000000001"/>
    <n v="1623400"/>
    <n v="4572600"/>
    <n v="2021"/>
    <n v="8054800"/>
  </r>
  <r>
    <n v="2021"/>
    <s v="V2021-01273"/>
    <x v="257"/>
    <x v="8"/>
    <s v="C072"/>
    <s v="P041"/>
    <n v="3"/>
    <n v="347000"/>
    <n v="270200"/>
    <x v="1"/>
    <n v="1041000"/>
    <x v="0"/>
    <s v="Estandar"/>
    <d v="2019-12-06T00:00:00"/>
    <s v="P041"/>
    <x v="0"/>
    <s v="Banda"/>
    <s v="NovaTech"/>
    <n v="278917"/>
    <n v="358248"/>
    <n v="0.221"/>
    <n v="230400"/>
    <n v="810600"/>
    <n v="2021"/>
    <n v="1353300"/>
  </r>
  <r>
    <n v="2021"/>
    <s v="V2021-00718"/>
    <x v="257"/>
    <x v="8"/>
    <s v="C034"/>
    <s v="P051"/>
    <n v="4"/>
    <n v="1036000"/>
    <n v="754900"/>
    <x v="0"/>
    <n v="4144000"/>
    <x v="3"/>
    <s v="Estandar"/>
    <d v="2020-02-23T00:00:00"/>
    <s v="P051"/>
    <x v="0"/>
    <s v="Banda"/>
    <s v="Condor"/>
    <n v="749552"/>
    <n v="1028670"/>
    <n v="0.27100000000000002"/>
    <n v="1124400"/>
    <n v="3019600"/>
    <n v="2021"/>
    <n v="5387200"/>
  </r>
  <r>
    <n v="2021"/>
    <s v="V2021-00457"/>
    <x v="257"/>
    <x v="8"/>
    <s v="C046"/>
    <s v="P093"/>
    <n v="3"/>
    <n v="1794400"/>
    <n v="1301000"/>
    <x v="1"/>
    <n v="5383200"/>
    <x v="4"/>
    <s v="Premium"/>
    <d v="2021-04-04T00:00:00"/>
    <s v="P093"/>
    <x v="4"/>
    <s v="Desktop"/>
    <s v="Luxy"/>
    <n v="1370510"/>
    <n v="1890233"/>
    <n v="0.27500000000000002"/>
    <n v="1480200"/>
    <n v="3903000"/>
    <n v="2021"/>
    <n v="6998160"/>
  </r>
  <r>
    <n v="2021"/>
    <s v="V2021-00439"/>
    <x v="257"/>
    <x v="8"/>
    <s v="C014"/>
    <s v="P096"/>
    <n v="3"/>
    <n v="1092000"/>
    <n v="867900"/>
    <x v="0"/>
    <n v="3276000"/>
    <x v="2"/>
    <s v="Premium"/>
    <d v="2020-01-22T00:00:00"/>
    <s v="P096"/>
    <x v="1"/>
    <s v="TV 43"/>
    <s v="Condor"/>
    <n v="965934"/>
    <n v="1215373"/>
    <n v="0.20499999999999999"/>
    <n v="672300"/>
    <n v="2603700"/>
    <n v="2021"/>
    <n v="4258800"/>
  </r>
  <r>
    <n v="2021"/>
    <s v="V2021-00947"/>
    <x v="257"/>
    <x v="8"/>
    <s v="C010"/>
    <s v="P041"/>
    <n v="4"/>
    <n v="341000"/>
    <n v="265500"/>
    <x v="1"/>
    <n v="1364000"/>
    <x v="1"/>
    <s v="Premium"/>
    <d v="2021-05-12T00:00:00"/>
    <s v="P041"/>
    <x v="0"/>
    <s v="Banda"/>
    <s v="NovaTech"/>
    <n v="278917"/>
    <n v="358248"/>
    <n v="0.221"/>
    <n v="302000"/>
    <n v="1062000"/>
    <n v="2021"/>
    <n v="1773200"/>
  </r>
  <r>
    <n v="2021"/>
    <s v="V2021-00249"/>
    <x v="257"/>
    <x v="8"/>
    <s v="C076"/>
    <s v="P140"/>
    <n v="4"/>
    <n v="410100"/>
    <n v="275900"/>
    <x v="0"/>
    <n v="1640400"/>
    <x v="2"/>
    <s v="Estandar"/>
    <d v="2020-02-03T00:00:00"/>
    <s v="P140"/>
    <x v="5"/>
    <s v="Repeater"/>
    <s v="Qubix"/>
    <n v="300460"/>
    <n v="446607"/>
    <n v="0.32700000000000001"/>
    <n v="536800"/>
    <n v="1103600"/>
    <n v="2021"/>
    <n v="2132520"/>
  </r>
  <r>
    <n v="2021"/>
    <s v="V2021-00651"/>
    <x v="258"/>
    <x v="8"/>
    <s v="C070"/>
    <s v="P011"/>
    <n v="2"/>
    <n v="538100"/>
    <n v="415800"/>
    <x v="1"/>
    <n v="1076200"/>
    <x v="1"/>
    <s v="Estandar"/>
    <d v="2018-11-06T00:00:00"/>
    <s v="P011"/>
    <x v="5"/>
    <s v="Switch"/>
    <s v="Altia"/>
    <n v="376063"/>
    <n v="486653"/>
    <n v="0.22700000000000001"/>
    <n v="244600"/>
    <n v="831600"/>
    <n v="2021"/>
    <n v="1399060"/>
  </r>
  <r>
    <n v="2021"/>
    <s v="V2021-01648"/>
    <x v="258"/>
    <x v="8"/>
    <s v="C085"/>
    <s v="P039"/>
    <n v="1"/>
    <n v="792700"/>
    <n v="588000"/>
    <x v="1"/>
    <n v="792700"/>
    <x v="3"/>
    <s v="Premium"/>
    <d v="2018-10-03T00:00:00"/>
    <s v="P039"/>
    <x v="2"/>
    <s v="Soundbar"/>
    <s v="Luxy"/>
    <n v="620157"/>
    <n v="836072"/>
    <n v="0.25800000000000001"/>
    <n v="204700"/>
    <n v="588000"/>
    <n v="2021"/>
    <n v="1030510"/>
  </r>
  <r>
    <n v="2021"/>
    <s v="V2021-00387"/>
    <x v="258"/>
    <x v="8"/>
    <s v="C092"/>
    <s v="P108"/>
    <n v="5"/>
    <n v="186100"/>
    <n v="130700"/>
    <x v="0"/>
    <n v="930500"/>
    <x v="0"/>
    <s v="Estandar"/>
    <d v="2019-12-27T00:00:00"/>
    <s v="P108"/>
    <x v="3"/>
    <s v="Cargador"/>
    <s v="Condor"/>
    <n v="125438"/>
    <n v="178605"/>
    <n v="0.29799999999999999"/>
    <n v="277000"/>
    <n v="653500"/>
    <n v="2021"/>
    <n v="1209650"/>
  </r>
  <r>
    <n v="2021"/>
    <s v="V2021-00709"/>
    <x v="259"/>
    <x v="8"/>
    <s v="C114"/>
    <s v="P061"/>
    <n v="3"/>
    <n v="2518500"/>
    <n v="1836100"/>
    <x v="1"/>
    <n v="7555500"/>
    <x v="1"/>
    <s v="Premium"/>
    <d v="2018-12-20T00:00:00"/>
    <s v="P061"/>
    <x v="1"/>
    <s v="TV 65"/>
    <s v="NovaTech"/>
    <n v="1852788"/>
    <n v="2541478"/>
    <n v="0.27100000000000002"/>
    <n v="2047200"/>
    <n v="5508300"/>
    <n v="2021"/>
    <n v="9822150"/>
  </r>
  <r>
    <n v="2021"/>
    <s v="V2021-01939"/>
    <x v="259"/>
    <x v="8"/>
    <s v="C146"/>
    <s v="P052"/>
    <n v="3"/>
    <n v="1460100"/>
    <n v="1121800"/>
    <x v="1"/>
    <n v="4380300"/>
    <x v="5"/>
    <s v="Estandar"/>
    <d v="2019-05-26T00:00:00"/>
    <s v="P052"/>
    <x v="1"/>
    <s v="TV 55"/>
    <s v="Luxy"/>
    <n v="1098942"/>
    <n v="1430279"/>
    <n v="0.23200000000000001"/>
    <n v="1014900"/>
    <n v="3365400"/>
    <n v="2021"/>
    <n v="5694390"/>
  </r>
  <r>
    <n v="2021"/>
    <s v="V2021-00104"/>
    <x v="259"/>
    <x v="8"/>
    <s v="C164"/>
    <s v="P156"/>
    <n v="3"/>
    <n v="190300"/>
    <n v="147400"/>
    <x v="0"/>
    <n v="570900"/>
    <x v="1"/>
    <s v="Estandar"/>
    <d v="2021-06-26T00:00:00"/>
    <s v="P156"/>
    <x v="5"/>
    <s v="Router"/>
    <s v="Luxy"/>
    <n v="137044"/>
    <n v="176916"/>
    <n v="0.22500000000000001"/>
    <n v="128700"/>
    <n v="442200"/>
    <n v="2021"/>
    <n v="742170"/>
  </r>
  <r>
    <n v="2021"/>
    <s v="V2021-00416"/>
    <x v="259"/>
    <x v="8"/>
    <s v="C160"/>
    <s v="P032"/>
    <n v="1"/>
    <n v="3926700"/>
    <n v="3009400"/>
    <x v="1"/>
    <n v="3926700"/>
    <x v="0"/>
    <s v="Premium"/>
    <d v="2021-08-23T00:00:00"/>
    <s v="P032"/>
    <x v="4"/>
    <s v="Desktop"/>
    <s v="Condor"/>
    <n v="3049048"/>
    <n v="3978398"/>
    <n v="0.23400000000000001"/>
    <n v="917300"/>
    <n v="3009400"/>
    <n v="2021"/>
    <n v="5104710"/>
  </r>
  <r>
    <n v="2021"/>
    <s v="V2021-00161"/>
    <x v="259"/>
    <x v="8"/>
    <s v="C210"/>
    <s v="P003"/>
    <n v="5"/>
    <n v="3256300"/>
    <n v="2296000"/>
    <x v="0"/>
    <n v="16281500"/>
    <x v="3"/>
    <s v="Estandar"/>
    <d v="2021-02-19T00:00:00"/>
    <s v="P003"/>
    <x v="1"/>
    <s v="TV 50"/>
    <s v="Condor"/>
    <n v="2337397"/>
    <n v="3314977"/>
    <n v="0.29499999999999998"/>
    <n v="4801500"/>
    <n v="11480000"/>
    <n v="2021"/>
    <n v="21165950"/>
  </r>
  <r>
    <n v="2021"/>
    <s v="V2021-00345"/>
    <x v="259"/>
    <x v="8"/>
    <s v="C127"/>
    <s v="P088"/>
    <n v="4"/>
    <n v="224100"/>
    <n v="158900"/>
    <x v="0"/>
    <n v="896400"/>
    <x v="0"/>
    <s v="Estandar"/>
    <d v="2020-07-04T00:00:00"/>
    <s v="P088"/>
    <x v="3"/>
    <s v="Mouse"/>
    <s v="Condor"/>
    <n v="163155"/>
    <n v="230060"/>
    <n v="0.29099999999999998"/>
    <n v="260800"/>
    <n v="635600"/>
    <n v="2021"/>
    <n v="1165320"/>
  </r>
  <r>
    <n v="2021"/>
    <s v="V2021-00998"/>
    <x v="260"/>
    <x v="8"/>
    <s v="C138"/>
    <s v="P114"/>
    <n v="2"/>
    <n v="2855900"/>
    <n v="2274400"/>
    <x v="0"/>
    <n v="5711800"/>
    <x v="1"/>
    <s v="Estandar"/>
    <d v="2021-03-25T00:00:00"/>
    <s v="P114"/>
    <x v="4"/>
    <s v="Laptop"/>
    <s v="Condor"/>
    <n v="2194319"/>
    <n v="2755259"/>
    <n v="0.20399999999999999"/>
    <n v="1163000"/>
    <n v="4548800"/>
    <n v="2021"/>
    <n v="7425340"/>
  </r>
  <r>
    <n v="2021"/>
    <s v="V2021-00366"/>
    <x v="260"/>
    <x v="8"/>
    <s v="C173"/>
    <s v="P094"/>
    <n v="2"/>
    <n v="2064300"/>
    <n v="1620200"/>
    <x v="0"/>
    <n v="4128600"/>
    <x v="6"/>
    <s v="Premium"/>
    <d v="2019-01-20T00:00:00"/>
    <s v="P094"/>
    <x v="4"/>
    <s v="Laptop"/>
    <s v="Andes"/>
    <n v="1612385"/>
    <n v="2054339"/>
    <n v="0.215"/>
    <n v="888200"/>
    <n v="3240400"/>
    <n v="2021"/>
    <n v="5367180"/>
  </r>
  <r>
    <n v="2021"/>
    <s v="V2021-00111"/>
    <x v="261"/>
    <x v="8"/>
    <s v="C173"/>
    <s v="P072"/>
    <n v="3"/>
    <n v="116900"/>
    <n v="92600"/>
    <x v="0"/>
    <n v="350700"/>
    <x v="6"/>
    <s v="Premium"/>
    <d v="2019-01-20T00:00:00"/>
    <s v="P072"/>
    <x v="3"/>
    <s v="Cargador"/>
    <s v="Andes"/>
    <n v="94973"/>
    <n v="119923"/>
    <n v="0.20799999999999999"/>
    <n v="72900"/>
    <n v="277800"/>
    <n v="2021"/>
    <n v="455910"/>
  </r>
  <r>
    <n v="2021"/>
    <s v="V2021-01678"/>
    <x v="262"/>
    <x v="8"/>
    <s v="C210"/>
    <s v="P157"/>
    <n v="5"/>
    <n v="171800"/>
    <n v="130500"/>
    <x v="0"/>
    <n v="859000"/>
    <x v="3"/>
    <s v="Estandar"/>
    <d v="2021-02-19T00:00:00"/>
    <s v="P157"/>
    <x v="3"/>
    <s v="Webcam"/>
    <s v="Kuma"/>
    <n v="125853"/>
    <n v="165657"/>
    <n v="0.24"/>
    <n v="206500"/>
    <n v="652500"/>
    <n v="2021"/>
    <n v="1116700"/>
  </r>
  <r>
    <n v="2021"/>
    <s v="V2021-01546"/>
    <x v="262"/>
    <x v="8"/>
    <s v="C151"/>
    <s v="P044"/>
    <n v="1"/>
    <n v="392900"/>
    <n v="309400"/>
    <x v="0"/>
    <n v="392900"/>
    <x v="0"/>
    <s v="Premium"/>
    <d v="2018-11-05T00:00:00"/>
    <s v="P044"/>
    <x v="5"/>
    <s v="Repeater"/>
    <s v="NovaTech"/>
    <n v="304085"/>
    <n v="386176"/>
    <n v="0.21299999999999999"/>
    <n v="83500"/>
    <n v="309400"/>
    <n v="2021"/>
    <n v="510770"/>
  </r>
  <r>
    <n v="2021"/>
    <s v="V2021-01443"/>
    <x v="262"/>
    <x v="8"/>
    <s v="C062"/>
    <s v="P069"/>
    <n v="4"/>
    <n v="3840100"/>
    <n v="2754500"/>
    <x v="1"/>
    <n v="15360400"/>
    <x v="4"/>
    <s v="Premium"/>
    <d v="2019-05-16T00:00:00"/>
    <s v="P069"/>
    <x v="4"/>
    <s v="Ultrabook"/>
    <s v="Condor"/>
    <n v="2864023"/>
    <n v="3992731"/>
    <n v="0.28299999999999997"/>
    <n v="4342400"/>
    <n v="11018000"/>
    <n v="2021"/>
    <n v="19968520"/>
  </r>
  <r>
    <n v="2021"/>
    <s v="V2021-01520"/>
    <x v="262"/>
    <x v="8"/>
    <s v="C108"/>
    <s v="P132"/>
    <n v="3"/>
    <n v="3640900"/>
    <n v="2812300"/>
    <x v="1"/>
    <n v="10922700"/>
    <x v="1"/>
    <s v="Estandar"/>
    <d v="2020-09-21T00:00:00"/>
    <s v="P132"/>
    <x v="4"/>
    <s v="Ultrabook"/>
    <s v="Kuma"/>
    <n v="2739779"/>
    <n v="3547049"/>
    <n v="0.22800000000000001"/>
    <n v="2485800"/>
    <n v="8436900"/>
    <n v="2021"/>
    <n v="14199510"/>
  </r>
  <r>
    <n v="2021"/>
    <s v="V2021-00988"/>
    <x v="262"/>
    <x v="8"/>
    <s v="C178"/>
    <s v="P151"/>
    <n v="1"/>
    <n v="196400"/>
    <n v="148300"/>
    <x v="0"/>
    <n v="196400"/>
    <x v="0"/>
    <s v="Estandar"/>
    <d v="2018-10-24T00:00:00"/>
    <s v="P151"/>
    <x v="3"/>
    <s v="Cargador"/>
    <s v="Kuma"/>
    <n v="161784"/>
    <n v="214281"/>
    <n v="0.245"/>
    <n v="48100"/>
    <n v="148300"/>
    <n v="2021"/>
    <n v="255320"/>
  </r>
  <r>
    <n v="2021"/>
    <s v="V2021-00903"/>
    <x v="262"/>
    <x v="8"/>
    <s v="C119"/>
    <s v="P045"/>
    <n v="5"/>
    <n v="289600"/>
    <n v="221700"/>
    <x v="0"/>
    <n v="1448000"/>
    <x v="7"/>
    <s v="Premium"/>
    <d v="2019-08-09T00:00:00"/>
    <s v="P045"/>
    <x v="5"/>
    <s v="Router"/>
    <s v="Condor"/>
    <n v="217634"/>
    <n v="284264"/>
    <n v="0.23400000000000001"/>
    <n v="339500"/>
    <n v="1108500"/>
    <n v="2021"/>
    <n v="1882400"/>
  </r>
  <r>
    <n v="2021"/>
    <s v="V2021-01456"/>
    <x v="262"/>
    <x v="8"/>
    <s v="C146"/>
    <s v="P074"/>
    <n v="1"/>
    <n v="2456800"/>
    <n v="1896200"/>
    <x v="0"/>
    <n v="2456800"/>
    <x v="5"/>
    <s v="Estandar"/>
    <d v="2019-05-26T00:00:00"/>
    <s v="P074"/>
    <x v="1"/>
    <s v="TV 55"/>
    <s v="Qubix"/>
    <n v="1997055"/>
    <n v="2587449"/>
    <n v="0.22800000000000001"/>
    <n v="560600"/>
    <n v="1896200"/>
    <n v="2021"/>
    <n v="3193840"/>
  </r>
  <r>
    <n v="2021"/>
    <s v="V2021-01151"/>
    <x v="262"/>
    <x v="8"/>
    <s v="C181"/>
    <s v="P099"/>
    <n v="2"/>
    <n v="1974700"/>
    <n v="1434200"/>
    <x v="0"/>
    <n v="3949400"/>
    <x v="0"/>
    <s v="Premium"/>
    <d v="2018-02-04T00:00:00"/>
    <s v="P099"/>
    <x v="1"/>
    <s v="TV 50"/>
    <s v="Qubix"/>
    <n v="1303734"/>
    <n v="1795088"/>
    <n v="0.27400000000000002"/>
    <n v="1081000"/>
    <n v="2868400"/>
    <n v="2021"/>
    <n v="5134220"/>
  </r>
  <r>
    <n v="2021"/>
    <s v="V2021-00710"/>
    <x v="262"/>
    <x v="8"/>
    <s v="C053"/>
    <s v="P154"/>
    <n v="4"/>
    <n v="417600"/>
    <n v="337900"/>
    <x v="0"/>
    <n v="1670400"/>
    <x v="0"/>
    <s v="Estandar"/>
    <d v="2020-10-25T00:00:00"/>
    <s v="P154"/>
    <x v="0"/>
    <s v="Smartwatch"/>
    <s v="Altia"/>
    <n v="325798"/>
    <n v="402659"/>
    <n v="0.191"/>
    <n v="318800"/>
    <n v="1351600"/>
    <n v="2021"/>
    <n v="2171520"/>
  </r>
  <r>
    <n v="2021"/>
    <s v="V2021-00269"/>
    <x v="262"/>
    <x v="8"/>
    <s v="C196"/>
    <s v="P097"/>
    <n v="4"/>
    <n v="2989000"/>
    <n v="1946900"/>
    <x v="0"/>
    <n v="11956000"/>
    <x v="2"/>
    <s v="Estandar"/>
    <d v="2018-03-06T00:00:00"/>
    <s v="P097"/>
    <x v="1"/>
    <s v="TV 50"/>
    <s v="Luxy"/>
    <n v="1981077"/>
    <n v="3041563"/>
    <n v="0.34899999999999998"/>
    <n v="4168400"/>
    <n v="7787600"/>
    <n v="2021"/>
    <n v="15542800"/>
  </r>
  <r>
    <n v="2021"/>
    <s v="V2021-01048"/>
    <x v="263"/>
    <x v="8"/>
    <s v="C053"/>
    <s v="P013"/>
    <n v="3"/>
    <n v="229800"/>
    <n v="155100"/>
    <x v="0"/>
    <n v="689400"/>
    <x v="0"/>
    <s v="Estandar"/>
    <d v="2020-10-25T00:00:00"/>
    <s v="P013"/>
    <x v="3"/>
    <s v="Audifonos"/>
    <s v="Luxy"/>
    <n v="148725"/>
    <n v="220283"/>
    <n v="0.32500000000000001"/>
    <n v="224100"/>
    <n v="465300"/>
    <n v="2021"/>
    <n v="896220"/>
  </r>
  <r>
    <n v="2021"/>
    <s v="V2021-00531"/>
    <x v="263"/>
    <x v="8"/>
    <s v="C048"/>
    <s v="P028"/>
    <n v="4"/>
    <n v="909600"/>
    <n v="594100"/>
    <x v="1"/>
    <n v="3638400"/>
    <x v="4"/>
    <s v="Estandar"/>
    <d v="2019-01-25T00:00:00"/>
    <s v="P028"/>
    <x v="0"/>
    <s v="Banda"/>
    <s v="Altia"/>
    <n v="584561"/>
    <n v="894983"/>
    <n v="0.34699999999999998"/>
    <n v="1262000"/>
    <n v="2376400"/>
    <n v="2021"/>
    <n v="4729920"/>
  </r>
  <r>
    <n v="2021"/>
    <s v="V2021-00500"/>
    <x v="263"/>
    <x v="8"/>
    <s v="C138"/>
    <s v="P131"/>
    <n v="3"/>
    <n v="2680600"/>
    <n v="1786600"/>
    <x v="0"/>
    <n v="8041800"/>
    <x v="1"/>
    <s v="Estandar"/>
    <d v="2021-03-25T00:00:00"/>
    <s v="P131"/>
    <x v="4"/>
    <s v="Laptop"/>
    <s v="NovaTech"/>
    <n v="1721287"/>
    <n v="2582662"/>
    <n v="0.33400000000000002"/>
    <n v="2682000"/>
    <n v="5359800"/>
    <n v="2021"/>
    <n v="10454340"/>
  </r>
  <r>
    <n v="2021"/>
    <s v="V2021-00398"/>
    <x v="263"/>
    <x v="8"/>
    <s v="C057"/>
    <s v="P137"/>
    <n v="2"/>
    <n v="1285000"/>
    <n v="1026700"/>
    <x v="0"/>
    <n v="2570000"/>
    <x v="1"/>
    <s v="Estandar"/>
    <d v="2020-05-02T00:00:00"/>
    <s v="P137"/>
    <x v="1"/>
    <s v="TV 50"/>
    <s v="Luxy"/>
    <n v="1072156"/>
    <n v="1341875"/>
    <n v="0.20100000000000001"/>
    <n v="516600"/>
    <n v="2053400"/>
    <n v="2021"/>
    <n v="3341000"/>
  </r>
  <r>
    <n v="2021"/>
    <s v="V2021-01289"/>
    <x v="263"/>
    <x v="8"/>
    <s v="C109"/>
    <s v="P055"/>
    <n v="1"/>
    <n v="1346500"/>
    <n v="1028600"/>
    <x v="0"/>
    <n v="1346500"/>
    <x v="0"/>
    <s v="Estandar"/>
    <d v="2019-01-07T00:00:00"/>
    <s v="P055"/>
    <x v="1"/>
    <s v="TV 43"/>
    <s v="Condor"/>
    <n v="1018096"/>
    <n v="1332792"/>
    <n v="0.23599999999999999"/>
    <n v="317900"/>
    <n v="1028600"/>
    <n v="2021"/>
    <n v="1750450"/>
  </r>
  <r>
    <n v="2021"/>
    <s v="V2021-00053"/>
    <x v="264"/>
    <x v="8"/>
    <s v="C107"/>
    <s v="P040"/>
    <n v="2"/>
    <n v="826700"/>
    <n v="641400"/>
    <x v="0"/>
    <n v="1653400"/>
    <x v="1"/>
    <s v="Estandar"/>
    <d v="2021-09-27T00:00:00"/>
    <s v="P040"/>
    <x v="0"/>
    <s v="Banda"/>
    <s v="Andes"/>
    <n v="701583"/>
    <n v="904253"/>
    <n v="0.224"/>
    <n v="370600"/>
    <n v="1282800"/>
    <n v="2021"/>
    <n v="2149420"/>
  </r>
  <r>
    <n v="2021"/>
    <s v="V2021-01463"/>
    <x v="264"/>
    <x v="8"/>
    <s v="C069"/>
    <s v="P009"/>
    <n v="4"/>
    <n v="2301100"/>
    <n v="1773400"/>
    <x v="0"/>
    <n v="9204400"/>
    <x v="0"/>
    <s v="Estandar"/>
    <d v="2020-08-09T00:00:00"/>
    <s v="P009"/>
    <x v="1"/>
    <s v="TV 43"/>
    <s v="Qubix"/>
    <n v="1804536"/>
    <n v="2341494"/>
    <n v="0.22900000000000001"/>
    <n v="2110800"/>
    <n v="7093600"/>
    <n v="2021"/>
    <n v="11965720"/>
  </r>
  <r>
    <n v="2021"/>
    <s v="V2021-01399"/>
    <x v="264"/>
    <x v="8"/>
    <s v="C143"/>
    <s v="P135"/>
    <n v="5"/>
    <n v="210100"/>
    <n v="149100"/>
    <x v="0"/>
    <n v="1050500"/>
    <x v="2"/>
    <s v="Estandar"/>
    <d v="2018-06-07T00:00:00"/>
    <s v="P135"/>
    <x v="3"/>
    <s v="Cargador"/>
    <s v="Luxy"/>
    <n v="163115"/>
    <n v="229822"/>
    <n v="0.28999999999999998"/>
    <n v="305000"/>
    <n v="745500"/>
    <n v="2021"/>
    <n v="1365650"/>
  </r>
  <r>
    <n v="2021"/>
    <s v="V2021-00098"/>
    <x v="264"/>
    <x v="8"/>
    <s v="C164"/>
    <s v="P002"/>
    <n v="4"/>
    <n v="922600"/>
    <n v="744400"/>
    <x v="0"/>
    <n v="3690400"/>
    <x v="1"/>
    <s v="Estandar"/>
    <d v="2021-06-26T00:00:00"/>
    <s v="P002"/>
    <x v="2"/>
    <s v="Audifonos Pro"/>
    <s v="Kuma"/>
    <n v="790280"/>
    <n v="979437"/>
    <n v="0.193"/>
    <n v="712800"/>
    <n v="2977600"/>
    <n v="2021"/>
    <n v="4797520"/>
  </r>
  <r>
    <n v="2021"/>
    <s v="V2021-00215"/>
    <x v="264"/>
    <x v="8"/>
    <s v="C164"/>
    <s v="P020"/>
    <n v="4"/>
    <n v="3916700"/>
    <n v="2787300"/>
    <x v="1"/>
    <n v="15666800"/>
    <x v="1"/>
    <s v="Estandar"/>
    <d v="2021-06-26T00:00:00"/>
    <s v="P020"/>
    <x v="4"/>
    <s v="Ultrabook"/>
    <s v="Kuma"/>
    <n v="2738643"/>
    <n v="3848363"/>
    <n v="0.28799999999999998"/>
    <n v="4517600"/>
    <n v="11149200"/>
    <n v="2021"/>
    <n v="20366840"/>
  </r>
  <r>
    <n v="2021"/>
    <s v="V2021-01073"/>
    <x v="265"/>
    <x v="8"/>
    <s v="C061"/>
    <s v="P065"/>
    <n v="2"/>
    <n v="392700"/>
    <n v="299700"/>
    <x v="1"/>
    <n v="785400"/>
    <x v="0"/>
    <s v="Estandar"/>
    <d v="2019-02-02T00:00:00"/>
    <s v="P065"/>
    <x v="5"/>
    <s v="Router"/>
    <s v="Andes"/>
    <n v="302001"/>
    <n v="395757"/>
    <n v="0.23699999999999999"/>
    <n v="186000"/>
    <n v="599400"/>
    <n v="2021"/>
    <n v="1021020"/>
  </r>
  <r>
    <n v="2021"/>
    <s v="V2021-00770"/>
    <x v="265"/>
    <x v="8"/>
    <s v="C236"/>
    <s v="P119"/>
    <n v="5"/>
    <n v="1092200"/>
    <n v="850000"/>
    <x v="1"/>
    <n v="5461000"/>
    <x v="6"/>
    <s v="Premium"/>
    <d v="2018-01-04T00:00:00"/>
    <s v="P119"/>
    <x v="0"/>
    <s v="Banda"/>
    <s v="Altia"/>
    <n v="807917"/>
    <n v="1038140"/>
    <n v="0.222"/>
    <n v="1211000"/>
    <n v="4250000"/>
    <n v="2021"/>
    <n v="7099300"/>
  </r>
  <r>
    <n v="2021"/>
    <s v="V2021-00978"/>
    <x v="265"/>
    <x v="8"/>
    <s v="C163"/>
    <s v="P044"/>
    <n v="1"/>
    <n v="380500"/>
    <n v="299600"/>
    <x v="0"/>
    <n v="380500"/>
    <x v="4"/>
    <s v="Estandar"/>
    <d v="2021-01-19T00:00:00"/>
    <s v="P044"/>
    <x v="5"/>
    <s v="Repeater"/>
    <s v="NovaTech"/>
    <n v="304085"/>
    <n v="386176"/>
    <n v="0.21299999999999999"/>
    <n v="80900"/>
    <n v="299600"/>
    <n v="2021"/>
    <n v="494650"/>
  </r>
  <r>
    <n v="2021"/>
    <s v="V2021-00499"/>
    <x v="265"/>
    <x v="8"/>
    <s v="C066"/>
    <s v="P063"/>
    <n v="5"/>
    <n v="278100"/>
    <n v="198800"/>
    <x v="1"/>
    <n v="1390500"/>
    <x v="2"/>
    <s v="Estandar"/>
    <d v="2018-11-24T00:00:00"/>
    <s v="P063"/>
    <x v="3"/>
    <s v="Cargador"/>
    <s v="Qubix"/>
    <n v="178158"/>
    <n v="249226"/>
    <n v="0.28499999999999998"/>
    <n v="396500"/>
    <n v="994000"/>
    <n v="2021"/>
    <n v="1807650"/>
  </r>
  <r>
    <n v="2021"/>
    <s v="V2021-01422"/>
    <x v="265"/>
    <x v="8"/>
    <s v="C115"/>
    <s v="P147"/>
    <n v="1"/>
    <n v="105300"/>
    <n v="69000"/>
    <x v="0"/>
    <n v="105300"/>
    <x v="1"/>
    <s v="Premium"/>
    <d v="2020-11-06T00:00:00"/>
    <s v="P147"/>
    <x v="3"/>
    <s v="Webcam"/>
    <s v="Condor"/>
    <n v="81569"/>
    <n v="124531"/>
    <n v="0.34499999999999997"/>
    <n v="36300"/>
    <n v="69000"/>
    <n v="2021"/>
    <n v="136890"/>
  </r>
  <r>
    <n v="2021"/>
    <s v="V2021-00496"/>
    <x v="265"/>
    <x v="8"/>
    <s v="C145"/>
    <s v="P104"/>
    <n v="3"/>
    <n v="290500"/>
    <n v="195700"/>
    <x v="1"/>
    <n v="871500"/>
    <x v="1"/>
    <s v="Estandar"/>
    <d v="2018-08-12T00:00:00"/>
    <s v="P104"/>
    <x v="2"/>
    <s v="Audifonos Pro"/>
    <s v="Kuma"/>
    <n v="202286"/>
    <n v="300212"/>
    <n v="0.32600000000000001"/>
    <n v="284400"/>
    <n v="587100"/>
    <n v="2021"/>
    <n v="1132950"/>
  </r>
  <r>
    <n v="2021"/>
    <s v="V2021-01069"/>
    <x v="265"/>
    <x v="8"/>
    <s v="C076"/>
    <s v="P134"/>
    <n v="4"/>
    <n v="2573200"/>
    <n v="1734400"/>
    <x v="1"/>
    <n v="10292800"/>
    <x v="2"/>
    <s v="Estandar"/>
    <d v="2020-02-03T00:00:00"/>
    <s v="P134"/>
    <x v="4"/>
    <s v="Desktop"/>
    <s v="Condor"/>
    <n v="1815090"/>
    <n v="2693020"/>
    <n v="0.32600000000000001"/>
    <n v="3355200"/>
    <n v="6937600"/>
    <n v="2021"/>
    <n v="13380640"/>
  </r>
  <r>
    <n v="2021"/>
    <s v="V2021-01430"/>
    <x v="266"/>
    <x v="8"/>
    <s v="C168"/>
    <s v="P003"/>
    <n v="1"/>
    <n v="3459200"/>
    <n v="2439100"/>
    <x v="1"/>
    <n v="3459200"/>
    <x v="2"/>
    <s v="Estandar"/>
    <d v="2021-06-08T00:00:00"/>
    <s v="P003"/>
    <x v="1"/>
    <s v="TV 50"/>
    <s v="Condor"/>
    <n v="2337397"/>
    <n v="3314977"/>
    <n v="0.29499999999999998"/>
    <n v="1020100"/>
    <n v="2439100"/>
    <n v="2021"/>
    <n v="4496960"/>
  </r>
  <r>
    <n v="2021"/>
    <s v="V2021-00646"/>
    <x v="266"/>
    <x v="8"/>
    <s v="C114"/>
    <s v="P078"/>
    <n v="2"/>
    <n v="306600"/>
    <n v="199400"/>
    <x v="1"/>
    <n v="613200"/>
    <x v="1"/>
    <s v="Premium"/>
    <d v="2018-12-20T00:00:00"/>
    <s v="P078"/>
    <x v="5"/>
    <s v="Repeater"/>
    <s v="Luxy"/>
    <n v="190502"/>
    <n v="292907"/>
    <n v="0.35"/>
    <n v="214400"/>
    <n v="398800"/>
    <n v="2021"/>
    <n v="797160"/>
  </r>
  <r>
    <n v="2021"/>
    <s v="V2021-00877"/>
    <x v="266"/>
    <x v="8"/>
    <s v="C082"/>
    <s v="P005"/>
    <n v="1"/>
    <n v="445000"/>
    <n v="291200"/>
    <x v="0"/>
    <n v="445000"/>
    <x v="6"/>
    <s v="Premium"/>
    <d v="2020-04-07T00:00:00"/>
    <s v="P005"/>
    <x v="0"/>
    <s v="Smartwatch"/>
    <s v="Condor"/>
    <n v="286689"/>
    <n v="438092"/>
    <n v="0.34599999999999997"/>
    <n v="153800"/>
    <n v="291200"/>
    <n v="2021"/>
    <n v="578500"/>
  </r>
  <r>
    <n v="2021"/>
    <s v="V2021-01585"/>
    <x v="267"/>
    <x v="8"/>
    <s v="C152"/>
    <s v="P085"/>
    <n v="1"/>
    <n v="139000"/>
    <n v="95600"/>
    <x v="0"/>
    <n v="139000"/>
    <x v="0"/>
    <s v="Estandar"/>
    <d v="2020-08-12T00:00:00"/>
    <s v="P085"/>
    <x v="3"/>
    <s v="Audifonos"/>
    <s v="Kuma"/>
    <n v="99331"/>
    <n v="144383"/>
    <n v="0.312"/>
    <n v="43400"/>
    <n v="95600"/>
    <n v="2021"/>
    <n v="180700"/>
  </r>
  <r>
    <n v="2021"/>
    <s v="V2021-00188"/>
    <x v="267"/>
    <x v="8"/>
    <s v="C236"/>
    <s v="P024"/>
    <n v="5"/>
    <n v="215300"/>
    <n v="173500"/>
    <x v="1"/>
    <n v="1076500"/>
    <x v="6"/>
    <s v="Premium"/>
    <d v="2018-01-04T00:00:00"/>
    <s v="P024"/>
    <x v="2"/>
    <s v="Soundbar"/>
    <s v="Andes"/>
    <n v="162183"/>
    <n v="201313"/>
    <n v="0.19400000000000001"/>
    <n v="209000"/>
    <n v="867500"/>
    <n v="2021"/>
    <n v="1399450"/>
  </r>
  <r>
    <n v="2021"/>
    <s v="V2021-00245"/>
    <x v="267"/>
    <x v="8"/>
    <s v="C238"/>
    <s v="P065"/>
    <n v="3"/>
    <n v="423600"/>
    <n v="323200"/>
    <x v="1"/>
    <n v="1270800"/>
    <x v="4"/>
    <s v="Estandar"/>
    <d v="2020-11-22T00:00:00"/>
    <s v="P065"/>
    <x v="5"/>
    <s v="Router"/>
    <s v="Andes"/>
    <n v="302001"/>
    <n v="395757"/>
    <n v="0.23699999999999999"/>
    <n v="301200"/>
    <n v="969600"/>
    <n v="2021"/>
    <n v="1652040"/>
  </r>
  <r>
    <n v="2021"/>
    <s v="V2021-01076"/>
    <x v="267"/>
    <x v="8"/>
    <s v="C073"/>
    <s v="P122"/>
    <n v="5"/>
    <n v="642000"/>
    <n v="453800"/>
    <x v="0"/>
    <n v="3210000"/>
    <x v="4"/>
    <s v="Premium"/>
    <d v="2019-06-27T00:00:00"/>
    <s v="P122"/>
    <x v="5"/>
    <s v="Router"/>
    <s v="Qubix"/>
    <n v="422427"/>
    <n v="597645"/>
    <n v="0.29299999999999998"/>
    <n v="941000"/>
    <n v="2269000"/>
    <n v="2021"/>
    <n v="4173000"/>
  </r>
  <r>
    <n v="2021"/>
    <s v="V2021-01380"/>
    <x v="267"/>
    <x v="8"/>
    <s v="C051"/>
    <s v="P097"/>
    <n v="1"/>
    <n v="3266000"/>
    <n v="2127200"/>
    <x v="0"/>
    <n v="3266000"/>
    <x v="1"/>
    <s v="Premium"/>
    <d v="2020-12-15T00:00:00"/>
    <s v="P097"/>
    <x v="1"/>
    <s v="TV 50"/>
    <s v="Luxy"/>
    <n v="1981077"/>
    <n v="3041563"/>
    <n v="0.34899999999999998"/>
    <n v="1138800"/>
    <n v="2127200"/>
    <n v="2021"/>
    <n v="4245800"/>
  </r>
  <r>
    <n v="2021"/>
    <s v="V2021-01348"/>
    <x v="267"/>
    <x v="8"/>
    <s v="C234"/>
    <s v="P082"/>
    <n v="4"/>
    <n v="179300"/>
    <n v="140400"/>
    <x v="1"/>
    <n v="717200"/>
    <x v="5"/>
    <s v="Estandar"/>
    <d v="2020-08-18T00:00:00"/>
    <s v="P082"/>
    <x v="2"/>
    <s v="Audifonos Pro"/>
    <s v="NovaTech"/>
    <n v="145695"/>
    <n v="186076"/>
    <n v="0.217"/>
    <n v="155600"/>
    <n v="561600"/>
    <n v="2021"/>
    <n v="932360"/>
  </r>
  <r>
    <n v="2021"/>
    <s v="V2021-01261"/>
    <x v="267"/>
    <x v="8"/>
    <s v="C070"/>
    <s v="P044"/>
    <n v="3"/>
    <n v="415400"/>
    <n v="327100"/>
    <x v="0"/>
    <n v="1246200"/>
    <x v="1"/>
    <s v="Estandar"/>
    <d v="2018-11-06T00:00:00"/>
    <s v="P044"/>
    <x v="5"/>
    <s v="Repeater"/>
    <s v="NovaTech"/>
    <n v="304085"/>
    <n v="386176"/>
    <n v="0.21299999999999999"/>
    <n v="264900"/>
    <n v="981300"/>
    <n v="2021"/>
    <n v="1620060"/>
  </r>
  <r>
    <n v="2021"/>
    <s v="V2021-00438"/>
    <x v="268"/>
    <x v="8"/>
    <s v="C167"/>
    <s v="P003"/>
    <n v="3"/>
    <n v="3217100"/>
    <n v="2268400"/>
    <x v="0"/>
    <n v="9651300"/>
    <x v="2"/>
    <s v="Estandar"/>
    <d v="2021-02-15T00:00:00"/>
    <s v="P003"/>
    <x v="1"/>
    <s v="TV 50"/>
    <s v="Condor"/>
    <n v="2337397"/>
    <n v="3314977"/>
    <n v="0.29499999999999998"/>
    <n v="2846100"/>
    <n v="6805200"/>
    <n v="2021"/>
    <n v="12546690"/>
  </r>
  <r>
    <n v="2021"/>
    <s v="V2021-00173"/>
    <x v="268"/>
    <x v="8"/>
    <s v="C068"/>
    <s v="P048"/>
    <n v="1"/>
    <n v="3227100"/>
    <n v="2433400"/>
    <x v="1"/>
    <n v="3227100"/>
    <x v="1"/>
    <s v="Estandar"/>
    <d v="2019-02-13T00:00:00"/>
    <s v="P048"/>
    <x v="1"/>
    <s v="TV 43"/>
    <s v="Altia"/>
    <n v="2398997"/>
    <n v="3181492"/>
    <n v="0.246"/>
    <n v="793700"/>
    <n v="2433400"/>
    <n v="2021"/>
    <n v="4195230"/>
  </r>
  <r>
    <n v="2021"/>
    <s v="V2021-00901"/>
    <x v="268"/>
    <x v="8"/>
    <s v="C023"/>
    <s v="P134"/>
    <n v="4"/>
    <n v="2639100"/>
    <n v="1778800"/>
    <x v="1"/>
    <n v="10556400"/>
    <x v="3"/>
    <s v="Estandar"/>
    <d v="2020-03-18T00:00:00"/>
    <s v="P134"/>
    <x v="4"/>
    <s v="Desktop"/>
    <s v="Condor"/>
    <n v="1815090"/>
    <n v="2693020"/>
    <n v="0.32600000000000001"/>
    <n v="3441200"/>
    <n v="7115200"/>
    <n v="2021"/>
    <n v="13723320"/>
  </r>
  <r>
    <n v="2021"/>
    <s v="V2021-01103"/>
    <x v="268"/>
    <x v="8"/>
    <s v="C085"/>
    <s v="P157"/>
    <n v="5"/>
    <n v="162800"/>
    <n v="123700"/>
    <x v="0"/>
    <n v="814000"/>
    <x v="3"/>
    <s v="Premium"/>
    <d v="2018-10-03T00:00:00"/>
    <s v="P157"/>
    <x v="3"/>
    <s v="Webcam"/>
    <s v="Kuma"/>
    <n v="125853"/>
    <n v="165657"/>
    <n v="0.24"/>
    <n v="195500"/>
    <n v="618500"/>
    <n v="2021"/>
    <n v="1058200"/>
  </r>
  <r>
    <n v="2021"/>
    <s v="V2021-01732"/>
    <x v="268"/>
    <x v="8"/>
    <s v="C213"/>
    <s v="P084"/>
    <n v="4"/>
    <n v="2298800"/>
    <n v="1518600"/>
    <x v="0"/>
    <n v="9195200"/>
    <x v="5"/>
    <s v="Estandar"/>
    <d v="2021-10-21T00:00:00"/>
    <s v="P084"/>
    <x v="1"/>
    <s v="TV 65"/>
    <s v="Condor"/>
    <n v="1536739"/>
    <n v="2326250"/>
    <n v="0.33900000000000002"/>
    <n v="3120800"/>
    <n v="6074400"/>
    <n v="2021"/>
    <n v="11953760"/>
  </r>
  <r>
    <n v="2021"/>
    <s v="V2021-00490"/>
    <x v="269"/>
    <x v="8"/>
    <s v="C165"/>
    <s v="P091"/>
    <n v="5"/>
    <n v="2902000"/>
    <n v="2141700"/>
    <x v="1"/>
    <n v="14510000"/>
    <x v="4"/>
    <s v="Estandar"/>
    <d v="2021-11-17T00:00:00"/>
    <s v="P091"/>
    <x v="4"/>
    <s v="Desktop"/>
    <s v="Kuma"/>
    <n v="2218777"/>
    <n v="3006424"/>
    <n v="0.26200000000000001"/>
    <n v="3801500"/>
    <n v="10708500"/>
    <n v="2021"/>
    <n v="18863000"/>
  </r>
  <r>
    <n v="2021"/>
    <s v="V2021-00442"/>
    <x v="269"/>
    <x v="8"/>
    <s v="C030"/>
    <s v="P128"/>
    <n v="2"/>
    <n v="3814700"/>
    <n v="2513700"/>
    <x v="0"/>
    <n v="7629400"/>
    <x v="0"/>
    <s v="Estandar"/>
    <d v="2019-03-13T00:00:00"/>
    <s v="P128"/>
    <x v="4"/>
    <s v="Ultrabook"/>
    <s v="Kuma"/>
    <n v="2492732"/>
    <n v="3782823"/>
    <n v="0.34100000000000003"/>
    <n v="2602000"/>
    <n v="5027400"/>
    <n v="2021"/>
    <n v="9918220"/>
  </r>
  <r>
    <n v="2021"/>
    <s v="V2021-01104"/>
    <x v="269"/>
    <x v="8"/>
    <s v="C003"/>
    <s v="P088"/>
    <n v="2"/>
    <n v="229000"/>
    <n v="162400"/>
    <x v="0"/>
    <n v="458000"/>
    <x v="2"/>
    <s v="Estandar"/>
    <d v="2019-03-08T00:00:00"/>
    <s v="P088"/>
    <x v="3"/>
    <s v="Mouse"/>
    <s v="Condor"/>
    <n v="163155"/>
    <n v="230060"/>
    <n v="0.29099999999999998"/>
    <n v="133200"/>
    <n v="324800"/>
    <n v="2021"/>
    <n v="595400"/>
  </r>
  <r>
    <n v="2021"/>
    <s v="V2021-00794"/>
    <x v="269"/>
    <x v="8"/>
    <s v="C178"/>
    <s v="P098"/>
    <n v="5"/>
    <n v="184600"/>
    <n v="143000"/>
    <x v="0"/>
    <n v="923000"/>
    <x v="0"/>
    <s v="Estandar"/>
    <d v="2018-10-24T00:00:00"/>
    <s v="P098"/>
    <x v="3"/>
    <s v="Audifonos"/>
    <s v="Qubix"/>
    <n v="145591"/>
    <n v="187953"/>
    <n v="0.22500000000000001"/>
    <n v="208000"/>
    <n v="715000"/>
    <n v="2021"/>
    <n v="1199900"/>
  </r>
  <r>
    <n v="2021"/>
    <s v="V2021-00833"/>
    <x v="269"/>
    <x v="8"/>
    <s v="C203"/>
    <s v="P045"/>
    <n v="5"/>
    <n v="287000"/>
    <n v="219700"/>
    <x v="1"/>
    <n v="1435000"/>
    <x v="3"/>
    <s v="Estandar"/>
    <d v="2020-07-10T00:00:00"/>
    <s v="P045"/>
    <x v="5"/>
    <s v="Router"/>
    <s v="Condor"/>
    <n v="217634"/>
    <n v="284264"/>
    <n v="0.23400000000000001"/>
    <n v="336500"/>
    <n v="1098500"/>
    <n v="2021"/>
    <n v="1865500"/>
  </r>
  <r>
    <n v="2021"/>
    <s v="V2021-01189"/>
    <x v="269"/>
    <x v="8"/>
    <s v="C043"/>
    <s v="P150"/>
    <n v="4"/>
    <n v="3155600"/>
    <n v="2170300"/>
    <x v="0"/>
    <n v="12622400"/>
    <x v="4"/>
    <s v="Estandar"/>
    <d v="2018-04-25T00:00:00"/>
    <s v="P150"/>
    <x v="4"/>
    <s v="Desktop"/>
    <s v="Andes"/>
    <n v="2116171"/>
    <n v="3076902"/>
    <n v="0.312"/>
    <n v="3941200"/>
    <n v="8681200"/>
    <n v="2021"/>
    <n v="16409120"/>
  </r>
  <r>
    <n v="2021"/>
    <s v="V2021-01615"/>
    <x v="269"/>
    <x v="8"/>
    <s v="C204"/>
    <s v="P152"/>
    <n v="4"/>
    <n v="645800"/>
    <n v="469600"/>
    <x v="0"/>
    <n v="2583200"/>
    <x v="2"/>
    <s v="Estandar"/>
    <d v="2018-05-05T00:00:00"/>
    <s v="P152"/>
    <x v="5"/>
    <s v="Router"/>
    <s v="Qubix"/>
    <n v="429665"/>
    <n v="590821"/>
    <n v="0.27300000000000002"/>
    <n v="704800"/>
    <n v="1878400"/>
    <n v="2021"/>
    <n v="3358160"/>
  </r>
  <r>
    <n v="2021"/>
    <s v="V2021-01748"/>
    <x v="270"/>
    <x v="8"/>
    <s v="C196"/>
    <s v="P140"/>
    <n v="1"/>
    <n v="476300"/>
    <n v="320400"/>
    <x v="1"/>
    <n v="476300"/>
    <x v="2"/>
    <s v="Estandar"/>
    <d v="2018-03-06T00:00:00"/>
    <s v="P140"/>
    <x v="5"/>
    <s v="Repeater"/>
    <s v="Qubix"/>
    <n v="300460"/>
    <n v="446607"/>
    <n v="0.32700000000000001"/>
    <n v="155900"/>
    <n v="320400"/>
    <n v="2021"/>
    <n v="619190"/>
  </r>
  <r>
    <n v="2021"/>
    <s v="V2021-01489"/>
    <x v="270"/>
    <x v="8"/>
    <s v="C178"/>
    <s v="P089"/>
    <n v="3"/>
    <n v="603800"/>
    <n v="426700"/>
    <x v="1"/>
    <n v="1811400"/>
    <x v="0"/>
    <s v="Estandar"/>
    <d v="2018-10-24T00:00:00"/>
    <s v="P089"/>
    <x v="5"/>
    <s v="Repeater"/>
    <s v="Andes"/>
    <n v="406837"/>
    <n v="575668"/>
    <n v="0.29299999999999998"/>
    <n v="531300"/>
    <n v="1280100"/>
    <n v="2021"/>
    <n v="2354820"/>
  </r>
  <r>
    <n v="2021"/>
    <s v="V2021-01783"/>
    <x v="270"/>
    <x v="8"/>
    <s v="C120"/>
    <s v="P137"/>
    <n v="3"/>
    <n v="1406800"/>
    <n v="1124100"/>
    <x v="1"/>
    <n v="4220400"/>
    <x v="0"/>
    <s v="Estandar"/>
    <d v="2020-07-17T00:00:00"/>
    <s v="P137"/>
    <x v="1"/>
    <s v="TV 50"/>
    <s v="Luxy"/>
    <n v="1072156"/>
    <n v="1341875"/>
    <n v="0.20100000000000001"/>
    <n v="848100"/>
    <n v="3372300"/>
    <n v="2021"/>
    <n v="5486520"/>
  </r>
  <r>
    <n v="2021"/>
    <s v="V2021-00383"/>
    <x v="270"/>
    <x v="8"/>
    <s v="C174"/>
    <s v="P140"/>
    <n v="3"/>
    <n v="438300"/>
    <n v="294900"/>
    <x v="1"/>
    <n v="1314900"/>
    <x v="7"/>
    <s v="Premium"/>
    <d v="2018-08-09T00:00:00"/>
    <s v="P140"/>
    <x v="5"/>
    <s v="Repeater"/>
    <s v="Qubix"/>
    <n v="300460"/>
    <n v="446607"/>
    <n v="0.32700000000000001"/>
    <n v="430200"/>
    <n v="884700"/>
    <n v="2021"/>
    <n v="1709370"/>
  </r>
  <r>
    <n v="2021"/>
    <s v="V2021-00747"/>
    <x v="271"/>
    <x v="9"/>
    <s v="C110"/>
    <s v="P139"/>
    <n v="5"/>
    <n v="570500"/>
    <n v="424900"/>
    <x v="0"/>
    <n v="2852500"/>
    <x v="4"/>
    <s v="Premium"/>
    <d v="2019-11-05T00:00:00"/>
    <s v="P139"/>
    <x v="0"/>
    <s v="Smartwatch"/>
    <s v="Condor"/>
    <n v="415186"/>
    <n v="557484"/>
    <n v="0.255"/>
    <n v="728000"/>
    <n v="2124500"/>
    <n v="2021"/>
    <n v="3708250"/>
  </r>
  <r>
    <n v="2021"/>
    <s v="V2021-01731"/>
    <x v="272"/>
    <x v="9"/>
    <s v="C107"/>
    <s v="P104"/>
    <n v="2"/>
    <n v="314800"/>
    <n v="212100"/>
    <x v="1"/>
    <n v="629600"/>
    <x v="1"/>
    <s v="Estandar"/>
    <d v="2021-09-27T00:00:00"/>
    <s v="P104"/>
    <x v="2"/>
    <s v="Audifonos Pro"/>
    <s v="Kuma"/>
    <n v="202286"/>
    <n v="300212"/>
    <n v="0.32600000000000001"/>
    <n v="205400"/>
    <n v="424200"/>
    <n v="2021"/>
    <n v="818480"/>
  </r>
  <r>
    <n v="2021"/>
    <s v="V2021-00363"/>
    <x v="273"/>
    <x v="9"/>
    <s v="C179"/>
    <s v="P133"/>
    <n v="5"/>
    <n v="82200"/>
    <n v="57800"/>
    <x v="0"/>
    <n v="411000"/>
    <x v="2"/>
    <s v="Premium"/>
    <d v="2019-03-18T00:00:00"/>
    <s v="P133"/>
    <x v="3"/>
    <s v="Audifonos"/>
    <s v="Kuma"/>
    <n v="56164"/>
    <n v="79878"/>
    <n v="0.29699999999999999"/>
    <n v="122000"/>
    <n v="289000"/>
    <n v="2021"/>
    <n v="534300"/>
  </r>
  <r>
    <n v="2021"/>
    <s v="V2021-00683"/>
    <x v="273"/>
    <x v="9"/>
    <s v="C161"/>
    <s v="P130"/>
    <n v="5"/>
    <n v="159500"/>
    <n v="107800"/>
    <x v="0"/>
    <n v="797500"/>
    <x v="1"/>
    <s v="Premium"/>
    <d v="2018-06-17T00:00:00"/>
    <s v="P130"/>
    <x v="2"/>
    <s v="Parlante"/>
    <s v="Qubix"/>
    <n v="110851"/>
    <n v="163978"/>
    <n v="0.32400000000000001"/>
    <n v="258500"/>
    <n v="539000"/>
    <n v="2021"/>
    <n v="1036750"/>
  </r>
  <r>
    <n v="2021"/>
    <s v="V2021-00909"/>
    <x v="274"/>
    <x v="9"/>
    <s v="C243"/>
    <s v="P147"/>
    <n v="2"/>
    <n v="125200"/>
    <n v="82000"/>
    <x v="0"/>
    <n v="250400"/>
    <x v="4"/>
    <s v="Premium"/>
    <d v="2021-08-03T00:00:00"/>
    <s v="P147"/>
    <x v="3"/>
    <s v="Webcam"/>
    <s v="Condor"/>
    <n v="81569"/>
    <n v="124531"/>
    <n v="0.34499999999999997"/>
    <n v="86400"/>
    <n v="164000"/>
    <n v="2021"/>
    <n v="325520"/>
  </r>
  <r>
    <n v="2021"/>
    <s v="V2021-00870"/>
    <x v="274"/>
    <x v="9"/>
    <s v="C119"/>
    <s v="P053"/>
    <n v="2"/>
    <n v="703100"/>
    <n v="492100"/>
    <x v="0"/>
    <n v="1406200"/>
    <x v="7"/>
    <s v="Premium"/>
    <d v="2019-08-09T00:00:00"/>
    <s v="P053"/>
    <x v="0"/>
    <s v="Banda"/>
    <s v="NovaTech"/>
    <n v="508233"/>
    <n v="726165"/>
    <n v="0.3"/>
    <n v="422000"/>
    <n v="984200"/>
    <n v="2021"/>
    <n v="1828060"/>
  </r>
  <r>
    <n v="2021"/>
    <s v="V2021-01097"/>
    <x v="274"/>
    <x v="9"/>
    <s v="C023"/>
    <s v="P113"/>
    <n v="1"/>
    <n v="110300"/>
    <n v="85500"/>
    <x v="1"/>
    <n v="110300"/>
    <x v="3"/>
    <s v="Estandar"/>
    <d v="2020-03-18T00:00:00"/>
    <s v="P113"/>
    <x v="3"/>
    <s v="Audifonos"/>
    <s v="Andes"/>
    <n v="78046"/>
    <n v="100718"/>
    <n v="0.22500000000000001"/>
    <n v="24800"/>
    <n v="85500"/>
    <n v="2021"/>
    <n v="143390"/>
  </r>
  <r>
    <n v="2021"/>
    <s v="V2021-01253"/>
    <x v="274"/>
    <x v="9"/>
    <s v="C160"/>
    <s v="P045"/>
    <n v="2"/>
    <n v="281100"/>
    <n v="215200"/>
    <x v="0"/>
    <n v="562200"/>
    <x v="0"/>
    <s v="Premium"/>
    <d v="2021-08-23T00:00:00"/>
    <s v="P045"/>
    <x v="5"/>
    <s v="Router"/>
    <s v="Condor"/>
    <n v="217634"/>
    <n v="284264"/>
    <n v="0.23400000000000001"/>
    <n v="131800"/>
    <n v="430400"/>
    <n v="2021"/>
    <n v="730860"/>
  </r>
  <r>
    <n v="2021"/>
    <s v="V2021-00624"/>
    <x v="274"/>
    <x v="9"/>
    <s v="C094"/>
    <s v="P027"/>
    <n v="2"/>
    <n v="3780900"/>
    <n v="2711900"/>
    <x v="1"/>
    <n v="7561800"/>
    <x v="1"/>
    <s v="Premium"/>
    <d v="2018-08-12T00:00:00"/>
    <s v="P027"/>
    <x v="4"/>
    <s v="Laptop"/>
    <s v="Qubix"/>
    <n v="2469379"/>
    <n v="3442833"/>
    <n v="0.28299999999999997"/>
    <n v="2138000"/>
    <n v="5423800"/>
    <n v="2021"/>
    <n v="9830340"/>
  </r>
  <r>
    <n v="2021"/>
    <s v="V2021-01567"/>
    <x v="274"/>
    <x v="9"/>
    <s v="C145"/>
    <s v="P030"/>
    <n v="4"/>
    <n v="217900"/>
    <n v="169500"/>
    <x v="1"/>
    <n v="871600"/>
    <x v="1"/>
    <s v="Estandar"/>
    <d v="2018-08-12T00:00:00"/>
    <s v="P030"/>
    <x v="5"/>
    <s v="Switch"/>
    <s v="Luxy"/>
    <n v="175405"/>
    <n v="225475"/>
    <n v="0.222"/>
    <n v="193600"/>
    <n v="678000"/>
    <n v="2021"/>
    <n v="1133080"/>
  </r>
  <r>
    <n v="2021"/>
    <s v="V2021-01461"/>
    <x v="274"/>
    <x v="9"/>
    <s v="C113"/>
    <s v="P115"/>
    <n v="4"/>
    <n v="237400"/>
    <n v="171600"/>
    <x v="1"/>
    <n v="949600"/>
    <x v="0"/>
    <s v="Estandar"/>
    <d v="2021-10-14T00:00:00"/>
    <s v="P115"/>
    <x v="3"/>
    <s v="Mouse"/>
    <s v="Condor"/>
    <n v="166359"/>
    <n v="230230"/>
    <n v="0.27700000000000002"/>
    <n v="263200"/>
    <n v="686400"/>
    <n v="2021"/>
    <n v="1234480"/>
  </r>
  <r>
    <n v="2021"/>
    <s v="V2021-01613"/>
    <x v="275"/>
    <x v="9"/>
    <s v="C091"/>
    <s v="P010"/>
    <n v="3"/>
    <n v="228100"/>
    <n v="151100"/>
    <x v="0"/>
    <n v="684300"/>
    <x v="6"/>
    <s v="Estandar"/>
    <d v="2018-07-04T00:00:00"/>
    <s v="P010"/>
    <x v="3"/>
    <s v="Audifonos"/>
    <s v="Altia"/>
    <n v="158801"/>
    <n v="239703"/>
    <n v="0.33800000000000002"/>
    <n v="231000"/>
    <n v="453300"/>
    <n v="2021"/>
    <n v="889590"/>
  </r>
  <r>
    <n v="2021"/>
    <s v="V2021-01610"/>
    <x v="275"/>
    <x v="9"/>
    <s v="C069"/>
    <s v="P102"/>
    <n v="1"/>
    <n v="330500"/>
    <n v="247500"/>
    <x v="1"/>
    <n v="330500"/>
    <x v="0"/>
    <s v="Estandar"/>
    <d v="2020-08-09T00:00:00"/>
    <s v="P102"/>
    <x v="5"/>
    <s v="Repeater"/>
    <s v="Andes"/>
    <n v="235795"/>
    <n v="314890"/>
    <n v="0.251"/>
    <n v="83000"/>
    <n v="247500"/>
    <n v="2021"/>
    <n v="429650"/>
  </r>
  <r>
    <n v="2021"/>
    <s v="V2021-01491"/>
    <x v="275"/>
    <x v="9"/>
    <s v="C062"/>
    <s v="P130"/>
    <n v="3"/>
    <n v="163900"/>
    <n v="110800"/>
    <x v="1"/>
    <n v="491700"/>
    <x v="4"/>
    <s v="Premium"/>
    <d v="2019-05-16T00:00:00"/>
    <s v="P130"/>
    <x v="2"/>
    <s v="Parlante"/>
    <s v="Qubix"/>
    <n v="110851"/>
    <n v="163978"/>
    <n v="0.32400000000000001"/>
    <n v="159300"/>
    <n v="332400"/>
    <n v="2021"/>
    <n v="639210"/>
  </r>
  <r>
    <n v="2021"/>
    <s v="V2021-01237"/>
    <x v="275"/>
    <x v="9"/>
    <s v="C046"/>
    <s v="P100"/>
    <n v="1"/>
    <n v="256100"/>
    <n v="186600"/>
    <x v="0"/>
    <n v="256100"/>
    <x v="4"/>
    <s v="Premium"/>
    <d v="2021-04-04T00:00:00"/>
    <s v="P100"/>
    <x v="2"/>
    <s v="Audifonos Pro"/>
    <s v="Condor"/>
    <n v="180543"/>
    <n v="247785"/>
    <n v="0.27100000000000002"/>
    <n v="69500"/>
    <n v="186600"/>
    <n v="2021"/>
    <n v="332930"/>
  </r>
  <r>
    <n v="2021"/>
    <s v="V2021-01890"/>
    <x v="275"/>
    <x v="9"/>
    <s v="C140"/>
    <s v="P001"/>
    <n v="2"/>
    <n v="2018200"/>
    <n v="1371100"/>
    <x v="1"/>
    <n v="4036400"/>
    <x v="2"/>
    <s v="Estandar"/>
    <d v="2020-10-21T00:00:00"/>
    <s v="P001"/>
    <x v="1"/>
    <s v="TV 65"/>
    <s v="Altia"/>
    <n v="1412184"/>
    <n v="2078622"/>
    <n v="0.32100000000000001"/>
    <n v="1294200"/>
    <n v="2742200"/>
    <n v="2021"/>
    <n v="5247320"/>
  </r>
  <r>
    <n v="2021"/>
    <s v="V2021-01113"/>
    <x v="275"/>
    <x v="9"/>
    <s v="C163"/>
    <s v="P134"/>
    <n v="3"/>
    <n v="2725800"/>
    <n v="1837200"/>
    <x v="1"/>
    <n v="8177400"/>
    <x v="4"/>
    <s v="Estandar"/>
    <d v="2021-01-19T00:00:00"/>
    <s v="P134"/>
    <x v="4"/>
    <s v="Desktop"/>
    <s v="Condor"/>
    <n v="1815090"/>
    <n v="2693020"/>
    <n v="0.32600000000000001"/>
    <n v="2665800"/>
    <n v="5511600"/>
    <n v="2021"/>
    <n v="10630620"/>
  </r>
  <r>
    <n v="2021"/>
    <s v="V2021-00673"/>
    <x v="275"/>
    <x v="9"/>
    <s v="C066"/>
    <s v="P133"/>
    <n v="5"/>
    <n v="82700"/>
    <n v="58100"/>
    <x v="0"/>
    <n v="413500"/>
    <x v="2"/>
    <s v="Estandar"/>
    <d v="2018-11-24T00:00:00"/>
    <s v="P133"/>
    <x v="3"/>
    <s v="Audifonos"/>
    <s v="Kuma"/>
    <n v="56164"/>
    <n v="79878"/>
    <n v="0.29699999999999999"/>
    <n v="123000"/>
    <n v="290500"/>
    <n v="2021"/>
    <n v="537550"/>
  </r>
  <r>
    <n v="2021"/>
    <s v="V2021-00527"/>
    <x v="275"/>
    <x v="9"/>
    <s v="C107"/>
    <s v="P138"/>
    <n v="5"/>
    <n v="2411200"/>
    <n v="1641500"/>
    <x v="0"/>
    <n v="12056000"/>
    <x v="1"/>
    <s v="Estandar"/>
    <d v="2021-09-27T00:00:00"/>
    <s v="P138"/>
    <x v="4"/>
    <s v="Desktop"/>
    <s v="Andes"/>
    <n v="1639217"/>
    <n v="2407811"/>
    <n v="0.31900000000000001"/>
    <n v="3848500"/>
    <n v="8207500"/>
    <n v="2021"/>
    <n v="15672800"/>
  </r>
  <r>
    <n v="2021"/>
    <s v="V2021-01656"/>
    <x v="276"/>
    <x v="9"/>
    <s v="C103"/>
    <s v="P001"/>
    <n v="5"/>
    <n v="2005400"/>
    <n v="1362400"/>
    <x v="0"/>
    <n v="10027000"/>
    <x v="0"/>
    <s v="Estandar"/>
    <d v="2020-04-23T00:00:00"/>
    <s v="P001"/>
    <x v="1"/>
    <s v="TV 65"/>
    <s v="Altia"/>
    <n v="1412184"/>
    <n v="2078622"/>
    <n v="0.32100000000000001"/>
    <n v="3215000"/>
    <n v="6812000"/>
    <n v="2021"/>
    <n v="13035100"/>
  </r>
  <r>
    <n v="2021"/>
    <s v="V2021-00911"/>
    <x v="276"/>
    <x v="9"/>
    <s v="C027"/>
    <s v="P007"/>
    <n v="4"/>
    <n v="339800"/>
    <n v="266700"/>
    <x v="0"/>
    <n v="1359200"/>
    <x v="1"/>
    <s v="Estandar"/>
    <d v="2021-04-07T00:00:00"/>
    <s v="P007"/>
    <x v="2"/>
    <s v="Parlante"/>
    <s v="NovaTech"/>
    <n v="258863"/>
    <n v="329873"/>
    <n v="0.215"/>
    <n v="292400"/>
    <n v="1066800"/>
    <n v="2021"/>
    <n v="1766960"/>
  </r>
  <r>
    <n v="2021"/>
    <s v="V2021-01779"/>
    <x v="276"/>
    <x v="9"/>
    <s v="C048"/>
    <s v="P058"/>
    <n v="5"/>
    <n v="210300"/>
    <n v="171300"/>
    <x v="0"/>
    <n v="1051500"/>
    <x v="4"/>
    <s v="Estandar"/>
    <d v="2019-01-25T00:00:00"/>
    <s v="P058"/>
    <x v="5"/>
    <s v="Switch"/>
    <s v="Condor"/>
    <n v="181561"/>
    <n v="222942"/>
    <n v="0.186"/>
    <n v="195000"/>
    <n v="856500"/>
    <n v="2021"/>
    <n v="1366950"/>
  </r>
  <r>
    <n v="2021"/>
    <s v="V2021-00732"/>
    <x v="276"/>
    <x v="9"/>
    <s v="C246"/>
    <s v="P045"/>
    <n v="3"/>
    <n v="295900"/>
    <n v="226600"/>
    <x v="0"/>
    <n v="887700"/>
    <x v="1"/>
    <s v="Estandar"/>
    <d v="2018-01-05T00:00:00"/>
    <s v="P045"/>
    <x v="5"/>
    <s v="Router"/>
    <s v="Condor"/>
    <n v="217634"/>
    <n v="284264"/>
    <n v="0.23400000000000001"/>
    <n v="207900"/>
    <n v="679800"/>
    <n v="2021"/>
    <n v="1154010"/>
  </r>
  <r>
    <n v="2021"/>
    <s v="V2021-00430"/>
    <x v="276"/>
    <x v="9"/>
    <s v="C155"/>
    <s v="P093"/>
    <n v="1"/>
    <n v="1767300"/>
    <n v="1281400"/>
    <x v="0"/>
    <n v="1767300"/>
    <x v="0"/>
    <s v="Estandar"/>
    <d v="2019-05-10T00:00:00"/>
    <s v="P093"/>
    <x v="4"/>
    <s v="Desktop"/>
    <s v="Luxy"/>
    <n v="1370510"/>
    <n v="1890233"/>
    <n v="0.27500000000000002"/>
    <n v="485900"/>
    <n v="1281400"/>
    <n v="2021"/>
    <n v="2297490"/>
  </r>
  <r>
    <n v="2021"/>
    <s v="V2021-01696"/>
    <x v="276"/>
    <x v="9"/>
    <s v="C208"/>
    <s v="P129"/>
    <n v="4"/>
    <n v="494300"/>
    <n v="353400"/>
    <x v="1"/>
    <n v="1977200"/>
    <x v="5"/>
    <s v="Estandar"/>
    <d v="2019-09-24T00:00:00"/>
    <s v="P129"/>
    <x v="0"/>
    <s v="Smartwatch"/>
    <s v="Andes"/>
    <n v="341631"/>
    <n v="477878"/>
    <n v="0.28499999999999998"/>
    <n v="563600"/>
    <n v="1413600"/>
    <n v="2021"/>
    <n v="2570360"/>
  </r>
  <r>
    <n v="2021"/>
    <s v="V2021-00179"/>
    <x v="276"/>
    <x v="9"/>
    <s v="C026"/>
    <s v="P077"/>
    <n v="1"/>
    <n v="2851000"/>
    <n v="2010000"/>
    <x v="0"/>
    <n v="2851000"/>
    <x v="1"/>
    <s v="Estandar"/>
    <d v="2019-02-11T00:00:00"/>
    <s v="P077"/>
    <x v="4"/>
    <s v="Laptop"/>
    <s v="Luxy"/>
    <n v="2081182"/>
    <n v="2951936"/>
    <n v="0.29499999999999998"/>
    <n v="841000"/>
    <n v="2010000"/>
    <n v="2021"/>
    <n v="3706300"/>
  </r>
  <r>
    <n v="2021"/>
    <s v="V2021-01425"/>
    <x v="276"/>
    <x v="9"/>
    <s v="C019"/>
    <s v="P080"/>
    <n v="4"/>
    <n v="884600"/>
    <n v="654400"/>
    <x v="0"/>
    <n v="3538400"/>
    <x v="1"/>
    <s v="Premium"/>
    <d v="2019-03-13T00:00:00"/>
    <s v="P080"/>
    <x v="0"/>
    <s v="Banda"/>
    <s v="Kuma"/>
    <n v="662808"/>
    <n v="895988"/>
    <n v="0.26"/>
    <n v="920800"/>
    <n v="2617600"/>
    <n v="2021"/>
    <n v="4599920"/>
  </r>
  <r>
    <n v="2021"/>
    <s v="V2021-00016"/>
    <x v="276"/>
    <x v="9"/>
    <s v="C235"/>
    <s v="P056"/>
    <n v="5"/>
    <n v="639800"/>
    <n v="423300"/>
    <x v="0"/>
    <n v="3199000"/>
    <x v="1"/>
    <s v="Premium"/>
    <d v="2019-03-09T00:00:00"/>
    <s v="P056"/>
    <x v="2"/>
    <s v="Audifonos Pro"/>
    <s v="Qubix"/>
    <n v="416435"/>
    <n v="629531"/>
    <n v="0.33800000000000002"/>
    <n v="1082500"/>
    <n v="2116500"/>
    <n v="2021"/>
    <n v="4158700"/>
  </r>
  <r>
    <n v="2021"/>
    <s v="V2021-01817"/>
    <x v="277"/>
    <x v="9"/>
    <s v="C165"/>
    <s v="P073"/>
    <n v="2"/>
    <n v="238700"/>
    <n v="162000"/>
    <x v="1"/>
    <n v="477400"/>
    <x v="4"/>
    <s v="Estandar"/>
    <d v="2021-11-17T00:00:00"/>
    <s v="P073"/>
    <x v="3"/>
    <s v="Teclado"/>
    <s v="Kuma"/>
    <n v="166758"/>
    <n v="245606"/>
    <n v="0.32100000000000001"/>
    <n v="153400"/>
    <n v="324000"/>
    <n v="2021"/>
    <n v="620620"/>
  </r>
  <r>
    <n v="2021"/>
    <s v="V2021-00354"/>
    <x v="277"/>
    <x v="9"/>
    <s v="C030"/>
    <s v="P093"/>
    <n v="1"/>
    <n v="2049400"/>
    <n v="1485900"/>
    <x v="0"/>
    <n v="2049400"/>
    <x v="0"/>
    <s v="Estandar"/>
    <d v="2019-03-13T00:00:00"/>
    <s v="P093"/>
    <x v="4"/>
    <s v="Desktop"/>
    <s v="Luxy"/>
    <n v="1370510"/>
    <n v="1890233"/>
    <n v="0.27500000000000002"/>
    <n v="563500"/>
    <n v="1485900"/>
    <n v="2021"/>
    <n v="2664220"/>
  </r>
  <r>
    <n v="2021"/>
    <s v="V2021-00062"/>
    <x v="277"/>
    <x v="9"/>
    <s v="C171"/>
    <s v="P089"/>
    <n v="3"/>
    <n v="647100"/>
    <n v="457300"/>
    <x v="0"/>
    <n v="1941300"/>
    <x v="0"/>
    <s v="Premium"/>
    <d v="2018-11-05T00:00:00"/>
    <s v="P089"/>
    <x v="5"/>
    <s v="Repeater"/>
    <s v="Andes"/>
    <n v="406837"/>
    <n v="575668"/>
    <n v="0.29299999999999998"/>
    <n v="569400"/>
    <n v="1371900"/>
    <n v="2021"/>
    <n v="2523690"/>
  </r>
  <r>
    <n v="2021"/>
    <s v="V2021-00775"/>
    <x v="277"/>
    <x v="9"/>
    <s v="C198"/>
    <s v="P084"/>
    <n v="5"/>
    <n v="2269500"/>
    <n v="1499200"/>
    <x v="0"/>
    <n v="11347500"/>
    <x v="2"/>
    <s v="Premium"/>
    <d v="2018-06-18T00:00:00"/>
    <s v="P084"/>
    <x v="1"/>
    <s v="TV 65"/>
    <s v="Condor"/>
    <n v="1536739"/>
    <n v="2326250"/>
    <n v="0.33900000000000002"/>
    <n v="3851500"/>
    <n v="7496000"/>
    <n v="2021"/>
    <n v="14751750"/>
  </r>
  <r>
    <n v="2021"/>
    <s v="V2021-00225"/>
    <x v="277"/>
    <x v="9"/>
    <s v="C145"/>
    <s v="P063"/>
    <n v="4"/>
    <n v="227900"/>
    <n v="162900"/>
    <x v="0"/>
    <n v="911600"/>
    <x v="1"/>
    <s v="Estandar"/>
    <d v="2018-08-12T00:00:00"/>
    <s v="P063"/>
    <x v="3"/>
    <s v="Cargador"/>
    <s v="Qubix"/>
    <n v="178158"/>
    <n v="249226"/>
    <n v="0.28499999999999998"/>
    <n v="260000"/>
    <n v="651600"/>
    <n v="2021"/>
    <n v="1185080"/>
  </r>
  <r>
    <n v="2021"/>
    <s v="V2021-01582"/>
    <x v="277"/>
    <x v="9"/>
    <s v="C072"/>
    <s v="P134"/>
    <n v="5"/>
    <n v="2573500"/>
    <n v="1734500"/>
    <x v="0"/>
    <n v="12867500"/>
    <x v="0"/>
    <s v="Estandar"/>
    <d v="2019-12-06T00:00:00"/>
    <s v="P134"/>
    <x v="4"/>
    <s v="Desktop"/>
    <s v="Condor"/>
    <n v="1815090"/>
    <n v="2693020"/>
    <n v="0.32600000000000001"/>
    <n v="4195000"/>
    <n v="8672500"/>
    <n v="2021"/>
    <n v="16727750"/>
  </r>
  <r>
    <n v="2021"/>
    <s v="V2021-01753"/>
    <x v="278"/>
    <x v="9"/>
    <s v="C232"/>
    <s v="P150"/>
    <n v="5"/>
    <n v="3270800"/>
    <n v="2249500"/>
    <x v="0"/>
    <n v="16354000"/>
    <x v="5"/>
    <s v="Estandar"/>
    <d v="2021-04-04T00:00:00"/>
    <s v="P150"/>
    <x v="4"/>
    <s v="Desktop"/>
    <s v="Andes"/>
    <n v="2116171"/>
    <n v="3076902"/>
    <n v="0.312"/>
    <n v="5106500"/>
    <n v="11247500"/>
    <n v="2021"/>
    <n v="21260200"/>
  </r>
  <r>
    <n v="2021"/>
    <s v="V2021-00599"/>
    <x v="278"/>
    <x v="9"/>
    <s v="C051"/>
    <s v="P094"/>
    <n v="4"/>
    <n v="1931700"/>
    <n v="1516200"/>
    <x v="0"/>
    <n v="7726800"/>
    <x v="1"/>
    <s v="Premium"/>
    <d v="2020-12-15T00:00:00"/>
    <s v="P094"/>
    <x v="4"/>
    <s v="Laptop"/>
    <s v="Andes"/>
    <n v="1612385"/>
    <n v="2054339"/>
    <n v="0.215"/>
    <n v="1662000"/>
    <n v="6064800"/>
    <n v="2021"/>
    <n v="10044840"/>
  </r>
  <r>
    <n v="2021"/>
    <s v="V2021-00042"/>
    <x v="279"/>
    <x v="9"/>
    <s v="C152"/>
    <s v="P128"/>
    <n v="4"/>
    <n v="3710800"/>
    <n v="2445300"/>
    <x v="0"/>
    <n v="14843200"/>
    <x v="0"/>
    <s v="Estandar"/>
    <d v="2020-08-12T00:00:00"/>
    <s v="P128"/>
    <x v="4"/>
    <s v="Ultrabook"/>
    <s v="Kuma"/>
    <n v="2492732"/>
    <n v="3782823"/>
    <n v="0.34100000000000003"/>
    <n v="5062000"/>
    <n v="9781200"/>
    <n v="2021"/>
    <n v="19296160"/>
  </r>
  <r>
    <n v="2021"/>
    <s v="V2021-01725"/>
    <x v="279"/>
    <x v="9"/>
    <s v="C177"/>
    <s v="P014"/>
    <n v="1"/>
    <n v="2334100"/>
    <n v="1794400"/>
    <x v="1"/>
    <n v="2334100"/>
    <x v="2"/>
    <s v="Estandar"/>
    <d v="2018-10-26T00:00:00"/>
    <s v="P014"/>
    <x v="1"/>
    <s v="TV 50"/>
    <s v="Condor"/>
    <n v="1730824"/>
    <n v="2251336"/>
    <n v="0.23100000000000001"/>
    <n v="539700"/>
    <n v="1794400"/>
    <n v="2021"/>
    <n v="3034330"/>
  </r>
  <r>
    <n v="2021"/>
    <s v="V2021-00705"/>
    <x v="280"/>
    <x v="9"/>
    <s v="C162"/>
    <s v="P158"/>
    <n v="2"/>
    <n v="101200"/>
    <n v="71700"/>
    <x v="1"/>
    <n v="202400"/>
    <x v="3"/>
    <s v="Estandar"/>
    <d v="2020-09-13T00:00:00"/>
    <s v="P158"/>
    <x v="3"/>
    <s v="Cargador"/>
    <s v="Luxy"/>
    <n v="72897"/>
    <n v="102873"/>
    <n v="0.29099999999999998"/>
    <n v="59000"/>
    <n v="143400"/>
    <n v="2021"/>
    <n v="263120"/>
  </r>
  <r>
    <n v="2021"/>
    <s v="V2021-01023"/>
    <x v="280"/>
    <x v="9"/>
    <s v="C122"/>
    <s v="P067"/>
    <n v="1"/>
    <n v="1710600"/>
    <n v="1279200"/>
    <x v="1"/>
    <n v="1710600"/>
    <x v="4"/>
    <s v="Estandar"/>
    <d v="2021-12-02T00:00:00"/>
    <s v="P067"/>
    <x v="4"/>
    <s v="Laptop"/>
    <s v="Condor"/>
    <n v="1372223"/>
    <n v="1835033"/>
    <n v="0.252"/>
    <n v="431400"/>
    <n v="1279200"/>
    <n v="2021"/>
    <n v="2223780"/>
  </r>
  <r>
    <n v="2021"/>
    <s v="V2021-00162"/>
    <x v="280"/>
    <x v="9"/>
    <s v="C226"/>
    <s v="P054"/>
    <n v="4"/>
    <n v="243500"/>
    <n v="172500"/>
    <x v="0"/>
    <n v="974000"/>
    <x v="1"/>
    <s v="Premium"/>
    <d v="2021-10-22T00:00:00"/>
    <s v="P054"/>
    <x v="5"/>
    <s v="Repeater"/>
    <s v="Andes"/>
    <n v="172483"/>
    <n v="243448"/>
    <n v="0.29099999999999998"/>
    <n v="284000"/>
    <n v="690000"/>
    <n v="2021"/>
    <n v="1266200"/>
  </r>
  <r>
    <n v="2021"/>
    <s v="V2021-00501"/>
    <x v="280"/>
    <x v="9"/>
    <s v="C184"/>
    <s v="P081"/>
    <n v="2"/>
    <n v="1233800"/>
    <n v="1000200"/>
    <x v="0"/>
    <n v="2467600"/>
    <x v="0"/>
    <s v="Premium"/>
    <d v="2020-11-21T00:00:00"/>
    <s v="P081"/>
    <x v="1"/>
    <s v="TV 43"/>
    <s v="Kuma"/>
    <n v="987130"/>
    <n v="1217648"/>
    <n v="0.189"/>
    <n v="467200"/>
    <n v="2000400"/>
    <n v="2021"/>
    <n v="3207880"/>
  </r>
  <r>
    <n v="2021"/>
    <s v="V2021-01917"/>
    <x v="280"/>
    <x v="9"/>
    <s v="C155"/>
    <s v="P067"/>
    <n v="1"/>
    <n v="1704000"/>
    <n v="1274200"/>
    <x v="0"/>
    <n v="1704000"/>
    <x v="0"/>
    <s v="Estandar"/>
    <d v="2019-05-10T00:00:00"/>
    <s v="P067"/>
    <x v="4"/>
    <s v="Laptop"/>
    <s v="Condor"/>
    <n v="1372223"/>
    <n v="1835033"/>
    <n v="0.252"/>
    <n v="429800"/>
    <n v="1274200"/>
    <n v="2021"/>
    <n v="2215200"/>
  </r>
  <r>
    <n v="2021"/>
    <s v="V2021-01414"/>
    <x v="280"/>
    <x v="9"/>
    <s v="C051"/>
    <s v="P160"/>
    <n v="2"/>
    <n v="440400"/>
    <n v="292500"/>
    <x v="1"/>
    <n v="880800"/>
    <x v="1"/>
    <s v="Premium"/>
    <d v="2020-12-15T00:00:00"/>
    <s v="P160"/>
    <x v="0"/>
    <s v="Banda"/>
    <s v="NovaTech"/>
    <n v="272867"/>
    <n v="410828"/>
    <n v="0.33600000000000002"/>
    <n v="295800"/>
    <n v="585000"/>
    <n v="2021"/>
    <n v="1145040"/>
  </r>
  <r>
    <n v="2021"/>
    <s v="V2021-00244"/>
    <x v="280"/>
    <x v="9"/>
    <s v="C057"/>
    <s v="P074"/>
    <n v="5"/>
    <n v="2550500"/>
    <n v="1968600"/>
    <x v="0"/>
    <n v="12752500"/>
    <x v="1"/>
    <s v="Estandar"/>
    <d v="2020-05-02T00:00:00"/>
    <s v="P074"/>
    <x v="1"/>
    <s v="TV 55"/>
    <s v="Qubix"/>
    <n v="1997055"/>
    <n v="2587449"/>
    <n v="0.22800000000000001"/>
    <n v="2909500"/>
    <n v="9843000"/>
    <n v="2021"/>
    <n v="16578250"/>
  </r>
  <r>
    <n v="2021"/>
    <s v="V2021-01302"/>
    <x v="281"/>
    <x v="9"/>
    <s v="C179"/>
    <s v="P053"/>
    <n v="1"/>
    <n v="676600"/>
    <n v="473500"/>
    <x v="0"/>
    <n v="676600"/>
    <x v="2"/>
    <s v="Premium"/>
    <d v="2019-03-18T00:00:00"/>
    <s v="P053"/>
    <x v="0"/>
    <s v="Banda"/>
    <s v="NovaTech"/>
    <n v="508233"/>
    <n v="726165"/>
    <n v="0.3"/>
    <n v="203100"/>
    <n v="473500"/>
    <n v="2021"/>
    <n v="879580"/>
  </r>
  <r>
    <n v="2021"/>
    <s v="V2021-01733"/>
    <x v="281"/>
    <x v="9"/>
    <s v="C044"/>
    <s v="P139"/>
    <n v="2"/>
    <n v="584000"/>
    <n v="434900"/>
    <x v="1"/>
    <n v="1168000"/>
    <x v="6"/>
    <s v="Estandar"/>
    <d v="2020-09-13T00:00:00"/>
    <s v="P139"/>
    <x v="0"/>
    <s v="Smartwatch"/>
    <s v="Condor"/>
    <n v="415186"/>
    <n v="557484"/>
    <n v="0.255"/>
    <n v="298200"/>
    <n v="869800"/>
    <n v="2021"/>
    <n v="1518400"/>
  </r>
  <r>
    <n v="2021"/>
    <s v="V2021-00650"/>
    <x v="282"/>
    <x v="9"/>
    <s v="C226"/>
    <s v="P063"/>
    <n v="3"/>
    <n v="235600"/>
    <n v="168400"/>
    <x v="0"/>
    <n v="706800"/>
    <x v="1"/>
    <s v="Premium"/>
    <d v="2021-10-22T00:00:00"/>
    <s v="P063"/>
    <x v="3"/>
    <s v="Cargador"/>
    <s v="Qubix"/>
    <n v="178158"/>
    <n v="249226"/>
    <n v="0.28499999999999998"/>
    <n v="201600"/>
    <n v="505200"/>
    <n v="2021"/>
    <n v="918840"/>
  </r>
  <r>
    <n v="2021"/>
    <s v="V2021-01899"/>
    <x v="282"/>
    <x v="9"/>
    <s v="C030"/>
    <s v="P001"/>
    <n v="3"/>
    <n v="2096600"/>
    <n v="1424400"/>
    <x v="0"/>
    <n v="6289800"/>
    <x v="0"/>
    <s v="Estandar"/>
    <d v="2019-03-13T00:00:00"/>
    <s v="P001"/>
    <x v="1"/>
    <s v="TV 65"/>
    <s v="Altia"/>
    <n v="1412184"/>
    <n v="2078622"/>
    <n v="0.32100000000000001"/>
    <n v="2016600"/>
    <n v="4273200"/>
    <n v="2021"/>
    <n v="8176740"/>
  </r>
  <r>
    <n v="2021"/>
    <s v="V2021-00009"/>
    <x v="282"/>
    <x v="9"/>
    <s v="C027"/>
    <s v="P142"/>
    <n v="5"/>
    <n v="3324500"/>
    <n v="2494500"/>
    <x v="0"/>
    <n v="16622500"/>
    <x v="1"/>
    <s v="Estandar"/>
    <d v="2021-04-07T00:00:00"/>
    <s v="P142"/>
    <x v="1"/>
    <s v="TV 55"/>
    <s v="Luxy"/>
    <n v="2419100"/>
    <n v="3224089"/>
    <n v="0.25"/>
    <n v="4150000"/>
    <n v="12472500"/>
    <n v="2021"/>
    <n v="21609250"/>
  </r>
  <r>
    <n v="2021"/>
    <s v="V2021-00952"/>
    <x v="282"/>
    <x v="9"/>
    <s v="C101"/>
    <s v="P079"/>
    <n v="1"/>
    <n v="2311700"/>
    <n v="1641800"/>
    <x v="1"/>
    <n v="2311700"/>
    <x v="0"/>
    <s v="Premium"/>
    <d v="2021-08-05T00:00:00"/>
    <s v="P079"/>
    <x v="4"/>
    <s v="Laptop"/>
    <s v="Kuma"/>
    <n v="1694210"/>
    <n v="2385495"/>
    <n v="0.28999999999999998"/>
    <n v="669900"/>
    <n v="1641800"/>
    <n v="2021"/>
    <n v="3005210"/>
  </r>
  <r>
    <n v="2021"/>
    <s v="V2021-00809"/>
    <x v="282"/>
    <x v="9"/>
    <s v="C112"/>
    <s v="P030"/>
    <n v="1"/>
    <n v="231600"/>
    <n v="180200"/>
    <x v="1"/>
    <n v="231600"/>
    <x v="6"/>
    <s v="Estandar"/>
    <d v="2018-01-22T00:00:00"/>
    <s v="P030"/>
    <x v="5"/>
    <s v="Switch"/>
    <s v="Luxy"/>
    <n v="175405"/>
    <n v="225475"/>
    <n v="0.222"/>
    <n v="51400"/>
    <n v="180200"/>
    <n v="2021"/>
    <n v="301080"/>
  </r>
  <r>
    <n v="2021"/>
    <s v="V2021-01785"/>
    <x v="282"/>
    <x v="9"/>
    <s v="C108"/>
    <s v="P021"/>
    <n v="2"/>
    <n v="142900"/>
    <n v="107800"/>
    <x v="1"/>
    <n v="285800"/>
    <x v="1"/>
    <s v="Estandar"/>
    <d v="2020-09-21T00:00:00"/>
    <s v="P021"/>
    <x v="5"/>
    <s v="Repeater"/>
    <s v="Altia"/>
    <n v="115353"/>
    <n v="152939"/>
    <n v="0.246"/>
    <n v="70200"/>
    <n v="215600"/>
    <n v="2021"/>
    <n v="371540"/>
  </r>
  <r>
    <n v="2021"/>
    <s v="V2021-01714"/>
    <x v="282"/>
    <x v="9"/>
    <s v="C068"/>
    <s v="P105"/>
    <n v="4"/>
    <n v="2034200"/>
    <n v="1351200"/>
    <x v="0"/>
    <n v="8136800"/>
    <x v="1"/>
    <s v="Estandar"/>
    <d v="2019-02-13T00:00:00"/>
    <s v="P105"/>
    <x v="4"/>
    <s v="Ultrabook"/>
    <s v="NovaTech"/>
    <n v="1324454"/>
    <n v="1993982"/>
    <n v="0.33600000000000002"/>
    <n v="2732000"/>
    <n v="5404800"/>
    <n v="2021"/>
    <n v="10577840"/>
  </r>
  <r>
    <n v="2021"/>
    <s v="V2021-01487"/>
    <x v="283"/>
    <x v="9"/>
    <s v="C090"/>
    <s v="P069"/>
    <n v="3"/>
    <n v="3925300"/>
    <n v="2815700"/>
    <x v="0"/>
    <n v="11775900"/>
    <x v="0"/>
    <s v="Estandar"/>
    <d v="2020-10-26T00:00:00"/>
    <s v="P069"/>
    <x v="4"/>
    <s v="Ultrabook"/>
    <s v="Condor"/>
    <n v="2864023"/>
    <n v="3992731"/>
    <n v="0.28299999999999997"/>
    <n v="3328800"/>
    <n v="8447100"/>
    <n v="2021"/>
    <n v="15308670"/>
  </r>
  <r>
    <n v="2021"/>
    <s v="V2021-01852"/>
    <x v="283"/>
    <x v="9"/>
    <s v="C188"/>
    <s v="P153"/>
    <n v="2"/>
    <n v="3625700"/>
    <n v="2748600"/>
    <x v="0"/>
    <n v="7251400"/>
    <x v="6"/>
    <s v="Estandar"/>
    <d v="2020-12-24T00:00:00"/>
    <s v="P153"/>
    <x v="4"/>
    <s v="Ultrabook"/>
    <s v="Kuma"/>
    <n v="2557797"/>
    <n v="3374007"/>
    <n v="0.24199999999999999"/>
    <n v="1754200"/>
    <n v="5497200"/>
    <n v="2021"/>
    <n v="9426820"/>
  </r>
  <r>
    <n v="2021"/>
    <s v="V2021-01446"/>
    <x v="283"/>
    <x v="9"/>
    <s v="C094"/>
    <s v="P123"/>
    <n v="4"/>
    <n v="2542700"/>
    <n v="1855100"/>
    <x v="0"/>
    <n v="10170800"/>
    <x v="1"/>
    <s v="Premium"/>
    <d v="2018-08-12T00:00:00"/>
    <s v="P123"/>
    <x v="4"/>
    <s v="Ultrabook"/>
    <s v="Kuma"/>
    <n v="1791279"/>
    <n v="2455217"/>
    <n v="0.27"/>
    <n v="2750400"/>
    <n v="7420400"/>
    <n v="2021"/>
    <n v="13222040"/>
  </r>
  <r>
    <n v="2021"/>
    <s v="V2021-01949"/>
    <x v="283"/>
    <x v="9"/>
    <s v="C123"/>
    <s v="P005"/>
    <n v="5"/>
    <n v="407900"/>
    <n v="266900"/>
    <x v="0"/>
    <n v="2039500"/>
    <x v="0"/>
    <s v="Premium"/>
    <d v="2018-07-04T00:00:00"/>
    <s v="P005"/>
    <x v="0"/>
    <s v="Smartwatch"/>
    <s v="Condor"/>
    <n v="286689"/>
    <n v="438092"/>
    <n v="0.34599999999999997"/>
    <n v="705000"/>
    <n v="1334500"/>
    <n v="2021"/>
    <n v="2651350"/>
  </r>
  <r>
    <n v="2021"/>
    <s v="V2021-01875"/>
    <x v="284"/>
    <x v="9"/>
    <s v="C079"/>
    <s v="P126"/>
    <n v="5"/>
    <n v="3508500"/>
    <n v="2329400"/>
    <x v="0"/>
    <n v="17542500"/>
    <x v="1"/>
    <s v="Estandar"/>
    <d v="2018-10-19T00:00:00"/>
    <s v="P126"/>
    <x v="4"/>
    <s v="Desktop"/>
    <s v="Luxy"/>
    <n v="2331124"/>
    <n v="3511083"/>
    <n v="0.33600000000000002"/>
    <n v="5895500"/>
    <n v="11647000"/>
    <n v="2021"/>
    <n v="22805250"/>
  </r>
  <r>
    <n v="2021"/>
    <s v="V2021-00959"/>
    <x v="284"/>
    <x v="9"/>
    <s v="C031"/>
    <s v="P055"/>
    <n v="1"/>
    <n v="1356300"/>
    <n v="1036100"/>
    <x v="0"/>
    <n v="1356300"/>
    <x v="3"/>
    <s v="Estandar"/>
    <d v="2020-12-11T00:00:00"/>
    <s v="P055"/>
    <x v="1"/>
    <s v="TV 43"/>
    <s v="Condor"/>
    <n v="1018096"/>
    <n v="1332792"/>
    <n v="0.23599999999999999"/>
    <n v="320200"/>
    <n v="1036100"/>
    <n v="2021"/>
    <n v="1763190"/>
  </r>
  <r>
    <n v="2021"/>
    <s v="V2021-01450"/>
    <x v="284"/>
    <x v="9"/>
    <s v="C236"/>
    <s v="P020"/>
    <n v="5"/>
    <n v="4051400"/>
    <n v="2883100"/>
    <x v="1"/>
    <n v="20257000"/>
    <x v="6"/>
    <s v="Premium"/>
    <d v="2018-01-04T00:00:00"/>
    <s v="P020"/>
    <x v="4"/>
    <s v="Ultrabook"/>
    <s v="Kuma"/>
    <n v="2738643"/>
    <n v="3848363"/>
    <n v="0.28799999999999998"/>
    <n v="5841500"/>
    <n v="14415500"/>
    <n v="2021"/>
    <n v="26334100"/>
  </r>
  <r>
    <n v="2021"/>
    <s v="V2021-01929"/>
    <x v="284"/>
    <x v="9"/>
    <s v="C022"/>
    <s v="P141"/>
    <n v="4"/>
    <n v="2068500"/>
    <n v="1452600"/>
    <x v="1"/>
    <n v="8274000"/>
    <x v="1"/>
    <s v="Estandar"/>
    <d v="2020-01-03T00:00:00"/>
    <s v="P141"/>
    <x v="4"/>
    <s v="Ultrabook"/>
    <s v="Condor"/>
    <n v="1464496"/>
    <n v="2085449"/>
    <n v="0.29799999999999999"/>
    <n v="2463600"/>
    <n v="5810400"/>
    <n v="2021"/>
    <n v="10756200"/>
  </r>
  <r>
    <n v="2021"/>
    <s v="V2021-01108"/>
    <x v="285"/>
    <x v="9"/>
    <s v="C240"/>
    <s v="P098"/>
    <n v="1"/>
    <n v="186300"/>
    <n v="144300"/>
    <x v="0"/>
    <n v="186300"/>
    <x v="4"/>
    <s v="Estandar"/>
    <d v="2020-06-08T00:00:00"/>
    <s v="P098"/>
    <x v="3"/>
    <s v="Audifonos"/>
    <s v="Qubix"/>
    <n v="145591"/>
    <n v="187953"/>
    <n v="0.22500000000000001"/>
    <n v="42000"/>
    <n v="144300"/>
    <n v="2021"/>
    <n v="242190"/>
  </r>
  <r>
    <n v="2021"/>
    <s v="V2021-01257"/>
    <x v="285"/>
    <x v="9"/>
    <s v="C103"/>
    <s v="P109"/>
    <n v="5"/>
    <n v="1843500"/>
    <n v="1216300"/>
    <x v="0"/>
    <n v="9217500"/>
    <x v="0"/>
    <s v="Estandar"/>
    <d v="2020-04-23T00:00:00"/>
    <s v="P109"/>
    <x v="4"/>
    <s v="Ultrabook"/>
    <s v="Altia"/>
    <n v="1195161"/>
    <n v="1811459"/>
    <n v="0.34"/>
    <n v="3136000"/>
    <n v="6081500"/>
    <n v="2021"/>
    <n v="11982750"/>
  </r>
  <r>
    <n v="2021"/>
    <s v="V2021-01024"/>
    <x v="285"/>
    <x v="9"/>
    <s v="C161"/>
    <s v="P041"/>
    <n v="4"/>
    <n v="357300"/>
    <n v="278200"/>
    <x v="1"/>
    <n v="1429200"/>
    <x v="1"/>
    <s v="Premium"/>
    <d v="2018-06-17T00:00:00"/>
    <s v="P041"/>
    <x v="0"/>
    <s v="Banda"/>
    <s v="NovaTech"/>
    <n v="278917"/>
    <n v="358248"/>
    <n v="0.221"/>
    <n v="316400"/>
    <n v="1112800"/>
    <n v="2021"/>
    <n v="1857960"/>
  </r>
  <r>
    <n v="2021"/>
    <s v="V2021-00157"/>
    <x v="285"/>
    <x v="9"/>
    <s v="C239"/>
    <s v="P080"/>
    <n v="4"/>
    <n v="838400"/>
    <n v="620200"/>
    <x v="1"/>
    <n v="3353600"/>
    <x v="3"/>
    <s v="Premium"/>
    <d v="2019-07-19T00:00:00"/>
    <s v="P080"/>
    <x v="0"/>
    <s v="Banda"/>
    <s v="Kuma"/>
    <n v="662808"/>
    <n v="895988"/>
    <n v="0.26"/>
    <n v="872800"/>
    <n v="2480800"/>
    <n v="2021"/>
    <n v="4359680"/>
  </r>
  <r>
    <n v="2021"/>
    <s v="V2021-01332"/>
    <x v="285"/>
    <x v="9"/>
    <s v="C165"/>
    <s v="P031"/>
    <n v="5"/>
    <n v="3491400"/>
    <n v="2646300"/>
    <x v="0"/>
    <n v="17457000"/>
    <x v="4"/>
    <s v="Estandar"/>
    <d v="2021-11-17T00:00:00"/>
    <s v="P031"/>
    <x v="4"/>
    <s v="Laptop"/>
    <s v="Luxy"/>
    <n v="2494254"/>
    <n v="3290835"/>
    <n v="0.24199999999999999"/>
    <n v="4225500"/>
    <n v="13231500"/>
    <n v="2021"/>
    <n v="22694100"/>
  </r>
  <r>
    <n v="2021"/>
    <s v="V2021-00489"/>
    <x v="285"/>
    <x v="9"/>
    <s v="C067"/>
    <s v="P114"/>
    <n v="2"/>
    <n v="2899500"/>
    <n v="2309200"/>
    <x v="0"/>
    <n v="5799000"/>
    <x v="4"/>
    <s v="Premium"/>
    <d v="2020-06-01T00:00:00"/>
    <s v="P114"/>
    <x v="4"/>
    <s v="Laptop"/>
    <s v="Condor"/>
    <n v="2194319"/>
    <n v="2755259"/>
    <n v="0.20399999999999999"/>
    <n v="1180600"/>
    <n v="4618400"/>
    <n v="2021"/>
    <n v="7538700"/>
  </r>
  <r>
    <n v="2021"/>
    <s v="V2021-00899"/>
    <x v="286"/>
    <x v="9"/>
    <s v="C120"/>
    <s v="P012"/>
    <n v="3"/>
    <n v="487400"/>
    <n v="336200"/>
    <x v="0"/>
    <n v="1462200"/>
    <x v="0"/>
    <s v="Estandar"/>
    <d v="2020-07-17T00:00:00"/>
    <s v="P012"/>
    <x v="5"/>
    <s v="Repeater"/>
    <s v="NovaTech"/>
    <n v="343773"/>
    <n v="498382"/>
    <n v="0.31"/>
    <n v="453600"/>
    <n v="1008600"/>
    <n v="2021"/>
    <n v="1900860"/>
  </r>
  <r>
    <n v="2021"/>
    <s v="V2021-00208"/>
    <x v="286"/>
    <x v="9"/>
    <s v="C032"/>
    <s v="P091"/>
    <n v="1"/>
    <n v="3089900"/>
    <n v="2280400"/>
    <x v="0"/>
    <n v="3089900"/>
    <x v="3"/>
    <s v="Premium"/>
    <d v="2019-03-07T00:00:00"/>
    <s v="P091"/>
    <x v="4"/>
    <s v="Desktop"/>
    <s v="Kuma"/>
    <n v="2218777"/>
    <n v="3006424"/>
    <n v="0.26200000000000001"/>
    <n v="809500"/>
    <n v="2280400"/>
    <n v="2021"/>
    <n v="4016870"/>
  </r>
  <r>
    <n v="2021"/>
    <s v="V2021-01547"/>
    <x v="286"/>
    <x v="9"/>
    <s v="C101"/>
    <s v="P145"/>
    <n v="1"/>
    <n v="561100"/>
    <n v="438100"/>
    <x v="0"/>
    <n v="561100"/>
    <x v="0"/>
    <s v="Premium"/>
    <d v="2021-08-05T00:00:00"/>
    <s v="P145"/>
    <x v="5"/>
    <s v="Switch"/>
    <s v="Condor"/>
    <n v="466356"/>
    <n v="597191"/>
    <n v="0.219"/>
    <n v="123000"/>
    <n v="438100"/>
    <n v="2021"/>
    <n v="729430"/>
  </r>
  <r>
    <n v="2021"/>
    <s v="V2021-00285"/>
    <x v="286"/>
    <x v="9"/>
    <s v="C017"/>
    <s v="P087"/>
    <n v="2"/>
    <n v="2635500"/>
    <n v="1945300"/>
    <x v="0"/>
    <n v="5271000"/>
    <x v="0"/>
    <s v="Estandar"/>
    <d v="2021-12-02T00:00:00"/>
    <s v="P087"/>
    <x v="1"/>
    <s v="TV 43"/>
    <s v="Andes"/>
    <n v="1936002"/>
    <n v="2622957"/>
    <n v="0.26200000000000001"/>
    <n v="1380400"/>
    <n v="3890600"/>
    <n v="2021"/>
    <n v="6852300"/>
  </r>
  <r>
    <n v="2021"/>
    <s v="V2021-00507"/>
    <x v="286"/>
    <x v="9"/>
    <s v="C106"/>
    <s v="P087"/>
    <n v="3"/>
    <n v="2464800"/>
    <n v="1819300"/>
    <x v="1"/>
    <n v="7394400"/>
    <x v="0"/>
    <s v="Estandar"/>
    <d v="2019-07-18T00:00:00"/>
    <s v="P087"/>
    <x v="1"/>
    <s v="TV 43"/>
    <s v="Andes"/>
    <n v="1936002"/>
    <n v="2622957"/>
    <n v="0.26200000000000001"/>
    <n v="1936500"/>
    <n v="5457900"/>
    <n v="2021"/>
    <n v="9612720"/>
  </r>
  <r>
    <n v="2021"/>
    <s v="V2021-01622"/>
    <x v="286"/>
    <x v="9"/>
    <s v="C031"/>
    <s v="P050"/>
    <n v="5"/>
    <n v="3735800"/>
    <n v="2936000"/>
    <x v="0"/>
    <n v="18679000"/>
    <x v="3"/>
    <s v="Estandar"/>
    <d v="2020-12-11T00:00:00"/>
    <s v="P050"/>
    <x v="4"/>
    <s v="Ultrabook"/>
    <s v="NovaTech"/>
    <n v="3044189"/>
    <n v="3873495"/>
    <n v="0.214"/>
    <n v="3999000"/>
    <n v="14680000"/>
    <n v="2021"/>
    <n v="24282700"/>
  </r>
  <r>
    <n v="2021"/>
    <s v="V2021-00343"/>
    <x v="287"/>
    <x v="9"/>
    <s v="C079"/>
    <s v="P068"/>
    <n v="4"/>
    <n v="3445500"/>
    <n v="2806800"/>
    <x v="0"/>
    <n v="13782000"/>
    <x v="1"/>
    <s v="Estandar"/>
    <d v="2018-10-19T00:00:00"/>
    <s v="P068"/>
    <x v="4"/>
    <s v="Laptop"/>
    <s v="Altia"/>
    <n v="2720488"/>
    <n v="3339554"/>
    <n v="0.185"/>
    <n v="2554800"/>
    <n v="11227200"/>
    <n v="2021"/>
    <n v="17916600"/>
  </r>
  <r>
    <n v="2021"/>
    <s v="V2021-00451"/>
    <x v="287"/>
    <x v="9"/>
    <s v="C134"/>
    <s v="P076"/>
    <n v="5"/>
    <n v="143800"/>
    <n v="95500"/>
    <x v="1"/>
    <n v="719000"/>
    <x v="6"/>
    <s v="Premium"/>
    <d v="2020-07-16T00:00:00"/>
    <s v="P076"/>
    <x v="3"/>
    <s v="Cargador"/>
    <s v="NovaTech"/>
    <n v="96357"/>
    <n v="145095"/>
    <n v="0.33600000000000002"/>
    <n v="241500"/>
    <n v="477500"/>
    <n v="2021"/>
    <n v="934700"/>
  </r>
  <r>
    <n v="2021"/>
    <s v="V2021-01559"/>
    <x v="287"/>
    <x v="9"/>
    <s v="C002"/>
    <s v="P124"/>
    <n v="4"/>
    <n v="319600"/>
    <n v="219000"/>
    <x v="1"/>
    <n v="1278400"/>
    <x v="0"/>
    <s v="Estandar"/>
    <d v="2021-01-25T00:00:00"/>
    <s v="P124"/>
    <x v="2"/>
    <s v="Audifonos Pro"/>
    <s v="Andes"/>
    <n v="236119"/>
    <n v="344547"/>
    <n v="0.315"/>
    <n v="402400"/>
    <n v="876000"/>
    <n v="2021"/>
    <n v="1661920"/>
  </r>
  <r>
    <n v="2021"/>
    <s v="V2021-00004"/>
    <x v="287"/>
    <x v="9"/>
    <s v="C237"/>
    <s v="P123"/>
    <n v="1"/>
    <n v="2437300"/>
    <n v="1778200"/>
    <x v="1"/>
    <n v="2437300"/>
    <x v="3"/>
    <s v="Estandar"/>
    <d v="2018-10-26T00:00:00"/>
    <s v="P123"/>
    <x v="4"/>
    <s v="Ultrabook"/>
    <s v="Kuma"/>
    <n v="1791279"/>
    <n v="2455217"/>
    <n v="0.27"/>
    <n v="659100"/>
    <n v="1778200"/>
    <n v="2021"/>
    <n v="3168490"/>
  </r>
  <r>
    <n v="2021"/>
    <s v="V2021-00991"/>
    <x v="287"/>
    <x v="9"/>
    <s v="C238"/>
    <s v="P038"/>
    <n v="4"/>
    <n v="194500"/>
    <n v="140900"/>
    <x v="0"/>
    <n v="778000"/>
    <x v="4"/>
    <s v="Estandar"/>
    <d v="2020-11-22T00:00:00"/>
    <s v="P038"/>
    <x v="3"/>
    <s v="Audifonos"/>
    <s v="Condor"/>
    <n v="142227"/>
    <n v="196312"/>
    <n v="0.27600000000000002"/>
    <n v="214400"/>
    <n v="563600"/>
    <n v="2021"/>
    <n v="1011400"/>
  </r>
  <r>
    <n v="2021"/>
    <s v="V2021-00033"/>
    <x v="287"/>
    <x v="9"/>
    <s v="C139"/>
    <s v="P128"/>
    <n v="5"/>
    <n v="3404300"/>
    <n v="2243300"/>
    <x v="0"/>
    <n v="17021500"/>
    <x v="4"/>
    <s v="Estandar"/>
    <d v="2018-08-11T00:00:00"/>
    <s v="P128"/>
    <x v="4"/>
    <s v="Ultrabook"/>
    <s v="Kuma"/>
    <n v="2492732"/>
    <n v="3782823"/>
    <n v="0.34100000000000003"/>
    <n v="5805000"/>
    <n v="11216500"/>
    <n v="2021"/>
    <n v="22127950"/>
  </r>
  <r>
    <n v="2021"/>
    <s v="V2021-00222"/>
    <x v="288"/>
    <x v="9"/>
    <s v="C030"/>
    <s v="P054"/>
    <n v="4"/>
    <n v="241200"/>
    <n v="170900"/>
    <x v="1"/>
    <n v="964800"/>
    <x v="0"/>
    <s v="Estandar"/>
    <d v="2019-03-13T00:00:00"/>
    <s v="P054"/>
    <x v="5"/>
    <s v="Repeater"/>
    <s v="Andes"/>
    <n v="172483"/>
    <n v="243448"/>
    <n v="0.29099999999999998"/>
    <n v="281200"/>
    <n v="683600"/>
    <n v="2021"/>
    <n v="1254240"/>
  </r>
  <r>
    <n v="2021"/>
    <s v="V2021-00097"/>
    <x v="288"/>
    <x v="9"/>
    <s v="C160"/>
    <s v="P104"/>
    <n v="3"/>
    <n v="293700"/>
    <n v="197900"/>
    <x v="0"/>
    <n v="881100"/>
    <x v="0"/>
    <s v="Premium"/>
    <d v="2021-08-23T00:00:00"/>
    <s v="P104"/>
    <x v="2"/>
    <s v="Audifonos Pro"/>
    <s v="Kuma"/>
    <n v="202286"/>
    <n v="300212"/>
    <n v="0.32600000000000001"/>
    <n v="287400"/>
    <n v="593700"/>
    <n v="2021"/>
    <n v="1145430"/>
  </r>
  <r>
    <n v="2021"/>
    <s v="V2021-01170"/>
    <x v="288"/>
    <x v="9"/>
    <s v="C024"/>
    <s v="P135"/>
    <n v="5"/>
    <n v="236200"/>
    <n v="167700"/>
    <x v="0"/>
    <n v="1181000"/>
    <x v="0"/>
    <s v="Estandar"/>
    <d v="2021-10-27T00:00:00"/>
    <s v="P135"/>
    <x v="3"/>
    <s v="Cargador"/>
    <s v="Luxy"/>
    <n v="163115"/>
    <n v="229822"/>
    <n v="0.28999999999999998"/>
    <n v="342500"/>
    <n v="838500"/>
    <n v="2021"/>
    <n v="1535300"/>
  </r>
  <r>
    <n v="2021"/>
    <s v="V2021-00547"/>
    <x v="289"/>
    <x v="9"/>
    <s v="C022"/>
    <s v="P017"/>
    <n v="3"/>
    <n v="4066100"/>
    <n v="3178400"/>
    <x v="0"/>
    <n v="12198300"/>
    <x v="1"/>
    <s v="Estandar"/>
    <d v="2020-01-03T00:00:00"/>
    <s v="P017"/>
    <x v="4"/>
    <s v="Desktop"/>
    <s v="Condor"/>
    <n v="3074682"/>
    <n v="3933465"/>
    <n v="0.218"/>
    <n v="2663100"/>
    <n v="9535200"/>
    <n v="2021"/>
    <n v="15857790"/>
  </r>
  <r>
    <n v="2021"/>
    <s v="V2021-00765"/>
    <x v="289"/>
    <x v="9"/>
    <s v="C213"/>
    <s v="P049"/>
    <n v="5"/>
    <n v="1226600"/>
    <n v="889900"/>
    <x v="1"/>
    <n v="6133000"/>
    <x v="5"/>
    <s v="Estandar"/>
    <d v="2021-10-21T00:00:00"/>
    <s v="P049"/>
    <x v="1"/>
    <s v="TV 50"/>
    <s v="Condor"/>
    <n v="907559"/>
    <n v="1250944"/>
    <n v="0.27400000000000002"/>
    <n v="1683500"/>
    <n v="4449500"/>
    <n v="2021"/>
    <n v="7972900"/>
  </r>
  <r>
    <n v="2021"/>
    <s v="V2021-00976"/>
    <x v="289"/>
    <x v="9"/>
    <s v="C014"/>
    <s v="P066"/>
    <n v="1"/>
    <n v="531100"/>
    <n v="425600"/>
    <x v="1"/>
    <n v="531100"/>
    <x v="2"/>
    <s v="Premium"/>
    <d v="2020-01-22T00:00:00"/>
    <s v="P066"/>
    <x v="5"/>
    <s v="Router"/>
    <s v="Andes"/>
    <n v="415801"/>
    <n v="518853"/>
    <n v="0.19900000000000001"/>
    <n v="105500"/>
    <n v="425600"/>
    <n v="2021"/>
    <n v="690430"/>
  </r>
  <r>
    <n v="2021"/>
    <s v="V2021-00584"/>
    <x v="289"/>
    <x v="9"/>
    <s v="C037"/>
    <s v="P143"/>
    <n v="5"/>
    <n v="260200"/>
    <n v="211500"/>
    <x v="0"/>
    <n v="1301000"/>
    <x v="0"/>
    <s v="Estandar"/>
    <d v="2019-07-20T00:00:00"/>
    <s v="P143"/>
    <x v="5"/>
    <s v="Router"/>
    <s v="NovaTech"/>
    <n v="219924"/>
    <n v="270512"/>
    <n v="0.187"/>
    <n v="243500"/>
    <n v="1057500"/>
    <n v="2021"/>
    <n v="1691300"/>
  </r>
  <r>
    <n v="2021"/>
    <s v="V2021-00804"/>
    <x v="289"/>
    <x v="9"/>
    <s v="C079"/>
    <s v="P070"/>
    <n v="2"/>
    <n v="515400"/>
    <n v="416600"/>
    <x v="0"/>
    <n v="1030800"/>
    <x v="1"/>
    <s v="Estandar"/>
    <d v="2018-10-19T00:00:00"/>
    <s v="P070"/>
    <x v="5"/>
    <s v="Repeater"/>
    <s v="Andes"/>
    <n v="444227"/>
    <n v="549508"/>
    <n v="0.192"/>
    <n v="197600"/>
    <n v="833200"/>
    <n v="2021"/>
    <n v="1340040"/>
  </r>
  <r>
    <n v="2021"/>
    <s v="V2021-01340"/>
    <x v="289"/>
    <x v="9"/>
    <s v="C024"/>
    <s v="P035"/>
    <n v="4"/>
    <n v="485400"/>
    <n v="350500"/>
    <x v="0"/>
    <n v="1941600"/>
    <x v="0"/>
    <s v="Estandar"/>
    <d v="2021-10-27T00:00:00"/>
    <s v="P035"/>
    <x v="5"/>
    <s v="Switch"/>
    <s v="Luxy"/>
    <n v="361481"/>
    <n v="500684"/>
    <n v="0.27800000000000002"/>
    <n v="539600"/>
    <n v="1402000"/>
    <n v="2021"/>
    <n v="2524080"/>
  </r>
  <r>
    <n v="2021"/>
    <s v="V2021-01744"/>
    <x v="289"/>
    <x v="9"/>
    <s v="C003"/>
    <s v="P124"/>
    <n v="2"/>
    <n v="367100"/>
    <n v="251600"/>
    <x v="0"/>
    <n v="734200"/>
    <x v="2"/>
    <s v="Estandar"/>
    <d v="2019-03-08T00:00:00"/>
    <s v="P124"/>
    <x v="2"/>
    <s v="Audifonos Pro"/>
    <s v="Andes"/>
    <n v="236119"/>
    <n v="344547"/>
    <n v="0.315"/>
    <n v="231000"/>
    <n v="503200"/>
    <n v="2021"/>
    <n v="954460"/>
  </r>
  <r>
    <n v="2021"/>
    <s v="V2021-01270"/>
    <x v="290"/>
    <x v="9"/>
    <s v="C236"/>
    <s v="P074"/>
    <n v="1"/>
    <n v="2553100"/>
    <n v="1970600"/>
    <x v="0"/>
    <n v="2553100"/>
    <x v="6"/>
    <s v="Premium"/>
    <d v="2018-01-04T00:00:00"/>
    <s v="P074"/>
    <x v="1"/>
    <s v="TV 55"/>
    <s v="Qubix"/>
    <n v="1997055"/>
    <n v="2587449"/>
    <n v="0.22800000000000001"/>
    <n v="582500"/>
    <n v="1970600"/>
    <n v="2021"/>
    <n v="3319030"/>
  </r>
  <r>
    <n v="2021"/>
    <s v="V2021-01242"/>
    <x v="290"/>
    <x v="9"/>
    <s v="C026"/>
    <s v="P149"/>
    <n v="1"/>
    <n v="110600"/>
    <n v="82900"/>
    <x v="0"/>
    <n v="110600"/>
    <x v="1"/>
    <s v="Estandar"/>
    <d v="2019-02-11T00:00:00"/>
    <s v="P149"/>
    <x v="3"/>
    <s v="Cargador"/>
    <s v="Altia"/>
    <n v="89240"/>
    <n v="119065"/>
    <n v="0.25"/>
    <n v="27700"/>
    <n v="82900"/>
    <n v="2021"/>
    <n v="143780"/>
  </r>
  <r>
    <n v="2021"/>
    <s v="V2021-00682"/>
    <x v="290"/>
    <x v="9"/>
    <s v="C176"/>
    <s v="P048"/>
    <n v="3"/>
    <n v="2853900"/>
    <n v="2152000"/>
    <x v="1"/>
    <n v="8561700"/>
    <x v="1"/>
    <s v="Estandar"/>
    <d v="2020-01-13T00:00:00"/>
    <s v="P048"/>
    <x v="1"/>
    <s v="TV 43"/>
    <s v="Altia"/>
    <n v="2398997"/>
    <n v="3181492"/>
    <n v="0.246"/>
    <n v="2105700"/>
    <n v="6456000"/>
    <n v="2021"/>
    <n v="11130210"/>
  </r>
  <r>
    <n v="2021"/>
    <s v="V2021-01778"/>
    <x v="290"/>
    <x v="9"/>
    <s v="C031"/>
    <s v="P117"/>
    <n v="3"/>
    <n v="3196300"/>
    <n v="2251500"/>
    <x v="0"/>
    <n v="9588900"/>
    <x v="3"/>
    <s v="Estandar"/>
    <d v="2020-12-11T00:00:00"/>
    <s v="P117"/>
    <x v="4"/>
    <s v="Ultrabook"/>
    <s v="Qubix"/>
    <n v="2174258"/>
    <n v="3086671"/>
    <n v="0.29599999999999999"/>
    <n v="2834400"/>
    <n v="6754500"/>
    <n v="2021"/>
    <n v="12465570"/>
  </r>
  <r>
    <n v="2021"/>
    <s v="V2021-00859"/>
    <x v="290"/>
    <x v="9"/>
    <s v="C164"/>
    <s v="P036"/>
    <n v="1"/>
    <n v="3141600"/>
    <n v="2230900"/>
    <x v="0"/>
    <n v="3141600"/>
    <x v="1"/>
    <s v="Estandar"/>
    <d v="2021-06-26T00:00:00"/>
    <s v="P036"/>
    <x v="4"/>
    <s v="Laptop"/>
    <s v="Qubix"/>
    <n v="2300879"/>
    <n v="3240214"/>
    <n v="0.28999999999999998"/>
    <n v="910700"/>
    <n v="2230900"/>
    <n v="2021"/>
    <n v="4084080"/>
  </r>
  <r>
    <n v="2021"/>
    <s v="V2021-01639"/>
    <x v="291"/>
    <x v="9"/>
    <s v="C007"/>
    <s v="P122"/>
    <n v="3"/>
    <n v="556800"/>
    <n v="393600"/>
    <x v="0"/>
    <n v="1670400"/>
    <x v="4"/>
    <s v="Estandar"/>
    <d v="2018-02-15T00:00:00"/>
    <s v="P122"/>
    <x v="5"/>
    <s v="Router"/>
    <s v="Qubix"/>
    <n v="422427"/>
    <n v="597645"/>
    <n v="0.29299999999999998"/>
    <n v="489600"/>
    <n v="1180800"/>
    <n v="2021"/>
    <n v="2171520"/>
  </r>
  <r>
    <n v="2021"/>
    <s v="V2021-01110"/>
    <x v="291"/>
    <x v="9"/>
    <s v="C127"/>
    <s v="P122"/>
    <n v="2"/>
    <n v="578000"/>
    <n v="408600"/>
    <x v="0"/>
    <n v="1156000"/>
    <x v="0"/>
    <s v="Estandar"/>
    <d v="2020-07-04T00:00:00"/>
    <s v="P122"/>
    <x v="5"/>
    <s v="Router"/>
    <s v="Qubix"/>
    <n v="422427"/>
    <n v="597645"/>
    <n v="0.29299999999999998"/>
    <n v="338800"/>
    <n v="817200"/>
    <n v="2021"/>
    <n v="1502800"/>
  </r>
  <r>
    <n v="2021"/>
    <s v="V2021-01218"/>
    <x v="291"/>
    <x v="9"/>
    <s v="C239"/>
    <s v="P133"/>
    <n v="3"/>
    <n v="77500"/>
    <n v="54500"/>
    <x v="0"/>
    <n v="232500"/>
    <x v="3"/>
    <s v="Premium"/>
    <d v="2019-07-19T00:00:00"/>
    <s v="P133"/>
    <x v="3"/>
    <s v="Audifonos"/>
    <s v="Kuma"/>
    <n v="56164"/>
    <n v="79878"/>
    <n v="0.29699999999999999"/>
    <n v="69000"/>
    <n v="163500"/>
    <n v="2021"/>
    <n v="302250"/>
  </r>
  <r>
    <n v="2021"/>
    <s v="V2021-01673"/>
    <x v="291"/>
    <x v="9"/>
    <s v="C098"/>
    <s v="P004"/>
    <n v="2"/>
    <n v="481200"/>
    <n v="375800"/>
    <x v="1"/>
    <n v="962400"/>
    <x v="5"/>
    <s v="Estandar"/>
    <d v="2019-10-13T00:00:00"/>
    <s v="P004"/>
    <x v="2"/>
    <s v="Parlante"/>
    <s v="NovaTech"/>
    <n v="375681"/>
    <n v="481111"/>
    <n v="0.219"/>
    <n v="210800"/>
    <n v="751600"/>
    <n v="2021"/>
    <n v="1251120"/>
  </r>
  <r>
    <n v="2021"/>
    <s v="V2021-01937"/>
    <x v="291"/>
    <x v="9"/>
    <s v="C188"/>
    <s v="P098"/>
    <n v="5"/>
    <n v="188000"/>
    <n v="145600"/>
    <x v="0"/>
    <n v="940000"/>
    <x v="6"/>
    <s v="Estandar"/>
    <d v="2020-12-24T00:00:00"/>
    <s v="P098"/>
    <x v="3"/>
    <s v="Audifonos"/>
    <s v="Qubix"/>
    <n v="145591"/>
    <n v="187953"/>
    <n v="0.22500000000000001"/>
    <n v="212000"/>
    <n v="728000"/>
    <n v="2021"/>
    <n v="1222000"/>
  </r>
  <r>
    <n v="2021"/>
    <s v="V2021-01633"/>
    <x v="291"/>
    <x v="9"/>
    <s v="C165"/>
    <s v="P105"/>
    <n v="4"/>
    <n v="1926600"/>
    <n v="1279700"/>
    <x v="0"/>
    <n v="7706400"/>
    <x v="4"/>
    <s v="Estandar"/>
    <d v="2021-11-17T00:00:00"/>
    <s v="P105"/>
    <x v="4"/>
    <s v="Ultrabook"/>
    <s v="NovaTech"/>
    <n v="1324454"/>
    <n v="1993982"/>
    <n v="0.33600000000000002"/>
    <n v="2587600"/>
    <n v="5118800"/>
    <n v="2021"/>
    <n v="10018320"/>
  </r>
  <r>
    <n v="2021"/>
    <s v="V2021-01322"/>
    <x v="292"/>
    <x v="9"/>
    <s v="C226"/>
    <s v="P004"/>
    <n v="3"/>
    <n v="449000"/>
    <n v="350600"/>
    <x v="0"/>
    <n v="1347000"/>
    <x v="1"/>
    <s v="Premium"/>
    <d v="2021-10-22T00:00:00"/>
    <s v="P004"/>
    <x v="2"/>
    <s v="Parlante"/>
    <s v="NovaTech"/>
    <n v="375681"/>
    <n v="481111"/>
    <n v="0.219"/>
    <n v="295200"/>
    <n v="1051800"/>
    <n v="2021"/>
    <n v="1751100"/>
  </r>
  <r>
    <n v="2021"/>
    <s v="V2021-00815"/>
    <x v="292"/>
    <x v="9"/>
    <s v="C188"/>
    <s v="P067"/>
    <n v="1"/>
    <n v="1881500"/>
    <n v="1407000"/>
    <x v="0"/>
    <n v="1881500"/>
    <x v="6"/>
    <s v="Estandar"/>
    <d v="2020-12-24T00:00:00"/>
    <s v="P067"/>
    <x v="4"/>
    <s v="Laptop"/>
    <s v="Condor"/>
    <n v="1372223"/>
    <n v="1835033"/>
    <n v="0.252"/>
    <n v="474500"/>
    <n v="1407000"/>
    <n v="2021"/>
    <n v="2445950"/>
  </r>
  <r>
    <n v="2021"/>
    <s v="V2021-00987"/>
    <x v="292"/>
    <x v="9"/>
    <s v="C199"/>
    <s v="P066"/>
    <n v="3"/>
    <n v="497300"/>
    <n v="398500"/>
    <x v="0"/>
    <n v="1491900"/>
    <x v="0"/>
    <s v="Premium"/>
    <d v="2018-12-15T00:00:00"/>
    <s v="P066"/>
    <x v="5"/>
    <s v="Router"/>
    <s v="Andes"/>
    <n v="415801"/>
    <n v="518853"/>
    <n v="0.19900000000000001"/>
    <n v="296400"/>
    <n v="1195500"/>
    <n v="2021"/>
    <n v="1939470"/>
  </r>
  <r>
    <n v="2021"/>
    <s v="V2021-00738"/>
    <x v="292"/>
    <x v="9"/>
    <s v="C107"/>
    <s v="P075"/>
    <n v="2"/>
    <n v="2273500"/>
    <n v="1847000"/>
    <x v="1"/>
    <n v="4547000"/>
    <x v="1"/>
    <s v="Estandar"/>
    <d v="2021-09-27T00:00:00"/>
    <s v="P075"/>
    <x v="4"/>
    <s v="Desktop"/>
    <s v="Luxy"/>
    <n v="1718977"/>
    <n v="2115966"/>
    <n v="0.188"/>
    <n v="853000"/>
    <n v="3694000"/>
    <n v="2021"/>
    <n v="5911100"/>
  </r>
  <r>
    <n v="2021"/>
    <s v="V2021-00980"/>
    <x v="292"/>
    <x v="9"/>
    <s v="C178"/>
    <s v="P074"/>
    <n v="2"/>
    <n v="2705000"/>
    <n v="2087800"/>
    <x v="0"/>
    <n v="5410000"/>
    <x v="0"/>
    <s v="Estandar"/>
    <d v="2018-10-24T00:00:00"/>
    <s v="P074"/>
    <x v="1"/>
    <s v="TV 55"/>
    <s v="Qubix"/>
    <n v="1997055"/>
    <n v="2587449"/>
    <n v="0.22800000000000001"/>
    <n v="1234400"/>
    <n v="4175600"/>
    <n v="2021"/>
    <n v="7033000"/>
  </r>
  <r>
    <n v="2021"/>
    <s v="V2021-01046"/>
    <x v="292"/>
    <x v="9"/>
    <s v="C184"/>
    <s v="P123"/>
    <n v="1"/>
    <n v="2361300"/>
    <n v="1722800"/>
    <x v="0"/>
    <n v="2361300"/>
    <x v="0"/>
    <s v="Premium"/>
    <d v="2020-11-21T00:00:00"/>
    <s v="P123"/>
    <x v="4"/>
    <s v="Ultrabook"/>
    <s v="Kuma"/>
    <n v="1791279"/>
    <n v="2455217"/>
    <n v="0.27"/>
    <n v="638500"/>
    <n v="1722800"/>
    <n v="2021"/>
    <n v="3069690"/>
  </r>
  <r>
    <n v="2021"/>
    <s v="V2021-01762"/>
    <x v="292"/>
    <x v="9"/>
    <s v="C210"/>
    <s v="P133"/>
    <n v="3"/>
    <n v="82200"/>
    <n v="57800"/>
    <x v="0"/>
    <n v="246600"/>
    <x v="3"/>
    <s v="Estandar"/>
    <d v="2021-02-19T00:00:00"/>
    <s v="P133"/>
    <x v="3"/>
    <s v="Audifonos"/>
    <s v="Kuma"/>
    <n v="56164"/>
    <n v="79878"/>
    <n v="0.29699999999999999"/>
    <n v="73200"/>
    <n v="173400"/>
    <n v="2021"/>
    <n v="320580"/>
  </r>
  <r>
    <n v="2021"/>
    <s v="V2021-01102"/>
    <x v="292"/>
    <x v="9"/>
    <s v="C034"/>
    <s v="P003"/>
    <n v="5"/>
    <n v="3401800"/>
    <n v="2398600"/>
    <x v="1"/>
    <n v="17009000"/>
    <x v="3"/>
    <s v="Estandar"/>
    <d v="2020-02-23T00:00:00"/>
    <s v="P003"/>
    <x v="1"/>
    <s v="TV 50"/>
    <s v="Condor"/>
    <n v="2337397"/>
    <n v="3314977"/>
    <n v="0.29499999999999998"/>
    <n v="5016000"/>
    <n v="11993000"/>
    <n v="2021"/>
    <n v="22111700"/>
  </r>
  <r>
    <n v="2021"/>
    <s v="V2021-01409"/>
    <x v="293"/>
    <x v="9"/>
    <s v="C210"/>
    <s v="P030"/>
    <n v="2"/>
    <n v="225100"/>
    <n v="175100"/>
    <x v="1"/>
    <n v="450200"/>
    <x v="3"/>
    <s v="Estandar"/>
    <d v="2021-02-19T00:00:00"/>
    <s v="P030"/>
    <x v="5"/>
    <s v="Switch"/>
    <s v="Luxy"/>
    <n v="175405"/>
    <n v="225475"/>
    <n v="0.222"/>
    <n v="100000"/>
    <n v="350200"/>
    <n v="2021"/>
    <n v="585260"/>
  </r>
  <r>
    <n v="2021"/>
    <s v="V2021-00601"/>
    <x v="293"/>
    <x v="9"/>
    <s v="C048"/>
    <s v="P019"/>
    <n v="5"/>
    <n v="3457000"/>
    <n v="2265400"/>
    <x v="0"/>
    <n v="17285000"/>
    <x v="4"/>
    <s v="Estandar"/>
    <d v="2019-01-25T00:00:00"/>
    <s v="P019"/>
    <x v="4"/>
    <s v="Ultrabook"/>
    <s v="Luxy"/>
    <n v="2265751"/>
    <n v="3457539"/>
    <n v="0.34499999999999997"/>
    <n v="5958000"/>
    <n v="11327000"/>
    <n v="2021"/>
    <n v="22470500"/>
  </r>
  <r>
    <n v="2021"/>
    <s v="V2021-00800"/>
    <x v="293"/>
    <x v="9"/>
    <s v="C066"/>
    <s v="P096"/>
    <n v="1"/>
    <n v="1170200"/>
    <n v="930000"/>
    <x v="1"/>
    <n v="1170200"/>
    <x v="2"/>
    <s v="Estandar"/>
    <d v="2018-11-24T00:00:00"/>
    <s v="P096"/>
    <x v="1"/>
    <s v="TV 43"/>
    <s v="Condor"/>
    <n v="965934"/>
    <n v="1215373"/>
    <n v="0.20499999999999999"/>
    <n v="240200"/>
    <n v="930000"/>
    <n v="2021"/>
    <n v="1521260"/>
  </r>
  <r>
    <n v="2021"/>
    <s v="V2021-01709"/>
    <x v="293"/>
    <x v="9"/>
    <s v="C076"/>
    <s v="P085"/>
    <n v="3"/>
    <n v="140100"/>
    <n v="96400"/>
    <x v="0"/>
    <n v="420300"/>
    <x v="2"/>
    <s v="Estandar"/>
    <d v="2020-02-03T00:00:00"/>
    <s v="P085"/>
    <x v="3"/>
    <s v="Audifonos"/>
    <s v="Kuma"/>
    <n v="99331"/>
    <n v="144383"/>
    <n v="0.312"/>
    <n v="131100"/>
    <n v="289200"/>
    <n v="2021"/>
    <n v="546390"/>
  </r>
  <r>
    <n v="2021"/>
    <s v="V2021-00593"/>
    <x v="294"/>
    <x v="9"/>
    <s v="C108"/>
    <s v="P140"/>
    <n v="1"/>
    <n v="483700"/>
    <n v="325400"/>
    <x v="0"/>
    <n v="483700"/>
    <x v="1"/>
    <s v="Estandar"/>
    <d v="2020-09-21T00:00:00"/>
    <s v="P140"/>
    <x v="5"/>
    <s v="Repeater"/>
    <s v="Qubix"/>
    <n v="300460"/>
    <n v="446607"/>
    <n v="0.32700000000000001"/>
    <n v="158300"/>
    <n v="325400"/>
    <n v="2021"/>
    <n v="628810"/>
  </r>
  <r>
    <n v="2021"/>
    <s v="V2021-01370"/>
    <x v="294"/>
    <x v="9"/>
    <s v="C044"/>
    <s v="P085"/>
    <n v="5"/>
    <n v="137000"/>
    <n v="94300"/>
    <x v="0"/>
    <n v="685000"/>
    <x v="6"/>
    <s v="Estandar"/>
    <d v="2020-09-13T00:00:00"/>
    <s v="P085"/>
    <x v="3"/>
    <s v="Audifonos"/>
    <s v="Kuma"/>
    <n v="99331"/>
    <n v="144383"/>
    <n v="0.312"/>
    <n v="213500"/>
    <n v="471500"/>
    <n v="2021"/>
    <n v="890500"/>
  </r>
  <r>
    <n v="2021"/>
    <s v="V2021-00520"/>
    <x v="294"/>
    <x v="9"/>
    <s v="C239"/>
    <s v="P043"/>
    <n v="1"/>
    <n v="2821900"/>
    <n v="2143800"/>
    <x v="1"/>
    <n v="2821900"/>
    <x v="3"/>
    <s v="Premium"/>
    <d v="2019-07-19T00:00:00"/>
    <s v="P043"/>
    <x v="4"/>
    <s v="Desktop"/>
    <s v="Altia"/>
    <n v="2248818"/>
    <n v="2960178"/>
    <n v="0.24"/>
    <n v="678100"/>
    <n v="2143800"/>
    <n v="2021"/>
    <n v="3668470"/>
  </r>
  <r>
    <n v="2021"/>
    <s v="V2021-00661"/>
    <x v="294"/>
    <x v="9"/>
    <s v="C090"/>
    <s v="P154"/>
    <n v="3"/>
    <n v="409800"/>
    <n v="331600"/>
    <x v="0"/>
    <n v="1229400"/>
    <x v="0"/>
    <s v="Estandar"/>
    <d v="2020-10-26T00:00:00"/>
    <s v="P154"/>
    <x v="0"/>
    <s v="Smartwatch"/>
    <s v="Altia"/>
    <n v="325798"/>
    <n v="402659"/>
    <n v="0.191"/>
    <n v="234600"/>
    <n v="994800"/>
    <n v="2021"/>
    <n v="1598220"/>
  </r>
  <r>
    <n v="2021"/>
    <s v="V2021-01636"/>
    <x v="294"/>
    <x v="9"/>
    <s v="C101"/>
    <s v="P095"/>
    <n v="4"/>
    <n v="3849600"/>
    <n v="3105000"/>
    <x v="1"/>
    <n v="15398400"/>
    <x v="0"/>
    <s v="Premium"/>
    <d v="2021-08-05T00:00:00"/>
    <s v="P095"/>
    <x v="4"/>
    <s v="Desktop"/>
    <s v="Condor"/>
    <n v="2928011"/>
    <n v="3630119"/>
    <n v="0.193"/>
    <n v="2978400"/>
    <n v="12420000"/>
    <n v="2021"/>
    <n v="20017920"/>
  </r>
  <r>
    <n v="2021"/>
    <s v="V2021-01568"/>
    <x v="294"/>
    <x v="9"/>
    <s v="C225"/>
    <s v="P134"/>
    <n v="4"/>
    <n v="2937900"/>
    <n v="1980200"/>
    <x v="0"/>
    <n v="11751600"/>
    <x v="0"/>
    <s v="Estandar"/>
    <d v="2020-05-04T00:00:00"/>
    <s v="P134"/>
    <x v="4"/>
    <s v="Desktop"/>
    <s v="Condor"/>
    <n v="1815090"/>
    <n v="2693020"/>
    <n v="0.32600000000000001"/>
    <n v="3830800"/>
    <n v="7920800"/>
    <n v="2021"/>
    <n v="15277080"/>
  </r>
  <r>
    <n v="2021"/>
    <s v="V2021-00014"/>
    <x v="295"/>
    <x v="9"/>
    <s v="C002"/>
    <s v="P137"/>
    <n v="4"/>
    <n v="1304900"/>
    <n v="1042600"/>
    <x v="0"/>
    <n v="5219600"/>
    <x v="0"/>
    <s v="Estandar"/>
    <d v="2021-01-25T00:00:00"/>
    <s v="P137"/>
    <x v="1"/>
    <s v="TV 50"/>
    <s v="Luxy"/>
    <n v="1072156"/>
    <n v="1341875"/>
    <n v="0.20100000000000001"/>
    <n v="1049200"/>
    <n v="4170400"/>
    <n v="2021"/>
    <n v="6785480"/>
  </r>
  <r>
    <n v="2021"/>
    <s v="V2021-00564"/>
    <x v="295"/>
    <x v="9"/>
    <s v="C188"/>
    <s v="P069"/>
    <n v="4"/>
    <n v="3791700"/>
    <n v="2719800"/>
    <x v="0"/>
    <n v="15166800"/>
    <x v="6"/>
    <s v="Estandar"/>
    <d v="2020-12-24T00:00:00"/>
    <s v="P069"/>
    <x v="4"/>
    <s v="Ultrabook"/>
    <s v="Condor"/>
    <n v="2864023"/>
    <n v="3992731"/>
    <n v="0.28299999999999997"/>
    <n v="4287600"/>
    <n v="10879200"/>
    <n v="2021"/>
    <n v="19716840"/>
  </r>
  <r>
    <n v="2021"/>
    <s v="V2021-01335"/>
    <x v="295"/>
    <x v="9"/>
    <s v="C146"/>
    <s v="P080"/>
    <n v="4"/>
    <n v="841200"/>
    <n v="622200"/>
    <x v="0"/>
    <n v="3364800"/>
    <x v="5"/>
    <s v="Estandar"/>
    <d v="2019-05-26T00:00:00"/>
    <s v="P080"/>
    <x v="0"/>
    <s v="Banda"/>
    <s v="Kuma"/>
    <n v="662808"/>
    <n v="895988"/>
    <n v="0.26"/>
    <n v="876000"/>
    <n v="2488800"/>
    <n v="2021"/>
    <n v="4374240"/>
  </r>
  <r>
    <n v="2021"/>
    <s v="V2021-00972"/>
    <x v="295"/>
    <x v="9"/>
    <s v="C171"/>
    <s v="P135"/>
    <n v="4"/>
    <n v="242900"/>
    <n v="172400"/>
    <x v="0"/>
    <n v="971600"/>
    <x v="0"/>
    <s v="Premium"/>
    <d v="2018-11-05T00:00:00"/>
    <s v="P135"/>
    <x v="3"/>
    <s v="Cargador"/>
    <s v="Luxy"/>
    <n v="163115"/>
    <n v="229822"/>
    <n v="0.28999999999999998"/>
    <n v="282000"/>
    <n v="689600"/>
    <n v="2021"/>
    <n v="1263080"/>
  </r>
  <r>
    <n v="2021"/>
    <s v="V2021-00746"/>
    <x v="295"/>
    <x v="9"/>
    <s v="C162"/>
    <s v="P102"/>
    <n v="4"/>
    <n v="306800"/>
    <n v="229700"/>
    <x v="0"/>
    <n v="1227200"/>
    <x v="3"/>
    <s v="Estandar"/>
    <d v="2020-09-13T00:00:00"/>
    <s v="P102"/>
    <x v="5"/>
    <s v="Repeater"/>
    <s v="Andes"/>
    <n v="235795"/>
    <n v="314890"/>
    <n v="0.251"/>
    <n v="308400"/>
    <n v="918800"/>
    <n v="2021"/>
    <n v="1595360"/>
  </r>
  <r>
    <n v="2021"/>
    <s v="V2021-01197"/>
    <x v="295"/>
    <x v="9"/>
    <s v="C198"/>
    <s v="P054"/>
    <n v="3"/>
    <n v="238400"/>
    <n v="168900"/>
    <x v="1"/>
    <n v="715200"/>
    <x v="2"/>
    <s v="Premium"/>
    <d v="2018-06-18T00:00:00"/>
    <s v="P054"/>
    <x v="5"/>
    <s v="Repeater"/>
    <s v="Andes"/>
    <n v="172483"/>
    <n v="243448"/>
    <n v="0.29099999999999998"/>
    <n v="208500"/>
    <n v="506700"/>
    <n v="2021"/>
    <n v="929760"/>
  </r>
  <r>
    <n v="2021"/>
    <s v="V2021-00526"/>
    <x v="296"/>
    <x v="9"/>
    <s v="C076"/>
    <s v="P063"/>
    <n v="5"/>
    <n v="242600"/>
    <n v="173400"/>
    <x v="0"/>
    <n v="1213000"/>
    <x v="2"/>
    <s v="Estandar"/>
    <d v="2020-02-03T00:00:00"/>
    <s v="P063"/>
    <x v="3"/>
    <s v="Cargador"/>
    <s v="Qubix"/>
    <n v="178158"/>
    <n v="249226"/>
    <n v="0.28499999999999998"/>
    <n v="346000"/>
    <n v="867000"/>
    <n v="2021"/>
    <n v="1576900"/>
  </r>
  <r>
    <n v="2021"/>
    <s v="V2021-00951"/>
    <x v="296"/>
    <x v="9"/>
    <s v="C027"/>
    <s v="P056"/>
    <n v="4"/>
    <n v="589800"/>
    <n v="390200"/>
    <x v="0"/>
    <n v="2359200"/>
    <x v="1"/>
    <s v="Estandar"/>
    <d v="2021-04-07T00:00:00"/>
    <s v="P056"/>
    <x v="2"/>
    <s v="Audifonos Pro"/>
    <s v="Qubix"/>
    <n v="416435"/>
    <n v="629531"/>
    <n v="0.33800000000000002"/>
    <n v="798400"/>
    <n v="1560800"/>
    <n v="2021"/>
    <n v="3066960"/>
  </r>
  <r>
    <n v="2021"/>
    <s v="V2021-01876"/>
    <x v="296"/>
    <x v="9"/>
    <s v="C182"/>
    <s v="P096"/>
    <n v="4"/>
    <n v="1261800"/>
    <n v="1002900"/>
    <x v="0"/>
    <n v="5047200"/>
    <x v="0"/>
    <s v="Estandar"/>
    <d v="2019-05-10T00:00:00"/>
    <s v="P096"/>
    <x v="1"/>
    <s v="TV 43"/>
    <s v="Condor"/>
    <n v="965934"/>
    <n v="1215373"/>
    <n v="0.20499999999999999"/>
    <n v="1035600"/>
    <n v="4011600"/>
    <n v="2021"/>
    <n v="6561360"/>
  </r>
  <r>
    <n v="2021"/>
    <s v="V2021-01087"/>
    <x v="296"/>
    <x v="9"/>
    <s v="C162"/>
    <s v="P160"/>
    <n v="4"/>
    <n v="424800"/>
    <n v="282200"/>
    <x v="0"/>
    <n v="1699200"/>
    <x v="3"/>
    <s v="Estandar"/>
    <d v="2020-09-13T00:00:00"/>
    <s v="P160"/>
    <x v="0"/>
    <s v="Banda"/>
    <s v="NovaTech"/>
    <n v="272867"/>
    <n v="410828"/>
    <n v="0.33600000000000002"/>
    <n v="570400"/>
    <n v="1128800"/>
    <n v="2021"/>
    <n v="2208960"/>
  </r>
  <r>
    <n v="2021"/>
    <s v="V2021-01122"/>
    <x v="297"/>
    <x v="9"/>
    <s v="C075"/>
    <s v="P063"/>
    <n v="1"/>
    <n v="263700"/>
    <n v="188500"/>
    <x v="1"/>
    <n v="263700"/>
    <x v="1"/>
    <s v="Estandar"/>
    <d v="2019-01-23T00:00:00"/>
    <s v="P063"/>
    <x v="3"/>
    <s v="Cargador"/>
    <s v="Qubix"/>
    <n v="178158"/>
    <n v="249226"/>
    <n v="0.28499999999999998"/>
    <n v="75200"/>
    <n v="188500"/>
    <n v="2021"/>
    <n v="342810"/>
  </r>
  <r>
    <n v="2021"/>
    <s v="V2021-00408"/>
    <x v="297"/>
    <x v="9"/>
    <s v="C048"/>
    <s v="P158"/>
    <n v="3"/>
    <n v="103700"/>
    <n v="73500"/>
    <x v="1"/>
    <n v="311100"/>
    <x v="4"/>
    <s v="Estandar"/>
    <d v="2019-01-25T00:00:00"/>
    <s v="P158"/>
    <x v="3"/>
    <s v="Cargador"/>
    <s v="Luxy"/>
    <n v="72897"/>
    <n v="102873"/>
    <n v="0.29099999999999998"/>
    <n v="90600"/>
    <n v="220500"/>
    <n v="2021"/>
    <n v="404430"/>
  </r>
  <r>
    <n v="2021"/>
    <s v="V2021-01591"/>
    <x v="298"/>
    <x v="9"/>
    <s v="C017"/>
    <s v="P117"/>
    <n v="3"/>
    <n v="3178100"/>
    <n v="2238600"/>
    <x v="1"/>
    <n v="9534300"/>
    <x v="0"/>
    <s v="Estandar"/>
    <d v="2021-12-02T00:00:00"/>
    <s v="P117"/>
    <x v="4"/>
    <s v="Ultrabook"/>
    <s v="Qubix"/>
    <n v="2174258"/>
    <n v="3086671"/>
    <n v="0.29599999999999999"/>
    <n v="2818500"/>
    <n v="6715800"/>
    <n v="2021"/>
    <n v="12394590"/>
  </r>
  <r>
    <n v="2021"/>
    <s v="V2021-01790"/>
    <x v="298"/>
    <x v="9"/>
    <s v="C199"/>
    <s v="P096"/>
    <n v="4"/>
    <n v="1226500"/>
    <n v="974700"/>
    <x v="0"/>
    <n v="4906000"/>
    <x v="0"/>
    <s v="Premium"/>
    <d v="2018-12-15T00:00:00"/>
    <s v="P096"/>
    <x v="1"/>
    <s v="TV 43"/>
    <s v="Condor"/>
    <n v="965934"/>
    <n v="1215373"/>
    <n v="0.20499999999999999"/>
    <n v="1007200"/>
    <n v="3898800"/>
    <n v="2021"/>
    <n v="6377800"/>
  </r>
  <r>
    <n v="2021"/>
    <s v="V2021-01646"/>
    <x v="298"/>
    <x v="9"/>
    <s v="C246"/>
    <s v="P010"/>
    <n v="5"/>
    <n v="241100"/>
    <n v="159700"/>
    <x v="0"/>
    <n v="1205500"/>
    <x v="1"/>
    <s v="Estandar"/>
    <d v="2018-01-05T00:00:00"/>
    <s v="P010"/>
    <x v="3"/>
    <s v="Audifonos"/>
    <s v="Altia"/>
    <n v="158801"/>
    <n v="239703"/>
    <n v="0.33800000000000002"/>
    <n v="407000"/>
    <n v="798500"/>
    <n v="2021"/>
    <n v="1567150"/>
  </r>
  <r>
    <n v="2021"/>
    <s v="V2021-01494"/>
    <x v="298"/>
    <x v="9"/>
    <s v="C145"/>
    <s v="P077"/>
    <n v="3"/>
    <n v="2980900"/>
    <n v="2101600"/>
    <x v="0"/>
    <n v="8942700"/>
    <x v="1"/>
    <s v="Estandar"/>
    <d v="2018-08-12T00:00:00"/>
    <s v="P077"/>
    <x v="4"/>
    <s v="Laptop"/>
    <s v="Luxy"/>
    <n v="2081182"/>
    <n v="2951936"/>
    <n v="0.29499999999999998"/>
    <n v="2637900"/>
    <n v="6304800"/>
    <n v="2021"/>
    <n v="11625510"/>
  </r>
  <r>
    <n v="2021"/>
    <s v="V2021-00230"/>
    <x v="298"/>
    <x v="9"/>
    <s v="C016"/>
    <s v="P026"/>
    <n v="1"/>
    <n v="4209100"/>
    <n v="2839900"/>
    <x v="0"/>
    <n v="4209100"/>
    <x v="0"/>
    <s v="Premium"/>
    <d v="2018-12-21T00:00:00"/>
    <s v="P026"/>
    <x v="4"/>
    <s v="Desktop"/>
    <s v="Luxy"/>
    <n v="2682320"/>
    <n v="3975495"/>
    <n v="0.32500000000000001"/>
    <n v="1369200"/>
    <n v="2839900"/>
    <n v="2021"/>
    <n v="5471830"/>
  </r>
  <r>
    <n v="2021"/>
    <s v="V2021-00711"/>
    <x v="298"/>
    <x v="9"/>
    <s v="C129"/>
    <s v="P093"/>
    <n v="2"/>
    <n v="1820100"/>
    <n v="1319600"/>
    <x v="0"/>
    <n v="3640200"/>
    <x v="1"/>
    <s v="Estandar"/>
    <d v="2021-05-16T00:00:00"/>
    <s v="P093"/>
    <x v="4"/>
    <s v="Desktop"/>
    <s v="Luxy"/>
    <n v="1370510"/>
    <n v="1890233"/>
    <n v="0.27500000000000002"/>
    <n v="1001000"/>
    <n v="2639200"/>
    <n v="2021"/>
    <n v="4732260"/>
  </r>
  <r>
    <n v="2021"/>
    <s v="V2021-00973"/>
    <x v="298"/>
    <x v="9"/>
    <s v="C240"/>
    <s v="P026"/>
    <n v="3"/>
    <n v="4054300"/>
    <n v="2735500"/>
    <x v="1"/>
    <n v="12162900"/>
    <x v="4"/>
    <s v="Estandar"/>
    <d v="2020-06-08T00:00:00"/>
    <s v="P026"/>
    <x v="4"/>
    <s v="Desktop"/>
    <s v="Luxy"/>
    <n v="2682320"/>
    <n v="3975495"/>
    <n v="0.32500000000000001"/>
    <n v="3956400"/>
    <n v="8206500"/>
    <n v="2021"/>
    <n v="15811770"/>
  </r>
  <r>
    <n v="2021"/>
    <s v="V2021-00894"/>
    <x v="298"/>
    <x v="9"/>
    <s v="C208"/>
    <s v="P039"/>
    <n v="2"/>
    <n v="857900"/>
    <n v="636400"/>
    <x v="1"/>
    <n v="1715800"/>
    <x v="5"/>
    <s v="Estandar"/>
    <d v="2019-09-24T00:00:00"/>
    <s v="P039"/>
    <x v="2"/>
    <s v="Soundbar"/>
    <s v="Luxy"/>
    <n v="620157"/>
    <n v="836072"/>
    <n v="0.25800000000000001"/>
    <n v="443000"/>
    <n v="1272800"/>
    <n v="2021"/>
    <n v="2230540"/>
  </r>
  <r>
    <n v="2021"/>
    <s v="V2021-00186"/>
    <x v="299"/>
    <x v="9"/>
    <s v="C103"/>
    <s v="P046"/>
    <n v="1"/>
    <n v="2244200"/>
    <n v="1459800"/>
    <x v="1"/>
    <n v="2244200"/>
    <x v="0"/>
    <s v="Estandar"/>
    <d v="2020-04-23T00:00:00"/>
    <s v="P046"/>
    <x v="4"/>
    <s v="Desktop"/>
    <s v="Kuma"/>
    <n v="1478655"/>
    <n v="2273110"/>
    <n v="0.35"/>
    <n v="784400"/>
    <n v="1459800"/>
    <n v="2021"/>
    <n v="2917460"/>
  </r>
  <r>
    <n v="2021"/>
    <s v="V2021-01694"/>
    <x v="299"/>
    <x v="9"/>
    <s v="C046"/>
    <s v="P093"/>
    <n v="1"/>
    <n v="1930200"/>
    <n v="1399500"/>
    <x v="0"/>
    <n v="1930200"/>
    <x v="4"/>
    <s v="Premium"/>
    <d v="2021-04-04T00:00:00"/>
    <s v="P093"/>
    <x v="4"/>
    <s v="Desktop"/>
    <s v="Luxy"/>
    <n v="1370510"/>
    <n v="1890233"/>
    <n v="0.27500000000000002"/>
    <n v="530700"/>
    <n v="1399500"/>
    <n v="2021"/>
    <n v="2509260"/>
  </r>
  <r>
    <n v="2021"/>
    <s v="V2021-01123"/>
    <x v="299"/>
    <x v="9"/>
    <s v="C194"/>
    <s v="P146"/>
    <n v="2"/>
    <n v="2534500"/>
    <n v="1880500"/>
    <x v="0"/>
    <n v="5069000"/>
    <x v="0"/>
    <s v="Estandar"/>
    <d v="2021-10-10T00:00:00"/>
    <s v="P146"/>
    <x v="4"/>
    <s v="Ultrabook"/>
    <s v="Andes"/>
    <n v="1858200"/>
    <n v="2504474"/>
    <n v="0.25800000000000001"/>
    <n v="1308000"/>
    <n v="3761000"/>
    <n v="2021"/>
    <n v="6589700"/>
  </r>
  <r>
    <n v="2021"/>
    <s v="V2021-01795"/>
    <x v="300"/>
    <x v="9"/>
    <s v="C016"/>
    <s v="P020"/>
    <n v="3"/>
    <n v="3934300"/>
    <n v="2799800"/>
    <x v="0"/>
    <n v="11802900"/>
    <x v="0"/>
    <s v="Premium"/>
    <d v="2018-12-21T00:00:00"/>
    <s v="P020"/>
    <x v="4"/>
    <s v="Ultrabook"/>
    <s v="Kuma"/>
    <n v="2738643"/>
    <n v="3848363"/>
    <n v="0.28799999999999998"/>
    <n v="3403500"/>
    <n v="8399400"/>
    <n v="2021"/>
    <n v="15343770"/>
  </r>
  <r>
    <n v="2021"/>
    <s v="V2021-01965"/>
    <x v="300"/>
    <x v="9"/>
    <s v="C033"/>
    <s v="P141"/>
    <n v="5"/>
    <n v="1929400"/>
    <n v="1354900"/>
    <x v="1"/>
    <n v="9647000"/>
    <x v="0"/>
    <s v="Estandar"/>
    <d v="2020-09-08T00:00:00"/>
    <s v="P141"/>
    <x v="4"/>
    <s v="Ultrabook"/>
    <s v="Condor"/>
    <n v="1464496"/>
    <n v="2085449"/>
    <n v="0.29799999999999999"/>
    <n v="2872500"/>
    <n v="6774500"/>
    <n v="2021"/>
    <n v="12541100"/>
  </r>
  <r>
    <n v="2021"/>
    <s v="V2021-00413"/>
    <x v="300"/>
    <x v="9"/>
    <s v="C022"/>
    <s v="P119"/>
    <n v="4"/>
    <n v="1012600"/>
    <n v="788000"/>
    <x v="0"/>
    <n v="4050400"/>
    <x v="1"/>
    <s v="Estandar"/>
    <d v="2020-01-03T00:00:00"/>
    <s v="P119"/>
    <x v="0"/>
    <s v="Banda"/>
    <s v="Altia"/>
    <n v="807917"/>
    <n v="1038140"/>
    <n v="0.222"/>
    <n v="898400"/>
    <n v="3152000"/>
    <n v="2021"/>
    <n v="5265520"/>
  </r>
  <r>
    <n v="2021"/>
    <s v="V2021-01486"/>
    <x v="300"/>
    <x v="9"/>
    <s v="C237"/>
    <s v="P152"/>
    <n v="1"/>
    <n v="614300"/>
    <n v="446800"/>
    <x v="0"/>
    <n v="614300"/>
    <x v="3"/>
    <s v="Estandar"/>
    <d v="2018-10-26T00:00:00"/>
    <s v="P152"/>
    <x v="5"/>
    <s v="Router"/>
    <s v="Qubix"/>
    <n v="429665"/>
    <n v="590821"/>
    <n v="0.27300000000000002"/>
    <n v="167500"/>
    <n v="446800"/>
    <n v="2021"/>
    <n v="798590"/>
  </r>
  <r>
    <n v="2021"/>
    <s v="V2021-01749"/>
    <x v="301"/>
    <x v="9"/>
    <s v="C003"/>
    <s v="P067"/>
    <n v="1"/>
    <n v="1824700"/>
    <n v="1364500"/>
    <x v="1"/>
    <n v="1824700"/>
    <x v="2"/>
    <s v="Estandar"/>
    <d v="2019-03-08T00:00:00"/>
    <s v="P067"/>
    <x v="4"/>
    <s v="Laptop"/>
    <s v="Condor"/>
    <n v="1372223"/>
    <n v="1835033"/>
    <n v="0.252"/>
    <n v="460200"/>
    <n v="1364500"/>
    <n v="2021"/>
    <n v="2372110"/>
  </r>
  <r>
    <n v="2021"/>
    <s v="V2021-01158"/>
    <x v="301"/>
    <x v="9"/>
    <s v="C014"/>
    <s v="P087"/>
    <n v="5"/>
    <n v="2701600"/>
    <n v="1994000"/>
    <x v="1"/>
    <n v="13508000"/>
    <x v="2"/>
    <s v="Premium"/>
    <d v="2020-01-22T00:00:00"/>
    <s v="P087"/>
    <x v="1"/>
    <s v="TV 43"/>
    <s v="Andes"/>
    <n v="1936002"/>
    <n v="2622957"/>
    <n v="0.26200000000000001"/>
    <n v="3538000"/>
    <n v="9970000"/>
    <n v="2021"/>
    <n v="17560400"/>
  </r>
  <r>
    <n v="2021"/>
    <s v="V2021-00279"/>
    <x v="301"/>
    <x v="9"/>
    <s v="C010"/>
    <s v="P037"/>
    <n v="2"/>
    <n v="90700"/>
    <n v="69800"/>
    <x v="1"/>
    <n v="181400"/>
    <x v="1"/>
    <s v="Premium"/>
    <d v="2021-05-12T00:00:00"/>
    <s v="P037"/>
    <x v="5"/>
    <s v="Repeater"/>
    <s v="Luxy"/>
    <n v="65157"/>
    <n v="84660"/>
    <n v="0.23"/>
    <n v="41800"/>
    <n v="139600"/>
    <n v="2021"/>
    <n v="235820"/>
  </r>
  <r>
    <n v="2021"/>
    <s v="V2021-01217"/>
    <x v="301"/>
    <x v="9"/>
    <s v="C037"/>
    <s v="P133"/>
    <n v="1"/>
    <n v="80900"/>
    <n v="56900"/>
    <x v="1"/>
    <n v="80900"/>
    <x v="0"/>
    <s v="Estandar"/>
    <d v="2019-07-20T00:00:00"/>
    <s v="P133"/>
    <x v="3"/>
    <s v="Audifonos"/>
    <s v="Kuma"/>
    <n v="56164"/>
    <n v="79878"/>
    <n v="0.29699999999999999"/>
    <n v="24000"/>
    <n v="56900"/>
    <n v="2021"/>
    <n v="105170"/>
  </r>
  <r>
    <n v="2021"/>
    <s v="V2021-00090"/>
    <x v="301"/>
    <x v="9"/>
    <s v="C114"/>
    <s v="P131"/>
    <n v="4"/>
    <n v="2378100"/>
    <n v="1585000"/>
    <x v="0"/>
    <n v="9512400"/>
    <x v="1"/>
    <s v="Premium"/>
    <d v="2018-12-20T00:00:00"/>
    <s v="P131"/>
    <x v="4"/>
    <s v="Laptop"/>
    <s v="NovaTech"/>
    <n v="1721287"/>
    <n v="2582662"/>
    <n v="0.33400000000000002"/>
    <n v="3172400"/>
    <n v="6340000"/>
    <n v="2021"/>
    <n v="12366120"/>
  </r>
  <r>
    <n v="2021"/>
    <s v="V2021-00045"/>
    <x v="301"/>
    <x v="9"/>
    <s v="C113"/>
    <s v="P037"/>
    <n v="5"/>
    <n v="83800"/>
    <n v="64500"/>
    <x v="1"/>
    <n v="419000"/>
    <x v="0"/>
    <s v="Estandar"/>
    <d v="2021-10-14T00:00:00"/>
    <s v="P037"/>
    <x v="5"/>
    <s v="Repeater"/>
    <s v="Luxy"/>
    <n v="65157"/>
    <n v="84660"/>
    <n v="0.23"/>
    <n v="96500"/>
    <n v="322500"/>
    <n v="2021"/>
    <n v="544700"/>
  </r>
  <r>
    <n v="2021"/>
    <s v="V2021-00088"/>
    <x v="302"/>
    <x v="10"/>
    <s v="C176"/>
    <s v="P142"/>
    <n v="4"/>
    <n v="3482900"/>
    <n v="2613300"/>
    <x v="1"/>
    <n v="13931600"/>
    <x v="1"/>
    <s v="Estandar"/>
    <d v="2020-01-13T00:00:00"/>
    <s v="P142"/>
    <x v="1"/>
    <s v="TV 55"/>
    <s v="Luxy"/>
    <n v="2419100"/>
    <n v="3224089"/>
    <n v="0.25"/>
    <n v="3478400"/>
    <n v="10453200"/>
    <n v="2021"/>
    <n v="18111080"/>
  </r>
  <r>
    <n v="2021"/>
    <s v="V2021-01963"/>
    <x v="302"/>
    <x v="10"/>
    <s v="C031"/>
    <s v="P032"/>
    <n v="3"/>
    <n v="3967900"/>
    <n v="3041000"/>
    <x v="0"/>
    <n v="11903700"/>
    <x v="3"/>
    <s v="Estandar"/>
    <d v="2020-12-11T00:00:00"/>
    <s v="P032"/>
    <x v="4"/>
    <s v="Desktop"/>
    <s v="Condor"/>
    <n v="3049048"/>
    <n v="3978398"/>
    <n v="0.23400000000000001"/>
    <n v="2780700"/>
    <n v="9123000"/>
    <n v="2021"/>
    <n v="15474810"/>
  </r>
  <r>
    <n v="2021"/>
    <s v="V2021-01428"/>
    <x v="302"/>
    <x v="10"/>
    <s v="C109"/>
    <s v="P015"/>
    <n v="5"/>
    <n v="2308600"/>
    <n v="1672100"/>
    <x v="0"/>
    <n v="11543000"/>
    <x v="0"/>
    <s v="Estandar"/>
    <d v="2019-01-07T00:00:00"/>
    <s v="P015"/>
    <x v="1"/>
    <s v="TV 65"/>
    <s v="Qubix"/>
    <n v="1691731"/>
    <n v="2335698"/>
    <n v="0.27600000000000002"/>
    <n v="3182500"/>
    <n v="8360500"/>
    <n v="2021"/>
    <n v="15005900"/>
  </r>
  <r>
    <n v="2021"/>
    <s v="V2021-01177"/>
    <x v="302"/>
    <x v="10"/>
    <s v="C110"/>
    <s v="P004"/>
    <n v="1"/>
    <n v="454100"/>
    <n v="354600"/>
    <x v="0"/>
    <n v="454100"/>
    <x v="4"/>
    <s v="Premium"/>
    <d v="2019-11-05T00:00:00"/>
    <s v="P004"/>
    <x v="2"/>
    <s v="Parlante"/>
    <s v="NovaTech"/>
    <n v="375681"/>
    <n v="481111"/>
    <n v="0.219"/>
    <n v="99500"/>
    <n v="354600"/>
    <n v="2021"/>
    <n v="590330"/>
  </r>
  <r>
    <n v="2021"/>
    <s v="V2021-00338"/>
    <x v="302"/>
    <x v="10"/>
    <s v="C091"/>
    <s v="P045"/>
    <n v="5"/>
    <n v="250200"/>
    <n v="191500"/>
    <x v="1"/>
    <n v="1251000"/>
    <x v="6"/>
    <s v="Estandar"/>
    <d v="2018-07-04T00:00:00"/>
    <s v="P045"/>
    <x v="5"/>
    <s v="Router"/>
    <s v="Condor"/>
    <n v="217634"/>
    <n v="284264"/>
    <n v="0.23400000000000001"/>
    <n v="293500"/>
    <n v="957500"/>
    <n v="2021"/>
    <n v="1626300"/>
  </r>
  <r>
    <n v="2021"/>
    <s v="V2021-00420"/>
    <x v="302"/>
    <x v="10"/>
    <s v="C050"/>
    <s v="P119"/>
    <n v="2"/>
    <n v="942300"/>
    <n v="733300"/>
    <x v="0"/>
    <n v="1884600"/>
    <x v="3"/>
    <s v="Premium"/>
    <d v="2019-05-15T00:00:00"/>
    <s v="P119"/>
    <x v="0"/>
    <s v="Banda"/>
    <s v="Altia"/>
    <n v="807917"/>
    <n v="1038140"/>
    <n v="0.222"/>
    <n v="418000"/>
    <n v="1466600"/>
    <n v="2021"/>
    <n v="2449980"/>
  </r>
  <r>
    <n v="2021"/>
    <s v="V2021-01351"/>
    <x v="302"/>
    <x v="10"/>
    <s v="C150"/>
    <s v="P138"/>
    <n v="3"/>
    <n v="2269700"/>
    <n v="1545200"/>
    <x v="1"/>
    <n v="6809100"/>
    <x v="6"/>
    <s v="Estandar"/>
    <d v="2020-07-09T00:00:00"/>
    <s v="P138"/>
    <x v="4"/>
    <s v="Desktop"/>
    <s v="Andes"/>
    <n v="1639217"/>
    <n v="2407811"/>
    <n v="0.31900000000000001"/>
    <n v="2173500"/>
    <n v="4635600"/>
    <n v="2021"/>
    <n v="8851830"/>
  </r>
  <r>
    <n v="2021"/>
    <s v="V2021-01935"/>
    <x v="303"/>
    <x v="10"/>
    <s v="C138"/>
    <s v="P151"/>
    <n v="5"/>
    <n v="209000"/>
    <n v="157800"/>
    <x v="1"/>
    <n v="1045000"/>
    <x v="1"/>
    <s v="Estandar"/>
    <d v="2021-03-25T00:00:00"/>
    <s v="P151"/>
    <x v="3"/>
    <s v="Cargador"/>
    <s v="Kuma"/>
    <n v="161784"/>
    <n v="214281"/>
    <n v="0.245"/>
    <n v="256000"/>
    <n v="789000"/>
    <n v="2021"/>
    <n v="1358500"/>
  </r>
  <r>
    <n v="2021"/>
    <s v="V2021-00135"/>
    <x v="303"/>
    <x v="10"/>
    <s v="C113"/>
    <s v="P121"/>
    <n v="4"/>
    <n v="452500"/>
    <n v="355600"/>
    <x v="0"/>
    <n v="1810000"/>
    <x v="0"/>
    <s v="Estandar"/>
    <d v="2021-10-14T00:00:00"/>
    <s v="P121"/>
    <x v="0"/>
    <s v="Smartwatch"/>
    <s v="NovaTech"/>
    <n v="344544"/>
    <n v="438362"/>
    <n v="0.214"/>
    <n v="387600"/>
    <n v="1422400"/>
    <n v="2021"/>
    <n v="2353000"/>
  </r>
  <r>
    <n v="2021"/>
    <s v="V2021-01723"/>
    <x v="303"/>
    <x v="10"/>
    <s v="C108"/>
    <s v="P055"/>
    <n v="3"/>
    <n v="1288500"/>
    <n v="984300"/>
    <x v="1"/>
    <n v="3865500"/>
    <x v="1"/>
    <s v="Estandar"/>
    <d v="2020-09-21T00:00:00"/>
    <s v="P055"/>
    <x v="1"/>
    <s v="TV 43"/>
    <s v="Condor"/>
    <n v="1018096"/>
    <n v="1332792"/>
    <n v="0.23599999999999999"/>
    <n v="912600"/>
    <n v="2952900"/>
    <n v="2021"/>
    <n v="5025150"/>
  </r>
  <r>
    <n v="2021"/>
    <s v="V2021-01274"/>
    <x v="303"/>
    <x v="10"/>
    <s v="C079"/>
    <s v="P128"/>
    <n v="3"/>
    <n v="3957500"/>
    <n v="2607800"/>
    <x v="0"/>
    <n v="11872500"/>
    <x v="1"/>
    <s v="Estandar"/>
    <d v="2018-10-19T00:00:00"/>
    <s v="P128"/>
    <x v="4"/>
    <s v="Ultrabook"/>
    <s v="Kuma"/>
    <n v="2492732"/>
    <n v="3782823"/>
    <n v="0.34100000000000003"/>
    <n v="4049100"/>
    <n v="7823400"/>
    <n v="2021"/>
    <n v="15434250"/>
  </r>
  <r>
    <n v="2021"/>
    <s v="V2021-00370"/>
    <x v="303"/>
    <x v="10"/>
    <s v="C032"/>
    <s v="P097"/>
    <n v="2"/>
    <n v="3112800"/>
    <n v="2027500"/>
    <x v="1"/>
    <n v="6225600"/>
    <x v="3"/>
    <s v="Premium"/>
    <d v="2019-03-07T00:00:00"/>
    <s v="P097"/>
    <x v="1"/>
    <s v="TV 50"/>
    <s v="Luxy"/>
    <n v="1981077"/>
    <n v="3041563"/>
    <n v="0.34899999999999998"/>
    <n v="2170600"/>
    <n v="4055000"/>
    <n v="2021"/>
    <n v="8093280"/>
  </r>
  <r>
    <n v="2021"/>
    <s v="V2021-01865"/>
    <x v="303"/>
    <x v="10"/>
    <s v="C151"/>
    <s v="P032"/>
    <n v="3"/>
    <n v="3842000"/>
    <n v="2944500"/>
    <x v="1"/>
    <n v="11526000"/>
    <x v="0"/>
    <s v="Premium"/>
    <d v="2018-11-05T00:00:00"/>
    <s v="P032"/>
    <x v="4"/>
    <s v="Desktop"/>
    <s v="Condor"/>
    <n v="3049048"/>
    <n v="3978398"/>
    <n v="0.23400000000000001"/>
    <n v="2692500"/>
    <n v="8833500"/>
    <n v="2021"/>
    <n v="14983800"/>
  </r>
  <r>
    <n v="2021"/>
    <s v="V2021-01755"/>
    <x v="304"/>
    <x v="10"/>
    <s v="C007"/>
    <s v="P024"/>
    <n v="3"/>
    <n v="217200"/>
    <n v="175000"/>
    <x v="0"/>
    <n v="651600"/>
    <x v="4"/>
    <s v="Estandar"/>
    <d v="2018-02-15T00:00:00"/>
    <s v="P024"/>
    <x v="2"/>
    <s v="Soundbar"/>
    <s v="Andes"/>
    <n v="162183"/>
    <n v="201313"/>
    <n v="0.19400000000000001"/>
    <n v="126600"/>
    <n v="525000"/>
    <n v="2021"/>
    <n v="847080"/>
  </r>
  <r>
    <n v="2021"/>
    <s v="V2021-01455"/>
    <x v="304"/>
    <x v="10"/>
    <s v="C237"/>
    <s v="P087"/>
    <n v="4"/>
    <n v="2531500"/>
    <n v="1868500"/>
    <x v="1"/>
    <n v="10126000"/>
    <x v="3"/>
    <s v="Estandar"/>
    <d v="2018-10-26T00:00:00"/>
    <s v="P087"/>
    <x v="1"/>
    <s v="TV 43"/>
    <s v="Andes"/>
    <n v="1936002"/>
    <n v="2622957"/>
    <n v="0.26200000000000001"/>
    <n v="2652000"/>
    <n v="7474000"/>
    <n v="2021"/>
    <n v="13163800"/>
  </r>
  <r>
    <n v="2021"/>
    <s v="V2021-00402"/>
    <x v="304"/>
    <x v="10"/>
    <s v="C168"/>
    <s v="P150"/>
    <n v="4"/>
    <n v="3397600"/>
    <n v="2336700"/>
    <x v="0"/>
    <n v="13590400"/>
    <x v="2"/>
    <s v="Estandar"/>
    <d v="2021-06-08T00:00:00"/>
    <s v="P150"/>
    <x v="4"/>
    <s v="Desktop"/>
    <s v="Andes"/>
    <n v="2116171"/>
    <n v="3076902"/>
    <n v="0.312"/>
    <n v="4243600"/>
    <n v="9346800"/>
    <n v="2021"/>
    <n v="17667520"/>
  </r>
  <r>
    <n v="2021"/>
    <s v="V2021-00728"/>
    <x v="304"/>
    <x v="10"/>
    <s v="C150"/>
    <s v="P025"/>
    <n v="1"/>
    <n v="512800"/>
    <n v="334300"/>
    <x v="0"/>
    <n v="512800"/>
    <x v="6"/>
    <s v="Estandar"/>
    <d v="2020-07-09T00:00:00"/>
    <s v="P025"/>
    <x v="5"/>
    <s v="Router"/>
    <s v="Condor"/>
    <n v="331869"/>
    <n v="509101"/>
    <n v="0.34799999999999998"/>
    <n v="178500"/>
    <n v="334300"/>
    <n v="2021"/>
    <n v="666640"/>
  </r>
  <r>
    <n v="2021"/>
    <s v="V2021-01454"/>
    <x v="304"/>
    <x v="10"/>
    <s v="C017"/>
    <s v="P121"/>
    <n v="4"/>
    <n v="459300"/>
    <n v="361000"/>
    <x v="1"/>
    <n v="1837200"/>
    <x v="0"/>
    <s v="Estandar"/>
    <d v="2021-12-02T00:00:00"/>
    <s v="P121"/>
    <x v="0"/>
    <s v="Smartwatch"/>
    <s v="NovaTech"/>
    <n v="344544"/>
    <n v="438362"/>
    <n v="0.214"/>
    <n v="393200"/>
    <n v="1444000"/>
    <n v="2021"/>
    <n v="2388360"/>
  </r>
  <r>
    <n v="2021"/>
    <s v="V2021-01406"/>
    <x v="304"/>
    <x v="10"/>
    <s v="C196"/>
    <s v="P110"/>
    <n v="2"/>
    <n v="964100"/>
    <n v="743400"/>
    <x v="0"/>
    <n v="1928200"/>
    <x v="2"/>
    <s v="Estandar"/>
    <d v="2018-03-06T00:00:00"/>
    <s v="P110"/>
    <x v="2"/>
    <s v="Parlante"/>
    <s v="NovaTech"/>
    <n v="695720"/>
    <n v="902288"/>
    <n v="0.22900000000000001"/>
    <n v="441400"/>
    <n v="1486800"/>
    <n v="2021"/>
    <n v="2506660"/>
  </r>
  <r>
    <n v="2021"/>
    <s v="V2021-01895"/>
    <x v="304"/>
    <x v="10"/>
    <s v="C155"/>
    <s v="P073"/>
    <n v="3"/>
    <n v="257900"/>
    <n v="175100"/>
    <x v="0"/>
    <n v="773700"/>
    <x v="0"/>
    <s v="Estandar"/>
    <d v="2019-05-10T00:00:00"/>
    <s v="P073"/>
    <x v="3"/>
    <s v="Teclado"/>
    <s v="Kuma"/>
    <n v="166758"/>
    <n v="245606"/>
    <n v="0.32100000000000001"/>
    <n v="248400"/>
    <n v="525300"/>
    <n v="2021"/>
    <n v="1005810"/>
  </r>
  <r>
    <n v="2021"/>
    <s v="V2021-01788"/>
    <x v="304"/>
    <x v="10"/>
    <s v="C147"/>
    <s v="P115"/>
    <n v="1"/>
    <n v="229600"/>
    <n v="165900"/>
    <x v="0"/>
    <n v="229600"/>
    <x v="0"/>
    <s v="Estandar"/>
    <d v="2019-04-08T00:00:00"/>
    <s v="P115"/>
    <x v="3"/>
    <s v="Mouse"/>
    <s v="Condor"/>
    <n v="166359"/>
    <n v="230230"/>
    <n v="0.27700000000000002"/>
    <n v="63700"/>
    <n v="165900"/>
    <n v="2021"/>
    <n v="298480"/>
  </r>
  <r>
    <n v="2021"/>
    <s v="V2021-01141"/>
    <x v="304"/>
    <x v="10"/>
    <s v="C037"/>
    <s v="P103"/>
    <n v="1"/>
    <n v="485200"/>
    <n v="362500"/>
    <x v="1"/>
    <n v="485200"/>
    <x v="0"/>
    <s v="Estandar"/>
    <d v="2019-07-20T00:00:00"/>
    <s v="P103"/>
    <x v="5"/>
    <s v="Repeater"/>
    <s v="Andes"/>
    <n v="380220"/>
    <n v="508920"/>
    <n v="0.253"/>
    <n v="122700"/>
    <n v="362500"/>
    <n v="2021"/>
    <n v="630760"/>
  </r>
  <r>
    <n v="2021"/>
    <s v="V2021-01319"/>
    <x v="305"/>
    <x v="10"/>
    <s v="C106"/>
    <s v="P123"/>
    <n v="5"/>
    <n v="2333800"/>
    <n v="1702700"/>
    <x v="0"/>
    <n v="11669000"/>
    <x v="0"/>
    <s v="Estandar"/>
    <d v="2019-07-18T00:00:00"/>
    <s v="P123"/>
    <x v="4"/>
    <s v="Ultrabook"/>
    <s v="Kuma"/>
    <n v="1791279"/>
    <n v="2455217"/>
    <n v="0.27"/>
    <n v="3155500"/>
    <n v="8513500"/>
    <n v="2021"/>
    <n v="15169700"/>
  </r>
  <r>
    <n v="2021"/>
    <s v="V2021-00820"/>
    <x v="305"/>
    <x v="10"/>
    <s v="C163"/>
    <s v="P142"/>
    <n v="3"/>
    <n v="3131700"/>
    <n v="2349800"/>
    <x v="1"/>
    <n v="9395100"/>
    <x v="4"/>
    <s v="Estandar"/>
    <d v="2021-01-19T00:00:00"/>
    <s v="P142"/>
    <x v="1"/>
    <s v="TV 55"/>
    <s v="Luxy"/>
    <n v="2419100"/>
    <n v="3224089"/>
    <n v="0.25"/>
    <n v="2345700"/>
    <n v="7049400"/>
    <n v="2021"/>
    <n v="12213630"/>
  </r>
  <r>
    <n v="2021"/>
    <s v="V2021-01867"/>
    <x v="305"/>
    <x v="10"/>
    <s v="C030"/>
    <s v="P153"/>
    <n v="4"/>
    <n v="3444900"/>
    <n v="2611500"/>
    <x v="0"/>
    <n v="13779600"/>
    <x v="0"/>
    <s v="Estandar"/>
    <d v="2019-03-13T00:00:00"/>
    <s v="P153"/>
    <x v="4"/>
    <s v="Ultrabook"/>
    <s v="Kuma"/>
    <n v="2557797"/>
    <n v="3374007"/>
    <n v="0.24199999999999999"/>
    <n v="3333600"/>
    <n v="10446000"/>
    <n v="2021"/>
    <n v="17913480"/>
  </r>
  <r>
    <n v="2021"/>
    <s v="V2021-01655"/>
    <x v="305"/>
    <x v="10"/>
    <s v="C062"/>
    <s v="P076"/>
    <n v="2"/>
    <n v="150900"/>
    <n v="100200"/>
    <x v="1"/>
    <n v="301800"/>
    <x v="4"/>
    <s v="Premium"/>
    <d v="2019-05-16T00:00:00"/>
    <s v="P076"/>
    <x v="3"/>
    <s v="Cargador"/>
    <s v="NovaTech"/>
    <n v="96357"/>
    <n v="145095"/>
    <n v="0.33600000000000002"/>
    <n v="101400"/>
    <n v="200400"/>
    <n v="2021"/>
    <n v="392340"/>
  </r>
  <r>
    <n v="2021"/>
    <s v="V2021-01373"/>
    <x v="305"/>
    <x v="10"/>
    <s v="C119"/>
    <s v="P070"/>
    <n v="3"/>
    <n v="563700"/>
    <n v="455700"/>
    <x v="0"/>
    <n v="1691100"/>
    <x v="7"/>
    <s v="Premium"/>
    <d v="2019-08-09T00:00:00"/>
    <s v="P070"/>
    <x v="5"/>
    <s v="Repeater"/>
    <s v="Andes"/>
    <n v="444227"/>
    <n v="549508"/>
    <n v="0.192"/>
    <n v="324000"/>
    <n v="1367100"/>
    <n v="2021"/>
    <n v="2198430"/>
  </r>
  <r>
    <n v="2021"/>
    <s v="V2021-00926"/>
    <x v="306"/>
    <x v="10"/>
    <s v="C069"/>
    <s v="P146"/>
    <n v="3"/>
    <n v="2471700"/>
    <n v="1833900"/>
    <x v="1"/>
    <n v="7415100"/>
    <x v="0"/>
    <s v="Estandar"/>
    <d v="2020-08-09T00:00:00"/>
    <s v="P146"/>
    <x v="4"/>
    <s v="Ultrabook"/>
    <s v="Andes"/>
    <n v="1858200"/>
    <n v="2504474"/>
    <n v="0.25800000000000001"/>
    <n v="1913400"/>
    <n v="5501700"/>
    <n v="2021"/>
    <n v="9639630"/>
  </r>
  <r>
    <n v="2021"/>
    <s v="V2021-01931"/>
    <x v="306"/>
    <x v="10"/>
    <s v="C148"/>
    <s v="P092"/>
    <n v="5"/>
    <n v="3940700"/>
    <n v="3024600"/>
    <x v="0"/>
    <n v="19703500"/>
    <x v="2"/>
    <s v="Estandar"/>
    <d v="2020-07-04T00:00:00"/>
    <s v="P092"/>
    <x v="4"/>
    <s v="Desktop"/>
    <s v="Condor"/>
    <n v="2950718"/>
    <n v="3844367"/>
    <n v="0.23200000000000001"/>
    <n v="4580500"/>
    <n v="15123000"/>
    <n v="2021"/>
    <n v="25614550"/>
  </r>
  <r>
    <n v="2021"/>
    <s v="V2021-01670"/>
    <x v="306"/>
    <x v="10"/>
    <s v="C208"/>
    <s v="P043"/>
    <n v="1"/>
    <n v="2971000"/>
    <n v="2257000"/>
    <x v="0"/>
    <n v="2971000"/>
    <x v="5"/>
    <s v="Estandar"/>
    <d v="2019-09-24T00:00:00"/>
    <s v="P043"/>
    <x v="4"/>
    <s v="Desktop"/>
    <s v="Altia"/>
    <n v="2248818"/>
    <n v="2960178"/>
    <n v="0.24"/>
    <n v="714000"/>
    <n v="2257000"/>
    <n v="2021"/>
    <n v="3862300"/>
  </r>
  <r>
    <n v="2021"/>
    <s v="V2021-00722"/>
    <x v="306"/>
    <x v="10"/>
    <s v="C123"/>
    <s v="P041"/>
    <n v="2"/>
    <n v="373600"/>
    <n v="290900"/>
    <x v="0"/>
    <n v="747200"/>
    <x v="0"/>
    <s v="Premium"/>
    <d v="2018-07-04T00:00:00"/>
    <s v="P041"/>
    <x v="0"/>
    <s v="Banda"/>
    <s v="NovaTech"/>
    <n v="278917"/>
    <n v="358248"/>
    <n v="0.221"/>
    <n v="165400"/>
    <n v="581800"/>
    <n v="2021"/>
    <n v="971360"/>
  </r>
  <r>
    <n v="2021"/>
    <s v="V2021-00085"/>
    <x v="306"/>
    <x v="10"/>
    <s v="C006"/>
    <s v="P139"/>
    <n v="2"/>
    <n v="546800"/>
    <n v="407200"/>
    <x v="1"/>
    <n v="1093600"/>
    <x v="3"/>
    <s v="Estandar"/>
    <d v="2019-04-14T00:00:00"/>
    <s v="P139"/>
    <x v="0"/>
    <s v="Smartwatch"/>
    <s v="Condor"/>
    <n v="415186"/>
    <n v="557484"/>
    <n v="0.255"/>
    <n v="279200"/>
    <n v="814400"/>
    <n v="2021"/>
    <n v="1421680"/>
  </r>
  <r>
    <n v="2021"/>
    <s v="V2021-01832"/>
    <x v="306"/>
    <x v="10"/>
    <s v="C146"/>
    <s v="P084"/>
    <n v="5"/>
    <n v="2359800"/>
    <n v="1558900"/>
    <x v="1"/>
    <n v="11799000"/>
    <x v="5"/>
    <s v="Estandar"/>
    <d v="2019-05-26T00:00:00"/>
    <s v="P084"/>
    <x v="1"/>
    <s v="TV 65"/>
    <s v="Condor"/>
    <n v="1536739"/>
    <n v="2326250"/>
    <n v="0.33900000000000002"/>
    <n v="4004500"/>
    <n v="7794500"/>
    <n v="2021"/>
    <n v="15338700"/>
  </r>
  <r>
    <n v="2021"/>
    <s v="V2021-01637"/>
    <x v="307"/>
    <x v="10"/>
    <s v="C171"/>
    <s v="P155"/>
    <n v="1"/>
    <n v="1166100"/>
    <n v="923700"/>
    <x v="0"/>
    <n v="1166100"/>
    <x v="0"/>
    <s v="Premium"/>
    <d v="2018-11-05T00:00:00"/>
    <s v="P155"/>
    <x v="0"/>
    <s v="Banda"/>
    <s v="Kuma"/>
    <n v="892911"/>
    <n v="1127240"/>
    <n v="0.20799999999999999"/>
    <n v="242400"/>
    <n v="923700"/>
    <n v="2021"/>
    <n v="1515930"/>
  </r>
  <r>
    <n v="2021"/>
    <s v="V2021-00824"/>
    <x v="307"/>
    <x v="10"/>
    <s v="C043"/>
    <s v="P038"/>
    <n v="3"/>
    <n v="210200"/>
    <n v="152300"/>
    <x v="1"/>
    <n v="630600"/>
    <x v="4"/>
    <s v="Estandar"/>
    <d v="2018-04-25T00:00:00"/>
    <s v="P038"/>
    <x v="3"/>
    <s v="Audifonos"/>
    <s v="Condor"/>
    <n v="142227"/>
    <n v="196312"/>
    <n v="0.27600000000000002"/>
    <n v="173700"/>
    <n v="456900"/>
    <n v="2021"/>
    <n v="819780"/>
  </r>
  <r>
    <n v="2021"/>
    <s v="V2021-00756"/>
    <x v="307"/>
    <x v="10"/>
    <s v="C167"/>
    <s v="P138"/>
    <n v="1"/>
    <n v="2384500"/>
    <n v="1623400"/>
    <x v="1"/>
    <n v="2384500"/>
    <x v="2"/>
    <s v="Estandar"/>
    <d v="2021-02-15T00:00:00"/>
    <s v="P138"/>
    <x v="4"/>
    <s v="Desktop"/>
    <s v="Andes"/>
    <n v="1639217"/>
    <n v="2407811"/>
    <n v="0.31900000000000001"/>
    <n v="761100"/>
    <n v="1623400"/>
    <n v="2021"/>
    <n v="3099850"/>
  </r>
  <r>
    <n v="2021"/>
    <s v="V2021-00907"/>
    <x v="307"/>
    <x v="10"/>
    <s v="C092"/>
    <s v="P020"/>
    <n v="2"/>
    <n v="3646800"/>
    <n v="2595200"/>
    <x v="1"/>
    <n v="7293600"/>
    <x v="0"/>
    <s v="Estandar"/>
    <d v="2019-12-27T00:00:00"/>
    <s v="P020"/>
    <x v="4"/>
    <s v="Ultrabook"/>
    <s v="Kuma"/>
    <n v="2738643"/>
    <n v="3848363"/>
    <n v="0.28799999999999998"/>
    <n v="2103200"/>
    <n v="5190400"/>
    <n v="2021"/>
    <n v="9481680"/>
  </r>
  <r>
    <n v="2021"/>
    <s v="V2021-01908"/>
    <x v="307"/>
    <x v="10"/>
    <s v="C043"/>
    <s v="P109"/>
    <n v="4"/>
    <n v="1786700"/>
    <n v="1178800"/>
    <x v="1"/>
    <n v="7146800"/>
    <x v="4"/>
    <s v="Estandar"/>
    <d v="2018-04-25T00:00:00"/>
    <s v="P109"/>
    <x v="4"/>
    <s v="Ultrabook"/>
    <s v="Altia"/>
    <n v="1195161"/>
    <n v="1811459"/>
    <n v="0.34"/>
    <n v="2431600"/>
    <n v="4715200"/>
    <n v="2021"/>
    <n v="9290840"/>
  </r>
  <r>
    <n v="2021"/>
    <s v="V2021-01084"/>
    <x v="307"/>
    <x v="10"/>
    <s v="C225"/>
    <s v="P090"/>
    <n v="5"/>
    <n v="822500"/>
    <n v="570700"/>
    <x v="0"/>
    <n v="4112500"/>
    <x v="0"/>
    <s v="Estandar"/>
    <d v="2020-05-04T00:00:00"/>
    <s v="P090"/>
    <x v="2"/>
    <s v="Parlante"/>
    <s v="Altia"/>
    <n v="577795"/>
    <n v="832767"/>
    <n v="0.30599999999999999"/>
    <n v="1259000"/>
    <n v="2853500"/>
    <n v="2021"/>
    <n v="5346250"/>
  </r>
  <r>
    <n v="2021"/>
    <s v="V2021-00569"/>
    <x v="307"/>
    <x v="10"/>
    <s v="C155"/>
    <s v="P056"/>
    <n v="4"/>
    <n v="610600"/>
    <n v="403900"/>
    <x v="0"/>
    <n v="2442400"/>
    <x v="0"/>
    <s v="Estandar"/>
    <d v="2019-05-10T00:00:00"/>
    <s v="P056"/>
    <x v="2"/>
    <s v="Audifonos Pro"/>
    <s v="Qubix"/>
    <n v="416435"/>
    <n v="629531"/>
    <n v="0.33800000000000002"/>
    <n v="826800"/>
    <n v="1615600"/>
    <n v="2021"/>
    <n v="3175120"/>
  </r>
  <r>
    <n v="2021"/>
    <s v="V2021-01565"/>
    <x v="307"/>
    <x v="10"/>
    <s v="C066"/>
    <s v="P088"/>
    <n v="5"/>
    <n v="238200"/>
    <n v="168900"/>
    <x v="0"/>
    <n v="1191000"/>
    <x v="2"/>
    <s v="Estandar"/>
    <d v="2018-11-24T00:00:00"/>
    <s v="P088"/>
    <x v="3"/>
    <s v="Mouse"/>
    <s v="Condor"/>
    <n v="163155"/>
    <n v="230060"/>
    <n v="0.29099999999999998"/>
    <n v="346500"/>
    <n v="844500"/>
    <n v="2021"/>
    <n v="1548300"/>
  </r>
  <r>
    <n v="2021"/>
    <s v="V2021-00751"/>
    <x v="307"/>
    <x v="10"/>
    <s v="C006"/>
    <s v="P146"/>
    <n v="2"/>
    <n v="2542500"/>
    <n v="1886400"/>
    <x v="0"/>
    <n v="5085000"/>
    <x v="3"/>
    <s v="Estandar"/>
    <d v="2019-04-14T00:00:00"/>
    <s v="P146"/>
    <x v="4"/>
    <s v="Ultrabook"/>
    <s v="Andes"/>
    <n v="1858200"/>
    <n v="2504474"/>
    <n v="0.25800000000000001"/>
    <n v="1312200"/>
    <n v="3772800"/>
    <n v="2021"/>
    <n v="6610500"/>
  </r>
  <r>
    <n v="2021"/>
    <s v="V2021-00337"/>
    <x v="308"/>
    <x v="10"/>
    <s v="C075"/>
    <s v="P008"/>
    <n v="5"/>
    <n v="3113100"/>
    <n v="2082700"/>
    <x v="0"/>
    <n v="15565500"/>
    <x v="1"/>
    <s v="Estandar"/>
    <d v="2019-01-23T00:00:00"/>
    <s v="P008"/>
    <x v="4"/>
    <s v="Desktop"/>
    <s v="NovaTech"/>
    <n v="2073903"/>
    <n v="3099870"/>
    <n v="0.33100000000000002"/>
    <n v="5152000"/>
    <n v="10413500"/>
    <n v="2021"/>
    <n v="20235150"/>
  </r>
  <r>
    <n v="2021"/>
    <s v="V2021-01597"/>
    <x v="308"/>
    <x v="10"/>
    <s v="C108"/>
    <s v="P094"/>
    <n v="1"/>
    <n v="2213500"/>
    <n v="1737300"/>
    <x v="1"/>
    <n v="2213500"/>
    <x v="1"/>
    <s v="Estandar"/>
    <d v="2020-09-21T00:00:00"/>
    <s v="P094"/>
    <x v="4"/>
    <s v="Laptop"/>
    <s v="Andes"/>
    <n v="1612385"/>
    <n v="2054339"/>
    <n v="0.215"/>
    <n v="476200"/>
    <n v="1737300"/>
    <n v="2021"/>
    <n v="2877550"/>
  </r>
  <r>
    <n v="2021"/>
    <s v="V2021-01135"/>
    <x v="308"/>
    <x v="10"/>
    <s v="C152"/>
    <s v="P074"/>
    <n v="1"/>
    <n v="2581900"/>
    <n v="1992800"/>
    <x v="0"/>
    <n v="2581900"/>
    <x v="0"/>
    <s v="Estandar"/>
    <d v="2020-08-12T00:00:00"/>
    <s v="P074"/>
    <x v="1"/>
    <s v="TV 55"/>
    <s v="Qubix"/>
    <n v="1997055"/>
    <n v="2587449"/>
    <n v="0.22800000000000001"/>
    <n v="589100"/>
    <n v="1992800"/>
    <n v="2021"/>
    <n v="3356470"/>
  </r>
  <r>
    <n v="2021"/>
    <s v="V2021-01919"/>
    <x v="309"/>
    <x v="10"/>
    <s v="C159"/>
    <s v="P071"/>
    <n v="4"/>
    <n v="574600"/>
    <n v="458900"/>
    <x v="0"/>
    <n v="2298400"/>
    <x v="1"/>
    <s v="Estandar"/>
    <d v="2021-10-11T00:00:00"/>
    <s v="P071"/>
    <x v="5"/>
    <s v="Switch"/>
    <s v="Kuma"/>
    <n v="445625"/>
    <n v="557987"/>
    <n v="0.20100000000000001"/>
    <n v="462800"/>
    <n v="1835600"/>
    <n v="2021"/>
    <n v="2987920"/>
  </r>
  <r>
    <n v="2021"/>
    <s v="V2021-01635"/>
    <x v="309"/>
    <x v="10"/>
    <s v="C107"/>
    <s v="P058"/>
    <n v="5"/>
    <n v="234200"/>
    <n v="190800"/>
    <x v="0"/>
    <n v="1171000"/>
    <x v="1"/>
    <s v="Estandar"/>
    <d v="2021-09-27T00:00:00"/>
    <s v="P058"/>
    <x v="5"/>
    <s v="Switch"/>
    <s v="Condor"/>
    <n v="181561"/>
    <n v="222942"/>
    <n v="0.186"/>
    <n v="217000"/>
    <n v="954000"/>
    <n v="2021"/>
    <n v="1522300"/>
  </r>
  <r>
    <n v="2021"/>
    <s v="V2021-01245"/>
    <x v="310"/>
    <x v="10"/>
    <s v="C079"/>
    <s v="P078"/>
    <n v="3"/>
    <n v="270700"/>
    <n v="176000"/>
    <x v="0"/>
    <n v="812100"/>
    <x v="1"/>
    <s v="Estandar"/>
    <d v="2018-10-19T00:00:00"/>
    <s v="P078"/>
    <x v="5"/>
    <s v="Repeater"/>
    <s v="Luxy"/>
    <n v="190502"/>
    <n v="292907"/>
    <n v="0.35"/>
    <n v="284100"/>
    <n v="528000"/>
    <n v="2021"/>
    <n v="1055730"/>
  </r>
  <r>
    <n v="2021"/>
    <s v="V2021-01014"/>
    <x v="310"/>
    <x v="10"/>
    <s v="C002"/>
    <s v="P105"/>
    <n v="4"/>
    <n v="1987700"/>
    <n v="1320300"/>
    <x v="0"/>
    <n v="7950800"/>
    <x v="0"/>
    <s v="Estandar"/>
    <d v="2021-01-25T00:00:00"/>
    <s v="P105"/>
    <x v="4"/>
    <s v="Ultrabook"/>
    <s v="NovaTech"/>
    <n v="1324454"/>
    <n v="1993982"/>
    <n v="0.33600000000000002"/>
    <n v="2669600"/>
    <n v="5281200"/>
    <n v="2021"/>
    <n v="10336040"/>
  </r>
  <r>
    <n v="2021"/>
    <s v="V2021-00939"/>
    <x v="310"/>
    <x v="10"/>
    <s v="C179"/>
    <s v="P122"/>
    <n v="1"/>
    <n v="613100"/>
    <n v="433400"/>
    <x v="1"/>
    <n v="613100"/>
    <x v="2"/>
    <s v="Premium"/>
    <d v="2019-03-18T00:00:00"/>
    <s v="P122"/>
    <x v="5"/>
    <s v="Router"/>
    <s v="Qubix"/>
    <n v="422427"/>
    <n v="597645"/>
    <n v="0.29299999999999998"/>
    <n v="179700"/>
    <n v="433400"/>
    <n v="2021"/>
    <n v="797030"/>
  </r>
  <r>
    <n v="2021"/>
    <s v="V2021-01418"/>
    <x v="310"/>
    <x v="10"/>
    <s v="C069"/>
    <s v="P093"/>
    <n v="4"/>
    <n v="1850600"/>
    <n v="1341700"/>
    <x v="1"/>
    <n v="7402400"/>
    <x v="0"/>
    <s v="Estandar"/>
    <d v="2020-08-09T00:00:00"/>
    <s v="P093"/>
    <x v="4"/>
    <s v="Desktop"/>
    <s v="Luxy"/>
    <n v="1370510"/>
    <n v="1890233"/>
    <n v="0.27500000000000002"/>
    <n v="2035600"/>
    <n v="5366800"/>
    <n v="2021"/>
    <n v="9623120"/>
  </r>
  <r>
    <n v="2021"/>
    <s v="V2021-00427"/>
    <x v="310"/>
    <x v="10"/>
    <s v="C044"/>
    <s v="P059"/>
    <n v="2"/>
    <n v="2098300"/>
    <n v="1644000"/>
    <x v="1"/>
    <n v="4196600"/>
    <x v="6"/>
    <s v="Estandar"/>
    <d v="2020-09-13T00:00:00"/>
    <s v="P059"/>
    <x v="1"/>
    <s v="TV 55"/>
    <s v="Condor"/>
    <n v="1629103"/>
    <n v="2079327"/>
    <n v="0.217"/>
    <n v="908600"/>
    <n v="3288000"/>
    <n v="2021"/>
    <n v="5455580"/>
  </r>
  <r>
    <n v="2021"/>
    <s v="V2021-01708"/>
    <x v="311"/>
    <x v="10"/>
    <s v="C178"/>
    <s v="P137"/>
    <n v="3"/>
    <n v="1380200"/>
    <n v="1102700"/>
    <x v="0"/>
    <n v="4140600"/>
    <x v="0"/>
    <s v="Estandar"/>
    <d v="2018-10-24T00:00:00"/>
    <s v="P137"/>
    <x v="1"/>
    <s v="TV 50"/>
    <s v="Luxy"/>
    <n v="1072156"/>
    <n v="1341875"/>
    <n v="0.20100000000000001"/>
    <n v="832500"/>
    <n v="3308100"/>
    <n v="2021"/>
    <n v="5382780"/>
  </r>
  <r>
    <n v="2021"/>
    <s v="V2021-01065"/>
    <x v="311"/>
    <x v="10"/>
    <s v="C239"/>
    <s v="P149"/>
    <n v="3"/>
    <n v="117500"/>
    <n v="88100"/>
    <x v="1"/>
    <n v="352500"/>
    <x v="3"/>
    <s v="Premium"/>
    <d v="2019-07-19T00:00:00"/>
    <s v="P149"/>
    <x v="3"/>
    <s v="Cargador"/>
    <s v="Altia"/>
    <n v="89240"/>
    <n v="119065"/>
    <n v="0.25"/>
    <n v="88200"/>
    <n v="264300"/>
    <n v="2021"/>
    <n v="458250"/>
  </r>
  <r>
    <n v="2021"/>
    <s v="V2021-01789"/>
    <x v="311"/>
    <x v="10"/>
    <s v="C037"/>
    <s v="P079"/>
    <n v="5"/>
    <n v="2343200"/>
    <n v="1664200"/>
    <x v="1"/>
    <n v="11716000"/>
    <x v="0"/>
    <s v="Estandar"/>
    <d v="2019-07-20T00:00:00"/>
    <s v="P079"/>
    <x v="4"/>
    <s v="Laptop"/>
    <s v="Kuma"/>
    <n v="1694210"/>
    <n v="2385495"/>
    <n v="0.28999999999999998"/>
    <n v="3395000"/>
    <n v="8321000"/>
    <n v="2021"/>
    <n v="15230800"/>
  </r>
  <r>
    <n v="2021"/>
    <s v="V2021-01053"/>
    <x v="311"/>
    <x v="10"/>
    <s v="C053"/>
    <s v="P150"/>
    <n v="3"/>
    <n v="2975000"/>
    <n v="2046100"/>
    <x v="1"/>
    <n v="8925000"/>
    <x v="0"/>
    <s v="Estandar"/>
    <d v="2020-10-25T00:00:00"/>
    <s v="P150"/>
    <x v="4"/>
    <s v="Desktop"/>
    <s v="Andes"/>
    <n v="2116171"/>
    <n v="3076902"/>
    <n v="0.312"/>
    <n v="2786700"/>
    <n v="6138300"/>
    <n v="2021"/>
    <n v="11602500"/>
  </r>
  <r>
    <n v="2021"/>
    <s v="V2021-01901"/>
    <x v="311"/>
    <x v="10"/>
    <s v="C140"/>
    <s v="P014"/>
    <n v="3"/>
    <n v="2378200"/>
    <n v="1828400"/>
    <x v="0"/>
    <n v="7134600"/>
    <x v="2"/>
    <s v="Estandar"/>
    <d v="2020-10-21T00:00:00"/>
    <s v="P014"/>
    <x v="1"/>
    <s v="TV 50"/>
    <s v="Condor"/>
    <n v="1730824"/>
    <n v="2251336"/>
    <n v="0.23100000000000001"/>
    <n v="1649400"/>
    <n v="5485200"/>
    <n v="2021"/>
    <n v="9274980"/>
  </r>
  <r>
    <n v="2021"/>
    <s v="V2021-00449"/>
    <x v="312"/>
    <x v="10"/>
    <s v="C147"/>
    <s v="P082"/>
    <n v="1"/>
    <n v="187900"/>
    <n v="147100"/>
    <x v="0"/>
    <n v="187900"/>
    <x v="0"/>
    <s v="Estandar"/>
    <d v="2019-04-08T00:00:00"/>
    <s v="P082"/>
    <x v="2"/>
    <s v="Audifonos Pro"/>
    <s v="NovaTech"/>
    <n v="145695"/>
    <n v="186076"/>
    <n v="0.217"/>
    <n v="40800"/>
    <n v="147100"/>
    <n v="2021"/>
    <n v="244270"/>
  </r>
  <r>
    <n v="2021"/>
    <s v="V2021-00580"/>
    <x v="312"/>
    <x v="10"/>
    <s v="C246"/>
    <s v="P147"/>
    <n v="5"/>
    <n v="125400"/>
    <n v="82200"/>
    <x v="0"/>
    <n v="627000"/>
    <x v="1"/>
    <s v="Estandar"/>
    <d v="2018-01-05T00:00:00"/>
    <s v="P147"/>
    <x v="3"/>
    <s v="Webcam"/>
    <s v="Condor"/>
    <n v="81569"/>
    <n v="124531"/>
    <n v="0.34499999999999997"/>
    <n v="216000"/>
    <n v="411000"/>
    <n v="2021"/>
    <n v="815100"/>
  </r>
  <r>
    <n v="2021"/>
    <s v="V2021-01806"/>
    <x v="313"/>
    <x v="10"/>
    <s v="C062"/>
    <s v="P045"/>
    <n v="3"/>
    <n v="274300"/>
    <n v="210000"/>
    <x v="0"/>
    <n v="822900"/>
    <x v="4"/>
    <s v="Premium"/>
    <d v="2019-05-16T00:00:00"/>
    <s v="P045"/>
    <x v="5"/>
    <s v="Router"/>
    <s v="Condor"/>
    <n v="217634"/>
    <n v="284264"/>
    <n v="0.23400000000000001"/>
    <n v="192900"/>
    <n v="630000"/>
    <n v="2021"/>
    <n v="1069770"/>
  </r>
  <r>
    <n v="2021"/>
    <s v="V2021-00992"/>
    <x v="313"/>
    <x v="10"/>
    <s v="C163"/>
    <s v="P077"/>
    <n v="1"/>
    <n v="2861300"/>
    <n v="2017300"/>
    <x v="0"/>
    <n v="2861300"/>
    <x v="4"/>
    <s v="Estandar"/>
    <d v="2021-01-19T00:00:00"/>
    <s v="P077"/>
    <x v="4"/>
    <s v="Laptop"/>
    <s v="Luxy"/>
    <n v="2081182"/>
    <n v="2951936"/>
    <n v="0.29499999999999998"/>
    <n v="844000"/>
    <n v="2017300"/>
    <n v="2021"/>
    <n v="3719690"/>
  </r>
  <r>
    <n v="2021"/>
    <s v="V2021-01081"/>
    <x v="313"/>
    <x v="10"/>
    <s v="C113"/>
    <s v="P033"/>
    <n v="3"/>
    <n v="366900"/>
    <n v="293100"/>
    <x v="1"/>
    <n v="1100700"/>
    <x v="0"/>
    <s v="Estandar"/>
    <d v="2021-10-14T00:00:00"/>
    <s v="P033"/>
    <x v="5"/>
    <s v="Switch"/>
    <s v="Condor"/>
    <n v="293413"/>
    <n v="367345"/>
    <n v="0.20100000000000001"/>
    <n v="221400"/>
    <n v="879300"/>
    <n v="2021"/>
    <n v="1430910"/>
  </r>
  <r>
    <n v="2021"/>
    <s v="V2021-01429"/>
    <x v="313"/>
    <x v="10"/>
    <s v="C174"/>
    <s v="P126"/>
    <n v="4"/>
    <n v="3417500"/>
    <n v="2269000"/>
    <x v="0"/>
    <n v="13670000"/>
    <x v="7"/>
    <s v="Premium"/>
    <d v="2018-08-09T00:00:00"/>
    <s v="P126"/>
    <x v="4"/>
    <s v="Desktop"/>
    <s v="Luxy"/>
    <n v="2331124"/>
    <n v="3511083"/>
    <n v="0.33600000000000002"/>
    <n v="4594000"/>
    <n v="9076000"/>
    <n v="2021"/>
    <n v="17771000"/>
  </r>
  <r>
    <n v="2021"/>
    <s v="V2021-00785"/>
    <x v="313"/>
    <x v="10"/>
    <s v="C182"/>
    <s v="P015"/>
    <n v="4"/>
    <n v="2269500"/>
    <n v="1643800"/>
    <x v="0"/>
    <n v="9078000"/>
    <x v="0"/>
    <s v="Estandar"/>
    <d v="2019-05-10T00:00:00"/>
    <s v="P015"/>
    <x v="1"/>
    <s v="TV 65"/>
    <s v="Qubix"/>
    <n v="1691731"/>
    <n v="2335698"/>
    <n v="0.27600000000000002"/>
    <n v="2502800"/>
    <n v="6575200"/>
    <n v="2021"/>
    <n v="11801400"/>
  </r>
  <r>
    <n v="2021"/>
    <s v="V2021-01661"/>
    <x v="314"/>
    <x v="10"/>
    <s v="C168"/>
    <s v="P083"/>
    <n v="1"/>
    <n v="2651000"/>
    <n v="2144500"/>
    <x v="0"/>
    <n v="2651000"/>
    <x v="2"/>
    <s v="Estandar"/>
    <d v="2021-06-08T00:00:00"/>
    <s v="P083"/>
    <x v="4"/>
    <s v="Desktop"/>
    <s v="Qubix"/>
    <n v="1984065"/>
    <n v="2452717"/>
    <n v="0.191"/>
    <n v="506500"/>
    <n v="2144500"/>
    <n v="2021"/>
    <n v="3446300"/>
  </r>
  <r>
    <n v="2021"/>
    <s v="V2021-00414"/>
    <x v="314"/>
    <x v="10"/>
    <s v="C040"/>
    <s v="P148"/>
    <n v="1"/>
    <n v="1265400"/>
    <n v="947600"/>
    <x v="0"/>
    <n v="1265400"/>
    <x v="4"/>
    <s v="Premium"/>
    <d v="2020-06-18T00:00:00"/>
    <s v="P148"/>
    <x v="1"/>
    <s v="TV 55"/>
    <s v="Condor"/>
    <n v="945598"/>
    <n v="1262752"/>
    <n v="0.251"/>
    <n v="317800"/>
    <n v="947600"/>
    <n v="2021"/>
    <n v="1645020"/>
  </r>
  <r>
    <n v="2021"/>
    <s v="V2021-01595"/>
    <x v="314"/>
    <x v="10"/>
    <s v="C099"/>
    <s v="P024"/>
    <n v="5"/>
    <n v="217900"/>
    <n v="175500"/>
    <x v="1"/>
    <n v="1089500"/>
    <x v="0"/>
    <s v="Premium"/>
    <d v="2020-10-22T00:00:00"/>
    <s v="P024"/>
    <x v="2"/>
    <s v="Soundbar"/>
    <s v="Andes"/>
    <n v="162183"/>
    <n v="201313"/>
    <n v="0.19400000000000001"/>
    <n v="212000"/>
    <n v="877500"/>
    <n v="2021"/>
    <n v="1416350"/>
  </r>
  <r>
    <n v="2021"/>
    <s v="V2021-01281"/>
    <x v="314"/>
    <x v="10"/>
    <s v="C050"/>
    <s v="P093"/>
    <n v="3"/>
    <n v="1838000"/>
    <n v="1332600"/>
    <x v="1"/>
    <n v="5514000"/>
    <x v="3"/>
    <s v="Premium"/>
    <d v="2019-05-15T00:00:00"/>
    <s v="P093"/>
    <x v="4"/>
    <s v="Desktop"/>
    <s v="Luxy"/>
    <n v="1370510"/>
    <n v="1890233"/>
    <n v="0.27500000000000002"/>
    <n v="1516200"/>
    <n v="3997800"/>
    <n v="2021"/>
    <n v="7168200"/>
  </r>
  <r>
    <n v="2021"/>
    <s v="V2021-00340"/>
    <x v="314"/>
    <x v="10"/>
    <s v="C109"/>
    <s v="P008"/>
    <n v="1"/>
    <n v="3580400"/>
    <n v="2395400"/>
    <x v="0"/>
    <n v="3580400"/>
    <x v="0"/>
    <s v="Estandar"/>
    <d v="2019-01-07T00:00:00"/>
    <s v="P008"/>
    <x v="4"/>
    <s v="Desktop"/>
    <s v="NovaTech"/>
    <n v="2073903"/>
    <n v="3099870"/>
    <n v="0.33100000000000002"/>
    <n v="1185000"/>
    <n v="2395400"/>
    <n v="2021"/>
    <n v="4654520"/>
  </r>
  <r>
    <n v="2021"/>
    <s v="V2021-01942"/>
    <x v="315"/>
    <x v="10"/>
    <s v="C076"/>
    <s v="P126"/>
    <n v="5"/>
    <n v="3771700"/>
    <n v="2504200"/>
    <x v="0"/>
    <n v="18858500"/>
    <x v="2"/>
    <s v="Estandar"/>
    <d v="2020-02-03T00:00:00"/>
    <s v="P126"/>
    <x v="4"/>
    <s v="Desktop"/>
    <s v="Luxy"/>
    <n v="2331124"/>
    <n v="3511083"/>
    <n v="0.33600000000000002"/>
    <n v="6337500"/>
    <n v="12521000"/>
    <n v="2021"/>
    <n v="24516050"/>
  </r>
  <r>
    <n v="2021"/>
    <s v="V2021-01200"/>
    <x v="315"/>
    <x v="10"/>
    <s v="C181"/>
    <s v="P071"/>
    <n v="1"/>
    <n v="596400"/>
    <n v="476300"/>
    <x v="0"/>
    <n v="596400"/>
    <x v="0"/>
    <s v="Premium"/>
    <d v="2018-02-04T00:00:00"/>
    <s v="P071"/>
    <x v="5"/>
    <s v="Switch"/>
    <s v="Kuma"/>
    <n v="445625"/>
    <n v="557987"/>
    <n v="0.20100000000000001"/>
    <n v="120100"/>
    <n v="476300"/>
    <n v="2021"/>
    <n v="775320"/>
  </r>
  <r>
    <n v="2021"/>
    <s v="V2021-00365"/>
    <x v="315"/>
    <x v="10"/>
    <s v="C203"/>
    <s v="P160"/>
    <n v="1"/>
    <n v="396200"/>
    <n v="263200"/>
    <x v="0"/>
    <n v="396200"/>
    <x v="3"/>
    <s v="Estandar"/>
    <d v="2020-07-10T00:00:00"/>
    <s v="P160"/>
    <x v="0"/>
    <s v="Banda"/>
    <s v="NovaTech"/>
    <n v="272867"/>
    <n v="410828"/>
    <n v="0.33600000000000002"/>
    <n v="133000"/>
    <n v="263200"/>
    <n v="2021"/>
    <n v="515060"/>
  </r>
  <r>
    <n v="2021"/>
    <s v="V2021-00868"/>
    <x v="315"/>
    <x v="10"/>
    <s v="C182"/>
    <s v="P008"/>
    <n v="1"/>
    <n v="2914400"/>
    <n v="1949800"/>
    <x v="1"/>
    <n v="2914400"/>
    <x v="0"/>
    <s v="Estandar"/>
    <d v="2019-05-10T00:00:00"/>
    <s v="P008"/>
    <x v="4"/>
    <s v="Desktop"/>
    <s v="NovaTech"/>
    <n v="2073903"/>
    <n v="3099870"/>
    <n v="0.33100000000000002"/>
    <n v="964600"/>
    <n v="1949800"/>
    <n v="2021"/>
    <n v="3788720"/>
  </r>
  <r>
    <n v="2021"/>
    <s v="V2021-00548"/>
    <x v="316"/>
    <x v="10"/>
    <s v="C066"/>
    <s v="P086"/>
    <n v="2"/>
    <n v="191000"/>
    <n v="142500"/>
    <x v="1"/>
    <n v="382000"/>
    <x v="2"/>
    <s v="Estandar"/>
    <d v="2018-11-24T00:00:00"/>
    <s v="P086"/>
    <x v="3"/>
    <s v="Teclado"/>
    <s v="Qubix"/>
    <n v="141072"/>
    <n v="189010"/>
    <n v="0.254"/>
    <n v="97000"/>
    <n v="285000"/>
    <n v="2021"/>
    <n v="496600"/>
  </r>
  <r>
    <n v="2021"/>
    <s v="V2021-01188"/>
    <x v="316"/>
    <x v="10"/>
    <s v="C174"/>
    <s v="P084"/>
    <n v="1"/>
    <n v="2415600"/>
    <n v="1595800"/>
    <x v="0"/>
    <n v="2415600"/>
    <x v="7"/>
    <s v="Premium"/>
    <d v="2018-08-09T00:00:00"/>
    <s v="P084"/>
    <x v="1"/>
    <s v="TV 65"/>
    <s v="Condor"/>
    <n v="1536739"/>
    <n v="2326250"/>
    <n v="0.33900000000000002"/>
    <n v="819800"/>
    <n v="1595800"/>
    <n v="2021"/>
    <n v="3140280"/>
  </r>
  <r>
    <n v="2021"/>
    <s v="V2021-00943"/>
    <x v="316"/>
    <x v="10"/>
    <s v="C002"/>
    <s v="P099"/>
    <n v="5"/>
    <n v="1897700"/>
    <n v="1378300"/>
    <x v="1"/>
    <n v="9488500"/>
    <x v="0"/>
    <s v="Estandar"/>
    <d v="2021-01-25T00:00:00"/>
    <s v="P099"/>
    <x v="1"/>
    <s v="TV 50"/>
    <s v="Qubix"/>
    <n v="1303734"/>
    <n v="1795088"/>
    <n v="0.27400000000000002"/>
    <n v="2597000"/>
    <n v="6891500"/>
    <n v="2021"/>
    <n v="12335050"/>
  </r>
  <r>
    <n v="2021"/>
    <s v="V2021-00391"/>
    <x v="317"/>
    <x v="10"/>
    <s v="C232"/>
    <s v="P077"/>
    <n v="3"/>
    <n v="3054900"/>
    <n v="2153800"/>
    <x v="0"/>
    <n v="9164700"/>
    <x v="5"/>
    <s v="Estandar"/>
    <d v="2021-04-04T00:00:00"/>
    <s v="P077"/>
    <x v="4"/>
    <s v="Laptop"/>
    <s v="Luxy"/>
    <n v="2081182"/>
    <n v="2951936"/>
    <n v="0.29499999999999998"/>
    <n v="2703300"/>
    <n v="6461400"/>
    <n v="2021"/>
    <n v="11914110"/>
  </r>
  <r>
    <n v="2021"/>
    <s v="V2021-00502"/>
    <x v="317"/>
    <x v="10"/>
    <s v="C090"/>
    <s v="P029"/>
    <n v="2"/>
    <n v="1218600"/>
    <n v="928800"/>
    <x v="0"/>
    <n v="2437200"/>
    <x v="0"/>
    <s v="Estandar"/>
    <d v="2020-10-26T00:00:00"/>
    <s v="P029"/>
    <x v="0"/>
    <s v="Smartwatch"/>
    <s v="Kuma"/>
    <n v="876620"/>
    <n v="1150081"/>
    <n v="0.23799999999999999"/>
    <n v="579600"/>
    <n v="1857600"/>
    <n v="2021"/>
    <n v="3168360"/>
  </r>
  <r>
    <n v="2021"/>
    <s v="V2021-00110"/>
    <x v="317"/>
    <x v="10"/>
    <s v="C070"/>
    <s v="P069"/>
    <n v="3"/>
    <n v="3850000"/>
    <n v="2761600"/>
    <x v="1"/>
    <n v="11550000"/>
    <x v="1"/>
    <s v="Estandar"/>
    <d v="2018-11-06T00:00:00"/>
    <s v="P069"/>
    <x v="4"/>
    <s v="Ultrabook"/>
    <s v="Condor"/>
    <n v="2864023"/>
    <n v="3992731"/>
    <n v="0.28299999999999997"/>
    <n v="3265200"/>
    <n v="8284800"/>
    <n v="2021"/>
    <n v="15015000"/>
  </r>
  <r>
    <n v="2021"/>
    <s v="V2021-01368"/>
    <x v="317"/>
    <x v="10"/>
    <s v="C235"/>
    <s v="P133"/>
    <n v="4"/>
    <n v="72200"/>
    <n v="50800"/>
    <x v="0"/>
    <n v="288800"/>
    <x v="1"/>
    <s v="Premium"/>
    <d v="2019-03-09T00:00:00"/>
    <s v="P133"/>
    <x v="3"/>
    <s v="Audifonos"/>
    <s v="Kuma"/>
    <n v="56164"/>
    <n v="79878"/>
    <n v="0.29699999999999999"/>
    <n v="85600"/>
    <n v="203200"/>
    <n v="2021"/>
    <n v="375440"/>
  </r>
  <r>
    <n v="2021"/>
    <s v="V2021-01022"/>
    <x v="317"/>
    <x v="10"/>
    <s v="C010"/>
    <s v="P127"/>
    <n v="3"/>
    <n v="1807300"/>
    <n v="1205700"/>
    <x v="1"/>
    <n v="5421900"/>
    <x v="1"/>
    <s v="Premium"/>
    <d v="2021-05-12T00:00:00"/>
    <s v="P127"/>
    <x v="1"/>
    <s v="TV 43"/>
    <s v="Altia"/>
    <n v="1185674"/>
    <n v="1777273"/>
    <n v="0.33300000000000002"/>
    <n v="1804800"/>
    <n v="3617100"/>
    <n v="2021"/>
    <n v="7048470"/>
  </r>
  <r>
    <n v="2021"/>
    <s v="V2021-00582"/>
    <x v="318"/>
    <x v="10"/>
    <s v="C171"/>
    <s v="P079"/>
    <n v="3"/>
    <n v="2658600"/>
    <n v="1888200"/>
    <x v="0"/>
    <n v="7975800"/>
    <x v="0"/>
    <s v="Premium"/>
    <d v="2018-11-05T00:00:00"/>
    <s v="P079"/>
    <x v="4"/>
    <s v="Laptop"/>
    <s v="Kuma"/>
    <n v="1694210"/>
    <n v="2385495"/>
    <n v="0.28999999999999998"/>
    <n v="2311200"/>
    <n v="5664600"/>
    <n v="2021"/>
    <n v="10368540"/>
  </r>
  <r>
    <n v="2021"/>
    <s v="V2021-00577"/>
    <x v="318"/>
    <x v="10"/>
    <s v="C138"/>
    <s v="P034"/>
    <n v="3"/>
    <n v="1371400"/>
    <n v="1068700"/>
    <x v="0"/>
    <n v="4114200"/>
    <x v="1"/>
    <s v="Estandar"/>
    <d v="2021-03-25T00:00:00"/>
    <s v="P034"/>
    <x v="1"/>
    <s v="TV 43"/>
    <s v="NovaTech"/>
    <n v="1120685"/>
    <n v="1438189"/>
    <n v="0.221"/>
    <n v="908100"/>
    <n v="3206100"/>
    <n v="2021"/>
    <n v="5348460"/>
  </r>
  <r>
    <n v="2021"/>
    <s v="V2021-00552"/>
    <x v="318"/>
    <x v="10"/>
    <s v="C173"/>
    <s v="P101"/>
    <n v="4"/>
    <n v="2941500"/>
    <n v="2216700"/>
    <x v="0"/>
    <n v="11766000"/>
    <x v="6"/>
    <s v="Premium"/>
    <d v="2019-01-20T00:00:00"/>
    <s v="P101"/>
    <x v="1"/>
    <s v="TV 43"/>
    <s v="Altia"/>
    <n v="2139302"/>
    <n v="2838884"/>
    <n v="0.246"/>
    <n v="2899200"/>
    <n v="8866800"/>
    <n v="2021"/>
    <n v="15295800"/>
  </r>
  <r>
    <n v="2021"/>
    <s v="V2021-00112"/>
    <x v="318"/>
    <x v="10"/>
    <s v="C044"/>
    <s v="P082"/>
    <n v="5"/>
    <n v="176400"/>
    <n v="138100"/>
    <x v="0"/>
    <n v="882000"/>
    <x v="6"/>
    <s v="Estandar"/>
    <d v="2020-09-13T00:00:00"/>
    <s v="P082"/>
    <x v="2"/>
    <s v="Audifonos Pro"/>
    <s v="NovaTech"/>
    <n v="145695"/>
    <n v="186076"/>
    <n v="0.217"/>
    <n v="191500"/>
    <n v="690500"/>
    <n v="2021"/>
    <n v="1146600"/>
  </r>
  <r>
    <n v="2021"/>
    <s v="V2021-01028"/>
    <x v="319"/>
    <x v="10"/>
    <s v="C188"/>
    <s v="P054"/>
    <n v="2"/>
    <n v="218900"/>
    <n v="155100"/>
    <x v="0"/>
    <n v="437800"/>
    <x v="6"/>
    <s v="Estandar"/>
    <d v="2020-12-24T00:00:00"/>
    <s v="P054"/>
    <x v="5"/>
    <s v="Repeater"/>
    <s v="Andes"/>
    <n v="172483"/>
    <n v="243448"/>
    <n v="0.29099999999999998"/>
    <n v="127600"/>
    <n v="310200"/>
    <n v="2021"/>
    <n v="569140"/>
  </r>
  <r>
    <n v="2021"/>
    <s v="V2021-00570"/>
    <x v="319"/>
    <x v="10"/>
    <s v="C148"/>
    <s v="P082"/>
    <n v="5"/>
    <n v="194000"/>
    <n v="151900"/>
    <x v="1"/>
    <n v="970000"/>
    <x v="2"/>
    <s v="Estandar"/>
    <d v="2020-07-04T00:00:00"/>
    <s v="P082"/>
    <x v="2"/>
    <s v="Audifonos Pro"/>
    <s v="NovaTech"/>
    <n v="145695"/>
    <n v="186076"/>
    <n v="0.217"/>
    <n v="210500"/>
    <n v="759500"/>
    <n v="2021"/>
    <n v="1261000"/>
  </r>
  <r>
    <n v="2021"/>
    <s v="V2021-01712"/>
    <x v="319"/>
    <x v="10"/>
    <s v="C051"/>
    <s v="P104"/>
    <n v="3"/>
    <n v="323700"/>
    <n v="218100"/>
    <x v="1"/>
    <n v="971100"/>
    <x v="1"/>
    <s v="Premium"/>
    <d v="2020-12-15T00:00:00"/>
    <s v="P104"/>
    <x v="2"/>
    <s v="Audifonos Pro"/>
    <s v="Kuma"/>
    <n v="202286"/>
    <n v="300212"/>
    <n v="0.32600000000000001"/>
    <n v="316800"/>
    <n v="654300"/>
    <n v="2021"/>
    <n v="1262430"/>
  </r>
  <r>
    <n v="2021"/>
    <s v="V2021-00079"/>
    <x v="319"/>
    <x v="10"/>
    <s v="C194"/>
    <s v="P071"/>
    <n v="5"/>
    <n v="608200"/>
    <n v="485700"/>
    <x v="0"/>
    <n v="3041000"/>
    <x v="0"/>
    <s v="Estandar"/>
    <d v="2021-10-10T00:00:00"/>
    <s v="P071"/>
    <x v="5"/>
    <s v="Switch"/>
    <s v="Kuma"/>
    <n v="445625"/>
    <n v="557987"/>
    <n v="0.20100000000000001"/>
    <n v="612500"/>
    <n v="2428500"/>
    <n v="2021"/>
    <n v="3953300"/>
  </r>
  <r>
    <n v="2021"/>
    <s v="V2021-01416"/>
    <x v="319"/>
    <x v="10"/>
    <s v="C188"/>
    <s v="P133"/>
    <n v="3"/>
    <n v="80800"/>
    <n v="56800"/>
    <x v="1"/>
    <n v="242400"/>
    <x v="6"/>
    <s v="Estandar"/>
    <d v="2020-12-24T00:00:00"/>
    <s v="P133"/>
    <x v="3"/>
    <s v="Audifonos"/>
    <s v="Kuma"/>
    <n v="56164"/>
    <n v="79878"/>
    <n v="0.29699999999999999"/>
    <n v="72000"/>
    <n v="170400"/>
    <n v="2021"/>
    <n v="315120"/>
  </r>
  <r>
    <n v="2021"/>
    <s v="V2021-01049"/>
    <x v="320"/>
    <x v="10"/>
    <s v="C068"/>
    <s v="P121"/>
    <n v="4"/>
    <n v="434700"/>
    <n v="341600"/>
    <x v="1"/>
    <n v="1738800"/>
    <x v="1"/>
    <s v="Estandar"/>
    <d v="2019-02-13T00:00:00"/>
    <s v="P121"/>
    <x v="0"/>
    <s v="Smartwatch"/>
    <s v="NovaTech"/>
    <n v="344544"/>
    <n v="438362"/>
    <n v="0.214"/>
    <n v="372400"/>
    <n v="1366400"/>
    <n v="2021"/>
    <n v="2260440"/>
  </r>
  <r>
    <n v="2021"/>
    <s v="V2021-00688"/>
    <x v="320"/>
    <x v="10"/>
    <s v="C226"/>
    <s v="P158"/>
    <n v="2"/>
    <n v="100100"/>
    <n v="70900"/>
    <x v="1"/>
    <n v="200200"/>
    <x v="1"/>
    <s v="Premium"/>
    <d v="2021-10-22T00:00:00"/>
    <s v="P158"/>
    <x v="3"/>
    <s v="Cargador"/>
    <s v="Luxy"/>
    <n v="72897"/>
    <n v="102873"/>
    <n v="0.29099999999999998"/>
    <n v="58400"/>
    <n v="141800"/>
    <n v="2021"/>
    <n v="260260"/>
  </r>
  <r>
    <n v="2021"/>
    <s v="V2021-01315"/>
    <x v="320"/>
    <x v="10"/>
    <s v="C203"/>
    <s v="P011"/>
    <n v="1"/>
    <n v="486300"/>
    <n v="375800"/>
    <x v="0"/>
    <n v="486300"/>
    <x v="3"/>
    <s v="Estandar"/>
    <d v="2020-07-10T00:00:00"/>
    <s v="P011"/>
    <x v="5"/>
    <s v="Switch"/>
    <s v="Altia"/>
    <n v="376063"/>
    <n v="486653"/>
    <n v="0.22700000000000001"/>
    <n v="110500"/>
    <n v="375800"/>
    <n v="2021"/>
    <n v="632190"/>
  </r>
  <r>
    <n v="2021"/>
    <s v="V2021-00418"/>
    <x v="320"/>
    <x v="10"/>
    <s v="C099"/>
    <s v="P159"/>
    <n v="3"/>
    <n v="3582800"/>
    <n v="2609500"/>
    <x v="0"/>
    <n v="10748400"/>
    <x v="0"/>
    <s v="Premium"/>
    <d v="2020-10-22T00:00:00"/>
    <s v="P159"/>
    <x v="4"/>
    <s v="Ultrabook"/>
    <s v="Condor"/>
    <n v="2540472"/>
    <n v="3488125"/>
    <n v="0.27200000000000002"/>
    <n v="2919900"/>
    <n v="7828500"/>
    <n v="2021"/>
    <n v="13972920"/>
  </r>
  <r>
    <n v="2021"/>
    <s v="V2021-01390"/>
    <x v="320"/>
    <x v="10"/>
    <s v="C039"/>
    <s v="P019"/>
    <n v="5"/>
    <n v="3379800"/>
    <n v="2214800"/>
    <x v="1"/>
    <n v="16899000"/>
    <x v="4"/>
    <s v="Premium"/>
    <d v="2020-09-03T00:00:00"/>
    <s v="P019"/>
    <x v="4"/>
    <s v="Ultrabook"/>
    <s v="Luxy"/>
    <n v="2265751"/>
    <n v="3457539"/>
    <n v="0.34499999999999997"/>
    <n v="5825000"/>
    <n v="11074000"/>
    <n v="2021"/>
    <n v="21968700"/>
  </r>
  <r>
    <n v="2021"/>
    <s v="V2021-00619"/>
    <x v="320"/>
    <x v="10"/>
    <s v="C239"/>
    <s v="P120"/>
    <n v="3"/>
    <n v="489800"/>
    <n v="382000"/>
    <x v="0"/>
    <n v="1469400"/>
    <x v="3"/>
    <s v="Premium"/>
    <d v="2019-07-19T00:00:00"/>
    <s v="P120"/>
    <x v="5"/>
    <s v="Repeater"/>
    <s v="Qubix"/>
    <n v="403739"/>
    <n v="517750"/>
    <n v="0.22"/>
    <n v="323400"/>
    <n v="1146000"/>
    <n v="2021"/>
    <n v="1910220"/>
  </r>
  <r>
    <n v="2021"/>
    <s v="V2021-01149"/>
    <x v="320"/>
    <x v="10"/>
    <s v="C230"/>
    <s v="P052"/>
    <n v="2"/>
    <n v="1487900"/>
    <n v="1143200"/>
    <x v="1"/>
    <n v="2975800"/>
    <x v="4"/>
    <s v="Estandar"/>
    <d v="2020-07-20T00:00:00"/>
    <s v="P052"/>
    <x v="1"/>
    <s v="TV 55"/>
    <s v="Luxy"/>
    <n v="1098942"/>
    <n v="1430279"/>
    <n v="0.23200000000000001"/>
    <n v="689400"/>
    <n v="2286400"/>
    <n v="2021"/>
    <n v="3868540"/>
  </r>
  <r>
    <n v="2021"/>
    <s v="V2021-00204"/>
    <x v="320"/>
    <x v="10"/>
    <s v="C006"/>
    <s v="P081"/>
    <n v="4"/>
    <n v="1149800"/>
    <n v="932100"/>
    <x v="0"/>
    <n v="4599200"/>
    <x v="3"/>
    <s v="Estandar"/>
    <d v="2019-04-14T00:00:00"/>
    <s v="P081"/>
    <x v="1"/>
    <s v="TV 43"/>
    <s v="Kuma"/>
    <n v="987130"/>
    <n v="1217648"/>
    <n v="0.189"/>
    <n v="870800"/>
    <n v="3728400"/>
    <n v="2021"/>
    <n v="5978960"/>
  </r>
  <r>
    <n v="2021"/>
    <s v="V2021-01738"/>
    <x v="321"/>
    <x v="10"/>
    <s v="C210"/>
    <s v="P078"/>
    <n v="2"/>
    <n v="277700"/>
    <n v="180600"/>
    <x v="0"/>
    <n v="555400"/>
    <x v="3"/>
    <s v="Estandar"/>
    <d v="2021-02-19T00:00:00"/>
    <s v="P078"/>
    <x v="5"/>
    <s v="Repeater"/>
    <s v="Luxy"/>
    <n v="190502"/>
    <n v="292907"/>
    <n v="0.35"/>
    <n v="194200"/>
    <n v="361200"/>
    <n v="2021"/>
    <n v="722020"/>
  </r>
  <r>
    <n v="2021"/>
    <s v="V2021-01687"/>
    <x v="321"/>
    <x v="10"/>
    <s v="C138"/>
    <s v="P145"/>
    <n v="1"/>
    <n v="602500"/>
    <n v="470500"/>
    <x v="0"/>
    <n v="602500"/>
    <x v="1"/>
    <s v="Estandar"/>
    <d v="2021-03-25T00:00:00"/>
    <s v="P145"/>
    <x v="5"/>
    <s v="Switch"/>
    <s v="Condor"/>
    <n v="466356"/>
    <n v="597191"/>
    <n v="0.219"/>
    <n v="132000"/>
    <n v="470500"/>
    <n v="2021"/>
    <n v="783250"/>
  </r>
  <r>
    <n v="2021"/>
    <s v="V2021-00782"/>
    <x v="321"/>
    <x v="10"/>
    <s v="C208"/>
    <s v="P059"/>
    <n v="1"/>
    <n v="1922200"/>
    <n v="1506000"/>
    <x v="0"/>
    <n v="1922200"/>
    <x v="5"/>
    <s v="Estandar"/>
    <d v="2019-09-24T00:00:00"/>
    <s v="P059"/>
    <x v="1"/>
    <s v="TV 55"/>
    <s v="Condor"/>
    <n v="1629103"/>
    <n v="2079327"/>
    <n v="0.217"/>
    <n v="416200"/>
    <n v="1506000"/>
    <n v="2021"/>
    <n v="2498860"/>
  </r>
  <r>
    <n v="2021"/>
    <s v="V2021-00065"/>
    <x v="321"/>
    <x v="10"/>
    <s v="C239"/>
    <s v="P078"/>
    <n v="2"/>
    <n v="315200"/>
    <n v="205000"/>
    <x v="0"/>
    <n v="630400"/>
    <x v="3"/>
    <s v="Premium"/>
    <d v="2019-07-19T00:00:00"/>
    <s v="P078"/>
    <x v="5"/>
    <s v="Repeater"/>
    <s v="Luxy"/>
    <n v="190502"/>
    <n v="292907"/>
    <n v="0.35"/>
    <n v="220400"/>
    <n v="410000"/>
    <n v="2021"/>
    <n v="819520"/>
  </r>
  <r>
    <n v="2021"/>
    <s v="V2021-01192"/>
    <x v="321"/>
    <x v="10"/>
    <s v="C129"/>
    <s v="P159"/>
    <n v="1"/>
    <n v="3210400"/>
    <n v="2338200"/>
    <x v="0"/>
    <n v="3210400"/>
    <x v="1"/>
    <s v="Estandar"/>
    <d v="2021-05-16T00:00:00"/>
    <s v="P159"/>
    <x v="4"/>
    <s v="Ultrabook"/>
    <s v="Condor"/>
    <n v="2540472"/>
    <n v="3488125"/>
    <n v="0.27200000000000002"/>
    <n v="872200"/>
    <n v="2338200"/>
    <n v="2021"/>
    <n v="4173520"/>
  </r>
  <r>
    <n v="2021"/>
    <s v="V2021-01226"/>
    <x v="321"/>
    <x v="10"/>
    <s v="C089"/>
    <s v="P086"/>
    <n v="2"/>
    <n v="186100"/>
    <n v="138900"/>
    <x v="0"/>
    <n v="372200"/>
    <x v="6"/>
    <s v="Premium"/>
    <d v="2020-08-08T00:00:00"/>
    <s v="P086"/>
    <x v="3"/>
    <s v="Teclado"/>
    <s v="Qubix"/>
    <n v="141072"/>
    <n v="189010"/>
    <n v="0.254"/>
    <n v="94400"/>
    <n v="277800"/>
    <n v="2021"/>
    <n v="483860"/>
  </r>
  <r>
    <n v="2021"/>
    <s v="V2021-01516"/>
    <x v="322"/>
    <x v="10"/>
    <s v="C203"/>
    <s v="P053"/>
    <n v="5"/>
    <n v="727900"/>
    <n v="509400"/>
    <x v="0"/>
    <n v="3639500"/>
    <x v="3"/>
    <s v="Estandar"/>
    <d v="2020-07-10T00:00:00"/>
    <s v="P053"/>
    <x v="0"/>
    <s v="Banda"/>
    <s v="NovaTech"/>
    <n v="508233"/>
    <n v="726165"/>
    <n v="0.3"/>
    <n v="1092500"/>
    <n v="2547000"/>
    <n v="2021"/>
    <n v="4731350"/>
  </r>
  <r>
    <n v="2021"/>
    <s v="V2021-00643"/>
    <x v="322"/>
    <x v="10"/>
    <s v="C235"/>
    <s v="P037"/>
    <n v="2"/>
    <n v="88000"/>
    <n v="67700"/>
    <x v="1"/>
    <n v="176000"/>
    <x v="1"/>
    <s v="Premium"/>
    <d v="2019-03-09T00:00:00"/>
    <s v="P037"/>
    <x v="5"/>
    <s v="Repeater"/>
    <s v="Luxy"/>
    <n v="65157"/>
    <n v="84660"/>
    <n v="0.23"/>
    <n v="40600"/>
    <n v="135400"/>
    <n v="2021"/>
    <n v="228800"/>
  </r>
  <r>
    <n v="2021"/>
    <s v="V2021-00541"/>
    <x v="322"/>
    <x v="10"/>
    <s v="C006"/>
    <s v="P132"/>
    <n v="4"/>
    <n v="3267300"/>
    <n v="2523700"/>
    <x v="0"/>
    <n v="13069200"/>
    <x v="3"/>
    <s v="Estandar"/>
    <d v="2019-04-14T00:00:00"/>
    <s v="P132"/>
    <x v="4"/>
    <s v="Ultrabook"/>
    <s v="Kuma"/>
    <n v="2739779"/>
    <n v="3547049"/>
    <n v="0.22800000000000001"/>
    <n v="2974400"/>
    <n v="10094800"/>
    <n v="2021"/>
    <n v="16989960"/>
  </r>
  <r>
    <n v="2021"/>
    <s v="V2021-00555"/>
    <x v="322"/>
    <x v="10"/>
    <s v="C016"/>
    <s v="P019"/>
    <n v="5"/>
    <n v="3257000"/>
    <n v="2134300"/>
    <x v="1"/>
    <n v="16285000"/>
    <x v="0"/>
    <s v="Premium"/>
    <d v="2018-12-21T00:00:00"/>
    <s v="P019"/>
    <x v="4"/>
    <s v="Ultrabook"/>
    <s v="Luxy"/>
    <n v="2265751"/>
    <n v="3457539"/>
    <n v="0.34499999999999997"/>
    <n v="5613500"/>
    <n v="10671500"/>
    <n v="2021"/>
    <n v="21170500"/>
  </r>
  <r>
    <n v="2021"/>
    <s v="V2021-01155"/>
    <x v="322"/>
    <x v="10"/>
    <s v="C019"/>
    <s v="P104"/>
    <n v="4"/>
    <n v="292200"/>
    <n v="196900"/>
    <x v="0"/>
    <n v="1168800"/>
    <x v="1"/>
    <s v="Premium"/>
    <d v="2019-03-13T00:00:00"/>
    <s v="P104"/>
    <x v="2"/>
    <s v="Audifonos Pro"/>
    <s v="Kuma"/>
    <n v="202286"/>
    <n v="300212"/>
    <n v="0.32600000000000001"/>
    <n v="381200"/>
    <n v="787600"/>
    <n v="2021"/>
    <n v="1519440"/>
  </r>
  <r>
    <n v="2021"/>
    <s v="V2021-00752"/>
    <x v="322"/>
    <x v="10"/>
    <s v="C194"/>
    <s v="P077"/>
    <n v="5"/>
    <n v="3191400"/>
    <n v="2250000"/>
    <x v="0"/>
    <n v="15957000"/>
    <x v="0"/>
    <s v="Estandar"/>
    <d v="2021-10-10T00:00:00"/>
    <s v="P077"/>
    <x v="4"/>
    <s v="Laptop"/>
    <s v="Luxy"/>
    <n v="2081182"/>
    <n v="2951936"/>
    <n v="0.29499999999999998"/>
    <n v="4707000"/>
    <n v="11250000"/>
    <n v="2021"/>
    <n v="20744100"/>
  </r>
  <r>
    <n v="2021"/>
    <s v="V2021-00685"/>
    <x v="322"/>
    <x v="10"/>
    <s v="C160"/>
    <s v="P109"/>
    <n v="1"/>
    <n v="1850500"/>
    <n v="1220900"/>
    <x v="0"/>
    <n v="1850500"/>
    <x v="0"/>
    <s v="Premium"/>
    <d v="2021-08-23T00:00:00"/>
    <s v="P109"/>
    <x v="4"/>
    <s v="Ultrabook"/>
    <s v="Altia"/>
    <n v="1195161"/>
    <n v="1811459"/>
    <n v="0.34"/>
    <n v="629600"/>
    <n v="1220900"/>
    <n v="2021"/>
    <n v="2405650"/>
  </r>
  <r>
    <n v="2021"/>
    <s v="V2021-00653"/>
    <x v="322"/>
    <x v="10"/>
    <s v="C243"/>
    <s v="P052"/>
    <n v="4"/>
    <n v="1425600"/>
    <n v="1095300"/>
    <x v="1"/>
    <n v="5702400"/>
    <x v="4"/>
    <s v="Premium"/>
    <d v="2021-08-03T00:00:00"/>
    <s v="P052"/>
    <x v="1"/>
    <s v="TV 55"/>
    <s v="Luxy"/>
    <n v="1098942"/>
    <n v="1430279"/>
    <n v="0.23200000000000001"/>
    <n v="1321200"/>
    <n v="4381200"/>
    <n v="2021"/>
    <n v="7413120"/>
  </r>
  <r>
    <n v="2021"/>
    <s v="V2021-01548"/>
    <x v="322"/>
    <x v="10"/>
    <s v="C091"/>
    <s v="P142"/>
    <n v="5"/>
    <n v="3277700"/>
    <n v="2459300"/>
    <x v="0"/>
    <n v="16388500"/>
    <x v="6"/>
    <s v="Estandar"/>
    <d v="2018-07-04T00:00:00"/>
    <s v="P142"/>
    <x v="1"/>
    <s v="TV 55"/>
    <s v="Luxy"/>
    <n v="2419100"/>
    <n v="3224089"/>
    <n v="0.25"/>
    <n v="4092000"/>
    <n v="12296500"/>
    <n v="2021"/>
    <n v="21305050"/>
  </r>
  <r>
    <n v="2021"/>
    <s v="V2021-00223"/>
    <x v="323"/>
    <x v="10"/>
    <s v="C246"/>
    <s v="P084"/>
    <n v="2"/>
    <n v="2354200"/>
    <n v="1555200"/>
    <x v="0"/>
    <n v="4708400"/>
    <x v="1"/>
    <s v="Estandar"/>
    <d v="2018-01-05T00:00:00"/>
    <s v="P084"/>
    <x v="1"/>
    <s v="TV 65"/>
    <s v="Condor"/>
    <n v="1536739"/>
    <n v="2326250"/>
    <n v="0.33900000000000002"/>
    <n v="1598000"/>
    <n v="3110400"/>
    <n v="2021"/>
    <n v="6120920"/>
  </r>
  <r>
    <n v="2021"/>
    <s v="V2021-01444"/>
    <x v="323"/>
    <x v="10"/>
    <s v="C090"/>
    <s v="P014"/>
    <n v="4"/>
    <n v="2197100"/>
    <n v="1689100"/>
    <x v="0"/>
    <n v="8788400"/>
    <x v="0"/>
    <s v="Estandar"/>
    <d v="2020-10-26T00:00:00"/>
    <s v="P014"/>
    <x v="1"/>
    <s v="TV 50"/>
    <s v="Condor"/>
    <n v="1730824"/>
    <n v="2251336"/>
    <n v="0.23100000000000001"/>
    <n v="2032000"/>
    <n v="6756400"/>
    <n v="2021"/>
    <n v="11424920"/>
  </r>
  <r>
    <n v="2021"/>
    <s v="V2021-00739"/>
    <x v="323"/>
    <x v="10"/>
    <s v="C069"/>
    <s v="P073"/>
    <n v="5"/>
    <n v="244600"/>
    <n v="166000"/>
    <x v="0"/>
    <n v="1223000"/>
    <x v="0"/>
    <s v="Estandar"/>
    <d v="2020-08-09T00:00:00"/>
    <s v="P073"/>
    <x v="3"/>
    <s v="Teclado"/>
    <s v="Kuma"/>
    <n v="166758"/>
    <n v="245606"/>
    <n v="0.32100000000000001"/>
    <n v="393000"/>
    <n v="830000"/>
    <n v="2021"/>
    <n v="1589900"/>
  </r>
  <r>
    <n v="2021"/>
    <s v="V2021-01671"/>
    <x v="323"/>
    <x v="10"/>
    <s v="C235"/>
    <s v="P130"/>
    <n v="4"/>
    <n v="151500"/>
    <n v="102400"/>
    <x v="0"/>
    <n v="606000"/>
    <x v="1"/>
    <s v="Premium"/>
    <d v="2019-03-09T00:00:00"/>
    <s v="P130"/>
    <x v="2"/>
    <s v="Parlante"/>
    <s v="Qubix"/>
    <n v="110851"/>
    <n v="163978"/>
    <n v="0.32400000000000001"/>
    <n v="196400"/>
    <n v="409600"/>
    <n v="2021"/>
    <n v="787800"/>
  </r>
  <r>
    <n v="2021"/>
    <s v="V2021-00349"/>
    <x v="323"/>
    <x v="10"/>
    <s v="C159"/>
    <s v="P052"/>
    <n v="1"/>
    <n v="1473900"/>
    <n v="1132400"/>
    <x v="1"/>
    <n v="1473900"/>
    <x v="1"/>
    <s v="Estandar"/>
    <d v="2021-10-11T00:00:00"/>
    <s v="P052"/>
    <x v="1"/>
    <s v="TV 55"/>
    <s v="Luxy"/>
    <n v="1098942"/>
    <n v="1430279"/>
    <n v="0.23200000000000001"/>
    <n v="341500"/>
    <n v="1132400"/>
    <n v="2021"/>
    <n v="1916070"/>
  </r>
  <r>
    <n v="2021"/>
    <s v="V2021-01924"/>
    <x v="323"/>
    <x v="10"/>
    <s v="C082"/>
    <s v="P044"/>
    <n v="5"/>
    <n v="382700"/>
    <n v="301400"/>
    <x v="1"/>
    <n v="1913500"/>
    <x v="6"/>
    <s v="Premium"/>
    <d v="2020-04-07T00:00:00"/>
    <s v="P044"/>
    <x v="5"/>
    <s v="Repeater"/>
    <s v="NovaTech"/>
    <n v="304085"/>
    <n v="386176"/>
    <n v="0.21299999999999999"/>
    <n v="406500"/>
    <n v="1507000"/>
    <n v="2021"/>
    <n v="2487550"/>
  </r>
  <r>
    <n v="2021"/>
    <s v="V2021-01415"/>
    <x v="324"/>
    <x v="10"/>
    <s v="C099"/>
    <s v="P068"/>
    <n v="2"/>
    <n v="3444600"/>
    <n v="2806100"/>
    <x v="1"/>
    <n v="6889200"/>
    <x v="0"/>
    <s v="Premium"/>
    <d v="2020-10-22T00:00:00"/>
    <s v="P068"/>
    <x v="4"/>
    <s v="Laptop"/>
    <s v="Altia"/>
    <n v="2720488"/>
    <n v="3339554"/>
    <n v="0.185"/>
    <n v="1277000"/>
    <n v="5612200"/>
    <n v="2021"/>
    <n v="8955960"/>
  </r>
  <r>
    <n v="2021"/>
    <s v="V2021-00262"/>
    <x v="324"/>
    <x v="10"/>
    <s v="C140"/>
    <s v="P013"/>
    <n v="2"/>
    <n v="221600"/>
    <n v="149600"/>
    <x v="0"/>
    <n v="443200"/>
    <x v="2"/>
    <s v="Estandar"/>
    <d v="2020-10-21T00:00:00"/>
    <s v="P013"/>
    <x v="3"/>
    <s v="Audifonos"/>
    <s v="Luxy"/>
    <n v="148725"/>
    <n v="220283"/>
    <n v="0.32500000000000001"/>
    <n v="144000"/>
    <n v="299200"/>
    <n v="2021"/>
    <n v="576160"/>
  </r>
  <r>
    <n v="2021"/>
    <s v="V2021-01366"/>
    <x v="324"/>
    <x v="10"/>
    <s v="C213"/>
    <s v="P028"/>
    <n v="3"/>
    <n v="810800"/>
    <n v="529600"/>
    <x v="0"/>
    <n v="2432400"/>
    <x v="5"/>
    <s v="Estandar"/>
    <d v="2021-10-21T00:00:00"/>
    <s v="P028"/>
    <x v="0"/>
    <s v="Banda"/>
    <s v="Altia"/>
    <n v="584561"/>
    <n v="894983"/>
    <n v="0.34699999999999998"/>
    <n v="843600"/>
    <n v="1588800"/>
    <n v="2021"/>
    <n v="3162120"/>
  </r>
  <r>
    <n v="2021"/>
    <s v="V2021-00981"/>
    <x v="325"/>
    <x v="10"/>
    <s v="C151"/>
    <s v="P035"/>
    <n v="4"/>
    <n v="466000"/>
    <n v="336500"/>
    <x v="1"/>
    <n v="1864000"/>
    <x v="0"/>
    <s v="Premium"/>
    <d v="2018-11-05T00:00:00"/>
    <s v="P035"/>
    <x v="5"/>
    <s v="Switch"/>
    <s v="Luxy"/>
    <n v="361481"/>
    <n v="500684"/>
    <n v="0.27800000000000002"/>
    <n v="518000"/>
    <n v="1346000"/>
    <n v="2021"/>
    <n v="2423200"/>
  </r>
  <r>
    <n v="2021"/>
    <s v="V2021-01020"/>
    <x v="325"/>
    <x v="10"/>
    <s v="C107"/>
    <s v="P132"/>
    <n v="3"/>
    <n v="3374000"/>
    <n v="2606100"/>
    <x v="1"/>
    <n v="10122000"/>
    <x v="1"/>
    <s v="Estandar"/>
    <d v="2021-09-27T00:00:00"/>
    <s v="P132"/>
    <x v="4"/>
    <s v="Ultrabook"/>
    <s v="Kuma"/>
    <n v="2739779"/>
    <n v="3547049"/>
    <n v="0.22800000000000001"/>
    <n v="2303700"/>
    <n v="7818300"/>
    <n v="2021"/>
    <n v="13158600"/>
  </r>
  <r>
    <n v="2021"/>
    <s v="V2021-01530"/>
    <x v="325"/>
    <x v="10"/>
    <s v="C024"/>
    <s v="P074"/>
    <n v="5"/>
    <n v="2725800"/>
    <n v="2103900"/>
    <x v="0"/>
    <n v="13629000"/>
    <x v="0"/>
    <s v="Estandar"/>
    <d v="2021-10-27T00:00:00"/>
    <s v="P074"/>
    <x v="1"/>
    <s v="TV 55"/>
    <s v="Qubix"/>
    <n v="1997055"/>
    <n v="2587449"/>
    <n v="0.22800000000000001"/>
    <n v="3109500"/>
    <n v="10519500"/>
    <n v="2021"/>
    <n v="17717700"/>
  </r>
  <r>
    <n v="2021"/>
    <s v="V2021-01910"/>
    <x v="325"/>
    <x v="10"/>
    <s v="C027"/>
    <s v="P092"/>
    <n v="1"/>
    <n v="3637900"/>
    <n v="2792300"/>
    <x v="0"/>
    <n v="3637900"/>
    <x v="1"/>
    <s v="Estandar"/>
    <d v="2021-04-07T00:00:00"/>
    <s v="P092"/>
    <x v="4"/>
    <s v="Desktop"/>
    <s v="Condor"/>
    <n v="2950718"/>
    <n v="3844367"/>
    <n v="0.23200000000000001"/>
    <n v="845600"/>
    <n v="2792300"/>
    <n v="2021"/>
    <n v="4729270"/>
  </r>
  <r>
    <n v="2021"/>
    <s v="V2021-01857"/>
    <x v="326"/>
    <x v="10"/>
    <s v="C123"/>
    <s v="P061"/>
    <n v="4"/>
    <n v="2416500"/>
    <n v="1761700"/>
    <x v="0"/>
    <n v="9666000"/>
    <x v="0"/>
    <s v="Premium"/>
    <d v="2018-07-04T00:00:00"/>
    <s v="P061"/>
    <x v="1"/>
    <s v="TV 65"/>
    <s v="NovaTech"/>
    <n v="1852788"/>
    <n v="2541478"/>
    <n v="0.27100000000000002"/>
    <n v="2619200"/>
    <n v="7046800"/>
    <n v="2021"/>
    <n v="12565800"/>
  </r>
  <r>
    <n v="2021"/>
    <s v="V2021-01724"/>
    <x v="326"/>
    <x v="10"/>
    <s v="C032"/>
    <s v="P114"/>
    <n v="2"/>
    <n v="2792500"/>
    <n v="2224000"/>
    <x v="1"/>
    <n v="5585000"/>
    <x v="3"/>
    <s v="Premium"/>
    <d v="2019-03-07T00:00:00"/>
    <s v="P114"/>
    <x v="4"/>
    <s v="Laptop"/>
    <s v="Condor"/>
    <n v="2194319"/>
    <n v="2755259"/>
    <n v="0.20399999999999999"/>
    <n v="1137000"/>
    <n v="4448000"/>
    <n v="2021"/>
    <n v="7260500"/>
  </r>
  <r>
    <n v="2021"/>
    <s v="V2021-00517"/>
    <x v="326"/>
    <x v="10"/>
    <s v="C033"/>
    <s v="P153"/>
    <n v="4"/>
    <n v="3246300"/>
    <n v="2461000"/>
    <x v="0"/>
    <n v="12985200"/>
    <x v="0"/>
    <s v="Estandar"/>
    <d v="2020-09-08T00:00:00"/>
    <s v="P153"/>
    <x v="4"/>
    <s v="Ultrabook"/>
    <s v="Kuma"/>
    <n v="2557797"/>
    <n v="3374007"/>
    <n v="0.24199999999999999"/>
    <n v="3141200"/>
    <n v="9844000"/>
    <n v="2021"/>
    <n v="16880760"/>
  </r>
  <r>
    <n v="2021"/>
    <s v="V2021-01629"/>
    <x v="326"/>
    <x v="10"/>
    <s v="C053"/>
    <s v="P075"/>
    <n v="4"/>
    <n v="2043000"/>
    <n v="1659700"/>
    <x v="0"/>
    <n v="8172000"/>
    <x v="0"/>
    <s v="Estandar"/>
    <d v="2020-10-25T00:00:00"/>
    <s v="P075"/>
    <x v="4"/>
    <s v="Desktop"/>
    <s v="Luxy"/>
    <n v="1718977"/>
    <n v="2115966"/>
    <n v="0.188"/>
    <n v="1533200"/>
    <n v="6638800"/>
    <n v="2021"/>
    <n v="10623600"/>
  </r>
  <r>
    <n v="2021"/>
    <s v="V2021-01106"/>
    <x v="326"/>
    <x v="10"/>
    <s v="C113"/>
    <s v="P153"/>
    <n v="3"/>
    <n v="3252300"/>
    <n v="2465600"/>
    <x v="0"/>
    <n v="9756900"/>
    <x v="0"/>
    <s v="Estandar"/>
    <d v="2021-10-14T00:00:00"/>
    <s v="P153"/>
    <x v="4"/>
    <s v="Ultrabook"/>
    <s v="Kuma"/>
    <n v="2557797"/>
    <n v="3374007"/>
    <n v="0.24199999999999999"/>
    <n v="2360100"/>
    <n v="7396800"/>
    <n v="2021"/>
    <n v="12683970"/>
  </r>
  <r>
    <n v="2021"/>
    <s v="V2021-01799"/>
    <x v="326"/>
    <x v="10"/>
    <s v="C210"/>
    <s v="P076"/>
    <n v="4"/>
    <n v="150500"/>
    <n v="100000"/>
    <x v="1"/>
    <n v="602000"/>
    <x v="3"/>
    <s v="Estandar"/>
    <d v="2021-02-19T00:00:00"/>
    <s v="P076"/>
    <x v="3"/>
    <s v="Cargador"/>
    <s v="NovaTech"/>
    <n v="96357"/>
    <n v="145095"/>
    <n v="0.33600000000000002"/>
    <n v="202000"/>
    <n v="400000"/>
    <n v="2021"/>
    <n v="782600"/>
  </r>
  <r>
    <n v="2021"/>
    <s v="V2021-00076"/>
    <x v="326"/>
    <x v="10"/>
    <s v="C037"/>
    <s v="P028"/>
    <n v="1"/>
    <n v="927500"/>
    <n v="605800"/>
    <x v="0"/>
    <n v="927500"/>
    <x v="0"/>
    <s v="Estandar"/>
    <d v="2019-07-20T00:00:00"/>
    <s v="P028"/>
    <x v="0"/>
    <s v="Banda"/>
    <s v="Altia"/>
    <n v="584561"/>
    <n v="894983"/>
    <n v="0.34699999999999998"/>
    <n v="321700"/>
    <n v="605800"/>
    <n v="2021"/>
    <n v="1205750"/>
  </r>
  <r>
    <n v="2021"/>
    <s v="V2021-00155"/>
    <x v="326"/>
    <x v="10"/>
    <s v="C090"/>
    <s v="P077"/>
    <n v="3"/>
    <n v="2673300"/>
    <n v="1884800"/>
    <x v="1"/>
    <n v="8019900"/>
    <x v="0"/>
    <s v="Estandar"/>
    <d v="2020-10-26T00:00:00"/>
    <s v="P077"/>
    <x v="4"/>
    <s v="Laptop"/>
    <s v="Luxy"/>
    <n v="2081182"/>
    <n v="2951936"/>
    <n v="0.29499999999999998"/>
    <n v="2365500"/>
    <n v="5654400"/>
    <n v="2021"/>
    <n v="10425870"/>
  </r>
  <r>
    <n v="2021"/>
    <s v="V2021-01115"/>
    <x v="327"/>
    <x v="10"/>
    <s v="C138"/>
    <s v="P017"/>
    <n v="2"/>
    <n v="3917600"/>
    <n v="3062300"/>
    <x v="0"/>
    <n v="7835200"/>
    <x v="1"/>
    <s v="Estandar"/>
    <d v="2021-03-25T00:00:00"/>
    <s v="P017"/>
    <x v="4"/>
    <s v="Desktop"/>
    <s v="Condor"/>
    <n v="3074682"/>
    <n v="3933465"/>
    <n v="0.218"/>
    <n v="1710600"/>
    <n v="6124600"/>
    <n v="2021"/>
    <n v="10185760"/>
  </r>
  <r>
    <n v="2021"/>
    <s v="V2021-00726"/>
    <x v="327"/>
    <x v="10"/>
    <s v="C035"/>
    <s v="P072"/>
    <n v="1"/>
    <n v="117900"/>
    <n v="93400"/>
    <x v="0"/>
    <n v="117900"/>
    <x v="2"/>
    <s v="Estandar"/>
    <d v="2020-07-15T00:00:00"/>
    <s v="P072"/>
    <x v="3"/>
    <s v="Cargador"/>
    <s v="Andes"/>
    <n v="94973"/>
    <n v="119923"/>
    <n v="0.20799999999999999"/>
    <n v="24500"/>
    <n v="93400"/>
    <n v="2021"/>
    <n v="153270"/>
  </r>
  <r>
    <n v="2021"/>
    <s v="V2021-01089"/>
    <x v="327"/>
    <x v="10"/>
    <s v="C075"/>
    <s v="P077"/>
    <n v="5"/>
    <n v="2758900"/>
    <n v="1945100"/>
    <x v="0"/>
    <n v="13794500"/>
    <x v="1"/>
    <s v="Estandar"/>
    <d v="2019-01-23T00:00:00"/>
    <s v="P077"/>
    <x v="4"/>
    <s v="Laptop"/>
    <s v="Luxy"/>
    <n v="2081182"/>
    <n v="2951936"/>
    <n v="0.29499999999999998"/>
    <n v="4069000"/>
    <n v="9725500"/>
    <n v="2021"/>
    <n v="17932850"/>
  </r>
  <r>
    <n v="2021"/>
    <s v="V2021-00546"/>
    <x v="327"/>
    <x v="10"/>
    <s v="C101"/>
    <s v="P075"/>
    <n v="2"/>
    <n v="2298300"/>
    <n v="1867100"/>
    <x v="0"/>
    <n v="4596600"/>
    <x v="0"/>
    <s v="Premium"/>
    <d v="2021-08-05T00:00:00"/>
    <s v="P075"/>
    <x v="4"/>
    <s v="Desktop"/>
    <s v="Luxy"/>
    <n v="1718977"/>
    <n v="2115966"/>
    <n v="0.188"/>
    <n v="862400"/>
    <n v="3734200"/>
    <n v="2021"/>
    <n v="5975580"/>
  </r>
  <r>
    <n v="2021"/>
    <s v="V2021-00698"/>
    <x v="327"/>
    <x v="10"/>
    <s v="C204"/>
    <s v="P092"/>
    <n v="4"/>
    <n v="3886800"/>
    <n v="2983300"/>
    <x v="1"/>
    <n v="15547200"/>
    <x v="2"/>
    <s v="Estandar"/>
    <d v="2018-05-05T00:00:00"/>
    <s v="P092"/>
    <x v="4"/>
    <s v="Desktop"/>
    <s v="Condor"/>
    <n v="2950718"/>
    <n v="3844367"/>
    <n v="0.23200000000000001"/>
    <n v="3614000"/>
    <n v="11933200"/>
    <n v="2021"/>
    <n v="20211360"/>
  </r>
  <r>
    <n v="2021"/>
    <s v="V2021-00024"/>
    <x v="327"/>
    <x v="10"/>
    <s v="C034"/>
    <s v="P066"/>
    <n v="3"/>
    <n v="504800"/>
    <n v="404500"/>
    <x v="1"/>
    <n v="1514400"/>
    <x v="3"/>
    <s v="Estandar"/>
    <d v="2020-02-23T00:00:00"/>
    <s v="P066"/>
    <x v="5"/>
    <s v="Router"/>
    <s v="Andes"/>
    <n v="415801"/>
    <n v="518853"/>
    <n v="0.19900000000000001"/>
    <n v="300900"/>
    <n v="1213500"/>
    <n v="2021"/>
    <n v="1968720"/>
  </r>
  <r>
    <n v="2021"/>
    <s v="V2021-00411"/>
    <x v="328"/>
    <x v="10"/>
    <s v="C134"/>
    <s v="P044"/>
    <n v="2"/>
    <n v="399500"/>
    <n v="314600"/>
    <x v="0"/>
    <n v="799000"/>
    <x v="6"/>
    <s v="Premium"/>
    <d v="2020-07-16T00:00:00"/>
    <s v="P044"/>
    <x v="5"/>
    <s v="Repeater"/>
    <s v="NovaTech"/>
    <n v="304085"/>
    <n v="386176"/>
    <n v="0.21299999999999999"/>
    <n v="169800"/>
    <n v="629200"/>
    <n v="2021"/>
    <n v="1038700"/>
  </r>
  <r>
    <n v="2021"/>
    <s v="V2021-00538"/>
    <x v="328"/>
    <x v="10"/>
    <s v="C062"/>
    <s v="P110"/>
    <n v="2"/>
    <n v="939400"/>
    <n v="724400"/>
    <x v="1"/>
    <n v="1878800"/>
    <x v="4"/>
    <s v="Premium"/>
    <d v="2019-05-16T00:00:00"/>
    <s v="P110"/>
    <x v="2"/>
    <s v="Parlante"/>
    <s v="NovaTech"/>
    <n v="695720"/>
    <n v="902288"/>
    <n v="0.22900000000000001"/>
    <n v="430000"/>
    <n v="1448800"/>
    <n v="2021"/>
    <n v="2442440"/>
  </r>
  <r>
    <n v="2021"/>
    <s v="V2021-01792"/>
    <x v="329"/>
    <x v="10"/>
    <s v="C112"/>
    <s v="P145"/>
    <n v="4"/>
    <n v="619800"/>
    <n v="484000"/>
    <x v="0"/>
    <n v="2479200"/>
    <x v="6"/>
    <s v="Estandar"/>
    <d v="2018-01-22T00:00:00"/>
    <s v="P145"/>
    <x v="5"/>
    <s v="Switch"/>
    <s v="Condor"/>
    <n v="466356"/>
    <n v="597191"/>
    <n v="0.219"/>
    <n v="543200"/>
    <n v="1936000"/>
    <n v="2021"/>
    <n v="3222960"/>
  </r>
  <r>
    <n v="2021"/>
    <s v="V2021-01938"/>
    <x v="329"/>
    <x v="10"/>
    <s v="C213"/>
    <s v="P111"/>
    <n v="5"/>
    <n v="367600"/>
    <n v="294700"/>
    <x v="1"/>
    <n v="1838000"/>
    <x v="5"/>
    <s v="Estandar"/>
    <d v="2021-10-21T00:00:00"/>
    <s v="P111"/>
    <x v="2"/>
    <s v="Soundbar"/>
    <s v="Condor"/>
    <n v="315372"/>
    <n v="393348"/>
    <n v="0.19800000000000001"/>
    <n v="364500"/>
    <n v="1473500"/>
    <n v="2021"/>
    <n v="2389400"/>
  </r>
  <r>
    <n v="2021"/>
    <s v="V2021-01377"/>
    <x v="329"/>
    <x v="10"/>
    <s v="C188"/>
    <s v="P124"/>
    <n v="1"/>
    <n v="376800"/>
    <n v="258300"/>
    <x v="1"/>
    <n v="376800"/>
    <x v="6"/>
    <s v="Estandar"/>
    <d v="2020-12-24T00:00:00"/>
    <s v="P124"/>
    <x v="2"/>
    <s v="Audifonos Pro"/>
    <s v="Andes"/>
    <n v="236119"/>
    <n v="344547"/>
    <n v="0.315"/>
    <n v="118500"/>
    <n v="258300"/>
    <n v="2021"/>
    <n v="489840"/>
  </r>
  <r>
    <n v="2021"/>
    <s v="V2021-01136"/>
    <x v="329"/>
    <x v="10"/>
    <s v="C041"/>
    <s v="P098"/>
    <n v="4"/>
    <n v="166400"/>
    <n v="128900"/>
    <x v="1"/>
    <n v="665600"/>
    <x v="1"/>
    <s v="Estandar"/>
    <d v="2019-09-23T00:00:00"/>
    <s v="P098"/>
    <x v="3"/>
    <s v="Audifonos"/>
    <s v="Qubix"/>
    <n v="145591"/>
    <n v="187953"/>
    <n v="0.22500000000000001"/>
    <n v="150000"/>
    <n v="515600"/>
    <n v="2021"/>
    <n v="865280"/>
  </r>
  <r>
    <n v="2021"/>
    <s v="V2021-01914"/>
    <x v="329"/>
    <x v="10"/>
    <s v="C120"/>
    <s v="P151"/>
    <n v="1"/>
    <n v="210600"/>
    <n v="159000"/>
    <x v="0"/>
    <n v="210600"/>
    <x v="0"/>
    <s v="Estandar"/>
    <d v="2020-07-17T00:00:00"/>
    <s v="P151"/>
    <x v="3"/>
    <s v="Cargador"/>
    <s v="Kuma"/>
    <n v="161784"/>
    <n v="214281"/>
    <n v="0.245"/>
    <n v="51600"/>
    <n v="159000"/>
    <n v="2021"/>
    <n v="273780"/>
  </r>
  <r>
    <n v="2021"/>
    <s v="V2021-00717"/>
    <x v="329"/>
    <x v="10"/>
    <s v="C070"/>
    <s v="P080"/>
    <n v="2"/>
    <n v="938200"/>
    <n v="694000"/>
    <x v="0"/>
    <n v="1876400"/>
    <x v="1"/>
    <s v="Estandar"/>
    <d v="2018-11-06T00:00:00"/>
    <s v="P080"/>
    <x v="0"/>
    <s v="Banda"/>
    <s v="Kuma"/>
    <n v="662808"/>
    <n v="895988"/>
    <n v="0.26"/>
    <n v="488400"/>
    <n v="1388000"/>
    <n v="2021"/>
    <n v="2439320"/>
  </r>
  <r>
    <n v="2021"/>
    <s v="V2021-00721"/>
    <x v="330"/>
    <x v="10"/>
    <s v="C002"/>
    <s v="P079"/>
    <n v="5"/>
    <n v="2322400"/>
    <n v="1649400"/>
    <x v="0"/>
    <n v="11612000"/>
    <x v="0"/>
    <s v="Estandar"/>
    <d v="2021-01-25T00:00:00"/>
    <s v="P079"/>
    <x v="4"/>
    <s v="Laptop"/>
    <s v="Kuma"/>
    <n v="1694210"/>
    <n v="2385495"/>
    <n v="0.28999999999999998"/>
    <n v="3365000"/>
    <n v="8247000"/>
    <n v="2021"/>
    <n v="15095600"/>
  </r>
  <r>
    <n v="2021"/>
    <s v="V2021-00029"/>
    <x v="330"/>
    <x v="10"/>
    <s v="C181"/>
    <s v="P075"/>
    <n v="2"/>
    <n v="2069300"/>
    <n v="1681100"/>
    <x v="0"/>
    <n v="4138600"/>
    <x v="0"/>
    <s v="Premium"/>
    <d v="2018-02-04T00:00:00"/>
    <s v="P075"/>
    <x v="4"/>
    <s v="Desktop"/>
    <s v="Luxy"/>
    <n v="1718977"/>
    <n v="2115966"/>
    <n v="0.188"/>
    <n v="776400"/>
    <n v="3362200"/>
    <n v="2021"/>
    <n v="5380180"/>
  </r>
  <r>
    <n v="2021"/>
    <s v="V2021-01525"/>
    <x v="330"/>
    <x v="10"/>
    <s v="C016"/>
    <s v="P011"/>
    <n v="2"/>
    <n v="485000"/>
    <n v="374800"/>
    <x v="0"/>
    <n v="970000"/>
    <x v="0"/>
    <s v="Premium"/>
    <d v="2018-12-21T00:00:00"/>
    <s v="P011"/>
    <x v="5"/>
    <s v="Switch"/>
    <s v="Altia"/>
    <n v="376063"/>
    <n v="486653"/>
    <n v="0.22700000000000001"/>
    <n v="220400"/>
    <n v="749600"/>
    <n v="2021"/>
    <n v="1261000"/>
  </r>
  <r>
    <n v="2021"/>
    <s v="V2021-01523"/>
    <x v="330"/>
    <x v="10"/>
    <s v="C164"/>
    <s v="P055"/>
    <n v="2"/>
    <n v="1169300"/>
    <n v="893200"/>
    <x v="1"/>
    <n v="2338600"/>
    <x v="1"/>
    <s v="Estandar"/>
    <d v="2021-06-26T00:00:00"/>
    <s v="P055"/>
    <x v="1"/>
    <s v="TV 43"/>
    <s v="Condor"/>
    <n v="1018096"/>
    <n v="1332792"/>
    <n v="0.23599999999999999"/>
    <n v="552200"/>
    <n v="1786400"/>
    <n v="2021"/>
    <n v="3040180"/>
  </r>
  <r>
    <n v="2021"/>
    <s v="V2021-00138"/>
    <x v="330"/>
    <x v="10"/>
    <s v="C003"/>
    <s v="P096"/>
    <n v="3"/>
    <n v="1270400"/>
    <n v="1009700"/>
    <x v="0"/>
    <n v="3811200"/>
    <x v="2"/>
    <s v="Estandar"/>
    <d v="2019-03-08T00:00:00"/>
    <s v="P096"/>
    <x v="1"/>
    <s v="TV 43"/>
    <s v="Condor"/>
    <n v="965934"/>
    <n v="1215373"/>
    <n v="0.20499999999999999"/>
    <n v="782100"/>
    <n v="3029100"/>
    <n v="2021"/>
    <n v="4954560"/>
  </r>
  <r>
    <n v="2021"/>
    <s v="V2021-01903"/>
    <x v="330"/>
    <x v="10"/>
    <s v="C032"/>
    <s v="P158"/>
    <n v="2"/>
    <n v="101000"/>
    <n v="71500"/>
    <x v="0"/>
    <n v="202000"/>
    <x v="3"/>
    <s v="Premium"/>
    <d v="2019-03-07T00:00:00"/>
    <s v="P158"/>
    <x v="3"/>
    <s v="Cargador"/>
    <s v="Luxy"/>
    <n v="72897"/>
    <n v="102873"/>
    <n v="0.29099999999999998"/>
    <n v="59000"/>
    <n v="143000"/>
    <n v="2021"/>
    <n v="262600"/>
  </r>
  <r>
    <n v="2021"/>
    <s v="V2021-00447"/>
    <x v="330"/>
    <x v="10"/>
    <s v="C150"/>
    <s v="P009"/>
    <n v="4"/>
    <n v="2280400"/>
    <n v="1757400"/>
    <x v="1"/>
    <n v="9121600"/>
    <x v="6"/>
    <s v="Estandar"/>
    <d v="2020-07-09T00:00:00"/>
    <s v="P009"/>
    <x v="1"/>
    <s v="TV 43"/>
    <s v="Qubix"/>
    <n v="1804536"/>
    <n v="2341494"/>
    <n v="0.22900000000000001"/>
    <n v="2092000"/>
    <n v="7029600"/>
    <n v="2021"/>
    <n v="11858080"/>
  </r>
  <r>
    <n v="2021"/>
    <s v="V2021-00125"/>
    <x v="330"/>
    <x v="10"/>
    <s v="C085"/>
    <s v="P078"/>
    <n v="1"/>
    <n v="323100"/>
    <n v="210100"/>
    <x v="0"/>
    <n v="323100"/>
    <x v="3"/>
    <s v="Premium"/>
    <d v="2018-10-03T00:00:00"/>
    <s v="P078"/>
    <x v="5"/>
    <s v="Repeater"/>
    <s v="Luxy"/>
    <n v="190502"/>
    <n v="292907"/>
    <n v="0.35"/>
    <n v="113000"/>
    <n v="210100"/>
    <n v="2021"/>
    <n v="420030"/>
  </r>
  <r>
    <n v="2021"/>
    <s v="V2021-01772"/>
    <x v="330"/>
    <x v="10"/>
    <s v="C236"/>
    <s v="P029"/>
    <n v="4"/>
    <n v="1078600"/>
    <n v="822100"/>
    <x v="1"/>
    <n v="4314400"/>
    <x v="6"/>
    <s v="Premium"/>
    <d v="2018-01-04T00:00:00"/>
    <s v="P029"/>
    <x v="0"/>
    <s v="Smartwatch"/>
    <s v="Kuma"/>
    <n v="876620"/>
    <n v="1150081"/>
    <n v="0.23799999999999999"/>
    <n v="1026000"/>
    <n v="3288400"/>
    <n v="2021"/>
    <n v="5608720"/>
  </r>
  <r>
    <n v="2021"/>
    <s v="V2021-01657"/>
    <x v="331"/>
    <x v="10"/>
    <s v="C164"/>
    <s v="P032"/>
    <n v="4"/>
    <n v="4056100"/>
    <n v="3108600"/>
    <x v="0"/>
    <n v="16224400"/>
    <x v="1"/>
    <s v="Estandar"/>
    <d v="2021-06-26T00:00:00"/>
    <s v="P032"/>
    <x v="4"/>
    <s v="Desktop"/>
    <s v="Condor"/>
    <n v="3049048"/>
    <n v="3978398"/>
    <n v="0.23400000000000001"/>
    <n v="3790000"/>
    <n v="12434400"/>
    <n v="2021"/>
    <n v="21091720"/>
  </r>
  <r>
    <n v="2021"/>
    <s v="V2021-01462"/>
    <x v="331"/>
    <x v="10"/>
    <s v="C230"/>
    <s v="P041"/>
    <n v="5"/>
    <n v="359900"/>
    <n v="280200"/>
    <x v="0"/>
    <n v="1799500"/>
    <x v="4"/>
    <s v="Estandar"/>
    <d v="2020-07-20T00:00:00"/>
    <s v="P041"/>
    <x v="0"/>
    <s v="Banda"/>
    <s v="NovaTech"/>
    <n v="278917"/>
    <n v="358248"/>
    <n v="0.221"/>
    <n v="398500"/>
    <n v="1401000"/>
    <n v="2021"/>
    <n v="2339350"/>
  </r>
  <r>
    <n v="2021"/>
    <s v="V2021-00887"/>
    <x v="331"/>
    <x v="10"/>
    <s v="C160"/>
    <s v="P038"/>
    <n v="5"/>
    <n v="197100"/>
    <n v="142800"/>
    <x v="0"/>
    <n v="985500"/>
    <x v="0"/>
    <s v="Premium"/>
    <d v="2021-08-23T00:00:00"/>
    <s v="P038"/>
    <x v="3"/>
    <s v="Audifonos"/>
    <s v="Condor"/>
    <n v="142227"/>
    <n v="196312"/>
    <n v="0.27600000000000002"/>
    <n v="271500"/>
    <n v="714000"/>
    <n v="2021"/>
    <n v="1281150"/>
  </r>
  <r>
    <n v="2021"/>
    <s v="V2021-00881"/>
    <x v="331"/>
    <x v="10"/>
    <s v="C031"/>
    <s v="P150"/>
    <n v="4"/>
    <n v="3344900"/>
    <n v="2300500"/>
    <x v="0"/>
    <n v="13379600"/>
    <x v="3"/>
    <s v="Estandar"/>
    <d v="2020-12-11T00:00:00"/>
    <s v="P150"/>
    <x v="4"/>
    <s v="Desktop"/>
    <s v="Andes"/>
    <n v="2116171"/>
    <n v="3076902"/>
    <n v="0.312"/>
    <n v="4177600"/>
    <n v="9202000"/>
    <n v="2021"/>
    <n v="17393480"/>
  </r>
  <r>
    <n v="2021"/>
    <s v="V2021-00440"/>
    <x v="331"/>
    <x v="10"/>
    <s v="C232"/>
    <s v="P156"/>
    <n v="3"/>
    <n v="195600"/>
    <n v="151500"/>
    <x v="1"/>
    <n v="586800"/>
    <x v="5"/>
    <s v="Estandar"/>
    <d v="2021-04-04T00:00:00"/>
    <s v="P156"/>
    <x v="5"/>
    <s v="Router"/>
    <s v="Luxy"/>
    <n v="137044"/>
    <n v="176916"/>
    <n v="0.22500000000000001"/>
    <n v="132300"/>
    <n v="454500"/>
    <n v="2021"/>
    <n v="762840"/>
  </r>
  <r>
    <n v="2021"/>
    <s v="V2021-00931"/>
    <x v="331"/>
    <x v="10"/>
    <s v="C098"/>
    <s v="P119"/>
    <n v="4"/>
    <n v="1062000"/>
    <n v="826500"/>
    <x v="0"/>
    <n v="4248000"/>
    <x v="5"/>
    <s v="Estandar"/>
    <d v="2019-10-13T00:00:00"/>
    <s v="P119"/>
    <x v="0"/>
    <s v="Banda"/>
    <s v="Altia"/>
    <n v="807917"/>
    <n v="1038140"/>
    <n v="0.222"/>
    <n v="942000"/>
    <n v="3306000"/>
    <n v="2021"/>
    <n v="5522400"/>
  </r>
  <r>
    <n v="2021"/>
    <s v="V2021-01131"/>
    <x v="331"/>
    <x v="10"/>
    <s v="C206"/>
    <s v="P126"/>
    <n v="3"/>
    <n v="3940700"/>
    <n v="2616400"/>
    <x v="1"/>
    <n v="11822100"/>
    <x v="5"/>
    <s v="Premium"/>
    <d v="2020-07-07T00:00:00"/>
    <s v="P126"/>
    <x v="4"/>
    <s v="Desktop"/>
    <s v="Luxy"/>
    <n v="2331124"/>
    <n v="3511083"/>
    <n v="0.33600000000000002"/>
    <n v="3972900"/>
    <n v="7849200"/>
    <n v="2021"/>
    <n v="15368730"/>
  </r>
  <r>
    <n v="2021"/>
    <s v="V2021-01284"/>
    <x v="331"/>
    <x v="10"/>
    <s v="C010"/>
    <s v="P019"/>
    <n v="4"/>
    <n v="3624900"/>
    <n v="2375400"/>
    <x v="0"/>
    <n v="14499600"/>
    <x v="1"/>
    <s v="Premium"/>
    <d v="2021-05-12T00:00:00"/>
    <s v="P019"/>
    <x v="4"/>
    <s v="Ultrabook"/>
    <s v="Luxy"/>
    <n v="2265751"/>
    <n v="3457539"/>
    <n v="0.34499999999999997"/>
    <n v="4998000"/>
    <n v="9501600"/>
    <n v="2021"/>
    <n v="18849480"/>
  </r>
  <r>
    <n v="2021"/>
    <s v="V2021-01972"/>
    <x v="331"/>
    <x v="10"/>
    <s v="C127"/>
    <s v="P073"/>
    <n v="3"/>
    <n v="248700"/>
    <n v="168900"/>
    <x v="0"/>
    <n v="746100"/>
    <x v="0"/>
    <s v="Estandar"/>
    <d v="2020-07-04T00:00:00"/>
    <s v="P073"/>
    <x v="3"/>
    <s v="Teclado"/>
    <s v="Kuma"/>
    <n v="166758"/>
    <n v="245606"/>
    <n v="0.32100000000000001"/>
    <n v="239400"/>
    <n v="506700"/>
    <n v="2021"/>
    <n v="969930"/>
  </r>
  <r>
    <n v="2021"/>
    <s v="V2021-00814"/>
    <x v="331"/>
    <x v="10"/>
    <s v="C151"/>
    <s v="P094"/>
    <n v="2"/>
    <n v="2061400"/>
    <n v="1617900"/>
    <x v="1"/>
    <n v="4122800"/>
    <x v="0"/>
    <s v="Premium"/>
    <d v="2018-11-05T00:00:00"/>
    <s v="P094"/>
    <x v="4"/>
    <s v="Laptop"/>
    <s v="Andes"/>
    <n v="1612385"/>
    <n v="2054339"/>
    <n v="0.215"/>
    <n v="887000"/>
    <n v="3235800"/>
    <n v="2021"/>
    <n v="5359640"/>
  </r>
  <r>
    <n v="2021"/>
    <s v="V2021-01528"/>
    <x v="331"/>
    <x v="10"/>
    <s v="C204"/>
    <s v="P113"/>
    <n v="5"/>
    <n v="104700"/>
    <n v="81200"/>
    <x v="0"/>
    <n v="523500"/>
    <x v="2"/>
    <s v="Estandar"/>
    <d v="2018-05-05T00:00:00"/>
    <s v="P113"/>
    <x v="3"/>
    <s v="Audifonos"/>
    <s v="Andes"/>
    <n v="78046"/>
    <n v="100718"/>
    <n v="0.22500000000000001"/>
    <n v="117500"/>
    <n v="406000"/>
    <n v="2021"/>
    <n v="680550"/>
  </r>
  <r>
    <n v="2021"/>
    <s v="V2021-01601"/>
    <x v="331"/>
    <x v="10"/>
    <s v="C016"/>
    <s v="P050"/>
    <n v="3"/>
    <n v="4090900"/>
    <n v="3215000"/>
    <x v="0"/>
    <n v="12272700"/>
    <x v="0"/>
    <s v="Premium"/>
    <d v="2018-12-21T00:00:00"/>
    <s v="P050"/>
    <x v="4"/>
    <s v="Ultrabook"/>
    <s v="NovaTech"/>
    <n v="3044189"/>
    <n v="3873495"/>
    <n v="0.214"/>
    <n v="2627700"/>
    <n v="9645000"/>
    <n v="2021"/>
    <n v="15954510"/>
  </r>
  <r>
    <n v="2021"/>
    <s v="V2021-01853"/>
    <x v="332"/>
    <x v="11"/>
    <s v="C143"/>
    <s v="P159"/>
    <n v="4"/>
    <n v="3473600"/>
    <n v="2529900"/>
    <x v="0"/>
    <n v="13894400"/>
    <x v="2"/>
    <s v="Estandar"/>
    <d v="2018-06-07T00:00:00"/>
    <s v="P159"/>
    <x v="4"/>
    <s v="Ultrabook"/>
    <s v="Condor"/>
    <n v="2540472"/>
    <n v="3488125"/>
    <n v="0.27200000000000002"/>
    <n v="3774800"/>
    <n v="10119600"/>
    <n v="2021"/>
    <n v="18062720"/>
  </r>
  <r>
    <n v="2021"/>
    <s v="V2021-00479"/>
    <x v="332"/>
    <x v="11"/>
    <s v="C179"/>
    <s v="P073"/>
    <n v="5"/>
    <n v="247000"/>
    <n v="167700"/>
    <x v="0"/>
    <n v="1235000"/>
    <x v="2"/>
    <s v="Premium"/>
    <d v="2019-03-18T00:00:00"/>
    <s v="P073"/>
    <x v="3"/>
    <s v="Teclado"/>
    <s v="Kuma"/>
    <n v="166758"/>
    <n v="245606"/>
    <n v="0.32100000000000001"/>
    <n v="396500"/>
    <n v="838500"/>
    <n v="2021"/>
    <n v="1605500"/>
  </r>
  <r>
    <n v="2021"/>
    <s v="V2021-00314"/>
    <x v="332"/>
    <x v="11"/>
    <s v="C239"/>
    <s v="P012"/>
    <n v="2"/>
    <n v="543800"/>
    <n v="375100"/>
    <x v="1"/>
    <n v="1087600"/>
    <x v="3"/>
    <s v="Premium"/>
    <d v="2019-07-19T00:00:00"/>
    <s v="P012"/>
    <x v="5"/>
    <s v="Repeater"/>
    <s v="NovaTech"/>
    <n v="343773"/>
    <n v="498382"/>
    <n v="0.31"/>
    <n v="337400"/>
    <n v="750200"/>
    <n v="2021"/>
    <n v="1413880"/>
  </r>
  <r>
    <n v="2021"/>
    <s v="V2021-00864"/>
    <x v="332"/>
    <x v="11"/>
    <s v="C107"/>
    <s v="P113"/>
    <n v="3"/>
    <n v="98000"/>
    <n v="75900"/>
    <x v="0"/>
    <n v="294000"/>
    <x v="1"/>
    <s v="Estandar"/>
    <d v="2021-09-27T00:00:00"/>
    <s v="P113"/>
    <x v="3"/>
    <s v="Audifonos"/>
    <s v="Andes"/>
    <n v="78046"/>
    <n v="100718"/>
    <n v="0.22500000000000001"/>
    <n v="66300"/>
    <n v="227700"/>
    <n v="2021"/>
    <n v="382200"/>
  </r>
  <r>
    <n v="2021"/>
    <s v="V2021-00957"/>
    <x v="333"/>
    <x v="11"/>
    <s v="C151"/>
    <s v="P155"/>
    <n v="2"/>
    <n v="1135500"/>
    <n v="899400"/>
    <x v="0"/>
    <n v="2271000"/>
    <x v="0"/>
    <s v="Premium"/>
    <d v="2018-11-05T00:00:00"/>
    <s v="P155"/>
    <x v="0"/>
    <s v="Banda"/>
    <s v="Kuma"/>
    <n v="892911"/>
    <n v="1127240"/>
    <n v="0.20799999999999999"/>
    <n v="472200"/>
    <n v="1798800"/>
    <n v="2021"/>
    <n v="2952300"/>
  </r>
  <r>
    <n v="2021"/>
    <s v="V2021-01892"/>
    <x v="333"/>
    <x v="11"/>
    <s v="C239"/>
    <s v="P073"/>
    <n v="4"/>
    <n v="256600"/>
    <n v="174200"/>
    <x v="0"/>
    <n v="1026400"/>
    <x v="3"/>
    <s v="Premium"/>
    <d v="2019-07-19T00:00:00"/>
    <s v="P073"/>
    <x v="3"/>
    <s v="Teclado"/>
    <s v="Kuma"/>
    <n v="166758"/>
    <n v="245606"/>
    <n v="0.32100000000000001"/>
    <n v="329600"/>
    <n v="696800"/>
    <n v="2021"/>
    <n v="1334320"/>
  </r>
  <r>
    <n v="2021"/>
    <s v="V2021-00456"/>
    <x v="333"/>
    <x v="11"/>
    <s v="C068"/>
    <s v="P112"/>
    <n v="5"/>
    <n v="318100"/>
    <n v="251300"/>
    <x v="0"/>
    <n v="1590500"/>
    <x v="1"/>
    <s v="Estandar"/>
    <d v="2019-02-13T00:00:00"/>
    <s v="P112"/>
    <x v="2"/>
    <s v="Audifonos Pro"/>
    <s v="Kuma"/>
    <n v="252176"/>
    <n v="319216"/>
    <n v="0.21"/>
    <n v="334000"/>
    <n v="1256500"/>
    <n v="2021"/>
    <n v="2067650"/>
  </r>
  <r>
    <n v="2021"/>
    <s v="V2021-00930"/>
    <x v="333"/>
    <x v="11"/>
    <s v="C069"/>
    <s v="P065"/>
    <n v="4"/>
    <n v="380500"/>
    <n v="290300"/>
    <x v="0"/>
    <n v="1522000"/>
    <x v="0"/>
    <s v="Estandar"/>
    <d v="2020-08-09T00:00:00"/>
    <s v="P065"/>
    <x v="5"/>
    <s v="Router"/>
    <s v="Andes"/>
    <n v="302001"/>
    <n v="395757"/>
    <n v="0.23699999999999999"/>
    <n v="360800"/>
    <n v="1161200"/>
    <n v="2021"/>
    <n v="1978600"/>
  </r>
  <r>
    <n v="2021"/>
    <s v="V2021-01100"/>
    <x v="333"/>
    <x v="11"/>
    <s v="C147"/>
    <s v="P076"/>
    <n v="4"/>
    <n v="139500"/>
    <n v="92700"/>
    <x v="0"/>
    <n v="558000"/>
    <x v="0"/>
    <s v="Estandar"/>
    <d v="2019-04-08T00:00:00"/>
    <s v="P076"/>
    <x v="3"/>
    <s v="Cargador"/>
    <s v="NovaTech"/>
    <n v="96357"/>
    <n v="145095"/>
    <n v="0.33600000000000002"/>
    <n v="187200"/>
    <n v="370800"/>
    <n v="2021"/>
    <n v="725400"/>
  </r>
  <r>
    <n v="2021"/>
    <s v="V2021-01216"/>
    <x v="333"/>
    <x v="11"/>
    <s v="C247"/>
    <s v="P089"/>
    <n v="1"/>
    <n v="582700"/>
    <n v="411800"/>
    <x v="1"/>
    <n v="582700"/>
    <x v="0"/>
    <s v="Estandar"/>
    <d v="2019-04-03T00:00:00"/>
    <s v="P089"/>
    <x v="5"/>
    <s v="Repeater"/>
    <s v="Andes"/>
    <n v="406837"/>
    <n v="575668"/>
    <n v="0.29299999999999998"/>
    <n v="170900"/>
    <n v="411800"/>
    <n v="2021"/>
    <n v="757510"/>
  </r>
  <r>
    <n v="2021"/>
    <s v="V2021-01167"/>
    <x v="333"/>
    <x v="11"/>
    <s v="C082"/>
    <s v="P130"/>
    <n v="3"/>
    <n v="170100"/>
    <n v="115000"/>
    <x v="0"/>
    <n v="510300"/>
    <x v="6"/>
    <s v="Premium"/>
    <d v="2020-04-07T00:00:00"/>
    <s v="P130"/>
    <x v="2"/>
    <s v="Parlante"/>
    <s v="Qubix"/>
    <n v="110851"/>
    <n v="163978"/>
    <n v="0.32400000000000001"/>
    <n v="165300"/>
    <n v="345000"/>
    <n v="2021"/>
    <n v="663390"/>
  </r>
  <r>
    <n v="2021"/>
    <s v="V2021-01932"/>
    <x v="334"/>
    <x v="11"/>
    <s v="C081"/>
    <s v="P069"/>
    <n v="4"/>
    <n v="3964900"/>
    <n v="2844000"/>
    <x v="0"/>
    <n v="15859600"/>
    <x v="1"/>
    <s v="Estandar"/>
    <d v="2019-09-07T00:00:00"/>
    <s v="P069"/>
    <x v="4"/>
    <s v="Ultrabook"/>
    <s v="Condor"/>
    <n v="2864023"/>
    <n v="3992731"/>
    <n v="0.28299999999999997"/>
    <n v="4483600"/>
    <n v="11376000"/>
    <n v="2021"/>
    <n v="20617480"/>
  </r>
  <r>
    <n v="2021"/>
    <s v="V2021-00771"/>
    <x v="334"/>
    <x v="11"/>
    <s v="C081"/>
    <s v="P027"/>
    <n v="4"/>
    <n v="3714100"/>
    <n v="2663900"/>
    <x v="0"/>
    <n v="14856400"/>
    <x v="1"/>
    <s v="Estandar"/>
    <d v="2019-09-07T00:00:00"/>
    <s v="P027"/>
    <x v="4"/>
    <s v="Laptop"/>
    <s v="Qubix"/>
    <n v="2469379"/>
    <n v="3442833"/>
    <n v="0.28299999999999997"/>
    <n v="4200800"/>
    <n v="10655600"/>
    <n v="2021"/>
    <n v="19313320"/>
  </r>
  <r>
    <n v="2021"/>
    <s v="V2021-01434"/>
    <x v="334"/>
    <x v="11"/>
    <s v="C232"/>
    <s v="P100"/>
    <n v="3"/>
    <n v="238900"/>
    <n v="174000"/>
    <x v="0"/>
    <n v="716700"/>
    <x v="5"/>
    <s v="Estandar"/>
    <d v="2021-04-04T00:00:00"/>
    <s v="P100"/>
    <x v="2"/>
    <s v="Audifonos Pro"/>
    <s v="Condor"/>
    <n v="180543"/>
    <n v="247785"/>
    <n v="0.27100000000000002"/>
    <n v="194700"/>
    <n v="522000"/>
    <n v="2021"/>
    <n v="931710"/>
  </r>
  <r>
    <n v="2021"/>
    <s v="V2021-00985"/>
    <x v="334"/>
    <x v="11"/>
    <s v="C238"/>
    <s v="P157"/>
    <n v="2"/>
    <n v="175200"/>
    <n v="133100"/>
    <x v="0"/>
    <n v="350400"/>
    <x v="4"/>
    <s v="Estandar"/>
    <d v="2020-11-22T00:00:00"/>
    <s v="P157"/>
    <x v="3"/>
    <s v="Webcam"/>
    <s v="Kuma"/>
    <n v="125853"/>
    <n v="165657"/>
    <n v="0.24"/>
    <n v="84200"/>
    <n v="266200"/>
    <n v="2021"/>
    <n v="455520"/>
  </r>
  <r>
    <n v="2021"/>
    <s v="V2021-00251"/>
    <x v="335"/>
    <x v="11"/>
    <s v="C092"/>
    <s v="P019"/>
    <n v="2"/>
    <n v="3387400"/>
    <n v="2219800"/>
    <x v="0"/>
    <n v="6774800"/>
    <x v="0"/>
    <s v="Estandar"/>
    <d v="2019-12-27T00:00:00"/>
    <s v="P019"/>
    <x v="4"/>
    <s v="Ultrabook"/>
    <s v="Luxy"/>
    <n v="2265751"/>
    <n v="3457539"/>
    <n v="0.34499999999999997"/>
    <n v="2335200"/>
    <n v="4439600"/>
    <n v="2021"/>
    <n v="8807240"/>
  </r>
  <r>
    <n v="2021"/>
    <s v="V2021-01033"/>
    <x v="335"/>
    <x v="11"/>
    <s v="C110"/>
    <s v="P055"/>
    <n v="5"/>
    <n v="1229600"/>
    <n v="939300"/>
    <x v="0"/>
    <n v="6148000"/>
    <x v="4"/>
    <s v="Premium"/>
    <d v="2019-11-05T00:00:00"/>
    <s v="P055"/>
    <x v="1"/>
    <s v="TV 43"/>
    <s v="Condor"/>
    <n v="1018096"/>
    <n v="1332792"/>
    <n v="0.23599999999999999"/>
    <n v="1451500"/>
    <n v="4696500"/>
    <n v="2021"/>
    <n v="7992400"/>
  </r>
  <r>
    <n v="2021"/>
    <s v="V2021-01190"/>
    <x v="335"/>
    <x v="11"/>
    <s v="C069"/>
    <s v="P047"/>
    <n v="3"/>
    <n v="2782000"/>
    <n v="2088400"/>
    <x v="1"/>
    <n v="8346000"/>
    <x v="0"/>
    <s v="Estandar"/>
    <d v="2020-08-09T00:00:00"/>
    <s v="P047"/>
    <x v="1"/>
    <s v="TV 50"/>
    <s v="Andes"/>
    <n v="1968354"/>
    <n v="2622155"/>
    <n v="0.249"/>
    <n v="2080800"/>
    <n v="6265200"/>
    <n v="2021"/>
    <n v="10849800"/>
  </r>
  <r>
    <n v="2021"/>
    <s v="V2021-01811"/>
    <x v="335"/>
    <x v="11"/>
    <s v="C155"/>
    <s v="P095"/>
    <n v="3"/>
    <n v="3608400"/>
    <n v="2910500"/>
    <x v="0"/>
    <n v="10825200"/>
    <x v="0"/>
    <s v="Estandar"/>
    <d v="2019-05-10T00:00:00"/>
    <s v="P095"/>
    <x v="4"/>
    <s v="Desktop"/>
    <s v="Condor"/>
    <n v="2928011"/>
    <n v="3630119"/>
    <n v="0.193"/>
    <n v="2093700"/>
    <n v="8731500"/>
    <n v="2021"/>
    <n v="14072760"/>
  </r>
  <r>
    <n v="2021"/>
    <s v="V2021-01077"/>
    <x v="335"/>
    <x v="11"/>
    <s v="C091"/>
    <s v="P057"/>
    <n v="1"/>
    <n v="311400"/>
    <n v="243700"/>
    <x v="0"/>
    <n v="311400"/>
    <x v="6"/>
    <s v="Estandar"/>
    <d v="2018-07-04T00:00:00"/>
    <s v="P057"/>
    <x v="5"/>
    <s v="Router"/>
    <s v="Andes"/>
    <n v="246998"/>
    <n v="315564"/>
    <n v="0.217"/>
    <n v="67700"/>
    <n v="243700"/>
    <n v="2021"/>
    <n v="404820"/>
  </r>
  <r>
    <n v="2021"/>
    <s v="V2021-01506"/>
    <x v="335"/>
    <x v="11"/>
    <s v="C043"/>
    <s v="P032"/>
    <n v="3"/>
    <n v="3972300"/>
    <n v="3044400"/>
    <x v="0"/>
    <n v="11916900"/>
    <x v="4"/>
    <s v="Estandar"/>
    <d v="2018-04-25T00:00:00"/>
    <s v="P032"/>
    <x v="4"/>
    <s v="Desktop"/>
    <s v="Condor"/>
    <n v="3049048"/>
    <n v="3978398"/>
    <n v="0.23400000000000001"/>
    <n v="2783700"/>
    <n v="9133200"/>
    <n v="2021"/>
    <n v="15491970"/>
  </r>
  <r>
    <n v="2021"/>
    <s v="V2021-00837"/>
    <x v="335"/>
    <x v="11"/>
    <s v="C181"/>
    <s v="P120"/>
    <n v="3"/>
    <n v="500500"/>
    <n v="390300"/>
    <x v="0"/>
    <n v="1501500"/>
    <x v="0"/>
    <s v="Premium"/>
    <d v="2018-02-04T00:00:00"/>
    <s v="P120"/>
    <x v="5"/>
    <s v="Repeater"/>
    <s v="Qubix"/>
    <n v="403739"/>
    <n v="517750"/>
    <n v="0.22"/>
    <n v="330600"/>
    <n v="1170900"/>
    <n v="2021"/>
    <n v="1951950"/>
  </r>
  <r>
    <n v="2021"/>
    <s v="V2021-00803"/>
    <x v="336"/>
    <x v="11"/>
    <s v="C023"/>
    <s v="P110"/>
    <n v="2"/>
    <n v="919500"/>
    <n v="709000"/>
    <x v="0"/>
    <n v="1839000"/>
    <x v="3"/>
    <s v="Estandar"/>
    <d v="2020-03-18T00:00:00"/>
    <s v="P110"/>
    <x v="2"/>
    <s v="Parlante"/>
    <s v="NovaTech"/>
    <n v="695720"/>
    <n v="902288"/>
    <n v="0.22900000000000001"/>
    <n v="421000"/>
    <n v="1418000"/>
    <n v="2021"/>
    <n v="2390700"/>
  </r>
  <r>
    <n v="2021"/>
    <s v="V2021-00119"/>
    <x v="337"/>
    <x v="11"/>
    <s v="C061"/>
    <s v="P018"/>
    <n v="3"/>
    <n v="2049500"/>
    <n v="1565800"/>
    <x v="1"/>
    <n v="6148500"/>
    <x v="0"/>
    <s v="Estandar"/>
    <d v="2019-02-02T00:00:00"/>
    <s v="P018"/>
    <x v="1"/>
    <s v="TV 65"/>
    <s v="Andes"/>
    <n v="1483977"/>
    <n v="1942446"/>
    <n v="0.23599999999999999"/>
    <n v="1451100"/>
    <n v="4697400"/>
    <n v="2021"/>
    <n v="7993050"/>
  </r>
  <r>
    <n v="2021"/>
    <s v="V2021-00480"/>
    <x v="337"/>
    <x v="11"/>
    <s v="C044"/>
    <s v="P052"/>
    <n v="4"/>
    <n v="1369700"/>
    <n v="1052400"/>
    <x v="0"/>
    <n v="5478800"/>
    <x v="6"/>
    <s v="Estandar"/>
    <d v="2020-09-13T00:00:00"/>
    <s v="P052"/>
    <x v="1"/>
    <s v="TV 55"/>
    <s v="Luxy"/>
    <n v="1098942"/>
    <n v="1430279"/>
    <n v="0.23200000000000001"/>
    <n v="1269200"/>
    <n v="4209600"/>
    <n v="2021"/>
    <n v="7122440"/>
  </r>
  <r>
    <n v="2021"/>
    <s v="V2021-00916"/>
    <x v="337"/>
    <x v="11"/>
    <s v="C127"/>
    <s v="P013"/>
    <n v="3"/>
    <n v="205400"/>
    <n v="138700"/>
    <x v="0"/>
    <n v="616200"/>
    <x v="0"/>
    <s v="Estandar"/>
    <d v="2020-07-04T00:00:00"/>
    <s v="P013"/>
    <x v="3"/>
    <s v="Audifonos"/>
    <s v="Luxy"/>
    <n v="148725"/>
    <n v="220283"/>
    <n v="0.32500000000000001"/>
    <n v="200100"/>
    <n v="416100"/>
    <n v="2021"/>
    <n v="801060"/>
  </r>
  <r>
    <n v="2021"/>
    <s v="V2021-01090"/>
    <x v="337"/>
    <x v="11"/>
    <s v="C188"/>
    <s v="P115"/>
    <n v="2"/>
    <n v="224000"/>
    <n v="161900"/>
    <x v="0"/>
    <n v="448000"/>
    <x v="6"/>
    <s v="Estandar"/>
    <d v="2020-12-24T00:00:00"/>
    <s v="P115"/>
    <x v="3"/>
    <s v="Mouse"/>
    <s v="Condor"/>
    <n v="166359"/>
    <n v="230230"/>
    <n v="0.27700000000000002"/>
    <n v="124200"/>
    <n v="323800"/>
    <n v="2021"/>
    <n v="582400"/>
  </r>
  <r>
    <n v="2021"/>
    <s v="V2021-00676"/>
    <x v="337"/>
    <x v="11"/>
    <s v="C053"/>
    <s v="P043"/>
    <n v="1"/>
    <n v="2906300"/>
    <n v="2207900"/>
    <x v="0"/>
    <n v="2906300"/>
    <x v="0"/>
    <s v="Estandar"/>
    <d v="2020-10-25T00:00:00"/>
    <s v="P043"/>
    <x v="4"/>
    <s v="Desktop"/>
    <s v="Altia"/>
    <n v="2248818"/>
    <n v="2960178"/>
    <n v="0.24"/>
    <n v="698400"/>
    <n v="2207900"/>
    <n v="2021"/>
    <n v="3778190"/>
  </r>
  <r>
    <n v="2021"/>
    <s v="V2021-01880"/>
    <x v="337"/>
    <x v="11"/>
    <s v="C177"/>
    <s v="P010"/>
    <n v="3"/>
    <n v="248100"/>
    <n v="164300"/>
    <x v="1"/>
    <n v="744300"/>
    <x v="2"/>
    <s v="Estandar"/>
    <d v="2018-10-26T00:00:00"/>
    <s v="P010"/>
    <x v="3"/>
    <s v="Audifonos"/>
    <s v="Altia"/>
    <n v="158801"/>
    <n v="239703"/>
    <n v="0.33800000000000002"/>
    <n v="251400"/>
    <n v="492900"/>
    <n v="2021"/>
    <n v="967590"/>
  </r>
  <r>
    <n v="2021"/>
    <s v="V2021-00381"/>
    <x v="337"/>
    <x v="11"/>
    <s v="C230"/>
    <s v="P132"/>
    <n v="1"/>
    <n v="3923000"/>
    <n v="3030200"/>
    <x v="0"/>
    <n v="3923000"/>
    <x v="4"/>
    <s v="Estandar"/>
    <d v="2020-07-20T00:00:00"/>
    <s v="P132"/>
    <x v="4"/>
    <s v="Ultrabook"/>
    <s v="Kuma"/>
    <n v="2739779"/>
    <n v="3547049"/>
    <n v="0.22800000000000001"/>
    <n v="892800"/>
    <n v="3030200"/>
    <n v="2021"/>
    <n v="5099900"/>
  </r>
  <r>
    <n v="2021"/>
    <s v="V2021-00630"/>
    <x v="337"/>
    <x v="11"/>
    <s v="C236"/>
    <s v="P114"/>
    <n v="1"/>
    <n v="2518600"/>
    <n v="2005800"/>
    <x v="0"/>
    <n v="2518600"/>
    <x v="6"/>
    <s v="Premium"/>
    <d v="2018-01-04T00:00:00"/>
    <s v="P114"/>
    <x v="4"/>
    <s v="Laptop"/>
    <s v="Condor"/>
    <n v="2194319"/>
    <n v="2755259"/>
    <n v="0.20399999999999999"/>
    <n v="512800"/>
    <n v="2005800"/>
    <n v="2021"/>
    <n v="3274180"/>
  </r>
  <r>
    <n v="2021"/>
    <s v="V2021-01357"/>
    <x v="337"/>
    <x v="11"/>
    <s v="C188"/>
    <s v="P068"/>
    <n v="2"/>
    <n v="3555800"/>
    <n v="2896600"/>
    <x v="1"/>
    <n v="7111600"/>
    <x v="6"/>
    <s v="Estandar"/>
    <d v="2020-12-24T00:00:00"/>
    <s v="P068"/>
    <x v="4"/>
    <s v="Laptop"/>
    <s v="Altia"/>
    <n v="2720488"/>
    <n v="3339554"/>
    <n v="0.185"/>
    <n v="1318400"/>
    <n v="5793200"/>
    <n v="2021"/>
    <n v="9245080"/>
  </r>
  <r>
    <n v="2021"/>
    <s v="V2021-00838"/>
    <x v="338"/>
    <x v="11"/>
    <s v="C139"/>
    <s v="P087"/>
    <n v="5"/>
    <n v="2614100"/>
    <n v="1929500"/>
    <x v="1"/>
    <n v="13070500"/>
    <x v="4"/>
    <s v="Estandar"/>
    <d v="2018-08-11T00:00:00"/>
    <s v="P087"/>
    <x v="1"/>
    <s v="TV 43"/>
    <s v="Andes"/>
    <n v="1936002"/>
    <n v="2622957"/>
    <n v="0.26200000000000001"/>
    <n v="3423000"/>
    <n v="9647500"/>
    <n v="2021"/>
    <n v="16991650"/>
  </r>
  <r>
    <n v="2021"/>
    <s v="V2021-01945"/>
    <x v="338"/>
    <x v="11"/>
    <s v="C070"/>
    <s v="P002"/>
    <n v="5"/>
    <n v="990600"/>
    <n v="799300"/>
    <x v="1"/>
    <n v="4953000"/>
    <x v="1"/>
    <s v="Estandar"/>
    <d v="2018-11-06T00:00:00"/>
    <s v="P002"/>
    <x v="2"/>
    <s v="Audifonos Pro"/>
    <s v="Kuma"/>
    <n v="790280"/>
    <n v="979437"/>
    <n v="0.193"/>
    <n v="956500"/>
    <n v="3996500"/>
    <n v="2021"/>
    <n v="6438900"/>
  </r>
  <r>
    <n v="2021"/>
    <s v="V2021-00355"/>
    <x v="339"/>
    <x v="11"/>
    <s v="C061"/>
    <s v="P019"/>
    <n v="2"/>
    <n v="3139300"/>
    <n v="2057200"/>
    <x v="1"/>
    <n v="6278600"/>
    <x v="0"/>
    <s v="Estandar"/>
    <d v="2019-02-02T00:00:00"/>
    <s v="P019"/>
    <x v="4"/>
    <s v="Ultrabook"/>
    <s v="Luxy"/>
    <n v="2265751"/>
    <n v="3457539"/>
    <n v="0.34499999999999997"/>
    <n v="2164200"/>
    <n v="4114400"/>
    <n v="2021"/>
    <n v="8162180"/>
  </r>
  <r>
    <n v="2021"/>
    <s v="V2021-01032"/>
    <x v="339"/>
    <x v="11"/>
    <s v="C179"/>
    <s v="P105"/>
    <n v="3"/>
    <n v="2022400"/>
    <n v="1343300"/>
    <x v="0"/>
    <n v="6067200"/>
    <x v="2"/>
    <s v="Premium"/>
    <d v="2019-03-18T00:00:00"/>
    <s v="P105"/>
    <x v="4"/>
    <s v="Ultrabook"/>
    <s v="NovaTech"/>
    <n v="1324454"/>
    <n v="1993982"/>
    <n v="0.33600000000000002"/>
    <n v="2037300"/>
    <n v="4029900"/>
    <n v="2021"/>
    <n v="7887360"/>
  </r>
  <r>
    <n v="2021"/>
    <s v="V2021-00243"/>
    <x v="339"/>
    <x v="11"/>
    <s v="C162"/>
    <s v="P120"/>
    <n v="4"/>
    <n v="513700"/>
    <n v="400600"/>
    <x v="0"/>
    <n v="2054800"/>
    <x v="3"/>
    <s v="Estandar"/>
    <d v="2020-09-13T00:00:00"/>
    <s v="P120"/>
    <x v="5"/>
    <s v="Repeater"/>
    <s v="Qubix"/>
    <n v="403739"/>
    <n v="517750"/>
    <n v="0.22"/>
    <n v="452400"/>
    <n v="1602400"/>
    <n v="2021"/>
    <n v="2671240"/>
  </r>
  <r>
    <n v="2021"/>
    <s v="V2021-01650"/>
    <x v="339"/>
    <x v="11"/>
    <s v="C027"/>
    <s v="P044"/>
    <n v="3"/>
    <n v="395200"/>
    <n v="311200"/>
    <x v="1"/>
    <n v="1185600"/>
    <x v="1"/>
    <s v="Estandar"/>
    <d v="2021-04-07T00:00:00"/>
    <s v="P044"/>
    <x v="5"/>
    <s v="Repeater"/>
    <s v="NovaTech"/>
    <n v="304085"/>
    <n v="386176"/>
    <n v="0.21299999999999999"/>
    <n v="252000"/>
    <n v="933600"/>
    <n v="2021"/>
    <n v="1541280"/>
  </r>
  <r>
    <n v="2021"/>
    <s v="V2021-01628"/>
    <x v="339"/>
    <x v="11"/>
    <s v="C091"/>
    <s v="P022"/>
    <n v="1"/>
    <n v="364000"/>
    <n v="263900"/>
    <x v="0"/>
    <n v="364000"/>
    <x v="6"/>
    <s v="Estandar"/>
    <d v="2018-07-04T00:00:00"/>
    <s v="P022"/>
    <x v="5"/>
    <s v="Router"/>
    <s v="Luxy"/>
    <n v="288467"/>
    <n v="397801"/>
    <n v="0.27500000000000002"/>
    <n v="100100"/>
    <n v="263900"/>
    <n v="2021"/>
    <n v="473200"/>
  </r>
  <r>
    <n v="2021"/>
    <s v="V2021-01294"/>
    <x v="339"/>
    <x v="11"/>
    <s v="C019"/>
    <s v="P034"/>
    <n v="1"/>
    <n v="1446700"/>
    <n v="1127300"/>
    <x v="0"/>
    <n v="1446700"/>
    <x v="1"/>
    <s v="Premium"/>
    <d v="2019-03-13T00:00:00"/>
    <s v="P034"/>
    <x v="1"/>
    <s v="TV 43"/>
    <s v="NovaTech"/>
    <n v="1120685"/>
    <n v="1438189"/>
    <n v="0.221"/>
    <n v="319400"/>
    <n v="1127300"/>
    <n v="2021"/>
    <n v="1880710"/>
  </r>
  <r>
    <n v="2021"/>
    <s v="V2021-01836"/>
    <x v="339"/>
    <x v="11"/>
    <s v="C182"/>
    <s v="P072"/>
    <n v="5"/>
    <n v="117700"/>
    <n v="93200"/>
    <x v="1"/>
    <n v="588500"/>
    <x v="0"/>
    <s v="Estandar"/>
    <d v="2019-05-10T00:00:00"/>
    <s v="P072"/>
    <x v="3"/>
    <s v="Cargador"/>
    <s v="Andes"/>
    <n v="94973"/>
    <n v="119923"/>
    <n v="0.20799999999999999"/>
    <n v="122500"/>
    <n v="466000"/>
    <n v="2021"/>
    <n v="765050"/>
  </r>
  <r>
    <n v="2021"/>
    <s v="V2021-01411"/>
    <x v="339"/>
    <x v="11"/>
    <s v="C159"/>
    <s v="P074"/>
    <n v="4"/>
    <n v="2591300"/>
    <n v="2000000"/>
    <x v="1"/>
    <n v="10365200"/>
    <x v="1"/>
    <s v="Estandar"/>
    <d v="2021-10-11T00:00:00"/>
    <s v="P074"/>
    <x v="1"/>
    <s v="TV 55"/>
    <s v="Qubix"/>
    <n v="1997055"/>
    <n v="2587449"/>
    <n v="0.22800000000000001"/>
    <n v="2365200"/>
    <n v="8000000"/>
    <n v="2021"/>
    <n v="13474760"/>
  </r>
  <r>
    <n v="2021"/>
    <s v="V2021-00074"/>
    <x v="339"/>
    <x v="11"/>
    <s v="C165"/>
    <s v="P142"/>
    <n v="4"/>
    <n v="3018100"/>
    <n v="2264500"/>
    <x v="0"/>
    <n v="12072400"/>
    <x v="4"/>
    <s v="Estandar"/>
    <d v="2021-11-17T00:00:00"/>
    <s v="P142"/>
    <x v="1"/>
    <s v="TV 55"/>
    <s v="Luxy"/>
    <n v="2419100"/>
    <n v="3224089"/>
    <n v="0.25"/>
    <n v="3014400"/>
    <n v="9058000"/>
    <n v="2021"/>
    <n v="15694120"/>
  </r>
  <r>
    <n v="2021"/>
    <s v="V2021-00180"/>
    <x v="339"/>
    <x v="11"/>
    <s v="C162"/>
    <s v="P006"/>
    <n v="2"/>
    <n v="353900"/>
    <n v="260600"/>
    <x v="0"/>
    <n v="707800"/>
    <x v="3"/>
    <s v="Estandar"/>
    <d v="2020-09-13T00:00:00"/>
    <s v="P006"/>
    <x v="0"/>
    <s v="Smartwatch"/>
    <s v="Andes"/>
    <n v="262779"/>
    <n v="356829"/>
    <n v="0.26400000000000001"/>
    <n v="186600"/>
    <n v="521200"/>
    <n v="2021"/>
    <n v="920140"/>
  </r>
  <r>
    <n v="2021"/>
    <s v="V2021-01308"/>
    <x v="339"/>
    <x v="11"/>
    <s v="C147"/>
    <s v="P134"/>
    <n v="2"/>
    <n v="2916800"/>
    <n v="1965900"/>
    <x v="0"/>
    <n v="5833600"/>
    <x v="0"/>
    <s v="Estandar"/>
    <d v="2019-04-08T00:00:00"/>
    <s v="P134"/>
    <x v="4"/>
    <s v="Desktop"/>
    <s v="Condor"/>
    <n v="1815090"/>
    <n v="2693020"/>
    <n v="0.32600000000000001"/>
    <n v="1901800"/>
    <n v="3931800"/>
    <n v="2021"/>
    <n v="7583680"/>
  </r>
  <r>
    <n v="2021"/>
    <s v="V2021-00649"/>
    <x v="339"/>
    <x v="11"/>
    <s v="C024"/>
    <s v="P029"/>
    <n v="2"/>
    <n v="1155900"/>
    <n v="881100"/>
    <x v="0"/>
    <n v="2311800"/>
    <x v="0"/>
    <s v="Estandar"/>
    <d v="2021-10-27T00:00:00"/>
    <s v="P029"/>
    <x v="0"/>
    <s v="Smartwatch"/>
    <s v="Kuma"/>
    <n v="876620"/>
    <n v="1150081"/>
    <n v="0.23799999999999999"/>
    <n v="549600"/>
    <n v="1762200"/>
    <n v="2021"/>
    <n v="3005340"/>
  </r>
  <r>
    <n v="2021"/>
    <s v="V2021-01452"/>
    <x v="340"/>
    <x v="11"/>
    <s v="C106"/>
    <s v="P022"/>
    <n v="5"/>
    <n v="425500"/>
    <n v="308600"/>
    <x v="0"/>
    <n v="2127500"/>
    <x v="0"/>
    <s v="Estandar"/>
    <d v="2019-07-18T00:00:00"/>
    <s v="P022"/>
    <x v="5"/>
    <s v="Router"/>
    <s v="Luxy"/>
    <n v="288467"/>
    <n v="397801"/>
    <n v="0.27500000000000002"/>
    <n v="584500"/>
    <n v="1543000"/>
    <n v="2021"/>
    <n v="2765750"/>
  </r>
  <r>
    <n v="2021"/>
    <s v="V2021-01451"/>
    <x v="340"/>
    <x v="11"/>
    <s v="C187"/>
    <s v="P087"/>
    <n v="2"/>
    <n v="2538900"/>
    <n v="1874000"/>
    <x v="1"/>
    <n v="5077800"/>
    <x v="6"/>
    <s v="Estandar"/>
    <d v="2019-06-12T00:00:00"/>
    <s v="P087"/>
    <x v="1"/>
    <s v="TV 43"/>
    <s v="Andes"/>
    <n v="1936002"/>
    <n v="2622957"/>
    <n v="0.26200000000000001"/>
    <n v="1329800"/>
    <n v="3748000"/>
    <n v="2021"/>
    <n v="6601140"/>
  </r>
  <r>
    <n v="2021"/>
    <s v="V2021-01342"/>
    <x v="340"/>
    <x v="11"/>
    <s v="C179"/>
    <s v="P079"/>
    <n v="2"/>
    <n v="2403300"/>
    <n v="1706900"/>
    <x v="0"/>
    <n v="4806600"/>
    <x v="2"/>
    <s v="Premium"/>
    <d v="2019-03-18T00:00:00"/>
    <s v="P079"/>
    <x v="4"/>
    <s v="Laptop"/>
    <s v="Kuma"/>
    <n v="1694210"/>
    <n v="2385495"/>
    <n v="0.28999999999999998"/>
    <n v="1392800"/>
    <n v="3413800"/>
    <n v="2021"/>
    <n v="6248580"/>
  </r>
  <r>
    <n v="2021"/>
    <s v="V2021-00594"/>
    <x v="340"/>
    <x v="11"/>
    <s v="C152"/>
    <s v="P135"/>
    <n v="5"/>
    <n v="253200"/>
    <n v="179700"/>
    <x v="1"/>
    <n v="1266000"/>
    <x v="0"/>
    <s v="Estandar"/>
    <d v="2020-08-12T00:00:00"/>
    <s v="P135"/>
    <x v="3"/>
    <s v="Cargador"/>
    <s v="Luxy"/>
    <n v="163115"/>
    <n v="229822"/>
    <n v="0.28999999999999998"/>
    <n v="367500"/>
    <n v="898500"/>
    <n v="2021"/>
    <n v="1645800"/>
  </r>
  <r>
    <n v="2021"/>
    <s v="V2021-00886"/>
    <x v="340"/>
    <x v="11"/>
    <s v="C014"/>
    <s v="P153"/>
    <n v="5"/>
    <n v="3340700"/>
    <n v="2532600"/>
    <x v="0"/>
    <n v="16703500"/>
    <x v="2"/>
    <s v="Premium"/>
    <d v="2020-01-22T00:00:00"/>
    <s v="P153"/>
    <x v="4"/>
    <s v="Ultrabook"/>
    <s v="Kuma"/>
    <n v="2557797"/>
    <n v="3374007"/>
    <n v="0.24199999999999999"/>
    <n v="4040500"/>
    <n v="12663000"/>
    <n v="2021"/>
    <n v="21714550"/>
  </r>
  <r>
    <n v="2021"/>
    <s v="V2021-00034"/>
    <x v="340"/>
    <x v="11"/>
    <s v="C146"/>
    <s v="P067"/>
    <n v="4"/>
    <n v="1867700"/>
    <n v="1396700"/>
    <x v="1"/>
    <n v="7470800"/>
    <x v="5"/>
    <s v="Estandar"/>
    <d v="2019-05-26T00:00:00"/>
    <s v="P067"/>
    <x v="4"/>
    <s v="Laptop"/>
    <s v="Condor"/>
    <n v="1372223"/>
    <n v="1835033"/>
    <n v="0.252"/>
    <n v="1884000"/>
    <n v="5586800"/>
    <n v="2021"/>
    <n v="9712040"/>
  </r>
  <r>
    <n v="2021"/>
    <s v="V2021-00827"/>
    <x v="340"/>
    <x v="11"/>
    <s v="C127"/>
    <s v="P105"/>
    <n v="1"/>
    <n v="1935700"/>
    <n v="1285700"/>
    <x v="1"/>
    <n v="1935700"/>
    <x v="0"/>
    <s v="Estandar"/>
    <d v="2020-07-04T00:00:00"/>
    <s v="P105"/>
    <x v="4"/>
    <s v="Ultrabook"/>
    <s v="NovaTech"/>
    <n v="1324454"/>
    <n v="1993982"/>
    <n v="0.33600000000000002"/>
    <n v="650000"/>
    <n v="1285700"/>
    <n v="2021"/>
    <n v="2516410"/>
  </r>
  <r>
    <n v="2021"/>
    <s v="V2021-00498"/>
    <x v="340"/>
    <x v="11"/>
    <s v="C140"/>
    <s v="P087"/>
    <n v="2"/>
    <n v="2723700"/>
    <n v="2010400"/>
    <x v="1"/>
    <n v="5447400"/>
    <x v="2"/>
    <s v="Estandar"/>
    <d v="2020-10-21T00:00:00"/>
    <s v="P087"/>
    <x v="1"/>
    <s v="TV 43"/>
    <s v="Andes"/>
    <n v="1936002"/>
    <n v="2622957"/>
    <n v="0.26200000000000001"/>
    <n v="1426600"/>
    <n v="4020800"/>
    <n v="2021"/>
    <n v="7081620"/>
  </r>
  <r>
    <n v="2021"/>
    <s v="V2021-01472"/>
    <x v="340"/>
    <x v="11"/>
    <s v="C057"/>
    <s v="P055"/>
    <n v="1"/>
    <n v="1277500"/>
    <n v="975900"/>
    <x v="0"/>
    <n v="1277500"/>
    <x v="1"/>
    <s v="Estandar"/>
    <d v="2020-05-02T00:00:00"/>
    <s v="P055"/>
    <x v="1"/>
    <s v="TV 43"/>
    <s v="Condor"/>
    <n v="1018096"/>
    <n v="1332792"/>
    <n v="0.23599999999999999"/>
    <n v="301600"/>
    <n v="975900"/>
    <n v="2021"/>
    <n v="1660750"/>
  </r>
  <r>
    <n v="2021"/>
    <s v="V2021-01527"/>
    <x v="340"/>
    <x v="11"/>
    <s v="C115"/>
    <s v="P141"/>
    <n v="5"/>
    <n v="2054700"/>
    <n v="1442900"/>
    <x v="0"/>
    <n v="10273500"/>
    <x v="1"/>
    <s v="Premium"/>
    <d v="2020-11-06T00:00:00"/>
    <s v="P141"/>
    <x v="4"/>
    <s v="Ultrabook"/>
    <s v="Condor"/>
    <n v="1464496"/>
    <n v="2085449"/>
    <n v="0.29799999999999999"/>
    <n v="3059000"/>
    <n v="7214500"/>
    <n v="2021"/>
    <n v="13355550"/>
  </r>
  <r>
    <n v="2021"/>
    <s v="V2021-01977"/>
    <x v="341"/>
    <x v="11"/>
    <s v="C226"/>
    <s v="P155"/>
    <n v="5"/>
    <n v="1180500"/>
    <n v="935100"/>
    <x v="0"/>
    <n v="5902500"/>
    <x v="1"/>
    <s v="Premium"/>
    <d v="2021-10-22T00:00:00"/>
    <s v="P155"/>
    <x v="0"/>
    <s v="Banda"/>
    <s v="Kuma"/>
    <n v="892911"/>
    <n v="1127240"/>
    <n v="0.20799999999999999"/>
    <n v="1227000"/>
    <n v="4675500"/>
    <n v="2021"/>
    <n v="7673250"/>
  </r>
  <r>
    <n v="2021"/>
    <s v="V2021-00821"/>
    <x v="341"/>
    <x v="11"/>
    <s v="C230"/>
    <s v="P062"/>
    <n v="1"/>
    <n v="192600"/>
    <n v="153600"/>
    <x v="0"/>
    <n v="192600"/>
    <x v="4"/>
    <s v="Estandar"/>
    <d v="2020-07-20T00:00:00"/>
    <s v="P062"/>
    <x v="3"/>
    <s v="Audifonos"/>
    <s v="Condor"/>
    <n v="161077"/>
    <n v="201881"/>
    <n v="0.20200000000000001"/>
    <n v="39000"/>
    <n v="153600"/>
    <n v="2021"/>
    <n v="250380"/>
  </r>
  <r>
    <n v="2021"/>
    <s v="V2021-01266"/>
    <x v="341"/>
    <x v="11"/>
    <s v="C129"/>
    <s v="P113"/>
    <n v="4"/>
    <n v="94200"/>
    <n v="73000"/>
    <x v="0"/>
    <n v="376800"/>
    <x v="1"/>
    <s v="Estandar"/>
    <d v="2021-05-16T00:00:00"/>
    <s v="P113"/>
    <x v="3"/>
    <s v="Audifonos"/>
    <s v="Andes"/>
    <n v="78046"/>
    <n v="100718"/>
    <n v="0.22500000000000001"/>
    <n v="84800"/>
    <n v="292000"/>
    <n v="2021"/>
    <n v="489840"/>
  </r>
  <r>
    <n v="2021"/>
    <s v="V2021-00038"/>
    <x v="341"/>
    <x v="11"/>
    <s v="C165"/>
    <s v="P125"/>
    <n v="2"/>
    <n v="532100"/>
    <n v="418300"/>
    <x v="0"/>
    <n v="1064200"/>
    <x v="4"/>
    <s v="Estandar"/>
    <d v="2021-11-17T00:00:00"/>
    <s v="P125"/>
    <x v="2"/>
    <s v="Soundbar"/>
    <s v="NovaTech"/>
    <n v="442906"/>
    <n v="563459"/>
    <n v="0.214"/>
    <n v="227600"/>
    <n v="836600"/>
    <n v="2021"/>
    <n v="1383460"/>
  </r>
  <r>
    <n v="2021"/>
    <s v="V2021-01603"/>
    <x v="342"/>
    <x v="11"/>
    <s v="C177"/>
    <s v="P044"/>
    <n v="4"/>
    <n v="391700"/>
    <n v="308500"/>
    <x v="1"/>
    <n v="1566800"/>
    <x v="2"/>
    <s v="Estandar"/>
    <d v="2018-10-26T00:00:00"/>
    <s v="P044"/>
    <x v="5"/>
    <s v="Repeater"/>
    <s v="NovaTech"/>
    <n v="304085"/>
    <n v="386176"/>
    <n v="0.21299999999999999"/>
    <n v="332800"/>
    <n v="1234000"/>
    <n v="2021"/>
    <n v="2036840"/>
  </r>
  <r>
    <n v="2021"/>
    <s v="V2021-00754"/>
    <x v="342"/>
    <x v="11"/>
    <s v="C006"/>
    <s v="P084"/>
    <n v="4"/>
    <n v="2419400"/>
    <n v="1598300"/>
    <x v="0"/>
    <n v="9677600"/>
    <x v="3"/>
    <s v="Estandar"/>
    <d v="2019-04-14T00:00:00"/>
    <s v="P084"/>
    <x v="1"/>
    <s v="TV 65"/>
    <s v="Condor"/>
    <n v="1536739"/>
    <n v="2326250"/>
    <n v="0.33900000000000002"/>
    <n v="3284400"/>
    <n v="6393200"/>
    <n v="2021"/>
    <n v="12580880"/>
  </r>
  <r>
    <n v="2021"/>
    <s v="V2021-00906"/>
    <x v="342"/>
    <x v="11"/>
    <s v="C017"/>
    <s v="P119"/>
    <n v="2"/>
    <n v="1114900"/>
    <n v="867700"/>
    <x v="1"/>
    <n v="2229800"/>
    <x v="0"/>
    <s v="Estandar"/>
    <d v="2021-12-02T00:00:00"/>
    <s v="P119"/>
    <x v="0"/>
    <s v="Banda"/>
    <s v="Altia"/>
    <n v="807917"/>
    <n v="1038140"/>
    <n v="0.222"/>
    <n v="494400"/>
    <n v="1735400"/>
    <n v="2021"/>
    <n v="2898740"/>
  </r>
  <r>
    <n v="2021"/>
    <s v="V2021-00192"/>
    <x v="342"/>
    <x v="11"/>
    <s v="C040"/>
    <s v="P081"/>
    <n v="1"/>
    <n v="1272800"/>
    <n v="1031900"/>
    <x v="0"/>
    <n v="1272800"/>
    <x v="4"/>
    <s v="Premium"/>
    <d v="2020-06-18T00:00:00"/>
    <s v="P081"/>
    <x v="1"/>
    <s v="TV 43"/>
    <s v="Kuma"/>
    <n v="987130"/>
    <n v="1217648"/>
    <n v="0.189"/>
    <n v="240900"/>
    <n v="1031900"/>
    <n v="2021"/>
    <n v="1654640"/>
  </r>
  <r>
    <n v="2021"/>
    <s v="V2021-00781"/>
    <x v="343"/>
    <x v="11"/>
    <s v="C089"/>
    <s v="P017"/>
    <n v="5"/>
    <n v="3814900"/>
    <n v="2982000"/>
    <x v="1"/>
    <n v="19074500"/>
    <x v="6"/>
    <s v="Premium"/>
    <d v="2020-08-08T00:00:00"/>
    <s v="P017"/>
    <x v="4"/>
    <s v="Desktop"/>
    <s v="Condor"/>
    <n v="3074682"/>
    <n v="3933465"/>
    <n v="0.218"/>
    <n v="4164500"/>
    <n v="14910000"/>
    <n v="2021"/>
    <n v="24796850"/>
  </r>
  <r>
    <n v="2021"/>
    <s v="V2021-01047"/>
    <x v="343"/>
    <x v="11"/>
    <s v="C022"/>
    <s v="P044"/>
    <n v="2"/>
    <n v="391700"/>
    <n v="308500"/>
    <x v="1"/>
    <n v="783400"/>
    <x v="1"/>
    <s v="Estandar"/>
    <d v="2020-01-03T00:00:00"/>
    <s v="P044"/>
    <x v="5"/>
    <s v="Repeater"/>
    <s v="NovaTech"/>
    <n v="304085"/>
    <n v="386176"/>
    <n v="0.21299999999999999"/>
    <n v="166400"/>
    <n v="617000"/>
    <n v="2021"/>
    <n v="1018420"/>
  </r>
  <r>
    <n v="2021"/>
    <s v="V2021-00329"/>
    <x v="343"/>
    <x v="11"/>
    <s v="C016"/>
    <s v="P012"/>
    <n v="5"/>
    <n v="501500"/>
    <n v="345900"/>
    <x v="1"/>
    <n v="2507500"/>
    <x v="0"/>
    <s v="Premium"/>
    <d v="2018-12-21T00:00:00"/>
    <s v="P012"/>
    <x v="5"/>
    <s v="Repeater"/>
    <s v="NovaTech"/>
    <n v="343773"/>
    <n v="498382"/>
    <n v="0.31"/>
    <n v="778000"/>
    <n v="1729500"/>
    <n v="2021"/>
    <n v="3259750"/>
  </r>
  <r>
    <n v="2021"/>
    <s v="V2021-00107"/>
    <x v="343"/>
    <x v="11"/>
    <s v="C109"/>
    <s v="P098"/>
    <n v="2"/>
    <n v="167200"/>
    <n v="129500"/>
    <x v="0"/>
    <n v="334400"/>
    <x v="0"/>
    <s v="Estandar"/>
    <d v="2019-01-07T00:00:00"/>
    <s v="P098"/>
    <x v="3"/>
    <s v="Audifonos"/>
    <s v="Qubix"/>
    <n v="145591"/>
    <n v="187953"/>
    <n v="0.22500000000000001"/>
    <n v="75400"/>
    <n v="259000"/>
    <n v="2021"/>
    <n v="434720"/>
  </r>
  <r>
    <n v="2021"/>
    <s v="V2021-01869"/>
    <x v="343"/>
    <x v="11"/>
    <s v="C113"/>
    <s v="P004"/>
    <n v="2"/>
    <n v="491600"/>
    <n v="383900"/>
    <x v="1"/>
    <n v="983200"/>
    <x v="0"/>
    <s v="Estandar"/>
    <d v="2021-10-14T00:00:00"/>
    <s v="P004"/>
    <x v="2"/>
    <s v="Parlante"/>
    <s v="NovaTech"/>
    <n v="375681"/>
    <n v="481111"/>
    <n v="0.219"/>
    <n v="215400"/>
    <n v="767800"/>
    <n v="2021"/>
    <n v="1278160"/>
  </r>
  <r>
    <n v="2021"/>
    <s v="V2021-01304"/>
    <x v="344"/>
    <x v="11"/>
    <s v="C233"/>
    <s v="P126"/>
    <n v="1"/>
    <n v="3424600"/>
    <n v="2273700"/>
    <x v="1"/>
    <n v="3424600"/>
    <x v="0"/>
    <s v="Estandar"/>
    <d v="2018-05-19T00:00:00"/>
    <s v="P126"/>
    <x v="4"/>
    <s v="Desktop"/>
    <s v="Luxy"/>
    <n v="2331124"/>
    <n v="3511083"/>
    <n v="0.33600000000000002"/>
    <n v="1150900"/>
    <n v="2273700"/>
    <n v="2021"/>
    <n v="4451980"/>
  </r>
  <r>
    <n v="2021"/>
    <s v="V2021-00247"/>
    <x v="344"/>
    <x v="11"/>
    <s v="C208"/>
    <s v="P045"/>
    <n v="1"/>
    <n v="296300"/>
    <n v="226800"/>
    <x v="1"/>
    <n v="296300"/>
    <x v="5"/>
    <s v="Estandar"/>
    <d v="2019-09-24T00:00:00"/>
    <s v="P045"/>
    <x v="5"/>
    <s v="Router"/>
    <s v="Condor"/>
    <n v="217634"/>
    <n v="284264"/>
    <n v="0.23400000000000001"/>
    <n v="69500"/>
    <n v="226800"/>
    <n v="2021"/>
    <n v="385190"/>
  </r>
  <r>
    <n v="2021"/>
    <s v="V2021-00232"/>
    <x v="344"/>
    <x v="11"/>
    <s v="C006"/>
    <s v="P056"/>
    <n v="1"/>
    <n v="621700"/>
    <n v="411200"/>
    <x v="1"/>
    <n v="621700"/>
    <x v="3"/>
    <s v="Estandar"/>
    <d v="2019-04-14T00:00:00"/>
    <s v="P056"/>
    <x v="2"/>
    <s v="Audifonos Pro"/>
    <s v="Qubix"/>
    <n v="416435"/>
    <n v="629531"/>
    <n v="0.33800000000000002"/>
    <n v="210500"/>
    <n v="411200"/>
    <n v="2021"/>
    <n v="808210"/>
  </r>
  <r>
    <n v="2021"/>
    <s v="V2021-00201"/>
    <x v="344"/>
    <x v="11"/>
    <s v="C125"/>
    <s v="P119"/>
    <n v="4"/>
    <n v="1044000"/>
    <n v="812500"/>
    <x v="0"/>
    <n v="4176000"/>
    <x v="3"/>
    <s v="Estandar"/>
    <d v="2019-11-04T00:00:00"/>
    <s v="P119"/>
    <x v="0"/>
    <s v="Banda"/>
    <s v="Altia"/>
    <n v="807917"/>
    <n v="1038140"/>
    <n v="0.222"/>
    <n v="926000"/>
    <n v="3250000"/>
    <n v="2021"/>
    <n v="5428800"/>
  </r>
  <r>
    <n v="2021"/>
    <s v="V2021-01920"/>
    <x v="345"/>
    <x v="11"/>
    <s v="C114"/>
    <s v="P118"/>
    <n v="5"/>
    <n v="3080500"/>
    <n v="2020100"/>
    <x v="1"/>
    <n v="15402500"/>
    <x v="1"/>
    <s v="Premium"/>
    <d v="2018-12-20T00:00:00"/>
    <s v="P118"/>
    <x v="1"/>
    <s v="TV 65"/>
    <s v="Altia"/>
    <n v="1962449"/>
    <n v="2992677"/>
    <n v="0.34399999999999997"/>
    <n v="5302000"/>
    <n v="10100500"/>
    <n v="2021"/>
    <n v="20023250"/>
  </r>
  <r>
    <n v="2021"/>
    <s v="V2021-00307"/>
    <x v="345"/>
    <x v="11"/>
    <s v="C076"/>
    <s v="P055"/>
    <n v="5"/>
    <n v="1206200"/>
    <n v="921400"/>
    <x v="0"/>
    <n v="6031000"/>
    <x v="2"/>
    <s v="Estandar"/>
    <d v="2020-02-03T00:00:00"/>
    <s v="P055"/>
    <x v="1"/>
    <s v="TV 43"/>
    <s v="Condor"/>
    <n v="1018096"/>
    <n v="1332792"/>
    <n v="0.23599999999999999"/>
    <n v="1424000"/>
    <n v="4607000"/>
    <n v="2021"/>
    <n v="7840300"/>
  </r>
  <r>
    <n v="2021"/>
    <s v="V2021-01980"/>
    <x v="345"/>
    <x v="11"/>
    <s v="C031"/>
    <s v="P072"/>
    <n v="2"/>
    <n v="108700"/>
    <n v="86100"/>
    <x v="1"/>
    <n v="217400"/>
    <x v="3"/>
    <s v="Estandar"/>
    <d v="2020-12-11T00:00:00"/>
    <s v="P072"/>
    <x v="3"/>
    <s v="Cargador"/>
    <s v="Andes"/>
    <n v="94973"/>
    <n v="119923"/>
    <n v="0.20799999999999999"/>
    <n v="45200"/>
    <n v="172200"/>
    <n v="2021"/>
    <n v="282620"/>
  </r>
  <r>
    <n v="2021"/>
    <s v="V2021-01424"/>
    <x v="345"/>
    <x v="11"/>
    <s v="C043"/>
    <s v="P147"/>
    <n v="3"/>
    <n v="125700"/>
    <n v="82300"/>
    <x v="0"/>
    <n v="377100"/>
    <x v="4"/>
    <s v="Estandar"/>
    <d v="2018-04-25T00:00:00"/>
    <s v="P147"/>
    <x v="3"/>
    <s v="Webcam"/>
    <s v="Condor"/>
    <n v="81569"/>
    <n v="124531"/>
    <n v="0.34499999999999997"/>
    <n v="130200"/>
    <n v="246900"/>
    <n v="2021"/>
    <n v="490230"/>
  </r>
  <r>
    <n v="2021"/>
    <s v="V2021-00313"/>
    <x v="345"/>
    <x v="11"/>
    <s v="C089"/>
    <s v="P087"/>
    <n v="1"/>
    <n v="2877100"/>
    <n v="2123600"/>
    <x v="0"/>
    <n v="2877100"/>
    <x v="6"/>
    <s v="Premium"/>
    <d v="2020-08-08T00:00:00"/>
    <s v="P087"/>
    <x v="1"/>
    <s v="TV 43"/>
    <s v="Andes"/>
    <n v="1936002"/>
    <n v="2622957"/>
    <n v="0.26200000000000001"/>
    <n v="753500"/>
    <n v="2123600"/>
    <n v="2021"/>
    <n v="3740230"/>
  </r>
  <r>
    <n v="2021"/>
    <s v="V2021-01327"/>
    <x v="345"/>
    <x v="11"/>
    <s v="C030"/>
    <s v="P002"/>
    <n v="5"/>
    <n v="1006400"/>
    <n v="812100"/>
    <x v="0"/>
    <n v="5032000"/>
    <x v="0"/>
    <s v="Estandar"/>
    <d v="2019-03-13T00:00:00"/>
    <s v="P002"/>
    <x v="2"/>
    <s v="Audifonos Pro"/>
    <s v="Kuma"/>
    <n v="790280"/>
    <n v="979437"/>
    <n v="0.193"/>
    <n v="971500"/>
    <n v="4060500"/>
    <n v="2021"/>
    <n v="6541600"/>
  </r>
  <r>
    <n v="2021"/>
    <s v="V2021-00424"/>
    <x v="346"/>
    <x v="11"/>
    <s v="C148"/>
    <s v="P123"/>
    <n v="3"/>
    <n v="2491600"/>
    <n v="1817800"/>
    <x v="1"/>
    <n v="7474800"/>
    <x v="2"/>
    <s v="Estandar"/>
    <d v="2020-07-04T00:00:00"/>
    <s v="P123"/>
    <x v="4"/>
    <s v="Ultrabook"/>
    <s v="Kuma"/>
    <n v="1791279"/>
    <n v="2455217"/>
    <n v="0.27"/>
    <n v="2021400"/>
    <n v="5453400"/>
    <n v="2021"/>
    <n v="9717240"/>
  </r>
  <r>
    <n v="2021"/>
    <s v="V2021-01598"/>
    <x v="346"/>
    <x v="11"/>
    <s v="C179"/>
    <s v="P068"/>
    <n v="2"/>
    <n v="3378900"/>
    <n v="2752500"/>
    <x v="1"/>
    <n v="6757800"/>
    <x v="2"/>
    <s v="Premium"/>
    <d v="2019-03-18T00:00:00"/>
    <s v="P068"/>
    <x v="4"/>
    <s v="Laptop"/>
    <s v="Altia"/>
    <n v="2720488"/>
    <n v="3339554"/>
    <n v="0.185"/>
    <n v="1252800"/>
    <n v="5505000"/>
    <n v="2021"/>
    <n v="8785140"/>
  </r>
  <r>
    <n v="2021"/>
    <s v="V2021-01388"/>
    <x v="346"/>
    <x v="11"/>
    <s v="C037"/>
    <s v="P159"/>
    <n v="1"/>
    <n v="3599200"/>
    <n v="2621400"/>
    <x v="0"/>
    <n v="3599200"/>
    <x v="0"/>
    <s v="Estandar"/>
    <d v="2019-07-20T00:00:00"/>
    <s v="P159"/>
    <x v="4"/>
    <s v="Ultrabook"/>
    <s v="Condor"/>
    <n v="2540472"/>
    <n v="3488125"/>
    <n v="0.27200000000000002"/>
    <n v="977800"/>
    <n v="2621400"/>
    <n v="2021"/>
    <n v="4678960"/>
  </r>
  <r>
    <n v="2021"/>
    <s v="V2021-01728"/>
    <x v="346"/>
    <x v="11"/>
    <s v="C152"/>
    <s v="P033"/>
    <n v="5"/>
    <n v="356200"/>
    <n v="284500"/>
    <x v="1"/>
    <n v="1781000"/>
    <x v="0"/>
    <s v="Estandar"/>
    <d v="2020-08-12T00:00:00"/>
    <s v="P033"/>
    <x v="5"/>
    <s v="Switch"/>
    <s v="Condor"/>
    <n v="293413"/>
    <n v="367345"/>
    <n v="0.20100000000000001"/>
    <n v="358500"/>
    <n v="1422500"/>
    <n v="2021"/>
    <n v="2315300"/>
  </r>
  <r>
    <n v="2021"/>
    <s v="V2021-00733"/>
    <x v="346"/>
    <x v="11"/>
    <s v="C239"/>
    <s v="P119"/>
    <n v="1"/>
    <n v="1125000"/>
    <n v="875500"/>
    <x v="1"/>
    <n v="1125000"/>
    <x v="3"/>
    <s v="Premium"/>
    <d v="2019-07-19T00:00:00"/>
    <s v="P119"/>
    <x v="0"/>
    <s v="Banda"/>
    <s v="Altia"/>
    <n v="807917"/>
    <n v="1038140"/>
    <n v="0.222"/>
    <n v="249500"/>
    <n v="875500"/>
    <n v="2021"/>
    <n v="1462500"/>
  </r>
  <r>
    <n v="2021"/>
    <s v="V2021-00023"/>
    <x v="346"/>
    <x v="11"/>
    <s v="C143"/>
    <s v="P113"/>
    <n v="2"/>
    <n v="90600"/>
    <n v="70200"/>
    <x v="1"/>
    <n v="181200"/>
    <x v="2"/>
    <s v="Estandar"/>
    <d v="2018-06-07T00:00:00"/>
    <s v="P113"/>
    <x v="3"/>
    <s v="Audifonos"/>
    <s v="Andes"/>
    <n v="78046"/>
    <n v="100718"/>
    <n v="0.22500000000000001"/>
    <n v="40800"/>
    <n v="140400"/>
    <n v="2021"/>
    <n v="235560"/>
  </r>
  <r>
    <n v="2021"/>
    <s v="V2021-01754"/>
    <x v="347"/>
    <x v="11"/>
    <s v="C076"/>
    <s v="P085"/>
    <n v="1"/>
    <n v="154200"/>
    <n v="106100"/>
    <x v="0"/>
    <n v="154200"/>
    <x v="2"/>
    <s v="Estandar"/>
    <d v="2020-02-03T00:00:00"/>
    <s v="P085"/>
    <x v="3"/>
    <s v="Audifonos"/>
    <s v="Kuma"/>
    <n v="99331"/>
    <n v="144383"/>
    <n v="0.312"/>
    <n v="48100"/>
    <n v="106100"/>
    <n v="2021"/>
    <n v="200460"/>
  </r>
  <r>
    <n v="2021"/>
    <s v="V2021-00816"/>
    <x v="347"/>
    <x v="11"/>
    <s v="C016"/>
    <s v="P139"/>
    <n v="3"/>
    <n v="566800"/>
    <n v="422100"/>
    <x v="1"/>
    <n v="1700400"/>
    <x v="0"/>
    <s v="Premium"/>
    <d v="2018-12-21T00:00:00"/>
    <s v="P139"/>
    <x v="0"/>
    <s v="Smartwatch"/>
    <s v="Condor"/>
    <n v="415186"/>
    <n v="557484"/>
    <n v="0.255"/>
    <n v="434100"/>
    <n v="1266300"/>
    <n v="2021"/>
    <n v="2210520"/>
  </r>
  <r>
    <n v="2021"/>
    <s v="V2021-01669"/>
    <x v="348"/>
    <x v="11"/>
    <s v="C233"/>
    <s v="P012"/>
    <n v="4"/>
    <n v="526500"/>
    <n v="363100"/>
    <x v="1"/>
    <n v="2106000"/>
    <x v="0"/>
    <s v="Estandar"/>
    <d v="2018-05-19T00:00:00"/>
    <s v="P012"/>
    <x v="5"/>
    <s v="Repeater"/>
    <s v="NovaTech"/>
    <n v="343773"/>
    <n v="498382"/>
    <n v="0.31"/>
    <n v="653600"/>
    <n v="1452400"/>
    <n v="2021"/>
    <n v="2737800"/>
  </r>
  <r>
    <n v="2021"/>
    <s v="V2021-01193"/>
    <x v="348"/>
    <x v="11"/>
    <s v="C110"/>
    <s v="P111"/>
    <n v="5"/>
    <n v="403100"/>
    <n v="323200"/>
    <x v="0"/>
    <n v="2015500"/>
    <x v="4"/>
    <s v="Premium"/>
    <d v="2019-11-05T00:00:00"/>
    <s v="P111"/>
    <x v="2"/>
    <s v="Soundbar"/>
    <s v="Condor"/>
    <n v="315372"/>
    <n v="393348"/>
    <n v="0.19800000000000001"/>
    <n v="399500"/>
    <n v="1616000"/>
    <n v="2021"/>
    <n v="2620150"/>
  </r>
  <r>
    <n v="2021"/>
    <s v="V2021-01961"/>
    <x v="348"/>
    <x v="11"/>
    <s v="C026"/>
    <s v="P120"/>
    <n v="5"/>
    <n v="501600"/>
    <n v="391200"/>
    <x v="0"/>
    <n v="2508000"/>
    <x v="1"/>
    <s v="Estandar"/>
    <d v="2019-02-11T00:00:00"/>
    <s v="P120"/>
    <x v="5"/>
    <s v="Repeater"/>
    <s v="Qubix"/>
    <n v="403739"/>
    <n v="517750"/>
    <n v="0.22"/>
    <n v="552000"/>
    <n v="1956000"/>
    <n v="2021"/>
    <n v="3260400"/>
  </r>
  <r>
    <n v="2021"/>
    <s v="V2021-01798"/>
    <x v="348"/>
    <x v="11"/>
    <s v="C148"/>
    <s v="P028"/>
    <n v="2"/>
    <n v="877300"/>
    <n v="573000"/>
    <x v="0"/>
    <n v="1754600"/>
    <x v="2"/>
    <s v="Estandar"/>
    <d v="2020-07-04T00:00:00"/>
    <s v="P028"/>
    <x v="0"/>
    <s v="Banda"/>
    <s v="Altia"/>
    <n v="584561"/>
    <n v="894983"/>
    <n v="0.34699999999999998"/>
    <n v="608600"/>
    <n v="1146000"/>
    <n v="2021"/>
    <n v="2280980"/>
  </r>
  <r>
    <n v="2021"/>
    <s v="V2021-01159"/>
    <x v="348"/>
    <x v="11"/>
    <s v="C184"/>
    <s v="P142"/>
    <n v="3"/>
    <n v="3036300"/>
    <n v="2278200"/>
    <x v="0"/>
    <n v="9108900"/>
    <x v="0"/>
    <s v="Premium"/>
    <d v="2020-11-21T00:00:00"/>
    <s v="P142"/>
    <x v="1"/>
    <s v="TV 55"/>
    <s v="Luxy"/>
    <n v="2419100"/>
    <n v="3224089"/>
    <n v="0.25"/>
    <n v="2274300"/>
    <n v="6834600"/>
    <n v="2021"/>
    <n v="11841570"/>
  </r>
  <r>
    <n v="2021"/>
    <s v="V2021-00087"/>
    <x v="348"/>
    <x v="11"/>
    <s v="C213"/>
    <s v="P044"/>
    <n v="1"/>
    <n v="374300"/>
    <n v="294700"/>
    <x v="0"/>
    <n v="374300"/>
    <x v="5"/>
    <s v="Estandar"/>
    <d v="2021-10-21T00:00:00"/>
    <s v="P044"/>
    <x v="5"/>
    <s v="Repeater"/>
    <s v="NovaTech"/>
    <n v="304085"/>
    <n v="386176"/>
    <n v="0.21299999999999999"/>
    <n v="79600"/>
    <n v="294700"/>
    <n v="2021"/>
    <n v="486590"/>
  </r>
  <r>
    <n v="2021"/>
    <s v="V2021-00566"/>
    <x v="348"/>
    <x v="11"/>
    <s v="C179"/>
    <s v="P149"/>
    <n v="1"/>
    <n v="115900"/>
    <n v="86900"/>
    <x v="1"/>
    <n v="115900"/>
    <x v="2"/>
    <s v="Premium"/>
    <d v="2019-03-18T00:00:00"/>
    <s v="P149"/>
    <x v="3"/>
    <s v="Cargador"/>
    <s v="Altia"/>
    <n v="89240"/>
    <n v="119065"/>
    <n v="0.25"/>
    <n v="29000"/>
    <n v="86900"/>
    <n v="2021"/>
    <n v="150670"/>
  </r>
  <r>
    <n v="2021"/>
    <s v="V2021-01038"/>
    <x v="349"/>
    <x v="11"/>
    <s v="C168"/>
    <s v="P102"/>
    <n v="3"/>
    <n v="330800"/>
    <n v="247700"/>
    <x v="0"/>
    <n v="992400"/>
    <x v="2"/>
    <s v="Estandar"/>
    <d v="2021-06-08T00:00:00"/>
    <s v="P102"/>
    <x v="5"/>
    <s v="Repeater"/>
    <s v="Andes"/>
    <n v="235795"/>
    <n v="314890"/>
    <n v="0.251"/>
    <n v="249300"/>
    <n v="743100"/>
    <n v="2021"/>
    <n v="1290120"/>
  </r>
  <r>
    <n v="2021"/>
    <s v="V2021-00879"/>
    <x v="349"/>
    <x v="11"/>
    <s v="C053"/>
    <s v="P040"/>
    <n v="1"/>
    <n v="894100"/>
    <n v="693700"/>
    <x v="0"/>
    <n v="894100"/>
    <x v="0"/>
    <s v="Estandar"/>
    <d v="2020-10-25T00:00:00"/>
    <s v="P040"/>
    <x v="0"/>
    <s v="Banda"/>
    <s v="Andes"/>
    <n v="701583"/>
    <n v="904253"/>
    <n v="0.224"/>
    <n v="200400"/>
    <n v="693700"/>
    <n v="2021"/>
    <n v="1162330"/>
  </r>
  <r>
    <n v="2021"/>
    <s v="V2021-00576"/>
    <x v="349"/>
    <x v="11"/>
    <s v="C043"/>
    <s v="P127"/>
    <n v="5"/>
    <n v="1923600"/>
    <n v="1283300"/>
    <x v="0"/>
    <n v="9618000"/>
    <x v="4"/>
    <s v="Estandar"/>
    <d v="2018-04-25T00:00:00"/>
    <s v="P127"/>
    <x v="1"/>
    <s v="TV 43"/>
    <s v="Altia"/>
    <n v="1185674"/>
    <n v="1777273"/>
    <n v="0.33300000000000002"/>
    <n v="3201500"/>
    <n v="6416500"/>
    <n v="2021"/>
    <n v="12503400"/>
  </r>
  <r>
    <n v="2021"/>
    <s v="V2021-01431"/>
    <x v="349"/>
    <x v="11"/>
    <s v="C072"/>
    <s v="P026"/>
    <n v="5"/>
    <n v="3794600"/>
    <n v="2560300"/>
    <x v="0"/>
    <n v="18973000"/>
    <x v="0"/>
    <s v="Estandar"/>
    <d v="2019-12-06T00:00:00"/>
    <s v="P026"/>
    <x v="4"/>
    <s v="Desktop"/>
    <s v="Luxy"/>
    <n v="2682320"/>
    <n v="3975495"/>
    <n v="0.32500000000000001"/>
    <n v="6171500"/>
    <n v="12801500"/>
    <n v="2021"/>
    <n v="24664900"/>
  </r>
  <r>
    <n v="2021"/>
    <s v="V2021-00603"/>
    <x v="349"/>
    <x v="11"/>
    <s v="C230"/>
    <s v="P112"/>
    <n v="3"/>
    <n v="301200"/>
    <n v="237900"/>
    <x v="0"/>
    <n v="903600"/>
    <x v="4"/>
    <s v="Estandar"/>
    <d v="2020-07-20T00:00:00"/>
    <s v="P112"/>
    <x v="2"/>
    <s v="Audifonos Pro"/>
    <s v="Kuma"/>
    <n v="252176"/>
    <n v="319216"/>
    <n v="0.21"/>
    <n v="189900"/>
    <n v="713700"/>
    <n v="2021"/>
    <n v="1174680"/>
  </r>
  <r>
    <n v="2021"/>
    <s v="V2021-01447"/>
    <x v="350"/>
    <x v="11"/>
    <s v="C238"/>
    <s v="P149"/>
    <n v="2"/>
    <n v="131700"/>
    <n v="98700"/>
    <x v="1"/>
    <n v="263400"/>
    <x v="4"/>
    <s v="Estandar"/>
    <d v="2020-11-22T00:00:00"/>
    <s v="P149"/>
    <x v="3"/>
    <s v="Cargador"/>
    <s v="Altia"/>
    <n v="89240"/>
    <n v="119065"/>
    <n v="0.25"/>
    <n v="66000"/>
    <n v="197400"/>
    <n v="2021"/>
    <n v="342420"/>
  </r>
  <r>
    <n v="2021"/>
    <s v="V2021-01923"/>
    <x v="350"/>
    <x v="11"/>
    <s v="C204"/>
    <s v="P106"/>
    <n v="5"/>
    <n v="1609700"/>
    <n v="1252300"/>
    <x v="0"/>
    <n v="8048500"/>
    <x v="2"/>
    <s v="Estandar"/>
    <d v="2018-05-05T00:00:00"/>
    <s v="P106"/>
    <x v="1"/>
    <s v="TV 50"/>
    <s v="Altia"/>
    <n v="1207526"/>
    <n v="1552203"/>
    <n v="0.222"/>
    <n v="1787000"/>
    <n v="6261500"/>
    <n v="2021"/>
    <n v="10463050"/>
  </r>
  <r>
    <n v="2021"/>
    <s v="V2021-01777"/>
    <x v="350"/>
    <x v="11"/>
    <s v="C040"/>
    <s v="P002"/>
    <n v="4"/>
    <n v="926400"/>
    <n v="747500"/>
    <x v="0"/>
    <n v="3705600"/>
    <x v="4"/>
    <s v="Premium"/>
    <d v="2020-06-18T00:00:00"/>
    <s v="P002"/>
    <x v="2"/>
    <s v="Audifonos Pro"/>
    <s v="Kuma"/>
    <n v="790280"/>
    <n v="979437"/>
    <n v="0.193"/>
    <n v="715600"/>
    <n v="2990000"/>
    <n v="2021"/>
    <n v="4817280"/>
  </r>
  <r>
    <n v="2021"/>
    <s v="V2021-01222"/>
    <x v="350"/>
    <x v="11"/>
    <s v="C039"/>
    <s v="P116"/>
    <n v="1"/>
    <n v="135400"/>
    <n v="89000"/>
    <x v="0"/>
    <n v="135400"/>
    <x v="4"/>
    <s v="Premium"/>
    <d v="2020-09-03T00:00:00"/>
    <s v="P116"/>
    <x v="3"/>
    <s v="Audifonos"/>
    <s v="Andes"/>
    <n v="85709"/>
    <n v="130336"/>
    <n v="0.34200000000000003"/>
    <n v="46400"/>
    <n v="89000"/>
    <n v="2021"/>
    <n v="176020"/>
  </r>
  <r>
    <n v="2021"/>
    <s v="V2021-00666"/>
    <x v="350"/>
    <x v="11"/>
    <s v="C051"/>
    <s v="P092"/>
    <n v="1"/>
    <n v="3757000"/>
    <n v="2883700"/>
    <x v="1"/>
    <n v="3757000"/>
    <x v="1"/>
    <s v="Premium"/>
    <d v="2020-12-15T00:00:00"/>
    <s v="P092"/>
    <x v="4"/>
    <s v="Desktop"/>
    <s v="Condor"/>
    <n v="2950718"/>
    <n v="3844367"/>
    <n v="0.23200000000000001"/>
    <n v="873300"/>
    <n v="2883700"/>
    <n v="2021"/>
    <n v="4884100"/>
  </r>
  <r>
    <n v="2021"/>
    <s v="V2021-01161"/>
    <x v="350"/>
    <x v="11"/>
    <s v="C240"/>
    <s v="P080"/>
    <n v="2"/>
    <n v="922100"/>
    <n v="682100"/>
    <x v="0"/>
    <n v="1844200"/>
    <x v="4"/>
    <s v="Estandar"/>
    <d v="2020-06-08T00:00:00"/>
    <s v="P080"/>
    <x v="0"/>
    <s v="Banda"/>
    <s v="Kuma"/>
    <n v="662808"/>
    <n v="895988"/>
    <n v="0.26"/>
    <n v="480000"/>
    <n v="1364200"/>
    <n v="2021"/>
    <n v="2397460"/>
  </r>
  <r>
    <n v="2021"/>
    <s v="V2021-00270"/>
    <x v="350"/>
    <x v="11"/>
    <s v="C162"/>
    <s v="P094"/>
    <n v="2"/>
    <n v="2003200"/>
    <n v="1572200"/>
    <x v="0"/>
    <n v="4006400"/>
    <x v="3"/>
    <s v="Estandar"/>
    <d v="2020-09-13T00:00:00"/>
    <s v="P094"/>
    <x v="4"/>
    <s v="Laptop"/>
    <s v="Andes"/>
    <n v="1612385"/>
    <n v="2054339"/>
    <n v="0.215"/>
    <n v="862000"/>
    <n v="3144400"/>
    <n v="2021"/>
    <n v="5208320"/>
  </r>
  <r>
    <n v="2021"/>
    <s v="V2021-00453"/>
    <x v="350"/>
    <x v="11"/>
    <s v="C199"/>
    <s v="P158"/>
    <n v="4"/>
    <n v="93300"/>
    <n v="66100"/>
    <x v="0"/>
    <n v="373200"/>
    <x v="0"/>
    <s v="Premium"/>
    <d v="2018-12-15T00:00:00"/>
    <s v="P158"/>
    <x v="3"/>
    <s v="Cargador"/>
    <s v="Luxy"/>
    <n v="72897"/>
    <n v="102873"/>
    <n v="0.29099999999999998"/>
    <n v="108800"/>
    <n v="264400"/>
    <n v="2021"/>
    <n v="485160"/>
  </r>
  <r>
    <n v="2021"/>
    <s v="V2021-00482"/>
    <x v="351"/>
    <x v="11"/>
    <s v="C194"/>
    <s v="P127"/>
    <n v="4"/>
    <n v="1847900"/>
    <n v="1232800"/>
    <x v="0"/>
    <n v="7391600"/>
    <x v="0"/>
    <s v="Estandar"/>
    <d v="2021-10-10T00:00:00"/>
    <s v="P127"/>
    <x v="1"/>
    <s v="TV 43"/>
    <s v="Altia"/>
    <n v="1185674"/>
    <n v="1777273"/>
    <n v="0.33300000000000002"/>
    <n v="2460400"/>
    <n v="4931200"/>
    <n v="2021"/>
    <n v="9609080"/>
  </r>
  <r>
    <n v="2021"/>
    <s v="V2021-01862"/>
    <x v="351"/>
    <x v="11"/>
    <s v="C035"/>
    <s v="P121"/>
    <n v="3"/>
    <n v="449700"/>
    <n v="353400"/>
    <x v="0"/>
    <n v="1349100"/>
    <x v="2"/>
    <s v="Estandar"/>
    <d v="2020-07-15T00:00:00"/>
    <s v="P121"/>
    <x v="0"/>
    <s v="Smartwatch"/>
    <s v="NovaTech"/>
    <n v="344544"/>
    <n v="438362"/>
    <n v="0.214"/>
    <n v="288900"/>
    <n v="1060200"/>
    <n v="2021"/>
    <n v="1753830"/>
  </r>
  <r>
    <n v="2021"/>
    <s v="V2021-00316"/>
    <x v="351"/>
    <x v="11"/>
    <s v="C010"/>
    <s v="P035"/>
    <n v="1"/>
    <n v="501800"/>
    <n v="362300"/>
    <x v="1"/>
    <n v="501800"/>
    <x v="1"/>
    <s v="Premium"/>
    <d v="2021-05-12T00:00:00"/>
    <s v="P035"/>
    <x v="5"/>
    <s v="Switch"/>
    <s v="Luxy"/>
    <n v="361481"/>
    <n v="500684"/>
    <n v="0.27800000000000002"/>
    <n v="139500"/>
    <n v="362300"/>
    <n v="2021"/>
    <n v="652340"/>
  </r>
  <r>
    <n v="2021"/>
    <s v="V2021-00642"/>
    <x v="351"/>
    <x v="11"/>
    <s v="C027"/>
    <s v="P140"/>
    <n v="3"/>
    <n v="408900"/>
    <n v="275100"/>
    <x v="1"/>
    <n v="1226700"/>
    <x v="1"/>
    <s v="Estandar"/>
    <d v="2021-04-07T00:00:00"/>
    <s v="P140"/>
    <x v="5"/>
    <s v="Repeater"/>
    <s v="Qubix"/>
    <n v="300460"/>
    <n v="446607"/>
    <n v="0.32700000000000001"/>
    <n v="401400"/>
    <n v="825300"/>
    <n v="2021"/>
    <n v="1594710"/>
  </r>
  <r>
    <n v="2021"/>
    <s v="V2021-00674"/>
    <x v="352"/>
    <x v="11"/>
    <s v="C090"/>
    <s v="P153"/>
    <n v="4"/>
    <n v="3330300"/>
    <n v="2524700"/>
    <x v="1"/>
    <n v="13321200"/>
    <x v="0"/>
    <s v="Estandar"/>
    <d v="2020-10-26T00:00:00"/>
    <s v="P153"/>
    <x v="4"/>
    <s v="Ultrabook"/>
    <s v="Kuma"/>
    <n v="2557797"/>
    <n v="3374007"/>
    <n v="0.24199999999999999"/>
    <n v="3222400"/>
    <n v="10098800"/>
    <n v="2021"/>
    <n v="17317560"/>
  </r>
  <r>
    <n v="2021"/>
    <s v="V2021-00944"/>
    <x v="352"/>
    <x v="11"/>
    <s v="C057"/>
    <s v="P120"/>
    <n v="4"/>
    <n v="495800"/>
    <n v="386600"/>
    <x v="0"/>
    <n v="1983200"/>
    <x v="1"/>
    <s v="Estandar"/>
    <d v="2020-05-02T00:00:00"/>
    <s v="P120"/>
    <x v="5"/>
    <s v="Repeater"/>
    <s v="Qubix"/>
    <n v="403739"/>
    <n v="517750"/>
    <n v="0.22"/>
    <n v="436800"/>
    <n v="1546400"/>
    <n v="2021"/>
    <n v="2578160"/>
  </r>
  <r>
    <n v="2021"/>
    <s v="V2021-01376"/>
    <x v="352"/>
    <x v="11"/>
    <s v="C225"/>
    <s v="P051"/>
    <n v="5"/>
    <n v="1074700"/>
    <n v="783100"/>
    <x v="0"/>
    <n v="5373500"/>
    <x v="0"/>
    <s v="Estandar"/>
    <d v="2020-05-04T00:00:00"/>
    <s v="P051"/>
    <x v="0"/>
    <s v="Banda"/>
    <s v="Condor"/>
    <n v="749552"/>
    <n v="1028670"/>
    <n v="0.27100000000000002"/>
    <n v="1458000"/>
    <n v="3915500"/>
    <n v="2021"/>
    <n v="6985550"/>
  </r>
  <r>
    <n v="2021"/>
    <s v="V2021-00273"/>
    <x v="352"/>
    <x v="11"/>
    <s v="C024"/>
    <s v="P037"/>
    <n v="1"/>
    <n v="79900"/>
    <n v="61500"/>
    <x v="0"/>
    <n v="79900"/>
    <x v="0"/>
    <s v="Estandar"/>
    <d v="2021-10-27T00:00:00"/>
    <s v="P037"/>
    <x v="5"/>
    <s v="Repeater"/>
    <s v="Luxy"/>
    <n v="65157"/>
    <n v="84660"/>
    <n v="0.23"/>
    <n v="18400"/>
    <n v="61500"/>
    <n v="2021"/>
    <n v="103870"/>
  </r>
  <r>
    <n v="2021"/>
    <s v="V2021-00227"/>
    <x v="353"/>
    <x v="11"/>
    <s v="C018"/>
    <s v="P091"/>
    <n v="5"/>
    <n v="2954300"/>
    <n v="2180300"/>
    <x v="0"/>
    <n v="14771500"/>
    <x v="2"/>
    <s v="Estandar"/>
    <d v="2018-02-02T00:00:00"/>
    <s v="P091"/>
    <x v="4"/>
    <s v="Desktop"/>
    <s v="Kuma"/>
    <n v="2218777"/>
    <n v="3006424"/>
    <n v="0.26200000000000001"/>
    <n v="3870000"/>
    <n v="10901500"/>
    <n v="2021"/>
    <n v="19202950"/>
  </r>
  <r>
    <n v="2021"/>
    <s v="V2021-00491"/>
    <x v="353"/>
    <x v="11"/>
    <s v="C151"/>
    <s v="P135"/>
    <n v="1"/>
    <n v="229900"/>
    <n v="163200"/>
    <x v="0"/>
    <n v="229900"/>
    <x v="0"/>
    <s v="Premium"/>
    <d v="2018-11-05T00:00:00"/>
    <s v="P135"/>
    <x v="3"/>
    <s v="Cargador"/>
    <s v="Luxy"/>
    <n v="163115"/>
    <n v="229822"/>
    <n v="0.28999999999999998"/>
    <n v="66700"/>
    <n v="163200"/>
    <n v="2021"/>
    <n v="298870"/>
  </r>
  <r>
    <n v="2021"/>
    <s v="V2021-01068"/>
    <x v="353"/>
    <x v="11"/>
    <s v="C151"/>
    <s v="P036"/>
    <n v="3"/>
    <n v="3271100"/>
    <n v="2322800"/>
    <x v="1"/>
    <n v="9813300"/>
    <x v="0"/>
    <s v="Premium"/>
    <d v="2018-11-05T00:00:00"/>
    <s v="P036"/>
    <x v="4"/>
    <s v="Laptop"/>
    <s v="Qubix"/>
    <n v="2300879"/>
    <n v="3240214"/>
    <n v="0.28999999999999998"/>
    <n v="2844900"/>
    <n v="6968400"/>
    <n v="2021"/>
    <n v="12757290"/>
  </r>
  <r>
    <n v="2021"/>
    <s v="V2021-01843"/>
    <x v="353"/>
    <x v="11"/>
    <s v="C069"/>
    <s v="P076"/>
    <n v="4"/>
    <n v="143300"/>
    <n v="95200"/>
    <x v="0"/>
    <n v="573200"/>
    <x v="0"/>
    <s v="Estandar"/>
    <d v="2020-08-09T00:00:00"/>
    <s v="P076"/>
    <x v="3"/>
    <s v="Cargador"/>
    <s v="NovaTech"/>
    <n v="96357"/>
    <n v="145095"/>
    <n v="0.33600000000000002"/>
    <n v="192400"/>
    <n v="380800"/>
    <n v="2021"/>
    <n v="745160"/>
  </r>
  <r>
    <n v="2021"/>
    <s v="V2021-01147"/>
    <x v="353"/>
    <x v="11"/>
    <s v="C003"/>
    <s v="P057"/>
    <n v="3"/>
    <n v="303000"/>
    <n v="237200"/>
    <x v="0"/>
    <n v="909000"/>
    <x v="2"/>
    <s v="Estandar"/>
    <d v="2019-03-08T00:00:00"/>
    <s v="P057"/>
    <x v="5"/>
    <s v="Router"/>
    <s v="Andes"/>
    <n v="246998"/>
    <n v="315564"/>
    <n v="0.217"/>
    <n v="197400"/>
    <n v="711600"/>
    <n v="2021"/>
    <n v="1181700"/>
  </r>
  <r>
    <n v="2021"/>
    <s v="V2021-01362"/>
    <x v="353"/>
    <x v="11"/>
    <s v="C033"/>
    <s v="P086"/>
    <n v="5"/>
    <n v="187800"/>
    <n v="140100"/>
    <x v="0"/>
    <n v="939000"/>
    <x v="0"/>
    <s v="Estandar"/>
    <d v="2020-09-08T00:00:00"/>
    <s v="P086"/>
    <x v="3"/>
    <s v="Teclado"/>
    <s v="Qubix"/>
    <n v="141072"/>
    <n v="189010"/>
    <n v="0.254"/>
    <n v="238500"/>
    <n v="700500"/>
    <n v="2021"/>
    <n v="1220700"/>
  </r>
  <r>
    <n v="2021"/>
    <s v="V2021-01367"/>
    <x v="354"/>
    <x v="11"/>
    <s v="C240"/>
    <s v="P007"/>
    <n v="1"/>
    <n v="331300"/>
    <n v="260000"/>
    <x v="0"/>
    <n v="331300"/>
    <x v="4"/>
    <s v="Estandar"/>
    <d v="2020-06-08T00:00:00"/>
    <s v="P007"/>
    <x v="2"/>
    <s v="Parlante"/>
    <s v="NovaTech"/>
    <n v="258863"/>
    <n v="329873"/>
    <n v="0.215"/>
    <n v="71300"/>
    <n v="260000"/>
    <n v="2021"/>
    <n v="430690"/>
  </r>
  <r>
    <n v="2021"/>
    <s v="V2021-00927"/>
    <x v="354"/>
    <x v="11"/>
    <s v="C198"/>
    <s v="P104"/>
    <n v="3"/>
    <n v="302800"/>
    <n v="204000"/>
    <x v="1"/>
    <n v="908400"/>
    <x v="2"/>
    <s v="Premium"/>
    <d v="2018-06-18T00:00:00"/>
    <s v="P104"/>
    <x v="2"/>
    <s v="Audifonos Pro"/>
    <s v="Kuma"/>
    <n v="202286"/>
    <n v="300212"/>
    <n v="0.32600000000000001"/>
    <n v="296400"/>
    <n v="612000"/>
    <n v="2021"/>
    <n v="1180920"/>
  </r>
  <r>
    <n v="2021"/>
    <s v="V2021-00690"/>
    <x v="355"/>
    <x v="11"/>
    <s v="C134"/>
    <s v="P001"/>
    <n v="1"/>
    <n v="2114600"/>
    <n v="1436700"/>
    <x v="0"/>
    <n v="2114600"/>
    <x v="6"/>
    <s v="Premium"/>
    <d v="2020-07-16T00:00:00"/>
    <s v="P001"/>
    <x v="1"/>
    <s v="TV 65"/>
    <s v="Altia"/>
    <n v="1412184"/>
    <n v="2078622"/>
    <n v="0.32100000000000001"/>
    <n v="677900"/>
    <n v="1436700"/>
    <n v="2021"/>
    <n v="2748980"/>
  </r>
  <r>
    <n v="2021"/>
    <s v="V2021-00896"/>
    <x v="355"/>
    <x v="11"/>
    <s v="C091"/>
    <s v="P126"/>
    <n v="2"/>
    <n v="3428200"/>
    <n v="2276100"/>
    <x v="0"/>
    <n v="6856400"/>
    <x v="6"/>
    <s v="Estandar"/>
    <d v="2018-07-04T00:00:00"/>
    <s v="P126"/>
    <x v="4"/>
    <s v="Desktop"/>
    <s v="Luxy"/>
    <n v="2331124"/>
    <n v="3511083"/>
    <n v="0.33600000000000002"/>
    <n v="2304200"/>
    <n v="4552200"/>
    <n v="2021"/>
    <n v="8913320"/>
  </r>
  <r>
    <n v="2021"/>
    <s v="V2021-00551"/>
    <x v="355"/>
    <x v="11"/>
    <s v="C162"/>
    <s v="P065"/>
    <n v="1"/>
    <n v="412900"/>
    <n v="315100"/>
    <x v="0"/>
    <n v="412900"/>
    <x v="3"/>
    <s v="Estandar"/>
    <d v="2020-09-13T00:00:00"/>
    <s v="P065"/>
    <x v="5"/>
    <s v="Router"/>
    <s v="Andes"/>
    <n v="302001"/>
    <n v="395757"/>
    <n v="0.23699999999999999"/>
    <n v="97800"/>
    <n v="315100"/>
    <n v="2021"/>
    <n v="536770"/>
  </r>
  <r>
    <n v="2021"/>
    <s v="V2021-01088"/>
    <x v="355"/>
    <x v="11"/>
    <s v="C139"/>
    <s v="P007"/>
    <n v="5"/>
    <n v="356600"/>
    <n v="279800"/>
    <x v="1"/>
    <n v="1783000"/>
    <x v="4"/>
    <s v="Estandar"/>
    <d v="2018-08-11T00:00:00"/>
    <s v="P007"/>
    <x v="2"/>
    <s v="Parlante"/>
    <s v="NovaTech"/>
    <n v="258863"/>
    <n v="329873"/>
    <n v="0.215"/>
    <n v="384000"/>
    <n v="1399000"/>
    <n v="2021"/>
    <n v="2317900"/>
  </r>
  <r>
    <n v="2021"/>
    <s v="V2021-01618"/>
    <x v="356"/>
    <x v="11"/>
    <s v="C044"/>
    <s v="P119"/>
    <n v="3"/>
    <n v="1007800"/>
    <n v="784300"/>
    <x v="0"/>
    <n v="3023400"/>
    <x v="6"/>
    <s v="Estandar"/>
    <d v="2020-09-13T00:00:00"/>
    <s v="P119"/>
    <x v="0"/>
    <s v="Banda"/>
    <s v="Altia"/>
    <n v="807917"/>
    <n v="1038140"/>
    <n v="0.222"/>
    <n v="670500"/>
    <n v="2352900"/>
    <n v="2021"/>
    <n v="3930420"/>
  </r>
  <r>
    <n v="2021"/>
    <s v="V2021-00114"/>
    <x v="356"/>
    <x v="11"/>
    <s v="C107"/>
    <s v="P062"/>
    <n v="1"/>
    <n v="208800"/>
    <n v="166600"/>
    <x v="0"/>
    <n v="208800"/>
    <x v="1"/>
    <s v="Estandar"/>
    <d v="2021-09-27T00:00:00"/>
    <s v="P062"/>
    <x v="3"/>
    <s v="Audifonos"/>
    <s v="Condor"/>
    <n v="161077"/>
    <n v="201881"/>
    <n v="0.20200000000000001"/>
    <n v="42200"/>
    <n v="166600"/>
    <n v="2021"/>
    <n v="271440"/>
  </r>
  <r>
    <n v="2021"/>
    <s v="V2021-00356"/>
    <x v="356"/>
    <x v="11"/>
    <s v="C043"/>
    <s v="P128"/>
    <n v="3"/>
    <n v="4052200"/>
    <n v="2670200"/>
    <x v="0"/>
    <n v="12156600"/>
    <x v="4"/>
    <s v="Estandar"/>
    <d v="2018-04-25T00:00:00"/>
    <s v="P128"/>
    <x v="4"/>
    <s v="Ultrabook"/>
    <s v="Kuma"/>
    <n v="2492732"/>
    <n v="3782823"/>
    <n v="0.34100000000000003"/>
    <n v="4146000"/>
    <n v="8010600"/>
    <n v="2021"/>
    <n v="15803580"/>
  </r>
  <r>
    <n v="2021"/>
    <s v="V2021-00890"/>
    <x v="356"/>
    <x v="11"/>
    <s v="C120"/>
    <s v="P100"/>
    <n v="3"/>
    <n v="255500"/>
    <n v="186200"/>
    <x v="1"/>
    <n v="766500"/>
    <x v="0"/>
    <s v="Estandar"/>
    <d v="2020-07-17T00:00:00"/>
    <s v="P100"/>
    <x v="2"/>
    <s v="Audifonos Pro"/>
    <s v="Condor"/>
    <n v="180543"/>
    <n v="247785"/>
    <n v="0.27100000000000002"/>
    <n v="207900"/>
    <n v="558600"/>
    <n v="2021"/>
    <n v="996450"/>
  </r>
  <r>
    <n v="2021"/>
    <s v="V2021-00027"/>
    <x v="356"/>
    <x v="11"/>
    <s v="C198"/>
    <s v="P075"/>
    <n v="3"/>
    <n v="2361000"/>
    <n v="1918000"/>
    <x v="0"/>
    <n v="7083000"/>
    <x v="2"/>
    <s v="Premium"/>
    <d v="2018-06-18T00:00:00"/>
    <s v="P075"/>
    <x v="4"/>
    <s v="Desktop"/>
    <s v="Luxy"/>
    <n v="1718977"/>
    <n v="2115966"/>
    <n v="0.188"/>
    <n v="1329000"/>
    <n v="5754000"/>
    <n v="2021"/>
    <n v="9207900"/>
  </r>
  <r>
    <n v="2021"/>
    <s v="V2021-00609"/>
    <x v="356"/>
    <x v="11"/>
    <s v="C161"/>
    <s v="P133"/>
    <n v="2"/>
    <n v="79500"/>
    <n v="55900"/>
    <x v="0"/>
    <n v="159000"/>
    <x v="1"/>
    <s v="Premium"/>
    <d v="2018-06-17T00:00:00"/>
    <s v="P133"/>
    <x v="3"/>
    <s v="Audifonos"/>
    <s v="Kuma"/>
    <n v="56164"/>
    <n v="79878"/>
    <n v="0.29699999999999999"/>
    <n v="47200"/>
    <n v="111800"/>
    <n v="2021"/>
    <n v="206700"/>
  </r>
  <r>
    <n v="2021"/>
    <s v="V2021-01321"/>
    <x v="356"/>
    <x v="11"/>
    <s v="C068"/>
    <s v="P040"/>
    <n v="4"/>
    <n v="875700"/>
    <n v="679400"/>
    <x v="0"/>
    <n v="3502800"/>
    <x v="1"/>
    <s v="Estandar"/>
    <d v="2019-02-13T00:00:00"/>
    <s v="P040"/>
    <x v="0"/>
    <s v="Banda"/>
    <s v="Andes"/>
    <n v="701583"/>
    <n v="904253"/>
    <n v="0.224"/>
    <n v="785200"/>
    <n v="2717600"/>
    <n v="2021"/>
    <n v="4553640"/>
  </r>
  <r>
    <n v="2021"/>
    <s v="V2021-00913"/>
    <x v="356"/>
    <x v="11"/>
    <s v="C213"/>
    <s v="P012"/>
    <n v="5"/>
    <n v="478300"/>
    <n v="329900"/>
    <x v="0"/>
    <n v="2391500"/>
    <x v="5"/>
    <s v="Estandar"/>
    <d v="2021-10-21T00:00:00"/>
    <s v="P012"/>
    <x v="5"/>
    <s v="Repeater"/>
    <s v="NovaTech"/>
    <n v="343773"/>
    <n v="498382"/>
    <n v="0.31"/>
    <n v="742000"/>
    <n v="1649500"/>
    <n v="2021"/>
    <n v="3108950"/>
  </r>
  <r>
    <n v="2021"/>
    <s v="V2021-00388"/>
    <x v="357"/>
    <x v="11"/>
    <s v="C145"/>
    <s v="P134"/>
    <n v="5"/>
    <n v="2564300"/>
    <n v="1728300"/>
    <x v="0"/>
    <n v="12821500"/>
    <x v="1"/>
    <s v="Estandar"/>
    <d v="2018-08-12T00:00:00"/>
    <s v="P134"/>
    <x v="4"/>
    <s v="Desktop"/>
    <s v="Condor"/>
    <n v="1815090"/>
    <n v="2693020"/>
    <n v="0.32600000000000001"/>
    <n v="4180000"/>
    <n v="8641500"/>
    <n v="2021"/>
    <n v="16667950"/>
  </r>
  <r>
    <n v="2021"/>
    <s v="V2021-00895"/>
    <x v="357"/>
    <x v="11"/>
    <s v="C198"/>
    <s v="P080"/>
    <n v="5"/>
    <n v="826700"/>
    <n v="611500"/>
    <x v="0"/>
    <n v="4133500"/>
    <x v="2"/>
    <s v="Premium"/>
    <d v="2018-06-18T00:00:00"/>
    <s v="P080"/>
    <x v="0"/>
    <s v="Banda"/>
    <s v="Kuma"/>
    <n v="662808"/>
    <n v="895988"/>
    <n v="0.26"/>
    <n v="1076000"/>
    <n v="3057500"/>
    <n v="2021"/>
    <n v="5373550"/>
  </r>
  <r>
    <n v="2021"/>
    <s v="V2021-01872"/>
    <x v="357"/>
    <x v="11"/>
    <s v="C187"/>
    <s v="P151"/>
    <n v="4"/>
    <n v="207000"/>
    <n v="156300"/>
    <x v="1"/>
    <n v="828000"/>
    <x v="6"/>
    <s v="Estandar"/>
    <d v="2019-06-12T00:00:00"/>
    <s v="P151"/>
    <x v="3"/>
    <s v="Cargador"/>
    <s v="Kuma"/>
    <n v="161784"/>
    <n v="214281"/>
    <n v="0.245"/>
    <n v="202800"/>
    <n v="625200"/>
    <n v="2021"/>
    <n v="1076400"/>
  </r>
  <r>
    <n v="2021"/>
    <s v="V2021-00169"/>
    <x v="357"/>
    <x v="11"/>
    <s v="C125"/>
    <s v="P049"/>
    <n v="1"/>
    <n v="1265300"/>
    <n v="917900"/>
    <x v="1"/>
    <n v="1265300"/>
    <x v="3"/>
    <s v="Estandar"/>
    <d v="2019-11-04T00:00:00"/>
    <s v="P049"/>
    <x v="1"/>
    <s v="TV 50"/>
    <s v="Condor"/>
    <n v="907559"/>
    <n v="1250944"/>
    <n v="0.27400000000000002"/>
    <n v="347400"/>
    <n v="917900"/>
    <n v="2021"/>
    <n v="1644890"/>
  </r>
  <r>
    <n v="2021"/>
    <s v="V2021-00760"/>
    <x v="357"/>
    <x v="11"/>
    <s v="C003"/>
    <s v="P018"/>
    <n v="4"/>
    <n v="2030300"/>
    <n v="1551100"/>
    <x v="0"/>
    <n v="8121200"/>
    <x v="2"/>
    <s v="Estandar"/>
    <d v="2019-03-08T00:00:00"/>
    <s v="P018"/>
    <x v="1"/>
    <s v="TV 65"/>
    <s v="Andes"/>
    <n v="1483977"/>
    <n v="1942446"/>
    <n v="0.23599999999999999"/>
    <n v="1916800"/>
    <n v="6204400"/>
    <n v="2021"/>
    <n v="10557560"/>
  </r>
  <r>
    <n v="2021"/>
    <s v="V2021-01962"/>
    <x v="357"/>
    <x v="11"/>
    <s v="C007"/>
    <s v="P098"/>
    <n v="1"/>
    <n v="202100"/>
    <n v="156500"/>
    <x v="1"/>
    <n v="202100"/>
    <x v="4"/>
    <s v="Estandar"/>
    <d v="2018-02-15T00:00:00"/>
    <s v="P098"/>
    <x v="3"/>
    <s v="Audifonos"/>
    <s v="Qubix"/>
    <n v="145591"/>
    <n v="187953"/>
    <n v="0.22500000000000001"/>
    <n v="45600"/>
    <n v="156500"/>
    <n v="2021"/>
    <n v="262730"/>
  </r>
  <r>
    <n v="2021"/>
    <s v="V2021-00395"/>
    <x v="358"/>
    <x v="11"/>
    <s v="C236"/>
    <s v="P085"/>
    <n v="2"/>
    <n v="133600"/>
    <n v="91900"/>
    <x v="1"/>
    <n v="267200"/>
    <x v="6"/>
    <s v="Premium"/>
    <d v="2018-01-04T00:00:00"/>
    <s v="P085"/>
    <x v="3"/>
    <s v="Audifonos"/>
    <s v="Kuma"/>
    <n v="99331"/>
    <n v="144383"/>
    <n v="0.312"/>
    <n v="83400"/>
    <n v="183800"/>
    <n v="2021"/>
    <n v="347360"/>
  </r>
  <r>
    <n v="2021"/>
    <s v="V2021-01492"/>
    <x v="358"/>
    <x v="11"/>
    <s v="C070"/>
    <s v="P156"/>
    <n v="2"/>
    <n v="186300"/>
    <n v="144300"/>
    <x v="0"/>
    <n v="372600"/>
    <x v="1"/>
    <s v="Estandar"/>
    <d v="2018-11-06T00:00:00"/>
    <s v="P156"/>
    <x v="5"/>
    <s v="Router"/>
    <s v="Luxy"/>
    <n v="137044"/>
    <n v="176916"/>
    <n v="0.22500000000000001"/>
    <n v="84000"/>
    <n v="288600"/>
    <n v="2021"/>
    <n v="484380"/>
  </r>
  <r>
    <n v="2021"/>
    <s v="V2021-00861"/>
    <x v="358"/>
    <x v="11"/>
    <s v="C099"/>
    <s v="P037"/>
    <n v="5"/>
    <n v="86000"/>
    <n v="66200"/>
    <x v="1"/>
    <n v="430000"/>
    <x v="0"/>
    <s v="Premium"/>
    <d v="2020-10-22T00:00:00"/>
    <s v="P037"/>
    <x v="5"/>
    <s v="Repeater"/>
    <s v="Luxy"/>
    <n v="65157"/>
    <n v="84660"/>
    <n v="0.23"/>
    <n v="99000"/>
    <n v="331000"/>
    <n v="2021"/>
    <n v="559000"/>
  </r>
  <r>
    <n v="2021"/>
    <s v="V2021-00218"/>
    <x v="358"/>
    <x v="11"/>
    <s v="C099"/>
    <s v="P106"/>
    <n v="1"/>
    <n v="1509100"/>
    <n v="1174000"/>
    <x v="0"/>
    <n v="1509100"/>
    <x v="0"/>
    <s v="Premium"/>
    <d v="2020-10-22T00:00:00"/>
    <s v="P106"/>
    <x v="1"/>
    <s v="TV 50"/>
    <s v="Altia"/>
    <n v="1207526"/>
    <n v="1552203"/>
    <n v="0.222"/>
    <n v="335100"/>
    <n v="1174000"/>
    <n v="2021"/>
    <n v="1961830"/>
  </r>
  <r>
    <n v="2021"/>
    <s v="V2021-00741"/>
    <x v="358"/>
    <x v="11"/>
    <s v="C179"/>
    <s v="P064"/>
    <n v="1"/>
    <n v="563900"/>
    <n v="451300"/>
    <x v="0"/>
    <n v="563900"/>
    <x v="2"/>
    <s v="Premium"/>
    <d v="2019-03-18T00:00:00"/>
    <s v="P064"/>
    <x v="0"/>
    <s v="Banda"/>
    <s v="Kuma"/>
    <n v="434098"/>
    <n v="542339"/>
    <n v="0.2"/>
    <n v="112600"/>
    <n v="451300"/>
    <n v="2021"/>
    <n v="733070"/>
  </r>
  <r>
    <n v="2021"/>
    <s v="V2021-01841"/>
    <x v="358"/>
    <x v="11"/>
    <s v="C062"/>
    <s v="P141"/>
    <n v="3"/>
    <n v="1987900"/>
    <n v="1396000"/>
    <x v="0"/>
    <n v="5963700"/>
    <x v="4"/>
    <s v="Premium"/>
    <d v="2019-05-16T00:00:00"/>
    <s v="P141"/>
    <x v="4"/>
    <s v="Ultrabook"/>
    <s v="Condor"/>
    <n v="1464496"/>
    <n v="2085449"/>
    <n v="0.29799999999999999"/>
    <n v="1775700"/>
    <n v="4188000"/>
    <n v="2021"/>
    <n v="7752810"/>
  </r>
  <r>
    <n v="2021"/>
    <s v="V2021-01029"/>
    <x v="359"/>
    <x v="11"/>
    <s v="C162"/>
    <s v="P081"/>
    <n v="1"/>
    <n v="1219100"/>
    <n v="988300"/>
    <x v="0"/>
    <n v="1219100"/>
    <x v="3"/>
    <s v="Estandar"/>
    <d v="2020-09-13T00:00:00"/>
    <s v="P081"/>
    <x v="1"/>
    <s v="TV 43"/>
    <s v="Kuma"/>
    <n v="987130"/>
    <n v="1217648"/>
    <n v="0.189"/>
    <n v="230800"/>
    <n v="988300"/>
    <n v="2021"/>
    <n v="1584830"/>
  </r>
  <r>
    <n v="2021"/>
    <s v="V2021-01751"/>
    <x v="359"/>
    <x v="11"/>
    <s v="C127"/>
    <s v="P100"/>
    <n v="3"/>
    <n v="251500"/>
    <n v="183300"/>
    <x v="0"/>
    <n v="754500"/>
    <x v="0"/>
    <s v="Estandar"/>
    <d v="2020-07-04T00:00:00"/>
    <s v="P100"/>
    <x v="2"/>
    <s v="Audifonos Pro"/>
    <s v="Condor"/>
    <n v="180543"/>
    <n v="247785"/>
    <n v="0.27100000000000002"/>
    <n v="204600"/>
    <n v="549900"/>
    <n v="2021"/>
    <n v="980850"/>
  </r>
  <r>
    <n v="2021"/>
    <s v="V2021-01521"/>
    <x v="359"/>
    <x v="11"/>
    <s v="C120"/>
    <s v="P113"/>
    <n v="3"/>
    <n v="102100"/>
    <n v="79100"/>
    <x v="0"/>
    <n v="306300"/>
    <x v="0"/>
    <s v="Estandar"/>
    <d v="2020-07-17T00:00:00"/>
    <s v="P113"/>
    <x v="3"/>
    <s v="Audifonos"/>
    <s v="Andes"/>
    <n v="78046"/>
    <n v="100718"/>
    <n v="0.22500000000000001"/>
    <n v="69000"/>
    <n v="237300"/>
    <n v="2021"/>
    <n v="398190"/>
  </r>
  <r>
    <n v="2021"/>
    <s v="V2021-01830"/>
    <x v="359"/>
    <x v="11"/>
    <s v="C070"/>
    <s v="P137"/>
    <n v="1"/>
    <n v="1401200"/>
    <n v="1119600"/>
    <x v="1"/>
    <n v="1401200"/>
    <x v="1"/>
    <s v="Estandar"/>
    <d v="2018-11-06T00:00:00"/>
    <s v="P137"/>
    <x v="1"/>
    <s v="TV 50"/>
    <s v="Luxy"/>
    <n v="1072156"/>
    <n v="1341875"/>
    <n v="0.20100000000000001"/>
    <n v="281600"/>
    <n v="1119600"/>
    <n v="2021"/>
    <n v="1821560"/>
  </r>
  <r>
    <n v="2021"/>
    <s v="V2021-00258"/>
    <x v="359"/>
    <x v="11"/>
    <s v="C163"/>
    <s v="P155"/>
    <n v="3"/>
    <n v="1138500"/>
    <n v="901800"/>
    <x v="0"/>
    <n v="3415500"/>
    <x v="4"/>
    <s v="Estandar"/>
    <d v="2021-01-19T00:00:00"/>
    <s v="P155"/>
    <x v="0"/>
    <s v="Banda"/>
    <s v="Kuma"/>
    <n v="892911"/>
    <n v="1127240"/>
    <n v="0.20799999999999999"/>
    <n v="710100"/>
    <n v="2705400"/>
    <n v="2021"/>
    <n v="4440150"/>
  </r>
  <r>
    <n v="2021"/>
    <s v="V2021-01234"/>
    <x v="360"/>
    <x v="11"/>
    <s v="C076"/>
    <s v="P159"/>
    <n v="1"/>
    <n v="3112400"/>
    <n v="2266800"/>
    <x v="1"/>
    <n v="3112400"/>
    <x v="2"/>
    <s v="Estandar"/>
    <d v="2020-02-03T00:00:00"/>
    <s v="P159"/>
    <x v="4"/>
    <s v="Ultrabook"/>
    <s v="Condor"/>
    <n v="2540472"/>
    <n v="3488125"/>
    <n v="0.27200000000000002"/>
    <n v="845600"/>
    <n v="2266800"/>
    <n v="2021"/>
    <n v="4046120"/>
  </r>
  <r>
    <n v="2021"/>
    <s v="V2021-01210"/>
    <x v="360"/>
    <x v="11"/>
    <s v="C024"/>
    <s v="P150"/>
    <n v="2"/>
    <n v="3000700"/>
    <n v="2063800"/>
    <x v="0"/>
    <n v="6001400"/>
    <x v="0"/>
    <s v="Estandar"/>
    <d v="2021-10-27T00:00:00"/>
    <s v="P150"/>
    <x v="4"/>
    <s v="Desktop"/>
    <s v="Andes"/>
    <n v="2116171"/>
    <n v="3076902"/>
    <n v="0.312"/>
    <n v="1873800"/>
    <n v="4127600"/>
    <n v="2021"/>
    <n v="7801820"/>
  </r>
  <r>
    <n v="2021"/>
    <s v="V2021-00077"/>
    <x v="360"/>
    <x v="11"/>
    <s v="C173"/>
    <s v="P064"/>
    <n v="1"/>
    <n v="548800"/>
    <n v="439200"/>
    <x v="0"/>
    <n v="548800"/>
    <x v="6"/>
    <s v="Premium"/>
    <d v="2019-01-20T00:00:00"/>
    <s v="P064"/>
    <x v="0"/>
    <s v="Banda"/>
    <s v="Kuma"/>
    <n v="434098"/>
    <n v="542339"/>
    <n v="0.2"/>
    <n v="109600"/>
    <n v="439200"/>
    <n v="2021"/>
    <n v="713440"/>
  </r>
  <r>
    <n v="2021"/>
    <s v="V2021-00113"/>
    <x v="360"/>
    <x v="11"/>
    <s v="C237"/>
    <s v="P121"/>
    <n v="4"/>
    <n v="448700"/>
    <n v="352700"/>
    <x v="1"/>
    <n v="1794800"/>
    <x v="3"/>
    <s v="Estandar"/>
    <d v="2018-10-26T00:00:00"/>
    <s v="P121"/>
    <x v="0"/>
    <s v="Smartwatch"/>
    <s v="NovaTech"/>
    <n v="344544"/>
    <n v="438362"/>
    <n v="0.214"/>
    <n v="384000"/>
    <n v="1410800"/>
    <n v="2021"/>
    <n v="2333240"/>
  </r>
  <r>
    <n v="2021"/>
    <s v="V2021-00407"/>
    <x v="360"/>
    <x v="11"/>
    <s v="C035"/>
    <s v="P132"/>
    <n v="3"/>
    <n v="3772600"/>
    <n v="2914000"/>
    <x v="1"/>
    <n v="11317800"/>
    <x v="2"/>
    <s v="Estandar"/>
    <d v="2020-07-15T00:00:00"/>
    <s v="P132"/>
    <x v="4"/>
    <s v="Ultrabook"/>
    <s v="Kuma"/>
    <n v="2739779"/>
    <n v="3547049"/>
    <n v="0.22800000000000001"/>
    <n v="2575800"/>
    <n v="8742000"/>
    <n v="2021"/>
    <n v="14713140"/>
  </r>
  <r>
    <n v="2021"/>
    <s v="V2021-00466"/>
    <x v="360"/>
    <x v="11"/>
    <s v="C061"/>
    <s v="P049"/>
    <n v="1"/>
    <n v="1193600"/>
    <n v="865900"/>
    <x v="0"/>
    <n v="1193600"/>
    <x v="0"/>
    <s v="Estandar"/>
    <d v="2019-02-02T00:00:00"/>
    <s v="P049"/>
    <x v="1"/>
    <s v="TV 50"/>
    <s v="Condor"/>
    <n v="907559"/>
    <n v="1250944"/>
    <n v="0.27400000000000002"/>
    <n v="327700"/>
    <n v="865900"/>
    <n v="2021"/>
    <n v="1551680"/>
  </r>
  <r>
    <n v="2021"/>
    <s v="V2021-00836"/>
    <x v="360"/>
    <x v="11"/>
    <s v="C101"/>
    <s v="P001"/>
    <n v="2"/>
    <n v="2008400"/>
    <n v="1364400"/>
    <x v="0"/>
    <n v="4016800"/>
    <x v="0"/>
    <s v="Premium"/>
    <d v="2021-08-05T00:00:00"/>
    <s v="P001"/>
    <x v="1"/>
    <s v="TV 65"/>
    <s v="Altia"/>
    <n v="1412184"/>
    <n v="2078622"/>
    <n v="0.32100000000000001"/>
    <n v="1288000"/>
    <n v="2728800"/>
    <n v="2021"/>
    <n v="5221840"/>
  </r>
  <r>
    <n v="2021"/>
    <s v="V2021-01702"/>
    <x v="360"/>
    <x v="11"/>
    <s v="C146"/>
    <s v="P157"/>
    <n v="5"/>
    <n v="168900"/>
    <n v="128300"/>
    <x v="0"/>
    <n v="844500"/>
    <x v="5"/>
    <s v="Estandar"/>
    <d v="2019-05-26T00:00:00"/>
    <s v="P157"/>
    <x v="3"/>
    <s v="Webcam"/>
    <s v="Kuma"/>
    <n v="125853"/>
    <n v="165657"/>
    <n v="0.24"/>
    <n v="203000"/>
    <n v="641500"/>
    <n v="2021"/>
    <n v="1097850"/>
  </r>
  <r>
    <n v="2021"/>
    <s v="V2021-01128"/>
    <x v="360"/>
    <x v="11"/>
    <s v="C110"/>
    <s v="P039"/>
    <n v="4"/>
    <n v="842300"/>
    <n v="624800"/>
    <x v="0"/>
    <n v="3369200"/>
    <x v="4"/>
    <s v="Premium"/>
    <d v="2019-11-05T00:00:00"/>
    <s v="P039"/>
    <x v="2"/>
    <s v="Soundbar"/>
    <s v="Luxy"/>
    <n v="620157"/>
    <n v="836072"/>
    <n v="0.25800000000000001"/>
    <n v="870000"/>
    <n v="2499200"/>
    <n v="2021"/>
    <n v="4379960"/>
  </r>
  <r>
    <n v="2021"/>
    <s v="V2021-00164"/>
    <x v="361"/>
    <x v="11"/>
    <s v="C187"/>
    <s v="P106"/>
    <n v="3"/>
    <n v="1596800"/>
    <n v="1242200"/>
    <x v="0"/>
    <n v="4790400"/>
    <x v="6"/>
    <s v="Estandar"/>
    <d v="2019-06-12T00:00:00"/>
    <s v="P106"/>
    <x v="1"/>
    <s v="TV 50"/>
    <s v="Altia"/>
    <n v="1207526"/>
    <n v="1552203"/>
    <n v="0.222"/>
    <n v="1063800"/>
    <n v="3726600"/>
    <n v="2021"/>
    <n v="6227520"/>
  </r>
  <r>
    <n v="2021"/>
    <s v="V2021-01540"/>
    <x v="361"/>
    <x v="11"/>
    <s v="C159"/>
    <s v="P054"/>
    <n v="2"/>
    <n v="234700"/>
    <n v="166300"/>
    <x v="0"/>
    <n v="469400"/>
    <x v="1"/>
    <s v="Estandar"/>
    <d v="2021-10-11T00:00:00"/>
    <s v="P054"/>
    <x v="5"/>
    <s v="Repeater"/>
    <s v="Andes"/>
    <n v="172483"/>
    <n v="243448"/>
    <n v="0.29099999999999998"/>
    <n v="136800"/>
    <n v="332600"/>
    <n v="2021"/>
    <n v="610220"/>
  </r>
  <r>
    <n v="2021"/>
    <s v="V2021-01459"/>
    <x v="361"/>
    <x v="11"/>
    <s v="C165"/>
    <s v="P013"/>
    <n v="5"/>
    <n v="209700"/>
    <n v="141600"/>
    <x v="1"/>
    <n v="1048500"/>
    <x v="4"/>
    <s v="Estandar"/>
    <d v="2021-11-17T00:00:00"/>
    <s v="P013"/>
    <x v="3"/>
    <s v="Audifonos"/>
    <s v="Luxy"/>
    <n v="148725"/>
    <n v="220283"/>
    <n v="0.32500000000000001"/>
    <n v="340500"/>
    <n v="708000"/>
    <n v="2021"/>
    <n v="1363050"/>
  </r>
  <r>
    <n v="2021"/>
    <s v="V2021-00689"/>
    <x v="361"/>
    <x v="11"/>
    <s v="C143"/>
    <s v="P134"/>
    <n v="2"/>
    <n v="2732000"/>
    <n v="1841300"/>
    <x v="0"/>
    <n v="5464000"/>
    <x v="2"/>
    <s v="Estandar"/>
    <d v="2018-06-07T00:00:00"/>
    <s v="P134"/>
    <x v="4"/>
    <s v="Desktop"/>
    <s v="Condor"/>
    <n v="1815090"/>
    <n v="2693020"/>
    <n v="0.32600000000000001"/>
    <n v="1781400"/>
    <n v="3682600"/>
    <n v="2021"/>
    <n v="7103200"/>
  </r>
  <r>
    <n v="2021"/>
    <s v="V2021-01072"/>
    <x v="361"/>
    <x v="11"/>
    <s v="C075"/>
    <s v="P010"/>
    <n v="1"/>
    <n v="243800"/>
    <n v="161500"/>
    <x v="0"/>
    <n v="243800"/>
    <x v="1"/>
    <s v="Estandar"/>
    <d v="2019-01-23T00:00:00"/>
    <s v="P010"/>
    <x v="3"/>
    <s v="Audifonos"/>
    <s v="Altia"/>
    <n v="158801"/>
    <n v="239703"/>
    <n v="0.33800000000000002"/>
    <n v="82300"/>
    <n v="161500"/>
    <n v="2021"/>
    <n v="316940"/>
  </r>
  <r>
    <n v="2022"/>
    <s v="V2022-00767"/>
    <x v="362"/>
    <x v="0"/>
    <s v="C112"/>
    <s v="P001"/>
    <n v="1"/>
    <n v="2171000"/>
    <n v="1475000"/>
    <x v="0"/>
    <n v="2171000"/>
    <x v="6"/>
    <s v="Estandar"/>
    <d v="2018-01-22T00:00:00"/>
    <s v="P001"/>
    <x v="1"/>
    <s v="TV 65"/>
    <s v="Altia"/>
    <n v="1412184"/>
    <n v="2078622"/>
    <n v="0.32100000000000001"/>
    <n v="696000"/>
    <n v="1475000"/>
    <n v="2022"/>
    <n v="3028545"/>
  </r>
  <r>
    <n v="2022"/>
    <s v="V2022-00961"/>
    <x v="363"/>
    <x v="1"/>
    <s v="C187"/>
    <s v="P001"/>
    <n v="4"/>
    <n v="2280800"/>
    <n v="1549500"/>
    <x v="1"/>
    <n v="9123200"/>
    <x v="6"/>
    <s v="Estandar"/>
    <d v="2019-06-12T00:00:00"/>
    <s v="P001"/>
    <x v="1"/>
    <s v="TV 65"/>
    <s v="Altia"/>
    <n v="1412184"/>
    <n v="2078622"/>
    <n v="0.32100000000000001"/>
    <n v="2925200"/>
    <n v="6198000"/>
    <n v="2022"/>
    <n v="12726864"/>
  </r>
  <r>
    <n v="2022"/>
    <s v="V2022-01099"/>
    <x v="364"/>
    <x v="2"/>
    <s v="C124"/>
    <s v="P001"/>
    <n v="2"/>
    <n v="2079200"/>
    <n v="1412600"/>
    <x v="0"/>
    <n v="4158400"/>
    <x v="1"/>
    <s v="Estandar"/>
    <d v="2022-09-16T00:00:00"/>
    <s v="P001"/>
    <x v="1"/>
    <s v="TV 65"/>
    <s v="Altia"/>
    <n v="1412184"/>
    <n v="2078622"/>
    <n v="0.32100000000000001"/>
    <n v="1333200"/>
    <n v="2825200"/>
    <n v="2022"/>
    <n v="5800968"/>
  </r>
  <r>
    <n v="2022"/>
    <s v="V2022-01047"/>
    <x v="365"/>
    <x v="4"/>
    <s v="C174"/>
    <s v="P001"/>
    <n v="5"/>
    <n v="2183100"/>
    <n v="1483100"/>
    <x v="0"/>
    <n v="10915500"/>
    <x v="7"/>
    <s v="Premium"/>
    <d v="2018-08-09T00:00:00"/>
    <s v="P001"/>
    <x v="1"/>
    <s v="TV 65"/>
    <s v="Altia"/>
    <n v="1412184"/>
    <n v="2078622"/>
    <n v="0.32100000000000001"/>
    <n v="3500000"/>
    <n v="7415500"/>
    <n v="2022"/>
    <n v="15227122.5"/>
  </r>
  <r>
    <n v="2022"/>
    <s v="V2022-00732"/>
    <x v="366"/>
    <x v="5"/>
    <s v="C115"/>
    <s v="P001"/>
    <n v="4"/>
    <n v="2241200"/>
    <n v="1522600"/>
    <x v="0"/>
    <n v="8964800"/>
    <x v="1"/>
    <s v="Premium"/>
    <d v="2020-11-06T00:00:00"/>
    <s v="P001"/>
    <x v="1"/>
    <s v="TV 65"/>
    <s v="Altia"/>
    <n v="1412184"/>
    <n v="2078622"/>
    <n v="0.32100000000000001"/>
    <n v="2874400"/>
    <n v="6090400"/>
    <n v="2022"/>
    <n v="12505896"/>
  </r>
  <r>
    <n v="2022"/>
    <s v="V2022-01333"/>
    <x v="367"/>
    <x v="6"/>
    <s v="C058"/>
    <s v="P001"/>
    <n v="4"/>
    <n v="2375200"/>
    <n v="1613700"/>
    <x v="1"/>
    <n v="9500800"/>
    <x v="1"/>
    <s v="Estandar"/>
    <d v="2022-09-05T00:00:00"/>
    <s v="P001"/>
    <x v="1"/>
    <s v="TV 65"/>
    <s v="Altia"/>
    <n v="1412184"/>
    <n v="2078622"/>
    <n v="0.32100000000000001"/>
    <n v="3046000"/>
    <n v="6454800"/>
    <n v="2022"/>
    <n v="13253616"/>
  </r>
  <r>
    <n v="2022"/>
    <s v="V2022-00713"/>
    <x v="368"/>
    <x v="6"/>
    <s v="C114"/>
    <s v="P001"/>
    <n v="5"/>
    <n v="2258400"/>
    <n v="1534400"/>
    <x v="0"/>
    <n v="11292000"/>
    <x v="1"/>
    <s v="Premium"/>
    <d v="2018-12-20T00:00:00"/>
    <s v="P001"/>
    <x v="1"/>
    <s v="TV 65"/>
    <s v="Altia"/>
    <n v="1412184"/>
    <n v="2078622"/>
    <n v="0.32100000000000001"/>
    <n v="3620000"/>
    <n v="7672000"/>
    <n v="2022"/>
    <n v="15752340"/>
  </r>
  <r>
    <n v="2022"/>
    <s v="V2022-00952"/>
    <x v="369"/>
    <x v="7"/>
    <s v="C094"/>
    <s v="P001"/>
    <n v="2"/>
    <n v="2234800"/>
    <n v="1518300"/>
    <x v="0"/>
    <n v="4469600"/>
    <x v="1"/>
    <s v="Premium"/>
    <d v="2018-08-12T00:00:00"/>
    <s v="P001"/>
    <x v="1"/>
    <s v="TV 65"/>
    <s v="Altia"/>
    <n v="1412184"/>
    <n v="2078622"/>
    <n v="0.32100000000000001"/>
    <n v="1433000"/>
    <n v="3036600"/>
    <n v="2022"/>
    <n v="6235092"/>
  </r>
  <r>
    <n v="2022"/>
    <s v="V2022-00825"/>
    <x v="370"/>
    <x v="7"/>
    <s v="C112"/>
    <s v="P001"/>
    <n v="3"/>
    <n v="2224900"/>
    <n v="1511500"/>
    <x v="1"/>
    <n v="6674700"/>
    <x v="6"/>
    <s v="Estandar"/>
    <d v="2018-01-22T00:00:00"/>
    <s v="P001"/>
    <x v="1"/>
    <s v="TV 65"/>
    <s v="Altia"/>
    <n v="1412184"/>
    <n v="2078622"/>
    <n v="0.32100000000000001"/>
    <n v="2140200"/>
    <n v="4534500"/>
    <n v="2022"/>
    <n v="9311206.5"/>
  </r>
  <r>
    <n v="2022"/>
    <s v="V2022-01481"/>
    <x v="371"/>
    <x v="10"/>
    <s v="C027"/>
    <s v="P001"/>
    <n v="4"/>
    <n v="2089900"/>
    <n v="1419800"/>
    <x v="0"/>
    <n v="8359600"/>
    <x v="1"/>
    <s v="Estandar"/>
    <d v="2021-04-07T00:00:00"/>
    <s v="P001"/>
    <x v="1"/>
    <s v="TV 65"/>
    <s v="Altia"/>
    <n v="1412184"/>
    <n v="2078622"/>
    <n v="0.32100000000000001"/>
    <n v="2680400"/>
    <n v="5679200"/>
    <n v="2022"/>
    <n v="11661642"/>
  </r>
  <r>
    <n v="2022"/>
    <s v="V2022-00878"/>
    <x v="372"/>
    <x v="11"/>
    <s v="C159"/>
    <s v="P001"/>
    <n v="4"/>
    <n v="2048500"/>
    <n v="1391700"/>
    <x v="1"/>
    <n v="8194000"/>
    <x v="1"/>
    <s v="Estandar"/>
    <d v="2021-10-11T00:00:00"/>
    <s v="P001"/>
    <x v="1"/>
    <s v="TV 65"/>
    <s v="Altia"/>
    <n v="1412184"/>
    <n v="2078622"/>
    <n v="0.32100000000000001"/>
    <n v="2627200"/>
    <n v="5566800"/>
    <n v="2022"/>
    <n v="11430630"/>
  </r>
  <r>
    <n v="2022"/>
    <s v="V2022-01007"/>
    <x v="373"/>
    <x v="11"/>
    <s v="C225"/>
    <s v="P001"/>
    <n v="4"/>
    <n v="2040600"/>
    <n v="1386300"/>
    <x v="0"/>
    <n v="8162400"/>
    <x v="0"/>
    <s v="Estandar"/>
    <d v="2020-05-04T00:00:00"/>
    <s v="P001"/>
    <x v="1"/>
    <s v="TV 65"/>
    <s v="Altia"/>
    <n v="1412184"/>
    <n v="2078622"/>
    <n v="0.32100000000000001"/>
    <n v="2617200"/>
    <n v="5545200"/>
    <n v="2022"/>
    <n v="11386548"/>
  </r>
  <r>
    <n v="2022"/>
    <s v="V2022-00833"/>
    <x v="374"/>
    <x v="11"/>
    <s v="C154"/>
    <s v="P001"/>
    <n v="5"/>
    <n v="2158100"/>
    <n v="1466200"/>
    <x v="1"/>
    <n v="10790500"/>
    <x v="1"/>
    <s v="Estandar"/>
    <d v="2022-10-20T00:00:00"/>
    <s v="P001"/>
    <x v="1"/>
    <s v="TV 65"/>
    <s v="Altia"/>
    <n v="1412184"/>
    <n v="2078622"/>
    <n v="0.32100000000000001"/>
    <n v="3459500"/>
    <n v="7331000"/>
    <n v="2022"/>
    <n v="15052747.5"/>
  </r>
  <r>
    <n v="2022"/>
    <s v="V2022-00826"/>
    <x v="375"/>
    <x v="1"/>
    <s v="C041"/>
    <s v="P002"/>
    <n v="3500"/>
    <n v="1035400"/>
    <n v="835500"/>
    <x v="0"/>
    <n v="3623900000"/>
    <x v="1"/>
    <s v="Estandar"/>
    <d v="2019-09-23T00:00:00"/>
    <s v="P002"/>
    <x v="2"/>
    <s v="Audifonos Pro"/>
    <s v="Kuma"/>
    <n v="790280"/>
    <n v="979437"/>
    <n v="0.193"/>
    <n v="699650000"/>
    <n v="2924250000"/>
    <n v="2022"/>
    <n v="5055340500"/>
  </r>
  <r>
    <n v="2022"/>
    <s v="V2022-01407"/>
    <x v="376"/>
    <x v="1"/>
    <s v="C162"/>
    <s v="P002"/>
    <n v="3500"/>
    <n v="1039500"/>
    <n v="838700"/>
    <x v="0"/>
    <n v="3638250000"/>
    <x v="3"/>
    <s v="Estandar"/>
    <d v="2020-09-13T00:00:00"/>
    <s v="P002"/>
    <x v="2"/>
    <s v="Audifonos Pro"/>
    <s v="Kuma"/>
    <n v="790280"/>
    <n v="979437"/>
    <n v="0.193"/>
    <n v="702800000"/>
    <n v="2935450000"/>
    <n v="2022"/>
    <n v="5075358750"/>
  </r>
  <r>
    <n v="2022"/>
    <s v="V2022-01202"/>
    <x v="377"/>
    <x v="1"/>
    <s v="C115"/>
    <s v="P002"/>
    <n v="3500"/>
    <n v="989800"/>
    <n v="798600"/>
    <x v="1"/>
    <n v="3464300000"/>
    <x v="1"/>
    <s v="Premium"/>
    <d v="2020-11-06T00:00:00"/>
    <s v="P002"/>
    <x v="2"/>
    <s v="Audifonos Pro"/>
    <s v="Kuma"/>
    <n v="790280"/>
    <n v="979437"/>
    <n v="0.193"/>
    <n v="669200000"/>
    <n v="2795100000"/>
    <n v="2022"/>
    <n v="4832698500"/>
  </r>
  <r>
    <n v="2022"/>
    <s v="V2022-01245"/>
    <x v="364"/>
    <x v="2"/>
    <s v="C033"/>
    <s v="P002"/>
    <n v="3500"/>
    <n v="1033900"/>
    <n v="834200"/>
    <x v="0"/>
    <n v="3618650000"/>
    <x v="0"/>
    <s v="Estandar"/>
    <d v="2020-09-08T00:00:00"/>
    <s v="P002"/>
    <x v="2"/>
    <s v="Audifonos Pro"/>
    <s v="Kuma"/>
    <n v="790280"/>
    <n v="979437"/>
    <n v="0.193"/>
    <n v="698950000"/>
    <n v="2919700000"/>
    <n v="2022"/>
    <n v="5048016750"/>
  </r>
  <r>
    <n v="2022"/>
    <s v="V2022-01224"/>
    <x v="378"/>
    <x v="3"/>
    <s v="C049"/>
    <s v="P002"/>
    <n v="3"/>
    <n v="979500"/>
    <n v="790300"/>
    <x v="0"/>
    <n v="2938500"/>
    <x v="1"/>
    <s v="Estandar"/>
    <d v="2022-12-15T00:00:00"/>
    <s v="P002"/>
    <x v="2"/>
    <s v="Audifonos Pro"/>
    <s v="Kuma"/>
    <n v="790280"/>
    <n v="979437"/>
    <n v="0.193"/>
    <n v="567600"/>
    <n v="2370900"/>
    <n v="2022"/>
    <n v="4099207.5"/>
  </r>
  <r>
    <n v="2022"/>
    <s v="V2022-00455"/>
    <x v="378"/>
    <x v="3"/>
    <s v="C231"/>
    <s v="P002"/>
    <n v="4"/>
    <n v="1103300"/>
    <n v="890200"/>
    <x v="1"/>
    <n v="4413200"/>
    <x v="3"/>
    <s v="Estandar"/>
    <d v="2022-06-18T00:00:00"/>
    <s v="P002"/>
    <x v="2"/>
    <s v="Audifonos Pro"/>
    <s v="Kuma"/>
    <n v="790280"/>
    <n v="979437"/>
    <n v="0.193"/>
    <n v="852400"/>
    <n v="3560800"/>
    <n v="2022"/>
    <n v="6156414"/>
  </r>
  <r>
    <n v="2022"/>
    <s v="V2022-00532"/>
    <x v="379"/>
    <x v="4"/>
    <s v="C055"/>
    <s v="P002"/>
    <n v="5"/>
    <n v="941300"/>
    <n v="759500"/>
    <x v="1"/>
    <n v="4706500"/>
    <x v="0"/>
    <s v="Premium"/>
    <d v="2022-05-06T00:00:00"/>
    <s v="P002"/>
    <x v="2"/>
    <s v="Audifonos Pro"/>
    <s v="Kuma"/>
    <n v="790280"/>
    <n v="979437"/>
    <n v="0.193"/>
    <n v="909000"/>
    <n v="3797500"/>
    <n v="2022"/>
    <n v="6565567.5"/>
  </r>
  <r>
    <n v="2022"/>
    <s v="V2022-01141"/>
    <x v="380"/>
    <x v="4"/>
    <s v="C199"/>
    <s v="P002"/>
    <n v="2"/>
    <n v="960000"/>
    <n v="774600"/>
    <x v="1"/>
    <n v="1920000"/>
    <x v="0"/>
    <s v="Premium"/>
    <d v="2018-12-15T00:00:00"/>
    <s v="P002"/>
    <x v="2"/>
    <s v="Audifonos Pro"/>
    <s v="Kuma"/>
    <n v="790280"/>
    <n v="979437"/>
    <n v="0.193"/>
    <n v="370800"/>
    <n v="1549200"/>
    <n v="2022"/>
    <n v="2678400"/>
  </r>
  <r>
    <n v="2022"/>
    <s v="V2022-00013"/>
    <x v="381"/>
    <x v="4"/>
    <s v="C032"/>
    <s v="P002"/>
    <n v="2"/>
    <n v="1054000"/>
    <n v="850400"/>
    <x v="0"/>
    <n v="2108000"/>
    <x v="3"/>
    <s v="Premium"/>
    <d v="2019-03-07T00:00:00"/>
    <s v="P002"/>
    <x v="2"/>
    <s v="Audifonos Pro"/>
    <s v="Kuma"/>
    <n v="790280"/>
    <n v="979437"/>
    <n v="0.193"/>
    <n v="407200"/>
    <n v="1700800"/>
    <n v="2022"/>
    <n v="2940660"/>
  </r>
  <r>
    <n v="2022"/>
    <s v="V2022-00167"/>
    <x v="382"/>
    <x v="4"/>
    <s v="C110"/>
    <s v="P002"/>
    <n v="3"/>
    <n v="987400"/>
    <n v="796700"/>
    <x v="0"/>
    <n v="2962200"/>
    <x v="4"/>
    <s v="Premium"/>
    <d v="2019-11-05T00:00:00"/>
    <s v="P002"/>
    <x v="2"/>
    <s v="Audifonos Pro"/>
    <s v="Kuma"/>
    <n v="790280"/>
    <n v="979437"/>
    <n v="0.193"/>
    <n v="572100"/>
    <n v="2390100"/>
    <n v="2022"/>
    <n v="4132269"/>
  </r>
  <r>
    <n v="2022"/>
    <s v="V2022-01251"/>
    <x v="383"/>
    <x v="6"/>
    <s v="C037"/>
    <s v="P002"/>
    <n v="2"/>
    <n v="1077600"/>
    <n v="869500"/>
    <x v="0"/>
    <n v="2155200"/>
    <x v="0"/>
    <s v="Estandar"/>
    <d v="2019-07-20T00:00:00"/>
    <s v="P002"/>
    <x v="2"/>
    <s v="Audifonos Pro"/>
    <s v="Kuma"/>
    <n v="790280"/>
    <n v="979437"/>
    <n v="0.193"/>
    <n v="416200"/>
    <n v="1739000"/>
    <n v="2022"/>
    <n v="3006504"/>
  </r>
  <r>
    <n v="2022"/>
    <s v="V2022-00951"/>
    <x v="384"/>
    <x v="6"/>
    <s v="C190"/>
    <s v="P002"/>
    <n v="2"/>
    <n v="963800"/>
    <n v="777700"/>
    <x v="0"/>
    <n v="1927600"/>
    <x v="1"/>
    <s v="Estandar"/>
    <d v="2022-08-25T00:00:00"/>
    <s v="P002"/>
    <x v="2"/>
    <s v="Audifonos Pro"/>
    <s v="Kuma"/>
    <n v="790280"/>
    <n v="979437"/>
    <n v="0.193"/>
    <n v="372200"/>
    <n v="1555400"/>
    <n v="2022"/>
    <n v="2689002"/>
  </r>
  <r>
    <n v="2022"/>
    <s v="V2022-00924"/>
    <x v="385"/>
    <x v="8"/>
    <s v="C111"/>
    <s v="P002"/>
    <n v="4"/>
    <n v="1052900"/>
    <n v="849600"/>
    <x v="0"/>
    <n v="4211600"/>
    <x v="0"/>
    <s v="Estandar"/>
    <d v="2022-11-27T00:00:00"/>
    <s v="P002"/>
    <x v="2"/>
    <s v="Audifonos Pro"/>
    <s v="Kuma"/>
    <n v="790280"/>
    <n v="979437"/>
    <n v="0.193"/>
    <n v="813200"/>
    <n v="3398400"/>
    <n v="2022"/>
    <n v="5875182"/>
  </r>
  <r>
    <n v="2022"/>
    <s v="V2022-01242"/>
    <x v="386"/>
    <x v="8"/>
    <s v="C003"/>
    <s v="P002"/>
    <n v="2"/>
    <n v="1007000"/>
    <n v="812500"/>
    <x v="0"/>
    <n v="2014000"/>
    <x v="2"/>
    <s v="Estandar"/>
    <d v="2019-03-08T00:00:00"/>
    <s v="P002"/>
    <x v="2"/>
    <s v="Audifonos Pro"/>
    <s v="Kuma"/>
    <n v="790280"/>
    <n v="979437"/>
    <n v="0.193"/>
    <n v="389000"/>
    <n v="1625000"/>
    <n v="2022"/>
    <n v="2809530"/>
  </r>
  <r>
    <n v="2022"/>
    <s v="V2022-00324"/>
    <x v="387"/>
    <x v="10"/>
    <s v="C187"/>
    <s v="P002"/>
    <n v="2"/>
    <n v="1006400"/>
    <n v="812000"/>
    <x v="0"/>
    <n v="2012800"/>
    <x v="6"/>
    <s v="Estandar"/>
    <d v="2019-06-12T00:00:00"/>
    <s v="P002"/>
    <x v="2"/>
    <s v="Audifonos Pro"/>
    <s v="Kuma"/>
    <n v="790280"/>
    <n v="979437"/>
    <n v="0.193"/>
    <n v="388800"/>
    <n v="1624000"/>
    <n v="2022"/>
    <n v="2807856"/>
  </r>
  <r>
    <n v="2022"/>
    <s v="V2022-00594"/>
    <x v="388"/>
    <x v="11"/>
    <s v="C166"/>
    <s v="P002"/>
    <n v="2"/>
    <n v="1054100"/>
    <n v="850500"/>
    <x v="1"/>
    <n v="2108200"/>
    <x v="3"/>
    <s v="Estandar"/>
    <d v="2022-10-14T00:00:00"/>
    <s v="P002"/>
    <x v="2"/>
    <s v="Audifonos Pro"/>
    <s v="Kuma"/>
    <n v="790280"/>
    <n v="979437"/>
    <n v="0.193"/>
    <n v="407200"/>
    <n v="1701000"/>
    <n v="2022"/>
    <n v="2940939"/>
  </r>
  <r>
    <n v="2022"/>
    <s v="V2022-01009"/>
    <x v="389"/>
    <x v="11"/>
    <s v="C162"/>
    <s v="P002"/>
    <n v="5"/>
    <n v="986700"/>
    <n v="796200"/>
    <x v="0"/>
    <n v="4933500"/>
    <x v="3"/>
    <s v="Estandar"/>
    <d v="2020-09-13T00:00:00"/>
    <s v="P002"/>
    <x v="2"/>
    <s v="Audifonos Pro"/>
    <s v="Kuma"/>
    <n v="790280"/>
    <n v="979437"/>
    <n v="0.193"/>
    <n v="952500"/>
    <n v="3981000"/>
    <n v="2022"/>
    <n v="6882232.5"/>
  </r>
  <r>
    <n v="2022"/>
    <s v="V2022-00887"/>
    <x v="390"/>
    <x v="0"/>
    <s v="C178"/>
    <s v="P003"/>
    <n v="3"/>
    <n v="3463800"/>
    <n v="2442400"/>
    <x v="0"/>
    <n v="10391400"/>
    <x v="0"/>
    <s v="Estandar"/>
    <d v="2018-10-24T00:00:00"/>
    <s v="P003"/>
    <x v="1"/>
    <s v="TV 50"/>
    <s v="Condor"/>
    <n v="2337397"/>
    <n v="3314977"/>
    <n v="0.29499999999999998"/>
    <n v="3064200"/>
    <n v="7327200"/>
    <n v="2022"/>
    <n v="14496003"/>
  </r>
  <r>
    <n v="2022"/>
    <s v="V2022-01316"/>
    <x v="391"/>
    <x v="2"/>
    <s v="C191"/>
    <s v="P003"/>
    <n v="4"/>
    <n v="3476200"/>
    <n v="2451100"/>
    <x v="0"/>
    <n v="13904800"/>
    <x v="1"/>
    <s v="Estandar"/>
    <d v="2022-12-10T00:00:00"/>
    <s v="P003"/>
    <x v="1"/>
    <s v="TV 50"/>
    <s v="Condor"/>
    <n v="2337397"/>
    <n v="3314977"/>
    <n v="0.29499999999999998"/>
    <n v="4100400"/>
    <n v="9804400"/>
    <n v="2022"/>
    <n v="19397196"/>
  </r>
  <r>
    <n v="2022"/>
    <s v="V2022-01155"/>
    <x v="378"/>
    <x v="3"/>
    <s v="C179"/>
    <s v="P003"/>
    <n v="5"/>
    <n v="3410700"/>
    <n v="2404900"/>
    <x v="0"/>
    <n v="17053500"/>
    <x v="2"/>
    <s v="Premium"/>
    <d v="2019-03-18T00:00:00"/>
    <s v="P003"/>
    <x v="1"/>
    <s v="TV 50"/>
    <s v="Condor"/>
    <n v="2337397"/>
    <n v="3314977"/>
    <n v="0.29499999999999998"/>
    <n v="5029000"/>
    <n v="12024500"/>
    <n v="2022"/>
    <n v="23789632.5"/>
  </r>
  <r>
    <n v="2022"/>
    <s v="V2022-00759"/>
    <x v="392"/>
    <x v="4"/>
    <s v="C160"/>
    <s v="P003"/>
    <n v="3"/>
    <n v="3407200"/>
    <n v="2402400"/>
    <x v="1"/>
    <n v="10221600"/>
    <x v="0"/>
    <s v="Premium"/>
    <d v="2021-08-23T00:00:00"/>
    <s v="P003"/>
    <x v="1"/>
    <s v="TV 50"/>
    <s v="Condor"/>
    <n v="2337397"/>
    <n v="3314977"/>
    <n v="0.29499999999999998"/>
    <n v="3014400"/>
    <n v="7207200"/>
    <n v="2022"/>
    <n v="14259132"/>
  </r>
  <r>
    <n v="2022"/>
    <s v="V2022-00909"/>
    <x v="393"/>
    <x v="5"/>
    <s v="C158"/>
    <s v="P003"/>
    <n v="2"/>
    <n v="3482300"/>
    <n v="2455400"/>
    <x v="1"/>
    <n v="6964600"/>
    <x v="3"/>
    <s v="Estandar"/>
    <d v="2022-09-20T00:00:00"/>
    <s v="P003"/>
    <x v="1"/>
    <s v="TV 50"/>
    <s v="Condor"/>
    <n v="2337397"/>
    <n v="3314977"/>
    <n v="0.29499999999999998"/>
    <n v="2053800"/>
    <n v="4910800"/>
    <n v="2022"/>
    <n v="9715617"/>
  </r>
  <r>
    <n v="2022"/>
    <s v="V2022-00560"/>
    <x v="394"/>
    <x v="6"/>
    <s v="C061"/>
    <s v="P003"/>
    <n v="3"/>
    <n v="3171300"/>
    <n v="2236100"/>
    <x v="1"/>
    <n v="9513900"/>
    <x v="0"/>
    <s v="Estandar"/>
    <d v="2019-02-02T00:00:00"/>
    <s v="P003"/>
    <x v="1"/>
    <s v="TV 50"/>
    <s v="Condor"/>
    <n v="2337397"/>
    <n v="3314977"/>
    <n v="0.29499999999999998"/>
    <n v="2805600"/>
    <n v="6708300"/>
    <n v="2022"/>
    <n v="13271890.5"/>
  </r>
  <r>
    <n v="2022"/>
    <s v="V2022-00048"/>
    <x v="395"/>
    <x v="6"/>
    <s v="C090"/>
    <s v="P003"/>
    <n v="1"/>
    <n v="3620900"/>
    <n v="2553100"/>
    <x v="1"/>
    <n v="3620900"/>
    <x v="0"/>
    <s v="Estandar"/>
    <d v="2020-10-26T00:00:00"/>
    <s v="P003"/>
    <x v="1"/>
    <s v="TV 50"/>
    <s v="Condor"/>
    <n v="2337397"/>
    <n v="3314977"/>
    <n v="0.29499999999999998"/>
    <n v="1067800"/>
    <n v="2553100"/>
    <n v="2022"/>
    <n v="5051155.5"/>
  </r>
  <r>
    <n v="2022"/>
    <s v="V2022-00160"/>
    <x v="396"/>
    <x v="7"/>
    <s v="C005"/>
    <s v="P003"/>
    <n v="2"/>
    <n v="3408000"/>
    <n v="2403000"/>
    <x v="0"/>
    <n v="6816000"/>
    <x v="3"/>
    <s v="Estandar"/>
    <d v="2022-12-19T00:00:00"/>
    <s v="P003"/>
    <x v="1"/>
    <s v="TV 50"/>
    <s v="Condor"/>
    <n v="2337397"/>
    <n v="3314977"/>
    <n v="0.29499999999999998"/>
    <n v="2010000"/>
    <n v="4806000"/>
    <n v="2022"/>
    <n v="9508320"/>
  </r>
  <r>
    <n v="2022"/>
    <s v="V2022-00262"/>
    <x v="397"/>
    <x v="8"/>
    <s v="C233"/>
    <s v="P003"/>
    <n v="5"/>
    <n v="3375300"/>
    <n v="2379900"/>
    <x v="1"/>
    <n v="16876500"/>
    <x v="0"/>
    <s v="Estandar"/>
    <d v="2018-05-19T00:00:00"/>
    <s v="P003"/>
    <x v="1"/>
    <s v="TV 50"/>
    <s v="Condor"/>
    <n v="2337397"/>
    <n v="3314977"/>
    <n v="0.29499999999999998"/>
    <n v="4977000"/>
    <n v="11899500"/>
    <n v="2022"/>
    <n v="23542717.5"/>
  </r>
  <r>
    <n v="2022"/>
    <s v="V2022-00637"/>
    <x v="385"/>
    <x v="8"/>
    <s v="C116"/>
    <s v="P003"/>
    <n v="2"/>
    <n v="3275900"/>
    <n v="2309800"/>
    <x v="0"/>
    <n v="6551800"/>
    <x v="7"/>
    <s v="Estandar"/>
    <d v="2022-08-16T00:00:00"/>
    <s v="P003"/>
    <x v="1"/>
    <s v="TV 50"/>
    <s v="Condor"/>
    <n v="2337397"/>
    <n v="3314977"/>
    <n v="0.29499999999999998"/>
    <n v="1932200"/>
    <n v="4619600"/>
    <n v="2022"/>
    <n v="9139761"/>
  </r>
  <r>
    <n v="2022"/>
    <s v="V2022-00054"/>
    <x v="398"/>
    <x v="9"/>
    <s v="C055"/>
    <s v="P003"/>
    <n v="2"/>
    <n v="3276800"/>
    <n v="2310500"/>
    <x v="0"/>
    <n v="6553600"/>
    <x v="0"/>
    <s v="Premium"/>
    <d v="2022-05-06T00:00:00"/>
    <s v="P003"/>
    <x v="1"/>
    <s v="TV 50"/>
    <s v="Condor"/>
    <n v="2337397"/>
    <n v="3314977"/>
    <n v="0.29499999999999998"/>
    <n v="1932600"/>
    <n v="4621000"/>
    <n v="2022"/>
    <n v="9142272"/>
  </r>
  <r>
    <n v="2022"/>
    <s v="V2022-00482"/>
    <x v="399"/>
    <x v="7"/>
    <s v="C091"/>
    <s v="P004"/>
    <n v="5"/>
    <n v="510200"/>
    <n v="398400"/>
    <x v="1"/>
    <n v="2551000"/>
    <x v="6"/>
    <s v="Estandar"/>
    <d v="2018-07-04T00:00:00"/>
    <s v="P004"/>
    <x v="2"/>
    <s v="Parlante"/>
    <s v="NovaTech"/>
    <n v="375681"/>
    <n v="481111"/>
    <n v="0.219"/>
    <n v="559000"/>
    <n v="1992000"/>
    <n v="2022"/>
    <n v="3558645"/>
  </r>
  <r>
    <n v="2022"/>
    <s v="V2022-01179"/>
    <x v="400"/>
    <x v="7"/>
    <s v="C038"/>
    <s v="P004"/>
    <n v="2"/>
    <n v="499500"/>
    <n v="390100"/>
    <x v="0"/>
    <n v="999000"/>
    <x v="4"/>
    <s v="Estandar"/>
    <d v="2022-12-11T00:00:00"/>
    <s v="P004"/>
    <x v="2"/>
    <s v="Parlante"/>
    <s v="NovaTech"/>
    <n v="375681"/>
    <n v="481111"/>
    <n v="0.219"/>
    <n v="218800"/>
    <n v="780200"/>
    <n v="2022"/>
    <n v="1393605"/>
  </r>
  <r>
    <n v="2022"/>
    <s v="V2022-00662"/>
    <x v="401"/>
    <x v="10"/>
    <s v="C191"/>
    <s v="P004"/>
    <n v="3"/>
    <n v="509200"/>
    <n v="397600"/>
    <x v="1"/>
    <n v="1527600"/>
    <x v="1"/>
    <s v="Estandar"/>
    <d v="2022-12-10T00:00:00"/>
    <s v="P004"/>
    <x v="2"/>
    <s v="Parlante"/>
    <s v="NovaTech"/>
    <n v="375681"/>
    <n v="481111"/>
    <n v="0.219"/>
    <n v="334800"/>
    <n v="1192800"/>
    <n v="2022"/>
    <n v="2131002"/>
  </r>
  <r>
    <n v="2022"/>
    <s v="V2022-01604"/>
    <x v="388"/>
    <x v="11"/>
    <s v="C053"/>
    <s v="P004"/>
    <n v="2"/>
    <n v="470000"/>
    <n v="367000"/>
    <x v="1"/>
    <n v="940000"/>
    <x v="0"/>
    <s v="Estandar"/>
    <d v="2020-10-25T00:00:00"/>
    <s v="P004"/>
    <x v="2"/>
    <s v="Parlante"/>
    <s v="NovaTech"/>
    <n v="375681"/>
    <n v="481111"/>
    <n v="0.219"/>
    <n v="206000"/>
    <n v="734000"/>
    <n v="2022"/>
    <n v="1311300"/>
  </r>
  <r>
    <n v="2022"/>
    <s v="V2022-01056"/>
    <x v="402"/>
    <x v="2"/>
    <s v="C024"/>
    <s v="P005"/>
    <n v="5"/>
    <n v="438400"/>
    <n v="286900"/>
    <x v="1"/>
    <n v="2192000"/>
    <x v="0"/>
    <s v="Estandar"/>
    <d v="2021-10-27T00:00:00"/>
    <s v="P005"/>
    <x v="0"/>
    <s v="Smartwatch"/>
    <s v="Condor"/>
    <n v="286689"/>
    <n v="438092"/>
    <n v="0.34599999999999997"/>
    <n v="757500"/>
    <n v="1434500"/>
    <n v="2022"/>
    <n v="3057840"/>
  </r>
  <r>
    <n v="2022"/>
    <s v="V2022-01296"/>
    <x v="395"/>
    <x v="6"/>
    <s v="C044"/>
    <s v="P005"/>
    <n v="2"/>
    <n v="415500"/>
    <n v="271900"/>
    <x v="0"/>
    <n v="831000"/>
    <x v="6"/>
    <s v="Estandar"/>
    <d v="2020-09-13T00:00:00"/>
    <s v="P005"/>
    <x v="0"/>
    <s v="Smartwatch"/>
    <s v="Condor"/>
    <n v="286689"/>
    <n v="438092"/>
    <n v="0.34599999999999997"/>
    <n v="287200"/>
    <n v="543800"/>
    <n v="2022"/>
    <n v="1159245"/>
  </r>
  <r>
    <n v="2022"/>
    <s v="V2022-00245"/>
    <x v="403"/>
    <x v="6"/>
    <s v="C222"/>
    <s v="P005"/>
    <n v="4"/>
    <n v="459600"/>
    <n v="300800"/>
    <x v="1"/>
    <n v="1838400"/>
    <x v="0"/>
    <s v="Estandar"/>
    <d v="2022-02-02T00:00:00"/>
    <s v="P005"/>
    <x v="0"/>
    <s v="Smartwatch"/>
    <s v="Condor"/>
    <n v="286689"/>
    <n v="438092"/>
    <n v="0.34599999999999997"/>
    <n v="635200"/>
    <n v="1203200"/>
    <n v="2022"/>
    <n v="2564568"/>
  </r>
  <r>
    <n v="2022"/>
    <s v="V2022-00322"/>
    <x v="404"/>
    <x v="7"/>
    <s v="C171"/>
    <s v="P005"/>
    <n v="3"/>
    <n v="436600"/>
    <n v="285700"/>
    <x v="0"/>
    <n v="1309800"/>
    <x v="0"/>
    <s v="Premium"/>
    <d v="2018-11-05T00:00:00"/>
    <s v="P005"/>
    <x v="0"/>
    <s v="Smartwatch"/>
    <s v="Condor"/>
    <n v="286689"/>
    <n v="438092"/>
    <n v="0.34599999999999997"/>
    <n v="452700"/>
    <n v="857100"/>
    <n v="2022"/>
    <n v="1827171"/>
  </r>
  <r>
    <n v="2022"/>
    <s v="V2022-01201"/>
    <x v="405"/>
    <x v="8"/>
    <s v="C082"/>
    <s v="P005"/>
    <n v="1"/>
    <n v="484800"/>
    <n v="317300"/>
    <x v="1"/>
    <n v="484800"/>
    <x v="6"/>
    <s v="Premium"/>
    <d v="2020-04-07T00:00:00"/>
    <s v="P005"/>
    <x v="0"/>
    <s v="Smartwatch"/>
    <s v="Condor"/>
    <n v="286689"/>
    <n v="438092"/>
    <n v="0.34599999999999997"/>
    <n v="167500"/>
    <n v="317300"/>
    <n v="2022"/>
    <n v="676296"/>
  </r>
  <r>
    <n v="2022"/>
    <s v="V2022-01327"/>
    <x v="406"/>
    <x v="9"/>
    <s v="C075"/>
    <s v="P005"/>
    <n v="5"/>
    <n v="442400"/>
    <n v="289500"/>
    <x v="0"/>
    <n v="2212000"/>
    <x v="1"/>
    <s v="Estandar"/>
    <d v="2019-01-23T00:00:00"/>
    <s v="P005"/>
    <x v="0"/>
    <s v="Smartwatch"/>
    <s v="Condor"/>
    <n v="286689"/>
    <n v="438092"/>
    <n v="0.34599999999999997"/>
    <n v="764500"/>
    <n v="1447500"/>
    <n v="2022"/>
    <n v="3085740"/>
  </r>
  <r>
    <n v="2022"/>
    <s v="V2022-01678"/>
    <x v="407"/>
    <x v="9"/>
    <s v="C230"/>
    <s v="P005"/>
    <n v="1"/>
    <n v="457400"/>
    <n v="299300"/>
    <x v="1"/>
    <n v="457400"/>
    <x v="4"/>
    <s v="Estandar"/>
    <d v="2020-07-20T00:00:00"/>
    <s v="P005"/>
    <x v="0"/>
    <s v="Smartwatch"/>
    <s v="Condor"/>
    <n v="286689"/>
    <n v="438092"/>
    <n v="0.34599999999999997"/>
    <n v="158100"/>
    <n v="299300"/>
    <n v="2022"/>
    <n v="638073"/>
  </r>
  <r>
    <n v="2022"/>
    <s v="V2022-01562"/>
    <x v="408"/>
    <x v="10"/>
    <s v="C046"/>
    <s v="P005"/>
    <n v="3"/>
    <n v="481700"/>
    <n v="315200"/>
    <x v="1"/>
    <n v="1445100"/>
    <x v="4"/>
    <s v="Premium"/>
    <d v="2021-04-04T00:00:00"/>
    <s v="P005"/>
    <x v="0"/>
    <s v="Smartwatch"/>
    <s v="Condor"/>
    <n v="286689"/>
    <n v="438092"/>
    <n v="0.34599999999999997"/>
    <n v="499500"/>
    <n v="945600"/>
    <n v="2022"/>
    <n v="2015914.5"/>
  </r>
  <r>
    <n v="2022"/>
    <s v="V2022-00671"/>
    <x v="409"/>
    <x v="11"/>
    <s v="C187"/>
    <s v="P005"/>
    <n v="3"/>
    <n v="472700"/>
    <n v="309300"/>
    <x v="0"/>
    <n v="1418100"/>
    <x v="6"/>
    <s v="Estandar"/>
    <d v="2019-06-12T00:00:00"/>
    <s v="P005"/>
    <x v="0"/>
    <s v="Smartwatch"/>
    <s v="Condor"/>
    <n v="286689"/>
    <n v="438092"/>
    <n v="0.34599999999999997"/>
    <n v="490200"/>
    <n v="927900"/>
    <n v="2022"/>
    <n v="1978249.5"/>
  </r>
  <r>
    <n v="2022"/>
    <s v="V2022-01458"/>
    <x v="410"/>
    <x v="1"/>
    <s v="C226"/>
    <s v="P006"/>
    <n v="1"/>
    <n v="360400"/>
    <n v="265400"/>
    <x v="0"/>
    <n v="360400"/>
    <x v="1"/>
    <s v="Premium"/>
    <d v="2021-10-22T00:00:00"/>
    <s v="P006"/>
    <x v="0"/>
    <s v="Smartwatch"/>
    <s v="Andes"/>
    <n v="262779"/>
    <n v="356829"/>
    <n v="0.26400000000000001"/>
    <n v="95000"/>
    <n v="265400"/>
    <n v="2022"/>
    <n v="502758"/>
  </r>
  <r>
    <n v="2022"/>
    <s v="V2022-01614"/>
    <x v="411"/>
    <x v="3"/>
    <s v="C034"/>
    <s v="P006"/>
    <n v="2"/>
    <n v="397900"/>
    <n v="293000"/>
    <x v="0"/>
    <n v="795800"/>
    <x v="3"/>
    <s v="Estandar"/>
    <d v="2020-02-23T00:00:00"/>
    <s v="P006"/>
    <x v="0"/>
    <s v="Smartwatch"/>
    <s v="Andes"/>
    <n v="262779"/>
    <n v="356829"/>
    <n v="0.26400000000000001"/>
    <n v="209800"/>
    <n v="586000"/>
    <n v="2022"/>
    <n v="1110141"/>
  </r>
  <r>
    <n v="2022"/>
    <s v="V2022-00352"/>
    <x v="412"/>
    <x v="7"/>
    <s v="C002"/>
    <s v="P006"/>
    <n v="3"/>
    <n v="369800"/>
    <n v="272300"/>
    <x v="1"/>
    <n v="1109400"/>
    <x v="0"/>
    <s v="Estandar"/>
    <d v="2021-01-25T00:00:00"/>
    <s v="P006"/>
    <x v="0"/>
    <s v="Smartwatch"/>
    <s v="Andes"/>
    <n v="262779"/>
    <n v="356829"/>
    <n v="0.26400000000000001"/>
    <n v="292500"/>
    <n v="816900"/>
    <n v="2022"/>
    <n v="1547613"/>
  </r>
  <r>
    <n v="2022"/>
    <s v="V2022-01640"/>
    <x v="413"/>
    <x v="0"/>
    <s v="C206"/>
    <s v="P007"/>
    <n v="3"/>
    <n v="348700"/>
    <n v="273600"/>
    <x v="0"/>
    <n v="1046100"/>
    <x v="5"/>
    <s v="Premium"/>
    <d v="2020-07-07T00:00:00"/>
    <s v="P007"/>
    <x v="2"/>
    <s v="Parlante"/>
    <s v="NovaTech"/>
    <n v="258863"/>
    <n v="329873"/>
    <n v="0.215"/>
    <n v="225300"/>
    <n v="820800"/>
    <n v="2022"/>
    <n v="1459309.5"/>
  </r>
  <r>
    <n v="2022"/>
    <s v="V2022-01012"/>
    <x v="414"/>
    <x v="2"/>
    <s v="C165"/>
    <s v="P007"/>
    <n v="2"/>
    <n v="321100"/>
    <n v="252000"/>
    <x v="0"/>
    <n v="642200"/>
    <x v="4"/>
    <s v="Estandar"/>
    <d v="2021-11-17T00:00:00"/>
    <s v="P007"/>
    <x v="2"/>
    <s v="Parlante"/>
    <s v="NovaTech"/>
    <n v="258863"/>
    <n v="329873"/>
    <n v="0.215"/>
    <n v="138200"/>
    <n v="504000"/>
    <n v="2022"/>
    <n v="895869"/>
  </r>
  <r>
    <n v="2022"/>
    <s v="V2022-00785"/>
    <x v="415"/>
    <x v="2"/>
    <s v="C208"/>
    <s v="P007"/>
    <n v="3"/>
    <n v="347400"/>
    <n v="272600"/>
    <x v="1"/>
    <n v="1042200"/>
    <x v="5"/>
    <s v="Estandar"/>
    <d v="2019-09-24T00:00:00"/>
    <s v="P007"/>
    <x v="2"/>
    <s v="Parlante"/>
    <s v="NovaTech"/>
    <n v="258863"/>
    <n v="329873"/>
    <n v="0.215"/>
    <n v="224400"/>
    <n v="817800"/>
    <n v="2022"/>
    <n v="1453869"/>
  </r>
  <r>
    <n v="2022"/>
    <s v="V2022-01065"/>
    <x v="416"/>
    <x v="5"/>
    <s v="C006"/>
    <s v="P007"/>
    <n v="4"/>
    <n v="337700"/>
    <n v="265000"/>
    <x v="0"/>
    <n v="1350800"/>
    <x v="3"/>
    <s v="Estandar"/>
    <d v="2019-04-14T00:00:00"/>
    <s v="P007"/>
    <x v="2"/>
    <s v="Parlante"/>
    <s v="NovaTech"/>
    <n v="258863"/>
    <n v="329873"/>
    <n v="0.215"/>
    <n v="290800"/>
    <n v="1060000"/>
    <n v="2022"/>
    <n v="1884366"/>
  </r>
  <r>
    <n v="2022"/>
    <s v="V2022-00428"/>
    <x v="417"/>
    <x v="6"/>
    <s v="C107"/>
    <s v="P007"/>
    <n v="2"/>
    <n v="339600"/>
    <n v="266500"/>
    <x v="1"/>
    <n v="679200"/>
    <x v="1"/>
    <s v="Estandar"/>
    <d v="2021-09-27T00:00:00"/>
    <s v="P007"/>
    <x v="2"/>
    <s v="Parlante"/>
    <s v="NovaTech"/>
    <n v="258863"/>
    <n v="329873"/>
    <n v="0.215"/>
    <n v="146200"/>
    <n v="533000"/>
    <n v="2022"/>
    <n v="947484"/>
  </r>
  <r>
    <n v="2022"/>
    <s v="V2022-00709"/>
    <x v="418"/>
    <x v="8"/>
    <s v="C023"/>
    <s v="P007"/>
    <n v="4"/>
    <n v="340000"/>
    <n v="266800"/>
    <x v="0"/>
    <n v="1360000"/>
    <x v="3"/>
    <s v="Estandar"/>
    <d v="2020-03-18T00:00:00"/>
    <s v="P007"/>
    <x v="2"/>
    <s v="Parlante"/>
    <s v="NovaTech"/>
    <n v="258863"/>
    <n v="329873"/>
    <n v="0.215"/>
    <n v="292800"/>
    <n v="1067200"/>
    <n v="2022"/>
    <n v="1897200"/>
  </r>
  <r>
    <n v="2022"/>
    <s v="V2022-01360"/>
    <x v="405"/>
    <x v="8"/>
    <s v="C139"/>
    <s v="P007"/>
    <n v="3"/>
    <n v="309100"/>
    <n v="242600"/>
    <x v="1"/>
    <n v="927300"/>
    <x v="4"/>
    <s v="Estandar"/>
    <d v="2018-08-11T00:00:00"/>
    <s v="P007"/>
    <x v="2"/>
    <s v="Parlante"/>
    <s v="NovaTech"/>
    <n v="258863"/>
    <n v="329873"/>
    <n v="0.215"/>
    <n v="199500"/>
    <n v="727800"/>
    <n v="2022"/>
    <n v="1293583.5"/>
  </r>
  <r>
    <n v="2022"/>
    <s v="V2022-01476"/>
    <x v="419"/>
    <x v="8"/>
    <s v="C203"/>
    <s v="P007"/>
    <n v="2"/>
    <n v="331500"/>
    <n v="260100"/>
    <x v="0"/>
    <n v="663000"/>
    <x v="3"/>
    <s v="Estandar"/>
    <d v="2020-07-10T00:00:00"/>
    <s v="P007"/>
    <x v="2"/>
    <s v="Parlante"/>
    <s v="NovaTech"/>
    <n v="258863"/>
    <n v="329873"/>
    <n v="0.215"/>
    <n v="142800"/>
    <n v="520200"/>
    <n v="2022"/>
    <n v="924885"/>
  </r>
  <r>
    <n v="2022"/>
    <s v="V2022-01567"/>
    <x v="420"/>
    <x v="11"/>
    <s v="C195"/>
    <s v="P007"/>
    <n v="4"/>
    <n v="352000"/>
    <n v="276200"/>
    <x v="0"/>
    <n v="1408000"/>
    <x v="4"/>
    <s v="Estandar"/>
    <d v="2022-10-10T00:00:00"/>
    <s v="P007"/>
    <x v="2"/>
    <s v="Parlante"/>
    <s v="NovaTech"/>
    <n v="258863"/>
    <n v="329873"/>
    <n v="0.215"/>
    <n v="303200"/>
    <n v="1104800"/>
    <n v="2022"/>
    <n v="1964160"/>
  </r>
  <r>
    <n v="2022"/>
    <s v="V2022-01021"/>
    <x v="421"/>
    <x v="11"/>
    <s v="C010"/>
    <s v="P008"/>
    <n v="1"/>
    <n v="3301600"/>
    <n v="2208900"/>
    <x v="1"/>
    <n v="3301600"/>
    <x v="1"/>
    <s v="Premium"/>
    <d v="2021-05-12T00:00:00"/>
    <s v="P008"/>
    <x v="4"/>
    <s v="Desktop"/>
    <s v="NovaTech"/>
    <n v="2073903"/>
    <n v="3099870"/>
    <n v="0.33100000000000002"/>
    <n v="1092700"/>
    <n v="2208900"/>
    <n v="2022"/>
    <n v="4605732"/>
  </r>
  <r>
    <n v="2022"/>
    <s v="V2022-00902"/>
    <x v="422"/>
    <x v="2"/>
    <s v="C054"/>
    <s v="P009"/>
    <n v="1"/>
    <n v="2407200"/>
    <n v="1855100"/>
    <x v="1"/>
    <n v="2407200"/>
    <x v="4"/>
    <s v="Estandar"/>
    <d v="2022-09-13T00:00:00"/>
    <s v="P009"/>
    <x v="1"/>
    <s v="TV 43"/>
    <s v="Qubix"/>
    <n v="1804536"/>
    <n v="2341494"/>
    <n v="0.22900000000000001"/>
    <n v="552100"/>
    <n v="1855100"/>
    <n v="2022"/>
    <n v="3358044"/>
  </r>
  <r>
    <n v="2022"/>
    <s v="V2022-01138"/>
    <x v="423"/>
    <x v="2"/>
    <s v="C173"/>
    <s v="P009"/>
    <n v="4"/>
    <n v="2292600"/>
    <n v="1766900"/>
    <x v="0"/>
    <n v="9170400"/>
    <x v="6"/>
    <s v="Premium"/>
    <d v="2019-01-20T00:00:00"/>
    <s v="P009"/>
    <x v="1"/>
    <s v="TV 43"/>
    <s v="Qubix"/>
    <n v="1804536"/>
    <n v="2341494"/>
    <n v="0.22900000000000001"/>
    <n v="2102800"/>
    <n v="7067600"/>
    <n v="2022"/>
    <n v="12792708"/>
  </r>
  <r>
    <n v="2022"/>
    <s v="V2022-00148"/>
    <x v="424"/>
    <x v="2"/>
    <s v="C113"/>
    <s v="P009"/>
    <n v="1"/>
    <n v="2307600"/>
    <n v="1778400"/>
    <x v="0"/>
    <n v="2307600"/>
    <x v="0"/>
    <s v="Estandar"/>
    <d v="2021-10-14T00:00:00"/>
    <s v="P009"/>
    <x v="1"/>
    <s v="TV 43"/>
    <s v="Qubix"/>
    <n v="1804536"/>
    <n v="2341494"/>
    <n v="0.22900000000000001"/>
    <n v="529200"/>
    <n v="1778400"/>
    <n v="2022"/>
    <n v="3219102"/>
  </r>
  <r>
    <n v="2022"/>
    <s v="V2022-00496"/>
    <x v="425"/>
    <x v="4"/>
    <s v="C213"/>
    <s v="P009"/>
    <n v="4"/>
    <n v="2553900"/>
    <n v="1968200"/>
    <x v="1"/>
    <n v="10215600"/>
    <x v="5"/>
    <s v="Estandar"/>
    <d v="2021-10-21T00:00:00"/>
    <s v="P009"/>
    <x v="1"/>
    <s v="TV 43"/>
    <s v="Qubix"/>
    <n v="1804536"/>
    <n v="2341494"/>
    <n v="0.22900000000000001"/>
    <n v="2342800"/>
    <n v="7872800"/>
    <n v="2022"/>
    <n v="14250762"/>
  </r>
  <r>
    <n v="2022"/>
    <s v="V2022-00653"/>
    <x v="426"/>
    <x v="6"/>
    <s v="C065"/>
    <s v="P009"/>
    <n v="2"/>
    <n v="2359800"/>
    <n v="1818700"/>
    <x v="0"/>
    <n v="4719600"/>
    <x v="5"/>
    <s v="Estandar"/>
    <d v="2022-08-20T00:00:00"/>
    <s v="P009"/>
    <x v="1"/>
    <s v="TV 43"/>
    <s v="Qubix"/>
    <n v="1804536"/>
    <n v="2341494"/>
    <n v="0.22900000000000001"/>
    <n v="1082200"/>
    <n v="3637400"/>
    <n v="2022"/>
    <n v="6583842"/>
  </r>
  <r>
    <n v="2022"/>
    <s v="V2022-01637"/>
    <x v="427"/>
    <x v="6"/>
    <s v="C098"/>
    <s v="P009"/>
    <n v="4"/>
    <n v="2440100"/>
    <n v="1880500"/>
    <x v="0"/>
    <n v="9760400"/>
    <x v="5"/>
    <s v="Estandar"/>
    <d v="2019-10-13T00:00:00"/>
    <s v="P009"/>
    <x v="1"/>
    <s v="TV 43"/>
    <s v="Qubix"/>
    <n v="1804536"/>
    <n v="2341494"/>
    <n v="0.22900000000000001"/>
    <n v="2238400"/>
    <n v="7522000"/>
    <n v="2022"/>
    <n v="13615758"/>
  </r>
  <r>
    <n v="2022"/>
    <s v="V2022-01411"/>
    <x v="417"/>
    <x v="6"/>
    <s v="C196"/>
    <s v="P009"/>
    <n v="5"/>
    <n v="2498600"/>
    <n v="1925600"/>
    <x v="1"/>
    <n v="12493000"/>
    <x v="2"/>
    <s v="Estandar"/>
    <d v="2018-03-06T00:00:00"/>
    <s v="P009"/>
    <x v="1"/>
    <s v="TV 43"/>
    <s v="Qubix"/>
    <n v="1804536"/>
    <n v="2341494"/>
    <n v="0.22900000000000001"/>
    <n v="2865000"/>
    <n v="9628000"/>
    <n v="2022"/>
    <n v="17427735"/>
  </r>
  <r>
    <n v="2022"/>
    <s v="V2022-00789"/>
    <x v="428"/>
    <x v="7"/>
    <s v="C177"/>
    <s v="P009"/>
    <n v="1"/>
    <n v="2373200"/>
    <n v="1829000"/>
    <x v="0"/>
    <n v="2373200"/>
    <x v="2"/>
    <s v="Estandar"/>
    <d v="2018-10-26T00:00:00"/>
    <s v="P009"/>
    <x v="1"/>
    <s v="TV 43"/>
    <s v="Qubix"/>
    <n v="1804536"/>
    <n v="2341494"/>
    <n v="0.22900000000000001"/>
    <n v="544200"/>
    <n v="1829000"/>
    <n v="2022"/>
    <n v="3310614"/>
  </r>
  <r>
    <n v="2022"/>
    <s v="V2022-00835"/>
    <x v="429"/>
    <x v="8"/>
    <s v="C213"/>
    <s v="P009"/>
    <n v="1"/>
    <n v="2418300"/>
    <n v="1863700"/>
    <x v="1"/>
    <n v="2418300"/>
    <x v="5"/>
    <s v="Estandar"/>
    <d v="2021-10-21T00:00:00"/>
    <s v="P009"/>
    <x v="1"/>
    <s v="TV 43"/>
    <s v="Qubix"/>
    <n v="1804536"/>
    <n v="2341494"/>
    <n v="0.22900000000000001"/>
    <n v="554600"/>
    <n v="1863700"/>
    <n v="2022"/>
    <n v="3373528.5"/>
  </r>
  <r>
    <n v="2022"/>
    <s v="V2022-00320"/>
    <x v="430"/>
    <x v="9"/>
    <s v="C076"/>
    <s v="P009"/>
    <n v="4"/>
    <n v="2437300"/>
    <n v="1878400"/>
    <x v="0"/>
    <n v="9749200"/>
    <x v="2"/>
    <s v="Estandar"/>
    <d v="2020-02-03T00:00:00"/>
    <s v="P009"/>
    <x v="1"/>
    <s v="TV 43"/>
    <s v="Qubix"/>
    <n v="1804536"/>
    <n v="2341494"/>
    <n v="0.22900000000000001"/>
    <n v="2235600"/>
    <n v="7513600"/>
    <n v="2022"/>
    <n v="13600134"/>
  </r>
  <r>
    <n v="2022"/>
    <s v="V2022-01100"/>
    <x v="431"/>
    <x v="11"/>
    <s v="C017"/>
    <s v="P009"/>
    <n v="5"/>
    <n v="2428700"/>
    <n v="1871700"/>
    <x v="0"/>
    <n v="12143500"/>
    <x v="0"/>
    <s v="Estandar"/>
    <d v="2021-12-02T00:00:00"/>
    <s v="P009"/>
    <x v="1"/>
    <s v="TV 43"/>
    <s v="Qubix"/>
    <n v="1804536"/>
    <n v="2341494"/>
    <n v="0.22900000000000001"/>
    <n v="2785000"/>
    <n v="9358500"/>
    <n v="2022"/>
    <n v="16940182.5"/>
  </r>
  <r>
    <n v="2022"/>
    <s v="V2022-00168"/>
    <x v="432"/>
    <x v="0"/>
    <s v="C116"/>
    <s v="P010"/>
    <n v="1"/>
    <n v="244100"/>
    <n v="161700"/>
    <x v="0"/>
    <n v="244100"/>
    <x v="7"/>
    <s v="Estandar"/>
    <d v="2022-08-16T00:00:00"/>
    <s v="P010"/>
    <x v="3"/>
    <s v="Audifonos"/>
    <s v="Altia"/>
    <n v="158801"/>
    <n v="239703"/>
    <n v="0.33800000000000002"/>
    <n v="82400"/>
    <n v="161700"/>
    <n v="2022"/>
    <n v="340519.5"/>
  </r>
  <r>
    <n v="2022"/>
    <s v="V2022-00794"/>
    <x v="411"/>
    <x v="3"/>
    <s v="C055"/>
    <s v="P010"/>
    <n v="3"/>
    <n v="262500"/>
    <n v="173900"/>
    <x v="1"/>
    <n v="787500"/>
    <x v="0"/>
    <s v="Premium"/>
    <d v="2022-05-06T00:00:00"/>
    <s v="P010"/>
    <x v="3"/>
    <s v="Audifonos"/>
    <s v="Altia"/>
    <n v="158801"/>
    <n v="239703"/>
    <n v="0.33800000000000002"/>
    <n v="265800"/>
    <n v="521700"/>
    <n v="2022"/>
    <n v="1098562.5"/>
  </r>
  <r>
    <n v="2022"/>
    <s v="V2022-01187"/>
    <x v="433"/>
    <x v="3"/>
    <s v="C051"/>
    <s v="P010"/>
    <n v="3"/>
    <n v="241100"/>
    <n v="159700"/>
    <x v="1"/>
    <n v="723300"/>
    <x v="1"/>
    <s v="Premium"/>
    <d v="2020-12-15T00:00:00"/>
    <s v="P010"/>
    <x v="3"/>
    <s v="Audifonos"/>
    <s v="Altia"/>
    <n v="158801"/>
    <n v="239703"/>
    <n v="0.33800000000000002"/>
    <n v="244200"/>
    <n v="479100"/>
    <n v="2022"/>
    <n v="1009003.5"/>
  </r>
  <r>
    <n v="2022"/>
    <s v="V2022-00302"/>
    <x v="434"/>
    <x v="5"/>
    <s v="C179"/>
    <s v="P010"/>
    <n v="4"/>
    <n v="253800"/>
    <n v="168200"/>
    <x v="1"/>
    <n v="1015200"/>
    <x v="2"/>
    <s v="Premium"/>
    <d v="2019-03-18T00:00:00"/>
    <s v="P010"/>
    <x v="3"/>
    <s v="Audifonos"/>
    <s v="Altia"/>
    <n v="158801"/>
    <n v="239703"/>
    <n v="0.33800000000000002"/>
    <n v="342400"/>
    <n v="672800"/>
    <n v="2022"/>
    <n v="1416204"/>
  </r>
  <r>
    <n v="2022"/>
    <s v="V2022-00314"/>
    <x v="435"/>
    <x v="7"/>
    <s v="C195"/>
    <s v="P010"/>
    <n v="3"/>
    <n v="251100"/>
    <n v="166400"/>
    <x v="0"/>
    <n v="753300"/>
    <x v="4"/>
    <s v="Estandar"/>
    <d v="2022-10-10T00:00:00"/>
    <s v="P010"/>
    <x v="3"/>
    <s v="Audifonos"/>
    <s v="Altia"/>
    <n v="158801"/>
    <n v="239703"/>
    <n v="0.33800000000000002"/>
    <n v="254100"/>
    <n v="499200"/>
    <n v="2022"/>
    <n v="1050853.5"/>
  </r>
  <r>
    <n v="2022"/>
    <s v="V2022-00675"/>
    <x v="436"/>
    <x v="8"/>
    <s v="C023"/>
    <s v="P010"/>
    <n v="1"/>
    <n v="237400"/>
    <n v="157300"/>
    <x v="0"/>
    <n v="237400"/>
    <x v="3"/>
    <s v="Estandar"/>
    <d v="2020-03-18T00:00:00"/>
    <s v="P010"/>
    <x v="3"/>
    <s v="Audifonos"/>
    <s v="Altia"/>
    <n v="158801"/>
    <n v="239703"/>
    <n v="0.33800000000000002"/>
    <n v="80100"/>
    <n v="157300"/>
    <n v="2022"/>
    <n v="331173"/>
  </r>
  <r>
    <n v="2022"/>
    <s v="V2022-00367"/>
    <x v="397"/>
    <x v="8"/>
    <s v="C178"/>
    <s v="P010"/>
    <n v="2"/>
    <n v="250300"/>
    <n v="165800"/>
    <x v="1"/>
    <n v="500600"/>
    <x v="0"/>
    <s v="Estandar"/>
    <d v="2018-10-24T00:00:00"/>
    <s v="P010"/>
    <x v="3"/>
    <s v="Audifonos"/>
    <s v="Altia"/>
    <n v="158801"/>
    <n v="239703"/>
    <n v="0.33800000000000002"/>
    <n v="169000"/>
    <n v="331600"/>
    <n v="2022"/>
    <n v="698337"/>
  </r>
  <r>
    <n v="2022"/>
    <s v="V2022-01500"/>
    <x v="437"/>
    <x v="9"/>
    <s v="C014"/>
    <s v="P010"/>
    <n v="1"/>
    <n v="229700"/>
    <n v="152200"/>
    <x v="0"/>
    <n v="229700"/>
    <x v="2"/>
    <s v="Premium"/>
    <d v="2020-01-22T00:00:00"/>
    <s v="P010"/>
    <x v="3"/>
    <s v="Audifonos"/>
    <s v="Altia"/>
    <n v="158801"/>
    <n v="239703"/>
    <n v="0.33800000000000002"/>
    <n v="77500"/>
    <n v="152200"/>
    <n v="2022"/>
    <n v="320431.5"/>
  </r>
  <r>
    <n v="2022"/>
    <s v="V2022-00202"/>
    <x v="407"/>
    <x v="9"/>
    <s v="C159"/>
    <s v="P010"/>
    <n v="4"/>
    <n v="247500"/>
    <n v="164000"/>
    <x v="1"/>
    <n v="990000"/>
    <x v="1"/>
    <s v="Estandar"/>
    <d v="2021-10-11T00:00:00"/>
    <s v="P010"/>
    <x v="3"/>
    <s v="Audifonos"/>
    <s v="Altia"/>
    <n v="158801"/>
    <n v="239703"/>
    <n v="0.33800000000000002"/>
    <n v="334000"/>
    <n v="656000"/>
    <n v="2022"/>
    <n v="1381050"/>
  </r>
  <r>
    <n v="2022"/>
    <s v="V2022-00550"/>
    <x v="438"/>
    <x v="10"/>
    <s v="C247"/>
    <s v="P010"/>
    <n v="4"/>
    <n v="253700"/>
    <n v="168100"/>
    <x v="0"/>
    <n v="1014800"/>
    <x v="0"/>
    <s v="Estandar"/>
    <d v="2019-04-03T00:00:00"/>
    <s v="P010"/>
    <x v="3"/>
    <s v="Audifonos"/>
    <s v="Altia"/>
    <n v="158801"/>
    <n v="239703"/>
    <n v="0.33800000000000002"/>
    <n v="342400"/>
    <n v="672400"/>
    <n v="2022"/>
    <n v="1415646"/>
  </r>
  <r>
    <n v="2022"/>
    <s v="V2022-00681"/>
    <x v="439"/>
    <x v="11"/>
    <s v="C054"/>
    <s v="P010"/>
    <n v="2"/>
    <n v="243800"/>
    <n v="161500"/>
    <x v="1"/>
    <n v="487600"/>
    <x v="4"/>
    <s v="Estandar"/>
    <d v="2022-09-13T00:00:00"/>
    <s v="P010"/>
    <x v="3"/>
    <s v="Audifonos"/>
    <s v="Altia"/>
    <n v="158801"/>
    <n v="239703"/>
    <n v="0.33800000000000002"/>
    <n v="164600"/>
    <n v="323000"/>
    <n v="2022"/>
    <n v="680202"/>
  </r>
  <r>
    <n v="2022"/>
    <s v="V2022-00195"/>
    <x v="440"/>
    <x v="0"/>
    <s v="C062"/>
    <s v="P011"/>
    <n v="3"/>
    <n v="552700"/>
    <n v="427100"/>
    <x v="1"/>
    <n v="1658100"/>
    <x v="4"/>
    <s v="Premium"/>
    <d v="2019-05-16T00:00:00"/>
    <s v="P011"/>
    <x v="5"/>
    <s v="Switch"/>
    <s v="Altia"/>
    <n v="376063"/>
    <n v="486653"/>
    <n v="0.22700000000000001"/>
    <n v="376800"/>
    <n v="1281300"/>
    <n v="2022"/>
    <n v="2313049.5"/>
  </r>
  <r>
    <n v="2022"/>
    <s v="V2022-00382"/>
    <x v="414"/>
    <x v="2"/>
    <s v="C246"/>
    <s v="P011"/>
    <n v="1"/>
    <n v="467500"/>
    <n v="361300"/>
    <x v="0"/>
    <n v="467500"/>
    <x v="1"/>
    <s v="Estandar"/>
    <d v="2018-01-05T00:00:00"/>
    <s v="P011"/>
    <x v="5"/>
    <s v="Switch"/>
    <s v="Altia"/>
    <n v="376063"/>
    <n v="486653"/>
    <n v="0.22700000000000001"/>
    <n v="106200"/>
    <n v="361300"/>
    <n v="2022"/>
    <n v="652162.5"/>
  </r>
  <r>
    <n v="2022"/>
    <s v="V2022-00604"/>
    <x v="441"/>
    <x v="3"/>
    <s v="C003"/>
    <s v="P011"/>
    <n v="1"/>
    <n v="537900"/>
    <n v="415600"/>
    <x v="0"/>
    <n v="537900"/>
    <x v="2"/>
    <s v="Estandar"/>
    <d v="2019-03-08T00:00:00"/>
    <s v="P011"/>
    <x v="5"/>
    <s v="Switch"/>
    <s v="Altia"/>
    <n v="376063"/>
    <n v="486653"/>
    <n v="0.22700000000000001"/>
    <n v="122300"/>
    <n v="415600"/>
    <n v="2022"/>
    <n v="750370.5"/>
  </r>
  <r>
    <n v="2022"/>
    <s v="V2022-00222"/>
    <x v="442"/>
    <x v="4"/>
    <s v="C124"/>
    <s v="P011"/>
    <n v="1"/>
    <n v="502100"/>
    <n v="388000"/>
    <x v="1"/>
    <n v="502100"/>
    <x v="1"/>
    <s v="Estandar"/>
    <d v="2022-09-16T00:00:00"/>
    <s v="P011"/>
    <x v="5"/>
    <s v="Switch"/>
    <s v="Altia"/>
    <n v="376063"/>
    <n v="486653"/>
    <n v="0.22700000000000001"/>
    <n v="114100"/>
    <n v="388000"/>
    <n v="2022"/>
    <n v="700429.5"/>
  </r>
  <r>
    <n v="2022"/>
    <s v="V2022-00813"/>
    <x v="427"/>
    <x v="6"/>
    <s v="C158"/>
    <s v="P011"/>
    <n v="4"/>
    <n v="496700"/>
    <n v="383800"/>
    <x v="0"/>
    <n v="1986800"/>
    <x v="3"/>
    <s v="Estandar"/>
    <d v="2022-09-20T00:00:00"/>
    <s v="P011"/>
    <x v="5"/>
    <s v="Switch"/>
    <s v="Altia"/>
    <n v="376063"/>
    <n v="486653"/>
    <n v="0.22700000000000001"/>
    <n v="451600"/>
    <n v="1535200"/>
    <n v="2022"/>
    <n v="2771586"/>
  </r>
  <r>
    <n v="2022"/>
    <s v="V2022-01241"/>
    <x v="437"/>
    <x v="9"/>
    <s v="C126"/>
    <s v="P011"/>
    <n v="2"/>
    <n v="535800"/>
    <n v="414100"/>
    <x v="1"/>
    <n v="1071600"/>
    <x v="3"/>
    <s v="Premium"/>
    <d v="2022-02-19T00:00:00"/>
    <s v="P011"/>
    <x v="5"/>
    <s v="Switch"/>
    <s v="Altia"/>
    <n v="376063"/>
    <n v="486653"/>
    <n v="0.22700000000000001"/>
    <n v="243400"/>
    <n v="828200"/>
    <n v="2022"/>
    <n v="1494882"/>
  </r>
  <r>
    <n v="2022"/>
    <s v="V2022-00720"/>
    <x v="443"/>
    <x v="10"/>
    <s v="C025"/>
    <s v="P011"/>
    <n v="3"/>
    <n v="536800"/>
    <n v="414800"/>
    <x v="0"/>
    <n v="1610400"/>
    <x v="4"/>
    <s v="Premium"/>
    <d v="2022-12-15T00:00:00"/>
    <s v="P011"/>
    <x v="5"/>
    <s v="Switch"/>
    <s v="Altia"/>
    <n v="376063"/>
    <n v="486653"/>
    <n v="0.22700000000000001"/>
    <n v="366000"/>
    <n v="1244400"/>
    <n v="2022"/>
    <n v="2246508"/>
  </r>
  <r>
    <n v="2022"/>
    <s v="V2022-00636"/>
    <x v="387"/>
    <x v="10"/>
    <s v="C088"/>
    <s v="P011"/>
    <n v="1"/>
    <n v="502200"/>
    <n v="388100"/>
    <x v="0"/>
    <n v="502200"/>
    <x v="1"/>
    <s v="Estandar"/>
    <d v="2022-06-04T00:00:00"/>
    <s v="P011"/>
    <x v="5"/>
    <s v="Switch"/>
    <s v="Altia"/>
    <n v="376063"/>
    <n v="486653"/>
    <n v="0.22700000000000001"/>
    <n v="114100"/>
    <n v="388100"/>
    <n v="2022"/>
    <n v="700569"/>
  </r>
  <r>
    <n v="2022"/>
    <s v="V2022-00089"/>
    <x v="444"/>
    <x v="11"/>
    <s v="C196"/>
    <s v="P011"/>
    <n v="4"/>
    <n v="482400"/>
    <n v="372800"/>
    <x v="0"/>
    <n v="1929600"/>
    <x v="2"/>
    <s v="Estandar"/>
    <d v="2018-03-06T00:00:00"/>
    <s v="P011"/>
    <x v="5"/>
    <s v="Switch"/>
    <s v="Altia"/>
    <n v="376063"/>
    <n v="486653"/>
    <n v="0.22700000000000001"/>
    <n v="438400"/>
    <n v="1491200"/>
    <n v="2022"/>
    <n v="2691792"/>
  </r>
  <r>
    <n v="2022"/>
    <s v="V2022-00106"/>
    <x v="445"/>
    <x v="0"/>
    <s v="C125"/>
    <s v="P012"/>
    <n v="4"/>
    <n v="494900"/>
    <n v="341400"/>
    <x v="1"/>
    <n v="1979600"/>
    <x v="3"/>
    <s v="Estandar"/>
    <d v="2019-11-04T00:00:00"/>
    <s v="P012"/>
    <x v="5"/>
    <s v="Repeater"/>
    <s v="NovaTech"/>
    <n v="343773"/>
    <n v="498382"/>
    <n v="0.31"/>
    <n v="614000"/>
    <n v="1365600"/>
    <n v="2022"/>
    <n v="2761542"/>
  </r>
  <r>
    <n v="2022"/>
    <s v="V2022-00736"/>
    <x v="446"/>
    <x v="0"/>
    <s v="C046"/>
    <s v="P012"/>
    <n v="4"/>
    <n v="577400"/>
    <n v="398300"/>
    <x v="0"/>
    <n v="2309600"/>
    <x v="4"/>
    <s v="Premium"/>
    <d v="2021-04-04T00:00:00"/>
    <s v="P012"/>
    <x v="5"/>
    <s v="Repeater"/>
    <s v="NovaTech"/>
    <n v="343773"/>
    <n v="498382"/>
    <n v="0.31"/>
    <n v="716400"/>
    <n v="1593200"/>
    <n v="2022"/>
    <n v="3221892"/>
  </r>
  <r>
    <n v="2022"/>
    <s v="V2022-00962"/>
    <x v="447"/>
    <x v="1"/>
    <s v="C204"/>
    <s v="P012"/>
    <n v="2"/>
    <n v="538300"/>
    <n v="371300"/>
    <x v="0"/>
    <n v="1076600"/>
    <x v="2"/>
    <s v="Estandar"/>
    <d v="2018-05-05T00:00:00"/>
    <s v="P012"/>
    <x v="5"/>
    <s v="Repeater"/>
    <s v="NovaTech"/>
    <n v="343773"/>
    <n v="498382"/>
    <n v="0.31"/>
    <n v="334000"/>
    <n v="742600"/>
    <n v="2022"/>
    <n v="1501857"/>
  </r>
  <r>
    <n v="2022"/>
    <s v="V2022-00544"/>
    <x v="448"/>
    <x v="1"/>
    <s v="C081"/>
    <s v="P012"/>
    <n v="1"/>
    <n v="505800"/>
    <n v="348900"/>
    <x v="0"/>
    <n v="505800"/>
    <x v="1"/>
    <s v="Estandar"/>
    <d v="2019-09-07T00:00:00"/>
    <s v="P012"/>
    <x v="5"/>
    <s v="Repeater"/>
    <s v="NovaTech"/>
    <n v="343773"/>
    <n v="498382"/>
    <n v="0.31"/>
    <n v="156900"/>
    <n v="348900"/>
    <n v="2022"/>
    <n v="705591"/>
  </r>
  <r>
    <n v="2022"/>
    <s v="V2022-00518"/>
    <x v="363"/>
    <x v="1"/>
    <s v="C057"/>
    <s v="P012"/>
    <n v="5"/>
    <n v="531900"/>
    <n v="366900"/>
    <x v="1"/>
    <n v="2659500"/>
    <x v="1"/>
    <s v="Estandar"/>
    <d v="2020-05-02T00:00:00"/>
    <s v="P012"/>
    <x v="5"/>
    <s v="Repeater"/>
    <s v="NovaTech"/>
    <n v="343773"/>
    <n v="498382"/>
    <n v="0.31"/>
    <n v="825000"/>
    <n v="1834500"/>
    <n v="2022"/>
    <n v="3710002.5"/>
  </r>
  <r>
    <n v="2022"/>
    <s v="V2022-01061"/>
    <x v="449"/>
    <x v="3"/>
    <s v="C235"/>
    <s v="P012"/>
    <n v="5"/>
    <n v="479300"/>
    <n v="330600"/>
    <x v="0"/>
    <n v="2396500"/>
    <x v="1"/>
    <s v="Premium"/>
    <d v="2019-03-09T00:00:00"/>
    <s v="P012"/>
    <x v="5"/>
    <s v="Repeater"/>
    <s v="NovaTech"/>
    <n v="343773"/>
    <n v="498382"/>
    <n v="0.31"/>
    <n v="743500"/>
    <n v="1653000"/>
    <n v="2022"/>
    <n v="3343117.5"/>
  </r>
  <r>
    <n v="2022"/>
    <s v="V2022-01518"/>
    <x v="450"/>
    <x v="6"/>
    <s v="C129"/>
    <s v="P012"/>
    <n v="3"/>
    <n v="519500"/>
    <n v="358400"/>
    <x v="1"/>
    <n v="1558500"/>
    <x v="1"/>
    <s v="Estandar"/>
    <d v="2021-05-16T00:00:00"/>
    <s v="P012"/>
    <x v="5"/>
    <s v="Repeater"/>
    <s v="NovaTech"/>
    <n v="343773"/>
    <n v="498382"/>
    <n v="0.31"/>
    <n v="483300"/>
    <n v="1075200"/>
    <n v="2022"/>
    <n v="2174107.5"/>
  </r>
  <r>
    <n v="2022"/>
    <s v="V2022-00153"/>
    <x v="451"/>
    <x v="7"/>
    <s v="C188"/>
    <s v="P012"/>
    <n v="4"/>
    <n v="538500"/>
    <n v="371400"/>
    <x v="0"/>
    <n v="2154000"/>
    <x v="6"/>
    <s v="Estandar"/>
    <d v="2020-12-24T00:00:00"/>
    <s v="P012"/>
    <x v="5"/>
    <s v="Repeater"/>
    <s v="NovaTech"/>
    <n v="343773"/>
    <n v="498382"/>
    <n v="0.31"/>
    <n v="668400"/>
    <n v="1485600"/>
    <n v="2022"/>
    <n v="3004830"/>
  </r>
  <r>
    <n v="2022"/>
    <s v="V2022-01213"/>
    <x v="452"/>
    <x v="7"/>
    <s v="C165"/>
    <s v="P012"/>
    <n v="3"/>
    <n v="522100"/>
    <n v="360100"/>
    <x v="1"/>
    <n v="1566300"/>
    <x v="4"/>
    <s v="Estandar"/>
    <d v="2021-11-17T00:00:00"/>
    <s v="P012"/>
    <x v="5"/>
    <s v="Repeater"/>
    <s v="NovaTech"/>
    <n v="343773"/>
    <n v="498382"/>
    <n v="0.31"/>
    <n v="486000"/>
    <n v="1080300"/>
    <n v="2022"/>
    <n v="2184988.5"/>
  </r>
  <r>
    <n v="2022"/>
    <s v="V2022-01616"/>
    <x v="453"/>
    <x v="8"/>
    <s v="C111"/>
    <s v="P012"/>
    <n v="5"/>
    <n v="475200"/>
    <n v="327800"/>
    <x v="1"/>
    <n v="2376000"/>
    <x v="0"/>
    <s v="Estandar"/>
    <d v="2022-11-27T00:00:00"/>
    <s v="P012"/>
    <x v="5"/>
    <s v="Repeater"/>
    <s v="NovaTech"/>
    <n v="343773"/>
    <n v="498382"/>
    <n v="0.31"/>
    <n v="737000"/>
    <n v="1639000"/>
    <n v="2022"/>
    <n v="3314520"/>
  </r>
  <r>
    <n v="2022"/>
    <s v="V2022-00084"/>
    <x v="454"/>
    <x v="9"/>
    <s v="C085"/>
    <s v="P012"/>
    <n v="2"/>
    <n v="527400"/>
    <n v="363800"/>
    <x v="1"/>
    <n v="1054800"/>
    <x v="3"/>
    <s v="Premium"/>
    <d v="2018-10-03T00:00:00"/>
    <s v="P012"/>
    <x v="5"/>
    <s v="Repeater"/>
    <s v="NovaTech"/>
    <n v="343773"/>
    <n v="498382"/>
    <n v="0.31"/>
    <n v="327200"/>
    <n v="727600"/>
    <n v="2022"/>
    <n v="1471446"/>
  </r>
  <r>
    <n v="2022"/>
    <s v="V2022-01677"/>
    <x v="455"/>
    <x v="11"/>
    <s v="C158"/>
    <s v="P012"/>
    <n v="2"/>
    <n v="487200"/>
    <n v="336100"/>
    <x v="1"/>
    <n v="974400"/>
    <x v="3"/>
    <s v="Estandar"/>
    <d v="2022-09-20T00:00:00"/>
    <s v="P012"/>
    <x v="5"/>
    <s v="Repeater"/>
    <s v="NovaTech"/>
    <n v="343773"/>
    <n v="498382"/>
    <n v="0.31"/>
    <n v="302200"/>
    <n v="672200"/>
    <n v="2022"/>
    <n v="1359288"/>
  </r>
  <r>
    <n v="2022"/>
    <s v="V2022-00973"/>
    <x v="413"/>
    <x v="0"/>
    <s v="C174"/>
    <s v="P013"/>
    <n v="3"/>
    <n v="248500"/>
    <n v="167800"/>
    <x v="1"/>
    <n v="745500"/>
    <x v="7"/>
    <s v="Premium"/>
    <d v="2018-08-09T00:00:00"/>
    <s v="P013"/>
    <x v="3"/>
    <s v="Audifonos"/>
    <s v="Luxy"/>
    <n v="148725"/>
    <n v="220283"/>
    <n v="0.32500000000000001"/>
    <n v="242100"/>
    <n v="503400"/>
    <n v="2022"/>
    <n v="1039972.5"/>
  </r>
  <r>
    <n v="2022"/>
    <s v="V2022-00229"/>
    <x v="456"/>
    <x v="6"/>
    <s v="C143"/>
    <s v="P013"/>
    <n v="2"/>
    <n v="254400"/>
    <n v="171800"/>
    <x v="0"/>
    <n v="508800"/>
    <x v="2"/>
    <s v="Estandar"/>
    <d v="2018-06-07T00:00:00"/>
    <s v="P013"/>
    <x v="3"/>
    <s v="Audifonos"/>
    <s v="Luxy"/>
    <n v="148725"/>
    <n v="220283"/>
    <n v="0.32500000000000001"/>
    <n v="165200"/>
    <n v="343600"/>
    <n v="2022"/>
    <n v="709776"/>
  </r>
  <r>
    <n v="2022"/>
    <s v="V2022-00301"/>
    <x v="457"/>
    <x v="6"/>
    <s v="C069"/>
    <s v="P013"/>
    <n v="2"/>
    <n v="198800"/>
    <n v="134200"/>
    <x v="0"/>
    <n v="397600"/>
    <x v="0"/>
    <s v="Estandar"/>
    <d v="2020-08-09T00:00:00"/>
    <s v="P013"/>
    <x v="3"/>
    <s v="Audifonos"/>
    <s v="Luxy"/>
    <n v="148725"/>
    <n v="220283"/>
    <n v="0.32500000000000001"/>
    <n v="129200"/>
    <n v="268400"/>
    <n v="2022"/>
    <n v="554652"/>
  </r>
  <r>
    <n v="2022"/>
    <s v="V2022-00742"/>
    <x v="404"/>
    <x v="7"/>
    <s v="C089"/>
    <s v="P013"/>
    <n v="1"/>
    <n v="220200"/>
    <n v="148700"/>
    <x v="0"/>
    <n v="220200"/>
    <x v="6"/>
    <s v="Premium"/>
    <d v="2020-08-08T00:00:00"/>
    <s v="P013"/>
    <x v="3"/>
    <s v="Audifonos"/>
    <s v="Luxy"/>
    <n v="148725"/>
    <n v="220283"/>
    <n v="0.32500000000000001"/>
    <n v="71500"/>
    <n v="148700"/>
    <n v="2022"/>
    <n v="307179"/>
  </r>
  <r>
    <n v="2022"/>
    <s v="V2022-01706"/>
    <x v="454"/>
    <x v="9"/>
    <s v="C014"/>
    <s v="P013"/>
    <n v="2"/>
    <n v="226700"/>
    <n v="153000"/>
    <x v="0"/>
    <n v="453400"/>
    <x v="2"/>
    <s v="Premium"/>
    <d v="2020-01-22T00:00:00"/>
    <s v="P013"/>
    <x v="3"/>
    <s v="Audifonos"/>
    <s v="Luxy"/>
    <n v="148725"/>
    <n v="220283"/>
    <n v="0.32500000000000001"/>
    <n v="147400"/>
    <n v="306000"/>
    <n v="2022"/>
    <n v="632493"/>
  </r>
  <r>
    <n v="2022"/>
    <s v="V2022-00629"/>
    <x v="458"/>
    <x v="9"/>
    <s v="C015"/>
    <s v="P013"/>
    <n v="3"/>
    <n v="236600"/>
    <n v="159700"/>
    <x v="0"/>
    <n v="709800"/>
    <x v="4"/>
    <s v="Estandar"/>
    <d v="2022-02-22T00:00:00"/>
    <s v="P013"/>
    <x v="3"/>
    <s v="Audifonos"/>
    <s v="Luxy"/>
    <n v="148725"/>
    <n v="220283"/>
    <n v="0.32500000000000001"/>
    <n v="230700"/>
    <n v="479100"/>
    <n v="2022"/>
    <n v="990171"/>
  </r>
  <r>
    <n v="2022"/>
    <s v="V2022-01586"/>
    <x v="459"/>
    <x v="10"/>
    <s v="C038"/>
    <s v="P013"/>
    <n v="4"/>
    <n v="240200"/>
    <n v="162200"/>
    <x v="0"/>
    <n v="960800"/>
    <x v="4"/>
    <s v="Estandar"/>
    <d v="2022-12-11T00:00:00"/>
    <s v="P013"/>
    <x v="3"/>
    <s v="Audifonos"/>
    <s v="Luxy"/>
    <n v="148725"/>
    <n v="220283"/>
    <n v="0.32500000000000001"/>
    <n v="312000"/>
    <n v="648800"/>
    <n v="2022"/>
    <n v="1340316"/>
  </r>
  <r>
    <n v="2022"/>
    <s v="V2022-00231"/>
    <x v="460"/>
    <x v="10"/>
    <s v="C111"/>
    <s v="P013"/>
    <n v="5"/>
    <n v="228500"/>
    <n v="154300"/>
    <x v="1"/>
    <n v="1142500"/>
    <x v="0"/>
    <s v="Estandar"/>
    <d v="2022-11-27T00:00:00"/>
    <s v="P013"/>
    <x v="3"/>
    <s v="Audifonos"/>
    <s v="Luxy"/>
    <n v="148725"/>
    <n v="220283"/>
    <n v="0.32500000000000001"/>
    <n v="371000"/>
    <n v="771500"/>
    <n v="2022"/>
    <n v="1593787.5"/>
  </r>
  <r>
    <n v="2022"/>
    <s v="V2022-01356"/>
    <x v="432"/>
    <x v="0"/>
    <s v="C246"/>
    <s v="P014"/>
    <n v="3"/>
    <n v="2247700"/>
    <n v="1728000"/>
    <x v="0"/>
    <n v="6743100"/>
    <x v="1"/>
    <s v="Estandar"/>
    <d v="2018-01-05T00:00:00"/>
    <s v="P014"/>
    <x v="1"/>
    <s v="TV 50"/>
    <s v="Condor"/>
    <n v="1730824"/>
    <n v="2251336"/>
    <n v="0.23100000000000001"/>
    <n v="1559100"/>
    <n v="5184000"/>
    <n v="2022"/>
    <n v="9406624.5"/>
  </r>
  <r>
    <n v="2022"/>
    <s v="V2022-00416"/>
    <x v="461"/>
    <x v="4"/>
    <s v="C154"/>
    <s v="P014"/>
    <n v="3"/>
    <n v="2328400"/>
    <n v="1790000"/>
    <x v="0"/>
    <n v="6985200"/>
    <x v="1"/>
    <s v="Estandar"/>
    <d v="2022-10-20T00:00:00"/>
    <s v="P014"/>
    <x v="1"/>
    <s v="TV 50"/>
    <s v="Condor"/>
    <n v="1730824"/>
    <n v="2251336"/>
    <n v="0.23100000000000001"/>
    <n v="1615200"/>
    <n v="5370000"/>
    <n v="2022"/>
    <n v="9744354"/>
  </r>
  <r>
    <n v="2022"/>
    <s v="V2022-01656"/>
    <x v="393"/>
    <x v="5"/>
    <s v="C062"/>
    <s v="P014"/>
    <n v="1"/>
    <n v="2150900"/>
    <n v="1653600"/>
    <x v="0"/>
    <n v="2150900"/>
    <x v="4"/>
    <s v="Premium"/>
    <d v="2019-05-16T00:00:00"/>
    <s v="P014"/>
    <x v="1"/>
    <s v="TV 50"/>
    <s v="Condor"/>
    <n v="1730824"/>
    <n v="2251336"/>
    <n v="0.23100000000000001"/>
    <n v="497300"/>
    <n v="1653600"/>
    <n v="2022"/>
    <n v="3000505.5"/>
  </r>
  <r>
    <n v="2022"/>
    <s v="V2022-00276"/>
    <x v="416"/>
    <x v="5"/>
    <s v="C230"/>
    <s v="P014"/>
    <n v="5"/>
    <n v="2219000"/>
    <n v="1705900"/>
    <x v="1"/>
    <n v="11095000"/>
    <x v="4"/>
    <s v="Estandar"/>
    <d v="2020-07-20T00:00:00"/>
    <s v="P014"/>
    <x v="1"/>
    <s v="TV 50"/>
    <s v="Condor"/>
    <n v="1730824"/>
    <n v="2251336"/>
    <n v="0.23100000000000001"/>
    <n v="2565500"/>
    <n v="8529500"/>
    <n v="2022"/>
    <n v="15477525"/>
  </r>
  <r>
    <n v="2022"/>
    <s v="V2022-00994"/>
    <x v="462"/>
    <x v="5"/>
    <s v="C092"/>
    <s v="P014"/>
    <n v="2"/>
    <n v="2551300"/>
    <n v="1961500"/>
    <x v="0"/>
    <n v="5102600"/>
    <x v="0"/>
    <s v="Estandar"/>
    <d v="2019-12-27T00:00:00"/>
    <s v="P014"/>
    <x v="1"/>
    <s v="TV 50"/>
    <s v="Condor"/>
    <n v="1730824"/>
    <n v="2251336"/>
    <n v="0.23100000000000001"/>
    <n v="1179600"/>
    <n v="3923000"/>
    <n v="2022"/>
    <n v="7118127"/>
  </r>
  <r>
    <n v="2022"/>
    <s v="V2022-00517"/>
    <x v="463"/>
    <x v="5"/>
    <s v="C017"/>
    <s v="P014"/>
    <n v="2"/>
    <n v="2384100"/>
    <n v="1832900"/>
    <x v="0"/>
    <n v="4768200"/>
    <x v="0"/>
    <s v="Estandar"/>
    <d v="2021-12-02T00:00:00"/>
    <s v="P014"/>
    <x v="1"/>
    <s v="TV 50"/>
    <s v="Condor"/>
    <n v="1730824"/>
    <n v="2251336"/>
    <n v="0.23100000000000001"/>
    <n v="1102400"/>
    <n v="3665800"/>
    <n v="2022"/>
    <n v="6651639"/>
  </r>
  <r>
    <n v="2022"/>
    <s v="V2022-00201"/>
    <x v="429"/>
    <x v="8"/>
    <s v="C177"/>
    <s v="P014"/>
    <n v="3"/>
    <n v="2281900"/>
    <n v="1754300"/>
    <x v="0"/>
    <n v="6845700"/>
    <x v="2"/>
    <s v="Estandar"/>
    <d v="2018-10-26T00:00:00"/>
    <s v="P014"/>
    <x v="1"/>
    <s v="TV 50"/>
    <s v="Condor"/>
    <n v="1730824"/>
    <n v="2251336"/>
    <n v="0.23100000000000001"/>
    <n v="1582800"/>
    <n v="5262900"/>
    <n v="2022"/>
    <n v="9549751.5"/>
  </r>
  <r>
    <n v="2022"/>
    <s v="V2022-00606"/>
    <x v="464"/>
    <x v="10"/>
    <s v="C040"/>
    <s v="P014"/>
    <n v="1"/>
    <n v="2192200"/>
    <n v="1685400"/>
    <x v="1"/>
    <n v="2192200"/>
    <x v="4"/>
    <s v="Premium"/>
    <d v="2020-06-18T00:00:00"/>
    <s v="P014"/>
    <x v="1"/>
    <s v="TV 50"/>
    <s v="Condor"/>
    <n v="1730824"/>
    <n v="2251336"/>
    <n v="0.23100000000000001"/>
    <n v="506800"/>
    <n v="1685400"/>
    <n v="2022"/>
    <n v="3058119"/>
  </r>
  <r>
    <n v="2022"/>
    <s v="V2022-01386"/>
    <x v="465"/>
    <x v="10"/>
    <s v="C037"/>
    <s v="P014"/>
    <n v="1"/>
    <n v="2354700"/>
    <n v="1810300"/>
    <x v="0"/>
    <n v="2354700"/>
    <x v="0"/>
    <s v="Estandar"/>
    <d v="2019-07-20T00:00:00"/>
    <s v="P014"/>
    <x v="1"/>
    <s v="TV 50"/>
    <s v="Condor"/>
    <n v="1730824"/>
    <n v="2251336"/>
    <n v="0.23100000000000001"/>
    <n v="544400"/>
    <n v="1810300"/>
    <n v="2022"/>
    <n v="3284806.5"/>
  </r>
  <r>
    <n v="2022"/>
    <s v="V2022-01556"/>
    <x v="389"/>
    <x v="11"/>
    <s v="C089"/>
    <s v="P014"/>
    <n v="1"/>
    <n v="2431200"/>
    <n v="1869100"/>
    <x v="1"/>
    <n v="2431200"/>
    <x v="6"/>
    <s v="Premium"/>
    <d v="2020-08-08T00:00:00"/>
    <s v="P014"/>
    <x v="1"/>
    <s v="TV 50"/>
    <s v="Condor"/>
    <n v="1730824"/>
    <n v="2251336"/>
    <n v="0.23100000000000001"/>
    <n v="562100"/>
    <n v="1869100"/>
    <n v="2022"/>
    <n v="3391524"/>
  </r>
  <r>
    <n v="2022"/>
    <s v="V2022-00956"/>
    <x v="466"/>
    <x v="11"/>
    <s v="C169"/>
    <s v="P014"/>
    <n v="2"/>
    <n v="2380400"/>
    <n v="1830000"/>
    <x v="0"/>
    <n v="4760800"/>
    <x v="1"/>
    <s v="Estandar"/>
    <d v="2022-01-07T00:00:00"/>
    <s v="P014"/>
    <x v="1"/>
    <s v="TV 50"/>
    <s v="Condor"/>
    <n v="1730824"/>
    <n v="2251336"/>
    <n v="0.23100000000000001"/>
    <n v="1100800"/>
    <n v="3660000"/>
    <n v="2022"/>
    <n v="6641316"/>
  </r>
  <r>
    <n v="2022"/>
    <s v="V2022-00254"/>
    <x v="467"/>
    <x v="0"/>
    <s v="C203"/>
    <s v="P015"/>
    <n v="3"/>
    <n v="2473200"/>
    <n v="1791300"/>
    <x v="1"/>
    <n v="7419600"/>
    <x v="3"/>
    <s v="Estandar"/>
    <d v="2020-07-10T00:00:00"/>
    <s v="P015"/>
    <x v="1"/>
    <s v="TV 65"/>
    <s v="Qubix"/>
    <n v="1691731"/>
    <n v="2335698"/>
    <n v="0.27600000000000002"/>
    <n v="2045700"/>
    <n v="5373900"/>
    <n v="2022"/>
    <n v="10350342"/>
  </r>
  <r>
    <n v="2022"/>
    <s v="V2022-01419"/>
    <x v="468"/>
    <x v="0"/>
    <s v="C174"/>
    <s v="P015"/>
    <n v="5"/>
    <n v="2464100"/>
    <n v="1784700"/>
    <x v="0"/>
    <n v="12320500"/>
    <x v="7"/>
    <s v="Premium"/>
    <d v="2018-08-09T00:00:00"/>
    <s v="P015"/>
    <x v="1"/>
    <s v="TV 65"/>
    <s v="Qubix"/>
    <n v="1691731"/>
    <n v="2335698"/>
    <n v="0.27600000000000002"/>
    <n v="3397000"/>
    <n v="8923500"/>
    <n v="2022"/>
    <n v="17187097.5"/>
  </r>
  <r>
    <n v="2022"/>
    <s v="V2022-01668"/>
    <x v="410"/>
    <x v="1"/>
    <s v="C169"/>
    <s v="P015"/>
    <n v="5"/>
    <n v="2530500"/>
    <n v="1832800"/>
    <x v="0"/>
    <n v="12652500"/>
    <x v="1"/>
    <s v="Estandar"/>
    <d v="2022-01-07T00:00:00"/>
    <s v="P015"/>
    <x v="1"/>
    <s v="TV 65"/>
    <s v="Qubix"/>
    <n v="1691731"/>
    <n v="2335698"/>
    <n v="0.27600000000000002"/>
    <n v="3488500"/>
    <n v="9164000"/>
    <n v="2022"/>
    <n v="17650237.5"/>
  </r>
  <r>
    <n v="2022"/>
    <s v="V2022-01380"/>
    <x v="469"/>
    <x v="2"/>
    <s v="C147"/>
    <s v="P015"/>
    <n v="1"/>
    <n v="2415600"/>
    <n v="1749600"/>
    <x v="1"/>
    <n v="2415600"/>
    <x v="0"/>
    <s v="Estandar"/>
    <d v="2019-04-08T00:00:00"/>
    <s v="P015"/>
    <x v="1"/>
    <s v="TV 65"/>
    <s v="Qubix"/>
    <n v="1691731"/>
    <n v="2335698"/>
    <n v="0.27600000000000002"/>
    <n v="666000"/>
    <n v="1749600"/>
    <n v="2022"/>
    <n v="3369762"/>
  </r>
  <r>
    <n v="2022"/>
    <s v="V2022-01174"/>
    <x v="470"/>
    <x v="3"/>
    <s v="C050"/>
    <s v="P015"/>
    <n v="1"/>
    <n v="2402000"/>
    <n v="1739700"/>
    <x v="0"/>
    <n v="2402000"/>
    <x v="3"/>
    <s v="Premium"/>
    <d v="2019-05-15T00:00:00"/>
    <s v="P015"/>
    <x v="1"/>
    <s v="TV 65"/>
    <s v="Qubix"/>
    <n v="1691731"/>
    <n v="2335698"/>
    <n v="0.27600000000000002"/>
    <n v="662300"/>
    <n v="1739700"/>
    <n v="2022"/>
    <n v="3350790"/>
  </r>
  <r>
    <n v="2022"/>
    <s v="V2022-00305"/>
    <x v="471"/>
    <x v="3"/>
    <s v="C034"/>
    <s v="P015"/>
    <n v="1"/>
    <n v="2188800"/>
    <n v="1585400"/>
    <x v="1"/>
    <n v="2188800"/>
    <x v="3"/>
    <s v="Estandar"/>
    <d v="2020-02-23T00:00:00"/>
    <s v="P015"/>
    <x v="1"/>
    <s v="TV 65"/>
    <s v="Qubix"/>
    <n v="1691731"/>
    <n v="2335698"/>
    <n v="0.27600000000000002"/>
    <n v="603400"/>
    <n v="1585400"/>
    <n v="2022"/>
    <n v="3053376"/>
  </r>
  <r>
    <n v="2022"/>
    <s v="V2022-00272"/>
    <x v="472"/>
    <x v="4"/>
    <s v="C120"/>
    <s v="P015"/>
    <n v="1"/>
    <n v="2385600"/>
    <n v="1727900"/>
    <x v="0"/>
    <n v="2385600"/>
    <x v="0"/>
    <s v="Estandar"/>
    <d v="2020-07-17T00:00:00"/>
    <s v="P015"/>
    <x v="1"/>
    <s v="TV 65"/>
    <s v="Qubix"/>
    <n v="1691731"/>
    <n v="2335698"/>
    <n v="0.27600000000000002"/>
    <n v="657700"/>
    <n v="1727900"/>
    <n v="2022"/>
    <n v="3327912"/>
  </r>
  <r>
    <n v="2022"/>
    <s v="V2022-01284"/>
    <x v="473"/>
    <x v="7"/>
    <s v="C107"/>
    <s v="P015"/>
    <n v="2"/>
    <n v="2527300"/>
    <n v="1830500"/>
    <x v="0"/>
    <n v="5054600"/>
    <x v="1"/>
    <s v="Estandar"/>
    <d v="2021-09-27T00:00:00"/>
    <s v="P015"/>
    <x v="1"/>
    <s v="TV 65"/>
    <s v="Qubix"/>
    <n v="1691731"/>
    <n v="2335698"/>
    <n v="0.27600000000000002"/>
    <n v="1393600"/>
    <n v="3661000"/>
    <n v="2022"/>
    <n v="7051167"/>
  </r>
  <r>
    <n v="2022"/>
    <s v="V2022-00998"/>
    <x v="474"/>
    <x v="9"/>
    <s v="C082"/>
    <s v="P015"/>
    <n v="3"/>
    <n v="2250200"/>
    <n v="1629800"/>
    <x v="0"/>
    <n v="6750600"/>
    <x v="6"/>
    <s v="Premium"/>
    <d v="2020-04-07T00:00:00"/>
    <s v="P015"/>
    <x v="1"/>
    <s v="TV 65"/>
    <s v="Qubix"/>
    <n v="1691731"/>
    <n v="2335698"/>
    <n v="0.27600000000000002"/>
    <n v="1861200"/>
    <n v="4889400"/>
    <n v="2022"/>
    <n v="9417087"/>
  </r>
  <r>
    <n v="2022"/>
    <s v="V2022-01268"/>
    <x v="475"/>
    <x v="9"/>
    <s v="C077"/>
    <s v="P015"/>
    <n v="1"/>
    <n v="2575100"/>
    <n v="1865100"/>
    <x v="0"/>
    <n v="2575100"/>
    <x v="1"/>
    <s v="Estandar"/>
    <d v="2022-09-21T00:00:00"/>
    <s v="P015"/>
    <x v="1"/>
    <s v="TV 65"/>
    <s v="Qubix"/>
    <n v="1691731"/>
    <n v="2335698"/>
    <n v="0.27600000000000002"/>
    <n v="710000"/>
    <n v="1865100"/>
    <n v="2022"/>
    <n v="3592264.5"/>
  </r>
  <r>
    <n v="2022"/>
    <s v="V2022-01703"/>
    <x v="459"/>
    <x v="10"/>
    <s v="C028"/>
    <s v="P015"/>
    <n v="4"/>
    <n v="2195300"/>
    <n v="1590000"/>
    <x v="0"/>
    <n v="8781200"/>
    <x v="0"/>
    <s v="Estandar"/>
    <d v="2022-03-10T00:00:00"/>
    <s v="P015"/>
    <x v="1"/>
    <s v="TV 65"/>
    <s v="Qubix"/>
    <n v="1691731"/>
    <n v="2335698"/>
    <n v="0.27600000000000002"/>
    <n v="2421200"/>
    <n v="6360000"/>
    <n v="2022"/>
    <n v="12249774"/>
  </r>
  <r>
    <n v="2022"/>
    <s v="V2022-00476"/>
    <x v="476"/>
    <x v="10"/>
    <s v="C088"/>
    <s v="P015"/>
    <n v="1"/>
    <n v="2484200"/>
    <n v="1799300"/>
    <x v="1"/>
    <n v="2484200"/>
    <x v="1"/>
    <s v="Estandar"/>
    <d v="2022-06-04T00:00:00"/>
    <s v="P015"/>
    <x v="1"/>
    <s v="TV 65"/>
    <s v="Qubix"/>
    <n v="1691731"/>
    <n v="2335698"/>
    <n v="0.27600000000000002"/>
    <n v="684900"/>
    <n v="1799300"/>
    <n v="2022"/>
    <n v="3465459"/>
  </r>
  <r>
    <n v="2022"/>
    <s v="V2022-00283"/>
    <x v="420"/>
    <x v="11"/>
    <s v="C232"/>
    <s v="P015"/>
    <n v="1"/>
    <n v="2498300"/>
    <n v="1809500"/>
    <x v="0"/>
    <n v="2498300"/>
    <x v="5"/>
    <s v="Estandar"/>
    <d v="2021-04-04T00:00:00"/>
    <s v="P015"/>
    <x v="1"/>
    <s v="TV 65"/>
    <s v="Qubix"/>
    <n v="1691731"/>
    <n v="2335698"/>
    <n v="0.27600000000000002"/>
    <n v="688800"/>
    <n v="1809500"/>
    <n v="2022"/>
    <n v="3485128.5"/>
  </r>
  <r>
    <n v="2022"/>
    <s v="V2022-00130"/>
    <x v="469"/>
    <x v="2"/>
    <s v="C129"/>
    <s v="P016"/>
    <n v="1"/>
    <n v="233700"/>
    <n v="152500"/>
    <x v="1"/>
    <n v="233700"/>
    <x v="1"/>
    <s v="Estandar"/>
    <d v="2021-05-16T00:00:00"/>
    <s v="P016"/>
    <x v="5"/>
    <s v="Repeater"/>
    <s v="Qubix"/>
    <n v="138385"/>
    <n v="211987"/>
    <n v="0.34699999999999998"/>
    <n v="81200"/>
    <n v="152500"/>
    <n v="2022"/>
    <n v="326011.5"/>
  </r>
  <r>
    <n v="2022"/>
    <s v="V2022-00588"/>
    <x v="477"/>
    <x v="2"/>
    <s v="C058"/>
    <s v="P016"/>
    <n v="4"/>
    <n v="226700"/>
    <n v="148000"/>
    <x v="0"/>
    <n v="906800"/>
    <x v="1"/>
    <s v="Estandar"/>
    <d v="2022-09-05T00:00:00"/>
    <s v="P016"/>
    <x v="5"/>
    <s v="Repeater"/>
    <s v="Qubix"/>
    <n v="138385"/>
    <n v="211987"/>
    <n v="0.34699999999999998"/>
    <n v="314800"/>
    <n v="592000"/>
    <n v="2022"/>
    <n v="1264986"/>
  </r>
  <r>
    <n v="2022"/>
    <s v="V2022-00703"/>
    <x v="478"/>
    <x v="3"/>
    <s v="C119"/>
    <s v="P016"/>
    <n v="3"/>
    <n v="218300"/>
    <n v="142500"/>
    <x v="0"/>
    <n v="654900"/>
    <x v="7"/>
    <s v="Premium"/>
    <d v="2019-08-09T00:00:00"/>
    <s v="P016"/>
    <x v="5"/>
    <s v="Repeater"/>
    <s v="Qubix"/>
    <n v="138385"/>
    <n v="211987"/>
    <n v="0.34699999999999998"/>
    <n v="227400"/>
    <n v="427500"/>
    <n v="2022"/>
    <n v="913585.5"/>
  </r>
  <r>
    <n v="2022"/>
    <s v="V2022-00844"/>
    <x v="479"/>
    <x v="3"/>
    <s v="C072"/>
    <s v="P016"/>
    <n v="2"/>
    <n v="221700"/>
    <n v="144700"/>
    <x v="0"/>
    <n v="443400"/>
    <x v="0"/>
    <s v="Estandar"/>
    <d v="2019-12-06T00:00:00"/>
    <s v="P016"/>
    <x v="5"/>
    <s v="Repeater"/>
    <s v="Qubix"/>
    <n v="138385"/>
    <n v="211987"/>
    <n v="0.34699999999999998"/>
    <n v="154000"/>
    <n v="289400"/>
    <n v="2022"/>
    <n v="618543"/>
  </r>
  <r>
    <n v="2022"/>
    <s v="V2022-01504"/>
    <x v="480"/>
    <x v="3"/>
    <s v="C151"/>
    <s v="P016"/>
    <n v="1"/>
    <n v="230700"/>
    <n v="150600"/>
    <x v="0"/>
    <n v="230700"/>
    <x v="0"/>
    <s v="Premium"/>
    <d v="2018-11-05T00:00:00"/>
    <s v="P016"/>
    <x v="5"/>
    <s v="Repeater"/>
    <s v="Qubix"/>
    <n v="138385"/>
    <n v="211987"/>
    <n v="0.34699999999999998"/>
    <n v="80100"/>
    <n v="150600"/>
    <n v="2022"/>
    <n v="321826.5"/>
  </r>
  <r>
    <n v="2022"/>
    <s v="V2022-00497"/>
    <x v="481"/>
    <x v="4"/>
    <s v="C076"/>
    <s v="P016"/>
    <n v="1"/>
    <n v="227500"/>
    <n v="148500"/>
    <x v="0"/>
    <n v="227500"/>
    <x v="2"/>
    <s v="Estandar"/>
    <d v="2020-02-03T00:00:00"/>
    <s v="P016"/>
    <x v="5"/>
    <s v="Repeater"/>
    <s v="Qubix"/>
    <n v="138385"/>
    <n v="211987"/>
    <n v="0.34699999999999998"/>
    <n v="79000"/>
    <n v="148500"/>
    <n v="2022"/>
    <n v="317362.5"/>
  </r>
  <r>
    <n v="2022"/>
    <s v="V2022-01618"/>
    <x v="474"/>
    <x v="9"/>
    <s v="C081"/>
    <s v="P016"/>
    <n v="2"/>
    <n v="229800"/>
    <n v="150000"/>
    <x v="0"/>
    <n v="459600"/>
    <x v="1"/>
    <s v="Estandar"/>
    <d v="2019-09-07T00:00:00"/>
    <s v="P016"/>
    <x v="5"/>
    <s v="Repeater"/>
    <s v="Qubix"/>
    <n v="138385"/>
    <n v="211987"/>
    <n v="0.34699999999999998"/>
    <n v="159600"/>
    <n v="300000"/>
    <n v="2022"/>
    <n v="641142"/>
  </r>
  <r>
    <n v="2022"/>
    <s v="V2022-00733"/>
    <x v="437"/>
    <x v="9"/>
    <s v="C003"/>
    <s v="P016"/>
    <n v="4"/>
    <n v="226300"/>
    <n v="147700"/>
    <x v="1"/>
    <n v="905200"/>
    <x v="2"/>
    <s v="Estandar"/>
    <d v="2019-03-08T00:00:00"/>
    <s v="P016"/>
    <x v="5"/>
    <s v="Repeater"/>
    <s v="Qubix"/>
    <n v="138385"/>
    <n v="211987"/>
    <n v="0.34699999999999998"/>
    <n v="314400"/>
    <n v="590800"/>
    <n v="2022"/>
    <n v="1262754"/>
  </r>
  <r>
    <n v="2022"/>
    <s v="V2022-00642"/>
    <x v="482"/>
    <x v="0"/>
    <s v="C154"/>
    <s v="P017"/>
    <n v="1"/>
    <n v="4165700"/>
    <n v="3256200"/>
    <x v="0"/>
    <n v="4165700"/>
    <x v="1"/>
    <s v="Estandar"/>
    <d v="2022-10-20T00:00:00"/>
    <s v="P017"/>
    <x v="4"/>
    <s v="Desktop"/>
    <s v="Condor"/>
    <n v="3074682"/>
    <n v="3933465"/>
    <n v="0.218"/>
    <n v="909500"/>
    <n v="3256200"/>
    <n v="2022"/>
    <n v="5811151.5"/>
  </r>
  <r>
    <n v="2022"/>
    <s v="V2022-00112"/>
    <x v="483"/>
    <x v="1"/>
    <s v="C103"/>
    <s v="P017"/>
    <n v="3"/>
    <n v="4248700"/>
    <n v="3321100"/>
    <x v="1"/>
    <n v="12746100"/>
    <x v="0"/>
    <s v="Estandar"/>
    <d v="2020-04-23T00:00:00"/>
    <s v="P017"/>
    <x v="4"/>
    <s v="Desktop"/>
    <s v="Condor"/>
    <n v="3074682"/>
    <n v="3933465"/>
    <n v="0.218"/>
    <n v="2782800"/>
    <n v="9963300"/>
    <n v="2022"/>
    <n v="17780809.5"/>
  </r>
  <r>
    <n v="2022"/>
    <s v="V2022-00289"/>
    <x v="484"/>
    <x v="1"/>
    <s v="C091"/>
    <s v="P017"/>
    <n v="2"/>
    <n v="4183000"/>
    <n v="3269800"/>
    <x v="0"/>
    <n v="8366000"/>
    <x v="6"/>
    <s v="Estandar"/>
    <d v="2018-07-04T00:00:00"/>
    <s v="P017"/>
    <x v="4"/>
    <s v="Desktop"/>
    <s v="Condor"/>
    <n v="3074682"/>
    <n v="3933465"/>
    <n v="0.218"/>
    <n v="1826400"/>
    <n v="6539600"/>
    <n v="2022"/>
    <n v="11670570"/>
  </r>
  <r>
    <n v="2022"/>
    <s v="V2022-00585"/>
    <x v="485"/>
    <x v="2"/>
    <s v="C012"/>
    <s v="P017"/>
    <n v="1"/>
    <n v="4025200"/>
    <n v="3146400"/>
    <x v="1"/>
    <n v="4025200"/>
    <x v="2"/>
    <s v="Estandar"/>
    <d v="2022-04-25T00:00:00"/>
    <s v="P017"/>
    <x v="4"/>
    <s v="Desktop"/>
    <s v="Condor"/>
    <n v="3074682"/>
    <n v="3933465"/>
    <n v="0.218"/>
    <n v="878800"/>
    <n v="3146400"/>
    <n v="2022"/>
    <n v="5615154"/>
  </r>
  <r>
    <n v="2022"/>
    <s v="V2022-00068"/>
    <x v="486"/>
    <x v="2"/>
    <s v="C075"/>
    <s v="P017"/>
    <n v="5"/>
    <n v="4396700"/>
    <n v="3436800"/>
    <x v="1"/>
    <n v="21983500"/>
    <x v="1"/>
    <s v="Estandar"/>
    <d v="2019-01-23T00:00:00"/>
    <s v="P017"/>
    <x v="4"/>
    <s v="Desktop"/>
    <s v="Condor"/>
    <n v="3074682"/>
    <n v="3933465"/>
    <n v="0.218"/>
    <n v="4799500"/>
    <n v="17184000"/>
    <n v="2022"/>
    <n v="30666982.5"/>
  </r>
  <r>
    <n v="2022"/>
    <s v="V2022-01670"/>
    <x v="487"/>
    <x v="4"/>
    <s v="C211"/>
    <s v="P017"/>
    <n v="2"/>
    <n v="4354500"/>
    <n v="3403800"/>
    <x v="0"/>
    <n v="8709000"/>
    <x v="1"/>
    <s v="Premium"/>
    <d v="2022-01-02T00:00:00"/>
    <s v="P017"/>
    <x v="4"/>
    <s v="Desktop"/>
    <s v="Condor"/>
    <n v="3074682"/>
    <n v="3933465"/>
    <n v="0.218"/>
    <n v="1901400"/>
    <n v="6807600"/>
    <n v="2022"/>
    <n v="12149055"/>
  </r>
  <r>
    <n v="2022"/>
    <s v="V2022-00287"/>
    <x v="393"/>
    <x v="5"/>
    <s v="C116"/>
    <s v="P017"/>
    <n v="5"/>
    <n v="4443400"/>
    <n v="3473300"/>
    <x v="1"/>
    <n v="22217000"/>
    <x v="7"/>
    <s v="Estandar"/>
    <d v="2022-08-16T00:00:00"/>
    <s v="P017"/>
    <x v="4"/>
    <s v="Desktop"/>
    <s v="Condor"/>
    <n v="3074682"/>
    <n v="3933465"/>
    <n v="0.218"/>
    <n v="4850500"/>
    <n v="17366500"/>
    <n v="2022"/>
    <n v="30992715"/>
  </r>
  <r>
    <n v="2022"/>
    <s v="V2022-01229"/>
    <x v="446"/>
    <x v="0"/>
    <s v="C101"/>
    <s v="P018"/>
    <n v="4"/>
    <n v="2077600"/>
    <n v="1587300"/>
    <x v="1"/>
    <n v="8310400"/>
    <x v="0"/>
    <s v="Premium"/>
    <d v="2021-08-05T00:00:00"/>
    <s v="P018"/>
    <x v="1"/>
    <s v="TV 65"/>
    <s v="Andes"/>
    <n v="1483977"/>
    <n v="1942446"/>
    <n v="0.23599999999999999"/>
    <n v="1961200"/>
    <n v="6349200"/>
    <n v="2022"/>
    <n v="11593008"/>
  </r>
  <r>
    <n v="2022"/>
    <s v="V2022-00779"/>
    <x v="484"/>
    <x v="1"/>
    <s v="C211"/>
    <s v="P018"/>
    <n v="3"/>
    <n v="1979700"/>
    <n v="1512400"/>
    <x v="1"/>
    <n v="5939100"/>
    <x v="1"/>
    <s v="Premium"/>
    <d v="2022-01-02T00:00:00"/>
    <s v="P018"/>
    <x v="1"/>
    <s v="TV 65"/>
    <s v="Andes"/>
    <n v="1483977"/>
    <n v="1942446"/>
    <n v="0.23599999999999999"/>
    <n v="1401900"/>
    <n v="4537200"/>
    <n v="2022"/>
    <n v="8285044.5"/>
  </r>
  <r>
    <n v="2022"/>
    <s v="V2022-00683"/>
    <x v="423"/>
    <x v="2"/>
    <s v="C239"/>
    <s v="P018"/>
    <n v="2"/>
    <n v="1964700"/>
    <n v="1501000"/>
    <x v="0"/>
    <n v="3929400"/>
    <x v="3"/>
    <s v="Premium"/>
    <d v="2019-07-19T00:00:00"/>
    <s v="P018"/>
    <x v="1"/>
    <s v="TV 65"/>
    <s v="Andes"/>
    <n v="1483977"/>
    <n v="1942446"/>
    <n v="0.23599999999999999"/>
    <n v="927400"/>
    <n v="3002000"/>
    <n v="2022"/>
    <n v="5481513"/>
  </r>
  <r>
    <n v="2022"/>
    <s v="V2022-01415"/>
    <x v="488"/>
    <x v="2"/>
    <s v="C028"/>
    <s v="P018"/>
    <n v="3"/>
    <n v="2081300"/>
    <n v="1590100"/>
    <x v="0"/>
    <n v="6243900"/>
    <x v="0"/>
    <s v="Estandar"/>
    <d v="2022-03-10T00:00:00"/>
    <s v="P018"/>
    <x v="1"/>
    <s v="TV 65"/>
    <s v="Andes"/>
    <n v="1483977"/>
    <n v="1942446"/>
    <n v="0.23599999999999999"/>
    <n v="1473600"/>
    <n v="4770300"/>
    <n v="2022"/>
    <n v="8710240.5"/>
  </r>
  <r>
    <n v="2022"/>
    <s v="V2022-01606"/>
    <x v="489"/>
    <x v="3"/>
    <s v="C117"/>
    <s v="P018"/>
    <n v="5"/>
    <n v="2127700"/>
    <n v="1625500"/>
    <x v="0"/>
    <n v="10638500"/>
    <x v="1"/>
    <s v="Estandar"/>
    <d v="2022-08-27T00:00:00"/>
    <s v="P018"/>
    <x v="1"/>
    <s v="TV 65"/>
    <s v="Andes"/>
    <n v="1483977"/>
    <n v="1942446"/>
    <n v="0.23599999999999999"/>
    <n v="2511000"/>
    <n v="8127500"/>
    <n v="2022"/>
    <n v="14840707.5"/>
  </r>
  <r>
    <n v="2022"/>
    <s v="V2022-01579"/>
    <x v="490"/>
    <x v="3"/>
    <s v="C198"/>
    <s v="P018"/>
    <n v="5"/>
    <n v="1853900"/>
    <n v="1416300"/>
    <x v="0"/>
    <n v="9269500"/>
    <x v="2"/>
    <s v="Premium"/>
    <d v="2018-06-18T00:00:00"/>
    <s v="P018"/>
    <x v="1"/>
    <s v="TV 65"/>
    <s v="Andes"/>
    <n v="1483977"/>
    <n v="1942446"/>
    <n v="0.23599999999999999"/>
    <n v="2188000"/>
    <n v="7081500"/>
    <n v="2022"/>
    <n v="12930952.5"/>
  </r>
  <r>
    <n v="2022"/>
    <s v="V2022-01465"/>
    <x v="491"/>
    <x v="5"/>
    <s v="C196"/>
    <s v="P018"/>
    <n v="4"/>
    <n v="1889600"/>
    <n v="1443600"/>
    <x v="0"/>
    <n v="7558400"/>
    <x v="2"/>
    <s v="Estandar"/>
    <d v="2018-03-06T00:00:00"/>
    <s v="P018"/>
    <x v="1"/>
    <s v="TV 65"/>
    <s v="Andes"/>
    <n v="1483977"/>
    <n v="1942446"/>
    <n v="0.23599999999999999"/>
    <n v="1784000"/>
    <n v="5774400"/>
    <n v="2022"/>
    <n v="10543968"/>
  </r>
  <r>
    <n v="2022"/>
    <s v="V2022-00870"/>
    <x v="492"/>
    <x v="5"/>
    <s v="C181"/>
    <s v="P018"/>
    <n v="2"/>
    <n v="1886600"/>
    <n v="1441300"/>
    <x v="0"/>
    <n v="3773200"/>
    <x v="0"/>
    <s v="Premium"/>
    <d v="2018-02-04T00:00:00"/>
    <s v="P018"/>
    <x v="1"/>
    <s v="TV 65"/>
    <s v="Andes"/>
    <n v="1483977"/>
    <n v="1942446"/>
    <n v="0.23599999999999999"/>
    <n v="890600"/>
    <n v="2882600"/>
    <n v="2022"/>
    <n v="5263614"/>
  </r>
  <r>
    <n v="2022"/>
    <s v="V2022-01223"/>
    <x v="493"/>
    <x v="6"/>
    <s v="C154"/>
    <s v="P018"/>
    <n v="3"/>
    <n v="1929400"/>
    <n v="1474000"/>
    <x v="0"/>
    <n v="5788200"/>
    <x v="1"/>
    <s v="Estandar"/>
    <d v="2022-10-20T00:00:00"/>
    <s v="P018"/>
    <x v="1"/>
    <s v="TV 65"/>
    <s v="Andes"/>
    <n v="1483977"/>
    <n v="1942446"/>
    <n v="0.23599999999999999"/>
    <n v="1366200"/>
    <n v="4422000"/>
    <n v="2022"/>
    <n v="8074539"/>
  </r>
  <r>
    <n v="2022"/>
    <s v="V2022-00876"/>
    <x v="494"/>
    <x v="7"/>
    <s v="C039"/>
    <s v="P018"/>
    <n v="1"/>
    <n v="1816000"/>
    <n v="1387400"/>
    <x v="1"/>
    <n v="1816000"/>
    <x v="4"/>
    <s v="Premium"/>
    <d v="2020-09-03T00:00:00"/>
    <s v="P018"/>
    <x v="1"/>
    <s v="TV 65"/>
    <s v="Andes"/>
    <n v="1483977"/>
    <n v="1942446"/>
    <n v="0.23599999999999999"/>
    <n v="428600"/>
    <n v="1387400"/>
    <n v="2022"/>
    <n v="2533320"/>
  </r>
  <r>
    <n v="2022"/>
    <s v="V2022-00676"/>
    <x v="438"/>
    <x v="10"/>
    <s v="C196"/>
    <s v="P018"/>
    <n v="3"/>
    <n v="2080300"/>
    <n v="1589300"/>
    <x v="1"/>
    <n v="6240900"/>
    <x v="2"/>
    <s v="Estandar"/>
    <d v="2018-03-06T00:00:00"/>
    <s v="P018"/>
    <x v="1"/>
    <s v="TV 65"/>
    <s v="Andes"/>
    <n v="1483977"/>
    <n v="1942446"/>
    <n v="0.23599999999999999"/>
    <n v="1473000"/>
    <n v="4767900"/>
    <n v="2022"/>
    <n v="8706055.5"/>
  </r>
  <r>
    <n v="2022"/>
    <s v="V2022-01650"/>
    <x v="440"/>
    <x v="0"/>
    <s v="C226"/>
    <s v="P019"/>
    <n v="5"/>
    <n v="3682200"/>
    <n v="2413000"/>
    <x v="0"/>
    <n v="18411000"/>
    <x v="1"/>
    <s v="Premium"/>
    <d v="2021-10-22T00:00:00"/>
    <s v="P019"/>
    <x v="4"/>
    <s v="Ultrabook"/>
    <s v="Luxy"/>
    <n v="2265751"/>
    <n v="3457539"/>
    <n v="0.34499999999999997"/>
    <n v="6346000"/>
    <n v="12065000"/>
    <n v="2022"/>
    <n v="25683345"/>
  </r>
  <r>
    <n v="2022"/>
    <s v="V2022-00162"/>
    <x v="447"/>
    <x v="1"/>
    <s v="C234"/>
    <s v="P019"/>
    <n v="2"/>
    <n v="3717200"/>
    <n v="2435900"/>
    <x v="0"/>
    <n v="7434400"/>
    <x v="5"/>
    <s v="Estandar"/>
    <d v="2020-08-18T00:00:00"/>
    <s v="P019"/>
    <x v="4"/>
    <s v="Ultrabook"/>
    <s v="Luxy"/>
    <n v="2265751"/>
    <n v="3457539"/>
    <n v="0.34499999999999997"/>
    <n v="2562600"/>
    <n v="4871800"/>
    <n v="2022"/>
    <n v="10370988"/>
  </r>
  <r>
    <n v="2022"/>
    <s v="V2022-00740"/>
    <x v="495"/>
    <x v="1"/>
    <s v="C072"/>
    <s v="P021"/>
    <n v="1"/>
    <n v="167100"/>
    <n v="126000"/>
    <x v="1"/>
    <n v="167100"/>
    <x v="0"/>
    <s v="Estandar"/>
    <d v="2019-12-06T00:00:00"/>
    <s v="P021"/>
    <x v="5"/>
    <s v="Repeater"/>
    <s v="Altia"/>
    <n v="115353"/>
    <n v="152939"/>
    <n v="0.246"/>
    <n v="41100"/>
    <n v="126000"/>
    <n v="2022"/>
    <n v="233104.5"/>
  </r>
  <r>
    <n v="2022"/>
    <s v="V2022-00413"/>
    <x v="496"/>
    <x v="3"/>
    <s v="C236"/>
    <s v="P021"/>
    <n v="1"/>
    <n v="161300"/>
    <n v="121600"/>
    <x v="0"/>
    <n v="161300"/>
    <x v="6"/>
    <s v="Premium"/>
    <d v="2018-01-04T00:00:00"/>
    <s v="P021"/>
    <x v="5"/>
    <s v="Repeater"/>
    <s v="Altia"/>
    <n v="115353"/>
    <n v="152939"/>
    <n v="0.246"/>
    <n v="39700"/>
    <n v="121600"/>
    <n v="2022"/>
    <n v="225013.5"/>
  </r>
  <r>
    <n v="2022"/>
    <s v="V2022-00461"/>
    <x v="496"/>
    <x v="3"/>
    <s v="C055"/>
    <s v="P021"/>
    <n v="4"/>
    <n v="153700"/>
    <n v="115900"/>
    <x v="1"/>
    <n v="614800"/>
    <x v="0"/>
    <s v="Premium"/>
    <d v="2022-05-06T00:00:00"/>
    <s v="P021"/>
    <x v="5"/>
    <s v="Repeater"/>
    <s v="Altia"/>
    <n v="115353"/>
    <n v="152939"/>
    <n v="0.246"/>
    <n v="151200"/>
    <n v="463600"/>
    <n v="2022"/>
    <n v="857646"/>
  </r>
  <r>
    <n v="2022"/>
    <s v="V2022-01338"/>
    <x v="471"/>
    <x v="3"/>
    <s v="C013"/>
    <s v="P021"/>
    <n v="1"/>
    <n v="151300"/>
    <n v="114100"/>
    <x v="0"/>
    <n v="151300"/>
    <x v="6"/>
    <s v="Estandar"/>
    <d v="2022-11-23T00:00:00"/>
    <s v="P021"/>
    <x v="5"/>
    <s v="Repeater"/>
    <s v="Altia"/>
    <n v="115353"/>
    <n v="152939"/>
    <n v="0.246"/>
    <n v="37200"/>
    <n v="114100"/>
    <n v="2022"/>
    <n v="211063.5"/>
  </r>
  <r>
    <n v="2022"/>
    <s v="V2022-00119"/>
    <x v="378"/>
    <x v="3"/>
    <s v="C026"/>
    <s v="P021"/>
    <n v="3"/>
    <n v="159400"/>
    <n v="120300"/>
    <x v="0"/>
    <n v="478200"/>
    <x v="1"/>
    <s v="Estandar"/>
    <d v="2019-02-11T00:00:00"/>
    <s v="P021"/>
    <x v="5"/>
    <s v="Repeater"/>
    <s v="Altia"/>
    <n v="115353"/>
    <n v="152939"/>
    <n v="0.246"/>
    <n v="117300"/>
    <n v="360900"/>
    <n v="2022"/>
    <n v="667089"/>
  </r>
  <r>
    <n v="2022"/>
    <s v="V2022-01587"/>
    <x v="497"/>
    <x v="4"/>
    <s v="C154"/>
    <s v="P021"/>
    <n v="2"/>
    <n v="150600"/>
    <n v="113600"/>
    <x v="1"/>
    <n v="301200"/>
    <x v="1"/>
    <s v="Estandar"/>
    <d v="2022-10-20T00:00:00"/>
    <s v="P021"/>
    <x v="5"/>
    <s v="Repeater"/>
    <s v="Altia"/>
    <n v="115353"/>
    <n v="152939"/>
    <n v="0.246"/>
    <n v="74000"/>
    <n v="227200"/>
    <n v="2022"/>
    <n v="420174"/>
  </r>
  <r>
    <n v="2022"/>
    <s v="V2022-00450"/>
    <x v="498"/>
    <x v="6"/>
    <s v="C230"/>
    <s v="P021"/>
    <n v="5"/>
    <n v="163300"/>
    <n v="123200"/>
    <x v="0"/>
    <n v="816500"/>
    <x v="4"/>
    <s v="Estandar"/>
    <d v="2020-07-20T00:00:00"/>
    <s v="P021"/>
    <x v="5"/>
    <s v="Repeater"/>
    <s v="Altia"/>
    <n v="115353"/>
    <n v="152939"/>
    <n v="0.246"/>
    <n v="200500"/>
    <n v="616000"/>
    <n v="2022"/>
    <n v="1139017.5"/>
  </r>
  <r>
    <n v="2022"/>
    <s v="V2022-01060"/>
    <x v="428"/>
    <x v="7"/>
    <s v="C170"/>
    <s v="P021"/>
    <n v="5"/>
    <n v="142900"/>
    <n v="107700"/>
    <x v="1"/>
    <n v="714500"/>
    <x v="0"/>
    <s v="Premium"/>
    <d v="2022-09-15T00:00:00"/>
    <s v="P021"/>
    <x v="5"/>
    <s v="Repeater"/>
    <s v="Altia"/>
    <n v="115353"/>
    <n v="152939"/>
    <n v="0.246"/>
    <n v="176000"/>
    <n v="538500"/>
    <n v="2022"/>
    <n v="996727.5"/>
  </r>
  <r>
    <n v="2022"/>
    <s v="V2022-01210"/>
    <x v="499"/>
    <x v="8"/>
    <s v="C207"/>
    <s v="P021"/>
    <n v="5"/>
    <n v="156400"/>
    <n v="117900"/>
    <x v="0"/>
    <n v="782000"/>
    <x v="0"/>
    <s v="Estandar"/>
    <d v="2022-08-19T00:00:00"/>
    <s v="P021"/>
    <x v="5"/>
    <s v="Repeater"/>
    <s v="Altia"/>
    <n v="115353"/>
    <n v="152939"/>
    <n v="0.246"/>
    <n v="192500"/>
    <n v="589500"/>
    <n v="2022"/>
    <n v="1090890"/>
  </r>
  <r>
    <n v="2022"/>
    <s v="V2022-00043"/>
    <x v="385"/>
    <x v="8"/>
    <s v="C012"/>
    <s v="P021"/>
    <n v="3"/>
    <n v="164400"/>
    <n v="124000"/>
    <x v="0"/>
    <n v="493200"/>
    <x v="2"/>
    <s v="Estandar"/>
    <d v="2022-04-25T00:00:00"/>
    <s v="P021"/>
    <x v="5"/>
    <s v="Repeater"/>
    <s v="Altia"/>
    <n v="115353"/>
    <n v="152939"/>
    <n v="0.246"/>
    <n v="121200"/>
    <n v="372000"/>
    <n v="2022"/>
    <n v="688014"/>
  </r>
  <r>
    <n v="2022"/>
    <s v="V2022-00087"/>
    <x v="500"/>
    <x v="11"/>
    <s v="C225"/>
    <s v="P021"/>
    <n v="3"/>
    <n v="160100"/>
    <n v="120700"/>
    <x v="0"/>
    <n v="480300"/>
    <x v="0"/>
    <s v="Estandar"/>
    <d v="2020-05-04T00:00:00"/>
    <s v="P021"/>
    <x v="5"/>
    <s v="Repeater"/>
    <s v="Altia"/>
    <n v="115353"/>
    <n v="152939"/>
    <n v="0.246"/>
    <n v="118200"/>
    <n v="362100"/>
    <n v="2022"/>
    <n v="670018.5"/>
  </r>
  <r>
    <n v="2022"/>
    <s v="V2022-01342"/>
    <x v="388"/>
    <x v="11"/>
    <s v="C002"/>
    <s v="P021"/>
    <n v="3"/>
    <n v="157200"/>
    <n v="118600"/>
    <x v="0"/>
    <n v="471600"/>
    <x v="0"/>
    <s v="Estandar"/>
    <d v="2021-01-25T00:00:00"/>
    <s v="P021"/>
    <x v="5"/>
    <s v="Repeater"/>
    <s v="Altia"/>
    <n v="115353"/>
    <n v="152939"/>
    <n v="0.246"/>
    <n v="115800"/>
    <n v="355800"/>
    <n v="2022"/>
    <n v="657882"/>
  </r>
  <r>
    <n v="2022"/>
    <s v="V2022-00408"/>
    <x v="501"/>
    <x v="0"/>
    <s v="C178"/>
    <s v="P022"/>
    <n v="1"/>
    <n v="452500"/>
    <n v="328200"/>
    <x v="0"/>
    <n v="452500"/>
    <x v="0"/>
    <s v="Estandar"/>
    <d v="2018-10-24T00:00:00"/>
    <s v="P022"/>
    <x v="5"/>
    <s v="Router"/>
    <s v="Luxy"/>
    <n v="288467"/>
    <n v="397801"/>
    <n v="0.27500000000000002"/>
    <n v="124300"/>
    <n v="328200"/>
    <n v="2022"/>
    <n v="631237.5"/>
  </r>
  <r>
    <n v="2022"/>
    <s v="V2022-00104"/>
    <x v="502"/>
    <x v="0"/>
    <s v="C051"/>
    <s v="P022"/>
    <n v="3"/>
    <n v="436700"/>
    <n v="316600"/>
    <x v="1"/>
    <n v="1310100"/>
    <x v="1"/>
    <s v="Premium"/>
    <d v="2020-12-15T00:00:00"/>
    <s v="P022"/>
    <x v="5"/>
    <s v="Router"/>
    <s v="Luxy"/>
    <n v="288467"/>
    <n v="397801"/>
    <n v="0.27500000000000002"/>
    <n v="360300"/>
    <n v="949800"/>
    <n v="2022"/>
    <n v="1827589.5"/>
  </r>
  <r>
    <n v="2022"/>
    <s v="V2022-01644"/>
    <x v="503"/>
    <x v="3"/>
    <s v="C057"/>
    <s v="P022"/>
    <n v="1"/>
    <n v="461600"/>
    <n v="334800"/>
    <x v="0"/>
    <n v="461600"/>
    <x v="1"/>
    <s v="Estandar"/>
    <d v="2020-05-02T00:00:00"/>
    <s v="P022"/>
    <x v="5"/>
    <s v="Router"/>
    <s v="Luxy"/>
    <n v="288467"/>
    <n v="397801"/>
    <n v="0.27500000000000002"/>
    <n v="126800"/>
    <n v="334800"/>
    <n v="2022"/>
    <n v="643932"/>
  </r>
  <r>
    <n v="2022"/>
    <s v="V2022-01416"/>
    <x v="442"/>
    <x v="4"/>
    <s v="C143"/>
    <s v="P022"/>
    <n v="2"/>
    <n v="427100"/>
    <n v="309700"/>
    <x v="0"/>
    <n v="854200"/>
    <x v="2"/>
    <s v="Estandar"/>
    <d v="2018-06-07T00:00:00"/>
    <s v="P022"/>
    <x v="5"/>
    <s v="Router"/>
    <s v="Luxy"/>
    <n v="288467"/>
    <n v="397801"/>
    <n v="0.27500000000000002"/>
    <n v="234800"/>
    <n v="619400"/>
    <n v="2022"/>
    <n v="1191609"/>
  </r>
  <r>
    <n v="2022"/>
    <s v="V2022-01517"/>
    <x v="504"/>
    <x v="4"/>
    <s v="C045"/>
    <s v="P022"/>
    <n v="4"/>
    <n v="384600"/>
    <n v="278900"/>
    <x v="0"/>
    <n v="1538400"/>
    <x v="1"/>
    <s v="Estandar"/>
    <d v="2022-10-18T00:00:00"/>
    <s v="P022"/>
    <x v="5"/>
    <s v="Router"/>
    <s v="Luxy"/>
    <n v="288467"/>
    <n v="397801"/>
    <n v="0.27500000000000002"/>
    <n v="422800"/>
    <n v="1115600"/>
    <n v="2022"/>
    <n v="2146068"/>
  </r>
  <r>
    <n v="2022"/>
    <s v="V2022-00391"/>
    <x v="407"/>
    <x v="9"/>
    <s v="C169"/>
    <s v="P022"/>
    <n v="5"/>
    <n v="438500"/>
    <n v="318000"/>
    <x v="0"/>
    <n v="2192500"/>
    <x v="1"/>
    <s v="Estandar"/>
    <d v="2022-01-07T00:00:00"/>
    <s v="P022"/>
    <x v="5"/>
    <s v="Router"/>
    <s v="Luxy"/>
    <n v="288467"/>
    <n v="397801"/>
    <n v="0.27500000000000002"/>
    <n v="602500"/>
    <n v="1590000"/>
    <n v="2022"/>
    <n v="3058537.5"/>
  </r>
  <r>
    <n v="2022"/>
    <s v="V2022-00822"/>
    <x v="505"/>
    <x v="9"/>
    <s v="C166"/>
    <s v="P022"/>
    <n v="4"/>
    <n v="418900"/>
    <n v="303800"/>
    <x v="1"/>
    <n v="1675600"/>
    <x v="3"/>
    <s v="Estandar"/>
    <d v="2022-10-14T00:00:00"/>
    <s v="P022"/>
    <x v="5"/>
    <s v="Router"/>
    <s v="Luxy"/>
    <n v="288467"/>
    <n v="397801"/>
    <n v="0.27500000000000002"/>
    <n v="460400"/>
    <n v="1215200"/>
    <n v="2022"/>
    <n v="2337462"/>
  </r>
  <r>
    <n v="2022"/>
    <s v="V2022-01216"/>
    <x v="506"/>
    <x v="10"/>
    <s v="C240"/>
    <s v="P022"/>
    <n v="2"/>
    <n v="431500"/>
    <n v="312900"/>
    <x v="0"/>
    <n v="863000"/>
    <x v="4"/>
    <s v="Estandar"/>
    <d v="2020-06-08T00:00:00"/>
    <s v="P022"/>
    <x v="5"/>
    <s v="Router"/>
    <s v="Luxy"/>
    <n v="288467"/>
    <n v="397801"/>
    <n v="0.27500000000000002"/>
    <n v="237200"/>
    <n v="625800"/>
    <n v="2022"/>
    <n v="1203885"/>
  </r>
  <r>
    <n v="2022"/>
    <s v="V2022-01392"/>
    <x v="424"/>
    <x v="2"/>
    <s v="C069"/>
    <s v="P023"/>
    <n v="2"/>
    <n v="558800"/>
    <n v="378600"/>
    <x v="1"/>
    <n v="1117600"/>
    <x v="0"/>
    <s v="Estandar"/>
    <d v="2020-08-09T00:00:00"/>
    <s v="P023"/>
    <x v="2"/>
    <s v="Parlante"/>
    <s v="Andes"/>
    <n v="378202"/>
    <n v="558194"/>
    <n v="0.32200000000000001"/>
    <n v="360400"/>
    <n v="757200"/>
    <n v="2022"/>
    <n v="1559052"/>
  </r>
  <r>
    <n v="2022"/>
    <s v="V2022-00348"/>
    <x v="378"/>
    <x v="3"/>
    <s v="C159"/>
    <s v="P023"/>
    <n v="1"/>
    <n v="596500"/>
    <n v="404100"/>
    <x v="0"/>
    <n v="596500"/>
    <x v="1"/>
    <s v="Estandar"/>
    <d v="2021-10-11T00:00:00"/>
    <s v="P023"/>
    <x v="2"/>
    <s v="Parlante"/>
    <s v="Andes"/>
    <n v="378202"/>
    <n v="558194"/>
    <n v="0.32200000000000001"/>
    <n v="192400"/>
    <n v="404100"/>
    <n v="2022"/>
    <n v="832117.5"/>
  </r>
  <r>
    <n v="2022"/>
    <s v="V2022-01577"/>
    <x v="379"/>
    <x v="4"/>
    <s v="C179"/>
    <s v="P023"/>
    <n v="2"/>
    <n v="624800"/>
    <n v="423300"/>
    <x v="0"/>
    <n v="1249600"/>
    <x v="2"/>
    <s v="Premium"/>
    <d v="2019-03-18T00:00:00"/>
    <s v="P023"/>
    <x v="2"/>
    <s v="Parlante"/>
    <s v="Andes"/>
    <n v="378202"/>
    <n v="558194"/>
    <n v="0.32200000000000001"/>
    <n v="403000"/>
    <n v="846600"/>
    <n v="2022"/>
    <n v="1743192"/>
  </r>
  <r>
    <n v="2022"/>
    <s v="V2022-00381"/>
    <x v="382"/>
    <x v="4"/>
    <s v="C054"/>
    <s v="P023"/>
    <n v="3"/>
    <n v="542400"/>
    <n v="367500"/>
    <x v="1"/>
    <n v="1627200"/>
    <x v="4"/>
    <s v="Estandar"/>
    <d v="2022-09-13T00:00:00"/>
    <s v="P023"/>
    <x v="2"/>
    <s v="Parlante"/>
    <s v="Andes"/>
    <n v="378202"/>
    <n v="558194"/>
    <n v="0.32200000000000001"/>
    <n v="524700"/>
    <n v="1102500"/>
    <n v="2022"/>
    <n v="2269944"/>
  </r>
  <r>
    <n v="2022"/>
    <s v="V2022-00474"/>
    <x v="462"/>
    <x v="5"/>
    <s v="C092"/>
    <s v="P023"/>
    <n v="4"/>
    <n v="588400"/>
    <n v="398600"/>
    <x v="1"/>
    <n v="2353600"/>
    <x v="0"/>
    <s v="Estandar"/>
    <d v="2019-12-27T00:00:00"/>
    <s v="P023"/>
    <x v="2"/>
    <s v="Parlante"/>
    <s v="Andes"/>
    <n v="378202"/>
    <n v="558194"/>
    <n v="0.32200000000000001"/>
    <n v="759200"/>
    <n v="1594400"/>
    <n v="2022"/>
    <n v="3283272"/>
  </r>
  <r>
    <n v="2022"/>
    <s v="V2022-00530"/>
    <x v="507"/>
    <x v="6"/>
    <s v="C040"/>
    <s v="P023"/>
    <n v="2"/>
    <n v="573700"/>
    <n v="388700"/>
    <x v="1"/>
    <n v="1147400"/>
    <x v="4"/>
    <s v="Premium"/>
    <d v="2020-06-18T00:00:00"/>
    <s v="P023"/>
    <x v="2"/>
    <s v="Parlante"/>
    <s v="Andes"/>
    <n v="378202"/>
    <n v="558194"/>
    <n v="0.32200000000000001"/>
    <n v="370000"/>
    <n v="777400"/>
    <n v="2022"/>
    <n v="1600623"/>
  </r>
  <r>
    <n v="2022"/>
    <s v="V2022-00502"/>
    <x v="384"/>
    <x v="6"/>
    <s v="C008"/>
    <s v="P023"/>
    <n v="2"/>
    <n v="563800"/>
    <n v="382000"/>
    <x v="1"/>
    <n v="1127600"/>
    <x v="6"/>
    <s v="Premium"/>
    <d v="2018-06-11T00:00:00"/>
    <s v="P023"/>
    <x v="2"/>
    <s v="Parlante"/>
    <s v="Andes"/>
    <n v="378202"/>
    <n v="558194"/>
    <n v="0.32200000000000001"/>
    <n v="363600"/>
    <n v="764000"/>
    <n v="2022"/>
    <n v="1573002"/>
  </r>
  <r>
    <n v="2022"/>
    <s v="V2022-00282"/>
    <x v="508"/>
    <x v="6"/>
    <s v="C237"/>
    <s v="P023"/>
    <n v="3"/>
    <n v="628200"/>
    <n v="425600"/>
    <x v="0"/>
    <n v="1884600"/>
    <x v="3"/>
    <s v="Estandar"/>
    <d v="2018-10-26T00:00:00"/>
    <s v="P023"/>
    <x v="2"/>
    <s v="Parlante"/>
    <s v="Andes"/>
    <n v="378202"/>
    <n v="558194"/>
    <n v="0.32200000000000001"/>
    <n v="607800"/>
    <n v="1276800"/>
    <n v="2022"/>
    <n v="2629017"/>
  </r>
  <r>
    <n v="2022"/>
    <s v="V2022-00861"/>
    <x v="509"/>
    <x v="6"/>
    <s v="C183"/>
    <s v="P023"/>
    <n v="4"/>
    <n v="608600"/>
    <n v="412400"/>
    <x v="0"/>
    <n v="2434400"/>
    <x v="1"/>
    <s v="Estandar"/>
    <d v="2022-05-23T00:00:00"/>
    <s v="P023"/>
    <x v="2"/>
    <s v="Parlante"/>
    <s v="Andes"/>
    <n v="378202"/>
    <n v="558194"/>
    <n v="0.32200000000000001"/>
    <n v="784800"/>
    <n v="1649600"/>
    <n v="2022"/>
    <n v="3395988"/>
  </r>
  <r>
    <n v="2022"/>
    <s v="V2022-01084"/>
    <x v="510"/>
    <x v="7"/>
    <s v="C230"/>
    <s v="P023"/>
    <n v="4"/>
    <n v="568200"/>
    <n v="385000"/>
    <x v="0"/>
    <n v="2272800"/>
    <x v="4"/>
    <s v="Estandar"/>
    <d v="2020-07-20T00:00:00"/>
    <s v="P023"/>
    <x v="2"/>
    <s v="Parlante"/>
    <s v="Andes"/>
    <n v="378202"/>
    <n v="558194"/>
    <n v="0.32200000000000001"/>
    <n v="732800"/>
    <n v="1540000"/>
    <n v="2022"/>
    <n v="3170556"/>
  </r>
  <r>
    <n v="2022"/>
    <s v="V2022-00967"/>
    <x v="511"/>
    <x v="10"/>
    <s v="C246"/>
    <s v="P023"/>
    <n v="4"/>
    <n v="603300"/>
    <n v="408800"/>
    <x v="0"/>
    <n v="2413200"/>
    <x v="1"/>
    <s v="Estandar"/>
    <d v="2018-01-05T00:00:00"/>
    <s v="P023"/>
    <x v="2"/>
    <s v="Parlante"/>
    <s v="Andes"/>
    <n v="378202"/>
    <n v="558194"/>
    <n v="0.32200000000000001"/>
    <n v="778000"/>
    <n v="1635200"/>
    <n v="2022"/>
    <n v="3366414"/>
  </r>
  <r>
    <n v="2022"/>
    <s v="V2022-00244"/>
    <x v="512"/>
    <x v="10"/>
    <s v="C038"/>
    <s v="P023"/>
    <n v="3"/>
    <n v="560300"/>
    <n v="379600"/>
    <x v="0"/>
    <n v="1680900"/>
    <x v="4"/>
    <s v="Estandar"/>
    <d v="2022-12-11T00:00:00"/>
    <s v="P023"/>
    <x v="2"/>
    <s v="Parlante"/>
    <s v="Andes"/>
    <n v="378202"/>
    <n v="558194"/>
    <n v="0.32200000000000001"/>
    <n v="542100"/>
    <n v="1138800"/>
    <n v="2022"/>
    <n v="2344855.5"/>
  </r>
  <r>
    <n v="2022"/>
    <s v="V2022-01237"/>
    <x v="375"/>
    <x v="1"/>
    <s v="C050"/>
    <s v="P024"/>
    <n v="1"/>
    <n v="210200"/>
    <n v="169300"/>
    <x v="0"/>
    <n v="210200"/>
    <x v="3"/>
    <s v="Premium"/>
    <d v="2019-05-15T00:00:00"/>
    <s v="P024"/>
    <x v="2"/>
    <s v="Soundbar"/>
    <s v="Andes"/>
    <n v="162183"/>
    <n v="201313"/>
    <n v="0.19400000000000001"/>
    <n v="40900"/>
    <n v="169300"/>
    <n v="2022"/>
    <n v="293229"/>
  </r>
  <r>
    <n v="2022"/>
    <s v="V2022-00011"/>
    <x v="484"/>
    <x v="1"/>
    <s v="C160"/>
    <s v="P024"/>
    <n v="4"/>
    <n v="200500"/>
    <n v="161600"/>
    <x v="0"/>
    <n v="802000"/>
    <x v="0"/>
    <s v="Premium"/>
    <d v="2021-08-23T00:00:00"/>
    <s v="P024"/>
    <x v="2"/>
    <s v="Soundbar"/>
    <s v="Andes"/>
    <n v="162183"/>
    <n v="201313"/>
    <n v="0.19400000000000001"/>
    <n v="155600"/>
    <n v="646400"/>
    <n v="2022"/>
    <n v="1118790"/>
  </r>
  <r>
    <n v="2022"/>
    <s v="V2022-01693"/>
    <x v="422"/>
    <x v="2"/>
    <s v="C243"/>
    <s v="P024"/>
    <n v="2"/>
    <n v="211000"/>
    <n v="170000"/>
    <x v="0"/>
    <n v="422000"/>
    <x v="4"/>
    <s v="Premium"/>
    <d v="2021-08-03T00:00:00"/>
    <s v="P024"/>
    <x v="2"/>
    <s v="Soundbar"/>
    <s v="Andes"/>
    <n v="162183"/>
    <n v="201313"/>
    <n v="0.19400000000000001"/>
    <n v="82000"/>
    <n v="340000"/>
    <n v="2022"/>
    <n v="588690"/>
  </r>
  <r>
    <n v="2022"/>
    <s v="V2022-00768"/>
    <x v="391"/>
    <x v="2"/>
    <s v="C013"/>
    <s v="P024"/>
    <n v="2"/>
    <n v="189100"/>
    <n v="152400"/>
    <x v="1"/>
    <n v="378200"/>
    <x v="6"/>
    <s v="Estandar"/>
    <d v="2022-11-23T00:00:00"/>
    <s v="P024"/>
    <x v="2"/>
    <s v="Soundbar"/>
    <s v="Andes"/>
    <n v="162183"/>
    <n v="201313"/>
    <n v="0.19400000000000001"/>
    <n v="73400"/>
    <n v="304800"/>
    <n v="2022"/>
    <n v="527589"/>
  </r>
  <r>
    <n v="2022"/>
    <s v="V2022-01397"/>
    <x v="513"/>
    <x v="3"/>
    <s v="C160"/>
    <s v="P024"/>
    <n v="4"/>
    <n v="225000"/>
    <n v="181300"/>
    <x v="0"/>
    <n v="900000"/>
    <x v="0"/>
    <s v="Premium"/>
    <d v="2021-08-23T00:00:00"/>
    <s v="P024"/>
    <x v="2"/>
    <s v="Soundbar"/>
    <s v="Andes"/>
    <n v="162183"/>
    <n v="201313"/>
    <n v="0.19400000000000001"/>
    <n v="174800"/>
    <n v="725200"/>
    <n v="2022"/>
    <n v="1255500"/>
  </r>
  <r>
    <n v="2022"/>
    <s v="V2022-00536"/>
    <x v="513"/>
    <x v="3"/>
    <s v="C171"/>
    <s v="P024"/>
    <n v="3"/>
    <n v="192900"/>
    <n v="155400"/>
    <x v="0"/>
    <n v="578700"/>
    <x v="0"/>
    <s v="Premium"/>
    <d v="2018-11-05T00:00:00"/>
    <s v="P024"/>
    <x v="2"/>
    <s v="Soundbar"/>
    <s v="Andes"/>
    <n v="162183"/>
    <n v="201313"/>
    <n v="0.19400000000000001"/>
    <n v="112500"/>
    <n v="466200"/>
    <n v="2022"/>
    <n v="807286.5"/>
  </r>
  <r>
    <n v="2022"/>
    <s v="V2022-01302"/>
    <x v="514"/>
    <x v="4"/>
    <s v="C037"/>
    <s v="P024"/>
    <n v="5"/>
    <n v="195000"/>
    <n v="157100"/>
    <x v="1"/>
    <n v="975000"/>
    <x v="0"/>
    <s v="Estandar"/>
    <d v="2019-07-20T00:00:00"/>
    <s v="P024"/>
    <x v="2"/>
    <s v="Soundbar"/>
    <s v="Andes"/>
    <n v="162183"/>
    <n v="201313"/>
    <n v="0.19400000000000001"/>
    <n v="189500"/>
    <n v="785500"/>
    <n v="2022"/>
    <n v="1360125"/>
  </r>
  <r>
    <n v="2022"/>
    <s v="V2022-01615"/>
    <x v="366"/>
    <x v="5"/>
    <s v="C207"/>
    <s v="P024"/>
    <n v="4"/>
    <n v="225400"/>
    <n v="181600"/>
    <x v="1"/>
    <n v="901600"/>
    <x v="0"/>
    <s v="Estandar"/>
    <d v="2022-08-19T00:00:00"/>
    <s v="P024"/>
    <x v="2"/>
    <s v="Soundbar"/>
    <s v="Andes"/>
    <n v="162183"/>
    <n v="201313"/>
    <n v="0.19400000000000001"/>
    <n v="175200"/>
    <n v="726400"/>
    <n v="2022"/>
    <n v="1257732"/>
  </r>
  <r>
    <n v="2022"/>
    <s v="V2022-00117"/>
    <x v="515"/>
    <x v="5"/>
    <s v="C068"/>
    <s v="P024"/>
    <n v="2"/>
    <n v="198200"/>
    <n v="159600"/>
    <x v="0"/>
    <n v="396400"/>
    <x v="1"/>
    <s v="Estandar"/>
    <d v="2019-02-13T00:00:00"/>
    <s v="P024"/>
    <x v="2"/>
    <s v="Soundbar"/>
    <s v="Andes"/>
    <n v="162183"/>
    <n v="201313"/>
    <n v="0.19400000000000001"/>
    <n v="77200"/>
    <n v="319200"/>
    <n v="2022"/>
    <n v="552978"/>
  </r>
  <r>
    <n v="2022"/>
    <s v="V2022-01136"/>
    <x v="426"/>
    <x v="6"/>
    <s v="C178"/>
    <s v="P024"/>
    <n v="3"/>
    <n v="214100"/>
    <n v="172500"/>
    <x v="0"/>
    <n v="642300"/>
    <x v="0"/>
    <s v="Estandar"/>
    <d v="2018-10-24T00:00:00"/>
    <s v="P024"/>
    <x v="2"/>
    <s v="Soundbar"/>
    <s v="Andes"/>
    <n v="162183"/>
    <n v="201313"/>
    <n v="0.19400000000000001"/>
    <n v="124800"/>
    <n v="517500"/>
    <n v="2022"/>
    <n v="896008.5"/>
  </r>
  <r>
    <n v="2022"/>
    <s v="V2022-00573"/>
    <x v="383"/>
    <x v="6"/>
    <s v="C046"/>
    <s v="P024"/>
    <n v="3"/>
    <n v="207000"/>
    <n v="166700"/>
    <x v="0"/>
    <n v="621000"/>
    <x v="4"/>
    <s v="Premium"/>
    <d v="2021-04-04T00:00:00"/>
    <s v="P024"/>
    <x v="2"/>
    <s v="Soundbar"/>
    <s v="Andes"/>
    <n v="162183"/>
    <n v="201313"/>
    <n v="0.19400000000000001"/>
    <n v="120900"/>
    <n v="500100"/>
    <n v="2022"/>
    <n v="866295"/>
  </r>
  <r>
    <n v="2022"/>
    <s v="V2022-00572"/>
    <x v="412"/>
    <x v="7"/>
    <s v="C108"/>
    <s v="P024"/>
    <n v="3"/>
    <n v="208800"/>
    <n v="168300"/>
    <x v="0"/>
    <n v="626400"/>
    <x v="1"/>
    <s v="Estandar"/>
    <d v="2020-09-21T00:00:00"/>
    <s v="P024"/>
    <x v="2"/>
    <s v="Soundbar"/>
    <s v="Andes"/>
    <n v="162183"/>
    <n v="201313"/>
    <n v="0.19400000000000001"/>
    <n v="121500"/>
    <n v="504900"/>
    <n v="2022"/>
    <n v="873828"/>
  </r>
  <r>
    <n v="2022"/>
    <s v="V2022-01271"/>
    <x v="516"/>
    <x v="7"/>
    <s v="C127"/>
    <s v="P024"/>
    <n v="2"/>
    <n v="208600"/>
    <n v="168000"/>
    <x v="0"/>
    <n v="417200"/>
    <x v="0"/>
    <s v="Estandar"/>
    <d v="2020-07-04T00:00:00"/>
    <s v="P024"/>
    <x v="2"/>
    <s v="Soundbar"/>
    <s v="Andes"/>
    <n v="162183"/>
    <n v="201313"/>
    <n v="0.19400000000000001"/>
    <n v="81200"/>
    <n v="336000"/>
    <n v="2022"/>
    <n v="581994"/>
  </r>
  <r>
    <n v="2022"/>
    <s v="V2022-01553"/>
    <x v="405"/>
    <x v="8"/>
    <s v="C116"/>
    <s v="P024"/>
    <n v="2"/>
    <n v="211700"/>
    <n v="170500"/>
    <x v="1"/>
    <n v="423400"/>
    <x v="7"/>
    <s v="Estandar"/>
    <d v="2022-08-16T00:00:00"/>
    <s v="P024"/>
    <x v="2"/>
    <s v="Soundbar"/>
    <s v="Andes"/>
    <n v="162183"/>
    <n v="201313"/>
    <n v="0.19400000000000001"/>
    <n v="82400"/>
    <n v="341000"/>
    <n v="2022"/>
    <n v="590643"/>
  </r>
  <r>
    <n v="2022"/>
    <s v="V2022-00739"/>
    <x v="438"/>
    <x v="10"/>
    <s v="C015"/>
    <s v="P024"/>
    <n v="4"/>
    <n v="199900"/>
    <n v="161000"/>
    <x v="1"/>
    <n v="799600"/>
    <x v="4"/>
    <s v="Estandar"/>
    <d v="2022-02-22T00:00:00"/>
    <s v="P024"/>
    <x v="2"/>
    <s v="Soundbar"/>
    <s v="Andes"/>
    <n v="162183"/>
    <n v="201313"/>
    <n v="0.19400000000000001"/>
    <n v="155600"/>
    <n v="644000"/>
    <n v="2022"/>
    <n v="1115442"/>
  </r>
  <r>
    <n v="2022"/>
    <s v="V2022-00777"/>
    <x v="443"/>
    <x v="10"/>
    <s v="C003"/>
    <s v="P024"/>
    <n v="5"/>
    <n v="197300"/>
    <n v="158900"/>
    <x v="1"/>
    <n v="986500"/>
    <x v="2"/>
    <s v="Estandar"/>
    <d v="2019-03-08T00:00:00"/>
    <s v="P024"/>
    <x v="2"/>
    <s v="Soundbar"/>
    <s v="Andes"/>
    <n v="162183"/>
    <n v="201313"/>
    <n v="0.19400000000000001"/>
    <n v="192000"/>
    <n v="794500"/>
    <n v="2022"/>
    <n v="1376167.5"/>
  </r>
  <r>
    <n v="2022"/>
    <s v="V2022-00693"/>
    <x v="517"/>
    <x v="0"/>
    <s v="C005"/>
    <s v="P025"/>
    <n v="1"/>
    <n v="486100"/>
    <n v="316900"/>
    <x v="0"/>
    <n v="486100"/>
    <x v="3"/>
    <s v="Estandar"/>
    <d v="2022-12-19T00:00:00"/>
    <s v="P025"/>
    <x v="5"/>
    <s v="Router"/>
    <s v="Condor"/>
    <n v="331869"/>
    <n v="509101"/>
    <n v="0.34799999999999998"/>
    <n v="169200"/>
    <n v="316900"/>
    <n v="2022"/>
    <n v="678109.5"/>
  </r>
  <r>
    <n v="2022"/>
    <s v="V2022-01716"/>
    <x v="396"/>
    <x v="7"/>
    <s v="C094"/>
    <s v="P025"/>
    <n v="1"/>
    <n v="508600"/>
    <n v="331500"/>
    <x v="1"/>
    <n v="508600"/>
    <x v="1"/>
    <s v="Premium"/>
    <d v="2018-08-12T00:00:00"/>
    <s v="P025"/>
    <x v="5"/>
    <s v="Router"/>
    <s v="Condor"/>
    <n v="331869"/>
    <n v="509101"/>
    <n v="0.34799999999999998"/>
    <n v="177100"/>
    <n v="331500"/>
    <n v="2022"/>
    <n v="709497"/>
  </r>
  <r>
    <n v="2022"/>
    <s v="V2022-00073"/>
    <x v="476"/>
    <x v="10"/>
    <s v="C233"/>
    <s v="P025"/>
    <n v="2"/>
    <n v="487700"/>
    <n v="317900"/>
    <x v="0"/>
    <n v="975400"/>
    <x v="0"/>
    <s v="Estandar"/>
    <d v="2018-05-19T00:00:00"/>
    <s v="P025"/>
    <x v="5"/>
    <s v="Router"/>
    <s v="Condor"/>
    <n v="331869"/>
    <n v="509101"/>
    <n v="0.34799999999999998"/>
    <n v="339600"/>
    <n v="635800"/>
    <n v="2022"/>
    <n v="1360683"/>
  </r>
  <r>
    <n v="2022"/>
    <s v="V2022-01062"/>
    <x v="518"/>
    <x v="10"/>
    <s v="C059"/>
    <s v="P025"/>
    <n v="1"/>
    <n v="518500"/>
    <n v="338000"/>
    <x v="1"/>
    <n v="518500"/>
    <x v="1"/>
    <s v="Premium"/>
    <d v="2022-11-16T00:00:00"/>
    <s v="P025"/>
    <x v="5"/>
    <s v="Router"/>
    <s v="Condor"/>
    <n v="331869"/>
    <n v="509101"/>
    <n v="0.34799999999999998"/>
    <n v="180500"/>
    <n v="338000"/>
    <n v="2022"/>
    <n v="723307.5"/>
  </r>
  <r>
    <n v="2022"/>
    <s v="V2022-00196"/>
    <x v="519"/>
    <x v="0"/>
    <s v="C093"/>
    <s v="P026"/>
    <n v="1"/>
    <n v="4032500"/>
    <n v="2720800"/>
    <x v="0"/>
    <n v="4032500"/>
    <x v="0"/>
    <s v="Estandar"/>
    <d v="2022-07-07T00:00:00"/>
    <s v="P026"/>
    <x v="4"/>
    <s v="Desktop"/>
    <s v="Luxy"/>
    <n v="2682320"/>
    <n v="3975495"/>
    <n v="0.32500000000000001"/>
    <n v="1311700"/>
    <n v="2720800"/>
    <n v="2022"/>
    <n v="5625337.5"/>
  </r>
  <r>
    <n v="2022"/>
    <s v="V2022-00310"/>
    <x v="463"/>
    <x v="5"/>
    <s v="C019"/>
    <s v="P026"/>
    <n v="5"/>
    <n v="4039300"/>
    <n v="2725300"/>
    <x v="1"/>
    <n v="20196500"/>
    <x v="1"/>
    <s v="Premium"/>
    <d v="2019-03-13T00:00:00"/>
    <s v="P026"/>
    <x v="4"/>
    <s v="Desktop"/>
    <s v="Luxy"/>
    <n v="2682320"/>
    <n v="3975495"/>
    <n v="0.32500000000000001"/>
    <n v="6570000"/>
    <n v="13626500"/>
    <n v="2022"/>
    <n v="28174117.5"/>
  </r>
  <r>
    <n v="2022"/>
    <s v="V2022-01441"/>
    <x v="395"/>
    <x v="6"/>
    <s v="C173"/>
    <s v="P026"/>
    <n v="4"/>
    <n v="4180000"/>
    <n v="2820300"/>
    <x v="1"/>
    <n v="16720000"/>
    <x v="6"/>
    <s v="Premium"/>
    <d v="2019-01-20T00:00:00"/>
    <s v="P026"/>
    <x v="4"/>
    <s v="Desktop"/>
    <s v="Luxy"/>
    <n v="2682320"/>
    <n v="3975495"/>
    <n v="0.32500000000000001"/>
    <n v="5438800"/>
    <n v="11281200"/>
    <n v="2022"/>
    <n v="23324400"/>
  </r>
  <r>
    <n v="2022"/>
    <s v="V2022-01362"/>
    <x v="520"/>
    <x v="6"/>
    <s v="C053"/>
    <s v="P026"/>
    <n v="4"/>
    <n v="4238600"/>
    <n v="2859800"/>
    <x v="0"/>
    <n v="16954400"/>
    <x v="0"/>
    <s v="Estandar"/>
    <d v="2020-10-25T00:00:00"/>
    <s v="P026"/>
    <x v="4"/>
    <s v="Desktop"/>
    <s v="Luxy"/>
    <n v="2682320"/>
    <n v="3975495"/>
    <n v="0.32500000000000001"/>
    <n v="5515200"/>
    <n v="11439200"/>
    <n v="2022"/>
    <n v="23651388"/>
  </r>
  <r>
    <n v="2022"/>
    <s v="V2022-01054"/>
    <x v="369"/>
    <x v="7"/>
    <s v="C104"/>
    <s v="P026"/>
    <n v="4"/>
    <n v="4522600"/>
    <n v="3051400"/>
    <x v="0"/>
    <n v="18090400"/>
    <x v="1"/>
    <s v="Estandar"/>
    <d v="2022-01-03T00:00:00"/>
    <s v="P026"/>
    <x v="4"/>
    <s v="Desktop"/>
    <s v="Luxy"/>
    <n v="2682320"/>
    <n v="3975495"/>
    <n v="0.32500000000000001"/>
    <n v="5884800"/>
    <n v="12205600"/>
    <n v="2022"/>
    <n v="25236108"/>
  </r>
  <r>
    <n v="2022"/>
    <s v="V2022-00982"/>
    <x v="521"/>
    <x v="8"/>
    <s v="C147"/>
    <s v="P026"/>
    <n v="3"/>
    <n v="4124300"/>
    <n v="2782700"/>
    <x v="0"/>
    <n v="12372900"/>
    <x v="0"/>
    <s v="Estandar"/>
    <d v="2019-04-08T00:00:00"/>
    <s v="P026"/>
    <x v="4"/>
    <s v="Desktop"/>
    <s v="Luxy"/>
    <n v="2682320"/>
    <n v="3975495"/>
    <n v="0.32500000000000001"/>
    <n v="4024800"/>
    <n v="8348100"/>
    <n v="2022"/>
    <n v="17260195.5"/>
  </r>
  <r>
    <n v="2022"/>
    <s v="V2022-01025"/>
    <x v="362"/>
    <x v="0"/>
    <s v="C037"/>
    <s v="P027"/>
    <n v="5"/>
    <n v="3421400"/>
    <n v="2454000"/>
    <x v="0"/>
    <n v="17107000"/>
    <x v="0"/>
    <s v="Estandar"/>
    <d v="2019-07-20T00:00:00"/>
    <s v="P027"/>
    <x v="4"/>
    <s v="Laptop"/>
    <s v="Qubix"/>
    <n v="2469379"/>
    <n v="3442833"/>
    <n v="0.28299999999999997"/>
    <n v="4837000"/>
    <n v="12270000"/>
    <n v="2022"/>
    <n v="23864265"/>
  </r>
  <r>
    <n v="2022"/>
    <s v="V2022-00386"/>
    <x v="410"/>
    <x v="1"/>
    <s v="C121"/>
    <s v="P027"/>
    <n v="3"/>
    <n v="3833800"/>
    <n v="2749800"/>
    <x v="1"/>
    <n v="11501400"/>
    <x v="1"/>
    <s v="Premium"/>
    <d v="2022-10-24T00:00:00"/>
    <s v="P027"/>
    <x v="4"/>
    <s v="Laptop"/>
    <s v="Qubix"/>
    <n v="2469379"/>
    <n v="3442833"/>
    <n v="0.28299999999999997"/>
    <n v="3252000"/>
    <n v="8249400"/>
    <n v="2022"/>
    <n v="16044453"/>
  </r>
  <r>
    <n v="2022"/>
    <s v="V2022-01454"/>
    <x v="522"/>
    <x v="1"/>
    <s v="C161"/>
    <s v="P027"/>
    <n v="4"/>
    <n v="3847200"/>
    <n v="2759400"/>
    <x v="1"/>
    <n v="15388800"/>
    <x v="1"/>
    <s v="Premium"/>
    <d v="2018-06-17T00:00:00"/>
    <s v="P027"/>
    <x v="4"/>
    <s v="Laptop"/>
    <s v="Qubix"/>
    <n v="2469379"/>
    <n v="3442833"/>
    <n v="0.28299999999999997"/>
    <n v="4351200"/>
    <n v="11037600"/>
    <n v="2022"/>
    <n v="21467376"/>
  </r>
  <r>
    <n v="2022"/>
    <s v="V2022-00935"/>
    <x v="523"/>
    <x v="2"/>
    <s v="C028"/>
    <s v="P027"/>
    <n v="5"/>
    <n v="3610800"/>
    <n v="2589900"/>
    <x v="0"/>
    <n v="18054000"/>
    <x v="0"/>
    <s v="Estandar"/>
    <d v="2022-03-10T00:00:00"/>
    <s v="P027"/>
    <x v="4"/>
    <s v="Laptop"/>
    <s v="Qubix"/>
    <n v="2469379"/>
    <n v="3442833"/>
    <n v="0.28299999999999997"/>
    <n v="5104500"/>
    <n v="12949500"/>
    <n v="2022"/>
    <n v="25185330"/>
  </r>
  <r>
    <n v="2022"/>
    <s v="V2022-01523"/>
    <x v="524"/>
    <x v="3"/>
    <s v="C184"/>
    <s v="P027"/>
    <n v="3"/>
    <n v="3508200"/>
    <n v="2516300"/>
    <x v="0"/>
    <n v="10524600"/>
    <x v="0"/>
    <s v="Premium"/>
    <d v="2020-11-21T00:00:00"/>
    <s v="P027"/>
    <x v="4"/>
    <s v="Laptop"/>
    <s v="Qubix"/>
    <n v="2469379"/>
    <n v="3442833"/>
    <n v="0.28299999999999997"/>
    <n v="2975700"/>
    <n v="7548900"/>
    <n v="2022"/>
    <n v="14681817"/>
  </r>
  <r>
    <n v="2022"/>
    <s v="V2022-00063"/>
    <x v="513"/>
    <x v="3"/>
    <s v="C181"/>
    <s v="P027"/>
    <n v="3"/>
    <n v="3541800"/>
    <n v="2540400"/>
    <x v="0"/>
    <n v="10625400"/>
    <x v="0"/>
    <s v="Premium"/>
    <d v="2018-02-04T00:00:00"/>
    <s v="P027"/>
    <x v="4"/>
    <s v="Laptop"/>
    <s v="Qubix"/>
    <n v="2469379"/>
    <n v="3442833"/>
    <n v="0.28299999999999997"/>
    <n v="3004200"/>
    <n v="7621200"/>
    <n v="2022"/>
    <n v="14822433"/>
  </r>
  <r>
    <n v="2022"/>
    <s v="V2022-00427"/>
    <x v="365"/>
    <x v="4"/>
    <s v="C155"/>
    <s v="P027"/>
    <n v="4"/>
    <n v="3337700"/>
    <n v="2394000"/>
    <x v="0"/>
    <n v="13350800"/>
    <x v="0"/>
    <s v="Estandar"/>
    <d v="2019-05-10T00:00:00"/>
    <s v="P027"/>
    <x v="4"/>
    <s v="Laptop"/>
    <s v="Qubix"/>
    <n v="2469379"/>
    <n v="3442833"/>
    <n v="0.28299999999999997"/>
    <n v="3774800"/>
    <n v="9576000"/>
    <n v="2022"/>
    <n v="18624366"/>
  </r>
  <r>
    <n v="2022"/>
    <s v="V2022-00718"/>
    <x v="396"/>
    <x v="7"/>
    <s v="C166"/>
    <s v="P027"/>
    <n v="2"/>
    <n v="3639300"/>
    <n v="2610300"/>
    <x v="0"/>
    <n v="7278600"/>
    <x v="3"/>
    <s v="Estandar"/>
    <d v="2022-10-14T00:00:00"/>
    <s v="P027"/>
    <x v="4"/>
    <s v="Laptop"/>
    <s v="Qubix"/>
    <n v="2469379"/>
    <n v="3442833"/>
    <n v="0.28299999999999997"/>
    <n v="2058000"/>
    <n v="5220600"/>
    <n v="2022"/>
    <n v="10153647"/>
  </r>
  <r>
    <n v="2022"/>
    <s v="V2022-00432"/>
    <x v="525"/>
    <x v="7"/>
    <s v="C207"/>
    <s v="P027"/>
    <n v="5"/>
    <n v="3328000"/>
    <n v="2387000"/>
    <x v="1"/>
    <n v="16640000"/>
    <x v="0"/>
    <s v="Estandar"/>
    <d v="2022-08-19T00:00:00"/>
    <s v="P027"/>
    <x v="4"/>
    <s v="Laptop"/>
    <s v="Qubix"/>
    <n v="2469379"/>
    <n v="3442833"/>
    <n v="0.28299999999999997"/>
    <n v="4705000"/>
    <n v="11935000"/>
    <n v="2022"/>
    <n v="23212800"/>
  </r>
  <r>
    <n v="2022"/>
    <s v="V2022-00804"/>
    <x v="526"/>
    <x v="8"/>
    <s v="C061"/>
    <s v="P027"/>
    <n v="3"/>
    <n v="3760400"/>
    <n v="2697100"/>
    <x v="0"/>
    <n v="11281200"/>
    <x v="0"/>
    <s v="Estandar"/>
    <d v="2019-02-02T00:00:00"/>
    <s v="P027"/>
    <x v="4"/>
    <s v="Laptop"/>
    <s v="Qubix"/>
    <n v="2469379"/>
    <n v="3442833"/>
    <n v="0.28299999999999997"/>
    <n v="3189900"/>
    <n v="8091300"/>
    <n v="2022"/>
    <n v="15737274"/>
  </r>
  <r>
    <n v="2022"/>
    <s v="V2022-00066"/>
    <x v="506"/>
    <x v="10"/>
    <s v="C010"/>
    <s v="P027"/>
    <n v="1"/>
    <n v="3425400"/>
    <n v="2456900"/>
    <x v="0"/>
    <n v="3425400"/>
    <x v="1"/>
    <s v="Premium"/>
    <d v="2021-05-12T00:00:00"/>
    <s v="P027"/>
    <x v="4"/>
    <s v="Laptop"/>
    <s v="Qubix"/>
    <n v="2469379"/>
    <n v="3442833"/>
    <n v="0.28299999999999997"/>
    <n v="968500"/>
    <n v="2456900"/>
    <n v="2022"/>
    <n v="4778433"/>
  </r>
  <r>
    <n v="2022"/>
    <s v="V2022-01270"/>
    <x v="527"/>
    <x v="10"/>
    <s v="C138"/>
    <s v="P027"/>
    <n v="5"/>
    <n v="3525900"/>
    <n v="2529000"/>
    <x v="0"/>
    <n v="17629500"/>
    <x v="1"/>
    <s v="Estandar"/>
    <d v="2021-03-25T00:00:00"/>
    <s v="P027"/>
    <x v="4"/>
    <s v="Laptop"/>
    <s v="Qubix"/>
    <n v="2469379"/>
    <n v="3442833"/>
    <n v="0.28299999999999997"/>
    <n v="4984500"/>
    <n v="12645000"/>
    <n v="2022"/>
    <n v="24593152.5"/>
  </r>
  <r>
    <n v="2022"/>
    <s v="V2022-00108"/>
    <x v="528"/>
    <x v="0"/>
    <s v="C138"/>
    <s v="P028"/>
    <n v="5"/>
    <n v="989700"/>
    <n v="646400"/>
    <x v="0"/>
    <n v="4948500"/>
    <x v="1"/>
    <s v="Estandar"/>
    <d v="2021-03-25T00:00:00"/>
    <s v="P028"/>
    <x v="0"/>
    <s v="Banda"/>
    <s v="Altia"/>
    <n v="584561"/>
    <n v="894983"/>
    <n v="0.34699999999999998"/>
    <n v="1716500"/>
    <n v="3232000"/>
    <n v="2022"/>
    <n v="6903157.5"/>
  </r>
  <r>
    <n v="2022"/>
    <s v="V2022-00600"/>
    <x v="376"/>
    <x v="1"/>
    <s v="C203"/>
    <s v="P028"/>
    <n v="4"/>
    <n v="919600"/>
    <n v="600600"/>
    <x v="0"/>
    <n v="3678400"/>
    <x v="3"/>
    <s v="Estandar"/>
    <d v="2020-07-10T00:00:00"/>
    <s v="P028"/>
    <x v="0"/>
    <s v="Banda"/>
    <s v="Altia"/>
    <n v="584561"/>
    <n v="894983"/>
    <n v="0.34699999999999998"/>
    <n v="1276000"/>
    <n v="2402400"/>
    <n v="2022"/>
    <n v="5131368"/>
  </r>
  <r>
    <n v="2022"/>
    <s v="V2022-00797"/>
    <x v="529"/>
    <x v="2"/>
    <s v="C216"/>
    <s v="P028"/>
    <n v="2"/>
    <n v="967400"/>
    <n v="631800"/>
    <x v="1"/>
    <n v="1934800"/>
    <x v="1"/>
    <s v="Estandar"/>
    <d v="2022-06-12T00:00:00"/>
    <s v="P028"/>
    <x v="0"/>
    <s v="Banda"/>
    <s v="Altia"/>
    <n v="584561"/>
    <n v="894983"/>
    <n v="0.34699999999999998"/>
    <n v="671200"/>
    <n v="1263600"/>
    <n v="2022"/>
    <n v="2699046"/>
  </r>
  <r>
    <n v="2022"/>
    <s v="V2022-01227"/>
    <x v="530"/>
    <x v="4"/>
    <s v="C112"/>
    <s v="P028"/>
    <n v="2"/>
    <n v="911200"/>
    <n v="595200"/>
    <x v="1"/>
    <n v="1822400"/>
    <x v="6"/>
    <s v="Estandar"/>
    <d v="2018-01-22T00:00:00"/>
    <s v="P028"/>
    <x v="0"/>
    <s v="Banda"/>
    <s v="Altia"/>
    <n v="584561"/>
    <n v="894983"/>
    <n v="0.34699999999999998"/>
    <n v="632000"/>
    <n v="1190400"/>
    <n v="2022"/>
    <n v="2542248"/>
  </r>
  <r>
    <n v="2022"/>
    <s v="V2022-01064"/>
    <x v="366"/>
    <x v="5"/>
    <s v="C041"/>
    <s v="P028"/>
    <n v="3"/>
    <n v="963100"/>
    <n v="629000"/>
    <x v="0"/>
    <n v="2889300"/>
    <x v="1"/>
    <s v="Estandar"/>
    <d v="2019-09-23T00:00:00"/>
    <s v="P028"/>
    <x v="0"/>
    <s v="Banda"/>
    <s v="Altia"/>
    <n v="584561"/>
    <n v="894983"/>
    <n v="0.34699999999999998"/>
    <n v="1002300"/>
    <n v="1887000"/>
    <n v="2022"/>
    <n v="4030573.5"/>
  </r>
  <r>
    <n v="2022"/>
    <s v="V2022-01262"/>
    <x v="531"/>
    <x v="5"/>
    <s v="C045"/>
    <s v="P028"/>
    <n v="2"/>
    <n v="892500"/>
    <n v="583000"/>
    <x v="1"/>
    <n v="1785000"/>
    <x v="1"/>
    <s v="Estandar"/>
    <d v="2022-10-18T00:00:00"/>
    <s v="P028"/>
    <x v="0"/>
    <s v="Banda"/>
    <s v="Altia"/>
    <n v="584561"/>
    <n v="894983"/>
    <n v="0.34699999999999998"/>
    <n v="619000"/>
    <n v="1166000"/>
    <n v="2022"/>
    <n v="2490075"/>
  </r>
  <r>
    <n v="2022"/>
    <s v="V2022-01265"/>
    <x v="532"/>
    <x v="7"/>
    <s v="C061"/>
    <s v="P028"/>
    <n v="3"/>
    <n v="957900"/>
    <n v="625700"/>
    <x v="1"/>
    <n v="2873700"/>
    <x v="0"/>
    <s v="Estandar"/>
    <d v="2019-02-02T00:00:00"/>
    <s v="P028"/>
    <x v="0"/>
    <s v="Banda"/>
    <s v="Altia"/>
    <n v="584561"/>
    <n v="894983"/>
    <n v="0.34699999999999998"/>
    <n v="996600"/>
    <n v="1877100"/>
    <n v="2022"/>
    <n v="4008811.5"/>
  </r>
  <r>
    <n v="2022"/>
    <s v="V2022-01285"/>
    <x v="453"/>
    <x v="8"/>
    <s v="C163"/>
    <s v="P028"/>
    <n v="1"/>
    <n v="978400"/>
    <n v="639000"/>
    <x v="0"/>
    <n v="978400"/>
    <x v="4"/>
    <s v="Estandar"/>
    <d v="2021-01-19T00:00:00"/>
    <s v="P028"/>
    <x v="0"/>
    <s v="Banda"/>
    <s v="Altia"/>
    <n v="584561"/>
    <n v="894983"/>
    <n v="0.34699999999999998"/>
    <n v="339400"/>
    <n v="639000"/>
    <n v="2022"/>
    <n v="1364868"/>
  </r>
  <r>
    <n v="2022"/>
    <s v="V2022-00997"/>
    <x v="533"/>
    <x v="9"/>
    <s v="C162"/>
    <s v="P028"/>
    <n v="2"/>
    <n v="923400"/>
    <n v="603100"/>
    <x v="1"/>
    <n v="1846800"/>
    <x v="3"/>
    <s v="Estandar"/>
    <d v="2020-09-13T00:00:00"/>
    <s v="P028"/>
    <x v="0"/>
    <s v="Banda"/>
    <s v="Altia"/>
    <n v="584561"/>
    <n v="894983"/>
    <n v="0.34699999999999998"/>
    <n v="640600"/>
    <n v="1206200"/>
    <n v="2022"/>
    <n v="2576286"/>
  </r>
  <r>
    <n v="2022"/>
    <s v="V2022-00602"/>
    <x v="439"/>
    <x v="11"/>
    <s v="C111"/>
    <s v="P028"/>
    <n v="3"/>
    <n v="936000"/>
    <n v="611300"/>
    <x v="0"/>
    <n v="2808000"/>
    <x v="0"/>
    <s v="Estandar"/>
    <d v="2022-11-27T00:00:00"/>
    <s v="P028"/>
    <x v="0"/>
    <s v="Banda"/>
    <s v="Altia"/>
    <n v="584561"/>
    <n v="894983"/>
    <n v="0.34699999999999998"/>
    <n v="974100"/>
    <n v="1833900"/>
    <n v="2022"/>
    <n v="3917160"/>
  </r>
  <r>
    <n v="2022"/>
    <s v="V2022-00937"/>
    <x v="534"/>
    <x v="1"/>
    <s v="C046"/>
    <s v="P029"/>
    <n v="2"/>
    <n v="1245500"/>
    <n v="949300"/>
    <x v="0"/>
    <n v="2491000"/>
    <x v="4"/>
    <s v="Premium"/>
    <d v="2021-04-04T00:00:00"/>
    <s v="P029"/>
    <x v="0"/>
    <s v="Smartwatch"/>
    <s v="Kuma"/>
    <n v="876620"/>
    <n v="1150081"/>
    <n v="0.23799999999999999"/>
    <n v="592400"/>
    <n v="1898600"/>
    <n v="2022"/>
    <n v="3474945"/>
  </r>
  <r>
    <n v="2022"/>
    <s v="V2022-00787"/>
    <x v="522"/>
    <x v="1"/>
    <s v="C039"/>
    <s v="P029"/>
    <n v="2"/>
    <n v="1289800"/>
    <n v="983100"/>
    <x v="0"/>
    <n v="2579600"/>
    <x v="4"/>
    <s v="Premium"/>
    <d v="2020-09-03T00:00:00"/>
    <s v="P029"/>
    <x v="0"/>
    <s v="Smartwatch"/>
    <s v="Kuma"/>
    <n v="876620"/>
    <n v="1150081"/>
    <n v="0.23799999999999999"/>
    <n v="613400"/>
    <n v="1966200"/>
    <n v="2022"/>
    <n v="3598542"/>
  </r>
  <r>
    <n v="2022"/>
    <s v="V2022-01595"/>
    <x v="365"/>
    <x v="4"/>
    <s v="C035"/>
    <s v="P029"/>
    <n v="3"/>
    <n v="1201800"/>
    <n v="916100"/>
    <x v="0"/>
    <n v="3605400"/>
    <x v="2"/>
    <s v="Estandar"/>
    <d v="2020-07-15T00:00:00"/>
    <s v="P029"/>
    <x v="0"/>
    <s v="Smartwatch"/>
    <s v="Kuma"/>
    <n v="876620"/>
    <n v="1150081"/>
    <n v="0.23799999999999999"/>
    <n v="857100"/>
    <n v="2748300"/>
    <n v="2022"/>
    <n v="5029533"/>
  </r>
  <r>
    <n v="2022"/>
    <s v="V2022-01359"/>
    <x v="531"/>
    <x v="5"/>
    <s v="C204"/>
    <s v="P029"/>
    <n v="3"/>
    <n v="1235700"/>
    <n v="941800"/>
    <x v="0"/>
    <n v="3707100"/>
    <x v="2"/>
    <s v="Estandar"/>
    <d v="2018-05-05T00:00:00"/>
    <s v="P029"/>
    <x v="0"/>
    <s v="Smartwatch"/>
    <s v="Kuma"/>
    <n v="876620"/>
    <n v="1150081"/>
    <n v="0.23799999999999999"/>
    <n v="881700"/>
    <n v="2825400"/>
    <n v="2022"/>
    <n v="5171404.5"/>
  </r>
  <r>
    <n v="2022"/>
    <s v="V2022-00047"/>
    <x v="521"/>
    <x v="8"/>
    <s v="C107"/>
    <s v="P029"/>
    <n v="4"/>
    <n v="1222900"/>
    <n v="932200"/>
    <x v="1"/>
    <n v="4891600"/>
    <x v="1"/>
    <s v="Estandar"/>
    <d v="2021-09-27T00:00:00"/>
    <s v="P029"/>
    <x v="0"/>
    <s v="Smartwatch"/>
    <s v="Kuma"/>
    <n v="876620"/>
    <n v="1150081"/>
    <n v="0.23799999999999999"/>
    <n v="1162800"/>
    <n v="3728800"/>
    <n v="2022"/>
    <n v="6823782"/>
  </r>
  <r>
    <n v="2022"/>
    <s v="V2022-01457"/>
    <x v="407"/>
    <x v="9"/>
    <s v="C016"/>
    <s v="P029"/>
    <n v="2"/>
    <n v="1143600"/>
    <n v="871700"/>
    <x v="0"/>
    <n v="2287200"/>
    <x v="0"/>
    <s v="Premium"/>
    <d v="2018-12-21T00:00:00"/>
    <s v="P029"/>
    <x v="0"/>
    <s v="Smartwatch"/>
    <s v="Kuma"/>
    <n v="876620"/>
    <n v="1150081"/>
    <n v="0.23799999999999999"/>
    <n v="543800"/>
    <n v="1743400"/>
    <n v="2022"/>
    <n v="3190644"/>
  </r>
  <r>
    <n v="2022"/>
    <s v="V2022-00537"/>
    <x v="512"/>
    <x v="10"/>
    <s v="C013"/>
    <s v="P029"/>
    <n v="3"/>
    <n v="1150000"/>
    <n v="876600"/>
    <x v="0"/>
    <n v="3450000"/>
    <x v="6"/>
    <s v="Estandar"/>
    <d v="2022-11-23T00:00:00"/>
    <s v="P029"/>
    <x v="0"/>
    <s v="Smartwatch"/>
    <s v="Kuma"/>
    <n v="876620"/>
    <n v="1150081"/>
    <n v="0.23799999999999999"/>
    <n v="820200"/>
    <n v="2629800"/>
    <n v="2022"/>
    <n v="4812750"/>
  </r>
  <r>
    <n v="2022"/>
    <s v="V2022-00472"/>
    <x v="535"/>
    <x v="11"/>
    <s v="C230"/>
    <s v="P029"/>
    <n v="5"/>
    <n v="1195200"/>
    <n v="911000"/>
    <x v="0"/>
    <n v="5976000"/>
    <x v="4"/>
    <s v="Estandar"/>
    <d v="2020-07-20T00:00:00"/>
    <s v="P029"/>
    <x v="0"/>
    <s v="Smartwatch"/>
    <s v="Kuma"/>
    <n v="876620"/>
    <n v="1150081"/>
    <n v="0.23799999999999999"/>
    <n v="1421000"/>
    <n v="4555000"/>
    <n v="2022"/>
    <n v="8336520"/>
  </r>
  <r>
    <n v="2022"/>
    <s v="V2022-01423"/>
    <x v="535"/>
    <x v="11"/>
    <s v="C222"/>
    <s v="P029"/>
    <n v="4"/>
    <n v="1123400"/>
    <n v="856300"/>
    <x v="0"/>
    <n v="4493600"/>
    <x v="0"/>
    <s v="Estandar"/>
    <d v="2022-02-02T00:00:00"/>
    <s v="P029"/>
    <x v="0"/>
    <s v="Smartwatch"/>
    <s v="Kuma"/>
    <n v="876620"/>
    <n v="1150081"/>
    <n v="0.23799999999999999"/>
    <n v="1068400"/>
    <n v="3425200"/>
    <n v="2022"/>
    <n v="6268572"/>
  </r>
  <r>
    <n v="2022"/>
    <s v="V2022-01578"/>
    <x v="431"/>
    <x v="11"/>
    <s v="C007"/>
    <s v="P029"/>
    <n v="3"/>
    <n v="1188400"/>
    <n v="905800"/>
    <x v="1"/>
    <n v="3565200"/>
    <x v="4"/>
    <s v="Estandar"/>
    <d v="2018-02-15T00:00:00"/>
    <s v="P029"/>
    <x v="0"/>
    <s v="Smartwatch"/>
    <s v="Kuma"/>
    <n v="876620"/>
    <n v="1150081"/>
    <n v="0.23799999999999999"/>
    <n v="847800"/>
    <n v="2717400"/>
    <n v="2022"/>
    <n v="4973454"/>
  </r>
  <r>
    <n v="2022"/>
    <s v="V2022-01137"/>
    <x v="536"/>
    <x v="1"/>
    <s v="C074"/>
    <s v="P030"/>
    <n v="4"/>
    <n v="233700"/>
    <n v="181800"/>
    <x v="1"/>
    <n v="934800"/>
    <x v="1"/>
    <s v="Estandar"/>
    <d v="2022-09-20T00:00:00"/>
    <s v="P030"/>
    <x v="5"/>
    <s v="Switch"/>
    <s v="Luxy"/>
    <n v="175405"/>
    <n v="225475"/>
    <n v="0.222"/>
    <n v="207600"/>
    <n v="727200"/>
    <n v="2022"/>
    <n v="1304046"/>
  </r>
  <r>
    <n v="2022"/>
    <s v="V2022-00668"/>
    <x v="537"/>
    <x v="3"/>
    <s v="C022"/>
    <s v="P030"/>
    <n v="4"/>
    <n v="252600"/>
    <n v="196500"/>
    <x v="0"/>
    <n v="1010400"/>
    <x v="1"/>
    <s v="Estandar"/>
    <d v="2020-01-03T00:00:00"/>
    <s v="P030"/>
    <x v="5"/>
    <s v="Switch"/>
    <s v="Luxy"/>
    <n v="175405"/>
    <n v="225475"/>
    <n v="0.222"/>
    <n v="224400"/>
    <n v="786000"/>
    <n v="2022"/>
    <n v="1409508"/>
  </r>
  <r>
    <n v="2022"/>
    <s v="V2022-00296"/>
    <x v="538"/>
    <x v="3"/>
    <s v="C013"/>
    <s v="P030"/>
    <n v="2"/>
    <n v="226900"/>
    <n v="176500"/>
    <x v="1"/>
    <n v="453800"/>
    <x v="6"/>
    <s v="Estandar"/>
    <d v="2022-11-23T00:00:00"/>
    <s v="P030"/>
    <x v="5"/>
    <s v="Switch"/>
    <s v="Luxy"/>
    <n v="175405"/>
    <n v="225475"/>
    <n v="0.222"/>
    <n v="100800"/>
    <n v="353000"/>
    <n v="2022"/>
    <n v="633051"/>
  </r>
  <r>
    <n v="2022"/>
    <s v="V2022-00730"/>
    <x v="539"/>
    <x v="4"/>
    <s v="C109"/>
    <s v="P030"/>
    <n v="4"/>
    <n v="241300"/>
    <n v="187700"/>
    <x v="0"/>
    <n v="965200"/>
    <x v="0"/>
    <s v="Estandar"/>
    <d v="2019-01-07T00:00:00"/>
    <s v="P030"/>
    <x v="5"/>
    <s v="Switch"/>
    <s v="Luxy"/>
    <n v="175405"/>
    <n v="225475"/>
    <n v="0.222"/>
    <n v="214400"/>
    <n v="750800"/>
    <n v="2022"/>
    <n v="1346454"/>
  </r>
  <r>
    <n v="2022"/>
    <s v="V2022-00483"/>
    <x v="379"/>
    <x v="4"/>
    <s v="C169"/>
    <s v="P030"/>
    <n v="2"/>
    <n v="245000"/>
    <n v="190600"/>
    <x v="1"/>
    <n v="490000"/>
    <x v="1"/>
    <s v="Estandar"/>
    <d v="2022-01-07T00:00:00"/>
    <s v="P030"/>
    <x v="5"/>
    <s v="Switch"/>
    <s v="Luxy"/>
    <n v="175405"/>
    <n v="225475"/>
    <n v="0.222"/>
    <n v="108800"/>
    <n v="381200"/>
    <n v="2022"/>
    <n v="683550"/>
  </r>
  <r>
    <n v="2022"/>
    <s v="V2022-01199"/>
    <x v="382"/>
    <x v="4"/>
    <s v="C235"/>
    <s v="P030"/>
    <n v="1"/>
    <n v="242300"/>
    <n v="188500"/>
    <x v="0"/>
    <n v="242300"/>
    <x v="1"/>
    <s v="Premium"/>
    <d v="2019-03-09T00:00:00"/>
    <s v="P030"/>
    <x v="5"/>
    <s v="Switch"/>
    <s v="Luxy"/>
    <n v="175405"/>
    <n v="225475"/>
    <n v="0.222"/>
    <n v="53800"/>
    <n v="188500"/>
    <n v="2022"/>
    <n v="338008.5"/>
  </r>
  <r>
    <n v="2022"/>
    <s v="V2022-01370"/>
    <x v="540"/>
    <x v="5"/>
    <s v="C203"/>
    <s v="P030"/>
    <n v="1"/>
    <n v="238300"/>
    <n v="185300"/>
    <x v="0"/>
    <n v="238300"/>
    <x v="3"/>
    <s v="Estandar"/>
    <d v="2020-07-10T00:00:00"/>
    <s v="P030"/>
    <x v="5"/>
    <s v="Switch"/>
    <s v="Luxy"/>
    <n v="175405"/>
    <n v="225475"/>
    <n v="0.222"/>
    <n v="53000"/>
    <n v="185300"/>
    <n v="2022"/>
    <n v="332428.5"/>
  </r>
  <r>
    <n v="2022"/>
    <s v="V2022-01382"/>
    <x v="541"/>
    <x v="5"/>
    <s v="C238"/>
    <s v="P030"/>
    <n v="5"/>
    <n v="216200"/>
    <n v="168200"/>
    <x v="0"/>
    <n v="1081000"/>
    <x v="4"/>
    <s v="Estandar"/>
    <d v="2020-11-22T00:00:00"/>
    <s v="P030"/>
    <x v="5"/>
    <s v="Switch"/>
    <s v="Luxy"/>
    <n v="175405"/>
    <n v="225475"/>
    <n v="0.222"/>
    <n v="240000"/>
    <n v="841000"/>
    <n v="2022"/>
    <n v="1507995"/>
  </r>
  <r>
    <n v="2022"/>
    <s v="V2022-00834"/>
    <x v="450"/>
    <x v="6"/>
    <s v="C173"/>
    <s v="P030"/>
    <n v="1"/>
    <n v="229500"/>
    <n v="178500"/>
    <x v="1"/>
    <n v="229500"/>
    <x v="6"/>
    <s v="Premium"/>
    <d v="2019-01-20T00:00:00"/>
    <s v="P030"/>
    <x v="5"/>
    <s v="Switch"/>
    <s v="Luxy"/>
    <n v="175405"/>
    <n v="225475"/>
    <n v="0.222"/>
    <n v="51000"/>
    <n v="178500"/>
    <n v="2022"/>
    <n v="320152.5"/>
  </r>
  <r>
    <n v="2022"/>
    <s v="V2022-01017"/>
    <x v="505"/>
    <x v="9"/>
    <s v="C138"/>
    <s v="P030"/>
    <n v="3"/>
    <n v="246900"/>
    <n v="192100"/>
    <x v="0"/>
    <n v="740700"/>
    <x v="1"/>
    <s v="Estandar"/>
    <d v="2021-03-25T00:00:00"/>
    <s v="P030"/>
    <x v="5"/>
    <s v="Switch"/>
    <s v="Luxy"/>
    <n v="175405"/>
    <n v="225475"/>
    <n v="0.222"/>
    <n v="164400"/>
    <n v="576300"/>
    <n v="2022"/>
    <n v="1033276.5"/>
  </r>
  <r>
    <n v="2022"/>
    <s v="V2022-00929"/>
    <x v="371"/>
    <x v="10"/>
    <s v="C007"/>
    <s v="P030"/>
    <n v="4"/>
    <n v="230200"/>
    <n v="179100"/>
    <x v="0"/>
    <n v="920800"/>
    <x v="4"/>
    <s v="Estandar"/>
    <d v="2018-02-15T00:00:00"/>
    <s v="P030"/>
    <x v="5"/>
    <s v="Switch"/>
    <s v="Luxy"/>
    <n v="175405"/>
    <n v="225475"/>
    <n v="0.222"/>
    <n v="204400"/>
    <n v="716400"/>
    <n v="2022"/>
    <n v="1284516"/>
  </r>
  <r>
    <n v="2022"/>
    <s v="V2022-00783"/>
    <x v="511"/>
    <x v="10"/>
    <s v="C114"/>
    <s v="P030"/>
    <n v="2"/>
    <n v="228700"/>
    <n v="177900"/>
    <x v="1"/>
    <n v="457400"/>
    <x v="1"/>
    <s v="Premium"/>
    <d v="2018-12-20T00:00:00"/>
    <s v="P030"/>
    <x v="5"/>
    <s v="Switch"/>
    <s v="Luxy"/>
    <n v="175405"/>
    <n v="225475"/>
    <n v="0.222"/>
    <n v="101600"/>
    <n v="355800"/>
    <n v="2022"/>
    <n v="638073"/>
  </r>
  <r>
    <n v="2022"/>
    <s v="V2022-01566"/>
    <x v="542"/>
    <x v="11"/>
    <s v="C072"/>
    <s v="P030"/>
    <n v="4"/>
    <n v="218600"/>
    <n v="170100"/>
    <x v="0"/>
    <n v="874400"/>
    <x v="0"/>
    <s v="Estandar"/>
    <d v="2019-12-06T00:00:00"/>
    <s v="P030"/>
    <x v="5"/>
    <s v="Switch"/>
    <s v="Luxy"/>
    <n v="175405"/>
    <n v="225475"/>
    <n v="0.222"/>
    <n v="194000"/>
    <n v="680400"/>
    <n v="2022"/>
    <n v="1219788"/>
  </r>
  <r>
    <n v="2022"/>
    <s v="V2022-01609"/>
    <x v="478"/>
    <x v="3"/>
    <s v="C034"/>
    <s v="P031"/>
    <n v="4"/>
    <n v="3431400"/>
    <n v="2600800"/>
    <x v="1"/>
    <n v="13725600"/>
    <x v="3"/>
    <s v="Estandar"/>
    <d v="2020-02-23T00:00:00"/>
    <s v="P031"/>
    <x v="4"/>
    <s v="Laptop"/>
    <s v="Luxy"/>
    <n v="2494254"/>
    <n v="3290835"/>
    <n v="0.24199999999999999"/>
    <n v="3322400"/>
    <n v="10403200"/>
    <n v="2022"/>
    <n v="19147212"/>
  </r>
  <r>
    <n v="2022"/>
    <s v="V2022-00183"/>
    <x v="531"/>
    <x v="5"/>
    <s v="C162"/>
    <s v="P031"/>
    <n v="4"/>
    <n v="3267400"/>
    <n v="2476500"/>
    <x v="1"/>
    <n v="13069600"/>
    <x v="3"/>
    <s v="Estandar"/>
    <d v="2020-09-13T00:00:00"/>
    <s v="P031"/>
    <x v="4"/>
    <s v="Laptop"/>
    <s v="Luxy"/>
    <n v="2494254"/>
    <n v="3290835"/>
    <n v="0.24199999999999999"/>
    <n v="3163600"/>
    <n v="9906000"/>
    <n v="2022"/>
    <n v="18232092"/>
  </r>
  <r>
    <n v="2022"/>
    <s v="V2022-01628"/>
    <x v="427"/>
    <x v="6"/>
    <s v="C072"/>
    <s v="P031"/>
    <n v="5"/>
    <n v="3333900"/>
    <n v="2526900"/>
    <x v="1"/>
    <n v="16669500"/>
    <x v="0"/>
    <s v="Estandar"/>
    <d v="2019-12-06T00:00:00"/>
    <s v="P031"/>
    <x v="4"/>
    <s v="Laptop"/>
    <s v="Luxy"/>
    <n v="2494254"/>
    <n v="3290835"/>
    <n v="0.24199999999999999"/>
    <n v="4035000"/>
    <n v="12634500"/>
    <n v="2022"/>
    <n v="23253952.5"/>
  </r>
  <r>
    <n v="2022"/>
    <s v="V2022-01151"/>
    <x v="399"/>
    <x v="7"/>
    <s v="C117"/>
    <s v="P031"/>
    <n v="3"/>
    <n v="3306400"/>
    <n v="2506000"/>
    <x v="1"/>
    <n v="9919200"/>
    <x v="1"/>
    <s v="Estandar"/>
    <d v="2022-08-27T00:00:00"/>
    <s v="P031"/>
    <x v="4"/>
    <s v="Laptop"/>
    <s v="Luxy"/>
    <n v="2494254"/>
    <n v="3290835"/>
    <n v="0.24199999999999999"/>
    <n v="2401200"/>
    <n v="7518000"/>
    <n v="2022"/>
    <n v="13837284"/>
  </r>
  <r>
    <n v="2022"/>
    <s v="V2022-01172"/>
    <x v="526"/>
    <x v="8"/>
    <s v="C173"/>
    <s v="P031"/>
    <n v="3"/>
    <n v="3616000"/>
    <n v="2740700"/>
    <x v="0"/>
    <n v="10848000"/>
    <x v="6"/>
    <s v="Premium"/>
    <d v="2019-01-20T00:00:00"/>
    <s v="P031"/>
    <x v="4"/>
    <s v="Laptop"/>
    <s v="Luxy"/>
    <n v="2494254"/>
    <n v="3290835"/>
    <n v="0.24199999999999999"/>
    <n v="2625900"/>
    <n v="8222100"/>
    <n v="2022"/>
    <n v="15132960"/>
  </r>
  <r>
    <n v="2022"/>
    <s v="V2022-00313"/>
    <x v="543"/>
    <x v="9"/>
    <s v="C208"/>
    <s v="P031"/>
    <n v="1"/>
    <n v="3216900"/>
    <n v="2438200"/>
    <x v="0"/>
    <n v="3216900"/>
    <x v="5"/>
    <s v="Estandar"/>
    <d v="2019-09-24T00:00:00"/>
    <s v="P031"/>
    <x v="4"/>
    <s v="Laptop"/>
    <s v="Luxy"/>
    <n v="2494254"/>
    <n v="3290835"/>
    <n v="0.24199999999999999"/>
    <n v="778700"/>
    <n v="2438200"/>
    <n v="2022"/>
    <n v="4487575.5"/>
  </r>
  <r>
    <n v="2022"/>
    <s v="V2022-00906"/>
    <x v="431"/>
    <x v="11"/>
    <s v="C098"/>
    <s v="P031"/>
    <n v="3"/>
    <n v="3087100"/>
    <n v="2339800"/>
    <x v="0"/>
    <n v="9261300"/>
    <x v="5"/>
    <s v="Estandar"/>
    <d v="2019-10-13T00:00:00"/>
    <s v="P031"/>
    <x v="4"/>
    <s v="Laptop"/>
    <s v="Luxy"/>
    <n v="2494254"/>
    <n v="3290835"/>
    <n v="0.24199999999999999"/>
    <n v="2241900"/>
    <n v="7019400"/>
    <n v="2022"/>
    <n v="12919513.5"/>
  </r>
  <r>
    <n v="2022"/>
    <s v="V2022-00248"/>
    <x v="421"/>
    <x v="11"/>
    <s v="C206"/>
    <s v="P031"/>
    <n v="4"/>
    <n v="3362800"/>
    <n v="2548800"/>
    <x v="0"/>
    <n v="13451200"/>
    <x v="5"/>
    <s v="Premium"/>
    <d v="2020-07-07T00:00:00"/>
    <s v="P031"/>
    <x v="4"/>
    <s v="Laptop"/>
    <s v="Luxy"/>
    <n v="2494254"/>
    <n v="3290835"/>
    <n v="0.24199999999999999"/>
    <n v="3256000"/>
    <n v="10195200"/>
    <n v="2022"/>
    <n v="18764424"/>
  </r>
  <r>
    <n v="2022"/>
    <s v="V2022-01286"/>
    <x v="432"/>
    <x v="0"/>
    <s v="C225"/>
    <s v="P032"/>
    <n v="3"/>
    <n v="4148000"/>
    <n v="3179000"/>
    <x v="0"/>
    <n v="12444000"/>
    <x v="0"/>
    <s v="Estandar"/>
    <d v="2020-05-04T00:00:00"/>
    <s v="P032"/>
    <x v="4"/>
    <s v="Desktop"/>
    <s v="Condor"/>
    <n v="3049048"/>
    <n v="3978398"/>
    <n v="0.23400000000000001"/>
    <n v="2907000"/>
    <n v="9537000"/>
    <n v="2022"/>
    <n v="17359380"/>
  </r>
  <r>
    <n v="2022"/>
    <s v="V2022-00150"/>
    <x v="544"/>
    <x v="0"/>
    <s v="C120"/>
    <s v="P032"/>
    <n v="3"/>
    <n v="4262300"/>
    <n v="3266700"/>
    <x v="0"/>
    <n v="12786900"/>
    <x v="0"/>
    <s v="Estandar"/>
    <d v="2020-07-17T00:00:00"/>
    <s v="P032"/>
    <x v="4"/>
    <s v="Desktop"/>
    <s v="Condor"/>
    <n v="3049048"/>
    <n v="3978398"/>
    <n v="0.23400000000000001"/>
    <n v="2986800"/>
    <n v="9800100"/>
    <n v="2022"/>
    <n v="17837725.5"/>
  </r>
  <r>
    <n v="2022"/>
    <s v="V2022-01511"/>
    <x v="391"/>
    <x v="2"/>
    <s v="C072"/>
    <s v="P032"/>
    <n v="1"/>
    <n v="4194300"/>
    <n v="3214500"/>
    <x v="0"/>
    <n v="4194300"/>
    <x v="0"/>
    <s v="Estandar"/>
    <d v="2019-12-06T00:00:00"/>
    <s v="P032"/>
    <x v="4"/>
    <s v="Desktop"/>
    <s v="Condor"/>
    <n v="3049048"/>
    <n v="3978398"/>
    <n v="0.23400000000000001"/>
    <n v="979800"/>
    <n v="3214500"/>
    <n v="2022"/>
    <n v="5851048.5"/>
  </r>
  <r>
    <n v="2022"/>
    <s v="V2022-01508"/>
    <x v="539"/>
    <x v="4"/>
    <s v="C030"/>
    <s v="P032"/>
    <n v="2"/>
    <n v="4415900"/>
    <n v="3384400"/>
    <x v="0"/>
    <n v="8831800"/>
    <x v="0"/>
    <s v="Estandar"/>
    <d v="2019-03-13T00:00:00"/>
    <s v="P032"/>
    <x v="4"/>
    <s v="Desktop"/>
    <s v="Condor"/>
    <n v="3049048"/>
    <n v="3978398"/>
    <n v="0.23400000000000001"/>
    <n v="2063000"/>
    <n v="6768800"/>
    <n v="2022"/>
    <n v="12320361"/>
  </r>
  <r>
    <n v="2022"/>
    <s v="V2022-01602"/>
    <x v="442"/>
    <x v="4"/>
    <s v="C058"/>
    <s v="P032"/>
    <n v="3"/>
    <n v="3734600"/>
    <n v="2862200"/>
    <x v="0"/>
    <n v="11203800"/>
    <x v="1"/>
    <s v="Estandar"/>
    <d v="2022-09-05T00:00:00"/>
    <s v="P032"/>
    <x v="4"/>
    <s v="Desktop"/>
    <s v="Condor"/>
    <n v="3049048"/>
    <n v="3978398"/>
    <n v="0.23400000000000001"/>
    <n v="2617200"/>
    <n v="8586600"/>
    <n v="2022"/>
    <n v="15629301"/>
  </r>
  <r>
    <n v="2022"/>
    <s v="V2022-01197"/>
    <x v="504"/>
    <x v="4"/>
    <s v="C109"/>
    <s v="P032"/>
    <n v="4"/>
    <n v="3760400"/>
    <n v="2882000"/>
    <x v="0"/>
    <n v="15041600"/>
    <x v="0"/>
    <s v="Estandar"/>
    <d v="2019-01-07T00:00:00"/>
    <s v="P032"/>
    <x v="4"/>
    <s v="Desktop"/>
    <s v="Condor"/>
    <n v="3049048"/>
    <n v="3978398"/>
    <n v="0.23400000000000001"/>
    <n v="3513600"/>
    <n v="11528000"/>
    <n v="2022"/>
    <n v="20983032"/>
  </r>
  <r>
    <n v="2022"/>
    <s v="V2022-01605"/>
    <x v="366"/>
    <x v="5"/>
    <s v="C181"/>
    <s v="P032"/>
    <n v="1"/>
    <n v="4183700"/>
    <n v="3206400"/>
    <x v="0"/>
    <n v="4183700"/>
    <x v="0"/>
    <s v="Premium"/>
    <d v="2018-02-04T00:00:00"/>
    <s v="P032"/>
    <x v="4"/>
    <s v="Desktop"/>
    <s v="Condor"/>
    <n v="3049048"/>
    <n v="3978398"/>
    <n v="0.23400000000000001"/>
    <n v="977300"/>
    <n v="3206400"/>
    <n v="2022"/>
    <n v="5836261.5"/>
  </r>
  <r>
    <n v="2022"/>
    <s v="V2022-00373"/>
    <x v="456"/>
    <x v="6"/>
    <s v="C229"/>
    <s v="P032"/>
    <n v="5"/>
    <n v="4484500"/>
    <n v="3436900"/>
    <x v="1"/>
    <n v="22422500"/>
    <x v="0"/>
    <s v="Premium"/>
    <d v="2022-09-27T00:00:00"/>
    <s v="P032"/>
    <x v="4"/>
    <s v="Desktop"/>
    <s v="Condor"/>
    <n v="3049048"/>
    <n v="3978398"/>
    <n v="0.23400000000000001"/>
    <n v="5238000"/>
    <n v="17184500"/>
    <n v="2022"/>
    <n v="31279387.5"/>
  </r>
  <r>
    <n v="2022"/>
    <s v="V2022-00010"/>
    <x v="545"/>
    <x v="7"/>
    <s v="C211"/>
    <s v="P032"/>
    <n v="2"/>
    <n v="3923000"/>
    <n v="3006600"/>
    <x v="1"/>
    <n v="7846000"/>
    <x v="1"/>
    <s v="Premium"/>
    <d v="2022-01-02T00:00:00"/>
    <s v="P032"/>
    <x v="4"/>
    <s v="Desktop"/>
    <s v="Condor"/>
    <n v="3049048"/>
    <n v="3978398"/>
    <n v="0.23400000000000001"/>
    <n v="1832800"/>
    <n v="6013200"/>
    <n v="2022"/>
    <n v="10945170"/>
  </r>
  <r>
    <n v="2022"/>
    <s v="V2022-01067"/>
    <x v="546"/>
    <x v="0"/>
    <s v="C213"/>
    <s v="P033"/>
    <n v="1"/>
    <n v="403700"/>
    <n v="322400"/>
    <x v="0"/>
    <n v="403700"/>
    <x v="5"/>
    <s v="Estandar"/>
    <d v="2021-10-21T00:00:00"/>
    <s v="P033"/>
    <x v="5"/>
    <s v="Switch"/>
    <s v="Condor"/>
    <n v="293413"/>
    <n v="367345"/>
    <n v="0.20100000000000001"/>
    <n v="81300"/>
    <n v="322400"/>
    <n v="2022"/>
    <n v="563161.5"/>
  </r>
  <r>
    <n v="2022"/>
    <s v="V2022-00845"/>
    <x v="546"/>
    <x v="0"/>
    <s v="C073"/>
    <s v="P033"/>
    <n v="3"/>
    <n v="364300"/>
    <n v="290900"/>
    <x v="0"/>
    <n v="1092900"/>
    <x v="4"/>
    <s v="Premium"/>
    <d v="2019-06-27T00:00:00"/>
    <s v="P033"/>
    <x v="5"/>
    <s v="Switch"/>
    <s v="Condor"/>
    <n v="293413"/>
    <n v="367345"/>
    <n v="0.20100000000000001"/>
    <n v="220200"/>
    <n v="872700"/>
    <n v="2022"/>
    <n v="1524595.5"/>
  </r>
  <r>
    <n v="2022"/>
    <s v="V2022-01297"/>
    <x v="381"/>
    <x v="4"/>
    <s v="C183"/>
    <s v="P033"/>
    <n v="5"/>
    <n v="353200"/>
    <n v="282100"/>
    <x v="0"/>
    <n v="1766000"/>
    <x v="1"/>
    <s v="Estandar"/>
    <d v="2022-05-23T00:00:00"/>
    <s v="P033"/>
    <x v="5"/>
    <s v="Switch"/>
    <s v="Condor"/>
    <n v="293413"/>
    <n v="367345"/>
    <n v="0.20100000000000001"/>
    <n v="355500"/>
    <n v="1410500"/>
    <n v="2022"/>
    <n v="2463570"/>
  </r>
  <r>
    <n v="2022"/>
    <s v="V2022-00123"/>
    <x v="497"/>
    <x v="4"/>
    <s v="C119"/>
    <s v="P033"/>
    <n v="1"/>
    <n v="382900"/>
    <n v="305900"/>
    <x v="0"/>
    <n v="382900"/>
    <x v="7"/>
    <s v="Premium"/>
    <d v="2019-08-09T00:00:00"/>
    <s v="P033"/>
    <x v="5"/>
    <s v="Switch"/>
    <s v="Condor"/>
    <n v="293413"/>
    <n v="367345"/>
    <n v="0.20100000000000001"/>
    <n v="77000"/>
    <n v="305900"/>
    <n v="2022"/>
    <n v="534145.5"/>
  </r>
  <r>
    <n v="2022"/>
    <s v="V2022-00131"/>
    <x v="547"/>
    <x v="5"/>
    <s v="C016"/>
    <s v="P033"/>
    <n v="1"/>
    <n v="388600"/>
    <n v="310400"/>
    <x v="1"/>
    <n v="388600"/>
    <x v="0"/>
    <s v="Premium"/>
    <d v="2018-12-21T00:00:00"/>
    <s v="P033"/>
    <x v="5"/>
    <s v="Switch"/>
    <s v="Condor"/>
    <n v="293413"/>
    <n v="367345"/>
    <n v="0.20100000000000001"/>
    <n v="78200"/>
    <n v="310400"/>
    <n v="2022"/>
    <n v="542097"/>
  </r>
  <r>
    <n v="2022"/>
    <s v="V2022-01429"/>
    <x v="548"/>
    <x v="5"/>
    <s v="C201"/>
    <s v="P033"/>
    <n v="4"/>
    <n v="386600"/>
    <n v="308800"/>
    <x v="1"/>
    <n v="1546400"/>
    <x v="4"/>
    <s v="Premium"/>
    <d v="2022-04-20T00:00:00"/>
    <s v="P033"/>
    <x v="5"/>
    <s v="Switch"/>
    <s v="Condor"/>
    <n v="293413"/>
    <n v="367345"/>
    <n v="0.20100000000000001"/>
    <n v="311200"/>
    <n v="1235200"/>
    <n v="2022"/>
    <n v="2157228"/>
  </r>
  <r>
    <n v="2022"/>
    <s v="V2022-01617"/>
    <x v="384"/>
    <x v="6"/>
    <s v="C032"/>
    <s v="P033"/>
    <n v="1"/>
    <n v="377100"/>
    <n v="301200"/>
    <x v="0"/>
    <n v="377100"/>
    <x v="3"/>
    <s v="Premium"/>
    <d v="2019-03-07T00:00:00"/>
    <s v="P033"/>
    <x v="5"/>
    <s v="Switch"/>
    <s v="Condor"/>
    <n v="293413"/>
    <n v="367345"/>
    <n v="0.20100000000000001"/>
    <n v="75900"/>
    <n v="301200"/>
    <n v="2022"/>
    <n v="526054.5"/>
  </r>
  <r>
    <n v="2022"/>
    <s v="V2022-00886"/>
    <x v="549"/>
    <x v="9"/>
    <s v="C120"/>
    <s v="P033"/>
    <n v="3"/>
    <n v="394600"/>
    <n v="315200"/>
    <x v="1"/>
    <n v="1183800"/>
    <x v="0"/>
    <s v="Estandar"/>
    <d v="2020-07-17T00:00:00"/>
    <s v="P033"/>
    <x v="5"/>
    <s v="Switch"/>
    <s v="Condor"/>
    <n v="293413"/>
    <n v="367345"/>
    <n v="0.20100000000000001"/>
    <n v="238200"/>
    <n v="945600"/>
    <n v="2022"/>
    <n v="1651401"/>
  </r>
  <r>
    <n v="2022"/>
    <s v="V2022-00380"/>
    <x v="438"/>
    <x v="10"/>
    <s v="C098"/>
    <s v="P033"/>
    <n v="4"/>
    <n v="383600"/>
    <n v="306400"/>
    <x v="0"/>
    <n v="1534400"/>
    <x v="5"/>
    <s v="Estandar"/>
    <d v="2019-10-13T00:00:00"/>
    <s v="P033"/>
    <x v="5"/>
    <s v="Switch"/>
    <s v="Condor"/>
    <n v="293413"/>
    <n v="367345"/>
    <n v="0.20100000000000001"/>
    <n v="308800"/>
    <n v="1225600"/>
    <n v="2022"/>
    <n v="2140488"/>
  </r>
  <r>
    <n v="2022"/>
    <s v="V2022-00651"/>
    <x v="550"/>
    <x v="10"/>
    <s v="C090"/>
    <s v="P033"/>
    <n v="5"/>
    <n v="384900"/>
    <n v="307400"/>
    <x v="0"/>
    <n v="1924500"/>
    <x v="0"/>
    <s v="Estandar"/>
    <d v="2020-10-26T00:00:00"/>
    <s v="P033"/>
    <x v="5"/>
    <s v="Switch"/>
    <s v="Condor"/>
    <n v="293413"/>
    <n v="367345"/>
    <n v="0.20100000000000001"/>
    <n v="387500"/>
    <n v="1537000"/>
    <n v="2022"/>
    <n v="2684677.5"/>
  </r>
  <r>
    <n v="2022"/>
    <s v="V2022-01648"/>
    <x v="551"/>
    <x v="10"/>
    <s v="C006"/>
    <s v="P033"/>
    <n v="5"/>
    <n v="383500"/>
    <n v="306300"/>
    <x v="0"/>
    <n v="1917500"/>
    <x v="3"/>
    <s v="Estandar"/>
    <d v="2019-04-14T00:00:00"/>
    <s v="P033"/>
    <x v="5"/>
    <s v="Switch"/>
    <s v="Condor"/>
    <n v="293413"/>
    <n v="367345"/>
    <n v="0.20100000000000001"/>
    <n v="386000"/>
    <n v="1531500"/>
    <n v="2022"/>
    <n v="2674912.5"/>
  </r>
  <r>
    <n v="2022"/>
    <s v="V2022-01608"/>
    <x v="372"/>
    <x v="11"/>
    <s v="C070"/>
    <s v="P033"/>
    <n v="3"/>
    <n v="397800"/>
    <n v="317800"/>
    <x v="1"/>
    <n v="1193400"/>
    <x v="1"/>
    <s v="Estandar"/>
    <d v="2018-11-06T00:00:00"/>
    <s v="P033"/>
    <x v="5"/>
    <s v="Switch"/>
    <s v="Condor"/>
    <n v="293413"/>
    <n v="367345"/>
    <n v="0.20100000000000001"/>
    <n v="240000"/>
    <n v="953400"/>
    <n v="2022"/>
    <n v="1664793"/>
  </r>
  <r>
    <n v="2022"/>
    <s v="V2022-01290"/>
    <x v="552"/>
    <x v="11"/>
    <s v="C139"/>
    <s v="P033"/>
    <n v="3"/>
    <n v="393400"/>
    <n v="314200"/>
    <x v="1"/>
    <n v="1180200"/>
    <x v="4"/>
    <s v="Estandar"/>
    <d v="2018-08-11T00:00:00"/>
    <s v="P033"/>
    <x v="5"/>
    <s v="Switch"/>
    <s v="Condor"/>
    <n v="293413"/>
    <n v="367345"/>
    <n v="0.20100000000000001"/>
    <n v="237600"/>
    <n v="942600"/>
    <n v="2022"/>
    <n v="1646379"/>
  </r>
  <r>
    <n v="2022"/>
    <s v="V2022-01298"/>
    <x v="413"/>
    <x v="0"/>
    <s v="C034"/>
    <s v="P034"/>
    <n v="2"/>
    <n v="1525500"/>
    <n v="1188700"/>
    <x v="0"/>
    <n v="3051000"/>
    <x v="3"/>
    <s v="Estandar"/>
    <d v="2020-02-23T00:00:00"/>
    <s v="P034"/>
    <x v="1"/>
    <s v="TV 43"/>
    <s v="NovaTech"/>
    <n v="1120685"/>
    <n v="1438189"/>
    <n v="0.221"/>
    <n v="673600"/>
    <n v="2377400"/>
    <n v="2022"/>
    <n v="4256145"/>
  </r>
  <r>
    <n v="2022"/>
    <s v="V2022-01539"/>
    <x v="445"/>
    <x v="0"/>
    <s v="C163"/>
    <s v="P034"/>
    <n v="2"/>
    <n v="1418500"/>
    <n v="1105300"/>
    <x v="0"/>
    <n v="2837000"/>
    <x v="4"/>
    <s v="Estandar"/>
    <d v="2021-01-19T00:00:00"/>
    <s v="P034"/>
    <x v="1"/>
    <s v="TV 43"/>
    <s v="NovaTech"/>
    <n v="1120685"/>
    <n v="1438189"/>
    <n v="0.221"/>
    <n v="626400"/>
    <n v="2210600"/>
    <n v="2022"/>
    <n v="3957615"/>
  </r>
  <r>
    <n v="2022"/>
    <s v="V2022-01667"/>
    <x v="375"/>
    <x v="1"/>
    <s v="C165"/>
    <s v="P034"/>
    <n v="5"/>
    <n v="1441700"/>
    <n v="1123500"/>
    <x v="0"/>
    <n v="7208500"/>
    <x v="4"/>
    <s v="Estandar"/>
    <d v="2021-11-17T00:00:00"/>
    <s v="P034"/>
    <x v="1"/>
    <s v="TV 43"/>
    <s v="NovaTech"/>
    <n v="1120685"/>
    <n v="1438189"/>
    <n v="0.221"/>
    <n v="1591000"/>
    <n v="5617500"/>
    <n v="2022"/>
    <n v="10055857.5"/>
  </r>
  <r>
    <n v="2022"/>
    <s v="V2022-00684"/>
    <x v="529"/>
    <x v="2"/>
    <s v="C240"/>
    <s v="P034"/>
    <n v="3"/>
    <n v="1539500"/>
    <n v="1199600"/>
    <x v="0"/>
    <n v="4618500"/>
    <x v="4"/>
    <s v="Estandar"/>
    <d v="2020-06-08T00:00:00"/>
    <s v="P034"/>
    <x v="1"/>
    <s v="TV 43"/>
    <s v="NovaTech"/>
    <n v="1120685"/>
    <n v="1438189"/>
    <n v="0.221"/>
    <n v="1019700"/>
    <n v="3598800"/>
    <n v="2022"/>
    <n v="6442807.5"/>
  </r>
  <r>
    <n v="2022"/>
    <s v="V2022-00018"/>
    <x v="553"/>
    <x v="4"/>
    <s v="C025"/>
    <s v="P034"/>
    <n v="4"/>
    <n v="1533000"/>
    <n v="1194600"/>
    <x v="0"/>
    <n v="6132000"/>
    <x v="4"/>
    <s v="Premium"/>
    <d v="2022-12-15T00:00:00"/>
    <s v="P034"/>
    <x v="1"/>
    <s v="TV 43"/>
    <s v="NovaTech"/>
    <n v="1120685"/>
    <n v="1438189"/>
    <n v="0.221"/>
    <n v="1353600"/>
    <n v="4778400"/>
    <n v="2022"/>
    <n v="8554140"/>
  </r>
  <r>
    <n v="2022"/>
    <s v="V2022-01044"/>
    <x v="554"/>
    <x v="5"/>
    <s v="C109"/>
    <s v="P034"/>
    <n v="4"/>
    <n v="1542500"/>
    <n v="1202000"/>
    <x v="1"/>
    <n v="6170000"/>
    <x v="0"/>
    <s v="Estandar"/>
    <d v="2019-01-07T00:00:00"/>
    <s v="P034"/>
    <x v="1"/>
    <s v="TV 43"/>
    <s v="NovaTech"/>
    <n v="1120685"/>
    <n v="1438189"/>
    <n v="0.221"/>
    <n v="1362000"/>
    <n v="4808000"/>
    <n v="2022"/>
    <n v="8607150"/>
  </r>
  <r>
    <n v="2022"/>
    <s v="V2022-00974"/>
    <x v="367"/>
    <x v="6"/>
    <s v="C011"/>
    <s v="P034"/>
    <n v="2"/>
    <n v="1461700"/>
    <n v="1139000"/>
    <x v="1"/>
    <n v="2923400"/>
    <x v="4"/>
    <s v="Premium"/>
    <d v="2022-01-17T00:00:00"/>
    <s v="P034"/>
    <x v="1"/>
    <s v="TV 43"/>
    <s v="NovaTech"/>
    <n v="1120685"/>
    <n v="1438189"/>
    <n v="0.221"/>
    <n v="645400"/>
    <n v="2278000"/>
    <n v="2022"/>
    <n v="4078143"/>
  </r>
  <r>
    <n v="2022"/>
    <s v="V2022-00625"/>
    <x v="450"/>
    <x v="6"/>
    <s v="C163"/>
    <s v="P034"/>
    <n v="5"/>
    <n v="1460700"/>
    <n v="1138200"/>
    <x v="0"/>
    <n v="7303500"/>
    <x v="4"/>
    <s v="Estandar"/>
    <d v="2021-01-19T00:00:00"/>
    <s v="P034"/>
    <x v="1"/>
    <s v="TV 43"/>
    <s v="NovaTech"/>
    <n v="1120685"/>
    <n v="1438189"/>
    <n v="0.221"/>
    <n v="1612500"/>
    <n v="5691000"/>
    <n v="2022"/>
    <n v="10188382.5"/>
  </r>
  <r>
    <n v="2022"/>
    <s v="V2022-00680"/>
    <x v="407"/>
    <x v="9"/>
    <s v="C115"/>
    <s v="P034"/>
    <n v="4"/>
    <n v="1439100"/>
    <n v="1121400"/>
    <x v="0"/>
    <n v="5756400"/>
    <x v="1"/>
    <s v="Premium"/>
    <d v="2020-11-06T00:00:00"/>
    <s v="P034"/>
    <x v="1"/>
    <s v="TV 43"/>
    <s v="NovaTech"/>
    <n v="1120685"/>
    <n v="1438189"/>
    <n v="0.221"/>
    <n v="1270800"/>
    <n v="4485600"/>
    <n v="2022"/>
    <n v="8030178"/>
  </r>
  <r>
    <n v="2022"/>
    <s v="V2022-00899"/>
    <x v="430"/>
    <x v="9"/>
    <s v="C240"/>
    <s v="P034"/>
    <n v="2"/>
    <n v="1574000"/>
    <n v="1226500"/>
    <x v="0"/>
    <n v="3148000"/>
    <x v="4"/>
    <s v="Estandar"/>
    <d v="2020-06-08T00:00:00"/>
    <s v="P034"/>
    <x v="1"/>
    <s v="TV 43"/>
    <s v="NovaTech"/>
    <n v="1120685"/>
    <n v="1438189"/>
    <n v="0.221"/>
    <n v="695000"/>
    <n v="2453000"/>
    <n v="2022"/>
    <n v="4391460"/>
  </r>
  <r>
    <n v="2022"/>
    <s v="V2022-00716"/>
    <x v="459"/>
    <x v="10"/>
    <s v="C129"/>
    <s v="P034"/>
    <n v="4"/>
    <n v="1439300"/>
    <n v="1121600"/>
    <x v="0"/>
    <n v="5757200"/>
    <x v="1"/>
    <s v="Estandar"/>
    <d v="2021-05-16T00:00:00"/>
    <s v="P034"/>
    <x v="1"/>
    <s v="TV 43"/>
    <s v="NovaTech"/>
    <n v="1120685"/>
    <n v="1438189"/>
    <n v="0.221"/>
    <n v="1270800"/>
    <n v="4486400"/>
    <n v="2022"/>
    <n v="8031294"/>
  </r>
  <r>
    <n v="2022"/>
    <s v="V2022-01055"/>
    <x v="388"/>
    <x v="11"/>
    <s v="C088"/>
    <s v="P034"/>
    <n v="1"/>
    <n v="1490400"/>
    <n v="1161400"/>
    <x v="0"/>
    <n v="1490400"/>
    <x v="1"/>
    <s v="Estandar"/>
    <d v="2022-06-04T00:00:00"/>
    <s v="P034"/>
    <x v="1"/>
    <s v="TV 43"/>
    <s v="NovaTech"/>
    <n v="1120685"/>
    <n v="1438189"/>
    <n v="0.221"/>
    <n v="329000"/>
    <n v="1161400"/>
    <n v="2022"/>
    <n v="2079108"/>
  </r>
  <r>
    <n v="2022"/>
    <s v="V2022-01580"/>
    <x v="431"/>
    <x v="11"/>
    <s v="C169"/>
    <s v="P034"/>
    <n v="4"/>
    <n v="1551700"/>
    <n v="1209100"/>
    <x v="0"/>
    <n v="6206800"/>
    <x v="1"/>
    <s v="Estandar"/>
    <d v="2022-01-07T00:00:00"/>
    <s v="P034"/>
    <x v="1"/>
    <s v="TV 43"/>
    <s v="NovaTech"/>
    <n v="1120685"/>
    <n v="1438189"/>
    <n v="0.221"/>
    <n v="1370400"/>
    <n v="4836400"/>
    <n v="2022"/>
    <n v="8658486"/>
  </r>
  <r>
    <n v="2022"/>
    <s v="V2022-00731"/>
    <x v="555"/>
    <x v="1"/>
    <s v="C203"/>
    <s v="P035"/>
    <n v="4"/>
    <n v="528100"/>
    <n v="381300"/>
    <x v="0"/>
    <n v="2112400"/>
    <x v="3"/>
    <s v="Estandar"/>
    <d v="2020-07-10T00:00:00"/>
    <s v="P035"/>
    <x v="5"/>
    <s v="Switch"/>
    <s v="Luxy"/>
    <n v="361481"/>
    <n v="500684"/>
    <n v="0.27800000000000002"/>
    <n v="587200"/>
    <n v="1525200"/>
    <n v="2022"/>
    <n v="2946798"/>
  </r>
  <r>
    <n v="2022"/>
    <s v="V2022-01505"/>
    <x v="556"/>
    <x v="2"/>
    <s v="C117"/>
    <s v="P035"/>
    <n v="2"/>
    <n v="528600"/>
    <n v="381600"/>
    <x v="0"/>
    <n v="1057200"/>
    <x v="1"/>
    <s v="Estandar"/>
    <d v="2022-08-27T00:00:00"/>
    <s v="P035"/>
    <x v="5"/>
    <s v="Switch"/>
    <s v="Luxy"/>
    <n v="361481"/>
    <n v="500684"/>
    <n v="0.27800000000000002"/>
    <n v="294000"/>
    <n v="763200"/>
    <n v="2022"/>
    <n v="1474794"/>
  </r>
  <r>
    <n v="2022"/>
    <s v="V2022-00343"/>
    <x v="469"/>
    <x v="2"/>
    <s v="C028"/>
    <s v="P035"/>
    <n v="3"/>
    <n v="491100"/>
    <n v="354600"/>
    <x v="0"/>
    <n v="1473300"/>
    <x v="0"/>
    <s v="Estandar"/>
    <d v="2022-03-10T00:00:00"/>
    <s v="P035"/>
    <x v="5"/>
    <s v="Switch"/>
    <s v="Luxy"/>
    <n v="361481"/>
    <n v="500684"/>
    <n v="0.27800000000000002"/>
    <n v="409500"/>
    <n v="1063800"/>
    <n v="2022"/>
    <n v="2055253.5"/>
  </r>
  <r>
    <n v="2022"/>
    <s v="V2022-00533"/>
    <x v="557"/>
    <x v="3"/>
    <s v="C154"/>
    <s v="P035"/>
    <n v="1"/>
    <n v="525800"/>
    <n v="379600"/>
    <x v="0"/>
    <n v="525800"/>
    <x v="1"/>
    <s v="Estandar"/>
    <d v="2022-10-20T00:00:00"/>
    <s v="P035"/>
    <x v="5"/>
    <s v="Switch"/>
    <s v="Luxy"/>
    <n v="361481"/>
    <n v="500684"/>
    <n v="0.27800000000000002"/>
    <n v="146200"/>
    <n v="379600"/>
    <n v="2022"/>
    <n v="733491"/>
  </r>
  <r>
    <n v="2022"/>
    <s v="V2022-00234"/>
    <x v="496"/>
    <x v="3"/>
    <s v="C207"/>
    <s v="P035"/>
    <n v="2"/>
    <n v="583500"/>
    <n v="421300"/>
    <x v="0"/>
    <n v="1167000"/>
    <x v="0"/>
    <s v="Estandar"/>
    <d v="2022-08-19T00:00:00"/>
    <s v="P035"/>
    <x v="5"/>
    <s v="Switch"/>
    <s v="Luxy"/>
    <n v="361481"/>
    <n v="500684"/>
    <n v="0.27800000000000002"/>
    <n v="324400"/>
    <n v="842600"/>
    <n v="2022"/>
    <n v="1627965"/>
  </r>
  <r>
    <n v="2022"/>
    <s v="V2022-00757"/>
    <x v="442"/>
    <x v="4"/>
    <s v="C106"/>
    <s v="P035"/>
    <n v="3"/>
    <n v="512700"/>
    <n v="370200"/>
    <x v="0"/>
    <n v="1538100"/>
    <x v="0"/>
    <s v="Estandar"/>
    <d v="2019-07-18T00:00:00"/>
    <s v="P035"/>
    <x v="5"/>
    <s v="Switch"/>
    <s v="Luxy"/>
    <n v="361481"/>
    <n v="500684"/>
    <n v="0.27800000000000002"/>
    <n v="427500"/>
    <n v="1110600"/>
    <n v="2022"/>
    <n v="2145649.5"/>
  </r>
  <r>
    <n v="2022"/>
    <s v="V2022-00519"/>
    <x v="442"/>
    <x v="4"/>
    <s v="C169"/>
    <s v="P035"/>
    <n v="3"/>
    <n v="513800"/>
    <n v="370900"/>
    <x v="1"/>
    <n v="1541400"/>
    <x v="1"/>
    <s v="Estandar"/>
    <d v="2022-01-07T00:00:00"/>
    <s v="P035"/>
    <x v="5"/>
    <s v="Switch"/>
    <s v="Luxy"/>
    <n v="361481"/>
    <n v="500684"/>
    <n v="0.27800000000000002"/>
    <n v="428700"/>
    <n v="1112700"/>
    <n v="2022"/>
    <n v="2150253"/>
  </r>
  <r>
    <n v="2022"/>
    <s v="V2022-01323"/>
    <x v="558"/>
    <x v="4"/>
    <s v="C219"/>
    <s v="P035"/>
    <n v="5"/>
    <n v="524000"/>
    <n v="378300"/>
    <x v="0"/>
    <n v="2620000"/>
    <x v="4"/>
    <s v="Estandar"/>
    <d v="2022-06-13T00:00:00"/>
    <s v="P035"/>
    <x v="5"/>
    <s v="Switch"/>
    <s v="Luxy"/>
    <n v="361481"/>
    <n v="500684"/>
    <n v="0.27800000000000002"/>
    <n v="728500"/>
    <n v="1891500"/>
    <n v="2022"/>
    <n v="3654900"/>
  </r>
  <r>
    <n v="2022"/>
    <s v="V2022-00436"/>
    <x v="366"/>
    <x v="5"/>
    <s v="C160"/>
    <s v="P035"/>
    <n v="5"/>
    <n v="549200"/>
    <n v="396500"/>
    <x v="0"/>
    <n v="2746000"/>
    <x v="0"/>
    <s v="Premium"/>
    <d v="2021-08-23T00:00:00"/>
    <s v="P035"/>
    <x v="5"/>
    <s v="Switch"/>
    <s v="Luxy"/>
    <n v="361481"/>
    <n v="500684"/>
    <n v="0.27800000000000002"/>
    <n v="763500"/>
    <n v="1982500"/>
    <n v="2022"/>
    <n v="3830670"/>
  </r>
  <r>
    <n v="2022"/>
    <s v="V2022-00080"/>
    <x v="491"/>
    <x v="5"/>
    <s v="C002"/>
    <s v="P035"/>
    <n v="4"/>
    <n v="562300"/>
    <n v="405900"/>
    <x v="0"/>
    <n v="2249200"/>
    <x v="0"/>
    <s v="Estandar"/>
    <d v="2021-01-25T00:00:00"/>
    <s v="P035"/>
    <x v="5"/>
    <s v="Switch"/>
    <s v="Luxy"/>
    <n v="361481"/>
    <n v="500684"/>
    <n v="0.27800000000000002"/>
    <n v="625600"/>
    <n v="1623600"/>
    <n v="2022"/>
    <n v="3137634"/>
  </r>
  <r>
    <n v="2022"/>
    <s v="V2022-01715"/>
    <x v="559"/>
    <x v="6"/>
    <s v="C013"/>
    <s v="P035"/>
    <n v="3"/>
    <n v="560400"/>
    <n v="404600"/>
    <x v="0"/>
    <n v="1681200"/>
    <x v="6"/>
    <s v="Estandar"/>
    <d v="2022-11-23T00:00:00"/>
    <s v="P035"/>
    <x v="5"/>
    <s v="Switch"/>
    <s v="Luxy"/>
    <n v="361481"/>
    <n v="500684"/>
    <n v="0.27800000000000002"/>
    <n v="467400"/>
    <n v="1213800"/>
    <n v="2022"/>
    <n v="2345274"/>
  </r>
  <r>
    <n v="2022"/>
    <s v="V2022-00008"/>
    <x v="560"/>
    <x v="6"/>
    <s v="C141"/>
    <s v="P035"/>
    <n v="1"/>
    <n v="541400"/>
    <n v="390800"/>
    <x v="1"/>
    <n v="541400"/>
    <x v="0"/>
    <s v="Estandar"/>
    <d v="2022-10-24T00:00:00"/>
    <s v="P035"/>
    <x v="5"/>
    <s v="Switch"/>
    <s v="Luxy"/>
    <n v="361481"/>
    <n v="500684"/>
    <n v="0.27800000000000002"/>
    <n v="150600"/>
    <n v="390800"/>
    <n v="2022"/>
    <n v="755253"/>
  </r>
  <r>
    <n v="2022"/>
    <s v="V2022-00067"/>
    <x v="385"/>
    <x v="8"/>
    <s v="C026"/>
    <s v="P035"/>
    <n v="5"/>
    <n v="523900"/>
    <n v="378200"/>
    <x v="1"/>
    <n v="2619500"/>
    <x v="1"/>
    <s v="Estandar"/>
    <d v="2019-02-11T00:00:00"/>
    <s v="P035"/>
    <x v="5"/>
    <s v="Switch"/>
    <s v="Luxy"/>
    <n v="361481"/>
    <n v="500684"/>
    <n v="0.27800000000000002"/>
    <n v="728500"/>
    <n v="1891000"/>
    <n v="2022"/>
    <n v="3654202.5"/>
  </r>
  <r>
    <n v="2022"/>
    <s v="V2022-00756"/>
    <x v="561"/>
    <x v="8"/>
    <s v="C164"/>
    <s v="P035"/>
    <n v="4"/>
    <n v="499900"/>
    <n v="360900"/>
    <x v="0"/>
    <n v="1999600"/>
    <x v="1"/>
    <s v="Estandar"/>
    <d v="2021-06-26T00:00:00"/>
    <s v="P035"/>
    <x v="5"/>
    <s v="Switch"/>
    <s v="Luxy"/>
    <n v="361481"/>
    <n v="500684"/>
    <n v="0.27800000000000002"/>
    <n v="556000"/>
    <n v="1443600"/>
    <n v="2022"/>
    <n v="2789442"/>
  </r>
  <r>
    <n v="2022"/>
    <s v="V2022-01200"/>
    <x v="562"/>
    <x v="11"/>
    <s v="C126"/>
    <s v="P035"/>
    <n v="3"/>
    <n v="531300"/>
    <n v="383600"/>
    <x v="1"/>
    <n v="1593900"/>
    <x v="3"/>
    <s v="Premium"/>
    <d v="2022-02-19T00:00:00"/>
    <s v="P035"/>
    <x v="5"/>
    <s v="Switch"/>
    <s v="Luxy"/>
    <n v="361481"/>
    <n v="500684"/>
    <n v="0.27800000000000002"/>
    <n v="443100"/>
    <n v="1150800"/>
    <n v="2022"/>
    <n v="2223490.5"/>
  </r>
  <r>
    <n v="2022"/>
    <s v="V2022-00700"/>
    <x v="477"/>
    <x v="2"/>
    <s v="C090"/>
    <s v="P036"/>
    <n v="2"/>
    <n v="3439500"/>
    <n v="2442400"/>
    <x v="1"/>
    <n v="6879000"/>
    <x v="0"/>
    <s v="Estandar"/>
    <d v="2020-10-26T00:00:00"/>
    <s v="P036"/>
    <x v="4"/>
    <s v="Laptop"/>
    <s v="Qubix"/>
    <n v="2300879"/>
    <n v="3240214"/>
    <n v="0.28999999999999998"/>
    <n v="1994200"/>
    <n v="4884800"/>
    <n v="2022"/>
    <n v="9596205"/>
  </r>
  <r>
    <n v="2022"/>
    <s v="V2022-00481"/>
    <x v="563"/>
    <x v="2"/>
    <s v="C230"/>
    <s v="P036"/>
    <n v="4"/>
    <n v="3195000"/>
    <n v="2268800"/>
    <x v="0"/>
    <n v="12780000"/>
    <x v="4"/>
    <s v="Estandar"/>
    <d v="2020-07-20T00:00:00"/>
    <s v="P036"/>
    <x v="4"/>
    <s v="Laptop"/>
    <s v="Qubix"/>
    <n v="2300879"/>
    <n v="3240214"/>
    <n v="0.28999999999999998"/>
    <n v="3704800"/>
    <n v="9075200"/>
    <n v="2022"/>
    <n v="17828100"/>
  </r>
  <r>
    <n v="2022"/>
    <s v="V2022-00030"/>
    <x v="402"/>
    <x v="2"/>
    <s v="C032"/>
    <s v="P036"/>
    <n v="3"/>
    <n v="3431400"/>
    <n v="2436600"/>
    <x v="0"/>
    <n v="10294200"/>
    <x v="3"/>
    <s v="Premium"/>
    <d v="2019-03-07T00:00:00"/>
    <s v="P036"/>
    <x v="4"/>
    <s v="Laptop"/>
    <s v="Qubix"/>
    <n v="2300879"/>
    <n v="3240214"/>
    <n v="0.28999999999999998"/>
    <n v="2984400"/>
    <n v="7309800"/>
    <n v="2022"/>
    <n v="14360409"/>
  </r>
  <r>
    <n v="2022"/>
    <s v="V2022-01211"/>
    <x v="441"/>
    <x v="3"/>
    <s v="C122"/>
    <s v="P036"/>
    <n v="5"/>
    <n v="3343600"/>
    <n v="2374300"/>
    <x v="0"/>
    <n v="16718000"/>
    <x v="4"/>
    <s v="Estandar"/>
    <d v="2021-12-02T00:00:00"/>
    <s v="P036"/>
    <x v="4"/>
    <s v="Laptop"/>
    <s v="Qubix"/>
    <n v="2300879"/>
    <n v="3240214"/>
    <n v="0.28999999999999998"/>
    <n v="4846500"/>
    <n v="11871500"/>
    <n v="2022"/>
    <n v="23321610"/>
  </r>
  <r>
    <n v="2022"/>
    <s v="V2022-00255"/>
    <x v="564"/>
    <x v="3"/>
    <s v="C035"/>
    <s v="P036"/>
    <n v="3"/>
    <n v="3620800"/>
    <n v="2571200"/>
    <x v="0"/>
    <n v="10862400"/>
    <x v="2"/>
    <s v="Estandar"/>
    <d v="2020-07-15T00:00:00"/>
    <s v="P036"/>
    <x v="4"/>
    <s v="Laptop"/>
    <s v="Qubix"/>
    <n v="2300879"/>
    <n v="3240214"/>
    <n v="0.28999999999999998"/>
    <n v="3148800"/>
    <n v="7713600"/>
    <n v="2022"/>
    <n v="15153048"/>
  </r>
  <r>
    <n v="2022"/>
    <s v="V2022-00545"/>
    <x v="481"/>
    <x v="4"/>
    <s v="C167"/>
    <s v="P036"/>
    <n v="2"/>
    <n v="3203400"/>
    <n v="2274700"/>
    <x v="1"/>
    <n v="6406800"/>
    <x v="2"/>
    <s v="Estandar"/>
    <d v="2021-02-15T00:00:00"/>
    <s v="P036"/>
    <x v="4"/>
    <s v="Laptop"/>
    <s v="Qubix"/>
    <n v="2300879"/>
    <n v="3240214"/>
    <n v="0.28999999999999998"/>
    <n v="1857400"/>
    <n v="4549400"/>
    <n v="2022"/>
    <n v="8937486"/>
  </r>
  <r>
    <n v="2022"/>
    <s v="V2022-01226"/>
    <x v="565"/>
    <x v="4"/>
    <s v="C054"/>
    <s v="P036"/>
    <n v="1"/>
    <n v="3095400"/>
    <n v="2198000"/>
    <x v="1"/>
    <n v="3095400"/>
    <x v="4"/>
    <s v="Estandar"/>
    <d v="2022-09-13T00:00:00"/>
    <s v="P036"/>
    <x v="4"/>
    <s v="Laptop"/>
    <s v="Qubix"/>
    <n v="2300879"/>
    <n v="3240214"/>
    <n v="0.28999999999999998"/>
    <n v="897400"/>
    <n v="2198000"/>
    <n v="2022"/>
    <n v="4318083"/>
  </r>
  <r>
    <n v="2022"/>
    <s v="V2022-00900"/>
    <x v="541"/>
    <x v="5"/>
    <s v="C191"/>
    <s v="P036"/>
    <n v="3"/>
    <n v="3700300"/>
    <n v="2627600"/>
    <x v="0"/>
    <n v="11100900"/>
    <x v="1"/>
    <s v="Estandar"/>
    <d v="2022-12-10T00:00:00"/>
    <s v="P036"/>
    <x v="4"/>
    <s v="Laptop"/>
    <s v="Qubix"/>
    <n v="2300879"/>
    <n v="3240214"/>
    <n v="0.28999999999999998"/>
    <n v="3218100"/>
    <n v="7882800"/>
    <n v="2022"/>
    <n v="15485755.5"/>
  </r>
  <r>
    <n v="2022"/>
    <s v="V2022-00686"/>
    <x v="493"/>
    <x v="6"/>
    <s v="C027"/>
    <s v="P036"/>
    <n v="1"/>
    <n v="3270700"/>
    <n v="2322500"/>
    <x v="0"/>
    <n v="3270700"/>
    <x v="1"/>
    <s v="Estandar"/>
    <d v="2021-04-07T00:00:00"/>
    <s v="P036"/>
    <x v="4"/>
    <s v="Laptop"/>
    <s v="Qubix"/>
    <n v="2300879"/>
    <n v="3240214"/>
    <n v="0.28999999999999998"/>
    <n v="948200"/>
    <n v="2322500"/>
    <n v="2022"/>
    <n v="4562626.5"/>
  </r>
  <r>
    <n v="2022"/>
    <s v="V2022-00390"/>
    <x v="405"/>
    <x v="8"/>
    <s v="C037"/>
    <s v="P036"/>
    <n v="3"/>
    <n v="3369600"/>
    <n v="2392700"/>
    <x v="0"/>
    <n v="10108800"/>
    <x v="0"/>
    <s v="Estandar"/>
    <d v="2019-07-20T00:00:00"/>
    <s v="P036"/>
    <x v="4"/>
    <s v="Laptop"/>
    <s v="Qubix"/>
    <n v="2300879"/>
    <n v="3240214"/>
    <n v="0.28999999999999998"/>
    <n v="2930700"/>
    <n v="7178100"/>
    <n v="2022"/>
    <n v="14101776"/>
  </r>
  <r>
    <n v="2022"/>
    <s v="V2022-01686"/>
    <x v="566"/>
    <x v="11"/>
    <s v="C152"/>
    <s v="P036"/>
    <n v="2"/>
    <n v="3057200"/>
    <n v="2170900"/>
    <x v="0"/>
    <n v="6114400"/>
    <x v="0"/>
    <s v="Estandar"/>
    <d v="2020-08-12T00:00:00"/>
    <s v="P036"/>
    <x v="4"/>
    <s v="Laptop"/>
    <s v="Qubix"/>
    <n v="2300879"/>
    <n v="3240214"/>
    <n v="0.28999999999999998"/>
    <n v="1772600"/>
    <n v="4341800"/>
    <n v="2022"/>
    <n v="8529588"/>
  </r>
  <r>
    <n v="2022"/>
    <s v="V2022-00241"/>
    <x v="495"/>
    <x v="1"/>
    <s v="C066"/>
    <s v="P037"/>
    <n v="3"/>
    <n v="85700"/>
    <n v="66000"/>
    <x v="0"/>
    <n v="257100"/>
    <x v="2"/>
    <s v="Estandar"/>
    <d v="2018-11-24T00:00:00"/>
    <s v="P037"/>
    <x v="5"/>
    <s v="Repeater"/>
    <s v="Luxy"/>
    <n v="65157"/>
    <n v="84660"/>
    <n v="0.23"/>
    <n v="59100"/>
    <n v="198000"/>
    <n v="2022"/>
    <n v="358654.5"/>
  </r>
  <r>
    <n v="2022"/>
    <s v="V2022-00050"/>
    <x v="567"/>
    <x v="2"/>
    <s v="C055"/>
    <s v="P037"/>
    <n v="2"/>
    <n v="91300"/>
    <n v="70200"/>
    <x v="1"/>
    <n v="182600"/>
    <x v="0"/>
    <s v="Premium"/>
    <d v="2022-05-06T00:00:00"/>
    <s v="P037"/>
    <x v="5"/>
    <s v="Repeater"/>
    <s v="Luxy"/>
    <n v="65157"/>
    <n v="84660"/>
    <n v="0.23"/>
    <n v="42200"/>
    <n v="140400"/>
    <n v="2022"/>
    <n v="254727"/>
  </r>
  <r>
    <n v="2022"/>
    <s v="V2022-00755"/>
    <x v="486"/>
    <x v="2"/>
    <s v="C181"/>
    <s v="P037"/>
    <n v="2"/>
    <n v="82700"/>
    <n v="63600"/>
    <x v="0"/>
    <n v="165400"/>
    <x v="0"/>
    <s v="Premium"/>
    <d v="2018-02-04T00:00:00"/>
    <s v="P037"/>
    <x v="5"/>
    <s v="Repeater"/>
    <s v="Luxy"/>
    <n v="65157"/>
    <n v="84660"/>
    <n v="0.23"/>
    <n v="38200"/>
    <n v="127200"/>
    <n v="2022"/>
    <n v="230733"/>
  </r>
  <r>
    <n v="2022"/>
    <s v="V2022-01183"/>
    <x v="568"/>
    <x v="3"/>
    <s v="C018"/>
    <s v="P037"/>
    <n v="3"/>
    <n v="86600"/>
    <n v="66700"/>
    <x v="1"/>
    <n v="259800"/>
    <x v="2"/>
    <s v="Estandar"/>
    <d v="2018-02-02T00:00:00"/>
    <s v="P037"/>
    <x v="5"/>
    <s v="Repeater"/>
    <s v="Luxy"/>
    <n v="65157"/>
    <n v="84660"/>
    <n v="0.23"/>
    <n v="59700"/>
    <n v="200100"/>
    <n v="2022"/>
    <n v="362421"/>
  </r>
  <r>
    <n v="2022"/>
    <s v="V2022-00995"/>
    <x v="537"/>
    <x v="3"/>
    <s v="C232"/>
    <s v="P037"/>
    <n v="2"/>
    <n v="83200"/>
    <n v="64000"/>
    <x v="1"/>
    <n v="166400"/>
    <x v="5"/>
    <s v="Estandar"/>
    <d v="2021-04-04T00:00:00"/>
    <s v="P037"/>
    <x v="5"/>
    <s v="Repeater"/>
    <s v="Luxy"/>
    <n v="65157"/>
    <n v="84660"/>
    <n v="0.23"/>
    <n v="38400"/>
    <n v="128000"/>
    <n v="2022"/>
    <n v="232128"/>
  </r>
  <r>
    <n v="2022"/>
    <s v="V2022-01051"/>
    <x v="569"/>
    <x v="4"/>
    <s v="C037"/>
    <s v="P037"/>
    <n v="3"/>
    <n v="84900"/>
    <n v="65400"/>
    <x v="1"/>
    <n v="254700"/>
    <x v="0"/>
    <s v="Estandar"/>
    <d v="2019-07-20T00:00:00"/>
    <s v="P037"/>
    <x v="5"/>
    <s v="Repeater"/>
    <s v="Luxy"/>
    <n v="65157"/>
    <n v="84660"/>
    <n v="0.23"/>
    <n v="58500"/>
    <n v="196200"/>
    <n v="2022"/>
    <n v="355306.5"/>
  </r>
  <r>
    <n v="2022"/>
    <s v="V2022-01048"/>
    <x v="570"/>
    <x v="4"/>
    <s v="C248"/>
    <s v="P037"/>
    <n v="3"/>
    <n v="78300"/>
    <n v="60200"/>
    <x v="1"/>
    <n v="234900"/>
    <x v="0"/>
    <s v="Estandar"/>
    <d v="2022-09-21T00:00:00"/>
    <s v="P037"/>
    <x v="5"/>
    <s v="Repeater"/>
    <s v="Luxy"/>
    <n v="65157"/>
    <n v="84660"/>
    <n v="0.23"/>
    <n v="54300"/>
    <n v="180600"/>
    <n v="2022"/>
    <n v="327685.5"/>
  </r>
  <r>
    <n v="2022"/>
    <s v="V2022-00726"/>
    <x v="571"/>
    <x v="6"/>
    <s v="C108"/>
    <s v="P037"/>
    <n v="3"/>
    <n v="91100"/>
    <n v="70100"/>
    <x v="1"/>
    <n v="273300"/>
    <x v="1"/>
    <s v="Estandar"/>
    <d v="2020-09-21T00:00:00"/>
    <s v="P037"/>
    <x v="5"/>
    <s v="Repeater"/>
    <s v="Luxy"/>
    <n v="65157"/>
    <n v="84660"/>
    <n v="0.23"/>
    <n v="63000"/>
    <n v="210300"/>
    <n v="2022"/>
    <n v="381253.5"/>
  </r>
  <r>
    <n v="2022"/>
    <s v="V2022-01421"/>
    <x v="572"/>
    <x v="9"/>
    <s v="C139"/>
    <s v="P037"/>
    <n v="5"/>
    <n v="97900"/>
    <n v="75300"/>
    <x v="0"/>
    <n v="489500"/>
    <x v="4"/>
    <s v="Estandar"/>
    <d v="2018-08-11T00:00:00"/>
    <s v="P037"/>
    <x v="5"/>
    <s v="Repeater"/>
    <s v="Luxy"/>
    <n v="65157"/>
    <n v="84660"/>
    <n v="0.23"/>
    <n v="113000"/>
    <n v="376500"/>
    <n v="2022"/>
    <n v="682852.5"/>
  </r>
  <r>
    <n v="2022"/>
    <s v="V2022-00805"/>
    <x v="573"/>
    <x v="9"/>
    <s v="C108"/>
    <s v="P037"/>
    <n v="2"/>
    <n v="84400"/>
    <n v="64900"/>
    <x v="0"/>
    <n v="168800"/>
    <x v="1"/>
    <s v="Estandar"/>
    <d v="2020-09-21T00:00:00"/>
    <s v="P037"/>
    <x v="5"/>
    <s v="Repeater"/>
    <s v="Luxy"/>
    <n v="65157"/>
    <n v="84660"/>
    <n v="0.23"/>
    <n v="39000"/>
    <n v="129800"/>
    <n v="2022"/>
    <n v="235476"/>
  </r>
  <r>
    <n v="2022"/>
    <s v="V2022-01470"/>
    <x v="437"/>
    <x v="9"/>
    <s v="C173"/>
    <s v="P037"/>
    <n v="4"/>
    <n v="78800"/>
    <n v="60600"/>
    <x v="0"/>
    <n v="315200"/>
    <x v="6"/>
    <s v="Premium"/>
    <d v="2019-01-20T00:00:00"/>
    <s v="P037"/>
    <x v="5"/>
    <s v="Repeater"/>
    <s v="Luxy"/>
    <n v="65157"/>
    <n v="84660"/>
    <n v="0.23"/>
    <n v="72800"/>
    <n v="242400"/>
    <n v="2022"/>
    <n v="439704"/>
  </r>
  <r>
    <n v="2022"/>
    <s v="V2022-00463"/>
    <x v="391"/>
    <x v="2"/>
    <s v="C041"/>
    <s v="P038"/>
    <n v="2"/>
    <n v="194600"/>
    <n v="141000"/>
    <x v="0"/>
    <n v="389200"/>
    <x v="1"/>
    <s v="Estandar"/>
    <d v="2019-09-23T00:00:00"/>
    <s v="P038"/>
    <x v="3"/>
    <s v="Audifonos"/>
    <s v="Condor"/>
    <n v="142227"/>
    <n v="196312"/>
    <n v="0.27600000000000002"/>
    <n v="107200"/>
    <n v="282000"/>
    <n v="2022"/>
    <n v="542934"/>
  </r>
  <r>
    <n v="2022"/>
    <s v="V2022-01326"/>
    <x v="503"/>
    <x v="3"/>
    <s v="C230"/>
    <s v="P038"/>
    <n v="3"/>
    <n v="194000"/>
    <n v="140500"/>
    <x v="0"/>
    <n v="582000"/>
    <x v="4"/>
    <s v="Estandar"/>
    <d v="2020-07-20T00:00:00"/>
    <s v="P038"/>
    <x v="3"/>
    <s v="Audifonos"/>
    <s v="Condor"/>
    <n v="142227"/>
    <n v="196312"/>
    <n v="0.27600000000000002"/>
    <n v="160500"/>
    <n v="421500"/>
    <n v="2022"/>
    <n v="811890"/>
  </r>
  <r>
    <n v="2022"/>
    <s v="V2022-01233"/>
    <x v="574"/>
    <x v="3"/>
    <s v="C018"/>
    <s v="P038"/>
    <n v="2"/>
    <n v="206000"/>
    <n v="149300"/>
    <x v="0"/>
    <n v="412000"/>
    <x v="2"/>
    <s v="Estandar"/>
    <d v="2018-02-02T00:00:00"/>
    <s v="P038"/>
    <x v="3"/>
    <s v="Audifonos"/>
    <s v="Condor"/>
    <n v="142227"/>
    <n v="196312"/>
    <n v="0.27600000000000002"/>
    <n v="113400"/>
    <n v="298600"/>
    <n v="2022"/>
    <n v="574740"/>
  </r>
  <r>
    <n v="2022"/>
    <s v="V2022-00690"/>
    <x v="575"/>
    <x v="8"/>
    <s v="C125"/>
    <s v="P038"/>
    <n v="1"/>
    <n v="190400"/>
    <n v="137900"/>
    <x v="0"/>
    <n v="190400"/>
    <x v="3"/>
    <s v="Estandar"/>
    <d v="2019-11-04T00:00:00"/>
    <s v="P038"/>
    <x v="3"/>
    <s v="Audifonos"/>
    <s v="Condor"/>
    <n v="142227"/>
    <n v="196312"/>
    <n v="0.27600000000000002"/>
    <n v="52500"/>
    <n v="137900"/>
    <n v="2022"/>
    <n v="265608"/>
  </r>
  <r>
    <n v="2022"/>
    <s v="V2022-01198"/>
    <x v="464"/>
    <x v="10"/>
    <s v="C211"/>
    <s v="P038"/>
    <n v="2"/>
    <n v="192500"/>
    <n v="139400"/>
    <x v="0"/>
    <n v="385000"/>
    <x v="1"/>
    <s v="Premium"/>
    <d v="2022-01-02T00:00:00"/>
    <s v="P038"/>
    <x v="3"/>
    <s v="Audifonos"/>
    <s v="Condor"/>
    <n v="142227"/>
    <n v="196312"/>
    <n v="0.27600000000000002"/>
    <n v="106200"/>
    <n v="278800"/>
    <n v="2022"/>
    <n v="537075"/>
  </r>
  <r>
    <n v="2022"/>
    <s v="V2022-00818"/>
    <x v="552"/>
    <x v="11"/>
    <s v="C174"/>
    <s v="P038"/>
    <n v="4"/>
    <n v="201100"/>
    <n v="145700"/>
    <x v="0"/>
    <n v="804400"/>
    <x v="7"/>
    <s v="Premium"/>
    <d v="2018-08-09T00:00:00"/>
    <s v="P038"/>
    <x v="3"/>
    <s v="Audifonos"/>
    <s v="Condor"/>
    <n v="142227"/>
    <n v="196312"/>
    <n v="0.27600000000000002"/>
    <n v="221600"/>
    <n v="582800"/>
    <n v="2022"/>
    <n v="1122138"/>
  </r>
  <r>
    <n v="2022"/>
    <s v="V2022-00621"/>
    <x v="576"/>
    <x v="2"/>
    <s v="C236"/>
    <s v="P039"/>
    <n v="5"/>
    <n v="902800"/>
    <n v="669700"/>
    <x v="0"/>
    <n v="4514000"/>
    <x v="6"/>
    <s v="Premium"/>
    <d v="2018-01-04T00:00:00"/>
    <s v="P039"/>
    <x v="2"/>
    <s v="Soundbar"/>
    <s v="Luxy"/>
    <n v="620157"/>
    <n v="836072"/>
    <n v="0.25800000000000001"/>
    <n v="1165500"/>
    <n v="3348500"/>
    <n v="2022"/>
    <n v="6297030"/>
  </r>
  <r>
    <n v="2022"/>
    <s v="V2022-00914"/>
    <x v="539"/>
    <x v="4"/>
    <s v="C011"/>
    <s v="P039"/>
    <n v="1"/>
    <n v="873900"/>
    <n v="648200"/>
    <x v="1"/>
    <n v="873900"/>
    <x v="4"/>
    <s v="Premium"/>
    <d v="2022-01-17T00:00:00"/>
    <s v="P039"/>
    <x v="2"/>
    <s v="Soundbar"/>
    <s v="Luxy"/>
    <n v="620157"/>
    <n v="836072"/>
    <n v="0.25800000000000001"/>
    <n v="225700"/>
    <n v="648200"/>
    <n v="2022"/>
    <n v="1219090.5"/>
  </r>
  <r>
    <n v="2022"/>
    <s v="V2022-01046"/>
    <x v="394"/>
    <x v="6"/>
    <s v="C230"/>
    <s v="P039"/>
    <n v="2"/>
    <n v="811400"/>
    <n v="601800"/>
    <x v="0"/>
    <n v="1622800"/>
    <x v="4"/>
    <s v="Estandar"/>
    <d v="2020-07-20T00:00:00"/>
    <s v="P039"/>
    <x v="2"/>
    <s v="Soundbar"/>
    <s v="Luxy"/>
    <n v="620157"/>
    <n v="836072"/>
    <n v="0.25800000000000001"/>
    <n v="419200"/>
    <n v="1203600"/>
    <n v="2022"/>
    <n v="2263806"/>
  </r>
  <r>
    <n v="2022"/>
    <s v="V2022-01176"/>
    <x v="403"/>
    <x v="6"/>
    <s v="C065"/>
    <s v="P039"/>
    <n v="2"/>
    <n v="925200"/>
    <n v="686300"/>
    <x v="0"/>
    <n v="1850400"/>
    <x v="5"/>
    <s v="Estandar"/>
    <d v="2022-08-20T00:00:00"/>
    <s v="P039"/>
    <x v="2"/>
    <s v="Soundbar"/>
    <s v="Luxy"/>
    <n v="620157"/>
    <n v="836072"/>
    <n v="0.25800000000000001"/>
    <n v="477800"/>
    <n v="1372600"/>
    <n v="2022"/>
    <n v="2581308"/>
  </r>
  <r>
    <n v="2022"/>
    <s v="V2022-01497"/>
    <x v="494"/>
    <x v="7"/>
    <s v="C089"/>
    <s v="P039"/>
    <n v="5"/>
    <n v="857400"/>
    <n v="636000"/>
    <x v="1"/>
    <n v="4287000"/>
    <x v="6"/>
    <s v="Premium"/>
    <d v="2020-08-08T00:00:00"/>
    <s v="P039"/>
    <x v="2"/>
    <s v="Soundbar"/>
    <s v="Luxy"/>
    <n v="620157"/>
    <n v="836072"/>
    <n v="0.25800000000000001"/>
    <n v="1107000"/>
    <n v="3180000"/>
    <n v="2022"/>
    <n v="5980365"/>
  </r>
  <r>
    <n v="2022"/>
    <s v="V2022-00126"/>
    <x v="400"/>
    <x v="7"/>
    <s v="C108"/>
    <s v="P039"/>
    <n v="4"/>
    <n v="865700"/>
    <n v="642100"/>
    <x v="1"/>
    <n v="3462800"/>
    <x v="1"/>
    <s v="Estandar"/>
    <d v="2020-09-21T00:00:00"/>
    <s v="P039"/>
    <x v="2"/>
    <s v="Soundbar"/>
    <s v="Luxy"/>
    <n v="620157"/>
    <n v="836072"/>
    <n v="0.25800000000000001"/>
    <n v="894400"/>
    <n v="2568400"/>
    <n v="2022"/>
    <n v="4830606"/>
  </r>
  <r>
    <n v="2022"/>
    <s v="V2022-01490"/>
    <x v="577"/>
    <x v="8"/>
    <s v="C196"/>
    <s v="P039"/>
    <n v="3"/>
    <n v="906000"/>
    <n v="672000"/>
    <x v="1"/>
    <n v="2718000"/>
    <x v="2"/>
    <s v="Estandar"/>
    <d v="2018-03-06T00:00:00"/>
    <s v="P039"/>
    <x v="2"/>
    <s v="Soundbar"/>
    <s v="Luxy"/>
    <n v="620157"/>
    <n v="836072"/>
    <n v="0.25800000000000001"/>
    <n v="702000"/>
    <n v="2016000"/>
    <n v="2022"/>
    <n v="3791610"/>
  </r>
  <r>
    <n v="2022"/>
    <s v="V2022-00898"/>
    <x v="475"/>
    <x v="9"/>
    <s v="C088"/>
    <s v="P039"/>
    <n v="4"/>
    <n v="889100"/>
    <n v="659500"/>
    <x v="1"/>
    <n v="3556400"/>
    <x v="1"/>
    <s v="Estandar"/>
    <d v="2022-06-04T00:00:00"/>
    <s v="P039"/>
    <x v="2"/>
    <s v="Soundbar"/>
    <s v="Luxy"/>
    <n v="620157"/>
    <n v="836072"/>
    <n v="0.25800000000000001"/>
    <n v="918400"/>
    <n v="2638000"/>
    <n v="2022"/>
    <n v="4961178"/>
  </r>
  <r>
    <n v="2022"/>
    <s v="V2022-00029"/>
    <x v="578"/>
    <x v="10"/>
    <s v="C040"/>
    <s v="P039"/>
    <n v="5"/>
    <n v="805500"/>
    <n v="597500"/>
    <x v="1"/>
    <n v="4027500"/>
    <x v="4"/>
    <s v="Premium"/>
    <d v="2020-06-18T00:00:00"/>
    <s v="P039"/>
    <x v="2"/>
    <s v="Soundbar"/>
    <s v="Luxy"/>
    <n v="620157"/>
    <n v="836072"/>
    <n v="0.25800000000000001"/>
    <n v="1040000"/>
    <n v="2987500"/>
    <n v="2022"/>
    <n v="5618362.5"/>
  </r>
  <r>
    <n v="2022"/>
    <s v="V2022-00775"/>
    <x v="465"/>
    <x v="10"/>
    <s v="C181"/>
    <s v="P039"/>
    <n v="1"/>
    <n v="842000"/>
    <n v="624600"/>
    <x v="0"/>
    <n v="842000"/>
    <x v="0"/>
    <s v="Premium"/>
    <d v="2018-02-04T00:00:00"/>
    <s v="P039"/>
    <x v="2"/>
    <s v="Soundbar"/>
    <s v="Luxy"/>
    <n v="620157"/>
    <n v="836072"/>
    <n v="0.25800000000000001"/>
    <n v="217400"/>
    <n v="624600"/>
    <n v="2022"/>
    <n v="1174590"/>
  </r>
  <r>
    <n v="2022"/>
    <s v="V2022-00641"/>
    <x v="579"/>
    <x v="10"/>
    <s v="C226"/>
    <s v="P039"/>
    <n v="4"/>
    <n v="854200"/>
    <n v="633600"/>
    <x v="1"/>
    <n v="3416800"/>
    <x v="1"/>
    <s v="Premium"/>
    <d v="2021-10-22T00:00:00"/>
    <s v="P039"/>
    <x v="2"/>
    <s v="Soundbar"/>
    <s v="Luxy"/>
    <n v="620157"/>
    <n v="836072"/>
    <n v="0.25800000000000001"/>
    <n v="882400"/>
    <n v="2534400"/>
    <n v="2022"/>
    <n v="4766436"/>
  </r>
  <r>
    <n v="2022"/>
    <s v="V2022-01654"/>
    <x v="387"/>
    <x v="10"/>
    <s v="C222"/>
    <s v="P039"/>
    <n v="1"/>
    <n v="887200"/>
    <n v="658100"/>
    <x v="1"/>
    <n v="887200"/>
    <x v="0"/>
    <s v="Estandar"/>
    <d v="2022-02-02T00:00:00"/>
    <s v="P039"/>
    <x v="2"/>
    <s v="Soundbar"/>
    <s v="Luxy"/>
    <n v="620157"/>
    <n v="836072"/>
    <n v="0.25800000000000001"/>
    <n v="229100"/>
    <n v="658100"/>
    <n v="2022"/>
    <n v="1237644"/>
  </r>
  <r>
    <n v="2022"/>
    <s v="V2022-00780"/>
    <x v="527"/>
    <x v="10"/>
    <s v="C039"/>
    <s v="P039"/>
    <n v="5"/>
    <n v="863700"/>
    <n v="640700"/>
    <x v="1"/>
    <n v="4318500"/>
    <x v="4"/>
    <s v="Premium"/>
    <d v="2020-09-03T00:00:00"/>
    <s v="P039"/>
    <x v="2"/>
    <s v="Soundbar"/>
    <s v="Luxy"/>
    <n v="620157"/>
    <n v="836072"/>
    <n v="0.25800000000000001"/>
    <n v="1115000"/>
    <n v="3203500"/>
    <n v="2022"/>
    <n v="6024307.5"/>
  </r>
  <r>
    <n v="2022"/>
    <s v="V2022-00093"/>
    <x v="580"/>
    <x v="0"/>
    <s v="C129"/>
    <s v="P040"/>
    <n v="2"/>
    <n v="997400"/>
    <n v="773900"/>
    <x v="0"/>
    <n v="1994800"/>
    <x v="1"/>
    <s v="Estandar"/>
    <d v="2021-05-16T00:00:00"/>
    <s v="P040"/>
    <x v="0"/>
    <s v="Banda"/>
    <s v="Andes"/>
    <n v="701583"/>
    <n v="904253"/>
    <n v="0.224"/>
    <n v="447000"/>
    <n v="1547800"/>
    <n v="2022"/>
    <n v="2782746"/>
  </r>
  <r>
    <n v="2022"/>
    <s v="V2022-00786"/>
    <x v="581"/>
    <x v="0"/>
    <s v="C158"/>
    <s v="P040"/>
    <n v="5"/>
    <n v="876700"/>
    <n v="680200"/>
    <x v="1"/>
    <n v="4383500"/>
    <x v="3"/>
    <s v="Estandar"/>
    <d v="2022-09-20T00:00:00"/>
    <s v="P040"/>
    <x v="0"/>
    <s v="Banda"/>
    <s v="Andes"/>
    <n v="701583"/>
    <n v="904253"/>
    <n v="0.224"/>
    <n v="982500"/>
    <n v="3401000"/>
    <n v="2022"/>
    <n v="6114982.5"/>
  </r>
  <r>
    <n v="2022"/>
    <s v="V2022-00421"/>
    <x v="582"/>
    <x v="3"/>
    <s v="C031"/>
    <s v="P040"/>
    <n v="5"/>
    <n v="915900"/>
    <n v="710600"/>
    <x v="0"/>
    <n v="4579500"/>
    <x v="3"/>
    <s v="Estandar"/>
    <d v="2020-12-11T00:00:00"/>
    <s v="P040"/>
    <x v="0"/>
    <s v="Banda"/>
    <s v="Andes"/>
    <n v="701583"/>
    <n v="904253"/>
    <n v="0.224"/>
    <n v="1026500"/>
    <n v="3553000"/>
    <n v="2022"/>
    <n v="6388402.5"/>
  </r>
  <r>
    <n v="2022"/>
    <s v="V2022-00005"/>
    <x v="537"/>
    <x v="3"/>
    <s v="C115"/>
    <s v="P040"/>
    <n v="2"/>
    <n v="1055700"/>
    <n v="819100"/>
    <x v="1"/>
    <n v="2111400"/>
    <x v="1"/>
    <s v="Premium"/>
    <d v="2020-11-06T00:00:00"/>
    <s v="P040"/>
    <x v="0"/>
    <s v="Banda"/>
    <s v="Andes"/>
    <n v="701583"/>
    <n v="904253"/>
    <n v="0.224"/>
    <n v="473200"/>
    <n v="1638200"/>
    <n v="2022"/>
    <n v="2945403"/>
  </r>
  <r>
    <n v="2022"/>
    <s v="V2022-00672"/>
    <x v="471"/>
    <x v="3"/>
    <s v="C101"/>
    <s v="P040"/>
    <n v="3"/>
    <n v="970800"/>
    <n v="753200"/>
    <x v="0"/>
    <n v="2912400"/>
    <x v="0"/>
    <s v="Premium"/>
    <d v="2021-08-05T00:00:00"/>
    <s v="P040"/>
    <x v="0"/>
    <s v="Banda"/>
    <s v="Andes"/>
    <n v="701583"/>
    <n v="904253"/>
    <n v="0.224"/>
    <n v="652800"/>
    <n v="2259600"/>
    <n v="2022"/>
    <n v="4062798"/>
  </r>
  <r>
    <n v="2022"/>
    <s v="V2022-01000"/>
    <x v="379"/>
    <x v="4"/>
    <s v="C014"/>
    <s v="P040"/>
    <n v="1"/>
    <n v="943600"/>
    <n v="732100"/>
    <x v="1"/>
    <n v="943600"/>
    <x v="2"/>
    <s v="Premium"/>
    <d v="2020-01-22T00:00:00"/>
    <s v="P040"/>
    <x v="0"/>
    <s v="Banda"/>
    <s v="Andes"/>
    <n v="701583"/>
    <n v="904253"/>
    <n v="0.224"/>
    <n v="211500"/>
    <n v="732100"/>
    <n v="2022"/>
    <n v="1316322"/>
  </r>
  <r>
    <n v="2022"/>
    <s v="V2022-00134"/>
    <x v="583"/>
    <x v="4"/>
    <s v="C177"/>
    <s v="P040"/>
    <n v="5"/>
    <n v="1006900"/>
    <n v="781200"/>
    <x v="0"/>
    <n v="5034500"/>
    <x v="2"/>
    <s v="Estandar"/>
    <d v="2018-10-26T00:00:00"/>
    <s v="P040"/>
    <x v="0"/>
    <s v="Banda"/>
    <s v="Andes"/>
    <n v="701583"/>
    <n v="904253"/>
    <n v="0.224"/>
    <n v="1128500"/>
    <n v="3906000"/>
    <n v="2022"/>
    <n v="7023127.5"/>
  </r>
  <r>
    <n v="2022"/>
    <s v="V2022-00445"/>
    <x v="570"/>
    <x v="4"/>
    <s v="C140"/>
    <s v="P040"/>
    <n v="2"/>
    <n v="866100"/>
    <n v="672000"/>
    <x v="0"/>
    <n v="1732200"/>
    <x v="2"/>
    <s v="Estandar"/>
    <d v="2020-10-21T00:00:00"/>
    <s v="P040"/>
    <x v="0"/>
    <s v="Banda"/>
    <s v="Andes"/>
    <n v="701583"/>
    <n v="904253"/>
    <n v="0.224"/>
    <n v="388200"/>
    <n v="1344000"/>
    <n v="2022"/>
    <n v="2416419"/>
  </r>
  <r>
    <n v="2022"/>
    <s v="V2022-01444"/>
    <x v="565"/>
    <x v="4"/>
    <s v="C022"/>
    <s v="P040"/>
    <n v="2"/>
    <n v="1047600"/>
    <n v="812800"/>
    <x v="1"/>
    <n v="2095200"/>
    <x v="1"/>
    <s v="Estandar"/>
    <d v="2020-01-03T00:00:00"/>
    <s v="P040"/>
    <x v="0"/>
    <s v="Banda"/>
    <s v="Andes"/>
    <n v="701583"/>
    <n v="904253"/>
    <n v="0.224"/>
    <n v="469600"/>
    <n v="1625600"/>
    <n v="2022"/>
    <n v="2922804"/>
  </r>
  <r>
    <n v="2022"/>
    <s v="V2022-01375"/>
    <x v="434"/>
    <x v="5"/>
    <s v="C028"/>
    <s v="P040"/>
    <n v="1"/>
    <n v="896900"/>
    <n v="695900"/>
    <x v="0"/>
    <n v="896900"/>
    <x v="0"/>
    <s v="Estandar"/>
    <d v="2022-03-10T00:00:00"/>
    <s v="P040"/>
    <x v="0"/>
    <s v="Banda"/>
    <s v="Andes"/>
    <n v="701583"/>
    <n v="904253"/>
    <n v="0.224"/>
    <n v="201000"/>
    <n v="695900"/>
    <n v="2022"/>
    <n v="1251175.5"/>
  </r>
  <r>
    <n v="2022"/>
    <s v="V2022-00816"/>
    <x v="584"/>
    <x v="5"/>
    <s v="C125"/>
    <s v="P040"/>
    <n v="1"/>
    <n v="903600"/>
    <n v="701100"/>
    <x v="0"/>
    <n v="903600"/>
    <x v="3"/>
    <s v="Estandar"/>
    <d v="2019-11-04T00:00:00"/>
    <s v="P040"/>
    <x v="0"/>
    <s v="Banda"/>
    <s v="Andes"/>
    <n v="701583"/>
    <n v="904253"/>
    <n v="0.224"/>
    <n v="202500"/>
    <n v="701100"/>
    <n v="2022"/>
    <n v="1260522"/>
  </r>
  <r>
    <n v="2022"/>
    <s v="V2022-00928"/>
    <x v="585"/>
    <x v="7"/>
    <s v="C163"/>
    <s v="P040"/>
    <n v="1"/>
    <n v="1019500"/>
    <n v="791000"/>
    <x v="0"/>
    <n v="1019500"/>
    <x v="4"/>
    <s v="Estandar"/>
    <d v="2021-01-19T00:00:00"/>
    <s v="P040"/>
    <x v="0"/>
    <s v="Banda"/>
    <s v="Andes"/>
    <n v="701583"/>
    <n v="904253"/>
    <n v="0.224"/>
    <n v="228500"/>
    <n v="791000"/>
    <n v="2022"/>
    <n v="1422202.5"/>
  </r>
  <r>
    <n v="2022"/>
    <s v="V2022-00989"/>
    <x v="586"/>
    <x v="7"/>
    <s v="C138"/>
    <s v="P040"/>
    <n v="1"/>
    <n v="804100"/>
    <n v="623900"/>
    <x v="1"/>
    <n v="804100"/>
    <x v="1"/>
    <s v="Estandar"/>
    <d v="2021-03-25T00:00:00"/>
    <s v="P040"/>
    <x v="0"/>
    <s v="Banda"/>
    <s v="Andes"/>
    <n v="701583"/>
    <n v="904253"/>
    <n v="0.224"/>
    <n v="180200"/>
    <n v="623900"/>
    <n v="2022"/>
    <n v="1121719.5"/>
  </r>
  <r>
    <n v="2022"/>
    <s v="V2022-00650"/>
    <x v="533"/>
    <x v="9"/>
    <s v="C201"/>
    <s v="P040"/>
    <n v="4"/>
    <n v="955700"/>
    <n v="741500"/>
    <x v="1"/>
    <n v="3822800"/>
    <x v="4"/>
    <s v="Premium"/>
    <d v="2022-04-20T00:00:00"/>
    <s v="P040"/>
    <x v="0"/>
    <s v="Banda"/>
    <s v="Andes"/>
    <n v="701583"/>
    <n v="904253"/>
    <n v="0.224"/>
    <n v="856800"/>
    <n v="2966000"/>
    <n v="2022"/>
    <n v="5332806"/>
  </r>
  <r>
    <n v="2022"/>
    <s v="V2022-00907"/>
    <x v="464"/>
    <x v="10"/>
    <s v="C141"/>
    <s v="P040"/>
    <n v="4"/>
    <n v="896700"/>
    <n v="695700"/>
    <x v="1"/>
    <n v="3586800"/>
    <x v="0"/>
    <s v="Estandar"/>
    <d v="2022-10-24T00:00:00"/>
    <s v="P040"/>
    <x v="0"/>
    <s v="Banda"/>
    <s v="Andes"/>
    <n v="701583"/>
    <n v="904253"/>
    <n v="0.224"/>
    <n v="804000"/>
    <n v="2782800"/>
    <n v="2022"/>
    <n v="5003586"/>
  </r>
  <r>
    <n v="2022"/>
    <s v="V2022-00014"/>
    <x v="587"/>
    <x v="10"/>
    <s v="C104"/>
    <s v="P040"/>
    <n v="5"/>
    <n v="1041000"/>
    <n v="807700"/>
    <x v="0"/>
    <n v="5205000"/>
    <x v="1"/>
    <s v="Estandar"/>
    <d v="2022-01-03T00:00:00"/>
    <s v="P040"/>
    <x v="0"/>
    <s v="Banda"/>
    <s v="Andes"/>
    <n v="701583"/>
    <n v="904253"/>
    <n v="0.224"/>
    <n v="1166500"/>
    <n v="4038500"/>
    <n v="2022"/>
    <n v="7260975"/>
  </r>
  <r>
    <n v="2022"/>
    <s v="V2022-00071"/>
    <x v="588"/>
    <x v="11"/>
    <s v="C143"/>
    <s v="P040"/>
    <n v="3"/>
    <n v="1005700"/>
    <n v="780300"/>
    <x v="0"/>
    <n v="3017100"/>
    <x v="2"/>
    <s v="Estandar"/>
    <d v="2018-06-07T00:00:00"/>
    <s v="P040"/>
    <x v="0"/>
    <s v="Banda"/>
    <s v="Andes"/>
    <n v="701583"/>
    <n v="904253"/>
    <n v="0.224"/>
    <n v="676200"/>
    <n v="2340900"/>
    <n v="2022"/>
    <n v="4208854.5"/>
  </r>
  <r>
    <n v="2022"/>
    <s v="V2022-00032"/>
    <x v="589"/>
    <x v="11"/>
    <s v="C020"/>
    <s v="P040"/>
    <n v="5"/>
    <n v="864700"/>
    <n v="670900"/>
    <x v="0"/>
    <n v="4323500"/>
    <x v="1"/>
    <s v="Estandar"/>
    <d v="2022-07-12T00:00:00"/>
    <s v="P040"/>
    <x v="0"/>
    <s v="Banda"/>
    <s v="Andes"/>
    <n v="701583"/>
    <n v="904253"/>
    <n v="0.224"/>
    <n v="969000"/>
    <n v="3354500"/>
    <n v="2022"/>
    <n v="6031282.5"/>
  </r>
  <r>
    <n v="2022"/>
    <s v="V2022-00633"/>
    <x v="431"/>
    <x v="11"/>
    <s v="C116"/>
    <s v="P040"/>
    <n v="3"/>
    <n v="867300"/>
    <n v="672900"/>
    <x v="0"/>
    <n v="2601900"/>
    <x v="7"/>
    <s v="Estandar"/>
    <d v="2022-08-16T00:00:00"/>
    <s v="P040"/>
    <x v="0"/>
    <s v="Banda"/>
    <s v="Andes"/>
    <n v="701583"/>
    <n v="904253"/>
    <n v="0.224"/>
    <n v="583200"/>
    <n v="2018700"/>
    <n v="2022"/>
    <n v="3629650.5"/>
  </r>
  <r>
    <n v="2022"/>
    <s v="V2022-00556"/>
    <x v="362"/>
    <x v="0"/>
    <s v="C161"/>
    <s v="P041"/>
    <n v="1"/>
    <n v="383200"/>
    <n v="298400"/>
    <x v="0"/>
    <n v="383200"/>
    <x v="1"/>
    <s v="Premium"/>
    <d v="2018-06-17T00:00:00"/>
    <s v="P041"/>
    <x v="0"/>
    <s v="Banda"/>
    <s v="NovaTech"/>
    <n v="278917"/>
    <n v="358248"/>
    <n v="0.221"/>
    <n v="84800"/>
    <n v="298400"/>
    <n v="2022"/>
    <n v="534564"/>
  </r>
  <r>
    <n v="2022"/>
    <s v="V2022-00284"/>
    <x v="590"/>
    <x v="1"/>
    <s v="C005"/>
    <s v="P041"/>
    <n v="4"/>
    <n v="361900"/>
    <n v="281800"/>
    <x v="0"/>
    <n v="1447600"/>
    <x v="3"/>
    <s v="Estandar"/>
    <d v="2022-12-19T00:00:00"/>
    <s v="P041"/>
    <x v="0"/>
    <s v="Banda"/>
    <s v="NovaTech"/>
    <n v="278917"/>
    <n v="358248"/>
    <n v="0.221"/>
    <n v="320400"/>
    <n v="1127200"/>
    <n v="2022"/>
    <n v="2019402"/>
  </r>
  <r>
    <n v="2022"/>
    <s v="V2022-00135"/>
    <x v="591"/>
    <x v="3"/>
    <s v="C188"/>
    <s v="P041"/>
    <n v="4"/>
    <n v="368400"/>
    <n v="286800"/>
    <x v="0"/>
    <n v="1473600"/>
    <x v="6"/>
    <s v="Estandar"/>
    <d v="2020-12-24T00:00:00"/>
    <s v="P041"/>
    <x v="0"/>
    <s v="Banda"/>
    <s v="NovaTech"/>
    <n v="278917"/>
    <n v="358248"/>
    <n v="0.221"/>
    <n v="326400"/>
    <n v="1147200"/>
    <n v="2022"/>
    <n v="2055672"/>
  </r>
  <r>
    <n v="2022"/>
    <s v="V2022-01493"/>
    <x v="503"/>
    <x v="3"/>
    <s v="C170"/>
    <s v="P041"/>
    <n v="3"/>
    <n v="360000"/>
    <n v="280300"/>
    <x v="1"/>
    <n v="1080000"/>
    <x v="0"/>
    <s v="Premium"/>
    <d v="2022-09-15T00:00:00"/>
    <s v="P041"/>
    <x v="0"/>
    <s v="Banda"/>
    <s v="NovaTech"/>
    <n v="278917"/>
    <n v="358248"/>
    <n v="0.221"/>
    <n v="239100"/>
    <n v="840900"/>
    <n v="2022"/>
    <n v="1506600"/>
  </r>
  <r>
    <n v="2022"/>
    <s v="V2022-01102"/>
    <x v="592"/>
    <x v="3"/>
    <s v="C119"/>
    <s v="P041"/>
    <n v="3"/>
    <n v="360800"/>
    <n v="280900"/>
    <x v="0"/>
    <n v="1082400"/>
    <x v="7"/>
    <s v="Premium"/>
    <d v="2019-08-09T00:00:00"/>
    <s v="P041"/>
    <x v="0"/>
    <s v="Banda"/>
    <s v="NovaTech"/>
    <n v="278917"/>
    <n v="358248"/>
    <n v="0.221"/>
    <n v="239700"/>
    <n v="842700"/>
    <n v="2022"/>
    <n v="1509948"/>
  </r>
  <r>
    <n v="2022"/>
    <s v="V2022-00027"/>
    <x v="530"/>
    <x v="4"/>
    <s v="C055"/>
    <s v="P041"/>
    <n v="1"/>
    <n v="392700"/>
    <n v="305700"/>
    <x v="0"/>
    <n v="392700"/>
    <x v="0"/>
    <s v="Premium"/>
    <d v="2022-05-06T00:00:00"/>
    <s v="P041"/>
    <x v="0"/>
    <s v="Banda"/>
    <s v="NovaTech"/>
    <n v="278917"/>
    <n v="358248"/>
    <n v="0.221"/>
    <n v="87000"/>
    <n v="305700"/>
    <n v="2022"/>
    <n v="547816.5"/>
  </r>
  <r>
    <n v="2022"/>
    <s v="V2022-00217"/>
    <x v="442"/>
    <x v="4"/>
    <s v="C076"/>
    <s v="P041"/>
    <n v="1"/>
    <n v="382700"/>
    <n v="297900"/>
    <x v="0"/>
    <n v="382700"/>
    <x v="2"/>
    <s v="Estandar"/>
    <d v="2020-02-03T00:00:00"/>
    <s v="P041"/>
    <x v="0"/>
    <s v="Banda"/>
    <s v="NovaTech"/>
    <n v="278917"/>
    <n v="358248"/>
    <n v="0.221"/>
    <n v="84800"/>
    <n v="297900"/>
    <n v="2022"/>
    <n v="533866.5"/>
  </r>
  <r>
    <n v="2022"/>
    <s v="V2022-00478"/>
    <x v="504"/>
    <x v="4"/>
    <s v="C092"/>
    <s v="P041"/>
    <n v="4"/>
    <n v="382600"/>
    <n v="297900"/>
    <x v="0"/>
    <n v="1530400"/>
    <x v="0"/>
    <s v="Estandar"/>
    <d v="2019-12-27T00:00:00"/>
    <s v="P041"/>
    <x v="0"/>
    <s v="Banda"/>
    <s v="NovaTech"/>
    <n v="278917"/>
    <n v="358248"/>
    <n v="0.221"/>
    <n v="338800"/>
    <n v="1191600"/>
    <n v="2022"/>
    <n v="2134908"/>
  </r>
  <r>
    <n v="2022"/>
    <s v="V2022-00829"/>
    <x v="593"/>
    <x v="7"/>
    <s v="C121"/>
    <s v="P041"/>
    <n v="1"/>
    <n v="396900"/>
    <n v="309000"/>
    <x v="0"/>
    <n v="396900"/>
    <x v="1"/>
    <s v="Premium"/>
    <d v="2022-10-24T00:00:00"/>
    <s v="P041"/>
    <x v="0"/>
    <s v="Banda"/>
    <s v="NovaTech"/>
    <n v="278917"/>
    <n v="358248"/>
    <n v="0.221"/>
    <n v="87900"/>
    <n v="309000"/>
    <n v="2022"/>
    <n v="553675.5"/>
  </r>
  <r>
    <n v="2022"/>
    <s v="V2022-00987"/>
    <x v="594"/>
    <x v="8"/>
    <s v="C119"/>
    <s v="P041"/>
    <n v="4"/>
    <n v="386300"/>
    <n v="300800"/>
    <x v="0"/>
    <n v="1545200"/>
    <x v="7"/>
    <s v="Premium"/>
    <d v="2019-08-09T00:00:00"/>
    <s v="P041"/>
    <x v="0"/>
    <s v="Banda"/>
    <s v="NovaTech"/>
    <n v="278917"/>
    <n v="358248"/>
    <n v="0.221"/>
    <n v="342000"/>
    <n v="1203200"/>
    <n v="2022"/>
    <n v="2155554"/>
  </r>
  <r>
    <n v="2022"/>
    <s v="V2022-00369"/>
    <x v="521"/>
    <x v="8"/>
    <s v="C017"/>
    <s v="P041"/>
    <n v="4"/>
    <n v="372500"/>
    <n v="290100"/>
    <x v="0"/>
    <n v="1490000"/>
    <x v="0"/>
    <s v="Estandar"/>
    <d v="2021-12-02T00:00:00"/>
    <s v="P041"/>
    <x v="0"/>
    <s v="Banda"/>
    <s v="NovaTech"/>
    <n v="278917"/>
    <n v="358248"/>
    <n v="0.221"/>
    <n v="329600"/>
    <n v="1160400"/>
    <n v="2022"/>
    <n v="2078550"/>
  </r>
  <r>
    <n v="2022"/>
    <s v="V2022-01178"/>
    <x v="573"/>
    <x v="9"/>
    <s v="C094"/>
    <s v="P041"/>
    <n v="4"/>
    <n v="356400"/>
    <n v="277500"/>
    <x v="0"/>
    <n v="1425600"/>
    <x v="1"/>
    <s v="Premium"/>
    <d v="2018-08-12T00:00:00"/>
    <s v="P041"/>
    <x v="0"/>
    <s v="Banda"/>
    <s v="NovaTech"/>
    <n v="278917"/>
    <n v="358248"/>
    <n v="0.221"/>
    <n v="315600"/>
    <n v="1110000"/>
    <n v="2022"/>
    <n v="1988712"/>
  </r>
  <r>
    <n v="2022"/>
    <s v="V2022-00894"/>
    <x v="595"/>
    <x v="9"/>
    <s v="C023"/>
    <s v="P041"/>
    <n v="2"/>
    <n v="377300"/>
    <n v="293700"/>
    <x v="1"/>
    <n v="754600"/>
    <x v="3"/>
    <s v="Estandar"/>
    <d v="2020-03-18T00:00:00"/>
    <s v="P041"/>
    <x v="0"/>
    <s v="Banda"/>
    <s v="NovaTech"/>
    <n v="278917"/>
    <n v="358248"/>
    <n v="0.221"/>
    <n v="167200"/>
    <n v="587400"/>
    <n v="2022"/>
    <n v="1052667"/>
  </r>
  <r>
    <n v="2022"/>
    <s v="V2022-01354"/>
    <x v="596"/>
    <x v="2"/>
    <s v="C053"/>
    <s v="P042"/>
    <n v="3"/>
    <n v="1221000"/>
    <n v="924600"/>
    <x v="1"/>
    <n v="3663000"/>
    <x v="0"/>
    <s v="Estandar"/>
    <d v="2020-10-25T00:00:00"/>
    <s v="P042"/>
    <x v="0"/>
    <s v="Banda"/>
    <s v="Luxy"/>
    <n v="884110"/>
    <n v="1167499"/>
    <n v="0.24299999999999999"/>
    <n v="889200"/>
    <n v="2773800"/>
    <n v="2022"/>
    <n v="5109885"/>
  </r>
  <r>
    <n v="2022"/>
    <s v="V2022-01208"/>
    <x v="449"/>
    <x v="3"/>
    <s v="C139"/>
    <s v="P042"/>
    <n v="3"/>
    <n v="1248400"/>
    <n v="945400"/>
    <x v="0"/>
    <n v="3745200"/>
    <x v="4"/>
    <s v="Estandar"/>
    <d v="2018-08-11T00:00:00"/>
    <s v="P042"/>
    <x v="0"/>
    <s v="Banda"/>
    <s v="Luxy"/>
    <n v="884110"/>
    <n v="1167499"/>
    <n v="0.24299999999999999"/>
    <n v="909000"/>
    <n v="2836200"/>
    <n v="2022"/>
    <n v="5224554"/>
  </r>
  <r>
    <n v="2022"/>
    <s v="V2022-01249"/>
    <x v="597"/>
    <x v="3"/>
    <s v="C210"/>
    <s v="P042"/>
    <n v="2"/>
    <n v="1147500"/>
    <n v="869000"/>
    <x v="0"/>
    <n v="2295000"/>
    <x v="3"/>
    <s v="Estandar"/>
    <d v="2021-02-19T00:00:00"/>
    <s v="P042"/>
    <x v="0"/>
    <s v="Banda"/>
    <s v="Luxy"/>
    <n v="884110"/>
    <n v="1167499"/>
    <n v="0.24299999999999999"/>
    <n v="557000"/>
    <n v="1738000"/>
    <n v="2022"/>
    <n v="3201525"/>
  </r>
  <r>
    <n v="2022"/>
    <s v="V2022-00194"/>
    <x v="598"/>
    <x v="6"/>
    <s v="C017"/>
    <s v="P042"/>
    <n v="3"/>
    <n v="1128100"/>
    <n v="854300"/>
    <x v="1"/>
    <n v="3384300"/>
    <x v="0"/>
    <s v="Estandar"/>
    <d v="2021-12-02T00:00:00"/>
    <s v="P042"/>
    <x v="0"/>
    <s v="Banda"/>
    <s v="Luxy"/>
    <n v="884110"/>
    <n v="1167499"/>
    <n v="0.24299999999999999"/>
    <n v="821400"/>
    <n v="2562900"/>
    <n v="2022"/>
    <n v="4721098.5"/>
  </r>
  <r>
    <n v="2022"/>
    <s v="V2022-00699"/>
    <x v="395"/>
    <x v="6"/>
    <s v="C037"/>
    <s v="P042"/>
    <n v="2"/>
    <n v="1195900"/>
    <n v="905600"/>
    <x v="0"/>
    <n v="2391800"/>
    <x v="0"/>
    <s v="Estandar"/>
    <d v="2019-07-20T00:00:00"/>
    <s v="P042"/>
    <x v="0"/>
    <s v="Banda"/>
    <s v="Luxy"/>
    <n v="884110"/>
    <n v="1167499"/>
    <n v="0.24299999999999999"/>
    <n v="580600"/>
    <n v="1811200"/>
    <n v="2022"/>
    <n v="3336561"/>
  </r>
  <r>
    <n v="2022"/>
    <s v="V2022-00341"/>
    <x v="571"/>
    <x v="6"/>
    <s v="C044"/>
    <s v="P042"/>
    <n v="1"/>
    <n v="1159500"/>
    <n v="878000"/>
    <x v="0"/>
    <n v="1159500"/>
    <x v="6"/>
    <s v="Estandar"/>
    <d v="2020-09-13T00:00:00"/>
    <s v="P042"/>
    <x v="0"/>
    <s v="Banda"/>
    <s v="Luxy"/>
    <n v="884110"/>
    <n v="1167499"/>
    <n v="0.24299999999999999"/>
    <n v="281500"/>
    <n v="878000"/>
    <n v="2022"/>
    <n v="1617502.5"/>
  </r>
  <r>
    <n v="2022"/>
    <s v="V2022-00988"/>
    <x v="599"/>
    <x v="7"/>
    <s v="C057"/>
    <s v="P042"/>
    <n v="4"/>
    <n v="1148700"/>
    <n v="869900"/>
    <x v="0"/>
    <n v="4594800"/>
    <x v="1"/>
    <s v="Estandar"/>
    <d v="2020-05-02T00:00:00"/>
    <s v="P042"/>
    <x v="0"/>
    <s v="Banda"/>
    <s v="Luxy"/>
    <n v="884110"/>
    <n v="1167499"/>
    <n v="0.24299999999999999"/>
    <n v="1115200"/>
    <n v="3479600"/>
    <n v="2022"/>
    <n v="6409746"/>
  </r>
  <r>
    <n v="2022"/>
    <s v="V2022-00862"/>
    <x v="532"/>
    <x v="7"/>
    <s v="C025"/>
    <s v="P042"/>
    <n v="2"/>
    <n v="1305800"/>
    <n v="988800"/>
    <x v="0"/>
    <n v="2611600"/>
    <x v="4"/>
    <s v="Premium"/>
    <d v="2022-12-15T00:00:00"/>
    <s v="P042"/>
    <x v="0"/>
    <s v="Banda"/>
    <s v="Luxy"/>
    <n v="884110"/>
    <n v="1167499"/>
    <n v="0.24299999999999999"/>
    <n v="634000"/>
    <n v="1977600"/>
    <n v="2022"/>
    <n v="3643182"/>
  </r>
  <r>
    <n v="2022"/>
    <s v="V2022-00512"/>
    <x v="600"/>
    <x v="8"/>
    <s v="C008"/>
    <s v="P042"/>
    <n v="4"/>
    <n v="1235800"/>
    <n v="935800"/>
    <x v="0"/>
    <n v="4943200"/>
    <x v="6"/>
    <s v="Premium"/>
    <d v="2018-06-11T00:00:00"/>
    <s v="P042"/>
    <x v="0"/>
    <s v="Banda"/>
    <s v="Luxy"/>
    <n v="884110"/>
    <n v="1167499"/>
    <n v="0.24299999999999999"/>
    <n v="1200000"/>
    <n v="3743200"/>
    <n v="2022"/>
    <n v="6895764"/>
  </r>
  <r>
    <n v="2022"/>
    <s v="V2022-00401"/>
    <x v="550"/>
    <x v="10"/>
    <s v="C201"/>
    <s v="P042"/>
    <n v="5"/>
    <n v="1209500"/>
    <n v="915900"/>
    <x v="0"/>
    <n v="6047500"/>
    <x v="4"/>
    <s v="Premium"/>
    <d v="2022-04-20T00:00:00"/>
    <s v="P042"/>
    <x v="0"/>
    <s v="Banda"/>
    <s v="Luxy"/>
    <n v="884110"/>
    <n v="1167499"/>
    <n v="0.24299999999999999"/>
    <n v="1468000"/>
    <n v="4579500"/>
    <n v="2022"/>
    <n v="8436262.5"/>
  </r>
  <r>
    <n v="2022"/>
    <s v="V2022-00366"/>
    <x v="579"/>
    <x v="10"/>
    <s v="C041"/>
    <s v="P042"/>
    <n v="1"/>
    <n v="1114100"/>
    <n v="843600"/>
    <x v="0"/>
    <n v="1114100"/>
    <x v="1"/>
    <s v="Estandar"/>
    <d v="2019-09-23T00:00:00"/>
    <s v="P042"/>
    <x v="0"/>
    <s v="Banda"/>
    <s v="Luxy"/>
    <n v="884110"/>
    <n v="1167499"/>
    <n v="0.24299999999999999"/>
    <n v="270500"/>
    <n v="843600"/>
    <n v="2022"/>
    <n v="1554169.5"/>
  </r>
  <r>
    <n v="2022"/>
    <s v="V2022-00498"/>
    <x v="582"/>
    <x v="3"/>
    <s v="C177"/>
    <s v="P044"/>
    <n v="4"/>
    <n v="387500"/>
    <n v="305100"/>
    <x v="0"/>
    <n v="1550000"/>
    <x v="2"/>
    <s v="Estandar"/>
    <d v="2018-10-26T00:00:00"/>
    <s v="P044"/>
    <x v="5"/>
    <s v="Repeater"/>
    <s v="NovaTech"/>
    <n v="304085"/>
    <n v="386176"/>
    <n v="0.21299999999999999"/>
    <n v="329600"/>
    <n v="1220400"/>
    <n v="2022"/>
    <n v="2162250"/>
  </r>
  <r>
    <n v="2022"/>
    <s v="V2022-00938"/>
    <x v="479"/>
    <x v="3"/>
    <s v="C037"/>
    <s v="P044"/>
    <n v="5"/>
    <n v="346300"/>
    <n v="272700"/>
    <x v="0"/>
    <n v="1731500"/>
    <x v="0"/>
    <s v="Estandar"/>
    <d v="2019-07-20T00:00:00"/>
    <s v="P044"/>
    <x v="5"/>
    <s v="Repeater"/>
    <s v="NovaTech"/>
    <n v="304085"/>
    <n v="386176"/>
    <n v="0.21299999999999999"/>
    <n v="368000"/>
    <n v="1363500"/>
    <n v="2022"/>
    <n v="2415442.5"/>
  </r>
  <r>
    <n v="2022"/>
    <s v="V2022-00285"/>
    <x v="416"/>
    <x v="5"/>
    <s v="C027"/>
    <s v="P044"/>
    <n v="1"/>
    <n v="412600"/>
    <n v="324900"/>
    <x v="1"/>
    <n v="412600"/>
    <x v="1"/>
    <s v="Estandar"/>
    <d v="2021-04-07T00:00:00"/>
    <s v="P044"/>
    <x v="5"/>
    <s v="Repeater"/>
    <s v="NovaTech"/>
    <n v="304085"/>
    <n v="386176"/>
    <n v="0.21299999999999999"/>
    <n v="87700"/>
    <n v="324900"/>
    <n v="2022"/>
    <n v="575577"/>
  </r>
  <r>
    <n v="2022"/>
    <s v="V2022-00611"/>
    <x v="403"/>
    <x v="6"/>
    <s v="C148"/>
    <s v="P044"/>
    <n v="1"/>
    <n v="384100"/>
    <n v="302500"/>
    <x v="0"/>
    <n v="384100"/>
    <x v="2"/>
    <s v="Estandar"/>
    <d v="2020-07-04T00:00:00"/>
    <s v="P044"/>
    <x v="5"/>
    <s v="Repeater"/>
    <s v="NovaTech"/>
    <n v="304085"/>
    <n v="386176"/>
    <n v="0.21299999999999999"/>
    <n v="81600"/>
    <n v="302500"/>
    <n v="2022"/>
    <n v="535819.5"/>
  </r>
  <r>
    <n v="2022"/>
    <s v="V2022-01697"/>
    <x v="601"/>
    <x v="7"/>
    <s v="C106"/>
    <s v="P044"/>
    <n v="5"/>
    <n v="359100"/>
    <n v="282700"/>
    <x v="0"/>
    <n v="1795500"/>
    <x v="0"/>
    <s v="Estandar"/>
    <d v="2019-07-18T00:00:00"/>
    <s v="P044"/>
    <x v="5"/>
    <s v="Repeater"/>
    <s v="NovaTech"/>
    <n v="304085"/>
    <n v="386176"/>
    <n v="0.21299999999999999"/>
    <n v="382000"/>
    <n v="1413500"/>
    <n v="2022"/>
    <n v="2504722.5"/>
  </r>
  <r>
    <n v="2022"/>
    <s v="V2022-01473"/>
    <x v="602"/>
    <x v="9"/>
    <s v="C085"/>
    <s v="P044"/>
    <n v="3"/>
    <n v="388600"/>
    <n v="306000"/>
    <x v="0"/>
    <n v="1165800"/>
    <x v="3"/>
    <s v="Premium"/>
    <d v="2018-10-03T00:00:00"/>
    <s v="P044"/>
    <x v="5"/>
    <s v="Repeater"/>
    <s v="NovaTech"/>
    <n v="304085"/>
    <n v="386176"/>
    <n v="0.21299999999999999"/>
    <n v="247800"/>
    <n v="918000"/>
    <n v="2022"/>
    <n v="1626291"/>
  </r>
  <r>
    <n v="2022"/>
    <s v="V2022-00661"/>
    <x v="603"/>
    <x v="9"/>
    <s v="C170"/>
    <s v="P044"/>
    <n v="1"/>
    <n v="392200"/>
    <n v="308900"/>
    <x v="0"/>
    <n v="392200"/>
    <x v="0"/>
    <s v="Premium"/>
    <d v="2022-09-15T00:00:00"/>
    <s v="P044"/>
    <x v="5"/>
    <s v="Repeater"/>
    <s v="NovaTech"/>
    <n v="304085"/>
    <n v="386176"/>
    <n v="0.21299999999999999"/>
    <n v="83300"/>
    <n v="308900"/>
    <n v="2022"/>
    <n v="547119"/>
  </r>
  <r>
    <n v="2022"/>
    <s v="V2022-00057"/>
    <x v="604"/>
    <x v="0"/>
    <s v="C147"/>
    <s v="P045"/>
    <n v="1"/>
    <n v="305200"/>
    <n v="233700"/>
    <x v="0"/>
    <n v="305200"/>
    <x v="0"/>
    <s v="Estandar"/>
    <d v="2019-04-08T00:00:00"/>
    <s v="P045"/>
    <x v="5"/>
    <s v="Router"/>
    <s v="Condor"/>
    <n v="217634"/>
    <n v="284264"/>
    <n v="0.23400000000000001"/>
    <n v="71500"/>
    <n v="233700"/>
    <n v="2022"/>
    <n v="425754"/>
  </r>
  <r>
    <n v="2022"/>
    <s v="V2022-01239"/>
    <x v="377"/>
    <x v="1"/>
    <s v="C204"/>
    <s v="P045"/>
    <n v="5"/>
    <n v="300300"/>
    <n v="229900"/>
    <x v="0"/>
    <n v="1501500"/>
    <x v="2"/>
    <s v="Estandar"/>
    <d v="2018-05-05T00:00:00"/>
    <s v="P045"/>
    <x v="5"/>
    <s v="Router"/>
    <s v="Condor"/>
    <n v="217634"/>
    <n v="284264"/>
    <n v="0.23400000000000001"/>
    <n v="352000"/>
    <n v="1149500"/>
    <n v="2022"/>
    <n v="2094592.5"/>
  </r>
  <r>
    <n v="2022"/>
    <s v="V2022-00096"/>
    <x v="488"/>
    <x v="2"/>
    <s v="C092"/>
    <s v="P045"/>
    <n v="2"/>
    <n v="311900"/>
    <n v="238800"/>
    <x v="0"/>
    <n v="623800"/>
    <x v="0"/>
    <s v="Estandar"/>
    <d v="2019-12-27T00:00:00"/>
    <s v="P045"/>
    <x v="5"/>
    <s v="Router"/>
    <s v="Condor"/>
    <n v="217634"/>
    <n v="284264"/>
    <n v="0.23400000000000001"/>
    <n v="146200"/>
    <n v="477600"/>
    <n v="2022"/>
    <n v="870201"/>
  </r>
  <r>
    <n v="2022"/>
    <s v="V2022-01281"/>
    <x v="605"/>
    <x v="3"/>
    <s v="C236"/>
    <s v="P045"/>
    <n v="3"/>
    <n v="294400"/>
    <n v="225400"/>
    <x v="0"/>
    <n v="883200"/>
    <x v="6"/>
    <s v="Premium"/>
    <d v="2018-01-04T00:00:00"/>
    <s v="P045"/>
    <x v="5"/>
    <s v="Router"/>
    <s v="Condor"/>
    <n v="217634"/>
    <n v="284264"/>
    <n v="0.23400000000000001"/>
    <n v="207000"/>
    <n v="676200"/>
    <n v="2022"/>
    <n v="1232064"/>
  </r>
  <r>
    <n v="2022"/>
    <s v="V2022-01267"/>
    <x v="490"/>
    <x v="3"/>
    <s v="C046"/>
    <s v="P045"/>
    <n v="2"/>
    <n v="298500"/>
    <n v="228500"/>
    <x v="0"/>
    <n v="597000"/>
    <x v="4"/>
    <s v="Premium"/>
    <d v="2021-04-04T00:00:00"/>
    <s v="P045"/>
    <x v="5"/>
    <s v="Router"/>
    <s v="Condor"/>
    <n v="217634"/>
    <n v="284264"/>
    <n v="0.23400000000000001"/>
    <n v="140000"/>
    <n v="457000"/>
    <n v="2022"/>
    <n v="832815"/>
  </r>
  <r>
    <n v="2022"/>
    <s v="V2022-01521"/>
    <x v="490"/>
    <x v="3"/>
    <s v="C248"/>
    <s v="P045"/>
    <n v="5"/>
    <n v="291100"/>
    <n v="222900"/>
    <x v="1"/>
    <n v="1455500"/>
    <x v="0"/>
    <s v="Estandar"/>
    <d v="2022-09-21T00:00:00"/>
    <s v="P045"/>
    <x v="5"/>
    <s v="Router"/>
    <s v="Condor"/>
    <n v="217634"/>
    <n v="284264"/>
    <n v="0.23400000000000001"/>
    <n v="341000"/>
    <n v="1114500"/>
    <n v="2022"/>
    <n v="2030422.5"/>
  </r>
  <r>
    <n v="2022"/>
    <s v="V2022-00565"/>
    <x v="554"/>
    <x v="5"/>
    <s v="C237"/>
    <s v="P045"/>
    <n v="3"/>
    <n v="272300"/>
    <n v="208500"/>
    <x v="0"/>
    <n v="816900"/>
    <x v="3"/>
    <s v="Estandar"/>
    <d v="2018-10-26T00:00:00"/>
    <s v="P045"/>
    <x v="5"/>
    <s v="Router"/>
    <s v="Condor"/>
    <n v="217634"/>
    <n v="284264"/>
    <n v="0.23400000000000001"/>
    <n v="191400"/>
    <n v="625500"/>
    <n v="2022"/>
    <n v="1139575.5"/>
  </r>
  <r>
    <n v="2022"/>
    <s v="V2022-00323"/>
    <x v="511"/>
    <x v="10"/>
    <s v="C032"/>
    <s v="P045"/>
    <n v="3"/>
    <n v="272900"/>
    <n v="208900"/>
    <x v="1"/>
    <n v="818700"/>
    <x v="3"/>
    <s v="Premium"/>
    <d v="2019-03-07T00:00:00"/>
    <s v="P045"/>
    <x v="5"/>
    <s v="Router"/>
    <s v="Condor"/>
    <n v="217634"/>
    <n v="284264"/>
    <n v="0.23400000000000001"/>
    <n v="192000"/>
    <n v="626700"/>
    <n v="2022"/>
    <n v="1142086.5"/>
  </r>
  <r>
    <n v="2022"/>
    <s v="V2022-01053"/>
    <x v="580"/>
    <x v="0"/>
    <s v="C020"/>
    <s v="P047"/>
    <n v="3"/>
    <n v="2619500"/>
    <n v="1966400"/>
    <x v="0"/>
    <n v="7858500"/>
    <x v="1"/>
    <s v="Estandar"/>
    <d v="2022-07-12T00:00:00"/>
    <s v="P047"/>
    <x v="1"/>
    <s v="TV 50"/>
    <s v="Andes"/>
    <n v="1968354"/>
    <n v="2622155"/>
    <n v="0.249"/>
    <n v="1959300"/>
    <n v="5899200"/>
    <n v="2022"/>
    <n v="10962607.5"/>
  </r>
  <r>
    <n v="2022"/>
    <s v="V2022-00507"/>
    <x v="501"/>
    <x v="0"/>
    <s v="C232"/>
    <s v="P047"/>
    <n v="4"/>
    <n v="2864800"/>
    <n v="2150500"/>
    <x v="1"/>
    <n v="11459200"/>
    <x v="5"/>
    <s v="Estandar"/>
    <d v="2021-04-04T00:00:00"/>
    <s v="P047"/>
    <x v="1"/>
    <s v="TV 50"/>
    <s v="Andes"/>
    <n v="1968354"/>
    <n v="2622155"/>
    <n v="0.249"/>
    <n v="2857200"/>
    <n v="8602000"/>
    <n v="2022"/>
    <n v="15985584"/>
  </r>
  <r>
    <n v="2022"/>
    <s v="V2022-00345"/>
    <x v="544"/>
    <x v="0"/>
    <s v="C224"/>
    <s v="P047"/>
    <n v="3"/>
    <n v="3010700"/>
    <n v="2260000"/>
    <x v="0"/>
    <n v="9032100"/>
    <x v="6"/>
    <s v="Estandar"/>
    <d v="2019-06-20T00:00:00"/>
    <s v="P047"/>
    <x v="1"/>
    <s v="TV 50"/>
    <s v="Andes"/>
    <n v="1968354"/>
    <n v="2622155"/>
    <n v="0.249"/>
    <n v="2252100"/>
    <n v="6780000"/>
    <n v="2022"/>
    <n v="12599779.5"/>
  </r>
  <r>
    <n v="2022"/>
    <s v="V2022-01700"/>
    <x v="491"/>
    <x v="5"/>
    <s v="C173"/>
    <s v="P047"/>
    <n v="5"/>
    <n v="2832000"/>
    <n v="2125900"/>
    <x v="0"/>
    <n v="14160000"/>
    <x v="6"/>
    <s v="Premium"/>
    <d v="2019-01-20T00:00:00"/>
    <s v="P047"/>
    <x v="1"/>
    <s v="TV 50"/>
    <s v="Andes"/>
    <n v="1968354"/>
    <n v="2622155"/>
    <n v="0.249"/>
    <n v="3530500"/>
    <n v="10629500"/>
    <n v="2022"/>
    <n v="19753200"/>
  </r>
  <r>
    <n v="2022"/>
    <s v="V2022-01664"/>
    <x v="584"/>
    <x v="5"/>
    <s v="C236"/>
    <s v="P047"/>
    <n v="2"/>
    <n v="2627000"/>
    <n v="1972000"/>
    <x v="1"/>
    <n v="5254000"/>
    <x v="6"/>
    <s v="Premium"/>
    <d v="2018-01-04T00:00:00"/>
    <s v="P047"/>
    <x v="1"/>
    <s v="TV 50"/>
    <s v="Andes"/>
    <n v="1968354"/>
    <n v="2622155"/>
    <n v="0.249"/>
    <n v="1310000"/>
    <n v="3944000"/>
    <n v="2022"/>
    <n v="7329330"/>
  </r>
  <r>
    <n v="2022"/>
    <s v="V2022-00233"/>
    <x v="473"/>
    <x v="7"/>
    <s v="C066"/>
    <s v="P047"/>
    <n v="3"/>
    <n v="2704700"/>
    <n v="2030300"/>
    <x v="1"/>
    <n v="8114100"/>
    <x v="2"/>
    <s v="Estandar"/>
    <d v="2018-11-24T00:00:00"/>
    <s v="P047"/>
    <x v="1"/>
    <s v="TV 50"/>
    <s v="Andes"/>
    <n v="1968354"/>
    <n v="2622155"/>
    <n v="0.249"/>
    <n v="2023200"/>
    <n v="6090900"/>
    <n v="2022"/>
    <n v="11319169.5"/>
  </r>
  <r>
    <n v="2022"/>
    <s v="V2022-00334"/>
    <x v="387"/>
    <x v="10"/>
    <s v="C024"/>
    <s v="P047"/>
    <n v="1"/>
    <n v="2636800"/>
    <n v="1979300"/>
    <x v="0"/>
    <n v="2636800"/>
    <x v="0"/>
    <s v="Estandar"/>
    <d v="2021-10-27T00:00:00"/>
    <s v="P047"/>
    <x v="1"/>
    <s v="TV 50"/>
    <s v="Andes"/>
    <n v="1968354"/>
    <n v="2622155"/>
    <n v="0.249"/>
    <n v="657500"/>
    <n v="1979300"/>
    <n v="2022"/>
    <n v="3678336"/>
  </r>
  <r>
    <n v="2022"/>
    <s v="V2022-00809"/>
    <x v="374"/>
    <x v="11"/>
    <s v="C196"/>
    <s v="P047"/>
    <n v="4"/>
    <n v="2873100"/>
    <n v="2156700"/>
    <x v="1"/>
    <n v="11492400"/>
    <x v="2"/>
    <s v="Estandar"/>
    <d v="2018-03-06T00:00:00"/>
    <s v="P047"/>
    <x v="1"/>
    <s v="TV 50"/>
    <s v="Andes"/>
    <n v="1968354"/>
    <n v="2622155"/>
    <n v="0.249"/>
    <n v="2865600"/>
    <n v="8626800"/>
    <n v="2022"/>
    <n v="16031898"/>
  </r>
  <r>
    <n v="2022"/>
    <s v="V2022-00017"/>
    <x v="546"/>
    <x v="0"/>
    <s v="C117"/>
    <s v="P048"/>
    <n v="3"/>
    <n v="3373900"/>
    <n v="2544100"/>
    <x v="1"/>
    <n v="10121700"/>
    <x v="1"/>
    <s v="Estandar"/>
    <d v="2022-08-27T00:00:00"/>
    <s v="P048"/>
    <x v="1"/>
    <s v="TV 43"/>
    <s v="Altia"/>
    <n v="2398997"/>
    <n v="3181492"/>
    <n v="0.246"/>
    <n v="2489400"/>
    <n v="7632300"/>
    <n v="2022"/>
    <n v="14119771.5"/>
  </r>
  <r>
    <n v="2022"/>
    <s v="V2022-00871"/>
    <x v="606"/>
    <x v="0"/>
    <s v="C045"/>
    <s v="P048"/>
    <n v="3"/>
    <n v="3095900"/>
    <n v="2334400"/>
    <x v="1"/>
    <n v="9287700"/>
    <x v="1"/>
    <s v="Estandar"/>
    <d v="2022-10-18T00:00:00"/>
    <s v="P048"/>
    <x v="1"/>
    <s v="TV 43"/>
    <s v="Altia"/>
    <n v="2398997"/>
    <n v="3181492"/>
    <n v="0.246"/>
    <n v="2284500"/>
    <n v="7003200"/>
    <n v="2022"/>
    <n v="12956341.5"/>
  </r>
  <r>
    <n v="2022"/>
    <s v="V2022-00138"/>
    <x v="607"/>
    <x v="1"/>
    <s v="C081"/>
    <s v="P048"/>
    <n v="4"/>
    <n v="3282600"/>
    <n v="2475300"/>
    <x v="0"/>
    <n v="13130400"/>
    <x v="1"/>
    <s v="Estandar"/>
    <d v="2019-09-07T00:00:00"/>
    <s v="P048"/>
    <x v="1"/>
    <s v="TV 43"/>
    <s v="Altia"/>
    <n v="2398997"/>
    <n v="3181492"/>
    <n v="0.246"/>
    <n v="3229200"/>
    <n v="9901200"/>
    <n v="2022"/>
    <n v="18316908"/>
  </r>
  <r>
    <n v="2022"/>
    <s v="V2022-00969"/>
    <x v="608"/>
    <x v="5"/>
    <s v="C151"/>
    <s v="P048"/>
    <n v="5"/>
    <n v="3171000"/>
    <n v="2391100"/>
    <x v="0"/>
    <n v="15855000"/>
    <x v="0"/>
    <s v="Premium"/>
    <d v="2018-11-05T00:00:00"/>
    <s v="P048"/>
    <x v="1"/>
    <s v="TV 43"/>
    <s v="Altia"/>
    <n v="2398997"/>
    <n v="3181492"/>
    <n v="0.246"/>
    <n v="3899500"/>
    <n v="11955500"/>
    <n v="2022"/>
    <n v="22117725"/>
  </r>
  <r>
    <n v="2022"/>
    <s v="V2022-01690"/>
    <x v="609"/>
    <x v="7"/>
    <s v="C248"/>
    <s v="P048"/>
    <n v="4"/>
    <n v="3324600"/>
    <n v="2506900"/>
    <x v="0"/>
    <n v="13298400"/>
    <x v="0"/>
    <s v="Estandar"/>
    <d v="2022-09-21T00:00:00"/>
    <s v="P048"/>
    <x v="1"/>
    <s v="TV 43"/>
    <s v="Altia"/>
    <n v="2398997"/>
    <n v="3181492"/>
    <n v="0.246"/>
    <n v="3270800"/>
    <n v="10027600"/>
    <n v="2022"/>
    <n v="18551268"/>
  </r>
  <r>
    <n v="2022"/>
    <s v="V2022-00052"/>
    <x v="610"/>
    <x v="7"/>
    <s v="C155"/>
    <s v="P048"/>
    <n v="1"/>
    <n v="3448700"/>
    <n v="2600500"/>
    <x v="1"/>
    <n v="3448700"/>
    <x v="0"/>
    <s v="Estandar"/>
    <d v="2019-05-10T00:00:00"/>
    <s v="P048"/>
    <x v="1"/>
    <s v="TV 43"/>
    <s v="Altia"/>
    <n v="2398997"/>
    <n v="3181492"/>
    <n v="0.246"/>
    <n v="848200"/>
    <n v="2600500"/>
    <n v="2022"/>
    <n v="4810936.5"/>
  </r>
  <r>
    <n v="2022"/>
    <s v="V2022-00257"/>
    <x v="610"/>
    <x v="7"/>
    <s v="C174"/>
    <s v="P048"/>
    <n v="5"/>
    <n v="3346000"/>
    <n v="2523100"/>
    <x v="0"/>
    <n v="16730000"/>
    <x v="7"/>
    <s v="Premium"/>
    <d v="2018-08-09T00:00:00"/>
    <s v="P048"/>
    <x v="1"/>
    <s v="TV 43"/>
    <s v="Altia"/>
    <n v="2398997"/>
    <n v="3181492"/>
    <n v="0.246"/>
    <n v="4114500"/>
    <n v="12615500"/>
    <n v="2022"/>
    <n v="23338350"/>
  </r>
  <r>
    <n v="2022"/>
    <s v="V2022-01574"/>
    <x v="525"/>
    <x v="7"/>
    <s v="C040"/>
    <s v="P048"/>
    <n v="5"/>
    <n v="3309700"/>
    <n v="2495700"/>
    <x v="0"/>
    <n v="16548500"/>
    <x v="4"/>
    <s v="Premium"/>
    <d v="2020-06-18T00:00:00"/>
    <s v="P048"/>
    <x v="1"/>
    <s v="TV 43"/>
    <s v="Altia"/>
    <n v="2398997"/>
    <n v="3181492"/>
    <n v="0.246"/>
    <n v="4070000"/>
    <n v="12478500"/>
    <n v="2022"/>
    <n v="23085157.5"/>
  </r>
  <r>
    <n v="2022"/>
    <s v="V2022-00884"/>
    <x v="572"/>
    <x v="9"/>
    <s v="C012"/>
    <s v="P048"/>
    <n v="1"/>
    <n v="3212300"/>
    <n v="2422200"/>
    <x v="0"/>
    <n v="3212300"/>
    <x v="2"/>
    <s v="Estandar"/>
    <d v="2022-04-25T00:00:00"/>
    <s v="P048"/>
    <x v="1"/>
    <s v="TV 43"/>
    <s v="Altia"/>
    <n v="2398997"/>
    <n v="3181492"/>
    <n v="0.246"/>
    <n v="790100"/>
    <n v="2422200"/>
    <n v="2022"/>
    <n v="4481158.5"/>
  </r>
  <r>
    <n v="2022"/>
    <s v="V2022-01006"/>
    <x v="611"/>
    <x v="9"/>
    <s v="C152"/>
    <s v="P048"/>
    <n v="1"/>
    <n v="3632400"/>
    <n v="2739000"/>
    <x v="1"/>
    <n v="3632400"/>
    <x v="0"/>
    <s v="Estandar"/>
    <d v="2020-08-12T00:00:00"/>
    <s v="P048"/>
    <x v="1"/>
    <s v="TV 43"/>
    <s v="Altia"/>
    <n v="2398997"/>
    <n v="3181492"/>
    <n v="0.246"/>
    <n v="893400"/>
    <n v="2739000"/>
    <n v="2022"/>
    <n v="5067198"/>
  </r>
  <r>
    <n v="2022"/>
    <s v="V2022-01530"/>
    <x v="578"/>
    <x v="10"/>
    <s v="C103"/>
    <s v="P048"/>
    <n v="4"/>
    <n v="3073900"/>
    <n v="2317900"/>
    <x v="1"/>
    <n v="12295600"/>
    <x v="0"/>
    <s v="Estandar"/>
    <d v="2020-04-23T00:00:00"/>
    <s v="P048"/>
    <x v="1"/>
    <s v="TV 43"/>
    <s v="Altia"/>
    <n v="2398997"/>
    <n v="3181492"/>
    <n v="0.246"/>
    <n v="3024000"/>
    <n v="9271600"/>
    <n v="2022"/>
    <n v="17152362"/>
  </r>
  <r>
    <n v="2022"/>
    <s v="V2022-01093"/>
    <x v="464"/>
    <x v="10"/>
    <s v="C011"/>
    <s v="P048"/>
    <n v="3"/>
    <n v="3375200"/>
    <n v="2545000"/>
    <x v="0"/>
    <n v="10125600"/>
    <x v="4"/>
    <s v="Premium"/>
    <d v="2022-01-17T00:00:00"/>
    <s v="P048"/>
    <x v="1"/>
    <s v="TV 43"/>
    <s v="Altia"/>
    <n v="2398997"/>
    <n v="3181492"/>
    <n v="0.246"/>
    <n v="2490600"/>
    <n v="7635000"/>
    <n v="2022"/>
    <n v="14125212"/>
  </r>
  <r>
    <n v="2022"/>
    <s v="V2022-00941"/>
    <x v="535"/>
    <x v="11"/>
    <s v="C075"/>
    <s v="P048"/>
    <n v="1"/>
    <n v="3405800"/>
    <n v="2568100"/>
    <x v="1"/>
    <n v="3405800"/>
    <x v="1"/>
    <s v="Estandar"/>
    <d v="2019-01-23T00:00:00"/>
    <s v="P048"/>
    <x v="1"/>
    <s v="TV 43"/>
    <s v="Altia"/>
    <n v="2398997"/>
    <n v="3181492"/>
    <n v="0.246"/>
    <n v="837700"/>
    <n v="2568100"/>
    <n v="2022"/>
    <n v="4751091"/>
  </r>
  <r>
    <n v="2022"/>
    <s v="V2022-00863"/>
    <x v="606"/>
    <x v="0"/>
    <s v="C066"/>
    <s v="P049"/>
    <n v="5"/>
    <n v="1220100"/>
    <n v="885200"/>
    <x v="1"/>
    <n v="6100500"/>
    <x v="2"/>
    <s v="Estandar"/>
    <d v="2018-11-24T00:00:00"/>
    <s v="P049"/>
    <x v="1"/>
    <s v="TV 50"/>
    <s v="Condor"/>
    <n v="907559"/>
    <n v="1250944"/>
    <n v="0.27400000000000002"/>
    <n v="1674500"/>
    <n v="4426000"/>
    <n v="2022"/>
    <n v="8510197.5"/>
  </r>
  <r>
    <n v="2022"/>
    <s v="V2022-00891"/>
    <x v="612"/>
    <x v="1"/>
    <s v="C030"/>
    <s v="P049"/>
    <n v="4"/>
    <n v="1267200"/>
    <n v="919400"/>
    <x v="1"/>
    <n v="5068800"/>
    <x v="0"/>
    <s v="Estandar"/>
    <d v="2019-03-13T00:00:00"/>
    <s v="P049"/>
    <x v="1"/>
    <s v="TV 50"/>
    <s v="Condor"/>
    <n v="907559"/>
    <n v="1250944"/>
    <n v="0.27400000000000002"/>
    <n v="1391200"/>
    <n v="3677600"/>
    <n v="2022"/>
    <n v="7070976"/>
  </r>
  <r>
    <n v="2022"/>
    <s v="V2022-00976"/>
    <x v="536"/>
    <x v="1"/>
    <s v="C159"/>
    <s v="P049"/>
    <n v="4"/>
    <n v="1276300"/>
    <n v="926000"/>
    <x v="0"/>
    <n v="5105200"/>
    <x v="1"/>
    <s v="Estandar"/>
    <d v="2021-10-11T00:00:00"/>
    <s v="P049"/>
    <x v="1"/>
    <s v="TV 50"/>
    <s v="Condor"/>
    <n v="907559"/>
    <n v="1250944"/>
    <n v="0.27400000000000002"/>
    <n v="1401200"/>
    <n v="3704000"/>
    <n v="2022"/>
    <n v="7121754"/>
  </r>
  <r>
    <n v="2022"/>
    <s v="V2022-00396"/>
    <x v="424"/>
    <x v="2"/>
    <s v="C234"/>
    <s v="P049"/>
    <n v="5"/>
    <n v="1300900"/>
    <n v="943800"/>
    <x v="1"/>
    <n v="6504500"/>
    <x v="5"/>
    <s v="Estandar"/>
    <d v="2020-08-18T00:00:00"/>
    <s v="P049"/>
    <x v="1"/>
    <s v="TV 50"/>
    <s v="Condor"/>
    <n v="907559"/>
    <n v="1250944"/>
    <n v="0.27400000000000002"/>
    <n v="1785500"/>
    <n v="4719000"/>
    <n v="2022"/>
    <n v="9073777.5"/>
  </r>
  <r>
    <n v="2022"/>
    <s v="V2022-01041"/>
    <x v="514"/>
    <x v="4"/>
    <s v="C234"/>
    <s v="P049"/>
    <n v="3"/>
    <n v="1344100"/>
    <n v="975100"/>
    <x v="1"/>
    <n v="4032300"/>
    <x v="5"/>
    <s v="Estandar"/>
    <d v="2020-08-18T00:00:00"/>
    <s v="P049"/>
    <x v="1"/>
    <s v="TV 50"/>
    <s v="Condor"/>
    <n v="907559"/>
    <n v="1250944"/>
    <n v="0.27400000000000002"/>
    <n v="1107000"/>
    <n v="2925300"/>
    <n v="2022"/>
    <n v="5625058.5"/>
  </r>
  <r>
    <n v="2022"/>
    <s v="V2022-01030"/>
    <x v="487"/>
    <x v="4"/>
    <s v="C112"/>
    <s v="P049"/>
    <n v="5"/>
    <n v="1199700"/>
    <n v="870400"/>
    <x v="1"/>
    <n v="5998500"/>
    <x v="6"/>
    <s v="Estandar"/>
    <d v="2018-01-22T00:00:00"/>
    <s v="P049"/>
    <x v="1"/>
    <s v="TV 50"/>
    <s v="Condor"/>
    <n v="907559"/>
    <n v="1250944"/>
    <n v="0.27400000000000002"/>
    <n v="1646500"/>
    <n v="4352000"/>
    <n v="2022"/>
    <n v="8367907.5"/>
  </r>
  <r>
    <n v="2022"/>
    <s v="V2022-00858"/>
    <x v="365"/>
    <x v="4"/>
    <s v="C126"/>
    <s v="P049"/>
    <n v="2"/>
    <n v="1269500"/>
    <n v="921000"/>
    <x v="0"/>
    <n v="2539000"/>
    <x v="3"/>
    <s v="Premium"/>
    <d v="2022-02-19T00:00:00"/>
    <s v="P049"/>
    <x v="1"/>
    <s v="TV 50"/>
    <s v="Condor"/>
    <n v="907559"/>
    <n v="1250944"/>
    <n v="0.27400000000000002"/>
    <n v="697000"/>
    <n v="1842000"/>
    <n v="2022"/>
    <n v="3541905"/>
  </r>
  <r>
    <n v="2022"/>
    <s v="V2022-01184"/>
    <x v="463"/>
    <x v="5"/>
    <s v="C127"/>
    <s v="P049"/>
    <n v="3"/>
    <n v="1380500"/>
    <n v="1001600"/>
    <x v="1"/>
    <n v="4141500"/>
    <x v="0"/>
    <s v="Estandar"/>
    <d v="2020-07-04T00:00:00"/>
    <s v="P049"/>
    <x v="1"/>
    <s v="TV 50"/>
    <s v="Condor"/>
    <n v="907559"/>
    <n v="1250944"/>
    <n v="0.27400000000000002"/>
    <n v="1136700"/>
    <n v="3004800"/>
    <n v="2022"/>
    <n v="5777392.5"/>
  </r>
  <r>
    <n v="2022"/>
    <s v="V2022-01519"/>
    <x v="593"/>
    <x v="7"/>
    <s v="C151"/>
    <s v="P049"/>
    <n v="2"/>
    <n v="1200900"/>
    <n v="871200"/>
    <x v="1"/>
    <n v="2401800"/>
    <x v="0"/>
    <s v="Premium"/>
    <d v="2018-11-05T00:00:00"/>
    <s v="P049"/>
    <x v="1"/>
    <s v="TV 50"/>
    <s v="Condor"/>
    <n v="907559"/>
    <n v="1250944"/>
    <n v="0.27400000000000002"/>
    <n v="659400"/>
    <n v="1742400"/>
    <n v="2022"/>
    <n v="3350511"/>
  </r>
  <r>
    <n v="2022"/>
    <s v="V2022-01554"/>
    <x v="429"/>
    <x v="8"/>
    <s v="C025"/>
    <s v="P049"/>
    <n v="2"/>
    <n v="1229200"/>
    <n v="891800"/>
    <x v="1"/>
    <n v="2458400"/>
    <x v="4"/>
    <s v="Premium"/>
    <d v="2022-12-15T00:00:00"/>
    <s v="P049"/>
    <x v="1"/>
    <s v="TV 50"/>
    <s v="Condor"/>
    <n v="907559"/>
    <n v="1250944"/>
    <n v="0.27400000000000002"/>
    <n v="674800"/>
    <n v="1783600"/>
    <n v="2022"/>
    <n v="3429468"/>
  </r>
  <r>
    <n v="2022"/>
    <s v="V2022-00872"/>
    <x v="613"/>
    <x v="9"/>
    <s v="C015"/>
    <s v="P049"/>
    <n v="2"/>
    <n v="1275300"/>
    <n v="925200"/>
    <x v="0"/>
    <n v="2550600"/>
    <x v="4"/>
    <s v="Estandar"/>
    <d v="2022-02-22T00:00:00"/>
    <s v="P049"/>
    <x v="1"/>
    <s v="TV 50"/>
    <s v="Condor"/>
    <n v="907559"/>
    <n v="1250944"/>
    <n v="0.27400000000000002"/>
    <n v="700200"/>
    <n v="1850400"/>
    <n v="2022"/>
    <n v="3558087"/>
  </r>
  <r>
    <n v="2022"/>
    <s v="V2022-01153"/>
    <x v="444"/>
    <x v="11"/>
    <s v="C035"/>
    <s v="P049"/>
    <n v="2"/>
    <n v="1392400"/>
    <n v="1010200"/>
    <x v="0"/>
    <n v="2784800"/>
    <x v="2"/>
    <s v="Estandar"/>
    <d v="2020-07-15T00:00:00"/>
    <s v="P049"/>
    <x v="1"/>
    <s v="TV 50"/>
    <s v="Condor"/>
    <n v="907559"/>
    <n v="1250944"/>
    <n v="0.27400000000000002"/>
    <n v="764400"/>
    <n v="2020400"/>
    <n v="2022"/>
    <n v="3884796"/>
  </r>
  <r>
    <n v="2022"/>
    <s v="V2022-00708"/>
    <x v="466"/>
    <x v="11"/>
    <s v="C196"/>
    <s v="P049"/>
    <n v="1"/>
    <n v="1325500"/>
    <n v="961600"/>
    <x v="1"/>
    <n v="1325500"/>
    <x v="2"/>
    <s v="Estandar"/>
    <d v="2018-03-06T00:00:00"/>
    <s v="P049"/>
    <x v="1"/>
    <s v="TV 50"/>
    <s v="Condor"/>
    <n v="907559"/>
    <n v="1250944"/>
    <n v="0.27400000000000002"/>
    <n v="363900"/>
    <n v="961600"/>
    <n v="2022"/>
    <n v="1849072.5"/>
  </r>
  <r>
    <n v="2022"/>
    <s v="V2022-01413"/>
    <x v="467"/>
    <x v="0"/>
    <s v="C017"/>
    <s v="P051"/>
    <n v="3"/>
    <n v="1019700"/>
    <n v="743000"/>
    <x v="1"/>
    <n v="3059100"/>
    <x v="0"/>
    <s v="Estandar"/>
    <d v="2021-12-02T00:00:00"/>
    <s v="P051"/>
    <x v="0"/>
    <s v="Banda"/>
    <s v="Condor"/>
    <n v="749552"/>
    <n v="1028670"/>
    <n v="0.27100000000000002"/>
    <n v="830100"/>
    <n v="2229000"/>
    <n v="2022"/>
    <n v="4267444.5"/>
  </r>
  <r>
    <n v="2022"/>
    <s v="V2022-01398"/>
    <x v="467"/>
    <x v="0"/>
    <s v="C070"/>
    <s v="P051"/>
    <n v="1"/>
    <n v="1061100"/>
    <n v="773200"/>
    <x v="0"/>
    <n v="1061100"/>
    <x v="1"/>
    <s v="Estandar"/>
    <d v="2018-11-06T00:00:00"/>
    <s v="P051"/>
    <x v="0"/>
    <s v="Banda"/>
    <s v="Condor"/>
    <n v="749552"/>
    <n v="1028670"/>
    <n v="0.27100000000000002"/>
    <n v="287900"/>
    <n v="773200"/>
    <n v="2022"/>
    <n v="1480234.5"/>
  </r>
  <r>
    <n v="2022"/>
    <s v="V2022-01092"/>
    <x v="468"/>
    <x v="0"/>
    <s v="C089"/>
    <s v="P051"/>
    <n v="2"/>
    <n v="1144500"/>
    <n v="833900"/>
    <x v="0"/>
    <n v="2289000"/>
    <x v="6"/>
    <s v="Premium"/>
    <d v="2020-08-08T00:00:00"/>
    <s v="P051"/>
    <x v="0"/>
    <s v="Banda"/>
    <s v="Condor"/>
    <n v="749552"/>
    <n v="1028670"/>
    <n v="0.27100000000000002"/>
    <n v="621200"/>
    <n v="1667800"/>
    <n v="2022"/>
    <n v="3193155"/>
  </r>
  <r>
    <n v="2022"/>
    <s v="V2022-00210"/>
    <x v="534"/>
    <x v="1"/>
    <s v="C165"/>
    <s v="P051"/>
    <n v="5"/>
    <n v="1054300"/>
    <n v="768300"/>
    <x v="1"/>
    <n v="5271500"/>
    <x v="4"/>
    <s v="Estandar"/>
    <d v="2021-11-17T00:00:00"/>
    <s v="P051"/>
    <x v="0"/>
    <s v="Banda"/>
    <s v="Condor"/>
    <n v="749552"/>
    <n v="1028670"/>
    <n v="0.27100000000000002"/>
    <n v="1430000"/>
    <n v="3841500"/>
    <n v="2022"/>
    <n v="7353742.5"/>
  </r>
  <r>
    <n v="2022"/>
    <s v="V2022-01439"/>
    <x v="590"/>
    <x v="1"/>
    <s v="C034"/>
    <s v="P051"/>
    <n v="4"/>
    <n v="1008200"/>
    <n v="734700"/>
    <x v="0"/>
    <n v="4032800"/>
    <x v="3"/>
    <s v="Estandar"/>
    <d v="2020-02-23T00:00:00"/>
    <s v="P051"/>
    <x v="0"/>
    <s v="Banda"/>
    <s v="Condor"/>
    <n v="749552"/>
    <n v="1028670"/>
    <n v="0.27100000000000002"/>
    <n v="1094000"/>
    <n v="2938800"/>
    <n v="2022"/>
    <n v="5625756"/>
  </r>
  <r>
    <n v="2022"/>
    <s v="V2022-00981"/>
    <x v="590"/>
    <x v="1"/>
    <s v="C008"/>
    <s v="P051"/>
    <n v="5"/>
    <n v="1092200"/>
    <n v="795800"/>
    <x v="0"/>
    <n v="5461000"/>
    <x v="6"/>
    <s v="Premium"/>
    <d v="2018-06-11T00:00:00"/>
    <s v="P051"/>
    <x v="0"/>
    <s v="Banda"/>
    <s v="Condor"/>
    <n v="749552"/>
    <n v="1028670"/>
    <n v="0.27100000000000002"/>
    <n v="1482000"/>
    <n v="3979000"/>
    <n v="2022"/>
    <n v="7618095"/>
  </r>
  <r>
    <n v="2022"/>
    <s v="V2022-01317"/>
    <x v="536"/>
    <x v="1"/>
    <s v="C194"/>
    <s v="P051"/>
    <n v="2"/>
    <n v="1081000"/>
    <n v="787700"/>
    <x v="0"/>
    <n v="2162000"/>
    <x v="0"/>
    <s v="Estandar"/>
    <d v="2021-10-10T00:00:00"/>
    <s v="P051"/>
    <x v="0"/>
    <s v="Banda"/>
    <s v="Condor"/>
    <n v="749552"/>
    <n v="1028670"/>
    <n v="0.27100000000000002"/>
    <n v="586600"/>
    <n v="1575400"/>
    <n v="2022"/>
    <n v="3015990"/>
  </r>
  <r>
    <n v="2022"/>
    <s v="V2022-01442"/>
    <x v="569"/>
    <x v="4"/>
    <s v="C091"/>
    <s v="P051"/>
    <n v="4"/>
    <n v="973700"/>
    <n v="709500"/>
    <x v="0"/>
    <n v="3894800"/>
    <x v="6"/>
    <s v="Estandar"/>
    <d v="2018-07-04T00:00:00"/>
    <s v="P051"/>
    <x v="0"/>
    <s v="Banda"/>
    <s v="Condor"/>
    <n v="749552"/>
    <n v="1028670"/>
    <n v="0.27100000000000002"/>
    <n v="1056800"/>
    <n v="2838000"/>
    <n v="2022"/>
    <n v="5433246"/>
  </r>
  <r>
    <n v="2022"/>
    <s v="V2022-01073"/>
    <x v="385"/>
    <x v="8"/>
    <s v="C028"/>
    <s v="P051"/>
    <n v="1"/>
    <n v="1098200"/>
    <n v="800200"/>
    <x v="1"/>
    <n v="1098200"/>
    <x v="0"/>
    <s v="Estandar"/>
    <d v="2022-03-10T00:00:00"/>
    <s v="P051"/>
    <x v="0"/>
    <s v="Banda"/>
    <s v="Condor"/>
    <n v="749552"/>
    <n v="1028670"/>
    <n v="0.27100000000000002"/>
    <n v="298000"/>
    <n v="800200"/>
    <n v="2022"/>
    <n v="1531989"/>
  </r>
  <r>
    <n v="2022"/>
    <s v="V2022-00689"/>
    <x v="386"/>
    <x v="8"/>
    <s v="C179"/>
    <s v="P051"/>
    <n v="1"/>
    <n v="1094200"/>
    <n v="797300"/>
    <x v="1"/>
    <n v="1094200"/>
    <x v="2"/>
    <s v="Premium"/>
    <d v="2019-03-18T00:00:00"/>
    <s v="P051"/>
    <x v="0"/>
    <s v="Banda"/>
    <s v="Condor"/>
    <n v="749552"/>
    <n v="1028670"/>
    <n v="0.27100000000000002"/>
    <n v="296900"/>
    <n v="797300"/>
    <n v="2022"/>
    <n v="1526409"/>
  </r>
  <r>
    <n v="2022"/>
    <s v="V2022-01246"/>
    <x v="474"/>
    <x v="9"/>
    <s v="C127"/>
    <s v="P051"/>
    <n v="3"/>
    <n v="1055900"/>
    <n v="769400"/>
    <x v="0"/>
    <n v="3167700"/>
    <x v="0"/>
    <s v="Estandar"/>
    <d v="2020-07-04T00:00:00"/>
    <s v="P051"/>
    <x v="0"/>
    <s v="Banda"/>
    <s v="Condor"/>
    <n v="749552"/>
    <n v="1028670"/>
    <n v="0.27100000000000002"/>
    <n v="859500"/>
    <n v="2308200"/>
    <n v="2022"/>
    <n v="4418941.5"/>
  </r>
  <r>
    <n v="2022"/>
    <s v="V2022-00562"/>
    <x v="464"/>
    <x v="10"/>
    <s v="C050"/>
    <s v="P051"/>
    <n v="4"/>
    <n v="1081100"/>
    <n v="787800"/>
    <x v="0"/>
    <n v="4324400"/>
    <x v="3"/>
    <s v="Premium"/>
    <d v="2019-05-15T00:00:00"/>
    <s v="P051"/>
    <x v="0"/>
    <s v="Banda"/>
    <s v="Condor"/>
    <n v="749552"/>
    <n v="1028670"/>
    <n v="0.27100000000000002"/>
    <n v="1173200"/>
    <n v="3151200"/>
    <n v="2022"/>
    <n v="6032538"/>
  </r>
  <r>
    <n v="2022"/>
    <s v="V2022-01349"/>
    <x v="614"/>
    <x v="11"/>
    <s v="C018"/>
    <s v="P051"/>
    <n v="2"/>
    <n v="1047200"/>
    <n v="763100"/>
    <x v="0"/>
    <n v="2094400"/>
    <x v="2"/>
    <s v="Estandar"/>
    <d v="2018-02-02T00:00:00"/>
    <s v="P051"/>
    <x v="0"/>
    <s v="Banda"/>
    <s v="Condor"/>
    <n v="749552"/>
    <n v="1028670"/>
    <n v="0.27100000000000002"/>
    <n v="568200"/>
    <n v="1526200"/>
    <n v="2022"/>
    <n v="2921688"/>
  </r>
  <r>
    <n v="2022"/>
    <s v="V2022-00735"/>
    <x v="445"/>
    <x v="0"/>
    <s v="C034"/>
    <s v="P052"/>
    <n v="2"/>
    <n v="1334000"/>
    <n v="1024900"/>
    <x v="0"/>
    <n v="2668000"/>
    <x v="3"/>
    <s v="Estandar"/>
    <d v="2020-02-23T00:00:00"/>
    <s v="P052"/>
    <x v="1"/>
    <s v="TV 55"/>
    <s v="Luxy"/>
    <n v="1098942"/>
    <n v="1430279"/>
    <n v="0.23200000000000001"/>
    <n v="618200"/>
    <n v="2049800"/>
    <n v="2022"/>
    <n v="3721860"/>
  </r>
  <r>
    <n v="2022"/>
    <s v="V2022-01325"/>
    <x v="596"/>
    <x v="2"/>
    <s v="C067"/>
    <s v="P052"/>
    <n v="1"/>
    <n v="1428600"/>
    <n v="1097600"/>
    <x v="0"/>
    <n v="1428600"/>
    <x v="4"/>
    <s v="Premium"/>
    <d v="2020-06-01T00:00:00"/>
    <s v="P052"/>
    <x v="1"/>
    <s v="TV 55"/>
    <s v="Luxy"/>
    <n v="1098942"/>
    <n v="1430279"/>
    <n v="0.23200000000000001"/>
    <n v="331000"/>
    <n v="1097600"/>
    <n v="2022"/>
    <n v="1992897"/>
  </r>
  <r>
    <n v="2022"/>
    <s v="V2022-01115"/>
    <x v="563"/>
    <x v="2"/>
    <s v="C170"/>
    <s v="P052"/>
    <n v="4"/>
    <n v="1525000"/>
    <n v="1171800"/>
    <x v="0"/>
    <n v="6100000"/>
    <x v="0"/>
    <s v="Premium"/>
    <d v="2022-09-15T00:00:00"/>
    <s v="P052"/>
    <x v="1"/>
    <s v="TV 55"/>
    <s v="Luxy"/>
    <n v="1098942"/>
    <n v="1430279"/>
    <n v="0.23200000000000001"/>
    <n v="1412800"/>
    <n v="4687200"/>
    <n v="2022"/>
    <n v="8509500"/>
  </r>
  <r>
    <n v="2022"/>
    <s v="V2022-00376"/>
    <x v="503"/>
    <x v="3"/>
    <s v="C031"/>
    <s v="P052"/>
    <n v="4"/>
    <n v="1413000"/>
    <n v="1085700"/>
    <x v="1"/>
    <n v="5652000"/>
    <x v="3"/>
    <s v="Estandar"/>
    <d v="2020-12-11T00:00:00"/>
    <s v="P052"/>
    <x v="1"/>
    <s v="TV 55"/>
    <s v="Luxy"/>
    <n v="1098942"/>
    <n v="1430279"/>
    <n v="0.23200000000000001"/>
    <n v="1309200"/>
    <n v="4342800"/>
    <n v="2022"/>
    <n v="7884540"/>
  </r>
  <r>
    <n v="2022"/>
    <s v="V2022-01078"/>
    <x v="513"/>
    <x v="3"/>
    <s v="C110"/>
    <s v="P052"/>
    <n v="5"/>
    <n v="1543100"/>
    <n v="1185700"/>
    <x v="0"/>
    <n v="7715500"/>
    <x v="4"/>
    <s v="Premium"/>
    <d v="2019-11-05T00:00:00"/>
    <s v="P052"/>
    <x v="1"/>
    <s v="TV 55"/>
    <s v="Luxy"/>
    <n v="1098942"/>
    <n v="1430279"/>
    <n v="0.23200000000000001"/>
    <n v="1787000"/>
    <n v="5928500"/>
    <n v="2022"/>
    <n v="10763122.5"/>
  </r>
  <r>
    <n v="2022"/>
    <s v="V2022-00526"/>
    <x v="615"/>
    <x v="11"/>
    <s v="C099"/>
    <s v="P052"/>
    <n v="2"/>
    <n v="1583700"/>
    <n v="1216800"/>
    <x v="0"/>
    <n v="3167400"/>
    <x v="0"/>
    <s v="Premium"/>
    <d v="2020-10-22T00:00:00"/>
    <s v="P052"/>
    <x v="1"/>
    <s v="TV 55"/>
    <s v="Luxy"/>
    <n v="1098942"/>
    <n v="1430279"/>
    <n v="0.23200000000000001"/>
    <n v="733800"/>
    <n v="2433600"/>
    <n v="2022"/>
    <n v="4418523"/>
  </r>
  <r>
    <n v="2022"/>
    <s v="V2022-01001"/>
    <x v="466"/>
    <x v="11"/>
    <s v="C208"/>
    <s v="P052"/>
    <n v="2"/>
    <n v="1556300"/>
    <n v="1195800"/>
    <x v="0"/>
    <n v="3112600"/>
    <x v="5"/>
    <s v="Estandar"/>
    <d v="2019-09-24T00:00:00"/>
    <s v="P052"/>
    <x v="1"/>
    <s v="TV 55"/>
    <s v="Luxy"/>
    <n v="1098942"/>
    <n v="1430279"/>
    <n v="0.23200000000000001"/>
    <n v="721000"/>
    <n v="2391600"/>
    <n v="2022"/>
    <n v="4342077"/>
  </r>
  <r>
    <n v="2022"/>
    <s v="V2022-00954"/>
    <x v="502"/>
    <x v="0"/>
    <s v="C018"/>
    <s v="P053"/>
    <n v="4"/>
    <n v="777400"/>
    <n v="544100"/>
    <x v="0"/>
    <n v="3109600"/>
    <x v="2"/>
    <s v="Estandar"/>
    <d v="2018-02-02T00:00:00"/>
    <s v="P053"/>
    <x v="0"/>
    <s v="Banda"/>
    <s v="NovaTech"/>
    <n v="508233"/>
    <n v="726165"/>
    <n v="0.3"/>
    <n v="933200"/>
    <n v="2176400"/>
    <n v="2022"/>
    <n v="4337892"/>
  </r>
  <r>
    <n v="2022"/>
    <s v="V2022-01313"/>
    <x v="616"/>
    <x v="3"/>
    <s v="C127"/>
    <s v="P053"/>
    <n v="4"/>
    <n v="772200"/>
    <n v="540400"/>
    <x v="1"/>
    <n v="3088800"/>
    <x v="0"/>
    <s v="Estandar"/>
    <d v="2020-07-04T00:00:00"/>
    <s v="P053"/>
    <x v="0"/>
    <s v="Banda"/>
    <s v="NovaTech"/>
    <n v="508233"/>
    <n v="726165"/>
    <n v="0.3"/>
    <n v="927200"/>
    <n v="2161600"/>
    <n v="2022"/>
    <n v="4308876"/>
  </r>
  <r>
    <n v="2022"/>
    <s v="V2022-01182"/>
    <x v="514"/>
    <x v="4"/>
    <s v="C107"/>
    <s v="P053"/>
    <n v="4"/>
    <n v="793700"/>
    <n v="555500"/>
    <x v="0"/>
    <n v="3174800"/>
    <x v="1"/>
    <s v="Estandar"/>
    <d v="2021-09-27T00:00:00"/>
    <s v="P053"/>
    <x v="0"/>
    <s v="Banda"/>
    <s v="NovaTech"/>
    <n v="508233"/>
    <n v="726165"/>
    <n v="0.3"/>
    <n v="952800"/>
    <n v="2222000"/>
    <n v="2022"/>
    <n v="4428846"/>
  </r>
  <r>
    <n v="2022"/>
    <s v="V2022-01118"/>
    <x v="617"/>
    <x v="4"/>
    <s v="C070"/>
    <s v="P053"/>
    <n v="3"/>
    <n v="781200"/>
    <n v="546700"/>
    <x v="0"/>
    <n v="2343600"/>
    <x v="1"/>
    <s v="Estandar"/>
    <d v="2018-11-06T00:00:00"/>
    <s v="P053"/>
    <x v="0"/>
    <s v="Banda"/>
    <s v="NovaTech"/>
    <n v="508233"/>
    <n v="726165"/>
    <n v="0.3"/>
    <n v="703500"/>
    <n v="1640100"/>
    <n v="2022"/>
    <n v="3269322"/>
  </r>
  <r>
    <n v="2022"/>
    <s v="V2022-00268"/>
    <x v="487"/>
    <x v="4"/>
    <s v="C059"/>
    <s v="P053"/>
    <n v="1"/>
    <n v="751400"/>
    <n v="525900"/>
    <x v="1"/>
    <n v="751400"/>
    <x v="1"/>
    <s v="Premium"/>
    <d v="2022-11-16T00:00:00"/>
    <s v="P053"/>
    <x v="0"/>
    <s v="Banda"/>
    <s v="NovaTech"/>
    <n v="508233"/>
    <n v="726165"/>
    <n v="0.3"/>
    <n v="225500"/>
    <n v="525900"/>
    <n v="2022"/>
    <n v="1048203"/>
  </r>
  <r>
    <n v="2022"/>
    <s v="V2022-01704"/>
    <x v="618"/>
    <x v="5"/>
    <s v="C070"/>
    <s v="P053"/>
    <n v="5"/>
    <n v="741600"/>
    <n v="519000"/>
    <x v="0"/>
    <n v="3708000"/>
    <x v="1"/>
    <s v="Estandar"/>
    <d v="2018-11-06T00:00:00"/>
    <s v="P053"/>
    <x v="0"/>
    <s v="Banda"/>
    <s v="NovaTech"/>
    <n v="508233"/>
    <n v="726165"/>
    <n v="0.3"/>
    <n v="1113000"/>
    <n v="2595000"/>
    <n v="2022"/>
    <n v="5172660"/>
  </r>
  <r>
    <n v="2022"/>
    <s v="V2022-01388"/>
    <x v="426"/>
    <x v="6"/>
    <s v="C208"/>
    <s v="P053"/>
    <n v="1"/>
    <n v="787300"/>
    <n v="551000"/>
    <x v="1"/>
    <n v="787300"/>
    <x v="5"/>
    <s v="Estandar"/>
    <d v="2019-09-24T00:00:00"/>
    <s v="P053"/>
    <x v="0"/>
    <s v="Banda"/>
    <s v="NovaTech"/>
    <n v="508233"/>
    <n v="726165"/>
    <n v="0.3"/>
    <n v="236300"/>
    <n v="551000"/>
    <n v="2022"/>
    <n v="1098283.5"/>
  </r>
  <r>
    <n v="2022"/>
    <s v="V2022-00660"/>
    <x v="520"/>
    <x v="6"/>
    <s v="C230"/>
    <s v="P053"/>
    <n v="4"/>
    <n v="788400"/>
    <n v="551800"/>
    <x v="0"/>
    <n v="3153600"/>
    <x v="4"/>
    <s v="Estandar"/>
    <d v="2020-07-20T00:00:00"/>
    <s v="P053"/>
    <x v="0"/>
    <s v="Banda"/>
    <s v="NovaTech"/>
    <n v="508233"/>
    <n v="726165"/>
    <n v="0.3"/>
    <n v="946400"/>
    <n v="2207200"/>
    <n v="2022"/>
    <n v="4399272"/>
  </r>
  <r>
    <n v="2022"/>
    <s v="V2022-01319"/>
    <x v="594"/>
    <x v="8"/>
    <s v="C041"/>
    <s v="P053"/>
    <n v="4"/>
    <n v="741000"/>
    <n v="518600"/>
    <x v="0"/>
    <n v="2964000"/>
    <x v="1"/>
    <s v="Estandar"/>
    <d v="2019-09-23T00:00:00"/>
    <s v="P053"/>
    <x v="0"/>
    <s v="Banda"/>
    <s v="NovaTech"/>
    <n v="508233"/>
    <n v="726165"/>
    <n v="0.3"/>
    <n v="889600"/>
    <n v="2074400"/>
    <n v="2022"/>
    <n v="4134780"/>
  </r>
  <r>
    <n v="2022"/>
    <s v="V2022-00578"/>
    <x v="408"/>
    <x v="10"/>
    <s v="C174"/>
    <s v="P053"/>
    <n v="3"/>
    <n v="718000"/>
    <n v="502500"/>
    <x v="1"/>
    <n v="2154000"/>
    <x v="7"/>
    <s v="Premium"/>
    <d v="2018-08-09T00:00:00"/>
    <s v="P053"/>
    <x v="0"/>
    <s v="Banda"/>
    <s v="NovaTech"/>
    <n v="508233"/>
    <n v="726165"/>
    <n v="0.3"/>
    <n v="646500"/>
    <n v="1507500"/>
    <n v="2022"/>
    <n v="3004830"/>
  </r>
  <r>
    <n v="2022"/>
    <s v="V2022-01434"/>
    <x v="619"/>
    <x v="11"/>
    <s v="C041"/>
    <s v="P053"/>
    <n v="4"/>
    <n v="804000"/>
    <n v="562700"/>
    <x v="0"/>
    <n v="3216000"/>
    <x v="1"/>
    <s v="Estandar"/>
    <d v="2019-09-23T00:00:00"/>
    <s v="P053"/>
    <x v="0"/>
    <s v="Banda"/>
    <s v="NovaTech"/>
    <n v="508233"/>
    <n v="726165"/>
    <n v="0.3"/>
    <n v="965200"/>
    <n v="2250800"/>
    <n v="2022"/>
    <n v="4486320"/>
  </r>
  <r>
    <n v="2022"/>
    <s v="V2022-00113"/>
    <x v="620"/>
    <x v="0"/>
    <s v="C190"/>
    <s v="P054"/>
    <n v="1"/>
    <n v="245400"/>
    <n v="173900"/>
    <x v="0"/>
    <n v="245400"/>
    <x v="1"/>
    <s v="Estandar"/>
    <d v="2022-08-25T00:00:00"/>
    <s v="P054"/>
    <x v="5"/>
    <s v="Repeater"/>
    <s v="Andes"/>
    <n v="172483"/>
    <n v="243448"/>
    <n v="0.29099999999999998"/>
    <n v="71500"/>
    <n v="173900"/>
    <n v="2022"/>
    <n v="342333"/>
  </r>
  <r>
    <n v="2022"/>
    <s v="V2022-00331"/>
    <x v="621"/>
    <x v="1"/>
    <s v="C051"/>
    <s v="P054"/>
    <n v="5"/>
    <n v="251300"/>
    <n v="178100"/>
    <x v="1"/>
    <n v="1256500"/>
    <x v="1"/>
    <s v="Premium"/>
    <d v="2020-12-15T00:00:00"/>
    <s v="P054"/>
    <x v="5"/>
    <s v="Repeater"/>
    <s v="Andes"/>
    <n v="172483"/>
    <n v="243448"/>
    <n v="0.29099999999999998"/>
    <n v="366000"/>
    <n v="890500"/>
    <n v="2022"/>
    <n v="1752817.5"/>
  </r>
  <r>
    <n v="2022"/>
    <s v="V2022-01498"/>
    <x v="622"/>
    <x v="4"/>
    <s v="C150"/>
    <s v="P054"/>
    <n v="3"/>
    <n v="271500"/>
    <n v="192400"/>
    <x v="1"/>
    <n v="814500"/>
    <x v="6"/>
    <s v="Estandar"/>
    <d v="2020-07-09T00:00:00"/>
    <s v="P054"/>
    <x v="5"/>
    <s v="Repeater"/>
    <s v="Andes"/>
    <n v="172483"/>
    <n v="243448"/>
    <n v="0.29099999999999998"/>
    <n v="237300"/>
    <n v="577200"/>
    <n v="2022"/>
    <n v="1136227.5"/>
  </r>
  <r>
    <n v="2022"/>
    <s v="V2022-01484"/>
    <x v="370"/>
    <x v="7"/>
    <s v="C059"/>
    <s v="P054"/>
    <n v="1"/>
    <n v="250200"/>
    <n v="177300"/>
    <x v="0"/>
    <n v="250200"/>
    <x v="1"/>
    <s v="Premium"/>
    <d v="2022-11-16T00:00:00"/>
    <s v="P054"/>
    <x v="5"/>
    <s v="Repeater"/>
    <s v="Andes"/>
    <n v="172483"/>
    <n v="243448"/>
    <n v="0.29099999999999998"/>
    <n v="72900"/>
    <n v="177300"/>
    <n v="2022"/>
    <n v="349029"/>
  </r>
  <r>
    <n v="2022"/>
    <s v="V2022-00128"/>
    <x v="623"/>
    <x v="7"/>
    <s v="C093"/>
    <s v="P054"/>
    <n v="1"/>
    <n v="244100"/>
    <n v="172900"/>
    <x v="0"/>
    <n v="244100"/>
    <x v="0"/>
    <s v="Estandar"/>
    <d v="2022-07-07T00:00:00"/>
    <s v="P054"/>
    <x v="5"/>
    <s v="Repeater"/>
    <s v="Andes"/>
    <n v="172483"/>
    <n v="243448"/>
    <n v="0.29099999999999998"/>
    <n v="71200"/>
    <n v="172900"/>
    <n v="2022"/>
    <n v="340519.5"/>
  </r>
  <r>
    <n v="2022"/>
    <s v="V2022-00543"/>
    <x v="506"/>
    <x v="10"/>
    <s v="C092"/>
    <s v="P054"/>
    <n v="3"/>
    <n v="239800"/>
    <n v="169900"/>
    <x v="0"/>
    <n v="719400"/>
    <x v="0"/>
    <s v="Estandar"/>
    <d v="2019-12-27T00:00:00"/>
    <s v="P054"/>
    <x v="5"/>
    <s v="Repeater"/>
    <s v="Andes"/>
    <n v="172483"/>
    <n v="243448"/>
    <n v="0.29099999999999998"/>
    <n v="209700"/>
    <n v="509700"/>
    <n v="2022"/>
    <n v="1003563"/>
  </r>
  <r>
    <n v="2022"/>
    <s v="V2022-01437"/>
    <x v="517"/>
    <x v="0"/>
    <s v="C111"/>
    <s v="P055"/>
    <n v="4"/>
    <n v="1344200"/>
    <n v="1026800"/>
    <x v="0"/>
    <n v="5376800"/>
    <x v="0"/>
    <s v="Estandar"/>
    <d v="2022-11-27T00:00:00"/>
    <s v="P055"/>
    <x v="1"/>
    <s v="TV 43"/>
    <s v="Condor"/>
    <n v="1018096"/>
    <n v="1332792"/>
    <n v="0.23599999999999999"/>
    <n v="1269600"/>
    <n v="4107200"/>
    <n v="2022"/>
    <n v="7500636"/>
  </r>
  <r>
    <n v="2022"/>
    <s v="V2022-01687"/>
    <x v="563"/>
    <x v="2"/>
    <s v="C208"/>
    <s v="P055"/>
    <n v="5"/>
    <n v="1344600"/>
    <n v="1027100"/>
    <x v="1"/>
    <n v="6723000"/>
    <x v="5"/>
    <s v="Estandar"/>
    <d v="2019-09-24T00:00:00"/>
    <s v="P055"/>
    <x v="1"/>
    <s v="TV 43"/>
    <s v="Condor"/>
    <n v="1018096"/>
    <n v="1332792"/>
    <n v="0.23599999999999999"/>
    <n v="1587500"/>
    <n v="5135500"/>
    <n v="2022"/>
    <n v="9378585"/>
  </r>
  <r>
    <n v="2022"/>
    <s v="V2022-01366"/>
    <x v="470"/>
    <x v="3"/>
    <s v="C034"/>
    <s v="P055"/>
    <n v="3"/>
    <n v="1452900"/>
    <n v="1109800"/>
    <x v="1"/>
    <n v="4358700"/>
    <x v="3"/>
    <s v="Estandar"/>
    <d v="2020-02-23T00:00:00"/>
    <s v="P055"/>
    <x v="1"/>
    <s v="TV 43"/>
    <s v="Condor"/>
    <n v="1018096"/>
    <n v="1332792"/>
    <n v="0.23599999999999999"/>
    <n v="1029300"/>
    <n v="3329400"/>
    <n v="2022"/>
    <n v="6080386.5"/>
  </r>
  <r>
    <n v="2022"/>
    <s v="V2022-00910"/>
    <x v="490"/>
    <x v="3"/>
    <s v="C044"/>
    <s v="P055"/>
    <n v="5"/>
    <n v="1386600"/>
    <n v="1059200"/>
    <x v="0"/>
    <n v="6933000"/>
    <x v="6"/>
    <s v="Estandar"/>
    <d v="2020-09-13T00:00:00"/>
    <s v="P055"/>
    <x v="1"/>
    <s v="TV 43"/>
    <s v="Condor"/>
    <n v="1018096"/>
    <n v="1332792"/>
    <n v="0.23599999999999999"/>
    <n v="1637000"/>
    <n v="5296000"/>
    <n v="2022"/>
    <n v="9671535"/>
  </r>
  <r>
    <n v="2022"/>
    <s v="V2022-01482"/>
    <x v="378"/>
    <x v="3"/>
    <s v="C162"/>
    <s v="P055"/>
    <n v="3"/>
    <n v="1514100"/>
    <n v="1156600"/>
    <x v="0"/>
    <n v="4542300"/>
    <x v="3"/>
    <s v="Estandar"/>
    <d v="2020-09-13T00:00:00"/>
    <s v="P055"/>
    <x v="1"/>
    <s v="TV 43"/>
    <s v="Condor"/>
    <n v="1018096"/>
    <n v="1332792"/>
    <n v="0.23599999999999999"/>
    <n v="1072500"/>
    <n v="3469800"/>
    <n v="2022"/>
    <n v="6336508.5"/>
  </r>
  <r>
    <n v="2022"/>
    <s v="V2022-00667"/>
    <x v="378"/>
    <x v="3"/>
    <s v="C238"/>
    <s v="P055"/>
    <n v="1"/>
    <n v="1290800"/>
    <n v="986000"/>
    <x v="0"/>
    <n v="1290800"/>
    <x v="4"/>
    <s v="Estandar"/>
    <d v="2020-11-22T00:00:00"/>
    <s v="P055"/>
    <x v="1"/>
    <s v="TV 43"/>
    <s v="Condor"/>
    <n v="1018096"/>
    <n v="1332792"/>
    <n v="0.23599999999999999"/>
    <n v="304800"/>
    <n v="986000"/>
    <n v="2022"/>
    <n v="1800666"/>
  </r>
  <r>
    <n v="2022"/>
    <s v="V2022-00184"/>
    <x v="384"/>
    <x v="6"/>
    <s v="C171"/>
    <s v="P055"/>
    <n v="5"/>
    <n v="1365400"/>
    <n v="1043000"/>
    <x v="0"/>
    <n v="6827000"/>
    <x v="0"/>
    <s v="Premium"/>
    <d v="2018-11-05T00:00:00"/>
    <s v="P055"/>
    <x v="1"/>
    <s v="TV 43"/>
    <s v="Condor"/>
    <n v="1018096"/>
    <n v="1332792"/>
    <n v="0.23599999999999999"/>
    <n v="1612000"/>
    <n v="5215000"/>
    <n v="2022"/>
    <n v="9523665"/>
  </r>
  <r>
    <n v="2022"/>
    <s v="V2022-01486"/>
    <x v="624"/>
    <x v="6"/>
    <s v="C088"/>
    <s v="P055"/>
    <n v="5"/>
    <n v="1404700"/>
    <n v="1073100"/>
    <x v="1"/>
    <n v="7023500"/>
    <x v="1"/>
    <s v="Estandar"/>
    <d v="2022-06-04T00:00:00"/>
    <s v="P055"/>
    <x v="1"/>
    <s v="TV 43"/>
    <s v="Condor"/>
    <n v="1018096"/>
    <n v="1332792"/>
    <n v="0.23599999999999999"/>
    <n v="1658000"/>
    <n v="5365500"/>
    <n v="2022"/>
    <n v="9797782.5"/>
  </r>
  <r>
    <n v="2022"/>
    <s v="V2022-00890"/>
    <x v="593"/>
    <x v="7"/>
    <s v="C041"/>
    <s v="P055"/>
    <n v="1"/>
    <n v="1505600"/>
    <n v="1150100"/>
    <x v="0"/>
    <n v="1505600"/>
    <x v="1"/>
    <s v="Estandar"/>
    <d v="2019-09-23T00:00:00"/>
    <s v="P055"/>
    <x v="1"/>
    <s v="TV 43"/>
    <s v="Condor"/>
    <n v="1018096"/>
    <n v="1332792"/>
    <n v="0.23599999999999999"/>
    <n v="355500"/>
    <n v="1150100"/>
    <n v="2022"/>
    <n v="2100312"/>
  </r>
  <r>
    <n v="2022"/>
    <s v="V2022-01293"/>
    <x v="465"/>
    <x v="10"/>
    <s v="C199"/>
    <s v="P055"/>
    <n v="3"/>
    <n v="1343600"/>
    <n v="1026400"/>
    <x v="1"/>
    <n v="4030800"/>
    <x v="0"/>
    <s v="Premium"/>
    <d v="2018-12-15T00:00:00"/>
    <s v="P055"/>
    <x v="1"/>
    <s v="TV 43"/>
    <s v="Condor"/>
    <n v="1018096"/>
    <n v="1332792"/>
    <n v="0.23599999999999999"/>
    <n v="951600"/>
    <n v="3079200"/>
    <n v="2022"/>
    <n v="5622966"/>
  </r>
  <r>
    <n v="2022"/>
    <s v="V2022-01162"/>
    <x v="625"/>
    <x v="1"/>
    <s v="C112"/>
    <s v="P056"/>
    <n v="5"/>
    <n v="634100"/>
    <n v="419500"/>
    <x v="1"/>
    <n v="3170500"/>
    <x v="6"/>
    <s v="Estandar"/>
    <d v="2018-01-22T00:00:00"/>
    <s v="P056"/>
    <x v="2"/>
    <s v="Audifonos Pro"/>
    <s v="Qubix"/>
    <n v="416435"/>
    <n v="629531"/>
    <n v="0.33800000000000002"/>
    <n v="1073000"/>
    <n v="2097500"/>
    <n v="2022"/>
    <n v="4422847.5"/>
  </r>
  <r>
    <n v="2022"/>
    <s v="V2022-01247"/>
    <x v="612"/>
    <x v="1"/>
    <s v="C196"/>
    <s v="P056"/>
    <n v="4"/>
    <n v="658800"/>
    <n v="435800"/>
    <x v="1"/>
    <n v="2635200"/>
    <x v="2"/>
    <s v="Estandar"/>
    <d v="2018-03-06T00:00:00"/>
    <s v="P056"/>
    <x v="2"/>
    <s v="Audifonos Pro"/>
    <s v="Qubix"/>
    <n v="416435"/>
    <n v="629531"/>
    <n v="0.33800000000000002"/>
    <n v="892000"/>
    <n v="1743200"/>
    <n v="2022"/>
    <n v="3676104"/>
  </r>
  <r>
    <n v="2022"/>
    <s v="V2022-00854"/>
    <x v="626"/>
    <x v="2"/>
    <s v="C204"/>
    <s v="P056"/>
    <n v="1"/>
    <n v="639500"/>
    <n v="423000"/>
    <x v="0"/>
    <n v="639500"/>
    <x v="2"/>
    <s v="Estandar"/>
    <d v="2018-05-05T00:00:00"/>
    <s v="P056"/>
    <x v="2"/>
    <s v="Audifonos Pro"/>
    <s v="Qubix"/>
    <n v="416435"/>
    <n v="629531"/>
    <n v="0.33800000000000002"/>
    <n v="216500"/>
    <n v="423000"/>
    <n v="2022"/>
    <n v="892102.5"/>
  </r>
  <r>
    <n v="2022"/>
    <s v="V2022-00972"/>
    <x v="537"/>
    <x v="3"/>
    <s v="C049"/>
    <s v="P056"/>
    <n v="5"/>
    <n v="664300"/>
    <n v="439500"/>
    <x v="0"/>
    <n v="3321500"/>
    <x v="1"/>
    <s v="Estandar"/>
    <d v="2022-12-15T00:00:00"/>
    <s v="P056"/>
    <x v="2"/>
    <s v="Audifonos Pro"/>
    <s v="Qubix"/>
    <n v="416435"/>
    <n v="629531"/>
    <n v="0.33800000000000002"/>
    <n v="1124000"/>
    <n v="2197500"/>
    <n v="2022"/>
    <n v="4633492.5"/>
  </r>
  <r>
    <n v="2022"/>
    <s v="V2022-01195"/>
    <x v="472"/>
    <x v="4"/>
    <s v="C077"/>
    <s v="P056"/>
    <n v="4"/>
    <n v="631800"/>
    <n v="417900"/>
    <x v="1"/>
    <n v="2527200"/>
    <x v="1"/>
    <s v="Estandar"/>
    <d v="2022-09-21T00:00:00"/>
    <s v="P056"/>
    <x v="2"/>
    <s v="Audifonos Pro"/>
    <s v="Qubix"/>
    <n v="416435"/>
    <n v="629531"/>
    <n v="0.33800000000000002"/>
    <n v="855600"/>
    <n v="1671600"/>
    <n v="2022"/>
    <n v="3525444"/>
  </r>
  <r>
    <n v="2022"/>
    <s v="V2022-00632"/>
    <x v="427"/>
    <x v="6"/>
    <s v="C093"/>
    <s v="P056"/>
    <n v="4"/>
    <n v="636800"/>
    <n v="421200"/>
    <x v="1"/>
    <n v="2547200"/>
    <x v="0"/>
    <s v="Estandar"/>
    <d v="2022-07-07T00:00:00"/>
    <s v="P056"/>
    <x v="2"/>
    <s v="Audifonos Pro"/>
    <s v="Qubix"/>
    <n v="416435"/>
    <n v="629531"/>
    <n v="0.33800000000000002"/>
    <n v="862400"/>
    <n v="1684800"/>
    <n v="2022"/>
    <n v="3553344"/>
  </r>
  <r>
    <n v="2022"/>
    <s v="V2022-00142"/>
    <x v="508"/>
    <x v="6"/>
    <s v="C103"/>
    <s v="P056"/>
    <n v="5"/>
    <n v="670700"/>
    <n v="443600"/>
    <x v="1"/>
    <n v="3353500"/>
    <x v="0"/>
    <s v="Estandar"/>
    <d v="2020-04-23T00:00:00"/>
    <s v="P056"/>
    <x v="2"/>
    <s v="Audifonos Pro"/>
    <s v="Qubix"/>
    <n v="416435"/>
    <n v="629531"/>
    <n v="0.33800000000000002"/>
    <n v="1135500"/>
    <n v="2218000"/>
    <n v="2022"/>
    <n v="4678132.5"/>
  </r>
  <r>
    <n v="2022"/>
    <s v="V2022-00164"/>
    <x v="627"/>
    <x v="8"/>
    <s v="C163"/>
    <s v="P056"/>
    <n v="5"/>
    <n v="629200"/>
    <n v="416200"/>
    <x v="1"/>
    <n v="3146000"/>
    <x v="4"/>
    <s v="Estandar"/>
    <d v="2021-01-19T00:00:00"/>
    <s v="P056"/>
    <x v="2"/>
    <s v="Audifonos Pro"/>
    <s v="Qubix"/>
    <n v="416435"/>
    <n v="629531"/>
    <n v="0.33800000000000002"/>
    <n v="1065000"/>
    <n v="2081000"/>
    <n v="2022"/>
    <n v="4388670"/>
  </r>
  <r>
    <n v="2022"/>
    <s v="V2022-00843"/>
    <x v="437"/>
    <x v="9"/>
    <s v="C123"/>
    <s v="P056"/>
    <n v="3"/>
    <n v="693500"/>
    <n v="458700"/>
    <x v="0"/>
    <n v="2080500"/>
    <x v="0"/>
    <s v="Premium"/>
    <d v="2018-07-04T00:00:00"/>
    <s v="P056"/>
    <x v="2"/>
    <s v="Audifonos Pro"/>
    <s v="Qubix"/>
    <n v="416435"/>
    <n v="629531"/>
    <n v="0.33800000000000002"/>
    <n v="704400"/>
    <n v="1376100"/>
    <n v="2022"/>
    <n v="2902297.5"/>
  </r>
  <r>
    <n v="2022"/>
    <s v="V2022-01403"/>
    <x v="465"/>
    <x v="10"/>
    <s v="C147"/>
    <s v="P056"/>
    <n v="5"/>
    <n v="644400"/>
    <n v="426300"/>
    <x v="1"/>
    <n v="3222000"/>
    <x v="0"/>
    <s v="Estandar"/>
    <d v="2019-04-08T00:00:00"/>
    <s v="P056"/>
    <x v="2"/>
    <s v="Audifonos Pro"/>
    <s v="Qubix"/>
    <n v="416435"/>
    <n v="629531"/>
    <n v="0.33800000000000002"/>
    <n v="1090500"/>
    <n v="2131500"/>
    <n v="2022"/>
    <n v="4494690"/>
  </r>
  <r>
    <n v="2022"/>
    <s v="V2022-00172"/>
    <x v="440"/>
    <x v="0"/>
    <s v="C226"/>
    <s v="P057"/>
    <n v="2"/>
    <n v="323100"/>
    <n v="252900"/>
    <x v="1"/>
    <n v="646200"/>
    <x v="1"/>
    <s v="Premium"/>
    <d v="2021-10-22T00:00:00"/>
    <s v="P057"/>
    <x v="5"/>
    <s v="Router"/>
    <s v="Andes"/>
    <n v="246998"/>
    <n v="315564"/>
    <n v="0.217"/>
    <n v="140400"/>
    <n v="505800"/>
    <n v="2022"/>
    <n v="901449"/>
  </r>
  <r>
    <n v="2022"/>
    <s v="V2022-00044"/>
    <x v="377"/>
    <x v="1"/>
    <s v="C208"/>
    <s v="P057"/>
    <n v="5"/>
    <n v="329500"/>
    <n v="257900"/>
    <x v="0"/>
    <n v="1647500"/>
    <x v="5"/>
    <s v="Estandar"/>
    <d v="2019-09-24T00:00:00"/>
    <s v="P057"/>
    <x v="5"/>
    <s v="Router"/>
    <s v="Andes"/>
    <n v="246998"/>
    <n v="315564"/>
    <n v="0.217"/>
    <n v="358000"/>
    <n v="1289500"/>
    <n v="2022"/>
    <n v="2298262.5"/>
  </r>
  <r>
    <n v="2022"/>
    <s v="V2022-00460"/>
    <x v="568"/>
    <x v="3"/>
    <s v="C158"/>
    <s v="P057"/>
    <n v="2"/>
    <n v="334400"/>
    <n v="261800"/>
    <x v="1"/>
    <n v="668800"/>
    <x v="3"/>
    <s v="Estandar"/>
    <d v="2022-09-20T00:00:00"/>
    <s v="P057"/>
    <x v="5"/>
    <s v="Router"/>
    <s v="Andes"/>
    <n v="246998"/>
    <n v="315564"/>
    <n v="0.217"/>
    <n v="145200"/>
    <n v="523600"/>
    <n v="2022"/>
    <n v="932976"/>
  </r>
  <r>
    <n v="2022"/>
    <s v="V2022-00930"/>
    <x v="384"/>
    <x v="6"/>
    <s v="C020"/>
    <s v="P057"/>
    <n v="2"/>
    <n v="319900"/>
    <n v="250400"/>
    <x v="0"/>
    <n v="639800"/>
    <x v="1"/>
    <s v="Estandar"/>
    <d v="2022-07-12T00:00:00"/>
    <s v="P057"/>
    <x v="5"/>
    <s v="Router"/>
    <s v="Andes"/>
    <n v="246998"/>
    <n v="315564"/>
    <n v="0.217"/>
    <n v="139000"/>
    <n v="500800"/>
    <n v="2022"/>
    <n v="892521"/>
  </r>
  <r>
    <n v="2022"/>
    <s v="V2022-00465"/>
    <x v="628"/>
    <x v="8"/>
    <s v="C129"/>
    <s v="P057"/>
    <n v="1"/>
    <n v="349500"/>
    <n v="273500"/>
    <x v="1"/>
    <n v="349500"/>
    <x v="1"/>
    <s v="Estandar"/>
    <d v="2021-05-16T00:00:00"/>
    <s v="P057"/>
    <x v="5"/>
    <s v="Router"/>
    <s v="Andes"/>
    <n v="246998"/>
    <n v="315564"/>
    <n v="0.217"/>
    <n v="76000"/>
    <n v="273500"/>
    <n v="2022"/>
    <n v="487552.5"/>
  </r>
  <r>
    <n v="2022"/>
    <s v="V2022-00923"/>
    <x v="600"/>
    <x v="8"/>
    <s v="C162"/>
    <s v="P057"/>
    <n v="1"/>
    <n v="343200"/>
    <n v="268700"/>
    <x v="1"/>
    <n v="343200"/>
    <x v="3"/>
    <s v="Estandar"/>
    <d v="2020-09-13T00:00:00"/>
    <s v="P057"/>
    <x v="5"/>
    <s v="Router"/>
    <s v="Andes"/>
    <n v="246998"/>
    <n v="315564"/>
    <n v="0.217"/>
    <n v="74500"/>
    <n v="268700"/>
    <n v="2022"/>
    <n v="478764"/>
  </r>
  <r>
    <n v="2022"/>
    <s v="V2022-00772"/>
    <x v="595"/>
    <x v="9"/>
    <s v="C041"/>
    <s v="P057"/>
    <n v="2"/>
    <n v="312900"/>
    <n v="244900"/>
    <x v="1"/>
    <n v="625800"/>
    <x v="1"/>
    <s v="Estandar"/>
    <d v="2019-09-23T00:00:00"/>
    <s v="P057"/>
    <x v="5"/>
    <s v="Router"/>
    <s v="Andes"/>
    <n v="246998"/>
    <n v="315564"/>
    <n v="0.217"/>
    <n v="136000"/>
    <n v="489800"/>
    <n v="2022"/>
    <n v="872991"/>
  </r>
  <r>
    <n v="2022"/>
    <s v="V2022-00571"/>
    <x v="619"/>
    <x v="11"/>
    <s v="C228"/>
    <s v="P057"/>
    <n v="5"/>
    <n v="338500"/>
    <n v="265000"/>
    <x v="0"/>
    <n v="1692500"/>
    <x v="6"/>
    <s v="Premium"/>
    <d v="2022-06-13T00:00:00"/>
    <s v="P057"/>
    <x v="5"/>
    <s v="Router"/>
    <s v="Andes"/>
    <n v="246998"/>
    <n v="315564"/>
    <n v="0.217"/>
    <n v="367500"/>
    <n v="1325000"/>
    <n v="2022"/>
    <n v="2361037.5"/>
  </r>
  <r>
    <n v="2022"/>
    <s v="V2022-00065"/>
    <x v="629"/>
    <x v="2"/>
    <s v="C225"/>
    <s v="P058"/>
    <n v="5"/>
    <n v="239300"/>
    <n v="194900"/>
    <x v="0"/>
    <n v="1196500"/>
    <x v="0"/>
    <s v="Estandar"/>
    <d v="2020-05-04T00:00:00"/>
    <s v="P058"/>
    <x v="5"/>
    <s v="Switch"/>
    <s v="Condor"/>
    <n v="181561"/>
    <n v="222942"/>
    <n v="0.186"/>
    <n v="222000"/>
    <n v="974500"/>
    <n v="2022"/>
    <n v="1669117.5"/>
  </r>
  <r>
    <n v="2022"/>
    <s v="V2022-00635"/>
    <x v="391"/>
    <x v="2"/>
    <s v="C151"/>
    <s v="P058"/>
    <n v="5"/>
    <n v="227200"/>
    <n v="185100"/>
    <x v="0"/>
    <n v="1136000"/>
    <x v="0"/>
    <s v="Premium"/>
    <d v="2018-11-05T00:00:00"/>
    <s v="P058"/>
    <x v="5"/>
    <s v="Switch"/>
    <s v="Condor"/>
    <n v="181561"/>
    <n v="222942"/>
    <n v="0.186"/>
    <n v="210500"/>
    <n v="925500"/>
    <n v="2022"/>
    <n v="1584720"/>
  </r>
  <r>
    <n v="2022"/>
    <s v="V2022-00265"/>
    <x v="402"/>
    <x v="2"/>
    <s v="C233"/>
    <s v="P058"/>
    <n v="3"/>
    <n v="225400"/>
    <n v="183500"/>
    <x v="1"/>
    <n v="676200"/>
    <x v="0"/>
    <s v="Estandar"/>
    <d v="2018-05-19T00:00:00"/>
    <s v="P058"/>
    <x v="5"/>
    <s v="Switch"/>
    <s v="Condor"/>
    <n v="181561"/>
    <n v="222942"/>
    <n v="0.186"/>
    <n v="125700"/>
    <n v="550500"/>
    <n v="2022"/>
    <n v="943299"/>
  </r>
  <r>
    <n v="2022"/>
    <s v="V2022-00750"/>
    <x v="630"/>
    <x v="3"/>
    <s v="C210"/>
    <s v="P058"/>
    <n v="4"/>
    <n v="225800"/>
    <n v="183900"/>
    <x v="0"/>
    <n v="903200"/>
    <x v="3"/>
    <s v="Estandar"/>
    <d v="2021-02-19T00:00:00"/>
    <s v="P058"/>
    <x v="5"/>
    <s v="Switch"/>
    <s v="Condor"/>
    <n v="181561"/>
    <n v="222942"/>
    <n v="0.186"/>
    <n v="167600"/>
    <n v="735600"/>
    <n v="2022"/>
    <n v="1259964"/>
  </r>
  <r>
    <n v="2022"/>
    <s v="V2022-00371"/>
    <x v="631"/>
    <x v="5"/>
    <s v="C088"/>
    <s v="P058"/>
    <n v="4"/>
    <n v="239600"/>
    <n v="195100"/>
    <x v="0"/>
    <n v="958400"/>
    <x v="1"/>
    <s v="Estandar"/>
    <d v="2022-06-04T00:00:00"/>
    <s v="P058"/>
    <x v="5"/>
    <s v="Switch"/>
    <s v="Condor"/>
    <n v="181561"/>
    <n v="222942"/>
    <n v="0.186"/>
    <n v="178000"/>
    <n v="780400"/>
    <n v="2022"/>
    <n v="1336968"/>
  </r>
  <r>
    <n v="2022"/>
    <s v="V2022-00400"/>
    <x v="429"/>
    <x v="8"/>
    <s v="C034"/>
    <s v="P058"/>
    <n v="4"/>
    <n v="226000"/>
    <n v="184000"/>
    <x v="1"/>
    <n v="904000"/>
    <x v="3"/>
    <s v="Estandar"/>
    <d v="2020-02-23T00:00:00"/>
    <s v="P058"/>
    <x v="5"/>
    <s v="Switch"/>
    <s v="Condor"/>
    <n v="181561"/>
    <n v="222942"/>
    <n v="0.186"/>
    <n v="168000"/>
    <n v="736000"/>
    <n v="2022"/>
    <n v="1261080"/>
  </r>
  <r>
    <n v="2022"/>
    <s v="V2022-00610"/>
    <x v="561"/>
    <x v="8"/>
    <s v="C074"/>
    <s v="P058"/>
    <n v="3"/>
    <n v="211700"/>
    <n v="172400"/>
    <x v="1"/>
    <n v="635100"/>
    <x v="1"/>
    <s v="Estandar"/>
    <d v="2022-09-20T00:00:00"/>
    <s v="P058"/>
    <x v="5"/>
    <s v="Switch"/>
    <s v="Condor"/>
    <n v="181561"/>
    <n v="222942"/>
    <n v="0.186"/>
    <n v="117900"/>
    <n v="517200"/>
    <n v="2022"/>
    <n v="885964.5"/>
  </r>
  <r>
    <n v="2022"/>
    <s v="V2022-00581"/>
    <x v="398"/>
    <x v="9"/>
    <s v="C167"/>
    <s v="P058"/>
    <n v="4"/>
    <n v="235400"/>
    <n v="191700"/>
    <x v="0"/>
    <n v="941600"/>
    <x v="2"/>
    <s v="Estandar"/>
    <d v="2021-02-15T00:00:00"/>
    <s v="P058"/>
    <x v="5"/>
    <s v="Switch"/>
    <s v="Condor"/>
    <n v="181561"/>
    <n v="222942"/>
    <n v="0.186"/>
    <n v="174800"/>
    <n v="766800"/>
    <n v="2022"/>
    <n v="1313532"/>
  </r>
  <r>
    <n v="2022"/>
    <s v="V2022-00399"/>
    <x v="550"/>
    <x v="10"/>
    <s v="C005"/>
    <s v="P058"/>
    <n v="4"/>
    <n v="233200"/>
    <n v="189900"/>
    <x v="1"/>
    <n v="932800"/>
    <x v="3"/>
    <s v="Estandar"/>
    <d v="2022-12-19T00:00:00"/>
    <s v="P058"/>
    <x v="5"/>
    <s v="Switch"/>
    <s v="Condor"/>
    <n v="181561"/>
    <n v="222942"/>
    <n v="0.186"/>
    <n v="173200"/>
    <n v="759600"/>
    <n v="2022"/>
    <n v="1301256"/>
  </r>
  <r>
    <n v="2022"/>
    <s v="V2022-01593"/>
    <x v="632"/>
    <x v="11"/>
    <s v="C246"/>
    <s v="P058"/>
    <n v="1"/>
    <n v="251300"/>
    <n v="204600"/>
    <x v="0"/>
    <n v="251300"/>
    <x v="1"/>
    <s v="Estandar"/>
    <d v="2018-01-05T00:00:00"/>
    <s v="P058"/>
    <x v="5"/>
    <s v="Switch"/>
    <s v="Condor"/>
    <n v="181561"/>
    <n v="222942"/>
    <n v="0.186"/>
    <n v="46700"/>
    <n v="204600"/>
    <n v="2022"/>
    <n v="350563.5"/>
  </r>
  <r>
    <n v="2022"/>
    <s v="V2022-00025"/>
    <x v="619"/>
    <x v="11"/>
    <s v="C010"/>
    <s v="P058"/>
    <n v="3"/>
    <n v="230700"/>
    <n v="187900"/>
    <x v="1"/>
    <n v="692100"/>
    <x v="1"/>
    <s v="Premium"/>
    <d v="2021-05-12T00:00:00"/>
    <s v="P058"/>
    <x v="5"/>
    <s v="Switch"/>
    <s v="Condor"/>
    <n v="181561"/>
    <n v="222942"/>
    <n v="0.186"/>
    <n v="128400"/>
    <n v="563700"/>
    <n v="2022"/>
    <n v="965479.5"/>
  </r>
  <r>
    <n v="2022"/>
    <s v="V2022-01545"/>
    <x v="363"/>
    <x v="1"/>
    <s v="C190"/>
    <s v="P059"/>
    <n v="3"/>
    <n v="2441700"/>
    <n v="1913000"/>
    <x v="0"/>
    <n v="7325100"/>
    <x v="1"/>
    <s v="Estandar"/>
    <d v="2022-08-25T00:00:00"/>
    <s v="P059"/>
    <x v="1"/>
    <s v="TV 55"/>
    <s v="Condor"/>
    <n v="1629103"/>
    <n v="2079327"/>
    <n v="0.217"/>
    <n v="1586100"/>
    <n v="5739000"/>
    <n v="2022"/>
    <n v="10218514.5"/>
  </r>
  <r>
    <n v="2022"/>
    <s v="V2022-01582"/>
    <x v="633"/>
    <x v="2"/>
    <s v="C093"/>
    <s v="P059"/>
    <n v="2"/>
    <n v="2098400"/>
    <n v="1644100"/>
    <x v="0"/>
    <n v="4196800"/>
    <x v="0"/>
    <s v="Estandar"/>
    <d v="2022-07-07T00:00:00"/>
    <s v="P059"/>
    <x v="1"/>
    <s v="TV 55"/>
    <s v="Condor"/>
    <n v="1629103"/>
    <n v="2079327"/>
    <n v="0.217"/>
    <n v="908600"/>
    <n v="3288200"/>
    <n v="2022"/>
    <n v="5854536"/>
  </r>
  <r>
    <n v="2022"/>
    <s v="V2022-00867"/>
    <x v="592"/>
    <x v="3"/>
    <s v="C090"/>
    <s v="P059"/>
    <n v="5"/>
    <n v="2214300"/>
    <n v="1734900"/>
    <x v="0"/>
    <n v="11071500"/>
    <x v="0"/>
    <s v="Estandar"/>
    <d v="2020-10-26T00:00:00"/>
    <s v="P059"/>
    <x v="1"/>
    <s v="TV 55"/>
    <s v="Condor"/>
    <n v="1629103"/>
    <n v="2079327"/>
    <n v="0.217"/>
    <n v="2397000"/>
    <n v="8674500"/>
    <n v="2022"/>
    <n v="15444742.5"/>
  </r>
  <r>
    <n v="2022"/>
    <s v="V2022-00414"/>
    <x v="618"/>
    <x v="5"/>
    <s v="C038"/>
    <s v="P059"/>
    <n v="4"/>
    <n v="2072000"/>
    <n v="1623300"/>
    <x v="1"/>
    <n v="8288000"/>
    <x v="4"/>
    <s v="Estandar"/>
    <d v="2022-12-11T00:00:00"/>
    <s v="P059"/>
    <x v="1"/>
    <s v="TV 55"/>
    <s v="Condor"/>
    <n v="1629103"/>
    <n v="2079327"/>
    <n v="0.217"/>
    <n v="1794800"/>
    <n v="6493200"/>
    <n v="2022"/>
    <n v="11561760"/>
  </r>
  <r>
    <n v="2022"/>
    <s v="V2022-00541"/>
    <x v="599"/>
    <x v="7"/>
    <s v="C013"/>
    <s v="P059"/>
    <n v="3"/>
    <n v="2305000"/>
    <n v="1805900"/>
    <x v="0"/>
    <n v="6915000"/>
    <x v="6"/>
    <s v="Estandar"/>
    <d v="2022-11-23T00:00:00"/>
    <s v="P059"/>
    <x v="1"/>
    <s v="TV 55"/>
    <s v="Condor"/>
    <n v="1629103"/>
    <n v="2079327"/>
    <n v="0.217"/>
    <n v="1497300"/>
    <n v="5417700"/>
    <n v="2022"/>
    <n v="9646425"/>
  </r>
  <r>
    <n v="2022"/>
    <s v="V2022-00059"/>
    <x v="369"/>
    <x v="7"/>
    <s v="C090"/>
    <s v="P059"/>
    <n v="1"/>
    <n v="2221500"/>
    <n v="1740500"/>
    <x v="0"/>
    <n v="2221500"/>
    <x v="0"/>
    <s v="Estandar"/>
    <d v="2020-10-26T00:00:00"/>
    <s v="P059"/>
    <x v="1"/>
    <s v="TV 55"/>
    <s v="Condor"/>
    <n v="1629103"/>
    <n v="2079327"/>
    <n v="0.217"/>
    <n v="481000"/>
    <n v="1740500"/>
    <n v="2022"/>
    <n v="3098992.5"/>
  </r>
  <r>
    <n v="2022"/>
    <s v="V2022-00792"/>
    <x v="402"/>
    <x v="2"/>
    <s v="C112"/>
    <s v="P060"/>
    <n v="3"/>
    <n v="347500"/>
    <n v="274100"/>
    <x v="1"/>
    <n v="1042500"/>
    <x v="6"/>
    <s v="Estandar"/>
    <d v="2018-01-22T00:00:00"/>
    <s v="P060"/>
    <x v="5"/>
    <s v="Repeater"/>
    <s v="Qubix"/>
    <n v="247637"/>
    <n v="313926"/>
    <n v="0.21099999999999999"/>
    <n v="220200"/>
    <n v="822300"/>
    <n v="2022"/>
    <n v="1454287.5"/>
  </r>
  <r>
    <n v="2022"/>
    <s v="V2022-00088"/>
    <x v="605"/>
    <x v="3"/>
    <s v="C198"/>
    <s v="P060"/>
    <n v="4"/>
    <n v="328300"/>
    <n v="259000"/>
    <x v="1"/>
    <n v="1313200"/>
    <x v="2"/>
    <s v="Premium"/>
    <d v="2018-06-18T00:00:00"/>
    <s v="P060"/>
    <x v="5"/>
    <s v="Repeater"/>
    <s v="Qubix"/>
    <n v="247637"/>
    <n v="313926"/>
    <n v="0.21099999999999999"/>
    <n v="277200"/>
    <n v="1036000"/>
    <n v="2022"/>
    <n v="1831914"/>
  </r>
  <r>
    <n v="2022"/>
    <s v="V2022-00875"/>
    <x v="378"/>
    <x v="3"/>
    <s v="C098"/>
    <s v="P060"/>
    <n v="3"/>
    <n v="330600"/>
    <n v="260800"/>
    <x v="1"/>
    <n v="991800"/>
    <x v="5"/>
    <s v="Estandar"/>
    <d v="2019-10-13T00:00:00"/>
    <s v="P060"/>
    <x v="5"/>
    <s v="Repeater"/>
    <s v="Qubix"/>
    <n v="247637"/>
    <n v="313926"/>
    <n v="0.21099999999999999"/>
    <n v="209400"/>
    <n v="782400"/>
    <n v="2022"/>
    <n v="1383561"/>
  </r>
  <r>
    <n v="2022"/>
    <s v="V2022-00882"/>
    <x v="634"/>
    <x v="4"/>
    <s v="C239"/>
    <s v="P060"/>
    <n v="3"/>
    <n v="346400"/>
    <n v="273300"/>
    <x v="0"/>
    <n v="1039200"/>
    <x v="3"/>
    <s v="Premium"/>
    <d v="2019-07-19T00:00:00"/>
    <s v="P060"/>
    <x v="5"/>
    <s v="Repeater"/>
    <s v="Qubix"/>
    <n v="247637"/>
    <n v="313926"/>
    <n v="0.21099999999999999"/>
    <n v="219300"/>
    <n v="819900"/>
    <n v="2022"/>
    <n v="1449684"/>
  </r>
  <r>
    <n v="2022"/>
    <s v="V2022-01463"/>
    <x v="583"/>
    <x v="4"/>
    <s v="C110"/>
    <s v="P060"/>
    <n v="5"/>
    <n v="353500"/>
    <n v="278900"/>
    <x v="1"/>
    <n v="1767500"/>
    <x v="4"/>
    <s v="Premium"/>
    <d v="2019-11-05T00:00:00"/>
    <s v="P060"/>
    <x v="5"/>
    <s v="Repeater"/>
    <s v="Qubix"/>
    <n v="247637"/>
    <n v="313926"/>
    <n v="0.21099999999999999"/>
    <n v="373000"/>
    <n v="1394500"/>
    <n v="2022"/>
    <n v="2465662.5"/>
  </r>
  <r>
    <n v="2022"/>
    <s v="V2022-00338"/>
    <x v="393"/>
    <x v="5"/>
    <s v="C161"/>
    <s v="P060"/>
    <n v="4"/>
    <n v="329200"/>
    <n v="259700"/>
    <x v="1"/>
    <n v="1316800"/>
    <x v="1"/>
    <s v="Premium"/>
    <d v="2018-06-17T00:00:00"/>
    <s v="P060"/>
    <x v="5"/>
    <s v="Repeater"/>
    <s v="Qubix"/>
    <n v="247637"/>
    <n v="313926"/>
    <n v="0.21099999999999999"/>
    <n v="278000"/>
    <n v="1038800"/>
    <n v="2022"/>
    <n v="1836936"/>
  </r>
  <r>
    <n v="2022"/>
    <s v="V2022-00149"/>
    <x v="416"/>
    <x v="5"/>
    <s v="C164"/>
    <s v="P060"/>
    <n v="2"/>
    <n v="317600"/>
    <n v="250500"/>
    <x v="0"/>
    <n v="635200"/>
    <x v="1"/>
    <s v="Estandar"/>
    <d v="2021-06-26T00:00:00"/>
    <s v="P060"/>
    <x v="5"/>
    <s v="Repeater"/>
    <s v="Qubix"/>
    <n v="247637"/>
    <n v="313926"/>
    <n v="0.21099999999999999"/>
    <n v="134200"/>
    <n v="501000"/>
    <n v="2022"/>
    <n v="886104"/>
  </r>
  <r>
    <n v="2022"/>
    <s v="V2022-01253"/>
    <x v="635"/>
    <x v="5"/>
    <s v="C219"/>
    <s v="P060"/>
    <n v="4"/>
    <n v="330500"/>
    <n v="260700"/>
    <x v="0"/>
    <n v="1322000"/>
    <x v="4"/>
    <s v="Estandar"/>
    <d v="2022-06-13T00:00:00"/>
    <s v="P060"/>
    <x v="5"/>
    <s v="Repeater"/>
    <s v="Qubix"/>
    <n v="247637"/>
    <n v="313926"/>
    <n v="0.21099999999999999"/>
    <n v="279200"/>
    <n v="1042800"/>
    <n v="2022"/>
    <n v="1844190"/>
  </r>
  <r>
    <n v="2022"/>
    <s v="V2022-00392"/>
    <x v="451"/>
    <x v="7"/>
    <s v="C114"/>
    <s v="P060"/>
    <n v="2"/>
    <n v="353100"/>
    <n v="278500"/>
    <x v="1"/>
    <n v="706200"/>
    <x v="1"/>
    <s v="Premium"/>
    <d v="2018-12-20T00:00:00"/>
    <s v="P060"/>
    <x v="5"/>
    <s v="Repeater"/>
    <s v="Qubix"/>
    <n v="247637"/>
    <n v="313926"/>
    <n v="0.21099999999999999"/>
    <n v="149200"/>
    <n v="557000"/>
    <n v="2022"/>
    <n v="985149"/>
  </r>
  <r>
    <n v="2022"/>
    <s v="V2022-01011"/>
    <x v="400"/>
    <x v="7"/>
    <s v="C008"/>
    <s v="P060"/>
    <n v="4"/>
    <n v="343400"/>
    <n v="270900"/>
    <x v="0"/>
    <n v="1373600"/>
    <x v="6"/>
    <s v="Premium"/>
    <d v="2018-06-11T00:00:00"/>
    <s v="P060"/>
    <x v="5"/>
    <s v="Repeater"/>
    <s v="Qubix"/>
    <n v="247637"/>
    <n v="313926"/>
    <n v="0.21099999999999999"/>
    <n v="290000"/>
    <n v="1083600"/>
    <n v="2022"/>
    <n v="1916172"/>
  </r>
  <r>
    <n v="2022"/>
    <s v="V2022-00484"/>
    <x v="405"/>
    <x v="8"/>
    <s v="C138"/>
    <s v="P060"/>
    <n v="4"/>
    <n v="354400"/>
    <n v="279600"/>
    <x v="1"/>
    <n v="1417600"/>
    <x v="1"/>
    <s v="Estandar"/>
    <d v="2021-03-25T00:00:00"/>
    <s v="P060"/>
    <x v="5"/>
    <s v="Repeater"/>
    <s v="Qubix"/>
    <n v="247637"/>
    <n v="313926"/>
    <n v="0.21099999999999999"/>
    <n v="299200"/>
    <n v="1118400"/>
    <n v="2022"/>
    <n v="1977552"/>
  </r>
  <r>
    <n v="2022"/>
    <s v="V2022-00758"/>
    <x v="600"/>
    <x v="8"/>
    <s v="C196"/>
    <s v="P060"/>
    <n v="5"/>
    <n v="300500"/>
    <n v="237000"/>
    <x v="1"/>
    <n v="1502500"/>
    <x v="2"/>
    <s v="Estandar"/>
    <d v="2018-03-06T00:00:00"/>
    <s v="P060"/>
    <x v="5"/>
    <s v="Repeater"/>
    <s v="Qubix"/>
    <n v="247637"/>
    <n v="313926"/>
    <n v="0.21099999999999999"/>
    <n v="317500"/>
    <n v="1185000"/>
    <n v="2022"/>
    <n v="2095987.5"/>
  </r>
  <r>
    <n v="2022"/>
    <s v="V2022-00827"/>
    <x v="636"/>
    <x v="8"/>
    <s v="C033"/>
    <s v="P060"/>
    <n v="3"/>
    <n v="346500"/>
    <n v="273300"/>
    <x v="0"/>
    <n v="1039500"/>
    <x v="0"/>
    <s v="Estandar"/>
    <d v="2020-09-08T00:00:00"/>
    <s v="P060"/>
    <x v="5"/>
    <s v="Repeater"/>
    <s v="Qubix"/>
    <n v="247637"/>
    <n v="313926"/>
    <n v="0.21099999999999999"/>
    <n v="219600"/>
    <n v="819900"/>
    <n v="2022"/>
    <n v="1450102.5"/>
  </r>
  <r>
    <n v="2022"/>
    <s v="V2022-01694"/>
    <x v="549"/>
    <x v="9"/>
    <s v="C072"/>
    <s v="P060"/>
    <n v="1"/>
    <n v="309100"/>
    <n v="243800"/>
    <x v="0"/>
    <n v="309100"/>
    <x v="0"/>
    <s v="Estandar"/>
    <d v="2019-12-06T00:00:00"/>
    <s v="P060"/>
    <x v="5"/>
    <s v="Repeater"/>
    <s v="Qubix"/>
    <n v="247637"/>
    <n v="313926"/>
    <n v="0.21099999999999999"/>
    <n v="65300"/>
    <n v="243800"/>
    <n v="2022"/>
    <n v="431194.5"/>
  </r>
  <r>
    <n v="2022"/>
    <s v="V2022-01336"/>
    <x v="611"/>
    <x v="9"/>
    <s v="C117"/>
    <s v="P060"/>
    <n v="2"/>
    <n v="323700"/>
    <n v="255400"/>
    <x v="1"/>
    <n v="647400"/>
    <x v="1"/>
    <s v="Estandar"/>
    <d v="2022-08-27T00:00:00"/>
    <s v="P060"/>
    <x v="5"/>
    <s v="Repeater"/>
    <s v="Qubix"/>
    <n v="247637"/>
    <n v="313926"/>
    <n v="0.21099999999999999"/>
    <n v="136600"/>
    <n v="510800"/>
    <n v="2022"/>
    <n v="903123"/>
  </r>
  <r>
    <n v="2022"/>
    <s v="V2022-01171"/>
    <x v="606"/>
    <x v="0"/>
    <s v="C232"/>
    <s v="P061"/>
    <n v="2"/>
    <n v="2389600"/>
    <n v="1742100"/>
    <x v="0"/>
    <n v="4779200"/>
    <x v="5"/>
    <s v="Estandar"/>
    <d v="2021-04-04T00:00:00"/>
    <s v="P061"/>
    <x v="1"/>
    <s v="TV 65"/>
    <s v="NovaTech"/>
    <n v="1852788"/>
    <n v="2541478"/>
    <n v="0.27100000000000002"/>
    <n v="1295000"/>
    <n v="3484200"/>
    <n v="2022"/>
    <n v="6666984"/>
  </r>
  <r>
    <n v="2022"/>
    <s v="V2022-01384"/>
    <x v="517"/>
    <x v="0"/>
    <s v="C012"/>
    <s v="P061"/>
    <n v="3"/>
    <n v="2815700"/>
    <n v="2052700"/>
    <x v="1"/>
    <n v="8447100"/>
    <x v="2"/>
    <s v="Estandar"/>
    <d v="2022-04-25T00:00:00"/>
    <s v="P061"/>
    <x v="1"/>
    <s v="TV 65"/>
    <s v="NovaTech"/>
    <n v="1852788"/>
    <n v="2541478"/>
    <n v="0.27100000000000002"/>
    <n v="2289000"/>
    <n v="6158100"/>
    <n v="2022"/>
    <n v="11783704.5"/>
  </r>
  <r>
    <n v="2022"/>
    <s v="V2022-00182"/>
    <x v="544"/>
    <x v="0"/>
    <s v="C082"/>
    <s v="P061"/>
    <n v="4"/>
    <n v="2668000"/>
    <n v="1945000"/>
    <x v="1"/>
    <n v="10672000"/>
    <x v="6"/>
    <s v="Premium"/>
    <d v="2020-04-07T00:00:00"/>
    <s v="P061"/>
    <x v="1"/>
    <s v="TV 65"/>
    <s v="NovaTech"/>
    <n v="1852788"/>
    <n v="2541478"/>
    <n v="0.27100000000000002"/>
    <n v="2892000"/>
    <n v="7780000"/>
    <n v="2022"/>
    <n v="14887440"/>
  </r>
  <r>
    <n v="2022"/>
    <s v="V2022-01447"/>
    <x v="637"/>
    <x v="1"/>
    <s v="C181"/>
    <s v="P061"/>
    <n v="4"/>
    <n v="2785200"/>
    <n v="2030500"/>
    <x v="0"/>
    <n v="11140800"/>
    <x v="0"/>
    <s v="Premium"/>
    <d v="2018-02-04T00:00:00"/>
    <s v="P061"/>
    <x v="1"/>
    <s v="TV 65"/>
    <s v="NovaTech"/>
    <n v="1852788"/>
    <n v="2541478"/>
    <n v="0.27100000000000002"/>
    <n v="3018800"/>
    <n v="8122000"/>
    <n v="2022"/>
    <n v="15541416"/>
  </r>
  <r>
    <n v="2022"/>
    <s v="V2022-01003"/>
    <x v="637"/>
    <x v="1"/>
    <s v="C103"/>
    <s v="P061"/>
    <n v="1"/>
    <n v="2744300"/>
    <n v="2000600"/>
    <x v="0"/>
    <n v="2744300"/>
    <x v="0"/>
    <s v="Estandar"/>
    <d v="2020-04-23T00:00:00"/>
    <s v="P061"/>
    <x v="1"/>
    <s v="TV 65"/>
    <s v="NovaTech"/>
    <n v="1852788"/>
    <n v="2541478"/>
    <n v="0.27100000000000002"/>
    <n v="743700"/>
    <n v="2000600"/>
    <n v="2022"/>
    <n v="3828298.5"/>
  </r>
  <r>
    <n v="2022"/>
    <s v="V2022-01491"/>
    <x v="538"/>
    <x v="3"/>
    <s v="C099"/>
    <s v="P061"/>
    <n v="3"/>
    <n v="2475200"/>
    <n v="1804500"/>
    <x v="1"/>
    <n v="7425600"/>
    <x v="0"/>
    <s v="Premium"/>
    <d v="2020-10-22T00:00:00"/>
    <s v="P061"/>
    <x v="1"/>
    <s v="TV 65"/>
    <s v="NovaTech"/>
    <n v="1852788"/>
    <n v="2541478"/>
    <n v="0.27100000000000002"/>
    <n v="2012100"/>
    <n v="5413500"/>
    <n v="2022"/>
    <n v="10358712"/>
  </r>
  <r>
    <n v="2022"/>
    <s v="V2022-00079"/>
    <x v="442"/>
    <x v="4"/>
    <s v="C044"/>
    <s v="P061"/>
    <n v="5"/>
    <n v="2600000"/>
    <n v="1895500"/>
    <x v="0"/>
    <n v="13000000"/>
    <x v="6"/>
    <s v="Estandar"/>
    <d v="2020-09-13T00:00:00"/>
    <s v="P061"/>
    <x v="1"/>
    <s v="TV 65"/>
    <s v="NovaTech"/>
    <n v="1852788"/>
    <n v="2541478"/>
    <n v="0.27100000000000002"/>
    <n v="3522500"/>
    <n v="9477500"/>
    <n v="2022"/>
    <n v="18135000"/>
  </r>
  <r>
    <n v="2022"/>
    <s v="V2022-01148"/>
    <x v="638"/>
    <x v="4"/>
    <s v="C243"/>
    <s v="P061"/>
    <n v="2"/>
    <n v="2761300"/>
    <n v="2013000"/>
    <x v="0"/>
    <n v="5522600"/>
    <x v="4"/>
    <s v="Premium"/>
    <d v="2021-08-03T00:00:00"/>
    <s v="P061"/>
    <x v="1"/>
    <s v="TV 65"/>
    <s v="NovaTech"/>
    <n v="1852788"/>
    <n v="2541478"/>
    <n v="0.27100000000000002"/>
    <n v="1496600"/>
    <n v="4026000"/>
    <n v="2022"/>
    <n v="7704027"/>
  </r>
  <r>
    <n v="2022"/>
    <s v="V2022-01091"/>
    <x v="639"/>
    <x v="6"/>
    <s v="C032"/>
    <s v="P061"/>
    <n v="5"/>
    <n v="2757700"/>
    <n v="2010400"/>
    <x v="0"/>
    <n v="13788500"/>
    <x v="3"/>
    <s v="Premium"/>
    <d v="2019-03-07T00:00:00"/>
    <s v="P061"/>
    <x v="1"/>
    <s v="TV 65"/>
    <s v="NovaTech"/>
    <n v="1852788"/>
    <n v="2541478"/>
    <n v="0.27100000000000002"/>
    <n v="3736500"/>
    <n v="10052000"/>
    <n v="2022"/>
    <n v="19234957.5"/>
  </r>
  <r>
    <n v="2022"/>
    <s v="V2022-01662"/>
    <x v="406"/>
    <x v="9"/>
    <s v="C025"/>
    <s v="P061"/>
    <n v="2"/>
    <n v="2651900"/>
    <n v="1933300"/>
    <x v="1"/>
    <n v="5303800"/>
    <x v="4"/>
    <s v="Premium"/>
    <d v="2022-12-15T00:00:00"/>
    <s v="P061"/>
    <x v="1"/>
    <s v="TV 65"/>
    <s v="NovaTech"/>
    <n v="1852788"/>
    <n v="2541478"/>
    <n v="0.27100000000000002"/>
    <n v="1437200"/>
    <n v="3866600"/>
    <n v="2022"/>
    <n v="7398801"/>
  </r>
  <r>
    <n v="2022"/>
    <s v="V2022-01718"/>
    <x v="444"/>
    <x v="11"/>
    <s v="C011"/>
    <s v="P061"/>
    <n v="3"/>
    <n v="2634700"/>
    <n v="1920700"/>
    <x v="0"/>
    <n v="7904100"/>
    <x v="4"/>
    <s v="Premium"/>
    <d v="2022-01-17T00:00:00"/>
    <s v="P061"/>
    <x v="1"/>
    <s v="TV 65"/>
    <s v="NovaTech"/>
    <n v="1852788"/>
    <n v="2541478"/>
    <n v="0.27100000000000002"/>
    <n v="2142000"/>
    <n v="5762100"/>
    <n v="2022"/>
    <n v="11026219.5"/>
  </r>
  <r>
    <n v="2022"/>
    <s v="V2022-00655"/>
    <x v="420"/>
    <x v="11"/>
    <s v="C014"/>
    <s v="P061"/>
    <n v="2"/>
    <n v="2616800"/>
    <n v="1907700"/>
    <x v="1"/>
    <n v="5233600"/>
    <x v="2"/>
    <s v="Premium"/>
    <d v="2020-01-22T00:00:00"/>
    <s v="P061"/>
    <x v="1"/>
    <s v="TV 65"/>
    <s v="NovaTech"/>
    <n v="1852788"/>
    <n v="2541478"/>
    <n v="0.27100000000000002"/>
    <n v="1418200"/>
    <n v="3815400"/>
    <n v="2022"/>
    <n v="7300872"/>
  </r>
  <r>
    <n v="2022"/>
    <s v="V2022-01250"/>
    <x v="364"/>
    <x v="2"/>
    <s v="C007"/>
    <s v="P062"/>
    <n v="4"/>
    <n v="202500"/>
    <n v="161600"/>
    <x v="0"/>
    <n v="810000"/>
    <x v="4"/>
    <s v="Estandar"/>
    <d v="2018-02-15T00:00:00"/>
    <s v="P062"/>
    <x v="3"/>
    <s v="Audifonos"/>
    <s v="Condor"/>
    <n v="161077"/>
    <n v="201881"/>
    <n v="0.20200000000000001"/>
    <n v="163600"/>
    <n v="646400"/>
    <n v="2022"/>
    <n v="1129950"/>
  </r>
  <r>
    <n v="2022"/>
    <s v="V2022-00601"/>
    <x v="596"/>
    <x v="2"/>
    <s v="C171"/>
    <s v="P062"/>
    <n v="1"/>
    <n v="226000"/>
    <n v="180400"/>
    <x v="0"/>
    <n v="226000"/>
    <x v="0"/>
    <s v="Premium"/>
    <d v="2018-11-05T00:00:00"/>
    <s v="P062"/>
    <x v="3"/>
    <s v="Audifonos"/>
    <s v="Condor"/>
    <n v="161077"/>
    <n v="201881"/>
    <n v="0.20200000000000001"/>
    <n v="45600"/>
    <n v="180400"/>
    <n v="2022"/>
    <n v="315270"/>
  </r>
  <r>
    <n v="2022"/>
    <s v="V2022-00869"/>
    <x v="488"/>
    <x v="2"/>
    <s v="C059"/>
    <s v="P062"/>
    <n v="5"/>
    <n v="202800"/>
    <n v="161800"/>
    <x v="1"/>
    <n v="1014000"/>
    <x v="1"/>
    <s v="Premium"/>
    <d v="2022-11-16T00:00:00"/>
    <s v="P062"/>
    <x v="3"/>
    <s v="Audifonos"/>
    <s v="Condor"/>
    <n v="161077"/>
    <n v="201881"/>
    <n v="0.20200000000000001"/>
    <n v="205000"/>
    <n v="809000"/>
    <n v="2022"/>
    <n v="1414530"/>
  </r>
  <r>
    <n v="2022"/>
    <s v="V2022-00451"/>
    <x v="489"/>
    <x v="3"/>
    <s v="C176"/>
    <s v="P062"/>
    <n v="3"/>
    <n v="202900"/>
    <n v="161900"/>
    <x v="1"/>
    <n v="608700"/>
    <x v="1"/>
    <s v="Estandar"/>
    <d v="2020-01-13T00:00:00"/>
    <s v="P062"/>
    <x v="3"/>
    <s v="Audifonos"/>
    <s v="Condor"/>
    <n v="161077"/>
    <n v="201881"/>
    <n v="0.20200000000000001"/>
    <n v="123000"/>
    <n v="485700"/>
    <n v="2022"/>
    <n v="849136.5"/>
  </r>
  <r>
    <n v="2022"/>
    <s v="V2022-00169"/>
    <x v="433"/>
    <x v="3"/>
    <s v="C119"/>
    <s v="P062"/>
    <n v="2"/>
    <n v="209300"/>
    <n v="167000"/>
    <x v="1"/>
    <n v="418600"/>
    <x v="7"/>
    <s v="Premium"/>
    <d v="2019-08-09T00:00:00"/>
    <s v="P062"/>
    <x v="3"/>
    <s v="Audifonos"/>
    <s v="Condor"/>
    <n v="161077"/>
    <n v="201881"/>
    <n v="0.20200000000000001"/>
    <n v="84600"/>
    <n v="334000"/>
    <n v="2022"/>
    <n v="583947"/>
  </r>
  <r>
    <n v="2022"/>
    <s v="V2022-00448"/>
    <x v="531"/>
    <x v="5"/>
    <s v="C090"/>
    <s v="P062"/>
    <n v="4"/>
    <n v="179900"/>
    <n v="143500"/>
    <x v="0"/>
    <n v="719600"/>
    <x v="0"/>
    <s v="Estandar"/>
    <d v="2020-10-26T00:00:00"/>
    <s v="P062"/>
    <x v="3"/>
    <s v="Audifonos"/>
    <s v="Condor"/>
    <n v="161077"/>
    <n v="201881"/>
    <n v="0.20200000000000001"/>
    <n v="145600"/>
    <n v="574000"/>
    <n v="2022"/>
    <n v="1003842"/>
  </r>
  <r>
    <n v="2022"/>
    <s v="V2022-00355"/>
    <x v="640"/>
    <x v="7"/>
    <s v="C055"/>
    <s v="P062"/>
    <n v="1"/>
    <n v="208000"/>
    <n v="165900"/>
    <x v="1"/>
    <n v="208000"/>
    <x v="0"/>
    <s v="Premium"/>
    <d v="2022-05-06T00:00:00"/>
    <s v="P062"/>
    <x v="3"/>
    <s v="Audifonos"/>
    <s v="Condor"/>
    <n v="161077"/>
    <n v="201881"/>
    <n v="0.20200000000000001"/>
    <n v="42100"/>
    <n v="165900"/>
    <n v="2022"/>
    <n v="290160"/>
  </r>
  <r>
    <n v="2022"/>
    <s v="V2022-00349"/>
    <x v="429"/>
    <x v="8"/>
    <s v="C246"/>
    <s v="P062"/>
    <n v="5"/>
    <n v="205200"/>
    <n v="163800"/>
    <x v="0"/>
    <n v="1026000"/>
    <x v="1"/>
    <s v="Estandar"/>
    <d v="2018-01-05T00:00:00"/>
    <s v="P062"/>
    <x v="3"/>
    <s v="Audifonos"/>
    <s v="Condor"/>
    <n v="161077"/>
    <n v="201881"/>
    <n v="0.20200000000000001"/>
    <n v="207000"/>
    <n v="819000"/>
    <n v="2022"/>
    <n v="1431270"/>
  </r>
  <r>
    <n v="2022"/>
    <s v="V2022-00624"/>
    <x v="613"/>
    <x v="9"/>
    <s v="C178"/>
    <s v="P062"/>
    <n v="1"/>
    <n v="206100"/>
    <n v="164400"/>
    <x v="0"/>
    <n v="206100"/>
    <x v="0"/>
    <s v="Estandar"/>
    <d v="2018-10-24T00:00:00"/>
    <s v="P062"/>
    <x v="3"/>
    <s v="Audifonos"/>
    <s v="Condor"/>
    <n v="161077"/>
    <n v="201881"/>
    <n v="0.20200000000000001"/>
    <n v="41700"/>
    <n v="164400"/>
    <n v="2022"/>
    <n v="287509.5"/>
  </r>
  <r>
    <n v="2022"/>
    <s v="V2022-01288"/>
    <x v="641"/>
    <x v="9"/>
    <s v="C003"/>
    <s v="P062"/>
    <n v="4"/>
    <n v="223600"/>
    <n v="178400"/>
    <x v="0"/>
    <n v="894400"/>
    <x v="2"/>
    <s v="Estandar"/>
    <d v="2019-03-08T00:00:00"/>
    <s v="P062"/>
    <x v="3"/>
    <s v="Audifonos"/>
    <s v="Condor"/>
    <n v="161077"/>
    <n v="201881"/>
    <n v="0.20200000000000001"/>
    <n v="180800"/>
    <n v="713600"/>
    <n v="2022"/>
    <n v="1247688"/>
  </r>
  <r>
    <n v="2022"/>
    <s v="V2022-00213"/>
    <x v="642"/>
    <x v="10"/>
    <s v="C129"/>
    <s v="P062"/>
    <n v="4"/>
    <n v="229400"/>
    <n v="183000"/>
    <x v="1"/>
    <n v="917600"/>
    <x v="1"/>
    <s v="Estandar"/>
    <d v="2021-05-16T00:00:00"/>
    <s v="P062"/>
    <x v="3"/>
    <s v="Audifonos"/>
    <s v="Condor"/>
    <n v="161077"/>
    <n v="201881"/>
    <n v="0.20200000000000001"/>
    <n v="185600"/>
    <n v="732000"/>
    <n v="2022"/>
    <n v="1280052"/>
  </r>
  <r>
    <n v="2022"/>
    <s v="V2022-01402"/>
    <x v="619"/>
    <x v="11"/>
    <s v="C046"/>
    <s v="P062"/>
    <n v="2"/>
    <n v="191200"/>
    <n v="152500"/>
    <x v="0"/>
    <n v="382400"/>
    <x v="4"/>
    <s v="Premium"/>
    <d v="2021-04-04T00:00:00"/>
    <s v="P062"/>
    <x v="3"/>
    <s v="Audifonos"/>
    <s v="Condor"/>
    <n v="161077"/>
    <n v="201881"/>
    <n v="0.20200000000000001"/>
    <n v="77400"/>
    <n v="305000"/>
    <n v="2022"/>
    <n v="533448"/>
  </r>
  <r>
    <n v="2022"/>
    <s v="V2022-00864"/>
    <x v="495"/>
    <x v="1"/>
    <s v="C111"/>
    <s v="P063"/>
    <n v="2"/>
    <n v="253000"/>
    <n v="180900"/>
    <x v="0"/>
    <n v="506000"/>
    <x v="0"/>
    <s v="Estandar"/>
    <d v="2022-11-27T00:00:00"/>
    <s v="P063"/>
    <x v="3"/>
    <s v="Cargador"/>
    <s v="Qubix"/>
    <n v="178158"/>
    <n v="249226"/>
    <n v="0.28499999999999998"/>
    <n v="144200"/>
    <n v="361800"/>
    <n v="2022"/>
    <n v="705870"/>
  </r>
  <r>
    <n v="2022"/>
    <s v="V2022-01161"/>
    <x v="555"/>
    <x v="1"/>
    <s v="C204"/>
    <s v="P063"/>
    <n v="1"/>
    <n v="280300"/>
    <n v="200300"/>
    <x v="1"/>
    <n v="280300"/>
    <x v="2"/>
    <s v="Estandar"/>
    <d v="2018-05-05T00:00:00"/>
    <s v="P063"/>
    <x v="3"/>
    <s v="Cargador"/>
    <s v="Qubix"/>
    <n v="178158"/>
    <n v="249226"/>
    <n v="0.28499999999999998"/>
    <n v="80000"/>
    <n v="200300"/>
    <n v="2022"/>
    <n v="391018.5"/>
  </r>
  <r>
    <n v="2022"/>
    <s v="V2022-00115"/>
    <x v="567"/>
    <x v="2"/>
    <s v="C055"/>
    <s v="P063"/>
    <n v="5"/>
    <n v="254200"/>
    <n v="181700"/>
    <x v="0"/>
    <n v="1271000"/>
    <x v="0"/>
    <s v="Premium"/>
    <d v="2022-05-06T00:00:00"/>
    <s v="P063"/>
    <x v="3"/>
    <s v="Cargador"/>
    <s v="Qubix"/>
    <n v="178158"/>
    <n v="249226"/>
    <n v="0.28499999999999998"/>
    <n v="362500"/>
    <n v="908500"/>
    <n v="2022"/>
    <n v="1773045"/>
  </r>
  <r>
    <n v="2022"/>
    <s v="V2022-01506"/>
    <x v="402"/>
    <x v="2"/>
    <s v="C219"/>
    <s v="P063"/>
    <n v="5"/>
    <n v="247900"/>
    <n v="177200"/>
    <x v="0"/>
    <n v="1239500"/>
    <x v="4"/>
    <s v="Estandar"/>
    <d v="2022-06-13T00:00:00"/>
    <s v="P063"/>
    <x v="3"/>
    <s v="Cargador"/>
    <s v="Qubix"/>
    <n v="178158"/>
    <n v="249226"/>
    <n v="0.28499999999999998"/>
    <n v="353500"/>
    <n v="886000"/>
    <n v="2022"/>
    <n v="1729102.5"/>
  </r>
  <r>
    <n v="2022"/>
    <s v="V2022-00165"/>
    <x v="491"/>
    <x v="5"/>
    <s v="C115"/>
    <s v="P063"/>
    <n v="2"/>
    <n v="261600"/>
    <n v="187000"/>
    <x v="0"/>
    <n v="523200"/>
    <x v="1"/>
    <s v="Premium"/>
    <d v="2020-11-06T00:00:00"/>
    <s v="P063"/>
    <x v="3"/>
    <s v="Cargador"/>
    <s v="Qubix"/>
    <n v="178158"/>
    <n v="249226"/>
    <n v="0.28499999999999998"/>
    <n v="149200"/>
    <n v="374000"/>
    <n v="2022"/>
    <n v="729864"/>
  </r>
  <r>
    <n v="2022"/>
    <s v="V2022-01181"/>
    <x v="643"/>
    <x v="5"/>
    <s v="C195"/>
    <s v="P063"/>
    <n v="1"/>
    <n v="233100"/>
    <n v="166700"/>
    <x v="1"/>
    <n v="233100"/>
    <x v="4"/>
    <s v="Estandar"/>
    <d v="2022-10-10T00:00:00"/>
    <s v="P063"/>
    <x v="3"/>
    <s v="Cargador"/>
    <s v="Qubix"/>
    <n v="178158"/>
    <n v="249226"/>
    <n v="0.28499999999999998"/>
    <n v="66400"/>
    <n v="166700"/>
    <n v="2022"/>
    <n v="325174.5"/>
  </r>
  <r>
    <n v="2022"/>
    <s v="V2022-01116"/>
    <x v="598"/>
    <x v="6"/>
    <s v="C159"/>
    <s v="P063"/>
    <n v="5"/>
    <n v="244900"/>
    <n v="175100"/>
    <x v="0"/>
    <n v="1224500"/>
    <x v="1"/>
    <s v="Estandar"/>
    <d v="2021-10-11T00:00:00"/>
    <s v="P063"/>
    <x v="3"/>
    <s v="Cargador"/>
    <s v="Qubix"/>
    <n v="178158"/>
    <n v="249226"/>
    <n v="0.28499999999999998"/>
    <n v="349000"/>
    <n v="875500"/>
    <n v="2022"/>
    <n v="1708177.5"/>
  </r>
  <r>
    <n v="2022"/>
    <s v="V2022-00577"/>
    <x v="473"/>
    <x v="7"/>
    <s v="C145"/>
    <s v="P063"/>
    <n v="3"/>
    <n v="248000"/>
    <n v="177300"/>
    <x v="1"/>
    <n v="744000"/>
    <x v="1"/>
    <s v="Estandar"/>
    <d v="2018-08-12T00:00:00"/>
    <s v="P063"/>
    <x v="3"/>
    <s v="Cargador"/>
    <s v="Qubix"/>
    <n v="178158"/>
    <n v="249226"/>
    <n v="0.28499999999999998"/>
    <n v="212100"/>
    <n v="531900"/>
    <n v="2022"/>
    <n v="1037880"/>
  </r>
  <r>
    <n v="2022"/>
    <s v="V2022-00039"/>
    <x v="644"/>
    <x v="9"/>
    <s v="C093"/>
    <s v="P063"/>
    <n v="2"/>
    <n v="252400"/>
    <n v="180400"/>
    <x v="0"/>
    <n v="504800"/>
    <x v="0"/>
    <s v="Estandar"/>
    <d v="2022-07-07T00:00:00"/>
    <s v="P063"/>
    <x v="3"/>
    <s v="Cargador"/>
    <s v="Qubix"/>
    <n v="178158"/>
    <n v="249226"/>
    <n v="0.28499999999999998"/>
    <n v="144000"/>
    <n v="360800"/>
    <n v="2022"/>
    <n v="704196"/>
  </r>
  <r>
    <n v="2022"/>
    <s v="V2022-01627"/>
    <x v="432"/>
    <x v="0"/>
    <s v="C023"/>
    <s v="P064"/>
    <n v="4"/>
    <n v="576300"/>
    <n v="461300"/>
    <x v="1"/>
    <n v="2305200"/>
    <x v="3"/>
    <s v="Estandar"/>
    <d v="2020-03-18T00:00:00"/>
    <s v="P064"/>
    <x v="0"/>
    <s v="Banda"/>
    <s v="Kuma"/>
    <n v="434098"/>
    <n v="542339"/>
    <n v="0.2"/>
    <n v="460000"/>
    <n v="1845200"/>
    <n v="2022"/>
    <n v="3215754"/>
  </r>
  <r>
    <n v="2022"/>
    <s v="V2022-00387"/>
    <x v="633"/>
    <x v="2"/>
    <s v="C176"/>
    <s v="P064"/>
    <n v="4"/>
    <n v="549300"/>
    <n v="439700"/>
    <x v="1"/>
    <n v="2197200"/>
    <x v="1"/>
    <s v="Estandar"/>
    <d v="2020-01-13T00:00:00"/>
    <s v="P064"/>
    <x v="0"/>
    <s v="Banda"/>
    <s v="Kuma"/>
    <n v="434098"/>
    <n v="542339"/>
    <n v="0.2"/>
    <n v="438400"/>
    <n v="1758800"/>
    <n v="2022"/>
    <n v="3065094"/>
  </r>
  <r>
    <n v="2022"/>
    <s v="V2022-00163"/>
    <x v="463"/>
    <x v="5"/>
    <s v="C177"/>
    <s v="P064"/>
    <n v="3"/>
    <n v="570600"/>
    <n v="456700"/>
    <x v="0"/>
    <n v="1711800"/>
    <x v="2"/>
    <s v="Estandar"/>
    <d v="2018-10-26T00:00:00"/>
    <s v="P064"/>
    <x v="0"/>
    <s v="Banda"/>
    <s v="Kuma"/>
    <n v="434098"/>
    <n v="542339"/>
    <n v="0.2"/>
    <n v="341700"/>
    <n v="1370100"/>
    <n v="2022"/>
    <n v="2387961"/>
  </r>
  <r>
    <n v="2022"/>
    <s v="V2022-00293"/>
    <x v="645"/>
    <x v="6"/>
    <s v="C049"/>
    <s v="P064"/>
    <n v="1"/>
    <n v="541700"/>
    <n v="433600"/>
    <x v="0"/>
    <n v="541700"/>
    <x v="1"/>
    <s v="Estandar"/>
    <d v="2022-12-15T00:00:00"/>
    <s v="P064"/>
    <x v="0"/>
    <s v="Banda"/>
    <s v="Kuma"/>
    <n v="434098"/>
    <n v="542339"/>
    <n v="0.2"/>
    <n v="108100"/>
    <n v="433600"/>
    <n v="2022"/>
    <n v="755671.5"/>
  </r>
  <r>
    <n v="2022"/>
    <s v="V2022-00520"/>
    <x v="525"/>
    <x v="7"/>
    <s v="C117"/>
    <s v="P064"/>
    <n v="4"/>
    <n v="535400"/>
    <n v="428500"/>
    <x v="0"/>
    <n v="2141600"/>
    <x v="1"/>
    <s v="Estandar"/>
    <d v="2022-08-27T00:00:00"/>
    <s v="P064"/>
    <x v="0"/>
    <s v="Banda"/>
    <s v="Kuma"/>
    <n v="434098"/>
    <n v="542339"/>
    <n v="0.2"/>
    <n v="427600"/>
    <n v="1714000"/>
    <n v="2022"/>
    <n v="2987532"/>
  </r>
  <r>
    <n v="2022"/>
    <s v="V2022-00516"/>
    <x v="646"/>
    <x v="9"/>
    <s v="C085"/>
    <s v="P064"/>
    <n v="3"/>
    <n v="576000"/>
    <n v="461000"/>
    <x v="0"/>
    <n v="1728000"/>
    <x v="3"/>
    <s v="Premium"/>
    <d v="2018-10-03T00:00:00"/>
    <s v="P064"/>
    <x v="0"/>
    <s v="Banda"/>
    <s v="Kuma"/>
    <n v="434098"/>
    <n v="542339"/>
    <n v="0.2"/>
    <n v="345000"/>
    <n v="1383000"/>
    <n v="2022"/>
    <n v="2410560"/>
  </r>
  <r>
    <n v="2022"/>
    <s v="V2022-00746"/>
    <x v="611"/>
    <x v="9"/>
    <s v="C058"/>
    <s v="P064"/>
    <n v="4"/>
    <n v="603100"/>
    <n v="482700"/>
    <x v="0"/>
    <n v="2412400"/>
    <x v="1"/>
    <s v="Estandar"/>
    <d v="2022-09-05T00:00:00"/>
    <s v="P064"/>
    <x v="0"/>
    <s v="Banda"/>
    <s v="Kuma"/>
    <n v="434098"/>
    <n v="542339"/>
    <n v="0.2"/>
    <n v="481600"/>
    <n v="1930800"/>
    <n v="2022"/>
    <n v="3365298"/>
  </r>
  <r>
    <n v="2022"/>
    <s v="V2022-01405"/>
    <x v="647"/>
    <x v="11"/>
    <s v="C135"/>
    <s v="P064"/>
    <n v="3"/>
    <n v="565900"/>
    <n v="452900"/>
    <x v="0"/>
    <n v="1697700"/>
    <x v="3"/>
    <s v="Estandar"/>
    <d v="2022-05-14T00:00:00"/>
    <s v="P064"/>
    <x v="0"/>
    <s v="Banda"/>
    <s v="Kuma"/>
    <n v="434098"/>
    <n v="542339"/>
    <n v="0.2"/>
    <n v="339000"/>
    <n v="1358700"/>
    <n v="2022"/>
    <n v="2368291.5"/>
  </r>
  <r>
    <n v="2022"/>
    <s v="V2022-01299"/>
    <x v="614"/>
    <x v="11"/>
    <s v="C049"/>
    <s v="P064"/>
    <n v="4"/>
    <n v="630000"/>
    <n v="504200"/>
    <x v="0"/>
    <n v="2520000"/>
    <x v="1"/>
    <s v="Estandar"/>
    <d v="2022-12-15T00:00:00"/>
    <s v="P064"/>
    <x v="0"/>
    <s v="Banda"/>
    <s v="Kuma"/>
    <n v="434098"/>
    <n v="542339"/>
    <n v="0.2"/>
    <n v="503200"/>
    <n v="2016800"/>
    <n v="2022"/>
    <n v="3515400"/>
  </r>
  <r>
    <n v="2022"/>
    <s v="V2022-01531"/>
    <x v="648"/>
    <x v="1"/>
    <s v="C167"/>
    <s v="P065"/>
    <n v="5"/>
    <n v="416000"/>
    <n v="317400"/>
    <x v="0"/>
    <n v="2080000"/>
    <x v="2"/>
    <s v="Estandar"/>
    <d v="2021-02-15T00:00:00"/>
    <s v="P065"/>
    <x v="5"/>
    <s v="Router"/>
    <s v="Andes"/>
    <n v="302001"/>
    <n v="395757"/>
    <n v="0.23699999999999999"/>
    <n v="493000"/>
    <n v="1587000"/>
    <n v="2022"/>
    <n v="2901600"/>
  </r>
  <r>
    <n v="2022"/>
    <s v="V2022-01185"/>
    <x v="649"/>
    <x v="2"/>
    <s v="C091"/>
    <s v="P065"/>
    <n v="1"/>
    <n v="411000"/>
    <n v="313600"/>
    <x v="0"/>
    <n v="411000"/>
    <x v="6"/>
    <s v="Estandar"/>
    <d v="2018-07-04T00:00:00"/>
    <s v="P065"/>
    <x v="5"/>
    <s v="Router"/>
    <s v="Andes"/>
    <n v="302001"/>
    <n v="395757"/>
    <n v="0.23699999999999999"/>
    <n v="97400"/>
    <n v="313600"/>
    <n v="2022"/>
    <n v="573345"/>
  </r>
  <r>
    <n v="2022"/>
    <s v="V2022-01365"/>
    <x v="470"/>
    <x v="3"/>
    <s v="C099"/>
    <s v="P065"/>
    <n v="3"/>
    <n v="417700"/>
    <n v="318800"/>
    <x v="1"/>
    <n v="1253100"/>
    <x v="0"/>
    <s v="Premium"/>
    <d v="2020-10-22T00:00:00"/>
    <s v="P065"/>
    <x v="5"/>
    <s v="Router"/>
    <s v="Andes"/>
    <n v="302001"/>
    <n v="395757"/>
    <n v="0.23699999999999999"/>
    <n v="296700"/>
    <n v="956400"/>
    <n v="2022"/>
    <n v="1748074.5"/>
  </r>
  <r>
    <n v="2022"/>
    <s v="V2022-01287"/>
    <x v="539"/>
    <x v="4"/>
    <s v="C035"/>
    <s v="P065"/>
    <n v="1"/>
    <n v="362000"/>
    <n v="276200"/>
    <x v="0"/>
    <n v="362000"/>
    <x v="2"/>
    <s v="Estandar"/>
    <d v="2020-07-15T00:00:00"/>
    <s v="P065"/>
    <x v="5"/>
    <s v="Router"/>
    <s v="Andes"/>
    <n v="302001"/>
    <n v="395757"/>
    <n v="0.23699999999999999"/>
    <n v="85800"/>
    <n v="276200"/>
    <n v="2022"/>
    <n v="504990"/>
  </r>
  <r>
    <n v="2022"/>
    <s v="V2022-00237"/>
    <x v="650"/>
    <x v="5"/>
    <s v="C134"/>
    <s v="P065"/>
    <n v="2"/>
    <n v="401900"/>
    <n v="306700"/>
    <x v="0"/>
    <n v="803800"/>
    <x v="6"/>
    <s v="Premium"/>
    <d v="2020-07-16T00:00:00"/>
    <s v="P065"/>
    <x v="5"/>
    <s v="Router"/>
    <s v="Andes"/>
    <n v="302001"/>
    <n v="395757"/>
    <n v="0.23699999999999999"/>
    <n v="190400"/>
    <n v="613400"/>
    <n v="2022"/>
    <n v="1121301"/>
  </r>
  <r>
    <n v="2022"/>
    <s v="V2022-00467"/>
    <x v="463"/>
    <x v="5"/>
    <s v="C002"/>
    <s v="P065"/>
    <n v="1"/>
    <n v="387400"/>
    <n v="295600"/>
    <x v="0"/>
    <n v="387400"/>
    <x v="0"/>
    <s v="Estandar"/>
    <d v="2021-01-25T00:00:00"/>
    <s v="P065"/>
    <x v="5"/>
    <s v="Router"/>
    <s v="Andes"/>
    <n v="302001"/>
    <n v="395757"/>
    <n v="0.23699999999999999"/>
    <n v="91800"/>
    <n v="295600"/>
    <n v="2022"/>
    <n v="540423"/>
  </r>
  <r>
    <n v="2022"/>
    <s v="V2022-00963"/>
    <x v="575"/>
    <x v="8"/>
    <s v="C033"/>
    <s v="P065"/>
    <n v="1"/>
    <n v="475100"/>
    <n v="362500"/>
    <x v="0"/>
    <n v="475100"/>
    <x v="0"/>
    <s v="Estandar"/>
    <d v="2020-09-08T00:00:00"/>
    <s v="P065"/>
    <x v="5"/>
    <s v="Router"/>
    <s v="Andes"/>
    <n v="302001"/>
    <n v="395757"/>
    <n v="0.23699999999999999"/>
    <n v="112600"/>
    <n v="362500"/>
    <n v="2022"/>
    <n v="662764.5"/>
  </r>
  <r>
    <n v="2022"/>
    <s v="V2022-00771"/>
    <x v="651"/>
    <x v="9"/>
    <s v="C072"/>
    <s v="P065"/>
    <n v="5"/>
    <n v="409800"/>
    <n v="312700"/>
    <x v="1"/>
    <n v="2049000"/>
    <x v="0"/>
    <s v="Estandar"/>
    <d v="2019-12-06T00:00:00"/>
    <s v="P065"/>
    <x v="5"/>
    <s v="Router"/>
    <s v="Andes"/>
    <n v="302001"/>
    <n v="395757"/>
    <n v="0.23699999999999999"/>
    <n v="485500"/>
    <n v="1563500"/>
    <n v="2022"/>
    <n v="2858355"/>
  </r>
  <r>
    <n v="2022"/>
    <s v="V2022-01029"/>
    <x v="550"/>
    <x v="10"/>
    <s v="C107"/>
    <s v="P065"/>
    <n v="5"/>
    <n v="431000"/>
    <n v="328900"/>
    <x v="0"/>
    <n v="2155000"/>
    <x v="1"/>
    <s v="Estandar"/>
    <d v="2021-09-27T00:00:00"/>
    <s v="P065"/>
    <x v="5"/>
    <s v="Router"/>
    <s v="Andes"/>
    <n v="302001"/>
    <n v="395757"/>
    <n v="0.23699999999999999"/>
    <n v="510500"/>
    <n v="1644500"/>
    <n v="2022"/>
    <n v="3006225"/>
  </r>
  <r>
    <n v="2022"/>
    <s v="V2022-00398"/>
    <x v="652"/>
    <x v="11"/>
    <s v="C031"/>
    <s v="P065"/>
    <n v="3"/>
    <n v="378700"/>
    <n v="289000"/>
    <x v="0"/>
    <n v="1136100"/>
    <x v="3"/>
    <s v="Estandar"/>
    <d v="2020-12-11T00:00:00"/>
    <s v="P065"/>
    <x v="5"/>
    <s v="Router"/>
    <s v="Andes"/>
    <n v="302001"/>
    <n v="395757"/>
    <n v="0.23699999999999999"/>
    <n v="269100"/>
    <n v="867000"/>
    <n v="2022"/>
    <n v="1584859.5"/>
  </r>
  <r>
    <n v="2022"/>
    <s v="V2022-00426"/>
    <x v="517"/>
    <x v="0"/>
    <s v="C125"/>
    <s v="P066"/>
    <n v="2"/>
    <n v="533400"/>
    <n v="427500"/>
    <x v="0"/>
    <n v="1066800"/>
    <x v="3"/>
    <s v="Estandar"/>
    <d v="2019-11-04T00:00:00"/>
    <s v="P066"/>
    <x v="5"/>
    <s v="Router"/>
    <s v="Andes"/>
    <n v="415801"/>
    <n v="518853"/>
    <n v="0.19900000000000001"/>
    <n v="211800"/>
    <n v="855000"/>
    <n v="2022"/>
    <n v="1488186"/>
  </r>
  <r>
    <n v="2022"/>
    <s v="V2022-00561"/>
    <x v="413"/>
    <x v="0"/>
    <s v="C073"/>
    <s v="P066"/>
    <n v="1"/>
    <n v="542900"/>
    <n v="435100"/>
    <x v="0"/>
    <n v="542900"/>
    <x v="4"/>
    <s v="Premium"/>
    <d v="2019-06-27T00:00:00"/>
    <s v="P066"/>
    <x v="5"/>
    <s v="Router"/>
    <s v="Andes"/>
    <n v="415801"/>
    <n v="518853"/>
    <n v="0.19900000000000001"/>
    <n v="107800"/>
    <n v="435100"/>
    <n v="2022"/>
    <n v="757345.5"/>
  </r>
  <r>
    <n v="2022"/>
    <s v="V2022-01122"/>
    <x v="653"/>
    <x v="0"/>
    <s v="C048"/>
    <s v="P066"/>
    <n v="1"/>
    <n v="546600"/>
    <n v="438000"/>
    <x v="1"/>
    <n v="546600"/>
    <x v="4"/>
    <s v="Estandar"/>
    <d v="2019-01-25T00:00:00"/>
    <s v="P066"/>
    <x v="5"/>
    <s v="Router"/>
    <s v="Andes"/>
    <n v="415801"/>
    <n v="518853"/>
    <n v="0.19900000000000001"/>
    <n v="108600"/>
    <n v="438000"/>
    <n v="2022"/>
    <n v="762507"/>
  </r>
  <r>
    <n v="2022"/>
    <s v="V2022-00181"/>
    <x v="637"/>
    <x v="1"/>
    <s v="C012"/>
    <s v="P066"/>
    <n v="3"/>
    <n v="555700"/>
    <n v="445300"/>
    <x v="1"/>
    <n v="1667100"/>
    <x v="2"/>
    <s v="Estandar"/>
    <d v="2022-04-25T00:00:00"/>
    <s v="P066"/>
    <x v="5"/>
    <s v="Router"/>
    <s v="Andes"/>
    <n v="415801"/>
    <n v="518853"/>
    <n v="0.19900000000000001"/>
    <n v="331200"/>
    <n v="1335900"/>
    <n v="2022"/>
    <n v="2325604.5"/>
  </r>
  <r>
    <n v="2022"/>
    <s v="V2022-00557"/>
    <x v="626"/>
    <x v="2"/>
    <s v="C148"/>
    <s v="P066"/>
    <n v="4"/>
    <n v="519700"/>
    <n v="416500"/>
    <x v="0"/>
    <n v="2078800"/>
    <x v="2"/>
    <s v="Estandar"/>
    <d v="2020-07-04T00:00:00"/>
    <s v="P066"/>
    <x v="5"/>
    <s v="Router"/>
    <s v="Andes"/>
    <n v="415801"/>
    <n v="518853"/>
    <n v="0.19900000000000001"/>
    <n v="412800"/>
    <n v="1666000"/>
    <n v="2022"/>
    <n v="2899926"/>
  </r>
  <r>
    <n v="2022"/>
    <s v="V2022-00979"/>
    <x v="471"/>
    <x v="3"/>
    <s v="C138"/>
    <s v="P066"/>
    <n v="3"/>
    <n v="572900"/>
    <n v="459100"/>
    <x v="1"/>
    <n v="1718700"/>
    <x v="1"/>
    <s v="Estandar"/>
    <d v="2021-03-25T00:00:00"/>
    <s v="P066"/>
    <x v="5"/>
    <s v="Router"/>
    <s v="Andes"/>
    <n v="415801"/>
    <n v="518853"/>
    <n v="0.19900000000000001"/>
    <n v="341400"/>
    <n v="1377300"/>
    <n v="2022"/>
    <n v="2397586.5"/>
  </r>
  <r>
    <n v="2022"/>
    <s v="V2022-01692"/>
    <x v="381"/>
    <x v="4"/>
    <s v="C219"/>
    <s v="P066"/>
    <n v="1"/>
    <n v="580100"/>
    <n v="464900"/>
    <x v="0"/>
    <n v="580100"/>
    <x v="4"/>
    <s v="Estandar"/>
    <d v="2022-06-13T00:00:00"/>
    <s v="P066"/>
    <x v="5"/>
    <s v="Router"/>
    <s v="Andes"/>
    <n v="415801"/>
    <n v="518853"/>
    <n v="0.19900000000000001"/>
    <n v="115200"/>
    <n v="464900"/>
    <n v="2022"/>
    <n v="809239.5"/>
  </r>
  <r>
    <n v="2022"/>
    <s v="V2022-00240"/>
    <x v="425"/>
    <x v="4"/>
    <s v="C229"/>
    <s v="P066"/>
    <n v="5"/>
    <n v="552100"/>
    <n v="442400"/>
    <x v="0"/>
    <n v="2760500"/>
    <x v="0"/>
    <s v="Premium"/>
    <d v="2022-09-27T00:00:00"/>
    <s v="P066"/>
    <x v="5"/>
    <s v="Router"/>
    <s v="Andes"/>
    <n v="415801"/>
    <n v="518853"/>
    <n v="0.19900000000000001"/>
    <n v="548500"/>
    <n v="2212000"/>
    <n v="2022"/>
    <n v="3850897.5"/>
  </r>
  <r>
    <n v="2022"/>
    <s v="V2022-00737"/>
    <x v="631"/>
    <x v="5"/>
    <s v="C139"/>
    <s v="P066"/>
    <n v="1"/>
    <n v="565300"/>
    <n v="453000"/>
    <x v="1"/>
    <n v="565300"/>
    <x v="4"/>
    <s v="Estandar"/>
    <d v="2018-08-11T00:00:00"/>
    <s v="P066"/>
    <x v="5"/>
    <s v="Router"/>
    <s v="Andes"/>
    <n v="415801"/>
    <n v="518853"/>
    <n v="0.19900000000000001"/>
    <n v="112300"/>
    <n v="453000"/>
    <n v="2022"/>
    <n v="788593.5"/>
  </r>
  <r>
    <n v="2022"/>
    <s v="V2022-01499"/>
    <x v="618"/>
    <x v="5"/>
    <s v="C225"/>
    <s v="P066"/>
    <n v="3"/>
    <n v="526200"/>
    <n v="421700"/>
    <x v="0"/>
    <n v="1578600"/>
    <x v="0"/>
    <s v="Estandar"/>
    <d v="2020-05-04T00:00:00"/>
    <s v="P066"/>
    <x v="5"/>
    <s v="Router"/>
    <s v="Andes"/>
    <n v="415801"/>
    <n v="518853"/>
    <n v="0.19900000000000001"/>
    <n v="313500"/>
    <n v="1265100"/>
    <n v="2022"/>
    <n v="2202147"/>
  </r>
  <r>
    <n v="2022"/>
    <s v="V2022-01232"/>
    <x v="654"/>
    <x v="6"/>
    <s v="C167"/>
    <s v="P066"/>
    <n v="2"/>
    <n v="468500"/>
    <n v="375400"/>
    <x v="1"/>
    <n v="937000"/>
    <x v="2"/>
    <s v="Estandar"/>
    <d v="2021-02-15T00:00:00"/>
    <s v="P066"/>
    <x v="5"/>
    <s v="Router"/>
    <s v="Andes"/>
    <n v="415801"/>
    <n v="518853"/>
    <n v="0.19900000000000001"/>
    <n v="186200"/>
    <n v="750800"/>
    <n v="2022"/>
    <n v="1307115"/>
  </r>
  <r>
    <n v="2022"/>
    <s v="V2022-01329"/>
    <x v="464"/>
    <x v="10"/>
    <s v="C027"/>
    <s v="P066"/>
    <n v="3"/>
    <n v="523200"/>
    <n v="419300"/>
    <x v="1"/>
    <n v="1569600"/>
    <x v="1"/>
    <s v="Estandar"/>
    <d v="2021-04-07T00:00:00"/>
    <s v="P066"/>
    <x v="5"/>
    <s v="Router"/>
    <s v="Andes"/>
    <n v="415801"/>
    <n v="518853"/>
    <n v="0.19900000000000001"/>
    <n v="311700"/>
    <n v="1257900"/>
    <n v="2022"/>
    <n v="2189592"/>
  </r>
  <r>
    <n v="2022"/>
    <s v="V2022-00385"/>
    <x v="587"/>
    <x v="10"/>
    <s v="C201"/>
    <s v="P066"/>
    <n v="5"/>
    <n v="557400"/>
    <n v="446700"/>
    <x v="0"/>
    <n v="2787000"/>
    <x v="4"/>
    <s v="Premium"/>
    <d v="2022-04-20T00:00:00"/>
    <s v="P066"/>
    <x v="5"/>
    <s v="Router"/>
    <s v="Andes"/>
    <n v="415801"/>
    <n v="518853"/>
    <n v="0.19900000000000001"/>
    <n v="553500"/>
    <n v="2233500"/>
    <n v="2022"/>
    <n v="3887865"/>
  </r>
  <r>
    <n v="2022"/>
    <s v="V2022-00597"/>
    <x v="614"/>
    <x v="11"/>
    <s v="C213"/>
    <s v="P066"/>
    <n v="2"/>
    <n v="551400"/>
    <n v="441800"/>
    <x v="1"/>
    <n v="1102800"/>
    <x v="5"/>
    <s v="Estandar"/>
    <d v="2021-10-21T00:00:00"/>
    <s v="P066"/>
    <x v="5"/>
    <s v="Router"/>
    <s v="Andes"/>
    <n v="415801"/>
    <n v="518853"/>
    <n v="0.19900000000000001"/>
    <n v="219200"/>
    <n v="883600"/>
    <n v="2022"/>
    <n v="1538406"/>
  </r>
  <r>
    <n v="2022"/>
    <s v="V2022-00615"/>
    <x v="431"/>
    <x v="11"/>
    <s v="C074"/>
    <s v="P069"/>
    <n v="5"/>
    <n v="4451500"/>
    <n v="3193100"/>
    <x v="0"/>
    <n v="22257500"/>
    <x v="1"/>
    <s v="Estandar"/>
    <d v="2022-09-20T00:00:00"/>
    <s v="P069"/>
    <x v="4"/>
    <s v="Ultrabook"/>
    <s v="Condor"/>
    <n v="2864023"/>
    <n v="3992731"/>
    <n v="0.28299999999999997"/>
    <n v="6292000"/>
    <n v="15965500"/>
    <n v="2022"/>
    <n v="31049212.5"/>
  </r>
  <r>
    <n v="2022"/>
    <s v="V2022-00582"/>
    <x v="581"/>
    <x v="0"/>
    <s v="C070"/>
    <s v="P070"/>
    <n v="4"/>
    <n v="557200"/>
    <n v="450400"/>
    <x v="1"/>
    <n v="2228800"/>
    <x v="1"/>
    <s v="Estandar"/>
    <d v="2018-11-06T00:00:00"/>
    <s v="P070"/>
    <x v="5"/>
    <s v="Repeater"/>
    <s v="Andes"/>
    <n v="444227"/>
    <n v="549508"/>
    <n v="0.192"/>
    <n v="427200"/>
    <n v="1801600"/>
    <n v="2022"/>
    <n v="3109176"/>
  </r>
  <r>
    <n v="2022"/>
    <s v="V2022-00249"/>
    <x v="555"/>
    <x v="1"/>
    <s v="C181"/>
    <s v="P070"/>
    <n v="1"/>
    <n v="584100"/>
    <n v="472200"/>
    <x v="0"/>
    <n v="584100"/>
    <x v="0"/>
    <s v="Premium"/>
    <d v="2018-02-04T00:00:00"/>
    <s v="P070"/>
    <x v="5"/>
    <s v="Repeater"/>
    <s v="Andes"/>
    <n v="444227"/>
    <n v="549508"/>
    <n v="0.192"/>
    <n v="111900"/>
    <n v="472200"/>
    <n v="2022"/>
    <n v="814819.5"/>
  </r>
  <r>
    <n v="2022"/>
    <s v="V2022-00717"/>
    <x v="485"/>
    <x v="2"/>
    <s v="C074"/>
    <s v="P070"/>
    <n v="1"/>
    <n v="583500"/>
    <n v="471700"/>
    <x v="0"/>
    <n v="583500"/>
    <x v="1"/>
    <s v="Estandar"/>
    <d v="2022-09-20T00:00:00"/>
    <s v="P070"/>
    <x v="5"/>
    <s v="Repeater"/>
    <s v="Andes"/>
    <n v="444227"/>
    <n v="549508"/>
    <n v="0.192"/>
    <n v="111800"/>
    <n v="471700"/>
    <n v="2022"/>
    <n v="813982.5"/>
  </r>
  <r>
    <n v="2022"/>
    <s v="V2022-00453"/>
    <x v="470"/>
    <x v="3"/>
    <s v="C121"/>
    <s v="P070"/>
    <n v="2"/>
    <n v="528200"/>
    <n v="427000"/>
    <x v="0"/>
    <n v="1056400"/>
    <x v="1"/>
    <s v="Premium"/>
    <d v="2022-10-24T00:00:00"/>
    <s v="P070"/>
    <x v="5"/>
    <s v="Repeater"/>
    <s v="Andes"/>
    <n v="444227"/>
    <n v="549508"/>
    <n v="0.192"/>
    <n v="202400"/>
    <n v="854000"/>
    <n v="2022"/>
    <n v="1473678"/>
  </r>
  <r>
    <n v="2022"/>
    <s v="V2022-01105"/>
    <x v="618"/>
    <x v="5"/>
    <s v="C166"/>
    <s v="P070"/>
    <n v="2"/>
    <n v="569000"/>
    <n v="460000"/>
    <x v="0"/>
    <n v="1138000"/>
    <x v="3"/>
    <s v="Estandar"/>
    <d v="2022-10-14T00:00:00"/>
    <s v="P070"/>
    <x v="5"/>
    <s v="Repeater"/>
    <s v="Andes"/>
    <n v="444227"/>
    <n v="549508"/>
    <n v="0.192"/>
    <n v="218000"/>
    <n v="920000"/>
    <n v="2022"/>
    <n v="1587510"/>
  </r>
  <r>
    <n v="2022"/>
    <s v="V2022-01526"/>
    <x v="509"/>
    <x v="6"/>
    <s v="C022"/>
    <s v="P070"/>
    <n v="4"/>
    <n v="561700"/>
    <n v="454000"/>
    <x v="1"/>
    <n v="2246800"/>
    <x v="1"/>
    <s v="Estandar"/>
    <d v="2020-01-03T00:00:00"/>
    <s v="P070"/>
    <x v="5"/>
    <s v="Repeater"/>
    <s v="Andes"/>
    <n v="444227"/>
    <n v="549508"/>
    <n v="0.192"/>
    <n v="430800"/>
    <n v="1816000"/>
    <n v="2022"/>
    <n v="3134286"/>
  </r>
  <r>
    <n v="2022"/>
    <s v="V2022-00879"/>
    <x v="549"/>
    <x v="9"/>
    <s v="C181"/>
    <s v="P070"/>
    <n v="4"/>
    <n v="588800"/>
    <n v="476000"/>
    <x v="1"/>
    <n v="2355200"/>
    <x v="0"/>
    <s v="Premium"/>
    <d v="2018-02-04T00:00:00"/>
    <s v="P070"/>
    <x v="5"/>
    <s v="Repeater"/>
    <s v="Andes"/>
    <n v="444227"/>
    <n v="549508"/>
    <n v="0.192"/>
    <n v="451200"/>
    <n v="1904000"/>
    <n v="2022"/>
    <n v="3285504"/>
  </r>
  <r>
    <n v="2022"/>
    <s v="V2022-00133"/>
    <x v="371"/>
    <x v="10"/>
    <s v="C020"/>
    <s v="P070"/>
    <n v="5"/>
    <n v="598800"/>
    <n v="484100"/>
    <x v="0"/>
    <n v="2994000"/>
    <x v="1"/>
    <s v="Estandar"/>
    <d v="2022-07-12T00:00:00"/>
    <s v="P070"/>
    <x v="5"/>
    <s v="Repeater"/>
    <s v="Andes"/>
    <n v="444227"/>
    <n v="549508"/>
    <n v="0.192"/>
    <n v="573500"/>
    <n v="2420500"/>
    <n v="2022"/>
    <n v="4176630"/>
  </r>
  <r>
    <n v="2022"/>
    <s v="V2022-01543"/>
    <x v="439"/>
    <x v="11"/>
    <s v="C145"/>
    <s v="P070"/>
    <n v="2"/>
    <n v="591900"/>
    <n v="478500"/>
    <x v="0"/>
    <n v="1183800"/>
    <x v="1"/>
    <s v="Estandar"/>
    <d v="2018-08-12T00:00:00"/>
    <s v="P070"/>
    <x v="5"/>
    <s v="Repeater"/>
    <s v="Andes"/>
    <n v="444227"/>
    <n v="549508"/>
    <n v="0.192"/>
    <n v="226800"/>
    <n v="957000"/>
    <n v="2022"/>
    <n v="1651401"/>
  </r>
  <r>
    <n v="2022"/>
    <s v="V2022-00207"/>
    <x v="409"/>
    <x v="11"/>
    <s v="C033"/>
    <s v="P070"/>
    <n v="4"/>
    <n v="525500"/>
    <n v="424800"/>
    <x v="1"/>
    <n v="2102000"/>
    <x v="0"/>
    <s v="Estandar"/>
    <d v="2020-09-08T00:00:00"/>
    <s v="P070"/>
    <x v="5"/>
    <s v="Repeater"/>
    <s v="Andes"/>
    <n v="444227"/>
    <n v="549508"/>
    <n v="0.192"/>
    <n v="402800"/>
    <n v="1699200"/>
    <n v="2022"/>
    <n v="2932290"/>
  </r>
  <r>
    <n v="2022"/>
    <s v="V2022-00364"/>
    <x v="655"/>
    <x v="0"/>
    <s v="C115"/>
    <s v="P071"/>
    <n v="2"/>
    <n v="605100"/>
    <n v="483200"/>
    <x v="1"/>
    <n v="1210200"/>
    <x v="1"/>
    <s v="Premium"/>
    <d v="2020-11-06T00:00:00"/>
    <s v="P071"/>
    <x v="5"/>
    <s v="Switch"/>
    <s v="Kuma"/>
    <n v="445625"/>
    <n v="557987"/>
    <n v="0.20100000000000001"/>
    <n v="243800"/>
    <n v="966400"/>
    <n v="2022"/>
    <n v="1688229"/>
  </r>
  <r>
    <n v="2022"/>
    <s v="V2022-01068"/>
    <x v="648"/>
    <x v="1"/>
    <s v="C043"/>
    <s v="P071"/>
    <n v="4"/>
    <n v="605300"/>
    <n v="483400"/>
    <x v="1"/>
    <n v="2421200"/>
    <x v="4"/>
    <s v="Estandar"/>
    <d v="2018-04-25T00:00:00"/>
    <s v="P071"/>
    <x v="5"/>
    <s v="Switch"/>
    <s v="Kuma"/>
    <n v="445625"/>
    <n v="557987"/>
    <n v="0.20100000000000001"/>
    <n v="487600"/>
    <n v="1933600"/>
    <n v="2022"/>
    <n v="3377574"/>
  </r>
  <r>
    <n v="2022"/>
    <s v="V2022-00260"/>
    <x v="522"/>
    <x v="1"/>
    <s v="C177"/>
    <s v="P071"/>
    <n v="5"/>
    <n v="572100"/>
    <n v="456900"/>
    <x v="0"/>
    <n v="2860500"/>
    <x v="2"/>
    <s v="Estandar"/>
    <d v="2018-10-26T00:00:00"/>
    <s v="P071"/>
    <x v="5"/>
    <s v="Switch"/>
    <s v="Kuma"/>
    <n v="445625"/>
    <n v="557987"/>
    <n v="0.20100000000000001"/>
    <n v="576000"/>
    <n v="2284500"/>
    <n v="2022"/>
    <n v="3990397.5"/>
  </r>
  <r>
    <n v="2022"/>
    <s v="V2022-00817"/>
    <x v="625"/>
    <x v="1"/>
    <s v="C165"/>
    <s v="P071"/>
    <n v="2"/>
    <n v="573100"/>
    <n v="457700"/>
    <x v="0"/>
    <n v="1146200"/>
    <x v="4"/>
    <s v="Estandar"/>
    <d v="2021-11-17T00:00:00"/>
    <s v="P071"/>
    <x v="5"/>
    <s v="Switch"/>
    <s v="Kuma"/>
    <n v="445625"/>
    <n v="557987"/>
    <n v="0.20100000000000001"/>
    <n v="230800"/>
    <n v="915400"/>
    <n v="2022"/>
    <n v="1598949"/>
  </r>
  <r>
    <n v="2022"/>
    <s v="V2022-01205"/>
    <x v="656"/>
    <x v="2"/>
    <s v="C051"/>
    <s v="P071"/>
    <n v="3"/>
    <n v="569400"/>
    <n v="454700"/>
    <x v="1"/>
    <n v="1708200"/>
    <x v="1"/>
    <s v="Premium"/>
    <d v="2020-12-15T00:00:00"/>
    <s v="P071"/>
    <x v="5"/>
    <s v="Switch"/>
    <s v="Kuma"/>
    <n v="445625"/>
    <n v="557987"/>
    <n v="0.20100000000000001"/>
    <n v="344100"/>
    <n v="1364100"/>
    <n v="2022"/>
    <n v="2382939"/>
  </r>
  <r>
    <n v="2022"/>
    <s v="V2022-00622"/>
    <x v="391"/>
    <x v="2"/>
    <s v="C138"/>
    <s v="P071"/>
    <n v="3"/>
    <n v="600500"/>
    <n v="479500"/>
    <x v="1"/>
    <n v="1801500"/>
    <x v="1"/>
    <s v="Estandar"/>
    <d v="2021-03-25T00:00:00"/>
    <s v="P071"/>
    <x v="5"/>
    <s v="Switch"/>
    <s v="Kuma"/>
    <n v="445625"/>
    <n v="557987"/>
    <n v="0.20100000000000001"/>
    <n v="363000"/>
    <n v="1438500"/>
    <n v="2022"/>
    <n v="2513092.5"/>
  </r>
  <r>
    <n v="2022"/>
    <s v="V2022-00319"/>
    <x v="441"/>
    <x v="3"/>
    <s v="C113"/>
    <s v="P071"/>
    <n v="5"/>
    <n v="595300"/>
    <n v="475400"/>
    <x v="0"/>
    <n v="2976500"/>
    <x v="0"/>
    <s v="Estandar"/>
    <d v="2021-10-14T00:00:00"/>
    <s v="P071"/>
    <x v="5"/>
    <s v="Switch"/>
    <s v="Kuma"/>
    <n v="445625"/>
    <n v="557987"/>
    <n v="0.20100000000000001"/>
    <n v="599500"/>
    <n v="2377000"/>
    <n v="2022"/>
    <n v="4152217.5"/>
  </r>
  <r>
    <n v="2022"/>
    <s v="V2022-00306"/>
    <x v="638"/>
    <x v="4"/>
    <s v="C032"/>
    <s v="P071"/>
    <n v="5"/>
    <n v="528900"/>
    <n v="422400"/>
    <x v="0"/>
    <n v="2644500"/>
    <x v="3"/>
    <s v="Premium"/>
    <d v="2019-03-07T00:00:00"/>
    <s v="P071"/>
    <x v="5"/>
    <s v="Switch"/>
    <s v="Kuma"/>
    <n v="445625"/>
    <n v="557987"/>
    <n v="0.20100000000000001"/>
    <n v="532500"/>
    <n v="2112000"/>
    <n v="2022"/>
    <n v="3689077.5"/>
  </r>
  <r>
    <n v="2022"/>
    <s v="V2022-00852"/>
    <x v="416"/>
    <x v="5"/>
    <s v="C085"/>
    <s v="P071"/>
    <n v="4"/>
    <n v="608500"/>
    <n v="485900"/>
    <x v="1"/>
    <n v="2434000"/>
    <x v="3"/>
    <s v="Premium"/>
    <d v="2018-10-03T00:00:00"/>
    <s v="P071"/>
    <x v="5"/>
    <s v="Switch"/>
    <s v="Kuma"/>
    <n v="445625"/>
    <n v="557987"/>
    <n v="0.20100000000000001"/>
    <n v="490400"/>
    <n v="1943600"/>
    <n v="2022"/>
    <n v="3395430"/>
  </r>
  <r>
    <n v="2022"/>
    <s v="V2022-01537"/>
    <x v="510"/>
    <x v="7"/>
    <s v="C002"/>
    <s v="P071"/>
    <n v="4"/>
    <n v="559200"/>
    <n v="446600"/>
    <x v="0"/>
    <n v="2236800"/>
    <x v="0"/>
    <s v="Estandar"/>
    <d v="2021-01-25T00:00:00"/>
    <s v="P071"/>
    <x v="5"/>
    <s v="Switch"/>
    <s v="Kuma"/>
    <n v="445625"/>
    <n v="557987"/>
    <n v="0.20100000000000001"/>
    <n v="450400"/>
    <n v="1786400"/>
    <n v="2022"/>
    <n v="3120336"/>
  </r>
  <r>
    <n v="2022"/>
    <s v="V2022-01079"/>
    <x v="577"/>
    <x v="8"/>
    <s v="C003"/>
    <s v="P071"/>
    <n v="1"/>
    <n v="561700"/>
    <n v="448600"/>
    <x v="1"/>
    <n v="561700"/>
    <x v="2"/>
    <s v="Estandar"/>
    <d v="2019-03-08T00:00:00"/>
    <s v="P071"/>
    <x v="5"/>
    <s v="Switch"/>
    <s v="Kuma"/>
    <n v="445625"/>
    <n v="557987"/>
    <n v="0.20100000000000001"/>
    <n v="113100"/>
    <n v="448600"/>
    <n v="2022"/>
    <n v="783571.5"/>
  </r>
  <r>
    <n v="2022"/>
    <s v="V2022-00431"/>
    <x v="657"/>
    <x v="9"/>
    <s v="C024"/>
    <s v="P071"/>
    <n v="3"/>
    <n v="579500"/>
    <n v="462800"/>
    <x v="0"/>
    <n v="1738500"/>
    <x v="0"/>
    <s v="Estandar"/>
    <d v="2021-10-27T00:00:00"/>
    <s v="P071"/>
    <x v="5"/>
    <s v="Switch"/>
    <s v="Kuma"/>
    <n v="445625"/>
    <n v="557987"/>
    <n v="0.20100000000000001"/>
    <n v="350100"/>
    <n v="1388400"/>
    <n v="2022"/>
    <n v="2425207.5"/>
  </r>
  <r>
    <n v="2022"/>
    <s v="V2022-00350"/>
    <x v="506"/>
    <x v="10"/>
    <s v="C020"/>
    <s v="P071"/>
    <n v="5"/>
    <n v="590400"/>
    <n v="471500"/>
    <x v="0"/>
    <n v="2952000"/>
    <x v="1"/>
    <s v="Estandar"/>
    <d v="2022-07-12T00:00:00"/>
    <s v="P071"/>
    <x v="5"/>
    <s v="Switch"/>
    <s v="Kuma"/>
    <n v="445625"/>
    <n v="557987"/>
    <n v="0.20100000000000001"/>
    <n v="594500"/>
    <n v="2357500"/>
    <n v="2022"/>
    <n v="4118040"/>
  </r>
  <r>
    <n v="2022"/>
    <s v="V2022-00186"/>
    <x v="387"/>
    <x v="10"/>
    <s v="C187"/>
    <s v="P071"/>
    <n v="5"/>
    <n v="630800"/>
    <n v="503800"/>
    <x v="0"/>
    <n v="3154000"/>
    <x v="6"/>
    <s v="Estandar"/>
    <d v="2019-06-12T00:00:00"/>
    <s v="P071"/>
    <x v="5"/>
    <s v="Switch"/>
    <s v="Kuma"/>
    <n v="445625"/>
    <n v="557987"/>
    <n v="0.20100000000000001"/>
    <n v="635000"/>
    <n v="2519000"/>
    <n v="2022"/>
    <n v="4399830"/>
  </r>
  <r>
    <n v="2022"/>
    <s v="V2022-00218"/>
    <x v="374"/>
    <x v="11"/>
    <s v="C111"/>
    <s v="P071"/>
    <n v="4"/>
    <n v="614100"/>
    <n v="490400"/>
    <x v="0"/>
    <n v="2456400"/>
    <x v="0"/>
    <s v="Estandar"/>
    <d v="2022-11-27T00:00:00"/>
    <s v="P071"/>
    <x v="5"/>
    <s v="Switch"/>
    <s v="Kuma"/>
    <n v="445625"/>
    <n v="557987"/>
    <n v="0.20100000000000001"/>
    <n v="494800"/>
    <n v="1961600"/>
    <n v="2022"/>
    <n v="3426678"/>
  </r>
  <r>
    <n v="2022"/>
    <s v="V2022-01494"/>
    <x v="528"/>
    <x v="0"/>
    <s v="C228"/>
    <s v="P072"/>
    <n v="3"/>
    <n v="125500"/>
    <n v="99400"/>
    <x v="1"/>
    <n v="376500"/>
    <x v="6"/>
    <s v="Premium"/>
    <d v="2022-06-13T00:00:00"/>
    <s v="P072"/>
    <x v="3"/>
    <s v="Cargador"/>
    <s v="Andes"/>
    <n v="94973"/>
    <n v="119923"/>
    <n v="0.20799999999999999"/>
    <n v="78300"/>
    <n v="298200"/>
    <n v="2022"/>
    <n v="525217.5"/>
  </r>
  <r>
    <n v="2022"/>
    <s v="V2022-00098"/>
    <x v="390"/>
    <x v="0"/>
    <s v="C028"/>
    <s v="P072"/>
    <n v="4"/>
    <n v="128400"/>
    <n v="101700"/>
    <x v="0"/>
    <n v="513600"/>
    <x v="0"/>
    <s v="Estandar"/>
    <d v="2022-03-10T00:00:00"/>
    <s v="P072"/>
    <x v="3"/>
    <s v="Cargador"/>
    <s v="Andes"/>
    <n v="94973"/>
    <n v="119923"/>
    <n v="0.20799999999999999"/>
    <n v="106800"/>
    <n v="406800"/>
    <n v="2022"/>
    <n v="716472"/>
  </r>
  <r>
    <n v="2022"/>
    <s v="V2022-00904"/>
    <x v="390"/>
    <x v="0"/>
    <s v="C059"/>
    <s v="P072"/>
    <n v="5"/>
    <n v="121100"/>
    <n v="95900"/>
    <x v="0"/>
    <n v="605500"/>
    <x v="1"/>
    <s v="Premium"/>
    <d v="2022-11-16T00:00:00"/>
    <s v="P072"/>
    <x v="3"/>
    <s v="Cargador"/>
    <s v="Andes"/>
    <n v="94973"/>
    <n v="119923"/>
    <n v="0.20799999999999999"/>
    <n v="126000"/>
    <n v="479500"/>
    <n v="2022"/>
    <n v="844672.5"/>
  </r>
  <r>
    <n v="2022"/>
    <s v="V2022-01426"/>
    <x v="612"/>
    <x v="1"/>
    <s v="C108"/>
    <s v="P072"/>
    <n v="3"/>
    <n v="120300"/>
    <n v="95200"/>
    <x v="1"/>
    <n v="360900"/>
    <x v="1"/>
    <s v="Estandar"/>
    <d v="2020-09-21T00:00:00"/>
    <s v="P072"/>
    <x v="3"/>
    <s v="Cargador"/>
    <s v="Andes"/>
    <n v="94973"/>
    <n v="119923"/>
    <n v="0.20799999999999999"/>
    <n v="75300"/>
    <n v="285600"/>
    <n v="2022"/>
    <n v="503455.5"/>
  </r>
  <r>
    <n v="2022"/>
    <s v="V2022-00880"/>
    <x v="529"/>
    <x v="2"/>
    <s v="C074"/>
    <s v="P072"/>
    <n v="2"/>
    <n v="125800"/>
    <n v="99700"/>
    <x v="0"/>
    <n v="251600"/>
    <x v="1"/>
    <s v="Estandar"/>
    <d v="2022-09-20T00:00:00"/>
    <s v="P072"/>
    <x v="3"/>
    <s v="Cargador"/>
    <s v="Andes"/>
    <n v="94973"/>
    <n v="119923"/>
    <n v="0.20799999999999999"/>
    <n v="52200"/>
    <n v="199400"/>
    <n v="2022"/>
    <n v="350982"/>
  </r>
  <r>
    <n v="2022"/>
    <s v="V2022-01218"/>
    <x v="461"/>
    <x v="4"/>
    <s v="C210"/>
    <s v="P072"/>
    <n v="1"/>
    <n v="134400"/>
    <n v="106400"/>
    <x v="0"/>
    <n v="134400"/>
    <x v="3"/>
    <s v="Estandar"/>
    <d v="2021-02-19T00:00:00"/>
    <s v="P072"/>
    <x v="3"/>
    <s v="Cargador"/>
    <s v="Andes"/>
    <n v="94973"/>
    <n v="119923"/>
    <n v="0.20799999999999999"/>
    <n v="28000"/>
    <n v="106400"/>
    <n v="2022"/>
    <n v="187488"/>
  </r>
  <r>
    <n v="2022"/>
    <s v="V2022-00748"/>
    <x v="461"/>
    <x v="4"/>
    <s v="C048"/>
    <s v="P072"/>
    <n v="3"/>
    <n v="138700"/>
    <n v="109900"/>
    <x v="1"/>
    <n v="416100"/>
    <x v="4"/>
    <s v="Estandar"/>
    <d v="2019-01-25T00:00:00"/>
    <s v="P072"/>
    <x v="3"/>
    <s v="Cargador"/>
    <s v="Andes"/>
    <n v="94973"/>
    <n v="119923"/>
    <n v="0.20799999999999999"/>
    <n v="86400"/>
    <n v="329700"/>
    <n v="2022"/>
    <n v="580459.5"/>
  </r>
  <r>
    <n v="2022"/>
    <s v="V2022-00232"/>
    <x v="530"/>
    <x v="4"/>
    <s v="C145"/>
    <s v="P072"/>
    <n v="1"/>
    <n v="122200"/>
    <n v="96700"/>
    <x v="0"/>
    <n v="122200"/>
    <x v="1"/>
    <s v="Estandar"/>
    <d v="2018-08-12T00:00:00"/>
    <s v="P072"/>
    <x v="3"/>
    <s v="Cargador"/>
    <s v="Andes"/>
    <n v="94973"/>
    <n v="119923"/>
    <n v="0.20799999999999999"/>
    <n v="25500"/>
    <n v="96700"/>
    <n v="2022"/>
    <n v="170469"/>
  </r>
  <r>
    <n v="2022"/>
    <s v="V2022-00370"/>
    <x v="504"/>
    <x v="4"/>
    <s v="C066"/>
    <s v="P072"/>
    <n v="4"/>
    <n v="118300"/>
    <n v="93700"/>
    <x v="0"/>
    <n v="473200"/>
    <x v="2"/>
    <s v="Estandar"/>
    <d v="2018-11-24T00:00:00"/>
    <s v="P072"/>
    <x v="3"/>
    <s v="Cargador"/>
    <s v="Andes"/>
    <n v="94973"/>
    <n v="119923"/>
    <n v="0.20799999999999999"/>
    <n v="98400"/>
    <n v="374800"/>
    <n v="2022"/>
    <n v="660114"/>
  </r>
  <r>
    <n v="2022"/>
    <s v="V2022-01569"/>
    <x v="429"/>
    <x v="8"/>
    <s v="C072"/>
    <s v="P072"/>
    <n v="2"/>
    <n v="122200"/>
    <n v="96700"/>
    <x v="0"/>
    <n v="244400"/>
    <x v="0"/>
    <s v="Estandar"/>
    <d v="2019-12-06T00:00:00"/>
    <s v="P072"/>
    <x v="3"/>
    <s v="Cargador"/>
    <s v="Andes"/>
    <n v="94973"/>
    <n v="119923"/>
    <n v="0.20799999999999999"/>
    <n v="51000"/>
    <n v="193400"/>
    <n v="2022"/>
    <n v="340938"/>
  </r>
  <r>
    <n v="2022"/>
    <s v="V2022-00919"/>
    <x v="499"/>
    <x v="8"/>
    <s v="C151"/>
    <s v="P072"/>
    <n v="4"/>
    <n v="126300"/>
    <n v="100100"/>
    <x v="1"/>
    <n v="505200"/>
    <x v="0"/>
    <s v="Premium"/>
    <d v="2018-11-05T00:00:00"/>
    <s v="P072"/>
    <x v="3"/>
    <s v="Cargador"/>
    <s v="Andes"/>
    <n v="94973"/>
    <n v="119923"/>
    <n v="0.20799999999999999"/>
    <n v="104800"/>
    <n v="400400"/>
    <n v="2022"/>
    <n v="704754"/>
  </r>
  <r>
    <n v="2022"/>
    <s v="V2022-01536"/>
    <x v="658"/>
    <x v="1"/>
    <s v="C155"/>
    <s v="P073"/>
    <n v="4"/>
    <n v="232600"/>
    <n v="157900"/>
    <x v="0"/>
    <n v="930400"/>
    <x v="0"/>
    <s v="Estandar"/>
    <d v="2019-05-10T00:00:00"/>
    <s v="P073"/>
    <x v="3"/>
    <s v="Teclado"/>
    <s v="Kuma"/>
    <n v="166758"/>
    <n v="245606"/>
    <n v="0.32100000000000001"/>
    <n v="298800"/>
    <n v="631600"/>
    <n v="2022"/>
    <n v="1297908"/>
  </r>
  <r>
    <n v="2022"/>
    <s v="V2022-00318"/>
    <x v="659"/>
    <x v="1"/>
    <s v="C039"/>
    <s v="P073"/>
    <n v="3"/>
    <n v="268700"/>
    <n v="182400"/>
    <x v="1"/>
    <n v="806100"/>
    <x v="4"/>
    <s v="Premium"/>
    <d v="2020-09-03T00:00:00"/>
    <s v="P073"/>
    <x v="3"/>
    <s v="Teclado"/>
    <s v="Kuma"/>
    <n v="166758"/>
    <n v="245606"/>
    <n v="0.32100000000000001"/>
    <n v="258900"/>
    <n v="547200"/>
    <n v="2022"/>
    <n v="1124509.5"/>
  </r>
  <r>
    <n v="2022"/>
    <s v="V2022-00188"/>
    <x v="523"/>
    <x v="2"/>
    <s v="C054"/>
    <s v="P073"/>
    <n v="3"/>
    <n v="270100"/>
    <n v="183400"/>
    <x v="1"/>
    <n v="810300"/>
    <x v="4"/>
    <s v="Estandar"/>
    <d v="2022-09-13T00:00:00"/>
    <s v="P073"/>
    <x v="3"/>
    <s v="Teclado"/>
    <s v="Kuma"/>
    <n v="166758"/>
    <n v="245606"/>
    <n v="0.32100000000000001"/>
    <n v="260100"/>
    <n v="550200"/>
    <n v="2022"/>
    <n v="1130368.5"/>
  </r>
  <r>
    <n v="2022"/>
    <s v="V2022-00211"/>
    <x v="488"/>
    <x v="2"/>
    <s v="C109"/>
    <s v="P073"/>
    <n v="1"/>
    <n v="248000"/>
    <n v="168400"/>
    <x v="0"/>
    <n v="248000"/>
    <x v="0"/>
    <s v="Estandar"/>
    <d v="2019-01-07T00:00:00"/>
    <s v="P073"/>
    <x v="3"/>
    <s v="Teclado"/>
    <s v="Kuma"/>
    <n v="166758"/>
    <n v="245606"/>
    <n v="0.32100000000000001"/>
    <n v="79600"/>
    <n v="168400"/>
    <n v="2022"/>
    <n v="345960"/>
  </r>
  <r>
    <n v="2022"/>
    <s v="V2022-00157"/>
    <x v="529"/>
    <x v="2"/>
    <s v="C116"/>
    <s v="P073"/>
    <n v="5"/>
    <n v="270200"/>
    <n v="183500"/>
    <x v="0"/>
    <n v="1351000"/>
    <x v="7"/>
    <s v="Estandar"/>
    <d v="2022-08-16T00:00:00"/>
    <s v="P073"/>
    <x v="3"/>
    <s v="Teclado"/>
    <s v="Kuma"/>
    <n v="166758"/>
    <n v="245606"/>
    <n v="0.32100000000000001"/>
    <n v="433500"/>
    <n v="917500"/>
    <n v="2022"/>
    <n v="1884645"/>
  </r>
  <r>
    <n v="2022"/>
    <s v="V2022-01032"/>
    <x v="591"/>
    <x v="3"/>
    <s v="C143"/>
    <s v="P073"/>
    <n v="5"/>
    <n v="267300"/>
    <n v="181500"/>
    <x v="1"/>
    <n v="1336500"/>
    <x v="2"/>
    <s v="Estandar"/>
    <d v="2018-06-07T00:00:00"/>
    <s v="P073"/>
    <x v="3"/>
    <s v="Teclado"/>
    <s v="Kuma"/>
    <n v="166758"/>
    <n v="245606"/>
    <n v="0.32100000000000001"/>
    <n v="429000"/>
    <n v="907500"/>
    <n v="2022"/>
    <n v="1864417.5"/>
  </r>
  <r>
    <n v="2022"/>
    <s v="V2022-00966"/>
    <x v="461"/>
    <x v="4"/>
    <s v="C129"/>
    <s v="P073"/>
    <n v="1"/>
    <n v="259200"/>
    <n v="176000"/>
    <x v="1"/>
    <n v="259200"/>
    <x v="1"/>
    <s v="Estandar"/>
    <d v="2021-05-16T00:00:00"/>
    <s v="P073"/>
    <x v="3"/>
    <s v="Teclado"/>
    <s v="Kuma"/>
    <n v="166758"/>
    <n v="245606"/>
    <n v="0.32100000000000001"/>
    <n v="83200"/>
    <n v="176000"/>
    <n v="2022"/>
    <n v="361584"/>
  </r>
  <r>
    <n v="2022"/>
    <s v="V2022-01128"/>
    <x v="541"/>
    <x v="5"/>
    <s v="C059"/>
    <s v="P073"/>
    <n v="3"/>
    <n v="256900"/>
    <n v="174400"/>
    <x v="0"/>
    <n v="770700"/>
    <x v="1"/>
    <s v="Premium"/>
    <d v="2022-11-16T00:00:00"/>
    <s v="P073"/>
    <x v="3"/>
    <s v="Teclado"/>
    <s v="Kuma"/>
    <n v="166758"/>
    <n v="245606"/>
    <n v="0.32100000000000001"/>
    <n v="247500"/>
    <n v="523200"/>
    <n v="2022"/>
    <n v="1075126.5"/>
  </r>
  <r>
    <n v="2022"/>
    <s v="V2022-01049"/>
    <x v="436"/>
    <x v="8"/>
    <s v="C159"/>
    <s v="P073"/>
    <n v="2"/>
    <n v="235700"/>
    <n v="160000"/>
    <x v="1"/>
    <n v="471400"/>
    <x v="1"/>
    <s v="Estandar"/>
    <d v="2021-10-11T00:00:00"/>
    <s v="P073"/>
    <x v="3"/>
    <s v="Teclado"/>
    <s v="Kuma"/>
    <n v="166758"/>
    <n v="245606"/>
    <n v="0.32100000000000001"/>
    <n v="151400"/>
    <n v="320000"/>
    <n v="2022"/>
    <n v="657603"/>
  </r>
  <r>
    <n v="2022"/>
    <s v="V2022-00356"/>
    <x v="644"/>
    <x v="9"/>
    <s v="C091"/>
    <s v="P073"/>
    <n v="5"/>
    <n v="263800"/>
    <n v="179100"/>
    <x v="0"/>
    <n v="1319000"/>
    <x v="6"/>
    <s v="Estandar"/>
    <d v="2018-07-04T00:00:00"/>
    <s v="P073"/>
    <x v="3"/>
    <s v="Teclado"/>
    <s v="Kuma"/>
    <n v="166758"/>
    <n v="245606"/>
    <n v="0.32100000000000001"/>
    <n v="423500"/>
    <n v="895500"/>
    <n v="2022"/>
    <n v="1840005"/>
  </r>
  <r>
    <n v="2022"/>
    <s v="V2022-01304"/>
    <x v="398"/>
    <x v="9"/>
    <s v="C040"/>
    <s v="P073"/>
    <n v="4"/>
    <n v="277500"/>
    <n v="188400"/>
    <x v="1"/>
    <n v="1110000"/>
    <x v="4"/>
    <s v="Premium"/>
    <d v="2020-06-18T00:00:00"/>
    <s v="P073"/>
    <x v="3"/>
    <s v="Teclado"/>
    <s v="Kuma"/>
    <n v="166758"/>
    <n v="245606"/>
    <n v="0.32100000000000001"/>
    <n v="356400"/>
    <n v="753600"/>
    <n v="2022"/>
    <n v="1548450"/>
  </r>
  <r>
    <n v="2022"/>
    <s v="V2022-01430"/>
    <x v="647"/>
    <x v="11"/>
    <s v="C123"/>
    <s v="P073"/>
    <n v="4"/>
    <n v="248500"/>
    <n v="168700"/>
    <x v="0"/>
    <n v="994000"/>
    <x v="0"/>
    <s v="Premium"/>
    <d v="2018-07-04T00:00:00"/>
    <s v="P073"/>
    <x v="3"/>
    <s v="Teclado"/>
    <s v="Kuma"/>
    <n v="166758"/>
    <n v="245606"/>
    <n v="0.32100000000000001"/>
    <n v="319200"/>
    <n v="674800"/>
    <n v="2022"/>
    <n v="1386630"/>
  </r>
  <r>
    <n v="2022"/>
    <s v="V2022-01057"/>
    <x v="470"/>
    <x v="3"/>
    <s v="C048"/>
    <s v="P074"/>
    <n v="2"/>
    <n v="2745100"/>
    <n v="2118700"/>
    <x v="1"/>
    <n v="5490200"/>
    <x v="4"/>
    <s v="Estandar"/>
    <d v="2019-01-25T00:00:00"/>
    <s v="P074"/>
    <x v="1"/>
    <s v="TV 55"/>
    <s v="Qubix"/>
    <n v="1997055"/>
    <n v="2587449"/>
    <n v="0.22800000000000001"/>
    <n v="1252800"/>
    <n v="4237400"/>
    <n v="2022"/>
    <n v="7658829"/>
  </r>
  <r>
    <n v="2022"/>
    <s v="V2022-01238"/>
    <x v="574"/>
    <x v="3"/>
    <s v="C113"/>
    <s v="P074"/>
    <n v="2"/>
    <n v="2581200"/>
    <n v="1992200"/>
    <x v="0"/>
    <n v="5162400"/>
    <x v="0"/>
    <s v="Estandar"/>
    <d v="2021-10-14T00:00:00"/>
    <s v="P074"/>
    <x v="1"/>
    <s v="TV 55"/>
    <s v="Qubix"/>
    <n v="1997055"/>
    <n v="2587449"/>
    <n v="0.22800000000000001"/>
    <n v="1178000"/>
    <n v="3984400"/>
    <n v="2022"/>
    <n v="7201548"/>
  </r>
  <r>
    <n v="2022"/>
    <s v="V2022-00159"/>
    <x v="631"/>
    <x v="5"/>
    <s v="C181"/>
    <s v="P074"/>
    <n v="1"/>
    <n v="2626000"/>
    <n v="2026800"/>
    <x v="1"/>
    <n v="2626000"/>
    <x v="0"/>
    <s v="Premium"/>
    <d v="2018-02-04T00:00:00"/>
    <s v="P074"/>
    <x v="1"/>
    <s v="TV 55"/>
    <s v="Qubix"/>
    <n v="1997055"/>
    <n v="2587449"/>
    <n v="0.22800000000000001"/>
    <n v="599200"/>
    <n v="2026800"/>
    <n v="2022"/>
    <n v="3663270"/>
  </r>
  <r>
    <n v="2022"/>
    <s v="V2022-00333"/>
    <x v="609"/>
    <x v="7"/>
    <s v="C067"/>
    <s v="P074"/>
    <n v="4"/>
    <n v="2469600"/>
    <n v="1906100"/>
    <x v="0"/>
    <n v="9878400"/>
    <x v="4"/>
    <s v="Premium"/>
    <d v="2020-06-01T00:00:00"/>
    <s v="P074"/>
    <x v="1"/>
    <s v="TV 55"/>
    <s v="Qubix"/>
    <n v="1997055"/>
    <n v="2587449"/>
    <n v="0.22800000000000001"/>
    <n v="2254000"/>
    <n v="7624400"/>
    <n v="2022"/>
    <n v="13780368"/>
  </r>
  <r>
    <n v="2022"/>
    <s v="V2022-00173"/>
    <x v="660"/>
    <x v="7"/>
    <s v="C103"/>
    <s v="P074"/>
    <n v="1"/>
    <n v="2456600"/>
    <n v="1896000"/>
    <x v="0"/>
    <n v="2456600"/>
    <x v="0"/>
    <s v="Estandar"/>
    <d v="2020-04-23T00:00:00"/>
    <s v="P074"/>
    <x v="1"/>
    <s v="TV 55"/>
    <s v="Qubix"/>
    <n v="1997055"/>
    <n v="2587449"/>
    <n v="0.22800000000000001"/>
    <n v="560600"/>
    <n v="1896000"/>
    <n v="2022"/>
    <n v="3426957"/>
  </r>
  <r>
    <n v="2022"/>
    <s v="V2022-01274"/>
    <x v="628"/>
    <x v="8"/>
    <s v="C237"/>
    <s v="P074"/>
    <n v="3"/>
    <n v="2533900"/>
    <n v="1955700"/>
    <x v="0"/>
    <n v="7601700"/>
    <x v="3"/>
    <s v="Estandar"/>
    <d v="2018-10-26T00:00:00"/>
    <s v="P074"/>
    <x v="1"/>
    <s v="TV 55"/>
    <s v="Qubix"/>
    <n v="1997055"/>
    <n v="2587449"/>
    <n v="0.22800000000000001"/>
    <n v="1734600"/>
    <n v="5867100"/>
    <n v="2022"/>
    <n v="10604371.5"/>
  </r>
  <r>
    <n v="2022"/>
    <s v="V2022-01428"/>
    <x v="600"/>
    <x v="8"/>
    <s v="C208"/>
    <s v="P074"/>
    <n v="4"/>
    <n v="2852400"/>
    <n v="2201600"/>
    <x v="1"/>
    <n v="11409600"/>
    <x v="5"/>
    <s v="Estandar"/>
    <d v="2019-09-24T00:00:00"/>
    <s v="P074"/>
    <x v="1"/>
    <s v="TV 55"/>
    <s v="Qubix"/>
    <n v="1997055"/>
    <n v="2587449"/>
    <n v="0.22800000000000001"/>
    <n v="2603200"/>
    <n v="8806400"/>
    <n v="2022"/>
    <n v="15916392"/>
  </r>
  <r>
    <n v="2022"/>
    <s v="V2022-01622"/>
    <x v="579"/>
    <x v="10"/>
    <s v="C160"/>
    <s v="P074"/>
    <n v="1"/>
    <n v="2801500"/>
    <n v="2162300"/>
    <x v="0"/>
    <n v="2801500"/>
    <x v="0"/>
    <s v="Premium"/>
    <d v="2021-08-23T00:00:00"/>
    <s v="P074"/>
    <x v="1"/>
    <s v="TV 55"/>
    <s v="Qubix"/>
    <n v="1997055"/>
    <n v="2587449"/>
    <n v="0.22800000000000001"/>
    <n v="639200"/>
    <n v="2162300"/>
    <n v="2022"/>
    <n v="3908092.5"/>
  </r>
  <r>
    <n v="2022"/>
    <s v="V2022-01052"/>
    <x v="527"/>
    <x v="10"/>
    <s v="C154"/>
    <s v="P074"/>
    <n v="1"/>
    <n v="2551600"/>
    <n v="1969400"/>
    <x v="1"/>
    <n v="2551600"/>
    <x v="1"/>
    <s v="Estandar"/>
    <d v="2022-10-20T00:00:00"/>
    <s v="P074"/>
    <x v="1"/>
    <s v="TV 55"/>
    <s v="Qubix"/>
    <n v="1997055"/>
    <n v="2587449"/>
    <n v="0.22800000000000001"/>
    <n v="582200"/>
    <n v="1969400"/>
    <n v="2022"/>
    <n v="3559482"/>
  </r>
  <r>
    <n v="2022"/>
    <s v="V2022-00252"/>
    <x v="519"/>
    <x v="0"/>
    <s v="C201"/>
    <s v="P075"/>
    <n v="5"/>
    <n v="2096100"/>
    <n v="1702800"/>
    <x v="1"/>
    <n v="10480500"/>
    <x v="4"/>
    <s v="Premium"/>
    <d v="2022-04-20T00:00:00"/>
    <s v="P075"/>
    <x v="4"/>
    <s v="Desktop"/>
    <s v="Luxy"/>
    <n v="1718977"/>
    <n v="2115966"/>
    <n v="0.188"/>
    <n v="1966500"/>
    <n v="8514000"/>
    <n v="2022"/>
    <n v="14620297.5"/>
  </r>
  <r>
    <n v="2022"/>
    <s v="V2022-00627"/>
    <x v="655"/>
    <x v="0"/>
    <s v="C046"/>
    <s v="P075"/>
    <n v="2"/>
    <n v="2121200"/>
    <n v="1723200"/>
    <x v="0"/>
    <n v="4242400"/>
    <x v="4"/>
    <s v="Premium"/>
    <d v="2021-04-04T00:00:00"/>
    <s v="P075"/>
    <x v="4"/>
    <s v="Desktop"/>
    <s v="Luxy"/>
    <n v="1718977"/>
    <n v="2115966"/>
    <n v="0.188"/>
    <n v="796000"/>
    <n v="3446400"/>
    <n v="2022"/>
    <n v="5918148"/>
  </r>
  <r>
    <n v="2022"/>
    <s v="V2022-00901"/>
    <x v="446"/>
    <x v="0"/>
    <s v="C092"/>
    <s v="P075"/>
    <n v="1"/>
    <n v="2114400"/>
    <n v="1717700"/>
    <x v="0"/>
    <n v="2114400"/>
    <x v="0"/>
    <s v="Estandar"/>
    <d v="2019-12-27T00:00:00"/>
    <s v="P075"/>
    <x v="4"/>
    <s v="Desktop"/>
    <s v="Luxy"/>
    <n v="1718977"/>
    <n v="2115966"/>
    <n v="0.188"/>
    <n v="396700"/>
    <n v="1717700"/>
    <n v="2022"/>
    <n v="2949588"/>
  </r>
  <r>
    <n v="2022"/>
    <s v="V2022-01477"/>
    <x v="574"/>
    <x v="3"/>
    <s v="C041"/>
    <s v="P075"/>
    <n v="4"/>
    <n v="2421200"/>
    <n v="1966900"/>
    <x v="0"/>
    <n v="9684800"/>
    <x v="1"/>
    <s v="Estandar"/>
    <d v="2019-09-23T00:00:00"/>
    <s v="P075"/>
    <x v="4"/>
    <s v="Desktop"/>
    <s v="Luxy"/>
    <n v="1718977"/>
    <n v="2115966"/>
    <n v="0.188"/>
    <n v="1817200"/>
    <n v="7867600"/>
    <n v="2022"/>
    <n v="13510296"/>
  </r>
  <r>
    <n v="2022"/>
    <s v="V2022-00934"/>
    <x v="490"/>
    <x v="3"/>
    <s v="C067"/>
    <s v="P075"/>
    <n v="4"/>
    <n v="2080900"/>
    <n v="1690500"/>
    <x v="0"/>
    <n v="8323600"/>
    <x v="4"/>
    <s v="Premium"/>
    <d v="2020-06-01T00:00:00"/>
    <s v="P075"/>
    <x v="4"/>
    <s v="Desktop"/>
    <s v="Luxy"/>
    <n v="1718977"/>
    <n v="2115966"/>
    <n v="0.188"/>
    <n v="1561600"/>
    <n v="6762000"/>
    <n v="2022"/>
    <n v="11611422"/>
  </r>
  <r>
    <n v="2022"/>
    <s v="V2022-01492"/>
    <x v="433"/>
    <x v="3"/>
    <s v="C051"/>
    <s v="P075"/>
    <n v="3"/>
    <n v="2384800"/>
    <n v="1937300"/>
    <x v="0"/>
    <n v="7154400"/>
    <x v="1"/>
    <s v="Premium"/>
    <d v="2020-12-15T00:00:00"/>
    <s v="P075"/>
    <x v="4"/>
    <s v="Desktop"/>
    <s v="Luxy"/>
    <n v="1718977"/>
    <n v="2115966"/>
    <n v="0.188"/>
    <n v="1342500"/>
    <n v="5811900"/>
    <n v="2022"/>
    <n v="9980388"/>
  </r>
  <r>
    <n v="2022"/>
    <s v="V2022-00535"/>
    <x v="622"/>
    <x v="4"/>
    <s v="C117"/>
    <s v="P075"/>
    <n v="2"/>
    <n v="2138900"/>
    <n v="1737600"/>
    <x v="0"/>
    <n v="4277800"/>
    <x v="1"/>
    <s v="Estandar"/>
    <d v="2022-08-27T00:00:00"/>
    <s v="P075"/>
    <x v="4"/>
    <s v="Desktop"/>
    <s v="Luxy"/>
    <n v="1718977"/>
    <n v="2115966"/>
    <n v="0.188"/>
    <n v="802600"/>
    <n v="3475200"/>
    <n v="2022"/>
    <n v="5967531"/>
  </r>
  <r>
    <n v="2022"/>
    <s v="V2022-01603"/>
    <x v="634"/>
    <x v="4"/>
    <s v="C174"/>
    <s v="P075"/>
    <n v="5"/>
    <n v="2255100"/>
    <n v="1832000"/>
    <x v="1"/>
    <n v="11275500"/>
    <x v="7"/>
    <s v="Premium"/>
    <d v="2018-08-09T00:00:00"/>
    <s v="P075"/>
    <x v="4"/>
    <s v="Desktop"/>
    <s v="Luxy"/>
    <n v="1718977"/>
    <n v="2115966"/>
    <n v="0.188"/>
    <n v="2115500"/>
    <n v="9160000"/>
    <n v="2022"/>
    <n v="15729322.5"/>
  </r>
  <r>
    <n v="2022"/>
    <s v="V2022-00258"/>
    <x v="472"/>
    <x v="4"/>
    <s v="C104"/>
    <s v="P075"/>
    <n v="1"/>
    <n v="2065500"/>
    <n v="1678000"/>
    <x v="1"/>
    <n v="2065500"/>
    <x v="1"/>
    <s v="Estandar"/>
    <d v="2022-01-03T00:00:00"/>
    <s v="P075"/>
    <x v="4"/>
    <s v="Desktop"/>
    <s v="Luxy"/>
    <n v="1718977"/>
    <n v="2115966"/>
    <n v="0.188"/>
    <n v="387500"/>
    <n v="1678000"/>
    <n v="2022"/>
    <n v="2881372.5"/>
  </r>
  <r>
    <n v="2022"/>
    <s v="V2022-01282"/>
    <x v="645"/>
    <x v="6"/>
    <s v="C014"/>
    <s v="P075"/>
    <n v="2"/>
    <n v="2290800"/>
    <n v="1861000"/>
    <x v="0"/>
    <n v="4581600"/>
    <x v="2"/>
    <s v="Premium"/>
    <d v="2020-01-22T00:00:00"/>
    <s v="P075"/>
    <x v="4"/>
    <s v="Desktop"/>
    <s v="Luxy"/>
    <n v="1718977"/>
    <n v="2115966"/>
    <n v="0.188"/>
    <n v="859600"/>
    <n v="3722000"/>
    <n v="2022"/>
    <n v="6391332"/>
  </r>
  <r>
    <n v="2022"/>
    <s v="V2022-01584"/>
    <x v="399"/>
    <x v="7"/>
    <s v="C140"/>
    <s v="P075"/>
    <n v="3"/>
    <n v="2371000"/>
    <n v="1926100"/>
    <x v="1"/>
    <n v="7113000"/>
    <x v="2"/>
    <s v="Estandar"/>
    <d v="2020-10-21T00:00:00"/>
    <s v="P075"/>
    <x v="4"/>
    <s v="Desktop"/>
    <s v="Luxy"/>
    <n v="1718977"/>
    <n v="2115966"/>
    <n v="0.188"/>
    <n v="1334700"/>
    <n v="5778300"/>
    <n v="2022"/>
    <n v="9922635"/>
  </r>
  <r>
    <n v="2022"/>
    <s v="V2022-00433"/>
    <x v="661"/>
    <x v="9"/>
    <s v="C113"/>
    <s v="P075"/>
    <n v="4"/>
    <n v="2048100"/>
    <n v="1663900"/>
    <x v="0"/>
    <n v="8192400"/>
    <x v="0"/>
    <s v="Estandar"/>
    <d v="2021-10-14T00:00:00"/>
    <s v="P075"/>
    <x v="4"/>
    <s v="Desktop"/>
    <s v="Luxy"/>
    <n v="1718977"/>
    <n v="2115966"/>
    <n v="0.188"/>
    <n v="1536800"/>
    <n v="6655600"/>
    <n v="2022"/>
    <n v="11428398"/>
  </r>
  <r>
    <n v="2022"/>
    <s v="V2022-00174"/>
    <x v="533"/>
    <x v="9"/>
    <s v="C112"/>
    <s v="P075"/>
    <n v="3"/>
    <n v="2282600"/>
    <n v="1854400"/>
    <x v="0"/>
    <n v="6847800"/>
    <x v="6"/>
    <s v="Estandar"/>
    <d v="2018-01-22T00:00:00"/>
    <s v="P075"/>
    <x v="4"/>
    <s v="Desktop"/>
    <s v="Luxy"/>
    <n v="1718977"/>
    <n v="2115966"/>
    <n v="0.188"/>
    <n v="1284600"/>
    <n v="5563200"/>
    <n v="2022"/>
    <n v="9552681"/>
  </r>
  <r>
    <n v="2022"/>
    <s v="V2022-00443"/>
    <x v="662"/>
    <x v="10"/>
    <s v="C073"/>
    <s v="P075"/>
    <n v="4"/>
    <n v="2165400"/>
    <n v="1759100"/>
    <x v="0"/>
    <n v="8661600"/>
    <x v="4"/>
    <s v="Premium"/>
    <d v="2019-06-27T00:00:00"/>
    <s v="P075"/>
    <x v="4"/>
    <s v="Desktop"/>
    <s v="Luxy"/>
    <n v="1718977"/>
    <n v="2115966"/>
    <n v="0.188"/>
    <n v="1625200"/>
    <n v="7036400"/>
    <n v="2022"/>
    <n v="12082932"/>
  </r>
  <r>
    <n v="2022"/>
    <s v="V2022-00554"/>
    <x v="362"/>
    <x v="0"/>
    <s v="C024"/>
    <s v="P076"/>
    <n v="3"/>
    <n v="140900"/>
    <n v="93600"/>
    <x v="0"/>
    <n v="422700"/>
    <x v="0"/>
    <s v="Estandar"/>
    <d v="2021-10-27T00:00:00"/>
    <s v="P076"/>
    <x v="3"/>
    <s v="Cargador"/>
    <s v="NovaTech"/>
    <n v="96357"/>
    <n v="145095"/>
    <n v="0.33600000000000002"/>
    <n v="141900"/>
    <n v="280800"/>
    <n v="2022"/>
    <n v="589666.5"/>
  </r>
  <r>
    <n v="2022"/>
    <s v="V2022-01222"/>
    <x v="524"/>
    <x v="3"/>
    <s v="C238"/>
    <s v="P076"/>
    <n v="3"/>
    <n v="154000"/>
    <n v="102300"/>
    <x v="1"/>
    <n v="462000"/>
    <x v="4"/>
    <s v="Estandar"/>
    <d v="2020-11-22T00:00:00"/>
    <s v="P076"/>
    <x v="3"/>
    <s v="Cargador"/>
    <s v="NovaTech"/>
    <n v="96357"/>
    <n v="145095"/>
    <n v="0.33600000000000002"/>
    <n v="155100"/>
    <n v="306900"/>
    <n v="2022"/>
    <n v="644490"/>
  </r>
  <r>
    <n v="2022"/>
    <s v="V2022-01368"/>
    <x v="570"/>
    <x v="4"/>
    <s v="C013"/>
    <s v="P076"/>
    <n v="5"/>
    <n v="155700"/>
    <n v="103400"/>
    <x v="0"/>
    <n v="778500"/>
    <x v="6"/>
    <s v="Estandar"/>
    <d v="2022-11-23T00:00:00"/>
    <s v="P076"/>
    <x v="3"/>
    <s v="Cargador"/>
    <s v="NovaTech"/>
    <n v="96357"/>
    <n v="145095"/>
    <n v="0.33600000000000002"/>
    <n v="261500"/>
    <n v="517000"/>
    <n v="2022"/>
    <n v="1086007.5"/>
  </r>
  <r>
    <n v="2022"/>
    <s v="V2022-00120"/>
    <x v="429"/>
    <x v="8"/>
    <s v="C090"/>
    <s v="P076"/>
    <n v="2"/>
    <n v="159100"/>
    <n v="105600"/>
    <x v="0"/>
    <n v="318200"/>
    <x v="0"/>
    <s v="Estandar"/>
    <d v="2020-10-26T00:00:00"/>
    <s v="P076"/>
    <x v="3"/>
    <s v="Cargador"/>
    <s v="NovaTech"/>
    <n v="96357"/>
    <n v="145095"/>
    <n v="0.33600000000000002"/>
    <n v="107000"/>
    <n v="211200"/>
    <n v="2022"/>
    <n v="443889"/>
  </r>
  <r>
    <n v="2022"/>
    <s v="V2022-00669"/>
    <x v="663"/>
    <x v="8"/>
    <s v="C135"/>
    <s v="P076"/>
    <n v="3"/>
    <n v="144000"/>
    <n v="95600"/>
    <x v="0"/>
    <n v="432000"/>
    <x v="3"/>
    <s v="Estandar"/>
    <d v="2022-05-14T00:00:00"/>
    <s v="P076"/>
    <x v="3"/>
    <s v="Cargador"/>
    <s v="NovaTech"/>
    <n v="96357"/>
    <n v="145095"/>
    <n v="0.33600000000000002"/>
    <n v="145200"/>
    <n v="286800"/>
    <n v="2022"/>
    <n v="602640"/>
  </r>
  <r>
    <n v="2022"/>
    <s v="V2022-00552"/>
    <x v="581"/>
    <x v="0"/>
    <s v="C183"/>
    <s v="P077"/>
    <n v="4"/>
    <n v="3038100"/>
    <n v="2141900"/>
    <x v="1"/>
    <n v="12152400"/>
    <x v="1"/>
    <s v="Estandar"/>
    <d v="2022-05-23T00:00:00"/>
    <s v="P077"/>
    <x v="4"/>
    <s v="Laptop"/>
    <s v="Luxy"/>
    <n v="2081182"/>
    <n v="2951936"/>
    <n v="0.29499999999999998"/>
    <n v="3584800"/>
    <n v="8567600"/>
    <n v="2022"/>
    <n v="16952598"/>
  </r>
  <r>
    <n v="2022"/>
    <s v="V2022-00023"/>
    <x v="491"/>
    <x v="5"/>
    <s v="C007"/>
    <s v="P077"/>
    <n v="1"/>
    <n v="3125800"/>
    <n v="2203800"/>
    <x v="0"/>
    <n v="3125800"/>
    <x v="4"/>
    <s v="Estandar"/>
    <d v="2018-02-15T00:00:00"/>
    <s v="P077"/>
    <x v="4"/>
    <s v="Laptop"/>
    <s v="Luxy"/>
    <n v="2081182"/>
    <n v="2951936"/>
    <n v="0.29499999999999998"/>
    <n v="922000"/>
    <n v="2203800"/>
    <n v="2022"/>
    <n v="4360491"/>
  </r>
  <r>
    <n v="2022"/>
    <s v="V2022-01449"/>
    <x v="618"/>
    <x v="5"/>
    <s v="C228"/>
    <s v="P077"/>
    <n v="2"/>
    <n v="2936700"/>
    <n v="2070400"/>
    <x v="1"/>
    <n v="5873400"/>
    <x v="6"/>
    <s v="Premium"/>
    <d v="2022-06-13T00:00:00"/>
    <s v="P077"/>
    <x v="4"/>
    <s v="Laptop"/>
    <s v="Luxy"/>
    <n v="2081182"/>
    <n v="2951936"/>
    <n v="0.29499999999999998"/>
    <n v="1732600"/>
    <n v="4140800"/>
    <n v="2022"/>
    <n v="8193393"/>
  </r>
  <r>
    <n v="2022"/>
    <s v="V2022-01004"/>
    <x v="599"/>
    <x v="7"/>
    <s v="C051"/>
    <s v="P077"/>
    <n v="1"/>
    <n v="3032900"/>
    <n v="2138300"/>
    <x v="1"/>
    <n v="3032900"/>
    <x v="1"/>
    <s v="Premium"/>
    <d v="2020-12-15T00:00:00"/>
    <s v="P077"/>
    <x v="4"/>
    <s v="Laptop"/>
    <s v="Luxy"/>
    <n v="2081182"/>
    <n v="2951936"/>
    <n v="0.29499999999999998"/>
    <n v="894600"/>
    <n v="2138300"/>
    <n v="2022"/>
    <n v="4230895.5"/>
  </r>
  <r>
    <n v="2022"/>
    <s v="V2022-01113"/>
    <x v="660"/>
    <x v="7"/>
    <s v="C183"/>
    <s v="P077"/>
    <n v="4"/>
    <n v="3200800"/>
    <n v="2256600"/>
    <x v="1"/>
    <n v="12803200"/>
    <x v="1"/>
    <s v="Estandar"/>
    <d v="2022-05-23T00:00:00"/>
    <s v="P077"/>
    <x v="4"/>
    <s v="Laptop"/>
    <s v="Luxy"/>
    <n v="2081182"/>
    <n v="2951936"/>
    <n v="0.29499999999999998"/>
    <n v="3776800"/>
    <n v="9026400"/>
    <n v="2022"/>
    <n v="17860464"/>
  </r>
  <r>
    <n v="2022"/>
    <s v="V2022-01010"/>
    <x v="370"/>
    <x v="7"/>
    <s v="C198"/>
    <s v="P077"/>
    <n v="3"/>
    <n v="3138300"/>
    <n v="2212600"/>
    <x v="1"/>
    <n v="9414900"/>
    <x v="2"/>
    <s v="Premium"/>
    <d v="2018-06-18T00:00:00"/>
    <s v="P077"/>
    <x v="4"/>
    <s v="Laptop"/>
    <s v="Luxy"/>
    <n v="2081182"/>
    <n v="2951936"/>
    <n v="0.29499999999999998"/>
    <n v="2777100"/>
    <n v="6637800"/>
    <n v="2022"/>
    <n v="13133785.5"/>
  </r>
  <r>
    <n v="2022"/>
    <s v="V2022-01548"/>
    <x v="664"/>
    <x v="10"/>
    <s v="C134"/>
    <s v="P077"/>
    <n v="3"/>
    <n v="3155700"/>
    <n v="2224800"/>
    <x v="0"/>
    <n v="9467100"/>
    <x v="6"/>
    <s v="Premium"/>
    <d v="2020-07-16T00:00:00"/>
    <s v="P077"/>
    <x v="4"/>
    <s v="Laptop"/>
    <s v="Luxy"/>
    <n v="2081182"/>
    <n v="2951936"/>
    <n v="0.29499999999999998"/>
    <n v="2792700"/>
    <n v="6674400"/>
    <n v="2022"/>
    <n v="13206604.5"/>
  </r>
  <r>
    <n v="2022"/>
    <s v="V2022-00510"/>
    <x v="642"/>
    <x v="10"/>
    <s v="C024"/>
    <s v="P077"/>
    <n v="1"/>
    <n v="2832300"/>
    <n v="1996800"/>
    <x v="0"/>
    <n v="2832300"/>
    <x v="0"/>
    <s v="Estandar"/>
    <d v="2021-10-27T00:00:00"/>
    <s v="P077"/>
    <x v="4"/>
    <s v="Laptop"/>
    <s v="Luxy"/>
    <n v="2081182"/>
    <n v="2951936"/>
    <n v="0.29499999999999998"/>
    <n v="835500"/>
    <n v="1996800"/>
    <n v="2022"/>
    <n v="3951058.5"/>
  </r>
  <r>
    <n v="2022"/>
    <s v="V2022-01140"/>
    <x v="604"/>
    <x v="0"/>
    <s v="C059"/>
    <s v="P078"/>
    <n v="1"/>
    <n v="332500"/>
    <n v="216200"/>
    <x v="0"/>
    <n v="332500"/>
    <x v="1"/>
    <s v="Premium"/>
    <d v="2022-11-16T00:00:00"/>
    <s v="P078"/>
    <x v="5"/>
    <s v="Repeater"/>
    <s v="Luxy"/>
    <n v="190502"/>
    <n v="292907"/>
    <n v="0.35"/>
    <n v="116300"/>
    <n v="216200"/>
    <n v="2022"/>
    <n v="463837.5"/>
  </r>
  <r>
    <n v="2022"/>
    <s v="V2022-00105"/>
    <x v="375"/>
    <x v="1"/>
    <s v="C022"/>
    <s v="P078"/>
    <n v="1"/>
    <n v="303600"/>
    <n v="197500"/>
    <x v="0"/>
    <n v="303600"/>
    <x v="1"/>
    <s v="Estandar"/>
    <d v="2020-01-03T00:00:00"/>
    <s v="P078"/>
    <x v="5"/>
    <s v="Repeater"/>
    <s v="Luxy"/>
    <n v="190502"/>
    <n v="292907"/>
    <n v="0.35"/>
    <n v="106100"/>
    <n v="197500"/>
    <n v="2022"/>
    <n v="423522"/>
  </r>
  <r>
    <n v="2022"/>
    <s v="V2022-00417"/>
    <x v="665"/>
    <x v="3"/>
    <s v="C155"/>
    <s v="P078"/>
    <n v="1"/>
    <n v="296600"/>
    <n v="192900"/>
    <x v="0"/>
    <n v="296600"/>
    <x v="0"/>
    <s v="Estandar"/>
    <d v="2019-05-10T00:00:00"/>
    <s v="P078"/>
    <x v="5"/>
    <s v="Repeater"/>
    <s v="Luxy"/>
    <n v="190502"/>
    <n v="292907"/>
    <n v="0.35"/>
    <n v="103700"/>
    <n v="192900"/>
    <n v="2022"/>
    <n v="413757"/>
  </r>
  <r>
    <n v="2022"/>
    <s v="V2022-00866"/>
    <x v="380"/>
    <x v="4"/>
    <s v="C018"/>
    <s v="P078"/>
    <n v="5"/>
    <n v="287600"/>
    <n v="187000"/>
    <x v="1"/>
    <n v="1438000"/>
    <x v="2"/>
    <s v="Estandar"/>
    <d v="2018-02-02T00:00:00"/>
    <s v="P078"/>
    <x v="5"/>
    <s v="Repeater"/>
    <s v="Luxy"/>
    <n v="190502"/>
    <n v="292907"/>
    <n v="0.35"/>
    <n v="503000"/>
    <n v="935000"/>
    <n v="2022"/>
    <n v="2006010"/>
  </r>
  <r>
    <n v="2022"/>
    <s v="V2022-00503"/>
    <x v="540"/>
    <x v="5"/>
    <s v="C125"/>
    <s v="P078"/>
    <n v="2"/>
    <n v="286200"/>
    <n v="186200"/>
    <x v="1"/>
    <n v="572400"/>
    <x v="3"/>
    <s v="Estandar"/>
    <d v="2019-11-04T00:00:00"/>
    <s v="P078"/>
    <x v="5"/>
    <s v="Repeater"/>
    <s v="Luxy"/>
    <n v="190502"/>
    <n v="292907"/>
    <n v="0.35"/>
    <n v="200000"/>
    <n v="372400"/>
    <n v="2022"/>
    <n v="798498"/>
  </r>
  <r>
    <n v="2022"/>
    <s v="V2022-01535"/>
    <x v="666"/>
    <x v="5"/>
    <s v="C152"/>
    <s v="P078"/>
    <n v="3"/>
    <n v="301400"/>
    <n v="196000"/>
    <x v="0"/>
    <n v="904200"/>
    <x v="0"/>
    <s v="Estandar"/>
    <d v="2020-08-12T00:00:00"/>
    <s v="P078"/>
    <x v="5"/>
    <s v="Repeater"/>
    <s v="Luxy"/>
    <n v="190502"/>
    <n v="292907"/>
    <n v="0.35"/>
    <n v="316200"/>
    <n v="588000"/>
    <n v="2022"/>
    <n v="1261359"/>
  </r>
  <r>
    <n v="2022"/>
    <s v="V2022-00925"/>
    <x v="369"/>
    <x v="7"/>
    <s v="C126"/>
    <s v="P078"/>
    <n v="2"/>
    <n v="284400"/>
    <n v="184900"/>
    <x v="1"/>
    <n v="568800"/>
    <x v="3"/>
    <s v="Premium"/>
    <d v="2022-02-19T00:00:00"/>
    <s v="P078"/>
    <x v="5"/>
    <s v="Repeater"/>
    <s v="Luxy"/>
    <n v="190502"/>
    <n v="292907"/>
    <n v="0.35"/>
    <n v="199000"/>
    <n v="369800"/>
    <n v="2022"/>
    <n v="793476"/>
  </r>
  <r>
    <n v="2022"/>
    <s v="V2022-01651"/>
    <x v="667"/>
    <x v="8"/>
    <s v="C024"/>
    <s v="P078"/>
    <n v="2"/>
    <n v="287600"/>
    <n v="187100"/>
    <x v="1"/>
    <n v="575200"/>
    <x v="0"/>
    <s v="Estandar"/>
    <d v="2021-10-27T00:00:00"/>
    <s v="P078"/>
    <x v="5"/>
    <s v="Repeater"/>
    <s v="Luxy"/>
    <n v="190502"/>
    <n v="292907"/>
    <n v="0.35"/>
    <n v="201000"/>
    <n v="374200"/>
    <n v="2022"/>
    <n v="802404"/>
  </r>
  <r>
    <n v="2022"/>
    <s v="V2022-01712"/>
    <x v="668"/>
    <x v="9"/>
    <s v="C079"/>
    <s v="P078"/>
    <n v="1"/>
    <n v="329200"/>
    <n v="214100"/>
    <x v="1"/>
    <n v="329200"/>
    <x v="1"/>
    <s v="Estandar"/>
    <d v="2018-10-19T00:00:00"/>
    <s v="P078"/>
    <x v="5"/>
    <s v="Repeater"/>
    <s v="Luxy"/>
    <n v="190502"/>
    <n v="292907"/>
    <n v="0.35"/>
    <n v="115100"/>
    <n v="214100"/>
    <n v="2022"/>
    <n v="459234"/>
  </r>
  <r>
    <n v="2022"/>
    <s v="V2022-00055"/>
    <x v="669"/>
    <x v="10"/>
    <s v="C179"/>
    <s v="P078"/>
    <n v="4"/>
    <n v="299100"/>
    <n v="194500"/>
    <x v="0"/>
    <n v="1196400"/>
    <x v="2"/>
    <s v="Premium"/>
    <d v="2019-03-18T00:00:00"/>
    <s v="P078"/>
    <x v="5"/>
    <s v="Repeater"/>
    <s v="Luxy"/>
    <n v="190502"/>
    <n v="292907"/>
    <n v="0.35"/>
    <n v="418400"/>
    <n v="778000"/>
    <n v="2022"/>
    <n v="1668978"/>
  </r>
  <r>
    <n v="2022"/>
    <s v="V2022-01104"/>
    <x v="580"/>
    <x v="0"/>
    <s v="C171"/>
    <s v="P079"/>
    <n v="4"/>
    <n v="2667000"/>
    <n v="1894100"/>
    <x v="0"/>
    <n v="10668000"/>
    <x v="0"/>
    <s v="Premium"/>
    <d v="2018-11-05T00:00:00"/>
    <s v="P079"/>
    <x v="4"/>
    <s v="Laptop"/>
    <s v="Kuma"/>
    <n v="1694210"/>
    <n v="2385495"/>
    <n v="0.28999999999999998"/>
    <n v="3091600"/>
    <n v="7576400"/>
    <n v="2022"/>
    <n v="14881860"/>
  </r>
  <r>
    <n v="2022"/>
    <s v="V2022-01310"/>
    <x v="637"/>
    <x v="1"/>
    <s v="C085"/>
    <s v="P079"/>
    <n v="4"/>
    <n v="2435900"/>
    <n v="1730000"/>
    <x v="0"/>
    <n v="9743600"/>
    <x v="3"/>
    <s v="Premium"/>
    <d v="2018-10-03T00:00:00"/>
    <s v="P079"/>
    <x v="4"/>
    <s v="Laptop"/>
    <s v="Kuma"/>
    <n v="1694210"/>
    <n v="2385495"/>
    <n v="0.28999999999999998"/>
    <n v="2823600"/>
    <n v="6920000"/>
    <n v="2022"/>
    <n v="13592322"/>
  </r>
  <r>
    <n v="2022"/>
    <s v="V2022-01058"/>
    <x v="513"/>
    <x v="3"/>
    <s v="C066"/>
    <s v="P079"/>
    <n v="1"/>
    <n v="2423600"/>
    <n v="1721200"/>
    <x v="0"/>
    <n v="2423600"/>
    <x v="2"/>
    <s v="Estandar"/>
    <d v="2018-11-24T00:00:00"/>
    <s v="P079"/>
    <x v="4"/>
    <s v="Laptop"/>
    <s v="Kuma"/>
    <n v="1694210"/>
    <n v="2385495"/>
    <n v="0.28999999999999998"/>
    <n v="702400"/>
    <n v="1721200"/>
    <n v="2022"/>
    <n v="3380922"/>
  </r>
  <r>
    <n v="2022"/>
    <s v="V2022-00103"/>
    <x v="513"/>
    <x v="3"/>
    <s v="C089"/>
    <s v="P079"/>
    <n v="3"/>
    <n v="2375300"/>
    <n v="1687000"/>
    <x v="0"/>
    <n v="7125900"/>
    <x v="6"/>
    <s v="Premium"/>
    <d v="2020-08-08T00:00:00"/>
    <s v="P079"/>
    <x v="4"/>
    <s v="Laptop"/>
    <s v="Kuma"/>
    <n v="1694210"/>
    <n v="2385495"/>
    <n v="0.28999999999999998"/>
    <n v="2064900"/>
    <n v="5061000"/>
    <n v="2022"/>
    <n v="9940630.5"/>
  </r>
  <r>
    <n v="2022"/>
    <s v="V2022-00151"/>
    <x v="635"/>
    <x v="5"/>
    <s v="C234"/>
    <s v="P079"/>
    <n v="4"/>
    <n v="2272500"/>
    <n v="1614000"/>
    <x v="1"/>
    <n v="9090000"/>
    <x v="5"/>
    <s v="Estandar"/>
    <d v="2020-08-18T00:00:00"/>
    <s v="P079"/>
    <x v="4"/>
    <s v="Laptop"/>
    <s v="Kuma"/>
    <n v="1694210"/>
    <n v="2385495"/>
    <n v="0.28999999999999998"/>
    <n v="2634000"/>
    <n v="6456000"/>
    <n v="2022"/>
    <n v="12680550"/>
  </r>
  <r>
    <n v="2022"/>
    <s v="V2022-00403"/>
    <x v="670"/>
    <x v="5"/>
    <s v="C035"/>
    <s v="P079"/>
    <n v="3"/>
    <n v="2728000"/>
    <n v="1937500"/>
    <x v="0"/>
    <n v="8184000"/>
    <x v="2"/>
    <s v="Estandar"/>
    <d v="2020-07-15T00:00:00"/>
    <s v="P079"/>
    <x v="4"/>
    <s v="Laptop"/>
    <s v="Kuma"/>
    <n v="1694210"/>
    <n v="2385495"/>
    <n v="0.28999999999999998"/>
    <n v="2371500"/>
    <n v="5812500"/>
    <n v="2022"/>
    <n v="11416680"/>
  </r>
  <r>
    <n v="2022"/>
    <s v="V2022-00009"/>
    <x v="671"/>
    <x v="7"/>
    <s v="C150"/>
    <s v="P079"/>
    <n v="5"/>
    <n v="2573900"/>
    <n v="1828000"/>
    <x v="1"/>
    <n v="12869500"/>
    <x v="6"/>
    <s v="Estandar"/>
    <d v="2020-07-09T00:00:00"/>
    <s v="P079"/>
    <x v="4"/>
    <s v="Laptop"/>
    <s v="Kuma"/>
    <n v="1694210"/>
    <n v="2385495"/>
    <n v="0.28999999999999998"/>
    <n v="3729500"/>
    <n v="9140000"/>
    <n v="2022"/>
    <n v="17952952.5"/>
  </r>
  <r>
    <n v="2022"/>
    <s v="V2022-01573"/>
    <x v="396"/>
    <x v="7"/>
    <s v="C076"/>
    <s v="P079"/>
    <n v="1"/>
    <n v="2494200"/>
    <n v="1771400"/>
    <x v="0"/>
    <n v="2494200"/>
    <x v="2"/>
    <s v="Estandar"/>
    <d v="2020-02-03T00:00:00"/>
    <s v="P079"/>
    <x v="4"/>
    <s v="Laptop"/>
    <s v="Kuma"/>
    <n v="1694210"/>
    <n v="2385495"/>
    <n v="0.28999999999999998"/>
    <n v="722800"/>
    <n v="1771400"/>
    <n v="2022"/>
    <n v="3479409"/>
  </r>
  <r>
    <n v="2022"/>
    <s v="V2022-01355"/>
    <x v="672"/>
    <x v="8"/>
    <s v="C228"/>
    <s v="P079"/>
    <n v="4"/>
    <n v="2633500"/>
    <n v="1870300"/>
    <x v="0"/>
    <n v="10534000"/>
    <x v="6"/>
    <s v="Premium"/>
    <d v="2022-06-13T00:00:00"/>
    <s v="P079"/>
    <x v="4"/>
    <s v="Laptop"/>
    <s v="Kuma"/>
    <n v="1694210"/>
    <n v="2385495"/>
    <n v="0.28999999999999998"/>
    <n v="3052800"/>
    <n v="7481200"/>
    <n v="2022"/>
    <n v="14694930"/>
  </r>
  <r>
    <n v="2022"/>
    <s v="V2022-00881"/>
    <x v="475"/>
    <x v="9"/>
    <s v="C198"/>
    <s v="P079"/>
    <n v="3"/>
    <n v="2423600"/>
    <n v="1721300"/>
    <x v="0"/>
    <n v="7270800"/>
    <x v="2"/>
    <s v="Premium"/>
    <d v="2018-06-18T00:00:00"/>
    <s v="P079"/>
    <x v="4"/>
    <s v="Laptop"/>
    <s v="Kuma"/>
    <n v="1694210"/>
    <n v="2385495"/>
    <n v="0.28999999999999998"/>
    <n v="2106900"/>
    <n v="5163900"/>
    <n v="2022"/>
    <n v="10142766"/>
  </r>
  <r>
    <n v="2022"/>
    <s v="V2022-00494"/>
    <x v="626"/>
    <x v="2"/>
    <s v="C046"/>
    <s v="P080"/>
    <n v="3"/>
    <n v="906700"/>
    <n v="670700"/>
    <x v="1"/>
    <n v="2720100"/>
    <x v="4"/>
    <s v="Premium"/>
    <d v="2021-04-04T00:00:00"/>
    <s v="P080"/>
    <x v="0"/>
    <s v="Banda"/>
    <s v="Kuma"/>
    <n v="662808"/>
    <n v="895988"/>
    <n v="0.26"/>
    <n v="708000"/>
    <n v="2012100"/>
    <n v="2022"/>
    <n v="3794539.5"/>
  </r>
  <r>
    <n v="2022"/>
    <s v="V2022-01142"/>
    <x v="608"/>
    <x v="5"/>
    <s v="C143"/>
    <s v="P080"/>
    <n v="5"/>
    <n v="964400"/>
    <n v="713400"/>
    <x v="1"/>
    <n v="4822000"/>
    <x v="2"/>
    <s v="Estandar"/>
    <d v="2018-06-07T00:00:00"/>
    <s v="P080"/>
    <x v="0"/>
    <s v="Banda"/>
    <s v="Kuma"/>
    <n v="662808"/>
    <n v="895988"/>
    <n v="0.26"/>
    <n v="1255000"/>
    <n v="3567000"/>
    <n v="2022"/>
    <n v="6726690"/>
  </r>
  <r>
    <n v="2022"/>
    <s v="V2022-00332"/>
    <x v="416"/>
    <x v="5"/>
    <s v="C134"/>
    <s v="P080"/>
    <n v="1"/>
    <n v="898600"/>
    <n v="664800"/>
    <x v="0"/>
    <n v="898600"/>
    <x v="6"/>
    <s v="Premium"/>
    <d v="2020-07-16T00:00:00"/>
    <s v="P080"/>
    <x v="0"/>
    <s v="Banda"/>
    <s v="Kuma"/>
    <n v="662808"/>
    <n v="895988"/>
    <n v="0.26"/>
    <n v="233800"/>
    <n v="664800"/>
    <n v="2022"/>
    <n v="1253547"/>
  </r>
  <r>
    <n v="2022"/>
    <s v="V2022-01063"/>
    <x v="673"/>
    <x v="6"/>
    <s v="C135"/>
    <s v="P080"/>
    <n v="1"/>
    <n v="967200"/>
    <n v="715500"/>
    <x v="1"/>
    <n v="967200"/>
    <x v="3"/>
    <s v="Estandar"/>
    <d v="2022-05-14T00:00:00"/>
    <s v="P080"/>
    <x v="0"/>
    <s v="Banda"/>
    <s v="Kuma"/>
    <n v="662808"/>
    <n v="895988"/>
    <n v="0.26"/>
    <n v="251700"/>
    <n v="715500"/>
    <n v="2022"/>
    <n v="1349244"/>
  </r>
  <r>
    <n v="2022"/>
    <s v="V2022-00666"/>
    <x v="403"/>
    <x v="6"/>
    <s v="C072"/>
    <s v="P080"/>
    <n v="5"/>
    <n v="914800"/>
    <n v="676700"/>
    <x v="1"/>
    <n v="4574000"/>
    <x v="0"/>
    <s v="Estandar"/>
    <d v="2019-12-06T00:00:00"/>
    <s v="P080"/>
    <x v="0"/>
    <s v="Banda"/>
    <s v="Kuma"/>
    <n v="662808"/>
    <n v="895988"/>
    <n v="0.26"/>
    <n v="1190500"/>
    <n v="3383500"/>
    <n v="2022"/>
    <n v="6380730"/>
  </r>
  <r>
    <n v="2022"/>
    <s v="V2022-00741"/>
    <x v="459"/>
    <x v="10"/>
    <s v="C184"/>
    <s v="P080"/>
    <n v="1"/>
    <n v="938000"/>
    <n v="693900"/>
    <x v="0"/>
    <n v="938000"/>
    <x v="0"/>
    <s v="Premium"/>
    <d v="2020-11-21T00:00:00"/>
    <s v="P080"/>
    <x v="0"/>
    <s v="Banda"/>
    <s v="Kuma"/>
    <n v="662808"/>
    <n v="895988"/>
    <n v="0.26"/>
    <n v="244100"/>
    <n v="693900"/>
    <n v="2022"/>
    <n v="1308510"/>
  </r>
  <r>
    <n v="2022"/>
    <s v="V2022-01133"/>
    <x v="581"/>
    <x v="0"/>
    <s v="C106"/>
    <s v="P081"/>
    <n v="4"/>
    <n v="1343500"/>
    <n v="1089100"/>
    <x v="1"/>
    <n v="5374000"/>
    <x v="0"/>
    <s v="Estandar"/>
    <d v="2019-07-18T00:00:00"/>
    <s v="P081"/>
    <x v="1"/>
    <s v="TV 43"/>
    <s v="Kuma"/>
    <n v="987130"/>
    <n v="1217648"/>
    <n v="0.189"/>
    <n v="1017600"/>
    <n v="4356400"/>
    <n v="2022"/>
    <n v="7496730"/>
  </r>
  <r>
    <n v="2022"/>
    <s v="V2022-00766"/>
    <x v="445"/>
    <x v="0"/>
    <s v="C039"/>
    <s v="P081"/>
    <n v="4"/>
    <n v="1298300"/>
    <n v="1052500"/>
    <x v="0"/>
    <n v="5193200"/>
    <x v="4"/>
    <s v="Premium"/>
    <d v="2020-09-03T00:00:00"/>
    <s v="P081"/>
    <x v="1"/>
    <s v="TV 43"/>
    <s v="Kuma"/>
    <n v="987130"/>
    <n v="1217648"/>
    <n v="0.189"/>
    <n v="983200"/>
    <n v="4210000"/>
    <n v="2022"/>
    <n v="7244514"/>
  </r>
  <r>
    <n v="2022"/>
    <s v="V2022-00728"/>
    <x v="447"/>
    <x v="1"/>
    <s v="C007"/>
    <s v="P081"/>
    <n v="4"/>
    <n v="1328900"/>
    <n v="1077300"/>
    <x v="1"/>
    <n v="5315600"/>
    <x v="4"/>
    <s v="Estandar"/>
    <d v="2018-02-15T00:00:00"/>
    <s v="P081"/>
    <x v="1"/>
    <s v="TV 43"/>
    <s v="Kuma"/>
    <n v="987130"/>
    <n v="1217648"/>
    <n v="0.189"/>
    <n v="1006400"/>
    <n v="4309200"/>
    <n v="2022"/>
    <n v="7415262"/>
  </r>
  <r>
    <n v="2022"/>
    <s v="V2022-00097"/>
    <x v="659"/>
    <x v="1"/>
    <s v="C003"/>
    <s v="P081"/>
    <n v="3"/>
    <n v="1273300"/>
    <n v="1032200"/>
    <x v="0"/>
    <n v="3819900"/>
    <x v="2"/>
    <s v="Estandar"/>
    <d v="2019-03-08T00:00:00"/>
    <s v="P081"/>
    <x v="1"/>
    <s v="TV 43"/>
    <s v="Kuma"/>
    <n v="987130"/>
    <n v="1217648"/>
    <n v="0.189"/>
    <n v="723300"/>
    <n v="3096600"/>
    <n v="2022"/>
    <n v="5328760.5"/>
  </r>
  <r>
    <n v="2022"/>
    <s v="V2022-01431"/>
    <x v="486"/>
    <x v="2"/>
    <s v="C233"/>
    <s v="P081"/>
    <n v="1"/>
    <n v="1336000"/>
    <n v="1083000"/>
    <x v="0"/>
    <n v="1336000"/>
    <x v="0"/>
    <s v="Estandar"/>
    <d v="2018-05-19T00:00:00"/>
    <s v="P081"/>
    <x v="1"/>
    <s v="TV 43"/>
    <s v="Kuma"/>
    <n v="987130"/>
    <n v="1217648"/>
    <n v="0.189"/>
    <n v="253000"/>
    <n v="1083000"/>
    <n v="2022"/>
    <n v="1863720"/>
  </r>
  <r>
    <n v="2022"/>
    <s v="V2022-00342"/>
    <x v="559"/>
    <x v="6"/>
    <s v="C010"/>
    <s v="P081"/>
    <n v="1"/>
    <n v="1427400"/>
    <n v="1157200"/>
    <x v="1"/>
    <n v="1427400"/>
    <x v="1"/>
    <s v="Premium"/>
    <d v="2021-05-12T00:00:00"/>
    <s v="P081"/>
    <x v="1"/>
    <s v="TV 43"/>
    <s v="Kuma"/>
    <n v="987130"/>
    <n v="1217648"/>
    <n v="0.189"/>
    <n v="270200"/>
    <n v="1157200"/>
    <n v="2022"/>
    <n v="1991223"/>
  </r>
  <r>
    <n v="2022"/>
    <s v="V2022-01676"/>
    <x v="627"/>
    <x v="8"/>
    <s v="C111"/>
    <s v="P081"/>
    <n v="3"/>
    <n v="1343200"/>
    <n v="1088900"/>
    <x v="0"/>
    <n v="4029600"/>
    <x v="0"/>
    <s v="Estandar"/>
    <d v="2022-11-27T00:00:00"/>
    <s v="P081"/>
    <x v="1"/>
    <s v="TV 43"/>
    <s v="Kuma"/>
    <n v="987130"/>
    <n v="1217648"/>
    <n v="0.189"/>
    <n v="762900"/>
    <n v="3266700"/>
    <n v="2022"/>
    <n v="5621292"/>
  </r>
  <r>
    <n v="2022"/>
    <s v="V2022-01547"/>
    <x v="613"/>
    <x v="9"/>
    <s v="C050"/>
    <s v="P081"/>
    <n v="1"/>
    <n v="1243500"/>
    <n v="1008100"/>
    <x v="0"/>
    <n v="1243500"/>
    <x v="3"/>
    <s v="Premium"/>
    <d v="2019-05-15T00:00:00"/>
    <s v="P081"/>
    <x v="1"/>
    <s v="TV 43"/>
    <s v="Kuma"/>
    <n v="987130"/>
    <n v="1217648"/>
    <n v="0.189"/>
    <n v="235400"/>
    <n v="1008100"/>
    <n v="2022"/>
    <n v="1734682.5"/>
  </r>
  <r>
    <n v="2022"/>
    <s v="V2022-00475"/>
    <x v="505"/>
    <x v="9"/>
    <s v="C028"/>
    <s v="P081"/>
    <n v="3"/>
    <n v="1300000"/>
    <n v="1053900"/>
    <x v="1"/>
    <n v="3900000"/>
    <x v="0"/>
    <s v="Estandar"/>
    <d v="2022-03-10T00:00:00"/>
    <s v="P081"/>
    <x v="1"/>
    <s v="TV 43"/>
    <s v="Kuma"/>
    <n v="987130"/>
    <n v="1217648"/>
    <n v="0.189"/>
    <n v="738300"/>
    <n v="3161700"/>
    <n v="2022"/>
    <n v="5440500"/>
  </r>
  <r>
    <n v="2022"/>
    <s v="V2022-00591"/>
    <x v="460"/>
    <x v="10"/>
    <s v="C155"/>
    <s v="P081"/>
    <n v="3"/>
    <n v="1330100"/>
    <n v="1078300"/>
    <x v="0"/>
    <n v="3990300"/>
    <x v="0"/>
    <s v="Estandar"/>
    <d v="2019-05-10T00:00:00"/>
    <s v="P081"/>
    <x v="1"/>
    <s v="TV 43"/>
    <s v="Kuma"/>
    <n v="987130"/>
    <n v="1217648"/>
    <n v="0.189"/>
    <n v="755400"/>
    <n v="3234900"/>
    <n v="2022"/>
    <n v="5566468.5"/>
  </r>
  <r>
    <n v="2022"/>
    <s v="V2022-00563"/>
    <x v="373"/>
    <x v="11"/>
    <s v="C127"/>
    <s v="P081"/>
    <n v="4"/>
    <n v="1380900"/>
    <n v="1119400"/>
    <x v="0"/>
    <n v="5523600"/>
    <x v="0"/>
    <s v="Estandar"/>
    <d v="2020-07-04T00:00:00"/>
    <s v="P081"/>
    <x v="1"/>
    <s v="TV 43"/>
    <s v="Kuma"/>
    <n v="987130"/>
    <n v="1217648"/>
    <n v="0.189"/>
    <n v="1046000"/>
    <n v="4477600"/>
    <n v="2022"/>
    <n v="7705422"/>
  </r>
  <r>
    <n v="2022"/>
    <s v="V2022-01679"/>
    <x v="658"/>
    <x v="1"/>
    <s v="C112"/>
    <s v="P082"/>
    <n v="4"/>
    <n v="187600"/>
    <n v="146900"/>
    <x v="0"/>
    <n v="750400"/>
    <x v="6"/>
    <s v="Estandar"/>
    <d v="2018-01-22T00:00:00"/>
    <s v="P082"/>
    <x v="2"/>
    <s v="Audifonos Pro"/>
    <s v="NovaTech"/>
    <n v="145695"/>
    <n v="186076"/>
    <n v="0.217"/>
    <n v="162800"/>
    <n v="587600"/>
    <n v="2022"/>
    <n v="1046808"/>
  </r>
  <r>
    <n v="2022"/>
    <s v="V2022-01489"/>
    <x v="441"/>
    <x v="3"/>
    <s v="C094"/>
    <s v="P082"/>
    <n v="4"/>
    <n v="175800"/>
    <n v="137600"/>
    <x v="1"/>
    <n v="703200"/>
    <x v="1"/>
    <s v="Premium"/>
    <d v="2018-08-12T00:00:00"/>
    <s v="P082"/>
    <x v="2"/>
    <s v="Audifonos Pro"/>
    <s v="NovaTech"/>
    <n v="145695"/>
    <n v="186076"/>
    <n v="0.217"/>
    <n v="152800"/>
    <n v="550400"/>
    <n v="2022"/>
    <n v="980964"/>
  </r>
  <r>
    <n v="2022"/>
    <s v="V2022-01643"/>
    <x v="365"/>
    <x v="4"/>
    <s v="C204"/>
    <s v="P082"/>
    <n v="2"/>
    <n v="201500"/>
    <n v="157800"/>
    <x v="0"/>
    <n v="403000"/>
    <x v="2"/>
    <s v="Estandar"/>
    <d v="2018-05-05T00:00:00"/>
    <s v="P082"/>
    <x v="2"/>
    <s v="Audifonos Pro"/>
    <s v="NovaTech"/>
    <n v="145695"/>
    <n v="186076"/>
    <n v="0.217"/>
    <n v="87400"/>
    <n v="315600"/>
    <n v="2022"/>
    <n v="562185"/>
  </r>
  <r>
    <n v="2022"/>
    <s v="V2022-00943"/>
    <x v="399"/>
    <x v="7"/>
    <s v="C234"/>
    <s v="P082"/>
    <n v="5"/>
    <n v="171900"/>
    <n v="134600"/>
    <x v="1"/>
    <n v="859500"/>
    <x v="5"/>
    <s v="Estandar"/>
    <d v="2020-08-18T00:00:00"/>
    <s v="P082"/>
    <x v="2"/>
    <s v="Audifonos Pro"/>
    <s v="NovaTech"/>
    <n v="145695"/>
    <n v="186076"/>
    <n v="0.217"/>
    <n v="186500"/>
    <n v="673000"/>
    <n v="2022"/>
    <n v="1199002.5"/>
  </r>
  <r>
    <n v="2022"/>
    <s v="V2022-01094"/>
    <x v="674"/>
    <x v="8"/>
    <s v="C190"/>
    <s v="P082"/>
    <n v="3"/>
    <n v="183600"/>
    <n v="143700"/>
    <x v="0"/>
    <n v="550800"/>
    <x v="1"/>
    <s v="Estandar"/>
    <d v="2022-08-25T00:00:00"/>
    <s v="P082"/>
    <x v="2"/>
    <s v="Audifonos Pro"/>
    <s v="NovaTech"/>
    <n v="145695"/>
    <n v="186076"/>
    <n v="0.217"/>
    <n v="119700"/>
    <n v="431100"/>
    <n v="2022"/>
    <n v="768366"/>
  </r>
  <r>
    <n v="2022"/>
    <s v="V2022-01695"/>
    <x v="419"/>
    <x v="8"/>
    <s v="C041"/>
    <s v="P082"/>
    <n v="2"/>
    <n v="190100"/>
    <n v="148800"/>
    <x v="0"/>
    <n v="380200"/>
    <x v="1"/>
    <s v="Estandar"/>
    <d v="2019-09-23T00:00:00"/>
    <s v="P082"/>
    <x v="2"/>
    <s v="Audifonos Pro"/>
    <s v="NovaTech"/>
    <n v="145695"/>
    <n v="186076"/>
    <n v="0.217"/>
    <n v="82600"/>
    <n v="297600"/>
    <n v="2022"/>
    <n v="530379"/>
  </r>
  <r>
    <n v="2022"/>
    <s v="V2022-01264"/>
    <x v="646"/>
    <x v="9"/>
    <s v="C207"/>
    <s v="P082"/>
    <n v="3"/>
    <n v="175600"/>
    <n v="137500"/>
    <x v="0"/>
    <n v="526800"/>
    <x v="0"/>
    <s v="Estandar"/>
    <d v="2022-08-19T00:00:00"/>
    <s v="P082"/>
    <x v="2"/>
    <s v="Audifonos Pro"/>
    <s v="NovaTech"/>
    <n v="145695"/>
    <n v="186076"/>
    <n v="0.217"/>
    <n v="114300"/>
    <n v="412500"/>
    <n v="2022"/>
    <n v="734886"/>
  </r>
  <r>
    <n v="2022"/>
    <s v="V2022-01514"/>
    <x v="551"/>
    <x v="10"/>
    <s v="C139"/>
    <s v="P082"/>
    <n v="3"/>
    <n v="187000"/>
    <n v="146400"/>
    <x v="0"/>
    <n v="561000"/>
    <x v="4"/>
    <s v="Estandar"/>
    <d v="2018-08-11T00:00:00"/>
    <s v="P082"/>
    <x v="2"/>
    <s v="Audifonos Pro"/>
    <s v="NovaTech"/>
    <n v="145695"/>
    <n v="186076"/>
    <n v="0.217"/>
    <n v="121800"/>
    <n v="439200"/>
    <n v="2022"/>
    <n v="782595"/>
  </r>
  <r>
    <n v="2022"/>
    <s v="V2022-00931"/>
    <x v="468"/>
    <x v="0"/>
    <s v="C088"/>
    <s v="P083"/>
    <n v="4"/>
    <n v="2373800"/>
    <n v="1920300"/>
    <x v="0"/>
    <n v="9495200"/>
    <x v="1"/>
    <s v="Estandar"/>
    <d v="2022-06-04T00:00:00"/>
    <s v="P083"/>
    <x v="4"/>
    <s v="Desktop"/>
    <s v="Qubix"/>
    <n v="1984065"/>
    <n v="2452717"/>
    <n v="0.191"/>
    <n v="1814000"/>
    <n v="7681200"/>
    <n v="2022"/>
    <n v="13245804"/>
  </r>
  <r>
    <n v="2022"/>
    <s v="V2022-00889"/>
    <x v="557"/>
    <x v="3"/>
    <s v="C035"/>
    <s v="P083"/>
    <n v="3"/>
    <n v="2537200"/>
    <n v="2052400"/>
    <x v="1"/>
    <n v="7611600"/>
    <x v="2"/>
    <s v="Estandar"/>
    <d v="2020-07-15T00:00:00"/>
    <s v="P083"/>
    <x v="4"/>
    <s v="Desktop"/>
    <s v="Qubix"/>
    <n v="1984065"/>
    <n v="2452717"/>
    <n v="0.191"/>
    <n v="1454400"/>
    <n v="6157200"/>
    <n v="2022"/>
    <n v="10618182"/>
  </r>
  <r>
    <n v="2022"/>
    <s v="V2022-00480"/>
    <x v="524"/>
    <x v="3"/>
    <s v="C091"/>
    <s v="P083"/>
    <n v="3"/>
    <n v="2481000"/>
    <n v="2006900"/>
    <x v="1"/>
    <n v="7443000"/>
    <x v="6"/>
    <s v="Estandar"/>
    <d v="2018-07-04T00:00:00"/>
    <s v="P083"/>
    <x v="4"/>
    <s v="Desktop"/>
    <s v="Qubix"/>
    <n v="1984065"/>
    <n v="2452717"/>
    <n v="0.191"/>
    <n v="1422300"/>
    <n v="6020700"/>
    <n v="2022"/>
    <n v="10382985"/>
  </r>
  <r>
    <n v="2022"/>
    <s v="V2022-00329"/>
    <x v="481"/>
    <x v="4"/>
    <s v="C057"/>
    <s v="P083"/>
    <n v="1"/>
    <n v="2691000"/>
    <n v="2176900"/>
    <x v="1"/>
    <n v="2691000"/>
    <x v="1"/>
    <s v="Estandar"/>
    <d v="2020-05-02T00:00:00"/>
    <s v="P083"/>
    <x v="4"/>
    <s v="Desktop"/>
    <s v="Qubix"/>
    <n v="1984065"/>
    <n v="2452717"/>
    <n v="0.191"/>
    <n v="514100"/>
    <n v="2176900"/>
    <n v="2022"/>
    <n v="3753945"/>
  </r>
  <r>
    <n v="2022"/>
    <s v="V2022-00058"/>
    <x v="575"/>
    <x v="8"/>
    <s v="C040"/>
    <s v="P083"/>
    <n v="2"/>
    <n v="2721300"/>
    <n v="2201300"/>
    <x v="0"/>
    <n v="5442600"/>
    <x v="4"/>
    <s v="Premium"/>
    <d v="2020-06-18T00:00:00"/>
    <s v="P083"/>
    <x v="4"/>
    <s v="Desktop"/>
    <s v="Qubix"/>
    <n v="1984065"/>
    <n v="2452717"/>
    <n v="0.191"/>
    <n v="1040000"/>
    <n v="4402600"/>
    <n v="2022"/>
    <n v="7592427"/>
  </r>
  <r>
    <n v="2022"/>
    <s v="V2022-01318"/>
    <x v="644"/>
    <x v="9"/>
    <s v="C106"/>
    <s v="P083"/>
    <n v="1"/>
    <n v="2658000"/>
    <n v="2150100"/>
    <x v="0"/>
    <n v="2658000"/>
    <x v="0"/>
    <s v="Estandar"/>
    <d v="2019-07-18T00:00:00"/>
    <s v="P083"/>
    <x v="4"/>
    <s v="Desktop"/>
    <s v="Qubix"/>
    <n v="1984065"/>
    <n v="2452717"/>
    <n v="0.191"/>
    <n v="507900"/>
    <n v="2150100"/>
    <n v="2022"/>
    <n v="3707910"/>
  </r>
  <r>
    <n v="2022"/>
    <s v="V2022-01541"/>
    <x v="398"/>
    <x v="9"/>
    <s v="C116"/>
    <s v="P083"/>
    <n v="5"/>
    <n v="2576000"/>
    <n v="2083800"/>
    <x v="0"/>
    <n v="12880000"/>
    <x v="7"/>
    <s v="Estandar"/>
    <d v="2022-08-16T00:00:00"/>
    <s v="P083"/>
    <x v="4"/>
    <s v="Desktop"/>
    <s v="Qubix"/>
    <n v="1984065"/>
    <n v="2452717"/>
    <n v="0.191"/>
    <n v="2461000"/>
    <n v="10419000"/>
    <n v="2022"/>
    <n v="17967600"/>
  </r>
  <r>
    <n v="2022"/>
    <s v="V2022-01555"/>
    <x v="550"/>
    <x v="10"/>
    <s v="C147"/>
    <s v="P083"/>
    <n v="3"/>
    <n v="2464200"/>
    <n v="1993400"/>
    <x v="0"/>
    <n v="7392600"/>
    <x v="0"/>
    <s v="Estandar"/>
    <d v="2019-04-08T00:00:00"/>
    <s v="P083"/>
    <x v="4"/>
    <s v="Desktop"/>
    <s v="Qubix"/>
    <n v="1984065"/>
    <n v="2452717"/>
    <n v="0.191"/>
    <n v="1412400"/>
    <n v="5980200"/>
    <n v="2022"/>
    <n v="10312677"/>
  </r>
  <r>
    <n v="2022"/>
    <s v="V2022-00692"/>
    <x v="409"/>
    <x v="11"/>
    <s v="C019"/>
    <s v="P083"/>
    <n v="4"/>
    <n v="2301600"/>
    <n v="1861800"/>
    <x v="1"/>
    <n v="9206400"/>
    <x v="1"/>
    <s v="Premium"/>
    <d v="2019-03-13T00:00:00"/>
    <s v="P083"/>
    <x v="4"/>
    <s v="Desktop"/>
    <s v="Qubix"/>
    <n v="1984065"/>
    <n v="2452717"/>
    <n v="0.191"/>
    <n v="1759200"/>
    <n v="7447200"/>
    <n v="2022"/>
    <n v="12842928"/>
  </r>
  <r>
    <n v="2022"/>
    <s v="V2022-00589"/>
    <x v="413"/>
    <x v="0"/>
    <s v="C163"/>
    <s v="P084"/>
    <n v="5"/>
    <n v="2333000"/>
    <n v="1541200"/>
    <x v="0"/>
    <n v="11665000"/>
    <x v="4"/>
    <s v="Estandar"/>
    <d v="2021-01-19T00:00:00"/>
    <s v="P084"/>
    <x v="1"/>
    <s v="TV 65"/>
    <s v="Condor"/>
    <n v="1536739"/>
    <n v="2326250"/>
    <n v="0.33900000000000002"/>
    <n v="3959000"/>
    <n v="7706000"/>
    <n v="2022"/>
    <n v="16272675"/>
  </r>
  <r>
    <n v="2022"/>
    <s v="V2022-00090"/>
    <x v="490"/>
    <x v="3"/>
    <s v="C143"/>
    <s v="P084"/>
    <n v="2"/>
    <n v="2575000"/>
    <n v="1701100"/>
    <x v="0"/>
    <n v="5150000"/>
    <x v="2"/>
    <s v="Estandar"/>
    <d v="2018-06-07T00:00:00"/>
    <s v="P084"/>
    <x v="1"/>
    <s v="TV 65"/>
    <s v="Condor"/>
    <n v="1536739"/>
    <n v="2326250"/>
    <n v="0.33900000000000002"/>
    <n v="1747800"/>
    <n v="3402200"/>
    <n v="2022"/>
    <n v="7184250"/>
  </r>
  <r>
    <n v="2022"/>
    <s v="V2022-01070"/>
    <x v="618"/>
    <x v="5"/>
    <s v="C079"/>
    <s v="P084"/>
    <n v="1"/>
    <n v="2252500"/>
    <n v="1488000"/>
    <x v="1"/>
    <n v="2252500"/>
    <x v="1"/>
    <s v="Estandar"/>
    <d v="2018-10-19T00:00:00"/>
    <s v="P084"/>
    <x v="1"/>
    <s v="TV 65"/>
    <s v="Condor"/>
    <n v="1536739"/>
    <n v="2326250"/>
    <n v="0.33900000000000002"/>
    <n v="764500"/>
    <n v="1488000"/>
    <n v="2022"/>
    <n v="3142237.5"/>
  </r>
  <r>
    <n v="2022"/>
    <s v="V2022-01466"/>
    <x v="598"/>
    <x v="6"/>
    <s v="C143"/>
    <s v="P084"/>
    <n v="1"/>
    <n v="2201400"/>
    <n v="1454300"/>
    <x v="1"/>
    <n v="2201400"/>
    <x v="2"/>
    <s v="Estandar"/>
    <d v="2018-06-07T00:00:00"/>
    <s v="P084"/>
    <x v="1"/>
    <s v="TV 65"/>
    <s v="Condor"/>
    <n v="1536739"/>
    <n v="2326250"/>
    <n v="0.33900000000000002"/>
    <n v="747100"/>
    <n v="1454300"/>
    <n v="2022"/>
    <n v="3070953"/>
  </r>
  <r>
    <n v="2022"/>
    <s v="V2022-01339"/>
    <x v="609"/>
    <x v="7"/>
    <s v="C148"/>
    <s v="P084"/>
    <n v="4"/>
    <n v="2357100"/>
    <n v="1557100"/>
    <x v="1"/>
    <n v="9428400"/>
    <x v="2"/>
    <s v="Estandar"/>
    <d v="2020-07-04T00:00:00"/>
    <s v="P084"/>
    <x v="1"/>
    <s v="TV 65"/>
    <s v="Condor"/>
    <n v="1536739"/>
    <n v="2326250"/>
    <n v="0.33900000000000002"/>
    <n v="3200000"/>
    <n v="6228400"/>
    <n v="2022"/>
    <n v="13152618"/>
  </r>
  <r>
    <n v="2022"/>
    <s v="V2022-00509"/>
    <x v="453"/>
    <x v="8"/>
    <s v="C022"/>
    <s v="P084"/>
    <n v="3"/>
    <n v="2418100"/>
    <n v="1597400"/>
    <x v="1"/>
    <n v="7254300"/>
    <x v="1"/>
    <s v="Estandar"/>
    <d v="2020-01-03T00:00:00"/>
    <s v="P084"/>
    <x v="1"/>
    <s v="TV 65"/>
    <s v="Condor"/>
    <n v="1536739"/>
    <n v="2326250"/>
    <n v="0.33900000000000002"/>
    <n v="2462100"/>
    <n v="4792200"/>
    <n v="2022"/>
    <n v="10119748.5"/>
  </r>
  <r>
    <n v="2022"/>
    <s v="V2022-00874"/>
    <x v="419"/>
    <x v="8"/>
    <s v="C206"/>
    <s v="P084"/>
    <n v="2"/>
    <n v="2428900"/>
    <n v="1604500"/>
    <x v="1"/>
    <n v="4857800"/>
    <x v="5"/>
    <s v="Premium"/>
    <d v="2020-07-07T00:00:00"/>
    <s v="P084"/>
    <x v="1"/>
    <s v="TV 65"/>
    <s v="Condor"/>
    <n v="1536739"/>
    <n v="2326250"/>
    <n v="0.33900000000000002"/>
    <n v="1648800"/>
    <n v="3209000"/>
    <n v="2022"/>
    <n v="6776631"/>
  </r>
  <r>
    <n v="2022"/>
    <s v="V2022-00649"/>
    <x v="397"/>
    <x v="8"/>
    <s v="C234"/>
    <s v="P084"/>
    <n v="2"/>
    <n v="2318600"/>
    <n v="1531700"/>
    <x v="1"/>
    <n v="4637200"/>
    <x v="5"/>
    <s v="Estandar"/>
    <d v="2020-08-18T00:00:00"/>
    <s v="P084"/>
    <x v="1"/>
    <s v="TV 65"/>
    <s v="Condor"/>
    <n v="1536739"/>
    <n v="2326250"/>
    <n v="0.33900000000000002"/>
    <n v="1573800"/>
    <n v="3063400"/>
    <n v="2022"/>
    <n v="6468894"/>
  </r>
  <r>
    <n v="2022"/>
    <s v="V2022-00977"/>
    <x v="549"/>
    <x v="9"/>
    <s v="C159"/>
    <s v="P084"/>
    <n v="2"/>
    <n v="2359800"/>
    <n v="1558900"/>
    <x v="1"/>
    <n v="4719600"/>
    <x v="1"/>
    <s v="Estandar"/>
    <d v="2021-10-11T00:00:00"/>
    <s v="P084"/>
    <x v="1"/>
    <s v="TV 65"/>
    <s v="Condor"/>
    <n v="1536739"/>
    <n v="2326250"/>
    <n v="0.33900000000000002"/>
    <n v="1601800"/>
    <n v="3117800"/>
    <n v="2022"/>
    <n v="6583842"/>
  </r>
  <r>
    <n v="2022"/>
    <s v="V2022-00587"/>
    <x v="364"/>
    <x v="2"/>
    <s v="C236"/>
    <s v="P085"/>
    <n v="1"/>
    <n v="145200"/>
    <n v="99900"/>
    <x v="1"/>
    <n v="145200"/>
    <x v="6"/>
    <s v="Premium"/>
    <d v="2018-01-04T00:00:00"/>
    <s v="P085"/>
    <x v="3"/>
    <s v="Audifonos"/>
    <s v="Kuma"/>
    <n v="99331"/>
    <n v="144383"/>
    <n v="0.312"/>
    <n v="45300"/>
    <n v="99900"/>
    <n v="2022"/>
    <n v="202554"/>
  </r>
  <r>
    <n v="2022"/>
    <s v="V2022-01243"/>
    <x v="529"/>
    <x v="2"/>
    <s v="C051"/>
    <s v="P085"/>
    <n v="4"/>
    <n v="154400"/>
    <n v="106200"/>
    <x v="1"/>
    <n v="617600"/>
    <x v="1"/>
    <s v="Premium"/>
    <d v="2020-12-15T00:00:00"/>
    <s v="P085"/>
    <x v="3"/>
    <s v="Audifonos"/>
    <s v="Kuma"/>
    <n v="99331"/>
    <n v="144383"/>
    <n v="0.312"/>
    <n v="192800"/>
    <n v="424800"/>
    <n v="2022"/>
    <n v="861552"/>
  </r>
  <r>
    <n v="2022"/>
    <s v="V2022-01596"/>
    <x v="592"/>
    <x v="3"/>
    <s v="C173"/>
    <s v="P085"/>
    <n v="5"/>
    <n v="151700"/>
    <n v="104400"/>
    <x v="0"/>
    <n v="758500"/>
    <x v="6"/>
    <s v="Premium"/>
    <d v="2019-01-20T00:00:00"/>
    <s v="P085"/>
    <x v="3"/>
    <s v="Audifonos"/>
    <s v="Kuma"/>
    <n v="99331"/>
    <n v="144383"/>
    <n v="0.312"/>
    <n v="236500"/>
    <n v="522000"/>
    <n v="2022"/>
    <n v="1058107.5"/>
  </r>
  <r>
    <n v="2022"/>
    <s v="V2022-00719"/>
    <x v="675"/>
    <x v="4"/>
    <s v="C148"/>
    <s v="P085"/>
    <n v="2"/>
    <n v="133600"/>
    <n v="91900"/>
    <x v="1"/>
    <n v="267200"/>
    <x v="2"/>
    <s v="Estandar"/>
    <d v="2020-07-04T00:00:00"/>
    <s v="P085"/>
    <x v="3"/>
    <s v="Audifonos"/>
    <s v="Kuma"/>
    <n v="99331"/>
    <n v="144383"/>
    <n v="0.312"/>
    <n v="83400"/>
    <n v="183800"/>
    <n v="2022"/>
    <n v="372744"/>
  </r>
  <r>
    <n v="2022"/>
    <s v="V2022-00061"/>
    <x v="393"/>
    <x v="5"/>
    <s v="C107"/>
    <s v="P085"/>
    <n v="3"/>
    <n v="148000"/>
    <n v="101800"/>
    <x v="0"/>
    <n v="444000"/>
    <x v="1"/>
    <s v="Estandar"/>
    <d v="2021-09-27T00:00:00"/>
    <s v="P085"/>
    <x v="3"/>
    <s v="Audifonos"/>
    <s v="Kuma"/>
    <n v="99331"/>
    <n v="144383"/>
    <n v="0.312"/>
    <n v="138600"/>
    <n v="305400"/>
    <n v="2022"/>
    <n v="619380"/>
  </r>
  <r>
    <n v="2022"/>
    <s v="V2022-01456"/>
    <x v="540"/>
    <x v="5"/>
    <s v="C115"/>
    <s v="P085"/>
    <n v="1"/>
    <n v="148800"/>
    <n v="102400"/>
    <x v="1"/>
    <n v="148800"/>
    <x v="1"/>
    <s v="Premium"/>
    <d v="2020-11-06T00:00:00"/>
    <s v="P085"/>
    <x v="3"/>
    <s v="Audifonos"/>
    <s v="Kuma"/>
    <n v="99331"/>
    <n v="144383"/>
    <n v="0.312"/>
    <n v="46400"/>
    <n v="102400"/>
    <n v="2022"/>
    <n v="207576"/>
  </r>
  <r>
    <n v="2022"/>
    <s v="V2022-00831"/>
    <x v="418"/>
    <x v="8"/>
    <s v="C075"/>
    <s v="P085"/>
    <n v="4"/>
    <n v="150900"/>
    <n v="103800"/>
    <x v="1"/>
    <n v="603600"/>
    <x v="1"/>
    <s v="Estandar"/>
    <d v="2019-01-23T00:00:00"/>
    <s v="P085"/>
    <x v="3"/>
    <s v="Audifonos"/>
    <s v="Kuma"/>
    <n v="99331"/>
    <n v="144383"/>
    <n v="0.312"/>
    <n v="188400"/>
    <n v="415200"/>
    <n v="2022"/>
    <n v="842022"/>
  </r>
  <r>
    <n v="2022"/>
    <s v="V2022-01485"/>
    <x v="459"/>
    <x v="10"/>
    <s v="C030"/>
    <s v="P085"/>
    <n v="2"/>
    <n v="135600"/>
    <n v="93300"/>
    <x v="1"/>
    <n v="271200"/>
    <x v="0"/>
    <s v="Estandar"/>
    <d v="2019-03-13T00:00:00"/>
    <s v="P085"/>
    <x v="3"/>
    <s v="Audifonos"/>
    <s v="Kuma"/>
    <n v="99331"/>
    <n v="144383"/>
    <n v="0.312"/>
    <n v="84600"/>
    <n v="186600"/>
    <n v="2022"/>
    <n v="378324"/>
  </r>
  <r>
    <n v="2022"/>
    <s v="V2022-01385"/>
    <x v="438"/>
    <x v="10"/>
    <s v="C201"/>
    <s v="P085"/>
    <n v="1"/>
    <n v="142600"/>
    <n v="98100"/>
    <x v="1"/>
    <n v="142600"/>
    <x v="4"/>
    <s v="Premium"/>
    <d v="2022-04-20T00:00:00"/>
    <s v="P085"/>
    <x v="3"/>
    <s v="Audifonos"/>
    <s v="Kuma"/>
    <n v="99331"/>
    <n v="144383"/>
    <n v="0.312"/>
    <n v="44500"/>
    <n v="98100"/>
    <n v="2022"/>
    <n v="198927"/>
  </r>
  <r>
    <n v="2022"/>
    <s v="V2022-00238"/>
    <x v="632"/>
    <x v="11"/>
    <s v="C044"/>
    <s v="P085"/>
    <n v="5"/>
    <n v="159200"/>
    <n v="109500"/>
    <x v="0"/>
    <n v="796000"/>
    <x v="6"/>
    <s v="Estandar"/>
    <d v="2020-09-13T00:00:00"/>
    <s v="P085"/>
    <x v="3"/>
    <s v="Audifonos"/>
    <s v="Kuma"/>
    <n v="99331"/>
    <n v="144383"/>
    <n v="0.312"/>
    <n v="248500"/>
    <n v="547500"/>
    <n v="2022"/>
    <n v="1110420"/>
  </r>
  <r>
    <n v="2022"/>
    <s v="V2022-01653"/>
    <x v="392"/>
    <x v="4"/>
    <s v="C025"/>
    <s v="P086"/>
    <n v="2"/>
    <n v="192200"/>
    <n v="143400"/>
    <x v="1"/>
    <n v="384400"/>
    <x v="4"/>
    <s v="Premium"/>
    <d v="2022-12-15T00:00:00"/>
    <s v="P086"/>
    <x v="3"/>
    <s v="Teclado"/>
    <s v="Qubix"/>
    <n v="141072"/>
    <n v="189010"/>
    <n v="0.254"/>
    <n v="97600"/>
    <n v="286800"/>
    <n v="2022"/>
    <n v="536238"/>
  </r>
  <r>
    <n v="2022"/>
    <s v="V2022-01475"/>
    <x v="541"/>
    <x v="5"/>
    <s v="C055"/>
    <s v="P086"/>
    <n v="5"/>
    <n v="199000"/>
    <n v="148600"/>
    <x v="1"/>
    <n v="995000"/>
    <x v="0"/>
    <s v="Premium"/>
    <d v="2022-05-06T00:00:00"/>
    <s v="P086"/>
    <x v="3"/>
    <s v="Teclado"/>
    <s v="Qubix"/>
    <n v="141072"/>
    <n v="189010"/>
    <n v="0.254"/>
    <n v="252000"/>
    <n v="743000"/>
    <n v="2022"/>
    <n v="1388025"/>
  </r>
  <r>
    <n v="2022"/>
    <s v="V2022-00243"/>
    <x v="609"/>
    <x v="7"/>
    <s v="C073"/>
    <s v="P086"/>
    <n v="1"/>
    <n v="173300"/>
    <n v="129300"/>
    <x v="1"/>
    <n v="173300"/>
    <x v="4"/>
    <s v="Premium"/>
    <d v="2019-06-27T00:00:00"/>
    <s v="P086"/>
    <x v="3"/>
    <s v="Teclado"/>
    <s v="Qubix"/>
    <n v="141072"/>
    <n v="189010"/>
    <n v="0.254"/>
    <n v="44000"/>
    <n v="129300"/>
    <n v="2022"/>
    <n v="241753.5"/>
  </r>
  <r>
    <n v="2022"/>
    <s v="V2022-01228"/>
    <x v="671"/>
    <x v="7"/>
    <s v="C196"/>
    <s v="P086"/>
    <n v="1"/>
    <n v="202500"/>
    <n v="151100"/>
    <x v="0"/>
    <n v="202500"/>
    <x v="2"/>
    <s v="Estandar"/>
    <d v="2018-03-06T00:00:00"/>
    <s v="P086"/>
    <x v="3"/>
    <s v="Teclado"/>
    <s v="Qubix"/>
    <n v="141072"/>
    <n v="189010"/>
    <n v="0.254"/>
    <n v="51400"/>
    <n v="151100"/>
    <n v="2022"/>
    <n v="282487.5"/>
  </r>
  <r>
    <n v="2022"/>
    <s v="V2022-01255"/>
    <x v="676"/>
    <x v="8"/>
    <s v="C069"/>
    <s v="P086"/>
    <n v="4"/>
    <n v="195100"/>
    <n v="145600"/>
    <x v="0"/>
    <n v="780400"/>
    <x v="0"/>
    <s v="Estandar"/>
    <d v="2020-08-09T00:00:00"/>
    <s v="P086"/>
    <x v="3"/>
    <s v="Teclado"/>
    <s v="Qubix"/>
    <n v="141072"/>
    <n v="189010"/>
    <n v="0.254"/>
    <n v="198000"/>
    <n v="582400"/>
    <n v="2022"/>
    <n v="1088658"/>
  </r>
  <r>
    <n v="2022"/>
    <s v="V2022-00893"/>
    <x v="677"/>
    <x v="9"/>
    <s v="C135"/>
    <s v="P086"/>
    <n v="2"/>
    <n v="196900"/>
    <n v="147000"/>
    <x v="0"/>
    <n v="393800"/>
    <x v="3"/>
    <s v="Estandar"/>
    <d v="2022-05-14T00:00:00"/>
    <s v="P086"/>
    <x v="3"/>
    <s v="Teclado"/>
    <s v="Qubix"/>
    <n v="141072"/>
    <n v="189010"/>
    <n v="0.254"/>
    <n v="99800"/>
    <n v="294000"/>
    <n v="2022"/>
    <n v="549351"/>
  </r>
  <r>
    <n v="2022"/>
    <s v="V2022-00754"/>
    <x v="464"/>
    <x v="10"/>
    <s v="C182"/>
    <s v="P086"/>
    <n v="2"/>
    <n v="211800"/>
    <n v="158100"/>
    <x v="1"/>
    <n v="423600"/>
    <x v="0"/>
    <s v="Estandar"/>
    <d v="2019-05-10T00:00:00"/>
    <s v="P086"/>
    <x v="3"/>
    <s v="Teclado"/>
    <s v="Qubix"/>
    <n v="141072"/>
    <n v="189010"/>
    <n v="0.254"/>
    <n v="107400"/>
    <n v="316200"/>
    <n v="2022"/>
    <n v="590922"/>
  </r>
  <r>
    <n v="2022"/>
    <s v="V2022-00357"/>
    <x v="476"/>
    <x v="10"/>
    <s v="C014"/>
    <s v="P086"/>
    <n v="4"/>
    <n v="187900"/>
    <n v="140200"/>
    <x v="0"/>
    <n v="751600"/>
    <x v="2"/>
    <s v="Premium"/>
    <d v="2020-01-22T00:00:00"/>
    <s v="P086"/>
    <x v="3"/>
    <s v="Teclado"/>
    <s v="Qubix"/>
    <n v="141072"/>
    <n v="189010"/>
    <n v="0.254"/>
    <n v="190800"/>
    <n v="560800"/>
    <n v="2022"/>
    <n v="1048482"/>
  </r>
  <r>
    <n v="2022"/>
    <s v="V2022-00462"/>
    <x v="678"/>
    <x v="11"/>
    <s v="C147"/>
    <s v="P086"/>
    <n v="4"/>
    <n v="204500"/>
    <n v="152600"/>
    <x v="0"/>
    <n v="818000"/>
    <x v="0"/>
    <s v="Estandar"/>
    <d v="2019-04-08T00:00:00"/>
    <s v="P086"/>
    <x v="3"/>
    <s v="Teclado"/>
    <s v="Qubix"/>
    <n v="141072"/>
    <n v="189010"/>
    <n v="0.254"/>
    <n v="207600"/>
    <n v="610400"/>
    <n v="2022"/>
    <n v="1141110"/>
  </r>
  <r>
    <n v="2022"/>
    <s v="V2022-00665"/>
    <x v="372"/>
    <x v="11"/>
    <s v="C222"/>
    <s v="P086"/>
    <n v="2"/>
    <n v="206300"/>
    <n v="154000"/>
    <x v="1"/>
    <n v="412600"/>
    <x v="0"/>
    <s v="Estandar"/>
    <d v="2022-02-02T00:00:00"/>
    <s v="P086"/>
    <x v="3"/>
    <s v="Teclado"/>
    <s v="Qubix"/>
    <n v="141072"/>
    <n v="189010"/>
    <n v="0.254"/>
    <n v="104600"/>
    <n v="308000"/>
    <n v="2022"/>
    <n v="575577"/>
  </r>
  <r>
    <n v="2022"/>
    <s v="V2022-01212"/>
    <x v="455"/>
    <x v="11"/>
    <s v="C109"/>
    <s v="P086"/>
    <n v="4"/>
    <n v="185200"/>
    <n v="138200"/>
    <x v="0"/>
    <n v="740800"/>
    <x v="0"/>
    <s v="Estandar"/>
    <d v="2019-01-07T00:00:00"/>
    <s v="P086"/>
    <x v="3"/>
    <s v="Teclado"/>
    <s v="Qubix"/>
    <n v="141072"/>
    <n v="189010"/>
    <n v="0.254"/>
    <n v="188000"/>
    <n v="552800"/>
    <n v="2022"/>
    <n v="1033416"/>
  </r>
  <r>
    <n v="2022"/>
    <s v="V2022-00832"/>
    <x v="536"/>
    <x v="1"/>
    <s v="C028"/>
    <s v="P087"/>
    <n v="4"/>
    <n v="2648700"/>
    <n v="1955000"/>
    <x v="1"/>
    <n v="10594800"/>
    <x v="0"/>
    <s v="Estandar"/>
    <d v="2022-03-10T00:00:00"/>
    <s v="P087"/>
    <x v="1"/>
    <s v="TV 43"/>
    <s v="Andes"/>
    <n v="1936002"/>
    <n v="2622957"/>
    <n v="0.26200000000000001"/>
    <n v="2774800"/>
    <n v="7820000"/>
    <n v="2022"/>
    <n v="14779746"/>
  </r>
  <r>
    <n v="2022"/>
    <s v="V2022-00070"/>
    <x v="659"/>
    <x v="1"/>
    <s v="C198"/>
    <s v="P087"/>
    <n v="3"/>
    <n v="2724800"/>
    <n v="2011200"/>
    <x v="0"/>
    <n v="8174400"/>
    <x v="2"/>
    <s v="Premium"/>
    <d v="2018-06-18T00:00:00"/>
    <s v="P087"/>
    <x v="1"/>
    <s v="TV 43"/>
    <s v="Andes"/>
    <n v="1936002"/>
    <n v="2622957"/>
    <n v="0.26200000000000001"/>
    <n v="2140800"/>
    <n v="6033600"/>
    <n v="2022"/>
    <n v="11403288"/>
  </r>
  <r>
    <n v="2022"/>
    <s v="V2022-00702"/>
    <x v="679"/>
    <x v="4"/>
    <s v="C114"/>
    <s v="P087"/>
    <n v="5"/>
    <n v="2675800"/>
    <n v="1975000"/>
    <x v="0"/>
    <n v="13379000"/>
    <x v="1"/>
    <s v="Premium"/>
    <d v="2018-12-20T00:00:00"/>
    <s v="P087"/>
    <x v="1"/>
    <s v="TV 43"/>
    <s v="Andes"/>
    <n v="1936002"/>
    <n v="2622957"/>
    <n v="0.26200000000000001"/>
    <n v="3504000"/>
    <n v="9875000"/>
    <n v="2022"/>
    <n v="18663705"/>
  </r>
  <r>
    <n v="2022"/>
    <s v="V2022-00912"/>
    <x v="680"/>
    <x v="4"/>
    <s v="C075"/>
    <s v="P087"/>
    <n v="3"/>
    <n v="2733400"/>
    <n v="2017500"/>
    <x v="1"/>
    <n v="8200200"/>
    <x v="1"/>
    <s v="Estandar"/>
    <d v="2019-01-23T00:00:00"/>
    <s v="P087"/>
    <x v="1"/>
    <s v="TV 43"/>
    <s v="Andes"/>
    <n v="1936002"/>
    <n v="2622957"/>
    <n v="0.26200000000000001"/>
    <n v="2147700"/>
    <n v="6052500"/>
    <n v="2022"/>
    <n v="11439279"/>
  </r>
  <r>
    <n v="2022"/>
    <s v="V2022-00077"/>
    <x v="434"/>
    <x v="5"/>
    <s v="C114"/>
    <s v="P087"/>
    <n v="2"/>
    <n v="2507000"/>
    <n v="1850400"/>
    <x v="1"/>
    <n v="5014000"/>
    <x v="1"/>
    <s v="Premium"/>
    <d v="2018-12-20T00:00:00"/>
    <s v="P087"/>
    <x v="1"/>
    <s v="TV 43"/>
    <s v="Andes"/>
    <n v="1936002"/>
    <n v="2622957"/>
    <n v="0.26200000000000001"/>
    <n v="1313200"/>
    <n v="3700800"/>
    <n v="2022"/>
    <n v="6994530"/>
  </r>
  <r>
    <n v="2022"/>
    <s v="V2022-00725"/>
    <x v="507"/>
    <x v="6"/>
    <s v="C109"/>
    <s v="P087"/>
    <n v="4"/>
    <n v="2849000"/>
    <n v="2102800"/>
    <x v="1"/>
    <n v="11396000"/>
    <x v="0"/>
    <s v="Estandar"/>
    <d v="2019-01-07T00:00:00"/>
    <s v="P087"/>
    <x v="1"/>
    <s v="TV 43"/>
    <s v="Andes"/>
    <n v="1936002"/>
    <n v="2622957"/>
    <n v="0.26200000000000001"/>
    <n v="2984800"/>
    <n v="8411200"/>
    <n v="2022"/>
    <n v="15897420"/>
  </r>
  <r>
    <n v="2022"/>
    <s v="V2022-00682"/>
    <x v="452"/>
    <x v="7"/>
    <s v="C224"/>
    <s v="P087"/>
    <n v="2"/>
    <n v="2789000"/>
    <n v="2058600"/>
    <x v="1"/>
    <n v="5578000"/>
    <x v="6"/>
    <s v="Estandar"/>
    <d v="2019-06-20T00:00:00"/>
    <s v="P087"/>
    <x v="1"/>
    <s v="TV 43"/>
    <s v="Andes"/>
    <n v="1936002"/>
    <n v="2622957"/>
    <n v="0.26200000000000001"/>
    <n v="1460800"/>
    <n v="4117200"/>
    <n v="2022"/>
    <n v="7781310"/>
  </r>
  <r>
    <n v="2022"/>
    <s v="V2022-01234"/>
    <x v="398"/>
    <x v="9"/>
    <s v="C070"/>
    <s v="P087"/>
    <n v="5"/>
    <n v="2559100"/>
    <n v="1888900"/>
    <x v="1"/>
    <n v="12795500"/>
    <x v="1"/>
    <s v="Estandar"/>
    <d v="2018-11-06T00:00:00"/>
    <s v="P087"/>
    <x v="1"/>
    <s v="TV 43"/>
    <s v="Andes"/>
    <n v="1936002"/>
    <n v="2622957"/>
    <n v="0.26200000000000001"/>
    <n v="3351000"/>
    <n v="9444500"/>
    <n v="2022"/>
    <n v="17849722.5"/>
  </r>
  <r>
    <n v="2022"/>
    <s v="V2022-00915"/>
    <x v="550"/>
    <x v="10"/>
    <s v="C247"/>
    <s v="P087"/>
    <n v="2"/>
    <n v="2840700"/>
    <n v="2096700"/>
    <x v="1"/>
    <n v="5681400"/>
    <x v="0"/>
    <s v="Estandar"/>
    <d v="2019-04-03T00:00:00"/>
    <s v="P087"/>
    <x v="1"/>
    <s v="TV 43"/>
    <s v="Andes"/>
    <n v="1936002"/>
    <n v="2622957"/>
    <n v="0.26200000000000001"/>
    <n v="1488000"/>
    <n v="4193400"/>
    <n v="2022"/>
    <n v="7925553"/>
  </r>
  <r>
    <n v="2022"/>
    <s v="V2022-01600"/>
    <x v="439"/>
    <x v="11"/>
    <s v="C008"/>
    <s v="P087"/>
    <n v="5"/>
    <n v="2449600"/>
    <n v="1808100"/>
    <x v="1"/>
    <n v="12248000"/>
    <x v="6"/>
    <s v="Premium"/>
    <d v="2018-06-11T00:00:00"/>
    <s v="P087"/>
    <x v="1"/>
    <s v="TV 43"/>
    <s v="Andes"/>
    <n v="1936002"/>
    <n v="2622957"/>
    <n v="0.26200000000000001"/>
    <n v="3207500"/>
    <n v="9040500"/>
    <n v="2022"/>
    <n v="17085960"/>
  </r>
  <r>
    <n v="2022"/>
    <s v="V2022-01594"/>
    <x v="556"/>
    <x v="2"/>
    <s v="C246"/>
    <s v="P088"/>
    <n v="2"/>
    <n v="235500"/>
    <n v="167000"/>
    <x v="0"/>
    <n v="471000"/>
    <x v="1"/>
    <s v="Estandar"/>
    <d v="2018-01-05T00:00:00"/>
    <s v="P088"/>
    <x v="3"/>
    <s v="Mouse"/>
    <s v="Condor"/>
    <n v="163155"/>
    <n v="230060"/>
    <n v="0.29099999999999998"/>
    <n v="137000"/>
    <n v="334000"/>
    <n v="2022"/>
    <n v="657045"/>
  </r>
  <r>
    <n v="2022"/>
    <s v="V2022-00397"/>
    <x v="470"/>
    <x v="3"/>
    <s v="C232"/>
    <s v="P088"/>
    <n v="4"/>
    <n v="224400"/>
    <n v="159200"/>
    <x v="0"/>
    <n v="897600"/>
    <x v="5"/>
    <s v="Estandar"/>
    <d v="2021-04-04T00:00:00"/>
    <s v="P088"/>
    <x v="3"/>
    <s v="Mouse"/>
    <s v="Condor"/>
    <n v="163155"/>
    <n v="230060"/>
    <n v="0.29099999999999998"/>
    <n v="260800"/>
    <n v="636800"/>
    <n v="2022"/>
    <n v="1252152"/>
  </r>
  <r>
    <n v="2022"/>
    <s v="V2022-01083"/>
    <x v="392"/>
    <x v="4"/>
    <s v="C019"/>
    <s v="P088"/>
    <n v="3"/>
    <n v="255100"/>
    <n v="180900"/>
    <x v="0"/>
    <n v="765300"/>
    <x v="1"/>
    <s v="Premium"/>
    <d v="2019-03-13T00:00:00"/>
    <s v="P088"/>
    <x v="3"/>
    <s v="Mouse"/>
    <s v="Condor"/>
    <n v="163155"/>
    <n v="230060"/>
    <n v="0.29099999999999998"/>
    <n v="222600"/>
    <n v="542700"/>
    <n v="2022"/>
    <n v="1067593.5"/>
  </r>
  <r>
    <n v="2022"/>
    <s v="V2022-00086"/>
    <x v="456"/>
    <x v="6"/>
    <s v="C089"/>
    <s v="P088"/>
    <n v="5"/>
    <n v="257300"/>
    <n v="182400"/>
    <x v="0"/>
    <n v="1286500"/>
    <x v="6"/>
    <s v="Premium"/>
    <d v="2020-08-08T00:00:00"/>
    <s v="P088"/>
    <x v="3"/>
    <s v="Mouse"/>
    <s v="Condor"/>
    <n v="163155"/>
    <n v="230060"/>
    <n v="0.29099999999999998"/>
    <n v="374500"/>
    <n v="912000"/>
    <n v="2022"/>
    <n v="1794667.5"/>
  </r>
  <r>
    <n v="2022"/>
    <s v="V2022-00091"/>
    <x v="394"/>
    <x v="6"/>
    <s v="C163"/>
    <s v="P088"/>
    <n v="3"/>
    <n v="219600"/>
    <n v="155800"/>
    <x v="0"/>
    <n v="658800"/>
    <x v="4"/>
    <s v="Estandar"/>
    <d v="2021-01-19T00:00:00"/>
    <s v="P088"/>
    <x v="3"/>
    <s v="Mouse"/>
    <s v="Condor"/>
    <n v="163155"/>
    <n v="230060"/>
    <n v="0.29099999999999998"/>
    <n v="191400"/>
    <n v="467400"/>
    <n v="2022"/>
    <n v="919026"/>
  </r>
  <r>
    <n v="2022"/>
    <s v="V2022-01639"/>
    <x v="419"/>
    <x v="8"/>
    <s v="C016"/>
    <s v="P088"/>
    <n v="2"/>
    <n v="229400"/>
    <n v="162700"/>
    <x v="1"/>
    <n v="458800"/>
    <x v="0"/>
    <s v="Premium"/>
    <d v="2018-12-21T00:00:00"/>
    <s v="P088"/>
    <x v="3"/>
    <s v="Mouse"/>
    <s v="Condor"/>
    <n v="163155"/>
    <n v="230060"/>
    <n v="0.29099999999999998"/>
    <n v="133400"/>
    <n v="325400"/>
    <n v="2022"/>
    <n v="640026"/>
  </r>
  <r>
    <n v="2022"/>
    <s v="V2022-00715"/>
    <x v="573"/>
    <x v="9"/>
    <s v="C039"/>
    <s v="P088"/>
    <n v="1"/>
    <n v="221700"/>
    <n v="157200"/>
    <x v="1"/>
    <n v="221700"/>
    <x v="4"/>
    <s v="Premium"/>
    <d v="2020-09-03T00:00:00"/>
    <s v="P088"/>
    <x v="3"/>
    <s v="Mouse"/>
    <s v="Condor"/>
    <n v="163155"/>
    <n v="230060"/>
    <n v="0.29099999999999998"/>
    <n v="64500"/>
    <n v="157200"/>
    <n v="2022"/>
    <n v="309271.5"/>
  </r>
  <r>
    <n v="2022"/>
    <s v="V2022-00991"/>
    <x v="602"/>
    <x v="9"/>
    <s v="C005"/>
    <s v="P088"/>
    <n v="2"/>
    <n v="236300"/>
    <n v="167600"/>
    <x v="0"/>
    <n v="472600"/>
    <x v="3"/>
    <s v="Estandar"/>
    <d v="2022-12-19T00:00:00"/>
    <s v="P088"/>
    <x v="3"/>
    <s v="Mouse"/>
    <s v="Condor"/>
    <n v="163155"/>
    <n v="230060"/>
    <n v="0.29099999999999998"/>
    <n v="137400"/>
    <n v="335200"/>
    <n v="2022"/>
    <n v="659277"/>
  </r>
  <r>
    <n v="2022"/>
    <s v="V2022-01328"/>
    <x v="519"/>
    <x v="0"/>
    <s v="C090"/>
    <s v="P089"/>
    <n v="3"/>
    <n v="577700"/>
    <n v="408300"/>
    <x v="1"/>
    <n v="1733100"/>
    <x v="0"/>
    <s v="Estandar"/>
    <d v="2020-10-26T00:00:00"/>
    <s v="P089"/>
    <x v="5"/>
    <s v="Repeater"/>
    <s v="Andes"/>
    <n v="406837"/>
    <n v="575668"/>
    <n v="0.29299999999999998"/>
    <n v="508200"/>
    <n v="1224900"/>
    <n v="2022"/>
    <n v="2417674.5"/>
  </r>
  <r>
    <n v="2022"/>
    <s v="V2022-01152"/>
    <x v="447"/>
    <x v="1"/>
    <s v="C231"/>
    <s v="P089"/>
    <n v="4"/>
    <n v="546600"/>
    <n v="386300"/>
    <x v="0"/>
    <n v="2186400"/>
    <x v="3"/>
    <s v="Estandar"/>
    <d v="2022-06-18T00:00:00"/>
    <s v="P089"/>
    <x v="5"/>
    <s v="Repeater"/>
    <s v="Andes"/>
    <n v="406837"/>
    <n v="575668"/>
    <n v="0.29299999999999998"/>
    <n v="641200"/>
    <n v="1545200"/>
    <n v="2022"/>
    <n v="3050028"/>
  </r>
  <r>
    <n v="2022"/>
    <s v="V2022-00964"/>
    <x v="681"/>
    <x v="1"/>
    <s v="C050"/>
    <s v="P089"/>
    <n v="1"/>
    <n v="563000"/>
    <n v="397900"/>
    <x v="1"/>
    <n v="563000"/>
    <x v="3"/>
    <s v="Premium"/>
    <d v="2019-05-15T00:00:00"/>
    <s v="P089"/>
    <x v="5"/>
    <s v="Repeater"/>
    <s v="Andes"/>
    <n v="406837"/>
    <n v="575668"/>
    <n v="0.29299999999999998"/>
    <n v="165100"/>
    <n v="397900"/>
    <n v="2022"/>
    <n v="785385"/>
  </r>
  <r>
    <n v="2022"/>
    <s v="V2022-01549"/>
    <x v="637"/>
    <x v="1"/>
    <s v="C038"/>
    <s v="P089"/>
    <n v="1"/>
    <n v="542400"/>
    <n v="383300"/>
    <x v="0"/>
    <n v="542400"/>
    <x v="4"/>
    <s v="Estandar"/>
    <d v="2022-12-11T00:00:00"/>
    <s v="P089"/>
    <x v="5"/>
    <s v="Repeater"/>
    <s v="Andes"/>
    <n v="406837"/>
    <n v="575668"/>
    <n v="0.29299999999999998"/>
    <n v="159100"/>
    <n v="383300"/>
    <n v="2022"/>
    <n v="756648"/>
  </r>
  <r>
    <n v="2022"/>
    <s v="V2022-01461"/>
    <x v="682"/>
    <x v="1"/>
    <s v="C038"/>
    <s v="P089"/>
    <n v="2"/>
    <n v="624900"/>
    <n v="441600"/>
    <x v="0"/>
    <n v="1249800"/>
    <x v="4"/>
    <s v="Estandar"/>
    <d v="2022-12-11T00:00:00"/>
    <s v="P089"/>
    <x v="5"/>
    <s v="Repeater"/>
    <s v="Andes"/>
    <n v="406837"/>
    <n v="575668"/>
    <n v="0.29299999999999998"/>
    <n v="366600"/>
    <n v="883200"/>
    <n v="2022"/>
    <n v="1743471"/>
  </r>
  <r>
    <n v="2022"/>
    <s v="V2022-00638"/>
    <x v="591"/>
    <x v="3"/>
    <s v="C013"/>
    <s v="P089"/>
    <n v="4"/>
    <n v="607500"/>
    <n v="429300"/>
    <x v="0"/>
    <n v="2430000"/>
    <x v="6"/>
    <s v="Estandar"/>
    <d v="2022-11-23T00:00:00"/>
    <s v="P089"/>
    <x v="5"/>
    <s v="Repeater"/>
    <s v="Andes"/>
    <n v="406837"/>
    <n v="575668"/>
    <n v="0.29299999999999998"/>
    <n v="712800"/>
    <n v="1717200"/>
    <n v="2022"/>
    <n v="3389850"/>
  </r>
  <r>
    <n v="2022"/>
    <s v="V2022-00389"/>
    <x v="470"/>
    <x v="3"/>
    <s v="C198"/>
    <s v="P089"/>
    <n v="3"/>
    <n v="657700"/>
    <n v="464800"/>
    <x v="1"/>
    <n v="1973100"/>
    <x v="2"/>
    <s v="Premium"/>
    <d v="2018-06-18T00:00:00"/>
    <s v="P089"/>
    <x v="5"/>
    <s v="Repeater"/>
    <s v="Andes"/>
    <n v="406837"/>
    <n v="575668"/>
    <n v="0.29299999999999998"/>
    <n v="578700"/>
    <n v="1394400"/>
    <n v="2022"/>
    <n v="2752474.5"/>
  </r>
  <r>
    <n v="2022"/>
    <s v="V2022-01309"/>
    <x v="683"/>
    <x v="5"/>
    <s v="C228"/>
    <s v="P089"/>
    <n v="1"/>
    <n v="679100"/>
    <n v="479900"/>
    <x v="1"/>
    <n v="679100"/>
    <x v="6"/>
    <s v="Premium"/>
    <d v="2022-06-13T00:00:00"/>
    <s v="P089"/>
    <x v="5"/>
    <s v="Repeater"/>
    <s v="Andes"/>
    <n v="406837"/>
    <n v="575668"/>
    <n v="0.29299999999999998"/>
    <n v="199200"/>
    <n v="479900"/>
    <n v="2022"/>
    <n v="947344.5"/>
  </r>
  <r>
    <n v="2022"/>
    <s v="V2022-00584"/>
    <x v="585"/>
    <x v="7"/>
    <s v="C168"/>
    <s v="P089"/>
    <n v="4"/>
    <n v="649100"/>
    <n v="458700"/>
    <x v="1"/>
    <n v="2596400"/>
    <x v="2"/>
    <s v="Estandar"/>
    <d v="2021-06-08T00:00:00"/>
    <s v="P089"/>
    <x v="5"/>
    <s v="Repeater"/>
    <s v="Andes"/>
    <n v="406837"/>
    <n v="575668"/>
    <n v="0.29299999999999998"/>
    <n v="761600"/>
    <n v="1834800"/>
    <n v="2022"/>
    <n v="3621978"/>
  </r>
  <r>
    <n v="2022"/>
    <s v="V2022-01154"/>
    <x v="660"/>
    <x v="7"/>
    <s v="C120"/>
    <s v="P089"/>
    <n v="4"/>
    <n v="594100"/>
    <n v="419900"/>
    <x v="1"/>
    <n v="2376400"/>
    <x v="0"/>
    <s v="Estandar"/>
    <d v="2020-07-17T00:00:00"/>
    <s v="P089"/>
    <x v="5"/>
    <s v="Repeater"/>
    <s v="Andes"/>
    <n v="406837"/>
    <n v="575668"/>
    <n v="0.29299999999999998"/>
    <n v="696800"/>
    <n v="1679600"/>
    <n v="2022"/>
    <n v="3315078"/>
  </r>
  <r>
    <n v="2022"/>
    <s v="V2022-01451"/>
    <x v="595"/>
    <x v="9"/>
    <s v="C024"/>
    <s v="P089"/>
    <n v="3"/>
    <n v="583500"/>
    <n v="412400"/>
    <x v="0"/>
    <n v="1750500"/>
    <x v="0"/>
    <s v="Estandar"/>
    <d v="2021-10-27T00:00:00"/>
    <s v="P089"/>
    <x v="5"/>
    <s v="Repeater"/>
    <s v="Andes"/>
    <n v="406837"/>
    <n v="575668"/>
    <n v="0.29299999999999998"/>
    <n v="513300"/>
    <n v="1237200"/>
    <n v="2022"/>
    <n v="2441947.5"/>
  </r>
  <r>
    <n v="2022"/>
    <s v="V2022-01468"/>
    <x v="406"/>
    <x v="9"/>
    <s v="C073"/>
    <s v="P089"/>
    <n v="3"/>
    <n v="583500"/>
    <n v="412400"/>
    <x v="0"/>
    <n v="1750500"/>
    <x v="4"/>
    <s v="Premium"/>
    <d v="2019-06-27T00:00:00"/>
    <s v="P089"/>
    <x v="5"/>
    <s v="Repeater"/>
    <s v="Andes"/>
    <n v="406837"/>
    <n v="575668"/>
    <n v="0.29299999999999998"/>
    <n v="513300"/>
    <n v="1237200"/>
    <n v="2022"/>
    <n v="2441947.5"/>
  </r>
  <r>
    <n v="2022"/>
    <s v="V2022-00307"/>
    <x v="684"/>
    <x v="2"/>
    <s v="C237"/>
    <s v="P090"/>
    <n v="3"/>
    <n v="869500"/>
    <n v="603300"/>
    <x v="0"/>
    <n v="2608500"/>
    <x v="3"/>
    <s v="Estandar"/>
    <d v="2018-10-26T00:00:00"/>
    <s v="P090"/>
    <x v="2"/>
    <s v="Parlante"/>
    <s v="Altia"/>
    <n v="577795"/>
    <n v="832767"/>
    <n v="0.30599999999999999"/>
    <n v="798600"/>
    <n v="1809900"/>
    <n v="2022"/>
    <n v="3638857.5"/>
  </r>
  <r>
    <n v="2022"/>
    <s v="V2022-01645"/>
    <x v="685"/>
    <x v="2"/>
    <s v="C111"/>
    <s v="P090"/>
    <n v="2"/>
    <n v="916800"/>
    <n v="636100"/>
    <x v="0"/>
    <n v="1833600"/>
    <x v="0"/>
    <s v="Estandar"/>
    <d v="2022-11-27T00:00:00"/>
    <s v="P090"/>
    <x v="2"/>
    <s v="Parlante"/>
    <s v="Altia"/>
    <n v="577795"/>
    <n v="832767"/>
    <n v="0.30599999999999999"/>
    <n v="561400"/>
    <n v="1272200"/>
    <n v="2022"/>
    <n v="2557872"/>
  </r>
  <r>
    <n v="2022"/>
    <s v="V2022-00707"/>
    <x v="471"/>
    <x v="3"/>
    <s v="C167"/>
    <s v="P090"/>
    <n v="5"/>
    <n v="873500"/>
    <n v="606100"/>
    <x v="1"/>
    <n v="4367500"/>
    <x v="2"/>
    <s v="Estandar"/>
    <d v="2021-02-15T00:00:00"/>
    <s v="P090"/>
    <x v="2"/>
    <s v="Parlante"/>
    <s v="Altia"/>
    <n v="577795"/>
    <n v="832767"/>
    <n v="0.30599999999999999"/>
    <n v="1337000"/>
    <n v="3030500"/>
    <n v="2022"/>
    <n v="6092662.5"/>
  </r>
  <r>
    <n v="2022"/>
    <s v="V2022-01305"/>
    <x v="392"/>
    <x v="4"/>
    <s v="C116"/>
    <s v="P090"/>
    <n v="5"/>
    <n v="865000"/>
    <n v="600200"/>
    <x v="1"/>
    <n v="4325000"/>
    <x v="7"/>
    <s v="Estandar"/>
    <d v="2022-08-16T00:00:00"/>
    <s v="P090"/>
    <x v="2"/>
    <s v="Parlante"/>
    <s v="Altia"/>
    <n v="577795"/>
    <n v="832767"/>
    <n v="0.30599999999999999"/>
    <n v="1324000"/>
    <n v="3001000"/>
    <n v="2022"/>
    <n v="6033375"/>
  </r>
  <r>
    <n v="2022"/>
    <s v="V2022-01707"/>
    <x v="492"/>
    <x v="5"/>
    <s v="C053"/>
    <s v="P090"/>
    <n v="5"/>
    <n v="865800"/>
    <n v="600700"/>
    <x v="0"/>
    <n v="4329000"/>
    <x v="0"/>
    <s v="Estandar"/>
    <d v="2020-10-25T00:00:00"/>
    <s v="P090"/>
    <x v="2"/>
    <s v="Parlante"/>
    <s v="Altia"/>
    <n v="577795"/>
    <n v="832767"/>
    <n v="0.30599999999999999"/>
    <n v="1325500"/>
    <n v="3003500"/>
    <n v="2022"/>
    <n v="6038955"/>
  </r>
  <r>
    <n v="2022"/>
    <s v="V2022-01291"/>
    <x v="509"/>
    <x v="6"/>
    <s v="C127"/>
    <s v="P090"/>
    <n v="2"/>
    <n v="926100"/>
    <n v="642500"/>
    <x v="0"/>
    <n v="1852200"/>
    <x v="0"/>
    <s v="Estandar"/>
    <d v="2020-07-04T00:00:00"/>
    <s v="P090"/>
    <x v="2"/>
    <s v="Parlante"/>
    <s v="Altia"/>
    <n v="577795"/>
    <n v="832767"/>
    <n v="0.30599999999999999"/>
    <n v="567200"/>
    <n v="1285000"/>
    <n v="2022"/>
    <n v="2583819"/>
  </r>
  <r>
    <n v="2022"/>
    <s v="V2022-01026"/>
    <x v="640"/>
    <x v="7"/>
    <s v="C204"/>
    <s v="P090"/>
    <n v="5"/>
    <n v="896800"/>
    <n v="622200"/>
    <x v="1"/>
    <n v="4484000"/>
    <x v="2"/>
    <s v="Estandar"/>
    <d v="2018-05-05T00:00:00"/>
    <s v="P090"/>
    <x v="2"/>
    <s v="Parlante"/>
    <s v="Altia"/>
    <n v="577795"/>
    <n v="832767"/>
    <n v="0.30599999999999999"/>
    <n v="1373000"/>
    <n v="3111000"/>
    <n v="2022"/>
    <n v="6255180"/>
  </r>
  <r>
    <n v="2022"/>
    <s v="V2022-01432"/>
    <x v="454"/>
    <x v="9"/>
    <s v="C045"/>
    <s v="P090"/>
    <n v="1"/>
    <n v="925900"/>
    <n v="642400"/>
    <x v="0"/>
    <n v="925900"/>
    <x v="1"/>
    <s v="Estandar"/>
    <d v="2022-10-18T00:00:00"/>
    <s v="P090"/>
    <x v="2"/>
    <s v="Parlante"/>
    <s v="Altia"/>
    <n v="577795"/>
    <n v="832767"/>
    <n v="0.30599999999999999"/>
    <n v="283500"/>
    <n v="642400"/>
    <n v="2022"/>
    <n v="1291630.5"/>
  </r>
  <r>
    <n v="2022"/>
    <s v="V2022-00917"/>
    <x v="398"/>
    <x v="9"/>
    <s v="C203"/>
    <s v="P090"/>
    <n v="2"/>
    <n v="813100"/>
    <n v="564100"/>
    <x v="1"/>
    <n v="1626200"/>
    <x v="3"/>
    <s v="Estandar"/>
    <d v="2020-07-10T00:00:00"/>
    <s v="P090"/>
    <x v="2"/>
    <s v="Parlante"/>
    <s v="Altia"/>
    <n v="577795"/>
    <n v="832767"/>
    <n v="0.30599999999999999"/>
    <n v="498000"/>
    <n v="1128200"/>
    <n v="2022"/>
    <n v="2268549"/>
  </r>
  <r>
    <n v="2022"/>
    <s v="V2022-01373"/>
    <x v="500"/>
    <x v="11"/>
    <s v="C201"/>
    <s v="P090"/>
    <n v="2"/>
    <n v="802300"/>
    <n v="556600"/>
    <x v="1"/>
    <n v="1604600"/>
    <x v="4"/>
    <s v="Premium"/>
    <d v="2022-04-20T00:00:00"/>
    <s v="P090"/>
    <x v="2"/>
    <s v="Parlante"/>
    <s v="Altia"/>
    <n v="577795"/>
    <n v="832767"/>
    <n v="0.30599999999999999"/>
    <n v="491400"/>
    <n v="1113200"/>
    <n v="2022"/>
    <n v="2238417"/>
  </r>
  <r>
    <n v="2022"/>
    <s v="V2022-01353"/>
    <x v="619"/>
    <x v="11"/>
    <s v="C006"/>
    <s v="P090"/>
    <n v="2"/>
    <n v="826200"/>
    <n v="573300"/>
    <x v="0"/>
    <n v="1652400"/>
    <x v="3"/>
    <s v="Estandar"/>
    <d v="2019-04-14T00:00:00"/>
    <s v="P090"/>
    <x v="2"/>
    <s v="Parlante"/>
    <s v="Altia"/>
    <n v="577795"/>
    <n v="832767"/>
    <n v="0.30599999999999999"/>
    <n v="505800"/>
    <n v="1146600"/>
    <n v="2022"/>
    <n v="2305098"/>
  </r>
  <r>
    <n v="2022"/>
    <s v="V2022-00908"/>
    <x v="375"/>
    <x v="1"/>
    <s v="C011"/>
    <s v="P091"/>
    <n v="4"/>
    <n v="2929000"/>
    <n v="2161600"/>
    <x v="0"/>
    <n v="11716000"/>
    <x v="4"/>
    <s v="Premium"/>
    <d v="2022-01-17T00:00:00"/>
    <s v="P091"/>
    <x v="4"/>
    <s v="Desktop"/>
    <s v="Kuma"/>
    <n v="2218777"/>
    <n v="3006424"/>
    <n v="0.26200000000000001"/>
    <n v="3069600"/>
    <n v="8646400"/>
    <n v="2022"/>
    <n v="16343820"/>
  </r>
  <r>
    <n v="2022"/>
    <s v="V2022-00646"/>
    <x v="503"/>
    <x v="3"/>
    <s v="C034"/>
    <s v="P091"/>
    <n v="1"/>
    <n v="2925700"/>
    <n v="2159200"/>
    <x v="0"/>
    <n v="2925700"/>
    <x v="3"/>
    <s v="Estandar"/>
    <d v="2020-02-23T00:00:00"/>
    <s v="P091"/>
    <x v="4"/>
    <s v="Desktop"/>
    <s v="Kuma"/>
    <n v="2218777"/>
    <n v="3006424"/>
    <n v="0.26200000000000001"/>
    <n v="766500"/>
    <n v="2159200"/>
    <n v="2022"/>
    <n v="4081351.5"/>
  </r>
  <r>
    <n v="2022"/>
    <s v="V2022-01459"/>
    <x v="365"/>
    <x v="4"/>
    <s v="C135"/>
    <s v="P091"/>
    <n v="1"/>
    <n v="3175200"/>
    <n v="2343400"/>
    <x v="1"/>
    <n v="3175200"/>
    <x v="3"/>
    <s v="Estandar"/>
    <d v="2022-05-14T00:00:00"/>
    <s v="P091"/>
    <x v="4"/>
    <s v="Desktop"/>
    <s v="Kuma"/>
    <n v="2218777"/>
    <n v="3006424"/>
    <n v="0.26200000000000001"/>
    <n v="831800"/>
    <n v="2343400"/>
    <n v="2022"/>
    <n v="4429404"/>
  </r>
  <r>
    <n v="2022"/>
    <s v="V2022-00524"/>
    <x v="462"/>
    <x v="5"/>
    <s v="C034"/>
    <s v="P091"/>
    <n v="4"/>
    <n v="3192600"/>
    <n v="2356200"/>
    <x v="1"/>
    <n v="12770400"/>
    <x v="3"/>
    <s v="Estandar"/>
    <d v="2020-02-23T00:00:00"/>
    <s v="P091"/>
    <x v="4"/>
    <s v="Desktop"/>
    <s v="Kuma"/>
    <n v="2218777"/>
    <n v="3006424"/>
    <n v="0.26200000000000001"/>
    <n v="3345600"/>
    <n v="9424800"/>
    <n v="2022"/>
    <n v="17814708"/>
  </r>
  <r>
    <n v="2022"/>
    <s v="V2022-00250"/>
    <x v="426"/>
    <x v="6"/>
    <s v="C038"/>
    <s v="P091"/>
    <n v="2"/>
    <n v="3656800"/>
    <n v="2698800"/>
    <x v="0"/>
    <n v="7313600"/>
    <x v="4"/>
    <s v="Estandar"/>
    <d v="2022-12-11T00:00:00"/>
    <s v="P091"/>
    <x v="4"/>
    <s v="Desktop"/>
    <s v="Kuma"/>
    <n v="2218777"/>
    <n v="3006424"/>
    <n v="0.26200000000000001"/>
    <n v="1916000"/>
    <n v="5397600"/>
    <n v="2022"/>
    <n v="10202472"/>
  </r>
  <r>
    <n v="2022"/>
    <s v="V2022-01163"/>
    <x v="686"/>
    <x v="7"/>
    <s v="C159"/>
    <s v="P091"/>
    <n v="4"/>
    <n v="3380700"/>
    <n v="2495000"/>
    <x v="0"/>
    <n v="13522800"/>
    <x v="1"/>
    <s v="Estandar"/>
    <d v="2021-10-11T00:00:00"/>
    <s v="P091"/>
    <x v="4"/>
    <s v="Desktop"/>
    <s v="Kuma"/>
    <n v="2218777"/>
    <n v="3006424"/>
    <n v="0.26200000000000001"/>
    <n v="3542800"/>
    <n v="9980000"/>
    <n v="2022"/>
    <n v="18864306"/>
  </r>
  <r>
    <n v="2022"/>
    <s v="V2022-00738"/>
    <x v="418"/>
    <x v="8"/>
    <s v="C013"/>
    <s v="P091"/>
    <n v="3"/>
    <n v="3412400"/>
    <n v="2518400"/>
    <x v="0"/>
    <n v="10237200"/>
    <x v="6"/>
    <s v="Estandar"/>
    <d v="2022-11-23T00:00:00"/>
    <s v="P091"/>
    <x v="4"/>
    <s v="Desktop"/>
    <s v="Kuma"/>
    <n v="2218777"/>
    <n v="3006424"/>
    <n v="0.26200000000000001"/>
    <n v="2682000"/>
    <n v="7555200"/>
    <n v="2022"/>
    <n v="14280894"/>
  </r>
  <r>
    <n v="2022"/>
    <s v="V2022-00570"/>
    <x v="636"/>
    <x v="8"/>
    <s v="C085"/>
    <s v="P091"/>
    <n v="5"/>
    <n v="3114000"/>
    <n v="2298200"/>
    <x v="0"/>
    <n v="15570000"/>
    <x v="3"/>
    <s v="Premium"/>
    <d v="2018-10-03T00:00:00"/>
    <s v="P091"/>
    <x v="4"/>
    <s v="Desktop"/>
    <s v="Kuma"/>
    <n v="2218777"/>
    <n v="3006424"/>
    <n v="0.26200000000000001"/>
    <n v="4079000"/>
    <n v="11491000"/>
    <n v="2022"/>
    <n v="21720150"/>
  </r>
  <r>
    <n v="2022"/>
    <s v="V2022-00143"/>
    <x v="687"/>
    <x v="8"/>
    <s v="C158"/>
    <s v="P091"/>
    <n v="2"/>
    <n v="3035600"/>
    <n v="2240300"/>
    <x v="0"/>
    <n v="6071200"/>
    <x v="3"/>
    <s v="Estandar"/>
    <d v="2022-09-20T00:00:00"/>
    <s v="P091"/>
    <x v="4"/>
    <s v="Desktop"/>
    <s v="Kuma"/>
    <n v="2218777"/>
    <n v="3006424"/>
    <n v="0.26200000000000001"/>
    <n v="1590600"/>
    <n v="4480600"/>
    <n v="2022"/>
    <n v="8469324"/>
  </r>
  <r>
    <n v="2022"/>
    <s v="V2022-01231"/>
    <x v="464"/>
    <x v="10"/>
    <s v="C049"/>
    <s v="P091"/>
    <n v="2"/>
    <n v="3103100"/>
    <n v="2290100"/>
    <x v="1"/>
    <n v="6206200"/>
    <x v="1"/>
    <s v="Estandar"/>
    <d v="2022-12-15T00:00:00"/>
    <s v="P091"/>
    <x v="4"/>
    <s v="Desktop"/>
    <s v="Kuma"/>
    <n v="2218777"/>
    <n v="3006424"/>
    <n v="0.26200000000000001"/>
    <n v="1626000"/>
    <n v="4580200"/>
    <n v="2022"/>
    <n v="8657649"/>
  </r>
  <r>
    <n v="2022"/>
    <s v="V2022-00140"/>
    <x v="439"/>
    <x v="11"/>
    <s v="C006"/>
    <s v="P091"/>
    <n v="1"/>
    <n v="3146100"/>
    <n v="2321900"/>
    <x v="0"/>
    <n v="3146100"/>
    <x v="3"/>
    <s v="Estandar"/>
    <d v="2019-04-14T00:00:00"/>
    <s v="P091"/>
    <x v="4"/>
    <s v="Desktop"/>
    <s v="Kuma"/>
    <n v="2218777"/>
    <n v="3006424"/>
    <n v="0.26200000000000001"/>
    <n v="824200"/>
    <n v="2321900"/>
    <n v="2022"/>
    <n v="4388809.5"/>
  </r>
  <r>
    <n v="2022"/>
    <s v="V2022-01642"/>
    <x v="503"/>
    <x v="3"/>
    <s v="C110"/>
    <s v="P092"/>
    <n v="3"/>
    <n v="4478800"/>
    <n v="3437600"/>
    <x v="0"/>
    <n v="13436400"/>
    <x v="4"/>
    <s v="Premium"/>
    <d v="2019-11-05T00:00:00"/>
    <s v="P092"/>
    <x v="4"/>
    <s v="Desktop"/>
    <s v="Condor"/>
    <n v="2950718"/>
    <n v="3844367"/>
    <n v="0.23200000000000001"/>
    <n v="3123600"/>
    <n v="10312800"/>
    <n v="2022"/>
    <n v="18743778"/>
  </r>
  <r>
    <n v="2022"/>
    <s v="V2022-01495"/>
    <x v="472"/>
    <x v="4"/>
    <s v="C037"/>
    <s v="P092"/>
    <n v="3"/>
    <n v="3863400"/>
    <n v="2965300"/>
    <x v="0"/>
    <n v="11590200"/>
    <x v="0"/>
    <s v="Estandar"/>
    <d v="2019-07-20T00:00:00"/>
    <s v="P092"/>
    <x v="4"/>
    <s v="Desktop"/>
    <s v="Condor"/>
    <n v="2950718"/>
    <n v="3844367"/>
    <n v="0.23200000000000001"/>
    <n v="2694300"/>
    <n v="8895900"/>
    <n v="2022"/>
    <n v="16168329"/>
  </r>
  <r>
    <n v="2022"/>
    <s v="V2022-01464"/>
    <x v="365"/>
    <x v="4"/>
    <s v="C073"/>
    <s v="P092"/>
    <n v="2"/>
    <n v="3647400"/>
    <n v="2799500"/>
    <x v="1"/>
    <n v="7294800"/>
    <x v="4"/>
    <s v="Premium"/>
    <d v="2019-06-27T00:00:00"/>
    <s v="P092"/>
    <x v="4"/>
    <s v="Desktop"/>
    <s v="Condor"/>
    <n v="2950718"/>
    <n v="3844367"/>
    <n v="0.23200000000000001"/>
    <n v="1695800"/>
    <n v="5599000"/>
    <n v="2022"/>
    <n v="10176246"/>
  </r>
  <r>
    <n v="2022"/>
    <s v="V2022-00062"/>
    <x v="613"/>
    <x v="9"/>
    <s v="C093"/>
    <s v="P092"/>
    <n v="4"/>
    <n v="4016500"/>
    <n v="3082800"/>
    <x v="1"/>
    <n v="16066000"/>
    <x v="0"/>
    <s v="Estandar"/>
    <d v="2022-07-07T00:00:00"/>
    <s v="P092"/>
    <x v="4"/>
    <s v="Desktop"/>
    <s v="Condor"/>
    <n v="2950718"/>
    <n v="3844367"/>
    <n v="0.23200000000000001"/>
    <n v="3734800"/>
    <n v="12331200"/>
    <n v="2022"/>
    <n v="22412070"/>
  </r>
  <r>
    <n v="2022"/>
    <s v="V2022-01300"/>
    <x v="644"/>
    <x v="9"/>
    <s v="C135"/>
    <s v="P092"/>
    <n v="5"/>
    <n v="3983100"/>
    <n v="3057200"/>
    <x v="1"/>
    <n v="19915500"/>
    <x v="3"/>
    <s v="Estandar"/>
    <d v="2022-05-14T00:00:00"/>
    <s v="P092"/>
    <x v="4"/>
    <s v="Desktop"/>
    <s v="Condor"/>
    <n v="2950718"/>
    <n v="3844367"/>
    <n v="0.23200000000000001"/>
    <n v="4629500"/>
    <n v="15286000"/>
    <n v="2022"/>
    <n v="27782122.5"/>
  </r>
  <r>
    <n v="2022"/>
    <s v="V2022-01446"/>
    <x v="602"/>
    <x v="9"/>
    <s v="C120"/>
    <s v="P092"/>
    <n v="5"/>
    <n v="3646700"/>
    <n v="2799000"/>
    <x v="0"/>
    <n v="18233500"/>
    <x v="0"/>
    <s v="Estandar"/>
    <d v="2020-07-17T00:00:00"/>
    <s v="P092"/>
    <x v="4"/>
    <s v="Desktop"/>
    <s v="Condor"/>
    <n v="2950718"/>
    <n v="3844367"/>
    <n v="0.23200000000000001"/>
    <n v="4238500"/>
    <n v="13995000"/>
    <n v="2022"/>
    <n v="25435732.5"/>
  </r>
  <r>
    <n v="2022"/>
    <s v="V2022-00308"/>
    <x v="587"/>
    <x v="10"/>
    <s v="C121"/>
    <s v="P092"/>
    <n v="1"/>
    <n v="3965300"/>
    <n v="3043500"/>
    <x v="0"/>
    <n v="3965300"/>
    <x v="1"/>
    <s v="Premium"/>
    <d v="2022-10-24T00:00:00"/>
    <s v="P092"/>
    <x v="4"/>
    <s v="Desktop"/>
    <s v="Condor"/>
    <n v="2950718"/>
    <n v="3844367"/>
    <n v="0.23200000000000001"/>
    <n v="921800"/>
    <n v="3043500"/>
    <n v="2022"/>
    <n v="5531593.5"/>
  </r>
  <r>
    <n v="2022"/>
    <s v="V2022-00395"/>
    <x v="688"/>
    <x v="11"/>
    <s v="C110"/>
    <s v="P092"/>
    <n v="5"/>
    <n v="4027300"/>
    <n v="3091100"/>
    <x v="1"/>
    <n v="20136500"/>
    <x v="4"/>
    <s v="Premium"/>
    <d v="2019-11-05T00:00:00"/>
    <s v="P092"/>
    <x v="4"/>
    <s v="Desktop"/>
    <s v="Condor"/>
    <n v="2950718"/>
    <n v="3844367"/>
    <n v="0.23200000000000001"/>
    <n v="4681000"/>
    <n v="15455500"/>
    <n v="2022"/>
    <n v="28090417.5"/>
  </r>
  <r>
    <n v="2022"/>
    <s v="V2022-00576"/>
    <x v="447"/>
    <x v="1"/>
    <s v="C152"/>
    <s v="P093"/>
    <n v="5"/>
    <n v="1848100"/>
    <n v="1340000"/>
    <x v="0"/>
    <n v="9240500"/>
    <x v="0"/>
    <s v="Estandar"/>
    <d v="2020-08-12T00:00:00"/>
    <s v="P093"/>
    <x v="4"/>
    <s v="Desktop"/>
    <s v="Luxy"/>
    <n v="1370510"/>
    <n v="1890233"/>
    <n v="0.27500000000000002"/>
    <n v="2540500"/>
    <n v="6700000"/>
    <n v="2022"/>
    <n v="12890497.5"/>
  </r>
  <r>
    <n v="2022"/>
    <s v="V2022-00673"/>
    <x v="689"/>
    <x v="2"/>
    <s v="C025"/>
    <s v="P093"/>
    <n v="4"/>
    <n v="1847000"/>
    <n v="1339200"/>
    <x v="1"/>
    <n v="7388000"/>
    <x v="4"/>
    <s v="Premium"/>
    <d v="2022-12-15T00:00:00"/>
    <s v="P093"/>
    <x v="4"/>
    <s v="Desktop"/>
    <s v="Luxy"/>
    <n v="1370510"/>
    <n v="1890233"/>
    <n v="0.27500000000000002"/>
    <n v="2031200"/>
    <n v="5356800"/>
    <n v="2022"/>
    <n v="10306260"/>
  </r>
  <r>
    <n v="2022"/>
    <s v="V2022-01588"/>
    <x v="556"/>
    <x v="2"/>
    <s v="C195"/>
    <s v="P093"/>
    <n v="1"/>
    <n v="1972200"/>
    <n v="1429900"/>
    <x v="0"/>
    <n v="1972200"/>
    <x v="4"/>
    <s v="Estandar"/>
    <d v="2022-10-10T00:00:00"/>
    <s v="P093"/>
    <x v="4"/>
    <s v="Desktop"/>
    <s v="Luxy"/>
    <n v="1370510"/>
    <n v="1890233"/>
    <n v="0.27500000000000002"/>
    <n v="542300"/>
    <n v="1429900"/>
    <n v="2022"/>
    <n v="2751219"/>
  </r>
  <r>
    <n v="2022"/>
    <s v="V2022-00652"/>
    <x v="574"/>
    <x v="3"/>
    <s v="C065"/>
    <s v="P093"/>
    <n v="2"/>
    <n v="1815300"/>
    <n v="1316200"/>
    <x v="1"/>
    <n v="3630600"/>
    <x v="5"/>
    <s v="Estandar"/>
    <d v="2022-08-20T00:00:00"/>
    <s v="P093"/>
    <x v="4"/>
    <s v="Desktop"/>
    <s v="Luxy"/>
    <n v="1370510"/>
    <n v="1890233"/>
    <n v="0.27500000000000002"/>
    <n v="998200"/>
    <n v="2632400"/>
    <n v="2022"/>
    <n v="5064687"/>
  </r>
  <r>
    <n v="2022"/>
    <s v="V2022-00189"/>
    <x v="433"/>
    <x v="3"/>
    <s v="C017"/>
    <s v="P093"/>
    <n v="2"/>
    <n v="2013900"/>
    <n v="1460200"/>
    <x v="0"/>
    <n v="4027800"/>
    <x v="0"/>
    <s v="Estandar"/>
    <d v="2021-12-02T00:00:00"/>
    <s v="P093"/>
    <x v="4"/>
    <s v="Desktop"/>
    <s v="Luxy"/>
    <n v="1370510"/>
    <n v="1890233"/>
    <n v="0.27500000000000002"/>
    <n v="1107400"/>
    <n v="2920400"/>
    <n v="2022"/>
    <n v="5618781"/>
  </r>
  <r>
    <n v="2022"/>
    <s v="V2022-01209"/>
    <x v="654"/>
    <x v="6"/>
    <s v="C127"/>
    <s v="P093"/>
    <n v="1"/>
    <n v="1972300"/>
    <n v="1430000"/>
    <x v="0"/>
    <n v="1972300"/>
    <x v="0"/>
    <s v="Estandar"/>
    <d v="2020-07-04T00:00:00"/>
    <s v="P093"/>
    <x v="4"/>
    <s v="Desktop"/>
    <s v="Luxy"/>
    <n v="1370510"/>
    <n v="1890233"/>
    <n v="0.27500000000000002"/>
    <n v="542300"/>
    <n v="1430000"/>
    <n v="2022"/>
    <n v="2751358.5"/>
  </r>
  <r>
    <n v="2022"/>
    <s v="V2022-01314"/>
    <x v="671"/>
    <x v="7"/>
    <s v="C126"/>
    <s v="P093"/>
    <n v="2"/>
    <n v="1876200"/>
    <n v="1360400"/>
    <x v="0"/>
    <n v="3752400"/>
    <x v="3"/>
    <s v="Premium"/>
    <d v="2022-02-19T00:00:00"/>
    <s v="P093"/>
    <x v="4"/>
    <s v="Desktop"/>
    <s v="Luxy"/>
    <n v="1370510"/>
    <n v="1890233"/>
    <n v="0.27500000000000002"/>
    <n v="1031600"/>
    <n v="2720800"/>
    <n v="2022"/>
    <n v="5234598"/>
  </r>
  <r>
    <n v="2022"/>
    <s v="V2022-01435"/>
    <x v="663"/>
    <x v="8"/>
    <s v="C019"/>
    <s v="P093"/>
    <n v="1"/>
    <n v="1680000"/>
    <n v="1218100"/>
    <x v="0"/>
    <n v="1680000"/>
    <x v="1"/>
    <s v="Premium"/>
    <d v="2019-03-13T00:00:00"/>
    <s v="P093"/>
    <x v="4"/>
    <s v="Desktop"/>
    <s v="Luxy"/>
    <n v="1370510"/>
    <n v="1890233"/>
    <n v="0.27500000000000002"/>
    <n v="461900"/>
    <n v="1218100"/>
    <n v="2022"/>
    <n v="2343600"/>
  </r>
  <r>
    <n v="2022"/>
    <s v="V2022-00024"/>
    <x v="543"/>
    <x v="9"/>
    <s v="C190"/>
    <s v="P093"/>
    <n v="1"/>
    <n v="1955400"/>
    <n v="1417800"/>
    <x v="1"/>
    <n v="1955400"/>
    <x v="1"/>
    <s v="Estandar"/>
    <d v="2022-08-25T00:00:00"/>
    <s v="P093"/>
    <x v="4"/>
    <s v="Desktop"/>
    <s v="Luxy"/>
    <n v="1370510"/>
    <n v="1890233"/>
    <n v="0.27500000000000002"/>
    <n v="537600"/>
    <n v="1417800"/>
    <n v="2022"/>
    <n v="2727783"/>
  </r>
  <r>
    <n v="2022"/>
    <s v="V2022-00592"/>
    <x v="398"/>
    <x v="9"/>
    <s v="C239"/>
    <s v="P093"/>
    <n v="1"/>
    <n v="2243800"/>
    <n v="1626800"/>
    <x v="1"/>
    <n v="2243800"/>
    <x v="3"/>
    <s v="Premium"/>
    <d v="2019-07-19T00:00:00"/>
    <s v="P093"/>
    <x v="4"/>
    <s v="Desktop"/>
    <s v="Luxy"/>
    <n v="1370510"/>
    <n v="1890233"/>
    <n v="0.27500000000000002"/>
    <n v="617000"/>
    <n v="1626800"/>
    <n v="2022"/>
    <n v="3130101"/>
  </r>
  <r>
    <n v="2022"/>
    <s v="V2022-00116"/>
    <x v="500"/>
    <x v="11"/>
    <s v="C143"/>
    <s v="P093"/>
    <n v="3"/>
    <n v="2011200"/>
    <n v="1458200"/>
    <x v="0"/>
    <n v="6033600"/>
    <x v="2"/>
    <s v="Estandar"/>
    <d v="2018-06-07T00:00:00"/>
    <s v="P093"/>
    <x v="4"/>
    <s v="Desktop"/>
    <s v="Luxy"/>
    <n v="1370510"/>
    <n v="1890233"/>
    <n v="0.27500000000000002"/>
    <n v="1659000"/>
    <n v="4374600"/>
    <n v="2022"/>
    <n v="8416872"/>
  </r>
  <r>
    <n v="2022"/>
    <s v="V2022-00146"/>
    <x v="431"/>
    <x v="11"/>
    <s v="C079"/>
    <s v="P093"/>
    <n v="3"/>
    <n v="1872800"/>
    <n v="1357900"/>
    <x v="1"/>
    <n v="5618400"/>
    <x v="1"/>
    <s v="Estandar"/>
    <d v="2018-10-19T00:00:00"/>
    <s v="P093"/>
    <x v="4"/>
    <s v="Desktop"/>
    <s v="Luxy"/>
    <n v="1370510"/>
    <n v="1890233"/>
    <n v="0.27500000000000002"/>
    <n v="1544700"/>
    <n v="4073700"/>
    <n v="2022"/>
    <n v="7837668"/>
  </r>
  <r>
    <n v="2022"/>
    <s v="V2022-01039"/>
    <x v="606"/>
    <x v="0"/>
    <s v="C135"/>
    <s v="P094"/>
    <n v="2"/>
    <n v="2089100"/>
    <n v="1639600"/>
    <x v="0"/>
    <n v="4178200"/>
    <x v="3"/>
    <s v="Estandar"/>
    <d v="2022-05-14T00:00:00"/>
    <s v="P094"/>
    <x v="4"/>
    <s v="Laptop"/>
    <s v="Andes"/>
    <n v="1612385"/>
    <n v="2054339"/>
    <n v="0.215"/>
    <n v="899000"/>
    <n v="3279200"/>
    <n v="2022"/>
    <n v="5828589"/>
  </r>
  <r>
    <n v="2022"/>
    <s v="V2022-01035"/>
    <x v="655"/>
    <x v="0"/>
    <s v="C127"/>
    <s v="P094"/>
    <n v="5"/>
    <n v="2145200"/>
    <n v="1683700"/>
    <x v="0"/>
    <n v="10726000"/>
    <x v="0"/>
    <s v="Estandar"/>
    <d v="2020-07-04T00:00:00"/>
    <s v="P094"/>
    <x v="4"/>
    <s v="Laptop"/>
    <s v="Andes"/>
    <n v="1612385"/>
    <n v="2054339"/>
    <n v="0.215"/>
    <n v="2307500"/>
    <n v="8418500"/>
    <n v="2022"/>
    <n v="14962770"/>
  </r>
  <r>
    <n v="2022"/>
    <s v="V2022-00603"/>
    <x v="445"/>
    <x v="0"/>
    <s v="C107"/>
    <s v="P094"/>
    <n v="3"/>
    <n v="2285000"/>
    <n v="1793400"/>
    <x v="0"/>
    <n v="6855000"/>
    <x v="1"/>
    <s v="Estandar"/>
    <d v="2021-09-27T00:00:00"/>
    <s v="P094"/>
    <x v="4"/>
    <s v="Laptop"/>
    <s v="Andes"/>
    <n v="1612385"/>
    <n v="2054339"/>
    <n v="0.215"/>
    <n v="1474800"/>
    <n v="5380200"/>
    <n v="2022"/>
    <n v="9562725"/>
  </r>
  <r>
    <n v="2022"/>
    <s v="V2022-01462"/>
    <x v="621"/>
    <x v="1"/>
    <s v="C057"/>
    <s v="P094"/>
    <n v="4"/>
    <n v="2338500"/>
    <n v="1835400"/>
    <x v="1"/>
    <n v="9354000"/>
    <x v="1"/>
    <s v="Estandar"/>
    <d v="2020-05-02T00:00:00"/>
    <s v="P094"/>
    <x v="4"/>
    <s v="Laptop"/>
    <s v="Andes"/>
    <n v="1612385"/>
    <n v="2054339"/>
    <n v="0.215"/>
    <n v="2012400"/>
    <n v="7341600"/>
    <n v="2022"/>
    <n v="13048830"/>
  </r>
  <r>
    <n v="2022"/>
    <s v="V2022-00640"/>
    <x v="633"/>
    <x v="2"/>
    <s v="C167"/>
    <s v="P094"/>
    <n v="4"/>
    <n v="2104600"/>
    <n v="1651800"/>
    <x v="1"/>
    <n v="8418400"/>
    <x v="2"/>
    <s v="Estandar"/>
    <d v="2021-02-15T00:00:00"/>
    <s v="P094"/>
    <x v="4"/>
    <s v="Laptop"/>
    <s v="Andes"/>
    <n v="1612385"/>
    <n v="2054339"/>
    <n v="0.215"/>
    <n v="1811200"/>
    <n v="6607200"/>
    <n v="2022"/>
    <n v="11743668"/>
  </r>
  <r>
    <n v="2022"/>
    <s v="V2022-01467"/>
    <x v="378"/>
    <x v="3"/>
    <s v="C159"/>
    <s v="P094"/>
    <n v="2"/>
    <n v="2122600"/>
    <n v="1666000"/>
    <x v="0"/>
    <n v="4245200"/>
    <x v="1"/>
    <s v="Estandar"/>
    <d v="2021-10-11T00:00:00"/>
    <s v="P094"/>
    <x v="4"/>
    <s v="Laptop"/>
    <s v="Andes"/>
    <n v="1612385"/>
    <n v="2054339"/>
    <n v="0.215"/>
    <n v="913200"/>
    <n v="3332000"/>
    <n v="2022"/>
    <n v="5922054"/>
  </r>
  <r>
    <n v="2022"/>
    <s v="V2022-01088"/>
    <x v="369"/>
    <x v="7"/>
    <s v="C160"/>
    <s v="P094"/>
    <n v="1"/>
    <n v="2150400"/>
    <n v="1687800"/>
    <x v="1"/>
    <n v="2150400"/>
    <x v="0"/>
    <s v="Premium"/>
    <d v="2021-08-23T00:00:00"/>
    <s v="P094"/>
    <x v="4"/>
    <s v="Laptop"/>
    <s v="Andes"/>
    <n v="1612385"/>
    <n v="2054339"/>
    <n v="0.215"/>
    <n v="462600"/>
    <n v="1687800"/>
    <n v="2022"/>
    <n v="2999808"/>
  </r>
  <r>
    <n v="2022"/>
    <s v="V2022-01266"/>
    <x v="532"/>
    <x v="7"/>
    <s v="C211"/>
    <s v="P094"/>
    <n v="1"/>
    <n v="2060600"/>
    <n v="1617300"/>
    <x v="1"/>
    <n v="2060600"/>
    <x v="1"/>
    <s v="Premium"/>
    <d v="2022-01-02T00:00:00"/>
    <s v="P094"/>
    <x v="4"/>
    <s v="Laptop"/>
    <s v="Andes"/>
    <n v="1612385"/>
    <n v="2054339"/>
    <n v="0.215"/>
    <n v="443300"/>
    <n v="1617300"/>
    <n v="2022"/>
    <n v="2874537"/>
  </r>
  <r>
    <n v="2022"/>
    <s v="V2022-00761"/>
    <x v="532"/>
    <x v="7"/>
    <s v="C033"/>
    <s v="P094"/>
    <n v="5"/>
    <n v="2012600"/>
    <n v="1579600"/>
    <x v="1"/>
    <n v="10063000"/>
    <x v="0"/>
    <s v="Estandar"/>
    <d v="2020-09-08T00:00:00"/>
    <s v="P094"/>
    <x v="4"/>
    <s v="Laptop"/>
    <s v="Andes"/>
    <n v="1612385"/>
    <n v="2054339"/>
    <n v="0.215"/>
    <n v="2165000"/>
    <n v="7898000"/>
    <n v="2022"/>
    <n v="14037885"/>
  </r>
  <r>
    <n v="2022"/>
    <s v="V2022-01112"/>
    <x v="475"/>
    <x v="9"/>
    <s v="C231"/>
    <s v="P094"/>
    <n v="2"/>
    <n v="2206200"/>
    <n v="1731600"/>
    <x v="0"/>
    <n v="4412400"/>
    <x v="3"/>
    <s v="Estandar"/>
    <d v="2022-06-18T00:00:00"/>
    <s v="P094"/>
    <x v="4"/>
    <s v="Laptop"/>
    <s v="Andes"/>
    <n v="1612385"/>
    <n v="2054339"/>
    <n v="0.215"/>
    <n v="949200"/>
    <n v="3463200"/>
    <n v="2022"/>
    <n v="6155298"/>
  </r>
  <r>
    <n v="2022"/>
    <s v="V2022-01016"/>
    <x v="562"/>
    <x v="11"/>
    <s v="C117"/>
    <s v="P094"/>
    <n v="1"/>
    <n v="1997500"/>
    <n v="1567800"/>
    <x v="0"/>
    <n v="1997500"/>
    <x v="1"/>
    <s v="Estandar"/>
    <d v="2022-08-27T00:00:00"/>
    <s v="P094"/>
    <x v="4"/>
    <s v="Laptop"/>
    <s v="Andes"/>
    <n v="1612385"/>
    <n v="2054339"/>
    <n v="0.215"/>
    <n v="429700"/>
    <n v="1567800"/>
    <n v="2022"/>
    <n v="2786512.5"/>
  </r>
  <r>
    <n v="2022"/>
    <s v="V2022-01455"/>
    <x v="409"/>
    <x v="11"/>
    <s v="C019"/>
    <s v="P094"/>
    <n v="1"/>
    <n v="2052600"/>
    <n v="1611000"/>
    <x v="0"/>
    <n v="2052600"/>
    <x v="1"/>
    <s v="Premium"/>
    <d v="2019-03-13T00:00:00"/>
    <s v="P094"/>
    <x v="4"/>
    <s v="Laptop"/>
    <s v="Andes"/>
    <n v="1612385"/>
    <n v="2054339"/>
    <n v="0.215"/>
    <n v="441600"/>
    <n v="1611000"/>
    <n v="2022"/>
    <n v="2863377"/>
  </r>
  <r>
    <n v="2022"/>
    <s v="V2022-01599"/>
    <x v="625"/>
    <x v="1"/>
    <s v="C005"/>
    <s v="P095"/>
    <n v="4"/>
    <n v="3905300"/>
    <n v="3149900"/>
    <x v="0"/>
    <n v="15621200"/>
    <x v="3"/>
    <s v="Estandar"/>
    <d v="2022-12-19T00:00:00"/>
    <s v="P095"/>
    <x v="4"/>
    <s v="Desktop"/>
    <s v="Condor"/>
    <n v="2928011"/>
    <n v="3630119"/>
    <n v="0.193"/>
    <n v="3021600"/>
    <n v="12599600"/>
    <n v="2022"/>
    <n v="21791574"/>
  </r>
  <r>
    <n v="2022"/>
    <s v="V2022-00824"/>
    <x v="637"/>
    <x v="1"/>
    <s v="C017"/>
    <s v="P095"/>
    <n v="3"/>
    <n v="3588300"/>
    <n v="2894300"/>
    <x v="0"/>
    <n v="10764900"/>
    <x v="0"/>
    <s v="Estandar"/>
    <d v="2021-12-02T00:00:00"/>
    <s v="P095"/>
    <x v="4"/>
    <s v="Desktop"/>
    <s v="Condor"/>
    <n v="2928011"/>
    <n v="3630119"/>
    <n v="0.193"/>
    <n v="2082000"/>
    <n v="8682900"/>
    <n v="2022"/>
    <n v="15017035.5"/>
  </r>
  <r>
    <n v="2022"/>
    <s v="V2022-00125"/>
    <x v="513"/>
    <x v="3"/>
    <s v="C089"/>
    <s v="P095"/>
    <n v="3"/>
    <n v="3756700"/>
    <n v="3030100"/>
    <x v="0"/>
    <n v="11270100"/>
    <x v="6"/>
    <s v="Premium"/>
    <d v="2020-08-08T00:00:00"/>
    <s v="P095"/>
    <x v="4"/>
    <s v="Desktop"/>
    <s v="Condor"/>
    <n v="2928011"/>
    <n v="3630119"/>
    <n v="0.193"/>
    <n v="2179800"/>
    <n v="9090300"/>
    <n v="2022"/>
    <n v="15721789.5"/>
  </r>
  <r>
    <n v="2022"/>
    <s v="V2022-00583"/>
    <x v="538"/>
    <x v="3"/>
    <s v="C177"/>
    <s v="P095"/>
    <n v="2"/>
    <n v="3674800"/>
    <n v="2964000"/>
    <x v="0"/>
    <n v="7349600"/>
    <x v="2"/>
    <s v="Estandar"/>
    <d v="2018-10-26T00:00:00"/>
    <s v="P095"/>
    <x v="4"/>
    <s v="Desktop"/>
    <s v="Condor"/>
    <n v="2928011"/>
    <n v="3630119"/>
    <n v="0.193"/>
    <n v="1421600"/>
    <n v="5928000"/>
    <n v="2022"/>
    <n v="10252692"/>
  </r>
  <r>
    <n v="2022"/>
    <s v="V2022-00253"/>
    <x v="547"/>
    <x v="5"/>
    <s v="C053"/>
    <s v="P095"/>
    <n v="2"/>
    <n v="3893100"/>
    <n v="3140200"/>
    <x v="1"/>
    <n v="7786200"/>
    <x v="0"/>
    <s v="Estandar"/>
    <d v="2020-10-25T00:00:00"/>
    <s v="P095"/>
    <x v="4"/>
    <s v="Desktop"/>
    <s v="Condor"/>
    <n v="2928011"/>
    <n v="3630119"/>
    <n v="0.193"/>
    <n v="1505800"/>
    <n v="6280400"/>
    <n v="2022"/>
    <n v="10861749"/>
  </r>
  <r>
    <n v="2022"/>
    <s v="V2022-00608"/>
    <x v="673"/>
    <x v="6"/>
    <s v="C091"/>
    <s v="P095"/>
    <n v="2"/>
    <n v="3887400"/>
    <n v="3135600"/>
    <x v="0"/>
    <n v="7774800"/>
    <x v="6"/>
    <s v="Estandar"/>
    <d v="2018-07-04T00:00:00"/>
    <s v="P095"/>
    <x v="4"/>
    <s v="Desktop"/>
    <s v="Condor"/>
    <n v="2928011"/>
    <n v="3630119"/>
    <n v="0.193"/>
    <n v="1503600"/>
    <n v="6271200"/>
    <n v="2022"/>
    <n v="10845846"/>
  </r>
  <r>
    <n v="2022"/>
    <s v="V2022-00957"/>
    <x v="400"/>
    <x v="7"/>
    <s v="C008"/>
    <s v="P095"/>
    <n v="3"/>
    <n v="3779500"/>
    <n v="3048500"/>
    <x v="1"/>
    <n v="11338500"/>
    <x v="6"/>
    <s v="Premium"/>
    <d v="2018-06-11T00:00:00"/>
    <s v="P095"/>
    <x v="4"/>
    <s v="Desktop"/>
    <s v="Condor"/>
    <n v="2928011"/>
    <n v="3630119"/>
    <n v="0.193"/>
    <n v="2193000"/>
    <n v="9145500"/>
    <n v="2022"/>
    <n v="15817207.5"/>
  </r>
  <r>
    <n v="2022"/>
    <s v="V2022-01315"/>
    <x v="586"/>
    <x v="7"/>
    <s v="C246"/>
    <s v="P095"/>
    <n v="1"/>
    <n v="3475700"/>
    <n v="2803400"/>
    <x v="1"/>
    <n v="3475700"/>
    <x v="1"/>
    <s v="Estandar"/>
    <d v="2018-01-05T00:00:00"/>
    <s v="P095"/>
    <x v="4"/>
    <s v="Desktop"/>
    <s v="Condor"/>
    <n v="2928011"/>
    <n v="3630119"/>
    <n v="0.193"/>
    <n v="672300"/>
    <n v="2803400"/>
    <n v="2022"/>
    <n v="4848601.5"/>
  </r>
  <r>
    <n v="2022"/>
    <s v="V2022-00035"/>
    <x v="667"/>
    <x v="8"/>
    <s v="C230"/>
    <s v="P095"/>
    <n v="1"/>
    <n v="3847000"/>
    <n v="3102900"/>
    <x v="0"/>
    <n v="3847000"/>
    <x v="4"/>
    <s v="Estandar"/>
    <d v="2020-07-20T00:00:00"/>
    <s v="P095"/>
    <x v="4"/>
    <s v="Desktop"/>
    <s v="Condor"/>
    <n v="2928011"/>
    <n v="3630119"/>
    <n v="0.193"/>
    <n v="744100"/>
    <n v="3102900"/>
    <n v="2022"/>
    <n v="5366565"/>
  </r>
  <r>
    <n v="2022"/>
    <s v="V2022-01024"/>
    <x v="476"/>
    <x v="10"/>
    <s v="C195"/>
    <s v="P095"/>
    <n v="4"/>
    <n v="3738500"/>
    <n v="3015500"/>
    <x v="1"/>
    <n v="14954000"/>
    <x v="4"/>
    <s v="Estandar"/>
    <d v="2022-10-10T00:00:00"/>
    <s v="P095"/>
    <x v="4"/>
    <s v="Desktop"/>
    <s v="Condor"/>
    <n v="2928011"/>
    <n v="3630119"/>
    <n v="0.193"/>
    <n v="2892000"/>
    <n v="12062000"/>
    <n v="2022"/>
    <n v="20860830"/>
  </r>
  <r>
    <n v="2022"/>
    <s v="V2022-00704"/>
    <x v="506"/>
    <x v="10"/>
    <s v="C246"/>
    <s v="P095"/>
    <n v="3"/>
    <n v="3698800"/>
    <n v="2983400"/>
    <x v="1"/>
    <n v="11096400"/>
    <x v="1"/>
    <s v="Estandar"/>
    <d v="2018-01-05T00:00:00"/>
    <s v="P095"/>
    <x v="4"/>
    <s v="Desktop"/>
    <s v="Condor"/>
    <n v="2928011"/>
    <n v="3630119"/>
    <n v="0.193"/>
    <n v="2146200"/>
    <n v="8950200"/>
    <n v="2022"/>
    <n v="15479478"/>
  </r>
  <r>
    <n v="2022"/>
    <s v="V2022-00903"/>
    <x v="443"/>
    <x v="10"/>
    <s v="C203"/>
    <s v="P095"/>
    <n v="1"/>
    <n v="3913200"/>
    <n v="3156300"/>
    <x v="0"/>
    <n v="3913200"/>
    <x v="3"/>
    <s v="Estandar"/>
    <d v="2020-07-10T00:00:00"/>
    <s v="P095"/>
    <x v="4"/>
    <s v="Desktop"/>
    <s v="Condor"/>
    <n v="2928011"/>
    <n v="3630119"/>
    <n v="0.193"/>
    <n v="756900"/>
    <n v="3156300"/>
    <n v="2022"/>
    <n v="5458914"/>
  </r>
  <r>
    <n v="2022"/>
    <s v="V2022-00580"/>
    <x v="440"/>
    <x v="0"/>
    <s v="C034"/>
    <s v="P096"/>
    <n v="4"/>
    <n v="1206900"/>
    <n v="959200"/>
    <x v="1"/>
    <n v="4827600"/>
    <x v="3"/>
    <s v="Estandar"/>
    <d v="2020-02-23T00:00:00"/>
    <s v="P096"/>
    <x v="1"/>
    <s v="TV 43"/>
    <s v="Condor"/>
    <n v="965934"/>
    <n v="1215373"/>
    <n v="0.20499999999999999"/>
    <n v="990800"/>
    <n v="3836800"/>
    <n v="2022"/>
    <n v="6734502"/>
  </r>
  <r>
    <n v="2022"/>
    <s v="V2022-01027"/>
    <x v="690"/>
    <x v="0"/>
    <s v="C069"/>
    <s v="P096"/>
    <n v="2"/>
    <n v="1311800"/>
    <n v="1042600"/>
    <x v="0"/>
    <n v="2623600"/>
    <x v="0"/>
    <s v="Estandar"/>
    <d v="2020-08-09T00:00:00"/>
    <s v="P096"/>
    <x v="1"/>
    <s v="TV 43"/>
    <s v="Condor"/>
    <n v="965934"/>
    <n v="1215373"/>
    <n v="0.20499999999999999"/>
    <n v="538400"/>
    <n v="2085200"/>
    <n v="2022"/>
    <n v="3659922"/>
  </r>
  <r>
    <n v="2022"/>
    <s v="V2022-00795"/>
    <x v="477"/>
    <x v="2"/>
    <s v="C161"/>
    <s v="P096"/>
    <n v="3"/>
    <n v="1214200"/>
    <n v="965000"/>
    <x v="0"/>
    <n v="3642600"/>
    <x v="1"/>
    <s v="Premium"/>
    <d v="2018-06-17T00:00:00"/>
    <s v="P096"/>
    <x v="1"/>
    <s v="TV 43"/>
    <s v="Condor"/>
    <n v="965934"/>
    <n v="1215373"/>
    <n v="0.20499999999999999"/>
    <n v="747600"/>
    <n v="2895000"/>
    <n v="2022"/>
    <n v="5081427"/>
  </r>
  <r>
    <n v="2022"/>
    <s v="V2022-01685"/>
    <x v="691"/>
    <x v="2"/>
    <s v="C008"/>
    <s v="P096"/>
    <n v="5"/>
    <n v="1273100"/>
    <n v="1011800"/>
    <x v="1"/>
    <n v="6365500"/>
    <x v="6"/>
    <s v="Premium"/>
    <d v="2018-06-11T00:00:00"/>
    <s v="P096"/>
    <x v="1"/>
    <s v="TV 43"/>
    <s v="Condor"/>
    <n v="965934"/>
    <n v="1215373"/>
    <n v="0.20499999999999999"/>
    <n v="1306500"/>
    <n v="5059000"/>
    <n v="2022"/>
    <n v="8879872.5"/>
  </r>
  <r>
    <n v="2022"/>
    <s v="V2022-01358"/>
    <x v="568"/>
    <x v="3"/>
    <s v="C148"/>
    <s v="P096"/>
    <n v="4"/>
    <n v="1346300"/>
    <n v="1070000"/>
    <x v="1"/>
    <n v="5385200"/>
    <x v="2"/>
    <s v="Estandar"/>
    <d v="2020-07-04T00:00:00"/>
    <s v="P096"/>
    <x v="1"/>
    <s v="TV 43"/>
    <s v="Condor"/>
    <n v="965934"/>
    <n v="1215373"/>
    <n v="0.20499999999999999"/>
    <n v="1105200"/>
    <n v="4280000"/>
    <n v="2022"/>
    <n v="7512354"/>
  </r>
  <r>
    <n v="2022"/>
    <s v="V2022-00634"/>
    <x v="411"/>
    <x v="3"/>
    <s v="C171"/>
    <s v="P096"/>
    <n v="3"/>
    <n v="1282700"/>
    <n v="1019500"/>
    <x v="0"/>
    <n v="3848100"/>
    <x v="0"/>
    <s v="Premium"/>
    <d v="2018-11-05T00:00:00"/>
    <s v="P096"/>
    <x v="1"/>
    <s v="TV 43"/>
    <s v="Condor"/>
    <n v="965934"/>
    <n v="1215373"/>
    <n v="0.20499999999999999"/>
    <n v="789600"/>
    <n v="3058500"/>
    <n v="2022"/>
    <n v="5368099.5"/>
  </r>
  <r>
    <n v="2022"/>
    <s v="V2022-00996"/>
    <x v="558"/>
    <x v="4"/>
    <s v="C230"/>
    <s v="P096"/>
    <n v="1"/>
    <n v="1266000"/>
    <n v="1006100"/>
    <x v="0"/>
    <n v="1266000"/>
    <x v="4"/>
    <s v="Estandar"/>
    <d v="2020-07-20T00:00:00"/>
    <s v="P096"/>
    <x v="1"/>
    <s v="TV 43"/>
    <s v="Condor"/>
    <n v="965934"/>
    <n v="1215373"/>
    <n v="0.20499999999999999"/>
    <n v="259900"/>
    <n v="1006100"/>
    <n v="2022"/>
    <n v="1766070"/>
  </r>
  <r>
    <n v="2022"/>
    <s v="V2022-01248"/>
    <x v="365"/>
    <x v="4"/>
    <s v="C201"/>
    <s v="P096"/>
    <n v="4"/>
    <n v="1261000"/>
    <n v="1002200"/>
    <x v="1"/>
    <n v="5044000"/>
    <x v="4"/>
    <s v="Premium"/>
    <d v="2022-04-20T00:00:00"/>
    <s v="P096"/>
    <x v="1"/>
    <s v="TV 43"/>
    <s v="Condor"/>
    <n v="965934"/>
    <n v="1215373"/>
    <n v="0.20499999999999999"/>
    <n v="1035200"/>
    <n v="4008800"/>
    <n v="2022"/>
    <n v="7036380"/>
  </r>
  <r>
    <n v="2022"/>
    <s v="V2022-00440"/>
    <x v="427"/>
    <x v="6"/>
    <s v="C037"/>
    <s v="P096"/>
    <n v="1"/>
    <n v="1296000"/>
    <n v="1030000"/>
    <x v="1"/>
    <n v="1296000"/>
    <x v="0"/>
    <s v="Estandar"/>
    <d v="2019-07-20T00:00:00"/>
    <s v="P096"/>
    <x v="1"/>
    <s v="TV 43"/>
    <s v="Condor"/>
    <n v="965934"/>
    <n v="1215373"/>
    <n v="0.20499999999999999"/>
    <n v="266000"/>
    <n v="1030000"/>
    <n v="2022"/>
    <n v="1807920"/>
  </r>
  <r>
    <n v="2022"/>
    <s v="V2022-00586"/>
    <x v="384"/>
    <x v="6"/>
    <s v="C161"/>
    <s v="P096"/>
    <n v="1"/>
    <n v="1439900"/>
    <n v="1144400"/>
    <x v="1"/>
    <n v="1439900"/>
    <x v="1"/>
    <s v="Premium"/>
    <d v="2018-06-17T00:00:00"/>
    <s v="P096"/>
    <x v="1"/>
    <s v="TV 43"/>
    <s v="Condor"/>
    <n v="965934"/>
    <n v="1215373"/>
    <n v="0.20499999999999999"/>
    <n v="295500"/>
    <n v="1144400"/>
    <n v="2022"/>
    <n v="2008660.5"/>
  </r>
  <r>
    <n v="2022"/>
    <s v="V2022-00216"/>
    <x v="688"/>
    <x v="11"/>
    <s v="C207"/>
    <s v="P096"/>
    <n v="1"/>
    <n v="1311900"/>
    <n v="1042600"/>
    <x v="0"/>
    <n v="1311900"/>
    <x v="0"/>
    <s v="Estandar"/>
    <d v="2022-08-19T00:00:00"/>
    <s v="P096"/>
    <x v="1"/>
    <s v="TV 43"/>
    <s v="Condor"/>
    <n v="965934"/>
    <n v="1215373"/>
    <n v="0.20499999999999999"/>
    <n v="269300"/>
    <n v="1042600"/>
    <n v="2022"/>
    <n v="1830100.5"/>
  </r>
  <r>
    <n v="2022"/>
    <s v="V2022-00290"/>
    <x v="426"/>
    <x v="6"/>
    <s v="C061"/>
    <s v="P097"/>
    <n v="1"/>
    <n v="3246500"/>
    <n v="2114600"/>
    <x v="1"/>
    <n v="3246500"/>
    <x v="0"/>
    <s v="Estandar"/>
    <d v="2019-02-02T00:00:00"/>
    <s v="P097"/>
    <x v="1"/>
    <s v="TV 50"/>
    <s v="Luxy"/>
    <n v="1981077"/>
    <n v="3041563"/>
    <n v="0.34899999999999998"/>
    <n v="1131900"/>
    <n v="2114600"/>
    <n v="2022"/>
    <n v="4528867.5"/>
  </r>
  <r>
    <n v="2022"/>
    <s v="V2022-00114"/>
    <x v="526"/>
    <x v="8"/>
    <s v="C014"/>
    <s v="P097"/>
    <n v="1"/>
    <n v="3137900"/>
    <n v="2043800"/>
    <x v="1"/>
    <n v="3137900"/>
    <x v="2"/>
    <s v="Premium"/>
    <d v="2020-01-22T00:00:00"/>
    <s v="P097"/>
    <x v="1"/>
    <s v="TV 50"/>
    <s v="Luxy"/>
    <n v="1981077"/>
    <n v="3041563"/>
    <n v="0.34899999999999998"/>
    <n v="1094100"/>
    <n v="2043800"/>
    <n v="2022"/>
    <n v="4377370.5"/>
  </r>
  <r>
    <n v="2022"/>
    <s v="V2022-00694"/>
    <x v="401"/>
    <x v="10"/>
    <s v="C179"/>
    <s v="P097"/>
    <n v="2"/>
    <n v="3136500"/>
    <n v="2042900"/>
    <x v="0"/>
    <n v="6273000"/>
    <x v="2"/>
    <s v="Premium"/>
    <d v="2019-03-18T00:00:00"/>
    <s v="P097"/>
    <x v="1"/>
    <s v="TV 50"/>
    <s v="Luxy"/>
    <n v="1981077"/>
    <n v="3041563"/>
    <n v="0.34899999999999998"/>
    <n v="2187200"/>
    <n v="4085800"/>
    <n v="2022"/>
    <n v="8750835"/>
  </r>
  <r>
    <n v="2022"/>
    <s v="V2022-00983"/>
    <x v="390"/>
    <x v="0"/>
    <s v="C129"/>
    <s v="P098"/>
    <n v="5"/>
    <n v="202700"/>
    <n v="157000"/>
    <x v="0"/>
    <n v="1013500"/>
    <x v="1"/>
    <s v="Estandar"/>
    <d v="2021-05-16T00:00:00"/>
    <s v="P098"/>
    <x v="3"/>
    <s v="Audifonos"/>
    <s v="Qubix"/>
    <n v="145591"/>
    <n v="187953"/>
    <n v="0.22500000000000001"/>
    <n v="228500"/>
    <n v="785000"/>
    <n v="2022"/>
    <n v="1413832.5"/>
  </r>
  <r>
    <n v="2022"/>
    <s v="V2022-01576"/>
    <x v="433"/>
    <x v="3"/>
    <s v="C092"/>
    <s v="P098"/>
    <n v="1"/>
    <n v="188400"/>
    <n v="145900"/>
    <x v="1"/>
    <n v="188400"/>
    <x v="0"/>
    <s v="Estandar"/>
    <d v="2019-12-27T00:00:00"/>
    <s v="P098"/>
    <x v="3"/>
    <s v="Audifonos"/>
    <s v="Qubix"/>
    <n v="145591"/>
    <n v="187953"/>
    <n v="0.22500000000000001"/>
    <n v="42500"/>
    <n v="145900"/>
    <n v="2022"/>
    <n v="262818"/>
  </r>
  <r>
    <n v="2022"/>
    <s v="V2022-01443"/>
    <x v="675"/>
    <x v="4"/>
    <s v="C023"/>
    <s v="P098"/>
    <n v="5"/>
    <n v="202700"/>
    <n v="157000"/>
    <x v="1"/>
    <n v="1013500"/>
    <x v="3"/>
    <s v="Estandar"/>
    <d v="2020-03-18T00:00:00"/>
    <s v="P098"/>
    <x v="3"/>
    <s v="Audifonos"/>
    <s v="Qubix"/>
    <n v="145591"/>
    <n v="187953"/>
    <n v="0.22500000000000001"/>
    <n v="228500"/>
    <n v="785000"/>
    <n v="2022"/>
    <n v="1413832.5"/>
  </r>
  <r>
    <n v="2022"/>
    <s v="V2022-00971"/>
    <x v="670"/>
    <x v="5"/>
    <s v="C019"/>
    <s v="P098"/>
    <n v="3"/>
    <n v="196000"/>
    <n v="151800"/>
    <x v="0"/>
    <n v="588000"/>
    <x v="1"/>
    <s v="Premium"/>
    <d v="2019-03-13T00:00:00"/>
    <s v="P098"/>
    <x v="3"/>
    <s v="Audifonos"/>
    <s v="Qubix"/>
    <n v="145591"/>
    <n v="187953"/>
    <n v="0.22500000000000001"/>
    <n v="132600"/>
    <n v="455400"/>
    <n v="2022"/>
    <n v="820260"/>
  </r>
  <r>
    <n v="2022"/>
    <s v="V2022-01524"/>
    <x v="584"/>
    <x v="5"/>
    <s v="C235"/>
    <s v="P098"/>
    <n v="4"/>
    <n v="176300"/>
    <n v="136500"/>
    <x v="1"/>
    <n v="705200"/>
    <x v="1"/>
    <s v="Premium"/>
    <d v="2019-03-09T00:00:00"/>
    <s v="P098"/>
    <x v="3"/>
    <s v="Audifonos"/>
    <s v="Qubix"/>
    <n v="145591"/>
    <n v="187953"/>
    <n v="0.22500000000000001"/>
    <n v="159200"/>
    <n v="546000"/>
    <n v="2022"/>
    <n v="983754"/>
  </r>
  <r>
    <n v="2022"/>
    <s v="V2022-01123"/>
    <x v="426"/>
    <x v="6"/>
    <s v="C147"/>
    <s v="P098"/>
    <n v="2"/>
    <n v="193000"/>
    <n v="149500"/>
    <x v="1"/>
    <n v="386000"/>
    <x v="0"/>
    <s v="Estandar"/>
    <d v="2019-04-08T00:00:00"/>
    <s v="P098"/>
    <x v="3"/>
    <s v="Audifonos"/>
    <s v="Qubix"/>
    <n v="145591"/>
    <n v="187953"/>
    <n v="0.22500000000000001"/>
    <n v="87000"/>
    <n v="299000"/>
    <n v="2022"/>
    <n v="538470"/>
  </r>
  <r>
    <n v="2022"/>
    <s v="V2022-00820"/>
    <x v="394"/>
    <x v="6"/>
    <s v="C006"/>
    <s v="P098"/>
    <n v="3"/>
    <n v="197000"/>
    <n v="152600"/>
    <x v="1"/>
    <n v="591000"/>
    <x v="3"/>
    <s v="Estandar"/>
    <d v="2019-04-14T00:00:00"/>
    <s v="P098"/>
    <x v="3"/>
    <s v="Audifonos"/>
    <s v="Qubix"/>
    <n v="145591"/>
    <n v="187953"/>
    <n v="0.22500000000000001"/>
    <n v="133200"/>
    <n v="457800"/>
    <n v="2022"/>
    <n v="824445"/>
  </r>
  <r>
    <n v="2022"/>
    <s v="V2022-01581"/>
    <x v="367"/>
    <x v="6"/>
    <s v="C054"/>
    <s v="P098"/>
    <n v="5"/>
    <n v="210800"/>
    <n v="163300"/>
    <x v="0"/>
    <n v="1054000"/>
    <x v="4"/>
    <s v="Estandar"/>
    <d v="2022-09-13T00:00:00"/>
    <s v="P098"/>
    <x v="3"/>
    <s v="Audifonos"/>
    <s v="Qubix"/>
    <n v="145591"/>
    <n v="187953"/>
    <n v="0.22500000000000001"/>
    <n v="237500"/>
    <n v="816500"/>
    <n v="2022"/>
    <n v="1470330"/>
  </r>
  <r>
    <n v="2022"/>
    <s v="V2022-00793"/>
    <x v="395"/>
    <x v="6"/>
    <s v="C028"/>
    <s v="P098"/>
    <n v="3"/>
    <n v="208800"/>
    <n v="161800"/>
    <x v="1"/>
    <n v="626400"/>
    <x v="0"/>
    <s v="Estandar"/>
    <d v="2022-03-10T00:00:00"/>
    <s v="P098"/>
    <x v="3"/>
    <s v="Audifonos"/>
    <s v="Qubix"/>
    <n v="145591"/>
    <n v="187953"/>
    <n v="0.22500000000000001"/>
    <n v="141000"/>
    <n v="485400"/>
    <n v="2022"/>
    <n v="873828"/>
  </r>
  <r>
    <n v="2022"/>
    <s v="V2022-00327"/>
    <x v="571"/>
    <x v="6"/>
    <s v="C177"/>
    <s v="P098"/>
    <n v="2"/>
    <n v="196000"/>
    <n v="151900"/>
    <x v="0"/>
    <n v="392000"/>
    <x v="2"/>
    <s v="Estandar"/>
    <d v="2018-10-26T00:00:00"/>
    <s v="P098"/>
    <x v="3"/>
    <s v="Audifonos"/>
    <s v="Qubix"/>
    <n v="145591"/>
    <n v="187953"/>
    <n v="0.22500000000000001"/>
    <n v="88200"/>
    <n v="303800"/>
    <n v="2022"/>
    <n v="546840"/>
  </r>
  <r>
    <n v="2022"/>
    <s v="V2022-00441"/>
    <x v="509"/>
    <x v="6"/>
    <s v="C121"/>
    <s v="P098"/>
    <n v="1"/>
    <n v="189900"/>
    <n v="147100"/>
    <x v="0"/>
    <n v="189900"/>
    <x v="1"/>
    <s v="Premium"/>
    <d v="2022-10-24T00:00:00"/>
    <s v="P098"/>
    <x v="3"/>
    <s v="Audifonos"/>
    <s v="Qubix"/>
    <n v="145591"/>
    <n v="187953"/>
    <n v="0.22500000000000001"/>
    <n v="42800"/>
    <n v="147100"/>
    <n v="2022"/>
    <n v="264910.5"/>
  </r>
  <r>
    <n v="2022"/>
    <s v="V2022-00170"/>
    <x v="428"/>
    <x v="7"/>
    <s v="C248"/>
    <s v="P098"/>
    <n v="5"/>
    <n v="193400"/>
    <n v="149800"/>
    <x v="1"/>
    <n v="967000"/>
    <x v="0"/>
    <s v="Estandar"/>
    <d v="2022-09-21T00:00:00"/>
    <s v="P098"/>
    <x v="3"/>
    <s v="Audifonos"/>
    <s v="Qubix"/>
    <n v="145591"/>
    <n v="187953"/>
    <n v="0.22500000000000001"/>
    <n v="218000"/>
    <n v="749000"/>
    <n v="2022"/>
    <n v="1348965"/>
  </r>
  <r>
    <n v="2022"/>
    <s v="V2022-00439"/>
    <x v="543"/>
    <x v="9"/>
    <s v="C134"/>
    <s v="P098"/>
    <n v="5"/>
    <n v="218300"/>
    <n v="169100"/>
    <x v="0"/>
    <n v="1091500"/>
    <x v="6"/>
    <s v="Premium"/>
    <d v="2020-07-16T00:00:00"/>
    <s v="P098"/>
    <x v="3"/>
    <s v="Audifonos"/>
    <s v="Qubix"/>
    <n v="145591"/>
    <n v="187953"/>
    <n v="0.22500000000000001"/>
    <n v="246000"/>
    <n v="845500"/>
    <n v="2022"/>
    <n v="1522642.5"/>
  </r>
  <r>
    <n v="2022"/>
    <s v="V2022-00654"/>
    <x v="615"/>
    <x v="11"/>
    <s v="C003"/>
    <s v="P098"/>
    <n v="5"/>
    <n v="193400"/>
    <n v="149800"/>
    <x v="1"/>
    <n v="967000"/>
    <x v="2"/>
    <s v="Estandar"/>
    <d v="2019-03-08T00:00:00"/>
    <s v="P098"/>
    <x v="3"/>
    <s v="Audifonos"/>
    <s v="Qubix"/>
    <n v="145591"/>
    <n v="187953"/>
    <n v="0.22500000000000001"/>
    <n v="218000"/>
    <n v="749000"/>
    <n v="2022"/>
    <n v="1348965"/>
  </r>
  <r>
    <n v="2022"/>
    <s v="V2022-00490"/>
    <x v="692"/>
    <x v="0"/>
    <s v="C159"/>
    <s v="P099"/>
    <n v="2"/>
    <n v="1763800"/>
    <n v="1281000"/>
    <x v="0"/>
    <n v="3527600"/>
    <x v="1"/>
    <s v="Estandar"/>
    <d v="2021-10-11T00:00:00"/>
    <s v="P099"/>
    <x v="1"/>
    <s v="TV 50"/>
    <s v="Qubix"/>
    <n v="1303734"/>
    <n v="1795088"/>
    <n v="0.27400000000000002"/>
    <n v="965600"/>
    <n v="2562000"/>
    <n v="2022"/>
    <n v="4921002"/>
  </r>
  <r>
    <n v="2022"/>
    <s v="V2022-01119"/>
    <x v="555"/>
    <x v="1"/>
    <s v="C224"/>
    <s v="P099"/>
    <n v="4"/>
    <n v="2130400"/>
    <n v="1547300"/>
    <x v="0"/>
    <n v="8521600"/>
    <x v="6"/>
    <s v="Estandar"/>
    <d v="2019-06-20T00:00:00"/>
    <s v="P099"/>
    <x v="1"/>
    <s v="TV 50"/>
    <s v="Qubix"/>
    <n v="1303734"/>
    <n v="1795088"/>
    <n v="0.27400000000000002"/>
    <n v="2332400"/>
    <n v="6189200"/>
    <n v="2022"/>
    <n v="11887632"/>
  </r>
  <r>
    <n v="2022"/>
    <s v="V2022-00228"/>
    <x v="658"/>
    <x v="1"/>
    <s v="C234"/>
    <s v="P099"/>
    <n v="4"/>
    <n v="2015100"/>
    <n v="1463500"/>
    <x v="0"/>
    <n v="8060400"/>
    <x v="5"/>
    <s v="Estandar"/>
    <d v="2020-08-18T00:00:00"/>
    <s v="P099"/>
    <x v="1"/>
    <s v="TV 50"/>
    <s v="Qubix"/>
    <n v="1303734"/>
    <n v="1795088"/>
    <n v="0.27400000000000002"/>
    <n v="2206400"/>
    <n v="5854000"/>
    <n v="2022"/>
    <n v="11244258"/>
  </r>
  <r>
    <n v="2022"/>
    <s v="V2022-01345"/>
    <x v="485"/>
    <x v="2"/>
    <s v="C070"/>
    <s v="P099"/>
    <n v="1"/>
    <n v="1786600"/>
    <n v="1297600"/>
    <x v="0"/>
    <n v="1786600"/>
    <x v="1"/>
    <s v="Estandar"/>
    <d v="2018-11-06T00:00:00"/>
    <s v="P099"/>
    <x v="1"/>
    <s v="TV 50"/>
    <s v="Qubix"/>
    <n v="1303734"/>
    <n v="1795088"/>
    <n v="0.27400000000000002"/>
    <n v="489000"/>
    <n v="1297600"/>
    <n v="2022"/>
    <n v="2492307"/>
  </r>
  <r>
    <n v="2022"/>
    <s v="V2022-00865"/>
    <x v="513"/>
    <x v="3"/>
    <s v="C103"/>
    <s v="P099"/>
    <n v="5"/>
    <n v="1928600"/>
    <n v="1400700"/>
    <x v="0"/>
    <n v="9643000"/>
    <x v="0"/>
    <s v="Estandar"/>
    <d v="2020-04-23T00:00:00"/>
    <s v="P099"/>
    <x v="1"/>
    <s v="TV 50"/>
    <s v="Qubix"/>
    <n v="1303734"/>
    <n v="1795088"/>
    <n v="0.27400000000000002"/>
    <n v="2639500"/>
    <n v="7003500"/>
    <n v="2022"/>
    <n v="13451985"/>
  </r>
  <r>
    <n v="2022"/>
    <s v="V2022-00841"/>
    <x v="650"/>
    <x v="5"/>
    <s v="C135"/>
    <s v="P099"/>
    <n v="4"/>
    <n v="2011600"/>
    <n v="1461000"/>
    <x v="0"/>
    <n v="8046400"/>
    <x v="3"/>
    <s v="Estandar"/>
    <d v="2022-05-14T00:00:00"/>
    <s v="P099"/>
    <x v="1"/>
    <s v="TV 50"/>
    <s v="Qubix"/>
    <n v="1303734"/>
    <n v="1795088"/>
    <n v="0.27400000000000002"/>
    <n v="2202400"/>
    <n v="5844000"/>
    <n v="2022"/>
    <n v="11224728"/>
  </r>
  <r>
    <n v="2022"/>
    <s v="V2022-00840"/>
    <x v="693"/>
    <x v="8"/>
    <s v="C121"/>
    <s v="P099"/>
    <n v="4"/>
    <n v="1861200"/>
    <n v="1351800"/>
    <x v="1"/>
    <n v="7444800"/>
    <x v="1"/>
    <s v="Premium"/>
    <d v="2022-10-24T00:00:00"/>
    <s v="P099"/>
    <x v="1"/>
    <s v="TV 50"/>
    <s v="Qubix"/>
    <n v="1303734"/>
    <n v="1795088"/>
    <n v="0.27400000000000002"/>
    <n v="2037600"/>
    <n v="5407200"/>
    <n v="2022"/>
    <n v="10385496"/>
  </r>
  <r>
    <n v="2022"/>
    <s v="V2022-00695"/>
    <x v="549"/>
    <x v="9"/>
    <s v="C122"/>
    <s v="P099"/>
    <n v="3"/>
    <n v="1837800"/>
    <n v="1334700"/>
    <x v="0"/>
    <n v="5513400"/>
    <x v="4"/>
    <s v="Estandar"/>
    <d v="2021-12-02T00:00:00"/>
    <s v="P099"/>
    <x v="1"/>
    <s v="TV 50"/>
    <s v="Qubix"/>
    <n v="1303734"/>
    <n v="1795088"/>
    <n v="0.27400000000000002"/>
    <n v="1509300"/>
    <n v="4004100"/>
    <n v="2022"/>
    <n v="7691193"/>
  </r>
  <r>
    <n v="2022"/>
    <s v="V2022-01612"/>
    <x v="549"/>
    <x v="9"/>
    <s v="C169"/>
    <s v="P099"/>
    <n v="3"/>
    <n v="1871300"/>
    <n v="1359100"/>
    <x v="1"/>
    <n v="5613900"/>
    <x v="1"/>
    <s v="Estandar"/>
    <d v="2022-01-07T00:00:00"/>
    <s v="P099"/>
    <x v="1"/>
    <s v="TV 50"/>
    <s v="Qubix"/>
    <n v="1303734"/>
    <n v="1795088"/>
    <n v="0.27400000000000002"/>
    <n v="1536600"/>
    <n v="4077300"/>
    <n v="2022"/>
    <n v="7831390.5"/>
  </r>
  <r>
    <n v="2022"/>
    <s v="V2022-00630"/>
    <x v="550"/>
    <x v="10"/>
    <s v="C208"/>
    <s v="P099"/>
    <n v="1"/>
    <n v="2043400"/>
    <n v="1484100"/>
    <x v="0"/>
    <n v="2043400"/>
    <x v="5"/>
    <s v="Estandar"/>
    <d v="2019-09-24T00:00:00"/>
    <s v="P099"/>
    <x v="1"/>
    <s v="TV 50"/>
    <s v="Qubix"/>
    <n v="1303734"/>
    <n v="1795088"/>
    <n v="0.27400000000000002"/>
    <n v="559300"/>
    <n v="1484100"/>
    <n v="2022"/>
    <n v="2850543"/>
  </r>
  <r>
    <n v="2022"/>
    <s v="V2022-00493"/>
    <x v="694"/>
    <x v="10"/>
    <s v="C045"/>
    <s v="P099"/>
    <n v="1"/>
    <n v="1692500"/>
    <n v="1229300"/>
    <x v="1"/>
    <n v="1692500"/>
    <x v="1"/>
    <s v="Estandar"/>
    <d v="2022-10-18T00:00:00"/>
    <s v="P099"/>
    <x v="1"/>
    <s v="TV 50"/>
    <s v="Qubix"/>
    <n v="1303734"/>
    <n v="1795088"/>
    <n v="0.27400000000000002"/>
    <n v="463200"/>
    <n v="1229300"/>
    <n v="2022"/>
    <n v="2361037.5"/>
  </r>
  <r>
    <n v="2022"/>
    <s v="V2022-00129"/>
    <x v="518"/>
    <x v="10"/>
    <s v="C040"/>
    <s v="P099"/>
    <n v="1"/>
    <n v="1890500"/>
    <n v="1373000"/>
    <x v="1"/>
    <n v="1890500"/>
    <x v="4"/>
    <s v="Premium"/>
    <d v="2020-06-18T00:00:00"/>
    <s v="P099"/>
    <x v="1"/>
    <s v="TV 50"/>
    <s v="Qubix"/>
    <n v="1303734"/>
    <n v="1795088"/>
    <n v="0.27400000000000002"/>
    <n v="517500"/>
    <n v="1373000"/>
    <n v="2022"/>
    <n v="2637247.5"/>
  </r>
  <r>
    <n v="2022"/>
    <s v="V2022-00346"/>
    <x v="695"/>
    <x v="11"/>
    <s v="C088"/>
    <s v="P099"/>
    <n v="4"/>
    <n v="1999300"/>
    <n v="1452000"/>
    <x v="0"/>
    <n v="7997200"/>
    <x v="1"/>
    <s v="Estandar"/>
    <d v="2022-06-04T00:00:00"/>
    <s v="P099"/>
    <x v="1"/>
    <s v="TV 50"/>
    <s v="Qubix"/>
    <n v="1303734"/>
    <n v="1795088"/>
    <n v="0.27400000000000002"/>
    <n v="2189200"/>
    <n v="5808000"/>
    <n v="2022"/>
    <n v="11156094"/>
  </r>
  <r>
    <n v="2022"/>
    <s v="V2022-00454"/>
    <x v="467"/>
    <x v="0"/>
    <s v="C160"/>
    <s v="P100"/>
    <n v="1"/>
    <n v="260000"/>
    <n v="189400"/>
    <x v="0"/>
    <n v="260000"/>
    <x v="0"/>
    <s v="Premium"/>
    <d v="2021-08-23T00:00:00"/>
    <s v="P100"/>
    <x v="2"/>
    <s v="Audifonos Pro"/>
    <s v="Condor"/>
    <n v="180543"/>
    <n v="247785"/>
    <n v="0.27100000000000002"/>
    <n v="70600"/>
    <n v="189400"/>
    <n v="2022"/>
    <n v="362700"/>
  </r>
  <r>
    <n v="2022"/>
    <s v="V2022-00325"/>
    <x v="690"/>
    <x v="0"/>
    <s v="C076"/>
    <s v="P100"/>
    <n v="1"/>
    <n v="267700"/>
    <n v="195100"/>
    <x v="1"/>
    <n v="267700"/>
    <x v="2"/>
    <s v="Estandar"/>
    <d v="2020-02-03T00:00:00"/>
    <s v="P100"/>
    <x v="2"/>
    <s v="Audifonos Pro"/>
    <s v="Condor"/>
    <n v="180543"/>
    <n v="247785"/>
    <n v="0.27100000000000002"/>
    <n v="72600"/>
    <n v="195100"/>
    <n v="2022"/>
    <n v="373441.5"/>
  </r>
  <r>
    <n v="2022"/>
    <s v="V2022-01629"/>
    <x v="504"/>
    <x v="4"/>
    <s v="C246"/>
    <s v="P100"/>
    <n v="1"/>
    <n v="246700"/>
    <n v="179800"/>
    <x v="1"/>
    <n v="246700"/>
    <x v="1"/>
    <s v="Estandar"/>
    <d v="2018-01-05T00:00:00"/>
    <s v="P100"/>
    <x v="2"/>
    <s v="Audifonos Pro"/>
    <s v="Condor"/>
    <n v="180543"/>
    <n v="247785"/>
    <n v="0.27100000000000002"/>
    <n v="66900"/>
    <n v="179800"/>
    <n v="2022"/>
    <n v="344146.5"/>
  </r>
  <r>
    <n v="2022"/>
    <s v="V2022-00464"/>
    <x v="696"/>
    <x v="5"/>
    <s v="C085"/>
    <s v="P100"/>
    <n v="2"/>
    <n v="227800"/>
    <n v="166000"/>
    <x v="0"/>
    <n v="455600"/>
    <x v="3"/>
    <s v="Premium"/>
    <d v="2018-10-03T00:00:00"/>
    <s v="P100"/>
    <x v="2"/>
    <s v="Audifonos Pro"/>
    <s v="Condor"/>
    <n v="180543"/>
    <n v="247785"/>
    <n v="0.27100000000000002"/>
    <n v="123600"/>
    <n v="332000"/>
    <n v="2022"/>
    <n v="635562"/>
  </r>
  <r>
    <n v="2022"/>
    <s v="V2022-01389"/>
    <x v="585"/>
    <x v="7"/>
    <s v="C178"/>
    <s v="P100"/>
    <n v="2"/>
    <n v="275600"/>
    <n v="200800"/>
    <x v="1"/>
    <n v="551200"/>
    <x v="0"/>
    <s v="Estandar"/>
    <d v="2018-10-24T00:00:00"/>
    <s v="P100"/>
    <x v="2"/>
    <s v="Audifonos Pro"/>
    <s v="Condor"/>
    <n v="180543"/>
    <n v="247785"/>
    <n v="0.27100000000000002"/>
    <n v="149600"/>
    <n v="401600"/>
    <n v="2022"/>
    <n v="768924"/>
  </r>
  <r>
    <n v="2022"/>
    <s v="V2022-00424"/>
    <x v="693"/>
    <x v="8"/>
    <s v="C196"/>
    <s v="P100"/>
    <n v="1"/>
    <n v="246300"/>
    <n v="179400"/>
    <x v="0"/>
    <n v="246300"/>
    <x v="2"/>
    <s v="Estandar"/>
    <d v="2018-03-06T00:00:00"/>
    <s v="P100"/>
    <x v="2"/>
    <s v="Audifonos Pro"/>
    <s v="Condor"/>
    <n v="180543"/>
    <n v="247785"/>
    <n v="0.27100000000000002"/>
    <n v="66900"/>
    <n v="179400"/>
    <n v="2022"/>
    <n v="343588.5"/>
  </r>
  <r>
    <n v="2022"/>
    <s v="V2022-00141"/>
    <x v="600"/>
    <x v="8"/>
    <s v="C134"/>
    <s v="P100"/>
    <n v="2"/>
    <n v="250800"/>
    <n v="182700"/>
    <x v="0"/>
    <n v="501600"/>
    <x v="6"/>
    <s v="Premium"/>
    <d v="2020-07-16T00:00:00"/>
    <s v="P100"/>
    <x v="2"/>
    <s v="Audifonos Pro"/>
    <s v="Condor"/>
    <n v="180543"/>
    <n v="247785"/>
    <n v="0.27100000000000002"/>
    <n v="136200"/>
    <n v="365400"/>
    <n v="2022"/>
    <n v="699732"/>
  </r>
  <r>
    <n v="2022"/>
    <s v="V2022-00007"/>
    <x v="476"/>
    <x v="10"/>
    <s v="C112"/>
    <s v="P100"/>
    <n v="1"/>
    <n v="266700"/>
    <n v="194300"/>
    <x v="1"/>
    <n v="266700"/>
    <x v="6"/>
    <s v="Estandar"/>
    <d v="2018-01-22T00:00:00"/>
    <s v="P100"/>
    <x v="2"/>
    <s v="Audifonos Pro"/>
    <s v="Condor"/>
    <n v="180543"/>
    <n v="247785"/>
    <n v="0.27100000000000002"/>
    <n v="72400"/>
    <n v="194300"/>
    <n v="2022"/>
    <n v="372046.5"/>
  </r>
  <r>
    <n v="2022"/>
    <s v="V2022-01191"/>
    <x v="466"/>
    <x v="11"/>
    <s v="C203"/>
    <s v="P100"/>
    <n v="4"/>
    <n v="242000"/>
    <n v="176300"/>
    <x v="1"/>
    <n v="968000"/>
    <x v="3"/>
    <s v="Estandar"/>
    <d v="2020-07-10T00:00:00"/>
    <s v="P100"/>
    <x v="2"/>
    <s v="Audifonos Pro"/>
    <s v="Condor"/>
    <n v="180543"/>
    <n v="247785"/>
    <n v="0.27100000000000002"/>
    <n v="262800"/>
    <n v="705200"/>
    <n v="2022"/>
    <n v="1350360"/>
  </r>
  <r>
    <n v="2022"/>
    <s v="V2022-00575"/>
    <x v="546"/>
    <x v="0"/>
    <s v="C198"/>
    <s v="P101"/>
    <n v="3"/>
    <n v="3237000"/>
    <n v="2439300"/>
    <x v="1"/>
    <n v="9711000"/>
    <x v="2"/>
    <s v="Premium"/>
    <d v="2018-06-18T00:00:00"/>
    <s v="P101"/>
    <x v="1"/>
    <s v="TV 43"/>
    <s v="Altia"/>
    <n v="2139302"/>
    <n v="2838884"/>
    <n v="0.246"/>
    <n v="2393100"/>
    <n v="7317900"/>
    <n v="2022"/>
    <n v="13546845"/>
  </r>
  <r>
    <n v="2022"/>
    <s v="V2022-01322"/>
    <x v="621"/>
    <x v="1"/>
    <s v="C005"/>
    <s v="P101"/>
    <n v="5"/>
    <n v="2754800"/>
    <n v="2076000"/>
    <x v="1"/>
    <n v="13774000"/>
    <x v="3"/>
    <s v="Estandar"/>
    <d v="2022-12-19T00:00:00"/>
    <s v="P101"/>
    <x v="1"/>
    <s v="TV 43"/>
    <s v="Altia"/>
    <n v="2139302"/>
    <n v="2838884"/>
    <n v="0.246"/>
    <n v="3394000"/>
    <n v="10380000"/>
    <n v="2022"/>
    <n v="19214730"/>
  </r>
  <r>
    <n v="2022"/>
    <s v="V2022-00626"/>
    <x v="605"/>
    <x v="3"/>
    <s v="C123"/>
    <s v="P101"/>
    <n v="5"/>
    <n v="3188200"/>
    <n v="2402600"/>
    <x v="0"/>
    <n v="15941000"/>
    <x v="0"/>
    <s v="Premium"/>
    <d v="2018-07-04T00:00:00"/>
    <s v="P101"/>
    <x v="1"/>
    <s v="TV 43"/>
    <s v="Altia"/>
    <n v="2139302"/>
    <n v="2838884"/>
    <n v="0.246"/>
    <n v="3928000"/>
    <n v="12013000"/>
    <n v="2022"/>
    <n v="22237695"/>
  </r>
  <r>
    <n v="2022"/>
    <s v="V2022-00473"/>
    <x v="490"/>
    <x v="3"/>
    <s v="C101"/>
    <s v="P101"/>
    <n v="1"/>
    <n v="2961100"/>
    <n v="2231400"/>
    <x v="1"/>
    <n v="2961100"/>
    <x v="0"/>
    <s v="Premium"/>
    <d v="2021-08-05T00:00:00"/>
    <s v="P101"/>
    <x v="1"/>
    <s v="TV 43"/>
    <s v="Altia"/>
    <n v="2139302"/>
    <n v="2838884"/>
    <n v="0.246"/>
    <n v="729700"/>
    <n v="2231400"/>
    <n v="2022"/>
    <n v="4130734.5"/>
  </r>
  <r>
    <n v="2022"/>
    <s v="V2022-01132"/>
    <x v="487"/>
    <x v="4"/>
    <s v="C040"/>
    <s v="P101"/>
    <n v="2"/>
    <n v="2756500"/>
    <n v="2077200"/>
    <x v="0"/>
    <n v="5513000"/>
    <x v="4"/>
    <s v="Premium"/>
    <d v="2020-06-18T00:00:00"/>
    <s v="P101"/>
    <x v="1"/>
    <s v="TV 43"/>
    <s v="Altia"/>
    <n v="2139302"/>
    <n v="2838884"/>
    <n v="0.246"/>
    <n v="1358600"/>
    <n v="4154400"/>
    <n v="2022"/>
    <n v="7690635"/>
  </r>
  <r>
    <n v="2022"/>
    <s v="V2022-00337"/>
    <x v="394"/>
    <x v="6"/>
    <s v="C139"/>
    <s v="P101"/>
    <n v="3"/>
    <n v="3016800"/>
    <n v="2273400"/>
    <x v="0"/>
    <n v="9050400"/>
    <x v="4"/>
    <s v="Estandar"/>
    <d v="2018-08-11T00:00:00"/>
    <s v="P101"/>
    <x v="1"/>
    <s v="TV 43"/>
    <s v="Altia"/>
    <n v="2139302"/>
    <n v="2838884"/>
    <n v="0.246"/>
    <n v="2230200"/>
    <n v="6820200"/>
    <n v="2022"/>
    <n v="12625308"/>
  </r>
  <r>
    <n v="2022"/>
    <s v="V2022-01636"/>
    <x v="610"/>
    <x v="7"/>
    <s v="C109"/>
    <s v="P101"/>
    <n v="1"/>
    <n v="2744200"/>
    <n v="2068000"/>
    <x v="1"/>
    <n v="2744200"/>
    <x v="0"/>
    <s v="Estandar"/>
    <d v="2019-01-07T00:00:00"/>
    <s v="P101"/>
    <x v="1"/>
    <s v="TV 43"/>
    <s v="Altia"/>
    <n v="2139302"/>
    <n v="2838884"/>
    <n v="0.246"/>
    <n v="676200"/>
    <n v="2068000"/>
    <n v="2022"/>
    <n v="3828159"/>
  </r>
  <r>
    <n v="2022"/>
    <s v="V2022-01525"/>
    <x v="404"/>
    <x v="7"/>
    <s v="C034"/>
    <s v="P101"/>
    <n v="5"/>
    <n v="2707600"/>
    <n v="2040400"/>
    <x v="1"/>
    <n v="13538000"/>
    <x v="3"/>
    <s v="Estandar"/>
    <d v="2020-02-23T00:00:00"/>
    <s v="P101"/>
    <x v="1"/>
    <s v="TV 43"/>
    <s v="Altia"/>
    <n v="2139302"/>
    <n v="2838884"/>
    <n v="0.246"/>
    <n v="3336000"/>
    <n v="10202000"/>
    <n v="2022"/>
    <n v="18885510"/>
  </r>
  <r>
    <n v="2022"/>
    <s v="V2022-01098"/>
    <x v="370"/>
    <x v="7"/>
    <s v="C232"/>
    <s v="P101"/>
    <n v="2"/>
    <n v="3046900"/>
    <n v="2296100"/>
    <x v="0"/>
    <n v="6093800"/>
    <x v="5"/>
    <s v="Estandar"/>
    <d v="2021-04-04T00:00:00"/>
    <s v="P101"/>
    <x v="1"/>
    <s v="TV 43"/>
    <s v="Altia"/>
    <n v="2139302"/>
    <n v="2838884"/>
    <n v="0.246"/>
    <n v="1501600"/>
    <n v="4592200"/>
    <n v="2022"/>
    <n v="8500851"/>
  </r>
  <r>
    <n v="2022"/>
    <s v="V2022-01585"/>
    <x v="623"/>
    <x v="7"/>
    <s v="C150"/>
    <s v="P101"/>
    <n v="1"/>
    <n v="2914400"/>
    <n v="2196200"/>
    <x v="0"/>
    <n v="2914400"/>
    <x v="6"/>
    <s v="Estandar"/>
    <d v="2020-07-09T00:00:00"/>
    <s v="P101"/>
    <x v="1"/>
    <s v="TV 43"/>
    <s v="Altia"/>
    <n v="2139302"/>
    <n v="2838884"/>
    <n v="0.246"/>
    <n v="718200"/>
    <n v="2196200"/>
    <n v="2022"/>
    <n v="4065588"/>
  </r>
  <r>
    <n v="2022"/>
    <s v="V2022-01560"/>
    <x v="371"/>
    <x v="10"/>
    <s v="C035"/>
    <s v="P101"/>
    <n v="4"/>
    <n v="2886800"/>
    <n v="2175400"/>
    <x v="0"/>
    <n v="11547200"/>
    <x v="2"/>
    <s v="Estandar"/>
    <d v="2020-07-15T00:00:00"/>
    <s v="P101"/>
    <x v="1"/>
    <s v="TV 43"/>
    <s v="Altia"/>
    <n v="2139302"/>
    <n v="2838884"/>
    <n v="0.246"/>
    <n v="2845600"/>
    <n v="8701600"/>
    <n v="2022"/>
    <n v="16108344"/>
  </r>
  <r>
    <n v="2022"/>
    <s v="V2022-00139"/>
    <x v="580"/>
    <x v="0"/>
    <s v="C171"/>
    <s v="P102"/>
    <n v="4"/>
    <n v="307400"/>
    <n v="230200"/>
    <x v="1"/>
    <n v="1229600"/>
    <x v="0"/>
    <s v="Premium"/>
    <d v="2018-11-05T00:00:00"/>
    <s v="P102"/>
    <x v="5"/>
    <s v="Repeater"/>
    <s v="Andes"/>
    <n v="235795"/>
    <n v="314890"/>
    <n v="0.251"/>
    <n v="308800"/>
    <n v="920800"/>
    <n v="2022"/>
    <n v="1715292"/>
  </r>
  <r>
    <n v="2022"/>
    <s v="V2022-00729"/>
    <x v="446"/>
    <x v="0"/>
    <s v="C075"/>
    <s v="P102"/>
    <n v="4"/>
    <n v="297900"/>
    <n v="223100"/>
    <x v="1"/>
    <n v="1191600"/>
    <x v="1"/>
    <s v="Estandar"/>
    <d v="2019-01-23T00:00:00"/>
    <s v="P102"/>
    <x v="5"/>
    <s v="Repeater"/>
    <s v="Andes"/>
    <n v="235795"/>
    <n v="314890"/>
    <n v="0.251"/>
    <n v="299200"/>
    <n v="892400"/>
    <n v="2022"/>
    <n v="1662282"/>
  </r>
  <r>
    <n v="2022"/>
    <s v="V2022-00590"/>
    <x v="607"/>
    <x v="1"/>
    <s v="C207"/>
    <s v="P102"/>
    <n v="5"/>
    <n v="317500"/>
    <n v="237700"/>
    <x v="0"/>
    <n v="1587500"/>
    <x v="0"/>
    <s v="Estandar"/>
    <d v="2022-08-19T00:00:00"/>
    <s v="P102"/>
    <x v="5"/>
    <s v="Repeater"/>
    <s v="Andes"/>
    <n v="235795"/>
    <n v="314890"/>
    <n v="0.251"/>
    <n v="399000"/>
    <n v="1188500"/>
    <n v="2022"/>
    <n v="2214562.5"/>
  </r>
  <r>
    <n v="2022"/>
    <s v="V2022-00698"/>
    <x v="625"/>
    <x v="1"/>
    <s v="C247"/>
    <s v="P102"/>
    <n v="4"/>
    <n v="295800"/>
    <n v="221500"/>
    <x v="0"/>
    <n v="1183200"/>
    <x v="0"/>
    <s v="Estandar"/>
    <d v="2019-04-03T00:00:00"/>
    <s v="P102"/>
    <x v="5"/>
    <s v="Repeater"/>
    <s v="Andes"/>
    <n v="235795"/>
    <n v="314890"/>
    <n v="0.251"/>
    <n v="297200"/>
    <n v="886000"/>
    <n v="2022"/>
    <n v="1650564"/>
  </r>
  <r>
    <n v="2022"/>
    <s v="V2022-00002"/>
    <x v="483"/>
    <x v="1"/>
    <s v="C119"/>
    <s v="P102"/>
    <n v="2"/>
    <n v="327700"/>
    <n v="245400"/>
    <x v="1"/>
    <n v="655400"/>
    <x v="7"/>
    <s v="Premium"/>
    <d v="2019-08-09T00:00:00"/>
    <s v="P102"/>
    <x v="5"/>
    <s v="Repeater"/>
    <s v="Andes"/>
    <n v="235795"/>
    <n v="314890"/>
    <n v="0.251"/>
    <n v="164600"/>
    <n v="490800"/>
    <n v="2022"/>
    <n v="914283"/>
  </r>
  <r>
    <n v="2022"/>
    <s v="V2022-01663"/>
    <x v="697"/>
    <x v="2"/>
    <s v="C222"/>
    <s v="P102"/>
    <n v="3"/>
    <n v="331300"/>
    <n v="248100"/>
    <x v="0"/>
    <n v="993900"/>
    <x v="0"/>
    <s v="Estandar"/>
    <d v="2022-02-02T00:00:00"/>
    <s v="P102"/>
    <x v="5"/>
    <s v="Repeater"/>
    <s v="Andes"/>
    <n v="235795"/>
    <n v="314890"/>
    <n v="0.251"/>
    <n v="249600"/>
    <n v="744300"/>
    <n v="2022"/>
    <n v="1386490.5"/>
  </r>
  <r>
    <n v="2022"/>
    <s v="V2022-00479"/>
    <x v="469"/>
    <x v="2"/>
    <s v="C190"/>
    <s v="P102"/>
    <n v="5"/>
    <n v="330300"/>
    <n v="247400"/>
    <x v="0"/>
    <n v="1651500"/>
    <x v="1"/>
    <s v="Estandar"/>
    <d v="2022-08-25T00:00:00"/>
    <s v="P102"/>
    <x v="5"/>
    <s v="Repeater"/>
    <s v="Andes"/>
    <n v="235795"/>
    <n v="314890"/>
    <n v="0.251"/>
    <n v="414500"/>
    <n v="1237000"/>
    <n v="2022"/>
    <n v="2303842.5"/>
  </r>
  <r>
    <n v="2022"/>
    <s v="V2022-01259"/>
    <x v="605"/>
    <x v="3"/>
    <s v="C154"/>
    <s v="P102"/>
    <n v="1"/>
    <n v="338800"/>
    <n v="253700"/>
    <x v="1"/>
    <n v="338800"/>
    <x v="1"/>
    <s v="Estandar"/>
    <d v="2022-10-20T00:00:00"/>
    <s v="P102"/>
    <x v="5"/>
    <s v="Repeater"/>
    <s v="Andes"/>
    <n v="235795"/>
    <n v="314890"/>
    <n v="0.251"/>
    <n v="85100"/>
    <n v="253700"/>
    <n v="2022"/>
    <n v="472626"/>
  </r>
  <r>
    <n v="2022"/>
    <s v="V2022-00429"/>
    <x v="568"/>
    <x v="3"/>
    <s v="C120"/>
    <s v="P102"/>
    <n v="5"/>
    <n v="322300"/>
    <n v="241400"/>
    <x v="0"/>
    <n v="1611500"/>
    <x v="0"/>
    <s v="Estandar"/>
    <d v="2020-07-17T00:00:00"/>
    <s v="P102"/>
    <x v="5"/>
    <s v="Repeater"/>
    <s v="Andes"/>
    <n v="235795"/>
    <n v="314890"/>
    <n v="0.251"/>
    <n v="404500"/>
    <n v="1207000"/>
    <n v="2022"/>
    <n v="2248042.5"/>
  </r>
  <r>
    <n v="2022"/>
    <s v="V2022-01672"/>
    <x v="622"/>
    <x v="4"/>
    <s v="C116"/>
    <s v="P102"/>
    <n v="1"/>
    <n v="317700"/>
    <n v="237900"/>
    <x v="1"/>
    <n v="317700"/>
    <x v="7"/>
    <s v="Estandar"/>
    <d v="2022-08-16T00:00:00"/>
    <s v="P102"/>
    <x v="5"/>
    <s v="Repeater"/>
    <s v="Andes"/>
    <n v="235795"/>
    <n v="314890"/>
    <n v="0.251"/>
    <n v="79800"/>
    <n v="237900"/>
    <n v="2022"/>
    <n v="443191.5"/>
  </r>
  <r>
    <n v="2022"/>
    <s v="V2022-00045"/>
    <x v="679"/>
    <x v="4"/>
    <s v="C040"/>
    <s v="P102"/>
    <n v="4"/>
    <n v="310900"/>
    <n v="232800"/>
    <x v="0"/>
    <n v="1243600"/>
    <x v="4"/>
    <s v="Premium"/>
    <d v="2020-06-18T00:00:00"/>
    <s v="P102"/>
    <x v="5"/>
    <s v="Repeater"/>
    <s v="Andes"/>
    <n v="235795"/>
    <n v="314890"/>
    <n v="0.251"/>
    <n v="312400"/>
    <n v="931200"/>
    <n v="2022"/>
    <n v="1734822"/>
  </r>
  <r>
    <n v="2022"/>
    <s v="V2022-00038"/>
    <x v="497"/>
    <x v="4"/>
    <s v="C216"/>
    <s v="P102"/>
    <n v="1"/>
    <n v="304800"/>
    <n v="228200"/>
    <x v="0"/>
    <n v="304800"/>
    <x v="1"/>
    <s v="Estandar"/>
    <d v="2022-06-12T00:00:00"/>
    <s v="P102"/>
    <x v="5"/>
    <s v="Repeater"/>
    <s v="Andes"/>
    <n v="235795"/>
    <n v="314890"/>
    <n v="0.251"/>
    <n v="76600"/>
    <n v="228200"/>
    <n v="2022"/>
    <n v="425196"/>
  </r>
  <r>
    <n v="2022"/>
    <s v="V2022-00932"/>
    <x v="540"/>
    <x v="5"/>
    <s v="C167"/>
    <s v="P102"/>
    <n v="1"/>
    <n v="318500"/>
    <n v="238500"/>
    <x v="0"/>
    <n v="318500"/>
    <x v="2"/>
    <s v="Estandar"/>
    <d v="2021-02-15T00:00:00"/>
    <s v="P102"/>
    <x v="5"/>
    <s v="Repeater"/>
    <s v="Andes"/>
    <n v="235795"/>
    <n v="314890"/>
    <n v="0.251"/>
    <n v="80000"/>
    <n v="238500"/>
    <n v="2022"/>
    <n v="444307.5"/>
  </r>
  <r>
    <n v="2022"/>
    <s v="V2022-01393"/>
    <x v="584"/>
    <x v="5"/>
    <s v="C110"/>
    <s v="P102"/>
    <n v="5"/>
    <n v="324800"/>
    <n v="243200"/>
    <x v="0"/>
    <n v="1624000"/>
    <x v="4"/>
    <s v="Premium"/>
    <d v="2019-11-05T00:00:00"/>
    <s v="P102"/>
    <x v="5"/>
    <s v="Repeater"/>
    <s v="Andes"/>
    <n v="235795"/>
    <n v="314890"/>
    <n v="0.251"/>
    <n v="408000"/>
    <n v="1216000"/>
    <n v="2022"/>
    <n v="2265480"/>
  </r>
  <r>
    <n v="2022"/>
    <s v="V2022-01110"/>
    <x v="698"/>
    <x v="6"/>
    <s v="C085"/>
    <s v="P102"/>
    <n v="4"/>
    <n v="329400"/>
    <n v="246700"/>
    <x v="1"/>
    <n v="1317600"/>
    <x v="3"/>
    <s v="Premium"/>
    <d v="2018-10-03T00:00:00"/>
    <s v="P102"/>
    <x v="5"/>
    <s v="Repeater"/>
    <s v="Andes"/>
    <n v="235795"/>
    <n v="314890"/>
    <n v="0.251"/>
    <n v="330800"/>
    <n v="986800"/>
    <n v="2022"/>
    <n v="1838052"/>
  </r>
  <r>
    <n v="2022"/>
    <s v="V2022-00513"/>
    <x v="645"/>
    <x v="6"/>
    <s v="C151"/>
    <s v="P102"/>
    <n v="5"/>
    <n v="314800"/>
    <n v="235700"/>
    <x v="1"/>
    <n v="1574000"/>
    <x v="0"/>
    <s v="Premium"/>
    <d v="2018-11-05T00:00:00"/>
    <s v="P102"/>
    <x v="5"/>
    <s v="Repeater"/>
    <s v="Andes"/>
    <n v="235795"/>
    <n v="314890"/>
    <n v="0.251"/>
    <n v="395500"/>
    <n v="1178500"/>
    <n v="2022"/>
    <n v="2195730"/>
  </r>
  <r>
    <n v="2022"/>
    <s v="V2022-01340"/>
    <x v="435"/>
    <x v="7"/>
    <s v="C163"/>
    <s v="P102"/>
    <n v="5"/>
    <n v="296100"/>
    <n v="221700"/>
    <x v="1"/>
    <n v="1480500"/>
    <x v="4"/>
    <s v="Estandar"/>
    <d v="2021-01-19T00:00:00"/>
    <s v="P102"/>
    <x v="5"/>
    <s v="Repeater"/>
    <s v="Andes"/>
    <n v="235795"/>
    <n v="314890"/>
    <n v="0.251"/>
    <n v="372000"/>
    <n v="1108500"/>
    <n v="2022"/>
    <n v="2065297.5"/>
  </r>
  <r>
    <n v="2022"/>
    <s v="V2022-01019"/>
    <x v="543"/>
    <x v="9"/>
    <s v="C035"/>
    <s v="P102"/>
    <n v="1"/>
    <n v="322300"/>
    <n v="241300"/>
    <x v="0"/>
    <n v="322300"/>
    <x v="2"/>
    <s v="Estandar"/>
    <d v="2020-07-15T00:00:00"/>
    <s v="P102"/>
    <x v="5"/>
    <s v="Repeater"/>
    <s v="Andes"/>
    <n v="235795"/>
    <n v="314890"/>
    <n v="0.251"/>
    <n v="81000"/>
    <n v="241300"/>
    <n v="2022"/>
    <n v="449608.5"/>
  </r>
  <r>
    <n v="2022"/>
    <s v="V2022-00877"/>
    <x v="603"/>
    <x v="9"/>
    <s v="C044"/>
    <s v="P102"/>
    <n v="5"/>
    <n v="335800"/>
    <n v="251500"/>
    <x v="0"/>
    <n v="1679000"/>
    <x v="6"/>
    <s v="Estandar"/>
    <d v="2020-09-13T00:00:00"/>
    <s v="P102"/>
    <x v="5"/>
    <s v="Repeater"/>
    <s v="Andes"/>
    <n v="235795"/>
    <n v="314890"/>
    <n v="0.251"/>
    <n v="421500"/>
    <n v="1257500"/>
    <n v="2022"/>
    <n v="2342205"/>
  </r>
  <r>
    <n v="2022"/>
    <s v="V2022-00663"/>
    <x v="562"/>
    <x v="11"/>
    <s v="C073"/>
    <s v="P102"/>
    <n v="2"/>
    <n v="330200"/>
    <n v="247300"/>
    <x v="0"/>
    <n v="660400"/>
    <x v="4"/>
    <s v="Premium"/>
    <d v="2019-06-27T00:00:00"/>
    <s v="P102"/>
    <x v="5"/>
    <s v="Repeater"/>
    <s v="Andes"/>
    <n v="235795"/>
    <n v="314890"/>
    <n v="0.251"/>
    <n v="165800"/>
    <n v="494600"/>
    <n v="2022"/>
    <n v="921258"/>
  </r>
  <r>
    <n v="2022"/>
    <s v="V2022-00921"/>
    <x v="535"/>
    <x v="11"/>
    <s v="C147"/>
    <s v="P102"/>
    <n v="2"/>
    <n v="352300"/>
    <n v="263800"/>
    <x v="0"/>
    <n v="704600"/>
    <x v="0"/>
    <s v="Estandar"/>
    <d v="2019-04-08T00:00:00"/>
    <s v="P102"/>
    <x v="5"/>
    <s v="Repeater"/>
    <s v="Andes"/>
    <n v="235795"/>
    <n v="314890"/>
    <n v="0.251"/>
    <n v="177000"/>
    <n v="527600"/>
    <n v="2022"/>
    <n v="982917"/>
  </r>
  <r>
    <n v="2022"/>
    <s v="V2022-00161"/>
    <x v="607"/>
    <x v="1"/>
    <s v="C050"/>
    <s v="P103"/>
    <n v="5"/>
    <n v="521300"/>
    <n v="389500"/>
    <x v="1"/>
    <n v="2606500"/>
    <x v="3"/>
    <s v="Premium"/>
    <d v="2019-05-15T00:00:00"/>
    <s v="P103"/>
    <x v="5"/>
    <s v="Repeater"/>
    <s v="Andes"/>
    <n v="380220"/>
    <n v="508920"/>
    <n v="0.253"/>
    <n v="659000"/>
    <n v="1947500"/>
    <n v="2022"/>
    <n v="3636067.5"/>
  </r>
  <r>
    <n v="2022"/>
    <s v="V2022-01254"/>
    <x v="648"/>
    <x v="1"/>
    <s v="C033"/>
    <s v="P103"/>
    <n v="4"/>
    <n v="539600"/>
    <n v="403100"/>
    <x v="1"/>
    <n v="2158400"/>
    <x v="0"/>
    <s v="Estandar"/>
    <d v="2020-09-08T00:00:00"/>
    <s v="P103"/>
    <x v="5"/>
    <s v="Repeater"/>
    <s v="Andes"/>
    <n v="380220"/>
    <n v="508920"/>
    <n v="0.253"/>
    <n v="546000"/>
    <n v="1612400"/>
    <n v="2022"/>
    <n v="3010968"/>
  </r>
  <r>
    <n v="2022"/>
    <s v="V2022-00942"/>
    <x v="477"/>
    <x v="2"/>
    <s v="C091"/>
    <s v="P103"/>
    <n v="1"/>
    <n v="563100"/>
    <n v="420700"/>
    <x v="0"/>
    <n v="563100"/>
    <x v="6"/>
    <s v="Estandar"/>
    <d v="2018-07-04T00:00:00"/>
    <s v="P103"/>
    <x v="5"/>
    <s v="Repeater"/>
    <s v="Andes"/>
    <n v="380220"/>
    <n v="508920"/>
    <n v="0.253"/>
    <n v="142400"/>
    <n v="420700"/>
    <n v="2022"/>
    <n v="785524.5"/>
  </r>
  <r>
    <n v="2022"/>
    <s v="V2022-01448"/>
    <x v="402"/>
    <x v="2"/>
    <s v="C232"/>
    <s v="P103"/>
    <n v="2"/>
    <n v="566100"/>
    <n v="422900"/>
    <x v="0"/>
    <n v="1132200"/>
    <x v="5"/>
    <s v="Estandar"/>
    <d v="2021-04-04T00:00:00"/>
    <s v="P103"/>
    <x v="5"/>
    <s v="Repeater"/>
    <s v="Andes"/>
    <n v="380220"/>
    <n v="508920"/>
    <n v="0.253"/>
    <n v="286400"/>
    <n v="845800"/>
    <n v="2022"/>
    <n v="1579419"/>
  </r>
  <r>
    <n v="2022"/>
    <s v="V2022-00132"/>
    <x v="513"/>
    <x v="3"/>
    <s v="C108"/>
    <s v="P103"/>
    <n v="5"/>
    <n v="522100"/>
    <n v="390000"/>
    <x v="1"/>
    <n v="2610500"/>
    <x v="1"/>
    <s v="Estandar"/>
    <d v="2020-09-21T00:00:00"/>
    <s v="P103"/>
    <x v="5"/>
    <s v="Repeater"/>
    <s v="Andes"/>
    <n v="380220"/>
    <n v="508920"/>
    <n v="0.253"/>
    <n v="660500"/>
    <n v="1950000"/>
    <n v="2022"/>
    <n v="3641647.5"/>
  </r>
  <r>
    <n v="2022"/>
    <s v="V2022-00295"/>
    <x v="679"/>
    <x v="4"/>
    <s v="C066"/>
    <s v="P103"/>
    <n v="2"/>
    <n v="554700"/>
    <n v="414400"/>
    <x v="0"/>
    <n v="1109400"/>
    <x v="2"/>
    <s v="Estandar"/>
    <d v="2018-11-24T00:00:00"/>
    <s v="P103"/>
    <x v="5"/>
    <s v="Repeater"/>
    <s v="Andes"/>
    <n v="380220"/>
    <n v="508920"/>
    <n v="0.253"/>
    <n v="280600"/>
    <n v="828800"/>
    <n v="2022"/>
    <n v="1547613"/>
  </r>
  <r>
    <n v="2022"/>
    <s v="V2022-01085"/>
    <x v="624"/>
    <x v="6"/>
    <s v="C089"/>
    <s v="P103"/>
    <n v="5"/>
    <n v="542500"/>
    <n v="405300"/>
    <x v="1"/>
    <n v="2712500"/>
    <x v="6"/>
    <s v="Premium"/>
    <d v="2020-08-08T00:00:00"/>
    <s v="P103"/>
    <x v="5"/>
    <s v="Repeater"/>
    <s v="Andes"/>
    <n v="380220"/>
    <n v="508920"/>
    <n v="0.253"/>
    <n v="686000"/>
    <n v="2026500"/>
    <n v="2022"/>
    <n v="3783937.5"/>
  </r>
  <r>
    <n v="2022"/>
    <s v="V2022-01646"/>
    <x v="624"/>
    <x v="6"/>
    <s v="C112"/>
    <s v="P103"/>
    <n v="3"/>
    <n v="508900"/>
    <n v="380200"/>
    <x v="0"/>
    <n v="1526700"/>
    <x v="6"/>
    <s v="Estandar"/>
    <d v="2018-01-22T00:00:00"/>
    <s v="P103"/>
    <x v="5"/>
    <s v="Repeater"/>
    <s v="Andes"/>
    <n v="380220"/>
    <n v="508920"/>
    <n v="0.253"/>
    <n v="386100"/>
    <n v="1140600"/>
    <n v="2022"/>
    <n v="2129746.5"/>
  </r>
  <r>
    <n v="2022"/>
    <s v="V2022-01534"/>
    <x v="657"/>
    <x v="9"/>
    <s v="C073"/>
    <s v="P103"/>
    <n v="5"/>
    <n v="503000"/>
    <n v="375800"/>
    <x v="1"/>
    <n v="2515000"/>
    <x v="4"/>
    <s v="Premium"/>
    <d v="2019-06-27T00:00:00"/>
    <s v="P103"/>
    <x v="5"/>
    <s v="Repeater"/>
    <s v="Andes"/>
    <n v="380220"/>
    <n v="508920"/>
    <n v="0.253"/>
    <n v="636000"/>
    <n v="1879000"/>
    <n v="2022"/>
    <n v="3508425"/>
  </r>
  <r>
    <n v="2022"/>
    <s v="V2022-01714"/>
    <x v="669"/>
    <x v="10"/>
    <s v="C003"/>
    <s v="P103"/>
    <n v="2"/>
    <n v="520400"/>
    <n v="388800"/>
    <x v="1"/>
    <n v="1040800"/>
    <x v="2"/>
    <s v="Estandar"/>
    <d v="2019-03-08T00:00:00"/>
    <s v="P103"/>
    <x v="5"/>
    <s v="Repeater"/>
    <s v="Andes"/>
    <n v="380220"/>
    <n v="508920"/>
    <n v="0.253"/>
    <n v="263200"/>
    <n v="777600"/>
    <n v="2022"/>
    <n v="1451916"/>
  </r>
  <r>
    <n v="2022"/>
    <s v="V2022-01409"/>
    <x v="587"/>
    <x v="10"/>
    <s v="C030"/>
    <s v="P103"/>
    <n v="1"/>
    <n v="560100"/>
    <n v="418400"/>
    <x v="0"/>
    <n v="560100"/>
    <x v="0"/>
    <s v="Estandar"/>
    <d v="2019-03-13T00:00:00"/>
    <s v="P103"/>
    <x v="5"/>
    <s v="Repeater"/>
    <s v="Andes"/>
    <n v="380220"/>
    <n v="508920"/>
    <n v="0.253"/>
    <n v="141700"/>
    <n v="418400"/>
    <n v="2022"/>
    <n v="781339.5"/>
  </r>
  <r>
    <n v="2022"/>
    <s v="V2022-00705"/>
    <x v="632"/>
    <x v="11"/>
    <s v="C225"/>
    <s v="P103"/>
    <n v="5"/>
    <n v="495100"/>
    <n v="369900"/>
    <x v="0"/>
    <n v="2475500"/>
    <x v="0"/>
    <s v="Estandar"/>
    <d v="2020-05-04T00:00:00"/>
    <s v="P103"/>
    <x v="5"/>
    <s v="Repeater"/>
    <s v="Andes"/>
    <n v="380220"/>
    <n v="508920"/>
    <n v="0.253"/>
    <n v="626000"/>
    <n v="1849500"/>
    <n v="2022"/>
    <n v="3453322.5"/>
  </r>
  <r>
    <n v="2022"/>
    <s v="V2022-00540"/>
    <x v="619"/>
    <x v="11"/>
    <s v="C109"/>
    <s v="P103"/>
    <n v="1"/>
    <n v="539700"/>
    <n v="403200"/>
    <x v="1"/>
    <n v="539700"/>
    <x v="0"/>
    <s v="Estandar"/>
    <d v="2019-01-07T00:00:00"/>
    <s v="P103"/>
    <x v="5"/>
    <s v="Repeater"/>
    <s v="Andes"/>
    <n v="380220"/>
    <n v="508920"/>
    <n v="0.253"/>
    <n v="136500"/>
    <n v="403200"/>
    <n v="2022"/>
    <n v="752881.5"/>
  </r>
  <r>
    <n v="2022"/>
    <s v="V2022-01361"/>
    <x v="413"/>
    <x v="0"/>
    <s v="C123"/>
    <s v="P104"/>
    <n v="2"/>
    <n v="307700"/>
    <n v="207300"/>
    <x v="0"/>
    <n v="615400"/>
    <x v="0"/>
    <s v="Premium"/>
    <d v="2018-07-04T00:00:00"/>
    <s v="P104"/>
    <x v="2"/>
    <s v="Audifonos Pro"/>
    <s v="Kuma"/>
    <n v="202286"/>
    <n v="300212"/>
    <n v="0.32600000000000001"/>
    <n v="200800"/>
    <n v="414600"/>
    <n v="2022"/>
    <n v="858483"/>
  </r>
  <r>
    <n v="2022"/>
    <s v="V2022-00378"/>
    <x v="449"/>
    <x v="3"/>
    <s v="C032"/>
    <s v="P104"/>
    <n v="1"/>
    <n v="297700"/>
    <n v="200600"/>
    <x v="1"/>
    <n v="297700"/>
    <x v="3"/>
    <s v="Premium"/>
    <d v="2019-03-07T00:00:00"/>
    <s v="P104"/>
    <x v="2"/>
    <s v="Audifonos Pro"/>
    <s v="Kuma"/>
    <n v="202286"/>
    <n v="300212"/>
    <n v="0.32600000000000001"/>
    <n v="97100"/>
    <n v="200600"/>
    <n v="2022"/>
    <n v="415291.5"/>
  </r>
  <r>
    <n v="2022"/>
    <s v="V2022-01034"/>
    <x v="597"/>
    <x v="3"/>
    <s v="C008"/>
    <s v="P104"/>
    <n v="2"/>
    <n v="327500"/>
    <n v="220700"/>
    <x v="1"/>
    <n v="655000"/>
    <x v="6"/>
    <s v="Premium"/>
    <d v="2018-06-11T00:00:00"/>
    <s v="P104"/>
    <x v="2"/>
    <s v="Audifonos Pro"/>
    <s v="Kuma"/>
    <n v="202286"/>
    <n v="300212"/>
    <n v="0.32600000000000001"/>
    <n v="213600"/>
    <n v="441400"/>
    <n v="2022"/>
    <n v="913725"/>
  </r>
  <r>
    <n v="2022"/>
    <s v="V2022-00985"/>
    <x v="433"/>
    <x v="3"/>
    <s v="C163"/>
    <s v="P104"/>
    <n v="3"/>
    <n v="329600"/>
    <n v="222100"/>
    <x v="1"/>
    <n v="988800"/>
    <x v="4"/>
    <s v="Estandar"/>
    <d v="2021-01-19T00:00:00"/>
    <s v="P104"/>
    <x v="2"/>
    <s v="Audifonos Pro"/>
    <s v="Kuma"/>
    <n v="202286"/>
    <n v="300212"/>
    <n v="0.32600000000000001"/>
    <n v="322500"/>
    <n v="666300"/>
    <n v="2022"/>
    <n v="1379376"/>
  </r>
  <r>
    <n v="2022"/>
    <s v="V2022-01175"/>
    <x v="699"/>
    <x v="5"/>
    <s v="C232"/>
    <s v="P104"/>
    <n v="1"/>
    <n v="330400"/>
    <n v="222600"/>
    <x v="0"/>
    <n v="330400"/>
    <x v="5"/>
    <s v="Estandar"/>
    <d v="2021-04-04T00:00:00"/>
    <s v="P104"/>
    <x v="2"/>
    <s v="Audifonos Pro"/>
    <s v="Kuma"/>
    <n v="202286"/>
    <n v="300212"/>
    <n v="0.32600000000000001"/>
    <n v="107800"/>
    <n v="222600"/>
    <n v="2022"/>
    <n v="460908"/>
  </r>
  <r>
    <n v="2022"/>
    <s v="V2022-01632"/>
    <x v="548"/>
    <x v="5"/>
    <s v="C179"/>
    <s v="P104"/>
    <n v="3"/>
    <n v="305900"/>
    <n v="206100"/>
    <x v="0"/>
    <n v="917700"/>
    <x v="2"/>
    <s v="Premium"/>
    <d v="2019-03-18T00:00:00"/>
    <s v="P104"/>
    <x v="2"/>
    <s v="Audifonos Pro"/>
    <s v="Kuma"/>
    <n v="202286"/>
    <n v="300212"/>
    <n v="0.32600000000000001"/>
    <n v="299400"/>
    <n v="618300"/>
    <n v="2022"/>
    <n v="1280191.5"/>
  </r>
  <r>
    <n v="2022"/>
    <s v="V2022-01260"/>
    <x v="498"/>
    <x v="6"/>
    <s v="C224"/>
    <s v="P104"/>
    <n v="4"/>
    <n v="341300"/>
    <n v="230000"/>
    <x v="0"/>
    <n v="1365200"/>
    <x v="6"/>
    <s v="Estandar"/>
    <d v="2019-06-20T00:00:00"/>
    <s v="P104"/>
    <x v="2"/>
    <s v="Audifonos Pro"/>
    <s v="Kuma"/>
    <n v="202286"/>
    <n v="300212"/>
    <n v="0.32600000000000001"/>
    <n v="445200"/>
    <n v="920000"/>
    <n v="2022"/>
    <n v="1904454"/>
  </r>
  <r>
    <n v="2022"/>
    <s v="V2022-00121"/>
    <x v="601"/>
    <x v="7"/>
    <s v="C188"/>
    <s v="P104"/>
    <n v="1"/>
    <n v="309700"/>
    <n v="208600"/>
    <x v="1"/>
    <n v="309700"/>
    <x v="6"/>
    <s v="Estandar"/>
    <d v="2020-12-24T00:00:00"/>
    <s v="P104"/>
    <x v="2"/>
    <s v="Audifonos Pro"/>
    <s v="Kuma"/>
    <n v="202286"/>
    <n v="300212"/>
    <n v="0.32600000000000001"/>
    <n v="101100"/>
    <n v="208600"/>
    <n v="2022"/>
    <n v="432031.5"/>
  </r>
  <r>
    <n v="2022"/>
    <s v="V2022-00495"/>
    <x v="454"/>
    <x v="9"/>
    <s v="C057"/>
    <s v="P104"/>
    <n v="1"/>
    <n v="288600"/>
    <n v="194500"/>
    <x v="1"/>
    <n v="288600"/>
    <x v="1"/>
    <s v="Estandar"/>
    <d v="2020-05-02T00:00:00"/>
    <s v="P104"/>
    <x v="2"/>
    <s v="Audifonos Pro"/>
    <s v="Kuma"/>
    <n v="202286"/>
    <n v="300212"/>
    <n v="0.32600000000000001"/>
    <n v="94100"/>
    <n v="194500"/>
    <n v="2022"/>
    <n v="402597"/>
  </r>
  <r>
    <n v="2022"/>
    <s v="V2022-00034"/>
    <x v="551"/>
    <x v="10"/>
    <s v="C016"/>
    <s v="P104"/>
    <n v="3"/>
    <n v="330300"/>
    <n v="222600"/>
    <x v="0"/>
    <n v="990900"/>
    <x v="0"/>
    <s v="Premium"/>
    <d v="2018-12-21T00:00:00"/>
    <s v="P104"/>
    <x v="2"/>
    <s v="Audifonos Pro"/>
    <s v="Kuma"/>
    <n v="202286"/>
    <n v="300212"/>
    <n v="0.32600000000000001"/>
    <n v="323100"/>
    <n v="667800"/>
    <n v="2022"/>
    <n v="1382305.5"/>
  </r>
  <r>
    <n v="2022"/>
    <s v="V2022-00685"/>
    <x v="527"/>
    <x v="10"/>
    <s v="C011"/>
    <s v="P104"/>
    <n v="4"/>
    <n v="305700"/>
    <n v="206000"/>
    <x v="1"/>
    <n v="1222800"/>
    <x v="4"/>
    <s v="Premium"/>
    <d v="2022-01-17T00:00:00"/>
    <s v="P104"/>
    <x v="2"/>
    <s v="Audifonos Pro"/>
    <s v="Kuma"/>
    <n v="202286"/>
    <n v="300212"/>
    <n v="0.32600000000000001"/>
    <n v="398800"/>
    <n v="824000"/>
    <n v="2022"/>
    <n v="1705806"/>
  </r>
  <r>
    <n v="2022"/>
    <s v="V2022-00051"/>
    <x v="632"/>
    <x v="11"/>
    <s v="C236"/>
    <s v="P104"/>
    <n v="2"/>
    <n v="303100"/>
    <n v="204200"/>
    <x v="0"/>
    <n v="606200"/>
    <x v="6"/>
    <s v="Premium"/>
    <d v="2018-01-04T00:00:00"/>
    <s v="P104"/>
    <x v="2"/>
    <s v="Audifonos Pro"/>
    <s v="Kuma"/>
    <n v="202286"/>
    <n v="300212"/>
    <n v="0.32600000000000001"/>
    <n v="197800"/>
    <n v="408400"/>
    <n v="2022"/>
    <n v="845649"/>
  </r>
  <r>
    <n v="2022"/>
    <s v="V2022-00714"/>
    <x v="596"/>
    <x v="2"/>
    <s v="C151"/>
    <s v="P105"/>
    <n v="4"/>
    <n v="1910500"/>
    <n v="1269000"/>
    <x v="1"/>
    <n v="7642000"/>
    <x v="0"/>
    <s v="Premium"/>
    <d v="2018-11-05T00:00:00"/>
    <s v="P105"/>
    <x v="4"/>
    <s v="Ultrabook"/>
    <s v="NovaTech"/>
    <n v="1324454"/>
    <n v="1993982"/>
    <n v="0.33600000000000002"/>
    <n v="2566000"/>
    <n v="5076000"/>
    <n v="2022"/>
    <n v="10660590"/>
  </r>
  <r>
    <n v="2022"/>
    <s v="V2022-00020"/>
    <x v="382"/>
    <x v="4"/>
    <s v="C113"/>
    <s v="P105"/>
    <n v="5"/>
    <n v="2064800"/>
    <n v="1371500"/>
    <x v="0"/>
    <n v="10324000"/>
    <x v="0"/>
    <s v="Estandar"/>
    <d v="2021-10-14T00:00:00"/>
    <s v="P105"/>
    <x v="4"/>
    <s v="Ultrabook"/>
    <s v="NovaTech"/>
    <n v="1324454"/>
    <n v="1993982"/>
    <n v="0.33600000000000002"/>
    <n v="3466500"/>
    <n v="6857500"/>
    <n v="2022"/>
    <n v="14401980"/>
  </r>
  <r>
    <n v="2022"/>
    <s v="V2022-00459"/>
    <x v="700"/>
    <x v="5"/>
    <s v="C236"/>
    <s v="P105"/>
    <n v="3"/>
    <n v="2183700"/>
    <n v="1450500"/>
    <x v="0"/>
    <n v="6551100"/>
    <x v="6"/>
    <s v="Premium"/>
    <d v="2018-01-04T00:00:00"/>
    <s v="P105"/>
    <x v="4"/>
    <s v="Ultrabook"/>
    <s v="NovaTech"/>
    <n v="1324454"/>
    <n v="1993982"/>
    <n v="0.33600000000000002"/>
    <n v="2199600"/>
    <n v="4351500"/>
    <n v="2022"/>
    <n v="9138784.5"/>
  </r>
  <r>
    <n v="2022"/>
    <s v="V2022-00377"/>
    <x v="463"/>
    <x v="5"/>
    <s v="C104"/>
    <s v="P105"/>
    <n v="4"/>
    <n v="2197700"/>
    <n v="1459800"/>
    <x v="1"/>
    <n v="8790800"/>
    <x v="1"/>
    <s v="Estandar"/>
    <d v="2022-01-03T00:00:00"/>
    <s v="P105"/>
    <x v="4"/>
    <s v="Ultrabook"/>
    <s v="NovaTech"/>
    <n v="1324454"/>
    <n v="1993982"/>
    <n v="0.33600000000000002"/>
    <n v="2951600"/>
    <n v="5839200"/>
    <n v="2022"/>
    <n v="12263166"/>
  </r>
  <r>
    <n v="2022"/>
    <s v="V2022-00208"/>
    <x v="463"/>
    <x v="5"/>
    <s v="C150"/>
    <s v="P105"/>
    <n v="4"/>
    <n v="1945000"/>
    <n v="1291900"/>
    <x v="0"/>
    <n v="7780000"/>
    <x v="6"/>
    <s v="Estandar"/>
    <d v="2020-07-09T00:00:00"/>
    <s v="P105"/>
    <x v="4"/>
    <s v="Ultrabook"/>
    <s v="NovaTech"/>
    <n v="1324454"/>
    <n v="1993982"/>
    <n v="0.33600000000000002"/>
    <n v="2612400"/>
    <n v="5167600"/>
    <n v="2022"/>
    <n v="10853100"/>
  </r>
  <r>
    <n v="2022"/>
    <s v="V2022-01089"/>
    <x v="701"/>
    <x v="5"/>
    <s v="C013"/>
    <s v="P105"/>
    <n v="1"/>
    <n v="2109900"/>
    <n v="1401500"/>
    <x v="0"/>
    <n v="2109900"/>
    <x v="6"/>
    <s v="Estandar"/>
    <d v="2022-11-23T00:00:00"/>
    <s v="P105"/>
    <x v="4"/>
    <s v="Ultrabook"/>
    <s v="NovaTech"/>
    <n v="1324454"/>
    <n v="1993982"/>
    <n v="0.33600000000000002"/>
    <n v="708400"/>
    <n v="1401500"/>
    <n v="2022"/>
    <n v="2943310.5"/>
  </r>
  <r>
    <n v="2022"/>
    <s v="V2022-01256"/>
    <x v="601"/>
    <x v="7"/>
    <s v="C058"/>
    <s v="P105"/>
    <n v="5"/>
    <n v="2174400"/>
    <n v="1444300"/>
    <x v="0"/>
    <n v="10872000"/>
    <x v="1"/>
    <s v="Estandar"/>
    <d v="2022-09-05T00:00:00"/>
    <s v="P105"/>
    <x v="4"/>
    <s v="Ultrabook"/>
    <s v="NovaTech"/>
    <n v="1324454"/>
    <n v="1993982"/>
    <n v="0.33600000000000002"/>
    <n v="3650500"/>
    <n v="7221500"/>
    <n v="2022"/>
    <n v="15166440"/>
  </r>
  <r>
    <n v="2022"/>
    <s v="V2022-01087"/>
    <x v="459"/>
    <x v="10"/>
    <s v="C116"/>
    <s v="P105"/>
    <n v="2"/>
    <n v="2063000"/>
    <n v="1370300"/>
    <x v="1"/>
    <n v="4126000"/>
    <x v="7"/>
    <s v="Estandar"/>
    <d v="2022-08-16T00:00:00"/>
    <s v="P105"/>
    <x v="4"/>
    <s v="Ultrabook"/>
    <s v="NovaTech"/>
    <n v="1324454"/>
    <n v="1993982"/>
    <n v="0.33600000000000002"/>
    <n v="1385400"/>
    <n v="2740600"/>
    <n v="2022"/>
    <n v="5755770"/>
  </r>
  <r>
    <n v="2022"/>
    <s v="V2022-01591"/>
    <x v="512"/>
    <x v="10"/>
    <s v="C033"/>
    <s v="P105"/>
    <n v="1"/>
    <n v="1939200"/>
    <n v="1288100"/>
    <x v="0"/>
    <n v="1939200"/>
    <x v="0"/>
    <s v="Estandar"/>
    <d v="2020-09-08T00:00:00"/>
    <s v="P105"/>
    <x v="4"/>
    <s v="Ultrabook"/>
    <s v="NovaTech"/>
    <n v="1324454"/>
    <n v="1993982"/>
    <n v="0.33600000000000002"/>
    <n v="651100"/>
    <n v="1288100"/>
    <n v="2022"/>
    <n v="2705184"/>
  </r>
  <r>
    <n v="2022"/>
    <s v="V2022-00015"/>
    <x v="512"/>
    <x v="10"/>
    <s v="C108"/>
    <s v="P105"/>
    <n v="2"/>
    <n v="2066400"/>
    <n v="1372600"/>
    <x v="0"/>
    <n v="4132800"/>
    <x v="1"/>
    <s v="Estandar"/>
    <d v="2020-09-21T00:00:00"/>
    <s v="P105"/>
    <x v="4"/>
    <s v="Ultrabook"/>
    <s v="NovaTech"/>
    <n v="1324454"/>
    <n v="1993982"/>
    <n v="0.33600000000000002"/>
    <n v="1387600"/>
    <n v="2745200"/>
    <n v="2022"/>
    <n v="5765256"/>
  </r>
  <r>
    <n v="2022"/>
    <s v="V2022-00743"/>
    <x v="439"/>
    <x v="11"/>
    <s v="C108"/>
    <s v="P105"/>
    <n v="5"/>
    <n v="2264400"/>
    <n v="1504100"/>
    <x v="0"/>
    <n v="11322000"/>
    <x v="1"/>
    <s v="Estandar"/>
    <d v="2020-09-21T00:00:00"/>
    <s v="P105"/>
    <x v="4"/>
    <s v="Ultrabook"/>
    <s v="NovaTech"/>
    <n v="1324454"/>
    <n v="1993982"/>
    <n v="0.33600000000000002"/>
    <n v="3801500"/>
    <n v="7520500"/>
    <n v="2022"/>
    <n v="15794190"/>
  </r>
  <r>
    <n v="2022"/>
    <s v="V2022-01059"/>
    <x v="647"/>
    <x v="11"/>
    <s v="C022"/>
    <s v="P105"/>
    <n v="3"/>
    <n v="2018300"/>
    <n v="1340600"/>
    <x v="0"/>
    <n v="6054900"/>
    <x v="1"/>
    <s v="Estandar"/>
    <d v="2020-01-03T00:00:00"/>
    <s v="P105"/>
    <x v="4"/>
    <s v="Ultrabook"/>
    <s v="NovaTech"/>
    <n v="1324454"/>
    <n v="1993982"/>
    <n v="0.33600000000000002"/>
    <n v="2033100"/>
    <n v="4021800"/>
    <n v="2022"/>
    <n v="8446585.5"/>
  </r>
  <r>
    <n v="2022"/>
    <s v="V2022-01720"/>
    <x v="501"/>
    <x v="0"/>
    <s v="C113"/>
    <s v="P106"/>
    <n v="5"/>
    <n v="1633600"/>
    <n v="1270900"/>
    <x v="0"/>
    <n v="8168000"/>
    <x v="0"/>
    <s v="Estandar"/>
    <d v="2021-10-14T00:00:00"/>
    <s v="P106"/>
    <x v="1"/>
    <s v="TV 50"/>
    <s v="Altia"/>
    <n v="1207526"/>
    <n v="1552203"/>
    <n v="0.222"/>
    <n v="1813500"/>
    <n v="6354500"/>
    <n v="2022"/>
    <n v="11394360"/>
  </r>
  <r>
    <n v="2022"/>
    <s v="V2022-01225"/>
    <x v="482"/>
    <x v="0"/>
    <s v="C198"/>
    <s v="P106"/>
    <n v="1"/>
    <n v="1635700"/>
    <n v="1272500"/>
    <x v="1"/>
    <n v="1635700"/>
    <x v="2"/>
    <s v="Premium"/>
    <d v="2018-06-18T00:00:00"/>
    <s v="P106"/>
    <x v="1"/>
    <s v="TV 50"/>
    <s v="Altia"/>
    <n v="1207526"/>
    <n v="1552203"/>
    <n v="0.222"/>
    <n v="363200"/>
    <n v="1272500"/>
    <n v="2022"/>
    <n v="2281801.5"/>
  </r>
  <r>
    <n v="2022"/>
    <s v="V2022-00166"/>
    <x v="590"/>
    <x v="1"/>
    <s v="C145"/>
    <s v="P106"/>
    <n v="5"/>
    <n v="1575100"/>
    <n v="1225400"/>
    <x v="0"/>
    <n v="7875500"/>
    <x v="1"/>
    <s v="Estandar"/>
    <d v="2018-08-12T00:00:00"/>
    <s v="P106"/>
    <x v="1"/>
    <s v="TV 50"/>
    <s v="Altia"/>
    <n v="1207526"/>
    <n v="1552203"/>
    <n v="0.222"/>
    <n v="1748500"/>
    <n v="6127000"/>
    <n v="2022"/>
    <n v="10986322.5"/>
  </r>
  <r>
    <n v="2022"/>
    <s v="V2022-01312"/>
    <x v="629"/>
    <x v="2"/>
    <s v="C082"/>
    <s v="P106"/>
    <n v="5"/>
    <n v="1552300"/>
    <n v="1207600"/>
    <x v="0"/>
    <n v="7761500"/>
    <x v="6"/>
    <s v="Premium"/>
    <d v="2020-04-07T00:00:00"/>
    <s v="P106"/>
    <x v="1"/>
    <s v="TV 50"/>
    <s v="Altia"/>
    <n v="1207526"/>
    <n v="1552203"/>
    <n v="0.222"/>
    <n v="1723500"/>
    <n v="6038000"/>
    <n v="2022"/>
    <n v="10827292.5"/>
  </r>
  <r>
    <n v="2022"/>
    <s v="V2022-01496"/>
    <x v="582"/>
    <x v="3"/>
    <s v="C177"/>
    <s v="P106"/>
    <n v="4"/>
    <n v="1670000"/>
    <n v="1299200"/>
    <x v="0"/>
    <n v="6680000"/>
    <x v="2"/>
    <s v="Estandar"/>
    <d v="2018-10-26T00:00:00"/>
    <s v="P106"/>
    <x v="1"/>
    <s v="TV 50"/>
    <s v="Altia"/>
    <n v="1207526"/>
    <n v="1552203"/>
    <n v="0.222"/>
    <n v="1483200"/>
    <n v="5196800"/>
    <n v="2022"/>
    <n v="9318600"/>
  </r>
  <r>
    <n v="2022"/>
    <s v="V2022-00256"/>
    <x v="489"/>
    <x v="3"/>
    <s v="C049"/>
    <s v="P106"/>
    <n v="1"/>
    <n v="1511900"/>
    <n v="1176200"/>
    <x v="0"/>
    <n v="1511900"/>
    <x v="1"/>
    <s v="Estandar"/>
    <d v="2022-12-15T00:00:00"/>
    <s v="P106"/>
    <x v="1"/>
    <s v="TV 50"/>
    <s v="Altia"/>
    <n v="1207526"/>
    <n v="1552203"/>
    <n v="0.222"/>
    <n v="335700"/>
    <n v="1176200"/>
    <n v="2022"/>
    <n v="2109100.5"/>
  </r>
  <r>
    <n v="2022"/>
    <s v="V2022-00701"/>
    <x v="380"/>
    <x v="4"/>
    <s v="C091"/>
    <s v="P106"/>
    <n v="2"/>
    <n v="1561600"/>
    <n v="1214900"/>
    <x v="1"/>
    <n v="3123200"/>
    <x v="6"/>
    <s v="Estandar"/>
    <d v="2018-07-04T00:00:00"/>
    <s v="P106"/>
    <x v="1"/>
    <s v="TV 50"/>
    <s v="Altia"/>
    <n v="1207526"/>
    <n v="1552203"/>
    <n v="0.222"/>
    <n v="693400"/>
    <n v="2429800"/>
    <n v="2022"/>
    <n v="4356864"/>
  </r>
  <r>
    <n v="2022"/>
    <s v="V2022-00177"/>
    <x v="553"/>
    <x v="4"/>
    <s v="C168"/>
    <s v="P106"/>
    <n v="3"/>
    <n v="1601400"/>
    <n v="1245800"/>
    <x v="0"/>
    <n v="4804200"/>
    <x v="2"/>
    <s v="Estandar"/>
    <d v="2021-06-08T00:00:00"/>
    <s v="P106"/>
    <x v="1"/>
    <s v="TV 50"/>
    <s v="Altia"/>
    <n v="1207526"/>
    <n v="1552203"/>
    <n v="0.222"/>
    <n v="1066800"/>
    <n v="3737400"/>
    <n v="2022"/>
    <n v="6701859"/>
  </r>
  <r>
    <n v="2022"/>
    <s v="V2022-01483"/>
    <x v="579"/>
    <x v="10"/>
    <s v="C043"/>
    <s v="P106"/>
    <n v="3"/>
    <n v="1583700"/>
    <n v="1232000"/>
    <x v="0"/>
    <n v="4751100"/>
    <x v="4"/>
    <s v="Estandar"/>
    <d v="2018-04-25T00:00:00"/>
    <s v="P106"/>
    <x v="1"/>
    <s v="TV 50"/>
    <s v="Altia"/>
    <n v="1207526"/>
    <n v="1552203"/>
    <n v="0.222"/>
    <n v="1055100"/>
    <n v="3696000"/>
    <n v="2022"/>
    <n v="6627784.5"/>
  </r>
  <r>
    <n v="2022"/>
    <s v="V2022-00358"/>
    <x v="374"/>
    <x v="11"/>
    <s v="C129"/>
    <s v="P106"/>
    <n v="4"/>
    <n v="1543700"/>
    <n v="1200900"/>
    <x v="1"/>
    <n v="6174800"/>
    <x v="1"/>
    <s v="Estandar"/>
    <d v="2021-05-16T00:00:00"/>
    <s v="P106"/>
    <x v="1"/>
    <s v="TV 50"/>
    <s v="Altia"/>
    <n v="1207526"/>
    <n v="1552203"/>
    <n v="0.222"/>
    <n v="1371200"/>
    <n v="4803600"/>
    <n v="2022"/>
    <n v="8613846"/>
  </r>
  <r>
    <n v="2022"/>
    <s v="V2022-00492"/>
    <x v="523"/>
    <x v="2"/>
    <s v="C238"/>
    <s v="P107"/>
    <n v="3"/>
    <n v="974300"/>
    <n v="665800"/>
    <x v="0"/>
    <n v="2922900"/>
    <x v="4"/>
    <s v="Estandar"/>
    <d v="2020-11-22T00:00:00"/>
    <s v="P107"/>
    <x v="0"/>
    <s v="Banda"/>
    <s v="Condor"/>
    <n v="647711"/>
    <n v="947762"/>
    <n v="0.317"/>
    <n v="925500"/>
    <n v="1997400"/>
    <n v="2022"/>
    <n v="4077445.5"/>
  </r>
  <r>
    <n v="2022"/>
    <s v="V2022-00180"/>
    <x v="365"/>
    <x v="4"/>
    <s v="C041"/>
    <s v="P107"/>
    <n v="3"/>
    <n v="1008700"/>
    <n v="689400"/>
    <x v="0"/>
    <n v="3026100"/>
    <x v="1"/>
    <s v="Estandar"/>
    <d v="2019-09-23T00:00:00"/>
    <s v="P107"/>
    <x v="0"/>
    <s v="Banda"/>
    <s v="Condor"/>
    <n v="647711"/>
    <n v="947762"/>
    <n v="0.317"/>
    <n v="957900"/>
    <n v="2068200"/>
    <n v="2022"/>
    <n v="4221409.5"/>
  </r>
  <r>
    <n v="2022"/>
    <s v="V2022-01673"/>
    <x v="601"/>
    <x v="7"/>
    <s v="C125"/>
    <s v="P107"/>
    <n v="5"/>
    <n v="980100"/>
    <n v="669800"/>
    <x v="0"/>
    <n v="4900500"/>
    <x v="3"/>
    <s v="Estandar"/>
    <d v="2019-11-04T00:00:00"/>
    <s v="P107"/>
    <x v="0"/>
    <s v="Banda"/>
    <s v="Condor"/>
    <n v="647711"/>
    <n v="947762"/>
    <n v="0.317"/>
    <n v="1551500"/>
    <n v="3349000"/>
    <n v="2022"/>
    <n v="6836197.5"/>
  </r>
  <r>
    <n v="2022"/>
    <s v="V2022-00514"/>
    <x v="525"/>
    <x v="7"/>
    <s v="C115"/>
    <s v="P107"/>
    <n v="3"/>
    <n v="1004300"/>
    <n v="686300"/>
    <x v="1"/>
    <n v="3012900"/>
    <x v="1"/>
    <s v="Premium"/>
    <d v="2020-11-06T00:00:00"/>
    <s v="P107"/>
    <x v="0"/>
    <s v="Banda"/>
    <s v="Condor"/>
    <n v="647711"/>
    <n v="947762"/>
    <n v="0.317"/>
    <n v="954000"/>
    <n v="2058900"/>
    <n v="2022"/>
    <n v="4202995.5"/>
  </r>
  <r>
    <n v="2022"/>
    <s v="V2022-00781"/>
    <x v="672"/>
    <x v="8"/>
    <s v="C115"/>
    <s v="P107"/>
    <n v="4"/>
    <n v="1056900"/>
    <n v="722300"/>
    <x v="1"/>
    <n v="4227600"/>
    <x v="1"/>
    <s v="Premium"/>
    <d v="2020-11-06T00:00:00"/>
    <s v="P107"/>
    <x v="0"/>
    <s v="Banda"/>
    <s v="Condor"/>
    <n v="647711"/>
    <n v="947762"/>
    <n v="0.317"/>
    <n v="1338400"/>
    <n v="2889200"/>
    <n v="2022"/>
    <n v="5897502"/>
  </r>
  <r>
    <n v="2022"/>
    <s v="V2022-00109"/>
    <x v="397"/>
    <x v="8"/>
    <s v="C134"/>
    <s v="P107"/>
    <n v="4"/>
    <n v="871400"/>
    <n v="595600"/>
    <x v="0"/>
    <n v="3485600"/>
    <x v="6"/>
    <s v="Premium"/>
    <d v="2020-07-16T00:00:00"/>
    <s v="P107"/>
    <x v="0"/>
    <s v="Banda"/>
    <s v="Condor"/>
    <n v="647711"/>
    <n v="947762"/>
    <n v="0.317"/>
    <n v="1103200"/>
    <n v="2382400"/>
    <n v="2022"/>
    <n v="4862412"/>
  </r>
  <r>
    <n v="2022"/>
    <s v="V2022-01719"/>
    <x v="594"/>
    <x v="8"/>
    <s v="C222"/>
    <s v="P107"/>
    <n v="4"/>
    <n v="1063900"/>
    <n v="727100"/>
    <x v="1"/>
    <n v="4255600"/>
    <x v="0"/>
    <s v="Estandar"/>
    <d v="2022-02-02T00:00:00"/>
    <s v="P107"/>
    <x v="0"/>
    <s v="Banda"/>
    <s v="Condor"/>
    <n v="647711"/>
    <n v="947762"/>
    <n v="0.317"/>
    <n v="1347200"/>
    <n v="2908400"/>
    <n v="2022"/>
    <n v="5936562"/>
  </r>
  <r>
    <n v="2022"/>
    <s v="V2022-00968"/>
    <x v="647"/>
    <x v="11"/>
    <s v="C222"/>
    <s v="P107"/>
    <n v="4"/>
    <n v="979000"/>
    <n v="669100"/>
    <x v="0"/>
    <n v="3916000"/>
    <x v="0"/>
    <s v="Estandar"/>
    <d v="2022-02-02T00:00:00"/>
    <s v="P107"/>
    <x v="0"/>
    <s v="Banda"/>
    <s v="Condor"/>
    <n v="647711"/>
    <n v="947762"/>
    <n v="0.317"/>
    <n v="1239600"/>
    <n v="2676400"/>
    <n v="2022"/>
    <n v="5462820"/>
  </r>
  <r>
    <n v="2022"/>
    <s v="V2022-00724"/>
    <x v="652"/>
    <x v="11"/>
    <s v="C229"/>
    <s v="P107"/>
    <n v="3"/>
    <n v="1001800"/>
    <n v="684600"/>
    <x v="0"/>
    <n v="3005400"/>
    <x v="0"/>
    <s v="Premium"/>
    <d v="2022-09-27T00:00:00"/>
    <s v="P107"/>
    <x v="0"/>
    <s v="Banda"/>
    <s v="Condor"/>
    <n v="647711"/>
    <n v="947762"/>
    <n v="0.317"/>
    <n v="951600"/>
    <n v="2053800"/>
    <n v="2022"/>
    <n v="4192533"/>
  </r>
  <r>
    <n v="2022"/>
    <s v="V2022-00221"/>
    <x v="501"/>
    <x v="0"/>
    <s v="C099"/>
    <s v="P108"/>
    <n v="2"/>
    <n v="192600"/>
    <n v="135200"/>
    <x v="0"/>
    <n v="385200"/>
    <x v="0"/>
    <s v="Premium"/>
    <d v="2020-10-22T00:00:00"/>
    <s v="P108"/>
    <x v="3"/>
    <s v="Cargador"/>
    <s v="Condor"/>
    <n v="125438"/>
    <n v="178605"/>
    <n v="0.29799999999999999"/>
    <n v="114800"/>
    <n v="270400"/>
    <n v="2022"/>
    <n v="537354"/>
  </r>
  <r>
    <n v="2022"/>
    <s v="V2022-01077"/>
    <x v="658"/>
    <x v="1"/>
    <s v="C208"/>
    <s v="P108"/>
    <n v="2"/>
    <n v="178300"/>
    <n v="125300"/>
    <x v="0"/>
    <n v="356600"/>
    <x v="5"/>
    <s v="Estandar"/>
    <d v="2019-09-24T00:00:00"/>
    <s v="P108"/>
    <x v="3"/>
    <s v="Cargador"/>
    <s v="Condor"/>
    <n v="125438"/>
    <n v="178605"/>
    <n v="0.29799999999999999"/>
    <n v="106000"/>
    <n v="250600"/>
    <n v="2022"/>
    <n v="497457"/>
  </r>
  <r>
    <n v="2022"/>
    <s v="V2022-01363"/>
    <x v="582"/>
    <x v="3"/>
    <s v="C061"/>
    <s v="P108"/>
    <n v="1"/>
    <n v="188100"/>
    <n v="132100"/>
    <x v="0"/>
    <n v="188100"/>
    <x v="0"/>
    <s v="Estandar"/>
    <d v="2019-02-02T00:00:00"/>
    <s v="P108"/>
    <x v="3"/>
    <s v="Cargador"/>
    <s v="Condor"/>
    <n v="125438"/>
    <n v="178605"/>
    <n v="0.29799999999999999"/>
    <n v="56000"/>
    <n v="132100"/>
    <n v="2022"/>
    <n v="262399.5"/>
  </r>
  <r>
    <n v="2022"/>
    <s v="V2022-00645"/>
    <x v="638"/>
    <x v="4"/>
    <s v="C032"/>
    <s v="P108"/>
    <n v="5"/>
    <n v="166000"/>
    <n v="116600"/>
    <x v="0"/>
    <n v="830000"/>
    <x v="3"/>
    <s v="Premium"/>
    <d v="2019-03-07T00:00:00"/>
    <s v="P108"/>
    <x v="3"/>
    <s v="Cargador"/>
    <s v="Condor"/>
    <n v="125438"/>
    <n v="178605"/>
    <n v="0.29799999999999999"/>
    <n v="247000"/>
    <n v="583000"/>
    <n v="2022"/>
    <n v="1157850"/>
  </r>
  <r>
    <n v="2022"/>
    <s v="V2022-00521"/>
    <x v="608"/>
    <x v="5"/>
    <s v="C008"/>
    <s v="P108"/>
    <n v="2"/>
    <n v="189900"/>
    <n v="133400"/>
    <x v="1"/>
    <n v="379800"/>
    <x v="6"/>
    <s v="Premium"/>
    <d v="2018-06-11T00:00:00"/>
    <s v="P108"/>
    <x v="3"/>
    <s v="Cargador"/>
    <s v="Condor"/>
    <n v="125438"/>
    <n v="178605"/>
    <n v="0.29799999999999999"/>
    <n v="113000"/>
    <n v="266800"/>
    <n v="2022"/>
    <n v="529821"/>
  </r>
  <r>
    <n v="2022"/>
    <s v="V2022-01080"/>
    <x v="618"/>
    <x v="5"/>
    <s v="C201"/>
    <s v="P108"/>
    <n v="4"/>
    <n v="198600"/>
    <n v="139500"/>
    <x v="0"/>
    <n v="794400"/>
    <x v="4"/>
    <s v="Premium"/>
    <d v="2022-04-20T00:00:00"/>
    <s v="P108"/>
    <x v="3"/>
    <s v="Cargador"/>
    <s v="Condor"/>
    <n v="125438"/>
    <n v="178605"/>
    <n v="0.29799999999999999"/>
    <n v="236400"/>
    <n v="558000"/>
    <n v="2022"/>
    <n v="1108188"/>
  </r>
  <r>
    <n v="2022"/>
    <s v="V2022-01164"/>
    <x v="628"/>
    <x v="8"/>
    <s v="C177"/>
    <s v="P108"/>
    <n v="5"/>
    <n v="179900"/>
    <n v="126300"/>
    <x v="1"/>
    <n v="899500"/>
    <x v="2"/>
    <s v="Estandar"/>
    <d v="2018-10-26T00:00:00"/>
    <s v="P108"/>
    <x v="3"/>
    <s v="Cargador"/>
    <s v="Condor"/>
    <n v="125438"/>
    <n v="178605"/>
    <n v="0.29799999999999999"/>
    <n v="268000"/>
    <n v="631500"/>
    <n v="2022"/>
    <n v="1254802.5"/>
  </r>
  <r>
    <n v="2022"/>
    <s v="V2022-00721"/>
    <x v="646"/>
    <x v="9"/>
    <s v="C237"/>
    <s v="P108"/>
    <n v="5"/>
    <n v="173800"/>
    <n v="122000"/>
    <x v="0"/>
    <n v="869000"/>
    <x v="3"/>
    <s v="Estandar"/>
    <d v="2018-10-26T00:00:00"/>
    <s v="P108"/>
    <x v="3"/>
    <s v="Cargador"/>
    <s v="Condor"/>
    <n v="125438"/>
    <n v="178605"/>
    <n v="0.29799999999999999"/>
    <n v="259000"/>
    <n v="610000"/>
    <n v="2022"/>
    <n v="1212255"/>
  </r>
  <r>
    <n v="2022"/>
    <s v="V2022-01028"/>
    <x v="475"/>
    <x v="9"/>
    <s v="C120"/>
    <s v="P108"/>
    <n v="2"/>
    <n v="192700"/>
    <n v="135400"/>
    <x v="1"/>
    <n v="385400"/>
    <x v="0"/>
    <s v="Estandar"/>
    <d v="2020-07-17T00:00:00"/>
    <s v="P108"/>
    <x v="3"/>
    <s v="Cargador"/>
    <s v="Condor"/>
    <n v="125438"/>
    <n v="178605"/>
    <n v="0.29799999999999999"/>
    <n v="114600"/>
    <n v="270800"/>
    <n v="2022"/>
    <n v="537633"/>
  </r>
  <r>
    <n v="2022"/>
    <s v="V2022-01634"/>
    <x v="669"/>
    <x v="10"/>
    <s v="C168"/>
    <s v="P108"/>
    <n v="5"/>
    <n v="201100"/>
    <n v="141300"/>
    <x v="0"/>
    <n v="1005500"/>
    <x v="2"/>
    <s v="Estandar"/>
    <d v="2021-06-08T00:00:00"/>
    <s v="P108"/>
    <x v="3"/>
    <s v="Cargador"/>
    <s v="Condor"/>
    <n v="125438"/>
    <n v="178605"/>
    <n v="0.29799999999999999"/>
    <n v="299000"/>
    <n v="706500"/>
    <n v="2022"/>
    <n v="1402672.5"/>
  </r>
  <r>
    <n v="2022"/>
    <s v="V2022-01652"/>
    <x v="542"/>
    <x v="11"/>
    <s v="C190"/>
    <s v="P108"/>
    <n v="5"/>
    <n v="181500"/>
    <n v="127500"/>
    <x v="1"/>
    <n v="907500"/>
    <x v="1"/>
    <s v="Estandar"/>
    <d v="2022-08-25T00:00:00"/>
    <s v="P108"/>
    <x v="3"/>
    <s v="Cargador"/>
    <s v="Condor"/>
    <n v="125438"/>
    <n v="178605"/>
    <n v="0.29799999999999999"/>
    <n v="270000"/>
    <n v="637500"/>
    <n v="2022"/>
    <n v="1265962.5"/>
  </r>
  <r>
    <n v="2022"/>
    <s v="V2022-01647"/>
    <x v="702"/>
    <x v="0"/>
    <s v="C114"/>
    <s v="P109"/>
    <n v="3"/>
    <n v="1873800"/>
    <n v="1236300"/>
    <x v="0"/>
    <n v="5621400"/>
    <x v="1"/>
    <s v="Premium"/>
    <d v="2018-12-20T00:00:00"/>
    <s v="P109"/>
    <x v="4"/>
    <s v="Ultrabook"/>
    <s v="Altia"/>
    <n v="1195161"/>
    <n v="1811459"/>
    <n v="0.34"/>
    <n v="1912500"/>
    <n v="3708900"/>
    <n v="2022"/>
    <n v="7841853"/>
  </r>
  <r>
    <n v="2022"/>
    <s v="V2022-00747"/>
    <x v="482"/>
    <x v="0"/>
    <s v="C169"/>
    <s v="P109"/>
    <n v="2"/>
    <n v="1892200"/>
    <n v="1248400"/>
    <x v="0"/>
    <n v="3784400"/>
    <x v="1"/>
    <s v="Estandar"/>
    <d v="2022-01-07T00:00:00"/>
    <s v="P109"/>
    <x v="4"/>
    <s v="Ultrabook"/>
    <s v="Altia"/>
    <n v="1195161"/>
    <n v="1811459"/>
    <n v="0.34"/>
    <n v="1287600"/>
    <n v="2496800"/>
    <n v="2022"/>
    <n v="5279238"/>
  </r>
  <r>
    <n v="2022"/>
    <s v="V2022-01436"/>
    <x v="523"/>
    <x v="2"/>
    <s v="C043"/>
    <s v="P109"/>
    <n v="2"/>
    <n v="2092000"/>
    <n v="1380200"/>
    <x v="1"/>
    <n v="4184000"/>
    <x v="4"/>
    <s v="Estandar"/>
    <d v="2018-04-25T00:00:00"/>
    <s v="P109"/>
    <x v="4"/>
    <s v="Ultrabook"/>
    <s v="Altia"/>
    <n v="1195161"/>
    <n v="1811459"/>
    <n v="0.34"/>
    <n v="1423600"/>
    <n v="2760400"/>
    <n v="2022"/>
    <n v="5836680"/>
  </r>
  <r>
    <n v="2022"/>
    <s v="V2022-00402"/>
    <x v="622"/>
    <x v="4"/>
    <s v="C075"/>
    <s v="P109"/>
    <n v="2"/>
    <n v="1777800"/>
    <n v="1172900"/>
    <x v="0"/>
    <n v="3555600"/>
    <x v="1"/>
    <s v="Estandar"/>
    <d v="2019-01-23T00:00:00"/>
    <s v="P109"/>
    <x v="4"/>
    <s v="Ultrabook"/>
    <s v="Altia"/>
    <n v="1195161"/>
    <n v="1811459"/>
    <n v="0.34"/>
    <n v="1209800"/>
    <n v="2345800"/>
    <n v="2022"/>
    <n v="4960062"/>
  </r>
  <r>
    <n v="2022"/>
    <s v="V2022-00273"/>
    <x v="547"/>
    <x v="5"/>
    <s v="C182"/>
    <s v="P109"/>
    <n v="2"/>
    <n v="1797300"/>
    <n v="1185800"/>
    <x v="1"/>
    <n v="3594600"/>
    <x v="0"/>
    <s v="Estandar"/>
    <d v="2019-05-10T00:00:00"/>
    <s v="P109"/>
    <x v="4"/>
    <s v="Ultrabook"/>
    <s v="Altia"/>
    <n v="1195161"/>
    <n v="1811459"/>
    <n v="0.34"/>
    <n v="1223000"/>
    <n v="2371600"/>
    <n v="2022"/>
    <n v="5014467"/>
  </r>
  <r>
    <n v="2022"/>
    <s v="V2022-00950"/>
    <x v="584"/>
    <x v="5"/>
    <s v="C206"/>
    <s v="P109"/>
    <n v="5"/>
    <n v="1938000"/>
    <n v="1278600"/>
    <x v="0"/>
    <n v="9690000"/>
    <x v="5"/>
    <s v="Premium"/>
    <d v="2020-07-07T00:00:00"/>
    <s v="P109"/>
    <x v="4"/>
    <s v="Ultrabook"/>
    <s v="Altia"/>
    <n v="1195161"/>
    <n v="1811459"/>
    <n v="0.34"/>
    <n v="3297000"/>
    <n v="6393000"/>
    <n v="2022"/>
    <n v="13517550"/>
  </r>
  <r>
    <n v="2022"/>
    <s v="V2022-00124"/>
    <x v="400"/>
    <x v="7"/>
    <s v="C016"/>
    <s v="P109"/>
    <n v="2"/>
    <n v="1989300"/>
    <n v="1312500"/>
    <x v="0"/>
    <n v="3978600"/>
    <x v="0"/>
    <s v="Premium"/>
    <d v="2018-12-21T00:00:00"/>
    <s v="P109"/>
    <x v="4"/>
    <s v="Ultrabook"/>
    <s v="Altia"/>
    <n v="1195161"/>
    <n v="1811459"/>
    <n v="0.34"/>
    <n v="1353600"/>
    <n v="2625000"/>
    <n v="2022"/>
    <n v="5550147"/>
  </r>
  <r>
    <n v="2022"/>
    <s v="V2022-01071"/>
    <x v="435"/>
    <x v="7"/>
    <s v="C038"/>
    <s v="P109"/>
    <n v="2"/>
    <n v="1872100"/>
    <n v="1235100"/>
    <x v="1"/>
    <n v="3744200"/>
    <x v="4"/>
    <s v="Estandar"/>
    <d v="2022-12-11T00:00:00"/>
    <s v="P109"/>
    <x v="4"/>
    <s v="Ultrabook"/>
    <s v="Altia"/>
    <n v="1195161"/>
    <n v="1811459"/>
    <n v="0.34"/>
    <n v="1274000"/>
    <n v="2470200"/>
    <n v="2022"/>
    <n v="5223159"/>
  </r>
  <r>
    <n v="2022"/>
    <s v="V2022-00155"/>
    <x v="473"/>
    <x v="7"/>
    <s v="C053"/>
    <s v="P109"/>
    <n v="4"/>
    <n v="1945000"/>
    <n v="1283300"/>
    <x v="0"/>
    <n v="7780000"/>
    <x v="0"/>
    <s v="Estandar"/>
    <d v="2020-10-25T00:00:00"/>
    <s v="P109"/>
    <x v="4"/>
    <s v="Ultrabook"/>
    <s v="Altia"/>
    <n v="1195161"/>
    <n v="1811459"/>
    <n v="0.34"/>
    <n v="2646800"/>
    <n v="5133200"/>
    <n v="2022"/>
    <n v="10853100"/>
  </r>
  <r>
    <n v="2022"/>
    <s v="V2022-00144"/>
    <x v="473"/>
    <x v="7"/>
    <s v="C154"/>
    <s v="P109"/>
    <n v="4"/>
    <n v="1973600"/>
    <n v="1302100"/>
    <x v="0"/>
    <n v="7894400"/>
    <x v="1"/>
    <s v="Estandar"/>
    <d v="2022-10-20T00:00:00"/>
    <s v="P109"/>
    <x v="4"/>
    <s v="Ultrabook"/>
    <s v="Altia"/>
    <n v="1195161"/>
    <n v="1811459"/>
    <n v="0.34"/>
    <n v="2686000"/>
    <n v="5208400"/>
    <n v="2022"/>
    <n v="11012688"/>
  </r>
  <r>
    <n v="2022"/>
    <s v="V2022-01408"/>
    <x v="586"/>
    <x v="7"/>
    <s v="C069"/>
    <s v="P109"/>
    <n v="4"/>
    <n v="1803000"/>
    <n v="1189600"/>
    <x v="0"/>
    <n v="7212000"/>
    <x v="0"/>
    <s v="Estandar"/>
    <d v="2020-08-09T00:00:00"/>
    <s v="P109"/>
    <x v="4"/>
    <s v="Ultrabook"/>
    <s v="Altia"/>
    <n v="1195161"/>
    <n v="1811459"/>
    <n v="0.34"/>
    <n v="2453600"/>
    <n v="4758400"/>
    <n v="2022"/>
    <n v="10060740"/>
  </r>
  <r>
    <n v="2022"/>
    <s v="V2022-00418"/>
    <x v="516"/>
    <x v="7"/>
    <s v="C187"/>
    <s v="P109"/>
    <n v="3"/>
    <n v="1853600"/>
    <n v="1223000"/>
    <x v="0"/>
    <n v="5560800"/>
    <x v="6"/>
    <s v="Estandar"/>
    <d v="2019-06-12T00:00:00"/>
    <s v="P109"/>
    <x v="4"/>
    <s v="Ultrabook"/>
    <s v="Altia"/>
    <n v="1195161"/>
    <n v="1811459"/>
    <n v="0.34"/>
    <n v="1891800"/>
    <n v="3669000"/>
    <n v="2022"/>
    <n v="7757316"/>
  </r>
  <r>
    <n v="2022"/>
    <s v="V2022-00949"/>
    <x v="661"/>
    <x v="9"/>
    <s v="C027"/>
    <s v="P109"/>
    <n v="2"/>
    <n v="1764700"/>
    <n v="1164300"/>
    <x v="0"/>
    <n v="3529400"/>
    <x v="1"/>
    <s v="Estandar"/>
    <d v="2021-04-07T00:00:00"/>
    <s v="P109"/>
    <x v="4"/>
    <s v="Ultrabook"/>
    <s v="Altia"/>
    <n v="1195161"/>
    <n v="1811459"/>
    <n v="0.34"/>
    <n v="1200800"/>
    <n v="2328600"/>
    <n v="2022"/>
    <n v="4923513"/>
  </r>
  <r>
    <n v="2022"/>
    <s v="V2022-00336"/>
    <x v="459"/>
    <x v="10"/>
    <s v="C094"/>
    <s v="P109"/>
    <n v="5"/>
    <n v="1777900"/>
    <n v="1173000"/>
    <x v="0"/>
    <n v="8889500"/>
    <x v="1"/>
    <s v="Premium"/>
    <d v="2018-08-12T00:00:00"/>
    <s v="P109"/>
    <x v="4"/>
    <s v="Ultrabook"/>
    <s v="Altia"/>
    <n v="1195161"/>
    <n v="1811459"/>
    <n v="0.34"/>
    <n v="3024500"/>
    <n v="5865000"/>
    <n v="2022"/>
    <n v="12400852.5"/>
  </r>
  <r>
    <n v="2022"/>
    <s v="V2022-01515"/>
    <x v="690"/>
    <x v="0"/>
    <s v="C134"/>
    <s v="P110"/>
    <n v="2"/>
    <n v="1050600"/>
    <n v="810100"/>
    <x v="0"/>
    <n v="2101200"/>
    <x v="6"/>
    <s v="Premium"/>
    <d v="2020-07-16T00:00:00"/>
    <s v="P110"/>
    <x v="2"/>
    <s v="Parlante"/>
    <s v="NovaTech"/>
    <n v="695720"/>
    <n v="902288"/>
    <n v="0.22900000000000001"/>
    <n v="481000"/>
    <n v="1620200"/>
    <n v="2022"/>
    <n v="2931174"/>
  </r>
  <r>
    <n v="2022"/>
    <s v="V2022-01257"/>
    <x v="415"/>
    <x v="2"/>
    <s v="C203"/>
    <s v="P110"/>
    <n v="4"/>
    <n v="968700"/>
    <n v="746900"/>
    <x v="0"/>
    <n v="3874800"/>
    <x v="3"/>
    <s v="Estandar"/>
    <d v="2020-07-10T00:00:00"/>
    <s v="P110"/>
    <x v="2"/>
    <s v="Parlante"/>
    <s v="NovaTech"/>
    <n v="695720"/>
    <n v="902288"/>
    <n v="0.22900000000000001"/>
    <n v="887200"/>
    <n v="2987600"/>
    <n v="2022"/>
    <n v="5405346"/>
  </r>
  <r>
    <n v="2022"/>
    <s v="V2022-01417"/>
    <x v="485"/>
    <x v="2"/>
    <s v="C067"/>
    <s v="P110"/>
    <n v="5"/>
    <n v="947500"/>
    <n v="730600"/>
    <x v="0"/>
    <n v="4737500"/>
    <x v="4"/>
    <s v="Premium"/>
    <d v="2020-06-01T00:00:00"/>
    <s v="P110"/>
    <x v="2"/>
    <s v="Parlante"/>
    <s v="NovaTech"/>
    <n v="695720"/>
    <n v="902288"/>
    <n v="0.22900000000000001"/>
    <n v="1084500"/>
    <n v="3653000"/>
    <n v="2022"/>
    <n v="6608812.5"/>
  </r>
  <r>
    <n v="2022"/>
    <s v="V2022-00948"/>
    <x v="597"/>
    <x v="3"/>
    <s v="C124"/>
    <s v="P110"/>
    <n v="2"/>
    <n v="925400"/>
    <n v="713500"/>
    <x v="1"/>
    <n v="1850800"/>
    <x v="1"/>
    <s v="Estandar"/>
    <d v="2022-09-16T00:00:00"/>
    <s v="P110"/>
    <x v="2"/>
    <s v="Parlante"/>
    <s v="NovaTech"/>
    <n v="695720"/>
    <n v="902288"/>
    <n v="0.22900000000000001"/>
    <n v="423800"/>
    <n v="1427000"/>
    <n v="2022"/>
    <n v="2581866"/>
  </r>
  <r>
    <n v="2022"/>
    <s v="V2022-01659"/>
    <x v="569"/>
    <x v="4"/>
    <s v="C204"/>
    <s v="P110"/>
    <n v="5"/>
    <n v="959700"/>
    <n v="740000"/>
    <x v="0"/>
    <n v="4798500"/>
    <x v="2"/>
    <s v="Estandar"/>
    <d v="2018-05-05T00:00:00"/>
    <s v="P110"/>
    <x v="2"/>
    <s v="Parlante"/>
    <s v="NovaTech"/>
    <n v="695720"/>
    <n v="902288"/>
    <n v="0.22900000000000001"/>
    <n v="1098500"/>
    <n v="3700000"/>
    <n v="2022"/>
    <n v="6693907.5"/>
  </r>
  <r>
    <n v="2022"/>
    <s v="V2022-00456"/>
    <x v="670"/>
    <x v="5"/>
    <s v="C248"/>
    <s v="P110"/>
    <n v="3"/>
    <n v="925400"/>
    <n v="713500"/>
    <x v="0"/>
    <n v="2776200"/>
    <x v="0"/>
    <s v="Estandar"/>
    <d v="2022-09-21T00:00:00"/>
    <s v="P110"/>
    <x v="2"/>
    <s v="Parlante"/>
    <s v="NovaTech"/>
    <n v="695720"/>
    <n v="902288"/>
    <n v="0.22900000000000001"/>
    <n v="635700"/>
    <n v="2140500"/>
    <n v="2022"/>
    <n v="3872799"/>
  </r>
  <r>
    <n v="2022"/>
    <s v="V2022-01220"/>
    <x v="367"/>
    <x v="6"/>
    <s v="C140"/>
    <s v="P110"/>
    <n v="5"/>
    <n v="957900"/>
    <n v="738600"/>
    <x v="0"/>
    <n v="4789500"/>
    <x v="2"/>
    <s v="Estandar"/>
    <d v="2020-10-21T00:00:00"/>
    <s v="P110"/>
    <x v="2"/>
    <s v="Parlante"/>
    <s v="NovaTech"/>
    <n v="695720"/>
    <n v="902288"/>
    <n v="0.22900000000000001"/>
    <n v="1096500"/>
    <n v="3693000"/>
    <n v="2022"/>
    <n v="6681352.5"/>
  </r>
  <r>
    <n v="2022"/>
    <s v="V2022-01509"/>
    <x v="623"/>
    <x v="7"/>
    <s v="C162"/>
    <s v="P110"/>
    <n v="3"/>
    <n v="904300"/>
    <n v="697300"/>
    <x v="1"/>
    <n v="2712900"/>
    <x v="3"/>
    <s v="Estandar"/>
    <d v="2020-09-13T00:00:00"/>
    <s v="P110"/>
    <x v="2"/>
    <s v="Parlante"/>
    <s v="NovaTech"/>
    <n v="695720"/>
    <n v="902288"/>
    <n v="0.22900000000000001"/>
    <n v="621000"/>
    <n v="2091900"/>
    <n v="2022"/>
    <n v="3784495.5"/>
  </r>
  <r>
    <n v="2022"/>
    <s v="V2022-01711"/>
    <x v="661"/>
    <x v="9"/>
    <s v="C124"/>
    <s v="P110"/>
    <n v="5"/>
    <n v="988800"/>
    <n v="762400"/>
    <x v="1"/>
    <n v="4944000"/>
    <x v="1"/>
    <s v="Estandar"/>
    <d v="2022-09-16T00:00:00"/>
    <s v="P110"/>
    <x v="2"/>
    <s v="Parlante"/>
    <s v="NovaTech"/>
    <n v="695720"/>
    <n v="902288"/>
    <n v="0.22900000000000001"/>
    <n v="1132000"/>
    <n v="3812000"/>
    <n v="2022"/>
    <n v="6896880"/>
  </r>
  <r>
    <n v="2022"/>
    <s v="V2022-00970"/>
    <x v="430"/>
    <x v="9"/>
    <s v="C026"/>
    <s v="P110"/>
    <n v="2"/>
    <n v="952000"/>
    <n v="734000"/>
    <x v="0"/>
    <n v="1904000"/>
    <x v="1"/>
    <s v="Estandar"/>
    <d v="2019-02-11T00:00:00"/>
    <s v="P110"/>
    <x v="2"/>
    <s v="Parlante"/>
    <s v="NovaTech"/>
    <n v="695720"/>
    <n v="902288"/>
    <n v="0.22900000000000001"/>
    <n v="436000"/>
    <n v="1468000"/>
    <n v="2022"/>
    <n v="2656080"/>
  </r>
  <r>
    <n v="2022"/>
    <s v="V2022-00361"/>
    <x v="535"/>
    <x v="11"/>
    <s v="C135"/>
    <s v="P110"/>
    <n v="3"/>
    <n v="943200"/>
    <n v="727300"/>
    <x v="0"/>
    <n v="2829600"/>
    <x v="3"/>
    <s v="Estandar"/>
    <d v="2022-05-14T00:00:00"/>
    <s v="P110"/>
    <x v="2"/>
    <s v="Parlante"/>
    <s v="NovaTech"/>
    <n v="695720"/>
    <n v="902288"/>
    <n v="0.22900000000000001"/>
    <n v="647700"/>
    <n v="2181900"/>
    <n v="2022"/>
    <n v="3947292"/>
  </r>
  <r>
    <n v="2022"/>
    <s v="V2022-00538"/>
    <x v="391"/>
    <x v="2"/>
    <s v="C072"/>
    <s v="P111"/>
    <n v="1"/>
    <n v="411900"/>
    <n v="330200"/>
    <x v="0"/>
    <n v="411900"/>
    <x v="0"/>
    <s v="Estandar"/>
    <d v="2019-12-06T00:00:00"/>
    <s v="P111"/>
    <x v="2"/>
    <s v="Soundbar"/>
    <s v="Condor"/>
    <n v="315372"/>
    <n v="393348"/>
    <n v="0.19800000000000001"/>
    <n v="81700"/>
    <n v="330200"/>
    <n v="2022"/>
    <n v="574600.5"/>
  </r>
  <r>
    <n v="2022"/>
    <s v="V2022-01043"/>
    <x v="411"/>
    <x v="3"/>
    <s v="C057"/>
    <s v="P111"/>
    <n v="4"/>
    <n v="415100"/>
    <n v="332800"/>
    <x v="0"/>
    <n v="1660400"/>
    <x v="1"/>
    <s v="Estandar"/>
    <d v="2020-05-02T00:00:00"/>
    <s v="P111"/>
    <x v="2"/>
    <s v="Soundbar"/>
    <s v="Condor"/>
    <n v="315372"/>
    <n v="393348"/>
    <n v="0.19800000000000001"/>
    <n v="329200"/>
    <n v="1331200"/>
    <n v="2022"/>
    <n v="2316258"/>
  </r>
  <r>
    <n v="2022"/>
    <s v="V2022-01390"/>
    <x v="514"/>
    <x v="4"/>
    <s v="C072"/>
    <s v="P111"/>
    <n v="1"/>
    <n v="388300"/>
    <n v="311300"/>
    <x v="0"/>
    <n v="388300"/>
    <x v="0"/>
    <s v="Estandar"/>
    <d v="2019-12-06T00:00:00"/>
    <s v="P111"/>
    <x v="2"/>
    <s v="Soundbar"/>
    <s v="Condor"/>
    <n v="315372"/>
    <n v="393348"/>
    <n v="0.19800000000000001"/>
    <n v="77000"/>
    <n v="311300"/>
    <n v="2022"/>
    <n v="541678.5"/>
  </r>
  <r>
    <n v="2022"/>
    <s v="V2022-00551"/>
    <x v="569"/>
    <x v="4"/>
    <s v="C230"/>
    <s v="P111"/>
    <n v="1"/>
    <n v="410000"/>
    <n v="328700"/>
    <x v="0"/>
    <n v="410000"/>
    <x v="4"/>
    <s v="Estandar"/>
    <d v="2020-07-20T00:00:00"/>
    <s v="P111"/>
    <x v="2"/>
    <s v="Soundbar"/>
    <s v="Condor"/>
    <n v="315372"/>
    <n v="393348"/>
    <n v="0.19800000000000001"/>
    <n v="81300"/>
    <n v="328700"/>
    <n v="2022"/>
    <n v="571950"/>
  </r>
  <r>
    <n v="2022"/>
    <s v="V2022-01002"/>
    <x v="383"/>
    <x v="6"/>
    <s v="C122"/>
    <s v="P111"/>
    <n v="4"/>
    <n v="396000"/>
    <n v="317500"/>
    <x v="1"/>
    <n v="1584000"/>
    <x v="4"/>
    <s v="Estandar"/>
    <d v="2021-12-02T00:00:00"/>
    <s v="P111"/>
    <x v="2"/>
    <s v="Soundbar"/>
    <s v="Condor"/>
    <n v="315372"/>
    <n v="393348"/>
    <n v="0.19800000000000001"/>
    <n v="314000"/>
    <n v="1270000"/>
    <n v="2022"/>
    <n v="2209680"/>
  </r>
  <r>
    <n v="2022"/>
    <s v="V2022-01400"/>
    <x v="624"/>
    <x v="6"/>
    <s v="C246"/>
    <s v="P111"/>
    <n v="3"/>
    <n v="389000"/>
    <n v="311900"/>
    <x v="1"/>
    <n v="1167000"/>
    <x v="1"/>
    <s v="Estandar"/>
    <d v="2018-01-05T00:00:00"/>
    <s v="P111"/>
    <x v="2"/>
    <s v="Soundbar"/>
    <s v="Condor"/>
    <n v="315372"/>
    <n v="393348"/>
    <n v="0.19800000000000001"/>
    <n v="231300"/>
    <n v="935700"/>
    <n v="2022"/>
    <n v="1627965"/>
  </r>
  <r>
    <n v="2022"/>
    <s v="V2022-00251"/>
    <x v="599"/>
    <x v="7"/>
    <s v="C148"/>
    <s v="P111"/>
    <n v="4"/>
    <n v="431500"/>
    <n v="345900"/>
    <x v="1"/>
    <n v="1726000"/>
    <x v="2"/>
    <s v="Estandar"/>
    <d v="2020-07-04T00:00:00"/>
    <s v="P111"/>
    <x v="2"/>
    <s v="Soundbar"/>
    <s v="Condor"/>
    <n v="315372"/>
    <n v="393348"/>
    <n v="0.19800000000000001"/>
    <n v="342400"/>
    <n v="1383600"/>
    <n v="2022"/>
    <n v="2407770"/>
  </r>
  <r>
    <n v="2022"/>
    <s v="V2022-01529"/>
    <x v="660"/>
    <x v="7"/>
    <s v="C093"/>
    <s v="P111"/>
    <n v="4"/>
    <n v="430000"/>
    <n v="344800"/>
    <x v="1"/>
    <n v="1720000"/>
    <x v="0"/>
    <s v="Estandar"/>
    <d v="2022-07-07T00:00:00"/>
    <s v="P111"/>
    <x v="2"/>
    <s v="Soundbar"/>
    <s v="Condor"/>
    <n v="315372"/>
    <n v="393348"/>
    <n v="0.19800000000000001"/>
    <n v="340800"/>
    <n v="1379200"/>
    <n v="2022"/>
    <n v="2399400"/>
  </r>
  <r>
    <n v="2022"/>
    <s v="V2022-00916"/>
    <x v="511"/>
    <x v="10"/>
    <s v="C226"/>
    <s v="P111"/>
    <n v="3"/>
    <n v="387700"/>
    <n v="310900"/>
    <x v="1"/>
    <n v="1163100"/>
    <x v="1"/>
    <s v="Premium"/>
    <d v="2021-10-22T00:00:00"/>
    <s v="P111"/>
    <x v="2"/>
    <s v="Soundbar"/>
    <s v="Condor"/>
    <n v="315372"/>
    <n v="393348"/>
    <n v="0.19800000000000001"/>
    <n v="230400"/>
    <n v="932700"/>
    <n v="2022"/>
    <n v="1622524.5"/>
  </r>
  <r>
    <n v="2022"/>
    <s v="V2022-00315"/>
    <x v="632"/>
    <x v="11"/>
    <s v="C054"/>
    <s v="P111"/>
    <n v="1"/>
    <n v="415300"/>
    <n v="333000"/>
    <x v="0"/>
    <n v="415300"/>
    <x v="4"/>
    <s v="Estandar"/>
    <d v="2022-09-13T00:00:00"/>
    <s v="P111"/>
    <x v="2"/>
    <s v="Soundbar"/>
    <s v="Condor"/>
    <n v="315372"/>
    <n v="393348"/>
    <n v="0.19800000000000001"/>
    <n v="82300"/>
    <n v="333000"/>
    <n v="2022"/>
    <n v="579343.5"/>
  </r>
  <r>
    <n v="2022"/>
    <s v="V2022-00618"/>
    <x v="625"/>
    <x v="1"/>
    <s v="C099"/>
    <s v="P112"/>
    <n v="1"/>
    <n v="345200"/>
    <n v="272700"/>
    <x v="1"/>
    <n v="345200"/>
    <x v="0"/>
    <s v="Premium"/>
    <d v="2020-10-22T00:00:00"/>
    <s v="P112"/>
    <x v="2"/>
    <s v="Audifonos Pro"/>
    <s v="Kuma"/>
    <n v="252176"/>
    <n v="319216"/>
    <n v="0.21"/>
    <n v="72500"/>
    <n v="272700"/>
    <n v="2022"/>
    <n v="481554"/>
  </r>
  <r>
    <n v="2022"/>
    <s v="V2022-00101"/>
    <x v="612"/>
    <x v="1"/>
    <s v="C146"/>
    <s v="P112"/>
    <n v="3"/>
    <n v="316400"/>
    <n v="250000"/>
    <x v="0"/>
    <n v="949200"/>
    <x v="5"/>
    <s v="Estandar"/>
    <d v="2019-05-26T00:00:00"/>
    <s v="P112"/>
    <x v="2"/>
    <s v="Audifonos Pro"/>
    <s v="Kuma"/>
    <n v="252176"/>
    <n v="319216"/>
    <n v="0.21"/>
    <n v="199200"/>
    <n v="750000"/>
    <n v="2022"/>
    <n v="1324134"/>
  </r>
  <r>
    <n v="2022"/>
    <s v="V2022-01130"/>
    <x v="539"/>
    <x v="4"/>
    <s v="C152"/>
    <s v="P112"/>
    <n v="5"/>
    <n v="315700"/>
    <n v="249400"/>
    <x v="1"/>
    <n v="1578500"/>
    <x v="0"/>
    <s v="Estandar"/>
    <d v="2020-08-12T00:00:00"/>
    <s v="P112"/>
    <x v="2"/>
    <s v="Audifonos Pro"/>
    <s v="Kuma"/>
    <n v="252176"/>
    <n v="319216"/>
    <n v="0.21"/>
    <n v="331500"/>
    <n v="1247000"/>
    <n v="2022"/>
    <n v="2202007.5"/>
  </r>
  <r>
    <n v="2022"/>
    <s v="V2022-00074"/>
    <x v="683"/>
    <x v="5"/>
    <s v="C125"/>
    <s v="P112"/>
    <n v="5"/>
    <n v="335400"/>
    <n v="264900"/>
    <x v="1"/>
    <n v="1677000"/>
    <x v="3"/>
    <s v="Estandar"/>
    <d v="2019-11-04T00:00:00"/>
    <s v="P112"/>
    <x v="2"/>
    <s v="Audifonos Pro"/>
    <s v="Kuma"/>
    <n v="252176"/>
    <n v="319216"/>
    <n v="0.21"/>
    <n v="352500"/>
    <n v="1324500"/>
    <n v="2022"/>
    <n v="2339415"/>
  </r>
  <r>
    <n v="2022"/>
    <s v="V2022-01372"/>
    <x v="643"/>
    <x v="5"/>
    <s v="C167"/>
    <s v="P112"/>
    <n v="2"/>
    <n v="330500"/>
    <n v="261100"/>
    <x v="1"/>
    <n v="661000"/>
    <x v="2"/>
    <s v="Estandar"/>
    <d v="2021-02-15T00:00:00"/>
    <s v="P112"/>
    <x v="2"/>
    <s v="Audifonos Pro"/>
    <s v="Kuma"/>
    <n v="252176"/>
    <n v="319216"/>
    <n v="0.21"/>
    <n v="138800"/>
    <n v="522200"/>
    <n v="2022"/>
    <n v="922095"/>
  </r>
  <r>
    <n v="2022"/>
    <s v="V2022-00810"/>
    <x v="507"/>
    <x v="6"/>
    <s v="C164"/>
    <s v="P112"/>
    <n v="2"/>
    <n v="313800"/>
    <n v="247900"/>
    <x v="1"/>
    <n v="627600"/>
    <x v="1"/>
    <s v="Estandar"/>
    <d v="2021-06-26T00:00:00"/>
    <s v="P112"/>
    <x v="2"/>
    <s v="Audifonos Pro"/>
    <s v="Kuma"/>
    <n v="252176"/>
    <n v="319216"/>
    <n v="0.21"/>
    <n v="131800"/>
    <n v="495800"/>
    <n v="2022"/>
    <n v="875502"/>
  </r>
  <r>
    <n v="2022"/>
    <s v="V2022-01571"/>
    <x v="403"/>
    <x v="6"/>
    <s v="C143"/>
    <s v="P112"/>
    <n v="1"/>
    <n v="334100"/>
    <n v="263900"/>
    <x v="0"/>
    <n v="334100"/>
    <x v="2"/>
    <s v="Estandar"/>
    <d v="2018-06-07T00:00:00"/>
    <s v="P112"/>
    <x v="2"/>
    <s v="Audifonos Pro"/>
    <s v="Kuma"/>
    <n v="252176"/>
    <n v="319216"/>
    <n v="0.21"/>
    <n v="70200"/>
    <n v="263900"/>
    <n v="2022"/>
    <n v="466069.5"/>
  </r>
  <r>
    <n v="2022"/>
    <s v="V2022-00868"/>
    <x v="660"/>
    <x v="7"/>
    <s v="C030"/>
    <s v="P112"/>
    <n v="1"/>
    <n v="367200"/>
    <n v="290100"/>
    <x v="1"/>
    <n v="367200"/>
    <x v="0"/>
    <s v="Estandar"/>
    <d v="2019-03-13T00:00:00"/>
    <s v="P112"/>
    <x v="2"/>
    <s v="Audifonos Pro"/>
    <s v="Kuma"/>
    <n v="252176"/>
    <n v="319216"/>
    <n v="0.21"/>
    <n v="77100"/>
    <n v="290100"/>
    <n v="2022"/>
    <n v="512244"/>
  </r>
  <r>
    <n v="2022"/>
    <s v="V2022-01014"/>
    <x v="660"/>
    <x v="7"/>
    <s v="C116"/>
    <s v="P112"/>
    <n v="1"/>
    <n v="338400"/>
    <n v="267300"/>
    <x v="0"/>
    <n v="338400"/>
    <x v="7"/>
    <s v="Estandar"/>
    <d v="2022-08-16T00:00:00"/>
    <s v="P112"/>
    <x v="2"/>
    <s v="Audifonos Pro"/>
    <s v="Kuma"/>
    <n v="252176"/>
    <n v="319216"/>
    <n v="0.21"/>
    <n v="71100"/>
    <n v="267300"/>
    <n v="2022"/>
    <n v="472068"/>
  </r>
  <r>
    <n v="2022"/>
    <s v="V2022-01597"/>
    <x v="660"/>
    <x v="7"/>
    <s v="C074"/>
    <s v="P112"/>
    <n v="5"/>
    <n v="329900"/>
    <n v="260600"/>
    <x v="0"/>
    <n v="1649500"/>
    <x v="1"/>
    <s v="Estandar"/>
    <d v="2022-09-20T00:00:00"/>
    <s v="P112"/>
    <x v="2"/>
    <s v="Audifonos Pro"/>
    <s v="Kuma"/>
    <n v="252176"/>
    <n v="319216"/>
    <n v="0.21"/>
    <n v="346500"/>
    <n v="1303000"/>
    <n v="2022"/>
    <n v="2301052.5"/>
  </r>
  <r>
    <n v="2022"/>
    <s v="V2022-01235"/>
    <x v="475"/>
    <x v="9"/>
    <s v="C204"/>
    <s v="P112"/>
    <n v="4"/>
    <n v="340400"/>
    <n v="268900"/>
    <x v="0"/>
    <n v="1361600"/>
    <x v="2"/>
    <s v="Estandar"/>
    <d v="2018-05-05T00:00:00"/>
    <s v="P112"/>
    <x v="2"/>
    <s v="Audifonos Pro"/>
    <s v="Kuma"/>
    <n v="252176"/>
    <n v="319216"/>
    <n v="0.21"/>
    <n v="286000"/>
    <n v="1075600"/>
    <n v="2022"/>
    <n v="1899432"/>
  </r>
  <r>
    <n v="2022"/>
    <s v="V2022-00920"/>
    <x v="542"/>
    <x v="11"/>
    <s v="C076"/>
    <s v="P112"/>
    <n v="1"/>
    <n v="272400"/>
    <n v="215200"/>
    <x v="0"/>
    <n v="272400"/>
    <x v="2"/>
    <s v="Estandar"/>
    <d v="2020-02-03T00:00:00"/>
    <s v="P112"/>
    <x v="2"/>
    <s v="Audifonos Pro"/>
    <s v="Kuma"/>
    <n v="252176"/>
    <n v="319216"/>
    <n v="0.21"/>
    <n v="57200"/>
    <n v="215200"/>
    <n v="2022"/>
    <n v="379998"/>
  </r>
  <r>
    <n v="2022"/>
    <s v="V2022-01040"/>
    <x v="374"/>
    <x v="11"/>
    <s v="C011"/>
    <s v="P112"/>
    <n v="2"/>
    <n v="303900"/>
    <n v="240100"/>
    <x v="1"/>
    <n v="607800"/>
    <x v="4"/>
    <s v="Premium"/>
    <d v="2022-01-17T00:00:00"/>
    <s v="P112"/>
    <x v="2"/>
    <s v="Audifonos Pro"/>
    <s v="Kuma"/>
    <n v="252176"/>
    <n v="319216"/>
    <n v="0.21"/>
    <n v="127600"/>
    <n v="480200"/>
    <n v="2022"/>
    <n v="847881"/>
  </r>
  <r>
    <n v="2022"/>
    <s v="V2022-01445"/>
    <x v="466"/>
    <x v="11"/>
    <s v="C124"/>
    <s v="P112"/>
    <n v="1"/>
    <n v="301800"/>
    <n v="238500"/>
    <x v="1"/>
    <n v="301800"/>
    <x v="1"/>
    <s v="Estandar"/>
    <d v="2022-09-16T00:00:00"/>
    <s v="P112"/>
    <x v="2"/>
    <s v="Audifonos Pro"/>
    <s v="Kuma"/>
    <n v="252176"/>
    <n v="319216"/>
    <n v="0.21"/>
    <n v="63300"/>
    <n v="238500"/>
    <n v="2022"/>
    <n v="421011"/>
  </r>
  <r>
    <n v="2022"/>
    <s v="V2022-00179"/>
    <x v="377"/>
    <x v="1"/>
    <s v="C126"/>
    <s v="P113"/>
    <n v="2"/>
    <n v="101700"/>
    <n v="78800"/>
    <x v="1"/>
    <n v="203400"/>
    <x v="3"/>
    <s v="Premium"/>
    <d v="2022-02-19T00:00:00"/>
    <s v="P113"/>
    <x v="3"/>
    <s v="Audifonos"/>
    <s v="Andes"/>
    <n v="78046"/>
    <n v="100718"/>
    <n v="0.22500000000000001"/>
    <n v="45800"/>
    <n v="157600"/>
    <n v="2022"/>
    <n v="283743"/>
  </r>
  <r>
    <n v="2022"/>
    <s v="V2022-01337"/>
    <x v="633"/>
    <x v="2"/>
    <s v="C239"/>
    <s v="P113"/>
    <n v="2"/>
    <n v="103700"/>
    <n v="80400"/>
    <x v="1"/>
    <n v="207400"/>
    <x v="3"/>
    <s v="Premium"/>
    <d v="2019-07-19T00:00:00"/>
    <s v="P113"/>
    <x v="3"/>
    <s v="Audifonos"/>
    <s v="Andes"/>
    <n v="78046"/>
    <n v="100718"/>
    <n v="0.22500000000000001"/>
    <n v="46600"/>
    <n v="160800"/>
    <n v="2022"/>
    <n v="289323"/>
  </r>
  <r>
    <n v="2022"/>
    <s v="V2022-01414"/>
    <x v="656"/>
    <x v="2"/>
    <s v="C065"/>
    <s v="P113"/>
    <n v="4"/>
    <n v="113400"/>
    <n v="87800"/>
    <x v="0"/>
    <n v="453600"/>
    <x v="5"/>
    <s v="Estandar"/>
    <d v="2022-08-20T00:00:00"/>
    <s v="P113"/>
    <x v="3"/>
    <s v="Audifonos"/>
    <s v="Andes"/>
    <n v="78046"/>
    <n v="100718"/>
    <n v="0.22500000000000001"/>
    <n v="102400"/>
    <n v="351200"/>
    <n v="2022"/>
    <n v="632772"/>
  </r>
  <r>
    <n v="2022"/>
    <s v="V2022-01206"/>
    <x v="529"/>
    <x v="2"/>
    <s v="C148"/>
    <s v="P113"/>
    <n v="3"/>
    <n v="101300"/>
    <n v="78500"/>
    <x v="0"/>
    <n v="303900"/>
    <x v="2"/>
    <s v="Estandar"/>
    <d v="2020-07-04T00:00:00"/>
    <s v="P113"/>
    <x v="3"/>
    <s v="Audifonos"/>
    <s v="Andes"/>
    <n v="78046"/>
    <n v="100718"/>
    <n v="0.22500000000000001"/>
    <n v="68400"/>
    <n v="235500"/>
    <n v="2022"/>
    <n v="423940.5"/>
  </r>
  <r>
    <n v="2022"/>
    <s v="V2022-00873"/>
    <x v="442"/>
    <x v="4"/>
    <s v="C091"/>
    <s v="P113"/>
    <n v="5"/>
    <n v="105100"/>
    <n v="81400"/>
    <x v="1"/>
    <n v="525500"/>
    <x v="6"/>
    <s v="Estandar"/>
    <d v="2018-07-04T00:00:00"/>
    <s v="P113"/>
    <x v="3"/>
    <s v="Audifonos"/>
    <s v="Andes"/>
    <n v="78046"/>
    <n v="100718"/>
    <n v="0.22500000000000001"/>
    <n v="118500"/>
    <n v="407000"/>
    <n v="2022"/>
    <n v="733072.5"/>
  </r>
  <r>
    <n v="2022"/>
    <s v="V2022-00918"/>
    <x v="636"/>
    <x v="8"/>
    <s v="C164"/>
    <s v="P113"/>
    <n v="1"/>
    <n v="114200"/>
    <n v="88500"/>
    <x v="1"/>
    <n v="114200"/>
    <x v="1"/>
    <s v="Estandar"/>
    <d v="2021-06-26T00:00:00"/>
    <s v="P113"/>
    <x v="3"/>
    <s v="Audifonos"/>
    <s v="Andes"/>
    <n v="78046"/>
    <n v="100718"/>
    <n v="0.22500000000000001"/>
    <n v="25700"/>
    <n v="88500"/>
    <n v="2022"/>
    <n v="159309"/>
  </r>
  <r>
    <n v="2022"/>
    <s v="V2022-01590"/>
    <x v="546"/>
    <x v="0"/>
    <s v="C190"/>
    <s v="P114"/>
    <n v="2"/>
    <n v="2981700"/>
    <n v="2374700"/>
    <x v="0"/>
    <n v="5963400"/>
    <x v="1"/>
    <s v="Estandar"/>
    <d v="2022-08-25T00:00:00"/>
    <s v="P114"/>
    <x v="4"/>
    <s v="Laptop"/>
    <s v="Condor"/>
    <n v="2194319"/>
    <n v="2755259"/>
    <n v="0.20399999999999999"/>
    <n v="1214000"/>
    <n v="4749400"/>
    <n v="2022"/>
    <n v="8318943"/>
  </r>
  <r>
    <n v="2022"/>
    <s v="V2022-00525"/>
    <x v="414"/>
    <x v="2"/>
    <s v="C041"/>
    <s v="P114"/>
    <n v="4"/>
    <n v="2901300"/>
    <n v="2310600"/>
    <x v="0"/>
    <n v="11605200"/>
    <x v="1"/>
    <s v="Estandar"/>
    <d v="2019-09-23T00:00:00"/>
    <s v="P114"/>
    <x v="4"/>
    <s v="Laptop"/>
    <s v="Condor"/>
    <n v="2194319"/>
    <n v="2755259"/>
    <n v="0.20399999999999999"/>
    <n v="2362800"/>
    <n v="9242400"/>
    <n v="2022"/>
    <n v="16189254"/>
  </r>
  <r>
    <n v="2022"/>
    <s v="V2022-00734"/>
    <x v="529"/>
    <x v="2"/>
    <s v="C216"/>
    <s v="P114"/>
    <n v="3"/>
    <n v="3044400"/>
    <n v="2424600"/>
    <x v="0"/>
    <n v="9133200"/>
    <x v="1"/>
    <s v="Estandar"/>
    <d v="2022-06-12T00:00:00"/>
    <s v="P114"/>
    <x v="4"/>
    <s v="Laptop"/>
    <s v="Condor"/>
    <n v="2194319"/>
    <n v="2755259"/>
    <n v="0.20399999999999999"/>
    <n v="1859400"/>
    <n v="7273800"/>
    <n v="2022"/>
    <n v="12740814"/>
  </r>
  <r>
    <n v="2022"/>
    <s v="V2022-00548"/>
    <x v="470"/>
    <x v="3"/>
    <s v="C089"/>
    <s v="P114"/>
    <n v="2"/>
    <n v="2841800"/>
    <n v="2263200"/>
    <x v="1"/>
    <n v="5683600"/>
    <x v="6"/>
    <s v="Premium"/>
    <d v="2020-08-08T00:00:00"/>
    <s v="P114"/>
    <x v="4"/>
    <s v="Laptop"/>
    <s v="Condor"/>
    <n v="2194319"/>
    <n v="2755259"/>
    <n v="0.20399999999999999"/>
    <n v="1157200"/>
    <n v="4526400"/>
    <n v="2022"/>
    <n v="7928622"/>
  </r>
  <r>
    <n v="2022"/>
    <s v="V2022-00607"/>
    <x v="537"/>
    <x v="3"/>
    <s v="C112"/>
    <s v="P114"/>
    <n v="1"/>
    <n v="2958300"/>
    <n v="2356000"/>
    <x v="0"/>
    <n v="2958300"/>
    <x v="6"/>
    <s v="Estandar"/>
    <d v="2018-01-22T00:00:00"/>
    <s v="P114"/>
    <x v="4"/>
    <s v="Laptop"/>
    <s v="Condor"/>
    <n v="2194319"/>
    <n v="2755259"/>
    <n v="0.20399999999999999"/>
    <n v="602300"/>
    <n v="2356000"/>
    <n v="2022"/>
    <n v="4126828.5"/>
  </r>
  <r>
    <n v="2022"/>
    <s v="V2022-00623"/>
    <x v="491"/>
    <x v="5"/>
    <s v="C243"/>
    <s v="P114"/>
    <n v="1"/>
    <n v="2930100"/>
    <n v="2333500"/>
    <x v="1"/>
    <n v="2930100"/>
    <x v="4"/>
    <s v="Premium"/>
    <d v="2021-08-03T00:00:00"/>
    <s v="P114"/>
    <x v="4"/>
    <s v="Laptop"/>
    <s v="Condor"/>
    <n v="2194319"/>
    <n v="2755259"/>
    <n v="0.20399999999999999"/>
    <n v="596600"/>
    <n v="2333500"/>
    <n v="2022"/>
    <n v="4087489.5"/>
  </r>
  <r>
    <n v="2022"/>
    <s v="V2022-00485"/>
    <x v="383"/>
    <x v="6"/>
    <s v="C201"/>
    <s v="P114"/>
    <n v="3"/>
    <n v="3041300"/>
    <n v="2422100"/>
    <x v="1"/>
    <n v="9123900"/>
    <x v="4"/>
    <s v="Premium"/>
    <d v="2022-04-20T00:00:00"/>
    <s v="P114"/>
    <x v="4"/>
    <s v="Laptop"/>
    <s v="Condor"/>
    <n v="2194319"/>
    <n v="2755259"/>
    <n v="0.20399999999999999"/>
    <n v="1857600"/>
    <n v="7266300"/>
    <n v="2022"/>
    <n v="12727840.5"/>
  </r>
  <r>
    <n v="2022"/>
    <s v="V2022-00469"/>
    <x v="599"/>
    <x v="7"/>
    <s v="C113"/>
    <s v="P114"/>
    <n v="2"/>
    <n v="2839800"/>
    <n v="2261600"/>
    <x v="0"/>
    <n v="5679600"/>
    <x v="0"/>
    <s v="Estandar"/>
    <d v="2021-10-14T00:00:00"/>
    <s v="P114"/>
    <x v="4"/>
    <s v="Laptop"/>
    <s v="Condor"/>
    <n v="2194319"/>
    <n v="2755259"/>
    <n v="0.20399999999999999"/>
    <n v="1156400"/>
    <n v="4523200"/>
    <n v="2022"/>
    <n v="7923042"/>
  </r>
  <r>
    <n v="2022"/>
    <s v="V2022-00796"/>
    <x v="693"/>
    <x v="8"/>
    <s v="C154"/>
    <s v="P114"/>
    <n v="3"/>
    <n v="2857800"/>
    <n v="2276000"/>
    <x v="1"/>
    <n v="8573400"/>
    <x v="1"/>
    <s v="Estandar"/>
    <d v="2022-10-20T00:00:00"/>
    <s v="P114"/>
    <x v="4"/>
    <s v="Laptop"/>
    <s v="Condor"/>
    <n v="2194319"/>
    <n v="2755259"/>
    <n v="0.20399999999999999"/>
    <n v="1745400"/>
    <n v="6828000"/>
    <n v="2022"/>
    <n v="11959893"/>
  </r>
  <r>
    <n v="2022"/>
    <s v="V2022-01357"/>
    <x v="475"/>
    <x v="9"/>
    <s v="C023"/>
    <s v="P114"/>
    <n v="5"/>
    <n v="2974400"/>
    <n v="2368900"/>
    <x v="0"/>
    <n v="14872000"/>
    <x v="3"/>
    <s v="Estandar"/>
    <d v="2020-03-18T00:00:00"/>
    <s v="P114"/>
    <x v="4"/>
    <s v="Laptop"/>
    <s v="Condor"/>
    <n v="2194319"/>
    <n v="2755259"/>
    <n v="0.20399999999999999"/>
    <n v="3027500"/>
    <n v="11844500"/>
    <n v="2022"/>
    <n v="20746440"/>
  </r>
  <r>
    <n v="2022"/>
    <s v="V2022-00111"/>
    <x v="398"/>
    <x v="9"/>
    <s v="C139"/>
    <s v="P114"/>
    <n v="1"/>
    <n v="3139500"/>
    <n v="2500300"/>
    <x v="0"/>
    <n v="3139500"/>
    <x v="4"/>
    <s v="Estandar"/>
    <d v="2018-08-11T00:00:00"/>
    <s v="P114"/>
    <x v="4"/>
    <s v="Laptop"/>
    <s v="Condor"/>
    <n v="2194319"/>
    <n v="2755259"/>
    <n v="0.20399999999999999"/>
    <n v="639200"/>
    <n v="2500300"/>
    <n v="2022"/>
    <n v="4379602.5"/>
  </r>
  <r>
    <n v="2022"/>
    <s v="V2022-01598"/>
    <x v="465"/>
    <x v="10"/>
    <s v="C073"/>
    <s v="P114"/>
    <n v="5"/>
    <n v="2820300"/>
    <n v="2246100"/>
    <x v="1"/>
    <n v="14101500"/>
    <x v="4"/>
    <s v="Premium"/>
    <d v="2019-06-27T00:00:00"/>
    <s v="P114"/>
    <x v="4"/>
    <s v="Laptop"/>
    <s v="Condor"/>
    <n v="2194319"/>
    <n v="2755259"/>
    <n v="0.20399999999999999"/>
    <n v="2871000"/>
    <n v="11230500"/>
    <n v="2022"/>
    <n v="19671592.5"/>
  </r>
  <r>
    <n v="2022"/>
    <s v="V2022-00993"/>
    <x v="511"/>
    <x v="10"/>
    <s v="C075"/>
    <s v="P114"/>
    <n v="2"/>
    <n v="2739300"/>
    <n v="2181600"/>
    <x v="0"/>
    <n v="5478600"/>
    <x v="1"/>
    <s v="Estandar"/>
    <d v="2019-01-23T00:00:00"/>
    <s v="P114"/>
    <x v="4"/>
    <s v="Laptop"/>
    <s v="Condor"/>
    <n v="2194319"/>
    <n v="2755259"/>
    <n v="0.20399999999999999"/>
    <n v="1115400"/>
    <n v="4363200"/>
    <n v="2022"/>
    <n v="7642647"/>
  </r>
  <r>
    <n v="2022"/>
    <s v="V2022-01558"/>
    <x v="551"/>
    <x v="10"/>
    <s v="C022"/>
    <s v="P114"/>
    <n v="4"/>
    <n v="2853900"/>
    <n v="2272900"/>
    <x v="0"/>
    <n v="11415600"/>
    <x v="1"/>
    <s v="Estandar"/>
    <d v="2020-01-03T00:00:00"/>
    <s v="P114"/>
    <x v="4"/>
    <s v="Laptop"/>
    <s v="Condor"/>
    <n v="2194319"/>
    <n v="2755259"/>
    <n v="0.20399999999999999"/>
    <n v="2324000"/>
    <n v="9091600"/>
    <n v="2022"/>
    <n v="15924762"/>
  </r>
  <r>
    <n v="2022"/>
    <s v="V2022-01422"/>
    <x v="466"/>
    <x v="11"/>
    <s v="C019"/>
    <s v="P114"/>
    <n v="5"/>
    <n v="2657500"/>
    <n v="2116500"/>
    <x v="0"/>
    <n v="13287500"/>
    <x v="1"/>
    <s v="Premium"/>
    <d v="2019-03-13T00:00:00"/>
    <s v="P114"/>
    <x v="4"/>
    <s v="Laptop"/>
    <s v="Condor"/>
    <n v="2194319"/>
    <n v="2755259"/>
    <n v="0.20399999999999999"/>
    <n v="2705000"/>
    <n v="10582500"/>
    <n v="2022"/>
    <n v="18536062.5"/>
  </r>
  <r>
    <n v="2022"/>
    <s v="V2022-00225"/>
    <x v="530"/>
    <x v="4"/>
    <s v="C094"/>
    <s v="P115"/>
    <n v="1"/>
    <n v="244800"/>
    <n v="176900"/>
    <x v="0"/>
    <n v="244800"/>
    <x v="1"/>
    <s v="Premium"/>
    <d v="2018-08-12T00:00:00"/>
    <s v="P115"/>
    <x v="3"/>
    <s v="Mouse"/>
    <s v="Condor"/>
    <n v="166359"/>
    <n v="230230"/>
    <n v="0.27700000000000002"/>
    <n v="67900"/>
    <n v="176900"/>
    <n v="2022"/>
    <n v="341496"/>
  </r>
  <r>
    <n v="2022"/>
    <s v="V2022-00016"/>
    <x v="442"/>
    <x v="4"/>
    <s v="C158"/>
    <s v="P115"/>
    <n v="5"/>
    <n v="242600"/>
    <n v="175300"/>
    <x v="1"/>
    <n v="1213000"/>
    <x v="3"/>
    <s v="Estandar"/>
    <d v="2022-09-20T00:00:00"/>
    <s v="P115"/>
    <x v="3"/>
    <s v="Mouse"/>
    <s v="Condor"/>
    <n v="166359"/>
    <n v="230230"/>
    <n v="0.27700000000000002"/>
    <n v="336500"/>
    <n v="876500"/>
    <n v="2022"/>
    <n v="1692135"/>
  </r>
  <r>
    <n v="2022"/>
    <s v="V2022-01275"/>
    <x v="670"/>
    <x v="5"/>
    <s v="C085"/>
    <s v="P115"/>
    <n v="3"/>
    <n v="216400"/>
    <n v="156400"/>
    <x v="1"/>
    <n v="649200"/>
    <x v="3"/>
    <s v="Premium"/>
    <d v="2018-10-03T00:00:00"/>
    <s v="P115"/>
    <x v="3"/>
    <s v="Mouse"/>
    <s v="Condor"/>
    <n v="166359"/>
    <n v="230230"/>
    <n v="0.27700000000000002"/>
    <n v="180000"/>
    <n v="469200"/>
    <n v="2022"/>
    <n v="905634"/>
  </r>
  <r>
    <n v="2022"/>
    <s v="V2022-01236"/>
    <x v="560"/>
    <x v="6"/>
    <s v="C236"/>
    <s v="P115"/>
    <n v="1"/>
    <n v="248000"/>
    <n v="179200"/>
    <x v="1"/>
    <n v="248000"/>
    <x v="6"/>
    <s v="Premium"/>
    <d v="2018-01-04T00:00:00"/>
    <s v="P115"/>
    <x v="3"/>
    <s v="Mouse"/>
    <s v="Condor"/>
    <n v="166359"/>
    <n v="230230"/>
    <n v="0.27700000000000002"/>
    <n v="68800"/>
    <n v="179200"/>
    <n v="2022"/>
    <n v="345960"/>
  </r>
  <r>
    <n v="2022"/>
    <s v="V2022-01350"/>
    <x v="369"/>
    <x v="7"/>
    <s v="C125"/>
    <s v="P115"/>
    <n v="2"/>
    <n v="273600"/>
    <n v="197700"/>
    <x v="1"/>
    <n v="547200"/>
    <x v="3"/>
    <s v="Estandar"/>
    <d v="2019-11-04T00:00:00"/>
    <s v="P115"/>
    <x v="3"/>
    <s v="Mouse"/>
    <s v="Condor"/>
    <n v="166359"/>
    <n v="230230"/>
    <n v="0.27700000000000002"/>
    <n v="151800"/>
    <n v="395400"/>
    <n v="2022"/>
    <n v="763344"/>
  </r>
  <r>
    <n v="2022"/>
    <s v="V2022-01469"/>
    <x v="404"/>
    <x v="7"/>
    <s v="C163"/>
    <s v="P115"/>
    <n v="3"/>
    <n v="251400"/>
    <n v="181700"/>
    <x v="1"/>
    <n v="754200"/>
    <x v="4"/>
    <s v="Estandar"/>
    <d v="2021-01-19T00:00:00"/>
    <s v="P115"/>
    <x v="3"/>
    <s v="Mouse"/>
    <s v="Condor"/>
    <n v="166359"/>
    <n v="230230"/>
    <n v="0.27700000000000002"/>
    <n v="209100"/>
    <n v="545100"/>
    <n v="2022"/>
    <n v="1052109"/>
  </r>
  <r>
    <n v="2022"/>
    <s v="V2022-00224"/>
    <x v="668"/>
    <x v="9"/>
    <s v="C139"/>
    <s v="P115"/>
    <n v="1"/>
    <n v="223400"/>
    <n v="161400"/>
    <x v="1"/>
    <n v="223400"/>
    <x v="4"/>
    <s v="Estandar"/>
    <d v="2018-08-11T00:00:00"/>
    <s v="P115"/>
    <x v="3"/>
    <s v="Mouse"/>
    <s v="Condor"/>
    <n v="166359"/>
    <n v="230230"/>
    <n v="0.27700000000000002"/>
    <n v="62000"/>
    <n v="161400"/>
    <n v="2022"/>
    <n v="311643"/>
  </r>
  <r>
    <n v="2022"/>
    <s v="V2022-00247"/>
    <x v="688"/>
    <x v="11"/>
    <s v="C178"/>
    <s v="P115"/>
    <n v="5"/>
    <n v="235200"/>
    <n v="169900"/>
    <x v="1"/>
    <n v="1176000"/>
    <x v="0"/>
    <s v="Estandar"/>
    <d v="2018-10-24T00:00:00"/>
    <s v="P115"/>
    <x v="3"/>
    <s v="Mouse"/>
    <s v="Condor"/>
    <n v="166359"/>
    <n v="230230"/>
    <n v="0.27700000000000002"/>
    <n v="326500"/>
    <n v="849500"/>
    <n v="2022"/>
    <n v="1640520"/>
  </r>
  <r>
    <n v="2022"/>
    <s v="V2022-00851"/>
    <x v="619"/>
    <x v="11"/>
    <s v="C089"/>
    <s v="P115"/>
    <n v="2"/>
    <n v="243400"/>
    <n v="175900"/>
    <x v="0"/>
    <n v="486800"/>
    <x v="6"/>
    <s v="Premium"/>
    <d v="2020-08-08T00:00:00"/>
    <s v="P115"/>
    <x v="3"/>
    <s v="Mouse"/>
    <s v="Condor"/>
    <n v="166359"/>
    <n v="230230"/>
    <n v="0.27700000000000002"/>
    <n v="135000"/>
    <n v="351800"/>
    <n v="2022"/>
    <n v="679086"/>
  </r>
  <r>
    <n v="2022"/>
    <s v="V2022-01507"/>
    <x v="604"/>
    <x v="0"/>
    <s v="C115"/>
    <s v="P116"/>
    <n v="3"/>
    <n v="133000"/>
    <n v="87500"/>
    <x v="0"/>
    <n v="399000"/>
    <x v="1"/>
    <s v="Premium"/>
    <d v="2020-11-06T00:00:00"/>
    <s v="P116"/>
    <x v="3"/>
    <s v="Audifonos"/>
    <s v="Andes"/>
    <n v="85709"/>
    <n v="130336"/>
    <n v="0.34200000000000003"/>
    <n v="136500"/>
    <n v="262500"/>
    <n v="2022"/>
    <n v="556605"/>
  </r>
  <r>
    <n v="2022"/>
    <s v="V2022-01631"/>
    <x v="484"/>
    <x v="1"/>
    <s v="C247"/>
    <s v="P116"/>
    <n v="3"/>
    <n v="134200"/>
    <n v="88200"/>
    <x v="0"/>
    <n v="402600"/>
    <x v="0"/>
    <s v="Estandar"/>
    <d v="2019-04-03T00:00:00"/>
    <s v="P116"/>
    <x v="3"/>
    <s v="Audifonos"/>
    <s v="Andes"/>
    <n v="85709"/>
    <n v="130336"/>
    <n v="0.34200000000000003"/>
    <n v="138000"/>
    <n v="264600"/>
    <n v="2022"/>
    <n v="561627"/>
  </r>
  <r>
    <n v="2022"/>
    <s v="V2022-00118"/>
    <x v="536"/>
    <x v="1"/>
    <s v="C107"/>
    <s v="P116"/>
    <n v="2"/>
    <n v="134900"/>
    <n v="88700"/>
    <x v="1"/>
    <n v="269800"/>
    <x v="1"/>
    <s v="Estandar"/>
    <d v="2021-09-27T00:00:00"/>
    <s v="P116"/>
    <x v="3"/>
    <s v="Audifonos"/>
    <s v="Andes"/>
    <n v="85709"/>
    <n v="130336"/>
    <n v="0.34200000000000003"/>
    <n v="92400"/>
    <n v="177400"/>
    <n v="2022"/>
    <n v="376371"/>
  </r>
  <r>
    <n v="2022"/>
    <s v="V2022-01592"/>
    <x v="364"/>
    <x v="2"/>
    <s v="C122"/>
    <s v="P116"/>
    <n v="5"/>
    <n v="132600"/>
    <n v="87200"/>
    <x v="0"/>
    <n v="663000"/>
    <x v="4"/>
    <s v="Estandar"/>
    <d v="2021-12-02T00:00:00"/>
    <s v="P116"/>
    <x v="3"/>
    <s v="Audifonos"/>
    <s v="Andes"/>
    <n v="85709"/>
    <n v="130336"/>
    <n v="0.34200000000000003"/>
    <n v="227000"/>
    <n v="436000"/>
    <n v="2022"/>
    <n v="924885"/>
  </r>
  <r>
    <n v="2022"/>
    <s v="V2022-00297"/>
    <x v="703"/>
    <x v="2"/>
    <s v="C181"/>
    <s v="P116"/>
    <n v="1"/>
    <n v="132800"/>
    <n v="87400"/>
    <x v="1"/>
    <n v="132800"/>
    <x v="0"/>
    <s v="Premium"/>
    <d v="2018-02-04T00:00:00"/>
    <s v="P116"/>
    <x v="3"/>
    <s v="Audifonos"/>
    <s v="Andes"/>
    <n v="85709"/>
    <n v="130336"/>
    <n v="0.34200000000000003"/>
    <n v="45400"/>
    <n v="87400"/>
    <n v="2022"/>
    <n v="185256"/>
  </r>
  <r>
    <n v="2022"/>
    <s v="V2022-00042"/>
    <x v="684"/>
    <x v="2"/>
    <s v="C041"/>
    <s v="P116"/>
    <n v="5"/>
    <n v="137600"/>
    <n v="90500"/>
    <x v="0"/>
    <n v="688000"/>
    <x v="1"/>
    <s v="Estandar"/>
    <d v="2019-09-23T00:00:00"/>
    <s v="P116"/>
    <x v="3"/>
    <s v="Audifonos"/>
    <s v="Andes"/>
    <n v="85709"/>
    <n v="130336"/>
    <n v="0.34200000000000003"/>
    <n v="235500"/>
    <n v="452500"/>
    <n v="2022"/>
    <n v="959760"/>
  </r>
  <r>
    <n v="2022"/>
    <s v="V2022-00081"/>
    <x v="582"/>
    <x v="3"/>
    <s v="C122"/>
    <s v="P116"/>
    <n v="1"/>
    <n v="126200"/>
    <n v="83000"/>
    <x v="0"/>
    <n v="126200"/>
    <x v="4"/>
    <s v="Estandar"/>
    <d v="2021-12-02T00:00:00"/>
    <s v="P116"/>
    <x v="3"/>
    <s v="Audifonos"/>
    <s v="Andes"/>
    <n v="85709"/>
    <n v="130336"/>
    <n v="0.34200000000000003"/>
    <n v="43200"/>
    <n v="83000"/>
    <n v="2022"/>
    <n v="176049"/>
  </r>
  <r>
    <n v="2022"/>
    <s v="V2022-00838"/>
    <x v="631"/>
    <x v="5"/>
    <s v="C234"/>
    <s v="P116"/>
    <n v="2"/>
    <n v="126600"/>
    <n v="83200"/>
    <x v="0"/>
    <n v="253200"/>
    <x v="5"/>
    <s v="Estandar"/>
    <d v="2020-08-18T00:00:00"/>
    <s v="P116"/>
    <x v="3"/>
    <s v="Audifonos"/>
    <s v="Andes"/>
    <n v="85709"/>
    <n v="130336"/>
    <n v="0.34200000000000003"/>
    <n v="86800"/>
    <n v="166400"/>
    <n v="2022"/>
    <n v="353214"/>
  </r>
  <r>
    <n v="2022"/>
    <s v="V2022-01544"/>
    <x v="598"/>
    <x v="6"/>
    <s v="C126"/>
    <s v="P116"/>
    <n v="1"/>
    <n v="137600"/>
    <n v="90500"/>
    <x v="0"/>
    <n v="137600"/>
    <x v="3"/>
    <s v="Premium"/>
    <d v="2022-02-19T00:00:00"/>
    <s v="P116"/>
    <x v="3"/>
    <s v="Audifonos"/>
    <s v="Andes"/>
    <n v="85709"/>
    <n v="130336"/>
    <n v="0.34200000000000003"/>
    <n v="47100"/>
    <n v="90500"/>
    <n v="2022"/>
    <n v="191952"/>
  </r>
  <r>
    <n v="2022"/>
    <s v="V2022-00362"/>
    <x v="610"/>
    <x v="7"/>
    <s v="C188"/>
    <s v="P116"/>
    <n v="1"/>
    <n v="142100"/>
    <n v="93500"/>
    <x v="0"/>
    <n v="142100"/>
    <x v="6"/>
    <s v="Estandar"/>
    <d v="2020-12-24T00:00:00"/>
    <s v="P116"/>
    <x v="3"/>
    <s v="Audifonos"/>
    <s v="Andes"/>
    <n v="85709"/>
    <n v="130336"/>
    <n v="0.34200000000000003"/>
    <n v="48600"/>
    <n v="93500"/>
    <n v="2022"/>
    <n v="198229.5"/>
  </r>
  <r>
    <n v="2022"/>
    <s v="V2022-01045"/>
    <x v="428"/>
    <x v="7"/>
    <s v="C226"/>
    <s v="P116"/>
    <n v="3"/>
    <n v="132900"/>
    <n v="87400"/>
    <x v="1"/>
    <n v="398700"/>
    <x v="1"/>
    <s v="Premium"/>
    <d v="2021-10-22T00:00:00"/>
    <s v="P116"/>
    <x v="3"/>
    <s v="Audifonos"/>
    <s v="Andes"/>
    <n v="85709"/>
    <n v="130336"/>
    <n v="0.34200000000000003"/>
    <n v="136500"/>
    <n v="262200"/>
    <n v="2022"/>
    <n v="556186.5"/>
  </r>
  <r>
    <n v="2022"/>
    <s v="V2022-00515"/>
    <x v="615"/>
    <x v="11"/>
    <s v="C023"/>
    <s v="P116"/>
    <n v="2"/>
    <n v="136600"/>
    <n v="89800"/>
    <x v="0"/>
    <n v="273200"/>
    <x v="3"/>
    <s v="Estandar"/>
    <d v="2020-03-18T00:00:00"/>
    <s v="P116"/>
    <x v="3"/>
    <s v="Audifonos"/>
    <s v="Andes"/>
    <n v="85709"/>
    <n v="130336"/>
    <n v="0.34200000000000003"/>
    <n v="93600"/>
    <n v="179600"/>
    <n v="2022"/>
    <n v="381114"/>
  </r>
  <r>
    <n v="2022"/>
    <s v="V2022-01097"/>
    <x v="388"/>
    <x v="11"/>
    <s v="C169"/>
    <s v="P116"/>
    <n v="2"/>
    <n v="128100"/>
    <n v="84200"/>
    <x v="1"/>
    <n v="256200"/>
    <x v="1"/>
    <s v="Estandar"/>
    <d v="2022-01-07T00:00:00"/>
    <s v="P116"/>
    <x v="3"/>
    <s v="Audifonos"/>
    <s v="Andes"/>
    <n v="85709"/>
    <n v="130336"/>
    <n v="0.34200000000000003"/>
    <n v="87800"/>
    <n v="168400"/>
    <n v="2022"/>
    <n v="357399"/>
  </r>
  <r>
    <n v="2022"/>
    <s v="V2022-01280"/>
    <x v="517"/>
    <x v="0"/>
    <s v="C178"/>
    <s v="P117"/>
    <n v="1"/>
    <n v="2936800"/>
    <n v="2068700"/>
    <x v="0"/>
    <n v="2936800"/>
    <x v="0"/>
    <s v="Estandar"/>
    <d v="2018-10-24T00:00:00"/>
    <s v="P117"/>
    <x v="4"/>
    <s v="Ultrabook"/>
    <s v="Qubix"/>
    <n v="2174258"/>
    <n v="3086671"/>
    <n v="0.29599999999999999"/>
    <n v="868100"/>
    <n v="2068700"/>
    <n v="2022"/>
    <n v="4096836"/>
  </r>
  <r>
    <n v="2022"/>
    <s v="V2022-00896"/>
    <x v="621"/>
    <x v="1"/>
    <s v="C174"/>
    <s v="P117"/>
    <n v="5"/>
    <n v="3384100"/>
    <n v="2383800"/>
    <x v="1"/>
    <n v="16920500"/>
    <x v="7"/>
    <s v="Premium"/>
    <d v="2018-08-09T00:00:00"/>
    <s v="P117"/>
    <x v="4"/>
    <s v="Ultrabook"/>
    <s v="Qubix"/>
    <n v="2174258"/>
    <n v="3086671"/>
    <n v="0.29599999999999999"/>
    <n v="5001500"/>
    <n v="11919000"/>
    <n v="2022"/>
    <n v="23604097.5"/>
  </r>
  <r>
    <n v="2022"/>
    <s v="V2022-01219"/>
    <x v="684"/>
    <x v="2"/>
    <s v="C018"/>
    <s v="P117"/>
    <n v="5"/>
    <n v="3254400"/>
    <n v="2292400"/>
    <x v="0"/>
    <n v="16272000"/>
    <x v="2"/>
    <s v="Estandar"/>
    <d v="2018-02-02T00:00:00"/>
    <s v="P117"/>
    <x v="4"/>
    <s v="Ultrabook"/>
    <s v="Qubix"/>
    <n v="2174258"/>
    <n v="3086671"/>
    <n v="0.29599999999999999"/>
    <n v="4810000"/>
    <n v="11462000"/>
    <n v="2022"/>
    <n v="22699440"/>
  </r>
  <r>
    <n v="2022"/>
    <s v="V2022-00508"/>
    <x v="622"/>
    <x v="4"/>
    <s v="C233"/>
    <s v="P117"/>
    <n v="3"/>
    <n v="3013800"/>
    <n v="2123000"/>
    <x v="0"/>
    <n v="9041400"/>
    <x v="0"/>
    <s v="Estandar"/>
    <d v="2018-05-19T00:00:00"/>
    <s v="P117"/>
    <x v="4"/>
    <s v="Ultrabook"/>
    <s v="Qubix"/>
    <n v="2174258"/>
    <n v="3086671"/>
    <n v="0.29599999999999999"/>
    <n v="2672400"/>
    <n v="6369000"/>
    <n v="2022"/>
    <n v="12612753"/>
  </r>
  <r>
    <n v="2022"/>
    <s v="V2022-01269"/>
    <x v="416"/>
    <x v="5"/>
    <s v="C016"/>
    <s v="P117"/>
    <n v="1"/>
    <n v="3287700"/>
    <n v="2315900"/>
    <x v="0"/>
    <n v="3287700"/>
    <x v="0"/>
    <s v="Premium"/>
    <d v="2018-12-21T00:00:00"/>
    <s v="P117"/>
    <x v="4"/>
    <s v="Ultrabook"/>
    <s v="Qubix"/>
    <n v="2174258"/>
    <n v="3086671"/>
    <n v="0.29599999999999999"/>
    <n v="971800"/>
    <n v="2315900"/>
    <n v="2022"/>
    <n v="4586341.5"/>
  </r>
  <r>
    <n v="2022"/>
    <s v="V2022-00806"/>
    <x v="618"/>
    <x v="5"/>
    <s v="C167"/>
    <s v="P117"/>
    <n v="5"/>
    <n v="3223100"/>
    <n v="2270300"/>
    <x v="1"/>
    <n v="16115500"/>
    <x v="2"/>
    <s v="Estandar"/>
    <d v="2021-02-15T00:00:00"/>
    <s v="P117"/>
    <x v="4"/>
    <s v="Ultrabook"/>
    <s v="Qubix"/>
    <n v="2174258"/>
    <n v="3086671"/>
    <n v="0.29599999999999999"/>
    <n v="4764000"/>
    <n v="11351500"/>
    <n v="2022"/>
    <n v="22481122.5"/>
  </r>
  <r>
    <n v="2022"/>
    <s v="V2022-00452"/>
    <x v="426"/>
    <x v="6"/>
    <s v="C050"/>
    <s v="P117"/>
    <n v="5"/>
    <n v="3000200"/>
    <n v="2113400"/>
    <x v="1"/>
    <n v="15001000"/>
    <x v="3"/>
    <s v="Premium"/>
    <d v="2019-05-15T00:00:00"/>
    <s v="P117"/>
    <x v="4"/>
    <s v="Ultrabook"/>
    <s v="Qubix"/>
    <n v="2174258"/>
    <n v="3086671"/>
    <n v="0.29599999999999999"/>
    <n v="4434000"/>
    <n v="10567000"/>
    <n v="2022"/>
    <n v="20926395"/>
  </r>
  <r>
    <n v="2022"/>
    <s v="V2022-00691"/>
    <x v="698"/>
    <x v="6"/>
    <s v="C027"/>
    <s v="P117"/>
    <n v="2"/>
    <n v="3083800"/>
    <n v="2172300"/>
    <x v="1"/>
    <n v="6167600"/>
    <x v="1"/>
    <s v="Estandar"/>
    <d v="2021-04-07T00:00:00"/>
    <s v="P117"/>
    <x v="4"/>
    <s v="Ultrabook"/>
    <s v="Qubix"/>
    <n v="2174258"/>
    <n v="3086671"/>
    <n v="0.29599999999999999"/>
    <n v="1823000"/>
    <n v="4344600"/>
    <n v="2022"/>
    <n v="8603802"/>
  </r>
  <r>
    <n v="2022"/>
    <s v="V2022-00274"/>
    <x v="704"/>
    <x v="7"/>
    <s v="C032"/>
    <s v="P117"/>
    <n v="3"/>
    <n v="3152300"/>
    <n v="2220500"/>
    <x v="0"/>
    <n v="9456900"/>
    <x v="3"/>
    <s v="Premium"/>
    <d v="2019-03-07T00:00:00"/>
    <s v="P117"/>
    <x v="4"/>
    <s v="Ultrabook"/>
    <s v="Qubix"/>
    <n v="2174258"/>
    <n v="3086671"/>
    <n v="0.29599999999999999"/>
    <n v="2795400"/>
    <n v="6661500"/>
    <n v="2022"/>
    <n v="13192375.5"/>
  </r>
  <r>
    <n v="2022"/>
    <s v="V2022-01042"/>
    <x v="705"/>
    <x v="10"/>
    <s v="C106"/>
    <s v="P117"/>
    <n v="5"/>
    <n v="3496600"/>
    <n v="2463000"/>
    <x v="0"/>
    <n v="17483000"/>
    <x v="0"/>
    <s v="Estandar"/>
    <d v="2019-07-18T00:00:00"/>
    <s v="P117"/>
    <x v="4"/>
    <s v="Ultrabook"/>
    <s v="Qubix"/>
    <n v="2174258"/>
    <n v="3086671"/>
    <n v="0.29599999999999999"/>
    <n v="5168000"/>
    <n v="12315000"/>
    <n v="2022"/>
    <n v="24388785"/>
  </r>
  <r>
    <n v="2022"/>
    <s v="V2022-00299"/>
    <x v="535"/>
    <x v="11"/>
    <s v="C195"/>
    <s v="P117"/>
    <n v="4"/>
    <n v="3138000"/>
    <n v="2210400"/>
    <x v="0"/>
    <n v="12552000"/>
    <x v="4"/>
    <s v="Estandar"/>
    <d v="2022-10-10T00:00:00"/>
    <s v="P117"/>
    <x v="4"/>
    <s v="Ultrabook"/>
    <s v="Qubix"/>
    <n v="2174258"/>
    <n v="3086671"/>
    <n v="0.29599999999999999"/>
    <n v="3710400"/>
    <n v="8841600"/>
    <n v="2022"/>
    <n v="17510040"/>
  </r>
  <r>
    <n v="2022"/>
    <s v="V2022-00760"/>
    <x v="632"/>
    <x v="11"/>
    <s v="C076"/>
    <s v="P117"/>
    <n v="1"/>
    <n v="3359700"/>
    <n v="2366600"/>
    <x v="1"/>
    <n v="3359700"/>
    <x v="2"/>
    <s v="Estandar"/>
    <d v="2020-02-03T00:00:00"/>
    <s v="P117"/>
    <x v="4"/>
    <s v="Ultrabook"/>
    <s v="Qubix"/>
    <n v="2174258"/>
    <n v="3086671"/>
    <n v="0.29599999999999999"/>
    <n v="993100"/>
    <n v="2366600"/>
    <n v="2022"/>
    <n v="4686781.5"/>
  </r>
  <r>
    <n v="2022"/>
    <s v="V2022-00798"/>
    <x v="614"/>
    <x v="11"/>
    <s v="C178"/>
    <s v="P117"/>
    <n v="5"/>
    <n v="3346400"/>
    <n v="2357200"/>
    <x v="1"/>
    <n v="16732000"/>
    <x v="0"/>
    <s v="Estandar"/>
    <d v="2018-10-24T00:00:00"/>
    <s v="P117"/>
    <x v="4"/>
    <s v="Ultrabook"/>
    <s v="Qubix"/>
    <n v="2174258"/>
    <n v="3086671"/>
    <n v="0.29599999999999999"/>
    <n v="4946000"/>
    <n v="11786000"/>
    <n v="2022"/>
    <n v="23341140"/>
  </r>
  <r>
    <n v="2022"/>
    <s v="V2022-01369"/>
    <x v="488"/>
    <x v="2"/>
    <s v="C107"/>
    <s v="P118"/>
    <n v="2"/>
    <n v="3005000"/>
    <n v="1970500"/>
    <x v="0"/>
    <n v="6010000"/>
    <x v="1"/>
    <s v="Estandar"/>
    <d v="2021-09-27T00:00:00"/>
    <s v="P118"/>
    <x v="1"/>
    <s v="TV 65"/>
    <s v="Altia"/>
    <n v="1962449"/>
    <n v="2992677"/>
    <n v="0.34399999999999997"/>
    <n v="2069000"/>
    <n v="3941000"/>
    <n v="2022"/>
    <n v="8383950"/>
  </r>
  <r>
    <n v="2022"/>
    <s v="V2022-01665"/>
    <x v="567"/>
    <x v="2"/>
    <s v="C061"/>
    <s v="P118"/>
    <n v="5"/>
    <n v="3357900"/>
    <n v="2201900"/>
    <x v="1"/>
    <n v="16789500"/>
    <x v="0"/>
    <s v="Estandar"/>
    <d v="2019-02-02T00:00:00"/>
    <s v="P118"/>
    <x v="1"/>
    <s v="TV 65"/>
    <s v="Altia"/>
    <n v="1962449"/>
    <n v="2992677"/>
    <n v="0.34399999999999997"/>
    <n v="5780000"/>
    <n v="11009500"/>
    <n v="2022"/>
    <n v="23421352.5"/>
  </r>
  <r>
    <n v="2022"/>
    <s v="V2022-00528"/>
    <x v="481"/>
    <x v="4"/>
    <s v="C129"/>
    <s v="P118"/>
    <n v="2"/>
    <n v="3097500"/>
    <n v="2031200"/>
    <x v="0"/>
    <n v="6195000"/>
    <x v="1"/>
    <s v="Estandar"/>
    <d v="2021-05-16T00:00:00"/>
    <s v="P118"/>
    <x v="1"/>
    <s v="TV 65"/>
    <s v="Altia"/>
    <n v="1962449"/>
    <n v="2992677"/>
    <n v="0.34399999999999997"/>
    <n v="2132600"/>
    <n v="4062400"/>
    <n v="2022"/>
    <n v="8642025"/>
  </r>
  <r>
    <n v="2022"/>
    <s v="V2022-00226"/>
    <x v="706"/>
    <x v="8"/>
    <s v="C016"/>
    <s v="P118"/>
    <n v="3"/>
    <n v="2773600"/>
    <n v="1818800"/>
    <x v="1"/>
    <n v="8320800"/>
    <x v="0"/>
    <s v="Premium"/>
    <d v="2018-12-21T00:00:00"/>
    <s v="P118"/>
    <x v="1"/>
    <s v="TV 65"/>
    <s v="Altia"/>
    <n v="1962449"/>
    <n v="2992677"/>
    <n v="0.34399999999999997"/>
    <n v="2864400"/>
    <n v="5456400"/>
    <n v="2022"/>
    <n v="11607516"/>
  </r>
  <r>
    <n v="2022"/>
    <s v="V2022-00156"/>
    <x v="454"/>
    <x v="9"/>
    <s v="C092"/>
    <s v="P118"/>
    <n v="3"/>
    <n v="3195600"/>
    <n v="2095500"/>
    <x v="0"/>
    <n v="9586800"/>
    <x v="0"/>
    <s v="Estandar"/>
    <d v="2019-12-27T00:00:00"/>
    <s v="P118"/>
    <x v="1"/>
    <s v="TV 65"/>
    <s v="Altia"/>
    <n v="1962449"/>
    <n v="2992677"/>
    <n v="0.34399999999999997"/>
    <n v="3300300"/>
    <n v="6286500"/>
    <n v="2022"/>
    <n v="13373586"/>
  </r>
  <r>
    <n v="2022"/>
    <s v="V2022-00185"/>
    <x v="651"/>
    <x v="9"/>
    <s v="C061"/>
    <s v="P118"/>
    <n v="1"/>
    <n v="3118300"/>
    <n v="2044800"/>
    <x v="0"/>
    <n v="3118300"/>
    <x v="0"/>
    <s v="Estandar"/>
    <d v="2019-02-02T00:00:00"/>
    <s v="P118"/>
    <x v="1"/>
    <s v="TV 65"/>
    <s v="Altia"/>
    <n v="1962449"/>
    <n v="2992677"/>
    <n v="0.34399999999999997"/>
    <n v="1073500"/>
    <n v="2044800"/>
    <n v="2022"/>
    <n v="4350028.5"/>
  </r>
  <r>
    <n v="2022"/>
    <s v="V2022-00384"/>
    <x v="621"/>
    <x v="1"/>
    <s v="C085"/>
    <s v="P119"/>
    <n v="4"/>
    <n v="1065200"/>
    <n v="829000"/>
    <x v="0"/>
    <n v="4260800"/>
    <x v="3"/>
    <s v="Premium"/>
    <d v="2018-10-03T00:00:00"/>
    <s v="P119"/>
    <x v="0"/>
    <s v="Banda"/>
    <s v="Altia"/>
    <n v="807917"/>
    <n v="1038140"/>
    <n v="0.222"/>
    <n v="944800"/>
    <n v="3316000"/>
    <n v="2022"/>
    <n v="5943816"/>
  </r>
  <r>
    <n v="2022"/>
    <s v="V2022-01688"/>
    <x v="691"/>
    <x v="2"/>
    <s v="C012"/>
    <s v="P119"/>
    <n v="3"/>
    <n v="1104900"/>
    <n v="859900"/>
    <x v="0"/>
    <n v="3314700"/>
    <x v="2"/>
    <s v="Estandar"/>
    <d v="2022-04-25T00:00:00"/>
    <s v="P119"/>
    <x v="0"/>
    <s v="Banda"/>
    <s v="Altia"/>
    <n v="807917"/>
    <n v="1038140"/>
    <n v="0.222"/>
    <n v="735000"/>
    <n v="2579700"/>
    <n v="2022"/>
    <n v="4624006.5"/>
  </r>
  <r>
    <n v="2022"/>
    <s v="V2022-00883"/>
    <x v="582"/>
    <x v="3"/>
    <s v="C059"/>
    <s v="P119"/>
    <n v="5"/>
    <n v="1105400"/>
    <n v="860300"/>
    <x v="1"/>
    <n v="5527000"/>
    <x v="1"/>
    <s v="Premium"/>
    <d v="2022-11-16T00:00:00"/>
    <s v="P119"/>
    <x v="0"/>
    <s v="Banda"/>
    <s v="Altia"/>
    <n v="807917"/>
    <n v="1038140"/>
    <n v="0.222"/>
    <n v="1225500"/>
    <n v="4301500"/>
    <n v="2022"/>
    <n v="7710165"/>
  </r>
  <r>
    <n v="2022"/>
    <s v="V2022-01015"/>
    <x v="557"/>
    <x v="3"/>
    <s v="C091"/>
    <s v="P119"/>
    <n v="1"/>
    <n v="986100"/>
    <n v="767400"/>
    <x v="0"/>
    <n v="986100"/>
    <x v="6"/>
    <s v="Estandar"/>
    <d v="2018-07-04T00:00:00"/>
    <s v="P119"/>
    <x v="0"/>
    <s v="Banda"/>
    <s v="Altia"/>
    <n v="807917"/>
    <n v="1038140"/>
    <n v="0.222"/>
    <n v="218700"/>
    <n v="767400"/>
    <n v="2022"/>
    <n v="1375609.5"/>
  </r>
  <r>
    <n v="2022"/>
    <s v="V2022-01620"/>
    <x v="487"/>
    <x v="4"/>
    <s v="C108"/>
    <s v="P119"/>
    <n v="1"/>
    <n v="1108100"/>
    <n v="862400"/>
    <x v="0"/>
    <n v="1108100"/>
    <x v="1"/>
    <s v="Estandar"/>
    <d v="2020-09-21T00:00:00"/>
    <s v="P119"/>
    <x v="0"/>
    <s v="Banda"/>
    <s v="Altia"/>
    <n v="807917"/>
    <n v="1038140"/>
    <n v="0.222"/>
    <n v="245700"/>
    <n v="862400"/>
    <n v="2022"/>
    <n v="1545799.5"/>
  </r>
  <r>
    <n v="2022"/>
    <s v="V2022-01341"/>
    <x v="541"/>
    <x v="5"/>
    <s v="C043"/>
    <s v="P119"/>
    <n v="4"/>
    <n v="1072600"/>
    <n v="834700"/>
    <x v="1"/>
    <n v="4290400"/>
    <x v="4"/>
    <s v="Estandar"/>
    <d v="2018-04-25T00:00:00"/>
    <s v="P119"/>
    <x v="0"/>
    <s v="Banda"/>
    <s v="Altia"/>
    <n v="807917"/>
    <n v="1038140"/>
    <n v="0.222"/>
    <n v="951600"/>
    <n v="3338800"/>
    <n v="2022"/>
    <n v="5985108"/>
  </r>
  <r>
    <n v="2022"/>
    <s v="V2022-01145"/>
    <x v="618"/>
    <x v="5"/>
    <s v="C101"/>
    <s v="P119"/>
    <n v="4"/>
    <n v="1020500"/>
    <n v="794200"/>
    <x v="0"/>
    <n v="4082000"/>
    <x v="0"/>
    <s v="Premium"/>
    <d v="2021-08-05T00:00:00"/>
    <s v="P119"/>
    <x v="0"/>
    <s v="Banda"/>
    <s v="Altia"/>
    <n v="807917"/>
    <n v="1038140"/>
    <n v="0.222"/>
    <n v="905200"/>
    <n v="3176800"/>
    <n v="2022"/>
    <n v="5694390"/>
  </r>
  <r>
    <n v="2022"/>
    <s v="V2022-00292"/>
    <x v="368"/>
    <x v="6"/>
    <s v="C123"/>
    <s v="P119"/>
    <n v="2"/>
    <n v="1209900"/>
    <n v="941600"/>
    <x v="0"/>
    <n v="2419800"/>
    <x v="0"/>
    <s v="Premium"/>
    <d v="2018-07-04T00:00:00"/>
    <s v="P119"/>
    <x v="0"/>
    <s v="Banda"/>
    <s v="Altia"/>
    <n v="807917"/>
    <n v="1038140"/>
    <n v="0.222"/>
    <n v="536600"/>
    <n v="1883200"/>
    <n v="2022"/>
    <n v="3375621"/>
  </r>
  <r>
    <n v="2022"/>
    <s v="V2022-01671"/>
    <x v="399"/>
    <x v="7"/>
    <s v="C027"/>
    <s v="P119"/>
    <n v="4"/>
    <n v="1066100"/>
    <n v="829700"/>
    <x v="0"/>
    <n v="4264400"/>
    <x v="1"/>
    <s v="Estandar"/>
    <d v="2021-04-07T00:00:00"/>
    <s v="P119"/>
    <x v="0"/>
    <s v="Banda"/>
    <s v="Altia"/>
    <n v="807917"/>
    <n v="1038140"/>
    <n v="0.222"/>
    <n v="945600"/>
    <n v="3318800"/>
    <n v="2022"/>
    <n v="5948838"/>
  </r>
  <r>
    <n v="2022"/>
    <s v="V2022-00534"/>
    <x v="595"/>
    <x v="9"/>
    <s v="C062"/>
    <s v="P119"/>
    <n v="2"/>
    <n v="1022800"/>
    <n v="796000"/>
    <x v="0"/>
    <n v="2045600"/>
    <x v="4"/>
    <s v="Premium"/>
    <d v="2019-05-16T00:00:00"/>
    <s v="P119"/>
    <x v="0"/>
    <s v="Banda"/>
    <s v="Altia"/>
    <n v="807917"/>
    <n v="1038140"/>
    <n v="0.222"/>
    <n v="453600"/>
    <n v="1592000"/>
    <n v="2022"/>
    <n v="2853612"/>
  </r>
  <r>
    <n v="2022"/>
    <s v="V2022-00449"/>
    <x v="682"/>
    <x v="1"/>
    <s v="C181"/>
    <s v="P120"/>
    <n v="3"/>
    <n v="551700"/>
    <n v="430200"/>
    <x v="1"/>
    <n v="1655100"/>
    <x v="0"/>
    <s v="Premium"/>
    <d v="2018-02-04T00:00:00"/>
    <s v="P120"/>
    <x v="5"/>
    <s v="Repeater"/>
    <s v="Qubix"/>
    <n v="403739"/>
    <n v="517750"/>
    <n v="0.22"/>
    <n v="364500"/>
    <n v="1290600"/>
    <n v="2022"/>
    <n v="2308864.5"/>
  </r>
  <r>
    <n v="2022"/>
    <s v="V2022-00945"/>
    <x v="488"/>
    <x v="2"/>
    <s v="C216"/>
    <s v="P120"/>
    <n v="3"/>
    <n v="561100"/>
    <n v="437600"/>
    <x v="0"/>
    <n v="1683300"/>
    <x v="1"/>
    <s v="Estandar"/>
    <d v="2022-06-12T00:00:00"/>
    <s v="P120"/>
    <x v="5"/>
    <s v="Repeater"/>
    <s v="Qubix"/>
    <n v="403739"/>
    <n v="517750"/>
    <n v="0.22"/>
    <n v="370500"/>
    <n v="1312800"/>
    <n v="2022"/>
    <n v="2348203.5"/>
  </r>
  <r>
    <n v="2022"/>
    <s v="V2022-00193"/>
    <x v="557"/>
    <x v="3"/>
    <s v="C043"/>
    <s v="P120"/>
    <n v="4"/>
    <n v="519200"/>
    <n v="404800"/>
    <x v="1"/>
    <n v="2076800"/>
    <x v="4"/>
    <s v="Estandar"/>
    <d v="2018-04-25T00:00:00"/>
    <s v="P120"/>
    <x v="5"/>
    <s v="Repeater"/>
    <s v="Qubix"/>
    <n v="403739"/>
    <n v="517750"/>
    <n v="0.22"/>
    <n v="457600"/>
    <n v="1619200"/>
    <n v="2022"/>
    <n v="2897136"/>
  </r>
  <r>
    <n v="2022"/>
    <s v="V2022-01624"/>
    <x v="381"/>
    <x v="4"/>
    <s v="C032"/>
    <s v="P120"/>
    <n v="1"/>
    <n v="485600"/>
    <n v="378700"/>
    <x v="0"/>
    <n v="485600"/>
    <x v="3"/>
    <s v="Premium"/>
    <d v="2019-03-07T00:00:00"/>
    <s v="P120"/>
    <x v="5"/>
    <s v="Repeater"/>
    <s v="Qubix"/>
    <n v="403739"/>
    <n v="517750"/>
    <n v="0.22"/>
    <n v="106900"/>
    <n v="378700"/>
    <n v="2022"/>
    <n v="677412"/>
  </r>
  <r>
    <n v="2022"/>
    <s v="V2022-01396"/>
    <x v="565"/>
    <x v="4"/>
    <s v="C025"/>
    <s v="P120"/>
    <n v="3"/>
    <n v="518300"/>
    <n v="404100"/>
    <x v="0"/>
    <n v="1554900"/>
    <x v="4"/>
    <s v="Premium"/>
    <d v="2022-12-15T00:00:00"/>
    <s v="P120"/>
    <x v="5"/>
    <s v="Repeater"/>
    <s v="Qubix"/>
    <n v="403739"/>
    <n v="517750"/>
    <n v="0.22"/>
    <n v="342600"/>
    <n v="1212300"/>
    <n v="2022"/>
    <n v="2169085.5"/>
  </r>
  <r>
    <n v="2022"/>
    <s v="V2022-00270"/>
    <x v="541"/>
    <x v="5"/>
    <s v="C024"/>
    <s v="P120"/>
    <n v="5"/>
    <n v="521600"/>
    <n v="406700"/>
    <x v="1"/>
    <n v="2608000"/>
    <x v="0"/>
    <s v="Estandar"/>
    <d v="2021-10-27T00:00:00"/>
    <s v="P120"/>
    <x v="5"/>
    <s v="Repeater"/>
    <s v="Qubix"/>
    <n v="403739"/>
    <n v="517750"/>
    <n v="0.22"/>
    <n v="574500"/>
    <n v="2033500"/>
    <n v="2022"/>
    <n v="3638160"/>
  </r>
  <r>
    <n v="2022"/>
    <s v="V2022-00529"/>
    <x v="547"/>
    <x v="5"/>
    <s v="C113"/>
    <s v="P120"/>
    <n v="5"/>
    <n v="580700"/>
    <n v="452800"/>
    <x v="0"/>
    <n v="2903500"/>
    <x v="0"/>
    <s v="Estandar"/>
    <d v="2021-10-14T00:00:00"/>
    <s v="P120"/>
    <x v="5"/>
    <s v="Repeater"/>
    <s v="Qubix"/>
    <n v="403739"/>
    <n v="517750"/>
    <n v="0.22"/>
    <n v="639500"/>
    <n v="2264000"/>
    <n v="2022"/>
    <n v="4050382.5"/>
  </r>
  <r>
    <n v="2022"/>
    <s v="V2022-00723"/>
    <x v="400"/>
    <x v="7"/>
    <s v="C167"/>
    <s v="P120"/>
    <n v="5"/>
    <n v="541300"/>
    <n v="422100"/>
    <x v="1"/>
    <n v="2706500"/>
    <x v="2"/>
    <s v="Estandar"/>
    <d v="2021-02-15T00:00:00"/>
    <s v="P120"/>
    <x v="5"/>
    <s v="Repeater"/>
    <s v="Qubix"/>
    <n v="403739"/>
    <n v="517750"/>
    <n v="0.22"/>
    <n v="596000"/>
    <n v="2110500"/>
    <n v="2022"/>
    <n v="3775567.5"/>
  </r>
  <r>
    <n v="2022"/>
    <s v="V2022-00122"/>
    <x v="419"/>
    <x v="8"/>
    <s v="C216"/>
    <s v="P120"/>
    <n v="4"/>
    <n v="507200"/>
    <n v="395500"/>
    <x v="0"/>
    <n v="2028800"/>
    <x v="1"/>
    <s v="Estandar"/>
    <d v="2022-06-12T00:00:00"/>
    <s v="P120"/>
    <x v="5"/>
    <s v="Repeater"/>
    <s v="Qubix"/>
    <n v="403739"/>
    <n v="517750"/>
    <n v="0.22"/>
    <n v="446800"/>
    <n v="1582000"/>
    <n v="2022"/>
    <n v="2830176"/>
  </r>
  <r>
    <n v="2022"/>
    <s v="V2022-00394"/>
    <x v="707"/>
    <x v="8"/>
    <s v="C224"/>
    <s v="P120"/>
    <n v="5"/>
    <n v="549900"/>
    <n v="428800"/>
    <x v="1"/>
    <n v="2749500"/>
    <x v="6"/>
    <s v="Estandar"/>
    <d v="2019-06-20T00:00:00"/>
    <s v="P120"/>
    <x v="5"/>
    <s v="Repeater"/>
    <s v="Qubix"/>
    <n v="403739"/>
    <n v="517750"/>
    <n v="0.22"/>
    <n v="605500"/>
    <n v="2144000"/>
    <n v="2022"/>
    <n v="3835552.5"/>
  </r>
  <r>
    <n v="2022"/>
    <s v="V2022-00984"/>
    <x v="707"/>
    <x v="8"/>
    <s v="C018"/>
    <s v="P120"/>
    <n v="2"/>
    <n v="504700"/>
    <n v="393600"/>
    <x v="1"/>
    <n v="1009400"/>
    <x v="2"/>
    <s v="Estandar"/>
    <d v="2018-02-02T00:00:00"/>
    <s v="P120"/>
    <x v="5"/>
    <s v="Repeater"/>
    <s v="Qubix"/>
    <n v="403739"/>
    <n v="517750"/>
    <n v="0.22"/>
    <n v="222200"/>
    <n v="787200"/>
    <n v="2022"/>
    <n v="1408113"/>
  </r>
  <r>
    <n v="2022"/>
    <s v="V2022-01295"/>
    <x v="642"/>
    <x v="10"/>
    <s v="C120"/>
    <s v="P120"/>
    <n v="3"/>
    <n v="519500"/>
    <n v="405100"/>
    <x v="0"/>
    <n v="1558500"/>
    <x v="0"/>
    <s v="Estandar"/>
    <d v="2020-07-17T00:00:00"/>
    <s v="P120"/>
    <x v="5"/>
    <s v="Repeater"/>
    <s v="Qubix"/>
    <n v="403739"/>
    <n v="517750"/>
    <n v="0.22"/>
    <n v="343200"/>
    <n v="1215300"/>
    <n v="2022"/>
    <n v="2174107.5"/>
  </r>
  <r>
    <n v="2022"/>
    <s v="V2022-01425"/>
    <x v="389"/>
    <x v="11"/>
    <s v="C139"/>
    <s v="P120"/>
    <n v="2"/>
    <n v="556300"/>
    <n v="433800"/>
    <x v="0"/>
    <n v="1112600"/>
    <x v="4"/>
    <s v="Estandar"/>
    <d v="2018-08-11T00:00:00"/>
    <s v="P120"/>
    <x v="5"/>
    <s v="Repeater"/>
    <s v="Qubix"/>
    <n v="403739"/>
    <n v="517750"/>
    <n v="0.22"/>
    <n v="245000"/>
    <n v="867600"/>
    <n v="2022"/>
    <n v="1552077"/>
  </r>
  <r>
    <n v="2022"/>
    <s v="V2022-01278"/>
    <x v="410"/>
    <x v="1"/>
    <s v="C109"/>
    <s v="P121"/>
    <n v="4"/>
    <n v="450500"/>
    <n v="354100"/>
    <x v="0"/>
    <n v="1802000"/>
    <x v="0"/>
    <s v="Estandar"/>
    <d v="2019-01-07T00:00:00"/>
    <s v="P121"/>
    <x v="0"/>
    <s v="Smartwatch"/>
    <s v="NovaTech"/>
    <n v="344544"/>
    <n v="438362"/>
    <n v="0.214"/>
    <n v="385600"/>
    <n v="1416400"/>
    <n v="2022"/>
    <n v="2513790"/>
  </r>
  <r>
    <n v="2022"/>
    <s v="V2022-01452"/>
    <x v="625"/>
    <x v="1"/>
    <s v="C198"/>
    <s v="P121"/>
    <n v="2"/>
    <n v="418600"/>
    <n v="329000"/>
    <x v="0"/>
    <n v="837200"/>
    <x v="2"/>
    <s v="Premium"/>
    <d v="2018-06-18T00:00:00"/>
    <s v="P121"/>
    <x v="0"/>
    <s v="Smartwatch"/>
    <s v="NovaTech"/>
    <n v="344544"/>
    <n v="438362"/>
    <n v="0.214"/>
    <n v="179200"/>
    <n v="658000"/>
    <n v="2022"/>
    <n v="1167894"/>
  </r>
  <r>
    <n v="2022"/>
    <s v="V2022-00171"/>
    <x v="469"/>
    <x v="2"/>
    <s v="C059"/>
    <s v="P121"/>
    <n v="2"/>
    <n v="481800"/>
    <n v="378700"/>
    <x v="1"/>
    <n v="963600"/>
    <x v="1"/>
    <s v="Premium"/>
    <d v="2022-11-16T00:00:00"/>
    <s v="P121"/>
    <x v="0"/>
    <s v="Smartwatch"/>
    <s v="NovaTech"/>
    <n v="344544"/>
    <n v="438362"/>
    <n v="0.214"/>
    <n v="206200"/>
    <n v="757400"/>
    <n v="2022"/>
    <n v="1344222"/>
  </r>
  <r>
    <n v="2022"/>
    <s v="V2022-01108"/>
    <x v="666"/>
    <x v="5"/>
    <s v="C077"/>
    <s v="P121"/>
    <n v="4"/>
    <n v="457800"/>
    <n v="359800"/>
    <x v="1"/>
    <n v="1831200"/>
    <x v="1"/>
    <s v="Estandar"/>
    <d v="2022-09-21T00:00:00"/>
    <s v="P121"/>
    <x v="0"/>
    <s v="Smartwatch"/>
    <s v="NovaTech"/>
    <n v="344544"/>
    <n v="438362"/>
    <n v="0.214"/>
    <n v="392000"/>
    <n v="1439200"/>
    <n v="2022"/>
    <n v="2554524"/>
  </r>
  <r>
    <n v="2022"/>
    <s v="V2022-01109"/>
    <x v="463"/>
    <x v="5"/>
    <s v="C070"/>
    <s v="P121"/>
    <n v="1"/>
    <n v="433000"/>
    <n v="340400"/>
    <x v="0"/>
    <n v="433000"/>
    <x v="1"/>
    <s v="Estandar"/>
    <d v="2018-11-06T00:00:00"/>
    <s v="P121"/>
    <x v="0"/>
    <s v="Smartwatch"/>
    <s v="NovaTech"/>
    <n v="344544"/>
    <n v="438362"/>
    <n v="0.214"/>
    <n v="92600"/>
    <n v="340400"/>
    <n v="2022"/>
    <n v="604035"/>
  </r>
  <r>
    <n v="2022"/>
    <s v="V2022-00458"/>
    <x v="515"/>
    <x v="5"/>
    <s v="C236"/>
    <s v="P121"/>
    <n v="1"/>
    <n v="442700"/>
    <n v="347900"/>
    <x v="0"/>
    <n v="442700"/>
    <x v="6"/>
    <s v="Premium"/>
    <d v="2018-01-04T00:00:00"/>
    <s v="P121"/>
    <x v="0"/>
    <s v="Smartwatch"/>
    <s v="NovaTech"/>
    <n v="344544"/>
    <n v="438362"/>
    <n v="0.214"/>
    <n v="94800"/>
    <n v="347900"/>
    <n v="2022"/>
    <n v="617566.5"/>
  </r>
  <r>
    <n v="2022"/>
    <s v="V2022-00085"/>
    <x v="423"/>
    <x v="2"/>
    <s v="C031"/>
    <s v="P122"/>
    <n v="2"/>
    <n v="592100"/>
    <n v="418500"/>
    <x v="1"/>
    <n v="1184200"/>
    <x v="3"/>
    <s v="Estandar"/>
    <d v="2020-12-11T00:00:00"/>
    <s v="P122"/>
    <x v="5"/>
    <s v="Router"/>
    <s v="Qubix"/>
    <n v="422427"/>
    <n v="597645"/>
    <n v="0.29299999999999998"/>
    <n v="347200"/>
    <n v="837000"/>
    <n v="2022"/>
    <n v="1651959"/>
  </r>
  <r>
    <n v="2022"/>
    <s v="V2022-00083"/>
    <x v="531"/>
    <x v="5"/>
    <s v="C237"/>
    <s v="P122"/>
    <n v="2"/>
    <n v="623200"/>
    <n v="440500"/>
    <x v="0"/>
    <n v="1246400"/>
    <x v="3"/>
    <s v="Estandar"/>
    <d v="2018-10-26T00:00:00"/>
    <s v="P122"/>
    <x v="5"/>
    <s v="Router"/>
    <s v="Qubix"/>
    <n v="422427"/>
    <n v="597645"/>
    <n v="0.29299999999999998"/>
    <n v="365400"/>
    <n v="881000"/>
    <n v="2022"/>
    <n v="1738728"/>
  </r>
  <r>
    <n v="2022"/>
    <s v="V2022-00617"/>
    <x v="400"/>
    <x v="7"/>
    <s v="C239"/>
    <s v="P122"/>
    <n v="1"/>
    <n v="594200"/>
    <n v="420000"/>
    <x v="0"/>
    <n v="594200"/>
    <x v="3"/>
    <s v="Premium"/>
    <d v="2019-07-19T00:00:00"/>
    <s v="P122"/>
    <x v="5"/>
    <s v="Router"/>
    <s v="Qubix"/>
    <n v="422427"/>
    <n v="597645"/>
    <n v="0.29299999999999998"/>
    <n v="174200"/>
    <n v="420000"/>
    <n v="2022"/>
    <n v="828909"/>
  </r>
  <r>
    <n v="2022"/>
    <s v="V2022-01721"/>
    <x v="428"/>
    <x v="7"/>
    <s v="C184"/>
    <s v="P122"/>
    <n v="4"/>
    <n v="642400"/>
    <n v="454000"/>
    <x v="1"/>
    <n v="2569600"/>
    <x v="0"/>
    <s v="Premium"/>
    <d v="2020-11-21T00:00:00"/>
    <s v="P122"/>
    <x v="5"/>
    <s v="Router"/>
    <s v="Qubix"/>
    <n v="422427"/>
    <n v="597645"/>
    <n v="0.29299999999999998"/>
    <n v="753600"/>
    <n v="1816000"/>
    <n v="2022"/>
    <n v="3584592"/>
  </r>
  <r>
    <n v="2022"/>
    <s v="V2022-01660"/>
    <x v="706"/>
    <x v="8"/>
    <s v="C059"/>
    <s v="P122"/>
    <n v="1"/>
    <n v="604200"/>
    <n v="427100"/>
    <x v="0"/>
    <n v="604200"/>
    <x v="1"/>
    <s v="Premium"/>
    <d v="2022-11-16T00:00:00"/>
    <s v="P122"/>
    <x v="5"/>
    <s v="Router"/>
    <s v="Qubix"/>
    <n v="422427"/>
    <n v="597645"/>
    <n v="0.29299999999999998"/>
    <n v="177100"/>
    <n v="427100"/>
    <n v="2022"/>
    <n v="842859"/>
  </r>
  <r>
    <n v="2022"/>
    <s v="V2022-00489"/>
    <x v="363"/>
    <x v="1"/>
    <s v="C054"/>
    <s v="P123"/>
    <n v="1"/>
    <n v="2334500"/>
    <n v="1703200"/>
    <x v="1"/>
    <n v="2334500"/>
    <x v="4"/>
    <s v="Estandar"/>
    <d v="2022-09-13T00:00:00"/>
    <s v="P123"/>
    <x v="4"/>
    <s v="Ultrabook"/>
    <s v="Kuma"/>
    <n v="1791279"/>
    <n v="2455217"/>
    <n v="0.27"/>
    <n v="631300"/>
    <n v="1703200"/>
    <n v="2022"/>
    <n v="3256627.5"/>
  </r>
  <r>
    <n v="2022"/>
    <s v="V2022-00339"/>
    <x v="378"/>
    <x v="3"/>
    <s v="C022"/>
    <s v="P123"/>
    <n v="3"/>
    <n v="2524100"/>
    <n v="1841500"/>
    <x v="0"/>
    <n v="7572300"/>
    <x v="1"/>
    <s v="Estandar"/>
    <d v="2020-01-03T00:00:00"/>
    <s v="P123"/>
    <x v="4"/>
    <s v="Ultrabook"/>
    <s v="Kuma"/>
    <n v="1791279"/>
    <n v="2455217"/>
    <n v="0.27"/>
    <n v="2047800"/>
    <n v="5524500"/>
    <n v="2022"/>
    <n v="10563358.5"/>
  </r>
  <r>
    <n v="2022"/>
    <s v="V2022-01512"/>
    <x v="530"/>
    <x v="4"/>
    <s v="C119"/>
    <s v="P123"/>
    <n v="1"/>
    <n v="2826800"/>
    <n v="2062400"/>
    <x v="1"/>
    <n v="2826800"/>
    <x v="7"/>
    <s v="Premium"/>
    <d v="2019-08-09T00:00:00"/>
    <s v="P123"/>
    <x v="4"/>
    <s v="Ultrabook"/>
    <s v="Kuma"/>
    <n v="1791279"/>
    <n v="2455217"/>
    <n v="0.27"/>
    <n v="764400"/>
    <n v="2062400"/>
    <n v="2022"/>
    <n v="3943386"/>
  </r>
  <r>
    <n v="2022"/>
    <s v="V2022-00344"/>
    <x v="416"/>
    <x v="5"/>
    <s v="C216"/>
    <s v="P123"/>
    <n v="2"/>
    <n v="2698400"/>
    <n v="1968700"/>
    <x v="0"/>
    <n v="5396800"/>
    <x v="1"/>
    <s v="Estandar"/>
    <d v="2022-06-12T00:00:00"/>
    <s v="P123"/>
    <x v="4"/>
    <s v="Ultrabook"/>
    <s v="Kuma"/>
    <n v="1791279"/>
    <n v="2455217"/>
    <n v="0.27"/>
    <n v="1459400"/>
    <n v="3937400"/>
    <n v="2022"/>
    <n v="7528536"/>
  </r>
  <r>
    <n v="2022"/>
    <s v="V2022-00266"/>
    <x v="516"/>
    <x v="7"/>
    <s v="C138"/>
    <s v="P123"/>
    <n v="5"/>
    <n v="2611200"/>
    <n v="1905100"/>
    <x v="1"/>
    <n v="13056000"/>
    <x v="1"/>
    <s v="Estandar"/>
    <d v="2021-03-25T00:00:00"/>
    <s v="P123"/>
    <x v="4"/>
    <s v="Ultrabook"/>
    <s v="Kuma"/>
    <n v="1791279"/>
    <n v="2455217"/>
    <n v="0.27"/>
    <n v="3530500"/>
    <n v="9525500"/>
    <n v="2022"/>
    <n v="18213120"/>
  </r>
  <r>
    <n v="2022"/>
    <s v="V2022-01173"/>
    <x v="575"/>
    <x v="8"/>
    <s v="C152"/>
    <s v="P123"/>
    <n v="2"/>
    <n v="2705900"/>
    <n v="1974200"/>
    <x v="1"/>
    <n v="5411800"/>
    <x v="0"/>
    <s v="Estandar"/>
    <d v="2020-08-12T00:00:00"/>
    <s v="P123"/>
    <x v="4"/>
    <s v="Ultrabook"/>
    <s v="Kuma"/>
    <n v="1791279"/>
    <n v="2455217"/>
    <n v="0.27"/>
    <n v="1463400"/>
    <n v="3948400"/>
    <n v="2022"/>
    <n v="7549461"/>
  </r>
  <r>
    <n v="2022"/>
    <s v="V2022-00656"/>
    <x v="664"/>
    <x v="10"/>
    <s v="C158"/>
    <s v="P123"/>
    <n v="2"/>
    <n v="2822200"/>
    <n v="2059100"/>
    <x v="0"/>
    <n v="5644400"/>
    <x v="3"/>
    <s v="Estandar"/>
    <d v="2022-09-20T00:00:00"/>
    <s v="P123"/>
    <x v="4"/>
    <s v="Ultrabook"/>
    <s v="Kuma"/>
    <n v="1791279"/>
    <n v="2455217"/>
    <n v="0.27"/>
    <n v="1526200"/>
    <n v="4118200"/>
    <n v="2022"/>
    <n v="7873938"/>
  </r>
  <r>
    <n v="2022"/>
    <s v="V2022-00152"/>
    <x v="483"/>
    <x v="1"/>
    <s v="C020"/>
    <s v="P124"/>
    <n v="2"/>
    <n v="370300"/>
    <n v="253800"/>
    <x v="0"/>
    <n v="740600"/>
    <x v="1"/>
    <s v="Estandar"/>
    <d v="2022-07-12T00:00:00"/>
    <s v="P124"/>
    <x v="2"/>
    <s v="Audifonos Pro"/>
    <s v="Andes"/>
    <n v="236119"/>
    <n v="344547"/>
    <n v="0.315"/>
    <n v="233000"/>
    <n v="507600"/>
    <n v="2022"/>
    <n v="1033137"/>
  </r>
  <r>
    <n v="2022"/>
    <s v="V2022-01170"/>
    <x v="592"/>
    <x v="3"/>
    <s v="C234"/>
    <s v="P124"/>
    <n v="3"/>
    <n v="370600"/>
    <n v="254000"/>
    <x v="0"/>
    <n v="1111800"/>
    <x v="5"/>
    <s v="Estandar"/>
    <d v="2020-08-18T00:00:00"/>
    <s v="P124"/>
    <x v="2"/>
    <s v="Audifonos Pro"/>
    <s v="Andes"/>
    <n v="236119"/>
    <n v="344547"/>
    <n v="0.315"/>
    <n v="349800"/>
    <n v="762000"/>
    <n v="2022"/>
    <n v="1550961"/>
  </r>
  <r>
    <n v="2022"/>
    <s v="V2022-01167"/>
    <x v="558"/>
    <x v="4"/>
    <s v="C124"/>
    <s v="P124"/>
    <n v="1"/>
    <n v="341500"/>
    <n v="234100"/>
    <x v="0"/>
    <n v="341500"/>
    <x v="1"/>
    <s v="Estandar"/>
    <d v="2022-09-16T00:00:00"/>
    <s v="P124"/>
    <x v="2"/>
    <s v="Audifonos Pro"/>
    <s v="Andes"/>
    <n v="236119"/>
    <n v="344547"/>
    <n v="0.315"/>
    <n v="107400"/>
    <n v="234100"/>
    <n v="2022"/>
    <n v="476392.5"/>
  </r>
  <r>
    <n v="2022"/>
    <s v="V2022-01675"/>
    <x v="541"/>
    <x v="5"/>
    <s v="C101"/>
    <s v="P124"/>
    <n v="2"/>
    <n v="350000"/>
    <n v="239800"/>
    <x v="1"/>
    <n v="700000"/>
    <x v="0"/>
    <s v="Premium"/>
    <d v="2021-08-05T00:00:00"/>
    <s v="P124"/>
    <x v="2"/>
    <s v="Audifonos Pro"/>
    <s v="Andes"/>
    <n v="236119"/>
    <n v="344547"/>
    <n v="0.315"/>
    <n v="220400"/>
    <n v="479600"/>
    <n v="2022"/>
    <n v="976500"/>
  </r>
  <r>
    <n v="2022"/>
    <s v="V2022-00644"/>
    <x v="643"/>
    <x v="5"/>
    <s v="C111"/>
    <s v="P124"/>
    <n v="3"/>
    <n v="354000"/>
    <n v="242600"/>
    <x v="1"/>
    <n v="1062000"/>
    <x v="0"/>
    <s v="Estandar"/>
    <d v="2022-11-27T00:00:00"/>
    <s v="P124"/>
    <x v="2"/>
    <s v="Audifonos Pro"/>
    <s v="Andes"/>
    <n v="236119"/>
    <n v="344547"/>
    <n v="0.315"/>
    <n v="334200"/>
    <n v="727800"/>
    <n v="2022"/>
    <n v="1481490"/>
  </r>
  <r>
    <n v="2022"/>
    <s v="V2022-00897"/>
    <x v="367"/>
    <x v="6"/>
    <s v="C079"/>
    <s v="P124"/>
    <n v="1"/>
    <n v="320500"/>
    <n v="219600"/>
    <x v="0"/>
    <n v="320500"/>
    <x v="1"/>
    <s v="Estandar"/>
    <d v="2018-10-19T00:00:00"/>
    <s v="P124"/>
    <x v="2"/>
    <s v="Audifonos Pro"/>
    <s v="Andes"/>
    <n v="236119"/>
    <n v="344547"/>
    <n v="0.315"/>
    <n v="100900"/>
    <n v="219600"/>
    <n v="2022"/>
    <n v="447097.5"/>
  </r>
  <r>
    <n v="2022"/>
    <s v="V2022-01095"/>
    <x v="450"/>
    <x v="6"/>
    <s v="C233"/>
    <s v="P124"/>
    <n v="2"/>
    <n v="350900"/>
    <n v="240500"/>
    <x v="0"/>
    <n v="701800"/>
    <x v="0"/>
    <s v="Estandar"/>
    <d v="2018-05-19T00:00:00"/>
    <s v="P124"/>
    <x v="2"/>
    <s v="Audifonos Pro"/>
    <s v="Andes"/>
    <n v="236119"/>
    <n v="344547"/>
    <n v="0.315"/>
    <n v="220800"/>
    <n v="481000"/>
    <n v="2022"/>
    <n v="979011"/>
  </r>
  <r>
    <n v="2022"/>
    <s v="V2022-01404"/>
    <x v="698"/>
    <x v="6"/>
    <s v="C123"/>
    <s v="P124"/>
    <n v="5"/>
    <n v="366600"/>
    <n v="251200"/>
    <x v="1"/>
    <n v="1833000"/>
    <x v="0"/>
    <s v="Premium"/>
    <d v="2018-07-04T00:00:00"/>
    <s v="P124"/>
    <x v="2"/>
    <s v="Audifonos Pro"/>
    <s v="Andes"/>
    <n v="236119"/>
    <n v="344547"/>
    <n v="0.315"/>
    <n v="577000"/>
    <n v="1256000"/>
    <n v="2022"/>
    <n v="2557035"/>
  </r>
  <r>
    <n v="2022"/>
    <s v="V2022-01125"/>
    <x v="609"/>
    <x v="7"/>
    <s v="C027"/>
    <s v="P124"/>
    <n v="3"/>
    <n v="385400"/>
    <n v="264100"/>
    <x v="1"/>
    <n v="1156200"/>
    <x v="1"/>
    <s v="Estandar"/>
    <d v="2021-04-07T00:00:00"/>
    <s v="P124"/>
    <x v="2"/>
    <s v="Audifonos Pro"/>
    <s v="Andes"/>
    <n v="236119"/>
    <n v="344547"/>
    <n v="0.315"/>
    <n v="363900"/>
    <n v="792300"/>
    <n v="2022"/>
    <n v="1612899"/>
  </r>
  <r>
    <n v="2022"/>
    <s v="V2022-00437"/>
    <x v="593"/>
    <x v="7"/>
    <s v="C099"/>
    <s v="P124"/>
    <n v="5"/>
    <n v="327000"/>
    <n v="224100"/>
    <x v="0"/>
    <n v="1635000"/>
    <x v="0"/>
    <s v="Premium"/>
    <d v="2020-10-22T00:00:00"/>
    <s v="P124"/>
    <x v="2"/>
    <s v="Audifonos Pro"/>
    <s v="Andes"/>
    <n v="236119"/>
    <n v="344547"/>
    <n v="0.315"/>
    <n v="514500"/>
    <n v="1120500"/>
    <n v="2022"/>
    <n v="2280825"/>
  </r>
  <r>
    <n v="2022"/>
    <s v="V2022-00522"/>
    <x v="430"/>
    <x v="9"/>
    <s v="C032"/>
    <s v="P124"/>
    <n v="5"/>
    <n v="320300"/>
    <n v="219500"/>
    <x v="0"/>
    <n v="1601500"/>
    <x v="3"/>
    <s v="Premium"/>
    <d v="2019-03-07T00:00:00"/>
    <s v="P124"/>
    <x v="2"/>
    <s v="Audifonos Pro"/>
    <s v="Andes"/>
    <n v="236119"/>
    <n v="344547"/>
    <n v="0.315"/>
    <n v="504000"/>
    <n v="1097500"/>
    <n v="2022"/>
    <n v="2234092.5"/>
  </r>
  <r>
    <n v="2022"/>
    <s v="V2022-01532"/>
    <x v="708"/>
    <x v="10"/>
    <s v="C048"/>
    <s v="P124"/>
    <n v="3"/>
    <n v="349300"/>
    <n v="239400"/>
    <x v="0"/>
    <n v="1047900"/>
    <x v="4"/>
    <s v="Estandar"/>
    <d v="2019-01-25T00:00:00"/>
    <s v="P124"/>
    <x v="2"/>
    <s v="Audifonos Pro"/>
    <s v="Andes"/>
    <n v="236119"/>
    <n v="344547"/>
    <n v="0.315"/>
    <n v="329700"/>
    <n v="718200"/>
    <n v="2022"/>
    <n v="1461820.5"/>
  </r>
  <r>
    <n v="2022"/>
    <s v="V2022-00613"/>
    <x v="664"/>
    <x v="10"/>
    <s v="C027"/>
    <s v="P124"/>
    <n v="5"/>
    <n v="389500"/>
    <n v="266900"/>
    <x v="0"/>
    <n v="1947500"/>
    <x v="1"/>
    <s v="Estandar"/>
    <d v="2021-04-07T00:00:00"/>
    <s v="P124"/>
    <x v="2"/>
    <s v="Audifonos Pro"/>
    <s v="Andes"/>
    <n v="236119"/>
    <n v="344547"/>
    <n v="0.315"/>
    <n v="613000"/>
    <n v="1334500"/>
    <n v="2022"/>
    <n v="2716762.5"/>
  </r>
  <r>
    <n v="2022"/>
    <s v="V2022-00547"/>
    <x v="409"/>
    <x v="11"/>
    <s v="C213"/>
    <s v="P124"/>
    <n v="4"/>
    <n v="371600"/>
    <n v="254600"/>
    <x v="1"/>
    <n v="1486400"/>
    <x v="5"/>
    <s v="Estandar"/>
    <d v="2021-10-21T00:00:00"/>
    <s v="P124"/>
    <x v="2"/>
    <s v="Audifonos Pro"/>
    <s v="Andes"/>
    <n v="236119"/>
    <n v="344547"/>
    <n v="0.315"/>
    <n v="468000"/>
    <n v="1018400"/>
    <n v="2022"/>
    <n v="2073528"/>
  </r>
  <r>
    <n v="2022"/>
    <s v="V2022-01681"/>
    <x v="580"/>
    <x v="0"/>
    <s v="C039"/>
    <s v="P125"/>
    <n v="2"/>
    <n v="551800"/>
    <n v="433800"/>
    <x v="0"/>
    <n v="1103600"/>
    <x v="4"/>
    <s v="Premium"/>
    <d v="2020-09-03T00:00:00"/>
    <s v="P125"/>
    <x v="2"/>
    <s v="Soundbar"/>
    <s v="NovaTech"/>
    <n v="442906"/>
    <n v="563459"/>
    <n v="0.214"/>
    <n v="236000"/>
    <n v="867600"/>
    <n v="2022"/>
    <n v="1539522"/>
  </r>
  <r>
    <n v="2022"/>
    <s v="V2022-00206"/>
    <x v="440"/>
    <x v="0"/>
    <s v="C121"/>
    <s v="P125"/>
    <n v="3"/>
    <n v="559600"/>
    <n v="439900"/>
    <x v="1"/>
    <n v="1678800"/>
    <x v="1"/>
    <s v="Premium"/>
    <d v="2022-10-24T00:00:00"/>
    <s v="P125"/>
    <x v="2"/>
    <s v="Soundbar"/>
    <s v="NovaTech"/>
    <n v="442906"/>
    <n v="563459"/>
    <n v="0.214"/>
    <n v="359100"/>
    <n v="1319700"/>
    <n v="2022"/>
    <n v="2341926"/>
  </r>
  <r>
    <n v="2022"/>
    <s v="V2022-00531"/>
    <x v="541"/>
    <x v="5"/>
    <s v="C002"/>
    <s v="P125"/>
    <n v="3"/>
    <n v="632600"/>
    <n v="497300"/>
    <x v="0"/>
    <n v="1897800"/>
    <x v="0"/>
    <s v="Estandar"/>
    <d v="2021-01-25T00:00:00"/>
    <s v="P125"/>
    <x v="2"/>
    <s v="Soundbar"/>
    <s v="NovaTech"/>
    <n v="442906"/>
    <n v="563459"/>
    <n v="0.214"/>
    <n v="405900"/>
    <n v="1491900"/>
    <n v="2022"/>
    <n v="2647431"/>
  </r>
  <r>
    <n v="2022"/>
    <s v="V2022-00487"/>
    <x v="547"/>
    <x v="5"/>
    <s v="C076"/>
    <s v="P125"/>
    <n v="4"/>
    <n v="539100"/>
    <n v="423800"/>
    <x v="0"/>
    <n v="2156400"/>
    <x v="2"/>
    <s v="Estandar"/>
    <d v="2020-02-03T00:00:00"/>
    <s v="P125"/>
    <x v="2"/>
    <s v="Soundbar"/>
    <s v="NovaTech"/>
    <n v="442906"/>
    <n v="563459"/>
    <n v="0.214"/>
    <n v="461200"/>
    <n v="1695200"/>
    <n v="2022"/>
    <n v="3008178"/>
  </r>
  <r>
    <n v="2022"/>
    <s v="V2022-01589"/>
    <x v="560"/>
    <x v="6"/>
    <s v="C199"/>
    <s v="P125"/>
    <n v="5"/>
    <n v="596900"/>
    <n v="469200"/>
    <x v="0"/>
    <n v="2984500"/>
    <x v="0"/>
    <s v="Premium"/>
    <d v="2018-12-15T00:00:00"/>
    <s v="P125"/>
    <x v="2"/>
    <s v="Soundbar"/>
    <s v="NovaTech"/>
    <n v="442906"/>
    <n v="563459"/>
    <n v="0.214"/>
    <n v="638500"/>
    <n v="2346000"/>
    <n v="2022"/>
    <n v="4163377.5"/>
  </r>
  <r>
    <n v="2022"/>
    <s v="V2022-01194"/>
    <x v="654"/>
    <x v="6"/>
    <s v="C065"/>
    <s v="P125"/>
    <n v="3"/>
    <n v="633500"/>
    <n v="498000"/>
    <x v="0"/>
    <n v="1900500"/>
    <x v="5"/>
    <s v="Estandar"/>
    <d v="2022-08-20T00:00:00"/>
    <s v="P125"/>
    <x v="2"/>
    <s v="Soundbar"/>
    <s v="NovaTech"/>
    <n v="442906"/>
    <n v="563459"/>
    <n v="0.214"/>
    <n v="406500"/>
    <n v="1494000"/>
    <n v="2022"/>
    <n v="2651197.5"/>
  </r>
  <r>
    <n v="2022"/>
    <s v="V2022-00261"/>
    <x v="399"/>
    <x v="7"/>
    <s v="C018"/>
    <s v="P125"/>
    <n v="2"/>
    <n v="617000"/>
    <n v="485000"/>
    <x v="0"/>
    <n v="1234000"/>
    <x v="2"/>
    <s v="Estandar"/>
    <d v="2018-02-02T00:00:00"/>
    <s v="P125"/>
    <x v="2"/>
    <s v="Soundbar"/>
    <s v="NovaTech"/>
    <n v="442906"/>
    <n v="563459"/>
    <n v="0.214"/>
    <n v="264000"/>
    <n v="970000"/>
    <n v="2022"/>
    <n v="1721430"/>
  </r>
  <r>
    <n v="2022"/>
    <s v="V2022-00405"/>
    <x v="704"/>
    <x v="7"/>
    <s v="C198"/>
    <s v="P125"/>
    <n v="2"/>
    <n v="626800"/>
    <n v="492700"/>
    <x v="0"/>
    <n v="1253600"/>
    <x v="2"/>
    <s v="Premium"/>
    <d v="2018-06-18T00:00:00"/>
    <s v="P125"/>
    <x v="2"/>
    <s v="Soundbar"/>
    <s v="NovaTech"/>
    <n v="442906"/>
    <n v="563459"/>
    <n v="0.214"/>
    <n v="268200"/>
    <n v="985400"/>
    <n v="2022"/>
    <n v="1748772"/>
  </r>
  <r>
    <n v="2022"/>
    <s v="V2022-00567"/>
    <x v="640"/>
    <x v="7"/>
    <s v="C024"/>
    <s v="P125"/>
    <n v="1"/>
    <n v="563200"/>
    <n v="442700"/>
    <x v="1"/>
    <n v="563200"/>
    <x v="0"/>
    <s v="Estandar"/>
    <d v="2021-10-27T00:00:00"/>
    <s v="P125"/>
    <x v="2"/>
    <s v="Soundbar"/>
    <s v="NovaTech"/>
    <n v="442906"/>
    <n v="563459"/>
    <n v="0.214"/>
    <n v="120500"/>
    <n v="442700"/>
    <n v="2022"/>
    <n v="785664"/>
  </r>
  <r>
    <n v="2022"/>
    <s v="V2022-01082"/>
    <x v="693"/>
    <x v="8"/>
    <s v="C148"/>
    <s v="P125"/>
    <n v="2"/>
    <n v="594700"/>
    <n v="467400"/>
    <x v="1"/>
    <n v="1189400"/>
    <x v="2"/>
    <s v="Estandar"/>
    <d v="2020-07-04T00:00:00"/>
    <s v="P125"/>
    <x v="2"/>
    <s v="Soundbar"/>
    <s v="NovaTech"/>
    <n v="442906"/>
    <n v="563459"/>
    <n v="0.214"/>
    <n v="254600"/>
    <n v="934800"/>
    <n v="2022"/>
    <n v="1659213"/>
  </r>
  <r>
    <n v="2022"/>
    <s v="V2022-00309"/>
    <x v="577"/>
    <x v="8"/>
    <s v="C013"/>
    <s v="P125"/>
    <n v="5"/>
    <n v="572700"/>
    <n v="450200"/>
    <x v="0"/>
    <n v="2863500"/>
    <x v="6"/>
    <s v="Estandar"/>
    <d v="2022-11-23T00:00:00"/>
    <s v="P125"/>
    <x v="2"/>
    <s v="Soundbar"/>
    <s v="NovaTech"/>
    <n v="442906"/>
    <n v="563459"/>
    <n v="0.214"/>
    <n v="612500"/>
    <n v="2251000"/>
    <n v="2022"/>
    <n v="3994582.5"/>
  </r>
  <r>
    <n v="2022"/>
    <s v="V2022-00975"/>
    <x v="573"/>
    <x v="9"/>
    <s v="C034"/>
    <s v="P125"/>
    <n v="2"/>
    <n v="550700"/>
    <n v="432900"/>
    <x v="0"/>
    <n v="1101400"/>
    <x v="3"/>
    <s v="Estandar"/>
    <d v="2020-02-23T00:00:00"/>
    <s v="P125"/>
    <x v="2"/>
    <s v="Soundbar"/>
    <s v="NovaTech"/>
    <n v="442906"/>
    <n v="563459"/>
    <n v="0.214"/>
    <n v="235600"/>
    <n v="865800"/>
    <n v="2022"/>
    <n v="1536453"/>
  </r>
  <r>
    <n v="2022"/>
    <s v="V2022-00553"/>
    <x v="644"/>
    <x v="9"/>
    <s v="C059"/>
    <s v="P125"/>
    <n v="3"/>
    <n v="559000"/>
    <n v="439400"/>
    <x v="0"/>
    <n v="1677000"/>
    <x v="1"/>
    <s v="Premium"/>
    <d v="2022-11-16T00:00:00"/>
    <s v="P125"/>
    <x v="2"/>
    <s v="Soundbar"/>
    <s v="NovaTech"/>
    <n v="442906"/>
    <n v="563459"/>
    <n v="0.214"/>
    <n v="358800"/>
    <n v="1318200"/>
    <n v="2022"/>
    <n v="2339415"/>
  </r>
  <r>
    <n v="2022"/>
    <s v="V2022-00291"/>
    <x v="578"/>
    <x v="10"/>
    <s v="C134"/>
    <s v="P125"/>
    <n v="3"/>
    <n v="531200"/>
    <n v="417600"/>
    <x v="1"/>
    <n v="1593600"/>
    <x v="6"/>
    <s v="Premium"/>
    <d v="2020-07-16T00:00:00"/>
    <s v="P125"/>
    <x v="2"/>
    <s v="Soundbar"/>
    <s v="NovaTech"/>
    <n v="442906"/>
    <n v="563459"/>
    <n v="0.214"/>
    <n v="340800"/>
    <n v="1252800"/>
    <n v="2022"/>
    <n v="2223072"/>
  </r>
  <r>
    <n v="2022"/>
    <s v="V2022-01542"/>
    <x v="465"/>
    <x v="10"/>
    <s v="C207"/>
    <s v="P125"/>
    <n v="5"/>
    <n v="611900"/>
    <n v="481000"/>
    <x v="1"/>
    <n v="3059500"/>
    <x v="0"/>
    <s v="Estandar"/>
    <d v="2022-08-19T00:00:00"/>
    <s v="P125"/>
    <x v="2"/>
    <s v="Soundbar"/>
    <s v="NovaTech"/>
    <n v="442906"/>
    <n v="563459"/>
    <n v="0.214"/>
    <n v="654500"/>
    <n v="2405000"/>
    <n v="2022"/>
    <n v="4268002.5"/>
  </r>
  <r>
    <n v="2022"/>
    <s v="V2022-00374"/>
    <x v="387"/>
    <x v="10"/>
    <s v="C177"/>
    <s v="P125"/>
    <n v="1"/>
    <n v="578300"/>
    <n v="454500"/>
    <x v="0"/>
    <n v="578300"/>
    <x v="2"/>
    <s v="Estandar"/>
    <d v="2018-10-26T00:00:00"/>
    <s v="P125"/>
    <x v="2"/>
    <s v="Soundbar"/>
    <s v="NovaTech"/>
    <n v="442906"/>
    <n v="563459"/>
    <n v="0.214"/>
    <n v="123800"/>
    <n v="454500"/>
    <n v="2022"/>
    <n v="806728.5"/>
  </r>
  <r>
    <n v="2022"/>
    <s v="V2022-01169"/>
    <x v="413"/>
    <x v="0"/>
    <s v="C224"/>
    <s v="P126"/>
    <n v="3"/>
    <n v="3612300"/>
    <n v="2398300"/>
    <x v="0"/>
    <n v="10836900"/>
    <x v="6"/>
    <s v="Estandar"/>
    <d v="2019-06-20T00:00:00"/>
    <s v="P126"/>
    <x v="4"/>
    <s v="Desktop"/>
    <s v="Luxy"/>
    <n v="2331124"/>
    <n v="3511083"/>
    <n v="0.33600000000000002"/>
    <n v="3642000"/>
    <n v="7194900"/>
    <n v="2022"/>
    <n v="15117475.5"/>
  </r>
  <r>
    <n v="2022"/>
    <s v="V2022-01460"/>
    <x v="645"/>
    <x v="6"/>
    <s v="C155"/>
    <s v="P126"/>
    <n v="4"/>
    <n v="3636000"/>
    <n v="2414100"/>
    <x v="1"/>
    <n v="14544000"/>
    <x v="0"/>
    <s v="Estandar"/>
    <d v="2019-05-10T00:00:00"/>
    <s v="P126"/>
    <x v="4"/>
    <s v="Desktop"/>
    <s v="Luxy"/>
    <n v="2331124"/>
    <n v="3511083"/>
    <n v="0.33600000000000002"/>
    <n v="4887600"/>
    <n v="9656400"/>
    <n v="2022"/>
    <n v="20288880"/>
  </r>
  <r>
    <n v="2022"/>
    <s v="V2022-01501"/>
    <x v="676"/>
    <x v="8"/>
    <s v="C158"/>
    <s v="P126"/>
    <n v="1"/>
    <n v="3657200"/>
    <n v="2428200"/>
    <x v="1"/>
    <n v="3657200"/>
    <x v="3"/>
    <s v="Estandar"/>
    <d v="2022-09-20T00:00:00"/>
    <s v="P126"/>
    <x v="4"/>
    <s v="Desktop"/>
    <s v="Luxy"/>
    <n v="2331124"/>
    <n v="3511083"/>
    <n v="0.33600000000000002"/>
    <n v="1229000"/>
    <n v="2428200"/>
    <n v="2022"/>
    <n v="5101794"/>
  </r>
  <r>
    <n v="2022"/>
    <s v="V2022-01472"/>
    <x v="594"/>
    <x v="8"/>
    <s v="C210"/>
    <s v="P126"/>
    <n v="5"/>
    <n v="3628200"/>
    <n v="2408900"/>
    <x v="0"/>
    <n v="18141000"/>
    <x v="3"/>
    <s v="Estandar"/>
    <d v="2021-02-19T00:00:00"/>
    <s v="P126"/>
    <x v="4"/>
    <s v="Desktop"/>
    <s v="Luxy"/>
    <n v="2331124"/>
    <n v="3511083"/>
    <n v="0.33600000000000002"/>
    <n v="6096500"/>
    <n v="12044500"/>
    <n v="2022"/>
    <n v="25306695"/>
  </r>
  <r>
    <n v="2022"/>
    <s v="V2022-00664"/>
    <x v="454"/>
    <x v="9"/>
    <s v="C017"/>
    <s v="P126"/>
    <n v="5"/>
    <n v="3433400"/>
    <n v="2279500"/>
    <x v="0"/>
    <n v="17167000"/>
    <x v="0"/>
    <s v="Estandar"/>
    <d v="2021-12-02T00:00:00"/>
    <s v="P126"/>
    <x v="4"/>
    <s v="Desktop"/>
    <s v="Luxy"/>
    <n v="2331124"/>
    <n v="3511083"/>
    <n v="0.33600000000000002"/>
    <n v="5769500"/>
    <n v="11397500"/>
    <n v="2022"/>
    <n v="23947965"/>
  </r>
  <r>
    <n v="2022"/>
    <s v="V2022-00075"/>
    <x v="550"/>
    <x v="10"/>
    <s v="C188"/>
    <s v="P126"/>
    <n v="4"/>
    <n v="3565400"/>
    <n v="2367200"/>
    <x v="1"/>
    <n v="14261600"/>
    <x v="6"/>
    <s v="Estandar"/>
    <d v="2020-12-24T00:00:00"/>
    <s v="P126"/>
    <x v="4"/>
    <s v="Desktop"/>
    <s v="Luxy"/>
    <n v="2331124"/>
    <n v="3511083"/>
    <n v="0.33600000000000002"/>
    <n v="4792800"/>
    <n v="9468800"/>
    <n v="2022"/>
    <n v="19894932"/>
  </r>
  <r>
    <n v="2022"/>
    <s v="V2022-01410"/>
    <x v="388"/>
    <x v="11"/>
    <s v="C159"/>
    <s v="P126"/>
    <n v="1"/>
    <n v="3786100"/>
    <n v="2513700"/>
    <x v="0"/>
    <n v="3786100"/>
    <x v="1"/>
    <s v="Estandar"/>
    <d v="2021-10-11T00:00:00"/>
    <s v="P126"/>
    <x v="4"/>
    <s v="Desktop"/>
    <s v="Luxy"/>
    <n v="2331124"/>
    <n v="3511083"/>
    <n v="0.33600000000000002"/>
    <n v="1272400"/>
    <n v="2513700"/>
    <n v="2022"/>
    <n v="5281609.5"/>
  </r>
  <r>
    <n v="2022"/>
    <s v="V2022-01272"/>
    <x v="447"/>
    <x v="1"/>
    <s v="C110"/>
    <s v="P127"/>
    <n v="4"/>
    <n v="1945000"/>
    <n v="1297600"/>
    <x v="0"/>
    <n v="7780000"/>
    <x v="4"/>
    <s v="Premium"/>
    <d v="2019-11-05T00:00:00"/>
    <s v="P127"/>
    <x v="1"/>
    <s v="TV 43"/>
    <s v="Altia"/>
    <n v="1185674"/>
    <n v="1777273"/>
    <n v="0.33300000000000002"/>
    <n v="2589600"/>
    <n v="5190400"/>
    <n v="2022"/>
    <n v="10853100"/>
  </r>
  <r>
    <n v="2022"/>
    <s v="V2022-00837"/>
    <x v="665"/>
    <x v="3"/>
    <s v="C110"/>
    <s v="P127"/>
    <n v="3"/>
    <n v="2005700"/>
    <n v="1338000"/>
    <x v="0"/>
    <n v="6017100"/>
    <x v="4"/>
    <s v="Premium"/>
    <d v="2019-11-05T00:00:00"/>
    <s v="P127"/>
    <x v="1"/>
    <s v="TV 43"/>
    <s v="Altia"/>
    <n v="1185674"/>
    <n v="1777273"/>
    <n v="0.33300000000000002"/>
    <n v="2003100"/>
    <n v="4014000"/>
    <n v="2022"/>
    <n v="8393854.5"/>
  </r>
  <r>
    <n v="2022"/>
    <s v="V2022-01347"/>
    <x v="630"/>
    <x v="3"/>
    <s v="C248"/>
    <s v="P127"/>
    <n v="5"/>
    <n v="1912900"/>
    <n v="1276100"/>
    <x v="0"/>
    <n v="9564500"/>
    <x v="0"/>
    <s v="Estandar"/>
    <d v="2022-09-21T00:00:00"/>
    <s v="P127"/>
    <x v="1"/>
    <s v="TV 43"/>
    <s v="Altia"/>
    <n v="1185674"/>
    <n v="1777273"/>
    <n v="0.33300000000000002"/>
    <n v="3184000"/>
    <n v="6380500"/>
    <n v="2022"/>
    <n v="13342477.5"/>
  </r>
  <r>
    <n v="2022"/>
    <s v="V2022-00271"/>
    <x v="540"/>
    <x v="5"/>
    <s v="C117"/>
    <s v="P127"/>
    <n v="3"/>
    <n v="1828400"/>
    <n v="1219800"/>
    <x v="0"/>
    <n v="5485200"/>
    <x v="1"/>
    <s v="Estandar"/>
    <d v="2022-08-27T00:00:00"/>
    <s v="P127"/>
    <x v="1"/>
    <s v="TV 43"/>
    <s v="Altia"/>
    <n v="1185674"/>
    <n v="1777273"/>
    <n v="0.33300000000000002"/>
    <n v="1825800"/>
    <n v="3659400"/>
    <n v="2022"/>
    <n v="7651854"/>
  </r>
  <r>
    <n v="2022"/>
    <s v="V2022-01623"/>
    <x v="520"/>
    <x v="6"/>
    <s v="C062"/>
    <s v="P127"/>
    <n v="2"/>
    <n v="1846500"/>
    <n v="1231900"/>
    <x v="0"/>
    <n v="3693000"/>
    <x v="4"/>
    <s v="Premium"/>
    <d v="2019-05-16T00:00:00"/>
    <s v="P127"/>
    <x v="1"/>
    <s v="TV 43"/>
    <s v="Altia"/>
    <n v="1185674"/>
    <n v="1777273"/>
    <n v="0.33300000000000002"/>
    <n v="1229200"/>
    <n v="2463800"/>
    <n v="2022"/>
    <n v="5151735"/>
  </r>
  <r>
    <n v="2022"/>
    <s v="V2022-00546"/>
    <x v="709"/>
    <x v="8"/>
    <s v="C171"/>
    <s v="P127"/>
    <n v="4"/>
    <n v="1855500"/>
    <n v="1237900"/>
    <x v="1"/>
    <n v="7422000"/>
    <x v="0"/>
    <s v="Premium"/>
    <d v="2018-11-05T00:00:00"/>
    <s v="P127"/>
    <x v="1"/>
    <s v="TV 43"/>
    <s v="Altia"/>
    <n v="1185674"/>
    <n v="1777273"/>
    <n v="0.33300000000000002"/>
    <n v="2470400"/>
    <n v="4951600"/>
    <n v="2022"/>
    <n v="10353690"/>
  </r>
  <r>
    <n v="2022"/>
    <s v="V2022-00466"/>
    <x v="526"/>
    <x v="8"/>
    <s v="C117"/>
    <s v="P127"/>
    <n v="4"/>
    <n v="1852900"/>
    <n v="1236200"/>
    <x v="0"/>
    <n v="7411600"/>
    <x v="1"/>
    <s v="Estandar"/>
    <d v="2022-08-27T00:00:00"/>
    <s v="P127"/>
    <x v="1"/>
    <s v="TV 43"/>
    <s v="Altia"/>
    <n v="1185674"/>
    <n v="1777273"/>
    <n v="0.33300000000000002"/>
    <n v="2466800"/>
    <n v="4944800"/>
    <n v="2022"/>
    <n v="10339182"/>
  </r>
  <r>
    <n v="2022"/>
    <s v="V2022-00501"/>
    <x v="454"/>
    <x v="9"/>
    <s v="C012"/>
    <s v="P127"/>
    <n v="5"/>
    <n v="2014300"/>
    <n v="1343800"/>
    <x v="0"/>
    <n v="10071500"/>
    <x v="2"/>
    <s v="Estandar"/>
    <d v="2022-04-25T00:00:00"/>
    <s v="P127"/>
    <x v="1"/>
    <s v="TV 43"/>
    <s v="Altia"/>
    <n v="1185674"/>
    <n v="1777273"/>
    <n v="0.33300000000000002"/>
    <n v="3352500"/>
    <n v="6719000"/>
    <n v="2022"/>
    <n v="14049742.5"/>
  </r>
  <r>
    <n v="2022"/>
    <s v="V2022-01376"/>
    <x v="589"/>
    <x v="11"/>
    <s v="C170"/>
    <s v="P127"/>
    <n v="3"/>
    <n v="1940400"/>
    <n v="1294500"/>
    <x v="0"/>
    <n v="5821200"/>
    <x v="0"/>
    <s v="Premium"/>
    <d v="2022-09-15T00:00:00"/>
    <s v="P127"/>
    <x v="1"/>
    <s v="TV 43"/>
    <s v="Altia"/>
    <n v="1185674"/>
    <n v="1777273"/>
    <n v="0.33300000000000002"/>
    <n v="1937700"/>
    <n v="3883500"/>
    <n v="2022"/>
    <n v="8120574"/>
  </r>
  <r>
    <n v="2022"/>
    <s v="V2022-00447"/>
    <x v="390"/>
    <x v="0"/>
    <s v="C081"/>
    <s v="P128"/>
    <n v="2"/>
    <n v="3884100"/>
    <n v="2559400"/>
    <x v="1"/>
    <n v="7768200"/>
    <x v="1"/>
    <s v="Estandar"/>
    <d v="2019-09-07T00:00:00"/>
    <s v="P128"/>
    <x v="4"/>
    <s v="Ultrabook"/>
    <s v="Kuma"/>
    <n v="2492732"/>
    <n v="3782823"/>
    <n v="0.34100000000000003"/>
    <n v="2649400"/>
    <n v="5118800"/>
    <n v="2022"/>
    <n v="10836639"/>
  </r>
  <r>
    <n v="2022"/>
    <s v="V2022-00470"/>
    <x v="375"/>
    <x v="1"/>
    <s v="C048"/>
    <s v="P128"/>
    <n v="5"/>
    <n v="4336100"/>
    <n v="2857300"/>
    <x v="1"/>
    <n v="21680500"/>
    <x v="4"/>
    <s v="Estandar"/>
    <d v="2019-01-25T00:00:00"/>
    <s v="P128"/>
    <x v="4"/>
    <s v="Ultrabook"/>
    <s v="Kuma"/>
    <n v="2492732"/>
    <n v="3782823"/>
    <n v="0.34100000000000003"/>
    <n v="7394000"/>
    <n v="14286500"/>
    <n v="2022"/>
    <n v="30244297.5"/>
  </r>
  <r>
    <n v="2022"/>
    <s v="V2022-00407"/>
    <x v="377"/>
    <x v="1"/>
    <s v="C035"/>
    <s v="P128"/>
    <n v="4"/>
    <n v="4014000"/>
    <n v="2645100"/>
    <x v="0"/>
    <n v="16056000"/>
    <x v="2"/>
    <s v="Estandar"/>
    <d v="2020-07-15T00:00:00"/>
    <s v="P128"/>
    <x v="4"/>
    <s v="Ultrabook"/>
    <s v="Kuma"/>
    <n v="2492732"/>
    <n v="3782823"/>
    <n v="0.34100000000000003"/>
    <n v="5475600"/>
    <n v="10580400"/>
    <n v="2022"/>
    <n v="22398120"/>
  </r>
  <r>
    <n v="2022"/>
    <s v="V2022-01630"/>
    <x v="378"/>
    <x v="3"/>
    <s v="C228"/>
    <s v="P128"/>
    <n v="3"/>
    <n v="4092900"/>
    <n v="2697100"/>
    <x v="0"/>
    <n v="12278700"/>
    <x v="6"/>
    <s v="Premium"/>
    <d v="2022-06-13T00:00:00"/>
    <s v="P128"/>
    <x v="4"/>
    <s v="Ultrabook"/>
    <s v="Kuma"/>
    <n v="2492732"/>
    <n v="3782823"/>
    <n v="0.34100000000000003"/>
    <n v="4187400"/>
    <n v="8091300"/>
    <n v="2022"/>
    <n v="17128786.5"/>
  </r>
  <r>
    <n v="2022"/>
    <s v="V2022-01150"/>
    <x v="497"/>
    <x v="4"/>
    <s v="C147"/>
    <s v="P128"/>
    <n v="4"/>
    <n v="4003800"/>
    <n v="2638400"/>
    <x v="0"/>
    <n v="16015200"/>
    <x v="0"/>
    <s v="Estandar"/>
    <d v="2019-04-08T00:00:00"/>
    <s v="P128"/>
    <x v="4"/>
    <s v="Ultrabook"/>
    <s v="Kuma"/>
    <n v="2492732"/>
    <n v="3782823"/>
    <n v="0.34100000000000003"/>
    <n v="5461600"/>
    <n v="10553600"/>
    <n v="2022"/>
    <n v="22341204"/>
  </r>
  <r>
    <n v="2022"/>
    <s v="V2022-01190"/>
    <x v="465"/>
    <x v="10"/>
    <s v="C184"/>
    <s v="P128"/>
    <n v="2"/>
    <n v="4275600"/>
    <n v="2817500"/>
    <x v="0"/>
    <n v="8551200"/>
    <x v="0"/>
    <s v="Premium"/>
    <d v="2020-11-21T00:00:00"/>
    <s v="P128"/>
    <x v="4"/>
    <s v="Ultrabook"/>
    <s v="Kuma"/>
    <n v="2492732"/>
    <n v="3782823"/>
    <n v="0.34100000000000003"/>
    <n v="2916200"/>
    <n v="5635000"/>
    <n v="2022"/>
    <n v="11928924"/>
  </r>
  <r>
    <n v="2022"/>
    <s v="V2022-01186"/>
    <x v="694"/>
    <x v="10"/>
    <s v="C210"/>
    <s v="P128"/>
    <n v="3"/>
    <n v="3740600"/>
    <n v="2464900"/>
    <x v="0"/>
    <n v="11221800"/>
    <x v="3"/>
    <s v="Estandar"/>
    <d v="2021-02-19T00:00:00"/>
    <s v="P128"/>
    <x v="4"/>
    <s v="Ultrabook"/>
    <s v="Kuma"/>
    <n v="2492732"/>
    <n v="3782823"/>
    <n v="0.34100000000000003"/>
    <n v="3827100"/>
    <n v="7394700"/>
    <n v="2022"/>
    <n v="15654411"/>
  </r>
  <r>
    <n v="2022"/>
    <s v="V2022-00819"/>
    <x v="632"/>
    <x v="11"/>
    <s v="C235"/>
    <s v="P128"/>
    <n v="4"/>
    <n v="4002800"/>
    <n v="2637700"/>
    <x v="1"/>
    <n v="16011200"/>
    <x v="1"/>
    <s v="Premium"/>
    <d v="2019-03-09T00:00:00"/>
    <s v="P128"/>
    <x v="4"/>
    <s v="Ultrabook"/>
    <s v="Kuma"/>
    <n v="2492732"/>
    <n v="3782823"/>
    <n v="0.34100000000000003"/>
    <n v="5460400"/>
    <n v="10550800"/>
    <n v="2022"/>
    <n v="22335624"/>
  </r>
  <r>
    <n v="2022"/>
    <s v="V2022-01081"/>
    <x v="482"/>
    <x v="0"/>
    <s v="C022"/>
    <s v="P129"/>
    <n v="1"/>
    <n v="477500"/>
    <n v="341400"/>
    <x v="0"/>
    <n v="477500"/>
    <x v="1"/>
    <s v="Estandar"/>
    <d v="2020-01-03T00:00:00"/>
    <s v="P129"/>
    <x v="0"/>
    <s v="Smartwatch"/>
    <s v="Andes"/>
    <n v="341631"/>
    <n v="477878"/>
    <n v="0.28499999999999998"/>
    <n v="136100"/>
    <n v="341400"/>
    <n v="2022"/>
    <n v="666112.5"/>
  </r>
  <r>
    <n v="2022"/>
    <s v="V2022-00227"/>
    <x v="626"/>
    <x v="2"/>
    <s v="C228"/>
    <s v="P129"/>
    <n v="1"/>
    <n v="487100"/>
    <n v="348200"/>
    <x v="1"/>
    <n v="487100"/>
    <x v="6"/>
    <s v="Premium"/>
    <d v="2022-06-13T00:00:00"/>
    <s v="P129"/>
    <x v="0"/>
    <s v="Smartwatch"/>
    <s v="Andes"/>
    <n v="341631"/>
    <n v="477878"/>
    <n v="0.28499999999999998"/>
    <n v="138900"/>
    <n v="348200"/>
    <n v="2022"/>
    <n v="679504.5"/>
  </r>
  <r>
    <n v="2022"/>
    <s v="V2022-00198"/>
    <x v="592"/>
    <x v="3"/>
    <s v="C148"/>
    <s v="P129"/>
    <n v="5"/>
    <n v="516800"/>
    <n v="369500"/>
    <x v="1"/>
    <n v="2584000"/>
    <x v="2"/>
    <s v="Estandar"/>
    <d v="2020-07-04T00:00:00"/>
    <s v="P129"/>
    <x v="0"/>
    <s v="Smartwatch"/>
    <s v="Andes"/>
    <n v="341631"/>
    <n v="477878"/>
    <n v="0.28499999999999998"/>
    <n v="736500"/>
    <n v="1847500"/>
    <n v="2022"/>
    <n v="3604680"/>
  </r>
  <r>
    <n v="2022"/>
    <s v="V2022-01513"/>
    <x v="525"/>
    <x v="7"/>
    <s v="C076"/>
    <s v="P129"/>
    <n v="4"/>
    <n v="528400"/>
    <n v="377800"/>
    <x v="0"/>
    <n v="2113600"/>
    <x v="2"/>
    <s v="Estandar"/>
    <d v="2020-02-03T00:00:00"/>
    <s v="P129"/>
    <x v="0"/>
    <s v="Smartwatch"/>
    <s v="Andes"/>
    <n v="341631"/>
    <n v="477878"/>
    <n v="0.28499999999999998"/>
    <n v="602400"/>
    <n v="1511200"/>
    <n v="2022"/>
    <n v="2948472"/>
  </r>
  <r>
    <n v="2022"/>
    <s v="V2022-00609"/>
    <x v="577"/>
    <x v="8"/>
    <s v="C054"/>
    <s v="P129"/>
    <n v="2"/>
    <n v="491900"/>
    <n v="351700"/>
    <x v="0"/>
    <n v="983800"/>
    <x v="4"/>
    <s v="Estandar"/>
    <d v="2022-09-13T00:00:00"/>
    <s v="P129"/>
    <x v="0"/>
    <s v="Smartwatch"/>
    <s v="Andes"/>
    <n v="341631"/>
    <n v="477878"/>
    <n v="0.28499999999999998"/>
    <n v="280400"/>
    <n v="703400"/>
    <n v="2022"/>
    <n v="1372401"/>
  </r>
  <r>
    <n v="2022"/>
    <s v="V2022-00471"/>
    <x v="661"/>
    <x v="9"/>
    <s v="C229"/>
    <s v="P129"/>
    <n v="4"/>
    <n v="491900"/>
    <n v="351700"/>
    <x v="1"/>
    <n v="1967600"/>
    <x v="0"/>
    <s v="Premium"/>
    <d v="2022-09-27T00:00:00"/>
    <s v="P129"/>
    <x v="0"/>
    <s v="Smartwatch"/>
    <s v="Andes"/>
    <n v="341631"/>
    <n v="477878"/>
    <n v="0.28499999999999998"/>
    <n v="560800"/>
    <n v="1406800"/>
    <n v="2022"/>
    <n v="2744802"/>
  </r>
  <r>
    <n v="2022"/>
    <s v="V2022-00406"/>
    <x v="500"/>
    <x v="11"/>
    <s v="C139"/>
    <s v="P129"/>
    <n v="1"/>
    <n v="496600"/>
    <n v="355000"/>
    <x v="0"/>
    <n v="496600"/>
    <x v="4"/>
    <s v="Estandar"/>
    <d v="2018-08-11T00:00:00"/>
    <s v="P129"/>
    <x v="0"/>
    <s v="Smartwatch"/>
    <s v="Andes"/>
    <n v="341631"/>
    <n v="477878"/>
    <n v="0.28499999999999998"/>
    <n v="141600"/>
    <n v="355000"/>
    <n v="2022"/>
    <n v="692757"/>
  </r>
  <r>
    <n v="2022"/>
    <s v="V2022-00107"/>
    <x v="421"/>
    <x v="11"/>
    <s v="C082"/>
    <s v="P129"/>
    <n v="4"/>
    <n v="495700"/>
    <n v="354400"/>
    <x v="0"/>
    <n v="1982800"/>
    <x v="6"/>
    <s v="Premium"/>
    <d v="2020-04-07T00:00:00"/>
    <s v="P129"/>
    <x v="0"/>
    <s v="Smartwatch"/>
    <s v="Andes"/>
    <n v="341631"/>
    <n v="477878"/>
    <n v="0.28499999999999998"/>
    <n v="565200"/>
    <n v="1417600"/>
    <n v="2022"/>
    <n v="2766006"/>
  </r>
  <r>
    <n v="2022"/>
    <s v="V2022-01352"/>
    <x v="376"/>
    <x v="1"/>
    <s v="C044"/>
    <s v="P130"/>
    <n v="1"/>
    <n v="171500"/>
    <n v="115900"/>
    <x v="0"/>
    <n v="171500"/>
    <x v="6"/>
    <s v="Estandar"/>
    <d v="2020-09-13T00:00:00"/>
    <s v="P130"/>
    <x v="2"/>
    <s v="Parlante"/>
    <s v="Qubix"/>
    <n v="110851"/>
    <n v="163978"/>
    <n v="0.32400000000000001"/>
    <n v="55600"/>
    <n v="115900"/>
    <n v="2022"/>
    <n v="239242.5"/>
  </r>
  <r>
    <n v="2022"/>
    <s v="V2022-01346"/>
    <x v="363"/>
    <x v="1"/>
    <s v="C054"/>
    <s v="P130"/>
    <n v="4"/>
    <n v="175900"/>
    <n v="118900"/>
    <x v="1"/>
    <n v="703600"/>
    <x v="4"/>
    <s v="Estandar"/>
    <d v="2022-09-13T00:00:00"/>
    <s v="P130"/>
    <x v="2"/>
    <s v="Parlante"/>
    <s v="Qubix"/>
    <n v="110851"/>
    <n v="163978"/>
    <n v="0.32400000000000001"/>
    <n v="228000"/>
    <n v="475600"/>
    <n v="2022"/>
    <n v="981522"/>
  </r>
  <r>
    <n v="2022"/>
    <s v="V2022-01488"/>
    <x v="491"/>
    <x v="5"/>
    <s v="C101"/>
    <s v="P130"/>
    <n v="5"/>
    <n v="164000"/>
    <n v="110900"/>
    <x v="0"/>
    <n v="820000"/>
    <x v="0"/>
    <s v="Premium"/>
    <d v="2021-08-05T00:00:00"/>
    <s v="P130"/>
    <x v="2"/>
    <s v="Parlante"/>
    <s v="Qubix"/>
    <n v="110851"/>
    <n v="163978"/>
    <n v="0.32400000000000001"/>
    <n v="265500"/>
    <n v="554500"/>
    <n v="2022"/>
    <n v="1143900"/>
  </r>
  <r>
    <n v="2022"/>
    <s v="V2022-00499"/>
    <x v="383"/>
    <x v="6"/>
    <s v="C183"/>
    <s v="P130"/>
    <n v="1"/>
    <n v="160800"/>
    <n v="108700"/>
    <x v="0"/>
    <n v="160800"/>
    <x v="1"/>
    <s v="Estandar"/>
    <d v="2022-05-23T00:00:00"/>
    <s v="P130"/>
    <x v="2"/>
    <s v="Parlante"/>
    <s v="Qubix"/>
    <n v="110851"/>
    <n v="163978"/>
    <n v="0.32400000000000001"/>
    <n v="52100"/>
    <n v="108700"/>
    <n v="2022"/>
    <n v="224316"/>
  </r>
  <r>
    <n v="2022"/>
    <s v="V2022-00347"/>
    <x v="396"/>
    <x v="7"/>
    <s v="C138"/>
    <s v="P130"/>
    <n v="2"/>
    <n v="169400"/>
    <n v="114500"/>
    <x v="0"/>
    <n v="338800"/>
    <x v="1"/>
    <s v="Estandar"/>
    <d v="2021-03-25T00:00:00"/>
    <s v="P130"/>
    <x v="2"/>
    <s v="Parlante"/>
    <s v="Qubix"/>
    <n v="110851"/>
    <n v="163978"/>
    <n v="0.32400000000000001"/>
    <n v="109800"/>
    <n v="229000"/>
    <n v="2022"/>
    <n v="472626"/>
  </r>
  <r>
    <n v="2022"/>
    <s v="V2022-00006"/>
    <x v="667"/>
    <x v="8"/>
    <s v="C032"/>
    <s v="P130"/>
    <n v="2"/>
    <n v="172900"/>
    <n v="116900"/>
    <x v="0"/>
    <n v="345800"/>
    <x v="3"/>
    <s v="Premium"/>
    <d v="2019-03-07T00:00:00"/>
    <s v="P130"/>
    <x v="2"/>
    <s v="Parlante"/>
    <s v="Qubix"/>
    <n v="110851"/>
    <n v="163978"/>
    <n v="0.32400000000000001"/>
    <n v="112000"/>
    <n v="233800"/>
    <n v="2022"/>
    <n v="482391"/>
  </r>
  <r>
    <n v="2022"/>
    <s v="V2022-01160"/>
    <x v="573"/>
    <x v="9"/>
    <s v="C033"/>
    <s v="P130"/>
    <n v="5"/>
    <n v="179300"/>
    <n v="121200"/>
    <x v="0"/>
    <n v="896500"/>
    <x v="0"/>
    <s v="Estandar"/>
    <d v="2020-09-08T00:00:00"/>
    <s v="P130"/>
    <x v="2"/>
    <s v="Parlante"/>
    <s v="Qubix"/>
    <n v="110851"/>
    <n v="163978"/>
    <n v="0.32400000000000001"/>
    <n v="290500"/>
    <n v="606000"/>
    <n v="2022"/>
    <n v="1250617.5"/>
  </r>
  <r>
    <n v="2022"/>
    <s v="V2022-00762"/>
    <x v="710"/>
    <x v="10"/>
    <s v="C006"/>
    <s v="P130"/>
    <n v="5"/>
    <n v="165300"/>
    <n v="111700"/>
    <x v="1"/>
    <n v="826500"/>
    <x v="3"/>
    <s v="Estandar"/>
    <d v="2019-04-14T00:00:00"/>
    <s v="P130"/>
    <x v="2"/>
    <s v="Parlante"/>
    <s v="Qubix"/>
    <n v="110851"/>
    <n v="163978"/>
    <n v="0.32400000000000001"/>
    <n v="268000"/>
    <n v="558500"/>
    <n v="2022"/>
    <n v="1152967.5"/>
  </r>
  <r>
    <n v="2022"/>
    <s v="V2022-00679"/>
    <x v="447"/>
    <x v="1"/>
    <s v="C039"/>
    <s v="P131"/>
    <n v="5"/>
    <n v="2937100"/>
    <n v="1957500"/>
    <x v="1"/>
    <n v="14685500"/>
    <x v="4"/>
    <s v="Premium"/>
    <d v="2020-09-03T00:00:00"/>
    <s v="P131"/>
    <x v="4"/>
    <s v="Laptop"/>
    <s v="NovaTech"/>
    <n v="1721287"/>
    <n v="2582662"/>
    <n v="0.33400000000000002"/>
    <n v="4898000"/>
    <n v="9787500"/>
    <n v="2022"/>
    <n v="20486272.5"/>
  </r>
  <r>
    <n v="2022"/>
    <s v="V2022-00046"/>
    <x v="681"/>
    <x v="1"/>
    <s v="C007"/>
    <s v="P131"/>
    <n v="2"/>
    <n v="2751100"/>
    <n v="1833500"/>
    <x v="1"/>
    <n v="5502200"/>
    <x v="4"/>
    <s v="Estandar"/>
    <d v="2018-02-15T00:00:00"/>
    <s v="P131"/>
    <x v="4"/>
    <s v="Laptop"/>
    <s v="NovaTech"/>
    <n v="1721287"/>
    <n v="2582662"/>
    <n v="0.33400000000000002"/>
    <n v="1835200"/>
    <n v="3667000"/>
    <n v="2022"/>
    <n v="7675569"/>
  </r>
  <r>
    <n v="2022"/>
    <s v="V2022-00199"/>
    <x v="522"/>
    <x v="1"/>
    <s v="C094"/>
    <s v="P131"/>
    <n v="1"/>
    <n v="2700500"/>
    <n v="1799800"/>
    <x v="0"/>
    <n v="2700500"/>
    <x v="1"/>
    <s v="Premium"/>
    <d v="2018-08-12T00:00:00"/>
    <s v="P131"/>
    <x v="4"/>
    <s v="Laptop"/>
    <s v="NovaTech"/>
    <n v="1721287"/>
    <n v="2582662"/>
    <n v="0.33400000000000002"/>
    <n v="900700"/>
    <n v="1799800"/>
    <n v="2022"/>
    <n v="3767197.5"/>
  </r>
  <r>
    <n v="2022"/>
    <s v="V2022-00828"/>
    <x v="483"/>
    <x v="1"/>
    <s v="C032"/>
    <s v="P131"/>
    <n v="3"/>
    <n v="2632800"/>
    <n v="1754700"/>
    <x v="0"/>
    <n v="7898400"/>
    <x v="3"/>
    <s v="Premium"/>
    <d v="2019-03-07T00:00:00"/>
    <s v="P131"/>
    <x v="4"/>
    <s v="Laptop"/>
    <s v="NovaTech"/>
    <n v="1721287"/>
    <n v="2582662"/>
    <n v="0.33400000000000002"/>
    <n v="2634300"/>
    <n v="5264100"/>
    <n v="2022"/>
    <n v="11018268"/>
  </r>
  <r>
    <n v="2022"/>
    <s v="V2022-01343"/>
    <x v="576"/>
    <x v="2"/>
    <s v="C065"/>
    <s v="P131"/>
    <n v="2"/>
    <n v="2748300"/>
    <n v="1831700"/>
    <x v="0"/>
    <n v="5496600"/>
    <x v="5"/>
    <s v="Estandar"/>
    <d v="2022-08-20T00:00:00"/>
    <s v="P131"/>
    <x v="4"/>
    <s v="Laptop"/>
    <s v="NovaTech"/>
    <n v="1721287"/>
    <n v="2582662"/>
    <n v="0.33400000000000002"/>
    <n v="1833200"/>
    <n v="3663400"/>
    <n v="2022"/>
    <n v="7667757"/>
  </r>
  <r>
    <n v="2022"/>
    <s v="V2022-00286"/>
    <x v="685"/>
    <x v="2"/>
    <s v="C037"/>
    <s v="P131"/>
    <n v="3"/>
    <n v="2720200"/>
    <n v="1813000"/>
    <x v="1"/>
    <n v="8160600"/>
    <x v="0"/>
    <s v="Estandar"/>
    <d v="2019-07-20T00:00:00"/>
    <s v="P131"/>
    <x v="4"/>
    <s v="Laptop"/>
    <s v="NovaTech"/>
    <n v="1721287"/>
    <n v="2582662"/>
    <n v="0.33400000000000002"/>
    <n v="2721600"/>
    <n v="5439000"/>
    <n v="2022"/>
    <n v="11384037"/>
  </r>
  <r>
    <n v="2022"/>
    <s v="V2022-01377"/>
    <x v="486"/>
    <x v="2"/>
    <s v="C208"/>
    <s v="P131"/>
    <n v="5"/>
    <n v="2739700"/>
    <n v="1825900"/>
    <x v="0"/>
    <n v="13698500"/>
    <x v="5"/>
    <s v="Estandar"/>
    <d v="2019-09-24T00:00:00"/>
    <s v="P131"/>
    <x v="4"/>
    <s v="Laptop"/>
    <s v="NovaTech"/>
    <n v="1721287"/>
    <n v="2582662"/>
    <n v="0.33400000000000002"/>
    <n v="4569000"/>
    <n v="9129500"/>
    <n v="2022"/>
    <n v="19109407.5"/>
  </r>
  <r>
    <n v="2022"/>
    <s v="V2022-00911"/>
    <x v="402"/>
    <x v="2"/>
    <s v="C033"/>
    <s v="P131"/>
    <n v="3"/>
    <n v="2677700"/>
    <n v="1784700"/>
    <x v="0"/>
    <n v="8033100"/>
    <x v="0"/>
    <s v="Estandar"/>
    <d v="2020-09-08T00:00:00"/>
    <s v="P131"/>
    <x v="4"/>
    <s v="Laptop"/>
    <s v="NovaTech"/>
    <n v="1721287"/>
    <n v="2582662"/>
    <n v="0.33400000000000002"/>
    <n v="2679000"/>
    <n v="5354100"/>
    <n v="2022"/>
    <n v="11206174.5"/>
  </r>
  <r>
    <n v="2022"/>
    <s v="V2022-00264"/>
    <x v="497"/>
    <x v="4"/>
    <s v="C210"/>
    <s v="P131"/>
    <n v="2"/>
    <n v="2586000"/>
    <n v="1723500"/>
    <x v="0"/>
    <n v="5172000"/>
    <x v="3"/>
    <s v="Estandar"/>
    <d v="2021-02-19T00:00:00"/>
    <s v="P131"/>
    <x v="4"/>
    <s v="Laptop"/>
    <s v="NovaTech"/>
    <n v="1721287"/>
    <n v="2582662"/>
    <n v="0.33400000000000002"/>
    <n v="1725000"/>
    <n v="3447000"/>
    <n v="2022"/>
    <n v="7214940"/>
  </r>
  <r>
    <n v="2022"/>
    <s v="V2022-00304"/>
    <x v="698"/>
    <x v="6"/>
    <s v="C199"/>
    <s v="P131"/>
    <n v="3"/>
    <n v="2412300"/>
    <n v="1607700"/>
    <x v="0"/>
    <n v="7236900"/>
    <x v="0"/>
    <s v="Premium"/>
    <d v="2018-12-15T00:00:00"/>
    <s v="P131"/>
    <x v="4"/>
    <s v="Laptop"/>
    <s v="NovaTech"/>
    <n v="1721287"/>
    <n v="2582662"/>
    <n v="0.33400000000000002"/>
    <n v="2413800"/>
    <n v="4823100"/>
    <n v="2022"/>
    <n v="10095475.5"/>
  </r>
  <r>
    <n v="2022"/>
    <s v="V2022-00078"/>
    <x v="599"/>
    <x v="7"/>
    <s v="C208"/>
    <s v="P131"/>
    <n v="1"/>
    <n v="2791800"/>
    <n v="1860700"/>
    <x v="0"/>
    <n v="2791800"/>
    <x v="5"/>
    <s v="Estandar"/>
    <d v="2019-09-24T00:00:00"/>
    <s v="P131"/>
    <x v="4"/>
    <s v="Laptop"/>
    <s v="NovaTech"/>
    <n v="1721287"/>
    <n v="2582662"/>
    <n v="0.33400000000000002"/>
    <n v="931100"/>
    <n v="1860700"/>
    <n v="2022"/>
    <n v="3894561"/>
  </r>
  <r>
    <n v="2022"/>
    <s v="V2022-01033"/>
    <x v="711"/>
    <x v="9"/>
    <s v="C126"/>
    <s v="P131"/>
    <n v="2"/>
    <n v="2854900"/>
    <n v="1902700"/>
    <x v="1"/>
    <n v="5709800"/>
    <x v="3"/>
    <s v="Premium"/>
    <d v="2022-02-19T00:00:00"/>
    <s v="P131"/>
    <x v="4"/>
    <s v="Laptop"/>
    <s v="NovaTech"/>
    <n v="1721287"/>
    <n v="2582662"/>
    <n v="0.33400000000000002"/>
    <n v="1904400"/>
    <n v="3805400"/>
    <n v="2022"/>
    <n v="7965171"/>
  </r>
  <r>
    <n v="2022"/>
    <s v="V2022-01552"/>
    <x v="495"/>
    <x v="1"/>
    <s v="C219"/>
    <s v="P132"/>
    <n v="1"/>
    <n v="3436600"/>
    <n v="2654500"/>
    <x v="1"/>
    <n v="3436600"/>
    <x v="4"/>
    <s v="Estandar"/>
    <d v="2022-06-13T00:00:00"/>
    <s v="P132"/>
    <x v="4"/>
    <s v="Ultrabook"/>
    <s v="Kuma"/>
    <n v="2739779"/>
    <n v="3547049"/>
    <n v="0.22800000000000001"/>
    <n v="782100"/>
    <n v="2654500"/>
    <n v="2022"/>
    <n v="4794057"/>
  </r>
  <r>
    <n v="2022"/>
    <s v="V2022-01005"/>
    <x v="410"/>
    <x v="1"/>
    <s v="C183"/>
    <s v="P132"/>
    <n v="2"/>
    <n v="3772400"/>
    <n v="2913900"/>
    <x v="1"/>
    <n v="7544800"/>
    <x v="1"/>
    <s v="Estandar"/>
    <d v="2022-05-23T00:00:00"/>
    <s v="P132"/>
    <x v="4"/>
    <s v="Ultrabook"/>
    <s v="Kuma"/>
    <n v="2739779"/>
    <n v="3547049"/>
    <n v="0.22800000000000001"/>
    <n v="1717000"/>
    <n v="5827800"/>
    <n v="2022"/>
    <n v="10524996"/>
  </r>
  <r>
    <n v="2022"/>
    <s v="V2022-01502"/>
    <x v="633"/>
    <x v="2"/>
    <s v="C099"/>
    <s v="P132"/>
    <n v="1"/>
    <n v="3205800"/>
    <n v="2476200"/>
    <x v="0"/>
    <n v="3205800"/>
    <x v="0"/>
    <s v="Premium"/>
    <d v="2020-10-22T00:00:00"/>
    <s v="P132"/>
    <x v="4"/>
    <s v="Ultrabook"/>
    <s v="Kuma"/>
    <n v="2739779"/>
    <n v="3547049"/>
    <n v="0.22800000000000001"/>
    <n v="729600"/>
    <n v="2476200"/>
    <n v="2022"/>
    <n v="4472091"/>
  </r>
  <r>
    <n v="2022"/>
    <s v="V2022-01277"/>
    <x v="513"/>
    <x v="3"/>
    <s v="C039"/>
    <s v="P132"/>
    <n v="2"/>
    <n v="3407500"/>
    <n v="2632000"/>
    <x v="0"/>
    <n v="6815000"/>
    <x v="4"/>
    <s v="Premium"/>
    <d v="2020-09-03T00:00:00"/>
    <s v="P132"/>
    <x v="4"/>
    <s v="Ultrabook"/>
    <s v="Kuma"/>
    <n v="2739779"/>
    <n v="3547049"/>
    <n v="0.22800000000000001"/>
    <n v="1551000"/>
    <n v="5264000"/>
    <n v="2022"/>
    <n v="9506925"/>
  </r>
  <r>
    <n v="2022"/>
    <s v="V2022-00860"/>
    <x v="425"/>
    <x v="4"/>
    <s v="C110"/>
    <s v="P132"/>
    <n v="5"/>
    <n v="3556200"/>
    <n v="2746900"/>
    <x v="1"/>
    <n v="17781000"/>
    <x v="4"/>
    <s v="Premium"/>
    <d v="2019-11-05T00:00:00"/>
    <s v="P132"/>
    <x v="4"/>
    <s v="Ultrabook"/>
    <s v="Kuma"/>
    <n v="2739779"/>
    <n v="3547049"/>
    <n v="0.22800000000000001"/>
    <n v="4046500"/>
    <n v="13734500"/>
    <n v="2022"/>
    <n v="24804495"/>
  </r>
  <r>
    <n v="2022"/>
    <s v="V2022-01538"/>
    <x v="457"/>
    <x v="6"/>
    <s v="C111"/>
    <s v="P132"/>
    <n v="5"/>
    <n v="3559500"/>
    <n v="2749400"/>
    <x v="1"/>
    <n v="17797500"/>
    <x v="0"/>
    <s v="Estandar"/>
    <d v="2022-11-27T00:00:00"/>
    <s v="P132"/>
    <x v="4"/>
    <s v="Ultrabook"/>
    <s v="Kuma"/>
    <n v="2739779"/>
    <n v="3547049"/>
    <n v="0.22800000000000001"/>
    <n v="4050500"/>
    <n v="13747000"/>
    <n v="2022"/>
    <n v="24827512.5"/>
  </r>
  <r>
    <n v="2022"/>
    <s v="V2022-00223"/>
    <x v="619"/>
    <x v="11"/>
    <s v="C107"/>
    <s v="P132"/>
    <n v="1"/>
    <n v="3804600"/>
    <n v="2938700"/>
    <x v="1"/>
    <n v="3804600"/>
    <x v="1"/>
    <s v="Estandar"/>
    <d v="2021-09-27T00:00:00"/>
    <s v="P132"/>
    <x v="4"/>
    <s v="Ultrabook"/>
    <s v="Kuma"/>
    <n v="2739779"/>
    <n v="3547049"/>
    <n v="0.22800000000000001"/>
    <n v="865900"/>
    <n v="2938700"/>
    <n v="2022"/>
    <n v="5307417"/>
  </r>
  <r>
    <n v="2022"/>
    <s v="V2022-01433"/>
    <x v="566"/>
    <x v="11"/>
    <s v="C043"/>
    <s v="P132"/>
    <n v="5"/>
    <n v="3743600"/>
    <n v="2891600"/>
    <x v="0"/>
    <n v="18718000"/>
    <x v="4"/>
    <s v="Estandar"/>
    <d v="2018-04-25T00:00:00"/>
    <s v="P132"/>
    <x v="4"/>
    <s v="Ultrabook"/>
    <s v="Kuma"/>
    <n v="2739779"/>
    <n v="3547049"/>
    <n v="0.22800000000000001"/>
    <n v="4260000"/>
    <n v="14458000"/>
    <n v="2022"/>
    <n v="26111610"/>
  </r>
  <r>
    <n v="2022"/>
    <s v="V2022-01684"/>
    <x v="580"/>
    <x v="0"/>
    <s v="C110"/>
    <s v="P133"/>
    <n v="2"/>
    <n v="83500"/>
    <n v="58700"/>
    <x v="0"/>
    <n v="167000"/>
    <x v="4"/>
    <s v="Premium"/>
    <d v="2019-11-05T00:00:00"/>
    <s v="P133"/>
    <x v="3"/>
    <s v="Audifonos"/>
    <s v="Kuma"/>
    <n v="56164"/>
    <n v="79878"/>
    <n v="0.29699999999999999"/>
    <n v="49600"/>
    <n v="117400"/>
    <n v="2022"/>
    <n v="232965"/>
  </r>
  <r>
    <n v="2022"/>
    <s v="V2022-01031"/>
    <x v="690"/>
    <x v="0"/>
    <s v="C116"/>
    <s v="P133"/>
    <n v="1"/>
    <n v="81200"/>
    <n v="57100"/>
    <x v="0"/>
    <n v="81200"/>
    <x v="7"/>
    <s v="Estandar"/>
    <d v="2022-08-16T00:00:00"/>
    <s v="P133"/>
    <x v="3"/>
    <s v="Audifonos"/>
    <s v="Kuma"/>
    <n v="56164"/>
    <n v="79878"/>
    <n v="0.29699999999999999"/>
    <n v="24100"/>
    <n v="57100"/>
    <n v="2022"/>
    <n v="113274"/>
  </r>
  <r>
    <n v="2022"/>
    <s v="V2022-00992"/>
    <x v="569"/>
    <x v="4"/>
    <s v="C169"/>
    <s v="P133"/>
    <n v="5"/>
    <n v="83800"/>
    <n v="58900"/>
    <x v="0"/>
    <n v="419000"/>
    <x v="1"/>
    <s v="Estandar"/>
    <d v="2022-01-07T00:00:00"/>
    <s v="P133"/>
    <x v="3"/>
    <s v="Audifonos"/>
    <s v="Kuma"/>
    <n v="56164"/>
    <n v="79878"/>
    <n v="0.29699999999999999"/>
    <n v="124500"/>
    <n v="294500"/>
    <n v="2022"/>
    <n v="584505"/>
  </r>
  <r>
    <n v="2022"/>
    <s v="V2022-01301"/>
    <x v="508"/>
    <x v="6"/>
    <s v="C089"/>
    <s v="P133"/>
    <n v="4"/>
    <n v="86700"/>
    <n v="61000"/>
    <x v="0"/>
    <n v="346800"/>
    <x v="6"/>
    <s v="Premium"/>
    <d v="2020-08-08T00:00:00"/>
    <s v="P133"/>
    <x v="3"/>
    <s v="Audifonos"/>
    <s v="Kuma"/>
    <n v="56164"/>
    <n v="79878"/>
    <n v="0.29699999999999999"/>
    <n v="102800"/>
    <n v="244000"/>
    <n v="2022"/>
    <n v="483786"/>
  </r>
  <r>
    <n v="2022"/>
    <s v="V2022-01474"/>
    <x v="593"/>
    <x v="7"/>
    <s v="C085"/>
    <s v="P133"/>
    <n v="2"/>
    <n v="84200"/>
    <n v="59200"/>
    <x v="0"/>
    <n v="168400"/>
    <x v="3"/>
    <s v="Premium"/>
    <d v="2018-10-03T00:00:00"/>
    <s v="P133"/>
    <x v="3"/>
    <s v="Audifonos"/>
    <s v="Kuma"/>
    <n v="56164"/>
    <n v="79878"/>
    <n v="0.29699999999999999"/>
    <n v="50000"/>
    <n v="118400"/>
    <n v="2022"/>
    <n v="234918"/>
  </r>
  <r>
    <n v="2022"/>
    <s v="V2022-01038"/>
    <x v="693"/>
    <x v="8"/>
    <s v="C154"/>
    <s v="P133"/>
    <n v="3"/>
    <n v="79200"/>
    <n v="55700"/>
    <x v="0"/>
    <n v="237600"/>
    <x v="1"/>
    <s v="Estandar"/>
    <d v="2022-10-20T00:00:00"/>
    <s v="P133"/>
    <x v="3"/>
    <s v="Audifonos"/>
    <s v="Kuma"/>
    <n v="56164"/>
    <n v="79878"/>
    <n v="0.29699999999999999"/>
    <n v="70500"/>
    <n v="167100"/>
    <n v="2022"/>
    <n v="331452"/>
  </r>
  <r>
    <n v="2022"/>
    <s v="V2022-00753"/>
    <x v="641"/>
    <x v="9"/>
    <s v="C179"/>
    <s v="P133"/>
    <n v="2"/>
    <n v="87400"/>
    <n v="61500"/>
    <x v="1"/>
    <n v="174800"/>
    <x v="2"/>
    <s v="Premium"/>
    <d v="2019-03-18T00:00:00"/>
    <s v="P133"/>
    <x v="3"/>
    <s v="Audifonos"/>
    <s v="Kuma"/>
    <n v="56164"/>
    <n v="79878"/>
    <n v="0.29699999999999999"/>
    <n v="51800"/>
    <n v="123000"/>
    <n v="2022"/>
    <n v="243846"/>
  </r>
  <r>
    <n v="2022"/>
    <s v="V2022-00670"/>
    <x v="578"/>
    <x v="10"/>
    <s v="C206"/>
    <s v="P133"/>
    <n v="4"/>
    <n v="81900"/>
    <n v="57600"/>
    <x v="0"/>
    <n v="327600"/>
    <x v="5"/>
    <s v="Premium"/>
    <d v="2020-07-07T00:00:00"/>
    <s v="P133"/>
    <x v="3"/>
    <s v="Audifonos"/>
    <s v="Kuma"/>
    <n v="56164"/>
    <n v="79878"/>
    <n v="0.29699999999999999"/>
    <n v="97200"/>
    <n v="230400"/>
    <n v="2022"/>
    <n v="457002"/>
  </r>
  <r>
    <n v="2022"/>
    <s v="V2022-01207"/>
    <x v="372"/>
    <x v="11"/>
    <s v="C138"/>
    <s v="P133"/>
    <n v="1"/>
    <n v="86100"/>
    <n v="60500"/>
    <x v="1"/>
    <n v="86100"/>
    <x v="1"/>
    <s v="Estandar"/>
    <d v="2021-03-25T00:00:00"/>
    <s v="P133"/>
    <x v="3"/>
    <s v="Audifonos"/>
    <s v="Kuma"/>
    <n v="56164"/>
    <n v="79878"/>
    <n v="0.29699999999999999"/>
    <n v="25600"/>
    <n v="60500"/>
    <n v="2022"/>
    <n v="120109.5"/>
  </r>
  <r>
    <n v="2022"/>
    <s v="V2022-01583"/>
    <x v="501"/>
    <x v="0"/>
    <s v="C028"/>
    <s v="P134"/>
    <n v="1"/>
    <n v="3012200"/>
    <n v="2030200"/>
    <x v="0"/>
    <n v="3012200"/>
    <x v="0"/>
    <s v="Estandar"/>
    <d v="2022-03-10T00:00:00"/>
    <s v="P134"/>
    <x v="4"/>
    <s v="Desktop"/>
    <s v="Condor"/>
    <n v="1815090"/>
    <n v="2693020"/>
    <n v="0.32600000000000001"/>
    <n v="982000"/>
    <n v="2030200"/>
    <n v="2022"/>
    <n v="4202019"/>
  </r>
  <r>
    <n v="2022"/>
    <s v="V2022-01158"/>
    <x v="606"/>
    <x v="0"/>
    <s v="C199"/>
    <s v="P134"/>
    <n v="2"/>
    <n v="2818100"/>
    <n v="1899400"/>
    <x v="0"/>
    <n v="5636200"/>
    <x v="0"/>
    <s v="Premium"/>
    <d v="2018-12-15T00:00:00"/>
    <s v="P134"/>
    <x v="4"/>
    <s v="Desktop"/>
    <s v="Condor"/>
    <n v="1815090"/>
    <n v="2693020"/>
    <n v="0.32600000000000001"/>
    <n v="1837400"/>
    <n v="3798800"/>
    <n v="2022"/>
    <n v="7862499"/>
  </r>
  <r>
    <n v="2022"/>
    <s v="V2022-00021"/>
    <x v="556"/>
    <x v="2"/>
    <s v="C045"/>
    <s v="P134"/>
    <n v="1"/>
    <n v="2846200"/>
    <n v="1918300"/>
    <x v="1"/>
    <n v="2846200"/>
    <x v="1"/>
    <s v="Estandar"/>
    <d v="2022-10-18T00:00:00"/>
    <s v="P134"/>
    <x v="4"/>
    <s v="Desktop"/>
    <s v="Condor"/>
    <n v="1815090"/>
    <n v="2693020"/>
    <n v="0.32600000000000001"/>
    <n v="927900"/>
    <n v="1918300"/>
    <n v="2022"/>
    <n v="3970449"/>
  </r>
  <r>
    <n v="2022"/>
    <s v="V2022-01649"/>
    <x v="633"/>
    <x v="2"/>
    <s v="C152"/>
    <s v="P134"/>
    <n v="2"/>
    <n v="2677400"/>
    <n v="1804600"/>
    <x v="1"/>
    <n v="5354800"/>
    <x v="0"/>
    <s v="Estandar"/>
    <d v="2020-08-12T00:00:00"/>
    <s v="P134"/>
    <x v="4"/>
    <s v="Desktop"/>
    <s v="Condor"/>
    <n v="1815090"/>
    <n v="2693020"/>
    <n v="0.32600000000000001"/>
    <n v="1745600"/>
    <n v="3609200"/>
    <n v="2022"/>
    <n v="7469946"/>
  </r>
  <r>
    <n v="2022"/>
    <s v="V2022-00712"/>
    <x v="703"/>
    <x v="2"/>
    <s v="C027"/>
    <s v="P134"/>
    <n v="1"/>
    <n v="2843300"/>
    <n v="1916400"/>
    <x v="1"/>
    <n v="2843300"/>
    <x v="1"/>
    <s v="Estandar"/>
    <d v="2021-04-07T00:00:00"/>
    <s v="P134"/>
    <x v="4"/>
    <s v="Desktop"/>
    <s v="Condor"/>
    <n v="1815090"/>
    <n v="2693020"/>
    <n v="0.32600000000000001"/>
    <n v="926900"/>
    <n v="1916400"/>
    <n v="2022"/>
    <n v="3966403.5"/>
  </r>
  <r>
    <n v="2022"/>
    <s v="V2022-00958"/>
    <x v="622"/>
    <x v="4"/>
    <s v="C125"/>
    <s v="P134"/>
    <n v="2"/>
    <n v="2946700"/>
    <n v="1986000"/>
    <x v="1"/>
    <n v="5893400"/>
    <x v="3"/>
    <s v="Estandar"/>
    <d v="2019-11-04T00:00:00"/>
    <s v="P134"/>
    <x v="4"/>
    <s v="Desktop"/>
    <s v="Condor"/>
    <n v="1815090"/>
    <n v="2693020"/>
    <n v="0.32600000000000001"/>
    <n v="1921400"/>
    <n v="3972000"/>
    <n v="2022"/>
    <n v="8221293"/>
  </r>
  <r>
    <n v="2022"/>
    <s v="V2022-01230"/>
    <x v="382"/>
    <x v="4"/>
    <s v="C005"/>
    <s v="P134"/>
    <n v="4"/>
    <n v="2677800"/>
    <n v="1804800"/>
    <x v="0"/>
    <n v="10711200"/>
    <x v="3"/>
    <s v="Estandar"/>
    <d v="2022-12-19T00:00:00"/>
    <s v="P134"/>
    <x v="4"/>
    <s v="Desktop"/>
    <s v="Condor"/>
    <n v="1815090"/>
    <n v="2693020"/>
    <n v="0.32600000000000001"/>
    <n v="3492000"/>
    <n v="7219200"/>
    <n v="2022"/>
    <n v="14942124"/>
  </r>
  <r>
    <n v="2022"/>
    <s v="V2022-00990"/>
    <x v="491"/>
    <x v="5"/>
    <s v="C054"/>
    <s v="P134"/>
    <n v="2"/>
    <n v="2614800"/>
    <n v="1762400"/>
    <x v="0"/>
    <n v="5229600"/>
    <x v="4"/>
    <s v="Estandar"/>
    <d v="2022-09-13T00:00:00"/>
    <s v="P134"/>
    <x v="4"/>
    <s v="Desktop"/>
    <s v="Condor"/>
    <n v="1815090"/>
    <n v="2693020"/>
    <n v="0.32600000000000001"/>
    <n v="1704800"/>
    <n v="3524800"/>
    <n v="2022"/>
    <n v="7295292"/>
  </r>
  <r>
    <n v="2022"/>
    <s v="V2022-01144"/>
    <x v="452"/>
    <x v="7"/>
    <s v="C239"/>
    <s v="P134"/>
    <n v="3"/>
    <n v="2771400"/>
    <n v="1867900"/>
    <x v="0"/>
    <n v="8314200"/>
    <x v="3"/>
    <s v="Premium"/>
    <d v="2019-07-19T00:00:00"/>
    <s v="P134"/>
    <x v="4"/>
    <s v="Desktop"/>
    <s v="Condor"/>
    <n v="1815090"/>
    <n v="2693020"/>
    <n v="0.32600000000000001"/>
    <n v="2710500"/>
    <n v="5603700"/>
    <n v="2022"/>
    <n v="11598309"/>
  </r>
  <r>
    <n v="2022"/>
    <s v="V2022-01147"/>
    <x v="676"/>
    <x v="8"/>
    <s v="C219"/>
    <s v="P134"/>
    <n v="2"/>
    <n v="2640400"/>
    <n v="1779700"/>
    <x v="1"/>
    <n v="5280800"/>
    <x v="4"/>
    <s v="Estandar"/>
    <d v="2022-06-13T00:00:00"/>
    <s v="P134"/>
    <x v="4"/>
    <s v="Desktop"/>
    <s v="Condor"/>
    <n v="1815090"/>
    <n v="2693020"/>
    <n v="0.32600000000000001"/>
    <n v="1721400"/>
    <n v="3559400"/>
    <n v="2022"/>
    <n v="7366716"/>
  </r>
  <r>
    <n v="2022"/>
    <s v="V2022-00178"/>
    <x v="439"/>
    <x v="11"/>
    <s v="C103"/>
    <s v="P134"/>
    <n v="2"/>
    <n v="2899500"/>
    <n v="1954300"/>
    <x v="1"/>
    <n v="5799000"/>
    <x v="0"/>
    <s v="Estandar"/>
    <d v="2020-04-23T00:00:00"/>
    <s v="P134"/>
    <x v="4"/>
    <s v="Desktop"/>
    <s v="Condor"/>
    <n v="1815090"/>
    <n v="2693020"/>
    <n v="0.32600000000000001"/>
    <n v="1890400"/>
    <n v="3908600"/>
    <n v="2022"/>
    <n v="8089605"/>
  </r>
  <r>
    <n v="2022"/>
    <s v="V2022-00136"/>
    <x v="482"/>
    <x v="0"/>
    <s v="C235"/>
    <s v="P135"/>
    <n v="4"/>
    <n v="226200"/>
    <n v="160500"/>
    <x v="1"/>
    <n v="904800"/>
    <x v="1"/>
    <s v="Premium"/>
    <d v="2019-03-09T00:00:00"/>
    <s v="P135"/>
    <x v="3"/>
    <s v="Cargador"/>
    <s v="Luxy"/>
    <n v="163115"/>
    <n v="229822"/>
    <n v="0.28999999999999998"/>
    <n v="262800"/>
    <n v="642000"/>
    <n v="2022"/>
    <n v="1262196"/>
  </r>
  <r>
    <n v="2022"/>
    <s v="V2022-00036"/>
    <x v="381"/>
    <x v="4"/>
    <s v="C135"/>
    <s v="P135"/>
    <n v="5"/>
    <n v="229400"/>
    <n v="162800"/>
    <x v="1"/>
    <n v="1147000"/>
    <x v="3"/>
    <s v="Estandar"/>
    <d v="2022-05-14T00:00:00"/>
    <s v="P135"/>
    <x v="3"/>
    <s v="Cargador"/>
    <s v="Luxy"/>
    <n v="163115"/>
    <n v="229822"/>
    <n v="0.28999999999999998"/>
    <n v="333000"/>
    <n v="814000"/>
    <n v="2022"/>
    <n v="1600065"/>
  </r>
  <r>
    <n v="2022"/>
    <s v="V2022-00430"/>
    <x v="452"/>
    <x v="7"/>
    <s v="C126"/>
    <s v="P135"/>
    <n v="5"/>
    <n v="235100"/>
    <n v="166900"/>
    <x v="0"/>
    <n v="1175500"/>
    <x v="3"/>
    <s v="Premium"/>
    <d v="2022-02-19T00:00:00"/>
    <s v="P135"/>
    <x v="3"/>
    <s v="Cargador"/>
    <s v="Luxy"/>
    <n v="163115"/>
    <n v="229822"/>
    <n v="0.28999999999999998"/>
    <n v="341000"/>
    <n v="834500"/>
    <n v="2022"/>
    <n v="1639822.5"/>
  </r>
  <r>
    <n v="2022"/>
    <s v="V2022-00019"/>
    <x v="418"/>
    <x v="8"/>
    <s v="C059"/>
    <s v="P135"/>
    <n v="4"/>
    <n v="243200"/>
    <n v="172600"/>
    <x v="0"/>
    <n v="972800"/>
    <x v="1"/>
    <s v="Premium"/>
    <d v="2022-11-16T00:00:00"/>
    <s v="P135"/>
    <x v="3"/>
    <s v="Cargador"/>
    <s v="Luxy"/>
    <n v="163115"/>
    <n v="229822"/>
    <n v="0.28999999999999998"/>
    <n v="282400"/>
    <n v="690400"/>
    <n v="2022"/>
    <n v="1357056"/>
  </r>
  <r>
    <n v="2022"/>
    <s v="V2022-01090"/>
    <x v="709"/>
    <x v="8"/>
    <s v="C176"/>
    <s v="P135"/>
    <n v="2"/>
    <n v="255400"/>
    <n v="181300"/>
    <x v="0"/>
    <n v="510800"/>
    <x v="1"/>
    <s v="Estandar"/>
    <d v="2020-01-13T00:00:00"/>
    <s v="P135"/>
    <x v="3"/>
    <s v="Cargador"/>
    <s v="Luxy"/>
    <n v="163115"/>
    <n v="229822"/>
    <n v="0.28999999999999998"/>
    <n v="148200"/>
    <n v="362600"/>
    <n v="2022"/>
    <n v="712566"/>
  </r>
  <r>
    <n v="2022"/>
    <s v="V2022-01075"/>
    <x v="573"/>
    <x v="9"/>
    <s v="C067"/>
    <s v="P135"/>
    <n v="3"/>
    <n v="234300"/>
    <n v="166300"/>
    <x v="0"/>
    <n v="702900"/>
    <x v="4"/>
    <s v="Premium"/>
    <d v="2020-06-01T00:00:00"/>
    <s v="P135"/>
    <x v="3"/>
    <s v="Cargador"/>
    <s v="Luxy"/>
    <n v="163115"/>
    <n v="229822"/>
    <n v="0.28999999999999998"/>
    <n v="204000"/>
    <n v="498900"/>
    <n v="2022"/>
    <n v="980545.5"/>
  </r>
  <r>
    <n v="2022"/>
    <s v="V2022-00200"/>
    <x v="668"/>
    <x v="9"/>
    <s v="C041"/>
    <s v="P135"/>
    <n v="2"/>
    <n v="235300"/>
    <n v="167000"/>
    <x v="0"/>
    <n v="470600"/>
    <x v="1"/>
    <s v="Estandar"/>
    <d v="2019-09-23T00:00:00"/>
    <s v="P135"/>
    <x v="3"/>
    <s v="Cargador"/>
    <s v="Luxy"/>
    <n v="163115"/>
    <n v="229822"/>
    <n v="0.28999999999999998"/>
    <n v="136600"/>
    <n v="334000"/>
    <n v="2022"/>
    <n v="656487"/>
  </r>
  <r>
    <n v="2022"/>
    <s v="V2022-00527"/>
    <x v="371"/>
    <x v="10"/>
    <s v="C085"/>
    <s v="P135"/>
    <n v="1"/>
    <n v="226900"/>
    <n v="161000"/>
    <x v="0"/>
    <n v="226900"/>
    <x v="3"/>
    <s v="Premium"/>
    <d v="2018-10-03T00:00:00"/>
    <s v="P135"/>
    <x v="3"/>
    <s v="Cargador"/>
    <s v="Luxy"/>
    <n v="163115"/>
    <n v="229822"/>
    <n v="0.28999999999999998"/>
    <n v="65900"/>
    <n v="161000"/>
    <n v="2022"/>
    <n v="316525.5"/>
  </r>
  <r>
    <n v="2022"/>
    <s v="V2022-00859"/>
    <x v="662"/>
    <x v="10"/>
    <s v="C219"/>
    <s v="P135"/>
    <n v="5"/>
    <n v="240200"/>
    <n v="170500"/>
    <x v="0"/>
    <n v="1201000"/>
    <x v="4"/>
    <s v="Estandar"/>
    <d v="2022-06-13T00:00:00"/>
    <s v="P135"/>
    <x v="3"/>
    <s v="Cargador"/>
    <s v="Luxy"/>
    <n v="163115"/>
    <n v="229822"/>
    <n v="0.28999999999999998"/>
    <n v="348500"/>
    <n v="852500"/>
    <n v="2022"/>
    <n v="1675395"/>
  </r>
  <r>
    <n v="2022"/>
    <s v="V2022-00745"/>
    <x v="607"/>
    <x v="1"/>
    <s v="C053"/>
    <s v="P136"/>
    <n v="4"/>
    <n v="346900"/>
    <n v="246500"/>
    <x v="0"/>
    <n v="1387600"/>
    <x v="0"/>
    <s v="Estandar"/>
    <d v="2020-10-25T00:00:00"/>
    <s v="P136"/>
    <x v="2"/>
    <s v="Soundbar"/>
    <s v="Qubix"/>
    <n v="241132"/>
    <n v="339334"/>
    <n v="0.28899999999999998"/>
    <n v="401600"/>
    <n v="986000"/>
    <n v="2022"/>
    <n v="1935702"/>
  </r>
  <r>
    <n v="2022"/>
    <s v="V2022-01096"/>
    <x v="605"/>
    <x v="3"/>
    <s v="C236"/>
    <s v="P136"/>
    <n v="4"/>
    <n v="346400"/>
    <n v="246200"/>
    <x v="0"/>
    <n v="1385600"/>
    <x v="6"/>
    <s v="Premium"/>
    <d v="2018-01-04T00:00:00"/>
    <s v="P136"/>
    <x v="2"/>
    <s v="Soundbar"/>
    <s v="Qubix"/>
    <n v="241132"/>
    <n v="339334"/>
    <n v="0.28899999999999998"/>
    <n v="400800"/>
    <n v="984800"/>
    <n v="2022"/>
    <n v="1932912"/>
  </r>
  <r>
    <n v="2022"/>
    <s v="V2022-00190"/>
    <x v="666"/>
    <x v="5"/>
    <s v="C034"/>
    <s v="P136"/>
    <n v="3"/>
    <n v="315800"/>
    <n v="224400"/>
    <x v="1"/>
    <n v="947400"/>
    <x v="3"/>
    <s v="Estandar"/>
    <d v="2020-02-23T00:00:00"/>
    <s v="P136"/>
    <x v="2"/>
    <s v="Soundbar"/>
    <s v="Qubix"/>
    <n v="241132"/>
    <n v="339334"/>
    <n v="0.28899999999999998"/>
    <n v="274200"/>
    <n v="673200"/>
    <n v="2022"/>
    <n v="1321623"/>
  </r>
  <r>
    <n v="2022"/>
    <s v="V2022-01540"/>
    <x v="608"/>
    <x v="5"/>
    <s v="C198"/>
    <s v="P136"/>
    <n v="3"/>
    <n v="325100"/>
    <n v="231000"/>
    <x v="0"/>
    <n v="975300"/>
    <x v="2"/>
    <s v="Premium"/>
    <d v="2018-06-18T00:00:00"/>
    <s v="P136"/>
    <x v="2"/>
    <s v="Soundbar"/>
    <s v="Qubix"/>
    <n v="241132"/>
    <n v="339334"/>
    <n v="0.28899999999999998"/>
    <n v="282300"/>
    <n v="693000"/>
    <n v="2022"/>
    <n v="1360543.5"/>
  </r>
  <r>
    <n v="2022"/>
    <s v="V2022-01217"/>
    <x v="369"/>
    <x v="7"/>
    <s v="C114"/>
    <s v="P136"/>
    <n v="5"/>
    <n v="375000"/>
    <n v="266500"/>
    <x v="0"/>
    <n v="1875000"/>
    <x v="1"/>
    <s v="Premium"/>
    <d v="2018-12-20T00:00:00"/>
    <s v="P136"/>
    <x v="2"/>
    <s v="Soundbar"/>
    <s v="Qubix"/>
    <n v="241132"/>
    <n v="339334"/>
    <n v="0.28899999999999998"/>
    <n v="542500"/>
    <n v="1332500"/>
    <n v="2022"/>
    <n v="2615625"/>
  </r>
  <r>
    <n v="2022"/>
    <s v="V2022-00259"/>
    <x v="586"/>
    <x v="7"/>
    <s v="C151"/>
    <s v="P136"/>
    <n v="2"/>
    <n v="376200"/>
    <n v="267300"/>
    <x v="1"/>
    <n v="752400"/>
    <x v="0"/>
    <s v="Premium"/>
    <d v="2018-11-05T00:00:00"/>
    <s v="P136"/>
    <x v="2"/>
    <s v="Soundbar"/>
    <s v="Qubix"/>
    <n v="241132"/>
    <n v="339334"/>
    <n v="0.28899999999999998"/>
    <n v="217800"/>
    <n v="534600"/>
    <n v="2022"/>
    <n v="1049598"/>
  </r>
  <r>
    <n v="2022"/>
    <s v="V2022-00280"/>
    <x v="676"/>
    <x v="8"/>
    <s v="C115"/>
    <s v="P136"/>
    <n v="3"/>
    <n v="369100"/>
    <n v="262300"/>
    <x v="1"/>
    <n v="1107300"/>
    <x v="1"/>
    <s v="Premium"/>
    <d v="2020-11-06T00:00:00"/>
    <s v="P136"/>
    <x v="2"/>
    <s v="Soundbar"/>
    <s v="Qubix"/>
    <n v="241132"/>
    <n v="339334"/>
    <n v="0.28899999999999998"/>
    <n v="320400"/>
    <n v="786900"/>
    <n v="2022"/>
    <n v="1544683.5"/>
  </r>
  <r>
    <n v="2022"/>
    <s v="V2022-00154"/>
    <x v="600"/>
    <x v="8"/>
    <s v="C140"/>
    <s v="P136"/>
    <n v="3"/>
    <n v="352300"/>
    <n v="250300"/>
    <x v="0"/>
    <n v="1056900"/>
    <x v="2"/>
    <s v="Estandar"/>
    <d v="2020-10-21T00:00:00"/>
    <s v="P136"/>
    <x v="2"/>
    <s v="Soundbar"/>
    <s v="Qubix"/>
    <n v="241132"/>
    <n v="339334"/>
    <n v="0.28899999999999998"/>
    <n v="306000"/>
    <n v="750900"/>
    <n v="2022"/>
    <n v="1474375.5"/>
  </r>
  <r>
    <n v="2022"/>
    <s v="V2022-00555"/>
    <x v="385"/>
    <x v="8"/>
    <s v="C081"/>
    <s v="P136"/>
    <n v="5"/>
    <n v="354600"/>
    <n v="252000"/>
    <x v="1"/>
    <n v="1773000"/>
    <x v="1"/>
    <s v="Estandar"/>
    <d v="2019-09-07T00:00:00"/>
    <s v="P136"/>
    <x v="2"/>
    <s v="Soundbar"/>
    <s v="Qubix"/>
    <n v="241132"/>
    <n v="339334"/>
    <n v="0.28899999999999998"/>
    <n v="513000"/>
    <n v="1260000"/>
    <n v="2022"/>
    <n v="2473335"/>
  </r>
  <r>
    <n v="2022"/>
    <s v="V2022-00288"/>
    <x v="668"/>
    <x v="9"/>
    <s v="C169"/>
    <s v="P136"/>
    <n v="3"/>
    <n v="365300"/>
    <n v="259600"/>
    <x v="0"/>
    <n v="1095900"/>
    <x v="1"/>
    <s v="Estandar"/>
    <d v="2022-01-07T00:00:00"/>
    <s v="P136"/>
    <x v="2"/>
    <s v="Soundbar"/>
    <s v="Qubix"/>
    <n v="241132"/>
    <n v="339334"/>
    <n v="0.28899999999999998"/>
    <n v="317100"/>
    <n v="778800"/>
    <n v="2022"/>
    <n v="1528780.5"/>
  </r>
  <r>
    <n v="2022"/>
    <s v="V2022-01503"/>
    <x v="589"/>
    <x v="11"/>
    <s v="C111"/>
    <s v="P136"/>
    <n v="4"/>
    <n v="335800"/>
    <n v="238600"/>
    <x v="0"/>
    <n v="1343200"/>
    <x v="0"/>
    <s v="Estandar"/>
    <d v="2022-11-27T00:00:00"/>
    <s v="P136"/>
    <x v="2"/>
    <s v="Soundbar"/>
    <s v="Qubix"/>
    <n v="241132"/>
    <n v="339334"/>
    <n v="0.28899999999999998"/>
    <n v="388800"/>
    <n v="954400"/>
    <n v="2022"/>
    <n v="1873764"/>
  </r>
  <r>
    <n v="2022"/>
    <s v="V2022-00927"/>
    <x v="467"/>
    <x v="0"/>
    <s v="C138"/>
    <s v="P137"/>
    <n v="4"/>
    <n v="1317800"/>
    <n v="1052900"/>
    <x v="1"/>
    <n v="5271200"/>
    <x v="1"/>
    <s v="Estandar"/>
    <d v="2021-03-25T00:00:00"/>
    <s v="P137"/>
    <x v="1"/>
    <s v="TV 50"/>
    <s v="Luxy"/>
    <n v="1072156"/>
    <n v="1341875"/>
    <n v="0.20100000000000001"/>
    <n v="1059600"/>
    <n v="4211600"/>
    <n v="2022"/>
    <n v="7353324"/>
  </r>
  <r>
    <n v="2022"/>
    <s v="V2022-00457"/>
    <x v="478"/>
    <x v="3"/>
    <s v="C072"/>
    <s v="P137"/>
    <n v="5"/>
    <n v="1410700"/>
    <n v="1127200"/>
    <x v="1"/>
    <n v="7053500"/>
    <x v="0"/>
    <s v="Estandar"/>
    <d v="2019-12-06T00:00:00"/>
    <s v="P137"/>
    <x v="1"/>
    <s v="TV 50"/>
    <s v="Luxy"/>
    <n v="1072156"/>
    <n v="1341875"/>
    <n v="0.20100000000000001"/>
    <n v="1417500"/>
    <n v="5636000"/>
    <n v="2022"/>
    <n v="9839632.5"/>
  </r>
  <r>
    <n v="2022"/>
    <s v="V2022-01399"/>
    <x v="471"/>
    <x v="3"/>
    <s v="C248"/>
    <s v="P137"/>
    <n v="5"/>
    <n v="1554200"/>
    <n v="1241800"/>
    <x v="1"/>
    <n v="7771000"/>
    <x v="0"/>
    <s v="Estandar"/>
    <d v="2022-09-21T00:00:00"/>
    <s v="P137"/>
    <x v="1"/>
    <s v="TV 50"/>
    <s v="Luxy"/>
    <n v="1072156"/>
    <n v="1341875"/>
    <n v="0.20100000000000001"/>
    <n v="1562000"/>
    <n v="6209000"/>
    <n v="2022"/>
    <n v="10840545"/>
  </r>
  <r>
    <n v="2022"/>
    <s v="V2022-01533"/>
    <x v="433"/>
    <x v="3"/>
    <s v="C168"/>
    <s v="P137"/>
    <n v="1"/>
    <n v="1572100"/>
    <n v="1256100"/>
    <x v="0"/>
    <n v="1572100"/>
    <x v="2"/>
    <s v="Estandar"/>
    <d v="2021-06-08T00:00:00"/>
    <s v="P137"/>
    <x v="1"/>
    <s v="TV 50"/>
    <s v="Luxy"/>
    <n v="1072156"/>
    <n v="1341875"/>
    <n v="0.20100000000000001"/>
    <n v="316000"/>
    <n v="1256100"/>
    <n v="2022"/>
    <n v="2193079.5"/>
  </r>
  <r>
    <n v="2022"/>
    <s v="V2022-01120"/>
    <x v="508"/>
    <x v="6"/>
    <s v="C154"/>
    <s v="P137"/>
    <n v="5"/>
    <n v="1273800"/>
    <n v="1017800"/>
    <x v="0"/>
    <n v="6369000"/>
    <x v="1"/>
    <s v="Estandar"/>
    <d v="2022-10-20T00:00:00"/>
    <s v="P137"/>
    <x v="1"/>
    <s v="TV 50"/>
    <s v="Luxy"/>
    <n v="1072156"/>
    <n v="1341875"/>
    <n v="0.20100000000000001"/>
    <n v="1280000"/>
    <n v="5089000"/>
    <n v="2022"/>
    <n v="8884755"/>
  </r>
  <r>
    <n v="2022"/>
    <s v="V2022-00776"/>
    <x v="687"/>
    <x v="8"/>
    <s v="C146"/>
    <s v="P137"/>
    <n v="2"/>
    <n v="1394300"/>
    <n v="1114100"/>
    <x v="0"/>
    <n v="2788600"/>
    <x v="5"/>
    <s v="Estandar"/>
    <d v="2019-05-26T00:00:00"/>
    <s v="P137"/>
    <x v="1"/>
    <s v="TV 50"/>
    <s v="Luxy"/>
    <n v="1072156"/>
    <n v="1341875"/>
    <n v="0.20100000000000001"/>
    <n v="560400"/>
    <n v="2228200"/>
    <n v="2022"/>
    <n v="3890097"/>
  </r>
  <r>
    <n v="2022"/>
    <s v="V2022-01289"/>
    <x v="551"/>
    <x v="10"/>
    <s v="C155"/>
    <s v="P137"/>
    <n v="5"/>
    <n v="1580300"/>
    <n v="1262700"/>
    <x v="0"/>
    <n v="7901500"/>
    <x v="0"/>
    <s v="Estandar"/>
    <d v="2019-05-10T00:00:00"/>
    <s v="P137"/>
    <x v="1"/>
    <s v="TV 50"/>
    <s v="Luxy"/>
    <n v="1072156"/>
    <n v="1341875"/>
    <n v="0.20100000000000001"/>
    <n v="1588000"/>
    <n v="6313500"/>
    <n v="2022"/>
    <n v="11022592.5"/>
  </r>
  <r>
    <n v="2022"/>
    <s v="V2022-01371"/>
    <x v="440"/>
    <x v="0"/>
    <s v="C074"/>
    <s v="P138"/>
    <n v="3"/>
    <n v="2403800"/>
    <n v="1636500"/>
    <x v="1"/>
    <n v="7211400"/>
    <x v="1"/>
    <s v="Estandar"/>
    <d v="2022-09-20T00:00:00"/>
    <s v="P138"/>
    <x v="4"/>
    <s v="Desktop"/>
    <s v="Andes"/>
    <n v="1639217"/>
    <n v="2407811"/>
    <n v="0.31900000000000001"/>
    <n v="2301900"/>
    <n v="4909500"/>
    <n v="2022"/>
    <n v="10059903"/>
  </r>
  <r>
    <n v="2022"/>
    <s v="V2022-00504"/>
    <x v="447"/>
    <x v="1"/>
    <s v="C037"/>
    <s v="P138"/>
    <n v="4"/>
    <n v="2368700"/>
    <n v="1612600"/>
    <x v="1"/>
    <n v="9474800"/>
    <x v="0"/>
    <s v="Estandar"/>
    <d v="2019-07-20T00:00:00"/>
    <s v="P138"/>
    <x v="4"/>
    <s v="Desktop"/>
    <s v="Andes"/>
    <n v="1639217"/>
    <n v="2407811"/>
    <n v="0.31900000000000001"/>
    <n v="3024400"/>
    <n v="6450400"/>
    <n v="2022"/>
    <n v="13217346"/>
  </r>
  <r>
    <n v="2022"/>
    <s v="V2022-00500"/>
    <x v="682"/>
    <x v="1"/>
    <s v="C107"/>
    <s v="P138"/>
    <n v="5"/>
    <n v="2465000"/>
    <n v="1678100"/>
    <x v="0"/>
    <n v="12325000"/>
    <x v="1"/>
    <s v="Estandar"/>
    <d v="2021-09-27T00:00:00"/>
    <s v="P138"/>
    <x v="4"/>
    <s v="Desktop"/>
    <s v="Andes"/>
    <n v="1639217"/>
    <n v="2407811"/>
    <n v="0.31900000000000001"/>
    <n v="3934500"/>
    <n v="8390500"/>
    <n v="2022"/>
    <n v="17193375"/>
  </r>
  <r>
    <n v="2022"/>
    <s v="V2022-00677"/>
    <x v="381"/>
    <x v="4"/>
    <s v="C123"/>
    <s v="P138"/>
    <n v="4"/>
    <n v="2386600"/>
    <n v="1624700"/>
    <x v="1"/>
    <n v="9546400"/>
    <x v="0"/>
    <s v="Premium"/>
    <d v="2018-07-04T00:00:00"/>
    <s v="P138"/>
    <x v="4"/>
    <s v="Desktop"/>
    <s v="Andes"/>
    <n v="1639217"/>
    <n v="2407811"/>
    <n v="0.31900000000000001"/>
    <n v="3047600"/>
    <n v="6498800"/>
    <n v="2022"/>
    <n v="13317228"/>
  </r>
  <r>
    <n v="2022"/>
    <s v="V2022-00946"/>
    <x v="416"/>
    <x v="5"/>
    <s v="C203"/>
    <s v="P138"/>
    <n v="1"/>
    <n v="2456900"/>
    <n v="1672600"/>
    <x v="0"/>
    <n v="2456900"/>
    <x v="3"/>
    <s v="Estandar"/>
    <d v="2020-07-10T00:00:00"/>
    <s v="P138"/>
    <x v="4"/>
    <s v="Desktop"/>
    <s v="Andes"/>
    <n v="1639217"/>
    <n v="2407811"/>
    <n v="0.31900000000000001"/>
    <n v="784300"/>
    <n v="1672600"/>
    <n v="2022"/>
    <n v="3427375.5"/>
  </r>
  <r>
    <n v="2022"/>
    <s v="V2022-00568"/>
    <x v="584"/>
    <x v="5"/>
    <s v="C211"/>
    <s v="P138"/>
    <n v="5"/>
    <n v="2360400"/>
    <n v="1607000"/>
    <x v="1"/>
    <n v="11802000"/>
    <x v="1"/>
    <s v="Premium"/>
    <d v="2022-01-02T00:00:00"/>
    <s v="P138"/>
    <x v="4"/>
    <s v="Desktop"/>
    <s v="Andes"/>
    <n v="1639217"/>
    <n v="2407811"/>
    <n v="0.31900000000000001"/>
    <n v="3767000"/>
    <n v="8035000"/>
    <n v="2022"/>
    <n v="16463790"/>
  </r>
  <r>
    <n v="2022"/>
    <s v="V2022-00028"/>
    <x v="671"/>
    <x v="7"/>
    <s v="C109"/>
    <s v="P138"/>
    <n v="2"/>
    <n v="2248300"/>
    <n v="1530600"/>
    <x v="0"/>
    <n v="4496600"/>
    <x v="0"/>
    <s v="Estandar"/>
    <d v="2019-01-07T00:00:00"/>
    <s v="P138"/>
    <x v="4"/>
    <s v="Desktop"/>
    <s v="Andes"/>
    <n v="1639217"/>
    <n v="2407811"/>
    <n v="0.31900000000000001"/>
    <n v="1435400"/>
    <n v="3061200"/>
    <n v="2022"/>
    <n v="6272757"/>
  </r>
  <r>
    <n v="2022"/>
    <s v="V2022-00365"/>
    <x v="420"/>
    <x v="11"/>
    <s v="C165"/>
    <s v="P138"/>
    <n v="5"/>
    <n v="2510100"/>
    <n v="1708900"/>
    <x v="1"/>
    <n v="12550500"/>
    <x v="4"/>
    <s v="Estandar"/>
    <d v="2021-11-17T00:00:00"/>
    <s v="P138"/>
    <x v="4"/>
    <s v="Desktop"/>
    <s v="Andes"/>
    <n v="1639217"/>
    <n v="2407811"/>
    <n v="0.31900000000000001"/>
    <n v="4006000"/>
    <n v="8544500"/>
    <n v="2022"/>
    <n v="17507947.5"/>
  </r>
  <r>
    <n v="2022"/>
    <s v="V2022-00220"/>
    <x v="653"/>
    <x v="0"/>
    <s v="C191"/>
    <s v="P139"/>
    <n v="1"/>
    <n v="590800"/>
    <n v="440000"/>
    <x v="0"/>
    <n v="590800"/>
    <x v="1"/>
    <s v="Estandar"/>
    <d v="2022-12-10T00:00:00"/>
    <s v="P139"/>
    <x v="0"/>
    <s v="Smartwatch"/>
    <s v="Condor"/>
    <n v="415186"/>
    <n v="557484"/>
    <n v="0.255"/>
    <n v="150800"/>
    <n v="440000"/>
    <n v="2022"/>
    <n v="824166"/>
  </r>
  <r>
    <n v="2022"/>
    <s v="V2022-00769"/>
    <x v="377"/>
    <x v="1"/>
    <s v="C077"/>
    <s v="P139"/>
    <n v="5"/>
    <n v="542500"/>
    <n v="404100"/>
    <x v="1"/>
    <n v="2712500"/>
    <x v="1"/>
    <s v="Estandar"/>
    <d v="2022-09-21T00:00:00"/>
    <s v="P139"/>
    <x v="0"/>
    <s v="Smartwatch"/>
    <s v="Condor"/>
    <n v="415186"/>
    <n v="557484"/>
    <n v="0.255"/>
    <n v="692000"/>
    <n v="2020500"/>
    <n v="2022"/>
    <n v="3783937.5"/>
  </r>
  <r>
    <n v="2022"/>
    <s v="V2022-00688"/>
    <x v="629"/>
    <x v="2"/>
    <s v="C222"/>
    <s v="P139"/>
    <n v="4"/>
    <n v="605500"/>
    <n v="450900"/>
    <x v="1"/>
    <n v="2422000"/>
    <x v="0"/>
    <s v="Estandar"/>
    <d v="2022-02-02T00:00:00"/>
    <s v="P139"/>
    <x v="0"/>
    <s v="Smartwatch"/>
    <s v="Condor"/>
    <n v="415186"/>
    <n v="557484"/>
    <n v="0.255"/>
    <n v="618400"/>
    <n v="1803600"/>
    <n v="2022"/>
    <n v="3378690"/>
  </r>
  <r>
    <n v="2022"/>
    <s v="V2022-00939"/>
    <x v="433"/>
    <x v="3"/>
    <s v="C222"/>
    <s v="P139"/>
    <n v="3"/>
    <n v="616400"/>
    <n v="459000"/>
    <x v="0"/>
    <n v="1849200"/>
    <x v="0"/>
    <s v="Estandar"/>
    <d v="2022-02-02T00:00:00"/>
    <s v="P139"/>
    <x v="0"/>
    <s v="Smartwatch"/>
    <s v="Condor"/>
    <n v="415186"/>
    <n v="557484"/>
    <n v="0.255"/>
    <n v="472200"/>
    <n v="1377000"/>
    <n v="2022"/>
    <n v="2579634"/>
  </r>
  <r>
    <n v="2022"/>
    <s v="V2022-01641"/>
    <x v="382"/>
    <x v="4"/>
    <s v="C124"/>
    <s v="P139"/>
    <n v="2"/>
    <n v="544300"/>
    <n v="405400"/>
    <x v="0"/>
    <n v="1088600"/>
    <x v="1"/>
    <s v="Estandar"/>
    <d v="2022-09-16T00:00:00"/>
    <s v="P139"/>
    <x v="0"/>
    <s v="Smartwatch"/>
    <s v="Condor"/>
    <n v="415186"/>
    <n v="557484"/>
    <n v="0.255"/>
    <n v="277800"/>
    <n v="810800"/>
    <n v="2022"/>
    <n v="1518597"/>
  </r>
  <r>
    <n v="2022"/>
    <s v="V2022-00082"/>
    <x v="617"/>
    <x v="4"/>
    <s v="C170"/>
    <s v="P139"/>
    <n v="1"/>
    <n v="626100"/>
    <n v="466300"/>
    <x v="0"/>
    <n v="626100"/>
    <x v="0"/>
    <s v="Premium"/>
    <d v="2022-09-15T00:00:00"/>
    <s v="P139"/>
    <x v="0"/>
    <s v="Smartwatch"/>
    <s v="Condor"/>
    <n v="415186"/>
    <n v="557484"/>
    <n v="0.255"/>
    <n v="159800"/>
    <n v="466300"/>
    <n v="2022"/>
    <n v="873409.5"/>
  </r>
  <r>
    <n v="2022"/>
    <s v="V2022-01705"/>
    <x v="498"/>
    <x v="6"/>
    <s v="C070"/>
    <s v="P139"/>
    <n v="2"/>
    <n v="537200"/>
    <n v="400100"/>
    <x v="0"/>
    <n v="1074400"/>
    <x v="1"/>
    <s v="Estandar"/>
    <d v="2018-11-06T00:00:00"/>
    <s v="P139"/>
    <x v="0"/>
    <s v="Smartwatch"/>
    <s v="Condor"/>
    <n v="415186"/>
    <n v="557484"/>
    <n v="0.255"/>
    <n v="274200"/>
    <n v="800200"/>
    <n v="2022"/>
    <n v="1498788"/>
  </r>
  <r>
    <n v="2022"/>
    <s v="V2022-00404"/>
    <x v="498"/>
    <x v="6"/>
    <s v="C090"/>
    <s v="P139"/>
    <n v="3"/>
    <n v="569300"/>
    <n v="424000"/>
    <x v="0"/>
    <n v="1707900"/>
    <x v="0"/>
    <s v="Estandar"/>
    <d v="2020-10-26T00:00:00"/>
    <s v="P139"/>
    <x v="0"/>
    <s v="Smartwatch"/>
    <s v="Condor"/>
    <n v="415186"/>
    <n v="557484"/>
    <n v="0.255"/>
    <n v="435900"/>
    <n v="1272000"/>
    <n v="2022"/>
    <n v="2382520.5"/>
  </r>
  <r>
    <n v="2022"/>
    <s v="V2022-01395"/>
    <x v="640"/>
    <x v="7"/>
    <s v="C037"/>
    <s v="P139"/>
    <n v="1"/>
    <n v="587700"/>
    <n v="437700"/>
    <x v="0"/>
    <n v="587700"/>
    <x v="0"/>
    <s v="Estandar"/>
    <d v="2019-07-20T00:00:00"/>
    <s v="P139"/>
    <x v="0"/>
    <s v="Smartwatch"/>
    <s v="Condor"/>
    <n v="415186"/>
    <n v="557484"/>
    <n v="0.255"/>
    <n v="150000"/>
    <n v="437700"/>
    <n v="2022"/>
    <n v="819841.5"/>
  </r>
  <r>
    <n v="2022"/>
    <s v="V2022-01050"/>
    <x v="408"/>
    <x v="10"/>
    <s v="C055"/>
    <s v="P139"/>
    <n v="1"/>
    <n v="597100"/>
    <n v="444700"/>
    <x v="0"/>
    <n v="597100"/>
    <x v="0"/>
    <s v="Premium"/>
    <d v="2022-05-06T00:00:00"/>
    <s v="P139"/>
    <x v="0"/>
    <s v="Smartwatch"/>
    <s v="Condor"/>
    <n v="415186"/>
    <n v="557484"/>
    <n v="0.255"/>
    <n v="152400"/>
    <n v="444700"/>
    <n v="2022"/>
    <n v="832954.5"/>
  </r>
  <r>
    <n v="2022"/>
    <s v="V2022-01124"/>
    <x v="652"/>
    <x v="11"/>
    <s v="C210"/>
    <s v="P139"/>
    <n v="2"/>
    <n v="588000"/>
    <n v="437900"/>
    <x v="0"/>
    <n v="1176000"/>
    <x v="3"/>
    <s v="Estandar"/>
    <d v="2021-02-19T00:00:00"/>
    <s v="P139"/>
    <x v="0"/>
    <s v="Smartwatch"/>
    <s v="Condor"/>
    <n v="415186"/>
    <n v="557484"/>
    <n v="0.255"/>
    <n v="300200"/>
    <n v="875800"/>
    <n v="2022"/>
    <n v="1640520"/>
  </r>
  <r>
    <n v="2022"/>
    <s v="V2022-01069"/>
    <x v="675"/>
    <x v="4"/>
    <s v="C065"/>
    <s v="P140"/>
    <n v="1"/>
    <n v="481000"/>
    <n v="323600"/>
    <x v="0"/>
    <n v="481000"/>
    <x v="5"/>
    <s v="Estandar"/>
    <d v="2022-08-20T00:00:00"/>
    <s v="P140"/>
    <x v="5"/>
    <s v="Repeater"/>
    <s v="Qubix"/>
    <n v="300460"/>
    <n v="446607"/>
    <n v="0.32700000000000001"/>
    <n v="157400"/>
    <n v="323600"/>
    <n v="2022"/>
    <n v="670995"/>
  </r>
  <r>
    <n v="2022"/>
    <s v="V2022-01480"/>
    <x v="618"/>
    <x v="5"/>
    <s v="C066"/>
    <s v="P140"/>
    <n v="4"/>
    <n v="472000"/>
    <n v="317500"/>
    <x v="0"/>
    <n v="1888000"/>
    <x v="2"/>
    <s v="Estandar"/>
    <d v="2018-11-24T00:00:00"/>
    <s v="P140"/>
    <x v="5"/>
    <s v="Repeater"/>
    <s v="Qubix"/>
    <n v="300460"/>
    <n v="446607"/>
    <n v="0.32700000000000001"/>
    <n v="618000"/>
    <n v="1270000"/>
    <n v="2022"/>
    <n v="2633760"/>
  </r>
  <r>
    <n v="2022"/>
    <s v="V2022-01559"/>
    <x v="385"/>
    <x v="8"/>
    <s v="C229"/>
    <s v="P140"/>
    <n v="1"/>
    <n v="421900"/>
    <n v="283800"/>
    <x v="0"/>
    <n v="421900"/>
    <x v="0"/>
    <s v="Premium"/>
    <d v="2022-09-27T00:00:00"/>
    <s v="P140"/>
    <x v="5"/>
    <s v="Repeater"/>
    <s v="Qubix"/>
    <n v="300460"/>
    <n v="446607"/>
    <n v="0.32700000000000001"/>
    <n v="138100"/>
    <n v="283800"/>
    <n v="2022"/>
    <n v="588550.5"/>
  </r>
  <r>
    <n v="2022"/>
    <s v="V2022-01696"/>
    <x v="406"/>
    <x v="9"/>
    <s v="C027"/>
    <s v="P140"/>
    <n v="1"/>
    <n v="478200"/>
    <n v="321700"/>
    <x v="0"/>
    <n v="478200"/>
    <x v="1"/>
    <s v="Estandar"/>
    <d v="2021-04-07T00:00:00"/>
    <s v="P140"/>
    <x v="5"/>
    <s v="Repeater"/>
    <s v="Qubix"/>
    <n v="300460"/>
    <n v="446607"/>
    <n v="0.32700000000000001"/>
    <n v="156500"/>
    <n v="321700"/>
    <n v="2022"/>
    <n v="667089"/>
  </r>
  <r>
    <n v="2022"/>
    <s v="V2022-00595"/>
    <x v="387"/>
    <x v="10"/>
    <s v="C091"/>
    <s v="P140"/>
    <n v="2"/>
    <n v="450900"/>
    <n v="303400"/>
    <x v="0"/>
    <n v="901800"/>
    <x v="6"/>
    <s v="Estandar"/>
    <d v="2018-07-04T00:00:00"/>
    <s v="P140"/>
    <x v="5"/>
    <s v="Repeater"/>
    <s v="Qubix"/>
    <n v="300460"/>
    <n v="446607"/>
    <n v="0.32700000000000001"/>
    <n v="295000"/>
    <n v="606800"/>
    <n v="2022"/>
    <n v="1258011"/>
  </r>
  <r>
    <n v="2022"/>
    <s v="V2022-00102"/>
    <x v="536"/>
    <x v="1"/>
    <s v="C091"/>
    <s v="P141"/>
    <n v="5"/>
    <n v="2149600"/>
    <n v="1509600"/>
    <x v="0"/>
    <n v="10748000"/>
    <x v="6"/>
    <s v="Estandar"/>
    <d v="2018-07-04T00:00:00"/>
    <s v="P141"/>
    <x v="4"/>
    <s v="Ultrabook"/>
    <s v="Condor"/>
    <n v="1464496"/>
    <n v="2085449"/>
    <n v="0.29799999999999999"/>
    <n v="3200000"/>
    <n v="7548000"/>
    <n v="2022"/>
    <n v="14993460"/>
  </r>
  <r>
    <n v="2022"/>
    <s v="V2022-01204"/>
    <x v="392"/>
    <x v="4"/>
    <s v="C134"/>
    <s v="P141"/>
    <n v="1"/>
    <n v="2071900"/>
    <n v="1455000"/>
    <x v="0"/>
    <n v="2071900"/>
    <x v="6"/>
    <s v="Premium"/>
    <d v="2020-07-16T00:00:00"/>
    <s v="P141"/>
    <x v="4"/>
    <s v="Ultrabook"/>
    <s v="Condor"/>
    <n v="1464496"/>
    <n v="2085449"/>
    <n v="0.29799999999999999"/>
    <n v="616900"/>
    <n v="1455000"/>
    <n v="2022"/>
    <n v="2890300.5"/>
  </r>
  <r>
    <n v="2022"/>
    <s v="V2022-00710"/>
    <x v="680"/>
    <x v="4"/>
    <s v="C159"/>
    <s v="P141"/>
    <n v="1"/>
    <n v="2122500"/>
    <n v="1490500"/>
    <x v="0"/>
    <n v="2122500"/>
    <x v="1"/>
    <s v="Estandar"/>
    <d v="2021-10-11T00:00:00"/>
    <s v="P141"/>
    <x v="4"/>
    <s v="Ultrabook"/>
    <s v="Condor"/>
    <n v="1464496"/>
    <n v="2085449"/>
    <n v="0.29799999999999999"/>
    <n v="632000"/>
    <n v="1490500"/>
    <n v="2022"/>
    <n v="2960887.5"/>
  </r>
  <r>
    <n v="2022"/>
    <s v="V2022-01129"/>
    <x v="600"/>
    <x v="8"/>
    <s v="C169"/>
    <s v="P141"/>
    <n v="3"/>
    <n v="2066600"/>
    <n v="1451300"/>
    <x v="0"/>
    <n v="6199800"/>
    <x v="1"/>
    <s v="Estandar"/>
    <d v="2022-01-07T00:00:00"/>
    <s v="P141"/>
    <x v="4"/>
    <s v="Ultrabook"/>
    <s v="Condor"/>
    <n v="1464496"/>
    <n v="2085449"/>
    <n v="0.29799999999999999"/>
    <n v="1845900"/>
    <n v="4353900"/>
    <n v="2022"/>
    <n v="8648721"/>
  </r>
  <r>
    <n v="2022"/>
    <s v="V2022-00706"/>
    <x v="687"/>
    <x v="8"/>
    <s v="C204"/>
    <s v="P141"/>
    <n v="4"/>
    <n v="2297300"/>
    <n v="1613300"/>
    <x v="1"/>
    <n v="9189200"/>
    <x v="2"/>
    <s v="Estandar"/>
    <d v="2018-05-05T00:00:00"/>
    <s v="P141"/>
    <x v="4"/>
    <s v="Ultrabook"/>
    <s v="Condor"/>
    <n v="1464496"/>
    <n v="2085449"/>
    <n v="0.29799999999999999"/>
    <n v="2736000"/>
    <n v="6453200"/>
    <n v="2022"/>
    <n v="12818934"/>
  </r>
  <r>
    <n v="2022"/>
    <s v="V2022-00435"/>
    <x v="373"/>
    <x v="11"/>
    <s v="C141"/>
    <s v="P141"/>
    <n v="3"/>
    <n v="2135800"/>
    <n v="1499800"/>
    <x v="0"/>
    <n v="6407400"/>
    <x v="0"/>
    <s v="Estandar"/>
    <d v="2022-10-24T00:00:00"/>
    <s v="P141"/>
    <x v="4"/>
    <s v="Ultrabook"/>
    <s v="Condor"/>
    <n v="1464496"/>
    <n v="2085449"/>
    <n v="0.29799999999999999"/>
    <n v="1908000"/>
    <n v="4499400"/>
    <n v="2022"/>
    <n v="8938323"/>
  </r>
  <r>
    <n v="2022"/>
    <s v="V2022-00137"/>
    <x v="519"/>
    <x v="0"/>
    <s v="C183"/>
    <s v="P142"/>
    <n v="5"/>
    <n v="3227900"/>
    <n v="2421900"/>
    <x v="1"/>
    <n v="16139500"/>
    <x v="1"/>
    <s v="Estandar"/>
    <d v="2022-05-23T00:00:00"/>
    <s v="P142"/>
    <x v="1"/>
    <s v="TV 55"/>
    <s v="Luxy"/>
    <n v="2419100"/>
    <n v="3224089"/>
    <n v="0.25"/>
    <n v="4030000"/>
    <n v="12109500"/>
    <n v="2022"/>
    <n v="22514602.5"/>
  </r>
  <r>
    <n v="2022"/>
    <s v="V2022-01334"/>
    <x v="468"/>
    <x v="0"/>
    <s v="C107"/>
    <s v="P142"/>
    <n v="4"/>
    <n v="3378200"/>
    <n v="2534700"/>
    <x v="0"/>
    <n v="13512800"/>
    <x v="1"/>
    <s v="Estandar"/>
    <d v="2021-09-27T00:00:00"/>
    <s v="P142"/>
    <x v="1"/>
    <s v="TV 55"/>
    <s v="Luxy"/>
    <n v="2419100"/>
    <n v="3224089"/>
    <n v="0.25"/>
    <n v="3374000"/>
    <n v="10138800"/>
    <n v="2022"/>
    <n v="18850356"/>
  </r>
  <r>
    <n v="2022"/>
    <s v="V2022-00511"/>
    <x v="471"/>
    <x v="3"/>
    <s v="C233"/>
    <s v="P142"/>
    <n v="2"/>
    <n v="3278600"/>
    <n v="2460000"/>
    <x v="1"/>
    <n v="6557200"/>
    <x v="0"/>
    <s v="Estandar"/>
    <d v="2018-05-19T00:00:00"/>
    <s v="P142"/>
    <x v="1"/>
    <s v="TV 55"/>
    <s v="Luxy"/>
    <n v="2419100"/>
    <n v="3224089"/>
    <n v="0.25"/>
    <n v="1637200"/>
    <n v="4920000"/>
    <n v="2022"/>
    <n v="9147294"/>
  </r>
  <r>
    <n v="2022"/>
    <s v="V2022-01561"/>
    <x v="630"/>
    <x v="3"/>
    <s v="C158"/>
    <s v="P142"/>
    <n v="3"/>
    <n v="3123300"/>
    <n v="2343500"/>
    <x v="1"/>
    <n v="9369900"/>
    <x v="3"/>
    <s v="Estandar"/>
    <d v="2022-09-20T00:00:00"/>
    <s v="P142"/>
    <x v="1"/>
    <s v="TV 55"/>
    <s v="Luxy"/>
    <n v="2419100"/>
    <n v="3224089"/>
    <n v="0.25"/>
    <n v="2339400"/>
    <n v="7030500"/>
    <n v="2022"/>
    <n v="13071010.5"/>
  </r>
  <r>
    <n v="2022"/>
    <s v="V2022-01527"/>
    <x v="392"/>
    <x v="4"/>
    <s v="C013"/>
    <s v="P142"/>
    <n v="1"/>
    <n v="3329600"/>
    <n v="2498300"/>
    <x v="1"/>
    <n v="3329600"/>
    <x v="6"/>
    <s v="Estandar"/>
    <d v="2022-11-23T00:00:00"/>
    <s v="P142"/>
    <x v="1"/>
    <s v="TV 55"/>
    <s v="Luxy"/>
    <n v="2419100"/>
    <n v="3224089"/>
    <n v="0.25"/>
    <n v="831300"/>
    <n v="2498300"/>
    <n v="2022"/>
    <n v="4644792"/>
  </r>
  <r>
    <n v="2022"/>
    <s v="V2022-00598"/>
    <x v="679"/>
    <x v="4"/>
    <s v="C059"/>
    <s v="P142"/>
    <n v="3"/>
    <n v="3201800"/>
    <n v="2402400"/>
    <x v="0"/>
    <n v="9605400"/>
    <x v="1"/>
    <s v="Premium"/>
    <d v="2022-11-16T00:00:00"/>
    <s v="P142"/>
    <x v="1"/>
    <s v="TV 55"/>
    <s v="Luxy"/>
    <n v="2419100"/>
    <n v="3224089"/>
    <n v="0.25"/>
    <n v="2398200"/>
    <n v="7207200"/>
    <n v="2022"/>
    <n v="13399533"/>
  </r>
  <r>
    <n v="2022"/>
    <s v="V2022-00842"/>
    <x v="558"/>
    <x v="4"/>
    <s v="C203"/>
    <s v="P142"/>
    <n v="4"/>
    <n v="3646400"/>
    <n v="2736000"/>
    <x v="1"/>
    <n v="14585600"/>
    <x v="3"/>
    <s v="Estandar"/>
    <d v="2020-07-10T00:00:00"/>
    <s v="P142"/>
    <x v="1"/>
    <s v="TV 55"/>
    <s v="Luxy"/>
    <n v="2419100"/>
    <n v="3224089"/>
    <n v="0.25"/>
    <n v="3641600"/>
    <n v="10944000"/>
    <n v="2022"/>
    <n v="20346912"/>
  </r>
  <r>
    <n v="2022"/>
    <s v="V2022-00411"/>
    <x v="531"/>
    <x v="5"/>
    <s v="C122"/>
    <s v="P142"/>
    <n v="1"/>
    <n v="3488100"/>
    <n v="2617200"/>
    <x v="1"/>
    <n v="3488100"/>
    <x v="4"/>
    <s v="Estandar"/>
    <d v="2021-12-02T00:00:00"/>
    <s v="P142"/>
    <x v="1"/>
    <s v="TV 55"/>
    <s v="Luxy"/>
    <n v="2419100"/>
    <n v="3224089"/>
    <n v="0.25"/>
    <n v="870900"/>
    <n v="2617200"/>
    <n v="2022"/>
    <n v="4865899.5"/>
  </r>
  <r>
    <n v="2022"/>
    <s v="V2022-01196"/>
    <x v="643"/>
    <x v="5"/>
    <s v="C119"/>
    <s v="P142"/>
    <n v="3"/>
    <n v="3337200"/>
    <n v="2504000"/>
    <x v="1"/>
    <n v="10011600"/>
    <x v="7"/>
    <s v="Premium"/>
    <d v="2019-08-09T00:00:00"/>
    <s v="P142"/>
    <x v="1"/>
    <s v="TV 55"/>
    <s v="Luxy"/>
    <n v="2419100"/>
    <n v="3224089"/>
    <n v="0.25"/>
    <n v="2499600"/>
    <n v="7512000"/>
    <n v="2022"/>
    <n v="13966182"/>
  </r>
  <r>
    <n v="2022"/>
    <s v="V2022-00678"/>
    <x v="367"/>
    <x v="6"/>
    <s v="C057"/>
    <s v="P142"/>
    <n v="2"/>
    <n v="3532000"/>
    <n v="2650200"/>
    <x v="0"/>
    <n v="7064000"/>
    <x v="1"/>
    <s v="Estandar"/>
    <d v="2020-05-02T00:00:00"/>
    <s v="P142"/>
    <x v="1"/>
    <s v="TV 55"/>
    <s v="Luxy"/>
    <n v="2419100"/>
    <n v="3224089"/>
    <n v="0.25"/>
    <n v="1763600"/>
    <n v="5300400"/>
    <n v="2022"/>
    <n v="9854280"/>
  </r>
  <r>
    <n v="2022"/>
    <s v="V2022-00895"/>
    <x v="599"/>
    <x v="7"/>
    <s v="C026"/>
    <s v="P142"/>
    <n v="4"/>
    <n v="3307300"/>
    <n v="2481600"/>
    <x v="1"/>
    <n v="13229200"/>
    <x v="1"/>
    <s v="Estandar"/>
    <d v="2019-02-11T00:00:00"/>
    <s v="P142"/>
    <x v="1"/>
    <s v="TV 55"/>
    <s v="Luxy"/>
    <n v="2419100"/>
    <n v="3224089"/>
    <n v="0.25"/>
    <n v="3302800"/>
    <n v="9926400"/>
    <n v="2022"/>
    <n v="18454734"/>
  </r>
  <r>
    <n v="2022"/>
    <s v="V2022-01613"/>
    <x v="499"/>
    <x v="8"/>
    <s v="C168"/>
    <s v="P142"/>
    <n v="1"/>
    <n v="3319600"/>
    <n v="2490800"/>
    <x v="1"/>
    <n v="3319600"/>
    <x v="2"/>
    <s v="Estandar"/>
    <d v="2021-06-08T00:00:00"/>
    <s v="P142"/>
    <x v="1"/>
    <s v="TV 55"/>
    <s v="Luxy"/>
    <n v="2419100"/>
    <n v="3224089"/>
    <n v="0.25"/>
    <n v="828800"/>
    <n v="2490800"/>
    <n v="2022"/>
    <n v="4630842"/>
  </r>
  <r>
    <n v="2022"/>
    <s v="V2022-00749"/>
    <x v="419"/>
    <x v="8"/>
    <s v="C210"/>
    <s v="P142"/>
    <n v="4"/>
    <n v="3566300"/>
    <n v="2675900"/>
    <x v="1"/>
    <n v="14265200"/>
    <x v="3"/>
    <s v="Estandar"/>
    <d v="2021-02-19T00:00:00"/>
    <s v="P142"/>
    <x v="1"/>
    <s v="TV 55"/>
    <s v="Luxy"/>
    <n v="2419100"/>
    <n v="3224089"/>
    <n v="0.25"/>
    <n v="3561600"/>
    <n v="10703600"/>
    <n v="2022"/>
    <n v="19899954"/>
  </r>
  <r>
    <n v="2022"/>
    <s v="V2022-00784"/>
    <x v="687"/>
    <x v="8"/>
    <s v="C222"/>
    <s v="P142"/>
    <n v="5"/>
    <n v="3473200"/>
    <n v="2606000"/>
    <x v="0"/>
    <n v="17366000"/>
    <x v="0"/>
    <s v="Estandar"/>
    <d v="2022-02-02T00:00:00"/>
    <s v="P142"/>
    <x v="1"/>
    <s v="TV 55"/>
    <s v="Luxy"/>
    <n v="2419100"/>
    <n v="3224089"/>
    <n v="0.25"/>
    <n v="4336000"/>
    <n v="13030000"/>
    <n v="2022"/>
    <n v="24225570"/>
  </r>
  <r>
    <n v="2022"/>
    <s v="V2022-01374"/>
    <x v="437"/>
    <x v="9"/>
    <s v="C226"/>
    <s v="P142"/>
    <n v="3"/>
    <n v="3380300"/>
    <n v="2536300"/>
    <x v="0"/>
    <n v="10140900"/>
    <x v="1"/>
    <s v="Premium"/>
    <d v="2021-10-22T00:00:00"/>
    <s v="P142"/>
    <x v="1"/>
    <s v="TV 55"/>
    <s v="Luxy"/>
    <n v="2419100"/>
    <n v="3224089"/>
    <n v="0.25"/>
    <n v="2532000"/>
    <n v="7608900"/>
    <n v="2022"/>
    <n v="14146555.5"/>
  </r>
  <r>
    <n v="2022"/>
    <s v="V2022-01189"/>
    <x v="562"/>
    <x v="11"/>
    <s v="C003"/>
    <s v="P142"/>
    <n v="5"/>
    <n v="3143600"/>
    <n v="2358700"/>
    <x v="1"/>
    <n v="15718000"/>
    <x v="2"/>
    <s v="Estandar"/>
    <d v="2019-03-08T00:00:00"/>
    <s v="P142"/>
    <x v="1"/>
    <s v="TV 55"/>
    <s v="Luxy"/>
    <n v="2419100"/>
    <n v="3224089"/>
    <n v="0.25"/>
    <n v="3924500"/>
    <n v="11793500"/>
    <n v="2022"/>
    <n v="21926610"/>
  </r>
  <r>
    <n v="2022"/>
    <s v="V2022-00647"/>
    <x v="604"/>
    <x v="0"/>
    <s v="C117"/>
    <s v="P143"/>
    <n v="2"/>
    <n v="247300"/>
    <n v="201100"/>
    <x v="0"/>
    <n v="494600"/>
    <x v="1"/>
    <s v="Estandar"/>
    <d v="2022-08-27T00:00:00"/>
    <s v="P143"/>
    <x v="5"/>
    <s v="Router"/>
    <s v="NovaTech"/>
    <n v="219924"/>
    <n v="270512"/>
    <n v="0.187"/>
    <n v="92400"/>
    <n v="402200"/>
    <n v="2022"/>
    <n v="689967"/>
  </r>
  <r>
    <n v="2022"/>
    <s v="V2022-01572"/>
    <x v="496"/>
    <x v="3"/>
    <s v="C147"/>
    <s v="P143"/>
    <n v="3"/>
    <n v="298900"/>
    <n v="243000"/>
    <x v="0"/>
    <n v="896700"/>
    <x v="0"/>
    <s v="Estandar"/>
    <d v="2019-04-08T00:00:00"/>
    <s v="P143"/>
    <x v="5"/>
    <s v="Router"/>
    <s v="NovaTech"/>
    <n v="219924"/>
    <n v="270512"/>
    <n v="0.187"/>
    <n v="167700"/>
    <n v="729000"/>
    <n v="2022"/>
    <n v="1250896.5"/>
  </r>
  <r>
    <n v="2022"/>
    <s v="V2022-00031"/>
    <x v="638"/>
    <x v="4"/>
    <s v="C198"/>
    <s v="P143"/>
    <n v="3"/>
    <n v="300500"/>
    <n v="244300"/>
    <x v="0"/>
    <n v="901500"/>
    <x v="2"/>
    <s v="Premium"/>
    <d v="2018-06-18T00:00:00"/>
    <s v="P143"/>
    <x v="5"/>
    <s v="Router"/>
    <s v="NovaTech"/>
    <n v="219924"/>
    <n v="270512"/>
    <n v="0.187"/>
    <n v="168600"/>
    <n v="732900"/>
    <n v="2022"/>
    <n v="1257592.5"/>
  </r>
  <r>
    <n v="2022"/>
    <s v="V2022-01619"/>
    <x v="498"/>
    <x v="6"/>
    <s v="C169"/>
    <s v="P143"/>
    <n v="3"/>
    <n v="298200"/>
    <n v="242400"/>
    <x v="0"/>
    <n v="894600"/>
    <x v="1"/>
    <s v="Estandar"/>
    <d v="2022-01-07T00:00:00"/>
    <s v="P143"/>
    <x v="5"/>
    <s v="Router"/>
    <s v="NovaTech"/>
    <n v="219924"/>
    <n v="270512"/>
    <n v="0.187"/>
    <n v="167400"/>
    <n v="727200"/>
    <n v="2022"/>
    <n v="1247967"/>
  </r>
  <r>
    <n v="2022"/>
    <s v="V2022-00506"/>
    <x v="455"/>
    <x v="11"/>
    <s v="C049"/>
    <s v="P143"/>
    <n v="5"/>
    <n v="291000"/>
    <n v="236600"/>
    <x v="1"/>
    <n v="1455000"/>
    <x v="1"/>
    <s v="Estandar"/>
    <d v="2022-12-15T00:00:00"/>
    <s v="P143"/>
    <x v="5"/>
    <s v="Router"/>
    <s v="NovaTech"/>
    <n v="219924"/>
    <n v="270512"/>
    <n v="0.187"/>
    <n v="272000"/>
    <n v="1183000"/>
    <n v="2022"/>
    <n v="2029725"/>
  </r>
  <r>
    <n v="2022"/>
    <s v="V2022-00375"/>
    <x v="625"/>
    <x v="1"/>
    <s v="C040"/>
    <s v="P144"/>
    <n v="2"/>
    <n v="3229400"/>
    <n v="2400400"/>
    <x v="1"/>
    <n v="6458800"/>
    <x v="4"/>
    <s v="Premium"/>
    <d v="2020-06-18T00:00:00"/>
    <s v="P144"/>
    <x v="1"/>
    <s v="TV 65"/>
    <s v="Condor"/>
    <n v="2272155"/>
    <n v="3056827"/>
    <n v="0.25700000000000001"/>
    <n v="1658000"/>
    <n v="4800800"/>
    <n v="2022"/>
    <n v="9010026"/>
  </r>
  <r>
    <n v="2022"/>
    <s v="V2022-00980"/>
    <x v="629"/>
    <x v="2"/>
    <s v="C126"/>
    <s v="P144"/>
    <n v="2"/>
    <n v="3089800"/>
    <n v="2296700"/>
    <x v="1"/>
    <n v="6179600"/>
    <x v="3"/>
    <s v="Premium"/>
    <d v="2022-02-19T00:00:00"/>
    <s v="P144"/>
    <x v="1"/>
    <s v="TV 65"/>
    <s v="Condor"/>
    <n v="2272155"/>
    <n v="3056827"/>
    <n v="0.25700000000000001"/>
    <n v="1586200"/>
    <n v="4593400"/>
    <n v="2022"/>
    <n v="8620542"/>
  </r>
  <r>
    <n v="2022"/>
    <s v="V2022-00203"/>
    <x v="524"/>
    <x v="3"/>
    <s v="C135"/>
    <s v="P144"/>
    <n v="5"/>
    <n v="3198300"/>
    <n v="2377300"/>
    <x v="1"/>
    <n v="15991500"/>
    <x v="3"/>
    <s v="Estandar"/>
    <d v="2022-05-14T00:00:00"/>
    <s v="P144"/>
    <x v="1"/>
    <s v="TV 65"/>
    <s v="Condor"/>
    <n v="2272155"/>
    <n v="3056827"/>
    <n v="0.25700000000000001"/>
    <n v="4105000"/>
    <n v="11886500"/>
    <n v="2022"/>
    <n v="22308142.5"/>
  </r>
  <r>
    <n v="2022"/>
    <s v="V2022-00269"/>
    <x v="393"/>
    <x v="5"/>
    <s v="C115"/>
    <s v="P144"/>
    <n v="1"/>
    <n v="3062500"/>
    <n v="2276300"/>
    <x v="0"/>
    <n v="3062500"/>
    <x v="1"/>
    <s v="Premium"/>
    <d v="2020-11-06T00:00:00"/>
    <s v="P144"/>
    <x v="1"/>
    <s v="TV 65"/>
    <s v="Condor"/>
    <n v="2272155"/>
    <n v="3056827"/>
    <n v="0.25700000000000001"/>
    <n v="786200"/>
    <n v="2276300"/>
    <n v="2022"/>
    <n v="4272187.5"/>
  </r>
  <r>
    <n v="2022"/>
    <s v="V2022-01626"/>
    <x v="559"/>
    <x v="6"/>
    <s v="C121"/>
    <s v="P144"/>
    <n v="1"/>
    <n v="3153300"/>
    <n v="2343800"/>
    <x v="0"/>
    <n v="3153300"/>
    <x v="1"/>
    <s v="Premium"/>
    <d v="2022-10-24T00:00:00"/>
    <s v="P144"/>
    <x v="1"/>
    <s v="TV 65"/>
    <s v="Condor"/>
    <n v="2272155"/>
    <n v="3056827"/>
    <n v="0.25700000000000001"/>
    <n v="809500"/>
    <n v="2343800"/>
    <n v="2022"/>
    <n v="4398853.5"/>
  </r>
  <r>
    <n v="2022"/>
    <s v="V2022-00774"/>
    <x v="498"/>
    <x v="6"/>
    <s v="C027"/>
    <s v="P144"/>
    <n v="1"/>
    <n v="3028700"/>
    <n v="2251300"/>
    <x v="0"/>
    <n v="3028700"/>
    <x v="1"/>
    <s v="Estandar"/>
    <d v="2021-04-07T00:00:00"/>
    <s v="P144"/>
    <x v="1"/>
    <s v="TV 65"/>
    <s v="Condor"/>
    <n v="2272155"/>
    <n v="3056827"/>
    <n v="0.25700000000000001"/>
    <n v="777400"/>
    <n v="2251300"/>
    <n v="2022"/>
    <n v="4225036.5"/>
  </r>
  <r>
    <n v="2022"/>
    <s v="V2022-00294"/>
    <x v="585"/>
    <x v="7"/>
    <s v="C049"/>
    <s v="P144"/>
    <n v="1"/>
    <n v="3106100"/>
    <n v="2308800"/>
    <x v="0"/>
    <n v="3106100"/>
    <x v="1"/>
    <s v="Estandar"/>
    <d v="2022-12-15T00:00:00"/>
    <s v="P144"/>
    <x v="1"/>
    <s v="TV 65"/>
    <s v="Condor"/>
    <n v="2272155"/>
    <n v="3056827"/>
    <n v="0.25700000000000001"/>
    <n v="797300"/>
    <n v="2308800"/>
    <n v="2022"/>
    <n v="4333009.5"/>
  </r>
  <r>
    <n v="2022"/>
    <s v="V2022-00960"/>
    <x v="455"/>
    <x v="11"/>
    <s v="C074"/>
    <s v="P144"/>
    <n v="4"/>
    <n v="3242800"/>
    <n v="2410400"/>
    <x v="0"/>
    <n v="12971200"/>
    <x v="1"/>
    <s v="Estandar"/>
    <d v="2022-09-20T00:00:00"/>
    <s v="P144"/>
    <x v="1"/>
    <s v="TV 65"/>
    <s v="Condor"/>
    <n v="2272155"/>
    <n v="3056827"/>
    <n v="0.25700000000000001"/>
    <n v="3329600"/>
    <n v="9641600"/>
    <n v="2022"/>
    <n v="18094824"/>
  </r>
  <r>
    <n v="2022"/>
    <s v="V2022-01565"/>
    <x v="410"/>
    <x v="1"/>
    <s v="C037"/>
    <s v="P145"/>
    <n v="4"/>
    <n v="596300"/>
    <n v="465700"/>
    <x v="0"/>
    <n v="2385200"/>
    <x v="0"/>
    <s v="Estandar"/>
    <d v="2019-07-20T00:00:00"/>
    <s v="P145"/>
    <x v="5"/>
    <s v="Switch"/>
    <s v="Condor"/>
    <n v="466356"/>
    <n v="597191"/>
    <n v="0.219"/>
    <n v="522400"/>
    <n v="1862800"/>
    <n v="2022"/>
    <n v="3327354"/>
  </r>
  <r>
    <n v="2022"/>
    <s v="V2022-01669"/>
    <x v="483"/>
    <x v="1"/>
    <s v="C040"/>
    <s v="P145"/>
    <n v="3"/>
    <n v="561600"/>
    <n v="438600"/>
    <x v="0"/>
    <n v="1684800"/>
    <x v="4"/>
    <s v="Premium"/>
    <d v="2020-06-18T00:00:00"/>
    <s v="P145"/>
    <x v="5"/>
    <s v="Switch"/>
    <s v="Condor"/>
    <n v="466356"/>
    <n v="597191"/>
    <n v="0.219"/>
    <n v="369000"/>
    <n v="1315800"/>
    <n v="2022"/>
    <n v="2350296"/>
  </r>
  <r>
    <n v="2022"/>
    <s v="V2022-01722"/>
    <x v="665"/>
    <x v="3"/>
    <s v="C043"/>
    <s v="P145"/>
    <n v="4"/>
    <n v="619200"/>
    <n v="483500"/>
    <x v="0"/>
    <n v="2476800"/>
    <x v="4"/>
    <s v="Estandar"/>
    <d v="2018-04-25T00:00:00"/>
    <s v="P145"/>
    <x v="5"/>
    <s v="Switch"/>
    <s v="Condor"/>
    <n v="466356"/>
    <n v="597191"/>
    <n v="0.219"/>
    <n v="542800"/>
    <n v="1934000"/>
    <n v="2022"/>
    <n v="3455136"/>
  </r>
  <r>
    <n v="2022"/>
    <s v="V2022-00812"/>
    <x v="538"/>
    <x v="3"/>
    <s v="C150"/>
    <s v="P145"/>
    <n v="4"/>
    <n v="608800"/>
    <n v="475400"/>
    <x v="0"/>
    <n v="2435200"/>
    <x v="6"/>
    <s v="Estandar"/>
    <d v="2020-07-09T00:00:00"/>
    <s v="P145"/>
    <x v="5"/>
    <s v="Switch"/>
    <s v="Condor"/>
    <n v="466356"/>
    <n v="597191"/>
    <n v="0.219"/>
    <n v="533600"/>
    <n v="1901600"/>
    <n v="2022"/>
    <n v="3397104"/>
  </r>
  <r>
    <n v="2022"/>
    <s v="V2022-00239"/>
    <x v="539"/>
    <x v="4"/>
    <s v="C053"/>
    <s v="P145"/>
    <n v="3"/>
    <n v="650100"/>
    <n v="507700"/>
    <x v="0"/>
    <n v="1950300"/>
    <x v="0"/>
    <s v="Estandar"/>
    <d v="2020-10-25T00:00:00"/>
    <s v="P145"/>
    <x v="5"/>
    <s v="Switch"/>
    <s v="Condor"/>
    <n v="466356"/>
    <n v="597191"/>
    <n v="0.219"/>
    <n v="427200"/>
    <n v="1523100"/>
    <n v="2022"/>
    <n v="2720668.5"/>
  </r>
  <r>
    <n v="2022"/>
    <s v="V2022-00412"/>
    <x v="497"/>
    <x v="4"/>
    <s v="C043"/>
    <s v="P145"/>
    <n v="4"/>
    <n v="684800"/>
    <n v="534700"/>
    <x v="0"/>
    <n v="2739200"/>
    <x v="4"/>
    <s v="Estandar"/>
    <d v="2018-04-25T00:00:00"/>
    <s v="P145"/>
    <x v="5"/>
    <s v="Switch"/>
    <s v="Condor"/>
    <n v="466356"/>
    <n v="597191"/>
    <n v="0.219"/>
    <n v="600400"/>
    <n v="2138800"/>
    <n v="2022"/>
    <n v="3821184"/>
  </r>
  <r>
    <n v="2022"/>
    <s v="V2022-00379"/>
    <x v="712"/>
    <x v="6"/>
    <s v="C106"/>
    <s v="P145"/>
    <n v="5"/>
    <n v="605700"/>
    <n v="473000"/>
    <x v="0"/>
    <n v="3028500"/>
    <x v="0"/>
    <s v="Estandar"/>
    <d v="2019-07-18T00:00:00"/>
    <s v="P145"/>
    <x v="5"/>
    <s v="Switch"/>
    <s v="Condor"/>
    <n v="466356"/>
    <n v="597191"/>
    <n v="0.219"/>
    <n v="663500"/>
    <n v="2365000"/>
    <n v="2022"/>
    <n v="4224757.5"/>
  </r>
  <r>
    <n v="2022"/>
    <s v="V2022-00278"/>
    <x v="400"/>
    <x v="7"/>
    <s v="C168"/>
    <s v="P145"/>
    <n v="5"/>
    <n v="680300"/>
    <n v="531300"/>
    <x v="1"/>
    <n v="3401500"/>
    <x v="2"/>
    <s v="Estandar"/>
    <d v="2021-06-08T00:00:00"/>
    <s v="P145"/>
    <x v="5"/>
    <s v="Switch"/>
    <s v="Condor"/>
    <n v="466356"/>
    <n v="597191"/>
    <n v="0.219"/>
    <n v="745000"/>
    <n v="2656500"/>
    <n v="2022"/>
    <n v="4745092.5"/>
  </r>
  <r>
    <n v="2022"/>
    <s v="V2022-01165"/>
    <x v="473"/>
    <x v="7"/>
    <s v="C211"/>
    <s v="P145"/>
    <n v="5"/>
    <n v="621700"/>
    <n v="485500"/>
    <x v="0"/>
    <n v="3108500"/>
    <x v="1"/>
    <s v="Premium"/>
    <d v="2022-01-02T00:00:00"/>
    <s v="P145"/>
    <x v="5"/>
    <s v="Switch"/>
    <s v="Condor"/>
    <n v="466356"/>
    <n v="597191"/>
    <n v="0.219"/>
    <n v="681000"/>
    <n v="2427500"/>
    <n v="2022"/>
    <n v="4336357.5"/>
  </r>
  <r>
    <n v="2022"/>
    <s v="V2022-01550"/>
    <x v="623"/>
    <x v="7"/>
    <s v="C122"/>
    <s v="P145"/>
    <n v="2"/>
    <n v="602000"/>
    <n v="470100"/>
    <x v="0"/>
    <n v="1204000"/>
    <x v="4"/>
    <s v="Estandar"/>
    <d v="2021-12-02T00:00:00"/>
    <s v="P145"/>
    <x v="5"/>
    <s v="Switch"/>
    <s v="Condor"/>
    <n v="466356"/>
    <n v="597191"/>
    <n v="0.219"/>
    <n v="263800"/>
    <n v="940200"/>
    <n v="2022"/>
    <n v="1679580"/>
  </r>
  <r>
    <n v="2022"/>
    <s v="V2022-00110"/>
    <x v="693"/>
    <x v="8"/>
    <s v="C141"/>
    <s v="P145"/>
    <n v="4"/>
    <n v="667700"/>
    <n v="521400"/>
    <x v="1"/>
    <n v="2670800"/>
    <x v="0"/>
    <s v="Estandar"/>
    <d v="2022-10-24T00:00:00"/>
    <s v="P145"/>
    <x v="5"/>
    <s v="Switch"/>
    <s v="Condor"/>
    <n v="466356"/>
    <n v="597191"/>
    <n v="0.219"/>
    <n v="585200"/>
    <n v="2085600"/>
    <n v="2022"/>
    <n v="3725766"/>
  </r>
  <r>
    <n v="2022"/>
    <s v="V2022-00978"/>
    <x v="482"/>
    <x v="0"/>
    <s v="C104"/>
    <s v="P146"/>
    <n v="4"/>
    <n v="2658400"/>
    <n v="1972400"/>
    <x v="0"/>
    <n v="10633600"/>
    <x v="1"/>
    <s v="Estandar"/>
    <d v="2022-01-03T00:00:00"/>
    <s v="P146"/>
    <x v="4"/>
    <s v="Ultrabook"/>
    <s v="Andes"/>
    <n v="1858200"/>
    <n v="2504474"/>
    <n v="0.25800000000000001"/>
    <n v="2744000"/>
    <n v="7889600"/>
    <n v="2022"/>
    <n v="14833872"/>
  </r>
  <r>
    <n v="2022"/>
    <s v="V2022-00885"/>
    <x v="377"/>
    <x v="1"/>
    <s v="C155"/>
    <s v="P146"/>
    <n v="5"/>
    <n v="2409300"/>
    <n v="1787600"/>
    <x v="0"/>
    <n v="12046500"/>
    <x v="0"/>
    <s v="Estandar"/>
    <d v="2019-05-10T00:00:00"/>
    <s v="P146"/>
    <x v="4"/>
    <s v="Ultrabook"/>
    <s v="Andes"/>
    <n v="1858200"/>
    <n v="2504474"/>
    <n v="0.25800000000000001"/>
    <n v="3108500"/>
    <n v="8938000"/>
    <n v="2022"/>
    <n v="16804867.5"/>
  </r>
  <r>
    <n v="2022"/>
    <s v="V2022-01683"/>
    <x v="488"/>
    <x v="2"/>
    <s v="C054"/>
    <s v="P146"/>
    <n v="3"/>
    <n v="2466300"/>
    <n v="1829900"/>
    <x v="1"/>
    <n v="7398900"/>
    <x v="4"/>
    <s v="Estandar"/>
    <d v="2022-09-13T00:00:00"/>
    <s v="P146"/>
    <x v="4"/>
    <s v="Ultrabook"/>
    <s v="Andes"/>
    <n v="1858200"/>
    <n v="2504474"/>
    <n v="0.25800000000000001"/>
    <n v="1909200"/>
    <n v="5489700"/>
    <n v="2022"/>
    <n v="10321465.5"/>
  </r>
  <r>
    <n v="2022"/>
    <s v="V2022-00648"/>
    <x v="563"/>
    <x v="2"/>
    <s v="C113"/>
    <s v="P146"/>
    <n v="5"/>
    <n v="2424500"/>
    <n v="1798900"/>
    <x v="0"/>
    <n v="12122500"/>
    <x v="0"/>
    <s v="Estandar"/>
    <d v="2021-10-14T00:00:00"/>
    <s v="P146"/>
    <x v="4"/>
    <s v="Ultrabook"/>
    <s v="Andes"/>
    <n v="1858200"/>
    <n v="2504474"/>
    <n v="0.25800000000000001"/>
    <n v="3128000"/>
    <n v="8994500"/>
    <n v="2022"/>
    <n v="16910887.5"/>
  </r>
  <r>
    <n v="2022"/>
    <s v="V2022-00905"/>
    <x v="698"/>
    <x v="6"/>
    <s v="C024"/>
    <s v="P146"/>
    <n v="5"/>
    <n v="2761900"/>
    <n v="2049200"/>
    <x v="0"/>
    <n v="13809500"/>
    <x v="0"/>
    <s v="Estandar"/>
    <d v="2021-10-27T00:00:00"/>
    <s v="P146"/>
    <x v="4"/>
    <s v="Ultrabook"/>
    <s v="Andes"/>
    <n v="1858200"/>
    <n v="2504474"/>
    <n v="0.25800000000000001"/>
    <n v="3563500"/>
    <n v="10246000"/>
    <n v="2022"/>
    <n v="19264252.5"/>
  </r>
  <r>
    <n v="2022"/>
    <s v="V2022-01394"/>
    <x v="387"/>
    <x v="10"/>
    <s v="C204"/>
    <s v="P146"/>
    <n v="1"/>
    <n v="2742200"/>
    <n v="2034600"/>
    <x v="0"/>
    <n v="2742200"/>
    <x v="2"/>
    <s v="Estandar"/>
    <d v="2018-05-05T00:00:00"/>
    <s v="P146"/>
    <x v="4"/>
    <s v="Ultrabook"/>
    <s v="Andes"/>
    <n v="1858200"/>
    <n v="2504474"/>
    <n v="0.25800000000000001"/>
    <n v="707600"/>
    <n v="2034600"/>
    <n v="2022"/>
    <n v="3825369"/>
  </r>
  <r>
    <n v="2022"/>
    <s v="V2022-00267"/>
    <x v="495"/>
    <x v="1"/>
    <s v="C213"/>
    <s v="P147"/>
    <n v="2"/>
    <n v="134000"/>
    <n v="87800"/>
    <x v="0"/>
    <n v="268000"/>
    <x v="5"/>
    <s v="Estandar"/>
    <d v="2021-10-21T00:00:00"/>
    <s v="P147"/>
    <x v="3"/>
    <s v="Webcam"/>
    <s v="Condor"/>
    <n v="81569"/>
    <n v="124531"/>
    <n v="0.34499999999999997"/>
    <n v="92400"/>
    <n v="175600"/>
    <n v="2022"/>
    <n v="373860"/>
  </r>
  <r>
    <n v="2022"/>
    <s v="V2022-01655"/>
    <x v="415"/>
    <x v="2"/>
    <s v="C066"/>
    <s v="P147"/>
    <n v="4"/>
    <n v="132800"/>
    <n v="87000"/>
    <x v="1"/>
    <n v="531200"/>
    <x v="2"/>
    <s v="Estandar"/>
    <d v="2018-11-24T00:00:00"/>
    <s v="P147"/>
    <x v="3"/>
    <s v="Webcam"/>
    <s v="Condor"/>
    <n v="81569"/>
    <n v="124531"/>
    <n v="0.34499999999999997"/>
    <n v="183200"/>
    <n v="348000"/>
    <n v="2022"/>
    <n v="741024"/>
  </r>
  <r>
    <n v="2022"/>
    <s v="V2022-01633"/>
    <x v="564"/>
    <x v="3"/>
    <s v="C154"/>
    <s v="P147"/>
    <n v="1"/>
    <n v="123500"/>
    <n v="80900"/>
    <x v="1"/>
    <n v="123500"/>
    <x v="1"/>
    <s v="Estandar"/>
    <d v="2022-10-20T00:00:00"/>
    <s v="P147"/>
    <x v="3"/>
    <s v="Webcam"/>
    <s v="Condor"/>
    <n v="81569"/>
    <n v="124531"/>
    <n v="0.34499999999999997"/>
    <n v="42600"/>
    <n v="80900"/>
    <n v="2022"/>
    <n v="172282.5"/>
  </r>
  <r>
    <n v="2022"/>
    <s v="V2022-00788"/>
    <x v="558"/>
    <x v="4"/>
    <s v="C198"/>
    <s v="P147"/>
    <n v="5"/>
    <n v="123900"/>
    <n v="81200"/>
    <x v="1"/>
    <n v="619500"/>
    <x v="2"/>
    <s v="Premium"/>
    <d v="2018-06-18T00:00:00"/>
    <s v="P147"/>
    <x v="3"/>
    <s v="Webcam"/>
    <s v="Condor"/>
    <n v="81569"/>
    <n v="124531"/>
    <n v="0.34499999999999997"/>
    <n v="213500"/>
    <n v="406000"/>
    <n v="2022"/>
    <n v="864202.5"/>
  </r>
  <r>
    <n v="2022"/>
    <s v="V2022-00574"/>
    <x v="515"/>
    <x v="5"/>
    <s v="C155"/>
    <s v="P147"/>
    <n v="5"/>
    <n v="141300"/>
    <n v="92500"/>
    <x v="0"/>
    <n v="706500"/>
    <x v="0"/>
    <s v="Estandar"/>
    <d v="2019-05-10T00:00:00"/>
    <s v="P147"/>
    <x v="3"/>
    <s v="Webcam"/>
    <s v="Condor"/>
    <n v="81569"/>
    <n v="124531"/>
    <n v="0.34499999999999997"/>
    <n v="244000"/>
    <n v="462500"/>
    <n v="2022"/>
    <n v="985567.5"/>
  </r>
  <r>
    <n v="2022"/>
    <s v="V2022-00539"/>
    <x v="520"/>
    <x v="6"/>
    <s v="C207"/>
    <s v="P147"/>
    <n v="2"/>
    <n v="134100"/>
    <n v="87800"/>
    <x v="0"/>
    <n v="268200"/>
    <x v="0"/>
    <s v="Estandar"/>
    <d v="2022-08-19T00:00:00"/>
    <s v="P147"/>
    <x v="3"/>
    <s v="Webcam"/>
    <s v="Condor"/>
    <n v="81569"/>
    <n v="124531"/>
    <n v="0.34499999999999997"/>
    <n v="92600"/>
    <n v="175600"/>
    <n v="2022"/>
    <n v="374139"/>
  </r>
  <r>
    <n v="2022"/>
    <s v="V2022-00393"/>
    <x v="370"/>
    <x v="7"/>
    <s v="C055"/>
    <s v="P147"/>
    <n v="5"/>
    <n v="136100"/>
    <n v="89200"/>
    <x v="1"/>
    <n v="680500"/>
    <x v="0"/>
    <s v="Premium"/>
    <d v="2022-05-06T00:00:00"/>
    <s v="P147"/>
    <x v="3"/>
    <s v="Webcam"/>
    <s v="Condor"/>
    <n v="81569"/>
    <n v="124531"/>
    <n v="0.34499999999999997"/>
    <n v="234500"/>
    <n v="446000"/>
    <n v="2022"/>
    <n v="949297.5"/>
  </r>
  <r>
    <n v="2022"/>
    <s v="V2022-00335"/>
    <x v="628"/>
    <x v="8"/>
    <s v="C082"/>
    <s v="P147"/>
    <n v="1"/>
    <n v="127400"/>
    <n v="83500"/>
    <x v="1"/>
    <n v="127400"/>
    <x v="6"/>
    <s v="Premium"/>
    <d v="2020-04-07T00:00:00"/>
    <s v="P147"/>
    <x v="3"/>
    <s v="Webcam"/>
    <s v="Condor"/>
    <n v="81569"/>
    <n v="124531"/>
    <n v="0.34499999999999997"/>
    <n v="43900"/>
    <n v="83500"/>
    <n v="2022"/>
    <n v="177723"/>
  </r>
  <r>
    <n v="2022"/>
    <s v="V2022-00312"/>
    <x v="436"/>
    <x v="8"/>
    <s v="C152"/>
    <s v="P147"/>
    <n v="3"/>
    <n v="130500"/>
    <n v="85500"/>
    <x v="1"/>
    <n v="391500"/>
    <x v="0"/>
    <s v="Estandar"/>
    <d v="2020-08-12T00:00:00"/>
    <s v="P147"/>
    <x v="3"/>
    <s v="Webcam"/>
    <s v="Condor"/>
    <n v="81569"/>
    <n v="124531"/>
    <n v="0.34499999999999997"/>
    <n v="135000"/>
    <n v="256500"/>
    <n v="2022"/>
    <n v="546142.5"/>
  </r>
  <r>
    <n v="2022"/>
    <s v="V2022-01157"/>
    <x v="651"/>
    <x v="9"/>
    <s v="C090"/>
    <s v="P147"/>
    <n v="1"/>
    <n v="119700"/>
    <n v="78400"/>
    <x v="1"/>
    <n v="119700"/>
    <x v="0"/>
    <s v="Estandar"/>
    <d v="2020-10-26T00:00:00"/>
    <s v="P147"/>
    <x v="3"/>
    <s v="Webcam"/>
    <s v="Condor"/>
    <n v="81569"/>
    <n v="124531"/>
    <n v="0.34499999999999997"/>
    <n v="41300"/>
    <n v="78400"/>
    <n v="2022"/>
    <n v="166981.5"/>
  </r>
  <r>
    <n v="2022"/>
    <s v="V2022-00486"/>
    <x v="371"/>
    <x v="10"/>
    <s v="C173"/>
    <s v="P147"/>
    <n v="2"/>
    <n v="142500"/>
    <n v="93400"/>
    <x v="0"/>
    <n v="285000"/>
    <x v="6"/>
    <s v="Premium"/>
    <d v="2019-01-20T00:00:00"/>
    <s v="P147"/>
    <x v="3"/>
    <s v="Webcam"/>
    <s v="Condor"/>
    <n v="81569"/>
    <n v="124531"/>
    <n v="0.34499999999999997"/>
    <n v="98200"/>
    <n v="186800"/>
    <n v="2022"/>
    <n v="397575"/>
  </r>
  <r>
    <n v="2022"/>
    <s v="V2022-00187"/>
    <x v="464"/>
    <x v="10"/>
    <s v="C246"/>
    <s v="P147"/>
    <n v="1"/>
    <n v="127200"/>
    <n v="83300"/>
    <x v="0"/>
    <n v="127200"/>
    <x v="1"/>
    <s v="Estandar"/>
    <d v="2018-01-05T00:00:00"/>
    <s v="P147"/>
    <x v="3"/>
    <s v="Webcam"/>
    <s v="Condor"/>
    <n v="81569"/>
    <n v="124531"/>
    <n v="0.34499999999999997"/>
    <n v="43900"/>
    <n v="83300"/>
    <n v="2022"/>
    <n v="177444"/>
  </r>
  <r>
    <n v="2022"/>
    <s v="V2022-01638"/>
    <x v="460"/>
    <x v="10"/>
    <s v="C233"/>
    <s v="P147"/>
    <n v="4"/>
    <n v="128100"/>
    <n v="83900"/>
    <x v="1"/>
    <n v="512400"/>
    <x v="0"/>
    <s v="Estandar"/>
    <d v="2018-05-19T00:00:00"/>
    <s v="P147"/>
    <x v="3"/>
    <s v="Webcam"/>
    <s v="Condor"/>
    <n v="81569"/>
    <n v="124531"/>
    <n v="0.34499999999999997"/>
    <n v="176800"/>
    <n v="335600"/>
    <n v="2022"/>
    <n v="714798"/>
  </r>
  <r>
    <n v="2022"/>
    <s v="V2022-00095"/>
    <x v="362"/>
    <x v="0"/>
    <s v="C067"/>
    <s v="P148"/>
    <n v="4"/>
    <n v="1245600"/>
    <n v="932800"/>
    <x v="1"/>
    <n v="4982400"/>
    <x v="4"/>
    <s v="Premium"/>
    <d v="2020-06-01T00:00:00"/>
    <s v="P148"/>
    <x v="1"/>
    <s v="TV 55"/>
    <s v="Condor"/>
    <n v="945598"/>
    <n v="1262752"/>
    <n v="0.251"/>
    <n v="1251200"/>
    <n v="3731200"/>
    <n v="2022"/>
    <n v="6950448"/>
  </r>
  <r>
    <n v="2022"/>
    <s v="V2022-00802"/>
    <x v="440"/>
    <x v="0"/>
    <s v="C198"/>
    <s v="P148"/>
    <n v="5"/>
    <n v="1324700"/>
    <n v="992000"/>
    <x v="0"/>
    <n v="6623500"/>
    <x v="2"/>
    <s v="Premium"/>
    <d v="2018-06-18T00:00:00"/>
    <s v="P148"/>
    <x v="1"/>
    <s v="TV 55"/>
    <s v="Condor"/>
    <n v="945598"/>
    <n v="1262752"/>
    <n v="0.251"/>
    <n v="1663500"/>
    <n v="4960000"/>
    <n v="2022"/>
    <n v="9239782.5"/>
  </r>
  <r>
    <n v="2022"/>
    <s v="V2022-01273"/>
    <x v="482"/>
    <x v="0"/>
    <s v="C012"/>
    <s v="P148"/>
    <n v="2"/>
    <n v="1321600"/>
    <n v="989700"/>
    <x v="0"/>
    <n v="2643200"/>
    <x v="2"/>
    <s v="Estandar"/>
    <d v="2022-04-25T00:00:00"/>
    <s v="P148"/>
    <x v="1"/>
    <s v="TV 55"/>
    <s v="Condor"/>
    <n v="945598"/>
    <n v="1262752"/>
    <n v="0.251"/>
    <n v="663800"/>
    <n v="1979400"/>
    <n v="2022"/>
    <n v="3687264"/>
  </r>
  <r>
    <n v="2022"/>
    <s v="V2022-00303"/>
    <x v="483"/>
    <x v="1"/>
    <s v="C166"/>
    <s v="P148"/>
    <n v="5"/>
    <n v="1282500"/>
    <n v="960400"/>
    <x v="0"/>
    <n v="6412500"/>
    <x v="3"/>
    <s v="Estandar"/>
    <d v="2022-10-14T00:00:00"/>
    <s v="P148"/>
    <x v="1"/>
    <s v="TV 55"/>
    <s v="Condor"/>
    <n v="945598"/>
    <n v="1262752"/>
    <n v="0.251"/>
    <n v="1610500"/>
    <n v="4802000"/>
    <n v="2022"/>
    <n v="8945437.5"/>
  </r>
  <r>
    <n v="2022"/>
    <s v="V2022-01691"/>
    <x v="629"/>
    <x v="2"/>
    <s v="C126"/>
    <s v="P148"/>
    <n v="1"/>
    <n v="1195200"/>
    <n v="895000"/>
    <x v="1"/>
    <n v="1195200"/>
    <x v="3"/>
    <s v="Premium"/>
    <d v="2022-02-19T00:00:00"/>
    <s v="P148"/>
    <x v="1"/>
    <s v="TV 55"/>
    <s v="Condor"/>
    <n v="945598"/>
    <n v="1262752"/>
    <n v="0.251"/>
    <n v="300200"/>
    <n v="895000"/>
    <n v="2022"/>
    <n v="1667304"/>
  </r>
  <r>
    <n v="2022"/>
    <s v="V2022-01621"/>
    <x v="402"/>
    <x v="2"/>
    <s v="C046"/>
    <s v="P148"/>
    <n v="3"/>
    <n v="1196200"/>
    <n v="895800"/>
    <x v="1"/>
    <n v="3588600"/>
    <x v="4"/>
    <s v="Premium"/>
    <d v="2021-04-04T00:00:00"/>
    <s v="P148"/>
    <x v="1"/>
    <s v="TV 55"/>
    <s v="Condor"/>
    <n v="945598"/>
    <n v="1262752"/>
    <n v="0.251"/>
    <n v="901200"/>
    <n v="2687400"/>
    <n v="2022"/>
    <n v="5006097"/>
  </r>
  <r>
    <n v="2022"/>
    <s v="V2022-00026"/>
    <x v="480"/>
    <x v="3"/>
    <s v="C082"/>
    <s v="P148"/>
    <n v="5"/>
    <n v="1308500"/>
    <n v="979900"/>
    <x v="0"/>
    <n v="6542500"/>
    <x v="6"/>
    <s v="Premium"/>
    <d v="2020-04-07T00:00:00"/>
    <s v="P148"/>
    <x v="1"/>
    <s v="TV 55"/>
    <s v="Condor"/>
    <n v="945598"/>
    <n v="1262752"/>
    <n v="0.251"/>
    <n v="1643000"/>
    <n v="4899500"/>
    <n v="2022"/>
    <n v="9126787.5"/>
  </r>
  <r>
    <n v="2022"/>
    <s v="V2022-01438"/>
    <x v="541"/>
    <x v="5"/>
    <s v="C243"/>
    <s v="P148"/>
    <n v="1"/>
    <n v="1424900"/>
    <n v="1067000"/>
    <x v="1"/>
    <n v="1424900"/>
    <x v="4"/>
    <s v="Premium"/>
    <d v="2021-08-03T00:00:00"/>
    <s v="P148"/>
    <x v="1"/>
    <s v="TV 55"/>
    <s v="Condor"/>
    <n v="945598"/>
    <n v="1262752"/>
    <n v="0.251"/>
    <n v="357900"/>
    <n v="1067000"/>
    <n v="2022"/>
    <n v="1987735.5"/>
  </r>
  <r>
    <n v="2022"/>
    <s v="V2022-00442"/>
    <x v="696"/>
    <x v="5"/>
    <s v="C122"/>
    <s v="P148"/>
    <n v="4"/>
    <n v="1347400"/>
    <n v="1009000"/>
    <x v="0"/>
    <n v="5389600"/>
    <x v="4"/>
    <s v="Estandar"/>
    <d v="2021-12-02T00:00:00"/>
    <s v="P148"/>
    <x v="1"/>
    <s v="TV 55"/>
    <s v="Condor"/>
    <n v="945598"/>
    <n v="1262752"/>
    <n v="0.251"/>
    <n v="1353600"/>
    <n v="4036000"/>
    <n v="2022"/>
    <n v="7518492"/>
  </r>
  <r>
    <n v="2022"/>
    <s v="V2022-00770"/>
    <x v="696"/>
    <x v="5"/>
    <s v="C173"/>
    <s v="P148"/>
    <n v="5"/>
    <n v="1256200"/>
    <n v="940700"/>
    <x v="1"/>
    <n v="6281000"/>
    <x v="6"/>
    <s v="Premium"/>
    <d v="2019-01-20T00:00:00"/>
    <s v="P148"/>
    <x v="1"/>
    <s v="TV 55"/>
    <s v="Condor"/>
    <n v="945598"/>
    <n v="1262752"/>
    <n v="0.251"/>
    <n v="1577500"/>
    <n v="4703500"/>
    <n v="2022"/>
    <n v="8761995"/>
  </r>
  <r>
    <n v="2022"/>
    <s v="V2022-00564"/>
    <x v="396"/>
    <x v="7"/>
    <s v="C120"/>
    <s v="P148"/>
    <n v="5"/>
    <n v="1302600"/>
    <n v="975400"/>
    <x v="1"/>
    <n v="6513000"/>
    <x v="0"/>
    <s v="Estandar"/>
    <d v="2020-07-17T00:00:00"/>
    <s v="P148"/>
    <x v="1"/>
    <s v="TV 55"/>
    <s v="Condor"/>
    <n v="945598"/>
    <n v="1262752"/>
    <n v="0.251"/>
    <n v="1636000"/>
    <n v="4877000"/>
    <n v="2022"/>
    <n v="9085635"/>
  </r>
  <r>
    <n v="2022"/>
    <s v="V2022-01344"/>
    <x v="516"/>
    <x v="7"/>
    <s v="C014"/>
    <s v="P148"/>
    <n v="1"/>
    <n v="1300000"/>
    <n v="973500"/>
    <x v="0"/>
    <n v="1300000"/>
    <x v="2"/>
    <s v="Premium"/>
    <d v="2020-01-22T00:00:00"/>
    <s v="P148"/>
    <x v="1"/>
    <s v="TV 55"/>
    <s v="Condor"/>
    <n v="945598"/>
    <n v="1262752"/>
    <n v="0.251"/>
    <n v="326500"/>
    <n v="973500"/>
    <n v="2022"/>
    <n v="1813500"/>
  </r>
  <r>
    <n v="2022"/>
    <s v="V2022-00782"/>
    <x v="706"/>
    <x v="8"/>
    <s v="C066"/>
    <s v="P148"/>
    <n v="5"/>
    <n v="1276400"/>
    <n v="955800"/>
    <x v="1"/>
    <n v="6382000"/>
    <x v="2"/>
    <s v="Estandar"/>
    <d v="2018-11-24T00:00:00"/>
    <s v="P148"/>
    <x v="1"/>
    <s v="TV 55"/>
    <s v="Condor"/>
    <n v="945598"/>
    <n v="1262752"/>
    <n v="0.251"/>
    <n v="1603000"/>
    <n v="4779000"/>
    <n v="2022"/>
    <n v="8902890"/>
  </r>
  <r>
    <n v="2022"/>
    <s v="V2022-01381"/>
    <x v="448"/>
    <x v="1"/>
    <s v="C129"/>
    <s v="P149"/>
    <n v="1"/>
    <n v="123300"/>
    <n v="92400"/>
    <x v="1"/>
    <n v="123300"/>
    <x v="1"/>
    <s v="Estandar"/>
    <d v="2021-05-16T00:00:00"/>
    <s v="P149"/>
    <x v="3"/>
    <s v="Cargador"/>
    <s v="Altia"/>
    <n v="89240"/>
    <n v="119065"/>
    <n v="0.25"/>
    <n v="30900"/>
    <n v="92400"/>
    <n v="2022"/>
    <n v="172003.5"/>
  </r>
  <r>
    <n v="2022"/>
    <s v="V2022-01074"/>
    <x v="682"/>
    <x v="1"/>
    <s v="C103"/>
    <s v="P149"/>
    <n v="4"/>
    <n v="118300"/>
    <n v="88600"/>
    <x v="1"/>
    <n v="473200"/>
    <x v="0"/>
    <s v="Estandar"/>
    <d v="2020-04-23T00:00:00"/>
    <s v="P149"/>
    <x v="3"/>
    <s v="Cargador"/>
    <s v="Altia"/>
    <n v="89240"/>
    <n v="119065"/>
    <n v="0.25"/>
    <n v="118800"/>
    <n v="354400"/>
    <n v="2022"/>
    <n v="660114"/>
  </r>
  <r>
    <n v="2022"/>
    <s v="V2022-00092"/>
    <x v="665"/>
    <x v="3"/>
    <s v="C126"/>
    <s v="P149"/>
    <n v="2"/>
    <n v="124400"/>
    <n v="93200"/>
    <x v="1"/>
    <n v="248800"/>
    <x v="3"/>
    <s v="Premium"/>
    <d v="2022-02-19T00:00:00"/>
    <s v="P149"/>
    <x v="3"/>
    <s v="Cargador"/>
    <s v="Altia"/>
    <n v="89240"/>
    <n v="119065"/>
    <n v="0.25"/>
    <n v="62400"/>
    <n v="186400"/>
    <n v="2022"/>
    <n v="347076"/>
  </r>
  <r>
    <n v="2022"/>
    <s v="V2022-00631"/>
    <x v="574"/>
    <x v="3"/>
    <s v="C236"/>
    <s v="P149"/>
    <n v="3"/>
    <n v="118000"/>
    <n v="88400"/>
    <x v="0"/>
    <n v="354000"/>
    <x v="6"/>
    <s v="Premium"/>
    <d v="2018-01-04T00:00:00"/>
    <s v="P149"/>
    <x v="3"/>
    <s v="Cargador"/>
    <s v="Altia"/>
    <n v="89240"/>
    <n v="119065"/>
    <n v="0.25"/>
    <n v="88800"/>
    <n v="265200"/>
    <n v="2022"/>
    <n v="493830"/>
  </r>
  <r>
    <n v="2022"/>
    <s v="V2022-00434"/>
    <x v="617"/>
    <x v="4"/>
    <s v="C015"/>
    <s v="P149"/>
    <n v="2"/>
    <n v="126800"/>
    <n v="95000"/>
    <x v="1"/>
    <n v="253600"/>
    <x v="4"/>
    <s v="Estandar"/>
    <d v="2022-02-22T00:00:00"/>
    <s v="P149"/>
    <x v="3"/>
    <s v="Cargador"/>
    <s v="Altia"/>
    <n v="89240"/>
    <n v="119065"/>
    <n v="0.25"/>
    <n v="63600"/>
    <n v="190000"/>
    <n v="2022"/>
    <n v="353772"/>
  </r>
  <r>
    <n v="2022"/>
    <s v="V2022-00722"/>
    <x v="435"/>
    <x v="7"/>
    <s v="C166"/>
    <s v="P149"/>
    <n v="1"/>
    <n v="122700"/>
    <n v="92000"/>
    <x v="1"/>
    <n v="122700"/>
    <x v="3"/>
    <s v="Estandar"/>
    <d v="2022-10-14T00:00:00"/>
    <s v="P149"/>
    <x v="3"/>
    <s v="Cargador"/>
    <s v="Altia"/>
    <n v="89240"/>
    <n v="119065"/>
    <n v="0.25"/>
    <n v="30700"/>
    <n v="92000"/>
    <n v="2022"/>
    <n v="171166.5"/>
  </r>
  <r>
    <n v="2022"/>
    <s v="V2022-01391"/>
    <x v="646"/>
    <x v="9"/>
    <s v="C018"/>
    <s v="P149"/>
    <n v="4"/>
    <n v="119600"/>
    <n v="89600"/>
    <x v="0"/>
    <n v="478400"/>
    <x v="2"/>
    <s v="Estandar"/>
    <d v="2018-02-02T00:00:00"/>
    <s v="P149"/>
    <x v="3"/>
    <s v="Cargador"/>
    <s v="Altia"/>
    <n v="89240"/>
    <n v="119065"/>
    <n v="0.25"/>
    <n v="120000"/>
    <n v="358400"/>
    <n v="2022"/>
    <n v="667368"/>
  </r>
  <r>
    <n v="2022"/>
    <s v="V2022-01193"/>
    <x v="694"/>
    <x v="10"/>
    <s v="C243"/>
    <s v="P149"/>
    <n v="4"/>
    <n v="128800"/>
    <n v="96500"/>
    <x v="0"/>
    <n v="515200"/>
    <x v="4"/>
    <s v="Premium"/>
    <d v="2021-08-03T00:00:00"/>
    <s v="P149"/>
    <x v="3"/>
    <s v="Cargador"/>
    <s v="Altia"/>
    <n v="89240"/>
    <n v="119065"/>
    <n v="0.25"/>
    <n v="129200"/>
    <n v="386000"/>
    <n v="2022"/>
    <n v="718704"/>
  </r>
  <r>
    <n v="2022"/>
    <s v="V2022-00599"/>
    <x v="387"/>
    <x v="10"/>
    <s v="C167"/>
    <s v="P149"/>
    <n v="3"/>
    <n v="125200"/>
    <n v="93800"/>
    <x v="0"/>
    <n v="375600"/>
    <x v="2"/>
    <s v="Estandar"/>
    <d v="2021-02-15T00:00:00"/>
    <s v="P149"/>
    <x v="3"/>
    <s v="Cargador"/>
    <s v="Altia"/>
    <n v="89240"/>
    <n v="119065"/>
    <n v="0.25"/>
    <n v="94200"/>
    <n v="281400"/>
    <n v="2022"/>
    <n v="523962"/>
  </r>
  <r>
    <n v="2022"/>
    <s v="V2022-01283"/>
    <x v="647"/>
    <x v="11"/>
    <s v="C247"/>
    <s v="P149"/>
    <n v="4"/>
    <n v="120500"/>
    <n v="90300"/>
    <x v="0"/>
    <n v="482000"/>
    <x v="0"/>
    <s v="Estandar"/>
    <d v="2019-04-03T00:00:00"/>
    <s v="P149"/>
    <x v="3"/>
    <s v="Cargador"/>
    <s v="Altia"/>
    <n v="89240"/>
    <n v="119065"/>
    <n v="0.25"/>
    <n v="120800"/>
    <n v="361200"/>
    <n v="2022"/>
    <n v="672390"/>
  </r>
  <r>
    <n v="2022"/>
    <s v="V2022-01008"/>
    <x v="652"/>
    <x v="11"/>
    <s v="C074"/>
    <s v="P149"/>
    <n v="5"/>
    <n v="131100"/>
    <n v="98200"/>
    <x v="0"/>
    <n v="655500"/>
    <x v="1"/>
    <s v="Estandar"/>
    <d v="2022-09-20T00:00:00"/>
    <s v="P149"/>
    <x v="3"/>
    <s v="Cargador"/>
    <s v="Altia"/>
    <n v="89240"/>
    <n v="119065"/>
    <n v="0.25"/>
    <n v="164500"/>
    <n v="491000"/>
    <n v="2022"/>
    <n v="914422.5"/>
  </r>
  <r>
    <n v="2022"/>
    <s v="V2022-01335"/>
    <x v="484"/>
    <x v="1"/>
    <s v="C188"/>
    <s v="P150"/>
    <n v="1"/>
    <n v="3180900"/>
    <n v="2187700"/>
    <x v="1"/>
    <n v="3180900"/>
    <x v="6"/>
    <s v="Estandar"/>
    <d v="2020-12-24T00:00:00"/>
    <s v="P150"/>
    <x v="4"/>
    <s v="Desktop"/>
    <s v="Andes"/>
    <n v="2116171"/>
    <n v="3076902"/>
    <n v="0.312"/>
    <n v="993200"/>
    <n v="2187700"/>
    <n v="2022"/>
    <n v="4437355.5"/>
  </r>
  <r>
    <n v="2022"/>
    <s v="V2022-00814"/>
    <x v="630"/>
    <x v="3"/>
    <s v="C107"/>
    <s v="P150"/>
    <n v="2"/>
    <n v="3163700"/>
    <n v="2175900"/>
    <x v="1"/>
    <n v="6327400"/>
    <x v="1"/>
    <s v="Estandar"/>
    <d v="2021-09-27T00:00:00"/>
    <s v="P150"/>
    <x v="4"/>
    <s v="Desktop"/>
    <s v="Andes"/>
    <n v="2116171"/>
    <n v="3076902"/>
    <n v="0.312"/>
    <n v="1975600"/>
    <n v="4351800"/>
    <n v="2022"/>
    <n v="8826723"/>
  </r>
  <r>
    <n v="2022"/>
    <s v="V2022-01258"/>
    <x v="384"/>
    <x v="6"/>
    <s v="C026"/>
    <s v="P150"/>
    <n v="1"/>
    <n v="3076500"/>
    <n v="2115900"/>
    <x v="1"/>
    <n v="3076500"/>
    <x v="1"/>
    <s v="Estandar"/>
    <d v="2019-02-11T00:00:00"/>
    <s v="P150"/>
    <x v="4"/>
    <s v="Desktop"/>
    <s v="Andes"/>
    <n v="2116171"/>
    <n v="3076902"/>
    <n v="0.312"/>
    <n v="960600"/>
    <n v="2115900"/>
    <n v="2022"/>
    <n v="4291717.5"/>
  </r>
  <r>
    <n v="2022"/>
    <s v="V2022-00491"/>
    <x v="698"/>
    <x v="6"/>
    <s v="C199"/>
    <s v="P150"/>
    <n v="3"/>
    <n v="3150000"/>
    <n v="2166500"/>
    <x v="1"/>
    <n v="9450000"/>
    <x v="0"/>
    <s v="Premium"/>
    <d v="2018-12-15T00:00:00"/>
    <s v="P150"/>
    <x v="4"/>
    <s v="Desktop"/>
    <s v="Andes"/>
    <n v="2116171"/>
    <n v="3076902"/>
    <n v="0.312"/>
    <n v="2950500"/>
    <n v="6499500"/>
    <n v="2022"/>
    <n v="13182750"/>
  </r>
  <r>
    <n v="2022"/>
    <s v="V2022-00697"/>
    <x v="713"/>
    <x v="6"/>
    <s v="C022"/>
    <s v="P150"/>
    <n v="3"/>
    <n v="3637000"/>
    <n v="2501400"/>
    <x v="1"/>
    <n v="10911000"/>
    <x v="1"/>
    <s v="Estandar"/>
    <d v="2020-01-03T00:00:00"/>
    <s v="P150"/>
    <x v="4"/>
    <s v="Desktop"/>
    <s v="Andes"/>
    <n v="2116171"/>
    <n v="3076902"/>
    <n v="0.312"/>
    <n v="3406800"/>
    <n v="7504200"/>
    <n v="2022"/>
    <n v="15220845"/>
  </r>
  <r>
    <n v="2022"/>
    <s v="V2022-00657"/>
    <x v="664"/>
    <x v="10"/>
    <s v="C207"/>
    <s v="P150"/>
    <n v="3"/>
    <n v="3355100"/>
    <n v="2307500"/>
    <x v="1"/>
    <n v="10065300"/>
    <x v="0"/>
    <s v="Estandar"/>
    <d v="2022-08-19T00:00:00"/>
    <s v="P150"/>
    <x v="4"/>
    <s v="Desktop"/>
    <s v="Andes"/>
    <n v="2116171"/>
    <n v="3076902"/>
    <n v="0.312"/>
    <n v="3142800"/>
    <n v="6922500"/>
    <n v="2022"/>
    <n v="14041093.5"/>
  </r>
  <r>
    <n v="2022"/>
    <s v="V2022-00953"/>
    <x v="388"/>
    <x v="11"/>
    <s v="C108"/>
    <s v="P150"/>
    <n v="2"/>
    <n v="3110200"/>
    <n v="2139100"/>
    <x v="0"/>
    <n v="6220400"/>
    <x v="1"/>
    <s v="Estandar"/>
    <d v="2020-09-21T00:00:00"/>
    <s v="P150"/>
    <x v="4"/>
    <s v="Desktop"/>
    <s v="Andes"/>
    <n v="2116171"/>
    <n v="3076902"/>
    <n v="0.312"/>
    <n v="1942200"/>
    <n v="4278200"/>
    <n v="2022"/>
    <n v="8677458"/>
  </r>
  <r>
    <n v="2022"/>
    <s v="V2022-00277"/>
    <x v="466"/>
    <x v="11"/>
    <s v="C051"/>
    <s v="P150"/>
    <n v="4"/>
    <n v="3226200"/>
    <n v="2218900"/>
    <x v="0"/>
    <n v="12904800"/>
    <x v="1"/>
    <s v="Premium"/>
    <d v="2020-12-15T00:00:00"/>
    <s v="P150"/>
    <x v="4"/>
    <s v="Desktop"/>
    <s v="Andes"/>
    <n v="2116171"/>
    <n v="3076902"/>
    <n v="0.312"/>
    <n v="4029200"/>
    <n v="8875600"/>
    <n v="2022"/>
    <n v="18002196"/>
  </r>
  <r>
    <n v="2022"/>
    <s v="V2022-00765"/>
    <x v="581"/>
    <x v="0"/>
    <s v="C062"/>
    <s v="P151"/>
    <n v="3"/>
    <n v="230100"/>
    <n v="173700"/>
    <x v="1"/>
    <n v="690300"/>
    <x v="4"/>
    <s v="Premium"/>
    <d v="2019-05-16T00:00:00"/>
    <s v="P151"/>
    <x v="3"/>
    <s v="Cargador"/>
    <s v="Kuma"/>
    <n v="161784"/>
    <n v="214281"/>
    <n v="0.245"/>
    <n v="169200"/>
    <n v="521100"/>
    <n v="2022"/>
    <n v="962968.5"/>
  </r>
  <r>
    <n v="2022"/>
    <s v="V2022-01276"/>
    <x v="446"/>
    <x v="0"/>
    <s v="C183"/>
    <s v="P151"/>
    <n v="3"/>
    <n v="231900"/>
    <n v="175100"/>
    <x v="0"/>
    <n v="695700"/>
    <x v="1"/>
    <s v="Estandar"/>
    <d v="2022-05-23T00:00:00"/>
    <s v="P151"/>
    <x v="3"/>
    <s v="Cargador"/>
    <s v="Kuma"/>
    <n v="161784"/>
    <n v="214281"/>
    <n v="0.245"/>
    <n v="170400"/>
    <n v="525300"/>
    <n v="2022"/>
    <n v="970501.5"/>
  </r>
  <r>
    <n v="2022"/>
    <s v="V2022-00321"/>
    <x v="422"/>
    <x v="2"/>
    <s v="C188"/>
    <s v="P151"/>
    <n v="3"/>
    <n v="201400"/>
    <n v="152000"/>
    <x v="1"/>
    <n v="604200"/>
    <x v="6"/>
    <s v="Estandar"/>
    <d v="2020-12-24T00:00:00"/>
    <s v="P151"/>
    <x v="3"/>
    <s v="Cargador"/>
    <s v="Kuma"/>
    <n v="161784"/>
    <n v="214281"/>
    <n v="0.245"/>
    <n v="148200"/>
    <n v="456000"/>
    <n v="2022"/>
    <n v="842859"/>
  </r>
  <r>
    <n v="2022"/>
    <s v="V2022-01037"/>
    <x v="540"/>
    <x v="5"/>
    <s v="C139"/>
    <s v="P151"/>
    <n v="2"/>
    <n v="221700"/>
    <n v="167400"/>
    <x v="0"/>
    <n v="443400"/>
    <x v="4"/>
    <s v="Estandar"/>
    <d v="2018-08-11T00:00:00"/>
    <s v="P151"/>
    <x v="3"/>
    <s v="Cargador"/>
    <s v="Kuma"/>
    <n v="161784"/>
    <n v="214281"/>
    <n v="0.245"/>
    <n v="108600"/>
    <n v="334800"/>
    <n v="2022"/>
    <n v="618543"/>
  </r>
  <r>
    <n v="2022"/>
    <s v="V2022-01689"/>
    <x v="672"/>
    <x v="8"/>
    <s v="C208"/>
    <s v="P151"/>
    <n v="1"/>
    <n v="224800"/>
    <n v="169700"/>
    <x v="1"/>
    <n v="224800"/>
    <x v="5"/>
    <s v="Estandar"/>
    <d v="2019-09-24T00:00:00"/>
    <s v="P151"/>
    <x v="3"/>
    <s v="Cargador"/>
    <s v="Kuma"/>
    <n v="161784"/>
    <n v="214281"/>
    <n v="0.245"/>
    <n v="55100"/>
    <n v="169700"/>
    <n v="2022"/>
    <n v="313596"/>
  </r>
  <r>
    <n v="2022"/>
    <s v="V2022-01107"/>
    <x v="386"/>
    <x v="8"/>
    <s v="C163"/>
    <s v="P151"/>
    <n v="1"/>
    <n v="196300"/>
    <n v="148200"/>
    <x v="1"/>
    <n v="196300"/>
    <x v="4"/>
    <s v="Estandar"/>
    <d v="2021-01-19T00:00:00"/>
    <s v="P151"/>
    <x v="3"/>
    <s v="Cargador"/>
    <s v="Kuma"/>
    <n v="161784"/>
    <n v="214281"/>
    <n v="0.245"/>
    <n v="48100"/>
    <n v="148200"/>
    <n v="2022"/>
    <n v="273838.5"/>
  </r>
  <r>
    <n v="2022"/>
    <s v="V2022-01666"/>
    <x v="714"/>
    <x v="9"/>
    <s v="C066"/>
    <s v="P151"/>
    <n v="1"/>
    <n v="231500"/>
    <n v="174800"/>
    <x v="1"/>
    <n v="231500"/>
    <x v="2"/>
    <s v="Estandar"/>
    <d v="2018-11-24T00:00:00"/>
    <s v="P151"/>
    <x v="3"/>
    <s v="Cargador"/>
    <s v="Kuma"/>
    <n v="161784"/>
    <n v="214281"/>
    <n v="0.245"/>
    <n v="56700"/>
    <n v="174800"/>
    <n v="2022"/>
    <n v="322942.5"/>
  </r>
  <r>
    <n v="2022"/>
    <s v="V2022-00619"/>
    <x v="588"/>
    <x v="11"/>
    <s v="C190"/>
    <s v="P151"/>
    <n v="5"/>
    <n v="231300"/>
    <n v="174600"/>
    <x v="0"/>
    <n v="1156500"/>
    <x v="1"/>
    <s v="Estandar"/>
    <d v="2022-08-25T00:00:00"/>
    <s v="P151"/>
    <x v="3"/>
    <s v="Cargador"/>
    <s v="Kuma"/>
    <n v="161784"/>
    <n v="214281"/>
    <n v="0.245"/>
    <n v="283500"/>
    <n v="873000"/>
    <n v="2022"/>
    <n v="1613317.5"/>
  </r>
  <r>
    <n v="2022"/>
    <s v="V2022-00727"/>
    <x v="588"/>
    <x v="11"/>
    <s v="C110"/>
    <s v="P151"/>
    <n v="2"/>
    <n v="252300"/>
    <n v="190500"/>
    <x v="0"/>
    <n v="504600"/>
    <x v="4"/>
    <s v="Premium"/>
    <d v="2019-11-05T00:00:00"/>
    <s v="P151"/>
    <x v="3"/>
    <s v="Cargador"/>
    <s v="Kuma"/>
    <n v="161784"/>
    <n v="214281"/>
    <n v="0.245"/>
    <n v="123600"/>
    <n v="381000"/>
    <n v="2022"/>
    <n v="703917"/>
  </r>
  <r>
    <n v="2022"/>
    <s v="V2022-01557"/>
    <x v="444"/>
    <x v="11"/>
    <s v="C059"/>
    <s v="P151"/>
    <n v="5"/>
    <n v="237000"/>
    <n v="179000"/>
    <x v="0"/>
    <n v="1185000"/>
    <x v="1"/>
    <s v="Premium"/>
    <d v="2022-11-16T00:00:00"/>
    <s v="P151"/>
    <x v="3"/>
    <s v="Cargador"/>
    <s v="Kuma"/>
    <n v="161784"/>
    <n v="214281"/>
    <n v="0.245"/>
    <n v="290000"/>
    <n v="895000"/>
    <n v="2022"/>
    <n v="1653075"/>
  </r>
  <r>
    <n v="2022"/>
    <s v="V2022-01121"/>
    <x v="372"/>
    <x v="11"/>
    <s v="C089"/>
    <s v="P151"/>
    <n v="4"/>
    <n v="217100"/>
    <n v="163900"/>
    <x v="0"/>
    <n v="868400"/>
    <x v="6"/>
    <s v="Premium"/>
    <d v="2020-08-08T00:00:00"/>
    <s v="P151"/>
    <x v="3"/>
    <s v="Cargador"/>
    <s v="Kuma"/>
    <n v="161784"/>
    <n v="214281"/>
    <n v="0.245"/>
    <n v="212800"/>
    <n v="655600"/>
    <n v="2022"/>
    <n v="1211418"/>
  </r>
  <r>
    <n v="2022"/>
    <s v="V2022-01487"/>
    <x v="373"/>
    <x v="11"/>
    <s v="C037"/>
    <s v="P151"/>
    <n v="3"/>
    <n v="199200"/>
    <n v="150400"/>
    <x v="0"/>
    <n v="597600"/>
    <x v="0"/>
    <s v="Estandar"/>
    <d v="2019-07-20T00:00:00"/>
    <s v="P151"/>
    <x v="3"/>
    <s v="Cargador"/>
    <s v="Kuma"/>
    <n v="161784"/>
    <n v="214281"/>
    <n v="0.245"/>
    <n v="146400"/>
    <n v="451200"/>
    <n v="2022"/>
    <n v="833652"/>
  </r>
  <r>
    <n v="2022"/>
    <s v="V2022-01244"/>
    <x v="466"/>
    <x v="11"/>
    <s v="C038"/>
    <s v="P151"/>
    <n v="5"/>
    <n v="213400"/>
    <n v="161100"/>
    <x v="0"/>
    <n v="1067000"/>
    <x v="4"/>
    <s v="Estandar"/>
    <d v="2022-12-11T00:00:00"/>
    <s v="P151"/>
    <x v="3"/>
    <s v="Cargador"/>
    <s v="Kuma"/>
    <n v="161784"/>
    <n v="214281"/>
    <n v="0.245"/>
    <n v="261500"/>
    <n v="805500"/>
    <n v="2022"/>
    <n v="1488465"/>
  </r>
  <r>
    <n v="2022"/>
    <s v="V2022-00847"/>
    <x v="697"/>
    <x v="2"/>
    <s v="C230"/>
    <s v="P152"/>
    <n v="3"/>
    <n v="631800"/>
    <n v="459400"/>
    <x v="1"/>
    <n v="1895400"/>
    <x v="4"/>
    <s v="Estandar"/>
    <d v="2020-07-20T00:00:00"/>
    <s v="P152"/>
    <x v="5"/>
    <s v="Router"/>
    <s v="Qubix"/>
    <n v="429665"/>
    <n v="590821"/>
    <n v="0.27300000000000002"/>
    <n v="517200"/>
    <n v="1378200"/>
    <n v="2022"/>
    <n v="2644083"/>
  </r>
  <r>
    <n v="2022"/>
    <s v="V2022-00488"/>
    <x v="563"/>
    <x v="2"/>
    <s v="C150"/>
    <s v="P152"/>
    <n v="4"/>
    <n v="598500"/>
    <n v="435200"/>
    <x v="0"/>
    <n v="2394000"/>
    <x v="6"/>
    <s v="Estandar"/>
    <d v="2020-07-09T00:00:00"/>
    <s v="P152"/>
    <x v="5"/>
    <s v="Router"/>
    <s v="Qubix"/>
    <n v="429665"/>
    <n v="590821"/>
    <n v="0.27300000000000002"/>
    <n v="653200"/>
    <n v="1740800"/>
    <n v="2022"/>
    <n v="3339630"/>
  </r>
  <r>
    <n v="2022"/>
    <s v="V2022-01378"/>
    <x v="514"/>
    <x v="4"/>
    <s v="C139"/>
    <s v="P152"/>
    <n v="2"/>
    <n v="640800"/>
    <n v="466000"/>
    <x v="0"/>
    <n v="1281600"/>
    <x v="4"/>
    <s v="Estandar"/>
    <d v="2018-08-11T00:00:00"/>
    <s v="P152"/>
    <x v="5"/>
    <s v="Router"/>
    <s v="Qubix"/>
    <n v="429665"/>
    <n v="590821"/>
    <n v="0.27300000000000002"/>
    <n v="349600"/>
    <n v="932000"/>
    <n v="2022"/>
    <n v="1787832"/>
  </r>
  <r>
    <n v="2022"/>
    <s v="V2022-01367"/>
    <x v="643"/>
    <x v="5"/>
    <s v="C233"/>
    <s v="P152"/>
    <n v="5"/>
    <n v="592500"/>
    <n v="430900"/>
    <x v="0"/>
    <n v="2962500"/>
    <x v="0"/>
    <s v="Estandar"/>
    <d v="2018-05-19T00:00:00"/>
    <s v="P152"/>
    <x v="5"/>
    <s v="Router"/>
    <s v="Qubix"/>
    <n v="429665"/>
    <n v="590821"/>
    <n v="0.27300000000000002"/>
    <n v="808000"/>
    <n v="2154500"/>
    <n v="2022"/>
    <n v="4132687.5"/>
  </r>
  <r>
    <n v="2022"/>
    <s v="V2022-01214"/>
    <x v="412"/>
    <x v="7"/>
    <s v="C191"/>
    <s v="P152"/>
    <n v="1"/>
    <n v="637200"/>
    <n v="463400"/>
    <x v="0"/>
    <n v="637200"/>
    <x v="1"/>
    <s v="Estandar"/>
    <d v="2022-12-10T00:00:00"/>
    <s v="P152"/>
    <x v="5"/>
    <s v="Router"/>
    <s v="Qubix"/>
    <n v="429665"/>
    <n v="590821"/>
    <n v="0.27300000000000002"/>
    <n v="173800"/>
    <n v="463400"/>
    <n v="2022"/>
    <n v="888894"/>
  </r>
  <r>
    <n v="2022"/>
    <s v="V2022-01330"/>
    <x v="706"/>
    <x v="8"/>
    <s v="C211"/>
    <s v="P152"/>
    <n v="3"/>
    <n v="570100"/>
    <n v="414600"/>
    <x v="0"/>
    <n v="1710300"/>
    <x v="1"/>
    <s v="Premium"/>
    <d v="2022-01-02T00:00:00"/>
    <s v="P152"/>
    <x v="5"/>
    <s v="Router"/>
    <s v="Qubix"/>
    <n v="429665"/>
    <n v="590821"/>
    <n v="0.27300000000000002"/>
    <n v="466500"/>
    <n v="1243800"/>
    <n v="2022"/>
    <n v="2385868.5"/>
  </r>
  <r>
    <n v="2022"/>
    <s v="V2022-01401"/>
    <x v="613"/>
    <x v="9"/>
    <s v="C134"/>
    <s v="P152"/>
    <n v="1"/>
    <n v="662200"/>
    <n v="481600"/>
    <x v="0"/>
    <n v="662200"/>
    <x v="6"/>
    <s v="Premium"/>
    <d v="2020-07-16T00:00:00"/>
    <s v="P152"/>
    <x v="5"/>
    <s v="Router"/>
    <s v="Qubix"/>
    <n v="429665"/>
    <n v="590821"/>
    <n v="0.27300000000000002"/>
    <n v="180600"/>
    <n v="481600"/>
    <n v="2022"/>
    <n v="923769"/>
  </r>
  <r>
    <n v="2022"/>
    <s v="V2022-00839"/>
    <x v="500"/>
    <x v="11"/>
    <s v="C090"/>
    <s v="P152"/>
    <n v="3"/>
    <n v="627000"/>
    <n v="456000"/>
    <x v="0"/>
    <n v="1881000"/>
    <x v="0"/>
    <s v="Estandar"/>
    <d v="2020-10-26T00:00:00"/>
    <s v="P152"/>
    <x v="5"/>
    <s v="Router"/>
    <s v="Qubix"/>
    <n v="429665"/>
    <n v="590821"/>
    <n v="0.27300000000000002"/>
    <n v="513000"/>
    <n v="1368000"/>
    <n v="2022"/>
    <n v="2623995"/>
  </r>
  <r>
    <n v="2022"/>
    <s v="V2022-00959"/>
    <x v="441"/>
    <x v="3"/>
    <s v="C040"/>
    <s v="P153"/>
    <n v="2"/>
    <n v="3532300"/>
    <n v="2677800"/>
    <x v="1"/>
    <n v="7064600"/>
    <x v="4"/>
    <s v="Premium"/>
    <d v="2020-06-18T00:00:00"/>
    <s v="P153"/>
    <x v="4"/>
    <s v="Ultrabook"/>
    <s v="Kuma"/>
    <n v="2557797"/>
    <n v="3374007"/>
    <n v="0.24199999999999999"/>
    <n v="1709000"/>
    <n v="5355600"/>
    <n v="2022"/>
    <n v="9855117"/>
  </r>
  <r>
    <n v="2022"/>
    <s v="V2022-00197"/>
    <x v="701"/>
    <x v="5"/>
    <s v="C092"/>
    <s v="P153"/>
    <n v="1"/>
    <n v="3002800"/>
    <n v="2276400"/>
    <x v="0"/>
    <n v="3002800"/>
    <x v="0"/>
    <s v="Estandar"/>
    <d v="2019-12-27T00:00:00"/>
    <s v="P153"/>
    <x v="4"/>
    <s v="Ultrabook"/>
    <s v="Kuma"/>
    <n v="2557797"/>
    <n v="3374007"/>
    <n v="0.24199999999999999"/>
    <n v="726400"/>
    <n v="2276400"/>
    <n v="2022"/>
    <n v="4188906"/>
  </r>
  <r>
    <n v="2022"/>
    <s v="V2022-01324"/>
    <x v="610"/>
    <x v="7"/>
    <s v="C122"/>
    <s v="P153"/>
    <n v="4"/>
    <n v="3523300"/>
    <n v="2671000"/>
    <x v="0"/>
    <n v="14093200"/>
    <x v="4"/>
    <s v="Estandar"/>
    <d v="2021-12-02T00:00:00"/>
    <s v="P153"/>
    <x v="4"/>
    <s v="Ultrabook"/>
    <s v="Kuma"/>
    <n v="2557797"/>
    <n v="3374007"/>
    <n v="0.24199999999999999"/>
    <n v="3409200"/>
    <n v="10684000"/>
    <n v="2022"/>
    <n v="19660014"/>
  </r>
  <r>
    <n v="2022"/>
    <s v="V2022-00612"/>
    <x v="709"/>
    <x v="8"/>
    <s v="C033"/>
    <s v="P153"/>
    <n v="1"/>
    <n v="3319700"/>
    <n v="2516600"/>
    <x v="0"/>
    <n v="3319700"/>
    <x v="0"/>
    <s v="Estandar"/>
    <d v="2020-09-08T00:00:00"/>
    <s v="P153"/>
    <x v="4"/>
    <s v="Ultrabook"/>
    <s v="Kuma"/>
    <n v="2557797"/>
    <n v="3374007"/>
    <n v="0.24199999999999999"/>
    <n v="803100"/>
    <n v="2516600"/>
    <n v="2022"/>
    <n v="4630981.5"/>
  </r>
  <r>
    <n v="2022"/>
    <s v="V2022-00326"/>
    <x v="408"/>
    <x v="10"/>
    <s v="C148"/>
    <s v="P153"/>
    <n v="1"/>
    <n v="3413500"/>
    <n v="2587800"/>
    <x v="1"/>
    <n v="3413500"/>
    <x v="2"/>
    <s v="Estandar"/>
    <d v="2020-07-04T00:00:00"/>
    <s v="P153"/>
    <x v="4"/>
    <s v="Ultrabook"/>
    <s v="Kuma"/>
    <n v="2557797"/>
    <n v="3374007"/>
    <n v="0.24199999999999999"/>
    <n v="825700"/>
    <n v="2587800"/>
    <n v="2022"/>
    <n v="4761832.5"/>
  </r>
  <r>
    <n v="2022"/>
    <s v="V2022-00069"/>
    <x v="619"/>
    <x v="11"/>
    <s v="C219"/>
    <s v="P153"/>
    <n v="2"/>
    <n v="3864800"/>
    <n v="2929900"/>
    <x v="0"/>
    <n v="7729600"/>
    <x v="4"/>
    <s v="Estandar"/>
    <d v="2022-06-13T00:00:00"/>
    <s v="P153"/>
    <x v="4"/>
    <s v="Ultrabook"/>
    <s v="Kuma"/>
    <n v="2557797"/>
    <n v="3374007"/>
    <n v="0.24199999999999999"/>
    <n v="1869800"/>
    <n v="5859800"/>
    <n v="2022"/>
    <n v="10782792"/>
  </r>
  <r>
    <n v="2022"/>
    <s v="V2022-00674"/>
    <x v="580"/>
    <x v="0"/>
    <s v="C121"/>
    <s v="P154"/>
    <n v="5"/>
    <n v="419700"/>
    <n v="339600"/>
    <x v="0"/>
    <n v="2098500"/>
    <x v="1"/>
    <s v="Premium"/>
    <d v="2022-10-24T00:00:00"/>
    <s v="P154"/>
    <x v="0"/>
    <s v="Smartwatch"/>
    <s v="Altia"/>
    <n v="325798"/>
    <n v="402659"/>
    <n v="0.191"/>
    <n v="400500"/>
    <n v="1698000"/>
    <n v="2022"/>
    <n v="2927407.5"/>
  </r>
  <r>
    <n v="2022"/>
    <s v="V2022-01306"/>
    <x v="410"/>
    <x v="1"/>
    <s v="C090"/>
    <s v="P154"/>
    <n v="5"/>
    <n v="417900"/>
    <n v="338200"/>
    <x v="0"/>
    <n v="2089500"/>
    <x v="0"/>
    <s v="Estandar"/>
    <d v="2020-10-26T00:00:00"/>
    <s v="P154"/>
    <x v="0"/>
    <s v="Smartwatch"/>
    <s v="Altia"/>
    <n v="325798"/>
    <n v="402659"/>
    <n v="0.191"/>
    <n v="398500"/>
    <n v="1691000"/>
    <n v="2022"/>
    <n v="2914852.5"/>
  </r>
  <r>
    <n v="2022"/>
    <s v="V2022-01450"/>
    <x v="536"/>
    <x v="1"/>
    <s v="C024"/>
    <s v="P154"/>
    <n v="1"/>
    <n v="409100"/>
    <n v="331000"/>
    <x v="0"/>
    <n v="409100"/>
    <x v="0"/>
    <s v="Estandar"/>
    <d v="2021-10-27T00:00:00"/>
    <s v="P154"/>
    <x v="0"/>
    <s v="Smartwatch"/>
    <s v="Altia"/>
    <n v="325798"/>
    <n v="402659"/>
    <n v="0.191"/>
    <n v="78100"/>
    <n v="331000"/>
    <n v="2022"/>
    <n v="570694.5"/>
  </r>
  <r>
    <n v="2022"/>
    <s v="V2022-01180"/>
    <x v="691"/>
    <x v="2"/>
    <s v="C135"/>
    <s v="P154"/>
    <n v="2"/>
    <n v="434300"/>
    <n v="351400"/>
    <x v="0"/>
    <n v="868600"/>
    <x v="3"/>
    <s v="Estandar"/>
    <d v="2022-05-14T00:00:00"/>
    <s v="P154"/>
    <x v="0"/>
    <s v="Smartwatch"/>
    <s v="Altia"/>
    <n v="325798"/>
    <n v="402659"/>
    <n v="0.191"/>
    <n v="165800"/>
    <n v="702800"/>
    <n v="2022"/>
    <n v="1211697"/>
  </r>
  <r>
    <n v="2022"/>
    <s v="V2022-00340"/>
    <x v="557"/>
    <x v="3"/>
    <s v="C139"/>
    <s v="P154"/>
    <n v="5"/>
    <n v="435400"/>
    <n v="352300"/>
    <x v="0"/>
    <n v="2177000"/>
    <x v="4"/>
    <s v="Estandar"/>
    <d v="2018-08-11T00:00:00"/>
    <s v="P154"/>
    <x v="0"/>
    <s v="Smartwatch"/>
    <s v="Altia"/>
    <n v="325798"/>
    <n v="402659"/>
    <n v="0.191"/>
    <n v="415500"/>
    <n v="1761500"/>
    <n v="2022"/>
    <n v="3036915"/>
  </r>
  <r>
    <n v="2022"/>
    <s v="V2022-01658"/>
    <x v="441"/>
    <x v="3"/>
    <s v="C235"/>
    <s v="P154"/>
    <n v="1"/>
    <n v="450000"/>
    <n v="364100"/>
    <x v="1"/>
    <n v="450000"/>
    <x v="1"/>
    <s v="Premium"/>
    <d v="2019-03-09T00:00:00"/>
    <s v="P154"/>
    <x v="0"/>
    <s v="Smartwatch"/>
    <s v="Altia"/>
    <n v="325798"/>
    <n v="402659"/>
    <n v="0.191"/>
    <n v="85900"/>
    <n v="364100"/>
    <n v="2022"/>
    <n v="627750"/>
  </r>
  <r>
    <n v="2022"/>
    <s v="V2022-01570"/>
    <x v="365"/>
    <x v="4"/>
    <s v="C076"/>
    <s v="P154"/>
    <n v="2"/>
    <n v="417200"/>
    <n v="337600"/>
    <x v="1"/>
    <n v="834400"/>
    <x v="2"/>
    <s v="Estandar"/>
    <d v="2020-02-03T00:00:00"/>
    <s v="P154"/>
    <x v="0"/>
    <s v="Smartwatch"/>
    <s v="Altia"/>
    <n v="325798"/>
    <n v="402659"/>
    <n v="0.191"/>
    <n v="159200"/>
    <n v="675200"/>
    <n v="2022"/>
    <n v="1163988"/>
  </r>
  <r>
    <n v="2022"/>
    <s v="V2022-01159"/>
    <x v="365"/>
    <x v="4"/>
    <s v="C082"/>
    <s v="P154"/>
    <n v="1"/>
    <n v="424000"/>
    <n v="343100"/>
    <x v="1"/>
    <n v="424000"/>
    <x v="6"/>
    <s v="Premium"/>
    <d v="2020-04-07T00:00:00"/>
    <s v="P154"/>
    <x v="0"/>
    <s v="Smartwatch"/>
    <s v="Altia"/>
    <n v="325798"/>
    <n v="402659"/>
    <n v="0.191"/>
    <n v="80900"/>
    <n v="343100"/>
    <n v="2022"/>
    <n v="591480"/>
  </r>
  <r>
    <n v="2022"/>
    <s v="V2022-00558"/>
    <x v="631"/>
    <x v="5"/>
    <s v="C030"/>
    <s v="P154"/>
    <n v="4"/>
    <n v="402300"/>
    <n v="325500"/>
    <x v="1"/>
    <n v="1609200"/>
    <x v="0"/>
    <s v="Estandar"/>
    <d v="2019-03-13T00:00:00"/>
    <s v="P154"/>
    <x v="0"/>
    <s v="Smartwatch"/>
    <s v="Altia"/>
    <n v="325798"/>
    <n v="402659"/>
    <n v="0.191"/>
    <n v="307200"/>
    <n v="1302000"/>
    <n v="2022"/>
    <n v="2244834"/>
  </r>
  <r>
    <n v="2022"/>
    <s v="V2022-00022"/>
    <x v="416"/>
    <x v="5"/>
    <s v="C171"/>
    <s v="P154"/>
    <n v="4"/>
    <n v="420000"/>
    <n v="339800"/>
    <x v="1"/>
    <n v="1680000"/>
    <x v="0"/>
    <s v="Premium"/>
    <d v="2018-11-05T00:00:00"/>
    <s v="P154"/>
    <x v="0"/>
    <s v="Smartwatch"/>
    <s v="Altia"/>
    <n v="325798"/>
    <n v="402659"/>
    <n v="0.191"/>
    <n v="320800"/>
    <n v="1359200"/>
    <n v="2022"/>
    <n v="2343600"/>
  </r>
  <r>
    <n v="2022"/>
    <s v="V2022-00936"/>
    <x v="541"/>
    <x v="5"/>
    <s v="C164"/>
    <s v="P154"/>
    <n v="1"/>
    <n v="447900"/>
    <n v="362400"/>
    <x v="0"/>
    <n v="447900"/>
    <x v="1"/>
    <s v="Estandar"/>
    <d v="2021-06-26T00:00:00"/>
    <s v="P154"/>
    <x v="0"/>
    <s v="Smartwatch"/>
    <s v="Altia"/>
    <n v="325798"/>
    <n v="402659"/>
    <n v="0.191"/>
    <n v="85500"/>
    <n v="362400"/>
    <n v="2022"/>
    <n v="624820.5"/>
  </r>
  <r>
    <n v="2022"/>
    <s v="V2022-00145"/>
    <x v="498"/>
    <x v="6"/>
    <s v="C170"/>
    <s v="P154"/>
    <n v="3"/>
    <n v="441400"/>
    <n v="357100"/>
    <x v="0"/>
    <n v="1324200"/>
    <x v="0"/>
    <s v="Premium"/>
    <d v="2022-09-15T00:00:00"/>
    <s v="P154"/>
    <x v="0"/>
    <s v="Smartwatch"/>
    <s v="Altia"/>
    <n v="325798"/>
    <n v="402659"/>
    <n v="0.191"/>
    <n v="252900"/>
    <n v="1071300"/>
    <n v="2022"/>
    <n v="1847259"/>
  </r>
  <r>
    <n v="2022"/>
    <s v="V2022-00751"/>
    <x v="578"/>
    <x v="10"/>
    <s v="C013"/>
    <s v="P154"/>
    <n v="1"/>
    <n v="400800"/>
    <n v="324300"/>
    <x v="1"/>
    <n v="400800"/>
    <x v="6"/>
    <s v="Estandar"/>
    <d v="2022-11-23T00:00:00"/>
    <s v="P154"/>
    <x v="0"/>
    <s v="Smartwatch"/>
    <s v="Altia"/>
    <n v="325798"/>
    <n v="402659"/>
    <n v="0.191"/>
    <n v="76500"/>
    <n v="324300"/>
    <n v="2022"/>
    <n v="559116"/>
  </r>
  <r>
    <n v="2022"/>
    <s v="V2022-00423"/>
    <x v="465"/>
    <x v="10"/>
    <s v="C113"/>
    <s v="P154"/>
    <n v="4"/>
    <n v="420800"/>
    <n v="340500"/>
    <x v="0"/>
    <n v="1683200"/>
    <x v="0"/>
    <s v="Estandar"/>
    <d v="2021-10-14T00:00:00"/>
    <s v="P154"/>
    <x v="0"/>
    <s v="Smartwatch"/>
    <s v="Altia"/>
    <n v="325798"/>
    <n v="402659"/>
    <n v="0.191"/>
    <n v="321200"/>
    <n v="1362000"/>
    <n v="2022"/>
    <n v="2348064"/>
  </r>
  <r>
    <n v="2022"/>
    <s v="V2022-00056"/>
    <x v="579"/>
    <x v="10"/>
    <s v="C023"/>
    <s v="P154"/>
    <n v="1"/>
    <n v="441600"/>
    <n v="357300"/>
    <x v="1"/>
    <n v="441600"/>
    <x v="3"/>
    <s v="Estandar"/>
    <d v="2020-03-18T00:00:00"/>
    <s v="P154"/>
    <x v="0"/>
    <s v="Smartwatch"/>
    <s v="Altia"/>
    <n v="325798"/>
    <n v="402659"/>
    <n v="0.191"/>
    <n v="84300"/>
    <n v="357300"/>
    <n v="2022"/>
    <n v="616032"/>
  </r>
  <r>
    <n v="2022"/>
    <s v="V2022-00263"/>
    <x v="389"/>
    <x v="11"/>
    <s v="C094"/>
    <s v="P154"/>
    <n v="5"/>
    <n v="396500"/>
    <n v="320800"/>
    <x v="0"/>
    <n v="1982500"/>
    <x v="1"/>
    <s v="Premium"/>
    <d v="2018-08-12T00:00:00"/>
    <s v="P154"/>
    <x v="0"/>
    <s v="Smartwatch"/>
    <s v="Altia"/>
    <n v="325798"/>
    <n v="402659"/>
    <n v="0.191"/>
    <n v="378500"/>
    <n v="1604000"/>
    <n v="2022"/>
    <n v="2765587.5"/>
  </r>
  <r>
    <n v="2022"/>
    <s v="V2022-00094"/>
    <x v="647"/>
    <x v="11"/>
    <s v="C152"/>
    <s v="P154"/>
    <n v="5"/>
    <n v="391400"/>
    <n v="316700"/>
    <x v="0"/>
    <n v="1957000"/>
    <x v="0"/>
    <s v="Estandar"/>
    <d v="2020-08-12T00:00:00"/>
    <s v="P154"/>
    <x v="0"/>
    <s v="Smartwatch"/>
    <s v="Altia"/>
    <n v="325798"/>
    <n v="402659"/>
    <n v="0.191"/>
    <n v="373500"/>
    <n v="1583500"/>
    <n v="2022"/>
    <n v="2730015"/>
  </r>
  <r>
    <n v="2022"/>
    <s v="V2022-01471"/>
    <x v="376"/>
    <x v="1"/>
    <s v="C073"/>
    <s v="P155"/>
    <n v="2"/>
    <n v="1161500"/>
    <n v="920000"/>
    <x v="0"/>
    <n v="2323000"/>
    <x v="4"/>
    <s v="Premium"/>
    <d v="2019-06-27T00:00:00"/>
    <s v="P155"/>
    <x v="0"/>
    <s v="Banda"/>
    <s v="Kuma"/>
    <n v="892911"/>
    <n v="1127240"/>
    <n v="0.20799999999999999"/>
    <n v="483000"/>
    <n v="1840000"/>
    <n v="2022"/>
    <n v="3240585"/>
  </r>
  <r>
    <n v="2022"/>
    <s v="V2022-00799"/>
    <x v="414"/>
    <x v="2"/>
    <s v="C117"/>
    <s v="P155"/>
    <n v="3"/>
    <n v="1133400"/>
    <n v="897800"/>
    <x v="1"/>
    <n v="3400200"/>
    <x v="1"/>
    <s v="Estandar"/>
    <d v="2022-08-27T00:00:00"/>
    <s v="P155"/>
    <x v="0"/>
    <s v="Banda"/>
    <s v="Kuma"/>
    <n v="892911"/>
    <n v="1127240"/>
    <n v="0.20799999999999999"/>
    <n v="706800"/>
    <n v="2693400"/>
    <n v="2022"/>
    <n v="4743279"/>
  </r>
  <r>
    <n v="2022"/>
    <s v="V2022-01440"/>
    <x v="477"/>
    <x v="2"/>
    <s v="C207"/>
    <s v="P155"/>
    <n v="4"/>
    <n v="1214600"/>
    <n v="962100"/>
    <x v="1"/>
    <n v="4858400"/>
    <x v="0"/>
    <s v="Estandar"/>
    <d v="2022-08-19T00:00:00"/>
    <s v="P155"/>
    <x v="0"/>
    <s v="Banda"/>
    <s v="Kuma"/>
    <n v="892911"/>
    <n v="1127240"/>
    <n v="0.20799999999999999"/>
    <n v="1010000"/>
    <n v="3848400"/>
    <n v="2022"/>
    <n v="6777468"/>
  </r>
  <r>
    <n v="2022"/>
    <s v="V2022-01528"/>
    <x v="529"/>
    <x v="2"/>
    <s v="C093"/>
    <s v="P155"/>
    <n v="3"/>
    <n v="1271000"/>
    <n v="1006800"/>
    <x v="0"/>
    <n v="3813000"/>
    <x v="0"/>
    <s v="Estandar"/>
    <d v="2022-07-07T00:00:00"/>
    <s v="P155"/>
    <x v="0"/>
    <s v="Banda"/>
    <s v="Kuma"/>
    <n v="892911"/>
    <n v="1127240"/>
    <n v="0.20799999999999999"/>
    <n v="792600"/>
    <n v="3020400"/>
    <n v="2022"/>
    <n v="5319135"/>
  </r>
  <r>
    <n v="2022"/>
    <s v="V2022-00076"/>
    <x v="399"/>
    <x v="7"/>
    <s v="C171"/>
    <s v="P155"/>
    <n v="4"/>
    <n v="1169100"/>
    <n v="926000"/>
    <x v="1"/>
    <n v="4676400"/>
    <x v="0"/>
    <s v="Premium"/>
    <d v="2018-11-05T00:00:00"/>
    <s v="P155"/>
    <x v="0"/>
    <s v="Banda"/>
    <s v="Kuma"/>
    <n v="892911"/>
    <n v="1127240"/>
    <n v="0.20799999999999999"/>
    <n v="972400"/>
    <n v="3704000"/>
    <n v="2022"/>
    <n v="6523578"/>
  </r>
  <r>
    <n v="2022"/>
    <s v="V2022-00420"/>
    <x v="674"/>
    <x v="8"/>
    <s v="C230"/>
    <s v="P155"/>
    <n v="5"/>
    <n v="1248800"/>
    <n v="989200"/>
    <x v="0"/>
    <n v="6244000"/>
    <x v="4"/>
    <s v="Estandar"/>
    <d v="2020-07-20T00:00:00"/>
    <s v="P155"/>
    <x v="0"/>
    <s v="Banda"/>
    <s v="Kuma"/>
    <n v="892911"/>
    <n v="1127240"/>
    <n v="0.20799999999999999"/>
    <n v="1298000"/>
    <n v="4946000"/>
    <n v="2022"/>
    <n v="8710380"/>
  </r>
  <r>
    <n v="2022"/>
    <s v="V2022-01710"/>
    <x v="397"/>
    <x v="8"/>
    <s v="C110"/>
    <s v="P155"/>
    <n v="1"/>
    <n v="1237400"/>
    <n v="980200"/>
    <x v="1"/>
    <n v="1237400"/>
    <x v="4"/>
    <s v="Premium"/>
    <d v="2019-11-05T00:00:00"/>
    <s v="P155"/>
    <x v="0"/>
    <s v="Banda"/>
    <s v="Kuma"/>
    <n v="892911"/>
    <n v="1127240"/>
    <n v="0.20799999999999999"/>
    <n v="257200"/>
    <n v="980200"/>
    <n v="2022"/>
    <n v="1726173"/>
  </r>
  <r>
    <n v="2022"/>
    <s v="V2022-00596"/>
    <x v="398"/>
    <x v="9"/>
    <s v="C074"/>
    <s v="P155"/>
    <n v="3"/>
    <n v="1210000"/>
    <n v="958400"/>
    <x v="1"/>
    <n v="3630000"/>
    <x v="1"/>
    <s v="Estandar"/>
    <d v="2022-09-20T00:00:00"/>
    <s v="P155"/>
    <x v="0"/>
    <s v="Banda"/>
    <s v="Kuma"/>
    <n v="892911"/>
    <n v="1127240"/>
    <n v="0.20799999999999999"/>
    <n v="754800"/>
    <n v="2875200"/>
    <n v="2022"/>
    <n v="5063850"/>
  </r>
  <r>
    <n v="2022"/>
    <s v="V2022-00850"/>
    <x v="550"/>
    <x v="10"/>
    <s v="C104"/>
    <s v="P155"/>
    <n v="1"/>
    <n v="1198700"/>
    <n v="949500"/>
    <x v="0"/>
    <n v="1198700"/>
    <x v="1"/>
    <s v="Estandar"/>
    <d v="2022-01-03T00:00:00"/>
    <s v="P155"/>
    <x v="0"/>
    <s v="Banda"/>
    <s v="Kuma"/>
    <n v="892911"/>
    <n v="1127240"/>
    <n v="0.20799999999999999"/>
    <n v="249200"/>
    <n v="949500"/>
    <n v="2022"/>
    <n v="1672186.5"/>
  </r>
  <r>
    <n v="2022"/>
    <s v="V2022-00363"/>
    <x v="387"/>
    <x v="10"/>
    <s v="C230"/>
    <s v="P155"/>
    <n v="5"/>
    <n v="1183100"/>
    <n v="937200"/>
    <x v="1"/>
    <n v="5915500"/>
    <x v="4"/>
    <s v="Estandar"/>
    <d v="2020-07-20T00:00:00"/>
    <s v="P155"/>
    <x v="0"/>
    <s v="Banda"/>
    <s v="Kuma"/>
    <n v="892911"/>
    <n v="1127240"/>
    <n v="0.20799999999999999"/>
    <n v="1229500"/>
    <n v="4686000"/>
    <n v="2022"/>
    <n v="8252122.5"/>
  </r>
  <r>
    <n v="2022"/>
    <s v="V2022-00815"/>
    <x v="373"/>
    <x v="11"/>
    <s v="C065"/>
    <s v="P155"/>
    <n v="4"/>
    <n v="1244900"/>
    <n v="986100"/>
    <x v="1"/>
    <n v="4979600"/>
    <x v="5"/>
    <s v="Estandar"/>
    <d v="2022-08-20T00:00:00"/>
    <s v="P155"/>
    <x v="0"/>
    <s v="Banda"/>
    <s v="Kuma"/>
    <n v="892911"/>
    <n v="1127240"/>
    <n v="0.20799999999999999"/>
    <n v="1035200"/>
    <n v="3944400"/>
    <n v="2022"/>
    <n v="6946542"/>
  </r>
  <r>
    <n v="2022"/>
    <s v="V2022-00849"/>
    <x v="376"/>
    <x v="1"/>
    <s v="C011"/>
    <s v="P156"/>
    <n v="3"/>
    <n v="188900"/>
    <n v="146400"/>
    <x v="0"/>
    <n v="566700"/>
    <x v="4"/>
    <s v="Premium"/>
    <d v="2022-01-17T00:00:00"/>
    <s v="P156"/>
    <x v="5"/>
    <s v="Router"/>
    <s v="Luxy"/>
    <n v="137044"/>
    <n v="176916"/>
    <n v="0.22500000000000001"/>
    <n v="127500"/>
    <n v="439200"/>
    <n v="2022"/>
    <n v="790546.5"/>
  </r>
  <r>
    <n v="2022"/>
    <s v="V2022-01131"/>
    <x v="685"/>
    <x v="2"/>
    <s v="C148"/>
    <s v="P156"/>
    <n v="5"/>
    <n v="173700"/>
    <n v="134500"/>
    <x v="0"/>
    <n v="868500"/>
    <x v="2"/>
    <s v="Estandar"/>
    <d v="2020-07-04T00:00:00"/>
    <s v="P156"/>
    <x v="5"/>
    <s v="Router"/>
    <s v="Luxy"/>
    <n v="137044"/>
    <n v="176916"/>
    <n v="0.22500000000000001"/>
    <n v="196000"/>
    <n v="672500"/>
    <n v="2022"/>
    <n v="1211557.5"/>
  </r>
  <r>
    <n v="2022"/>
    <s v="V2022-00696"/>
    <x v="685"/>
    <x v="2"/>
    <s v="C150"/>
    <s v="P156"/>
    <n v="4"/>
    <n v="187700"/>
    <n v="145400"/>
    <x v="1"/>
    <n v="750800"/>
    <x v="6"/>
    <s v="Estandar"/>
    <d v="2020-07-09T00:00:00"/>
    <s v="P156"/>
    <x v="5"/>
    <s v="Router"/>
    <s v="Luxy"/>
    <n v="137044"/>
    <n v="176916"/>
    <n v="0.22500000000000001"/>
    <n v="169200"/>
    <n v="581600"/>
    <n v="2022"/>
    <n v="1047366"/>
  </r>
  <r>
    <n v="2022"/>
    <s v="V2022-00351"/>
    <x v="591"/>
    <x v="3"/>
    <s v="C028"/>
    <s v="P156"/>
    <n v="3"/>
    <n v="192900"/>
    <n v="149400"/>
    <x v="1"/>
    <n v="578700"/>
    <x v="0"/>
    <s v="Estandar"/>
    <d v="2022-03-10T00:00:00"/>
    <s v="P156"/>
    <x v="5"/>
    <s v="Router"/>
    <s v="Luxy"/>
    <n v="137044"/>
    <n v="176916"/>
    <n v="0.22500000000000001"/>
    <n v="130500"/>
    <n v="448200"/>
    <n v="2022"/>
    <n v="807286.5"/>
  </r>
  <r>
    <n v="2022"/>
    <s v="V2022-01420"/>
    <x v="597"/>
    <x v="3"/>
    <s v="C139"/>
    <s v="P156"/>
    <n v="2"/>
    <n v="189500"/>
    <n v="146800"/>
    <x v="1"/>
    <n v="379000"/>
    <x v="4"/>
    <s v="Estandar"/>
    <d v="2018-08-11T00:00:00"/>
    <s v="P156"/>
    <x v="5"/>
    <s v="Router"/>
    <s v="Luxy"/>
    <n v="137044"/>
    <n v="176916"/>
    <n v="0.22500000000000001"/>
    <n v="85400"/>
    <n v="293600"/>
    <n v="2022"/>
    <n v="528705"/>
  </r>
  <r>
    <n v="2022"/>
    <s v="V2022-01240"/>
    <x v="465"/>
    <x v="10"/>
    <s v="C019"/>
    <s v="P156"/>
    <n v="2"/>
    <n v="198600"/>
    <n v="153800"/>
    <x v="1"/>
    <n v="397200"/>
    <x v="1"/>
    <s v="Premium"/>
    <d v="2019-03-13T00:00:00"/>
    <s v="P156"/>
    <x v="5"/>
    <s v="Router"/>
    <s v="Luxy"/>
    <n v="137044"/>
    <n v="176916"/>
    <n v="0.22500000000000001"/>
    <n v="89600"/>
    <n v="307600"/>
    <n v="2022"/>
    <n v="554094"/>
  </r>
  <r>
    <n v="2022"/>
    <s v="V2022-00569"/>
    <x v="387"/>
    <x v="10"/>
    <s v="C158"/>
    <s v="P156"/>
    <n v="4"/>
    <n v="186800"/>
    <n v="144700"/>
    <x v="1"/>
    <n v="747200"/>
    <x v="3"/>
    <s v="Estandar"/>
    <d v="2022-09-20T00:00:00"/>
    <s v="P156"/>
    <x v="5"/>
    <s v="Router"/>
    <s v="Luxy"/>
    <n v="137044"/>
    <n v="176916"/>
    <n v="0.22500000000000001"/>
    <n v="168400"/>
    <n v="578800"/>
    <n v="2022"/>
    <n v="1042344"/>
  </r>
  <r>
    <n v="2022"/>
    <s v="V2022-01307"/>
    <x v="444"/>
    <x v="11"/>
    <s v="C019"/>
    <s v="P156"/>
    <n v="4"/>
    <n v="186400"/>
    <n v="144400"/>
    <x v="0"/>
    <n v="745600"/>
    <x v="1"/>
    <s v="Premium"/>
    <d v="2019-03-13T00:00:00"/>
    <s v="P156"/>
    <x v="5"/>
    <s v="Router"/>
    <s v="Luxy"/>
    <n v="137044"/>
    <n v="176916"/>
    <n v="0.22500000000000001"/>
    <n v="168000"/>
    <n v="577600"/>
    <n v="2022"/>
    <n v="1040112"/>
  </r>
  <r>
    <n v="2022"/>
    <s v="V2022-01424"/>
    <x v="589"/>
    <x v="11"/>
    <s v="C117"/>
    <s v="P156"/>
    <n v="5"/>
    <n v="192800"/>
    <n v="149300"/>
    <x v="1"/>
    <n v="964000"/>
    <x v="1"/>
    <s v="Estandar"/>
    <d v="2022-08-27T00:00:00"/>
    <s v="P156"/>
    <x v="5"/>
    <s v="Router"/>
    <s v="Luxy"/>
    <n v="137044"/>
    <n v="176916"/>
    <n v="0.22500000000000001"/>
    <n v="217500"/>
    <n v="746500"/>
    <n v="2022"/>
    <n v="1344780"/>
  </r>
  <r>
    <n v="2022"/>
    <s v="V2022-01168"/>
    <x v="413"/>
    <x v="0"/>
    <s v="C161"/>
    <s v="P157"/>
    <n v="3"/>
    <n v="178600"/>
    <n v="135700"/>
    <x v="0"/>
    <n v="535800"/>
    <x v="1"/>
    <s v="Premium"/>
    <d v="2018-06-17T00:00:00"/>
    <s v="P157"/>
    <x v="3"/>
    <s v="Webcam"/>
    <s v="Kuma"/>
    <n v="125853"/>
    <n v="165657"/>
    <n v="0.24"/>
    <n v="128700"/>
    <n v="407100"/>
    <n v="2022"/>
    <n v="747441"/>
  </r>
  <r>
    <n v="2022"/>
    <s v="V2022-00778"/>
    <x v="604"/>
    <x v="0"/>
    <s v="C224"/>
    <s v="P157"/>
    <n v="1"/>
    <n v="166400"/>
    <n v="126400"/>
    <x v="1"/>
    <n v="166400"/>
    <x v="6"/>
    <s v="Estandar"/>
    <d v="2019-06-20T00:00:00"/>
    <s v="P157"/>
    <x v="3"/>
    <s v="Webcam"/>
    <s v="Kuma"/>
    <n v="125853"/>
    <n v="165657"/>
    <n v="0.24"/>
    <n v="40000"/>
    <n v="126400"/>
    <n v="2022"/>
    <n v="232128"/>
  </r>
  <r>
    <n v="2022"/>
    <s v="V2022-01348"/>
    <x v="495"/>
    <x v="1"/>
    <s v="C111"/>
    <s v="P157"/>
    <n v="5"/>
    <n v="173600"/>
    <n v="131900"/>
    <x v="1"/>
    <n v="868000"/>
    <x v="0"/>
    <s v="Estandar"/>
    <d v="2022-11-27T00:00:00"/>
    <s v="P157"/>
    <x v="3"/>
    <s v="Webcam"/>
    <s v="Kuma"/>
    <n v="125853"/>
    <n v="165657"/>
    <n v="0.24"/>
    <n v="208500"/>
    <n v="659500"/>
    <n v="2022"/>
    <n v="1210860"/>
  </r>
  <r>
    <n v="2022"/>
    <s v="V2022-00807"/>
    <x v="715"/>
    <x v="1"/>
    <s v="C240"/>
    <s v="P157"/>
    <n v="5"/>
    <n v="161900"/>
    <n v="123000"/>
    <x v="0"/>
    <n v="809500"/>
    <x v="4"/>
    <s v="Estandar"/>
    <d v="2020-06-08T00:00:00"/>
    <s v="P157"/>
    <x v="3"/>
    <s v="Webcam"/>
    <s v="Kuma"/>
    <n v="125853"/>
    <n v="165657"/>
    <n v="0.24"/>
    <n v="194500"/>
    <n v="615000"/>
    <n v="2022"/>
    <n v="1129252.5"/>
  </r>
  <r>
    <n v="2022"/>
    <s v="V2022-00752"/>
    <x v="635"/>
    <x v="5"/>
    <s v="C014"/>
    <s v="P157"/>
    <n v="4"/>
    <n v="166600"/>
    <n v="126600"/>
    <x v="0"/>
    <n v="666400"/>
    <x v="2"/>
    <s v="Premium"/>
    <d v="2020-01-22T00:00:00"/>
    <s v="P157"/>
    <x v="3"/>
    <s v="Webcam"/>
    <s v="Kuma"/>
    <n v="125853"/>
    <n v="165657"/>
    <n v="0.24"/>
    <n v="160000"/>
    <n v="506400"/>
    <n v="2022"/>
    <n v="929628"/>
  </r>
  <r>
    <n v="2022"/>
    <s v="V2022-01177"/>
    <x v="463"/>
    <x v="5"/>
    <s v="C111"/>
    <s v="P157"/>
    <n v="3"/>
    <n v="163100"/>
    <n v="123900"/>
    <x v="0"/>
    <n v="489300"/>
    <x v="0"/>
    <s v="Estandar"/>
    <d v="2022-11-27T00:00:00"/>
    <s v="P157"/>
    <x v="3"/>
    <s v="Webcam"/>
    <s v="Kuma"/>
    <n v="125853"/>
    <n v="165657"/>
    <n v="0.24"/>
    <n v="117600"/>
    <n v="371700"/>
    <n v="2022"/>
    <n v="682573.5"/>
  </r>
  <r>
    <n v="2022"/>
    <s v="V2022-01134"/>
    <x v="716"/>
    <x v="5"/>
    <s v="C094"/>
    <s v="P157"/>
    <n v="5"/>
    <n v="182900"/>
    <n v="138900"/>
    <x v="1"/>
    <n v="914500"/>
    <x v="1"/>
    <s v="Premium"/>
    <d v="2018-08-12T00:00:00"/>
    <s v="P157"/>
    <x v="3"/>
    <s v="Webcam"/>
    <s v="Kuma"/>
    <n v="125853"/>
    <n v="165657"/>
    <n v="0.24"/>
    <n v="220000"/>
    <n v="694500"/>
    <n v="2022"/>
    <n v="1275727.5"/>
  </r>
  <r>
    <n v="2022"/>
    <s v="V2022-01263"/>
    <x v="515"/>
    <x v="5"/>
    <s v="C179"/>
    <s v="P157"/>
    <n v="1"/>
    <n v="156800"/>
    <n v="119100"/>
    <x v="0"/>
    <n v="156800"/>
    <x v="2"/>
    <s v="Premium"/>
    <d v="2019-03-18T00:00:00"/>
    <s v="P157"/>
    <x v="3"/>
    <s v="Webcam"/>
    <s v="Kuma"/>
    <n v="125853"/>
    <n v="165657"/>
    <n v="0.24"/>
    <n v="37700"/>
    <n v="119100"/>
    <n v="2022"/>
    <n v="218736"/>
  </r>
  <r>
    <n v="2022"/>
    <s v="V2022-00505"/>
    <x v="639"/>
    <x v="6"/>
    <s v="C191"/>
    <s v="P157"/>
    <n v="1"/>
    <n v="179100"/>
    <n v="136100"/>
    <x v="1"/>
    <n v="179100"/>
    <x v="1"/>
    <s v="Estandar"/>
    <d v="2022-12-10T00:00:00"/>
    <s v="P157"/>
    <x v="3"/>
    <s v="Webcam"/>
    <s v="Kuma"/>
    <n v="125853"/>
    <n v="165657"/>
    <n v="0.24"/>
    <n v="43000"/>
    <n v="136100"/>
    <n v="2022"/>
    <n v="249844.5"/>
  </r>
  <r>
    <n v="2022"/>
    <s v="V2022-00773"/>
    <x v="520"/>
    <x v="6"/>
    <s v="C152"/>
    <s v="P157"/>
    <n v="1"/>
    <n v="186200"/>
    <n v="141400"/>
    <x v="1"/>
    <n v="186200"/>
    <x v="0"/>
    <s v="Estandar"/>
    <d v="2020-08-12T00:00:00"/>
    <s v="P157"/>
    <x v="3"/>
    <s v="Webcam"/>
    <s v="Kuma"/>
    <n v="125853"/>
    <n v="165657"/>
    <n v="0.24"/>
    <n v="44800"/>
    <n v="141400"/>
    <n v="2022"/>
    <n v="259749"/>
  </r>
  <r>
    <n v="2022"/>
    <s v="V2022-01563"/>
    <x v="404"/>
    <x v="7"/>
    <s v="C053"/>
    <s v="P157"/>
    <n v="5"/>
    <n v="182400"/>
    <n v="138600"/>
    <x v="0"/>
    <n v="912000"/>
    <x v="0"/>
    <s v="Estandar"/>
    <d v="2020-10-25T00:00:00"/>
    <s v="P157"/>
    <x v="3"/>
    <s v="Webcam"/>
    <s v="Kuma"/>
    <n v="125853"/>
    <n v="165657"/>
    <n v="0.24"/>
    <n v="219000"/>
    <n v="693000"/>
    <n v="2022"/>
    <n v="1272240"/>
  </r>
  <r>
    <n v="2022"/>
    <s v="V2022-00468"/>
    <x v="532"/>
    <x v="7"/>
    <s v="C033"/>
    <s v="P157"/>
    <n v="3"/>
    <n v="172000"/>
    <n v="130600"/>
    <x v="0"/>
    <n v="516000"/>
    <x v="0"/>
    <s v="Estandar"/>
    <d v="2020-09-08T00:00:00"/>
    <s v="P157"/>
    <x v="3"/>
    <s v="Webcam"/>
    <s v="Kuma"/>
    <n v="125853"/>
    <n v="165657"/>
    <n v="0.24"/>
    <n v="124200"/>
    <n v="391800"/>
    <n v="2022"/>
    <n v="719820"/>
  </r>
  <r>
    <n v="2022"/>
    <s v="V2022-00037"/>
    <x v="595"/>
    <x v="9"/>
    <s v="C061"/>
    <s v="P157"/>
    <n v="2"/>
    <n v="159300"/>
    <n v="121000"/>
    <x v="0"/>
    <n v="318600"/>
    <x v="0"/>
    <s v="Estandar"/>
    <d v="2019-02-02T00:00:00"/>
    <s v="P157"/>
    <x v="3"/>
    <s v="Webcam"/>
    <s v="Kuma"/>
    <n v="125853"/>
    <n v="165657"/>
    <n v="0.24"/>
    <n v="76600"/>
    <n v="242000"/>
    <n v="2022"/>
    <n v="444447"/>
  </r>
  <r>
    <n v="2022"/>
    <s v="V2022-01076"/>
    <x v="705"/>
    <x v="10"/>
    <s v="C147"/>
    <s v="P157"/>
    <n v="5"/>
    <n v="176700"/>
    <n v="134300"/>
    <x v="0"/>
    <n v="883500"/>
    <x v="0"/>
    <s v="Estandar"/>
    <d v="2019-04-08T00:00:00"/>
    <s v="P157"/>
    <x v="3"/>
    <s v="Webcam"/>
    <s v="Kuma"/>
    <n v="125853"/>
    <n v="165657"/>
    <n v="0.24"/>
    <n v="212000"/>
    <n v="671500"/>
    <n v="2022"/>
    <n v="1232482.5"/>
  </r>
  <r>
    <n v="2022"/>
    <s v="V2022-01321"/>
    <x v="408"/>
    <x v="10"/>
    <s v="C121"/>
    <s v="P157"/>
    <n v="1"/>
    <n v="189100"/>
    <n v="143700"/>
    <x v="0"/>
    <n v="189100"/>
    <x v="1"/>
    <s v="Premium"/>
    <d v="2022-10-24T00:00:00"/>
    <s v="P157"/>
    <x v="3"/>
    <s v="Webcam"/>
    <s v="Kuma"/>
    <n v="125853"/>
    <n v="165657"/>
    <n v="0.24"/>
    <n v="45400"/>
    <n v="143700"/>
    <n v="2022"/>
    <n v="263794.5"/>
  </r>
  <r>
    <n v="2022"/>
    <s v="V2022-01351"/>
    <x v="518"/>
    <x v="10"/>
    <s v="C229"/>
    <s v="P157"/>
    <n v="4"/>
    <n v="168100"/>
    <n v="127700"/>
    <x v="0"/>
    <n v="672400"/>
    <x v="0"/>
    <s v="Premium"/>
    <d v="2022-09-27T00:00:00"/>
    <s v="P157"/>
    <x v="3"/>
    <s v="Webcam"/>
    <s v="Kuma"/>
    <n v="125853"/>
    <n v="165657"/>
    <n v="0.24"/>
    <n v="161600"/>
    <n v="510800"/>
    <n v="2022"/>
    <n v="937998"/>
  </r>
  <r>
    <n v="2022"/>
    <s v="V2022-00246"/>
    <x v="678"/>
    <x v="11"/>
    <s v="C017"/>
    <s v="P157"/>
    <n v="4"/>
    <n v="174700"/>
    <n v="132800"/>
    <x v="1"/>
    <n v="698800"/>
    <x v="0"/>
    <s v="Estandar"/>
    <d v="2021-12-02T00:00:00"/>
    <s v="P157"/>
    <x v="3"/>
    <s v="Webcam"/>
    <s v="Kuma"/>
    <n v="125853"/>
    <n v="165657"/>
    <n v="0.24"/>
    <n v="167600"/>
    <n v="531200"/>
    <n v="2022"/>
    <n v="974826"/>
  </r>
  <r>
    <n v="2022"/>
    <s v="V2022-00947"/>
    <x v="581"/>
    <x v="0"/>
    <s v="C145"/>
    <s v="P158"/>
    <n v="5"/>
    <n v="111500"/>
    <n v="79000"/>
    <x v="1"/>
    <n v="557500"/>
    <x v="1"/>
    <s v="Estandar"/>
    <d v="2018-08-12T00:00:00"/>
    <s v="P158"/>
    <x v="3"/>
    <s v="Cargador"/>
    <s v="Luxy"/>
    <n v="72897"/>
    <n v="102873"/>
    <n v="0.29099999999999998"/>
    <n v="162500"/>
    <n v="395000"/>
    <n v="2022"/>
    <n v="777712.5"/>
  </r>
  <r>
    <n v="2022"/>
    <s v="V2022-00001"/>
    <x v="604"/>
    <x v="0"/>
    <s v="C062"/>
    <s v="P158"/>
    <n v="3"/>
    <n v="100700"/>
    <n v="71300"/>
    <x v="1"/>
    <n v="302100"/>
    <x v="4"/>
    <s v="Premium"/>
    <d v="2019-05-16T00:00:00"/>
    <s v="P158"/>
    <x v="3"/>
    <s v="Cargador"/>
    <s v="Luxy"/>
    <n v="72897"/>
    <n v="102873"/>
    <n v="0.29099999999999998"/>
    <n v="88200"/>
    <n v="213900"/>
    <n v="2022"/>
    <n v="421429.5"/>
  </r>
  <r>
    <n v="2022"/>
    <s v="V2022-00410"/>
    <x v="522"/>
    <x v="1"/>
    <s v="C101"/>
    <s v="P158"/>
    <n v="5"/>
    <n v="103700"/>
    <n v="73500"/>
    <x v="1"/>
    <n v="518500"/>
    <x v="0"/>
    <s v="Premium"/>
    <d v="2021-08-05T00:00:00"/>
    <s v="P158"/>
    <x v="3"/>
    <s v="Cargador"/>
    <s v="Luxy"/>
    <n v="72897"/>
    <n v="102873"/>
    <n v="0.29099999999999998"/>
    <n v="151000"/>
    <n v="367500"/>
    <n v="2022"/>
    <n v="723307.5"/>
  </r>
  <r>
    <n v="2022"/>
    <s v="V2022-00986"/>
    <x v="363"/>
    <x v="1"/>
    <s v="C201"/>
    <s v="P158"/>
    <n v="4"/>
    <n v="109300"/>
    <n v="77500"/>
    <x v="0"/>
    <n v="437200"/>
    <x v="4"/>
    <s v="Premium"/>
    <d v="2022-04-20T00:00:00"/>
    <s v="P158"/>
    <x v="3"/>
    <s v="Cargador"/>
    <s v="Luxy"/>
    <n v="72897"/>
    <n v="102873"/>
    <n v="0.29099999999999998"/>
    <n v="127200"/>
    <n v="310000"/>
    <n v="2022"/>
    <n v="609894"/>
  </r>
  <r>
    <n v="2022"/>
    <s v="V2022-00892"/>
    <x v="583"/>
    <x v="4"/>
    <s v="C099"/>
    <s v="P158"/>
    <n v="3"/>
    <n v="98600"/>
    <n v="69900"/>
    <x v="0"/>
    <n v="295800"/>
    <x v="0"/>
    <s v="Premium"/>
    <d v="2020-10-22T00:00:00"/>
    <s v="P158"/>
    <x v="3"/>
    <s v="Cargador"/>
    <s v="Luxy"/>
    <n v="72897"/>
    <n v="102873"/>
    <n v="0.29099999999999998"/>
    <n v="86100"/>
    <n v="209700"/>
    <n v="2022"/>
    <n v="412641"/>
  </r>
  <r>
    <n v="2022"/>
    <s v="V2022-01103"/>
    <x v="666"/>
    <x v="5"/>
    <s v="C114"/>
    <s v="P158"/>
    <n v="4"/>
    <n v="108100"/>
    <n v="76600"/>
    <x v="0"/>
    <n v="432400"/>
    <x v="1"/>
    <s v="Premium"/>
    <d v="2018-12-20T00:00:00"/>
    <s v="P158"/>
    <x v="3"/>
    <s v="Cargador"/>
    <s v="Luxy"/>
    <n v="72897"/>
    <n v="102873"/>
    <n v="0.29099999999999998"/>
    <n v="126000"/>
    <n v="306400"/>
    <n v="2022"/>
    <n v="603198"/>
  </r>
  <r>
    <n v="2022"/>
    <s v="V2022-01607"/>
    <x v="384"/>
    <x v="6"/>
    <s v="C134"/>
    <s v="P158"/>
    <n v="1"/>
    <n v="105000"/>
    <n v="74400"/>
    <x v="1"/>
    <n v="105000"/>
    <x v="6"/>
    <s v="Premium"/>
    <d v="2020-07-16T00:00:00"/>
    <s v="P158"/>
    <x v="3"/>
    <s v="Cargador"/>
    <s v="Luxy"/>
    <n v="72897"/>
    <n v="102873"/>
    <n v="0.29099999999999998"/>
    <n v="30600"/>
    <n v="74400"/>
    <n v="2022"/>
    <n v="146475"/>
  </r>
  <r>
    <n v="2022"/>
    <s v="V2022-00298"/>
    <x v="599"/>
    <x v="7"/>
    <s v="C093"/>
    <s v="P158"/>
    <n v="5"/>
    <n v="106200"/>
    <n v="75200"/>
    <x v="1"/>
    <n v="531000"/>
    <x v="0"/>
    <s v="Estandar"/>
    <d v="2022-07-07T00:00:00"/>
    <s v="P158"/>
    <x v="3"/>
    <s v="Cargador"/>
    <s v="Luxy"/>
    <n v="72897"/>
    <n v="102873"/>
    <n v="0.29099999999999998"/>
    <n v="155000"/>
    <n v="376000"/>
    <n v="2022"/>
    <n v="740745"/>
  </r>
  <r>
    <n v="2022"/>
    <s v="V2022-00041"/>
    <x v="499"/>
    <x v="8"/>
    <s v="C114"/>
    <s v="P158"/>
    <n v="1"/>
    <n v="110000"/>
    <n v="77900"/>
    <x v="1"/>
    <n v="110000"/>
    <x v="1"/>
    <s v="Premium"/>
    <d v="2018-12-20T00:00:00"/>
    <s v="P158"/>
    <x v="3"/>
    <s v="Cargador"/>
    <s v="Luxy"/>
    <n v="72897"/>
    <n v="102873"/>
    <n v="0.29099999999999998"/>
    <n v="32100"/>
    <n v="77900"/>
    <n v="2022"/>
    <n v="153450"/>
  </r>
  <r>
    <n v="2022"/>
    <s v="V2022-00658"/>
    <x v="717"/>
    <x v="9"/>
    <s v="C113"/>
    <s v="P158"/>
    <n v="2"/>
    <n v="104400"/>
    <n v="74000"/>
    <x v="0"/>
    <n v="208800"/>
    <x v="0"/>
    <s v="Estandar"/>
    <d v="2021-10-14T00:00:00"/>
    <s v="P158"/>
    <x v="3"/>
    <s v="Cargador"/>
    <s v="Luxy"/>
    <n v="72897"/>
    <n v="102873"/>
    <n v="0.29099999999999998"/>
    <n v="60800"/>
    <n v="148000"/>
    <n v="2022"/>
    <n v="291276"/>
  </r>
  <r>
    <n v="2022"/>
    <s v="V2022-00999"/>
    <x v="644"/>
    <x v="9"/>
    <s v="C248"/>
    <s v="P158"/>
    <n v="2"/>
    <n v="104100"/>
    <n v="73800"/>
    <x v="0"/>
    <n v="208200"/>
    <x v="0"/>
    <s v="Estandar"/>
    <d v="2022-09-21T00:00:00"/>
    <s v="P158"/>
    <x v="3"/>
    <s v="Cargador"/>
    <s v="Luxy"/>
    <n v="72897"/>
    <n v="102873"/>
    <n v="0.29099999999999998"/>
    <n v="60600"/>
    <n v="147600"/>
    <n v="2022"/>
    <n v="290439"/>
  </r>
  <r>
    <n v="2022"/>
    <s v="V2022-00853"/>
    <x v="438"/>
    <x v="10"/>
    <s v="C003"/>
    <s v="P158"/>
    <n v="5"/>
    <n v="98600"/>
    <n v="69900"/>
    <x v="0"/>
    <n v="493000"/>
    <x v="2"/>
    <s v="Estandar"/>
    <d v="2019-03-08T00:00:00"/>
    <s v="P158"/>
    <x v="3"/>
    <s v="Cargador"/>
    <s v="Luxy"/>
    <n v="72897"/>
    <n v="102873"/>
    <n v="0.29099999999999998"/>
    <n v="143500"/>
    <n v="349500"/>
    <n v="2022"/>
    <n v="687735"/>
  </r>
  <r>
    <n v="2022"/>
    <s v="V2022-01575"/>
    <x v="551"/>
    <x v="10"/>
    <s v="C041"/>
    <s v="P158"/>
    <n v="3"/>
    <n v="109000"/>
    <n v="77200"/>
    <x v="1"/>
    <n v="327000"/>
    <x v="1"/>
    <s v="Estandar"/>
    <d v="2019-09-23T00:00:00"/>
    <s v="P158"/>
    <x v="3"/>
    <s v="Cargador"/>
    <s v="Luxy"/>
    <n v="72897"/>
    <n v="102873"/>
    <n v="0.29099999999999998"/>
    <n v="95400"/>
    <n v="231600"/>
    <n v="2022"/>
    <n v="456165"/>
  </r>
  <r>
    <n v="2022"/>
    <s v="V2022-00559"/>
    <x v="502"/>
    <x v="0"/>
    <s v="C231"/>
    <s v="P159"/>
    <n v="3"/>
    <n v="3686700"/>
    <n v="2685100"/>
    <x v="1"/>
    <n v="11060100"/>
    <x v="3"/>
    <s v="Estandar"/>
    <d v="2022-06-18T00:00:00"/>
    <s v="P159"/>
    <x v="4"/>
    <s v="Ultrabook"/>
    <s v="Condor"/>
    <n v="2540472"/>
    <n v="3488125"/>
    <n v="0.27200000000000002"/>
    <n v="3004800"/>
    <n v="8055300"/>
    <n v="2022"/>
    <n v="15428839.5"/>
  </r>
  <r>
    <n v="2022"/>
    <s v="V2022-00033"/>
    <x v="522"/>
    <x v="1"/>
    <s v="C010"/>
    <s v="P159"/>
    <n v="4"/>
    <n v="3986700"/>
    <n v="2903600"/>
    <x v="1"/>
    <n v="15946800"/>
    <x v="1"/>
    <s v="Premium"/>
    <d v="2021-05-12T00:00:00"/>
    <s v="P159"/>
    <x v="4"/>
    <s v="Ultrabook"/>
    <s v="Condor"/>
    <n v="2540472"/>
    <n v="3488125"/>
    <n v="0.27200000000000002"/>
    <n v="4332400"/>
    <n v="11614400"/>
    <n v="2022"/>
    <n v="22245786"/>
  </r>
  <r>
    <n v="2022"/>
    <s v="V2022-01215"/>
    <x v="637"/>
    <x v="1"/>
    <s v="C240"/>
    <s v="P159"/>
    <n v="5"/>
    <n v="3415900"/>
    <n v="2487900"/>
    <x v="0"/>
    <n v="17079500"/>
    <x v="4"/>
    <s v="Estandar"/>
    <d v="2020-06-08T00:00:00"/>
    <s v="P159"/>
    <x v="4"/>
    <s v="Ultrabook"/>
    <s v="Condor"/>
    <n v="2540472"/>
    <n v="3488125"/>
    <n v="0.27200000000000002"/>
    <n v="4640000"/>
    <n v="12439500"/>
    <n v="2022"/>
    <n v="23825902.5"/>
  </r>
  <r>
    <n v="2022"/>
    <s v="V2022-01708"/>
    <x v="696"/>
    <x v="5"/>
    <s v="C019"/>
    <s v="P159"/>
    <n v="3"/>
    <n v="3589000"/>
    <n v="2613900"/>
    <x v="1"/>
    <n v="10767000"/>
    <x v="1"/>
    <s v="Premium"/>
    <d v="2019-03-13T00:00:00"/>
    <s v="P159"/>
    <x v="4"/>
    <s v="Ultrabook"/>
    <s v="Condor"/>
    <n v="2540472"/>
    <n v="3488125"/>
    <n v="0.27200000000000002"/>
    <n v="2925300"/>
    <n v="7841700"/>
    <n v="2022"/>
    <n v="15019965"/>
  </r>
  <r>
    <n v="2022"/>
    <s v="V2022-00311"/>
    <x v="473"/>
    <x v="7"/>
    <s v="C081"/>
    <s v="P159"/>
    <n v="4"/>
    <n v="3460000"/>
    <n v="2520000"/>
    <x v="0"/>
    <n v="13840000"/>
    <x v="1"/>
    <s v="Estandar"/>
    <d v="2019-09-07T00:00:00"/>
    <s v="P159"/>
    <x v="4"/>
    <s v="Ultrabook"/>
    <s v="Condor"/>
    <n v="2540472"/>
    <n v="3488125"/>
    <n v="0.27200000000000002"/>
    <n v="3760000"/>
    <n v="10080000"/>
    <n v="2022"/>
    <n v="19306800"/>
  </r>
  <r>
    <n v="2022"/>
    <s v="V2022-01308"/>
    <x v="718"/>
    <x v="10"/>
    <s v="C248"/>
    <s v="P159"/>
    <n v="3"/>
    <n v="3213200"/>
    <n v="2340200"/>
    <x v="0"/>
    <n v="9639600"/>
    <x v="0"/>
    <s v="Estandar"/>
    <d v="2022-09-21T00:00:00"/>
    <s v="P159"/>
    <x v="4"/>
    <s v="Ultrabook"/>
    <s v="Condor"/>
    <n v="2540472"/>
    <n v="3488125"/>
    <n v="0.27200000000000002"/>
    <n v="2619000"/>
    <n v="7020600"/>
    <n v="2022"/>
    <n v="13447242"/>
  </r>
  <r>
    <n v="2022"/>
    <s v="V2022-00425"/>
    <x v="678"/>
    <x v="11"/>
    <s v="C003"/>
    <s v="P159"/>
    <n v="2"/>
    <n v="3424400"/>
    <n v="2494000"/>
    <x v="0"/>
    <n v="6848800"/>
    <x v="2"/>
    <s v="Estandar"/>
    <d v="2019-03-08T00:00:00"/>
    <s v="P159"/>
    <x v="4"/>
    <s v="Ultrabook"/>
    <s v="Condor"/>
    <n v="2540472"/>
    <n v="3488125"/>
    <n v="0.27200000000000002"/>
    <n v="1860800"/>
    <n v="4988000"/>
    <n v="2022"/>
    <n v="9554076"/>
  </r>
  <r>
    <n v="2022"/>
    <s v="V2022-00383"/>
    <x v="402"/>
    <x v="2"/>
    <s v="C187"/>
    <s v="P160"/>
    <n v="3"/>
    <n v="435000"/>
    <n v="288900"/>
    <x v="0"/>
    <n v="1305000"/>
    <x v="6"/>
    <s v="Estandar"/>
    <d v="2019-06-12T00:00:00"/>
    <s v="P160"/>
    <x v="0"/>
    <s v="Banda"/>
    <s v="NovaTech"/>
    <n v="272867"/>
    <n v="410828"/>
    <n v="0.33600000000000002"/>
    <n v="438300"/>
    <n v="866700"/>
    <n v="2022"/>
    <n v="1820475"/>
  </r>
  <r>
    <n v="2022"/>
    <s v="V2022-01156"/>
    <x v="463"/>
    <x v="5"/>
    <s v="C146"/>
    <s v="P160"/>
    <n v="2"/>
    <n v="439300"/>
    <n v="291800"/>
    <x v="1"/>
    <n v="878600"/>
    <x v="5"/>
    <s v="Estandar"/>
    <d v="2019-05-26T00:00:00"/>
    <s v="P160"/>
    <x v="0"/>
    <s v="Banda"/>
    <s v="NovaTech"/>
    <n v="272867"/>
    <n v="410828"/>
    <n v="0.33600000000000002"/>
    <n v="295000"/>
    <n v="583600"/>
    <n v="2022"/>
    <n v="1225647"/>
  </r>
  <r>
    <n v="2022"/>
    <s v="V2022-00209"/>
    <x v="701"/>
    <x v="5"/>
    <s v="C062"/>
    <s v="P160"/>
    <n v="4"/>
    <n v="439400"/>
    <n v="291800"/>
    <x v="0"/>
    <n v="1757600"/>
    <x v="4"/>
    <s v="Premium"/>
    <d v="2019-05-16T00:00:00"/>
    <s v="P160"/>
    <x v="0"/>
    <s v="Banda"/>
    <s v="NovaTech"/>
    <n v="272867"/>
    <n v="410828"/>
    <n v="0.33600000000000002"/>
    <n v="590400"/>
    <n v="1167200"/>
    <n v="2022"/>
    <n v="2451852"/>
  </r>
  <r>
    <n v="2022"/>
    <s v="V2022-00888"/>
    <x v="595"/>
    <x v="9"/>
    <s v="C127"/>
    <s v="P160"/>
    <n v="1"/>
    <n v="468200"/>
    <n v="311000"/>
    <x v="0"/>
    <n v="468200"/>
    <x v="0"/>
    <s v="Estandar"/>
    <d v="2020-07-04T00:00:00"/>
    <s v="P160"/>
    <x v="0"/>
    <s v="Banda"/>
    <s v="NovaTech"/>
    <n v="272867"/>
    <n v="410828"/>
    <n v="0.33600000000000002"/>
    <n v="157200"/>
    <n v="311000"/>
    <n v="2022"/>
    <n v="653139"/>
  </r>
  <r>
    <n v="2022"/>
    <s v="V2022-00523"/>
    <x v="406"/>
    <x v="9"/>
    <s v="C213"/>
    <s v="P160"/>
    <n v="4"/>
    <n v="454900"/>
    <n v="302200"/>
    <x v="0"/>
    <n v="1819600"/>
    <x v="5"/>
    <s v="Estandar"/>
    <d v="2021-10-21T00:00:00"/>
    <s v="P160"/>
    <x v="0"/>
    <s v="Banda"/>
    <s v="NovaTech"/>
    <n v="272867"/>
    <n v="410828"/>
    <n v="0.33600000000000002"/>
    <n v="610800"/>
    <n v="1208800"/>
    <n v="2022"/>
    <n v="2538342"/>
  </r>
  <r>
    <n v="2022"/>
    <s v="V2022-01546"/>
    <x v="543"/>
    <x v="9"/>
    <s v="C062"/>
    <s v="P160"/>
    <n v="3"/>
    <n v="424500"/>
    <n v="281900"/>
    <x v="1"/>
    <n v="1273500"/>
    <x v="4"/>
    <s v="Premium"/>
    <d v="2019-05-16T00:00:00"/>
    <s v="P160"/>
    <x v="0"/>
    <s v="Banda"/>
    <s v="NovaTech"/>
    <n v="272867"/>
    <n v="410828"/>
    <n v="0.33600000000000002"/>
    <n v="427800"/>
    <n v="845700"/>
    <n v="2022"/>
    <n v="1776532.5"/>
  </r>
  <r>
    <n v="2022"/>
    <s v="V2022-01479"/>
    <x v="718"/>
    <x v="10"/>
    <s v="C079"/>
    <s v="P160"/>
    <n v="5"/>
    <n v="369000"/>
    <n v="245100"/>
    <x v="1"/>
    <n v="1845000"/>
    <x v="1"/>
    <s v="Estandar"/>
    <d v="2018-10-19T00:00:00"/>
    <s v="P160"/>
    <x v="0"/>
    <s v="Banda"/>
    <s v="NovaTech"/>
    <n v="272867"/>
    <n v="410828"/>
    <n v="0.33600000000000002"/>
    <n v="619500"/>
    <n v="1225500"/>
    <n v="2022"/>
    <n v="2573775"/>
  </r>
  <r>
    <n v="2022"/>
    <s v="V2022-01412"/>
    <x v="518"/>
    <x v="10"/>
    <s v="C070"/>
    <s v="P160"/>
    <n v="2"/>
    <n v="394000"/>
    <n v="261700"/>
    <x v="0"/>
    <n v="788000"/>
    <x v="1"/>
    <s v="Estandar"/>
    <d v="2018-11-06T00:00:00"/>
    <s v="P160"/>
    <x v="0"/>
    <s v="Banda"/>
    <s v="NovaTech"/>
    <n v="272867"/>
    <n v="410828"/>
    <n v="0.33600000000000002"/>
    <n v="264600"/>
    <n v="523400"/>
    <n v="2022"/>
    <n v="1099260"/>
  </r>
  <r>
    <n v="2023"/>
    <s v="V2023-00626"/>
    <x v="719"/>
    <x v="0"/>
    <s v="C032"/>
    <s v="P129"/>
    <n v="4"/>
    <n v="513300"/>
    <n v="366900"/>
    <x v="1"/>
    <n v="2053200"/>
    <x v="3"/>
    <s v="Premium"/>
    <d v="2019-03-07T00:00:00"/>
    <s v="P129"/>
    <x v="0"/>
    <s v="Smartwatch"/>
    <s v="Andes"/>
    <n v="341631"/>
    <n v="477878"/>
    <n v="0.28499999999999998"/>
    <n v="585600"/>
    <n v="1467600"/>
    <n v="2023"/>
    <n v="3018204"/>
  </r>
  <r>
    <n v="2023"/>
    <s v="V2023-01764"/>
    <x v="719"/>
    <x v="0"/>
    <s v="C074"/>
    <s v="P153"/>
    <n v="2"/>
    <n v="3641000"/>
    <n v="2760200"/>
    <x v="1"/>
    <n v="7282000"/>
    <x v="1"/>
    <s v="Estandar"/>
    <d v="2022-09-20T00:00:00"/>
    <s v="P153"/>
    <x v="4"/>
    <s v="Ultrabook"/>
    <s v="Kuma"/>
    <n v="2557797"/>
    <n v="3374007"/>
    <n v="0.24199999999999999"/>
    <n v="1761600"/>
    <n v="5520400"/>
    <n v="2023"/>
    <n v="10704540"/>
  </r>
  <r>
    <n v="2023"/>
    <s v="V2023-00581"/>
    <x v="719"/>
    <x v="0"/>
    <s v="C230"/>
    <s v="P107"/>
    <n v="1"/>
    <n v="1094100"/>
    <n v="747700"/>
    <x v="0"/>
    <n v="1094100"/>
    <x v="4"/>
    <s v="Estandar"/>
    <d v="2020-07-20T00:00:00"/>
    <s v="P107"/>
    <x v="0"/>
    <s v="Banda"/>
    <s v="Condor"/>
    <n v="647711"/>
    <n v="947762"/>
    <n v="0.317"/>
    <n v="346400"/>
    <n v="747700"/>
    <n v="2023"/>
    <n v="1608327"/>
  </r>
  <r>
    <n v="2023"/>
    <s v="V2023-00451"/>
    <x v="720"/>
    <x v="0"/>
    <s v="C008"/>
    <s v="P018"/>
    <n v="4"/>
    <n v="1978500"/>
    <n v="1511500"/>
    <x v="0"/>
    <n v="7914000"/>
    <x v="6"/>
    <s v="Premium"/>
    <d v="2018-06-11T00:00:00"/>
    <s v="P018"/>
    <x v="1"/>
    <s v="TV 65"/>
    <s v="Andes"/>
    <n v="1483977"/>
    <n v="1942446"/>
    <n v="0.23599999999999999"/>
    <n v="1868000"/>
    <n v="6046000"/>
    <n v="2023"/>
    <n v="11633580"/>
  </r>
  <r>
    <n v="2023"/>
    <s v="V2023-01281"/>
    <x v="720"/>
    <x v="0"/>
    <s v="C062"/>
    <s v="P087"/>
    <n v="4"/>
    <n v="2922900"/>
    <n v="2157400"/>
    <x v="1"/>
    <n v="11691600"/>
    <x v="4"/>
    <s v="Premium"/>
    <d v="2019-05-16T00:00:00"/>
    <s v="P087"/>
    <x v="1"/>
    <s v="TV 43"/>
    <s v="Andes"/>
    <n v="1936002"/>
    <n v="2622957"/>
    <n v="0.26200000000000001"/>
    <n v="3062000"/>
    <n v="8629600"/>
    <n v="2023"/>
    <n v="17186652"/>
  </r>
  <r>
    <n v="2023"/>
    <s v="V2023-00904"/>
    <x v="720"/>
    <x v="0"/>
    <s v="C073"/>
    <s v="P119"/>
    <n v="2"/>
    <n v="1145900"/>
    <n v="891800"/>
    <x v="0"/>
    <n v="2291800"/>
    <x v="4"/>
    <s v="Premium"/>
    <d v="2019-06-27T00:00:00"/>
    <s v="P119"/>
    <x v="0"/>
    <s v="Banda"/>
    <s v="Altia"/>
    <n v="807917"/>
    <n v="1038140"/>
    <n v="0.222"/>
    <n v="508200"/>
    <n v="1783600"/>
    <n v="2023"/>
    <n v="3368946"/>
  </r>
  <r>
    <n v="2023"/>
    <s v="V2023-01221"/>
    <x v="720"/>
    <x v="0"/>
    <s v="C028"/>
    <s v="P079"/>
    <n v="3"/>
    <n v="2804000"/>
    <n v="1991400"/>
    <x v="1"/>
    <n v="8412000"/>
    <x v="0"/>
    <s v="Estandar"/>
    <d v="2022-03-10T00:00:00"/>
    <s v="P079"/>
    <x v="4"/>
    <s v="Laptop"/>
    <s v="Kuma"/>
    <n v="1694210"/>
    <n v="2385495"/>
    <n v="0.28999999999999998"/>
    <n v="2437800"/>
    <n v="5974200"/>
    <n v="2023"/>
    <n v="12365640"/>
  </r>
  <r>
    <n v="2023"/>
    <s v="V2023-00328"/>
    <x v="721"/>
    <x v="0"/>
    <s v="C228"/>
    <s v="P107"/>
    <n v="3"/>
    <n v="973100"/>
    <n v="665000"/>
    <x v="0"/>
    <n v="2919300"/>
    <x v="6"/>
    <s v="Premium"/>
    <d v="2022-06-13T00:00:00"/>
    <s v="P107"/>
    <x v="0"/>
    <s v="Banda"/>
    <s v="Condor"/>
    <n v="647711"/>
    <n v="947762"/>
    <n v="0.317"/>
    <n v="924300"/>
    <n v="1995000"/>
    <n v="2023"/>
    <n v="4291371"/>
  </r>
  <r>
    <n v="2023"/>
    <s v="V2023-00733"/>
    <x v="721"/>
    <x v="0"/>
    <s v="C150"/>
    <s v="P122"/>
    <n v="4"/>
    <n v="631400"/>
    <n v="446300"/>
    <x v="1"/>
    <n v="2525600"/>
    <x v="6"/>
    <s v="Estandar"/>
    <d v="2020-07-09T00:00:00"/>
    <s v="P122"/>
    <x v="5"/>
    <s v="Router"/>
    <s v="Qubix"/>
    <n v="422427"/>
    <n v="597645"/>
    <n v="0.29299999999999998"/>
    <n v="740400"/>
    <n v="1785200"/>
    <n v="2023"/>
    <n v="3712632"/>
  </r>
  <r>
    <n v="2023"/>
    <s v="V2023-01238"/>
    <x v="721"/>
    <x v="0"/>
    <s v="C166"/>
    <s v="P128"/>
    <n v="5"/>
    <n v="4056800"/>
    <n v="2673300"/>
    <x v="0"/>
    <n v="20284000"/>
    <x v="3"/>
    <s v="Estandar"/>
    <d v="2022-10-14T00:00:00"/>
    <s v="P128"/>
    <x v="4"/>
    <s v="Ultrabook"/>
    <s v="Kuma"/>
    <n v="2492732"/>
    <n v="3782823"/>
    <n v="0.34100000000000003"/>
    <n v="6917500"/>
    <n v="13366500"/>
    <n v="2023"/>
    <n v="29817480"/>
  </r>
  <r>
    <n v="2023"/>
    <s v="V2023-00310"/>
    <x v="721"/>
    <x v="0"/>
    <s v="C182"/>
    <s v="P022"/>
    <n v="5"/>
    <n v="431400"/>
    <n v="312900"/>
    <x v="0"/>
    <n v="2157000"/>
    <x v="0"/>
    <s v="Estandar"/>
    <d v="2019-05-10T00:00:00"/>
    <s v="P022"/>
    <x v="5"/>
    <s v="Router"/>
    <s v="Luxy"/>
    <n v="288467"/>
    <n v="397801"/>
    <n v="0.27500000000000002"/>
    <n v="592500"/>
    <n v="1564500"/>
    <n v="2023"/>
    <n v="3170790"/>
  </r>
  <r>
    <n v="2023"/>
    <s v="V2023-00775"/>
    <x v="722"/>
    <x v="0"/>
    <s v="C024"/>
    <s v="P104"/>
    <n v="4"/>
    <n v="311300"/>
    <n v="209800"/>
    <x v="0"/>
    <n v="1245200"/>
    <x v="0"/>
    <s v="Estandar"/>
    <d v="2021-10-27T00:00:00"/>
    <s v="P104"/>
    <x v="2"/>
    <s v="Audifonos Pro"/>
    <s v="Kuma"/>
    <n v="202286"/>
    <n v="300212"/>
    <n v="0.32600000000000001"/>
    <n v="406000"/>
    <n v="839200"/>
    <n v="2023"/>
    <n v="1830444"/>
  </r>
  <r>
    <n v="2023"/>
    <s v="V2023-01882"/>
    <x v="722"/>
    <x v="0"/>
    <s v="C131"/>
    <s v="P049"/>
    <n v="1"/>
    <n v="1398100"/>
    <n v="1014300"/>
    <x v="0"/>
    <n v="1398100"/>
    <x v="0"/>
    <s v="Premium"/>
    <d v="2023-01-27T00:00:00"/>
    <s v="P049"/>
    <x v="1"/>
    <s v="TV 50"/>
    <s v="Condor"/>
    <n v="907559"/>
    <n v="1250944"/>
    <n v="0.27400000000000002"/>
    <n v="383800"/>
    <n v="1014300"/>
    <n v="2023"/>
    <n v="2055207"/>
  </r>
  <r>
    <n v="2023"/>
    <s v="V2023-00807"/>
    <x v="722"/>
    <x v="0"/>
    <s v="C249"/>
    <s v="P137"/>
    <n v="3"/>
    <n v="1505500"/>
    <n v="1202900"/>
    <x v="0"/>
    <n v="4516500"/>
    <x v="4"/>
    <s v="Estandar"/>
    <d v="2023-10-21T00:00:00"/>
    <s v="P137"/>
    <x v="1"/>
    <s v="TV 50"/>
    <s v="Luxy"/>
    <n v="1072156"/>
    <n v="1341875"/>
    <n v="0.20100000000000001"/>
    <n v="907800"/>
    <n v="3608700"/>
    <n v="2023"/>
    <n v="6639255"/>
  </r>
  <r>
    <n v="2023"/>
    <s v="V2023-00358"/>
    <x v="722"/>
    <x v="0"/>
    <s v="C174"/>
    <s v="P145"/>
    <n v="4"/>
    <n v="666200"/>
    <n v="520200"/>
    <x v="0"/>
    <n v="2664800"/>
    <x v="7"/>
    <s v="Premium"/>
    <d v="2018-08-09T00:00:00"/>
    <s v="P145"/>
    <x v="5"/>
    <s v="Switch"/>
    <s v="Condor"/>
    <n v="466356"/>
    <n v="597191"/>
    <n v="0.219"/>
    <n v="584000"/>
    <n v="2080800"/>
    <n v="2023"/>
    <n v="3917256"/>
  </r>
  <r>
    <n v="2023"/>
    <s v="V2023-00886"/>
    <x v="722"/>
    <x v="0"/>
    <s v="C094"/>
    <s v="P072"/>
    <n v="4"/>
    <n v="123900"/>
    <n v="98100"/>
    <x v="0"/>
    <n v="495600"/>
    <x v="1"/>
    <s v="Premium"/>
    <d v="2018-08-12T00:00:00"/>
    <s v="P072"/>
    <x v="3"/>
    <s v="Cargador"/>
    <s v="Andes"/>
    <n v="94973"/>
    <n v="119923"/>
    <n v="0.20799999999999999"/>
    <n v="103200"/>
    <n v="392400"/>
    <n v="2023"/>
    <n v="728532"/>
  </r>
  <r>
    <n v="2023"/>
    <s v="V2023-01611"/>
    <x v="723"/>
    <x v="0"/>
    <s v="C068"/>
    <s v="P073"/>
    <n v="1"/>
    <n v="271100"/>
    <n v="184000"/>
    <x v="0"/>
    <n v="271100"/>
    <x v="1"/>
    <s v="Estandar"/>
    <d v="2019-02-13T00:00:00"/>
    <s v="P073"/>
    <x v="3"/>
    <s v="Teclado"/>
    <s v="Kuma"/>
    <n v="166758"/>
    <n v="245606"/>
    <n v="0.32100000000000001"/>
    <n v="87100"/>
    <n v="184000"/>
    <n v="2023"/>
    <n v="398517"/>
  </r>
  <r>
    <n v="2023"/>
    <s v="V2023-00506"/>
    <x v="723"/>
    <x v="0"/>
    <s v="C059"/>
    <s v="P066"/>
    <n v="1"/>
    <n v="563800"/>
    <n v="451800"/>
    <x v="0"/>
    <n v="563800"/>
    <x v="1"/>
    <s v="Premium"/>
    <d v="2022-11-16T00:00:00"/>
    <s v="P066"/>
    <x v="5"/>
    <s v="Router"/>
    <s v="Andes"/>
    <n v="415801"/>
    <n v="518853"/>
    <n v="0.19900000000000001"/>
    <n v="112000"/>
    <n v="451800"/>
    <n v="2023"/>
    <n v="828786"/>
  </r>
  <r>
    <n v="2023"/>
    <s v="V2023-00260"/>
    <x v="723"/>
    <x v="0"/>
    <s v="C109"/>
    <s v="P157"/>
    <n v="4"/>
    <n v="190600"/>
    <n v="144800"/>
    <x v="0"/>
    <n v="762400"/>
    <x v="0"/>
    <s v="Estandar"/>
    <d v="2019-01-07T00:00:00"/>
    <s v="P157"/>
    <x v="3"/>
    <s v="Webcam"/>
    <s v="Kuma"/>
    <n v="125853"/>
    <n v="165657"/>
    <n v="0.24"/>
    <n v="183200"/>
    <n v="579200"/>
    <n v="2023"/>
    <n v="1120728"/>
  </r>
  <r>
    <n v="2023"/>
    <s v="V2023-01461"/>
    <x v="723"/>
    <x v="0"/>
    <s v="C159"/>
    <s v="P001"/>
    <n v="3"/>
    <n v="2403400"/>
    <n v="1632800"/>
    <x v="0"/>
    <n v="7210200"/>
    <x v="1"/>
    <s v="Estandar"/>
    <d v="2021-10-11T00:00:00"/>
    <s v="P001"/>
    <x v="1"/>
    <s v="TV 65"/>
    <s v="Altia"/>
    <n v="1412184"/>
    <n v="2078622"/>
    <n v="0.32100000000000001"/>
    <n v="2311800"/>
    <n v="4898400"/>
    <n v="2023"/>
    <n v="10598994"/>
  </r>
  <r>
    <n v="2023"/>
    <s v="V2023-00613"/>
    <x v="724"/>
    <x v="0"/>
    <s v="C093"/>
    <s v="P051"/>
    <n v="4"/>
    <n v="1040700"/>
    <n v="758400"/>
    <x v="1"/>
    <n v="4162800"/>
    <x v="0"/>
    <s v="Estandar"/>
    <d v="2022-07-07T00:00:00"/>
    <s v="P051"/>
    <x v="0"/>
    <s v="Banda"/>
    <s v="Condor"/>
    <n v="749552"/>
    <n v="1028670"/>
    <n v="0.27100000000000002"/>
    <n v="1129200"/>
    <n v="3033600"/>
    <n v="2023"/>
    <n v="6119316"/>
  </r>
  <r>
    <n v="2023"/>
    <s v="V2023-01830"/>
    <x v="724"/>
    <x v="0"/>
    <s v="C033"/>
    <s v="P131"/>
    <n v="3"/>
    <n v="2915300"/>
    <n v="1943000"/>
    <x v="0"/>
    <n v="8745900"/>
    <x v="0"/>
    <s v="Estandar"/>
    <d v="2020-09-08T00:00:00"/>
    <s v="P131"/>
    <x v="4"/>
    <s v="Laptop"/>
    <s v="NovaTech"/>
    <n v="1721287"/>
    <n v="2582662"/>
    <n v="0.33400000000000002"/>
    <n v="2916900"/>
    <n v="5829000"/>
    <n v="2023"/>
    <n v="12856473"/>
  </r>
  <r>
    <n v="2023"/>
    <s v="V2023-01286"/>
    <x v="724"/>
    <x v="0"/>
    <s v="C149"/>
    <s v="P079"/>
    <n v="3"/>
    <n v="2700400"/>
    <n v="1917800"/>
    <x v="1"/>
    <n v="8101200"/>
    <x v="3"/>
    <s v="Estandar"/>
    <d v="2023-04-10T00:00:00"/>
    <s v="P079"/>
    <x v="4"/>
    <s v="Laptop"/>
    <s v="Kuma"/>
    <n v="1694210"/>
    <n v="2385495"/>
    <n v="0.28999999999999998"/>
    <n v="2347800"/>
    <n v="5753400"/>
    <n v="2023"/>
    <n v="11908764"/>
  </r>
  <r>
    <n v="2023"/>
    <s v="V2023-00778"/>
    <x v="724"/>
    <x v="0"/>
    <s v="C030"/>
    <s v="P102"/>
    <n v="1"/>
    <n v="329600"/>
    <n v="246800"/>
    <x v="0"/>
    <n v="329600"/>
    <x v="0"/>
    <s v="Estandar"/>
    <d v="2019-03-13T00:00:00"/>
    <s v="P102"/>
    <x v="5"/>
    <s v="Repeater"/>
    <s v="Andes"/>
    <n v="235795"/>
    <n v="314890"/>
    <n v="0.251"/>
    <n v="82800"/>
    <n v="246800"/>
    <n v="2023"/>
    <n v="484512"/>
  </r>
  <r>
    <n v="2023"/>
    <s v="V2023-01879"/>
    <x v="724"/>
    <x v="0"/>
    <s v="C109"/>
    <s v="P009"/>
    <n v="4"/>
    <n v="2477700"/>
    <n v="1909500"/>
    <x v="0"/>
    <n v="9910800"/>
    <x v="0"/>
    <s v="Estandar"/>
    <d v="2019-01-07T00:00:00"/>
    <s v="P009"/>
    <x v="1"/>
    <s v="TV 43"/>
    <s v="Qubix"/>
    <n v="1804536"/>
    <n v="2341494"/>
    <n v="0.22900000000000001"/>
    <n v="2272800"/>
    <n v="7638000"/>
    <n v="2023"/>
    <n v="14568876"/>
  </r>
  <r>
    <n v="2023"/>
    <s v="V2023-01391"/>
    <x v="724"/>
    <x v="0"/>
    <s v="C086"/>
    <s v="P138"/>
    <n v="2"/>
    <n v="2570500"/>
    <n v="1750000"/>
    <x v="0"/>
    <n v="5141000"/>
    <x v="1"/>
    <s v="Estandar"/>
    <d v="2023-04-13T00:00:00"/>
    <s v="P138"/>
    <x v="4"/>
    <s v="Desktop"/>
    <s v="Andes"/>
    <n v="1639217"/>
    <n v="2407811"/>
    <n v="0.31900000000000001"/>
    <n v="1641000"/>
    <n v="3500000"/>
    <n v="2023"/>
    <n v="7557270"/>
  </r>
  <r>
    <n v="2023"/>
    <s v="V2023-00813"/>
    <x v="725"/>
    <x v="0"/>
    <s v="C086"/>
    <s v="P049"/>
    <n v="3"/>
    <n v="1307200"/>
    <n v="948400"/>
    <x v="0"/>
    <n v="3921600"/>
    <x v="1"/>
    <s v="Estandar"/>
    <d v="2023-04-13T00:00:00"/>
    <s v="P049"/>
    <x v="1"/>
    <s v="TV 50"/>
    <s v="Condor"/>
    <n v="907559"/>
    <n v="1250944"/>
    <n v="0.27400000000000002"/>
    <n v="1076400"/>
    <n v="2845200"/>
    <n v="2023"/>
    <n v="5764752"/>
  </r>
  <r>
    <n v="2023"/>
    <s v="V2023-00203"/>
    <x v="725"/>
    <x v="0"/>
    <s v="C103"/>
    <s v="P149"/>
    <n v="3"/>
    <n v="129700"/>
    <n v="97200"/>
    <x v="1"/>
    <n v="389100"/>
    <x v="0"/>
    <s v="Estandar"/>
    <d v="2020-04-23T00:00:00"/>
    <s v="P149"/>
    <x v="3"/>
    <s v="Cargador"/>
    <s v="Altia"/>
    <n v="89240"/>
    <n v="119065"/>
    <n v="0.25"/>
    <n v="97500"/>
    <n v="291600"/>
    <n v="2023"/>
    <n v="571977"/>
  </r>
  <r>
    <n v="2023"/>
    <s v="V2023-01958"/>
    <x v="725"/>
    <x v="0"/>
    <s v="C183"/>
    <s v="P132"/>
    <n v="5"/>
    <n v="3919200"/>
    <n v="3027200"/>
    <x v="0"/>
    <n v="19596000"/>
    <x v="1"/>
    <s v="Estandar"/>
    <d v="2022-05-23T00:00:00"/>
    <s v="P132"/>
    <x v="4"/>
    <s v="Ultrabook"/>
    <s v="Kuma"/>
    <n v="2739779"/>
    <n v="3547049"/>
    <n v="0.22800000000000001"/>
    <n v="4460000"/>
    <n v="15136000"/>
    <n v="2023"/>
    <n v="28806120"/>
  </r>
  <r>
    <n v="2023"/>
    <s v="V2023-01114"/>
    <x v="725"/>
    <x v="0"/>
    <s v="C124"/>
    <s v="P043"/>
    <n v="1"/>
    <n v="3120500"/>
    <n v="2370600"/>
    <x v="0"/>
    <n v="3120500"/>
    <x v="1"/>
    <s v="Estandar"/>
    <d v="2022-09-16T00:00:00"/>
    <s v="P043"/>
    <x v="4"/>
    <s v="Desktop"/>
    <s v="Altia"/>
    <n v="2248818"/>
    <n v="2960178"/>
    <n v="0.24"/>
    <n v="749900"/>
    <n v="2370600"/>
    <n v="2023"/>
    <n v="4587135"/>
  </r>
  <r>
    <n v="2023"/>
    <s v="V2023-00403"/>
    <x v="726"/>
    <x v="0"/>
    <s v="C171"/>
    <s v="P010"/>
    <n v="2"/>
    <n v="277600"/>
    <n v="183900"/>
    <x v="0"/>
    <n v="555200"/>
    <x v="0"/>
    <s v="Premium"/>
    <d v="2018-11-05T00:00:00"/>
    <s v="P010"/>
    <x v="3"/>
    <s v="Audifonos"/>
    <s v="Altia"/>
    <n v="158801"/>
    <n v="239703"/>
    <n v="0.33800000000000002"/>
    <n v="187400"/>
    <n v="367800"/>
    <n v="2023"/>
    <n v="816144"/>
  </r>
  <r>
    <n v="2023"/>
    <s v="V2023-00697"/>
    <x v="726"/>
    <x v="0"/>
    <s v="C107"/>
    <s v="P007"/>
    <n v="1"/>
    <n v="367100"/>
    <n v="288100"/>
    <x v="0"/>
    <n v="367100"/>
    <x v="1"/>
    <s v="Estandar"/>
    <d v="2021-09-27T00:00:00"/>
    <s v="P007"/>
    <x v="2"/>
    <s v="Parlante"/>
    <s v="NovaTech"/>
    <n v="258863"/>
    <n v="329873"/>
    <n v="0.215"/>
    <n v="79000"/>
    <n v="288100"/>
    <n v="2023"/>
    <n v="539637"/>
  </r>
  <r>
    <n v="2023"/>
    <s v="V2023-00091"/>
    <x v="726"/>
    <x v="0"/>
    <s v="C032"/>
    <s v="P046"/>
    <n v="1"/>
    <n v="2424400"/>
    <n v="1577100"/>
    <x v="0"/>
    <n v="2424400"/>
    <x v="3"/>
    <s v="Premium"/>
    <d v="2019-03-07T00:00:00"/>
    <s v="P046"/>
    <x v="4"/>
    <s v="Desktop"/>
    <s v="Kuma"/>
    <n v="1478655"/>
    <n v="2273110"/>
    <n v="0.35"/>
    <n v="847300"/>
    <n v="1577100"/>
    <n v="2023"/>
    <n v="3563868"/>
  </r>
  <r>
    <n v="2023"/>
    <s v="V2023-00683"/>
    <x v="726"/>
    <x v="0"/>
    <s v="C166"/>
    <s v="P157"/>
    <n v="5"/>
    <n v="161300"/>
    <n v="122500"/>
    <x v="0"/>
    <n v="806500"/>
    <x v="3"/>
    <s v="Estandar"/>
    <d v="2022-10-14T00:00:00"/>
    <s v="P157"/>
    <x v="3"/>
    <s v="Webcam"/>
    <s v="Kuma"/>
    <n v="125853"/>
    <n v="165657"/>
    <n v="0.24"/>
    <n v="194000"/>
    <n v="612500"/>
    <n v="2023"/>
    <n v="1185555"/>
  </r>
  <r>
    <n v="2023"/>
    <s v="V2023-00114"/>
    <x v="726"/>
    <x v="0"/>
    <s v="C150"/>
    <s v="P038"/>
    <n v="4"/>
    <n v="195900"/>
    <n v="141900"/>
    <x v="1"/>
    <n v="783600"/>
    <x v="6"/>
    <s v="Estandar"/>
    <d v="2020-07-09T00:00:00"/>
    <s v="P038"/>
    <x v="3"/>
    <s v="Audifonos"/>
    <s v="Condor"/>
    <n v="142227"/>
    <n v="196312"/>
    <n v="0.27600000000000002"/>
    <n v="216000"/>
    <n v="567600"/>
    <n v="2023"/>
    <n v="1151892"/>
  </r>
  <r>
    <n v="2023"/>
    <s v="V2023-00150"/>
    <x v="726"/>
    <x v="0"/>
    <s v="C118"/>
    <s v="P151"/>
    <n v="2"/>
    <n v="237300"/>
    <n v="179100"/>
    <x v="0"/>
    <n v="474600"/>
    <x v="6"/>
    <s v="Estandar"/>
    <d v="2023-07-24T00:00:00"/>
    <s v="P151"/>
    <x v="3"/>
    <s v="Cargador"/>
    <s v="Kuma"/>
    <n v="161784"/>
    <n v="214281"/>
    <n v="0.245"/>
    <n v="116400"/>
    <n v="358200"/>
    <n v="2023"/>
    <n v="697662"/>
  </r>
  <r>
    <n v="2023"/>
    <s v="V2023-01471"/>
    <x v="726"/>
    <x v="0"/>
    <s v="C202"/>
    <s v="P023"/>
    <n v="2"/>
    <n v="698000"/>
    <n v="472900"/>
    <x v="1"/>
    <n v="1396000"/>
    <x v="4"/>
    <s v="Estandar"/>
    <d v="2023-04-26T00:00:00"/>
    <s v="P023"/>
    <x v="2"/>
    <s v="Parlante"/>
    <s v="Andes"/>
    <n v="378202"/>
    <n v="558194"/>
    <n v="0.32200000000000001"/>
    <n v="450200"/>
    <n v="945800"/>
    <n v="2023"/>
    <n v="2052120"/>
  </r>
  <r>
    <n v="2023"/>
    <s v="V2023-00024"/>
    <x v="726"/>
    <x v="0"/>
    <s v="C028"/>
    <s v="P040"/>
    <n v="3"/>
    <n v="925600"/>
    <n v="718200"/>
    <x v="1"/>
    <n v="2776800"/>
    <x v="0"/>
    <s v="Estandar"/>
    <d v="2022-03-10T00:00:00"/>
    <s v="P040"/>
    <x v="0"/>
    <s v="Banda"/>
    <s v="Andes"/>
    <n v="701583"/>
    <n v="904253"/>
    <n v="0.224"/>
    <n v="622200"/>
    <n v="2154600"/>
    <n v="2023"/>
    <n v="4081896"/>
  </r>
  <r>
    <n v="2023"/>
    <s v="V2023-01467"/>
    <x v="727"/>
    <x v="0"/>
    <s v="C174"/>
    <s v="P058"/>
    <n v="4"/>
    <n v="238200"/>
    <n v="194000"/>
    <x v="1"/>
    <n v="952800"/>
    <x v="7"/>
    <s v="Premium"/>
    <d v="2018-08-09T00:00:00"/>
    <s v="P058"/>
    <x v="5"/>
    <s v="Switch"/>
    <s v="Condor"/>
    <n v="181561"/>
    <n v="222942"/>
    <n v="0.186"/>
    <n v="176800"/>
    <n v="776000"/>
    <n v="2023"/>
    <n v="1400616"/>
  </r>
  <r>
    <n v="2023"/>
    <s v="V2023-00980"/>
    <x v="727"/>
    <x v="0"/>
    <s v="C232"/>
    <s v="P127"/>
    <n v="3"/>
    <n v="2007700"/>
    <n v="1339400"/>
    <x v="0"/>
    <n v="6023100"/>
    <x v="5"/>
    <s v="Estandar"/>
    <d v="2021-04-04T00:00:00"/>
    <s v="P127"/>
    <x v="1"/>
    <s v="TV 43"/>
    <s v="Altia"/>
    <n v="1185674"/>
    <n v="1777273"/>
    <n v="0.33300000000000002"/>
    <n v="2004900"/>
    <n v="4018200"/>
    <n v="2023"/>
    <n v="8853957"/>
  </r>
  <r>
    <n v="2023"/>
    <s v="V2023-01786"/>
    <x v="727"/>
    <x v="0"/>
    <s v="C202"/>
    <s v="P024"/>
    <n v="5"/>
    <n v="217700"/>
    <n v="175400"/>
    <x v="0"/>
    <n v="1088500"/>
    <x v="4"/>
    <s v="Estandar"/>
    <d v="2023-04-26T00:00:00"/>
    <s v="P024"/>
    <x v="2"/>
    <s v="Soundbar"/>
    <s v="Andes"/>
    <n v="162183"/>
    <n v="201313"/>
    <n v="0.19400000000000001"/>
    <n v="211500"/>
    <n v="877000"/>
    <n v="2023"/>
    <n v="1600095"/>
  </r>
  <r>
    <n v="2023"/>
    <s v="V2023-00041"/>
    <x v="727"/>
    <x v="0"/>
    <s v="C082"/>
    <s v="P095"/>
    <n v="1"/>
    <n v="4067200"/>
    <n v="3280600"/>
    <x v="1"/>
    <n v="4067200"/>
    <x v="6"/>
    <s v="Premium"/>
    <d v="2020-04-07T00:00:00"/>
    <s v="P095"/>
    <x v="4"/>
    <s v="Desktop"/>
    <s v="Condor"/>
    <n v="2928011"/>
    <n v="3630119"/>
    <n v="0.193"/>
    <n v="786600"/>
    <n v="3280600"/>
    <n v="2023"/>
    <n v="5978784"/>
  </r>
  <r>
    <n v="2023"/>
    <s v="V2023-00306"/>
    <x v="727"/>
    <x v="0"/>
    <s v="C058"/>
    <s v="P139"/>
    <n v="4"/>
    <n v="639100"/>
    <n v="476000"/>
    <x v="0"/>
    <n v="2556400"/>
    <x v="1"/>
    <s v="Estandar"/>
    <d v="2022-09-05T00:00:00"/>
    <s v="P139"/>
    <x v="0"/>
    <s v="Smartwatch"/>
    <s v="Condor"/>
    <n v="415186"/>
    <n v="557484"/>
    <n v="0.255"/>
    <n v="652400"/>
    <n v="1904000"/>
    <n v="2023"/>
    <n v="3757908"/>
  </r>
  <r>
    <n v="2023"/>
    <s v="V2023-01239"/>
    <x v="728"/>
    <x v="0"/>
    <s v="C163"/>
    <s v="P141"/>
    <n v="2"/>
    <n v="2100900"/>
    <n v="1475400"/>
    <x v="0"/>
    <n v="4201800"/>
    <x v="4"/>
    <s v="Estandar"/>
    <d v="2021-01-19T00:00:00"/>
    <s v="P141"/>
    <x v="4"/>
    <s v="Ultrabook"/>
    <s v="Condor"/>
    <n v="1464496"/>
    <n v="2085449"/>
    <n v="0.29799999999999999"/>
    <n v="1251000"/>
    <n v="2950800"/>
    <n v="2023"/>
    <n v="6176646"/>
  </r>
  <r>
    <n v="2023"/>
    <s v="V2023-01478"/>
    <x v="728"/>
    <x v="0"/>
    <s v="C178"/>
    <s v="P153"/>
    <n v="3"/>
    <n v="3860000"/>
    <n v="2926300"/>
    <x v="0"/>
    <n v="11580000"/>
    <x v="0"/>
    <s v="Estandar"/>
    <d v="2018-10-24T00:00:00"/>
    <s v="P153"/>
    <x v="4"/>
    <s v="Ultrabook"/>
    <s v="Kuma"/>
    <n v="2557797"/>
    <n v="3374007"/>
    <n v="0.24199999999999999"/>
    <n v="2801100"/>
    <n v="8778900"/>
    <n v="2023"/>
    <n v="17022600"/>
  </r>
  <r>
    <n v="2023"/>
    <s v="V2023-00910"/>
    <x v="728"/>
    <x v="0"/>
    <s v="C150"/>
    <s v="P010"/>
    <n v="5"/>
    <n v="286600"/>
    <n v="189900"/>
    <x v="0"/>
    <n v="1433000"/>
    <x v="6"/>
    <s v="Estandar"/>
    <d v="2020-07-09T00:00:00"/>
    <s v="P010"/>
    <x v="3"/>
    <s v="Audifonos"/>
    <s v="Altia"/>
    <n v="158801"/>
    <n v="239703"/>
    <n v="0.33800000000000002"/>
    <n v="483500"/>
    <n v="949500"/>
    <n v="2023"/>
    <n v="2106510"/>
  </r>
  <r>
    <n v="2023"/>
    <s v="V2023-01203"/>
    <x v="728"/>
    <x v="0"/>
    <s v="C166"/>
    <s v="P140"/>
    <n v="1"/>
    <n v="497200"/>
    <n v="334500"/>
    <x v="0"/>
    <n v="497200"/>
    <x v="3"/>
    <s v="Estandar"/>
    <d v="2022-10-14T00:00:00"/>
    <s v="P140"/>
    <x v="5"/>
    <s v="Repeater"/>
    <s v="Qubix"/>
    <n v="300460"/>
    <n v="446607"/>
    <n v="0.32700000000000001"/>
    <n v="162700"/>
    <n v="334500"/>
    <n v="2023"/>
    <n v="730884"/>
  </r>
  <r>
    <n v="2023"/>
    <s v="V2023-00410"/>
    <x v="728"/>
    <x v="0"/>
    <s v="C100"/>
    <s v="P130"/>
    <n v="1"/>
    <n v="173900"/>
    <n v="117600"/>
    <x v="0"/>
    <n v="173900"/>
    <x v="6"/>
    <s v="Estandar"/>
    <d v="2023-09-01T00:00:00"/>
    <s v="P130"/>
    <x v="2"/>
    <s v="Parlante"/>
    <s v="Qubix"/>
    <n v="110851"/>
    <n v="163978"/>
    <n v="0.32400000000000001"/>
    <n v="56300"/>
    <n v="117600"/>
    <n v="2023"/>
    <n v="255633"/>
  </r>
  <r>
    <n v="2023"/>
    <s v="V2023-00215"/>
    <x v="729"/>
    <x v="0"/>
    <s v="C140"/>
    <s v="P063"/>
    <n v="2"/>
    <n v="254900"/>
    <n v="182200"/>
    <x v="0"/>
    <n v="509800"/>
    <x v="2"/>
    <s v="Estandar"/>
    <d v="2020-10-21T00:00:00"/>
    <s v="P063"/>
    <x v="3"/>
    <s v="Cargador"/>
    <s v="Qubix"/>
    <n v="178158"/>
    <n v="249226"/>
    <n v="0.28499999999999998"/>
    <n v="145400"/>
    <n v="364400"/>
    <n v="2023"/>
    <n v="749406"/>
  </r>
  <r>
    <n v="2023"/>
    <s v="V2023-01042"/>
    <x v="729"/>
    <x v="0"/>
    <s v="C237"/>
    <s v="P031"/>
    <n v="3"/>
    <n v="3456300"/>
    <n v="2619700"/>
    <x v="1"/>
    <n v="10368900"/>
    <x v="3"/>
    <s v="Estandar"/>
    <d v="2018-10-26T00:00:00"/>
    <s v="P031"/>
    <x v="4"/>
    <s v="Laptop"/>
    <s v="Luxy"/>
    <n v="2494254"/>
    <n v="3290835"/>
    <n v="0.24199999999999999"/>
    <n v="2509800"/>
    <n v="7859100"/>
    <n v="2023"/>
    <n v="15242283"/>
  </r>
  <r>
    <n v="2023"/>
    <s v="V2023-00028"/>
    <x v="729"/>
    <x v="0"/>
    <s v="C062"/>
    <s v="P003"/>
    <n v="3"/>
    <n v="3644400"/>
    <n v="2569700"/>
    <x v="1"/>
    <n v="10933200"/>
    <x v="4"/>
    <s v="Premium"/>
    <d v="2019-05-16T00:00:00"/>
    <s v="P003"/>
    <x v="1"/>
    <s v="TV 50"/>
    <s v="Condor"/>
    <n v="2337397"/>
    <n v="3314977"/>
    <n v="0.29499999999999998"/>
    <n v="3224100"/>
    <n v="7709100"/>
    <n v="2023"/>
    <n v="16071804"/>
  </r>
  <r>
    <n v="2023"/>
    <s v="V2023-00411"/>
    <x v="730"/>
    <x v="0"/>
    <s v="C038"/>
    <s v="P157"/>
    <n v="5"/>
    <n v="168800"/>
    <n v="128200"/>
    <x v="1"/>
    <n v="844000"/>
    <x v="4"/>
    <s v="Estandar"/>
    <d v="2022-12-11T00:00:00"/>
    <s v="P157"/>
    <x v="3"/>
    <s v="Webcam"/>
    <s v="Kuma"/>
    <n v="125853"/>
    <n v="165657"/>
    <n v="0.24"/>
    <n v="203000"/>
    <n v="641000"/>
    <n v="2023"/>
    <n v="1240680"/>
  </r>
  <r>
    <n v="2023"/>
    <s v="V2023-00014"/>
    <x v="730"/>
    <x v="0"/>
    <s v="C134"/>
    <s v="P023"/>
    <n v="4"/>
    <n v="583200"/>
    <n v="395200"/>
    <x v="0"/>
    <n v="2332800"/>
    <x v="6"/>
    <s v="Premium"/>
    <d v="2020-07-16T00:00:00"/>
    <s v="P023"/>
    <x v="2"/>
    <s v="Parlante"/>
    <s v="Andes"/>
    <n v="378202"/>
    <n v="558194"/>
    <n v="0.32200000000000001"/>
    <n v="752000"/>
    <n v="1580800"/>
    <n v="2023"/>
    <n v="3429216"/>
  </r>
  <r>
    <n v="2023"/>
    <s v="V2023-00703"/>
    <x v="730"/>
    <x v="0"/>
    <s v="C113"/>
    <s v="P030"/>
    <n v="2"/>
    <n v="250100"/>
    <n v="194600"/>
    <x v="0"/>
    <n v="500200"/>
    <x v="0"/>
    <s v="Estandar"/>
    <d v="2021-10-14T00:00:00"/>
    <s v="P030"/>
    <x v="5"/>
    <s v="Switch"/>
    <s v="Luxy"/>
    <n v="175405"/>
    <n v="225475"/>
    <n v="0.222"/>
    <n v="111000"/>
    <n v="389200"/>
    <n v="2023"/>
    <n v="735294"/>
  </r>
  <r>
    <n v="2023"/>
    <s v="V2023-01247"/>
    <x v="730"/>
    <x v="0"/>
    <s v="C140"/>
    <s v="P116"/>
    <n v="5"/>
    <n v="132500"/>
    <n v="87100"/>
    <x v="1"/>
    <n v="662500"/>
    <x v="2"/>
    <s v="Estandar"/>
    <d v="2020-10-21T00:00:00"/>
    <s v="P116"/>
    <x v="3"/>
    <s v="Audifonos"/>
    <s v="Andes"/>
    <n v="85709"/>
    <n v="130336"/>
    <n v="0.34200000000000003"/>
    <n v="227000"/>
    <n v="435500"/>
    <n v="2023"/>
    <n v="973875"/>
  </r>
  <r>
    <n v="2023"/>
    <s v="V2023-01161"/>
    <x v="731"/>
    <x v="1"/>
    <s v="C010"/>
    <s v="P119"/>
    <n v="1"/>
    <n v="1106800"/>
    <n v="861400"/>
    <x v="0"/>
    <n v="1106800"/>
    <x v="1"/>
    <s v="Premium"/>
    <d v="2021-05-12T00:00:00"/>
    <s v="P119"/>
    <x v="0"/>
    <s v="Banda"/>
    <s v="Altia"/>
    <n v="807917"/>
    <n v="1038140"/>
    <n v="0.222"/>
    <n v="245400"/>
    <n v="861400"/>
    <n v="2023"/>
    <n v="1626996"/>
  </r>
  <r>
    <n v="2023"/>
    <s v="V2023-00762"/>
    <x v="731"/>
    <x v="1"/>
    <s v="C123"/>
    <s v="P047"/>
    <n v="2"/>
    <n v="2839500"/>
    <n v="2131500"/>
    <x v="0"/>
    <n v="5679000"/>
    <x v="0"/>
    <s v="Premium"/>
    <d v="2018-07-04T00:00:00"/>
    <s v="P047"/>
    <x v="1"/>
    <s v="TV 50"/>
    <s v="Andes"/>
    <n v="1968354"/>
    <n v="2622155"/>
    <n v="0.249"/>
    <n v="1416000"/>
    <n v="4263000"/>
    <n v="2023"/>
    <n v="8348130"/>
  </r>
  <r>
    <n v="2023"/>
    <s v="V2023-00866"/>
    <x v="731"/>
    <x v="1"/>
    <s v="C043"/>
    <s v="P151"/>
    <n v="1"/>
    <n v="235700"/>
    <n v="178000"/>
    <x v="0"/>
    <n v="235700"/>
    <x v="4"/>
    <s v="Estandar"/>
    <d v="2018-04-25T00:00:00"/>
    <s v="P151"/>
    <x v="3"/>
    <s v="Cargador"/>
    <s v="Kuma"/>
    <n v="161784"/>
    <n v="214281"/>
    <n v="0.245"/>
    <n v="57700"/>
    <n v="178000"/>
    <n v="2023"/>
    <n v="346479"/>
  </r>
  <r>
    <n v="2023"/>
    <s v="V2023-00628"/>
    <x v="731"/>
    <x v="1"/>
    <s v="C119"/>
    <s v="P034"/>
    <n v="3"/>
    <n v="1539700"/>
    <n v="1199800"/>
    <x v="0"/>
    <n v="4619100"/>
    <x v="7"/>
    <s v="Premium"/>
    <d v="2019-08-09T00:00:00"/>
    <s v="P034"/>
    <x v="1"/>
    <s v="TV 43"/>
    <s v="NovaTech"/>
    <n v="1120685"/>
    <n v="1438189"/>
    <n v="0.221"/>
    <n v="1019700"/>
    <n v="3599400"/>
    <n v="2023"/>
    <n v="6790077"/>
  </r>
  <r>
    <n v="2023"/>
    <s v="V2023-00219"/>
    <x v="732"/>
    <x v="1"/>
    <s v="C047"/>
    <s v="P156"/>
    <n v="5"/>
    <n v="191800"/>
    <n v="148500"/>
    <x v="1"/>
    <n v="959000"/>
    <x v="6"/>
    <s v="Estandar"/>
    <d v="2023-01-03T00:00:00"/>
    <s v="P156"/>
    <x v="5"/>
    <s v="Router"/>
    <s v="Luxy"/>
    <n v="137044"/>
    <n v="176916"/>
    <n v="0.22500000000000001"/>
    <n v="216500"/>
    <n v="742500"/>
    <n v="2023"/>
    <n v="1409730"/>
  </r>
  <r>
    <n v="2023"/>
    <s v="V2023-00631"/>
    <x v="732"/>
    <x v="1"/>
    <s v="C012"/>
    <s v="P014"/>
    <n v="2"/>
    <n v="2414300"/>
    <n v="1856100"/>
    <x v="0"/>
    <n v="4828600"/>
    <x v="2"/>
    <s v="Estandar"/>
    <d v="2022-04-25T00:00:00"/>
    <s v="P014"/>
    <x v="1"/>
    <s v="TV 50"/>
    <s v="Condor"/>
    <n v="1730824"/>
    <n v="2251336"/>
    <n v="0.23100000000000001"/>
    <n v="1116400"/>
    <n v="3712200"/>
    <n v="2023"/>
    <n v="7098042"/>
  </r>
  <r>
    <n v="2023"/>
    <s v="V2023-01060"/>
    <x v="732"/>
    <x v="1"/>
    <s v="C138"/>
    <s v="P020"/>
    <n v="3"/>
    <n v="4159900"/>
    <n v="2960400"/>
    <x v="1"/>
    <n v="12479700"/>
    <x v="1"/>
    <s v="Estandar"/>
    <d v="2021-03-25T00:00:00"/>
    <s v="P020"/>
    <x v="4"/>
    <s v="Ultrabook"/>
    <s v="Kuma"/>
    <n v="2738643"/>
    <n v="3848363"/>
    <n v="0.28799999999999998"/>
    <n v="3598500"/>
    <n v="8881200"/>
    <n v="2023"/>
    <n v="18345159"/>
  </r>
  <r>
    <n v="2023"/>
    <s v="V2023-01685"/>
    <x v="732"/>
    <x v="1"/>
    <s v="C102"/>
    <s v="P030"/>
    <n v="4"/>
    <n v="244500"/>
    <n v="190200"/>
    <x v="0"/>
    <n v="978000"/>
    <x v="3"/>
    <s v="Estandar"/>
    <d v="2023-03-11T00:00:00"/>
    <s v="P030"/>
    <x v="5"/>
    <s v="Switch"/>
    <s v="Luxy"/>
    <n v="175405"/>
    <n v="225475"/>
    <n v="0.222"/>
    <n v="217200"/>
    <n v="760800"/>
    <n v="2023"/>
    <n v="1437660"/>
  </r>
  <r>
    <n v="2023"/>
    <s v="V2023-01248"/>
    <x v="732"/>
    <x v="1"/>
    <s v="C103"/>
    <s v="P056"/>
    <n v="1"/>
    <n v="711600"/>
    <n v="470700"/>
    <x v="0"/>
    <n v="711600"/>
    <x v="0"/>
    <s v="Estandar"/>
    <d v="2020-04-23T00:00:00"/>
    <s v="P056"/>
    <x v="2"/>
    <s v="Audifonos Pro"/>
    <s v="Qubix"/>
    <n v="416435"/>
    <n v="629531"/>
    <n v="0.33800000000000002"/>
    <n v="240900"/>
    <n v="470700"/>
    <n v="2023"/>
    <n v="1046052"/>
  </r>
  <r>
    <n v="2023"/>
    <s v="V2023-01373"/>
    <x v="732"/>
    <x v="1"/>
    <s v="C138"/>
    <s v="P053"/>
    <n v="3"/>
    <n v="785000"/>
    <n v="549400"/>
    <x v="0"/>
    <n v="2355000"/>
    <x v="1"/>
    <s v="Estandar"/>
    <d v="2021-03-25T00:00:00"/>
    <s v="P053"/>
    <x v="0"/>
    <s v="Banda"/>
    <s v="NovaTech"/>
    <n v="508233"/>
    <n v="726165"/>
    <n v="0.3"/>
    <n v="706800"/>
    <n v="1648200"/>
    <n v="2023"/>
    <n v="3461850"/>
  </r>
  <r>
    <n v="2023"/>
    <s v="V2023-00737"/>
    <x v="733"/>
    <x v="1"/>
    <s v="C140"/>
    <s v="P148"/>
    <n v="5"/>
    <n v="1316600"/>
    <n v="985900"/>
    <x v="1"/>
    <n v="6583000"/>
    <x v="2"/>
    <s v="Estandar"/>
    <d v="2020-10-21T00:00:00"/>
    <s v="P148"/>
    <x v="1"/>
    <s v="TV 55"/>
    <s v="Condor"/>
    <n v="945598"/>
    <n v="1262752"/>
    <n v="0.251"/>
    <n v="1653500"/>
    <n v="4929500"/>
    <n v="2023"/>
    <n v="9677010"/>
  </r>
  <r>
    <n v="2023"/>
    <s v="V2023-01735"/>
    <x v="733"/>
    <x v="1"/>
    <s v="C079"/>
    <s v="P048"/>
    <n v="2"/>
    <n v="3229000"/>
    <n v="2434800"/>
    <x v="0"/>
    <n v="6458000"/>
    <x v="1"/>
    <s v="Estandar"/>
    <d v="2018-10-19T00:00:00"/>
    <s v="P048"/>
    <x v="1"/>
    <s v="TV 43"/>
    <s v="Altia"/>
    <n v="2398997"/>
    <n v="3181492"/>
    <n v="0.246"/>
    <n v="1588400"/>
    <n v="4869600"/>
    <n v="2023"/>
    <n v="9493260"/>
  </r>
  <r>
    <n v="2023"/>
    <s v="V2023-00131"/>
    <x v="733"/>
    <x v="1"/>
    <s v="C139"/>
    <s v="P135"/>
    <n v="1"/>
    <n v="255400"/>
    <n v="181300"/>
    <x v="0"/>
    <n v="255400"/>
    <x v="4"/>
    <s v="Estandar"/>
    <d v="2018-08-11T00:00:00"/>
    <s v="P135"/>
    <x v="3"/>
    <s v="Cargador"/>
    <s v="Luxy"/>
    <n v="163115"/>
    <n v="229822"/>
    <n v="0.28999999999999998"/>
    <n v="74100"/>
    <n v="181300"/>
    <n v="2023"/>
    <n v="375438"/>
  </r>
  <r>
    <n v="2023"/>
    <s v="V2023-00901"/>
    <x v="734"/>
    <x v="1"/>
    <s v="C183"/>
    <s v="P004"/>
    <n v="3"/>
    <n v="540700"/>
    <n v="422200"/>
    <x v="1"/>
    <n v="1622100"/>
    <x v="1"/>
    <s v="Estandar"/>
    <d v="2022-05-23T00:00:00"/>
    <s v="P004"/>
    <x v="2"/>
    <s v="Parlante"/>
    <s v="NovaTech"/>
    <n v="375681"/>
    <n v="481111"/>
    <n v="0.219"/>
    <n v="355500"/>
    <n v="1266600"/>
    <n v="2023"/>
    <n v="2384487"/>
  </r>
  <r>
    <n v="2023"/>
    <s v="V2023-01581"/>
    <x v="734"/>
    <x v="1"/>
    <s v="C230"/>
    <s v="P108"/>
    <n v="5"/>
    <n v="205800"/>
    <n v="144500"/>
    <x v="0"/>
    <n v="1029000"/>
    <x v="4"/>
    <s v="Estandar"/>
    <d v="2020-07-20T00:00:00"/>
    <s v="P108"/>
    <x v="3"/>
    <s v="Cargador"/>
    <s v="Condor"/>
    <n v="125438"/>
    <n v="178605"/>
    <n v="0.29799999999999999"/>
    <n v="306500"/>
    <n v="722500"/>
    <n v="2023"/>
    <n v="1512630"/>
  </r>
  <r>
    <n v="2023"/>
    <s v="V2023-01223"/>
    <x v="734"/>
    <x v="1"/>
    <s v="C065"/>
    <s v="P040"/>
    <n v="5"/>
    <n v="1100800"/>
    <n v="854100"/>
    <x v="0"/>
    <n v="5504000"/>
    <x v="5"/>
    <s v="Estandar"/>
    <d v="2022-08-20T00:00:00"/>
    <s v="P040"/>
    <x v="0"/>
    <s v="Banda"/>
    <s v="Andes"/>
    <n v="701583"/>
    <n v="904253"/>
    <n v="0.224"/>
    <n v="1233500"/>
    <n v="4270500"/>
    <n v="2023"/>
    <n v="8090880"/>
  </r>
  <r>
    <n v="2023"/>
    <s v="V2023-01444"/>
    <x v="734"/>
    <x v="1"/>
    <s v="C237"/>
    <s v="P109"/>
    <n v="2"/>
    <n v="1928400"/>
    <n v="1272300"/>
    <x v="0"/>
    <n v="3856800"/>
    <x v="3"/>
    <s v="Estandar"/>
    <d v="2018-10-26T00:00:00"/>
    <s v="P109"/>
    <x v="4"/>
    <s v="Ultrabook"/>
    <s v="Altia"/>
    <n v="1195161"/>
    <n v="1811459"/>
    <n v="0.34"/>
    <n v="1312200"/>
    <n v="2544600"/>
    <n v="2023"/>
    <n v="5669496"/>
  </r>
  <r>
    <n v="2023"/>
    <s v="V2023-00767"/>
    <x v="734"/>
    <x v="1"/>
    <s v="C217"/>
    <s v="P047"/>
    <n v="2"/>
    <n v="2858700"/>
    <n v="2145900"/>
    <x v="0"/>
    <n v="5717400"/>
    <x v="6"/>
    <s v="Estandar"/>
    <d v="2023-03-14T00:00:00"/>
    <s v="P047"/>
    <x v="1"/>
    <s v="TV 50"/>
    <s v="Andes"/>
    <n v="1968354"/>
    <n v="2622155"/>
    <n v="0.249"/>
    <n v="1425600"/>
    <n v="4291800"/>
    <n v="2023"/>
    <n v="8404578"/>
  </r>
  <r>
    <n v="2023"/>
    <s v="V2023-00940"/>
    <x v="734"/>
    <x v="1"/>
    <s v="C127"/>
    <s v="P152"/>
    <n v="4"/>
    <n v="570000"/>
    <n v="414500"/>
    <x v="1"/>
    <n v="2280000"/>
    <x v="0"/>
    <s v="Estandar"/>
    <d v="2020-07-04T00:00:00"/>
    <s v="P152"/>
    <x v="5"/>
    <s v="Router"/>
    <s v="Qubix"/>
    <n v="429665"/>
    <n v="590821"/>
    <n v="0.27300000000000002"/>
    <n v="622000"/>
    <n v="1658000"/>
    <n v="2023"/>
    <n v="3351600"/>
  </r>
  <r>
    <n v="2023"/>
    <s v="V2023-01312"/>
    <x v="735"/>
    <x v="1"/>
    <s v="C031"/>
    <s v="P064"/>
    <n v="2"/>
    <n v="521100"/>
    <n v="417100"/>
    <x v="1"/>
    <n v="1042200"/>
    <x v="3"/>
    <s v="Estandar"/>
    <d v="2020-12-11T00:00:00"/>
    <s v="P064"/>
    <x v="0"/>
    <s v="Banda"/>
    <s v="Kuma"/>
    <n v="434098"/>
    <n v="542339"/>
    <n v="0.2"/>
    <n v="208000"/>
    <n v="834200"/>
    <n v="2023"/>
    <n v="1532034"/>
  </r>
  <r>
    <n v="2023"/>
    <s v="V2023-00116"/>
    <x v="735"/>
    <x v="1"/>
    <s v="C018"/>
    <s v="P147"/>
    <n v="1"/>
    <n v="137400"/>
    <n v="90000"/>
    <x v="0"/>
    <n v="137400"/>
    <x v="2"/>
    <s v="Estandar"/>
    <d v="2018-02-02T00:00:00"/>
    <s v="P147"/>
    <x v="3"/>
    <s v="Webcam"/>
    <s v="Condor"/>
    <n v="81569"/>
    <n v="124531"/>
    <n v="0.34499999999999997"/>
    <n v="47400"/>
    <n v="90000"/>
    <n v="2023"/>
    <n v="201978"/>
  </r>
  <r>
    <n v="2023"/>
    <s v="V2023-01434"/>
    <x v="735"/>
    <x v="1"/>
    <s v="C226"/>
    <s v="P061"/>
    <n v="3"/>
    <n v="2801500"/>
    <n v="2042400"/>
    <x v="1"/>
    <n v="8404500"/>
    <x v="1"/>
    <s v="Premium"/>
    <d v="2021-10-22T00:00:00"/>
    <s v="P061"/>
    <x v="1"/>
    <s v="TV 65"/>
    <s v="NovaTech"/>
    <n v="1852788"/>
    <n v="2541478"/>
    <n v="0.27100000000000002"/>
    <n v="2277300"/>
    <n v="6127200"/>
    <n v="2023"/>
    <n v="12354615"/>
  </r>
  <r>
    <n v="2023"/>
    <s v="V2023-01231"/>
    <x v="735"/>
    <x v="1"/>
    <s v="C092"/>
    <s v="P097"/>
    <n v="5"/>
    <n v="3192900"/>
    <n v="2079600"/>
    <x v="0"/>
    <n v="15964500"/>
    <x v="0"/>
    <s v="Estandar"/>
    <d v="2019-12-27T00:00:00"/>
    <s v="P097"/>
    <x v="1"/>
    <s v="TV 50"/>
    <s v="Luxy"/>
    <n v="1981077"/>
    <n v="3041563"/>
    <n v="0.34899999999999998"/>
    <n v="5566500"/>
    <n v="10398000"/>
    <n v="2023"/>
    <n v="23467815"/>
  </r>
  <r>
    <n v="2023"/>
    <s v="V2023-01311"/>
    <x v="735"/>
    <x v="1"/>
    <s v="C140"/>
    <s v="P036"/>
    <n v="1"/>
    <n v="3471000"/>
    <n v="2464700"/>
    <x v="1"/>
    <n v="3471000"/>
    <x v="2"/>
    <s v="Estandar"/>
    <d v="2020-10-21T00:00:00"/>
    <s v="P036"/>
    <x v="4"/>
    <s v="Laptop"/>
    <s v="Qubix"/>
    <n v="2300879"/>
    <n v="3240214"/>
    <n v="0.28999999999999998"/>
    <n v="1006300"/>
    <n v="2464700"/>
    <n v="2023"/>
    <n v="5102370"/>
  </r>
  <r>
    <n v="2023"/>
    <s v="V2023-01892"/>
    <x v="736"/>
    <x v="1"/>
    <s v="C190"/>
    <s v="P133"/>
    <n v="2"/>
    <n v="79800"/>
    <n v="56100"/>
    <x v="0"/>
    <n v="159600"/>
    <x v="1"/>
    <s v="Estandar"/>
    <d v="2022-08-25T00:00:00"/>
    <s v="P133"/>
    <x v="3"/>
    <s v="Audifonos"/>
    <s v="Kuma"/>
    <n v="56164"/>
    <n v="79878"/>
    <n v="0.29699999999999999"/>
    <n v="47400"/>
    <n v="112200"/>
    <n v="2023"/>
    <n v="234612"/>
  </r>
  <r>
    <n v="2023"/>
    <s v="V2023-00675"/>
    <x v="736"/>
    <x v="1"/>
    <s v="C177"/>
    <s v="P094"/>
    <n v="5"/>
    <n v="2076600"/>
    <n v="1629800"/>
    <x v="1"/>
    <n v="10383000"/>
    <x v="2"/>
    <s v="Estandar"/>
    <d v="2018-10-26T00:00:00"/>
    <s v="P094"/>
    <x v="4"/>
    <s v="Laptop"/>
    <s v="Andes"/>
    <n v="1612385"/>
    <n v="2054339"/>
    <n v="0.215"/>
    <n v="2234000"/>
    <n v="8149000"/>
    <n v="2023"/>
    <n v="15263010"/>
  </r>
  <r>
    <n v="2023"/>
    <s v="V2023-01128"/>
    <x v="736"/>
    <x v="1"/>
    <s v="C154"/>
    <s v="P139"/>
    <n v="3"/>
    <n v="555600"/>
    <n v="413800"/>
    <x v="1"/>
    <n v="1666800"/>
    <x v="1"/>
    <s v="Estandar"/>
    <d v="2022-10-20T00:00:00"/>
    <s v="P139"/>
    <x v="0"/>
    <s v="Smartwatch"/>
    <s v="Condor"/>
    <n v="415186"/>
    <n v="557484"/>
    <n v="0.255"/>
    <n v="425400"/>
    <n v="1241400"/>
    <n v="2023"/>
    <n v="2450196"/>
  </r>
  <r>
    <n v="2023"/>
    <s v="V2023-01432"/>
    <x v="736"/>
    <x v="1"/>
    <s v="C206"/>
    <s v="P068"/>
    <n v="2"/>
    <n v="3922200"/>
    <n v="3195200"/>
    <x v="0"/>
    <n v="7844400"/>
    <x v="5"/>
    <s v="Premium"/>
    <d v="2020-07-07T00:00:00"/>
    <s v="P068"/>
    <x v="4"/>
    <s v="Laptop"/>
    <s v="Altia"/>
    <n v="2720488"/>
    <n v="3339554"/>
    <n v="0.185"/>
    <n v="1454000"/>
    <n v="6390400"/>
    <n v="2023"/>
    <n v="11531268"/>
  </r>
  <r>
    <n v="2023"/>
    <s v="V2023-01800"/>
    <x v="736"/>
    <x v="1"/>
    <s v="C048"/>
    <s v="P155"/>
    <n v="4"/>
    <n v="1300100"/>
    <n v="1029800"/>
    <x v="0"/>
    <n v="5200400"/>
    <x v="4"/>
    <s v="Estandar"/>
    <d v="2019-01-25T00:00:00"/>
    <s v="P155"/>
    <x v="0"/>
    <s v="Banda"/>
    <s v="Kuma"/>
    <n v="892911"/>
    <n v="1127240"/>
    <n v="0.20799999999999999"/>
    <n v="1081200"/>
    <n v="4119200"/>
    <n v="2023"/>
    <n v="7644588"/>
  </r>
  <r>
    <n v="2023"/>
    <s v="V2023-00183"/>
    <x v="736"/>
    <x v="1"/>
    <s v="C167"/>
    <s v="P082"/>
    <n v="3"/>
    <n v="206300"/>
    <n v="161600"/>
    <x v="0"/>
    <n v="618900"/>
    <x v="2"/>
    <s v="Estandar"/>
    <d v="2021-02-15T00:00:00"/>
    <s v="P082"/>
    <x v="2"/>
    <s v="Audifonos Pro"/>
    <s v="NovaTech"/>
    <n v="145695"/>
    <n v="186076"/>
    <n v="0.217"/>
    <n v="134100"/>
    <n v="484800"/>
    <n v="2023"/>
    <n v="909783"/>
  </r>
  <r>
    <n v="2023"/>
    <s v="V2023-01065"/>
    <x v="736"/>
    <x v="1"/>
    <s v="C176"/>
    <s v="P155"/>
    <n v="4"/>
    <n v="1201300"/>
    <n v="951600"/>
    <x v="0"/>
    <n v="4805200"/>
    <x v="1"/>
    <s v="Estandar"/>
    <d v="2020-01-13T00:00:00"/>
    <s v="P155"/>
    <x v="0"/>
    <s v="Banda"/>
    <s v="Kuma"/>
    <n v="892911"/>
    <n v="1127240"/>
    <n v="0.20799999999999999"/>
    <n v="998800"/>
    <n v="3806400"/>
    <n v="2023"/>
    <n v="7063644"/>
  </r>
  <r>
    <n v="2023"/>
    <s v="V2023-01976"/>
    <x v="737"/>
    <x v="1"/>
    <s v="C092"/>
    <s v="P115"/>
    <n v="5"/>
    <n v="254900"/>
    <n v="184200"/>
    <x v="1"/>
    <n v="1274500"/>
    <x v="0"/>
    <s v="Estandar"/>
    <d v="2019-12-27T00:00:00"/>
    <s v="P115"/>
    <x v="3"/>
    <s v="Mouse"/>
    <s v="Condor"/>
    <n v="166359"/>
    <n v="230230"/>
    <n v="0.27700000000000002"/>
    <n v="353500"/>
    <n v="921000"/>
    <n v="2023"/>
    <n v="1873515"/>
  </r>
  <r>
    <n v="2023"/>
    <s v="V2023-01435"/>
    <x v="737"/>
    <x v="1"/>
    <s v="C114"/>
    <s v="P064"/>
    <n v="1"/>
    <n v="609000"/>
    <n v="487500"/>
    <x v="0"/>
    <n v="609000"/>
    <x v="1"/>
    <s v="Premium"/>
    <d v="2018-12-20T00:00:00"/>
    <s v="P064"/>
    <x v="0"/>
    <s v="Banda"/>
    <s v="Kuma"/>
    <n v="434098"/>
    <n v="542339"/>
    <n v="0.2"/>
    <n v="121500"/>
    <n v="487500"/>
    <n v="2023"/>
    <n v="895230"/>
  </r>
  <r>
    <n v="2023"/>
    <s v="V2023-00493"/>
    <x v="737"/>
    <x v="1"/>
    <s v="C164"/>
    <s v="P041"/>
    <n v="2"/>
    <n v="360500"/>
    <n v="280600"/>
    <x v="1"/>
    <n v="721000"/>
    <x v="1"/>
    <s v="Estandar"/>
    <d v="2021-06-26T00:00:00"/>
    <s v="P041"/>
    <x v="0"/>
    <s v="Banda"/>
    <s v="NovaTech"/>
    <n v="278917"/>
    <n v="358248"/>
    <n v="0.221"/>
    <n v="159800"/>
    <n v="561200"/>
    <n v="2023"/>
    <n v="1059870"/>
  </r>
  <r>
    <n v="2023"/>
    <s v="V2023-01195"/>
    <x v="737"/>
    <x v="1"/>
    <s v="C184"/>
    <s v="P160"/>
    <n v="3"/>
    <n v="451300"/>
    <n v="299800"/>
    <x v="1"/>
    <n v="1353900"/>
    <x v="0"/>
    <s v="Premium"/>
    <d v="2020-11-21T00:00:00"/>
    <s v="P160"/>
    <x v="0"/>
    <s v="Banda"/>
    <s v="NovaTech"/>
    <n v="272867"/>
    <n v="410828"/>
    <n v="0.33600000000000002"/>
    <n v="454500"/>
    <n v="899400"/>
    <n v="2023"/>
    <n v="1990233"/>
  </r>
  <r>
    <n v="2023"/>
    <s v="V2023-00323"/>
    <x v="737"/>
    <x v="1"/>
    <s v="C038"/>
    <s v="P082"/>
    <n v="1"/>
    <n v="197000"/>
    <n v="154300"/>
    <x v="0"/>
    <n v="197000"/>
    <x v="4"/>
    <s v="Estandar"/>
    <d v="2022-12-11T00:00:00"/>
    <s v="P082"/>
    <x v="2"/>
    <s v="Audifonos Pro"/>
    <s v="NovaTech"/>
    <n v="145695"/>
    <n v="186076"/>
    <n v="0.217"/>
    <n v="42700"/>
    <n v="154300"/>
    <n v="2023"/>
    <n v="289590"/>
  </r>
  <r>
    <n v="2023"/>
    <s v="V2023-01584"/>
    <x v="737"/>
    <x v="1"/>
    <s v="C233"/>
    <s v="P148"/>
    <n v="3"/>
    <n v="1275600"/>
    <n v="955200"/>
    <x v="1"/>
    <n v="3826800"/>
    <x v="0"/>
    <s v="Estandar"/>
    <d v="2018-05-19T00:00:00"/>
    <s v="P148"/>
    <x v="1"/>
    <s v="TV 55"/>
    <s v="Condor"/>
    <n v="945598"/>
    <n v="1262752"/>
    <n v="0.251"/>
    <n v="961200"/>
    <n v="2865600"/>
    <n v="2023"/>
    <n v="5625396"/>
  </r>
  <r>
    <n v="2023"/>
    <s v="V2023-00470"/>
    <x v="737"/>
    <x v="1"/>
    <s v="C028"/>
    <s v="P030"/>
    <n v="3"/>
    <n v="232600"/>
    <n v="180900"/>
    <x v="0"/>
    <n v="697800"/>
    <x v="0"/>
    <s v="Estandar"/>
    <d v="2022-03-10T00:00:00"/>
    <s v="P030"/>
    <x v="5"/>
    <s v="Switch"/>
    <s v="Luxy"/>
    <n v="175405"/>
    <n v="225475"/>
    <n v="0.222"/>
    <n v="155100"/>
    <n v="542700"/>
    <n v="2023"/>
    <n v="1025766"/>
  </r>
  <r>
    <n v="2023"/>
    <s v="V2023-01453"/>
    <x v="737"/>
    <x v="1"/>
    <s v="C073"/>
    <s v="P008"/>
    <n v="5"/>
    <n v="3456200"/>
    <n v="2312300"/>
    <x v="1"/>
    <n v="17281000"/>
    <x v="4"/>
    <s v="Premium"/>
    <d v="2019-06-27T00:00:00"/>
    <s v="P008"/>
    <x v="4"/>
    <s v="Desktop"/>
    <s v="NovaTech"/>
    <n v="2073903"/>
    <n v="3099870"/>
    <n v="0.33100000000000002"/>
    <n v="5719500"/>
    <n v="11561500"/>
    <n v="2023"/>
    <n v="25403070"/>
  </r>
  <r>
    <n v="2023"/>
    <s v="V2023-01163"/>
    <x v="737"/>
    <x v="1"/>
    <s v="C246"/>
    <s v="P091"/>
    <n v="1"/>
    <n v="3185800"/>
    <n v="2351100"/>
    <x v="0"/>
    <n v="3185800"/>
    <x v="1"/>
    <s v="Estandar"/>
    <d v="2018-01-05T00:00:00"/>
    <s v="P091"/>
    <x v="4"/>
    <s v="Desktop"/>
    <s v="Kuma"/>
    <n v="2218777"/>
    <n v="3006424"/>
    <n v="0.26200000000000001"/>
    <n v="834700"/>
    <n v="2351100"/>
    <n v="2023"/>
    <n v="4683126"/>
  </r>
  <r>
    <n v="2023"/>
    <s v="V2023-01000"/>
    <x v="737"/>
    <x v="1"/>
    <s v="C227"/>
    <s v="P024"/>
    <n v="4"/>
    <n v="206600"/>
    <n v="166400"/>
    <x v="1"/>
    <n v="826400"/>
    <x v="0"/>
    <s v="Estandar"/>
    <d v="2023-09-12T00:00:00"/>
    <s v="P024"/>
    <x v="2"/>
    <s v="Soundbar"/>
    <s v="Andes"/>
    <n v="162183"/>
    <n v="201313"/>
    <n v="0.19400000000000001"/>
    <n v="160800"/>
    <n v="665600"/>
    <n v="2023"/>
    <n v="1214808"/>
  </r>
  <r>
    <n v="2023"/>
    <s v="V2023-01422"/>
    <x v="737"/>
    <x v="1"/>
    <s v="C028"/>
    <s v="P095"/>
    <n v="5"/>
    <n v="3712300"/>
    <n v="2994300"/>
    <x v="0"/>
    <n v="18561500"/>
    <x v="0"/>
    <s v="Estandar"/>
    <d v="2022-03-10T00:00:00"/>
    <s v="P095"/>
    <x v="4"/>
    <s v="Desktop"/>
    <s v="Condor"/>
    <n v="2928011"/>
    <n v="3630119"/>
    <n v="0.193"/>
    <n v="3590000"/>
    <n v="14971500"/>
    <n v="2023"/>
    <n v="27285405"/>
  </r>
  <r>
    <n v="2023"/>
    <s v="V2023-01778"/>
    <x v="737"/>
    <x v="1"/>
    <s v="C158"/>
    <s v="P025"/>
    <n v="3"/>
    <n v="536300"/>
    <n v="349600"/>
    <x v="0"/>
    <n v="1608900"/>
    <x v="3"/>
    <s v="Estandar"/>
    <d v="2022-09-20T00:00:00"/>
    <s v="P025"/>
    <x v="5"/>
    <s v="Router"/>
    <s v="Condor"/>
    <n v="331869"/>
    <n v="509101"/>
    <n v="0.34799999999999998"/>
    <n v="560100"/>
    <n v="1048800"/>
    <n v="2023"/>
    <n v="2365083"/>
  </r>
  <r>
    <n v="2023"/>
    <s v="V2023-00291"/>
    <x v="737"/>
    <x v="1"/>
    <s v="C030"/>
    <s v="P026"/>
    <n v="2"/>
    <n v="4381800"/>
    <n v="2956400"/>
    <x v="0"/>
    <n v="8763600"/>
    <x v="0"/>
    <s v="Estandar"/>
    <d v="2019-03-13T00:00:00"/>
    <s v="P026"/>
    <x v="4"/>
    <s v="Desktop"/>
    <s v="Luxy"/>
    <n v="2682320"/>
    <n v="3975495"/>
    <n v="0.32500000000000001"/>
    <n v="2850800"/>
    <n v="5912800"/>
    <n v="2023"/>
    <n v="12882492"/>
  </r>
  <r>
    <n v="2023"/>
    <s v="V2023-01724"/>
    <x v="738"/>
    <x v="1"/>
    <s v="C094"/>
    <s v="P092"/>
    <n v="3"/>
    <n v="4255400"/>
    <n v="3266200"/>
    <x v="0"/>
    <n v="12766200"/>
    <x v="1"/>
    <s v="Premium"/>
    <d v="2018-08-12T00:00:00"/>
    <s v="P092"/>
    <x v="4"/>
    <s v="Desktop"/>
    <s v="Condor"/>
    <n v="2950718"/>
    <n v="3844367"/>
    <n v="0.23200000000000001"/>
    <n v="2967600"/>
    <n v="9798600"/>
    <n v="2023"/>
    <n v="18766314"/>
  </r>
  <r>
    <n v="2023"/>
    <s v="V2023-00930"/>
    <x v="738"/>
    <x v="1"/>
    <s v="C244"/>
    <s v="P008"/>
    <n v="4"/>
    <n v="3105800"/>
    <n v="2077900"/>
    <x v="0"/>
    <n v="12423200"/>
    <x v="4"/>
    <s v="Premium"/>
    <d v="2023-12-17T00:00:00"/>
    <s v="P008"/>
    <x v="4"/>
    <s v="Desktop"/>
    <s v="NovaTech"/>
    <n v="2073903"/>
    <n v="3099870"/>
    <n v="0.33100000000000002"/>
    <n v="4111600"/>
    <n v="8311600"/>
    <n v="2023"/>
    <n v="18262104"/>
  </r>
  <r>
    <n v="2023"/>
    <s v="V2023-01933"/>
    <x v="738"/>
    <x v="1"/>
    <s v="C028"/>
    <s v="P037"/>
    <n v="1"/>
    <n v="84000"/>
    <n v="64700"/>
    <x v="1"/>
    <n v="84000"/>
    <x v="0"/>
    <s v="Estandar"/>
    <d v="2022-03-10T00:00:00"/>
    <s v="P037"/>
    <x v="5"/>
    <s v="Repeater"/>
    <s v="Luxy"/>
    <n v="65157"/>
    <n v="84660"/>
    <n v="0.23"/>
    <n v="19300"/>
    <n v="64700"/>
    <n v="2023"/>
    <n v="123480"/>
  </r>
  <r>
    <n v="2023"/>
    <s v="V2023-01113"/>
    <x v="738"/>
    <x v="1"/>
    <s v="C154"/>
    <s v="P001"/>
    <n v="5"/>
    <n v="2164900"/>
    <n v="1470800"/>
    <x v="0"/>
    <n v="10824500"/>
    <x v="1"/>
    <s v="Estandar"/>
    <d v="2022-10-20T00:00:00"/>
    <s v="P001"/>
    <x v="1"/>
    <s v="TV 65"/>
    <s v="Altia"/>
    <n v="1412184"/>
    <n v="2078622"/>
    <n v="0.32100000000000001"/>
    <n v="3470500"/>
    <n v="7354000"/>
    <n v="2023"/>
    <n v="15912015"/>
  </r>
  <r>
    <n v="2023"/>
    <s v="V2023-01400"/>
    <x v="738"/>
    <x v="1"/>
    <s v="C218"/>
    <s v="P129"/>
    <n v="5"/>
    <n v="537800"/>
    <n v="384500"/>
    <x v="1"/>
    <n v="2689000"/>
    <x v="1"/>
    <s v="Estandar"/>
    <d v="2023-02-27T00:00:00"/>
    <s v="P129"/>
    <x v="0"/>
    <s v="Smartwatch"/>
    <s v="Andes"/>
    <n v="341631"/>
    <n v="477878"/>
    <n v="0.28499999999999998"/>
    <n v="766500"/>
    <n v="1922500"/>
    <n v="2023"/>
    <n v="3952830"/>
  </r>
  <r>
    <n v="2023"/>
    <s v="V2023-01523"/>
    <x v="738"/>
    <x v="1"/>
    <s v="C077"/>
    <s v="P158"/>
    <n v="1"/>
    <n v="112400"/>
    <n v="79600"/>
    <x v="0"/>
    <n v="112400"/>
    <x v="1"/>
    <s v="Estandar"/>
    <d v="2022-09-21T00:00:00"/>
    <s v="P158"/>
    <x v="3"/>
    <s v="Cargador"/>
    <s v="Luxy"/>
    <n v="72897"/>
    <n v="102873"/>
    <n v="0.29099999999999998"/>
    <n v="32800"/>
    <n v="79600"/>
    <n v="2023"/>
    <n v="165228"/>
  </r>
  <r>
    <n v="2023"/>
    <s v="V2023-00864"/>
    <x v="738"/>
    <x v="1"/>
    <s v="C027"/>
    <s v="P048"/>
    <n v="4"/>
    <n v="3390800"/>
    <n v="2556800"/>
    <x v="0"/>
    <n v="13563200"/>
    <x v="1"/>
    <s v="Estandar"/>
    <d v="2021-04-07T00:00:00"/>
    <s v="P048"/>
    <x v="1"/>
    <s v="TV 43"/>
    <s v="Altia"/>
    <n v="2398997"/>
    <n v="3181492"/>
    <n v="0.246"/>
    <n v="3336000"/>
    <n v="10227200"/>
    <n v="2023"/>
    <n v="19937904"/>
  </r>
  <r>
    <n v="2023"/>
    <s v="V2023-01586"/>
    <x v="739"/>
    <x v="1"/>
    <s v="C152"/>
    <s v="P057"/>
    <n v="1"/>
    <n v="351000"/>
    <n v="274700"/>
    <x v="1"/>
    <n v="351000"/>
    <x v="0"/>
    <s v="Estandar"/>
    <d v="2020-08-12T00:00:00"/>
    <s v="P057"/>
    <x v="5"/>
    <s v="Router"/>
    <s v="Andes"/>
    <n v="246998"/>
    <n v="315564"/>
    <n v="0.217"/>
    <n v="76300"/>
    <n v="274700"/>
    <n v="2023"/>
    <n v="515970"/>
  </r>
  <r>
    <n v="2023"/>
    <s v="V2023-01759"/>
    <x v="739"/>
    <x v="1"/>
    <s v="C219"/>
    <s v="P024"/>
    <n v="1"/>
    <n v="220500"/>
    <n v="177700"/>
    <x v="0"/>
    <n v="220500"/>
    <x v="4"/>
    <s v="Estandar"/>
    <d v="2022-06-13T00:00:00"/>
    <s v="P024"/>
    <x v="2"/>
    <s v="Soundbar"/>
    <s v="Andes"/>
    <n v="162183"/>
    <n v="201313"/>
    <n v="0.19400000000000001"/>
    <n v="42800"/>
    <n v="177700"/>
    <n v="2023"/>
    <n v="324135"/>
  </r>
  <r>
    <n v="2023"/>
    <s v="V2023-00569"/>
    <x v="739"/>
    <x v="1"/>
    <s v="C100"/>
    <s v="P024"/>
    <n v="4"/>
    <n v="231400"/>
    <n v="186400"/>
    <x v="1"/>
    <n v="925600"/>
    <x v="6"/>
    <s v="Estandar"/>
    <d v="2023-09-01T00:00:00"/>
    <s v="P024"/>
    <x v="2"/>
    <s v="Soundbar"/>
    <s v="Andes"/>
    <n v="162183"/>
    <n v="201313"/>
    <n v="0.19400000000000001"/>
    <n v="180000"/>
    <n v="745600"/>
    <n v="2023"/>
    <n v="1360632"/>
  </r>
  <r>
    <n v="2023"/>
    <s v="V2023-01888"/>
    <x v="739"/>
    <x v="1"/>
    <s v="C130"/>
    <s v="P055"/>
    <n v="1"/>
    <n v="1450700"/>
    <n v="1108200"/>
    <x v="1"/>
    <n v="1450700"/>
    <x v="0"/>
    <s v="Premium"/>
    <d v="2023-04-03T00:00:00"/>
    <s v="P055"/>
    <x v="1"/>
    <s v="TV 43"/>
    <s v="Condor"/>
    <n v="1018096"/>
    <n v="1332792"/>
    <n v="0.23599999999999999"/>
    <n v="342500"/>
    <n v="1108200"/>
    <n v="2023"/>
    <n v="2132529"/>
  </r>
  <r>
    <n v="2023"/>
    <s v="V2023-00059"/>
    <x v="739"/>
    <x v="1"/>
    <s v="C074"/>
    <s v="P130"/>
    <n v="2"/>
    <n v="166300"/>
    <n v="112400"/>
    <x v="0"/>
    <n v="332600"/>
    <x v="1"/>
    <s v="Estandar"/>
    <d v="2022-09-20T00:00:00"/>
    <s v="P130"/>
    <x v="2"/>
    <s v="Parlante"/>
    <s v="Qubix"/>
    <n v="110851"/>
    <n v="163978"/>
    <n v="0.32400000000000001"/>
    <n v="107800"/>
    <n v="224800"/>
    <n v="2023"/>
    <n v="488922"/>
  </r>
  <r>
    <n v="2023"/>
    <s v="V2023-01052"/>
    <x v="739"/>
    <x v="1"/>
    <s v="C169"/>
    <s v="P151"/>
    <n v="5"/>
    <n v="229800"/>
    <n v="173500"/>
    <x v="1"/>
    <n v="1149000"/>
    <x v="1"/>
    <s v="Estandar"/>
    <d v="2022-01-07T00:00:00"/>
    <s v="P151"/>
    <x v="3"/>
    <s v="Cargador"/>
    <s v="Kuma"/>
    <n v="161784"/>
    <n v="214281"/>
    <n v="0.245"/>
    <n v="281500"/>
    <n v="867500"/>
    <n v="2023"/>
    <n v="1689030"/>
  </r>
  <r>
    <n v="2023"/>
    <s v="V2023-01766"/>
    <x v="739"/>
    <x v="1"/>
    <s v="C064"/>
    <s v="P093"/>
    <n v="3"/>
    <n v="1998600"/>
    <n v="1449100"/>
    <x v="0"/>
    <n v="5995800"/>
    <x v="2"/>
    <s v="Estandar"/>
    <d v="2023-12-26T00:00:00"/>
    <s v="P093"/>
    <x v="4"/>
    <s v="Desktop"/>
    <s v="Luxy"/>
    <n v="1370510"/>
    <n v="1890233"/>
    <n v="0.27500000000000002"/>
    <n v="1648500"/>
    <n v="4347300"/>
    <n v="2023"/>
    <n v="8813826"/>
  </r>
  <r>
    <n v="2023"/>
    <s v="V2023-00515"/>
    <x v="739"/>
    <x v="1"/>
    <s v="C128"/>
    <s v="P108"/>
    <n v="1"/>
    <n v="187000"/>
    <n v="131300"/>
    <x v="0"/>
    <n v="187000"/>
    <x v="1"/>
    <s v="Estandar"/>
    <d v="2023-10-17T00:00:00"/>
    <s v="P108"/>
    <x v="3"/>
    <s v="Cargador"/>
    <s v="Condor"/>
    <n v="125438"/>
    <n v="178605"/>
    <n v="0.29799999999999999"/>
    <n v="55700"/>
    <n v="131300"/>
    <n v="2023"/>
    <n v="274890"/>
  </r>
  <r>
    <n v="2023"/>
    <s v="V2023-01094"/>
    <x v="739"/>
    <x v="1"/>
    <s v="C129"/>
    <s v="P088"/>
    <n v="4"/>
    <n v="263900"/>
    <n v="187200"/>
    <x v="1"/>
    <n v="1055600"/>
    <x v="1"/>
    <s v="Estandar"/>
    <d v="2021-05-16T00:00:00"/>
    <s v="P088"/>
    <x v="3"/>
    <s v="Mouse"/>
    <s v="Condor"/>
    <n v="163155"/>
    <n v="230060"/>
    <n v="0.29099999999999998"/>
    <n v="306800"/>
    <n v="748800"/>
    <n v="2023"/>
    <n v="1551732"/>
  </r>
  <r>
    <n v="2023"/>
    <s v="V2023-01344"/>
    <x v="740"/>
    <x v="1"/>
    <s v="C025"/>
    <s v="P019"/>
    <n v="4"/>
    <n v="3975300"/>
    <n v="2605000"/>
    <x v="0"/>
    <n v="15901200"/>
    <x v="4"/>
    <s v="Premium"/>
    <d v="2022-12-15T00:00:00"/>
    <s v="P019"/>
    <x v="4"/>
    <s v="Ultrabook"/>
    <s v="Luxy"/>
    <n v="2265751"/>
    <n v="3457539"/>
    <n v="0.34499999999999997"/>
    <n v="5481200"/>
    <n v="10420000"/>
    <n v="2023"/>
    <n v="23374764"/>
  </r>
  <r>
    <n v="2023"/>
    <s v="V2023-00480"/>
    <x v="740"/>
    <x v="1"/>
    <s v="C122"/>
    <s v="P092"/>
    <n v="2"/>
    <n v="4436500"/>
    <n v="3405200"/>
    <x v="0"/>
    <n v="8873000"/>
    <x v="4"/>
    <s v="Estandar"/>
    <d v="2021-12-02T00:00:00"/>
    <s v="P092"/>
    <x v="4"/>
    <s v="Desktop"/>
    <s v="Condor"/>
    <n v="2950718"/>
    <n v="3844367"/>
    <n v="0.23200000000000001"/>
    <n v="2062600"/>
    <n v="6810400"/>
    <n v="2023"/>
    <n v="13043310"/>
  </r>
  <r>
    <n v="2023"/>
    <s v="V2023-01084"/>
    <x v="740"/>
    <x v="1"/>
    <s v="C187"/>
    <s v="P014"/>
    <n v="3"/>
    <n v="2499200"/>
    <n v="1921400"/>
    <x v="0"/>
    <n v="7497600"/>
    <x v="6"/>
    <s v="Estandar"/>
    <d v="2019-06-12T00:00:00"/>
    <s v="P014"/>
    <x v="1"/>
    <s v="TV 50"/>
    <s v="Condor"/>
    <n v="1730824"/>
    <n v="2251336"/>
    <n v="0.23100000000000001"/>
    <n v="1733400"/>
    <n v="5764200"/>
    <n v="2023"/>
    <n v="11021472"/>
  </r>
  <r>
    <n v="2023"/>
    <s v="V2023-01423"/>
    <x v="740"/>
    <x v="1"/>
    <s v="C140"/>
    <s v="P050"/>
    <n v="5"/>
    <n v="4299200"/>
    <n v="3378800"/>
    <x v="0"/>
    <n v="21496000"/>
    <x v="2"/>
    <s v="Estandar"/>
    <d v="2020-10-21T00:00:00"/>
    <s v="P050"/>
    <x v="4"/>
    <s v="Ultrabook"/>
    <s v="NovaTech"/>
    <n v="3044189"/>
    <n v="3873495"/>
    <n v="0.214"/>
    <n v="4602000"/>
    <n v="16894000"/>
    <n v="2023"/>
    <n v="31599120"/>
  </r>
  <r>
    <n v="2023"/>
    <s v="V2023-00450"/>
    <x v="740"/>
    <x v="1"/>
    <s v="C002"/>
    <s v="P077"/>
    <n v="1"/>
    <n v="3034500"/>
    <n v="2139400"/>
    <x v="0"/>
    <n v="3034500"/>
    <x v="0"/>
    <s v="Estandar"/>
    <d v="2021-01-25T00:00:00"/>
    <s v="P077"/>
    <x v="4"/>
    <s v="Laptop"/>
    <s v="Luxy"/>
    <n v="2081182"/>
    <n v="2951936"/>
    <n v="0.29499999999999998"/>
    <n v="895100"/>
    <n v="2139400"/>
    <n v="2023"/>
    <n v="4460715"/>
  </r>
  <r>
    <n v="2023"/>
    <s v="V2023-00639"/>
    <x v="740"/>
    <x v="1"/>
    <s v="C238"/>
    <s v="P113"/>
    <n v="5"/>
    <n v="105100"/>
    <n v="81400"/>
    <x v="0"/>
    <n v="525500"/>
    <x v="4"/>
    <s v="Estandar"/>
    <d v="2020-11-22T00:00:00"/>
    <s v="P113"/>
    <x v="3"/>
    <s v="Audifonos"/>
    <s v="Andes"/>
    <n v="78046"/>
    <n v="100718"/>
    <n v="0.22500000000000001"/>
    <n v="118500"/>
    <n v="407000"/>
    <n v="2023"/>
    <n v="772485"/>
  </r>
  <r>
    <n v="2023"/>
    <s v="V2023-01803"/>
    <x v="740"/>
    <x v="1"/>
    <s v="C020"/>
    <s v="P012"/>
    <n v="5"/>
    <n v="532400"/>
    <n v="367300"/>
    <x v="0"/>
    <n v="2662000"/>
    <x v="1"/>
    <s v="Estandar"/>
    <d v="2022-07-12T00:00:00"/>
    <s v="P012"/>
    <x v="5"/>
    <s v="Repeater"/>
    <s v="NovaTech"/>
    <n v="343773"/>
    <n v="498382"/>
    <n v="0.31"/>
    <n v="825500"/>
    <n v="1836500"/>
    <n v="2023"/>
    <n v="3913140"/>
  </r>
  <r>
    <n v="2023"/>
    <s v="V2023-01151"/>
    <x v="740"/>
    <x v="1"/>
    <s v="C016"/>
    <s v="P091"/>
    <n v="4"/>
    <n v="3292000"/>
    <n v="2429600"/>
    <x v="1"/>
    <n v="13168000"/>
    <x v="0"/>
    <s v="Premium"/>
    <d v="2018-12-21T00:00:00"/>
    <s v="P091"/>
    <x v="4"/>
    <s v="Desktop"/>
    <s v="Kuma"/>
    <n v="2218777"/>
    <n v="3006424"/>
    <n v="0.26200000000000001"/>
    <n v="3449600"/>
    <n v="9718400"/>
    <n v="2023"/>
    <n v="19356960"/>
  </r>
  <r>
    <n v="2023"/>
    <s v="V2023-01660"/>
    <x v="741"/>
    <x v="1"/>
    <s v="C016"/>
    <s v="P045"/>
    <n v="2"/>
    <n v="309400"/>
    <n v="236800"/>
    <x v="0"/>
    <n v="618800"/>
    <x v="0"/>
    <s v="Premium"/>
    <d v="2018-12-21T00:00:00"/>
    <s v="P045"/>
    <x v="5"/>
    <s v="Router"/>
    <s v="Condor"/>
    <n v="217634"/>
    <n v="284264"/>
    <n v="0.23400000000000001"/>
    <n v="145200"/>
    <n v="473600"/>
    <n v="2023"/>
    <n v="909636"/>
  </r>
  <r>
    <n v="2023"/>
    <s v="V2023-01249"/>
    <x v="741"/>
    <x v="1"/>
    <s v="C163"/>
    <s v="P129"/>
    <n v="2"/>
    <n v="553600"/>
    <n v="395700"/>
    <x v="0"/>
    <n v="1107200"/>
    <x v="4"/>
    <s v="Estandar"/>
    <d v="2021-01-19T00:00:00"/>
    <s v="P129"/>
    <x v="0"/>
    <s v="Smartwatch"/>
    <s v="Andes"/>
    <n v="341631"/>
    <n v="477878"/>
    <n v="0.28499999999999998"/>
    <n v="315800"/>
    <n v="791400"/>
    <n v="2023"/>
    <n v="1627584"/>
  </r>
  <r>
    <n v="2023"/>
    <s v="V2023-00899"/>
    <x v="741"/>
    <x v="1"/>
    <s v="C062"/>
    <s v="P160"/>
    <n v="1"/>
    <n v="466900"/>
    <n v="310100"/>
    <x v="0"/>
    <n v="466900"/>
    <x v="4"/>
    <s v="Premium"/>
    <d v="2019-05-16T00:00:00"/>
    <s v="P160"/>
    <x v="0"/>
    <s v="Banda"/>
    <s v="NovaTech"/>
    <n v="272867"/>
    <n v="410828"/>
    <n v="0.33600000000000002"/>
    <n v="156800"/>
    <n v="310100"/>
    <n v="2023"/>
    <n v="686343"/>
  </r>
  <r>
    <n v="2023"/>
    <s v="V2023-01794"/>
    <x v="741"/>
    <x v="1"/>
    <s v="C174"/>
    <s v="P073"/>
    <n v="4"/>
    <n v="277000"/>
    <n v="188100"/>
    <x v="0"/>
    <n v="1108000"/>
    <x v="7"/>
    <s v="Premium"/>
    <d v="2018-08-09T00:00:00"/>
    <s v="P073"/>
    <x v="3"/>
    <s v="Teclado"/>
    <s v="Kuma"/>
    <n v="166758"/>
    <n v="245606"/>
    <n v="0.32100000000000001"/>
    <n v="355600"/>
    <n v="752400"/>
    <n v="2023"/>
    <n v="1628760"/>
  </r>
  <r>
    <n v="2023"/>
    <s v="V2023-01753"/>
    <x v="741"/>
    <x v="1"/>
    <s v="C109"/>
    <s v="P063"/>
    <n v="3"/>
    <n v="268300"/>
    <n v="191800"/>
    <x v="0"/>
    <n v="804900"/>
    <x v="0"/>
    <s v="Estandar"/>
    <d v="2019-01-07T00:00:00"/>
    <s v="P063"/>
    <x v="3"/>
    <s v="Cargador"/>
    <s v="Qubix"/>
    <n v="178158"/>
    <n v="249226"/>
    <n v="0.28499999999999998"/>
    <n v="229500"/>
    <n v="575400"/>
    <n v="2023"/>
    <n v="1183203"/>
  </r>
  <r>
    <n v="2023"/>
    <s v="V2023-01416"/>
    <x v="741"/>
    <x v="1"/>
    <s v="C002"/>
    <s v="P103"/>
    <n v="4"/>
    <n v="495100"/>
    <n v="369900"/>
    <x v="0"/>
    <n v="1980400"/>
    <x v="0"/>
    <s v="Estandar"/>
    <d v="2021-01-25T00:00:00"/>
    <s v="P103"/>
    <x v="5"/>
    <s v="Repeater"/>
    <s v="Andes"/>
    <n v="380220"/>
    <n v="508920"/>
    <n v="0.253"/>
    <n v="500800"/>
    <n v="1479600"/>
    <n v="2023"/>
    <n v="2911188"/>
  </r>
  <r>
    <n v="2023"/>
    <s v="V2023-00557"/>
    <x v="741"/>
    <x v="1"/>
    <s v="C089"/>
    <s v="P013"/>
    <n v="1"/>
    <n v="229400"/>
    <n v="154900"/>
    <x v="1"/>
    <n v="229400"/>
    <x v="6"/>
    <s v="Premium"/>
    <d v="2020-08-08T00:00:00"/>
    <s v="P013"/>
    <x v="3"/>
    <s v="Audifonos"/>
    <s v="Luxy"/>
    <n v="148725"/>
    <n v="220283"/>
    <n v="0.32500000000000001"/>
    <n v="74500"/>
    <n v="154900"/>
    <n v="2023"/>
    <n v="337218"/>
  </r>
  <r>
    <n v="2023"/>
    <s v="V2023-01536"/>
    <x v="741"/>
    <x v="1"/>
    <s v="C198"/>
    <s v="P008"/>
    <n v="4"/>
    <n v="3462900"/>
    <n v="2316800"/>
    <x v="0"/>
    <n v="13851600"/>
    <x v="2"/>
    <s v="Premium"/>
    <d v="2018-06-18T00:00:00"/>
    <s v="P008"/>
    <x v="4"/>
    <s v="Desktop"/>
    <s v="NovaTech"/>
    <n v="2073903"/>
    <n v="3099870"/>
    <n v="0.33100000000000002"/>
    <n v="4584400"/>
    <n v="9267200"/>
    <n v="2023"/>
    <n v="20361852"/>
  </r>
  <r>
    <n v="2023"/>
    <s v="V2023-00005"/>
    <x v="742"/>
    <x v="1"/>
    <s v="C160"/>
    <s v="P139"/>
    <n v="2"/>
    <n v="638200"/>
    <n v="475300"/>
    <x v="1"/>
    <n v="1276400"/>
    <x v="0"/>
    <s v="Premium"/>
    <d v="2021-08-23T00:00:00"/>
    <s v="P139"/>
    <x v="0"/>
    <s v="Smartwatch"/>
    <s v="Condor"/>
    <n v="415186"/>
    <n v="557484"/>
    <n v="0.255"/>
    <n v="325800"/>
    <n v="950600"/>
    <n v="2023"/>
    <n v="1876308"/>
  </r>
  <r>
    <n v="2023"/>
    <s v="V2023-01546"/>
    <x v="742"/>
    <x v="1"/>
    <s v="C043"/>
    <s v="P055"/>
    <n v="3"/>
    <n v="1358700"/>
    <n v="1037900"/>
    <x v="1"/>
    <n v="4076100"/>
    <x v="4"/>
    <s v="Estandar"/>
    <d v="2018-04-25T00:00:00"/>
    <s v="P055"/>
    <x v="1"/>
    <s v="TV 43"/>
    <s v="Condor"/>
    <n v="1018096"/>
    <n v="1332792"/>
    <n v="0.23599999999999999"/>
    <n v="962400"/>
    <n v="3113700"/>
    <n v="2023"/>
    <n v="5991867"/>
  </r>
  <r>
    <n v="2023"/>
    <s v="V2023-01606"/>
    <x v="742"/>
    <x v="1"/>
    <s v="C051"/>
    <s v="P149"/>
    <n v="4"/>
    <n v="119800"/>
    <n v="89800"/>
    <x v="0"/>
    <n v="479200"/>
    <x v="1"/>
    <s v="Premium"/>
    <d v="2020-12-15T00:00:00"/>
    <s v="P149"/>
    <x v="3"/>
    <s v="Cargador"/>
    <s v="Altia"/>
    <n v="89240"/>
    <n v="119065"/>
    <n v="0.25"/>
    <n v="120000"/>
    <n v="359200"/>
    <n v="2023"/>
    <n v="704424"/>
  </r>
  <r>
    <n v="2023"/>
    <s v="V2023-01033"/>
    <x v="742"/>
    <x v="1"/>
    <s v="C011"/>
    <s v="P010"/>
    <n v="5"/>
    <n v="257000"/>
    <n v="170300"/>
    <x v="0"/>
    <n v="1285000"/>
    <x v="4"/>
    <s v="Premium"/>
    <d v="2022-01-17T00:00:00"/>
    <s v="P010"/>
    <x v="3"/>
    <s v="Audifonos"/>
    <s v="Altia"/>
    <n v="158801"/>
    <n v="239703"/>
    <n v="0.33800000000000002"/>
    <n v="433500"/>
    <n v="851500"/>
    <n v="2023"/>
    <n v="1888950"/>
  </r>
  <r>
    <n v="2023"/>
    <s v="V2023-00518"/>
    <x v="742"/>
    <x v="1"/>
    <s v="C206"/>
    <s v="P125"/>
    <n v="2"/>
    <n v="629600"/>
    <n v="494900"/>
    <x v="0"/>
    <n v="1259200"/>
    <x v="5"/>
    <s v="Premium"/>
    <d v="2020-07-07T00:00:00"/>
    <s v="P125"/>
    <x v="2"/>
    <s v="Soundbar"/>
    <s v="NovaTech"/>
    <n v="442906"/>
    <n v="563459"/>
    <n v="0.214"/>
    <n v="269400"/>
    <n v="989800"/>
    <n v="2023"/>
    <n v="1851024"/>
  </r>
  <r>
    <n v="2023"/>
    <s v="V2023-01242"/>
    <x v="742"/>
    <x v="1"/>
    <s v="C145"/>
    <s v="P034"/>
    <n v="1"/>
    <n v="1510500"/>
    <n v="1177000"/>
    <x v="0"/>
    <n v="1510500"/>
    <x v="1"/>
    <s v="Estandar"/>
    <d v="2018-08-12T00:00:00"/>
    <s v="P034"/>
    <x v="1"/>
    <s v="TV 43"/>
    <s v="NovaTech"/>
    <n v="1120685"/>
    <n v="1438189"/>
    <n v="0.221"/>
    <n v="333500"/>
    <n v="1177000"/>
    <n v="2023"/>
    <n v="2220435"/>
  </r>
  <r>
    <n v="2023"/>
    <s v="V2023-00877"/>
    <x v="742"/>
    <x v="1"/>
    <s v="C102"/>
    <s v="P063"/>
    <n v="4"/>
    <n v="261100"/>
    <n v="186600"/>
    <x v="0"/>
    <n v="1044400"/>
    <x v="3"/>
    <s v="Estandar"/>
    <d v="2023-03-11T00:00:00"/>
    <s v="P063"/>
    <x v="3"/>
    <s v="Cargador"/>
    <s v="Qubix"/>
    <n v="178158"/>
    <n v="249226"/>
    <n v="0.28499999999999998"/>
    <n v="298000"/>
    <n v="746400"/>
    <n v="2023"/>
    <n v="1535268"/>
  </r>
  <r>
    <n v="2023"/>
    <s v="V2023-01623"/>
    <x v="743"/>
    <x v="1"/>
    <s v="C247"/>
    <s v="P020"/>
    <n v="4"/>
    <n v="4246100"/>
    <n v="3021700"/>
    <x v="1"/>
    <n v="16984400"/>
    <x v="0"/>
    <s v="Estandar"/>
    <d v="2019-04-03T00:00:00"/>
    <s v="P020"/>
    <x v="4"/>
    <s v="Ultrabook"/>
    <s v="Kuma"/>
    <n v="2738643"/>
    <n v="3848363"/>
    <n v="0.28799999999999998"/>
    <n v="4897600"/>
    <n v="12086800"/>
    <n v="2023"/>
    <n v="24967068"/>
  </r>
  <r>
    <n v="2023"/>
    <s v="V2023-00436"/>
    <x v="743"/>
    <x v="1"/>
    <s v="C005"/>
    <s v="P135"/>
    <n v="4"/>
    <n v="247100"/>
    <n v="175400"/>
    <x v="1"/>
    <n v="988400"/>
    <x v="3"/>
    <s v="Estandar"/>
    <d v="2022-12-19T00:00:00"/>
    <s v="P135"/>
    <x v="3"/>
    <s v="Cargador"/>
    <s v="Luxy"/>
    <n v="163115"/>
    <n v="229822"/>
    <n v="0.28999999999999998"/>
    <n v="286800"/>
    <n v="701600"/>
    <n v="2023"/>
    <n v="1452948"/>
  </r>
  <r>
    <n v="2023"/>
    <s v="V2023-01295"/>
    <x v="743"/>
    <x v="1"/>
    <s v="C203"/>
    <s v="P121"/>
    <n v="2"/>
    <n v="480900"/>
    <n v="378000"/>
    <x v="0"/>
    <n v="961800"/>
    <x v="3"/>
    <s v="Estandar"/>
    <d v="2020-07-10T00:00:00"/>
    <s v="P121"/>
    <x v="0"/>
    <s v="Smartwatch"/>
    <s v="NovaTech"/>
    <n v="344544"/>
    <n v="438362"/>
    <n v="0.214"/>
    <n v="205800"/>
    <n v="756000"/>
    <n v="2023"/>
    <n v="1413846"/>
  </r>
  <r>
    <n v="2023"/>
    <s v="V2023-01225"/>
    <x v="743"/>
    <x v="1"/>
    <s v="C005"/>
    <s v="P098"/>
    <n v="1"/>
    <n v="208100"/>
    <n v="161200"/>
    <x v="0"/>
    <n v="208100"/>
    <x v="3"/>
    <s v="Estandar"/>
    <d v="2022-12-19T00:00:00"/>
    <s v="P098"/>
    <x v="3"/>
    <s v="Audifonos"/>
    <s v="Qubix"/>
    <n v="145591"/>
    <n v="187953"/>
    <n v="0.22500000000000001"/>
    <n v="46900"/>
    <n v="161200"/>
    <n v="2023"/>
    <n v="305907"/>
  </r>
  <r>
    <n v="2023"/>
    <s v="V2023-01875"/>
    <x v="743"/>
    <x v="1"/>
    <s v="C118"/>
    <s v="P026"/>
    <n v="3"/>
    <n v="4291200"/>
    <n v="2895400"/>
    <x v="0"/>
    <n v="12873600"/>
    <x v="6"/>
    <s v="Estandar"/>
    <d v="2023-07-24T00:00:00"/>
    <s v="P026"/>
    <x v="4"/>
    <s v="Desktop"/>
    <s v="Luxy"/>
    <n v="2682320"/>
    <n v="3975495"/>
    <n v="0.32500000000000001"/>
    <n v="4187400"/>
    <n v="8686200"/>
    <n v="2023"/>
    <n v="18924192"/>
  </r>
  <r>
    <n v="2023"/>
    <s v="V2023-01406"/>
    <x v="743"/>
    <x v="1"/>
    <s v="C057"/>
    <s v="P067"/>
    <n v="4"/>
    <n v="1965300"/>
    <n v="1469600"/>
    <x v="1"/>
    <n v="7861200"/>
    <x v="1"/>
    <s v="Estandar"/>
    <d v="2020-05-02T00:00:00"/>
    <s v="P067"/>
    <x v="4"/>
    <s v="Laptop"/>
    <s v="Condor"/>
    <n v="1372223"/>
    <n v="1835033"/>
    <n v="0.252"/>
    <n v="1982800"/>
    <n v="5878400"/>
    <n v="2023"/>
    <n v="11555964"/>
  </r>
  <r>
    <n v="2023"/>
    <s v="V2023-00606"/>
    <x v="743"/>
    <x v="1"/>
    <s v="C109"/>
    <s v="P063"/>
    <n v="4"/>
    <n v="259900"/>
    <n v="185800"/>
    <x v="1"/>
    <n v="1039600"/>
    <x v="0"/>
    <s v="Estandar"/>
    <d v="2019-01-07T00:00:00"/>
    <s v="P063"/>
    <x v="3"/>
    <s v="Cargador"/>
    <s v="Qubix"/>
    <n v="178158"/>
    <n v="249226"/>
    <n v="0.28499999999999998"/>
    <n v="296400"/>
    <n v="743200"/>
    <n v="2023"/>
    <n v="1528212"/>
  </r>
  <r>
    <n v="2023"/>
    <s v="V2023-00579"/>
    <x v="743"/>
    <x v="1"/>
    <s v="C037"/>
    <s v="P074"/>
    <n v="2"/>
    <n v="2852600"/>
    <n v="2201700"/>
    <x v="0"/>
    <n v="5705200"/>
    <x v="0"/>
    <s v="Estandar"/>
    <d v="2019-07-20T00:00:00"/>
    <s v="P074"/>
    <x v="1"/>
    <s v="TV 55"/>
    <s v="Qubix"/>
    <n v="1997055"/>
    <n v="2587449"/>
    <n v="0.22800000000000001"/>
    <n v="1301800"/>
    <n v="4403400"/>
    <n v="2023"/>
    <n v="8386644"/>
  </r>
  <r>
    <n v="2023"/>
    <s v="V2023-01159"/>
    <x v="744"/>
    <x v="1"/>
    <s v="C017"/>
    <s v="P106"/>
    <n v="2"/>
    <n v="1691000"/>
    <n v="1315500"/>
    <x v="1"/>
    <n v="3382000"/>
    <x v="0"/>
    <s v="Estandar"/>
    <d v="2021-12-02T00:00:00"/>
    <s v="P106"/>
    <x v="1"/>
    <s v="TV 50"/>
    <s v="Altia"/>
    <n v="1207526"/>
    <n v="1552203"/>
    <n v="0.222"/>
    <n v="751000"/>
    <n v="2631000"/>
    <n v="2023"/>
    <n v="4971540"/>
  </r>
  <r>
    <n v="2023"/>
    <s v="V2023-00554"/>
    <x v="744"/>
    <x v="1"/>
    <s v="C135"/>
    <s v="P046"/>
    <n v="1"/>
    <n v="2461700"/>
    <n v="1601300"/>
    <x v="1"/>
    <n v="2461700"/>
    <x v="3"/>
    <s v="Estandar"/>
    <d v="2022-05-14T00:00:00"/>
    <s v="P046"/>
    <x v="4"/>
    <s v="Desktop"/>
    <s v="Kuma"/>
    <n v="1478655"/>
    <n v="2273110"/>
    <n v="0.35"/>
    <n v="860400"/>
    <n v="1601300"/>
    <n v="2023"/>
    <n v="3618699"/>
  </r>
  <r>
    <n v="2023"/>
    <s v="V2023-01342"/>
    <x v="745"/>
    <x v="1"/>
    <s v="C048"/>
    <s v="P157"/>
    <n v="1"/>
    <n v="195800"/>
    <n v="148800"/>
    <x v="1"/>
    <n v="195800"/>
    <x v="4"/>
    <s v="Estandar"/>
    <d v="2019-01-25T00:00:00"/>
    <s v="P157"/>
    <x v="3"/>
    <s v="Webcam"/>
    <s v="Kuma"/>
    <n v="125853"/>
    <n v="165657"/>
    <n v="0.24"/>
    <n v="47000"/>
    <n v="148800"/>
    <n v="2023"/>
    <n v="287826"/>
  </r>
  <r>
    <n v="2023"/>
    <s v="V2023-01245"/>
    <x v="745"/>
    <x v="1"/>
    <s v="C054"/>
    <s v="P139"/>
    <n v="5"/>
    <n v="561600"/>
    <n v="418300"/>
    <x v="0"/>
    <n v="2808000"/>
    <x v="4"/>
    <s v="Estandar"/>
    <d v="2022-09-13T00:00:00"/>
    <s v="P139"/>
    <x v="0"/>
    <s v="Smartwatch"/>
    <s v="Condor"/>
    <n v="415186"/>
    <n v="557484"/>
    <n v="0.255"/>
    <n v="716500"/>
    <n v="2091500"/>
    <n v="2023"/>
    <n v="4127760"/>
  </r>
  <r>
    <n v="2023"/>
    <s v="V2023-01656"/>
    <x v="745"/>
    <x v="1"/>
    <s v="C072"/>
    <s v="P101"/>
    <n v="4"/>
    <n v="2899200"/>
    <n v="2184800"/>
    <x v="0"/>
    <n v="11596800"/>
    <x v="0"/>
    <s v="Estandar"/>
    <d v="2019-12-06T00:00:00"/>
    <s v="P101"/>
    <x v="1"/>
    <s v="TV 43"/>
    <s v="Altia"/>
    <n v="2139302"/>
    <n v="2838884"/>
    <n v="0.246"/>
    <n v="2857600"/>
    <n v="8739200"/>
    <n v="2023"/>
    <n v="17047296"/>
  </r>
  <r>
    <n v="2023"/>
    <s v="V2023-00110"/>
    <x v="745"/>
    <x v="1"/>
    <s v="C194"/>
    <s v="P047"/>
    <n v="1"/>
    <n v="2644400"/>
    <n v="1985000"/>
    <x v="1"/>
    <n v="2644400"/>
    <x v="0"/>
    <s v="Estandar"/>
    <d v="2021-10-10T00:00:00"/>
    <s v="P047"/>
    <x v="1"/>
    <s v="TV 50"/>
    <s v="Andes"/>
    <n v="1968354"/>
    <n v="2622155"/>
    <n v="0.249"/>
    <n v="659400"/>
    <n v="1985000"/>
    <n v="2023"/>
    <n v="3887268"/>
  </r>
  <r>
    <n v="2023"/>
    <s v="V2023-00843"/>
    <x v="745"/>
    <x v="1"/>
    <s v="C225"/>
    <s v="P097"/>
    <n v="4"/>
    <n v="3290400"/>
    <n v="2143100"/>
    <x v="0"/>
    <n v="13161600"/>
    <x v="0"/>
    <s v="Estandar"/>
    <d v="2020-05-04T00:00:00"/>
    <s v="P097"/>
    <x v="1"/>
    <s v="TV 50"/>
    <s v="Luxy"/>
    <n v="1981077"/>
    <n v="3041563"/>
    <n v="0.34899999999999998"/>
    <n v="4589200"/>
    <n v="8572400"/>
    <n v="2023"/>
    <n v="19347552"/>
  </r>
  <r>
    <n v="2023"/>
    <s v="V2023-01634"/>
    <x v="745"/>
    <x v="1"/>
    <s v="C240"/>
    <s v="P081"/>
    <n v="5"/>
    <n v="1349700"/>
    <n v="1094200"/>
    <x v="0"/>
    <n v="6748500"/>
    <x v="4"/>
    <s v="Estandar"/>
    <d v="2020-06-08T00:00:00"/>
    <s v="P081"/>
    <x v="1"/>
    <s v="TV 43"/>
    <s v="Kuma"/>
    <n v="987130"/>
    <n v="1217648"/>
    <n v="0.189"/>
    <n v="1277500"/>
    <n v="5471000"/>
    <n v="2023"/>
    <n v="9920295"/>
  </r>
  <r>
    <n v="2023"/>
    <s v="V2023-00164"/>
    <x v="745"/>
    <x v="1"/>
    <s v="C090"/>
    <s v="P038"/>
    <n v="2"/>
    <n v="200100"/>
    <n v="145000"/>
    <x v="0"/>
    <n v="400200"/>
    <x v="0"/>
    <s v="Estandar"/>
    <d v="2020-10-26T00:00:00"/>
    <s v="P038"/>
    <x v="3"/>
    <s v="Audifonos"/>
    <s v="Condor"/>
    <n v="142227"/>
    <n v="196312"/>
    <n v="0.27600000000000002"/>
    <n v="110200"/>
    <n v="290000"/>
    <n v="2023"/>
    <n v="588294"/>
  </r>
  <r>
    <n v="2023"/>
    <s v="V2023-01124"/>
    <x v="745"/>
    <x v="1"/>
    <s v="C017"/>
    <s v="P049"/>
    <n v="2"/>
    <n v="1252900"/>
    <n v="909000"/>
    <x v="0"/>
    <n v="2505800"/>
    <x v="0"/>
    <s v="Estandar"/>
    <d v="2021-12-02T00:00:00"/>
    <s v="P049"/>
    <x v="1"/>
    <s v="TV 50"/>
    <s v="Condor"/>
    <n v="907559"/>
    <n v="1250944"/>
    <n v="0.27400000000000002"/>
    <n v="687800"/>
    <n v="1818000"/>
    <n v="2023"/>
    <n v="3683526"/>
  </r>
  <r>
    <n v="2023"/>
    <s v="V2023-01801"/>
    <x v="745"/>
    <x v="1"/>
    <s v="C145"/>
    <s v="P145"/>
    <n v="5"/>
    <n v="671300"/>
    <n v="524200"/>
    <x v="0"/>
    <n v="3356500"/>
    <x v="1"/>
    <s v="Estandar"/>
    <d v="2018-08-12T00:00:00"/>
    <s v="P145"/>
    <x v="5"/>
    <s v="Switch"/>
    <s v="Condor"/>
    <n v="466356"/>
    <n v="597191"/>
    <n v="0.219"/>
    <n v="735500"/>
    <n v="2621000"/>
    <n v="2023"/>
    <n v="4934055"/>
  </r>
  <r>
    <n v="2023"/>
    <s v="V2023-01024"/>
    <x v="746"/>
    <x v="1"/>
    <s v="C027"/>
    <s v="P005"/>
    <n v="5"/>
    <n v="510600"/>
    <n v="334100"/>
    <x v="0"/>
    <n v="2553000"/>
    <x v="1"/>
    <s v="Estandar"/>
    <d v="2021-04-07T00:00:00"/>
    <s v="P005"/>
    <x v="0"/>
    <s v="Smartwatch"/>
    <s v="Condor"/>
    <n v="286689"/>
    <n v="438092"/>
    <n v="0.34599999999999997"/>
    <n v="882500"/>
    <n v="1670500"/>
    <n v="2023"/>
    <n v="3752910"/>
  </r>
  <r>
    <n v="2023"/>
    <s v="V2023-01135"/>
    <x v="746"/>
    <x v="1"/>
    <s v="C121"/>
    <s v="P036"/>
    <n v="3"/>
    <n v="3517000"/>
    <n v="2497400"/>
    <x v="1"/>
    <n v="10551000"/>
    <x v="1"/>
    <s v="Premium"/>
    <d v="2022-10-24T00:00:00"/>
    <s v="P036"/>
    <x v="4"/>
    <s v="Laptop"/>
    <s v="Qubix"/>
    <n v="2300879"/>
    <n v="3240214"/>
    <n v="0.28999999999999998"/>
    <n v="3058800"/>
    <n v="7492200"/>
    <n v="2023"/>
    <n v="15509970"/>
  </r>
  <r>
    <n v="2023"/>
    <s v="V2023-01165"/>
    <x v="746"/>
    <x v="1"/>
    <s v="C082"/>
    <s v="P050"/>
    <n v="2"/>
    <n v="4256800"/>
    <n v="3345400"/>
    <x v="0"/>
    <n v="8513600"/>
    <x v="6"/>
    <s v="Premium"/>
    <d v="2020-04-07T00:00:00"/>
    <s v="P050"/>
    <x v="4"/>
    <s v="Ultrabook"/>
    <s v="NovaTech"/>
    <n v="3044189"/>
    <n v="3873495"/>
    <n v="0.214"/>
    <n v="1822800"/>
    <n v="6690800"/>
    <n v="2023"/>
    <n v="12514992"/>
  </r>
  <r>
    <n v="2023"/>
    <s v="V2023-00387"/>
    <x v="746"/>
    <x v="1"/>
    <s v="C103"/>
    <s v="P085"/>
    <n v="2"/>
    <n v="161500"/>
    <n v="111100"/>
    <x v="0"/>
    <n v="323000"/>
    <x v="0"/>
    <s v="Estandar"/>
    <d v="2020-04-23T00:00:00"/>
    <s v="P085"/>
    <x v="3"/>
    <s v="Audifonos"/>
    <s v="Kuma"/>
    <n v="99331"/>
    <n v="144383"/>
    <n v="0.312"/>
    <n v="100800"/>
    <n v="222200"/>
    <n v="2023"/>
    <n v="474810"/>
  </r>
  <r>
    <n v="2023"/>
    <s v="V2023-01591"/>
    <x v="746"/>
    <x v="1"/>
    <s v="C085"/>
    <s v="P155"/>
    <n v="3"/>
    <n v="1254300"/>
    <n v="993500"/>
    <x v="1"/>
    <n v="3762900"/>
    <x v="3"/>
    <s v="Premium"/>
    <d v="2018-10-03T00:00:00"/>
    <s v="P155"/>
    <x v="0"/>
    <s v="Banda"/>
    <s v="Kuma"/>
    <n v="892911"/>
    <n v="1127240"/>
    <n v="0.20799999999999999"/>
    <n v="782400"/>
    <n v="2980500"/>
    <n v="2023"/>
    <n v="5531463"/>
  </r>
  <r>
    <n v="2023"/>
    <s v="V2023-00265"/>
    <x v="746"/>
    <x v="1"/>
    <s v="C112"/>
    <s v="P043"/>
    <n v="2"/>
    <n v="3298300"/>
    <n v="2505700"/>
    <x v="0"/>
    <n v="6596600"/>
    <x v="6"/>
    <s v="Estandar"/>
    <d v="2018-01-22T00:00:00"/>
    <s v="P043"/>
    <x v="4"/>
    <s v="Desktop"/>
    <s v="Altia"/>
    <n v="2248818"/>
    <n v="2960178"/>
    <n v="0.24"/>
    <n v="1585200"/>
    <n v="5011400"/>
    <n v="2023"/>
    <n v="9697002"/>
  </r>
  <r>
    <n v="2023"/>
    <s v="V2023-00931"/>
    <x v="746"/>
    <x v="1"/>
    <s v="C151"/>
    <s v="P134"/>
    <n v="4"/>
    <n v="2700600"/>
    <n v="1820200"/>
    <x v="0"/>
    <n v="10802400"/>
    <x v="0"/>
    <s v="Premium"/>
    <d v="2018-11-05T00:00:00"/>
    <s v="P134"/>
    <x v="4"/>
    <s v="Desktop"/>
    <s v="Condor"/>
    <n v="1815090"/>
    <n v="2693020"/>
    <n v="0.32600000000000001"/>
    <n v="3521600"/>
    <n v="7280800"/>
    <n v="2023"/>
    <n v="15879528"/>
  </r>
  <r>
    <n v="2023"/>
    <s v="V2023-01532"/>
    <x v="746"/>
    <x v="1"/>
    <s v="C155"/>
    <s v="P078"/>
    <n v="1"/>
    <n v="282900"/>
    <n v="184000"/>
    <x v="0"/>
    <n v="282900"/>
    <x v="0"/>
    <s v="Estandar"/>
    <d v="2019-05-10T00:00:00"/>
    <s v="P078"/>
    <x v="5"/>
    <s v="Repeater"/>
    <s v="Luxy"/>
    <n v="190502"/>
    <n v="292907"/>
    <n v="0.35"/>
    <n v="98900"/>
    <n v="184000"/>
    <n v="2023"/>
    <n v="415863"/>
  </r>
  <r>
    <n v="2023"/>
    <s v="V2023-00103"/>
    <x v="746"/>
    <x v="1"/>
    <s v="C038"/>
    <s v="P013"/>
    <n v="3"/>
    <n v="221800"/>
    <n v="149800"/>
    <x v="1"/>
    <n v="665400"/>
    <x v="4"/>
    <s v="Estandar"/>
    <d v="2022-12-11T00:00:00"/>
    <s v="P013"/>
    <x v="3"/>
    <s v="Audifonos"/>
    <s v="Luxy"/>
    <n v="148725"/>
    <n v="220283"/>
    <n v="0.32500000000000001"/>
    <n v="216000"/>
    <n v="449400"/>
    <n v="2023"/>
    <n v="978138"/>
  </r>
  <r>
    <n v="2023"/>
    <s v="V2023-00393"/>
    <x v="747"/>
    <x v="1"/>
    <s v="C220"/>
    <s v="P083"/>
    <n v="3"/>
    <n v="2417400"/>
    <n v="1955500"/>
    <x v="1"/>
    <n v="7252200"/>
    <x v="0"/>
    <s v="Estandar"/>
    <d v="2023-02-14T00:00:00"/>
    <s v="P083"/>
    <x v="4"/>
    <s v="Desktop"/>
    <s v="Qubix"/>
    <n v="1984065"/>
    <n v="2452717"/>
    <n v="0.191"/>
    <n v="1385700"/>
    <n v="5866500"/>
    <n v="2023"/>
    <n v="10660734"/>
  </r>
  <r>
    <n v="2023"/>
    <s v="V2023-00023"/>
    <x v="747"/>
    <x v="1"/>
    <s v="C117"/>
    <s v="P058"/>
    <n v="5"/>
    <n v="246100"/>
    <n v="200400"/>
    <x v="1"/>
    <n v="1230500"/>
    <x v="1"/>
    <s v="Estandar"/>
    <d v="2022-08-27T00:00:00"/>
    <s v="P058"/>
    <x v="5"/>
    <s v="Switch"/>
    <s v="Condor"/>
    <n v="181561"/>
    <n v="222942"/>
    <n v="0.186"/>
    <n v="228500"/>
    <n v="1002000"/>
    <n v="2023"/>
    <n v="1808835"/>
  </r>
  <r>
    <n v="2023"/>
    <s v="V2023-01071"/>
    <x v="747"/>
    <x v="1"/>
    <s v="C207"/>
    <s v="P045"/>
    <n v="3"/>
    <n v="315000"/>
    <n v="241200"/>
    <x v="0"/>
    <n v="945000"/>
    <x v="0"/>
    <s v="Estandar"/>
    <d v="2022-08-19T00:00:00"/>
    <s v="P045"/>
    <x v="5"/>
    <s v="Router"/>
    <s v="Condor"/>
    <n v="217634"/>
    <n v="284264"/>
    <n v="0.23400000000000001"/>
    <n v="221400"/>
    <n v="723600"/>
    <n v="2023"/>
    <n v="1389150"/>
  </r>
  <r>
    <n v="2023"/>
    <s v="V2023-01662"/>
    <x v="747"/>
    <x v="1"/>
    <s v="C060"/>
    <s v="P013"/>
    <n v="5"/>
    <n v="231400"/>
    <n v="156200"/>
    <x v="0"/>
    <n v="1157000"/>
    <x v="0"/>
    <s v="Premium"/>
    <d v="2023-03-08T00:00:00"/>
    <s v="P013"/>
    <x v="3"/>
    <s v="Audifonos"/>
    <s v="Luxy"/>
    <n v="148725"/>
    <n v="220283"/>
    <n v="0.32500000000000001"/>
    <n v="376000"/>
    <n v="781000"/>
    <n v="2023"/>
    <n v="1700790"/>
  </r>
  <r>
    <n v="2023"/>
    <s v="V2023-01969"/>
    <x v="747"/>
    <x v="1"/>
    <s v="C138"/>
    <s v="P009"/>
    <n v="1"/>
    <n v="2557200"/>
    <n v="1970800"/>
    <x v="0"/>
    <n v="2557200"/>
    <x v="1"/>
    <s v="Estandar"/>
    <d v="2021-03-25T00:00:00"/>
    <s v="P009"/>
    <x v="1"/>
    <s v="TV 43"/>
    <s v="Qubix"/>
    <n v="1804536"/>
    <n v="2341494"/>
    <n v="0.22900000000000001"/>
    <n v="586400"/>
    <n v="1970800"/>
    <n v="2023"/>
    <n v="3759084"/>
  </r>
  <r>
    <n v="2023"/>
    <s v="V2023-00591"/>
    <x v="747"/>
    <x v="1"/>
    <s v="C167"/>
    <s v="P059"/>
    <n v="3"/>
    <n v="2054900"/>
    <n v="1610000"/>
    <x v="0"/>
    <n v="6164700"/>
    <x v="2"/>
    <s v="Estandar"/>
    <d v="2021-02-15T00:00:00"/>
    <s v="P059"/>
    <x v="1"/>
    <s v="TV 55"/>
    <s v="Condor"/>
    <n v="1629103"/>
    <n v="2079327"/>
    <n v="0.217"/>
    <n v="1334700"/>
    <n v="4830000"/>
    <n v="2023"/>
    <n v="9062109"/>
  </r>
  <r>
    <n v="2023"/>
    <s v="V2023-00373"/>
    <x v="748"/>
    <x v="1"/>
    <s v="C129"/>
    <s v="P098"/>
    <n v="3"/>
    <n v="194300"/>
    <n v="150500"/>
    <x v="1"/>
    <n v="582900"/>
    <x v="1"/>
    <s v="Estandar"/>
    <d v="2021-05-16T00:00:00"/>
    <s v="P098"/>
    <x v="3"/>
    <s v="Audifonos"/>
    <s v="Qubix"/>
    <n v="145591"/>
    <n v="187953"/>
    <n v="0.22500000000000001"/>
    <n v="131400"/>
    <n v="451500"/>
    <n v="2023"/>
    <n v="856863"/>
  </r>
  <r>
    <n v="2023"/>
    <s v="V2023-01010"/>
    <x v="748"/>
    <x v="1"/>
    <s v="C060"/>
    <s v="P049"/>
    <n v="4"/>
    <n v="1334700"/>
    <n v="968300"/>
    <x v="1"/>
    <n v="5338800"/>
    <x v="0"/>
    <s v="Premium"/>
    <d v="2023-03-08T00:00:00"/>
    <s v="P049"/>
    <x v="1"/>
    <s v="TV 50"/>
    <s v="Condor"/>
    <n v="907559"/>
    <n v="1250944"/>
    <n v="0.27400000000000002"/>
    <n v="1465600"/>
    <n v="3873200"/>
    <n v="2023"/>
    <n v="7848036"/>
  </r>
  <r>
    <n v="2023"/>
    <s v="V2023-00831"/>
    <x v="748"/>
    <x v="1"/>
    <s v="C199"/>
    <s v="P020"/>
    <n v="5"/>
    <n v="3729500"/>
    <n v="2654000"/>
    <x v="0"/>
    <n v="18647500"/>
    <x v="0"/>
    <s v="Premium"/>
    <d v="2018-12-15T00:00:00"/>
    <s v="P020"/>
    <x v="4"/>
    <s v="Ultrabook"/>
    <s v="Kuma"/>
    <n v="2738643"/>
    <n v="3848363"/>
    <n v="0.28799999999999998"/>
    <n v="5377500"/>
    <n v="13270000"/>
    <n v="2023"/>
    <n v="27411825"/>
  </r>
  <r>
    <n v="2023"/>
    <s v="V2023-01784"/>
    <x v="749"/>
    <x v="1"/>
    <s v="C235"/>
    <s v="P103"/>
    <n v="3"/>
    <n v="548000"/>
    <n v="409400"/>
    <x v="1"/>
    <n v="1644000"/>
    <x v="1"/>
    <s v="Premium"/>
    <d v="2019-03-09T00:00:00"/>
    <s v="P103"/>
    <x v="5"/>
    <s v="Repeater"/>
    <s v="Andes"/>
    <n v="380220"/>
    <n v="508920"/>
    <n v="0.253"/>
    <n v="415800"/>
    <n v="1228200"/>
    <n v="2023"/>
    <n v="2416680"/>
  </r>
  <r>
    <n v="2023"/>
    <s v="V2023-00578"/>
    <x v="749"/>
    <x v="1"/>
    <s v="C125"/>
    <s v="P069"/>
    <n v="3"/>
    <n v="4442400"/>
    <n v="3186600"/>
    <x v="1"/>
    <n v="13327200"/>
    <x v="3"/>
    <s v="Estandar"/>
    <d v="2019-11-04T00:00:00"/>
    <s v="P069"/>
    <x v="4"/>
    <s v="Ultrabook"/>
    <s v="Condor"/>
    <n v="2864023"/>
    <n v="3992731"/>
    <n v="0.28299999999999997"/>
    <n v="3767400"/>
    <n v="9559800"/>
    <n v="2023"/>
    <n v="19590984"/>
  </r>
  <r>
    <n v="2023"/>
    <s v="V2023-01619"/>
    <x v="749"/>
    <x v="1"/>
    <s v="C203"/>
    <s v="P054"/>
    <n v="1"/>
    <n v="231900"/>
    <n v="164300"/>
    <x v="0"/>
    <n v="231900"/>
    <x v="3"/>
    <s v="Estandar"/>
    <d v="2020-07-10T00:00:00"/>
    <s v="P054"/>
    <x v="5"/>
    <s v="Repeater"/>
    <s v="Andes"/>
    <n v="172483"/>
    <n v="243448"/>
    <n v="0.29099999999999998"/>
    <n v="67600"/>
    <n v="164300"/>
    <n v="2023"/>
    <n v="340893"/>
  </r>
  <r>
    <n v="2023"/>
    <s v="V2023-00939"/>
    <x v="749"/>
    <x v="1"/>
    <s v="C041"/>
    <s v="P090"/>
    <n v="2"/>
    <n v="900900"/>
    <n v="625100"/>
    <x v="1"/>
    <n v="1801800"/>
    <x v="1"/>
    <s v="Estandar"/>
    <d v="2019-09-23T00:00:00"/>
    <s v="P090"/>
    <x v="2"/>
    <s v="Parlante"/>
    <s v="Altia"/>
    <n v="577795"/>
    <n v="832767"/>
    <n v="0.30599999999999999"/>
    <n v="551600"/>
    <n v="1250200"/>
    <n v="2023"/>
    <n v="2648646"/>
  </r>
  <r>
    <n v="2023"/>
    <s v="V2023-01497"/>
    <x v="750"/>
    <x v="1"/>
    <s v="C227"/>
    <s v="P159"/>
    <n v="2"/>
    <n v="3744000"/>
    <n v="2726800"/>
    <x v="0"/>
    <n v="7488000"/>
    <x v="0"/>
    <s v="Estandar"/>
    <d v="2023-09-12T00:00:00"/>
    <s v="P159"/>
    <x v="4"/>
    <s v="Ultrabook"/>
    <s v="Condor"/>
    <n v="2540472"/>
    <n v="3488125"/>
    <n v="0.27200000000000002"/>
    <n v="2034400"/>
    <n v="5453600"/>
    <n v="2023"/>
    <n v="11007360"/>
  </r>
  <r>
    <n v="2023"/>
    <s v="V2023-00102"/>
    <x v="750"/>
    <x v="1"/>
    <s v="C162"/>
    <s v="P028"/>
    <n v="4"/>
    <n v="928300"/>
    <n v="606300"/>
    <x v="1"/>
    <n v="3713200"/>
    <x v="3"/>
    <s v="Estandar"/>
    <d v="2020-09-13T00:00:00"/>
    <s v="P028"/>
    <x v="0"/>
    <s v="Banda"/>
    <s v="Altia"/>
    <n v="584561"/>
    <n v="894983"/>
    <n v="0.34699999999999998"/>
    <n v="1288000"/>
    <n v="2425200"/>
    <n v="2023"/>
    <n v="5458404"/>
  </r>
  <r>
    <n v="2023"/>
    <s v="V2023-00449"/>
    <x v="750"/>
    <x v="1"/>
    <s v="C223"/>
    <s v="P072"/>
    <n v="3"/>
    <n v="130800"/>
    <n v="103600"/>
    <x v="1"/>
    <n v="392400"/>
    <x v="6"/>
    <s v="Premium"/>
    <d v="2023-11-10T00:00:00"/>
    <s v="P072"/>
    <x v="3"/>
    <s v="Cargador"/>
    <s v="Andes"/>
    <n v="94973"/>
    <n v="119923"/>
    <n v="0.20799999999999999"/>
    <n v="81600"/>
    <n v="310800"/>
    <n v="2023"/>
    <n v="576828"/>
  </r>
  <r>
    <n v="2023"/>
    <s v="V2023-01725"/>
    <x v="750"/>
    <x v="1"/>
    <s v="C230"/>
    <s v="P035"/>
    <n v="1"/>
    <n v="553800"/>
    <n v="399800"/>
    <x v="1"/>
    <n v="553800"/>
    <x v="4"/>
    <s v="Estandar"/>
    <d v="2020-07-20T00:00:00"/>
    <s v="P035"/>
    <x v="5"/>
    <s v="Switch"/>
    <s v="Luxy"/>
    <n v="361481"/>
    <n v="500684"/>
    <n v="0.27800000000000002"/>
    <n v="154000"/>
    <n v="399800"/>
    <n v="2023"/>
    <n v="814086"/>
  </r>
  <r>
    <n v="2023"/>
    <s v="V2023-01360"/>
    <x v="750"/>
    <x v="1"/>
    <s v="C190"/>
    <s v="P061"/>
    <n v="1"/>
    <n v="2727100"/>
    <n v="1988100"/>
    <x v="0"/>
    <n v="2727100"/>
    <x v="1"/>
    <s v="Estandar"/>
    <d v="2022-08-25T00:00:00"/>
    <s v="P061"/>
    <x v="1"/>
    <s v="TV 65"/>
    <s v="NovaTech"/>
    <n v="1852788"/>
    <n v="2541478"/>
    <n v="0.27100000000000002"/>
    <n v="739000"/>
    <n v="1988100"/>
    <n v="2023"/>
    <n v="4008837"/>
  </r>
  <r>
    <n v="2023"/>
    <s v="V2023-00839"/>
    <x v="750"/>
    <x v="1"/>
    <s v="C035"/>
    <s v="P003"/>
    <n v="1"/>
    <n v="3449900"/>
    <n v="2432600"/>
    <x v="0"/>
    <n v="3449900"/>
    <x v="2"/>
    <s v="Estandar"/>
    <d v="2020-07-15T00:00:00"/>
    <s v="P003"/>
    <x v="1"/>
    <s v="TV 50"/>
    <s v="Condor"/>
    <n v="2337397"/>
    <n v="3314977"/>
    <n v="0.29499999999999998"/>
    <n v="1017300"/>
    <n v="2432600"/>
    <n v="2023"/>
    <n v="5071353"/>
  </r>
  <r>
    <n v="2023"/>
    <s v="V2023-00075"/>
    <x v="750"/>
    <x v="1"/>
    <s v="C134"/>
    <s v="P067"/>
    <n v="5"/>
    <n v="2224200"/>
    <n v="1663200"/>
    <x v="0"/>
    <n v="11121000"/>
    <x v="6"/>
    <s v="Premium"/>
    <d v="2020-07-16T00:00:00"/>
    <s v="P067"/>
    <x v="4"/>
    <s v="Laptop"/>
    <s v="Condor"/>
    <n v="1372223"/>
    <n v="1835033"/>
    <n v="0.252"/>
    <n v="2805000"/>
    <n v="8316000"/>
    <n v="2023"/>
    <n v="16347870"/>
  </r>
  <r>
    <n v="2023"/>
    <s v="V2023-01859"/>
    <x v="751"/>
    <x v="1"/>
    <s v="C086"/>
    <s v="P075"/>
    <n v="3"/>
    <n v="2063900"/>
    <n v="1676600"/>
    <x v="0"/>
    <n v="6191700"/>
    <x v="1"/>
    <s v="Estandar"/>
    <d v="2023-04-13T00:00:00"/>
    <s v="P075"/>
    <x v="4"/>
    <s v="Desktop"/>
    <s v="Luxy"/>
    <n v="1718977"/>
    <n v="2115966"/>
    <n v="0.188"/>
    <n v="1161900"/>
    <n v="5029800"/>
    <n v="2023"/>
    <n v="9101799"/>
  </r>
  <r>
    <n v="2023"/>
    <s v="V2023-00484"/>
    <x v="751"/>
    <x v="1"/>
    <s v="C174"/>
    <s v="P014"/>
    <n v="5"/>
    <n v="2527700"/>
    <n v="1943300"/>
    <x v="0"/>
    <n v="12638500"/>
    <x v="7"/>
    <s v="Premium"/>
    <d v="2018-08-09T00:00:00"/>
    <s v="P014"/>
    <x v="1"/>
    <s v="TV 50"/>
    <s v="Condor"/>
    <n v="1730824"/>
    <n v="2251336"/>
    <n v="0.23100000000000001"/>
    <n v="2922000"/>
    <n v="9716500"/>
    <n v="2023"/>
    <n v="18578595"/>
  </r>
  <r>
    <n v="2023"/>
    <s v="V2023-00717"/>
    <x v="751"/>
    <x v="1"/>
    <s v="C152"/>
    <s v="P130"/>
    <n v="2"/>
    <n v="169200"/>
    <n v="114400"/>
    <x v="1"/>
    <n v="338400"/>
    <x v="0"/>
    <s v="Estandar"/>
    <d v="2020-08-12T00:00:00"/>
    <s v="P130"/>
    <x v="2"/>
    <s v="Parlante"/>
    <s v="Qubix"/>
    <n v="110851"/>
    <n v="163978"/>
    <n v="0.32400000000000001"/>
    <n v="109600"/>
    <n v="228800"/>
    <n v="2023"/>
    <n v="497448"/>
  </r>
  <r>
    <n v="2023"/>
    <s v="V2023-00293"/>
    <x v="751"/>
    <x v="1"/>
    <s v="C247"/>
    <s v="P064"/>
    <n v="2"/>
    <n v="607500"/>
    <n v="486200"/>
    <x v="0"/>
    <n v="1215000"/>
    <x v="0"/>
    <s v="Estandar"/>
    <d v="2019-04-03T00:00:00"/>
    <s v="P064"/>
    <x v="0"/>
    <s v="Banda"/>
    <s v="Kuma"/>
    <n v="434098"/>
    <n v="542339"/>
    <n v="0.2"/>
    <n v="242600"/>
    <n v="972400"/>
    <n v="2023"/>
    <n v="1786050"/>
  </r>
  <r>
    <n v="2023"/>
    <s v="V2023-00726"/>
    <x v="751"/>
    <x v="1"/>
    <s v="C033"/>
    <s v="P016"/>
    <n v="3"/>
    <n v="231800"/>
    <n v="151300"/>
    <x v="0"/>
    <n v="695400"/>
    <x v="0"/>
    <s v="Estandar"/>
    <d v="2020-09-08T00:00:00"/>
    <s v="P016"/>
    <x v="5"/>
    <s v="Repeater"/>
    <s v="Qubix"/>
    <n v="138385"/>
    <n v="211987"/>
    <n v="0.34699999999999998"/>
    <n v="241500"/>
    <n v="453900"/>
    <n v="2023"/>
    <n v="1022238"/>
  </r>
  <r>
    <n v="2023"/>
    <s v="V2023-00477"/>
    <x v="751"/>
    <x v="1"/>
    <s v="C011"/>
    <s v="P024"/>
    <n v="2"/>
    <n v="212600"/>
    <n v="171300"/>
    <x v="0"/>
    <n v="425200"/>
    <x v="4"/>
    <s v="Premium"/>
    <d v="2022-01-17T00:00:00"/>
    <s v="P024"/>
    <x v="2"/>
    <s v="Soundbar"/>
    <s v="Andes"/>
    <n v="162183"/>
    <n v="201313"/>
    <n v="0.19400000000000001"/>
    <n v="82600"/>
    <n v="342600"/>
    <n v="2023"/>
    <n v="625044"/>
  </r>
  <r>
    <n v="2023"/>
    <s v="V2023-00596"/>
    <x v="751"/>
    <x v="1"/>
    <s v="C164"/>
    <s v="P125"/>
    <n v="3"/>
    <n v="588100"/>
    <n v="462300"/>
    <x v="0"/>
    <n v="1764300"/>
    <x v="1"/>
    <s v="Estandar"/>
    <d v="2021-06-26T00:00:00"/>
    <s v="P125"/>
    <x v="2"/>
    <s v="Soundbar"/>
    <s v="NovaTech"/>
    <n v="442906"/>
    <n v="563459"/>
    <n v="0.214"/>
    <n v="377400"/>
    <n v="1386900"/>
    <n v="2023"/>
    <n v="2593521"/>
  </r>
  <r>
    <n v="2023"/>
    <s v="V2023-01550"/>
    <x v="752"/>
    <x v="2"/>
    <s v="C235"/>
    <s v="P102"/>
    <n v="2"/>
    <n v="362400"/>
    <n v="271400"/>
    <x v="1"/>
    <n v="724800"/>
    <x v="1"/>
    <s v="Premium"/>
    <d v="2019-03-09T00:00:00"/>
    <s v="P102"/>
    <x v="5"/>
    <s v="Repeater"/>
    <s v="Andes"/>
    <n v="235795"/>
    <n v="314890"/>
    <n v="0.251"/>
    <n v="182000"/>
    <n v="542800"/>
    <n v="2023"/>
    <n v="1065456"/>
  </r>
  <r>
    <n v="2023"/>
    <s v="V2023-01560"/>
    <x v="752"/>
    <x v="2"/>
    <s v="C101"/>
    <s v="P119"/>
    <n v="3"/>
    <n v="1133600"/>
    <n v="882200"/>
    <x v="0"/>
    <n v="3400800"/>
    <x v="0"/>
    <s v="Premium"/>
    <d v="2021-08-05T00:00:00"/>
    <s v="P119"/>
    <x v="0"/>
    <s v="Banda"/>
    <s v="Altia"/>
    <n v="807917"/>
    <n v="1038140"/>
    <n v="0.222"/>
    <n v="754200"/>
    <n v="2646600"/>
    <n v="2023"/>
    <n v="4999176"/>
  </r>
  <r>
    <n v="2023"/>
    <s v="V2023-01291"/>
    <x v="752"/>
    <x v="2"/>
    <s v="C045"/>
    <s v="P159"/>
    <n v="1"/>
    <n v="3873400"/>
    <n v="2821100"/>
    <x v="0"/>
    <n v="3873400"/>
    <x v="1"/>
    <s v="Estandar"/>
    <d v="2022-10-18T00:00:00"/>
    <s v="P159"/>
    <x v="4"/>
    <s v="Ultrabook"/>
    <s v="Condor"/>
    <n v="2540472"/>
    <n v="3488125"/>
    <n v="0.27200000000000002"/>
    <n v="1052300"/>
    <n v="2821100"/>
    <n v="2023"/>
    <n v="5693898"/>
  </r>
  <r>
    <n v="2023"/>
    <s v="V2023-01620"/>
    <x v="753"/>
    <x v="2"/>
    <s v="C027"/>
    <s v="P151"/>
    <n v="4"/>
    <n v="223800"/>
    <n v="168900"/>
    <x v="1"/>
    <n v="895200"/>
    <x v="1"/>
    <s v="Estandar"/>
    <d v="2021-04-07T00:00:00"/>
    <s v="P151"/>
    <x v="3"/>
    <s v="Cargador"/>
    <s v="Kuma"/>
    <n v="161784"/>
    <n v="214281"/>
    <n v="0.245"/>
    <n v="219600"/>
    <n v="675600"/>
    <n v="2023"/>
    <n v="1315944"/>
  </r>
  <r>
    <n v="2023"/>
    <s v="V2023-01007"/>
    <x v="753"/>
    <x v="2"/>
    <s v="C090"/>
    <s v="P154"/>
    <n v="1"/>
    <n v="457100"/>
    <n v="369900"/>
    <x v="1"/>
    <n v="457100"/>
    <x v="0"/>
    <s v="Estandar"/>
    <d v="2020-10-26T00:00:00"/>
    <s v="P154"/>
    <x v="0"/>
    <s v="Smartwatch"/>
    <s v="Altia"/>
    <n v="325798"/>
    <n v="402659"/>
    <n v="0.191"/>
    <n v="87200"/>
    <n v="369900"/>
    <n v="2023"/>
    <n v="671937"/>
  </r>
  <r>
    <n v="2023"/>
    <s v="V2023-01340"/>
    <x v="754"/>
    <x v="2"/>
    <s v="C082"/>
    <s v="P029"/>
    <n v="3"/>
    <n v="1193800"/>
    <n v="910000"/>
    <x v="1"/>
    <n v="3581400"/>
    <x v="6"/>
    <s v="Premium"/>
    <d v="2020-04-07T00:00:00"/>
    <s v="P029"/>
    <x v="0"/>
    <s v="Smartwatch"/>
    <s v="Kuma"/>
    <n v="876620"/>
    <n v="1150081"/>
    <n v="0.23799999999999999"/>
    <n v="851400"/>
    <n v="2730000"/>
    <n v="2023"/>
    <n v="5264658"/>
  </r>
  <r>
    <n v="2023"/>
    <s v="V2023-00362"/>
    <x v="754"/>
    <x v="2"/>
    <s v="C149"/>
    <s v="P134"/>
    <n v="3"/>
    <n v="2922800"/>
    <n v="1970000"/>
    <x v="0"/>
    <n v="8768400"/>
    <x v="3"/>
    <s v="Estandar"/>
    <d v="2023-04-10T00:00:00"/>
    <s v="P134"/>
    <x v="4"/>
    <s v="Desktop"/>
    <s v="Condor"/>
    <n v="1815090"/>
    <n v="2693020"/>
    <n v="0.32600000000000001"/>
    <n v="2858400"/>
    <n v="5910000"/>
    <n v="2023"/>
    <n v="12889548"/>
  </r>
  <r>
    <n v="2023"/>
    <s v="V2023-00391"/>
    <x v="754"/>
    <x v="2"/>
    <s v="C059"/>
    <s v="P132"/>
    <n v="3"/>
    <n v="3822400"/>
    <n v="2952400"/>
    <x v="1"/>
    <n v="11467200"/>
    <x v="1"/>
    <s v="Premium"/>
    <d v="2022-11-16T00:00:00"/>
    <s v="P132"/>
    <x v="4"/>
    <s v="Ultrabook"/>
    <s v="Kuma"/>
    <n v="2739779"/>
    <n v="3547049"/>
    <n v="0.22800000000000001"/>
    <n v="2610000"/>
    <n v="8857200"/>
    <n v="2023"/>
    <n v="16856784"/>
  </r>
  <r>
    <n v="2023"/>
    <s v="V2023-01363"/>
    <x v="754"/>
    <x v="2"/>
    <s v="C120"/>
    <s v="P103"/>
    <n v="5"/>
    <n v="537100"/>
    <n v="401300"/>
    <x v="0"/>
    <n v="2685500"/>
    <x v="0"/>
    <s v="Estandar"/>
    <d v="2020-07-17T00:00:00"/>
    <s v="P103"/>
    <x v="5"/>
    <s v="Repeater"/>
    <s v="Andes"/>
    <n v="380220"/>
    <n v="508920"/>
    <n v="0.253"/>
    <n v="679000"/>
    <n v="2006500"/>
    <n v="2023"/>
    <n v="3947685"/>
  </r>
  <r>
    <n v="2023"/>
    <s v="V2023-00200"/>
    <x v="754"/>
    <x v="2"/>
    <s v="C195"/>
    <s v="P092"/>
    <n v="4"/>
    <n v="4245300"/>
    <n v="3258500"/>
    <x v="0"/>
    <n v="16981200"/>
    <x v="4"/>
    <s v="Estandar"/>
    <d v="2022-10-10T00:00:00"/>
    <s v="P092"/>
    <x v="4"/>
    <s v="Desktop"/>
    <s v="Condor"/>
    <n v="2950718"/>
    <n v="3844367"/>
    <n v="0.23200000000000001"/>
    <n v="3947200"/>
    <n v="13034000"/>
    <n v="2023"/>
    <n v="24962364"/>
  </r>
  <r>
    <n v="2023"/>
    <s v="V2023-00651"/>
    <x v="754"/>
    <x v="2"/>
    <s v="C019"/>
    <s v="P138"/>
    <n v="3"/>
    <n v="2751800"/>
    <n v="1873400"/>
    <x v="0"/>
    <n v="8255400"/>
    <x v="1"/>
    <s v="Premium"/>
    <d v="2019-03-13T00:00:00"/>
    <s v="P138"/>
    <x v="4"/>
    <s v="Desktop"/>
    <s v="Andes"/>
    <n v="1639217"/>
    <n v="2407811"/>
    <n v="0.31900000000000001"/>
    <n v="2635200"/>
    <n v="5620200"/>
    <n v="2023"/>
    <n v="12135438"/>
  </r>
  <r>
    <n v="2023"/>
    <s v="V2023-00253"/>
    <x v="754"/>
    <x v="2"/>
    <s v="C173"/>
    <s v="P056"/>
    <n v="4"/>
    <n v="622300"/>
    <n v="411700"/>
    <x v="0"/>
    <n v="2489200"/>
    <x v="6"/>
    <s v="Premium"/>
    <d v="2019-01-20T00:00:00"/>
    <s v="P056"/>
    <x v="2"/>
    <s v="Audifonos Pro"/>
    <s v="Qubix"/>
    <n v="416435"/>
    <n v="629531"/>
    <n v="0.33800000000000002"/>
    <n v="842400"/>
    <n v="1646800"/>
    <n v="2023"/>
    <n v="3659124"/>
  </r>
  <r>
    <n v="2023"/>
    <s v="V2023-01703"/>
    <x v="754"/>
    <x v="2"/>
    <s v="C227"/>
    <s v="P111"/>
    <n v="5"/>
    <n v="402100"/>
    <n v="322400"/>
    <x v="1"/>
    <n v="2010500"/>
    <x v="0"/>
    <s v="Estandar"/>
    <d v="2023-09-12T00:00:00"/>
    <s v="P111"/>
    <x v="2"/>
    <s v="Soundbar"/>
    <s v="Condor"/>
    <n v="315372"/>
    <n v="393348"/>
    <n v="0.19800000000000001"/>
    <n v="398500"/>
    <n v="1612000"/>
    <n v="2023"/>
    <n v="2955435"/>
  </r>
  <r>
    <n v="2023"/>
    <s v="V2023-00326"/>
    <x v="754"/>
    <x v="2"/>
    <s v="C199"/>
    <s v="P122"/>
    <n v="4"/>
    <n v="663600"/>
    <n v="469100"/>
    <x v="1"/>
    <n v="2654400"/>
    <x v="0"/>
    <s v="Premium"/>
    <d v="2018-12-15T00:00:00"/>
    <s v="P122"/>
    <x v="5"/>
    <s v="Router"/>
    <s v="Qubix"/>
    <n v="422427"/>
    <n v="597645"/>
    <n v="0.29299999999999998"/>
    <n v="778000"/>
    <n v="1876400"/>
    <n v="2023"/>
    <n v="3901968"/>
  </r>
  <r>
    <n v="2023"/>
    <s v="V2023-01215"/>
    <x v="755"/>
    <x v="2"/>
    <s v="C247"/>
    <s v="P060"/>
    <n v="4"/>
    <n v="336000"/>
    <n v="265100"/>
    <x v="0"/>
    <n v="1344000"/>
    <x v="0"/>
    <s v="Estandar"/>
    <d v="2019-04-03T00:00:00"/>
    <s v="P060"/>
    <x v="5"/>
    <s v="Repeater"/>
    <s v="Qubix"/>
    <n v="247637"/>
    <n v="313926"/>
    <n v="0.21099999999999999"/>
    <n v="283600"/>
    <n v="1060400"/>
    <n v="2023"/>
    <n v="1975680"/>
  </r>
  <r>
    <n v="2023"/>
    <s v="V2023-00790"/>
    <x v="755"/>
    <x v="2"/>
    <s v="C051"/>
    <s v="P059"/>
    <n v="3"/>
    <n v="2104000"/>
    <n v="1648500"/>
    <x v="0"/>
    <n v="6312000"/>
    <x v="1"/>
    <s v="Premium"/>
    <d v="2020-12-15T00:00:00"/>
    <s v="P059"/>
    <x v="1"/>
    <s v="TV 55"/>
    <s v="Condor"/>
    <n v="1629103"/>
    <n v="2079327"/>
    <n v="0.217"/>
    <n v="1366500"/>
    <n v="4945500"/>
    <n v="2023"/>
    <n v="9278640"/>
  </r>
  <r>
    <n v="2023"/>
    <s v="V2023-00508"/>
    <x v="755"/>
    <x v="2"/>
    <s v="C117"/>
    <s v="P012"/>
    <n v="3"/>
    <n v="522200"/>
    <n v="360200"/>
    <x v="1"/>
    <n v="1566600"/>
    <x v="1"/>
    <s v="Estandar"/>
    <d v="2022-08-27T00:00:00"/>
    <s v="P012"/>
    <x v="5"/>
    <s v="Repeater"/>
    <s v="NovaTech"/>
    <n v="343773"/>
    <n v="498382"/>
    <n v="0.31"/>
    <n v="486000"/>
    <n v="1080600"/>
    <n v="2023"/>
    <n v="2302902"/>
  </r>
  <r>
    <n v="2023"/>
    <s v="V2023-00062"/>
    <x v="755"/>
    <x v="2"/>
    <s v="C036"/>
    <s v="P005"/>
    <n v="2"/>
    <n v="465400"/>
    <n v="304500"/>
    <x v="0"/>
    <n v="930800"/>
    <x v="6"/>
    <s v="Estandar"/>
    <d v="2023-01-11T00:00:00"/>
    <s v="P005"/>
    <x v="0"/>
    <s v="Smartwatch"/>
    <s v="Condor"/>
    <n v="286689"/>
    <n v="438092"/>
    <n v="0.34599999999999997"/>
    <n v="321800"/>
    <n v="609000"/>
    <n v="2023"/>
    <n v="1368276"/>
  </r>
  <r>
    <n v="2023"/>
    <s v="V2023-00357"/>
    <x v="755"/>
    <x v="2"/>
    <s v="C146"/>
    <s v="P079"/>
    <n v="2"/>
    <n v="2484100"/>
    <n v="1764300"/>
    <x v="1"/>
    <n v="4968200"/>
    <x v="5"/>
    <s v="Estandar"/>
    <d v="2019-05-26T00:00:00"/>
    <s v="P079"/>
    <x v="4"/>
    <s v="Laptop"/>
    <s v="Kuma"/>
    <n v="1694210"/>
    <n v="2385495"/>
    <n v="0.28999999999999998"/>
    <n v="1439600"/>
    <n v="3528600"/>
    <n v="2023"/>
    <n v="7303254"/>
  </r>
  <r>
    <n v="2023"/>
    <s v="V2023-00947"/>
    <x v="755"/>
    <x v="2"/>
    <s v="C079"/>
    <s v="P156"/>
    <n v="5"/>
    <n v="210300"/>
    <n v="162900"/>
    <x v="1"/>
    <n v="1051500"/>
    <x v="1"/>
    <s v="Estandar"/>
    <d v="2018-10-19T00:00:00"/>
    <s v="P156"/>
    <x v="5"/>
    <s v="Router"/>
    <s v="Luxy"/>
    <n v="137044"/>
    <n v="176916"/>
    <n v="0.22500000000000001"/>
    <n v="237000"/>
    <n v="814500"/>
    <n v="2023"/>
    <n v="1545705"/>
  </r>
  <r>
    <n v="2023"/>
    <s v="V2023-01397"/>
    <x v="755"/>
    <x v="2"/>
    <s v="C026"/>
    <s v="P088"/>
    <n v="5"/>
    <n v="256200"/>
    <n v="181700"/>
    <x v="1"/>
    <n v="1281000"/>
    <x v="1"/>
    <s v="Estandar"/>
    <d v="2019-02-11T00:00:00"/>
    <s v="P088"/>
    <x v="3"/>
    <s v="Mouse"/>
    <s v="Condor"/>
    <n v="163155"/>
    <n v="230060"/>
    <n v="0.29099999999999998"/>
    <n v="372500"/>
    <n v="908500"/>
    <n v="2023"/>
    <n v="1883070"/>
  </r>
  <r>
    <n v="2023"/>
    <s v="V2023-01665"/>
    <x v="756"/>
    <x v="2"/>
    <s v="C070"/>
    <s v="P108"/>
    <n v="4"/>
    <n v="195600"/>
    <n v="137400"/>
    <x v="0"/>
    <n v="782400"/>
    <x v="1"/>
    <s v="Estandar"/>
    <d v="2018-11-06T00:00:00"/>
    <s v="P108"/>
    <x v="3"/>
    <s v="Cargador"/>
    <s v="Condor"/>
    <n v="125438"/>
    <n v="178605"/>
    <n v="0.29799999999999999"/>
    <n v="232800"/>
    <n v="549600"/>
    <n v="2023"/>
    <n v="1150128"/>
  </r>
  <r>
    <n v="2023"/>
    <s v="V2023-00182"/>
    <x v="756"/>
    <x v="2"/>
    <s v="C013"/>
    <s v="P046"/>
    <n v="1"/>
    <n v="2575500"/>
    <n v="1675400"/>
    <x v="0"/>
    <n v="2575500"/>
    <x v="6"/>
    <s v="Estandar"/>
    <d v="2022-11-23T00:00:00"/>
    <s v="P046"/>
    <x v="4"/>
    <s v="Desktop"/>
    <s v="Kuma"/>
    <n v="1478655"/>
    <n v="2273110"/>
    <n v="0.35"/>
    <n v="900100"/>
    <n v="1675400"/>
    <n v="2023"/>
    <n v="3785985"/>
  </r>
  <r>
    <n v="2023"/>
    <s v="V2023-00634"/>
    <x v="756"/>
    <x v="2"/>
    <s v="C051"/>
    <s v="P002"/>
    <n v="3"/>
    <n v="1012400"/>
    <n v="816900"/>
    <x v="0"/>
    <n v="3037200"/>
    <x v="1"/>
    <s v="Premium"/>
    <d v="2020-12-15T00:00:00"/>
    <s v="P002"/>
    <x v="2"/>
    <s v="Audifonos Pro"/>
    <s v="Kuma"/>
    <n v="790280"/>
    <n v="979437"/>
    <n v="0.193"/>
    <n v="586500"/>
    <n v="2450700"/>
    <n v="2023"/>
    <n v="4464684"/>
  </r>
  <r>
    <n v="2023"/>
    <s v="V2023-00344"/>
    <x v="756"/>
    <x v="2"/>
    <s v="C017"/>
    <s v="P132"/>
    <n v="4"/>
    <n v="3896400"/>
    <n v="3009700"/>
    <x v="0"/>
    <n v="15585600"/>
    <x v="0"/>
    <s v="Estandar"/>
    <d v="2021-12-02T00:00:00"/>
    <s v="P132"/>
    <x v="4"/>
    <s v="Ultrabook"/>
    <s v="Kuma"/>
    <n v="2739779"/>
    <n v="3547049"/>
    <n v="0.22800000000000001"/>
    <n v="3546800"/>
    <n v="12038800"/>
    <n v="2023"/>
    <n v="22910832"/>
  </r>
  <r>
    <n v="2023"/>
    <s v="V2023-01083"/>
    <x v="757"/>
    <x v="2"/>
    <s v="C177"/>
    <s v="P145"/>
    <n v="1"/>
    <n v="654200"/>
    <n v="510900"/>
    <x v="0"/>
    <n v="654200"/>
    <x v="2"/>
    <s v="Estandar"/>
    <d v="2018-10-26T00:00:00"/>
    <s v="P145"/>
    <x v="5"/>
    <s v="Switch"/>
    <s v="Condor"/>
    <n v="466356"/>
    <n v="597191"/>
    <n v="0.219"/>
    <n v="143300"/>
    <n v="510900"/>
    <n v="2023"/>
    <n v="961674"/>
  </r>
  <r>
    <n v="2023"/>
    <s v="V2023-00772"/>
    <x v="757"/>
    <x v="2"/>
    <s v="C010"/>
    <s v="P028"/>
    <n v="4"/>
    <n v="968400"/>
    <n v="632500"/>
    <x v="1"/>
    <n v="3873600"/>
    <x v="1"/>
    <s v="Premium"/>
    <d v="2021-05-12T00:00:00"/>
    <s v="P028"/>
    <x v="0"/>
    <s v="Banda"/>
    <s v="Altia"/>
    <n v="584561"/>
    <n v="894983"/>
    <n v="0.34699999999999998"/>
    <n v="1343600"/>
    <n v="2530000"/>
    <n v="2023"/>
    <n v="5694192"/>
  </r>
  <r>
    <n v="2023"/>
    <s v="V2023-00753"/>
    <x v="757"/>
    <x v="2"/>
    <s v="C069"/>
    <s v="P074"/>
    <n v="3"/>
    <n v="2884800"/>
    <n v="2226600"/>
    <x v="0"/>
    <n v="8654400"/>
    <x v="0"/>
    <s v="Estandar"/>
    <d v="2020-08-09T00:00:00"/>
    <s v="P074"/>
    <x v="1"/>
    <s v="TV 55"/>
    <s v="Qubix"/>
    <n v="1997055"/>
    <n v="2587449"/>
    <n v="0.22800000000000001"/>
    <n v="1974600"/>
    <n v="6679800"/>
    <n v="2023"/>
    <n v="12721968"/>
  </r>
  <r>
    <n v="2023"/>
    <s v="V2023-00309"/>
    <x v="757"/>
    <x v="2"/>
    <s v="C075"/>
    <s v="P111"/>
    <n v="2"/>
    <n v="431000"/>
    <n v="345600"/>
    <x v="0"/>
    <n v="862000"/>
    <x v="1"/>
    <s v="Estandar"/>
    <d v="2019-01-23T00:00:00"/>
    <s v="P111"/>
    <x v="2"/>
    <s v="Soundbar"/>
    <s v="Condor"/>
    <n v="315372"/>
    <n v="393348"/>
    <n v="0.19800000000000001"/>
    <n v="170800"/>
    <n v="691200"/>
    <n v="2023"/>
    <n v="1267140"/>
  </r>
  <r>
    <n v="2023"/>
    <s v="V2023-00992"/>
    <x v="757"/>
    <x v="2"/>
    <s v="C230"/>
    <s v="P020"/>
    <n v="3"/>
    <n v="4215600"/>
    <n v="3000000"/>
    <x v="0"/>
    <n v="12646800"/>
    <x v="4"/>
    <s v="Estandar"/>
    <d v="2020-07-20T00:00:00"/>
    <s v="P020"/>
    <x v="4"/>
    <s v="Ultrabook"/>
    <s v="Kuma"/>
    <n v="2738643"/>
    <n v="3848363"/>
    <n v="0.28799999999999998"/>
    <n v="3646800"/>
    <n v="9000000"/>
    <n v="2023"/>
    <n v="18590796"/>
  </r>
  <r>
    <n v="2023"/>
    <s v="V2023-00337"/>
    <x v="757"/>
    <x v="2"/>
    <s v="C187"/>
    <s v="P158"/>
    <n v="4"/>
    <n v="105900"/>
    <n v="75000"/>
    <x v="0"/>
    <n v="423600"/>
    <x v="6"/>
    <s v="Estandar"/>
    <d v="2019-06-12T00:00:00"/>
    <s v="P158"/>
    <x v="3"/>
    <s v="Cargador"/>
    <s v="Luxy"/>
    <n v="72897"/>
    <n v="102873"/>
    <n v="0.29099999999999998"/>
    <n v="123600"/>
    <n v="300000"/>
    <n v="2023"/>
    <n v="622692"/>
  </r>
  <r>
    <n v="2023"/>
    <s v="V2023-00848"/>
    <x v="758"/>
    <x v="2"/>
    <s v="C114"/>
    <s v="P044"/>
    <n v="3"/>
    <n v="373000"/>
    <n v="293700"/>
    <x v="0"/>
    <n v="1119000"/>
    <x v="1"/>
    <s v="Premium"/>
    <d v="2018-12-20T00:00:00"/>
    <s v="P044"/>
    <x v="5"/>
    <s v="Repeater"/>
    <s v="NovaTech"/>
    <n v="304085"/>
    <n v="386176"/>
    <n v="0.21299999999999999"/>
    <n v="237900"/>
    <n v="881100"/>
    <n v="2023"/>
    <n v="1644930"/>
  </r>
  <r>
    <n v="2023"/>
    <s v="V2023-00049"/>
    <x v="758"/>
    <x v="2"/>
    <s v="C023"/>
    <s v="P082"/>
    <n v="4"/>
    <n v="198900"/>
    <n v="155700"/>
    <x v="0"/>
    <n v="795600"/>
    <x v="3"/>
    <s v="Estandar"/>
    <d v="2020-03-18T00:00:00"/>
    <s v="P082"/>
    <x v="2"/>
    <s v="Audifonos Pro"/>
    <s v="NovaTech"/>
    <n v="145695"/>
    <n v="186076"/>
    <n v="0.217"/>
    <n v="172800"/>
    <n v="622800"/>
    <n v="2023"/>
    <n v="1169532"/>
  </r>
  <r>
    <n v="2023"/>
    <s v="V2023-00880"/>
    <x v="758"/>
    <x v="2"/>
    <s v="C018"/>
    <s v="P028"/>
    <n v="5"/>
    <n v="971900"/>
    <n v="634800"/>
    <x v="1"/>
    <n v="4859500"/>
    <x v="2"/>
    <s v="Estandar"/>
    <d v="2018-02-02T00:00:00"/>
    <s v="P028"/>
    <x v="0"/>
    <s v="Banda"/>
    <s v="Altia"/>
    <n v="584561"/>
    <n v="894983"/>
    <n v="0.34699999999999998"/>
    <n v="1685500"/>
    <n v="3174000"/>
    <n v="2023"/>
    <n v="7143465"/>
  </r>
  <r>
    <n v="2023"/>
    <s v="V2023-00350"/>
    <x v="758"/>
    <x v="2"/>
    <s v="C145"/>
    <s v="P134"/>
    <n v="5"/>
    <n v="2978100"/>
    <n v="2007300"/>
    <x v="0"/>
    <n v="14890500"/>
    <x v="1"/>
    <s v="Estandar"/>
    <d v="2018-08-12T00:00:00"/>
    <s v="P134"/>
    <x v="4"/>
    <s v="Desktop"/>
    <s v="Condor"/>
    <n v="1815090"/>
    <n v="2693020"/>
    <n v="0.32600000000000001"/>
    <n v="4854000"/>
    <n v="10036500"/>
    <n v="2023"/>
    <n v="21889035"/>
  </r>
  <r>
    <n v="2023"/>
    <s v="V2023-01975"/>
    <x v="758"/>
    <x v="2"/>
    <s v="C139"/>
    <s v="P049"/>
    <n v="1"/>
    <n v="1347900"/>
    <n v="977900"/>
    <x v="1"/>
    <n v="1347900"/>
    <x v="4"/>
    <s v="Estandar"/>
    <d v="2018-08-11T00:00:00"/>
    <s v="P049"/>
    <x v="1"/>
    <s v="TV 50"/>
    <s v="Condor"/>
    <n v="907559"/>
    <n v="1250944"/>
    <n v="0.27400000000000002"/>
    <n v="370000"/>
    <n v="977900"/>
    <n v="2023"/>
    <n v="1981413"/>
  </r>
  <r>
    <n v="2023"/>
    <s v="V2023-00239"/>
    <x v="758"/>
    <x v="2"/>
    <s v="C101"/>
    <s v="P120"/>
    <n v="5"/>
    <n v="538000"/>
    <n v="419500"/>
    <x v="1"/>
    <n v="2690000"/>
    <x v="0"/>
    <s v="Premium"/>
    <d v="2021-08-05T00:00:00"/>
    <s v="P120"/>
    <x v="5"/>
    <s v="Repeater"/>
    <s v="Qubix"/>
    <n v="403739"/>
    <n v="517750"/>
    <n v="0.22"/>
    <n v="592500"/>
    <n v="2097500"/>
    <n v="2023"/>
    <n v="3954300"/>
  </r>
  <r>
    <n v="2023"/>
    <s v="V2023-00235"/>
    <x v="759"/>
    <x v="2"/>
    <s v="C057"/>
    <s v="P066"/>
    <n v="3"/>
    <n v="546400"/>
    <n v="437900"/>
    <x v="1"/>
    <n v="1639200"/>
    <x v="1"/>
    <s v="Estandar"/>
    <d v="2020-05-02T00:00:00"/>
    <s v="P066"/>
    <x v="5"/>
    <s v="Router"/>
    <s v="Andes"/>
    <n v="415801"/>
    <n v="518853"/>
    <n v="0.19900000000000001"/>
    <n v="325500"/>
    <n v="1313700"/>
    <n v="2023"/>
    <n v="2409624"/>
  </r>
  <r>
    <n v="2023"/>
    <s v="V2023-01831"/>
    <x v="759"/>
    <x v="2"/>
    <s v="C183"/>
    <s v="P001"/>
    <n v="1"/>
    <n v="2219800"/>
    <n v="1508100"/>
    <x v="0"/>
    <n v="2219800"/>
    <x v="1"/>
    <s v="Estandar"/>
    <d v="2022-05-23T00:00:00"/>
    <s v="P001"/>
    <x v="1"/>
    <s v="TV 65"/>
    <s v="Altia"/>
    <n v="1412184"/>
    <n v="2078622"/>
    <n v="0.32100000000000001"/>
    <n v="711700"/>
    <n v="1508100"/>
    <n v="2023"/>
    <n v="3263106"/>
  </r>
  <r>
    <n v="2023"/>
    <s v="V2023-01202"/>
    <x v="759"/>
    <x v="2"/>
    <s v="C035"/>
    <s v="P075"/>
    <n v="3"/>
    <n v="2465500"/>
    <n v="2003000"/>
    <x v="1"/>
    <n v="7396500"/>
    <x v="2"/>
    <s v="Estandar"/>
    <d v="2020-07-15T00:00:00"/>
    <s v="P075"/>
    <x v="4"/>
    <s v="Desktop"/>
    <s v="Luxy"/>
    <n v="1718977"/>
    <n v="2115966"/>
    <n v="0.188"/>
    <n v="1387500"/>
    <n v="6009000"/>
    <n v="2023"/>
    <n v="10872855"/>
  </r>
  <r>
    <n v="2023"/>
    <s v="V2023-00003"/>
    <x v="759"/>
    <x v="2"/>
    <s v="C014"/>
    <s v="P134"/>
    <n v="3"/>
    <n v="3153000"/>
    <n v="2125100"/>
    <x v="0"/>
    <n v="9459000"/>
    <x v="2"/>
    <s v="Premium"/>
    <d v="2020-01-22T00:00:00"/>
    <s v="P134"/>
    <x v="4"/>
    <s v="Desktop"/>
    <s v="Condor"/>
    <n v="1815090"/>
    <n v="2693020"/>
    <n v="0.32600000000000001"/>
    <n v="3083700"/>
    <n v="6375300"/>
    <n v="2023"/>
    <n v="13904730"/>
  </r>
  <r>
    <n v="2023"/>
    <s v="V2023-00331"/>
    <x v="759"/>
    <x v="2"/>
    <s v="C168"/>
    <s v="P076"/>
    <n v="3"/>
    <n v="156900"/>
    <n v="104200"/>
    <x v="1"/>
    <n v="470700"/>
    <x v="2"/>
    <s v="Estandar"/>
    <d v="2021-06-08T00:00:00"/>
    <s v="P076"/>
    <x v="3"/>
    <s v="Cargador"/>
    <s v="NovaTech"/>
    <n v="96357"/>
    <n v="145095"/>
    <n v="0.33600000000000002"/>
    <n v="158100"/>
    <n v="312600"/>
    <n v="2023"/>
    <n v="691929"/>
  </r>
  <r>
    <n v="2023"/>
    <s v="V2023-00884"/>
    <x v="760"/>
    <x v="2"/>
    <s v="C150"/>
    <s v="P107"/>
    <n v="1"/>
    <n v="992100"/>
    <n v="678000"/>
    <x v="1"/>
    <n v="992100"/>
    <x v="6"/>
    <s v="Estandar"/>
    <d v="2020-07-09T00:00:00"/>
    <s v="P107"/>
    <x v="0"/>
    <s v="Banda"/>
    <s v="Condor"/>
    <n v="647711"/>
    <n v="947762"/>
    <n v="0.317"/>
    <n v="314100"/>
    <n v="678000"/>
    <n v="2023"/>
    <n v="1458387"/>
  </r>
  <r>
    <n v="2023"/>
    <s v="V2023-00784"/>
    <x v="760"/>
    <x v="2"/>
    <s v="C165"/>
    <s v="P019"/>
    <n v="4"/>
    <n v="4125400"/>
    <n v="2703400"/>
    <x v="0"/>
    <n v="16501600"/>
    <x v="4"/>
    <s v="Estandar"/>
    <d v="2021-11-17T00:00:00"/>
    <s v="P019"/>
    <x v="4"/>
    <s v="Ultrabook"/>
    <s v="Luxy"/>
    <n v="2265751"/>
    <n v="3457539"/>
    <n v="0.34499999999999997"/>
    <n v="5688000"/>
    <n v="10813600"/>
    <n v="2023"/>
    <n v="24257352"/>
  </r>
  <r>
    <n v="2023"/>
    <s v="V2023-00379"/>
    <x v="760"/>
    <x v="2"/>
    <s v="C094"/>
    <s v="P033"/>
    <n v="2"/>
    <n v="395400"/>
    <n v="315800"/>
    <x v="1"/>
    <n v="790800"/>
    <x v="1"/>
    <s v="Premium"/>
    <d v="2018-08-12T00:00:00"/>
    <s v="P033"/>
    <x v="5"/>
    <s v="Switch"/>
    <s v="Condor"/>
    <n v="293413"/>
    <n v="367345"/>
    <n v="0.20100000000000001"/>
    <n v="159200"/>
    <n v="631600"/>
    <n v="2023"/>
    <n v="1162476"/>
  </r>
  <r>
    <n v="2023"/>
    <s v="V2023-00796"/>
    <x v="761"/>
    <x v="2"/>
    <s v="C233"/>
    <s v="P144"/>
    <n v="1"/>
    <n v="2931300"/>
    <n v="2178800"/>
    <x v="0"/>
    <n v="2931300"/>
    <x v="0"/>
    <s v="Estandar"/>
    <d v="2018-05-19T00:00:00"/>
    <s v="P144"/>
    <x v="1"/>
    <s v="TV 65"/>
    <s v="Condor"/>
    <n v="2272155"/>
    <n v="3056827"/>
    <n v="0.25700000000000001"/>
    <n v="752500"/>
    <n v="2178800"/>
    <n v="2023"/>
    <n v="4309011"/>
  </r>
  <r>
    <n v="2023"/>
    <s v="V2023-00597"/>
    <x v="761"/>
    <x v="2"/>
    <s v="C008"/>
    <s v="P126"/>
    <n v="3"/>
    <n v="3937000"/>
    <n v="2613900"/>
    <x v="1"/>
    <n v="11811000"/>
    <x v="6"/>
    <s v="Premium"/>
    <d v="2018-06-11T00:00:00"/>
    <s v="P126"/>
    <x v="4"/>
    <s v="Desktop"/>
    <s v="Luxy"/>
    <n v="2331124"/>
    <n v="3511083"/>
    <n v="0.33600000000000002"/>
    <n v="3969300"/>
    <n v="7841700"/>
    <n v="2023"/>
    <n v="17362170"/>
  </r>
  <r>
    <n v="2023"/>
    <s v="V2023-01224"/>
    <x v="761"/>
    <x v="2"/>
    <s v="C218"/>
    <s v="P076"/>
    <n v="5"/>
    <n v="147300"/>
    <n v="97800"/>
    <x v="0"/>
    <n v="736500"/>
    <x v="1"/>
    <s v="Estandar"/>
    <d v="2023-02-27T00:00:00"/>
    <s v="P076"/>
    <x v="3"/>
    <s v="Cargador"/>
    <s v="NovaTech"/>
    <n v="96357"/>
    <n v="145095"/>
    <n v="0.33600000000000002"/>
    <n v="247500"/>
    <n v="489000"/>
    <n v="2023"/>
    <n v="1082655"/>
  </r>
  <r>
    <n v="2023"/>
    <s v="V2023-01657"/>
    <x v="761"/>
    <x v="2"/>
    <s v="C150"/>
    <s v="P149"/>
    <n v="4"/>
    <n v="130600"/>
    <n v="97900"/>
    <x v="0"/>
    <n v="522400"/>
    <x v="6"/>
    <s v="Estandar"/>
    <d v="2020-07-09T00:00:00"/>
    <s v="P149"/>
    <x v="3"/>
    <s v="Cargador"/>
    <s v="Altia"/>
    <n v="89240"/>
    <n v="119065"/>
    <n v="0.25"/>
    <n v="130800"/>
    <n v="391600"/>
    <n v="2023"/>
    <n v="767928"/>
  </r>
  <r>
    <n v="2023"/>
    <s v="V2023-00287"/>
    <x v="761"/>
    <x v="2"/>
    <s v="C100"/>
    <s v="P075"/>
    <n v="1"/>
    <n v="2308500"/>
    <n v="1875400"/>
    <x v="1"/>
    <n v="2308500"/>
    <x v="6"/>
    <s v="Estandar"/>
    <d v="2023-09-01T00:00:00"/>
    <s v="P075"/>
    <x v="4"/>
    <s v="Desktop"/>
    <s v="Luxy"/>
    <n v="1718977"/>
    <n v="2115966"/>
    <n v="0.188"/>
    <n v="433100"/>
    <n v="1875400"/>
    <n v="2023"/>
    <n v="3393495"/>
  </r>
  <r>
    <n v="2023"/>
    <s v="V2023-01597"/>
    <x v="762"/>
    <x v="2"/>
    <s v="C030"/>
    <s v="P040"/>
    <n v="3"/>
    <n v="985600"/>
    <n v="764700"/>
    <x v="0"/>
    <n v="2956800"/>
    <x v="0"/>
    <s v="Estandar"/>
    <d v="2019-03-13T00:00:00"/>
    <s v="P040"/>
    <x v="0"/>
    <s v="Banda"/>
    <s v="Andes"/>
    <n v="701583"/>
    <n v="904253"/>
    <n v="0.224"/>
    <n v="662700"/>
    <n v="2294100"/>
    <n v="2023"/>
    <n v="4346496"/>
  </r>
  <r>
    <n v="2023"/>
    <s v="V2023-01200"/>
    <x v="762"/>
    <x v="2"/>
    <s v="C106"/>
    <s v="P013"/>
    <n v="1"/>
    <n v="235500"/>
    <n v="159000"/>
    <x v="1"/>
    <n v="235500"/>
    <x v="0"/>
    <s v="Estandar"/>
    <d v="2019-07-18T00:00:00"/>
    <s v="P013"/>
    <x v="3"/>
    <s v="Audifonos"/>
    <s v="Luxy"/>
    <n v="148725"/>
    <n v="220283"/>
    <n v="0.32500000000000001"/>
    <n v="76500"/>
    <n v="159000"/>
    <n v="2023"/>
    <n v="346185"/>
  </r>
  <r>
    <n v="2023"/>
    <s v="V2023-00965"/>
    <x v="762"/>
    <x v="2"/>
    <s v="C179"/>
    <s v="P023"/>
    <n v="1"/>
    <n v="558100"/>
    <n v="378100"/>
    <x v="1"/>
    <n v="558100"/>
    <x v="2"/>
    <s v="Premium"/>
    <d v="2019-03-18T00:00:00"/>
    <s v="P023"/>
    <x v="2"/>
    <s v="Parlante"/>
    <s v="Andes"/>
    <n v="378202"/>
    <n v="558194"/>
    <n v="0.32200000000000001"/>
    <n v="180000"/>
    <n v="378100"/>
    <n v="2023"/>
    <n v="820407"/>
  </r>
  <r>
    <n v="2023"/>
    <s v="V2023-01417"/>
    <x v="763"/>
    <x v="2"/>
    <s v="C025"/>
    <s v="P145"/>
    <n v="4"/>
    <n v="603300"/>
    <n v="471100"/>
    <x v="0"/>
    <n v="2413200"/>
    <x v="4"/>
    <s v="Premium"/>
    <d v="2022-12-15T00:00:00"/>
    <s v="P145"/>
    <x v="5"/>
    <s v="Switch"/>
    <s v="Condor"/>
    <n v="466356"/>
    <n v="597191"/>
    <n v="0.219"/>
    <n v="528800"/>
    <n v="1884400"/>
    <n v="2023"/>
    <n v="3547404"/>
  </r>
  <r>
    <n v="2023"/>
    <s v="V2023-01641"/>
    <x v="763"/>
    <x v="2"/>
    <s v="C240"/>
    <s v="P108"/>
    <n v="2"/>
    <n v="181100"/>
    <n v="127200"/>
    <x v="1"/>
    <n v="362200"/>
    <x v="4"/>
    <s v="Estandar"/>
    <d v="2020-06-08T00:00:00"/>
    <s v="P108"/>
    <x v="3"/>
    <s v="Cargador"/>
    <s v="Condor"/>
    <n v="125438"/>
    <n v="178605"/>
    <n v="0.29799999999999999"/>
    <n v="107800"/>
    <n v="254400"/>
    <n v="2023"/>
    <n v="532434"/>
  </r>
  <r>
    <n v="2023"/>
    <s v="V2023-01524"/>
    <x v="763"/>
    <x v="2"/>
    <s v="C146"/>
    <s v="P139"/>
    <n v="4"/>
    <n v="545600"/>
    <n v="406300"/>
    <x v="0"/>
    <n v="2182400"/>
    <x v="5"/>
    <s v="Estandar"/>
    <d v="2019-05-26T00:00:00"/>
    <s v="P139"/>
    <x v="0"/>
    <s v="Smartwatch"/>
    <s v="Condor"/>
    <n v="415186"/>
    <n v="557484"/>
    <n v="0.255"/>
    <n v="557200"/>
    <n v="1625200"/>
    <n v="2023"/>
    <n v="3208128"/>
  </r>
  <r>
    <n v="2023"/>
    <s v="V2023-00955"/>
    <x v="763"/>
    <x v="2"/>
    <s v="C166"/>
    <s v="P093"/>
    <n v="3"/>
    <n v="2080800"/>
    <n v="1508700"/>
    <x v="0"/>
    <n v="6242400"/>
    <x v="3"/>
    <s v="Estandar"/>
    <d v="2022-10-14T00:00:00"/>
    <s v="P093"/>
    <x v="4"/>
    <s v="Desktop"/>
    <s v="Luxy"/>
    <n v="1370510"/>
    <n v="1890233"/>
    <n v="0.27500000000000002"/>
    <n v="1716300"/>
    <n v="4526100"/>
    <n v="2023"/>
    <n v="9176328"/>
  </r>
  <r>
    <n v="2023"/>
    <s v="V2023-00224"/>
    <x v="764"/>
    <x v="2"/>
    <s v="C119"/>
    <s v="P093"/>
    <n v="5"/>
    <n v="2012400"/>
    <n v="1459100"/>
    <x v="0"/>
    <n v="10062000"/>
    <x v="7"/>
    <s v="Premium"/>
    <d v="2019-08-09T00:00:00"/>
    <s v="P093"/>
    <x v="4"/>
    <s v="Desktop"/>
    <s v="Luxy"/>
    <n v="1370510"/>
    <n v="1890233"/>
    <n v="0.27500000000000002"/>
    <n v="2766500"/>
    <n v="7295500"/>
    <n v="2023"/>
    <n v="14791140"/>
  </r>
  <r>
    <n v="2023"/>
    <s v="V2023-00734"/>
    <x v="764"/>
    <x v="2"/>
    <s v="C111"/>
    <s v="P150"/>
    <n v="3"/>
    <n v="3508300"/>
    <n v="2412900"/>
    <x v="0"/>
    <n v="10524900"/>
    <x v="0"/>
    <s v="Estandar"/>
    <d v="2022-11-27T00:00:00"/>
    <s v="P150"/>
    <x v="4"/>
    <s v="Desktop"/>
    <s v="Andes"/>
    <n v="2116171"/>
    <n v="3076902"/>
    <n v="0.312"/>
    <n v="3286200"/>
    <n v="7238700"/>
    <n v="2023"/>
    <n v="15471603"/>
  </r>
  <r>
    <n v="2023"/>
    <s v="V2023-01527"/>
    <x v="764"/>
    <x v="2"/>
    <s v="C101"/>
    <s v="P141"/>
    <n v="1"/>
    <n v="2207900"/>
    <n v="1550500"/>
    <x v="0"/>
    <n v="2207900"/>
    <x v="0"/>
    <s v="Premium"/>
    <d v="2021-08-05T00:00:00"/>
    <s v="P141"/>
    <x v="4"/>
    <s v="Ultrabook"/>
    <s v="Condor"/>
    <n v="1464496"/>
    <n v="2085449"/>
    <n v="0.29799999999999999"/>
    <n v="657400"/>
    <n v="1550500"/>
    <n v="2023"/>
    <n v="3245613"/>
  </r>
  <r>
    <n v="2023"/>
    <s v="V2023-00935"/>
    <x v="764"/>
    <x v="2"/>
    <s v="C064"/>
    <s v="P101"/>
    <n v="2"/>
    <n v="3089900"/>
    <n v="2328500"/>
    <x v="0"/>
    <n v="6179800"/>
    <x v="2"/>
    <s v="Estandar"/>
    <d v="2023-12-26T00:00:00"/>
    <s v="P101"/>
    <x v="1"/>
    <s v="TV 43"/>
    <s v="Altia"/>
    <n v="2139302"/>
    <n v="2838884"/>
    <n v="0.246"/>
    <n v="1522800"/>
    <n v="4657000"/>
    <n v="2023"/>
    <n v="9084306"/>
  </r>
  <r>
    <n v="2023"/>
    <s v="V2023-01783"/>
    <x v="764"/>
    <x v="2"/>
    <s v="C114"/>
    <s v="P034"/>
    <n v="1"/>
    <n v="1431500"/>
    <n v="1115500"/>
    <x v="1"/>
    <n v="1431500"/>
    <x v="1"/>
    <s v="Premium"/>
    <d v="2018-12-20T00:00:00"/>
    <s v="P034"/>
    <x v="1"/>
    <s v="TV 43"/>
    <s v="NovaTech"/>
    <n v="1120685"/>
    <n v="1438189"/>
    <n v="0.221"/>
    <n v="316000"/>
    <n v="1115500"/>
    <n v="2023"/>
    <n v="2104305"/>
  </r>
  <r>
    <n v="2023"/>
    <s v="V2023-00064"/>
    <x v="764"/>
    <x v="2"/>
    <s v="C166"/>
    <s v="P027"/>
    <n v="1"/>
    <n v="3503300"/>
    <n v="2512800"/>
    <x v="1"/>
    <n v="3503300"/>
    <x v="3"/>
    <s v="Estandar"/>
    <d v="2022-10-14T00:00:00"/>
    <s v="P027"/>
    <x v="4"/>
    <s v="Laptop"/>
    <s v="Qubix"/>
    <n v="2469379"/>
    <n v="3442833"/>
    <n v="0.28299999999999997"/>
    <n v="990500"/>
    <n v="2512800"/>
    <n v="2023"/>
    <n v="5149851"/>
  </r>
  <r>
    <n v="2023"/>
    <s v="V2023-01902"/>
    <x v="764"/>
    <x v="2"/>
    <s v="C067"/>
    <s v="P026"/>
    <n v="4"/>
    <n v="4535100"/>
    <n v="3059900"/>
    <x v="1"/>
    <n v="18140400"/>
    <x v="4"/>
    <s v="Premium"/>
    <d v="2020-06-01T00:00:00"/>
    <s v="P026"/>
    <x v="4"/>
    <s v="Desktop"/>
    <s v="Luxy"/>
    <n v="2682320"/>
    <n v="3975495"/>
    <n v="0.32500000000000001"/>
    <n v="5900800"/>
    <n v="12239600"/>
    <n v="2023"/>
    <n v="26666388"/>
  </r>
  <r>
    <n v="2023"/>
    <s v="V2023-00981"/>
    <x v="765"/>
    <x v="2"/>
    <s v="C068"/>
    <s v="P134"/>
    <n v="2"/>
    <n v="2961400"/>
    <n v="1996000"/>
    <x v="0"/>
    <n v="5922800"/>
    <x v="1"/>
    <s v="Estandar"/>
    <d v="2019-02-13T00:00:00"/>
    <s v="P134"/>
    <x v="4"/>
    <s v="Desktop"/>
    <s v="Condor"/>
    <n v="1815090"/>
    <n v="2693020"/>
    <n v="0.32600000000000001"/>
    <n v="1930800"/>
    <n v="3992000"/>
    <n v="2023"/>
    <n v="8706516"/>
  </r>
  <r>
    <n v="2023"/>
    <s v="V2023-01496"/>
    <x v="765"/>
    <x v="2"/>
    <s v="C049"/>
    <s v="P115"/>
    <n v="5"/>
    <n v="240500"/>
    <n v="173800"/>
    <x v="0"/>
    <n v="1202500"/>
    <x v="1"/>
    <s v="Estandar"/>
    <d v="2022-12-15T00:00:00"/>
    <s v="P115"/>
    <x v="3"/>
    <s v="Mouse"/>
    <s v="Condor"/>
    <n v="166359"/>
    <n v="230230"/>
    <n v="0.27700000000000002"/>
    <n v="333500"/>
    <n v="869000"/>
    <n v="2023"/>
    <n v="1767675"/>
  </r>
  <r>
    <n v="2023"/>
    <s v="V2023-01283"/>
    <x v="765"/>
    <x v="2"/>
    <s v="C147"/>
    <s v="P053"/>
    <n v="1"/>
    <n v="782200"/>
    <n v="547500"/>
    <x v="1"/>
    <n v="782200"/>
    <x v="0"/>
    <s v="Estandar"/>
    <d v="2019-04-08T00:00:00"/>
    <s v="P053"/>
    <x v="0"/>
    <s v="Banda"/>
    <s v="NovaTech"/>
    <n v="508233"/>
    <n v="726165"/>
    <n v="0.3"/>
    <n v="234700"/>
    <n v="547500"/>
    <n v="2023"/>
    <n v="1149834"/>
  </r>
  <r>
    <n v="2023"/>
    <s v="V2023-01275"/>
    <x v="765"/>
    <x v="2"/>
    <s v="C108"/>
    <s v="P125"/>
    <n v="3"/>
    <n v="592000"/>
    <n v="465300"/>
    <x v="0"/>
    <n v="1776000"/>
    <x v="1"/>
    <s v="Estandar"/>
    <d v="2020-09-21T00:00:00"/>
    <s v="P125"/>
    <x v="2"/>
    <s v="Soundbar"/>
    <s v="NovaTech"/>
    <n v="442906"/>
    <n v="563459"/>
    <n v="0.214"/>
    <n v="380100"/>
    <n v="1395900"/>
    <n v="2023"/>
    <n v="2610720"/>
  </r>
  <r>
    <n v="2023"/>
    <s v="V2023-01362"/>
    <x v="766"/>
    <x v="2"/>
    <s v="C021"/>
    <s v="P153"/>
    <n v="5"/>
    <n v="3781100"/>
    <n v="2866400"/>
    <x v="0"/>
    <n v="18905500"/>
    <x v="0"/>
    <s v="Premium"/>
    <d v="2023-03-13T00:00:00"/>
    <s v="P153"/>
    <x v="4"/>
    <s v="Ultrabook"/>
    <s v="Kuma"/>
    <n v="2557797"/>
    <n v="3374007"/>
    <n v="0.24199999999999999"/>
    <n v="4573500"/>
    <n v="14332000"/>
    <n v="2023"/>
    <n v="27791085"/>
  </r>
  <r>
    <n v="2023"/>
    <s v="V2023-01987"/>
    <x v="766"/>
    <x v="2"/>
    <s v="C094"/>
    <s v="P083"/>
    <n v="1"/>
    <n v="2474800"/>
    <n v="2001900"/>
    <x v="0"/>
    <n v="2474800"/>
    <x v="1"/>
    <s v="Premium"/>
    <d v="2018-08-12T00:00:00"/>
    <s v="P083"/>
    <x v="4"/>
    <s v="Desktop"/>
    <s v="Qubix"/>
    <n v="1984065"/>
    <n v="2452717"/>
    <n v="0.191"/>
    <n v="472900"/>
    <n v="2001900"/>
    <n v="2023"/>
    <n v="3637956"/>
  </r>
  <r>
    <n v="2023"/>
    <s v="V2023-01772"/>
    <x v="766"/>
    <x v="2"/>
    <s v="C192"/>
    <s v="P097"/>
    <n v="3"/>
    <n v="3224200"/>
    <n v="2100000"/>
    <x v="0"/>
    <n v="9672600"/>
    <x v="1"/>
    <s v="Estandar"/>
    <d v="2023-02-09T00:00:00"/>
    <s v="P097"/>
    <x v="1"/>
    <s v="TV 50"/>
    <s v="Luxy"/>
    <n v="1981077"/>
    <n v="3041563"/>
    <n v="0.34899999999999998"/>
    <n v="3372600"/>
    <n v="6300000"/>
    <n v="2023"/>
    <n v="14218722"/>
  </r>
  <r>
    <n v="2023"/>
    <s v="V2023-00469"/>
    <x v="766"/>
    <x v="2"/>
    <s v="C116"/>
    <s v="P151"/>
    <n v="1"/>
    <n v="233300"/>
    <n v="176100"/>
    <x v="0"/>
    <n v="233300"/>
    <x v="7"/>
    <s v="Estandar"/>
    <d v="2022-08-16T00:00:00"/>
    <s v="P151"/>
    <x v="3"/>
    <s v="Cargador"/>
    <s v="Kuma"/>
    <n v="161784"/>
    <n v="214281"/>
    <n v="0.245"/>
    <n v="57200"/>
    <n v="176100"/>
    <n v="2023"/>
    <n v="342951"/>
  </r>
  <r>
    <n v="2023"/>
    <s v="V2023-01615"/>
    <x v="766"/>
    <x v="2"/>
    <s v="C067"/>
    <s v="P142"/>
    <n v="4"/>
    <n v="3607900"/>
    <n v="2707100"/>
    <x v="0"/>
    <n v="14431600"/>
    <x v="4"/>
    <s v="Premium"/>
    <d v="2020-06-01T00:00:00"/>
    <s v="P142"/>
    <x v="1"/>
    <s v="TV 55"/>
    <s v="Luxy"/>
    <n v="2419100"/>
    <n v="3224089"/>
    <n v="0.25"/>
    <n v="3603200"/>
    <n v="10828400"/>
    <n v="2023"/>
    <n v="21214452"/>
  </r>
  <r>
    <n v="2023"/>
    <s v="V2023-01183"/>
    <x v="766"/>
    <x v="2"/>
    <s v="C008"/>
    <s v="P052"/>
    <n v="5"/>
    <n v="1432000"/>
    <n v="1100300"/>
    <x v="1"/>
    <n v="7160000"/>
    <x v="6"/>
    <s v="Premium"/>
    <d v="2018-06-11T00:00:00"/>
    <s v="P052"/>
    <x v="1"/>
    <s v="TV 55"/>
    <s v="Luxy"/>
    <n v="1098942"/>
    <n v="1430279"/>
    <n v="0.23200000000000001"/>
    <n v="1658500"/>
    <n v="5501500"/>
    <n v="2023"/>
    <n v="10525200"/>
  </r>
  <r>
    <n v="2023"/>
    <s v="V2023-01985"/>
    <x v="766"/>
    <x v="2"/>
    <s v="C218"/>
    <s v="P037"/>
    <n v="1"/>
    <n v="91200"/>
    <n v="70200"/>
    <x v="1"/>
    <n v="91200"/>
    <x v="1"/>
    <s v="Estandar"/>
    <d v="2023-02-27T00:00:00"/>
    <s v="P037"/>
    <x v="5"/>
    <s v="Repeater"/>
    <s v="Luxy"/>
    <n v="65157"/>
    <n v="84660"/>
    <n v="0.23"/>
    <n v="21000"/>
    <n v="70200"/>
    <n v="2023"/>
    <n v="134064"/>
  </r>
  <r>
    <n v="2023"/>
    <s v="V2023-00147"/>
    <x v="766"/>
    <x v="2"/>
    <s v="C173"/>
    <s v="P150"/>
    <n v="3"/>
    <n v="3440600"/>
    <n v="2366300"/>
    <x v="0"/>
    <n v="10321800"/>
    <x v="6"/>
    <s v="Premium"/>
    <d v="2019-01-20T00:00:00"/>
    <s v="P150"/>
    <x v="4"/>
    <s v="Desktop"/>
    <s v="Andes"/>
    <n v="2116171"/>
    <n v="3076902"/>
    <n v="0.312"/>
    <n v="3222900"/>
    <n v="7098900"/>
    <n v="2023"/>
    <n v="15173046"/>
  </r>
  <r>
    <n v="2023"/>
    <s v="V2023-01296"/>
    <x v="766"/>
    <x v="2"/>
    <s v="C067"/>
    <s v="P111"/>
    <n v="5"/>
    <n v="416500"/>
    <n v="334000"/>
    <x v="1"/>
    <n v="2082500"/>
    <x v="4"/>
    <s v="Premium"/>
    <d v="2020-06-01T00:00:00"/>
    <s v="P111"/>
    <x v="2"/>
    <s v="Soundbar"/>
    <s v="Condor"/>
    <n v="315372"/>
    <n v="393348"/>
    <n v="0.19800000000000001"/>
    <n v="412500"/>
    <n v="1670000"/>
    <n v="2023"/>
    <n v="3061275"/>
  </r>
  <r>
    <n v="2023"/>
    <s v="V2023-00551"/>
    <x v="766"/>
    <x v="2"/>
    <s v="C047"/>
    <s v="P091"/>
    <n v="1"/>
    <n v="3565600"/>
    <n v="2631500"/>
    <x v="0"/>
    <n v="3565600"/>
    <x v="6"/>
    <s v="Estandar"/>
    <d v="2023-01-03T00:00:00"/>
    <s v="P091"/>
    <x v="4"/>
    <s v="Desktop"/>
    <s v="Kuma"/>
    <n v="2218777"/>
    <n v="3006424"/>
    <n v="0.26200000000000001"/>
    <n v="934100"/>
    <n v="2631500"/>
    <n v="2023"/>
    <n v="5241432"/>
  </r>
  <r>
    <n v="2023"/>
    <s v="V2023-01457"/>
    <x v="767"/>
    <x v="2"/>
    <s v="C204"/>
    <s v="P047"/>
    <n v="5"/>
    <n v="2558900"/>
    <n v="1920900"/>
    <x v="0"/>
    <n v="12794500"/>
    <x v="2"/>
    <s v="Estandar"/>
    <d v="2018-05-05T00:00:00"/>
    <s v="P047"/>
    <x v="1"/>
    <s v="TV 50"/>
    <s v="Andes"/>
    <n v="1968354"/>
    <n v="2622155"/>
    <n v="0.249"/>
    <n v="3190000"/>
    <n v="9604500"/>
    <n v="2023"/>
    <n v="18807915"/>
  </r>
  <r>
    <n v="2023"/>
    <s v="V2023-01252"/>
    <x v="767"/>
    <x v="2"/>
    <s v="C107"/>
    <s v="P135"/>
    <n v="1"/>
    <n v="256700"/>
    <n v="182200"/>
    <x v="0"/>
    <n v="256700"/>
    <x v="1"/>
    <s v="Estandar"/>
    <d v="2021-09-27T00:00:00"/>
    <s v="P135"/>
    <x v="3"/>
    <s v="Cargador"/>
    <s v="Luxy"/>
    <n v="163115"/>
    <n v="229822"/>
    <n v="0.28999999999999998"/>
    <n v="74500"/>
    <n v="182200"/>
    <n v="2023"/>
    <n v="377349"/>
  </r>
  <r>
    <n v="2023"/>
    <s v="V2023-01150"/>
    <x v="767"/>
    <x v="2"/>
    <s v="C040"/>
    <s v="P125"/>
    <n v="2"/>
    <n v="586300"/>
    <n v="460800"/>
    <x v="0"/>
    <n v="1172600"/>
    <x v="4"/>
    <s v="Premium"/>
    <d v="2020-06-18T00:00:00"/>
    <s v="P125"/>
    <x v="2"/>
    <s v="Soundbar"/>
    <s v="NovaTech"/>
    <n v="442906"/>
    <n v="563459"/>
    <n v="0.214"/>
    <n v="251000"/>
    <n v="921600"/>
    <n v="2023"/>
    <n v="1723722"/>
  </r>
  <r>
    <n v="2023"/>
    <s v="V2023-00672"/>
    <x v="767"/>
    <x v="2"/>
    <s v="C143"/>
    <s v="P095"/>
    <n v="1"/>
    <n v="3692900"/>
    <n v="2978700"/>
    <x v="0"/>
    <n v="3692900"/>
    <x v="2"/>
    <s v="Estandar"/>
    <d v="2018-06-07T00:00:00"/>
    <s v="P095"/>
    <x v="4"/>
    <s v="Desktop"/>
    <s v="Condor"/>
    <n v="2928011"/>
    <n v="3630119"/>
    <n v="0.193"/>
    <n v="714200"/>
    <n v="2978700"/>
    <n v="2023"/>
    <n v="5428563"/>
  </r>
  <r>
    <n v="2023"/>
    <s v="V2023-01531"/>
    <x v="767"/>
    <x v="2"/>
    <s v="C106"/>
    <s v="P146"/>
    <n v="1"/>
    <n v="2911800"/>
    <n v="2160400"/>
    <x v="0"/>
    <n v="2911800"/>
    <x v="0"/>
    <s v="Estandar"/>
    <d v="2019-07-18T00:00:00"/>
    <s v="P146"/>
    <x v="4"/>
    <s v="Ultrabook"/>
    <s v="Andes"/>
    <n v="1858200"/>
    <n v="2504474"/>
    <n v="0.25800000000000001"/>
    <n v="751400"/>
    <n v="2160400"/>
    <n v="2023"/>
    <n v="4280346"/>
  </r>
  <r>
    <n v="2023"/>
    <s v="V2023-00989"/>
    <x v="768"/>
    <x v="2"/>
    <s v="C127"/>
    <s v="P013"/>
    <n v="4"/>
    <n v="225700"/>
    <n v="152400"/>
    <x v="0"/>
    <n v="902800"/>
    <x v="0"/>
    <s v="Estandar"/>
    <d v="2020-07-04T00:00:00"/>
    <s v="P013"/>
    <x v="3"/>
    <s v="Audifonos"/>
    <s v="Luxy"/>
    <n v="148725"/>
    <n v="220283"/>
    <n v="0.32500000000000001"/>
    <n v="293200"/>
    <n v="609600"/>
    <n v="2023"/>
    <n v="1327116"/>
  </r>
  <r>
    <n v="2023"/>
    <s v="V2023-00977"/>
    <x v="768"/>
    <x v="2"/>
    <s v="C062"/>
    <s v="P025"/>
    <n v="3"/>
    <n v="543000"/>
    <n v="354000"/>
    <x v="1"/>
    <n v="1629000"/>
    <x v="4"/>
    <s v="Premium"/>
    <d v="2019-05-16T00:00:00"/>
    <s v="P025"/>
    <x v="5"/>
    <s v="Router"/>
    <s v="Condor"/>
    <n v="331869"/>
    <n v="509101"/>
    <n v="0.34799999999999998"/>
    <n v="567000"/>
    <n v="1062000"/>
    <n v="2023"/>
    <n v="2394630"/>
  </r>
  <r>
    <n v="2023"/>
    <s v="V2023-01449"/>
    <x v="768"/>
    <x v="2"/>
    <s v="C247"/>
    <s v="P123"/>
    <n v="1"/>
    <n v="2615600"/>
    <n v="1908300"/>
    <x v="1"/>
    <n v="2615600"/>
    <x v="0"/>
    <s v="Estandar"/>
    <d v="2019-04-03T00:00:00"/>
    <s v="P123"/>
    <x v="4"/>
    <s v="Ultrabook"/>
    <s v="Kuma"/>
    <n v="1791279"/>
    <n v="2455217"/>
    <n v="0.27"/>
    <n v="707300"/>
    <n v="1908300"/>
    <n v="2023"/>
    <n v="3844932"/>
  </r>
  <r>
    <n v="2023"/>
    <s v="V2023-00530"/>
    <x v="768"/>
    <x v="2"/>
    <s v="C007"/>
    <s v="P077"/>
    <n v="5"/>
    <n v="3185000"/>
    <n v="2245500"/>
    <x v="0"/>
    <n v="15925000"/>
    <x v="4"/>
    <s v="Estandar"/>
    <d v="2018-02-15T00:00:00"/>
    <s v="P077"/>
    <x v="4"/>
    <s v="Laptop"/>
    <s v="Luxy"/>
    <n v="2081182"/>
    <n v="2951936"/>
    <n v="0.29499999999999998"/>
    <n v="4697500"/>
    <n v="11227500"/>
    <n v="2023"/>
    <n v="23409750"/>
  </r>
  <r>
    <n v="2023"/>
    <s v="V2023-01792"/>
    <x v="769"/>
    <x v="2"/>
    <s v="C198"/>
    <s v="P075"/>
    <n v="1"/>
    <n v="2510700"/>
    <n v="2039700"/>
    <x v="0"/>
    <n v="2510700"/>
    <x v="2"/>
    <s v="Premium"/>
    <d v="2018-06-18T00:00:00"/>
    <s v="P075"/>
    <x v="4"/>
    <s v="Desktop"/>
    <s v="Luxy"/>
    <n v="1718977"/>
    <n v="2115966"/>
    <n v="0.188"/>
    <n v="471000"/>
    <n v="2039700"/>
    <n v="2023"/>
    <n v="3690729"/>
  </r>
  <r>
    <n v="2023"/>
    <s v="V2023-01640"/>
    <x v="769"/>
    <x v="2"/>
    <s v="C139"/>
    <s v="P080"/>
    <n v="5"/>
    <n v="976900"/>
    <n v="722700"/>
    <x v="1"/>
    <n v="4884500"/>
    <x v="4"/>
    <s v="Estandar"/>
    <d v="2018-08-11T00:00:00"/>
    <s v="P080"/>
    <x v="0"/>
    <s v="Banda"/>
    <s v="Kuma"/>
    <n v="662808"/>
    <n v="895988"/>
    <n v="0.26"/>
    <n v="1271000"/>
    <n v="3613500"/>
    <n v="2023"/>
    <n v="7180215"/>
  </r>
  <r>
    <n v="2023"/>
    <s v="V2023-00695"/>
    <x v="769"/>
    <x v="2"/>
    <s v="C158"/>
    <s v="P126"/>
    <n v="3"/>
    <n v="4014900"/>
    <n v="2665600"/>
    <x v="0"/>
    <n v="12044700"/>
    <x v="3"/>
    <s v="Estandar"/>
    <d v="2022-09-20T00:00:00"/>
    <s v="P126"/>
    <x v="4"/>
    <s v="Desktop"/>
    <s v="Luxy"/>
    <n v="2331124"/>
    <n v="3511083"/>
    <n v="0.33600000000000002"/>
    <n v="4047900"/>
    <n v="7996800"/>
    <n v="2023"/>
    <n v="17705709"/>
  </r>
  <r>
    <n v="2023"/>
    <s v="V2023-01212"/>
    <x v="769"/>
    <x v="2"/>
    <s v="C033"/>
    <s v="P023"/>
    <n v="5"/>
    <n v="587500"/>
    <n v="398000"/>
    <x v="0"/>
    <n v="2937500"/>
    <x v="0"/>
    <s v="Estandar"/>
    <d v="2020-09-08T00:00:00"/>
    <s v="P023"/>
    <x v="2"/>
    <s v="Parlante"/>
    <s v="Andes"/>
    <n v="378202"/>
    <n v="558194"/>
    <n v="0.32200000000000001"/>
    <n v="947500"/>
    <n v="1990000"/>
    <n v="2023"/>
    <n v="4318125"/>
  </r>
  <r>
    <n v="2023"/>
    <s v="V2023-00314"/>
    <x v="769"/>
    <x v="2"/>
    <s v="C119"/>
    <s v="P111"/>
    <n v="1"/>
    <n v="444500"/>
    <n v="356400"/>
    <x v="0"/>
    <n v="444500"/>
    <x v="7"/>
    <s v="Premium"/>
    <d v="2019-08-09T00:00:00"/>
    <s v="P111"/>
    <x v="2"/>
    <s v="Soundbar"/>
    <s v="Condor"/>
    <n v="315372"/>
    <n v="393348"/>
    <n v="0.19800000000000001"/>
    <n v="88100"/>
    <n v="356400"/>
    <n v="2023"/>
    <n v="653415"/>
  </r>
  <r>
    <n v="2023"/>
    <s v="V2023-01818"/>
    <x v="770"/>
    <x v="2"/>
    <s v="C223"/>
    <s v="P116"/>
    <n v="5"/>
    <n v="135000"/>
    <n v="88800"/>
    <x v="0"/>
    <n v="675000"/>
    <x v="6"/>
    <s v="Premium"/>
    <d v="2023-11-10T00:00:00"/>
    <s v="P116"/>
    <x v="3"/>
    <s v="Audifonos"/>
    <s v="Andes"/>
    <n v="85709"/>
    <n v="130336"/>
    <n v="0.34200000000000003"/>
    <n v="231000"/>
    <n v="444000"/>
    <n v="2023"/>
    <n v="992250"/>
  </r>
  <r>
    <n v="2023"/>
    <s v="V2023-00792"/>
    <x v="770"/>
    <x v="2"/>
    <s v="C026"/>
    <s v="P025"/>
    <n v="2"/>
    <n v="510700"/>
    <n v="332900"/>
    <x v="1"/>
    <n v="1021400"/>
    <x v="1"/>
    <s v="Estandar"/>
    <d v="2019-02-11T00:00:00"/>
    <s v="P025"/>
    <x v="5"/>
    <s v="Router"/>
    <s v="Condor"/>
    <n v="331869"/>
    <n v="509101"/>
    <n v="0.34799999999999998"/>
    <n v="355600"/>
    <n v="665800"/>
    <n v="2023"/>
    <n v="1501458"/>
  </r>
  <r>
    <n v="2023"/>
    <s v="V2023-00447"/>
    <x v="770"/>
    <x v="2"/>
    <s v="C237"/>
    <s v="P007"/>
    <n v="3"/>
    <n v="371900"/>
    <n v="291800"/>
    <x v="1"/>
    <n v="1115700"/>
    <x v="3"/>
    <s v="Estandar"/>
    <d v="2018-10-26T00:00:00"/>
    <s v="P007"/>
    <x v="2"/>
    <s v="Parlante"/>
    <s v="NovaTech"/>
    <n v="258863"/>
    <n v="329873"/>
    <n v="0.215"/>
    <n v="240300"/>
    <n v="875400"/>
    <n v="2023"/>
    <n v="1640079"/>
  </r>
  <r>
    <n v="2023"/>
    <s v="V2023-00054"/>
    <x v="771"/>
    <x v="2"/>
    <s v="C117"/>
    <s v="P108"/>
    <n v="3"/>
    <n v="191100"/>
    <n v="134200"/>
    <x v="0"/>
    <n v="573300"/>
    <x v="1"/>
    <s v="Estandar"/>
    <d v="2022-08-27T00:00:00"/>
    <s v="P108"/>
    <x v="3"/>
    <s v="Cargador"/>
    <s v="Condor"/>
    <n v="125438"/>
    <n v="178605"/>
    <n v="0.29799999999999999"/>
    <n v="170700"/>
    <n v="402600"/>
    <n v="2023"/>
    <n v="842751"/>
  </r>
  <r>
    <n v="2023"/>
    <s v="V2023-00252"/>
    <x v="771"/>
    <x v="2"/>
    <s v="C079"/>
    <s v="P138"/>
    <n v="5"/>
    <n v="2571400"/>
    <n v="1750600"/>
    <x v="1"/>
    <n v="12857000"/>
    <x v="1"/>
    <s v="Estandar"/>
    <d v="2018-10-19T00:00:00"/>
    <s v="P138"/>
    <x v="4"/>
    <s v="Desktop"/>
    <s v="Andes"/>
    <n v="1639217"/>
    <n v="2407811"/>
    <n v="0.31900000000000001"/>
    <n v="4104000"/>
    <n v="8753000"/>
    <n v="2023"/>
    <n v="18899790"/>
  </r>
  <r>
    <n v="2023"/>
    <s v="V2023-00478"/>
    <x v="772"/>
    <x v="2"/>
    <s v="C210"/>
    <s v="P049"/>
    <n v="3"/>
    <n v="1347400"/>
    <n v="977500"/>
    <x v="0"/>
    <n v="4042200"/>
    <x v="3"/>
    <s v="Estandar"/>
    <d v="2021-02-19T00:00:00"/>
    <s v="P049"/>
    <x v="1"/>
    <s v="TV 50"/>
    <s v="Condor"/>
    <n v="907559"/>
    <n v="1250944"/>
    <n v="0.27400000000000002"/>
    <n v="1109700"/>
    <n v="2932500"/>
    <n v="2023"/>
    <n v="5942034"/>
  </r>
  <r>
    <n v="2023"/>
    <s v="V2023-01498"/>
    <x v="772"/>
    <x v="2"/>
    <s v="C208"/>
    <s v="P071"/>
    <n v="3"/>
    <n v="632000"/>
    <n v="504800"/>
    <x v="0"/>
    <n v="1896000"/>
    <x v="5"/>
    <s v="Estandar"/>
    <d v="2019-09-24T00:00:00"/>
    <s v="P071"/>
    <x v="5"/>
    <s v="Switch"/>
    <s v="Kuma"/>
    <n v="445625"/>
    <n v="557987"/>
    <n v="0.20100000000000001"/>
    <n v="381600"/>
    <n v="1514400"/>
    <n v="2023"/>
    <n v="2787120"/>
  </r>
  <r>
    <n v="2023"/>
    <s v="V2023-00119"/>
    <x v="772"/>
    <x v="2"/>
    <s v="C222"/>
    <s v="P011"/>
    <n v="2"/>
    <n v="503900"/>
    <n v="389400"/>
    <x v="0"/>
    <n v="1007800"/>
    <x v="0"/>
    <s v="Estandar"/>
    <d v="2022-02-02T00:00:00"/>
    <s v="P011"/>
    <x v="5"/>
    <s v="Switch"/>
    <s v="Altia"/>
    <n v="376063"/>
    <n v="486653"/>
    <n v="0.22700000000000001"/>
    <n v="229000"/>
    <n v="778800"/>
    <n v="2023"/>
    <n v="1481466"/>
  </r>
  <r>
    <n v="2023"/>
    <s v="V2023-00844"/>
    <x v="772"/>
    <x v="2"/>
    <s v="C224"/>
    <s v="P050"/>
    <n v="3"/>
    <n v="4172500"/>
    <n v="3279100"/>
    <x v="0"/>
    <n v="12517500"/>
    <x v="6"/>
    <s v="Estandar"/>
    <d v="2019-06-20T00:00:00"/>
    <s v="P050"/>
    <x v="4"/>
    <s v="Ultrabook"/>
    <s v="NovaTech"/>
    <n v="3044189"/>
    <n v="3873495"/>
    <n v="0.214"/>
    <n v="2680200"/>
    <n v="9837300"/>
    <n v="2023"/>
    <n v="18400725"/>
  </r>
  <r>
    <n v="2023"/>
    <s v="V2023-01330"/>
    <x v="772"/>
    <x v="2"/>
    <s v="C179"/>
    <s v="P011"/>
    <n v="5"/>
    <n v="543400"/>
    <n v="419900"/>
    <x v="1"/>
    <n v="2717000"/>
    <x v="2"/>
    <s v="Premium"/>
    <d v="2019-03-18T00:00:00"/>
    <s v="P011"/>
    <x v="5"/>
    <s v="Switch"/>
    <s v="Altia"/>
    <n v="376063"/>
    <n v="486653"/>
    <n v="0.22700000000000001"/>
    <n v="617500"/>
    <n v="2099500"/>
    <n v="2023"/>
    <n v="3993990"/>
  </r>
  <r>
    <n v="2023"/>
    <s v="V2023-00099"/>
    <x v="773"/>
    <x v="2"/>
    <s v="C149"/>
    <s v="P092"/>
    <n v="4"/>
    <n v="4215000"/>
    <n v="3235200"/>
    <x v="0"/>
    <n v="16860000"/>
    <x v="3"/>
    <s v="Estandar"/>
    <d v="2023-04-10T00:00:00"/>
    <s v="P092"/>
    <x v="4"/>
    <s v="Desktop"/>
    <s v="Condor"/>
    <n v="2950718"/>
    <n v="3844367"/>
    <n v="0.23200000000000001"/>
    <n v="3919200"/>
    <n v="12940800"/>
    <n v="2023"/>
    <n v="24784200"/>
  </r>
  <r>
    <n v="2023"/>
    <s v="V2023-00929"/>
    <x v="773"/>
    <x v="2"/>
    <s v="C131"/>
    <s v="P011"/>
    <n v="3"/>
    <n v="545900"/>
    <n v="421900"/>
    <x v="0"/>
    <n v="1637700"/>
    <x v="0"/>
    <s v="Premium"/>
    <d v="2023-01-27T00:00:00"/>
    <s v="P011"/>
    <x v="5"/>
    <s v="Switch"/>
    <s v="Altia"/>
    <n v="376063"/>
    <n v="486653"/>
    <n v="0.22700000000000001"/>
    <n v="372000"/>
    <n v="1265700"/>
    <n v="2023"/>
    <n v="2407419"/>
  </r>
  <r>
    <n v="2023"/>
    <s v="V2023-01955"/>
    <x v="773"/>
    <x v="2"/>
    <s v="C146"/>
    <s v="P146"/>
    <n v="3"/>
    <n v="2715500"/>
    <n v="2014800"/>
    <x v="0"/>
    <n v="8146500"/>
    <x v="5"/>
    <s v="Estandar"/>
    <d v="2019-05-26T00:00:00"/>
    <s v="P146"/>
    <x v="4"/>
    <s v="Ultrabook"/>
    <s v="Andes"/>
    <n v="1858200"/>
    <n v="2504474"/>
    <n v="0.25800000000000001"/>
    <n v="2102100"/>
    <n v="6044400"/>
    <n v="2023"/>
    <n v="11975355"/>
  </r>
  <r>
    <n v="2023"/>
    <s v="V2023-01411"/>
    <x v="773"/>
    <x v="2"/>
    <s v="C006"/>
    <s v="P113"/>
    <n v="4"/>
    <n v="110600"/>
    <n v="85700"/>
    <x v="0"/>
    <n v="442400"/>
    <x v="3"/>
    <s v="Estandar"/>
    <d v="2019-04-14T00:00:00"/>
    <s v="P113"/>
    <x v="3"/>
    <s v="Audifonos"/>
    <s v="Andes"/>
    <n v="78046"/>
    <n v="100718"/>
    <n v="0.22500000000000001"/>
    <n v="99600"/>
    <n v="342800"/>
    <n v="2023"/>
    <n v="650328"/>
  </r>
  <r>
    <n v="2023"/>
    <s v="V2023-01351"/>
    <x v="773"/>
    <x v="2"/>
    <s v="C114"/>
    <s v="P082"/>
    <n v="1"/>
    <n v="194700"/>
    <n v="152400"/>
    <x v="0"/>
    <n v="194700"/>
    <x v="1"/>
    <s v="Premium"/>
    <d v="2018-12-20T00:00:00"/>
    <s v="P082"/>
    <x v="2"/>
    <s v="Audifonos Pro"/>
    <s v="NovaTech"/>
    <n v="145695"/>
    <n v="186076"/>
    <n v="0.217"/>
    <n v="42300"/>
    <n v="152400"/>
    <n v="2023"/>
    <n v="286209"/>
  </r>
  <r>
    <n v="2023"/>
    <s v="V2023-01059"/>
    <x v="774"/>
    <x v="2"/>
    <s v="C024"/>
    <s v="P029"/>
    <n v="2"/>
    <n v="1267100"/>
    <n v="965800"/>
    <x v="0"/>
    <n v="2534200"/>
    <x v="0"/>
    <s v="Estandar"/>
    <d v="2021-10-27T00:00:00"/>
    <s v="P029"/>
    <x v="0"/>
    <s v="Smartwatch"/>
    <s v="Kuma"/>
    <n v="876620"/>
    <n v="1150081"/>
    <n v="0.23799999999999999"/>
    <n v="602600"/>
    <n v="1931600"/>
    <n v="2023"/>
    <n v="3725274"/>
  </r>
  <r>
    <n v="2023"/>
    <s v="V2023-00039"/>
    <x v="774"/>
    <x v="2"/>
    <s v="C248"/>
    <s v="P004"/>
    <n v="2"/>
    <n v="525100"/>
    <n v="410000"/>
    <x v="0"/>
    <n v="1050200"/>
    <x v="0"/>
    <s v="Estandar"/>
    <d v="2022-09-21T00:00:00"/>
    <s v="P004"/>
    <x v="2"/>
    <s v="Parlante"/>
    <s v="NovaTech"/>
    <n v="375681"/>
    <n v="481111"/>
    <n v="0.219"/>
    <n v="230200"/>
    <n v="820000"/>
    <n v="2023"/>
    <n v="1543794"/>
  </r>
  <r>
    <n v="2023"/>
    <s v="V2023-01115"/>
    <x v="775"/>
    <x v="2"/>
    <s v="C158"/>
    <s v="P096"/>
    <n v="1"/>
    <n v="1390700"/>
    <n v="1105300"/>
    <x v="0"/>
    <n v="1390700"/>
    <x v="3"/>
    <s v="Estandar"/>
    <d v="2022-09-20T00:00:00"/>
    <s v="P096"/>
    <x v="1"/>
    <s v="TV 43"/>
    <s v="Condor"/>
    <n v="965934"/>
    <n v="1215373"/>
    <n v="0.20499999999999999"/>
    <n v="285400"/>
    <n v="1105300"/>
    <n v="2023"/>
    <n v="2044329"/>
  </r>
  <r>
    <n v="2023"/>
    <s v="V2023-00133"/>
    <x v="775"/>
    <x v="2"/>
    <s v="C215"/>
    <s v="P033"/>
    <n v="4"/>
    <n v="415300"/>
    <n v="331700"/>
    <x v="0"/>
    <n v="1661200"/>
    <x v="6"/>
    <s v="Estandar"/>
    <d v="2023-05-09T00:00:00"/>
    <s v="P033"/>
    <x v="5"/>
    <s v="Switch"/>
    <s v="Condor"/>
    <n v="293413"/>
    <n v="367345"/>
    <n v="0.20100000000000001"/>
    <n v="334400"/>
    <n v="1326800"/>
    <n v="2023"/>
    <n v="2441964"/>
  </r>
  <r>
    <n v="2023"/>
    <s v="V2023-01234"/>
    <x v="776"/>
    <x v="2"/>
    <s v="C229"/>
    <s v="P098"/>
    <n v="2"/>
    <n v="197700"/>
    <n v="153100"/>
    <x v="0"/>
    <n v="395400"/>
    <x v="0"/>
    <s v="Premium"/>
    <d v="2022-09-27T00:00:00"/>
    <s v="P098"/>
    <x v="3"/>
    <s v="Audifonos"/>
    <s v="Qubix"/>
    <n v="145591"/>
    <n v="187953"/>
    <n v="0.22500000000000001"/>
    <n v="89200"/>
    <n v="306200"/>
    <n v="2023"/>
    <n v="581238"/>
  </r>
  <r>
    <n v="2023"/>
    <s v="V2023-01029"/>
    <x v="776"/>
    <x v="2"/>
    <s v="C187"/>
    <s v="P148"/>
    <n v="3"/>
    <n v="1303400"/>
    <n v="976000"/>
    <x v="0"/>
    <n v="3910200"/>
    <x v="6"/>
    <s v="Estandar"/>
    <d v="2019-06-12T00:00:00"/>
    <s v="P148"/>
    <x v="1"/>
    <s v="TV 55"/>
    <s v="Condor"/>
    <n v="945598"/>
    <n v="1262752"/>
    <n v="0.251"/>
    <n v="982200"/>
    <n v="2928000"/>
    <n v="2023"/>
    <n v="5747994"/>
  </r>
  <r>
    <n v="2023"/>
    <s v="V2023-00465"/>
    <x v="777"/>
    <x v="2"/>
    <s v="C145"/>
    <s v="P127"/>
    <n v="3"/>
    <n v="1904100"/>
    <n v="1270300"/>
    <x v="0"/>
    <n v="5712300"/>
    <x v="1"/>
    <s v="Estandar"/>
    <d v="2018-08-12T00:00:00"/>
    <s v="P127"/>
    <x v="1"/>
    <s v="TV 43"/>
    <s v="Altia"/>
    <n v="1185674"/>
    <n v="1777273"/>
    <n v="0.33300000000000002"/>
    <n v="1901400"/>
    <n v="3810900"/>
    <n v="2023"/>
    <n v="8397081"/>
  </r>
  <r>
    <n v="2023"/>
    <s v="V2023-00445"/>
    <x v="777"/>
    <x v="2"/>
    <s v="C082"/>
    <s v="P115"/>
    <n v="1"/>
    <n v="255500"/>
    <n v="184600"/>
    <x v="0"/>
    <n v="255500"/>
    <x v="6"/>
    <s v="Premium"/>
    <d v="2020-04-07T00:00:00"/>
    <s v="P115"/>
    <x v="3"/>
    <s v="Mouse"/>
    <s v="Condor"/>
    <n v="166359"/>
    <n v="230230"/>
    <n v="0.27700000000000002"/>
    <n v="70900"/>
    <n v="184600"/>
    <n v="2023"/>
    <n v="375585"/>
  </r>
  <r>
    <n v="2023"/>
    <s v="V2023-00284"/>
    <x v="778"/>
    <x v="2"/>
    <s v="C091"/>
    <s v="P046"/>
    <n v="5"/>
    <n v="2517700"/>
    <n v="1637800"/>
    <x v="0"/>
    <n v="12588500"/>
    <x v="6"/>
    <s v="Estandar"/>
    <d v="2018-07-04T00:00:00"/>
    <s v="P046"/>
    <x v="4"/>
    <s v="Desktop"/>
    <s v="Kuma"/>
    <n v="1478655"/>
    <n v="2273110"/>
    <n v="0.35"/>
    <n v="4399500"/>
    <n v="8189000"/>
    <n v="2023"/>
    <n v="18505095"/>
  </r>
  <r>
    <n v="2023"/>
    <s v="V2023-00421"/>
    <x v="778"/>
    <x v="2"/>
    <s v="C027"/>
    <s v="P087"/>
    <n v="1"/>
    <n v="2936900"/>
    <n v="2167700"/>
    <x v="0"/>
    <n v="2936900"/>
    <x v="1"/>
    <s v="Estandar"/>
    <d v="2021-04-07T00:00:00"/>
    <s v="P087"/>
    <x v="1"/>
    <s v="TV 43"/>
    <s v="Andes"/>
    <n v="1936002"/>
    <n v="2622957"/>
    <n v="0.26200000000000001"/>
    <n v="769200"/>
    <n v="2167700"/>
    <n v="2023"/>
    <n v="4317243"/>
  </r>
  <r>
    <n v="2023"/>
    <s v="V2023-00815"/>
    <x v="778"/>
    <x v="2"/>
    <s v="C208"/>
    <s v="P093"/>
    <n v="2"/>
    <n v="2117500"/>
    <n v="1535300"/>
    <x v="0"/>
    <n v="4235000"/>
    <x v="5"/>
    <s v="Estandar"/>
    <d v="2019-09-24T00:00:00"/>
    <s v="P093"/>
    <x v="4"/>
    <s v="Desktop"/>
    <s v="Luxy"/>
    <n v="1370510"/>
    <n v="1890233"/>
    <n v="0.27500000000000002"/>
    <n v="1164400"/>
    <n v="3070600"/>
    <n v="2023"/>
    <n v="6225450"/>
  </r>
  <r>
    <n v="2023"/>
    <s v="V2023-01218"/>
    <x v="778"/>
    <x v="2"/>
    <s v="C222"/>
    <s v="P015"/>
    <n v="2"/>
    <n v="2453400"/>
    <n v="1777000"/>
    <x v="1"/>
    <n v="4906800"/>
    <x v="0"/>
    <s v="Estandar"/>
    <d v="2022-02-02T00:00:00"/>
    <s v="P015"/>
    <x v="1"/>
    <s v="TV 65"/>
    <s v="Qubix"/>
    <n v="1691731"/>
    <n v="2335698"/>
    <n v="0.27600000000000002"/>
    <n v="1352800"/>
    <n v="3554000"/>
    <n v="2023"/>
    <n v="7212996"/>
  </r>
  <r>
    <n v="2023"/>
    <s v="V2023-01765"/>
    <x v="778"/>
    <x v="2"/>
    <s v="C242"/>
    <s v="P051"/>
    <n v="1"/>
    <n v="1024400"/>
    <n v="746400"/>
    <x v="1"/>
    <n v="1024400"/>
    <x v="4"/>
    <s v="Premium"/>
    <d v="2023-08-15T00:00:00"/>
    <s v="P051"/>
    <x v="0"/>
    <s v="Banda"/>
    <s v="Condor"/>
    <n v="749552"/>
    <n v="1028670"/>
    <n v="0.27100000000000002"/>
    <n v="278000"/>
    <n v="746400"/>
    <n v="2023"/>
    <n v="1505868"/>
  </r>
  <r>
    <n v="2023"/>
    <s v="V2023-01915"/>
    <x v="778"/>
    <x v="2"/>
    <s v="C020"/>
    <s v="P027"/>
    <n v="2"/>
    <n v="3562300"/>
    <n v="2555100"/>
    <x v="0"/>
    <n v="7124600"/>
    <x v="1"/>
    <s v="Estandar"/>
    <d v="2022-07-12T00:00:00"/>
    <s v="P027"/>
    <x v="4"/>
    <s v="Laptop"/>
    <s v="Qubix"/>
    <n v="2469379"/>
    <n v="3442833"/>
    <n v="0.28299999999999997"/>
    <n v="2014400"/>
    <n v="5110200"/>
    <n v="2023"/>
    <n v="10473162"/>
  </r>
  <r>
    <n v="2023"/>
    <s v="V2023-00267"/>
    <x v="779"/>
    <x v="2"/>
    <s v="C069"/>
    <s v="P115"/>
    <n v="4"/>
    <n v="270900"/>
    <n v="195800"/>
    <x v="0"/>
    <n v="1083600"/>
    <x v="0"/>
    <s v="Estandar"/>
    <d v="2020-08-09T00:00:00"/>
    <s v="P115"/>
    <x v="3"/>
    <s v="Mouse"/>
    <s v="Condor"/>
    <n v="166359"/>
    <n v="230230"/>
    <n v="0.27700000000000002"/>
    <n v="300400"/>
    <n v="783200"/>
    <n v="2023"/>
    <n v="1592892"/>
  </r>
  <r>
    <n v="2023"/>
    <s v="V2023-00244"/>
    <x v="779"/>
    <x v="2"/>
    <s v="C019"/>
    <s v="P073"/>
    <n v="4"/>
    <n v="246500"/>
    <n v="167400"/>
    <x v="0"/>
    <n v="986000"/>
    <x v="1"/>
    <s v="Premium"/>
    <d v="2019-03-13T00:00:00"/>
    <s v="P073"/>
    <x v="3"/>
    <s v="Teclado"/>
    <s v="Kuma"/>
    <n v="166758"/>
    <n v="245606"/>
    <n v="0.32100000000000001"/>
    <n v="316400"/>
    <n v="669600"/>
    <n v="2023"/>
    <n v="1449420"/>
  </r>
  <r>
    <n v="2023"/>
    <s v="V2023-01278"/>
    <x v="779"/>
    <x v="2"/>
    <s v="C065"/>
    <s v="P155"/>
    <n v="3"/>
    <n v="1282800"/>
    <n v="1016200"/>
    <x v="0"/>
    <n v="3848400"/>
    <x v="5"/>
    <s v="Estandar"/>
    <d v="2022-08-20T00:00:00"/>
    <s v="P155"/>
    <x v="0"/>
    <s v="Banda"/>
    <s v="Kuma"/>
    <n v="892911"/>
    <n v="1127240"/>
    <n v="0.20799999999999999"/>
    <n v="799800"/>
    <n v="3048600"/>
    <n v="2023"/>
    <n v="5657148"/>
  </r>
  <r>
    <n v="2023"/>
    <s v="V2023-01980"/>
    <x v="779"/>
    <x v="2"/>
    <s v="C028"/>
    <s v="P119"/>
    <n v="1"/>
    <n v="1124200"/>
    <n v="874900"/>
    <x v="1"/>
    <n v="1124200"/>
    <x v="0"/>
    <s v="Estandar"/>
    <d v="2022-03-10T00:00:00"/>
    <s v="P119"/>
    <x v="0"/>
    <s v="Banda"/>
    <s v="Altia"/>
    <n v="807917"/>
    <n v="1038140"/>
    <n v="0.222"/>
    <n v="249300"/>
    <n v="874900"/>
    <n v="2023"/>
    <n v="1652574"/>
  </r>
  <r>
    <n v="2023"/>
    <s v="V2023-01592"/>
    <x v="779"/>
    <x v="2"/>
    <s v="C023"/>
    <s v="P071"/>
    <n v="2"/>
    <n v="594000"/>
    <n v="474400"/>
    <x v="0"/>
    <n v="1188000"/>
    <x v="3"/>
    <s v="Estandar"/>
    <d v="2020-03-18T00:00:00"/>
    <s v="P071"/>
    <x v="5"/>
    <s v="Switch"/>
    <s v="Kuma"/>
    <n v="445625"/>
    <n v="557987"/>
    <n v="0.20100000000000001"/>
    <n v="239200"/>
    <n v="948800"/>
    <n v="2023"/>
    <n v="1746360"/>
  </r>
  <r>
    <n v="2023"/>
    <s v="V2023-00067"/>
    <x v="779"/>
    <x v="2"/>
    <s v="C160"/>
    <s v="P055"/>
    <n v="5"/>
    <n v="1433700"/>
    <n v="1095200"/>
    <x v="0"/>
    <n v="7168500"/>
    <x v="0"/>
    <s v="Premium"/>
    <d v="2021-08-23T00:00:00"/>
    <s v="P055"/>
    <x v="1"/>
    <s v="TV 43"/>
    <s v="Condor"/>
    <n v="1018096"/>
    <n v="1332792"/>
    <n v="0.23599999999999999"/>
    <n v="1692500"/>
    <n v="5476000"/>
    <n v="2023"/>
    <n v="10537695"/>
  </r>
  <r>
    <n v="2023"/>
    <s v="V2023-01649"/>
    <x v="779"/>
    <x v="2"/>
    <s v="C006"/>
    <s v="P126"/>
    <n v="4"/>
    <n v="3994700"/>
    <n v="2652200"/>
    <x v="0"/>
    <n v="15978800"/>
    <x v="3"/>
    <s v="Estandar"/>
    <d v="2019-04-14T00:00:00"/>
    <s v="P126"/>
    <x v="4"/>
    <s v="Desktop"/>
    <s v="Luxy"/>
    <n v="2331124"/>
    <n v="3511083"/>
    <n v="0.33600000000000002"/>
    <n v="5370000"/>
    <n v="10608800"/>
    <n v="2023"/>
    <n v="23488836"/>
  </r>
  <r>
    <n v="2023"/>
    <s v="V2023-00134"/>
    <x v="779"/>
    <x v="2"/>
    <s v="C124"/>
    <s v="P064"/>
    <n v="3"/>
    <n v="603400"/>
    <n v="482900"/>
    <x v="0"/>
    <n v="1810200"/>
    <x v="1"/>
    <s v="Estandar"/>
    <d v="2022-09-16T00:00:00"/>
    <s v="P064"/>
    <x v="0"/>
    <s v="Banda"/>
    <s v="Kuma"/>
    <n v="434098"/>
    <n v="542339"/>
    <n v="0.2"/>
    <n v="361500"/>
    <n v="1448700"/>
    <n v="2023"/>
    <n v="2660994"/>
  </r>
  <r>
    <n v="2023"/>
    <s v="V2023-00113"/>
    <x v="780"/>
    <x v="2"/>
    <s v="C111"/>
    <s v="P049"/>
    <n v="3"/>
    <n v="1308200"/>
    <n v="949100"/>
    <x v="1"/>
    <n v="3924600"/>
    <x v="0"/>
    <s v="Estandar"/>
    <d v="2022-11-27T00:00:00"/>
    <s v="P049"/>
    <x v="1"/>
    <s v="TV 50"/>
    <s v="Condor"/>
    <n v="907559"/>
    <n v="1250944"/>
    <n v="0.27400000000000002"/>
    <n v="1077300"/>
    <n v="2847300"/>
    <n v="2023"/>
    <n v="5769162"/>
  </r>
  <r>
    <n v="2023"/>
    <s v="V2023-00106"/>
    <x v="780"/>
    <x v="2"/>
    <s v="C143"/>
    <s v="P129"/>
    <n v="4"/>
    <n v="491500"/>
    <n v="351300"/>
    <x v="1"/>
    <n v="1966000"/>
    <x v="2"/>
    <s v="Estandar"/>
    <d v="2018-06-07T00:00:00"/>
    <s v="P129"/>
    <x v="0"/>
    <s v="Smartwatch"/>
    <s v="Andes"/>
    <n v="341631"/>
    <n v="477878"/>
    <n v="0.28499999999999998"/>
    <n v="560800"/>
    <n v="1405200"/>
    <n v="2023"/>
    <n v="2890020"/>
  </r>
  <r>
    <n v="2023"/>
    <s v="V2023-01219"/>
    <x v="781"/>
    <x v="2"/>
    <s v="C150"/>
    <s v="P142"/>
    <n v="2"/>
    <n v="3544500"/>
    <n v="2659500"/>
    <x v="0"/>
    <n v="7089000"/>
    <x v="6"/>
    <s v="Estandar"/>
    <d v="2020-07-09T00:00:00"/>
    <s v="P142"/>
    <x v="1"/>
    <s v="TV 55"/>
    <s v="Luxy"/>
    <n v="2419100"/>
    <n v="3224089"/>
    <n v="0.25"/>
    <n v="1770000"/>
    <n v="5319000"/>
    <n v="2023"/>
    <n v="10420830"/>
  </r>
  <r>
    <n v="2023"/>
    <s v="V2023-01039"/>
    <x v="781"/>
    <x v="2"/>
    <s v="C089"/>
    <s v="P065"/>
    <n v="4"/>
    <n v="436400"/>
    <n v="333000"/>
    <x v="0"/>
    <n v="1745600"/>
    <x v="6"/>
    <s v="Premium"/>
    <d v="2020-08-08T00:00:00"/>
    <s v="P065"/>
    <x v="5"/>
    <s v="Router"/>
    <s v="Andes"/>
    <n v="302001"/>
    <n v="395757"/>
    <n v="0.23699999999999999"/>
    <n v="413600"/>
    <n v="1332000"/>
    <n v="2023"/>
    <n v="2566032"/>
  </r>
  <r>
    <n v="2023"/>
    <s v="V2023-00845"/>
    <x v="781"/>
    <x v="2"/>
    <s v="C143"/>
    <s v="P137"/>
    <n v="3"/>
    <n v="1596500"/>
    <n v="1275600"/>
    <x v="0"/>
    <n v="4789500"/>
    <x v="2"/>
    <s v="Estandar"/>
    <d v="2018-06-07T00:00:00"/>
    <s v="P137"/>
    <x v="1"/>
    <s v="TV 50"/>
    <s v="Luxy"/>
    <n v="1072156"/>
    <n v="1341875"/>
    <n v="0.20100000000000001"/>
    <n v="962700"/>
    <n v="3826800"/>
    <n v="2023"/>
    <n v="7040565"/>
  </r>
  <r>
    <n v="2023"/>
    <s v="V2023-01694"/>
    <x v="781"/>
    <x v="2"/>
    <s v="C008"/>
    <s v="P103"/>
    <n v="4"/>
    <n v="519400"/>
    <n v="388100"/>
    <x v="0"/>
    <n v="2077600"/>
    <x v="6"/>
    <s v="Premium"/>
    <d v="2018-06-11T00:00:00"/>
    <s v="P103"/>
    <x v="5"/>
    <s v="Repeater"/>
    <s v="Andes"/>
    <n v="380220"/>
    <n v="508920"/>
    <n v="0.253"/>
    <n v="525200"/>
    <n v="1552400"/>
    <n v="2023"/>
    <n v="3054072"/>
  </r>
  <r>
    <n v="2023"/>
    <s v="V2023-01693"/>
    <x v="781"/>
    <x v="2"/>
    <s v="C117"/>
    <s v="P157"/>
    <n v="4"/>
    <n v="178500"/>
    <n v="135600"/>
    <x v="0"/>
    <n v="714000"/>
    <x v="1"/>
    <s v="Estandar"/>
    <d v="2022-08-27T00:00:00"/>
    <s v="P157"/>
    <x v="3"/>
    <s v="Webcam"/>
    <s v="Kuma"/>
    <n v="125853"/>
    <n v="165657"/>
    <n v="0.24"/>
    <n v="171600"/>
    <n v="542400"/>
    <n v="2023"/>
    <n v="1049580"/>
  </r>
  <r>
    <n v="2023"/>
    <s v="V2023-00175"/>
    <x v="781"/>
    <x v="2"/>
    <s v="C138"/>
    <s v="P022"/>
    <n v="3"/>
    <n v="419900"/>
    <n v="304500"/>
    <x v="0"/>
    <n v="1259700"/>
    <x v="1"/>
    <s v="Estandar"/>
    <d v="2021-03-25T00:00:00"/>
    <s v="P022"/>
    <x v="5"/>
    <s v="Router"/>
    <s v="Luxy"/>
    <n v="288467"/>
    <n v="397801"/>
    <n v="0.27500000000000002"/>
    <n v="346200"/>
    <n v="913500"/>
    <n v="2023"/>
    <n v="1851759"/>
  </r>
  <r>
    <n v="2023"/>
    <s v="V2023-01157"/>
    <x v="782"/>
    <x v="2"/>
    <s v="C044"/>
    <s v="P145"/>
    <n v="5"/>
    <n v="643100"/>
    <n v="502200"/>
    <x v="0"/>
    <n v="3215500"/>
    <x v="6"/>
    <s v="Estandar"/>
    <d v="2020-09-13T00:00:00"/>
    <s v="P145"/>
    <x v="5"/>
    <s v="Switch"/>
    <s v="Condor"/>
    <n v="466356"/>
    <n v="597191"/>
    <n v="0.219"/>
    <n v="704500"/>
    <n v="2511000"/>
    <n v="2023"/>
    <n v="4726785"/>
  </r>
  <r>
    <n v="2023"/>
    <s v="V2023-00286"/>
    <x v="782"/>
    <x v="2"/>
    <s v="C150"/>
    <s v="P080"/>
    <n v="5"/>
    <n v="957400"/>
    <n v="708200"/>
    <x v="1"/>
    <n v="4787000"/>
    <x v="6"/>
    <s v="Estandar"/>
    <d v="2020-07-09T00:00:00"/>
    <s v="P080"/>
    <x v="0"/>
    <s v="Banda"/>
    <s v="Kuma"/>
    <n v="662808"/>
    <n v="895988"/>
    <n v="0.26"/>
    <n v="1246000"/>
    <n v="3541000"/>
    <n v="2023"/>
    <n v="7036890"/>
  </r>
  <r>
    <n v="2023"/>
    <s v="V2023-01968"/>
    <x v="782"/>
    <x v="2"/>
    <s v="C138"/>
    <s v="P099"/>
    <n v="3"/>
    <n v="1817700"/>
    <n v="1320200"/>
    <x v="1"/>
    <n v="5453100"/>
    <x v="1"/>
    <s v="Estandar"/>
    <d v="2021-03-25T00:00:00"/>
    <s v="P099"/>
    <x v="1"/>
    <s v="TV 50"/>
    <s v="Qubix"/>
    <n v="1303734"/>
    <n v="1795088"/>
    <n v="0.27400000000000002"/>
    <n v="1492500"/>
    <n v="3960600"/>
    <n v="2023"/>
    <n v="8016057"/>
  </r>
  <r>
    <n v="2023"/>
    <s v="V2023-00657"/>
    <x v="782"/>
    <x v="2"/>
    <s v="C195"/>
    <s v="P136"/>
    <n v="3"/>
    <n v="383000"/>
    <n v="272100"/>
    <x v="1"/>
    <n v="1149000"/>
    <x v="4"/>
    <s v="Estandar"/>
    <d v="2022-10-10T00:00:00"/>
    <s v="P136"/>
    <x v="2"/>
    <s v="Soundbar"/>
    <s v="Qubix"/>
    <n v="241132"/>
    <n v="339334"/>
    <n v="0.28899999999999998"/>
    <n v="332700"/>
    <n v="816300"/>
    <n v="2023"/>
    <n v="1689030"/>
  </r>
  <r>
    <n v="2023"/>
    <s v="V2023-01829"/>
    <x v="782"/>
    <x v="2"/>
    <s v="C246"/>
    <s v="P004"/>
    <n v="1"/>
    <n v="550200"/>
    <n v="429600"/>
    <x v="0"/>
    <n v="550200"/>
    <x v="1"/>
    <s v="Estandar"/>
    <d v="2018-01-05T00:00:00"/>
    <s v="P004"/>
    <x v="2"/>
    <s v="Parlante"/>
    <s v="NovaTech"/>
    <n v="375681"/>
    <n v="481111"/>
    <n v="0.219"/>
    <n v="120600"/>
    <n v="429600"/>
    <n v="2023"/>
    <n v="808794"/>
  </r>
  <r>
    <n v="2023"/>
    <s v="V2023-00298"/>
    <x v="782"/>
    <x v="2"/>
    <s v="C102"/>
    <s v="P136"/>
    <n v="2"/>
    <n v="376600"/>
    <n v="267600"/>
    <x v="0"/>
    <n v="753200"/>
    <x v="3"/>
    <s v="Estandar"/>
    <d v="2023-03-11T00:00:00"/>
    <s v="P136"/>
    <x v="2"/>
    <s v="Soundbar"/>
    <s v="Qubix"/>
    <n v="241132"/>
    <n v="339334"/>
    <n v="0.28899999999999998"/>
    <n v="218000"/>
    <n v="535200"/>
    <n v="2023"/>
    <n v="1107204"/>
  </r>
  <r>
    <n v="2023"/>
    <s v="V2023-01085"/>
    <x v="782"/>
    <x v="2"/>
    <s v="C093"/>
    <s v="P151"/>
    <n v="4"/>
    <n v="221900"/>
    <n v="167500"/>
    <x v="1"/>
    <n v="887600"/>
    <x v="0"/>
    <s v="Estandar"/>
    <d v="2022-07-07T00:00:00"/>
    <s v="P151"/>
    <x v="3"/>
    <s v="Cargador"/>
    <s v="Kuma"/>
    <n v="161784"/>
    <n v="214281"/>
    <n v="0.245"/>
    <n v="217600"/>
    <n v="670000"/>
    <n v="2023"/>
    <n v="1304772"/>
  </r>
  <r>
    <n v="2023"/>
    <s v="V2023-01642"/>
    <x v="783"/>
    <x v="3"/>
    <s v="C077"/>
    <s v="P015"/>
    <n v="5"/>
    <n v="2438300"/>
    <n v="1766100"/>
    <x v="1"/>
    <n v="12191500"/>
    <x v="1"/>
    <s v="Estandar"/>
    <d v="2022-09-21T00:00:00"/>
    <s v="P015"/>
    <x v="1"/>
    <s v="TV 65"/>
    <s v="Qubix"/>
    <n v="1691731"/>
    <n v="2335698"/>
    <n v="0.27600000000000002"/>
    <n v="3361000"/>
    <n v="8830500"/>
    <n v="2023"/>
    <n v="17921505"/>
  </r>
  <r>
    <n v="2023"/>
    <s v="V2023-01335"/>
    <x v="783"/>
    <x v="3"/>
    <s v="C014"/>
    <s v="P153"/>
    <n v="4"/>
    <n v="3680500"/>
    <n v="2790100"/>
    <x v="1"/>
    <n v="14722000"/>
    <x v="2"/>
    <s v="Premium"/>
    <d v="2020-01-22T00:00:00"/>
    <s v="P153"/>
    <x v="4"/>
    <s v="Ultrabook"/>
    <s v="Kuma"/>
    <n v="2557797"/>
    <n v="3374007"/>
    <n v="0.24199999999999999"/>
    <n v="3561600"/>
    <n v="11160400"/>
    <n v="2023"/>
    <n v="21641340"/>
  </r>
  <r>
    <n v="2023"/>
    <s v="V2023-01862"/>
    <x v="783"/>
    <x v="3"/>
    <s v="C195"/>
    <s v="P127"/>
    <n v="4"/>
    <n v="1913600"/>
    <n v="1276600"/>
    <x v="0"/>
    <n v="7654400"/>
    <x v="4"/>
    <s v="Estandar"/>
    <d v="2022-10-10T00:00:00"/>
    <s v="P127"/>
    <x v="1"/>
    <s v="TV 43"/>
    <s v="Altia"/>
    <n v="1185674"/>
    <n v="1777273"/>
    <n v="0.33300000000000002"/>
    <n v="2548000"/>
    <n v="5106400"/>
    <n v="2023"/>
    <n v="11251968"/>
  </r>
  <r>
    <n v="2023"/>
    <s v="V2023-01014"/>
    <x v="783"/>
    <x v="3"/>
    <s v="C037"/>
    <s v="P042"/>
    <n v="5"/>
    <n v="1279100"/>
    <n v="968600"/>
    <x v="0"/>
    <n v="6395500"/>
    <x v="0"/>
    <s v="Estandar"/>
    <d v="2019-07-20T00:00:00"/>
    <s v="P042"/>
    <x v="0"/>
    <s v="Banda"/>
    <s v="Luxy"/>
    <n v="884110"/>
    <n v="1167499"/>
    <n v="0.24299999999999999"/>
    <n v="1552500"/>
    <n v="4843000"/>
    <n v="2023"/>
    <n v="9401385"/>
  </r>
  <r>
    <n v="2023"/>
    <s v="V2023-00458"/>
    <x v="783"/>
    <x v="3"/>
    <s v="C241"/>
    <s v="P015"/>
    <n v="3"/>
    <n v="2511900"/>
    <n v="1819300"/>
    <x v="0"/>
    <n v="7535700"/>
    <x v="5"/>
    <s v="Estandar"/>
    <d v="2023-10-09T00:00:00"/>
    <s v="P015"/>
    <x v="1"/>
    <s v="TV 65"/>
    <s v="Qubix"/>
    <n v="1691731"/>
    <n v="2335698"/>
    <n v="0.27600000000000002"/>
    <n v="2077800"/>
    <n v="5457900"/>
    <n v="2023"/>
    <n v="11077479"/>
  </r>
  <r>
    <n v="2023"/>
    <s v="V2023-01396"/>
    <x v="783"/>
    <x v="3"/>
    <s v="C119"/>
    <s v="P148"/>
    <n v="4"/>
    <n v="1324300"/>
    <n v="991700"/>
    <x v="1"/>
    <n v="5297200"/>
    <x v="7"/>
    <s v="Premium"/>
    <d v="2019-08-09T00:00:00"/>
    <s v="P148"/>
    <x v="1"/>
    <s v="TV 55"/>
    <s v="Condor"/>
    <n v="945598"/>
    <n v="1262752"/>
    <n v="0.251"/>
    <n v="1330400"/>
    <n v="3966800"/>
    <n v="2023"/>
    <n v="7786884"/>
  </r>
  <r>
    <n v="2023"/>
    <s v="V2023-00928"/>
    <x v="784"/>
    <x v="3"/>
    <s v="C061"/>
    <s v="P095"/>
    <n v="2"/>
    <n v="4286400"/>
    <n v="3457300"/>
    <x v="0"/>
    <n v="8572800"/>
    <x v="0"/>
    <s v="Estandar"/>
    <d v="2019-02-02T00:00:00"/>
    <s v="P095"/>
    <x v="4"/>
    <s v="Desktop"/>
    <s v="Condor"/>
    <n v="2928011"/>
    <n v="3630119"/>
    <n v="0.193"/>
    <n v="1658200"/>
    <n v="6914600"/>
    <n v="2023"/>
    <n v="12602016"/>
  </r>
  <r>
    <n v="2023"/>
    <s v="V2023-01964"/>
    <x v="784"/>
    <x v="3"/>
    <s v="C121"/>
    <s v="P065"/>
    <n v="5"/>
    <n v="408500"/>
    <n v="311700"/>
    <x v="0"/>
    <n v="2042500"/>
    <x v="1"/>
    <s v="Premium"/>
    <d v="2022-10-24T00:00:00"/>
    <s v="P065"/>
    <x v="5"/>
    <s v="Router"/>
    <s v="Andes"/>
    <n v="302001"/>
    <n v="395757"/>
    <n v="0.23699999999999999"/>
    <n v="484000"/>
    <n v="1558500"/>
    <n v="2023"/>
    <n v="3002475"/>
  </r>
  <r>
    <n v="2023"/>
    <s v="V2023-01661"/>
    <x v="784"/>
    <x v="3"/>
    <s v="C036"/>
    <s v="P103"/>
    <n v="2"/>
    <n v="502200"/>
    <n v="375200"/>
    <x v="1"/>
    <n v="1004400"/>
    <x v="6"/>
    <s v="Estandar"/>
    <d v="2023-01-11T00:00:00"/>
    <s v="P103"/>
    <x v="5"/>
    <s v="Repeater"/>
    <s v="Andes"/>
    <n v="380220"/>
    <n v="508920"/>
    <n v="0.253"/>
    <n v="254000"/>
    <n v="750400"/>
    <n v="2023"/>
    <n v="1476468"/>
  </r>
  <r>
    <n v="2023"/>
    <s v="V2023-00816"/>
    <x v="784"/>
    <x v="3"/>
    <s v="C023"/>
    <s v="P049"/>
    <n v="1"/>
    <n v="1340900"/>
    <n v="972800"/>
    <x v="1"/>
    <n v="1340900"/>
    <x v="3"/>
    <s v="Estandar"/>
    <d v="2020-03-18T00:00:00"/>
    <s v="P049"/>
    <x v="1"/>
    <s v="TV 50"/>
    <s v="Condor"/>
    <n v="907559"/>
    <n v="1250944"/>
    <n v="0.27400000000000002"/>
    <n v="368100"/>
    <n v="972800"/>
    <n v="2023"/>
    <n v="1971123"/>
  </r>
  <r>
    <n v="2023"/>
    <s v="V2023-00709"/>
    <x v="785"/>
    <x v="3"/>
    <s v="C163"/>
    <s v="P098"/>
    <n v="2"/>
    <n v="222000"/>
    <n v="172000"/>
    <x v="0"/>
    <n v="444000"/>
    <x v="4"/>
    <s v="Estandar"/>
    <d v="2021-01-19T00:00:00"/>
    <s v="P098"/>
    <x v="3"/>
    <s v="Audifonos"/>
    <s v="Qubix"/>
    <n v="145591"/>
    <n v="187953"/>
    <n v="0.22500000000000001"/>
    <n v="100000"/>
    <n v="344000"/>
    <n v="2023"/>
    <n v="652680"/>
  </r>
  <r>
    <n v="2023"/>
    <s v="V2023-00118"/>
    <x v="785"/>
    <x v="3"/>
    <s v="C101"/>
    <s v="P080"/>
    <n v="1"/>
    <n v="943600"/>
    <n v="698000"/>
    <x v="0"/>
    <n v="943600"/>
    <x v="0"/>
    <s v="Premium"/>
    <d v="2021-08-05T00:00:00"/>
    <s v="P080"/>
    <x v="0"/>
    <s v="Banda"/>
    <s v="Kuma"/>
    <n v="662808"/>
    <n v="895988"/>
    <n v="0.26"/>
    <n v="245600"/>
    <n v="698000"/>
    <n v="2023"/>
    <n v="1387092"/>
  </r>
  <r>
    <n v="2023"/>
    <s v="V2023-00523"/>
    <x v="785"/>
    <x v="3"/>
    <s v="C219"/>
    <s v="P057"/>
    <n v="3"/>
    <n v="348000"/>
    <n v="272400"/>
    <x v="0"/>
    <n v="1044000"/>
    <x v="4"/>
    <s v="Estandar"/>
    <d v="2022-06-13T00:00:00"/>
    <s v="P057"/>
    <x v="5"/>
    <s v="Router"/>
    <s v="Andes"/>
    <n v="246998"/>
    <n v="315564"/>
    <n v="0.217"/>
    <n v="226800"/>
    <n v="817200"/>
    <n v="2023"/>
    <n v="1534680"/>
  </r>
  <r>
    <n v="2023"/>
    <s v="V2023-01126"/>
    <x v="786"/>
    <x v="3"/>
    <s v="C151"/>
    <s v="P019"/>
    <n v="4"/>
    <n v="3627300"/>
    <n v="2377000"/>
    <x v="1"/>
    <n v="14509200"/>
    <x v="0"/>
    <s v="Premium"/>
    <d v="2018-11-05T00:00:00"/>
    <s v="P019"/>
    <x v="4"/>
    <s v="Ultrabook"/>
    <s v="Luxy"/>
    <n v="2265751"/>
    <n v="3457539"/>
    <n v="0.34499999999999997"/>
    <n v="5001200"/>
    <n v="9508000"/>
    <n v="2023"/>
    <n v="21328524"/>
  </r>
  <r>
    <n v="2023"/>
    <s v="V2023-00161"/>
    <x v="786"/>
    <x v="3"/>
    <s v="C244"/>
    <s v="P134"/>
    <n v="3"/>
    <n v="2735900"/>
    <n v="1844000"/>
    <x v="1"/>
    <n v="8207700"/>
    <x v="4"/>
    <s v="Premium"/>
    <d v="2023-12-17T00:00:00"/>
    <s v="P134"/>
    <x v="4"/>
    <s v="Desktop"/>
    <s v="Condor"/>
    <n v="1815090"/>
    <n v="2693020"/>
    <n v="0.32600000000000001"/>
    <n v="2675700"/>
    <n v="5532000"/>
    <n v="2023"/>
    <n v="12065319"/>
  </r>
  <r>
    <n v="2023"/>
    <s v="V2023-01931"/>
    <x v="786"/>
    <x v="3"/>
    <s v="C151"/>
    <s v="P068"/>
    <n v="3"/>
    <n v="4074300"/>
    <n v="3319000"/>
    <x v="0"/>
    <n v="12222900"/>
    <x v="0"/>
    <s v="Premium"/>
    <d v="2018-11-05T00:00:00"/>
    <s v="P068"/>
    <x v="4"/>
    <s v="Laptop"/>
    <s v="Altia"/>
    <n v="2720488"/>
    <n v="3339554"/>
    <n v="0.185"/>
    <n v="2265900"/>
    <n v="9957000"/>
    <n v="2023"/>
    <n v="17967663"/>
  </r>
  <r>
    <n v="2023"/>
    <s v="V2023-00367"/>
    <x v="786"/>
    <x v="3"/>
    <s v="C033"/>
    <s v="P153"/>
    <n v="3"/>
    <n v="3681000"/>
    <n v="2790500"/>
    <x v="0"/>
    <n v="11043000"/>
    <x v="0"/>
    <s v="Estandar"/>
    <d v="2020-09-08T00:00:00"/>
    <s v="P153"/>
    <x v="4"/>
    <s v="Ultrabook"/>
    <s v="Kuma"/>
    <n v="2557797"/>
    <n v="3374007"/>
    <n v="0.24199999999999999"/>
    <n v="2671500"/>
    <n v="8371500"/>
    <n v="2023"/>
    <n v="16233210"/>
  </r>
  <r>
    <n v="2023"/>
    <s v="V2023-01714"/>
    <x v="786"/>
    <x v="3"/>
    <s v="C181"/>
    <s v="P159"/>
    <n v="4"/>
    <n v="3590100"/>
    <n v="2614800"/>
    <x v="0"/>
    <n v="14360400"/>
    <x v="0"/>
    <s v="Premium"/>
    <d v="2018-02-04T00:00:00"/>
    <s v="P159"/>
    <x v="4"/>
    <s v="Ultrabook"/>
    <s v="Condor"/>
    <n v="2540472"/>
    <n v="3488125"/>
    <n v="0.27200000000000002"/>
    <n v="3901200"/>
    <n v="10459200"/>
    <n v="2023"/>
    <n v="21109788"/>
  </r>
  <r>
    <n v="2023"/>
    <s v="V2023-01054"/>
    <x v="786"/>
    <x v="3"/>
    <s v="C019"/>
    <s v="P069"/>
    <n v="5"/>
    <n v="4204500"/>
    <n v="3016000"/>
    <x v="1"/>
    <n v="21022500"/>
    <x v="1"/>
    <s v="Premium"/>
    <d v="2019-03-13T00:00:00"/>
    <s v="P069"/>
    <x v="4"/>
    <s v="Ultrabook"/>
    <s v="Condor"/>
    <n v="2864023"/>
    <n v="3992731"/>
    <n v="0.28299999999999997"/>
    <n v="5942500"/>
    <n v="15080000"/>
    <n v="2023"/>
    <n v="30903075"/>
  </r>
  <r>
    <n v="2023"/>
    <s v="V2023-01326"/>
    <x v="786"/>
    <x v="3"/>
    <s v="C163"/>
    <s v="P050"/>
    <n v="2"/>
    <n v="4503000"/>
    <n v="3538900"/>
    <x v="0"/>
    <n v="9006000"/>
    <x v="4"/>
    <s v="Estandar"/>
    <d v="2021-01-19T00:00:00"/>
    <s v="P050"/>
    <x v="4"/>
    <s v="Ultrabook"/>
    <s v="NovaTech"/>
    <n v="3044189"/>
    <n v="3873495"/>
    <n v="0.214"/>
    <n v="1928200"/>
    <n v="7077800"/>
    <n v="2023"/>
    <n v="13238820"/>
  </r>
  <r>
    <n v="2023"/>
    <s v="V2023-00129"/>
    <x v="786"/>
    <x v="3"/>
    <s v="C104"/>
    <s v="P141"/>
    <n v="4"/>
    <n v="2214800"/>
    <n v="1555300"/>
    <x v="1"/>
    <n v="8859200"/>
    <x v="1"/>
    <s v="Estandar"/>
    <d v="2022-01-03T00:00:00"/>
    <s v="P141"/>
    <x v="4"/>
    <s v="Ultrabook"/>
    <s v="Condor"/>
    <n v="1464496"/>
    <n v="2085449"/>
    <n v="0.29799999999999999"/>
    <n v="2638000"/>
    <n v="6221200"/>
    <n v="2023"/>
    <n v="13023024"/>
  </r>
  <r>
    <n v="2023"/>
    <s v="V2023-00419"/>
    <x v="786"/>
    <x v="3"/>
    <s v="C075"/>
    <s v="P140"/>
    <n v="2"/>
    <n v="471600"/>
    <n v="317200"/>
    <x v="0"/>
    <n v="943200"/>
    <x v="1"/>
    <s v="Estandar"/>
    <d v="2019-01-23T00:00:00"/>
    <s v="P140"/>
    <x v="5"/>
    <s v="Repeater"/>
    <s v="Qubix"/>
    <n v="300460"/>
    <n v="446607"/>
    <n v="0.32700000000000001"/>
    <n v="308800"/>
    <n v="634400"/>
    <n v="2023"/>
    <n v="1386504"/>
  </r>
  <r>
    <n v="2023"/>
    <s v="V2023-00282"/>
    <x v="787"/>
    <x v="3"/>
    <s v="C050"/>
    <s v="P068"/>
    <n v="3"/>
    <n v="3749500"/>
    <n v="3054400"/>
    <x v="0"/>
    <n v="11248500"/>
    <x v="3"/>
    <s v="Premium"/>
    <d v="2019-05-15T00:00:00"/>
    <s v="P068"/>
    <x v="4"/>
    <s v="Laptop"/>
    <s v="Altia"/>
    <n v="2720488"/>
    <n v="3339554"/>
    <n v="0.185"/>
    <n v="2085300"/>
    <n v="9163200"/>
    <n v="2023"/>
    <n v="16535295"/>
  </r>
  <r>
    <n v="2023"/>
    <s v="V2023-00540"/>
    <x v="787"/>
    <x v="3"/>
    <s v="C013"/>
    <s v="P114"/>
    <n v="5"/>
    <n v="3034300"/>
    <n v="2416600"/>
    <x v="1"/>
    <n v="15171500"/>
    <x v="6"/>
    <s v="Estandar"/>
    <d v="2022-11-23T00:00:00"/>
    <s v="P114"/>
    <x v="4"/>
    <s v="Laptop"/>
    <s v="Condor"/>
    <n v="2194319"/>
    <n v="2755259"/>
    <n v="0.20399999999999999"/>
    <n v="3088500"/>
    <n v="12083000"/>
    <n v="2023"/>
    <n v="22302105"/>
  </r>
  <r>
    <n v="2023"/>
    <s v="V2023-01166"/>
    <x v="787"/>
    <x v="3"/>
    <s v="C008"/>
    <s v="P098"/>
    <n v="3"/>
    <n v="201700"/>
    <n v="156200"/>
    <x v="0"/>
    <n v="605100"/>
    <x v="6"/>
    <s v="Premium"/>
    <d v="2018-06-11T00:00:00"/>
    <s v="P098"/>
    <x v="3"/>
    <s v="Audifonos"/>
    <s v="Qubix"/>
    <n v="145591"/>
    <n v="187953"/>
    <n v="0.22500000000000001"/>
    <n v="136500"/>
    <n v="468600"/>
    <n v="2023"/>
    <n v="889497"/>
  </r>
  <r>
    <n v="2023"/>
    <s v="V2023-01307"/>
    <x v="787"/>
    <x v="3"/>
    <s v="C077"/>
    <s v="P149"/>
    <n v="5"/>
    <n v="126500"/>
    <n v="94800"/>
    <x v="1"/>
    <n v="632500"/>
    <x v="1"/>
    <s v="Estandar"/>
    <d v="2022-09-21T00:00:00"/>
    <s v="P149"/>
    <x v="3"/>
    <s v="Cargador"/>
    <s v="Altia"/>
    <n v="89240"/>
    <n v="119065"/>
    <n v="0.25"/>
    <n v="158500"/>
    <n v="474000"/>
    <n v="2023"/>
    <n v="929775"/>
  </r>
  <r>
    <n v="2023"/>
    <s v="V2023-00559"/>
    <x v="787"/>
    <x v="3"/>
    <s v="C119"/>
    <s v="P120"/>
    <n v="1"/>
    <n v="522800"/>
    <n v="407700"/>
    <x v="0"/>
    <n v="522800"/>
    <x v="7"/>
    <s v="Premium"/>
    <d v="2019-08-09T00:00:00"/>
    <s v="P120"/>
    <x v="5"/>
    <s v="Repeater"/>
    <s v="Qubix"/>
    <n v="403739"/>
    <n v="517750"/>
    <n v="0.22"/>
    <n v="115100"/>
    <n v="407700"/>
    <n v="2023"/>
    <n v="768516"/>
  </r>
  <r>
    <n v="2023"/>
    <s v="V2023-00245"/>
    <x v="788"/>
    <x v="3"/>
    <s v="C203"/>
    <s v="P058"/>
    <n v="2"/>
    <n v="233000"/>
    <n v="189800"/>
    <x v="0"/>
    <n v="466000"/>
    <x v="3"/>
    <s v="Estandar"/>
    <d v="2020-07-10T00:00:00"/>
    <s v="P058"/>
    <x v="5"/>
    <s v="Switch"/>
    <s v="Condor"/>
    <n v="181561"/>
    <n v="222942"/>
    <n v="0.186"/>
    <n v="86400"/>
    <n v="379600"/>
    <n v="2023"/>
    <n v="685020"/>
  </r>
  <r>
    <n v="2023"/>
    <s v="V2023-00042"/>
    <x v="788"/>
    <x v="3"/>
    <s v="C015"/>
    <s v="P020"/>
    <n v="4"/>
    <n v="4444300"/>
    <n v="3162700"/>
    <x v="1"/>
    <n v="17777200"/>
    <x v="4"/>
    <s v="Estandar"/>
    <d v="2022-02-22T00:00:00"/>
    <s v="P020"/>
    <x v="4"/>
    <s v="Ultrabook"/>
    <s v="Kuma"/>
    <n v="2738643"/>
    <n v="3848363"/>
    <n v="0.28799999999999998"/>
    <n v="5126400"/>
    <n v="12650800"/>
    <n v="2023"/>
    <n v="26132484"/>
  </r>
  <r>
    <n v="2023"/>
    <s v="V2023-00603"/>
    <x v="788"/>
    <x v="3"/>
    <s v="C244"/>
    <s v="P149"/>
    <n v="1"/>
    <n v="120400"/>
    <n v="90200"/>
    <x v="0"/>
    <n v="120400"/>
    <x v="4"/>
    <s v="Premium"/>
    <d v="2023-12-17T00:00:00"/>
    <s v="P149"/>
    <x v="3"/>
    <s v="Cargador"/>
    <s v="Altia"/>
    <n v="89240"/>
    <n v="119065"/>
    <n v="0.25"/>
    <n v="30200"/>
    <n v="90200"/>
    <n v="2023"/>
    <n v="176988"/>
  </r>
  <r>
    <n v="2023"/>
    <s v="V2023-01100"/>
    <x v="788"/>
    <x v="3"/>
    <s v="C219"/>
    <s v="P090"/>
    <n v="3"/>
    <n v="942900"/>
    <n v="654200"/>
    <x v="0"/>
    <n v="2828700"/>
    <x v="4"/>
    <s v="Estandar"/>
    <d v="2022-06-13T00:00:00"/>
    <s v="P090"/>
    <x v="2"/>
    <s v="Parlante"/>
    <s v="Altia"/>
    <n v="577795"/>
    <n v="832767"/>
    <n v="0.30599999999999999"/>
    <n v="866100"/>
    <n v="1962600"/>
    <n v="2023"/>
    <n v="4158189"/>
  </r>
  <r>
    <n v="2023"/>
    <s v="V2023-01044"/>
    <x v="788"/>
    <x v="3"/>
    <s v="C001"/>
    <s v="P140"/>
    <n v="3"/>
    <n v="511400"/>
    <n v="344000"/>
    <x v="0"/>
    <n v="1534200"/>
    <x v="6"/>
    <s v="Estandar"/>
    <d v="2023-11-05T00:00:00"/>
    <s v="P140"/>
    <x v="5"/>
    <s v="Repeater"/>
    <s v="Qubix"/>
    <n v="300460"/>
    <n v="446607"/>
    <n v="0.32700000000000001"/>
    <n v="502200"/>
    <n v="1032000"/>
    <n v="2023"/>
    <n v="2255274"/>
  </r>
  <r>
    <n v="2023"/>
    <s v="V2023-00627"/>
    <x v="788"/>
    <x v="3"/>
    <s v="C106"/>
    <s v="P103"/>
    <n v="3"/>
    <n v="547200"/>
    <n v="408800"/>
    <x v="0"/>
    <n v="1641600"/>
    <x v="0"/>
    <s v="Estandar"/>
    <d v="2019-07-18T00:00:00"/>
    <s v="P103"/>
    <x v="5"/>
    <s v="Repeater"/>
    <s v="Andes"/>
    <n v="380220"/>
    <n v="508920"/>
    <n v="0.253"/>
    <n v="415200"/>
    <n v="1226400"/>
    <n v="2023"/>
    <n v="2413152"/>
  </r>
  <r>
    <n v="2023"/>
    <s v="V2023-01486"/>
    <x v="788"/>
    <x v="3"/>
    <s v="C147"/>
    <s v="P019"/>
    <n v="4"/>
    <n v="3839900"/>
    <n v="2516300"/>
    <x v="1"/>
    <n v="15359600"/>
    <x v="0"/>
    <s v="Estandar"/>
    <d v="2019-04-08T00:00:00"/>
    <s v="P019"/>
    <x v="4"/>
    <s v="Ultrabook"/>
    <s v="Luxy"/>
    <n v="2265751"/>
    <n v="3457539"/>
    <n v="0.34499999999999997"/>
    <n v="5294400"/>
    <n v="10065200"/>
    <n v="2023"/>
    <n v="22578612"/>
  </r>
  <r>
    <n v="2023"/>
    <s v="V2023-00803"/>
    <x v="788"/>
    <x v="3"/>
    <s v="C118"/>
    <s v="P099"/>
    <n v="1"/>
    <n v="1800400"/>
    <n v="1307600"/>
    <x v="1"/>
    <n v="1800400"/>
    <x v="6"/>
    <s v="Estandar"/>
    <d v="2023-07-24T00:00:00"/>
    <s v="P099"/>
    <x v="1"/>
    <s v="TV 50"/>
    <s v="Qubix"/>
    <n v="1303734"/>
    <n v="1795088"/>
    <n v="0.27400000000000002"/>
    <n v="492800"/>
    <n v="1307600"/>
    <n v="2023"/>
    <n v="2646588"/>
  </r>
  <r>
    <n v="2023"/>
    <s v="V2023-01178"/>
    <x v="789"/>
    <x v="3"/>
    <s v="C092"/>
    <s v="P068"/>
    <n v="4"/>
    <n v="3370200"/>
    <n v="2745500"/>
    <x v="0"/>
    <n v="13480800"/>
    <x v="0"/>
    <s v="Estandar"/>
    <d v="2019-12-27T00:00:00"/>
    <s v="P068"/>
    <x v="4"/>
    <s v="Laptop"/>
    <s v="Altia"/>
    <n v="2720488"/>
    <n v="3339554"/>
    <n v="0.185"/>
    <n v="2498800"/>
    <n v="10982000"/>
    <n v="2023"/>
    <n v="19816776"/>
  </r>
  <r>
    <n v="2023"/>
    <s v="V2023-01754"/>
    <x v="789"/>
    <x v="3"/>
    <s v="C111"/>
    <s v="P124"/>
    <n v="4"/>
    <n v="388500"/>
    <n v="266300"/>
    <x v="0"/>
    <n v="1554000"/>
    <x v="0"/>
    <s v="Estandar"/>
    <d v="2022-11-27T00:00:00"/>
    <s v="P124"/>
    <x v="2"/>
    <s v="Audifonos Pro"/>
    <s v="Andes"/>
    <n v="236119"/>
    <n v="344547"/>
    <n v="0.315"/>
    <n v="488800"/>
    <n v="1065200"/>
    <n v="2023"/>
    <n v="2284380"/>
  </r>
  <r>
    <n v="2023"/>
    <s v="V2023-01950"/>
    <x v="789"/>
    <x v="3"/>
    <s v="C003"/>
    <s v="P047"/>
    <n v="2"/>
    <n v="2816600"/>
    <n v="2114300"/>
    <x v="0"/>
    <n v="5633200"/>
    <x v="2"/>
    <s v="Estandar"/>
    <d v="2019-03-08T00:00:00"/>
    <s v="P047"/>
    <x v="1"/>
    <s v="TV 50"/>
    <s v="Andes"/>
    <n v="1968354"/>
    <n v="2622155"/>
    <n v="0.249"/>
    <n v="1404600"/>
    <n v="4228600"/>
    <n v="2023"/>
    <n v="8280804"/>
  </r>
  <r>
    <n v="2023"/>
    <s v="V2023-00189"/>
    <x v="789"/>
    <x v="3"/>
    <s v="C017"/>
    <s v="P042"/>
    <n v="1"/>
    <n v="1295300"/>
    <n v="980900"/>
    <x v="0"/>
    <n v="1295300"/>
    <x v="0"/>
    <s v="Estandar"/>
    <d v="2021-12-02T00:00:00"/>
    <s v="P042"/>
    <x v="0"/>
    <s v="Banda"/>
    <s v="Luxy"/>
    <n v="884110"/>
    <n v="1167499"/>
    <n v="0.24299999999999999"/>
    <n v="314400"/>
    <n v="980900"/>
    <n v="2023"/>
    <n v="1904091"/>
  </r>
  <r>
    <n v="2023"/>
    <s v="V2023-00327"/>
    <x v="789"/>
    <x v="3"/>
    <s v="C243"/>
    <s v="P037"/>
    <n v="2"/>
    <n v="93800"/>
    <n v="72200"/>
    <x v="1"/>
    <n v="187600"/>
    <x v="4"/>
    <s v="Premium"/>
    <d v="2021-08-03T00:00:00"/>
    <s v="P037"/>
    <x v="5"/>
    <s v="Repeater"/>
    <s v="Luxy"/>
    <n v="65157"/>
    <n v="84660"/>
    <n v="0.23"/>
    <n v="43200"/>
    <n v="144400"/>
    <n v="2023"/>
    <n v="275772"/>
  </r>
  <r>
    <n v="2023"/>
    <s v="V2023-00495"/>
    <x v="789"/>
    <x v="3"/>
    <s v="C038"/>
    <s v="P127"/>
    <n v="3"/>
    <n v="1887200"/>
    <n v="1259000"/>
    <x v="0"/>
    <n v="5661600"/>
    <x v="4"/>
    <s v="Estandar"/>
    <d v="2022-12-11T00:00:00"/>
    <s v="P127"/>
    <x v="1"/>
    <s v="TV 43"/>
    <s v="Altia"/>
    <n v="1185674"/>
    <n v="1777273"/>
    <n v="0.33300000000000002"/>
    <n v="1884600"/>
    <n v="3777000"/>
    <n v="2023"/>
    <n v="8322552"/>
  </r>
  <r>
    <n v="2023"/>
    <s v="V2023-01108"/>
    <x v="790"/>
    <x v="3"/>
    <s v="C062"/>
    <s v="P104"/>
    <n v="3"/>
    <n v="333000"/>
    <n v="224400"/>
    <x v="1"/>
    <n v="999000"/>
    <x v="4"/>
    <s v="Premium"/>
    <d v="2019-05-16T00:00:00"/>
    <s v="P104"/>
    <x v="2"/>
    <s v="Audifonos Pro"/>
    <s v="Kuma"/>
    <n v="202286"/>
    <n v="300212"/>
    <n v="0.32600000000000001"/>
    <n v="325800"/>
    <n v="673200"/>
    <n v="2023"/>
    <n v="1468530"/>
  </r>
  <r>
    <n v="2023"/>
    <s v="V2023-01327"/>
    <x v="790"/>
    <x v="3"/>
    <s v="C005"/>
    <s v="P005"/>
    <n v="4"/>
    <n v="480700"/>
    <n v="314500"/>
    <x v="0"/>
    <n v="1922800"/>
    <x v="3"/>
    <s v="Estandar"/>
    <d v="2022-12-19T00:00:00"/>
    <s v="P005"/>
    <x v="0"/>
    <s v="Smartwatch"/>
    <s v="Condor"/>
    <n v="286689"/>
    <n v="438092"/>
    <n v="0.34599999999999997"/>
    <n v="664800"/>
    <n v="1258000"/>
    <n v="2023"/>
    <n v="2826516"/>
  </r>
  <r>
    <n v="2023"/>
    <s v="V2023-00223"/>
    <x v="790"/>
    <x v="3"/>
    <s v="C074"/>
    <s v="P134"/>
    <n v="2"/>
    <n v="2709800"/>
    <n v="1826400"/>
    <x v="0"/>
    <n v="5419600"/>
    <x v="1"/>
    <s v="Estandar"/>
    <d v="2022-09-20T00:00:00"/>
    <s v="P134"/>
    <x v="4"/>
    <s v="Desktop"/>
    <s v="Condor"/>
    <n v="1815090"/>
    <n v="2693020"/>
    <n v="0.32600000000000001"/>
    <n v="1766800"/>
    <n v="3652800"/>
    <n v="2023"/>
    <n v="7966812"/>
  </r>
  <r>
    <n v="2023"/>
    <s v="V2023-00307"/>
    <x v="790"/>
    <x v="3"/>
    <s v="C070"/>
    <s v="P052"/>
    <n v="5"/>
    <n v="1646200"/>
    <n v="1264900"/>
    <x v="1"/>
    <n v="8231000"/>
    <x v="1"/>
    <s v="Estandar"/>
    <d v="2018-11-06T00:00:00"/>
    <s v="P052"/>
    <x v="1"/>
    <s v="TV 55"/>
    <s v="Luxy"/>
    <n v="1098942"/>
    <n v="1430279"/>
    <n v="0.23200000000000001"/>
    <n v="1906500"/>
    <n v="6324500"/>
    <n v="2023"/>
    <n v="12099570"/>
  </r>
  <r>
    <n v="2023"/>
    <s v="V2023-00748"/>
    <x v="790"/>
    <x v="3"/>
    <s v="C129"/>
    <s v="P001"/>
    <n v="4"/>
    <n v="2228300"/>
    <n v="1513900"/>
    <x v="1"/>
    <n v="8913200"/>
    <x v="1"/>
    <s v="Estandar"/>
    <d v="2021-05-16T00:00:00"/>
    <s v="P001"/>
    <x v="1"/>
    <s v="TV 65"/>
    <s v="Altia"/>
    <n v="1412184"/>
    <n v="2078622"/>
    <n v="0.32100000000000001"/>
    <n v="2857600"/>
    <n v="6055600"/>
    <n v="2023"/>
    <n v="13102404"/>
  </r>
  <r>
    <n v="2023"/>
    <s v="V2023-01137"/>
    <x v="790"/>
    <x v="3"/>
    <s v="C203"/>
    <s v="P097"/>
    <n v="5"/>
    <n v="3473400"/>
    <n v="2262300"/>
    <x v="1"/>
    <n v="17367000"/>
    <x v="3"/>
    <s v="Estandar"/>
    <d v="2020-07-10T00:00:00"/>
    <s v="P097"/>
    <x v="1"/>
    <s v="TV 50"/>
    <s v="Luxy"/>
    <n v="1981077"/>
    <n v="3041563"/>
    <n v="0.34899999999999998"/>
    <n v="6055500"/>
    <n v="11311500"/>
    <n v="2023"/>
    <n v="25529490"/>
  </r>
  <r>
    <n v="2023"/>
    <s v="V2023-00818"/>
    <x v="790"/>
    <x v="3"/>
    <s v="C210"/>
    <s v="P150"/>
    <n v="2"/>
    <n v="3144700"/>
    <n v="2162800"/>
    <x v="0"/>
    <n v="6289400"/>
    <x v="3"/>
    <s v="Estandar"/>
    <d v="2021-02-19T00:00:00"/>
    <s v="P150"/>
    <x v="4"/>
    <s v="Desktop"/>
    <s v="Andes"/>
    <n v="2116171"/>
    <n v="3076902"/>
    <n v="0.312"/>
    <n v="1963800"/>
    <n v="4325600"/>
    <n v="2023"/>
    <n v="9245418"/>
  </r>
  <r>
    <n v="2023"/>
    <s v="V2023-01538"/>
    <x v="790"/>
    <x v="3"/>
    <s v="C249"/>
    <s v="P056"/>
    <n v="2"/>
    <n v="667600"/>
    <n v="441600"/>
    <x v="0"/>
    <n v="1335200"/>
    <x v="4"/>
    <s v="Estandar"/>
    <d v="2023-10-21T00:00:00"/>
    <s v="P056"/>
    <x v="2"/>
    <s v="Audifonos Pro"/>
    <s v="Qubix"/>
    <n v="416435"/>
    <n v="629531"/>
    <n v="0.33800000000000002"/>
    <n v="452000"/>
    <n v="883200"/>
    <n v="2023"/>
    <n v="1962744"/>
  </r>
  <r>
    <n v="2023"/>
    <s v="V2023-00906"/>
    <x v="791"/>
    <x v="3"/>
    <s v="C233"/>
    <s v="P111"/>
    <n v="4"/>
    <n v="463400"/>
    <n v="371600"/>
    <x v="0"/>
    <n v="1853600"/>
    <x v="0"/>
    <s v="Estandar"/>
    <d v="2018-05-19T00:00:00"/>
    <s v="P111"/>
    <x v="2"/>
    <s v="Soundbar"/>
    <s v="Condor"/>
    <n v="315372"/>
    <n v="393348"/>
    <n v="0.19800000000000001"/>
    <n v="367200"/>
    <n v="1486400"/>
    <n v="2023"/>
    <n v="2724792"/>
  </r>
  <r>
    <n v="2023"/>
    <s v="V2023-00612"/>
    <x v="791"/>
    <x v="3"/>
    <s v="C210"/>
    <s v="P002"/>
    <n v="1"/>
    <n v="1074800"/>
    <n v="867200"/>
    <x v="0"/>
    <n v="1074800"/>
    <x v="3"/>
    <s v="Estandar"/>
    <d v="2021-02-19T00:00:00"/>
    <s v="P002"/>
    <x v="2"/>
    <s v="Audifonos Pro"/>
    <s v="Kuma"/>
    <n v="790280"/>
    <n v="979437"/>
    <n v="0.193"/>
    <n v="207600"/>
    <n v="867200"/>
    <n v="2023"/>
    <n v="1579956"/>
  </r>
  <r>
    <n v="2023"/>
    <s v="V2023-00087"/>
    <x v="791"/>
    <x v="3"/>
    <s v="C093"/>
    <s v="P078"/>
    <n v="2"/>
    <n v="312300"/>
    <n v="203100"/>
    <x v="1"/>
    <n v="624600"/>
    <x v="0"/>
    <s v="Estandar"/>
    <d v="2022-07-07T00:00:00"/>
    <s v="P078"/>
    <x v="5"/>
    <s v="Repeater"/>
    <s v="Luxy"/>
    <n v="190502"/>
    <n v="292907"/>
    <n v="0.35"/>
    <n v="218400"/>
    <n v="406200"/>
    <n v="2023"/>
    <n v="918162"/>
  </r>
  <r>
    <n v="2023"/>
    <s v="V2023-00167"/>
    <x v="791"/>
    <x v="3"/>
    <s v="C144"/>
    <s v="P055"/>
    <n v="3"/>
    <n v="1440500"/>
    <n v="1100300"/>
    <x v="1"/>
    <n v="4321500"/>
    <x v="1"/>
    <s v="Estandar"/>
    <d v="2023-11-07T00:00:00"/>
    <s v="P055"/>
    <x v="1"/>
    <s v="TV 43"/>
    <s v="Condor"/>
    <n v="1018096"/>
    <n v="1332792"/>
    <n v="0.23599999999999999"/>
    <n v="1020600"/>
    <n v="3300900"/>
    <n v="2023"/>
    <n v="6352605"/>
  </r>
  <r>
    <n v="2023"/>
    <s v="V2023-01433"/>
    <x v="791"/>
    <x v="3"/>
    <s v="C035"/>
    <s v="P126"/>
    <n v="1"/>
    <n v="4097700"/>
    <n v="2720600"/>
    <x v="1"/>
    <n v="4097700"/>
    <x v="2"/>
    <s v="Estandar"/>
    <d v="2020-07-15T00:00:00"/>
    <s v="P126"/>
    <x v="4"/>
    <s v="Desktop"/>
    <s v="Luxy"/>
    <n v="2331124"/>
    <n v="3511083"/>
    <n v="0.33600000000000002"/>
    <n v="1377100"/>
    <n v="2720600"/>
    <n v="2023"/>
    <n v="6023619"/>
  </r>
  <r>
    <n v="2023"/>
    <s v="V2023-00742"/>
    <x v="791"/>
    <x v="3"/>
    <s v="C206"/>
    <s v="P072"/>
    <n v="3"/>
    <n v="140500"/>
    <n v="111300"/>
    <x v="1"/>
    <n v="421500"/>
    <x v="5"/>
    <s v="Premium"/>
    <d v="2020-07-07T00:00:00"/>
    <s v="P072"/>
    <x v="3"/>
    <s v="Cargador"/>
    <s v="Andes"/>
    <n v="94973"/>
    <n v="119923"/>
    <n v="0.20799999999999999"/>
    <n v="87600"/>
    <n v="333900"/>
    <n v="2023"/>
    <n v="619605"/>
  </r>
  <r>
    <n v="2023"/>
    <s v="V2023-01751"/>
    <x v="791"/>
    <x v="3"/>
    <s v="C119"/>
    <s v="P042"/>
    <n v="1"/>
    <n v="1238300"/>
    <n v="937700"/>
    <x v="0"/>
    <n v="1238300"/>
    <x v="7"/>
    <s v="Premium"/>
    <d v="2019-08-09T00:00:00"/>
    <s v="P042"/>
    <x v="0"/>
    <s v="Banda"/>
    <s v="Luxy"/>
    <n v="884110"/>
    <n v="1167499"/>
    <n v="0.24299999999999999"/>
    <n v="300600"/>
    <n v="937700"/>
    <n v="2023"/>
    <n v="1820301"/>
  </r>
  <r>
    <n v="2023"/>
    <s v="V2023-01824"/>
    <x v="791"/>
    <x v="3"/>
    <s v="C022"/>
    <s v="P034"/>
    <n v="2"/>
    <n v="1580100"/>
    <n v="1231300"/>
    <x v="0"/>
    <n v="3160200"/>
    <x v="1"/>
    <s v="Estandar"/>
    <d v="2020-01-03T00:00:00"/>
    <s v="P034"/>
    <x v="1"/>
    <s v="TV 43"/>
    <s v="NovaTech"/>
    <n v="1120685"/>
    <n v="1438189"/>
    <n v="0.221"/>
    <n v="697600"/>
    <n v="2462600"/>
    <n v="2023"/>
    <n v="4645494"/>
  </r>
  <r>
    <n v="2023"/>
    <s v="V2023-01246"/>
    <x v="792"/>
    <x v="3"/>
    <s v="C225"/>
    <s v="P042"/>
    <n v="1"/>
    <n v="1271700"/>
    <n v="963000"/>
    <x v="0"/>
    <n v="1271700"/>
    <x v="0"/>
    <s v="Estandar"/>
    <d v="2020-05-04T00:00:00"/>
    <s v="P042"/>
    <x v="0"/>
    <s v="Banda"/>
    <s v="Luxy"/>
    <n v="884110"/>
    <n v="1167499"/>
    <n v="0.24299999999999999"/>
    <n v="308700"/>
    <n v="963000"/>
    <n v="2023"/>
    <n v="1869399"/>
  </r>
  <r>
    <n v="2023"/>
    <s v="V2023-01956"/>
    <x v="792"/>
    <x v="3"/>
    <s v="C138"/>
    <s v="P054"/>
    <n v="4"/>
    <n v="260500"/>
    <n v="184600"/>
    <x v="0"/>
    <n v="1042000"/>
    <x v="1"/>
    <s v="Estandar"/>
    <d v="2021-03-25T00:00:00"/>
    <s v="P054"/>
    <x v="5"/>
    <s v="Repeater"/>
    <s v="Andes"/>
    <n v="172483"/>
    <n v="243448"/>
    <n v="0.29099999999999998"/>
    <n v="303600"/>
    <n v="738400"/>
    <n v="2023"/>
    <n v="1531740"/>
  </r>
  <r>
    <n v="2023"/>
    <s v="V2023-00360"/>
    <x v="792"/>
    <x v="3"/>
    <s v="C187"/>
    <s v="P143"/>
    <n v="1"/>
    <n v="287200"/>
    <n v="233500"/>
    <x v="0"/>
    <n v="287200"/>
    <x v="6"/>
    <s v="Estandar"/>
    <d v="2019-06-12T00:00:00"/>
    <s v="P143"/>
    <x v="5"/>
    <s v="Router"/>
    <s v="NovaTech"/>
    <n v="219924"/>
    <n v="270512"/>
    <n v="0.187"/>
    <n v="53700"/>
    <n v="233500"/>
    <n v="2023"/>
    <n v="422184"/>
  </r>
  <r>
    <n v="2023"/>
    <s v="V2023-01378"/>
    <x v="792"/>
    <x v="3"/>
    <s v="C026"/>
    <s v="P004"/>
    <n v="5"/>
    <n v="538100"/>
    <n v="420200"/>
    <x v="1"/>
    <n v="2690500"/>
    <x v="1"/>
    <s v="Estandar"/>
    <d v="2019-02-11T00:00:00"/>
    <s v="P004"/>
    <x v="2"/>
    <s v="Parlante"/>
    <s v="NovaTech"/>
    <n v="375681"/>
    <n v="481111"/>
    <n v="0.219"/>
    <n v="589500"/>
    <n v="2101000"/>
    <n v="2023"/>
    <n v="3955035"/>
  </r>
  <r>
    <n v="2023"/>
    <s v="V2023-00620"/>
    <x v="792"/>
    <x v="3"/>
    <s v="C089"/>
    <s v="P047"/>
    <n v="5"/>
    <n v="3109100"/>
    <n v="2333900"/>
    <x v="0"/>
    <n v="15545500"/>
    <x v="6"/>
    <s v="Premium"/>
    <d v="2020-08-08T00:00:00"/>
    <s v="P047"/>
    <x v="1"/>
    <s v="TV 50"/>
    <s v="Andes"/>
    <n v="1968354"/>
    <n v="2622155"/>
    <n v="0.249"/>
    <n v="3876000"/>
    <n v="11669500"/>
    <n v="2023"/>
    <n v="22851885"/>
  </r>
  <r>
    <n v="2023"/>
    <s v="V2023-01650"/>
    <x v="792"/>
    <x v="3"/>
    <s v="C014"/>
    <s v="P120"/>
    <n v="1"/>
    <n v="562900"/>
    <n v="439000"/>
    <x v="0"/>
    <n v="562900"/>
    <x v="2"/>
    <s v="Premium"/>
    <d v="2020-01-22T00:00:00"/>
    <s v="P120"/>
    <x v="5"/>
    <s v="Repeater"/>
    <s v="Qubix"/>
    <n v="403739"/>
    <n v="517750"/>
    <n v="0.22"/>
    <n v="123900"/>
    <n v="439000"/>
    <n v="2023"/>
    <n v="827463"/>
  </r>
  <r>
    <n v="2023"/>
    <s v="V2023-01096"/>
    <x v="793"/>
    <x v="3"/>
    <s v="C124"/>
    <s v="P073"/>
    <n v="3"/>
    <n v="219500"/>
    <n v="149000"/>
    <x v="1"/>
    <n v="658500"/>
    <x v="1"/>
    <s v="Estandar"/>
    <d v="2022-09-16T00:00:00"/>
    <s v="P073"/>
    <x v="3"/>
    <s v="Teclado"/>
    <s v="Kuma"/>
    <n v="166758"/>
    <n v="245606"/>
    <n v="0.32100000000000001"/>
    <n v="211500"/>
    <n v="447000"/>
    <n v="2023"/>
    <n v="967995"/>
  </r>
  <r>
    <n v="2023"/>
    <s v="V2023-00752"/>
    <x v="793"/>
    <x v="3"/>
    <s v="C094"/>
    <s v="P094"/>
    <n v="1"/>
    <n v="2219100"/>
    <n v="1741700"/>
    <x v="1"/>
    <n v="2219100"/>
    <x v="1"/>
    <s v="Premium"/>
    <d v="2018-08-12T00:00:00"/>
    <s v="P094"/>
    <x v="4"/>
    <s v="Laptop"/>
    <s v="Andes"/>
    <n v="1612385"/>
    <n v="2054339"/>
    <n v="0.215"/>
    <n v="477400"/>
    <n v="1741700"/>
    <n v="2023"/>
    <n v="3262077"/>
  </r>
  <r>
    <n v="2023"/>
    <s v="V2023-00520"/>
    <x v="793"/>
    <x v="3"/>
    <s v="C160"/>
    <s v="P046"/>
    <n v="5"/>
    <n v="2678700"/>
    <n v="1742500"/>
    <x v="0"/>
    <n v="13393500"/>
    <x v="0"/>
    <s v="Premium"/>
    <d v="2021-08-23T00:00:00"/>
    <s v="P046"/>
    <x v="4"/>
    <s v="Desktop"/>
    <s v="Kuma"/>
    <n v="1478655"/>
    <n v="2273110"/>
    <n v="0.35"/>
    <n v="4681000"/>
    <n v="8712500"/>
    <n v="2023"/>
    <n v="19688445"/>
  </r>
  <r>
    <n v="2023"/>
    <s v="V2023-01919"/>
    <x v="793"/>
    <x v="3"/>
    <s v="C131"/>
    <s v="P062"/>
    <n v="4"/>
    <n v="237800"/>
    <n v="189800"/>
    <x v="0"/>
    <n v="951200"/>
    <x v="0"/>
    <s v="Premium"/>
    <d v="2023-01-27T00:00:00"/>
    <s v="P062"/>
    <x v="3"/>
    <s v="Audifonos"/>
    <s v="Condor"/>
    <n v="161077"/>
    <n v="201881"/>
    <n v="0.20200000000000001"/>
    <n v="192000"/>
    <n v="759200"/>
    <n v="2023"/>
    <n v="1398264"/>
  </r>
  <r>
    <n v="2023"/>
    <s v="V2023-01027"/>
    <x v="793"/>
    <x v="3"/>
    <s v="C199"/>
    <s v="P150"/>
    <n v="2"/>
    <n v="3322500"/>
    <n v="2285100"/>
    <x v="1"/>
    <n v="6645000"/>
    <x v="0"/>
    <s v="Premium"/>
    <d v="2018-12-15T00:00:00"/>
    <s v="P150"/>
    <x v="4"/>
    <s v="Desktop"/>
    <s v="Andes"/>
    <n v="2116171"/>
    <n v="3076902"/>
    <n v="0.312"/>
    <n v="2074800"/>
    <n v="4570200"/>
    <n v="2023"/>
    <n v="9768150"/>
  </r>
  <r>
    <n v="2023"/>
    <s v="V2023-00422"/>
    <x v="793"/>
    <x v="3"/>
    <s v="C100"/>
    <s v="P118"/>
    <n v="4"/>
    <n v="3320600"/>
    <n v="2177500"/>
    <x v="0"/>
    <n v="13282400"/>
    <x v="6"/>
    <s v="Estandar"/>
    <d v="2023-09-01T00:00:00"/>
    <s v="P118"/>
    <x v="1"/>
    <s v="TV 65"/>
    <s v="Altia"/>
    <n v="1962449"/>
    <n v="2992677"/>
    <n v="0.34399999999999997"/>
    <n v="4572400"/>
    <n v="8710000"/>
    <n v="2023"/>
    <n v="19525128"/>
  </r>
  <r>
    <n v="2023"/>
    <s v="V2023-01480"/>
    <x v="794"/>
    <x v="3"/>
    <s v="C232"/>
    <s v="P045"/>
    <n v="2"/>
    <n v="316800"/>
    <n v="242600"/>
    <x v="0"/>
    <n v="633600"/>
    <x v="5"/>
    <s v="Estandar"/>
    <d v="2021-04-04T00:00:00"/>
    <s v="P045"/>
    <x v="5"/>
    <s v="Router"/>
    <s v="Condor"/>
    <n v="217634"/>
    <n v="284264"/>
    <n v="0.23400000000000001"/>
    <n v="148400"/>
    <n v="485200"/>
    <n v="2023"/>
    <n v="931392"/>
  </r>
  <r>
    <n v="2023"/>
    <s v="V2023-01746"/>
    <x v="794"/>
    <x v="3"/>
    <s v="C049"/>
    <s v="P147"/>
    <n v="1"/>
    <n v="142500"/>
    <n v="93300"/>
    <x v="1"/>
    <n v="142500"/>
    <x v="1"/>
    <s v="Estandar"/>
    <d v="2022-12-15T00:00:00"/>
    <s v="P147"/>
    <x v="3"/>
    <s v="Webcam"/>
    <s v="Condor"/>
    <n v="81569"/>
    <n v="124531"/>
    <n v="0.34499999999999997"/>
    <n v="49200"/>
    <n v="93300"/>
    <n v="2023"/>
    <n v="209475"/>
  </r>
  <r>
    <n v="2023"/>
    <s v="V2023-01377"/>
    <x v="795"/>
    <x v="3"/>
    <s v="C229"/>
    <s v="P154"/>
    <n v="2"/>
    <n v="439400"/>
    <n v="355600"/>
    <x v="0"/>
    <n v="878800"/>
    <x v="0"/>
    <s v="Premium"/>
    <d v="2022-09-27T00:00:00"/>
    <s v="P154"/>
    <x v="0"/>
    <s v="Smartwatch"/>
    <s v="Altia"/>
    <n v="325798"/>
    <n v="402659"/>
    <n v="0.191"/>
    <n v="167600"/>
    <n v="711200"/>
    <n v="2023"/>
    <n v="1291836"/>
  </r>
  <r>
    <n v="2023"/>
    <s v="V2023-01393"/>
    <x v="795"/>
    <x v="3"/>
    <s v="C129"/>
    <s v="P101"/>
    <n v="2"/>
    <n v="3110100"/>
    <n v="2343700"/>
    <x v="0"/>
    <n v="6220200"/>
    <x v="1"/>
    <s v="Estandar"/>
    <d v="2021-05-16T00:00:00"/>
    <s v="P101"/>
    <x v="1"/>
    <s v="TV 43"/>
    <s v="Altia"/>
    <n v="2139302"/>
    <n v="2838884"/>
    <n v="0.246"/>
    <n v="1532800"/>
    <n v="4687400"/>
    <n v="2023"/>
    <n v="9143694"/>
  </r>
  <r>
    <n v="2023"/>
    <s v="V2023-00242"/>
    <x v="795"/>
    <x v="3"/>
    <s v="C163"/>
    <s v="P019"/>
    <n v="3"/>
    <n v="3835100"/>
    <n v="2513200"/>
    <x v="1"/>
    <n v="11505300"/>
    <x v="4"/>
    <s v="Estandar"/>
    <d v="2021-01-19T00:00:00"/>
    <s v="P019"/>
    <x v="4"/>
    <s v="Ultrabook"/>
    <s v="Luxy"/>
    <n v="2265751"/>
    <n v="3457539"/>
    <n v="0.34499999999999997"/>
    <n v="3965700"/>
    <n v="7539600"/>
    <n v="2023"/>
    <n v="16912791"/>
  </r>
  <r>
    <n v="2023"/>
    <s v="V2023-01802"/>
    <x v="796"/>
    <x v="3"/>
    <s v="C162"/>
    <s v="P072"/>
    <n v="1"/>
    <n v="132900"/>
    <n v="105300"/>
    <x v="0"/>
    <n v="132900"/>
    <x v="3"/>
    <s v="Estandar"/>
    <d v="2020-09-13T00:00:00"/>
    <s v="P072"/>
    <x v="3"/>
    <s v="Cargador"/>
    <s v="Andes"/>
    <n v="94973"/>
    <n v="119923"/>
    <n v="0.20799999999999999"/>
    <n v="27600"/>
    <n v="105300"/>
    <n v="2023"/>
    <n v="195363"/>
  </r>
  <r>
    <n v="2023"/>
    <s v="V2023-00975"/>
    <x v="796"/>
    <x v="3"/>
    <s v="C011"/>
    <s v="P139"/>
    <n v="3"/>
    <n v="587100"/>
    <n v="437200"/>
    <x v="1"/>
    <n v="1761300"/>
    <x v="4"/>
    <s v="Premium"/>
    <d v="2022-01-17T00:00:00"/>
    <s v="P139"/>
    <x v="0"/>
    <s v="Smartwatch"/>
    <s v="Condor"/>
    <n v="415186"/>
    <n v="557484"/>
    <n v="0.255"/>
    <n v="449700"/>
    <n v="1311600"/>
    <n v="2023"/>
    <n v="2589111"/>
  </r>
  <r>
    <n v="2023"/>
    <s v="V2023-00750"/>
    <x v="797"/>
    <x v="3"/>
    <s v="C045"/>
    <s v="P150"/>
    <n v="2"/>
    <n v="3433900"/>
    <n v="2361700"/>
    <x v="0"/>
    <n v="6867800"/>
    <x v="1"/>
    <s v="Estandar"/>
    <d v="2022-10-18T00:00:00"/>
    <s v="P150"/>
    <x v="4"/>
    <s v="Desktop"/>
    <s v="Andes"/>
    <n v="2116171"/>
    <n v="3076902"/>
    <n v="0.312"/>
    <n v="2144400"/>
    <n v="4723400"/>
    <n v="2023"/>
    <n v="10095666"/>
  </r>
  <r>
    <n v="2023"/>
    <s v="V2023-00584"/>
    <x v="797"/>
    <x v="3"/>
    <s v="C050"/>
    <s v="P091"/>
    <n v="2"/>
    <n v="3398000"/>
    <n v="2507800"/>
    <x v="0"/>
    <n v="6796000"/>
    <x v="3"/>
    <s v="Premium"/>
    <d v="2019-05-15T00:00:00"/>
    <s v="P091"/>
    <x v="4"/>
    <s v="Desktop"/>
    <s v="Kuma"/>
    <n v="2218777"/>
    <n v="3006424"/>
    <n v="0.26200000000000001"/>
    <n v="1780400"/>
    <n v="5015600"/>
    <n v="2023"/>
    <n v="9990120"/>
  </r>
  <r>
    <n v="2023"/>
    <s v="V2023-00616"/>
    <x v="797"/>
    <x v="3"/>
    <s v="C043"/>
    <s v="P079"/>
    <n v="1"/>
    <n v="2414700"/>
    <n v="1715000"/>
    <x v="0"/>
    <n v="2414700"/>
    <x v="4"/>
    <s v="Estandar"/>
    <d v="2018-04-25T00:00:00"/>
    <s v="P079"/>
    <x v="4"/>
    <s v="Laptop"/>
    <s v="Kuma"/>
    <n v="1694210"/>
    <n v="2385495"/>
    <n v="0.28999999999999998"/>
    <n v="699700"/>
    <n v="1715000"/>
    <n v="2023"/>
    <n v="3549609"/>
  </r>
  <r>
    <n v="2023"/>
    <s v="V2023-01032"/>
    <x v="797"/>
    <x v="3"/>
    <s v="C220"/>
    <s v="P097"/>
    <n v="4"/>
    <n v="3315600"/>
    <n v="2159600"/>
    <x v="1"/>
    <n v="13262400"/>
    <x v="0"/>
    <s v="Estandar"/>
    <d v="2023-02-14T00:00:00"/>
    <s v="P097"/>
    <x v="1"/>
    <s v="TV 50"/>
    <s v="Luxy"/>
    <n v="1981077"/>
    <n v="3041563"/>
    <n v="0.34899999999999998"/>
    <n v="4624000"/>
    <n v="8638400"/>
    <n v="2023"/>
    <n v="19495728"/>
  </r>
  <r>
    <n v="2023"/>
    <s v="V2023-00721"/>
    <x v="797"/>
    <x v="3"/>
    <s v="C182"/>
    <s v="P083"/>
    <n v="4"/>
    <n v="2580300"/>
    <n v="2087300"/>
    <x v="0"/>
    <n v="10321200"/>
    <x v="0"/>
    <s v="Estandar"/>
    <d v="2019-05-10T00:00:00"/>
    <s v="P083"/>
    <x v="4"/>
    <s v="Desktop"/>
    <s v="Qubix"/>
    <n v="1984065"/>
    <n v="2452717"/>
    <n v="0.191"/>
    <n v="1972000"/>
    <n v="8349200"/>
    <n v="2023"/>
    <n v="15172164"/>
  </r>
  <r>
    <n v="2023"/>
    <s v="V2023-00372"/>
    <x v="798"/>
    <x v="3"/>
    <s v="C232"/>
    <s v="P013"/>
    <n v="2"/>
    <n v="234400"/>
    <n v="158200"/>
    <x v="0"/>
    <n v="468800"/>
    <x v="5"/>
    <s v="Estandar"/>
    <d v="2021-04-04T00:00:00"/>
    <s v="P013"/>
    <x v="3"/>
    <s v="Audifonos"/>
    <s v="Luxy"/>
    <n v="148725"/>
    <n v="220283"/>
    <n v="0.32500000000000001"/>
    <n v="152400"/>
    <n v="316400"/>
    <n v="2023"/>
    <n v="689136"/>
  </r>
  <r>
    <n v="2023"/>
    <s v="V2023-00644"/>
    <x v="798"/>
    <x v="3"/>
    <s v="C204"/>
    <s v="P075"/>
    <n v="5"/>
    <n v="2298300"/>
    <n v="1867100"/>
    <x v="1"/>
    <n v="11491500"/>
    <x v="2"/>
    <s v="Estandar"/>
    <d v="2018-05-05T00:00:00"/>
    <s v="P075"/>
    <x v="4"/>
    <s v="Desktop"/>
    <s v="Luxy"/>
    <n v="1718977"/>
    <n v="2115966"/>
    <n v="0.188"/>
    <n v="2156000"/>
    <n v="9335500"/>
    <n v="2023"/>
    <n v="16892505"/>
  </r>
  <r>
    <n v="2023"/>
    <s v="V2023-01301"/>
    <x v="798"/>
    <x v="3"/>
    <s v="C081"/>
    <s v="P028"/>
    <n v="2"/>
    <n v="986200"/>
    <n v="644100"/>
    <x v="1"/>
    <n v="1972400"/>
    <x v="1"/>
    <s v="Estandar"/>
    <d v="2019-09-07T00:00:00"/>
    <s v="P028"/>
    <x v="0"/>
    <s v="Banda"/>
    <s v="Altia"/>
    <n v="584561"/>
    <n v="894983"/>
    <n v="0.34699999999999998"/>
    <n v="684200"/>
    <n v="1288200"/>
    <n v="2023"/>
    <n v="2899428"/>
  </r>
  <r>
    <n v="2023"/>
    <s v="V2023-01648"/>
    <x v="798"/>
    <x v="3"/>
    <s v="C069"/>
    <s v="P020"/>
    <n v="3"/>
    <n v="3822100"/>
    <n v="2719900"/>
    <x v="1"/>
    <n v="11466300"/>
    <x v="0"/>
    <s v="Estandar"/>
    <d v="2020-08-09T00:00:00"/>
    <s v="P020"/>
    <x v="4"/>
    <s v="Ultrabook"/>
    <s v="Kuma"/>
    <n v="2738643"/>
    <n v="3848363"/>
    <n v="0.28799999999999998"/>
    <n v="3306600"/>
    <n v="8159700"/>
    <n v="2023"/>
    <n v="16855461"/>
  </r>
  <r>
    <n v="2023"/>
    <s v="V2023-00984"/>
    <x v="798"/>
    <x v="3"/>
    <s v="C127"/>
    <s v="P021"/>
    <n v="3"/>
    <n v="170300"/>
    <n v="128400"/>
    <x v="1"/>
    <n v="510900"/>
    <x v="0"/>
    <s v="Estandar"/>
    <d v="2020-07-04T00:00:00"/>
    <s v="P021"/>
    <x v="5"/>
    <s v="Repeater"/>
    <s v="Altia"/>
    <n v="115353"/>
    <n v="152939"/>
    <n v="0.246"/>
    <n v="125700"/>
    <n v="385200"/>
    <n v="2023"/>
    <n v="751023"/>
  </r>
  <r>
    <n v="2023"/>
    <s v="V2023-01459"/>
    <x v="799"/>
    <x v="3"/>
    <s v="C125"/>
    <s v="P083"/>
    <n v="3"/>
    <n v="2613600"/>
    <n v="2114200"/>
    <x v="0"/>
    <n v="7840800"/>
    <x v="3"/>
    <s v="Estandar"/>
    <d v="2019-11-04T00:00:00"/>
    <s v="P083"/>
    <x v="4"/>
    <s v="Desktop"/>
    <s v="Qubix"/>
    <n v="1984065"/>
    <n v="2452717"/>
    <n v="0.191"/>
    <n v="1498200"/>
    <n v="6342600"/>
    <n v="2023"/>
    <n v="11525976"/>
  </r>
  <r>
    <n v="2023"/>
    <s v="V2023-00964"/>
    <x v="799"/>
    <x v="3"/>
    <s v="C158"/>
    <s v="P060"/>
    <n v="2"/>
    <n v="342500"/>
    <n v="270200"/>
    <x v="1"/>
    <n v="685000"/>
    <x v="3"/>
    <s v="Estandar"/>
    <d v="2022-09-20T00:00:00"/>
    <s v="P060"/>
    <x v="5"/>
    <s v="Repeater"/>
    <s v="Qubix"/>
    <n v="247637"/>
    <n v="313926"/>
    <n v="0.21099999999999999"/>
    <n v="144600"/>
    <n v="540400"/>
    <n v="2023"/>
    <n v="1006950"/>
  </r>
  <r>
    <n v="2023"/>
    <s v="V2023-01986"/>
    <x v="799"/>
    <x v="3"/>
    <s v="C026"/>
    <s v="P093"/>
    <n v="3"/>
    <n v="2015100"/>
    <n v="1461000"/>
    <x v="0"/>
    <n v="6045300"/>
    <x v="1"/>
    <s v="Estandar"/>
    <d v="2019-02-11T00:00:00"/>
    <s v="P093"/>
    <x v="4"/>
    <s v="Desktop"/>
    <s v="Luxy"/>
    <n v="1370510"/>
    <n v="1890233"/>
    <n v="0.27500000000000002"/>
    <n v="1662300"/>
    <n v="4383000"/>
    <n v="2023"/>
    <n v="8886591"/>
  </r>
  <r>
    <n v="2023"/>
    <s v="V2023-01762"/>
    <x v="799"/>
    <x v="3"/>
    <s v="C192"/>
    <s v="P110"/>
    <n v="3"/>
    <n v="978700"/>
    <n v="754600"/>
    <x v="1"/>
    <n v="2936100"/>
    <x v="1"/>
    <s v="Estandar"/>
    <d v="2023-02-09T00:00:00"/>
    <s v="P110"/>
    <x v="2"/>
    <s v="Parlante"/>
    <s v="NovaTech"/>
    <n v="695720"/>
    <n v="902288"/>
    <n v="0.22900000000000001"/>
    <n v="672300"/>
    <n v="2263800"/>
    <n v="2023"/>
    <n v="4316067"/>
  </r>
  <r>
    <n v="2023"/>
    <s v="V2023-01668"/>
    <x v="799"/>
    <x v="3"/>
    <s v="C159"/>
    <s v="P108"/>
    <n v="2"/>
    <n v="191400"/>
    <n v="134400"/>
    <x v="0"/>
    <n v="382800"/>
    <x v="1"/>
    <s v="Estandar"/>
    <d v="2021-10-11T00:00:00"/>
    <s v="P108"/>
    <x v="3"/>
    <s v="Cargador"/>
    <s v="Condor"/>
    <n v="125438"/>
    <n v="178605"/>
    <n v="0.29799999999999999"/>
    <n v="114000"/>
    <n v="268800"/>
    <n v="2023"/>
    <n v="562716"/>
  </r>
  <r>
    <n v="2023"/>
    <s v="V2023-00169"/>
    <x v="799"/>
    <x v="3"/>
    <s v="C177"/>
    <s v="P128"/>
    <n v="1"/>
    <n v="3953400"/>
    <n v="2605100"/>
    <x v="0"/>
    <n v="3953400"/>
    <x v="2"/>
    <s v="Estandar"/>
    <d v="2018-10-26T00:00:00"/>
    <s v="P128"/>
    <x v="4"/>
    <s v="Ultrabook"/>
    <s v="Kuma"/>
    <n v="2492732"/>
    <n v="3782823"/>
    <n v="0.34100000000000003"/>
    <n v="1348300"/>
    <n v="2605100"/>
    <n v="2023"/>
    <n v="5811498"/>
  </r>
  <r>
    <n v="2023"/>
    <s v="V2023-00303"/>
    <x v="799"/>
    <x v="3"/>
    <s v="C116"/>
    <s v="P103"/>
    <n v="2"/>
    <n v="556700"/>
    <n v="415900"/>
    <x v="0"/>
    <n v="1113400"/>
    <x v="7"/>
    <s v="Estandar"/>
    <d v="2022-08-16T00:00:00"/>
    <s v="P103"/>
    <x v="5"/>
    <s v="Repeater"/>
    <s v="Andes"/>
    <n v="380220"/>
    <n v="508920"/>
    <n v="0.253"/>
    <n v="281600"/>
    <n v="831800"/>
    <n v="2023"/>
    <n v="1636698"/>
  </r>
  <r>
    <n v="2023"/>
    <s v="V2023-01134"/>
    <x v="800"/>
    <x v="3"/>
    <s v="C075"/>
    <s v="P114"/>
    <n v="2"/>
    <n v="2912500"/>
    <n v="2319600"/>
    <x v="1"/>
    <n v="5825000"/>
    <x v="1"/>
    <s v="Estandar"/>
    <d v="2019-01-23T00:00:00"/>
    <s v="P114"/>
    <x v="4"/>
    <s v="Laptop"/>
    <s v="Condor"/>
    <n v="2194319"/>
    <n v="2755259"/>
    <n v="0.20399999999999999"/>
    <n v="1185800"/>
    <n v="4639200"/>
    <n v="2023"/>
    <n v="8562750"/>
  </r>
  <r>
    <n v="2023"/>
    <s v="V2023-01886"/>
    <x v="800"/>
    <x v="3"/>
    <s v="C070"/>
    <s v="P115"/>
    <n v="4"/>
    <n v="248600"/>
    <n v="179600"/>
    <x v="1"/>
    <n v="994400"/>
    <x v="1"/>
    <s v="Estandar"/>
    <d v="2018-11-06T00:00:00"/>
    <s v="P115"/>
    <x v="3"/>
    <s v="Mouse"/>
    <s v="Condor"/>
    <n v="166359"/>
    <n v="230230"/>
    <n v="0.27700000000000002"/>
    <n v="276000"/>
    <n v="718400"/>
    <n v="2023"/>
    <n v="1461768"/>
  </r>
  <r>
    <n v="2023"/>
    <s v="V2023-01849"/>
    <x v="800"/>
    <x v="3"/>
    <s v="C181"/>
    <s v="P076"/>
    <n v="1"/>
    <n v="161700"/>
    <n v="107400"/>
    <x v="1"/>
    <n v="161700"/>
    <x v="0"/>
    <s v="Premium"/>
    <d v="2018-02-04T00:00:00"/>
    <s v="P076"/>
    <x v="3"/>
    <s v="Cargador"/>
    <s v="NovaTech"/>
    <n v="96357"/>
    <n v="145095"/>
    <n v="0.33600000000000002"/>
    <n v="54300"/>
    <n v="107400"/>
    <n v="2023"/>
    <n v="237699"/>
  </r>
  <r>
    <n v="2023"/>
    <s v="V2023-00199"/>
    <x v="800"/>
    <x v="3"/>
    <s v="C116"/>
    <s v="P159"/>
    <n v="2"/>
    <n v="3912700"/>
    <n v="2849700"/>
    <x v="0"/>
    <n v="7825400"/>
    <x v="7"/>
    <s v="Estandar"/>
    <d v="2022-08-16T00:00:00"/>
    <s v="P159"/>
    <x v="4"/>
    <s v="Ultrabook"/>
    <s v="Condor"/>
    <n v="2540472"/>
    <n v="3488125"/>
    <n v="0.27200000000000002"/>
    <n v="2126000"/>
    <n v="5699400"/>
    <n v="2023"/>
    <n v="11503338"/>
  </r>
  <r>
    <n v="2023"/>
    <s v="V2023-01355"/>
    <x v="800"/>
    <x v="3"/>
    <s v="C085"/>
    <s v="P060"/>
    <n v="5"/>
    <n v="336800"/>
    <n v="265700"/>
    <x v="1"/>
    <n v="1684000"/>
    <x v="3"/>
    <s v="Premium"/>
    <d v="2018-10-03T00:00:00"/>
    <s v="P060"/>
    <x v="5"/>
    <s v="Repeater"/>
    <s v="Qubix"/>
    <n v="247637"/>
    <n v="313926"/>
    <n v="0.21099999999999999"/>
    <n v="355500"/>
    <n v="1328500"/>
    <n v="2023"/>
    <n v="2475480"/>
  </r>
  <r>
    <n v="2023"/>
    <s v="V2023-00485"/>
    <x v="801"/>
    <x v="3"/>
    <s v="C037"/>
    <s v="P021"/>
    <n v="2"/>
    <n v="168500"/>
    <n v="127100"/>
    <x v="1"/>
    <n v="337000"/>
    <x v="0"/>
    <s v="Estandar"/>
    <d v="2019-07-20T00:00:00"/>
    <s v="P021"/>
    <x v="5"/>
    <s v="Repeater"/>
    <s v="Altia"/>
    <n v="115353"/>
    <n v="152939"/>
    <n v="0.246"/>
    <n v="82800"/>
    <n v="254200"/>
    <n v="2023"/>
    <n v="495390"/>
  </r>
  <r>
    <n v="2023"/>
    <s v="V2023-01145"/>
    <x v="802"/>
    <x v="3"/>
    <s v="C128"/>
    <s v="P128"/>
    <n v="5"/>
    <n v="4078900"/>
    <n v="2687800"/>
    <x v="0"/>
    <n v="20394500"/>
    <x v="1"/>
    <s v="Estandar"/>
    <d v="2023-10-17T00:00:00"/>
    <s v="P128"/>
    <x v="4"/>
    <s v="Ultrabook"/>
    <s v="Kuma"/>
    <n v="2492732"/>
    <n v="3782823"/>
    <n v="0.34100000000000003"/>
    <n v="6955500"/>
    <n v="13439000"/>
    <n v="2023"/>
    <n v="29979915"/>
  </r>
  <r>
    <n v="2023"/>
    <s v="V2023-01356"/>
    <x v="802"/>
    <x v="3"/>
    <s v="C043"/>
    <s v="P105"/>
    <n v="3"/>
    <n v="2078700"/>
    <n v="1380700"/>
    <x v="1"/>
    <n v="6236100"/>
    <x v="4"/>
    <s v="Estandar"/>
    <d v="2018-04-25T00:00:00"/>
    <s v="P105"/>
    <x v="4"/>
    <s v="Ultrabook"/>
    <s v="NovaTech"/>
    <n v="1324454"/>
    <n v="1993982"/>
    <n v="0.33600000000000002"/>
    <n v="2094000"/>
    <n v="4142100"/>
    <n v="2023"/>
    <n v="9167067"/>
  </r>
  <r>
    <n v="2023"/>
    <s v="V2023-01755"/>
    <x v="802"/>
    <x v="3"/>
    <s v="C223"/>
    <s v="P107"/>
    <n v="1"/>
    <n v="1012200"/>
    <n v="691800"/>
    <x v="1"/>
    <n v="1012200"/>
    <x v="6"/>
    <s v="Premium"/>
    <d v="2023-11-10T00:00:00"/>
    <s v="P107"/>
    <x v="0"/>
    <s v="Banda"/>
    <s v="Condor"/>
    <n v="647711"/>
    <n v="947762"/>
    <n v="0.317"/>
    <n v="320400"/>
    <n v="691800"/>
    <n v="2023"/>
    <n v="1487934"/>
  </r>
  <r>
    <n v="2023"/>
    <s v="V2023-01462"/>
    <x v="802"/>
    <x v="3"/>
    <s v="C103"/>
    <s v="P149"/>
    <n v="4"/>
    <n v="127000"/>
    <n v="95200"/>
    <x v="1"/>
    <n v="508000"/>
    <x v="0"/>
    <s v="Estandar"/>
    <d v="2020-04-23T00:00:00"/>
    <s v="P149"/>
    <x v="3"/>
    <s v="Cargador"/>
    <s v="Altia"/>
    <n v="89240"/>
    <n v="119065"/>
    <n v="0.25"/>
    <n v="127200"/>
    <n v="380800"/>
    <n v="2023"/>
    <n v="746760"/>
  </r>
  <r>
    <n v="2023"/>
    <s v="V2023-00598"/>
    <x v="802"/>
    <x v="3"/>
    <s v="C248"/>
    <s v="P056"/>
    <n v="5"/>
    <n v="739600"/>
    <n v="489200"/>
    <x v="1"/>
    <n v="3698000"/>
    <x v="0"/>
    <s v="Estandar"/>
    <d v="2022-09-21T00:00:00"/>
    <s v="P056"/>
    <x v="2"/>
    <s v="Audifonos Pro"/>
    <s v="Qubix"/>
    <n v="416435"/>
    <n v="629531"/>
    <n v="0.33800000000000002"/>
    <n v="1252000"/>
    <n v="2446000"/>
    <n v="2023"/>
    <n v="5436060"/>
  </r>
  <r>
    <n v="2023"/>
    <s v="V2023-01091"/>
    <x v="802"/>
    <x v="3"/>
    <s v="C027"/>
    <s v="P044"/>
    <n v="2"/>
    <n v="411900"/>
    <n v="324300"/>
    <x v="1"/>
    <n v="823800"/>
    <x v="1"/>
    <s v="Estandar"/>
    <d v="2021-04-07T00:00:00"/>
    <s v="P044"/>
    <x v="5"/>
    <s v="Repeater"/>
    <s v="NovaTech"/>
    <n v="304085"/>
    <n v="386176"/>
    <n v="0.21299999999999999"/>
    <n v="175200"/>
    <n v="648600"/>
    <n v="2023"/>
    <n v="1210986"/>
  </r>
  <r>
    <n v="2023"/>
    <s v="V2023-01750"/>
    <x v="802"/>
    <x v="3"/>
    <s v="C093"/>
    <s v="P062"/>
    <n v="4"/>
    <n v="223700"/>
    <n v="178500"/>
    <x v="0"/>
    <n v="894800"/>
    <x v="0"/>
    <s v="Estandar"/>
    <d v="2022-07-07T00:00:00"/>
    <s v="P062"/>
    <x v="3"/>
    <s v="Audifonos"/>
    <s v="Condor"/>
    <n v="161077"/>
    <n v="201881"/>
    <n v="0.20200000000000001"/>
    <n v="180800"/>
    <n v="714000"/>
    <n v="2023"/>
    <n v="1315356"/>
  </r>
  <r>
    <n v="2023"/>
    <s v="V2023-01069"/>
    <x v="802"/>
    <x v="3"/>
    <s v="C021"/>
    <s v="P090"/>
    <n v="4"/>
    <n v="905200"/>
    <n v="628100"/>
    <x v="1"/>
    <n v="3620800"/>
    <x v="0"/>
    <s v="Premium"/>
    <d v="2023-03-13T00:00:00"/>
    <s v="P090"/>
    <x v="2"/>
    <s v="Parlante"/>
    <s v="Altia"/>
    <n v="577795"/>
    <n v="832767"/>
    <n v="0.30599999999999999"/>
    <n v="1108400"/>
    <n v="2512400"/>
    <n v="2023"/>
    <n v="5322576"/>
  </r>
  <r>
    <n v="2023"/>
    <s v="V2023-01306"/>
    <x v="803"/>
    <x v="3"/>
    <s v="C116"/>
    <s v="P030"/>
    <n v="3"/>
    <n v="222800"/>
    <n v="173300"/>
    <x v="0"/>
    <n v="668400"/>
    <x v="7"/>
    <s v="Estandar"/>
    <d v="2022-08-16T00:00:00"/>
    <s v="P030"/>
    <x v="5"/>
    <s v="Switch"/>
    <s v="Luxy"/>
    <n v="175405"/>
    <n v="225475"/>
    <n v="0.222"/>
    <n v="148500"/>
    <n v="519900"/>
    <n v="2023"/>
    <n v="982548"/>
  </r>
  <r>
    <n v="2023"/>
    <s v="V2023-01796"/>
    <x v="803"/>
    <x v="3"/>
    <s v="C085"/>
    <s v="P075"/>
    <n v="2"/>
    <n v="2157600"/>
    <n v="1752800"/>
    <x v="1"/>
    <n v="4315200"/>
    <x v="3"/>
    <s v="Premium"/>
    <d v="2018-10-03T00:00:00"/>
    <s v="P075"/>
    <x v="4"/>
    <s v="Desktop"/>
    <s v="Luxy"/>
    <n v="1718977"/>
    <n v="2115966"/>
    <n v="0.188"/>
    <n v="809600"/>
    <n v="3505600"/>
    <n v="2023"/>
    <n v="6343344"/>
  </r>
  <r>
    <n v="2023"/>
    <s v="V2023-00431"/>
    <x v="803"/>
    <x v="3"/>
    <s v="C025"/>
    <s v="P023"/>
    <n v="5"/>
    <n v="609700"/>
    <n v="413100"/>
    <x v="1"/>
    <n v="3048500"/>
    <x v="4"/>
    <s v="Premium"/>
    <d v="2022-12-15T00:00:00"/>
    <s v="P023"/>
    <x v="2"/>
    <s v="Parlante"/>
    <s v="Andes"/>
    <n v="378202"/>
    <n v="558194"/>
    <n v="0.32200000000000001"/>
    <n v="983000"/>
    <n v="2065500"/>
    <n v="2023"/>
    <n v="4481295"/>
  </r>
  <r>
    <n v="2023"/>
    <s v="V2023-00178"/>
    <x v="803"/>
    <x v="3"/>
    <s v="C145"/>
    <s v="P055"/>
    <n v="5"/>
    <n v="1412100"/>
    <n v="1078600"/>
    <x v="1"/>
    <n v="7060500"/>
    <x v="1"/>
    <s v="Estandar"/>
    <d v="2018-08-12T00:00:00"/>
    <s v="P055"/>
    <x v="1"/>
    <s v="TV 43"/>
    <s v="Condor"/>
    <n v="1018096"/>
    <n v="1332792"/>
    <n v="0.23599999999999999"/>
    <n v="1667500"/>
    <n v="5393000"/>
    <n v="2023"/>
    <n v="10378935"/>
  </r>
  <r>
    <n v="2023"/>
    <s v="V2023-00768"/>
    <x v="804"/>
    <x v="3"/>
    <s v="C141"/>
    <s v="P033"/>
    <n v="3"/>
    <n v="402500"/>
    <n v="321500"/>
    <x v="0"/>
    <n v="1207500"/>
    <x v="0"/>
    <s v="Estandar"/>
    <d v="2022-10-24T00:00:00"/>
    <s v="P033"/>
    <x v="5"/>
    <s v="Switch"/>
    <s v="Condor"/>
    <n v="293413"/>
    <n v="367345"/>
    <n v="0.20100000000000001"/>
    <n v="243000"/>
    <n v="964500"/>
    <n v="2023"/>
    <n v="1775025"/>
  </r>
  <r>
    <n v="2023"/>
    <s v="V2023-01715"/>
    <x v="804"/>
    <x v="3"/>
    <s v="C036"/>
    <s v="P050"/>
    <n v="5"/>
    <n v="4053600"/>
    <n v="3185700"/>
    <x v="0"/>
    <n v="20268000"/>
    <x v="6"/>
    <s v="Estandar"/>
    <d v="2023-01-11T00:00:00"/>
    <s v="P050"/>
    <x v="4"/>
    <s v="Ultrabook"/>
    <s v="NovaTech"/>
    <n v="3044189"/>
    <n v="3873495"/>
    <n v="0.214"/>
    <n v="4339500"/>
    <n v="15928500"/>
    <n v="2023"/>
    <n v="29793960"/>
  </r>
  <r>
    <n v="2023"/>
    <s v="V2023-00648"/>
    <x v="804"/>
    <x v="3"/>
    <s v="C055"/>
    <s v="P156"/>
    <n v="4"/>
    <n v="188100"/>
    <n v="145700"/>
    <x v="0"/>
    <n v="752400"/>
    <x v="0"/>
    <s v="Premium"/>
    <d v="2022-05-06T00:00:00"/>
    <s v="P156"/>
    <x v="5"/>
    <s v="Router"/>
    <s v="Luxy"/>
    <n v="137044"/>
    <n v="176916"/>
    <n v="0.22500000000000001"/>
    <n v="169600"/>
    <n v="582800"/>
    <n v="2023"/>
    <n v="1106028"/>
  </r>
  <r>
    <n v="2023"/>
    <s v="V2023-01501"/>
    <x v="804"/>
    <x v="3"/>
    <s v="C007"/>
    <s v="P074"/>
    <n v="2"/>
    <n v="2744200"/>
    <n v="2118100"/>
    <x v="0"/>
    <n v="5488400"/>
    <x v="4"/>
    <s v="Estandar"/>
    <d v="2018-02-15T00:00:00"/>
    <s v="P074"/>
    <x v="1"/>
    <s v="TV 55"/>
    <s v="Qubix"/>
    <n v="1997055"/>
    <n v="2587449"/>
    <n v="0.22800000000000001"/>
    <n v="1252200"/>
    <n v="4236200"/>
    <n v="2023"/>
    <n v="8067948"/>
  </r>
  <r>
    <n v="2023"/>
    <s v="V2023-00397"/>
    <x v="804"/>
    <x v="3"/>
    <s v="C182"/>
    <s v="P149"/>
    <n v="2"/>
    <n v="139500"/>
    <n v="104600"/>
    <x v="0"/>
    <n v="279000"/>
    <x v="0"/>
    <s v="Estandar"/>
    <d v="2019-05-10T00:00:00"/>
    <s v="P149"/>
    <x v="3"/>
    <s v="Cargador"/>
    <s v="Altia"/>
    <n v="89240"/>
    <n v="119065"/>
    <n v="0.25"/>
    <n v="69800"/>
    <n v="209200"/>
    <n v="2023"/>
    <n v="410130"/>
  </r>
  <r>
    <n v="2023"/>
    <s v="V2023-01494"/>
    <x v="804"/>
    <x v="3"/>
    <s v="C118"/>
    <s v="P101"/>
    <n v="4"/>
    <n v="3185500"/>
    <n v="2400500"/>
    <x v="0"/>
    <n v="12742000"/>
    <x v="6"/>
    <s v="Estandar"/>
    <d v="2023-07-24T00:00:00"/>
    <s v="P101"/>
    <x v="1"/>
    <s v="TV 43"/>
    <s v="Altia"/>
    <n v="2139302"/>
    <n v="2838884"/>
    <n v="0.246"/>
    <n v="3140000"/>
    <n v="9602000"/>
    <n v="2023"/>
    <n v="18730740"/>
  </r>
  <r>
    <n v="2023"/>
    <s v="V2023-01439"/>
    <x v="804"/>
    <x v="3"/>
    <s v="C235"/>
    <s v="P012"/>
    <n v="2"/>
    <n v="579400"/>
    <n v="399700"/>
    <x v="1"/>
    <n v="1158800"/>
    <x v="1"/>
    <s v="Premium"/>
    <d v="2019-03-09T00:00:00"/>
    <s v="P012"/>
    <x v="5"/>
    <s v="Repeater"/>
    <s v="NovaTech"/>
    <n v="343773"/>
    <n v="498382"/>
    <n v="0.31"/>
    <n v="359400"/>
    <n v="799400"/>
    <n v="2023"/>
    <n v="1703436"/>
  </r>
  <r>
    <n v="2023"/>
    <s v="V2023-00429"/>
    <x v="804"/>
    <x v="3"/>
    <s v="C249"/>
    <s v="P049"/>
    <n v="1"/>
    <n v="1428300"/>
    <n v="1036200"/>
    <x v="0"/>
    <n v="1428300"/>
    <x v="4"/>
    <s v="Estandar"/>
    <d v="2023-10-21T00:00:00"/>
    <s v="P049"/>
    <x v="1"/>
    <s v="TV 50"/>
    <s v="Condor"/>
    <n v="907559"/>
    <n v="1250944"/>
    <n v="0.27400000000000002"/>
    <n v="392100"/>
    <n v="1036200"/>
    <n v="2023"/>
    <n v="2099601"/>
  </r>
  <r>
    <n v="2023"/>
    <s v="V2023-01077"/>
    <x v="805"/>
    <x v="3"/>
    <s v="C131"/>
    <s v="P141"/>
    <n v="2"/>
    <n v="2371800"/>
    <n v="1665600"/>
    <x v="1"/>
    <n v="4743600"/>
    <x v="0"/>
    <s v="Premium"/>
    <d v="2023-01-27T00:00:00"/>
    <s v="P141"/>
    <x v="4"/>
    <s v="Ultrabook"/>
    <s v="Condor"/>
    <n v="1464496"/>
    <n v="2085449"/>
    <n v="0.29799999999999999"/>
    <n v="1412400"/>
    <n v="3331200"/>
    <n v="2023"/>
    <n v="6973092"/>
  </r>
  <r>
    <n v="2023"/>
    <s v="V2023-00791"/>
    <x v="805"/>
    <x v="3"/>
    <s v="C144"/>
    <s v="P149"/>
    <n v="5"/>
    <n v="120800"/>
    <n v="90500"/>
    <x v="1"/>
    <n v="604000"/>
    <x v="1"/>
    <s v="Estandar"/>
    <d v="2023-11-07T00:00:00"/>
    <s v="P149"/>
    <x v="3"/>
    <s v="Cargador"/>
    <s v="Altia"/>
    <n v="89240"/>
    <n v="119065"/>
    <n v="0.25"/>
    <n v="151500"/>
    <n v="452500"/>
    <n v="2023"/>
    <n v="887880"/>
  </r>
  <r>
    <n v="2023"/>
    <s v="V2023-01379"/>
    <x v="805"/>
    <x v="3"/>
    <s v="C039"/>
    <s v="P072"/>
    <n v="4"/>
    <n v="137600"/>
    <n v="108900"/>
    <x v="1"/>
    <n v="550400"/>
    <x v="4"/>
    <s v="Premium"/>
    <d v="2020-09-03T00:00:00"/>
    <s v="P072"/>
    <x v="3"/>
    <s v="Cargador"/>
    <s v="Andes"/>
    <n v="94973"/>
    <n v="119923"/>
    <n v="0.20799999999999999"/>
    <n v="114800"/>
    <n v="435600"/>
    <n v="2023"/>
    <n v="809088"/>
  </r>
  <r>
    <n v="2023"/>
    <s v="V2023-00799"/>
    <x v="805"/>
    <x v="3"/>
    <s v="C182"/>
    <s v="P087"/>
    <n v="4"/>
    <n v="3030800"/>
    <n v="2237000"/>
    <x v="0"/>
    <n v="12123200"/>
    <x v="0"/>
    <s v="Estandar"/>
    <d v="2019-05-10T00:00:00"/>
    <s v="P087"/>
    <x v="1"/>
    <s v="TV 43"/>
    <s v="Andes"/>
    <n v="1936002"/>
    <n v="2622957"/>
    <n v="0.26200000000000001"/>
    <n v="3175200"/>
    <n v="8948000"/>
    <n v="2023"/>
    <n v="17821104"/>
  </r>
  <r>
    <n v="2023"/>
    <s v="V2023-00751"/>
    <x v="805"/>
    <x v="3"/>
    <s v="C041"/>
    <s v="P035"/>
    <n v="4"/>
    <n v="533900"/>
    <n v="385500"/>
    <x v="1"/>
    <n v="2135600"/>
    <x v="1"/>
    <s v="Estandar"/>
    <d v="2019-09-23T00:00:00"/>
    <s v="P035"/>
    <x v="5"/>
    <s v="Switch"/>
    <s v="Luxy"/>
    <n v="361481"/>
    <n v="500684"/>
    <n v="0.27800000000000002"/>
    <n v="593600"/>
    <n v="1542000"/>
    <n v="2023"/>
    <n v="3139332"/>
  </r>
  <r>
    <n v="2023"/>
    <s v="V2023-00185"/>
    <x v="805"/>
    <x v="3"/>
    <s v="C047"/>
    <s v="P150"/>
    <n v="5"/>
    <n v="3510700"/>
    <n v="2414500"/>
    <x v="0"/>
    <n v="17553500"/>
    <x v="6"/>
    <s v="Estandar"/>
    <d v="2023-01-03T00:00:00"/>
    <s v="P150"/>
    <x v="4"/>
    <s v="Desktop"/>
    <s v="Andes"/>
    <n v="2116171"/>
    <n v="3076902"/>
    <n v="0.312"/>
    <n v="5481000"/>
    <n v="12072500"/>
    <n v="2023"/>
    <n v="25803645"/>
  </r>
  <r>
    <n v="2023"/>
    <s v="V2023-00137"/>
    <x v="806"/>
    <x v="3"/>
    <s v="C231"/>
    <s v="P058"/>
    <n v="4"/>
    <n v="232800"/>
    <n v="189600"/>
    <x v="1"/>
    <n v="931200"/>
    <x v="3"/>
    <s v="Estandar"/>
    <d v="2022-06-18T00:00:00"/>
    <s v="P058"/>
    <x v="5"/>
    <s v="Switch"/>
    <s v="Condor"/>
    <n v="181561"/>
    <n v="222942"/>
    <n v="0.186"/>
    <n v="172800"/>
    <n v="758400"/>
    <n v="2023"/>
    <n v="1368864"/>
  </r>
  <r>
    <n v="2023"/>
    <s v="V2023-00060"/>
    <x v="806"/>
    <x v="3"/>
    <s v="C062"/>
    <s v="P064"/>
    <n v="1"/>
    <n v="630900"/>
    <n v="505000"/>
    <x v="0"/>
    <n v="630900"/>
    <x v="4"/>
    <s v="Premium"/>
    <d v="2019-05-16T00:00:00"/>
    <s v="P064"/>
    <x v="0"/>
    <s v="Banda"/>
    <s v="Kuma"/>
    <n v="434098"/>
    <n v="542339"/>
    <n v="0.2"/>
    <n v="125900"/>
    <n v="505000"/>
    <n v="2023"/>
    <n v="927423"/>
  </r>
  <r>
    <n v="2023"/>
    <s v="V2023-00973"/>
    <x v="806"/>
    <x v="3"/>
    <s v="C045"/>
    <s v="P064"/>
    <n v="5"/>
    <n v="578400"/>
    <n v="463000"/>
    <x v="0"/>
    <n v="2892000"/>
    <x v="1"/>
    <s v="Estandar"/>
    <d v="2022-10-18T00:00:00"/>
    <s v="P064"/>
    <x v="0"/>
    <s v="Banda"/>
    <s v="Kuma"/>
    <n v="434098"/>
    <n v="542339"/>
    <n v="0.2"/>
    <n v="577000"/>
    <n v="2315000"/>
    <n v="2023"/>
    <n v="4251240"/>
  </r>
  <r>
    <n v="2023"/>
    <s v="V2023-01791"/>
    <x v="806"/>
    <x v="3"/>
    <s v="C123"/>
    <s v="P016"/>
    <n v="3"/>
    <n v="239400"/>
    <n v="156300"/>
    <x v="1"/>
    <n v="718200"/>
    <x v="0"/>
    <s v="Premium"/>
    <d v="2018-07-04T00:00:00"/>
    <s v="P016"/>
    <x v="5"/>
    <s v="Repeater"/>
    <s v="Qubix"/>
    <n v="138385"/>
    <n v="211987"/>
    <n v="0.34699999999999998"/>
    <n v="249300"/>
    <n v="468900"/>
    <n v="2023"/>
    <n v="1055754"/>
  </r>
  <r>
    <n v="2023"/>
    <s v="V2023-01636"/>
    <x v="806"/>
    <x v="3"/>
    <s v="C044"/>
    <s v="P111"/>
    <n v="1"/>
    <n v="397600"/>
    <n v="318800"/>
    <x v="1"/>
    <n v="397600"/>
    <x v="6"/>
    <s v="Estandar"/>
    <d v="2020-09-13T00:00:00"/>
    <s v="P111"/>
    <x v="2"/>
    <s v="Soundbar"/>
    <s v="Condor"/>
    <n v="315372"/>
    <n v="393348"/>
    <n v="0.19800000000000001"/>
    <n v="78800"/>
    <n v="318800"/>
    <n v="2023"/>
    <n v="584472"/>
  </r>
  <r>
    <n v="2023"/>
    <s v="V2023-01884"/>
    <x v="806"/>
    <x v="3"/>
    <s v="C166"/>
    <s v="P084"/>
    <n v="2"/>
    <n v="2415800"/>
    <n v="1595900"/>
    <x v="0"/>
    <n v="4831600"/>
    <x v="3"/>
    <s v="Estandar"/>
    <d v="2022-10-14T00:00:00"/>
    <s v="P084"/>
    <x v="1"/>
    <s v="TV 65"/>
    <s v="Condor"/>
    <n v="1536739"/>
    <n v="2326250"/>
    <n v="0.33900000000000002"/>
    <n v="1639800"/>
    <n v="3191800"/>
    <n v="2023"/>
    <n v="7102452"/>
  </r>
  <r>
    <n v="2023"/>
    <s v="V2023-00444"/>
    <x v="806"/>
    <x v="3"/>
    <s v="C048"/>
    <s v="P093"/>
    <n v="3"/>
    <n v="1907400"/>
    <n v="1382900"/>
    <x v="0"/>
    <n v="5722200"/>
    <x v="4"/>
    <s v="Estandar"/>
    <d v="2019-01-25T00:00:00"/>
    <s v="P093"/>
    <x v="4"/>
    <s v="Desktop"/>
    <s v="Luxy"/>
    <n v="1370510"/>
    <n v="1890233"/>
    <n v="0.27500000000000002"/>
    <n v="1573500"/>
    <n v="4148700"/>
    <n v="2023"/>
    <n v="8411634"/>
  </r>
  <r>
    <n v="2023"/>
    <s v="V2023-00454"/>
    <x v="806"/>
    <x v="3"/>
    <s v="C007"/>
    <s v="P055"/>
    <n v="1"/>
    <n v="1388200"/>
    <n v="1060400"/>
    <x v="0"/>
    <n v="1388200"/>
    <x v="4"/>
    <s v="Estandar"/>
    <d v="2018-02-15T00:00:00"/>
    <s v="P055"/>
    <x v="1"/>
    <s v="TV 43"/>
    <s v="Condor"/>
    <n v="1018096"/>
    <n v="1332792"/>
    <n v="0.23599999999999999"/>
    <n v="327800"/>
    <n v="1060400"/>
    <n v="2023"/>
    <n v="2040654"/>
  </r>
  <r>
    <n v="2023"/>
    <s v="V2023-01722"/>
    <x v="806"/>
    <x v="3"/>
    <s v="C215"/>
    <s v="P004"/>
    <n v="2"/>
    <n v="565000"/>
    <n v="441200"/>
    <x v="0"/>
    <n v="1130000"/>
    <x v="6"/>
    <s v="Estandar"/>
    <d v="2023-05-09T00:00:00"/>
    <s v="P004"/>
    <x v="2"/>
    <s v="Parlante"/>
    <s v="NovaTech"/>
    <n v="375681"/>
    <n v="481111"/>
    <n v="0.219"/>
    <n v="247600"/>
    <n v="882400"/>
    <n v="2023"/>
    <n v="1661100"/>
  </r>
  <r>
    <n v="2023"/>
    <s v="V2023-00765"/>
    <x v="806"/>
    <x v="3"/>
    <s v="C007"/>
    <s v="P102"/>
    <n v="1"/>
    <n v="348400"/>
    <n v="260900"/>
    <x v="0"/>
    <n v="348400"/>
    <x v="4"/>
    <s v="Estandar"/>
    <d v="2018-02-15T00:00:00"/>
    <s v="P102"/>
    <x v="5"/>
    <s v="Repeater"/>
    <s v="Andes"/>
    <n v="235795"/>
    <n v="314890"/>
    <n v="0.251"/>
    <n v="87500"/>
    <n v="260900"/>
    <n v="2023"/>
    <n v="512148"/>
  </r>
  <r>
    <n v="2023"/>
    <s v="V2023-01655"/>
    <x v="806"/>
    <x v="3"/>
    <s v="C049"/>
    <s v="P002"/>
    <n v="4"/>
    <n v="950800"/>
    <n v="767200"/>
    <x v="0"/>
    <n v="3803200"/>
    <x v="1"/>
    <s v="Estandar"/>
    <d v="2022-12-15T00:00:00"/>
    <s v="P002"/>
    <x v="2"/>
    <s v="Audifonos Pro"/>
    <s v="Kuma"/>
    <n v="790280"/>
    <n v="979437"/>
    <n v="0.193"/>
    <n v="734400"/>
    <n v="3068800"/>
    <n v="2023"/>
    <n v="5590704"/>
  </r>
  <r>
    <n v="2023"/>
    <s v="V2023-00437"/>
    <x v="807"/>
    <x v="3"/>
    <s v="C099"/>
    <s v="P073"/>
    <n v="3"/>
    <n v="282400"/>
    <n v="191700"/>
    <x v="1"/>
    <n v="847200"/>
    <x v="0"/>
    <s v="Premium"/>
    <d v="2020-10-22T00:00:00"/>
    <s v="P073"/>
    <x v="3"/>
    <s v="Teclado"/>
    <s v="Kuma"/>
    <n v="166758"/>
    <n v="245606"/>
    <n v="0.32100000000000001"/>
    <n v="272100"/>
    <n v="575100"/>
    <n v="2023"/>
    <n v="1245384"/>
  </r>
  <r>
    <n v="2023"/>
    <s v="V2023-00266"/>
    <x v="807"/>
    <x v="3"/>
    <s v="C019"/>
    <s v="P017"/>
    <n v="1"/>
    <n v="4096900"/>
    <n v="3202400"/>
    <x v="0"/>
    <n v="4096900"/>
    <x v="1"/>
    <s v="Premium"/>
    <d v="2019-03-13T00:00:00"/>
    <s v="P017"/>
    <x v="4"/>
    <s v="Desktop"/>
    <s v="Condor"/>
    <n v="3074682"/>
    <n v="3933465"/>
    <n v="0.218"/>
    <n v="894500"/>
    <n v="3202400"/>
    <n v="2023"/>
    <n v="6022443"/>
  </r>
  <r>
    <n v="2023"/>
    <s v="V2023-00641"/>
    <x v="807"/>
    <x v="3"/>
    <s v="C015"/>
    <s v="P086"/>
    <n v="1"/>
    <n v="201800"/>
    <n v="150600"/>
    <x v="1"/>
    <n v="201800"/>
    <x v="4"/>
    <s v="Estandar"/>
    <d v="2022-02-22T00:00:00"/>
    <s v="P086"/>
    <x v="3"/>
    <s v="Teclado"/>
    <s v="Qubix"/>
    <n v="141072"/>
    <n v="189010"/>
    <n v="0.254"/>
    <n v="51200"/>
    <n v="150600"/>
    <n v="2023"/>
    <n v="296646"/>
  </r>
  <r>
    <n v="2023"/>
    <s v="V2023-00159"/>
    <x v="807"/>
    <x v="3"/>
    <s v="C116"/>
    <s v="P125"/>
    <n v="5"/>
    <n v="563500"/>
    <n v="442900"/>
    <x v="0"/>
    <n v="2817500"/>
    <x v="7"/>
    <s v="Estandar"/>
    <d v="2022-08-16T00:00:00"/>
    <s v="P125"/>
    <x v="2"/>
    <s v="Soundbar"/>
    <s v="NovaTech"/>
    <n v="442906"/>
    <n v="563459"/>
    <n v="0.214"/>
    <n v="603000"/>
    <n v="2214500"/>
    <n v="2023"/>
    <n v="4141725"/>
  </r>
  <r>
    <n v="2023"/>
    <s v="V2023-01196"/>
    <x v="807"/>
    <x v="3"/>
    <s v="C035"/>
    <s v="P085"/>
    <n v="2"/>
    <n v="154500"/>
    <n v="106300"/>
    <x v="0"/>
    <n v="309000"/>
    <x v="2"/>
    <s v="Estandar"/>
    <d v="2020-07-15T00:00:00"/>
    <s v="P085"/>
    <x v="3"/>
    <s v="Audifonos"/>
    <s v="Kuma"/>
    <n v="99331"/>
    <n v="144383"/>
    <n v="0.312"/>
    <n v="96400"/>
    <n v="212600"/>
    <n v="2023"/>
    <n v="454230"/>
  </r>
  <r>
    <n v="2023"/>
    <s v="V2023-01023"/>
    <x v="807"/>
    <x v="3"/>
    <s v="C065"/>
    <s v="P139"/>
    <n v="4"/>
    <n v="579500"/>
    <n v="431600"/>
    <x v="1"/>
    <n v="2318000"/>
    <x v="5"/>
    <s v="Estandar"/>
    <d v="2022-08-20T00:00:00"/>
    <s v="P139"/>
    <x v="0"/>
    <s v="Smartwatch"/>
    <s v="Condor"/>
    <n v="415186"/>
    <n v="557484"/>
    <n v="0.255"/>
    <n v="591600"/>
    <n v="1726400"/>
    <n v="2023"/>
    <n v="3407460"/>
  </r>
  <r>
    <n v="2023"/>
    <s v="V2023-01943"/>
    <x v="807"/>
    <x v="3"/>
    <s v="C090"/>
    <s v="P065"/>
    <n v="2"/>
    <n v="422700"/>
    <n v="322600"/>
    <x v="1"/>
    <n v="845400"/>
    <x v="0"/>
    <s v="Estandar"/>
    <d v="2020-10-26T00:00:00"/>
    <s v="P065"/>
    <x v="5"/>
    <s v="Router"/>
    <s v="Andes"/>
    <n v="302001"/>
    <n v="395757"/>
    <n v="0.23699999999999999"/>
    <n v="200200"/>
    <n v="645200"/>
    <n v="2023"/>
    <n v="1242738"/>
  </r>
  <r>
    <n v="2023"/>
    <s v="V2023-01367"/>
    <x v="808"/>
    <x v="3"/>
    <s v="C228"/>
    <s v="P137"/>
    <n v="4"/>
    <n v="1432200"/>
    <n v="1144400"/>
    <x v="1"/>
    <n v="5728800"/>
    <x v="6"/>
    <s v="Premium"/>
    <d v="2022-06-13T00:00:00"/>
    <s v="P137"/>
    <x v="1"/>
    <s v="TV 50"/>
    <s v="Luxy"/>
    <n v="1072156"/>
    <n v="1341875"/>
    <n v="0.20100000000000001"/>
    <n v="1151200"/>
    <n v="4577600"/>
    <n v="2023"/>
    <n v="8421336"/>
  </r>
  <r>
    <n v="2023"/>
    <s v="V2023-00872"/>
    <x v="808"/>
    <x v="3"/>
    <s v="C160"/>
    <s v="P100"/>
    <n v="1"/>
    <n v="259700"/>
    <n v="189200"/>
    <x v="0"/>
    <n v="259700"/>
    <x v="0"/>
    <s v="Premium"/>
    <d v="2021-08-23T00:00:00"/>
    <s v="P100"/>
    <x v="2"/>
    <s v="Audifonos Pro"/>
    <s v="Condor"/>
    <n v="180543"/>
    <n v="247785"/>
    <n v="0.27100000000000002"/>
    <n v="70500"/>
    <n v="189200"/>
    <n v="2023"/>
    <n v="381759"/>
  </r>
  <r>
    <n v="2023"/>
    <s v="V2023-00058"/>
    <x v="808"/>
    <x v="3"/>
    <s v="C123"/>
    <s v="P002"/>
    <n v="4"/>
    <n v="1049300"/>
    <n v="846700"/>
    <x v="0"/>
    <n v="4197200"/>
    <x v="0"/>
    <s v="Premium"/>
    <d v="2018-07-04T00:00:00"/>
    <s v="P002"/>
    <x v="2"/>
    <s v="Audifonos Pro"/>
    <s v="Kuma"/>
    <n v="790280"/>
    <n v="979437"/>
    <n v="0.193"/>
    <n v="810400"/>
    <n v="3386800"/>
    <n v="2023"/>
    <n v="6169884"/>
  </r>
  <r>
    <n v="2023"/>
    <s v="V2023-01576"/>
    <x v="808"/>
    <x v="3"/>
    <s v="C211"/>
    <s v="P108"/>
    <n v="3"/>
    <n v="189100"/>
    <n v="132800"/>
    <x v="1"/>
    <n v="567300"/>
    <x v="1"/>
    <s v="Premium"/>
    <d v="2022-01-02T00:00:00"/>
    <s v="P108"/>
    <x v="3"/>
    <s v="Cargador"/>
    <s v="Condor"/>
    <n v="125438"/>
    <n v="178605"/>
    <n v="0.29799999999999999"/>
    <n v="168900"/>
    <n v="398400"/>
    <n v="2023"/>
    <n v="833931"/>
  </r>
  <r>
    <n v="2023"/>
    <s v="V2023-00823"/>
    <x v="808"/>
    <x v="3"/>
    <s v="C024"/>
    <s v="P160"/>
    <n v="1"/>
    <n v="437000"/>
    <n v="290300"/>
    <x v="0"/>
    <n v="437000"/>
    <x v="0"/>
    <s v="Estandar"/>
    <d v="2021-10-27T00:00:00"/>
    <s v="P160"/>
    <x v="0"/>
    <s v="Banda"/>
    <s v="NovaTech"/>
    <n v="272867"/>
    <n v="410828"/>
    <n v="0.33600000000000002"/>
    <n v="146700"/>
    <n v="290300"/>
    <n v="2023"/>
    <n v="642390"/>
  </r>
  <r>
    <n v="2023"/>
    <s v="V2023-01041"/>
    <x v="808"/>
    <x v="3"/>
    <s v="C155"/>
    <s v="P001"/>
    <n v="2"/>
    <n v="2013100"/>
    <n v="1367700"/>
    <x v="1"/>
    <n v="4026200"/>
    <x v="0"/>
    <s v="Estandar"/>
    <d v="2019-05-10T00:00:00"/>
    <s v="P001"/>
    <x v="1"/>
    <s v="TV 65"/>
    <s v="Altia"/>
    <n v="1412184"/>
    <n v="2078622"/>
    <n v="0.32100000000000001"/>
    <n v="1290800"/>
    <n v="2735400"/>
    <n v="2023"/>
    <n v="5918514"/>
  </r>
  <r>
    <n v="2023"/>
    <s v="V2023-00500"/>
    <x v="809"/>
    <x v="3"/>
    <s v="C117"/>
    <s v="P116"/>
    <n v="2"/>
    <n v="137800"/>
    <n v="90600"/>
    <x v="0"/>
    <n v="275600"/>
    <x v="1"/>
    <s v="Estandar"/>
    <d v="2022-08-27T00:00:00"/>
    <s v="P116"/>
    <x v="3"/>
    <s v="Audifonos"/>
    <s v="Andes"/>
    <n v="85709"/>
    <n v="130336"/>
    <n v="0.34200000000000003"/>
    <n v="94400"/>
    <n v="181200"/>
    <n v="2023"/>
    <n v="405132"/>
  </r>
  <r>
    <n v="2023"/>
    <s v="V2023-00809"/>
    <x v="809"/>
    <x v="3"/>
    <s v="C124"/>
    <s v="P047"/>
    <n v="2"/>
    <n v="3008300"/>
    <n v="2258200"/>
    <x v="0"/>
    <n v="6016600"/>
    <x v="1"/>
    <s v="Estandar"/>
    <d v="2022-09-16T00:00:00"/>
    <s v="P047"/>
    <x v="1"/>
    <s v="TV 50"/>
    <s v="Andes"/>
    <n v="1968354"/>
    <n v="2622155"/>
    <n v="0.249"/>
    <n v="1500200"/>
    <n v="4516400"/>
    <n v="2023"/>
    <n v="8844402"/>
  </r>
  <r>
    <n v="2023"/>
    <s v="V2023-01001"/>
    <x v="809"/>
    <x v="3"/>
    <s v="C243"/>
    <s v="P045"/>
    <n v="5"/>
    <n v="307900"/>
    <n v="235700"/>
    <x v="0"/>
    <n v="1539500"/>
    <x v="4"/>
    <s v="Premium"/>
    <d v="2021-08-03T00:00:00"/>
    <s v="P045"/>
    <x v="5"/>
    <s v="Router"/>
    <s v="Condor"/>
    <n v="217634"/>
    <n v="284264"/>
    <n v="0.23400000000000001"/>
    <n v="361000"/>
    <n v="1178500"/>
    <n v="2023"/>
    <n v="2263065"/>
  </r>
  <r>
    <n v="2023"/>
    <s v="V2023-01415"/>
    <x v="809"/>
    <x v="3"/>
    <s v="C126"/>
    <s v="P114"/>
    <n v="4"/>
    <n v="2883400"/>
    <n v="2296300"/>
    <x v="1"/>
    <n v="11533600"/>
    <x v="3"/>
    <s v="Premium"/>
    <d v="2022-02-19T00:00:00"/>
    <s v="P114"/>
    <x v="4"/>
    <s v="Laptop"/>
    <s v="Condor"/>
    <n v="2194319"/>
    <n v="2755259"/>
    <n v="0.20399999999999999"/>
    <n v="2348400"/>
    <n v="9185200"/>
    <n v="2023"/>
    <n v="16954392"/>
  </r>
  <r>
    <n v="2023"/>
    <s v="V2023-01303"/>
    <x v="810"/>
    <x v="3"/>
    <s v="C121"/>
    <s v="P115"/>
    <n v="3"/>
    <n v="250000"/>
    <n v="180600"/>
    <x v="1"/>
    <n v="750000"/>
    <x v="1"/>
    <s v="Premium"/>
    <d v="2022-10-24T00:00:00"/>
    <s v="P115"/>
    <x v="3"/>
    <s v="Mouse"/>
    <s v="Condor"/>
    <n v="166359"/>
    <n v="230230"/>
    <n v="0.27700000000000002"/>
    <n v="208200"/>
    <n v="541800"/>
    <n v="2023"/>
    <n v="1102500"/>
  </r>
  <r>
    <n v="2023"/>
    <s v="V2023-00667"/>
    <x v="810"/>
    <x v="3"/>
    <s v="C220"/>
    <s v="P008"/>
    <n v="1"/>
    <n v="3433200"/>
    <n v="2296900"/>
    <x v="0"/>
    <n v="3433200"/>
    <x v="0"/>
    <s v="Estandar"/>
    <d v="2023-02-14T00:00:00"/>
    <s v="P008"/>
    <x v="4"/>
    <s v="Desktop"/>
    <s v="NovaTech"/>
    <n v="2073903"/>
    <n v="3099870"/>
    <n v="0.33100000000000002"/>
    <n v="1136300"/>
    <n v="2296900"/>
    <n v="2023"/>
    <n v="5046804"/>
  </r>
  <r>
    <n v="2023"/>
    <s v="V2023-00013"/>
    <x v="810"/>
    <x v="3"/>
    <s v="C101"/>
    <s v="P116"/>
    <n v="3"/>
    <n v="141100"/>
    <n v="92800"/>
    <x v="0"/>
    <n v="423300"/>
    <x v="0"/>
    <s v="Premium"/>
    <d v="2021-08-05T00:00:00"/>
    <s v="P116"/>
    <x v="3"/>
    <s v="Audifonos"/>
    <s v="Andes"/>
    <n v="85709"/>
    <n v="130336"/>
    <n v="0.34200000000000003"/>
    <n v="144900"/>
    <n v="278400"/>
    <n v="2023"/>
    <n v="622251"/>
  </r>
  <r>
    <n v="2023"/>
    <s v="V2023-00819"/>
    <x v="810"/>
    <x v="3"/>
    <s v="C150"/>
    <s v="P013"/>
    <n v="3"/>
    <n v="246900"/>
    <n v="166700"/>
    <x v="1"/>
    <n v="740700"/>
    <x v="6"/>
    <s v="Estandar"/>
    <d v="2020-07-09T00:00:00"/>
    <s v="P013"/>
    <x v="3"/>
    <s v="Audifonos"/>
    <s v="Luxy"/>
    <n v="148725"/>
    <n v="220283"/>
    <n v="0.32500000000000001"/>
    <n v="240600"/>
    <n v="500100"/>
    <n v="2023"/>
    <n v="1088829"/>
  </r>
  <r>
    <n v="2023"/>
    <s v="V2023-01488"/>
    <x v="810"/>
    <x v="3"/>
    <s v="C016"/>
    <s v="P087"/>
    <n v="4"/>
    <n v="2490400"/>
    <n v="1838200"/>
    <x v="0"/>
    <n v="9961600"/>
    <x v="0"/>
    <s v="Premium"/>
    <d v="2018-12-21T00:00:00"/>
    <s v="P087"/>
    <x v="1"/>
    <s v="TV 43"/>
    <s v="Andes"/>
    <n v="1936002"/>
    <n v="2622957"/>
    <n v="0.26200000000000001"/>
    <n v="2608800"/>
    <n v="7352800"/>
    <n v="2023"/>
    <n v="14643552"/>
  </r>
  <r>
    <n v="2023"/>
    <s v="V2023-00232"/>
    <x v="811"/>
    <x v="3"/>
    <s v="C066"/>
    <s v="P157"/>
    <n v="4"/>
    <n v="178900"/>
    <n v="135900"/>
    <x v="0"/>
    <n v="715600"/>
    <x v="2"/>
    <s v="Estandar"/>
    <d v="2018-11-24T00:00:00"/>
    <s v="P157"/>
    <x v="3"/>
    <s v="Webcam"/>
    <s v="Kuma"/>
    <n v="125853"/>
    <n v="165657"/>
    <n v="0.24"/>
    <n v="172000"/>
    <n v="543600"/>
    <n v="2023"/>
    <n v="1051932"/>
  </r>
  <r>
    <n v="2023"/>
    <s v="V2023-00951"/>
    <x v="811"/>
    <x v="3"/>
    <s v="C093"/>
    <s v="P090"/>
    <n v="2"/>
    <n v="891000"/>
    <n v="618200"/>
    <x v="0"/>
    <n v="1782000"/>
    <x v="0"/>
    <s v="Estandar"/>
    <d v="2022-07-07T00:00:00"/>
    <s v="P090"/>
    <x v="2"/>
    <s v="Parlante"/>
    <s v="Altia"/>
    <n v="577795"/>
    <n v="832767"/>
    <n v="0.30599999999999999"/>
    <n v="545600"/>
    <n v="1236400"/>
    <n v="2023"/>
    <n v="2619540"/>
  </r>
  <r>
    <n v="2023"/>
    <s v="V2023-00720"/>
    <x v="811"/>
    <x v="3"/>
    <s v="C131"/>
    <s v="P082"/>
    <n v="4"/>
    <n v="208100"/>
    <n v="162900"/>
    <x v="1"/>
    <n v="832400"/>
    <x v="0"/>
    <s v="Premium"/>
    <d v="2023-01-27T00:00:00"/>
    <s v="P082"/>
    <x v="2"/>
    <s v="Audifonos Pro"/>
    <s v="NovaTech"/>
    <n v="145695"/>
    <n v="186076"/>
    <n v="0.217"/>
    <n v="180800"/>
    <n v="651600"/>
    <n v="2023"/>
    <n v="1223628"/>
  </r>
  <r>
    <n v="2023"/>
    <s v="V2023-00824"/>
    <x v="811"/>
    <x v="3"/>
    <s v="C012"/>
    <s v="P057"/>
    <n v="3"/>
    <n v="342000"/>
    <n v="267700"/>
    <x v="0"/>
    <n v="1026000"/>
    <x v="2"/>
    <s v="Estandar"/>
    <d v="2022-04-25T00:00:00"/>
    <s v="P057"/>
    <x v="5"/>
    <s v="Router"/>
    <s v="Andes"/>
    <n v="246998"/>
    <n v="315564"/>
    <n v="0.217"/>
    <n v="222900"/>
    <n v="803100"/>
    <n v="2023"/>
    <n v="1508220"/>
  </r>
  <r>
    <n v="2023"/>
    <s v="V2023-01967"/>
    <x v="811"/>
    <x v="3"/>
    <s v="C158"/>
    <s v="P151"/>
    <n v="5"/>
    <n v="233600"/>
    <n v="176400"/>
    <x v="1"/>
    <n v="1168000"/>
    <x v="3"/>
    <s v="Estandar"/>
    <d v="2022-09-20T00:00:00"/>
    <s v="P151"/>
    <x v="3"/>
    <s v="Cargador"/>
    <s v="Kuma"/>
    <n v="161784"/>
    <n v="214281"/>
    <n v="0.245"/>
    <n v="286000"/>
    <n v="882000"/>
    <n v="2023"/>
    <n v="1716960"/>
  </r>
  <r>
    <n v="2023"/>
    <s v="V2023-00101"/>
    <x v="811"/>
    <x v="3"/>
    <s v="C082"/>
    <s v="P150"/>
    <n v="5"/>
    <n v="3613300"/>
    <n v="2485100"/>
    <x v="1"/>
    <n v="18066500"/>
    <x v="6"/>
    <s v="Premium"/>
    <d v="2020-04-07T00:00:00"/>
    <s v="P150"/>
    <x v="4"/>
    <s v="Desktop"/>
    <s v="Andes"/>
    <n v="2116171"/>
    <n v="3076902"/>
    <n v="0.312"/>
    <n v="5641000"/>
    <n v="12425500"/>
    <n v="2023"/>
    <n v="26557755"/>
  </r>
  <r>
    <n v="2023"/>
    <s v="V2023-01110"/>
    <x v="811"/>
    <x v="3"/>
    <s v="C008"/>
    <s v="P075"/>
    <n v="2"/>
    <n v="2388700"/>
    <n v="1940500"/>
    <x v="1"/>
    <n v="4777400"/>
    <x v="6"/>
    <s v="Premium"/>
    <d v="2018-06-11T00:00:00"/>
    <s v="P075"/>
    <x v="4"/>
    <s v="Desktop"/>
    <s v="Luxy"/>
    <n v="1718977"/>
    <n v="2115966"/>
    <n v="0.188"/>
    <n v="896400"/>
    <n v="3881000"/>
    <n v="2023"/>
    <n v="7022778"/>
  </r>
  <r>
    <n v="2023"/>
    <s v="V2023-00365"/>
    <x v="812"/>
    <x v="4"/>
    <s v="C066"/>
    <s v="P078"/>
    <n v="2"/>
    <n v="349000"/>
    <n v="227000"/>
    <x v="1"/>
    <n v="698000"/>
    <x v="2"/>
    <s v="Estandar"/>
    <d v="2018-11-24T00:00:00"/>
    <s v="P078"/>
    <x v="5"/>
    <s v="Repeater"/>
    <s v="Luxy"/>
    <n v="190502"/>
    <n v="292907"/>
    <n v="0.35"/>
    <n v="244000"/>
    <n v="454000"/>
    <n v="2023"/>
    <n v="1026060"/>
  </r>
  <r>
    <n v="2023"/>
    <s v="V2023-00487"/>
    <x v="812"/>
    <x v="4"/>
    <s v="C134"/>
    <s v="P015"/>
    <n v="2"/>
    <n v="2272600"/>
    <n v="1646000"/>
    <x v="0"/>
    <n v="4545200"/>
    <x v="6"/>
    <s v="Premium"/>
    <d v="2020-07-16T00:00:00"/>
    <s v="P015"/>
    <x v="1"/>
    <s v="TV 65"/>
    <s v="Qubix"/>
    <n v="1691731"/>
    <n v="2335698"/>
    <n v="0.27600000000000002"/>
    <n v="1253200"/>
    <n v="3292000"/>
    <n v="2023"/>
    <n v="6681444"/>
  </r>
  <r>
    <n v="2023"/>
    <s v="V2023-00521"/>
    <x v="812"/>
    <x v="4"/>
    <s v="C188"/>
    <s v="P022"/>
    <n v="3"/>
    <n v="385900"/>
    <n v="279800"/>
    <x v="0"/>
    <n v="1157700"/>
    <x v="6"/>
    <s v="Estandar"/>
    <d v="2020-12-24T00:00:00"/>
    <s v="P022"/>
    <x v="5"/>
    <s v="Router"/>
    <s v="Luxy"/>
    <n v="288467"/>
    <n v="397801"/>
    <n v="0.27500000000000002"/>
    <n v="318300"/>
    <n v="839400"/>
    <n v="2023"/>
    <n v="1701819"/>
  </r>
  <r>
    <n v="2023"/>
    <s v="V2023-00371"/>
    <x v="812"/>
    <x v="4"/>
    <s v="C224"/>
    <s v="P133"/>
    <n v="4"/>
    <n v="82500"/>
    <n v="58000"/>
    <x v="1"/>
    <n v="330000"/>
    <x v="6"/>
    <s v="Estandar"/>
    <d v="2019-06-20T00:00:00"/>
    <s v="P133"/>
    <x v="3"/>
    <s v="Audifonos"/>
    <s v="Kuma"/>
    <n v="56164"/>
    <n v="79878"/>
    <n v="0.29699999999999999"/>
    <n v="98000"/>
    <n v="232000"/>
    <n v="2023"/>
    <n v="485100"/>
  </r>
  <r>
    <n v="2023"/>
    <s v="V2023-00193"/>
    <x v="813"/>
    <x v="4"/>
    <s v="C179"/>
    <s v="P137"/>
    <n v="1"/>
    <n v="1378900"/>
    <n v="1101800"/>
    <x v="0"/>
    <n v="1378900"/>
    <x v="2"/>
    <s v="Premium"/>
    <d v="2019-03-18T00:00:00"/>
    <s v="P137"/>
    <x v="1"/>
    <s v="TV 50"/>
    <s v="Luxy"/>
    <n v="1072156"/>
    <n v="1341875"/>
    <n v="0.20100000000000001"/>
    <n v="277100"/>
    <n v="1101800"/>
    <n v="2023"/>
    <n v="2026983"/>
  </r>
  <r>
    <n v="2023"/>
    <s v="V2023-01479"/>
    <x v="813"/>
    <x v="4"/>
    <s v="C112"/>
    <s v="P060"/>
    <n v="1"/>
    <n v="339200"/>
    <n v="267600"/>
    <x v="0"/>
    <n v="339200"/>
    <x v="6"/>
    <s v="Estandar"/>
    <d v="2018-01-22T00:00:00"/>
    <s v="P060"/>
    <x v="5"/>
    <s v="Repeater"/>
    <s v="Qubix"/>
    <n v="247637"/>
    <n v="313926"/>
    <n v="0.21099999999999999"/>
    <n v="71600"/>
    <n v="267600"/>
    <n v="2023"/>
    <n v="498624"/>
  </r>
  <r>
    <n v="2023"/>
    <s v="V2023-00622"/>
    <x v="813"/>
    <x v="4"/>
    <s v="C182"/>
    <s v="P049"/>
    <n v="3"/>
    <n v="1432700"/>
    <n v="1039500"/>
    <x v="0"/>
    <n v="4298100"/>
    <x v="0"/>
    <s v="Estandar"/>
    <d v="2019-05-10T00:00:00"/>
    <s v="P049"/>
    <x v="1"/>
    <s v="TV 50"/>
    <s v="Condor"/>
    <n v="907559"/>
    <n v="1250944"/>
    <n v="0.27400000000000002"/>
    <n v="1179600"/>
    <n v="3118500"/>
    <n v="2023"/>
    <n v="6318207"/>
  </r>
  <r>
    <n v="2023"/>
    <s v="V2023-00756"/>
    <x v="813"/>
    <x v="4"/>
    <s v="C195"/>
    <s v="P125"/>
    <n v="4"/>
    <n v="621500"/>
    <n v="488500"/>
    <x v="0"/>
    <n v="2486000"/>
    <x v="4"/>
    <s v="Estandar"/>
    <d v="2022-10-10T00:00:00"/>
    <s v="P125"/>
    <x v="2"/>
    <s v="Soundbar"/>
    <s v="NovaTech"/>
    <n v="442906"/>
    <n v="563459"/>
    <n v="0.214"/>
    <n v="532000"/>
    <n v="1954000"/>
    <n v="2023"/>
    <n v="3654420"/>
  </r>
  <r>
    <n v="2023"/>
    <s v="V2023-01912"/>
    <x v="813"/>
    <x v="4"/>
    <s v="C155"/>
    <s v="P077"/>
    <n v="4"/>
    <n v="3393400"/>
    <n v="2392500"/>
    <x v="1"/>
    <n v="13573600"/>
    <x v="0"/>
    <s v="Estandar"/>
    <d v="2019-05-10T00:00:00"/>
    <s v="P077"/>
    <x v="4"/>
    <s v="Laptop"/>
    <s v="Luxy"/>
    <n v="2081182"/>
    <n v="2951936"/>
    <n v="0.29499999999999998"/>
    <n v="4003600"/>
    <n v="9570000"/>
    <n v="2023"/>
    <n v="19953192"/>
  </r>
  <r>
    <n v="2023"/>
    <s v="V2023-00924"/>
    <x v="813"/>
    <x v="4"/>
    <s v="C177"/>
    <s v="P089"/>
    <n v="2"/>
    <n v="639500"/>
    <n v="452000"/>
    <x v="0"/>
    <n v="1279000"/>
    <x v="2"/>
    <s v="Estandar"/>
    <d v="2018-10-26T00:00:00"/>
    <s v="P089"/>
    <x v="5"/>
    <s v="Repeater"/>
    <s v="Andes"/>
    <n v="406837"/>
    <n v="575668"/>
    <n v="0.29299999999999998"/>
    <n v="375000"/>
    <n v="904000"/>
    <n v="2023"/>
    <n v="1880130"/>
  </r>
  <r>
    <n v="2023"/>
    <s v="V2023-00783"/>
    <x v="814"/>
    <x v="4"/>
    <s v="C025"/>
    <s v="P060"/>
    <n v="5"/>
    <n v="315300"/>
    <n v="248700"/>
    <x v="1"/>
    <n v="1576500"/>
    <x v="4"/>
    <s v="Premium"/>
    <d v="2022-12-15T00:00:00"/>
    <s v="P060"/>
    <x v="5"/>
    <s v="Repeater"/>
    <s v="Qubix"/>
    <n v="247637"/>
    <n v="313926"/>
    <n v="0.21099999999999999"/>
    <n v="333000"/>
    <n v="1243500"/>
    <n v="2023"/>
    <n v="2317455"/>
  </r>
  <r>
    <n v="2023"/>
    <s v="V2023-01503"/>
    <x v="814"/>
    <x v="4"/>
    <s v="C021"/>
    <s v="P042"/>
    <n v="2"/>
    <n v="1256300"/>
    <n v="951300"/>
    <x v="0"/>
    <n v="2512600"/>
    <x v="0"/>
    <s v="Premium"/>
    <d v="2023-03-13T00:00:00"/>
    <s v="P042"/>
    <x v="0"/>
    <s v="Banda"/>
    <s v="Luxy"/>
    <n v="884110"/>
    <n v="1167499"/>
    <n v="0.24299999999999999"/>
    <n v="610000"/>
    <n v="1902600"/>
    <n v="2023"/>
    <n v="3693522"/>
  </r>
  <r>
    <n v="2023"/>
    <s v="V2023-00949"/>
    <x v="814"/>
    <x v="4"/>
    <s v="C023"/>
    <s v="P005"/>
    <n v="4"/>
    <n v="494000"/>
    <n v="323300"/>
    <x v="1"/>
    <n v="1976000"/>
    <x v="3"/>
    <s v="Estandar"/>
    <d v="2020-03-18T00:00:00"/>
    <s v="P005"/>
    <x v="0"/>
    <s v="Smartwatch"/>
    <s v="Condor"/>
    <n v="286689"/>
    <n v="438092"/>
    <n v="0.34599999999999997"/>
    <n v="682800"/>
    <n v="1293200"/>
    <n v="2023"/>
    <n v="2904720"/>
  </r>
  <r>
    <n v="2023"/>
    <s v="V2023-01491"/>
    <x v="814"/>
    <x v="4"/>
    <s v="C213"/>
    <s v="P098"/>
    <n v="2"/>
    <n v="212900"/>
    <n v="164900"/>
    <x v="1"/>
    <n v="425800"/>
    <x v="5"/>
    <s v="Estandar"/>
    <d v="2021-10-21T00:00:00"/>
    <s v="P098"/>
    <x v="3"/>
    <s v="Audifonos"/>
    <s v="Qubix"/>
    <n v="145591"/>
    <n v="187953"/>
    <n v="0.22500000000000001"/>
    <n v="96000"/>
    <n v="329800"/>
    <n v="2023"/>
    <n v="625926"/>
  </r>
  <r>
    <n v="2023"/>
    <s v="V2023-00459"/>
    <x v="815"/>
    <x v="4"/>
    <s v="C218"/>
    <s v="P094"/>
    <n v="4"/>
    <n v="2072000"/>
    <n v="1626200"/>
    <x v="0"/>
    <n v="8288000"/>
    <x v="1"/>
    <s v="Estandar"/>
    <d v="2023-02-27T00:00:00"/>
    <s v="P094"/>
    <x v="4"/>
    <s v="Laptop"/>
    <s v="Andes"/>
    <n v="1612385"/>
    <n v="2054339"/>
    <n v="0.215"/>
    <n v="1783200"/>
    <n v="6504800"/>
    <n v="2023"/>
    <n v="12183360"/>
  </r>
  <r>
    <n v="2023"/>
    <s v="V2023-01302"/>
    <x v="815"/>
    <x v="4"/>
    <s v="C092"/>
    <s v="P047"/>
    <n v="2"/>
    <n v="2509500"/>
    <n v="1883800"/>
    <x v="1"/>
    <n v="5019000"/>
    <x v="0"/>
    <s v="Estandar"/>
    <d v="2019-12-27T00:00:00"/>
    <s v="P047"/>
    <x v="1"/>
    <s v="TV 50"/>
    <s v="Andes"/>
    <n v="1968354"/>
    <n v="2622155"/>
    <n v="0.249"/>
    <n v="1251400"/>
    <n v="3767600"/>
    <n v="2023"/>
    <n v="7377930"/>
  </r>
  <r>
    <n v="2023"/>
    <s v="V2023-00165"/>
    <x v="815"/>
    <x v="4"/>
    <s v="C131"/>
    <s v="P048"/>
    <n v="3"/>
    <n v="3703900"/>
    <n v="2792900"/>
    <x v="1"/>
    <n v="11111700"/>
    <x v="0"/>
    <s v="Premium"/>
    <d v="2023-01-27T00:00:00"/>
    <s v="P048"/>
    <x v="1"/>
    <s v="TV 43"/>
    <s v="Altia"/>
    <n v="2398997"/>
    <n v="3181492"/>
    <n v="0.246"/>
    <n v="2733000"/>
    <n v="8378700"/>
    <n v="2023"/>
    <n v="16334199"/>
  </r>
  <r>
    <n v="2023"/>
    <s v="V2023-01273"/>
    <x v="815"/>
    <x v="4"/>
    <s v="C174"/>
    <s v="P076"/>
    <n v="1"/>
    <n v="164200"/>
    <n v="109100"/>
    <x v="0"/>
    <n v="164200"/>
    <x v="7"/>
    <s v="Premium"/>
    <d v="2018-08-09T00:00:00"/>
    <s v="P076"/>
    <x v="3"/>
    <s v="Cargador"/>
    <s v="NovaTech"/>
    <n v="96357"/>
    <n v="145095"/>
    <n v="0.33600000000000002"/>
    <n v="55100"/>
    <n v="109100"/>
    <n v="2023"/>
    <n v="241374"/>
  </r>
  <r>
    <n v="2023"/>
    <s v="V2023-00638"/>
    <x v="815"/>
    <x v="4"/>
    <s v="C145"/>
    <s v="P140"/>
    <n v="1"/>
    <n v="457000"/>
    <n v="307500"/>
    <x v="0"/>
    <n v="457000"/>
    <x v="1"/>
    <s v="Estandar"/>
    <d v="2018-08-12T00:00:00"/>
    <s v="P140"/>
    <x v="5"/>
    <s v="Repeater"/>
    <s v="Qubix"/>
    <n v="300460"/>
    <n v="446607"/>
    <n v="0.32700000000000001"/>
    <n v="149500"/>
    <n v="307500"/>
    <n v="2023"/>
    <n v="671790"/>
  </r>
  <r>
    <n v="2023"/>
    <s v="V2023-00195"/>
    <x v="815"/>
    <x v="4"/>
    <s v="C177"/>
    <s v="P085"/>
    <n v="5"/>
    <n v="147500"/>
    <n v="101400"/>
    <x v="0"/>
    <n v="737500"/>
    <x v="2"/>
    <s v="Estandar"/>
    <d v="2018-10-26T00:00:00"/>
    <s v="P085"/>
    <x v="3"/>
    <s v="Audifonos"/>
    <s v="Kuma"/>
    <n v="99331"/>
    <n v="144383"/>
    <n v="0.312"/>
    <n v="230500"/>
    <n v="507000"/>
    <n v="2023"/>
    <n v="1084125"/>
  </r>
  <r>
    <n v="2023"/>
    <s v="V2023-01654"/>
    <x v="815"/>
    <x v="4"/>
    <s v="C031"/>
    <s v="P129"/>
    <n v="4"/>
    <n v="551200"/>
    <n v="394000"/>
    <x v="1"/>
    <n v="2204800"/>
    <x v="3"/>
    <s v="Estandar"/>
    <d v="2020-12-11T00:00:00"/>
    <s v="P129"/>
    <x v="0"/>
    <s v="Smartwatch"/>
    <s v="Andes"/>
    <n v="341631"/>
    <n v="477878"/>
    <n v="0.28499999999999998"/>
    <n v="628800"/>
    <n v="1576000"/>
    <n v="2023"/>
    <n v="3241056"/>
  </r>
  <r>
    <n v="2023"/>
    <s v="V2023-01101"/>
    <x v="815"/>
    <x v="4"/>
    <s v="C121"/>
    <s v="P122"/>
    <n v="2"/>
    <n v="589400"/>
    <n v="416600"/>
    <x v="0"/>
    <n v="1178800"/>
    <x v="1"/>
    <s v="Premium"/>
    <d v="2022-10-24T00:00:00"/>
    <s v="P122"/>
    <x v="5"/>
    <s v="Router"/>
    <s v="Qubix"/>
    <n v="422427"/>
    <n v="597645"/>
    <n v="0.29299999999999998"/>
    <n v="345600"/>
    <n v="833200"/>
    <n v="2023"/>
    <n v="1732836"/>
  </r>
  <r>
    <n v="2023"/>
    <s v="V2023-00972"/>
    <x v="815"/>
    <x v="4"/>
    <s v="C098"/>
    <s v="P095"/>
    <n v="1"/>
    <n v="4097800"/>
    <n v="3305200"/>
    <x v="0"/>
    <n v="4097800"/>
    <x v="5"/>
    <s v="Estandar"/>
    <d v="2019-10-13T00:00:00"/>
    <s v="P095"/>
    <x v="4"/>
    <s v="Desktop"/>
    <s v="Condor"/>
    <n v="2928011"/>
    <n v="3630119"/>
    <n v="0.193"/>
    <n v="792600"/>
    <n v="3305200"/>
    <n v="2023"/>
    <n v="6023766"/>
  </r>
  <r>
    <n v="2023"/>
    <s v="V2023-01895"/>
    <x v="816"/>
    <x v="4"/>
    <s v="C218"/>
    <s v="P013"/>
    <n v="2"/>
    <n v="251200"/>
    <n v="169600"/>
    <x v="0"/>
    <n v="502400"/>
    <x v="1"/>
    <s v="Estandar"/>
    <d v="2023-02-27T00:00:00"/>
    <s v="P013"/>
    <x v="3"/>
    <s v="Audifonos"/>
    <s v="Luxy"/>
    <n v="148725"/>
    <n v="220283"/>
    <n v="0.32500000000000001"/>
    <n v="163200"/>
    <n v="339200"/>
    <n v="2023"/>
    <n v="738528"/>
  </r>
  <r>
    <n v="2023"/>
    <s v="V2023-00699"/>
    <x v="816"/>
    <x v="4"/>
    <s v="C112"/>
    <s v="P054"/>
    <n v="1"/>
    <n v="238700"/>
    <n v="169200"/>
    <x v="0"/>
    <n v="238700"/>
    <x v="6"/>
    <s v="Estandar"/>
    <d v="2018-01-22T00:00:00"/>
    <s v="P054"/>
    <x v="5"/>
    <s v="Repeater"/>
    <s v="Andes"/>
    <n v="172483"/>
    <n v="243448"/>
    <n v="0.29099999999999998"/>
    <n v="69500"/>
    <n v="169200"/>
    <n v="2023"/>
    <n v="350889"/>
  </r>
  <r>
    <n v="2023"/>
    <s v="V2023-00440"/>
    <x v="816"/>
    <x v="4"/>
    <s v="C077"/>
    <s v="P132"/>
    <n v="1"/>
    <n v="3957300"/>
    <n v="3056700"/>
    <x v="0"/>
    <n v="3957300"/>
    <x v="1"/>
    <s v="Estandar"/>
    <d v="2022-09-21T00:00:00"/>
    <s v="P132"/>
    <x v="4"/>
    <s v="Ultrabook"/>
    <s v="Kuma"/>
    <n v="2739779"/>
    <n v="3547049"/>
    <n v="0.22800000000000001"/>
    <n v="900600"/>
    <n v="3056700"/>
    <n v="2023"/>
    <n v="5817231"/>
  </r>
  <r>
    <n v="2023"/>
    <s v="V2023-00560"/>
    <x v="816"/>
    <x v="4"/>
    <s v="C003"/>
    <s v="P042"/>
    <n v="1"/>
    <n v="1288000"/>
    <n v="975300"/>
    <x v="0"/>
    <n v="1288000"/>
    <x v="2"/>
    <s v="Estandar"/>
    <d v="2019-03-08T00:00:00"/>
    <s v="P042"/>
    <x v="0"/>
    <s v="Banda"/>
    <s v="Luxy"/>
    <n v="884110"/>
    <n v="1167499"/>
    <n v="0.24299999999999999"/>
    <n v="312700"/>
    <n v="975300"/>
    <n v="2023"/>
    <n v="1893360"/>
  </r>
  <r>
    <n v="2023"/>
    <s v="V2023-01424"/>
    <x v="817"/>
    <x v="4"/>
    <s v="C098"/>
    <s v="P021"/>
    <n v="1"/>
    <n v="168700"/>
    <n v="127200"/>
    <x v="0"/>
    <n v="168700"/>
    <x v="5"/>
    <s v="Estandar"/>
    <d v="2019-10-13T00:00:00"/>
    <s v="P021"/>
    <x v="5"/>
    <s v="Repeater"/>
    <s v="Altia"/>
    <n v="115353"/>
    <n v="152939"/>
    <n v="0.246"/>
    <n v="41500"/>
    <n v="127200"/>
    <n v="2023"/>
    <n v="247989"/>
  </r>
  <r>
    <n v="2023"/>
    <s v="V2023-00063"/>
    <x v="817"/>
    <x v="4"/>
    <s v="C021"/>
    <s v="P077"/>
    <n v="4"/>
    <n v="3298100"/>
    <n v="2325200"/>
    <x v="0"/>
    <n v="13192400"/>
    <x v="0"/>
    <s v="Premium"/>
    <d v="2023-03-13T00:00:00"/>
    <s v="P077"/>
    <x v="4"/>
    <s v="Laptop"/>
    <s v="Luxy"/>
    <n v="2081182"/>
    <n v="2951936"/>
    <n v="0.29499999999999998"/>
    <n v="3891600"/>
    <n v="9300800"/>
    <n v="2023"/>
    <n v="19392828"/>
  </r>
  <r>
    <n v="2023"/>
    <s v="V2023-00385"/>
    <x v="817"/>
    <x v="4"/>
    <s v="C248"/>
    <s v="P047"/>
    <n v="2"/>
    <n v="3231400"/>
    <n v="2425700"/>
    <x v="1"/>
    <n v="6462800"/>
    <x v="0"/>
    <s v="Estandar"/>
    <d v="2022-09-21T00:00:00"/>
    <s v="P047"/>
    <x v="1"/>
    <s v="TV 50"/>
    <s v="Andes"/>
    <n v="1968354"/>
    <n v="2622155"/>
    <n v="0.249"/>
    <n v="1611400"/>
    <n v="4851400"/>
    <n v="2023"/>
    <n v="9500316"/>
  </r>
  <r>
    <n v="2023"/>
    <s v="V2023-01387"/>
    <x v="817"/>
    <x v="4"/>
    <s v="C044"/>
    <s v="P021"/>
    <n v="3"/>
    <n v="150900"/>
    <n v="113800"/>
    <x v="0"/>
    <n v="452700"/>
    <x v="6"/>
    <s v="Estandar"/>
    <d v="2020-09-13T00:00:00"/>
    <s v="P021"/>
    <x v="5"/>
    <s v="Repeater"/>
    <s v="Altia"/>
    <n v="115353"/>
    <n v="152939"/>
    <n v="0.246"/>
    <n v="111300"/>
    <n v="341400"/>
    <n v="2023"/>
    <n v="665469"/>
  </r>
  <r>
    <n v="2023"/>
    <s v="V2023-01049"/>
    <x v="817"/>
    <x v="4"/>
    <s v="C155"/>
    <s v="P018"/>
    <n v="4"/>
    <n v="1950000"/>
    <n v="1489800"/>
    <x v="1"/>
    <n v="7800000"/>
    <x v="0"/>
    <s v="Estandar"/>
    <d v="2019-05-10T00:00:00"/>
    <s v="P018"/>
    <x v="1"/>
    <s v="TV 65"/>
    <s v="Andes"/>
    <n v="1483977"/>
    <n v="1942446"/>
    <n v="0.23599999999999999"/>
    <n v="1840800"/>
    <n v="5959200"/>
    <n v="2023"/>
    <n v="11466000"/>
  </r>
  <r>
    <n v="2023"/>
    <s v="V2023-01962"/>
    <x v="817"/>
    <x v="4"/>
    <s v="C189"/>
    <s v="P013"/>
    <n v="4"/>
    <n v="227400"/>
    <n v="153500"/>
    <x v="1"/>
    <n v="909600"/>
    <x v="0"/>
    <s v="Estandar"/>
    <d v="2023-08-18T00:00:00"/>
    <s v="P013"/>
    <x v="3"/>
    <s v="Audifonos"/>
    <s v="Luxy"/>
    <n v="148725"/>
    <n v="220283"/>
    <n v="0.32500000000000001"/>
    <n v="295600"/>
    <n v="614000"/>
    <n v="2023"/>
    <n v="1337112"/>
  </r>
  <r>
    <n v="2023"/>
    <s v="V2023-00492"/>
    <x v="817"/>
    <x v="4"/>
    <s v="C011"/>
    <s v="P016"/>
    <n v="5"/>
    <n v="225000"/>
    <n v="146800"/>
    <x v="0"/>
    <n v="1125000"/>
    <x v="4"/>
    <s v="Premium"/>
    <d v="2022-01-17T00:00:00"/>
    <s v="P016"/>
    <x v="5"/>
    <s v="Repeater"/>
    <s v="Qubix"/>
    <n v="138385"/>
    <n v="211987"/>
    <n v="0.34699999999999998"/>
    <n v="391000"/>
    <n v="734000"/>
    <n v="2023"/>
    <n v="1653750"/>
  </r>
  <r>
    <n v="2023"/>
    <s v="V2023-01624"/>
    <x v="817"/>
    <x v="4"/>
    <s v="C082"/>
    <s v="P110"/>
    <n v="4"/>
    <n v="1086800"/>
    <n v="838000"/>
    <x v="0"/>
    <n v="4347200"/>
    <x v="6"/>
    <s v="Premium"/>
    <d v="2020-04-07T00:00:00"/>
    <s v="P110"/>
    <x v="2"/>
    <s v="Parlante"/>
    <s v="NovaTech"/>
    <n v="695720"/>
    <n v="902288"/>
    <n v="0.22900000000000001"/>
    <n v="995200"/>
    <n v="3352000"/>
    <n v="2023"/>
    <n v="6390384"/>
  </r>
  <r>
    <n v="2023"/>
    <s v="V2023-00891"/>
    <x v="817"/>
    <x v="4"/>
    <s v="C008"/>
    <s v="P092"/>
    <n v="2"/>
    <n v="4328900"/>
    <n v="3322600"/>
    <x v="0"/>
    <n v="8657800"/>
    <x v="6"/>
    <s v="Premium"/>
    <d v="2018-06-11T00:00:00"/>
    <s v="P092"/>
    <x v="4"/>
    <s v="Desktop"/>
    <s v="Condor"/>
    <n v="2950718"/>
    <n v="3844367"/>
    <n v="0.23200000000000001"/>
    <n v="2012600"/>
    <n v="6645200"/>
    <n v="2023"/>
    <n v="12726966"/>
  </r>
  <r>
    <n v="2023"/>
    <s v="V2023-01618"/>
    <x v="817"/>
    <x v="4"/>
    <s v="C138"/>
    <s v="P007"/>
    <n v="4"/>
    <n v="355200"/>
    <n v="278700"/>
    <x v="0"/>
    <n v="1420800"/>
    <x v="1"/>
    <s v="Estandar"/>
    <d v="2021-03-25T00:00:00"/>
    <s v="P007"/>
    <x v="2"/>
    <s v="Parlante"/>
    <s v="NovaTech"/>
    <n v="258863"/>
    <n v="329873"/>
    <n v="0.215"/>
    <n v="306000"/>
    <n v="1114800"/>
    <n v="2023"/>
    <n v="2088576"/>
  </r>
  <r>
    <n v="2023"/>
    <s v="V2023-01144"/>
    <x v="817"/>
    <x v="4"/>
    <s v="C048"/>
    <s v="P091"/>
    <n v="3"/>
    <n v="3569100"/>
    <n v="2634000"/>
    <x v="0"/>
    <n v="10707300"/>
    <x v="4"/>
    <s v="Estandar"/>
    <d v="2019-01-25T00:00:00"/>
    <s v="P091"/>
    <x v="4"/>
    <s v="Desktop"/>
    <s v="Kuma"/>
    <n v="2218777"/>
    <n v="3006424"/>
    <n v="0.26200000000000001"/>
    <n v="2805300"/>
    <n v="7902000"/>
    <n v="2023"/>
    <n v="15739731"/>
  </r>
  <r>
    <n v="2023"/>
    <s v="V2023-01652"/>
    <x v="818"/>
    <x v="4"/>
    <s v="C237"/>
    <s v="P040"/>
    <n v="1"/>
    <n v="1072300"/>
    <n v="832000"/>
    <x v="1"/>
    <n v="1072300"/>
    <x v="3"/>
    <s v="Estandar"/>
    <d v="2018-10-26T00:00:00"/>
    <s v="P040"/>
    <x v="0"/>
    <s v="Banda"/>
    <s v="Andes"/>
    <n v="701583"/>
    <n v="904253"/>
    <n v="0.224"/>
    <n v="240300"/>
    <n v="832000"/>
    <n v="2023"/>
    <n v="1576281"/>
  </r>
  <r>
    <n v="2023"/>
    <s v="V2023-00051"/>
    <x v="819"/>
    <x v="4"/>
    <s v="C243"/>
    <s v="P155"/>
    <n v="5"/>
    <n v="1225400"/>
    <n v="970600"/>
    <x v="0"/>
    <n v="6127000"/>
    <x v="4"/>
    <s v="Premium"/>
    <d v="2021-08-03T00:00:00"/>
    <s v="P155"/>
    <x v="0"/>
    <s v="Banda"/>
    <s v="Kuma"/>
    <n v="892911"/>
    <n v="1127240"/>
    <n v="0.20799999999999999"/>
    <n v="1274000"/>
    <n v="4853000"/>
    <n v="2023"/>
    <n v="9006690"/>
  </r>
  <r>
    <n v="2023"/>
    <s v="V2023-00211"/>
    <x v="819"/>
    <x v="4"/>
    <s v="C018"/>
    <s v="P146"/>
    <n v="5"/>
    <n v="2692200"/>
    <n v="1997500"/>
    <x v="0"/>
    <n v="13461000"/>
    <x v="2"/>
    <s v="Estandar"/>
    <d v="2018-02-02T00:00:00"/>
    <s v="P146"/>
    <x v="4"/>
    <s v="Ultrabook"/>
    <s v="Andes"/>
    <n v="1858200"/>
    <n v="2504474"/>
    <n v="0.25800000000000001"/>
    <n v="3473500"/>
    <n v="9987500"/>
    <n v="2023"/>
    <n v="19787670"/>
  </r>
  <r>
    <n v="2023"/>
    <s v="V2023-01260"/>
    <x v="819"/>
    <x v="4"/>
    <s v="C202"/>
    <s v="P110"/>
    <n v="1"/>
    <n v="984200"/>
    <n v="758900"/>
    <x v="0"/>
    <n v="984200"/>
    <x v="4"/>
    <s v="Estandar"/>
    <d v="2023-04-26T00:00:00"/>
    <s v="P110"/>
    <x v="2"/>
    <s v="Parlante"/>
    <s v="NovaTech"/>
    <n v="695720"/>
    <n v="902288"/>
    <n v="0.22900000000000001"/>
    <n v="225300"/>
    <n v="758900"/>
    <n v="2023"/>
    <n v="1446774"/>
  </r>
  <r>
    <n v="2023"/>
    <s v="V2023-01700"/>
    <x v="819"/>
    <x v="4"/>
    <s v="C067"/>
    <s v="P072"/>
    <n v="2"/>
    <n v="135700"/>
    <n v="107400"/>
    <x v="0"/>
    <n v="271400"/>
    <x v="4"/>
    <s v="Premium"/>
    <d v="2020-06-01T00:00:00"/>
    <s v="P072"/>
    <x v="3"/>
    <s v="Cargador"/>
    <s v="Andes"/>
    <n v="94973"/>
    <n v="119923"/>
    <n v="0.20799999999999999"/>
    <n v="56600"/>
    <n v="214800"/>
    <n v="2023"/>
    <n v="398958"/>
  </r>
  <r>
    <n v="2023"/>
    <s v="V2023-01571"/>
    <x v="819"/>
    <x v="4"/>
    <s v="C163"/>
    <s v="P016"/>
    <n v="1"/>
    <n v="240300"/>
    <n v="156900"/>
    <x v="0"/>
    <n v="240300"/>
    <x v="4"/>
    <s v="Estandar"/>
    <d v="2021-01-19T00:00:00"/>
    <s v="P016"/>
    <x v="5"/>
    <s v="Repeater"/>
    <s v="Qubix"/>
    <n v="138385"/>
    <n v="211987"/>
    <n v="0.34699999999999998"/>
    <n v="83400"/>
    <n v="156900"/>
    <n v="2023"/>
    <n v="353241"/>
  </r>
  <r>
    <n v="2023"/>
    <s v="V2023-00425"/>
    <x v="819"/>
    <x v="4"/>
    <s v="C031"/>
    <s v="P081"/>
    <n v="5"/>
    <n v="1269100"/>
    <n v="1028800"/>
    <x v="0"/>
    <n v="6345500"/>
    <x v="3"/>
    <s v="Estandar"/>
    <d v="2020-12-11T00:00:00"/>
    <s v="P081"/>
    <x v="1"/>
    <s v="TV 43"/>
    <s v="Kuma"/>
    <n v="987130"/>
    <n v="1217648"/>
    <n v="0.189"/>
    <n v="1201500"/>
    <n v="5144000"/>
    <n v="2023"/>
    <n v="9327885"/>
  </r>
  <r>
    <n v="2023"/>
    <s v="V2023-00798"/>
    <x v="819"/>
    <x v="4"/>
    <s v="C121"/>
    <s v="P002"/>
    <n v="1"/>
    <n v="1031600"/>
    <n v="832400"/>
    <x v="1"/>
    <n v="1031600"/>
    <x v="1"/>
    <s v="Premium"/>
    <d v="2022-10-24T00:00:00"/>
    <s v="P002"/>
    <x v="2"/>
    <s v="Audifonos Pro"/>
    <s v="Kuma"/>
    <n v="790280"/>
    <n v="979437"/>
    <n v="0.193"/>
    <n v="199200"/>
    <n v="832400"/>
    <n v="2023"/>
    <n v="1516452"/>
  </r>
  <r>
    <n v="2023"/>
    <s v="V2023-00582"/>
    <x v="819"/>
    <x v="4"/>
    <s v="C192"/>
    <s v="P134"/>
    <n v="5"/>
    <n v="3000100"/>
    <n v="2022000"/>
    <x v="1"/>
    <n v="15000500"/>
    <x v="1"/>
    <s v="Estandar"/>
    <d v="2023-02-09T00:00:00"/>
    <s v="P134"/>
    <x v="4"/>
    <s v="Desktop"/>
    <s v="Condor"/>
    <n v="1815090"/>
    <n v="2693020"/>
    <n v="0.32600000000000001"/>
    <n v="4890500"/>
    <n v="10110000"/>
    <n v="2023"/>
    <n v="22050735"/>
  </r>
  <r>
    <n v="2023"/>
    <s v="V2023-01630"/>
    <x v="819"/>
    <x v="4"/>
    <s v="C050"/>
    <s v="P146"/>
    <n v="4"/>
    <n v="2685600"/>
    <n v="1992600"/>
    <x v="1"/>
    <n v="10742400"/>
    <x v="3"/>
    <s v="Premium"/>
    <d v="2019-05-15T00:00:00"/>
    <s v="P146"/>
    <x v="4"/>
    <s v="Ultrabook"/>
    <s v="Andes"/>
    <n v="1858200"/>
    <n v="2504474"/>
    <n v="0.25800000000000001"/>
    <n v="2772000"/>
    <n v="7970400"/>
    <n v="2023"/>
    <n v="15791328"/>
  </r>
  <r>
    <n v="2023"/>
    <s v="V2023-00719"/>
    <x v="820"/>
    <x v="4"/>
    <s v="C060"/>
    <s v="P019"/>
    <n v="1"/>
    <n v="3609500"/>
    <n v="2365300"/>
    <x v="0"/>
    <n v="3609500"/>
    <x v="0"/>
    <s v="Premium"/>
    <d v="2023-03-08T00:00:00"/>
    <s v="P019"/>
    <x v="4"/>
    <s v="Ultrabook"/>
    <s v="Luxy"/>
    <n v="2265751"/>
    <n v="3457539"/>
    <n v="0.34499999999999997"/>
    <n v="1244200"/>
    <n v="2365300"/>
    <n v="2023"/>
    <n v="5305965"/>
  </r>
  <r>
    <n v="2023"/>
    <s v="V2023-00833"/>
    <x v="820"/>
    <x v="4"/>
    <s v="C013"/>
    <s v="P084"/>
    <n v="5"/>
    <n v="2518300"/>
    <n v="1663600"/>
    <x v="0"/>
    <n v="12591500"/>
    <x v="6"/>
    <s v="Estandar"/>
    <d v="2022-11-23T00:00:00"/>
    <s v="P084"/>
    <x v="1"/>
    <s v="TV 65"/>
    <s v="Condor"/>
    <n v="1536739"/>
    <n v="2326250"/>
    <n v="0.33900000000000002"/>
    <n v="4273500"/>
    <n v="8318000"/>
    <n v="2023"/>
    <n v="18509505"/>
  </r>
  <r>
    <n v="2023"/>
    <s v="V2023-00995"/>
    <x v="820"/>
    <x v="4"/>
    <s v="C182"/>
    <s v="P101"/>
    <n v="5"/>
    <n v="2937200"/>
    <n v="2213400"/>
    <x v="1"/>
    <n v="14686000"/>
    <x v="0"/>
    <s v="Estandar"/>
    <d v="2019-05-10T00:00:00"/>
    <s v="P101"/>
    <x v="1"/>
    <s v="TV 43"/>
    <s v="Altia"/>
    <n v="2139302"/>
    <n v="2838884"/>
    <n v="0.246"/>
    <n v="3619000"/>
    <n v="11067000"/>
    <n v="2023"/>
    <n v="21588420"/>
  </r>
  <r>
    <n v="2023"/>
    <s v="V2023-00407"/>
    <x v="820"/>
    <x v="4"/>
    <s v="C055"/>
    <s v="P104"/>
    <n v="2"/>
    <n v="326500"/>
    <n v="220000"/>
    <x v="0"/>
    <n v="653000"/>
    <x v="0"/>
    <s v="Premium"/>
    <d v="2022-05-06T00:00:00"/>
    <s v="P104"/>
    <x v="2"/>
    <s v="Audifonos Pro"/>
    <s v="Kuma"/>
    <n v="202286"/>
    <n v="300212"/>
    <n v="0.32600000000000001"/>
    <n v="213000"/>
    <n v="440000"/>
    <n v="2023"/>
    <n v="959910"/>
  </r>
  <r>
    <n v="2023"/>
    <s v="V2023-01430"/>
    <x v="820"/>
    <x v="4"/>
    <s v="C158"/>
    <s v="P094"/>
    <n v="3"/>
    <n v="2181700"/>
    <n v="1712400"/>
    <x v="1"/>
    <n v="6545100"/>
    <x v="3"/>
    <s v="Estandar"/>
    <d v="2022-09-20T00:00:00"/>
    <s v="P094"/>
    <x v="4"/>
    <s v="Laptop"/>
    <s v="Andes"/>
    <n v="1612385"/>
    <n v="2054339"/>
    <n v="0.215"/>
    <n v="1407900"/>
    <n v="5137200"/>
    <n v="2023"/>
    <n v="9621297"/>
  </r>
  <r>
    <n v="2023"/>
    <s v="V2023-01729"/>
    <x v="820"/>
    <x v="4"/>
    <s v="C228"/>
    <s v="P026"/>
    <n v="1"/>
    <n v="4304600"/>
    <n v="2904300"/>
    <x v="0"/>
    <n v="4304600"/>
    <x v="6"/>
    <s v="Premium"/>
    <d v="2022-06-13T00:00:00"/>
    <s v="P026"/>
    <x v="4"/>
    <s v="Desktop"/>
    <s v="Luxy"/>
    <n v="2682320"/>
    <n v="3975495"/>
    <n v="0.32500000000000001"/>
    <n v="1400300"/>
    <n v="2904300"/>
    <n v="2023"/>
    <n v="6327762"/>
  </r>
  <r>
    <n v="2023"/>
    <s v="V2023-00694"/>
    <x v="820"/>
    <x v="4"/>
    <s v="C170"/>
    <s v="P127"/>
    <n v="2"/>
    <n v="2041200"/>
    <n v="1361700"/>
    <x v="1"/>
    <n v="4082400"/>
    <x v="0"/>
    <s v="Premium"/>
    <d v="2022-09-15T00:00:00"/>
    <s v="P127"/>
    <x v="1"/>
    <s v="TV 43"/>
    <s v="Altia"/>
    <n v="1185674"/>
    <n v="1777273"/>
    <n v="0.33300000000000002"/>
    <n v="1359000"/>
    <n v="2723400"/>
    <n v="2023"/>
    <n v="6001128"/>
  </r>
  <r>
    <n v="2023"/>
    <s v="V2023-01747"/>
    <x v="820"/>
    <x v="4"/>
    <s v="C124"/>
    <s v="P112"/>
    <n v="5"/>
    <n v="341400"/>
    <n v="269700"/>
    <x v="0"/>
    <n v="1707000"/>
    <x v="1"/>
    <s v="Estandar"/>
    <d v="2022-09-16T00:00:00"/>
    <s v="P112"/>
    <x v="2"/>
    <s v="Audifonos Pro"/>
    <s v="Kuma"/>
    <n v="252176"/>
    <n v="319216"/>
    <n v="0.21"/>
    <n v="358500"/>
    <n v="1348500"/>
    <n v="2023"/>
    <n v="2509290"/>
  </r>
  <r>
    <n v="2023"/>
    <s v="V2023-01299"/>
    <x v="821"/>
    <x v="4"/>
    <s v="C103"/>
    <s v="P145"/>
    <n v="5"/>
    <n v="650400"/>
    <n v="507900"/>
    <x v="1"/>
    <n v="3252000"/>
    <x v="0"/>
    <s v="Estandar"/>
    <d v="2020-04-23T00:00:00"/>
    <s v="P145"/>
    <x v="5"/>
    <s v="Switch"/>
    <s v="Condor"/>
    <n v="466356"/>
    <n v="597191"/>
    <n v="0.219"/>
    <n v="712500"/>
    <n v="2539500"/>
    <n v="2023"/>
    <n v="4780440"/>
  </r>
  <r>
    <n v="2023"/>
    <s v="V2023-01867"/>
    <x v="821"/>
    <x v="4"/>
    <s v="C135"/>
    <s v="P152"/>
    <n v="1"/>
    <n v="650500"/>
    <n v="473100"/>
    <x v="0"/>
    <n v="650500"/>
    <x v="3"/>
    <s v="Estandar"/>
    <d v="2022-05-14T00:00:00"/>
    <s v="P152"/>
    <x v="5"/>
    <s v="Router"/>
    <s v="Qubix"/>
    <n v="429665"/>
    <n v="590821"/>
    <n v="0.27300000000000002"/>
    <n v="177400"/>
    <n v="473100"/>
    <n v="2023"/>
    <n v="956235"/>
  </r>
  <r>
    <n v="2023"/>
    <s v="V2023-00917"/>
    <x v="821"/>
    <x v="4"/>
    <s v="C238"/>
    <s v="P057"/>
    <n v="2"/>
    <n v="341500"/>
    <n v="267300"/>
    <x v="1"/>
    <n v="683000"/>
    <x v="4"/>
    <s v="Estandar"/>
    <d v="2020-11-22T00:00:00"/>
    <s v="P057"/>
    <x v="5"/>
    <s v="Router"/>
    <s v="Andes"/>
    <n v="246998"/>
    <n v="315564"/>
    <n v="0.217"/>
    <n v="148400"/>
    <n v="534600"/>
    <n v="2023"/>
    <n v="1004010"/>
  </r>
  <r>
    <n v="2023"/>
    <s v="V2023-00594"/>
    <x v="821"/>
    <x v="4"/>
    <s v="C053"/>
    <s v="P001"/>
    <n v="3"/>
    <n v="2346100"/>
    <n v="1593900"/>
    <x v="1"/>
    <n v="7038300"/>
    <x v="0"/>
    <s v="Estandar"/>
    <d v="2020-10-25T00:00:00"/>
    <s v="P001"/>
    <x v="1"/>
    <s v="TV 65"/>
    <s v="Altia"/>
    <n v="1412184"/>
    <n v="2078622"/>
    <n v="0.32100000000000001"/>
    <n v="2256600"/>
    <n v="4781700"/>
    <n v="2023"/>
    <n v="10346301"/>
  </r>
  <r>
    <n v="2023"/>
    <s v="V2023-01557"/>
    <x v="821"/>
    <x v="4"/>
    <s v="C114"/>
    <s v="P044"/>
    <n v="1"/>
    <n v="406400"/>
    <n v="320000"/>
    <x v="0"/>
    <n v="406400"/>
    <x v="1"/>
    <s v="Premium"/>
    <d v="2018-12-20T00:00:00"/>
    <s v="P044"/>
    <x v="5"/>
    <s v="Repeater"/>
    <s v="NovaTech"/>
    <n v="304085"/>
    <n v="386176"/>
    <n v="0.21299999999999999"/>
    <n v="86400"/>
    <n v="320000"/>
    <n v="2023"/>
    <n v="597408"/>
  </r>
  <r>
    <n v="2023"/>
    <s v="V2023-00396"/>
    <x v="822"/>
    <x v="4"/>
    <s v="C066"/>
    <s v="P015"/>
    <n v="2"/>
    <n v="2413600"/>
    <n v="1748200"/>
    <x v="0"/>
    <n v="4827200"/>
    <x v="2"/>
    <s v="Estandar"/>
    <d v="2018-11-24T00:00:00"/>
    <s v="P015"/>
    <x v="1"/>
    <s v="TV 65"/>
    <s v="Qubix"/>
    <n v="1691731"/>
    <n v="2335698"/>
    <n v="0.27600000000000002"/>
    <n v="1330800"/>
    <n v="3496400"/>
    <n v="2023"/>
    <n v="7095984"/>
  </r>
  <r>
    <n v="2023"/>
    <s v="V2023-01686"/>
    <x v="822"/>
    <x v="4"/>
    <s v="C022"/>
    <s v="P049"/>
    <n v="4"/>
    <n v="1352900"/>
    <n v="981500"/>
    <x v="0"/>
    <n v="5411600"/>
    <x v="1"/>
    <s v="Estandar"/>
    <d v="2020-01-03T00:00:00"/>
    <s v="P049"/>
    <x v="1"/>
    <s v="TV 50"/>
    <s v="Condor"/>
    <n v="907559"/>
    <n v="1250944"/>
    <n v="0.27400000000000002"/>
    <n v="1485600"/>
    <n v="3926000"/>
    <n v="2023"/>
    <n v="7955052"/>
  </r>
  <r>
    <n v="2023"/>
    <s v="V2023-00194"/>
    <x v="822"/>
    <x v="4"/>
    <s v="C017"/>
    <s v="P048"/>
    <n v="5"/>
    <n v="3068400"/>
    <n v="2313700"/>
    <x v="0"/>
    <n v="15342000"/>
    <x v="0"/>
    <s v="Estandar"/>
    <d v="2021-12-02T00:00:00"/>
    <s v="P048"/>
    <x v="1"/>
    <s v="TV 43"/>
    <s v="Altia"/>
    <n v="2398997"/>
    <n v="3181492"/>
    <n v="0.246"/>
    <n v="3773500"/>
    <n v="11568500"/>
    <n v="2023"/>
    <n v="22552740"/>
  </r>
  <r>
    <n v="2023"/>
    <s v="V2023-01897"/>
    <x v="822"/>
    <x v="4"/>
    <s v="C237"/>
    <s v="P001"/>
    <n v="5"/>
    <n v="2359800"/>
    <n v="1603200"/>
    <x v="0"/>
    <n v="11799000"/>
    <x v="3"/>
    <s v="Estandar"/>
    <d v="2018-10-26T00:00:00"/>
    <s v="P001"/>
    <x v="1"/>
    <s v="TV 65"/>
    <s v="Altia"/>
    <n v="1412184"/>
    <n v="2078622"/>
    <n v="0.32100000000000001"/>
    <n v="3783000"/>
    <n v="8016000"/>
    <n v="2023"/>
    <n v="17344530"/>
  </r>
  <r>
    <n v="2023"/>
    <s v="V2023-00135"/>
    <x v="822"/>
    <x v="4"/>
    <s v="C211"/>
    <s v="P112"/>
    <n v="4"/>
    <n v="373600"/>
    <n v="295200"/>
    <x v="0"/>
    <n v="1494400"/>
    <x v="1"/>
    <s v="Premium"/>
    <d v="2022-01-02T00:00:00"/>
    <s v="P112"/>
    <x v="2"/>
    <s v="Audifonos Pro"/>
    <s v="Kuma"/>
    <n v="252176"/>
    <n v="319216"/>
    <n v="0.21"/>
    <n v="313600"/>
    <n v="1180800"/>
    <n v="2023"/>
    <n v="2196768"/>
  </r>
  <r>
    <n v="2023"/>
    <s v="V2023-01805"/>
    <x v="822"/>
    <x v="4"/>
    <s v="C040"/>
    <s v="P019"/>
    <n v="1"/>
    <n v="4001500"/>
    <n v="2622200"/>
    <x v="0"/>
    <n v="4001500"/>
    <x v="4"/>
    <s v="Premium"/>
    <d v="2020-06-18T00:00:00"/>
    <s v="P019"/>
    <x v="4"/>
    <s v="Ultrabook"/>
    <s v="Luxy"/>
    <n v="2265751"/>
    <n v="3457539"/>
    <n v="0.34499999999999997"/>
    <n v="1379300"/>
    <n v="2622200"/>
    <n v="2023"/>
    <n v="5882205"/>
  </r>
  <r>
    <n v="2023"/>
    <s v="V2023-01815"/>
    <x v="822"/>
    <x v="4"/>
    <s v="C115"/>
    <s v="P059"/>
    <n v="4"/>
    <n v="2456900"/>
    <n v="1924900"/>
    <x v="0"/>
    <n v="9827600"/>
    <x v="1"/>
    <s v="Premium"/>
    <d v="2020-11-06T00:00:00"/>
    <s v="P059"/>
    <x v="1"/>
    <s v="TV 55"/>
    <s v="Condor"/>
    <n v="1629103"/>
    <n v="2079327"/>
    <n v="0.217"/>
    <n v="2128000"/>
    <n v="7699600"/>
    <n v="2023"/>
    <n v="14446572"/>
  </r>
  <r>
    <n v="2023"/>
    <s v="V2023-00927"/>
    <x v="822"/>
    <x v="4"/>
    <s v="C058"/>
    <s v="P137"/>
    <n v="5"/>
    <n v="1430700"/>
    <n v="1143200"/>
    <x v="0"/>
    <n v="7153500"/>
    <x v="1"/>
    <s v="Estandar"/>
    <d v="2022-09-05T00:00:00"/>
    <s v="P137"/>
    <x v="1"/>
    <s v="TV 50"/>
    <s v="Luxy"/>
    <n v="1072156"/>
    <n v="1341875"/>
    <n v="0.20100000000000001"/>
    <n v="1437500"/>
    <n v="5716000"/>
    <n v="2023"/>
    <n v="10515645"/>
  </r>
  <r>
    <n v="2023"/>
    <s v="V2023-00922"/>
    <x v="822"/>
    <x v="4"/>
    <s v="C010"/>
    <s v="P023"/>
    <n v="4"/>
    <n v="578000"/>
    <n v="391600"/>
    <x v="0"/>
    <n v="2312000"/>
    <x v="1"/>
    <s v="Premium"/>
    <d v="2021-05-12T00:00:00"/>
    <s v="P023"/>
    <x v="2"/>
    <s v="Parlante"/>
    <s v="Andes"/>
    <n v="378202"/>
    <n v="558194"/>
    <n v="0.32200000000000001"/>
    <n v="745600"/>
    <n v="1566400"/>
    <n v="2023"/>
    <n v="3398640"/>
  </r>
  <r>
    <n v="2023"/>
    <s v="V2023-01235"/>
    <x v="823"/>
    <x v="4"/>
    <s v="C118"/>
    <s v="P083"/>
    <n v="3"/>
    <n v="2602600"/>
    <n v="2105300"/>
    <x v="0"/>
    <n v="7807800"/>
    <x v="6"/>
    <s v="Estandar"/>
    <d v="2023-07-24T00:00:00"/>
    <s v="P083"/>
    <x v="4"/>
    <s v="Desktop"/>
    <s v="Qubix"/>
    <n v="1984065"/>
    <n v="2452717"/>
    <n v="0.191"/>
    <n v="1491900"/>
    <n v="6315900"/>
    <n v="2023"/>
    <n v="11477466"/>
  </r>
  <r>
    <n v="2023"/>
    <s v="V2023-01095"/>
    <x v="823"/>
    <x v="4"/>
    <s v="C203"/>
    <s v="P071"/>
    <n v="2"/>
    <n v="619800"/>
    <n v="495000"/>
    <x v="0"/>
    <n v="1239600"/>
    <x v="3"/>
    <s v="Estandar"/>
    <d v="2020-07-10T00:00:00"/>
    <s v="P071"/>
    <x v="5"/>
    <s v="Switch"/>
    <s v="Kuma"/>
    <n v="445625"/>
    <n v="557987"/>
    <n v="0.20100000000000001"/>
    <n v="249600"/>
    <n v="990000"/>
    <n v="2023"/>
    <n v="1822212"/>
  </r>
  <r>
    <n v="2023"/>
    <s v="V2023-01253"/>
    <x v="823"/>
    <x v="4"/>
    <s v="C015"/>
    <s v="P156"/>
    <n v="1"/>
    <n v="178000"/>
    <n v="137900"/>
    <x v="0"/>
    <n v="178000"/>
    <x v="4"/>
    <s v="Estandar"/>
    <d v="2022-02-22T00:00:00"/>
    <s v="P156"/>
    <x v="5"/>
    <s v="Router"/>
    <s v="Luxy"/>
    <n v="137044"/>
    <n v="176916"/>
    <n v="0.22500000000000001"/>
    <n v="40100"/>
    <n v="137900"/>
    <n v="2023"/>
    <n v="261660"/>
  </r>
  <r>
    <n v="2023"/>
    <s v="V2023-01191"/>
    <x v="823"/>
    <x v="4"/>
    <s v="C192"/>
    <s v="P128"/>
    <n v="5"/>
    <n v="4028900"/>
    <n v="2654900"/>
    <x v="1"/>
    <n v="20144500"/>
    <x v="1"/>
    <s v="Estandar"/>
    <d v="2023-02-09T00:00:00"/>
    <s v="P128"/>
    <x v="4"/>
    <s v="Ultrabook"/>
    <s v="Kuma"/>
    <n v="2492732"/>
    <n v="3782823"/>
    <n v="0.34100000000000003"/>
    <n v="6870000"/>
    <n v="13274500"/>
    <n v="2023"/>
    <n v="29612415"/>
  </r>
  <r>
    <n v="2023"/>
    <s v="V2023-01440"/>
    <x v="823"/>
    <x v="4"/>
    <s v="C158"/>
    <s v="P014"/>
    <n v="3"/>
    <n v="2322700"/>
    <n v="1785700"/>
    <x v="1"/>
    <n v="6968100"/>
    <x v="3"/>
    <s v="Estandar"/>
    <d v="2022-09-20T00:00:00"/>
    <s v="P014"/>
    <x v="1"/>
    <s v="TV 50"/>
    <s v="Condor"/>
    <n v="1730824"/>
    <n v="2251336"/>
    <n v="0.23100000000000001"/>
    <n v="1611000"/>
    <n v="5357100"/>
    <n v="2023"/>
    <n v="10243107"/>
  </r>
  <r>
    <n v="2023"/>
    <s v="V2023-00181"/>
    <x v="823"/>
    <x v="4"/>
    <s v="C012"/>
    <s v="P110"/>
    <n v="4"/>
    <n v="997700"/>
    <n v="769300"/>
    <x v="0"/>
    <n v="3990800"/>
    <x v="2"/>
    <s v="Estandar"/>
    <d v="2022-04-25T00:00:00"/>
    <s v="P110"/>
    <x v="2"/>
    <s v="Parlante"/>
    <s v="NovaTech"/>
    <n v="695720"/>
    <n v="902288"/>
    <n v="0.22900000000000001"/>
    <n v="913600"/>
    <n v="3077200"/>
    <n v="2023"/>
    <n v="5866476"/>
  </r>
  <r>
    <n v="2023"/>
    <s v="V2023-00961"/>
    <x v="823"/>
    <x v="4"/>
    <s v="C043"/>
    <s v="P023"/>
    <n v="4"/>
    <n v="581600"/>
    <n v="394000"/>
    <x v="0"/>
    <n v="2326400"/>
    <x v="4"/>
    <s v="Estandar"/>
    <d v="2018-04-25T00:00:00"/>
    <s v="P023"/>
    <x v="2"/>
    <s v="Parlante"/>
    <s v="Andes"/>
    <n v="378202"/>
    <n v="558194"/>
    <n v="0.32200000000000001"/>
    <n v="750400"/>
    <n v="1576000"/>
    <n v="2023"/>
    <n v="3419808"/>
  </r>
  <r>
    <n v="2023"/>
    <s v="V2023-01176"/>
    <x v="824"/>
    <x v="4"/>
    <s v="C081"/>
    <s v="P114"/>
    <n v="5"/>
    <n v="2880000"/>
    <n v="2293700"/>
    <x v="0"/>
    <n v="14400000"/>
    <x v="1"/>
    <s v="Estandar"/>
    <d v="2019-09-07T00:00:00"/>
    <s v="P114"/>
    <x v="4"/>
    <s v="Laptop"/>
    <s v="Condor"/>
    <n v="2194319"/>
    <n v="2755259"/>
    <n v="0.20399999999999999"/>
    <n v="2931500"/>
    <n v="11468500"/>
    <n v="2023"/>
    <n v="21168000"/>
  </r>
  <r>
    <n v="2023"/>
    <s v="V2023-01321"/>
    <x v="824"/>
    <x v="4"/>
    <s v="C092"/>
    <s v="P090"/>
    <n v="1"/>
    <n v="940900"/>
    <n v="652900"/>
    <x v="0"/>
    <n v="940900"/>
    <x v="0"/>
    <s v="Estandar"/>
    <d v="2019-12-27T00:00:00"/>
    <s v="P090"/>
    <x v="2"/>
    <s v="Parlante"/>
    <s v="Altia"/>
    <n v="577795"/>
    <n v="832767"/>
    <n v="0.30599999999999999"/>
    <n v="288000"/>
    <n v="652900"/>
    <n v="2023"/>
    <n v="1383123"/>
  </r>
  <r>
    <n v="2023"/>
    <s v="V2023-00214"/>
    <x v="824"/>
    <x v="4"/>
    <s v="C146"/>
    <s v="P119"/>
    <n v="2"/>
    <n v="1128300"/>
    <n v="878000"/>
    <x v="0"/>
    <n v="2256600"/>
    <x v="5"/>
    <s v="Estandar"/>
    <d v="2019-05-26T00:00:00"/>
    <s v="P119"/>
    <x v="0"/>
    <s v="Banda"/>
    <s v="Altia"/>
    <n v="807917"/>
    <n v="1038140"/>
    <n v="0.222"/>
    <n v="500600"/>
    <n v="1756000"/>
    <n v="2023"/>
    <n v="3317202"/>
  </r>
  <r>
    <n v="2023"/>
    <s v="V2023-00587"/>
    <x v="824"/>
    <x v="4"/>
    <s v="C060"/>
    <s v="P134"/>
    <n v="3"/>
    <n v="2807900"/>
    <n v="1892500"/>
    <x v="0"/>
    <n v="8423700"/>
    <x v="0"/>
    <s v="Premium"/>
    <d v="2023-03-08T00:00:00"/>
    <s v="P134"/>
    <x v="4"/>
    <s v="Desktop"/>
    <s v="Condor"/>
    <n v="1815090"/>
    <n v="2693020"/>
    <n v="0.32600000000000001"/>
    <n v="2746200"/>
    <n v="5677500"/>
    <n v="2023"/>
    <n v="12382839"/>
  </r>
  <r>
    <n v="2023"/>
    <s v="V2023-01911"/>
    <x v="824"/>
    <x v="4"/>
    <s v="C010"/>
    <s v="P133"/>
    <n v="3"/>
    <n v="85900"/>
    <n v="60400"/>
    <x v="0"/>
    <n v="257700"/>
    <x v="1"/>
    <s v="Premium"/>
    <d v="2021-05-12T00:00:00"/>
    <s v="P133"/>
    <x v="3"/>
    <s v="Audifonos"/>
    <s v="Kuma"/>
    <n v="56164"/>
    <n v="79878"/>
    <n v="0.29699999999999999"/>
    <n v="76500"/>
    <n v="181200"/>
    <n v="2023"/>
    <n v="378819"/>
  </r>
  <r>
    <n v="2023"/>
    <s v="V2023-01210"/>
    <x v="825"/>
    <x v="4"/>
    <s v="C023"/>
    <s v="P081"/>
    <n v="1"/>
    <n v="1306500"/>
    <n v="1059200"/>
    <x v="1"/>
    <n v="1306500"/>
    <x v="3"/>
    <s v="Estandar"/>
    <d v="2020-03-18T00:00:00"/>
    <s v="P081"/>
    <x v="1"/>
    <s v="TV 43"/>
    <s v="Kuma"/>
    <n v="987130"/>
    <n v="1217648"/>
    <n v="0.189"/>
    <n v="247300"/>
    <n v="1059200"/>
    <n v="2023"/>
    <n v="1920555"/>
  </r>
  <r>
    <n v="2023"/>
    <s v="V2023-01542"/>
    <x v="825"/>
    <x v="4"/>
    <s v="C179"/>
    <s v="P033"/>
    <n v="1"/>
    <n v="384300"/>
    <n v="306900"/>
    <x v="0"/>
    <n v="384300"/>
    <x v="2"/>
    <s v="Premium"/>
    <d v="2019-03-18T00:00:00"/>
    <s v="P033"/>
    <x v="5"/>
    <s v="Switch"/>
    <s v="Condor"/>
    <n v="293413"/>
    <n v="367345"/>
    <n v="0.20100000000000001"/>
    <n v="77400"/>
    <n v="306900"/>
    <n v="2023"/>
    <n v="564921"/>
  </r>
  <r>
    <n v="2023"/>
    <s v="V2023-01957"/>
    <x v="825"/>
    <x v="4"/>
    <s v="C179"/>
    <s v="P028"/>
    <n v="4"/>
    <n v="940600"/>
    <n v="614400"/>
    <x v="1"/>
    <n v="3762400"/>
    <x v="2"/>
    <s v="Premium"/>
    <d v="2019-03-18T00:00:00"/>
    <s v="P028"/>
    <x v="0"/>
    <s v="Banda"/>
    <s v="Altia"/>
    <n v="584561"/>
    <n v="894983"/>
    <n v="0.34699999999999998"/>
    <n v="1304800"/>
    <n v="2457600"/>
    <n v="2023"/>
    <n v="5530728"/>
  </r>
  <r>
    <n v="2023"/>
    <s v="V2023-00663"/>
    <x v="825"/>
    <x v="4"/>
    <s v="C017"/>
    <s v="P032"/>
    <n v="2"/>
    <n v="4053000"/>
    <n v="3106300"/>
    <x v="0"/>
    <n v="8106000"/>
    <x v="0"/>
    <s v="Estandar"/>
    <d v="2021-12-02T00:00:00"/>
    <s v="P032"/>
    <x v="4"/>
    <s v="Desktop"/>
    <s v="Condor"/>
    <n v="3049048"/>
    <n v="3978398"/>
    <n v="0.23400000000000001"/>
    <n v="1893400"/>
    <n v="6212600"/>
    <n v="2023"/>
    <n v="11915820"/>
  </r>
  <r>
    <n v="2023"/>
    <s v="V2023-00857"/>
    <x v="825"/>
    <x v="4"/>
    <s v="C210"/>
    <s v="P010"/>
    <n v="2"/>
    <n v="250300"/>
    <n v="165800"/>
    <x v="0"/>
    <n v="500600"/>
    <x v="3"/>
    <s v="Estandar"/>
    <d v="2021-02-19T00:00:00"/>
    <s v="P010"/>
    <x v="3"/>
    <s v="Audifonos"/>
    <s v="Altia"/>
    <n v="158801"/>
    <n v="239703"/>
    <n v="0.33800000000000002"/>
    <n v="169000"/>
    <n v="331600"/>
    <n v="2023"/>
    <n v="735882"/>
  </r>
  <r>
    <n v="2023"/>
    <s v="V2023-01742"/>
    <x v="825"/>
    <x v="4"/>
    <s v="C122"/>
    <s v="P025"/>
    <n v="2"/>
    <n v="574200"/>
    <n v="374300"/>
    <x v="0"/>
    <n v="1148400"/>
    <x v="4"/>
    <s v="Estandar"/>
    <d v="2021-12-02T00:00:00"/>
    <s v="P025"/>
    <x v="5"/>
    <s v="Router"/>
    <s v="Condor"/>
    <n v="331869"/>
    <n v="509101"/>
    <n v="0.34799999999999998"/>
    <n v="399800"/>
    <n v="748600"/>
    <n v="2023"/>
    <n v="1688148"/>
  </r>
  <r>
    <n v="2023"/>
    <s v="V2023-00595"/>
    <x v="826"/>
    <x v="4"/>
    <s v="C154"/>
    <s v="P002"/>
    <n v="2"/>
    <n v="1075100"/>
    <n v="867500"/>
    <x v="0"/>
    <n v="2150200"/>
    <x v="1"/>
    <s v="Estandar"/>
    <d v="2022-10-20T00:00:00"/>
    <s v="P002"/>
    <x v="2"/>
    <s v="Audifonos Pro"/>
    <s v="Kuma"/>
    <n v="790280"/>
    <n v="979437"/>
    <n v="0.193"/>
    <n v="415200"/>
    <n v="1735000"/>
    <n v="2023"/>
    <n v="3160794"/>
  </r>
  <r>
    <n v="2023"/>
    <s v="V2023-00836"/>
    <x v="826"/>
    <x v="4"/>
    <s v="C163"/>
    <s v="P143"/>
    <n v="2"/>
    <n v="310700"/>
    <n v="252600"/>
    <x v="0"/>
    <n v="621400"/>
    <x v="4"/>
    <s v="Estandar"/>
    <d v="2021-01-19T00:00:00"/>
    <s v="P143"/>
    <x v="5"/>
    <s v="Router"/>
    <s v="NovaTech"/>
    <n v="219924"/>
    <n v="270512"/>
    <n v="0.187"/>
    <n v="116200"/>
    <n v="505200"/>
    <n v="2023"/>
    <n v="913458"/>
  </r>
  <r>
    <n v="2023"/>
    <s v="V2023-01891"/>
    <x v="826"/>
    <x v="4"/>
    <s v="C100"/>
    <s v="P024"/>
    <n v="2"/>
    <n v="201600"/>
    <n v="162400"/>
    <x v="0"/>
    <n v="403200"/>
    <x v="6"/>
    <s v="Estandar"/>
    <d v="2023-09-01T00:00:00"/>
    <s v="P024"/>
    <x v="2"/>
    <s v="Soundbar"/>
    <s v="Andes"/>
    <n v="162183"/>
    <n v="201313"/>
    <n v="0.19400000000000001"/>
    <n v="78400"/>
    <n v="324800"/>
    <n v="2023"/>
    <n v="592704"/>
  </r>
  <r>
    <n v="2023"/>
    <s v="V2023-00570"/>
    <x v="826"/>
    <x v="4"/>
    <s v="C127"/>
    <s v="P046"/>
    <n v="5"/>
    <n v="2311000"/>
    <n v="1503300"/>
    <x v="1"/>
    <n v="11555000"/>
    <x v="0"/>
    <s v="Estandar"/>
    <d v="2020-07-04T00:00:00"/>
    <s v="P046"/>
    <x v="4"/>
    <s v="Desktop"/>
    <s v="Kuma"/>
    <n v="1478655"/>
    <n v="2273110"/>
    <n v="0.35"/>
    <n v="4038500"/>
    <n v="7516500"/>
    <n v="2023"/>
    <n v="16985850"/>
  </r>
  <r>
    <n v="2023"/>
    <s v="V2023-00296"/>
    <x v="826"/>
    <x v="4"/>
    <s v="C184"/>
    <s v="P127"/>
    <n v="1"/>
    <n v="1987100"/>
    <n v="1325600"/>
    <x v="1"/>
    <n v="1987100"/>
    <x v="0"/>
    <s v="Premium"/>
    <d v="2020-11-21T00:00:00"/>
    <s v="P127"/>
    <x v="1"/>
    <s v="TV 43"/>
    <s v="Altia"/>
    <n v="1185674"/>
    <n v="1777273"/>
    <n v="0.33300000000000002"/>
    <n v="661500"/>
    <n v="1325600"/>
    <n v="2023"/>
    <n v="2921037"/>
  </r>
  <r>
    <n v="2023"/>
    <s v="V2023-00168"/>
    <x v="826"/>
    <x v="4"/>
    <s v="C190"/>
    <s v="P037"/>
    <n v="5"/>
    <n v="99100"/>
    <n v="76300"/>
    <x v="1"/>
    <n v="495500"/>
    <x v="1"/>
    <s v="Estandar"/>
    <d v="2022-08-25T00:00:00"/>
    <s v="P037"/>
    <x v="5"/>
    <s v="Repeater"/>
    <s v="Luxy"/>
    <n v="65157"/>
    <n v="84660"/>
    <n v="0.23"/>
    <n v="114000"/>
    <n v="381500"/>
    <n v="2023"/>
    <n v="728385"/>
  </r>
  <r>
    <n v="2023"/>
    <s v="V2023-01689"/>
    <x v="826"/>
    <x v="4"/>
    <s v="C043"/>
    <s v="P011"/>
    <n v="3"/>
    <n v="540800"/>
    <n v="417900"/>
    <x v="1"/>
    <n v="1622400"/>
    <x v="4"/>
    <s v="Estandar"/>
    <d v="2018-04-25T00:00:00"/>
    <s v="P011"/>
    <x v="5"/>
    <s v="Switch"/>
    <s v="Altia"/>
    <n v="376063"/>
    <n v="486653"/>
    <n v="0.22700000000000001"/>
    <n v="368700"/>
    <n v="1253700"/>
    <n v="2023"/>
    <n v="2384928"/>
  </r>
  <r>
    <n v="2023"/>
    <s v="V2023-01602"/>
    <x v="826"/>
    <x v="4"/>
    <s v="C144"/>
    <s v="P032"/>
    <n v="3"/>
    <n v="4250000"/>
    <n v="3257200"/>
    <x v="0"/>
    <n v="12750000"/>
    <x v="1"/>
    <s v="Estandar"/>
    <d v="2023-11-07T00:00:00"/>
    <s v="P032"/>
    <x v="4"/>
    <s v="Desktop"/>
    <s v="Condor"/>
    <n v="3049048"/>
    <n v="3978398"/>
    <n v="0.23400000000000001"/>
    <n v="2978400"/>
    <n v="9771600"/>
    <n v="2023"/>
    <n v="18742500"/>
  </r>
  <r>
    <n v="2023"/>
    <s v="V2023-01572"/>
    <x v="826"/>
    <x v="4"/>
    <s v="C224"/>
    <s v="P117"/>
    <n v="5"/>
    <n v="3436500"/>
    <n v="2420700"/>
    <x v="0"/>
    <n v="17182500"/>
    <x v="6"/>
    <s v="Estandar"/>
    <d v="2019-06-20T00:00:00"/>
    <s v="P117"/>
    <x v="4"/>
    <s v="Ultrabook"/>
    <s v="Qubix"/>
    <n v="2174258"/>
    <n v="3086671"/>
    <n v="0.29599999999999999"/>
    <n v="5079000"/>
    <n v="12103500"/>
    <n v="2023"/>
    <n v="25258275"/>
  </r>
  <r>
    <n v="2023"/>
    <s v="V2023-01374"/>
    <x v="827"/>
    <x v="4"/>
    <s v="C098"/>
    <s v="P095"/>
    <n v="2"/>
    <n v="3747000"/>
    <n v="3022300"/>
    <x v="0"/>
    <n v="7494000"/>
    <x v="5"/>
    <s v="Estandar"/>
    <d v="2019-10-13T00:00:00"/>
    <s v="P095"/>
    <x v="4"/>
    <s v="Desktop"/>
    <s v="Condor"/>
    <n v="2928011"/>
    <n v="3630119"/>
    <n v="0.193"/>
    <n v="1449400"/>
    <n v="6044600"/>
    <n v="2023"/>
    <n v="11016180"/>
  </r>
  <r>
    <n v="2023"/>
    <s v="V2023-00017"/>
    <x v="827"/>
    <x v="4"/>
    <s v="C234"/>
    <s v="P099"/>
    <n v="2"/>
    <n v="1982200"/>
    <n v="1439600"/>
    <x v="1"/>
    <n v="3964400"/>
    <x v="5"/>
    <s v="Estandar"/>
    <d v="2020-08-18T00:00:00"/>
    <s v="P099"/>
    <x v="1"/>
    <s v="TV 50"/>
    <s v="Qubix"/>
    <n v="1303734"/>
    <n v="1795088"/>
    <n v="0.27400000000000002"/>
    <n v="1085200"/>
    <n v="2879200"/>
    <n v="2023"/>
    <n v="5827668"/>
  </r>
  <r>
    <n v="2023"/>
    <s v="V2023-00248"/>
    <x v="827"/>
    <x v="4"/>
    <s v="C093"/>
    <s v="P033"/>
    <n v="4"/>
    <n v="385300"/>
    <n v="307800"/>
    <x v="1"/>
    <n v="1541200"/>
    <x v="0"/>
    <s v="Estandar"/>
    <d v="2022-07-07T00:00:00"/>
    <s v="P033"/>
    <x v="5"/>
    <s v="Switch"/>
    <s v="Condor"/>
    <n v="293413"/>
    <n v="367345"/>
    <n v="0.20100000000000001"/>
    <n v="310000"/>
    <n v="1231200"/>
    <n v="2023"/>
    <n v="2265564"/>
  </r>
  <r>
    <n v="2023"/>
    <s v="V2023-01909"/>
    <x v="827"/>
    <x v="4"/>
    <s v="C101"/>
    <s v="P125"/>
    <n v="4"/>
    <n v="590200"/>
    <n v="464000"/>
    <x v="1"/>
    <n v="2360800"/>
    <x v="0"/>
    <s v="Premium"/>
    <d v="2021-08-05T00:00:00"/>
    <s v="P125"/>
    <x v="2"/>
    <s v="Soundbar"/>
    <s v="NovaTech"/>
    <n v="442906"/>
    <n v="563459"/>
    <n v="0.214"/>
    <n v="504800"/>
    <n v="1856000"/>
    <n v="2023"/>
    <n v="3470376"/>
  </r>
  <r>
    <n v="2023"/>
    <s v="V2023-00828"/>
    <x v="827"/>
    <x v="4"/>
    <s v="C040"/>
    <s v="P004"/>
    <n v="2"/>
    <n v="555100"/>
    <n v="433500"/>
    <x v="1"/>
    <n v="1110200"/>
    <x v="4"/>
    <s v="Premium"/>
    <d v="2020-06-18T00:00:00"/>
    <s v="P004"/>
    <x v="2"/>
    <s v="Parlante"/>
    <s v="NovaTech"/>
    <n v="375681"/>
    <n v="481111"/>
    <n v="0.219"/>
    <n v="243200"/>
    <n v="867000"/>
    <n v="2023"/>
    <n v="1631994"/>
  </r>
  <r>
    <n v="2023"/>
    <s v="V2023-00673"/>
    <x v="828"/>
    <x v="4"/>
    <s v="C102"/>
    <s v="P038"/>
    <n v="4"/>
    <n v="225800"/>
    <n v="163600"/>
    <x v="1"/>
    <n v="903200"/>
    <x v="3"/>
    <s v="Estandar"/>
    <d v="2023-03-11T00:00:00"/>
    <s v="P038"/>
    <x v="3"/>
    <s v="Audifonos"/>
    <s v="Condor"/>
    <n v="142227"/>
    <n v="196312"/>
    <n v="0.27600000000000002"/>
    <n v="248800"/>
    <n v="654400"/>
    <n v="2023"/>
    <n v="1327704"/>
  </r>
  <r>
    <n v="2023"/>
    <s v="V2023-00711"/>
    <x v="828"/>
    <x v="4"/>
    <s v="C183"/>
    <s v="P064"/>
    <n v="5"/>
    <n v="616800"/>
    <n v="493700"/>
    <x v="1"/>
    <n v="3084000"/>
    <x v="1"/>
    <s v="Estandar"/>
    <d v="2022-05-23T00:00:00"/>
    <s v="P064"/>
    <x v="0"/>
    <s v="Banda"/>
    <s v="Kuma"/>
    <n v="434098"/>
    <n v="542339"/>
    <n v="0.2"/>
    <n v="615500"/>
    <n v="2468500"/>
    <n v="2023"/>
    <n v="4533480"/>
  </r>
  <r>
    <n v="2023"/>
    <s v="V2023-01880"/>
    <x v="828"/>
    <x v="4"/>
    <s v="C146"/>
    <s v="P078"/>
    <n v="3"/>
    <n v="299700"/>
    <n v="194900"/>
    <x v="0"/>
    <n v="899100"/>
    <x v="5"/>
    <s v="Estandar"/>
    <d v="2019-05-26T00:00:00"/>
    <s v="P078"/>
    <x v="5"/>
    <s v="Repeater"/>
    <s v="Luxy"/>
    <n v="190502"/>
    <n v="292907"/>
    <n v="0.35"/>
    <n v="314400"/>
    <n v="584700"/>
    <n v="2023"/>
    <n v="1321677"/>
  </r>
  <r>
    <n v="2023"/>
    <s v="V2023-00715"/>
    <x v="829"/>
    <x v="4"/>
    <s v="C184"/>
    <s v="P050"/>
    <n v="4"/>
    <n v="4155100"/>
    <n v="3265500"/>
    <x v="1"/>
    <n v="16620400"/>
    <x v="0"/>
    <s v="Premium"/>
    <d v="2020-11-21T00:00:00"/>
    <s v="P050"/>
    <x v="4"/>
    <s v="Ultrabook"/>
    <s v="NovaTech"/>
    <n v="3044189"/>
    <n v="3873495"/>
    <n v="0.214"/>
    <n v="3558400"/>
    <n v="13062000"/>
    <n v="2023"/>
    <n v="24431988"/>
  </r>
  <r>
    <n v="2023"/>
    <s v="V2023-00352"/>
    <x v="829"/>
    <x v="4"/>
    <s v="C148"/>
    <s v="P034"/>
    <n v="1"/>
    <n v="1525700"/>
    <n v="1188900"/>
    <x v="0"/>
    <n v="1525700"/>
    <x v="2"/>
    <s v="Estandar"/>
    <d v="2020-07-04T00:00:00"/>
    <s v="P034"/>
    <x v="1"/>
    <s v="TV 43"/>
    <s v="NovaTech"/>
    <n v="1120685"/>
    <n v="1438189"/>
    <n v="0.221"/>
    <n v="336800"/>
    <n v="1188900"/>
    <n v="2023"/>
    <n v="2242779"/>
  </r>
  <r>
    <n v="2023"/>
    <s v="V2023-01020"/>
    <x v="829"/>
    <x v="4"/>
    <s v="C057"/>
    <s v="P129"/>
    <n v="5"/>
    <n v="518900"/>
    <n v="371000"/>
    <x v="1"/>
    <n v="2594500"/>
    <x v="1"/>
    <s v="Estandar"/>
    <d v="2020-05-02T00:00:00"/>
    <s v="P129"/>
    <x v="0"/>
    <s v="Smartwatch"/>
    <s v="Andes"/>
    <n v="341631"/>
    <n v="477878"/>
    <n v="0.28499999999999998"/>
    <n v="739500"/>
    <n v="1855000"/>
    <n v="2023"/>
    <n v="3813915"/>
  </r>
  <r>
    <n v="2023"/>
    <s v="V2023-00088"/>
    <x v="829"/>
    <x v="4"/>
    <s v="C231"/>
    <s v="P026"/>
    <n v="1"/>
    <n v="4330600"/>
    <n v="2921900"/>
    <x v="1"/>
    <n v="4330600"/>
    <x v="3"/>
    <s v="Estandar"/>
    <d v="2022-06-18T00:00:00"/>
    <s v="P026"/>
    <x v="4"/>
    <s v="Desktop"/>
    <s v="Luxy"/>
    <n v="2682320"/>
    <n v="3975495"/>
    <n v="0.32500000000000001"/>
    <n v="1408700"/>
    <n v="2921900"/>
    <n v="2023"/>
    <n v="6365982"/>
  </r>
  <r>
    <n v="2023"/>
    <s v="V2023-00647"/>
    <x v="829"/>
    <x v="4"/>
    <s v="C086"/>
    <s v="P138"/>
    <n v="3"/>
    <n v="2444000"/>
    <n v="1663900"/>
    <x v="0"/>
    <n v="7332000"/>
    <x v="1"/>
    <s v="Estandar"/>
    <d v="2023-04-13T00:00:00"/>
    <s v="P138"/>
    <x v="4"/>
    <s v="Desktop"/>
    <s v="Andes"/>
    <n v="1639217"/>
    <n v="2407811"/>
    <n v="0.31900000000000001"/>
    <n v="2340300"/>
    <n v="4991700"/>
    <n v="2023"/>
    <n v="10778040"/>
  </r>
  <r>
    <n v="2023"/>
    <s v="V2023-00128"/>
    <x v="830"/>
    <x v="4"/>
    <s v="C039"/>
    <s v="P039"/>
    <n v="4"/>
    <n v="944400"/>
    <n v="700500"/>
    <x v="1"/>
    <n v="3777600"/>
    <x v="4"/>
    <s v="Premium"/>
    <d v="2020-09-03T00:00:00"/>
    <s v="P039"/>
    <x v="2"/>
    <s v="Soundbar"/>
    <s v="Luxy"/>
    <n v="620157"/>
    <n v="836072"/>
    <n v="0.25800000000000001"/>
    <n v="975600"/>
    <n v="2802000"/>
    <n v="2023"/>
    <n v="5553072"/>
  </r>
  <r>
    <n v="2023"/>
    <s v="V2023-01505"/>
    <x v="830"/>
    <x v="4"/>
    <s v="C110"/>
    <s v="P049"/>
    <n v="3"/>
    <n v="1332100"/>
    <n v="966400"/>
    <x v="1"/>
    <n v="3996300"/>
    <x v="4"/>
    <s v="Premium"/>
    <d v="2019-11-05T00:00:00"/>
    <s v="P049"/>
    <x v="1"/>
    <s v="TV 50"/>
    <s v="Condor"/>
    <n v="907559"/>
    <n v="1250944"/>
    <n v="0.27400000000000002"/>
    <n v="1097100"/>
    <n v="2899200"/>
    <n v="2023"/>
    <n v="5874561"/>
  </r>
  <r>
    <n v="2023"/>
    <s v="V2023-01034"/>
    <x v="830"/>
    <x v="4"/>
    <s v="C215"/>
    <s v="P118"/>
    <n v="3"/>
    <n v="3206900"/>
    <n v="2102900"/>
    <x v="1"/>
    <n v="9620700"/>
    <x v="6"/>
    <s v="Estandar"/>
    <d v="2023-05-09T00:00:00"/>
    <s v="P118"/>
    <x v="1"/>
    <s v="TV 65"/>
    <s v="Altia"/>
    <n v="1962449"/>
    <n v="2992677"/>
    <n v="0.34399999999999997"/>
    <n v="3312000"/>
    <n v="6308700"/>
    <n v="2023"/>
    <n v="14142429"/>
  </r>
  <r>
    <n v="2023"/>
    <s v="V2023-01131"/>
    <x v="830"/>
    <x v="4"/>
    <s v="C232"/>
    <s v="P089"/>
    <n v="1"/>
    <n v="616100"/>
    <n v="435400"/>
    <x v="1"/>
    <n v="616100"/>
    <x v="5"/>
    <s v="Estandar"/>
    <d v="2021-04-04T00:00:00"/>
    <s v="P089"/>
    <x v="5"/>
    <s v="Repeater"/>
    <s v="Andes"/>
    <n v="406837"/>
    <n v="575668"/>
    <n v="0.29299999999999998"/>
    <n v="180700"/>
    <n v="435400"/>
    <n v="2023"/>
    <n v="905667"/>
  </r>
  <r>
    <n v="2023"/>
    <s v="V2023-01357"/>
    <x v="830"/>
    <x v="4"/>
    <s v="C074"/>
    <s v="P107"/>
    <n v="2"/>
    <n v="1061900"/>
    <n v="725700"/>
    <x v="1"/>
    <n v="2123800"/>
    <x v="1"/>
    <s v="Estandar"/>
    <d v="2022-09-20T00:00:00"/>
    <s v="P107"/>
    <x v="0"/>
    <s v="Banda"/>
    <s v="Condor"/>
    <n v="647711"/>
    <n v="947762"/>
    <n v="0.317"/>
    <n v="672400"/>
    <n v="1451400"/>
    <n v="2023"/>
    <n v="3121986"/>
  </r>
  <r>
    <n v="2023"/>
    <s v="V2023-01881"/>
    <x v="831"/>
    <x v="4"/>
    <s v="C047"/>
    <s v="P030"/>
    <n v="1"/>
    <n v="249900"/>
    <n v="194400"/>
    <x v="1"/>
    <n v="249900"/>
    <x v="6"/>
    <s v="Estandar"/>
    <d v="2023-01-03T00:00:00"/>
    <s v="P030"/>
    <x v="5"/>
    <s v="Switch"/>
    <s v="Luxy"/>
    <n v="175405"/>
    <n v="225475"/>
    <n v="0.222"/>
    <n v="55500"/>
    <n v="194400"/>
    <n v="2023"/>
    <n v="367353"/>
  </r>
  <r>
    <n v="2023"/>
    <s v="V2023-01621"/>
    <x v="832"/>
    <x v="4"/>
    <s v="C111"/>
    <s v="P086"/>
    <n v="1"/>
    <n v="194500"/>
    <n v="145200"/>
    <x v="0"/>
    <n v="194500"/>
    <x v="0"/>
    <s v="Estandar"/>
    <d v="2022-11-27T00:00:00"/>
    <s v="P086"/>
    <x v="3"/>
    <s v="Teclado"/>
    <s v="Qubix"/>
    <n v="141072"/>
    <n v="189010"/>
    <n v="0.254"/>
    <n v="49300"/>
    <n v="145200"/>
    <n v="2023"/>
    <n v="285915"/>
  </r>
  <r>
    <n v="2023"/>
    <s v="V2023-01409"/>
    <x v="832"/>
    <x v="4"/>
    <s v="C060"/>
    <s v="P095"/>
    <n v="2"/>
    <n v="3934700"/>
    <n v="3173700"/>
    <x v="1"/>
    <n v="7869400"/>
    <x v="0"/>
    <s v="Premium"/>
    <d v="2023-03-08T00:00:00"/>
    <s v="P095"/>
    <x v="4"/>
    <s v="Desktop"/>
    <s v="Condor"/>
    <n v="2928011"/>
    <n v="3630119"/>
    <n v="0.193"/>
    <n v="1522000"/>
    <n v="6347400"/>
    <n v="2023"/>
    <n v="11568018"/>
  </r>
  <r>
    <n v="2023"/>
    <s v="V2023-01305"/>
    <x v="832"/>
    <x v="4"/>
    <s v="C019"/>
    <s v="P067"/>
    <n v="1"/>
    <n v="1989800"/>
    <n v="1487900"/>
    <x v="0"/>
    <n v="1989800"/>
    <x v="1"/>
    <s v="Premium"/>
    <d v="2019-03-13T00:00:00"/>
    <s v="P067"/>
    <x v="4"/>
    <s v="Laptop"/>
    <s v="Condor"/>
    <n v="1372223"/>
    <n v="1835033"/>
    <n v="0.252"/>
    <n v="501900"/>
    <n v="1487900"/>
    <n v="2023"/>
    <n v="2925006"/>
  </r>
  <r>
    <n v="2023"/>
    <s v="V2023-01099"/>
    <x v="832"/>
    <x v="4"/>
    <s v="C039"/>
    <s v="P114"/>
    <n v="4"/>
    <n v="3084000"/>
    <n v="2456200"/>
    <x v="0"/>
    <n v="12336000"/>
    <x v="4"/>
    <s v="Premium"/>
    <d v="2020-09-03T00:00:00"/>
    <s v="P114"/>
    <x v="4"/>
    <s v="Laptop"/>
    <s v="Condor"/>
    <n v="2194319"/>
    <n v="2755259"/>
    <n v="0.20399999999999999"/>
    <n v="2511200"/>
    <n v="9824800"/>
    <n v="2023"/>
    <n v="18133920"/>
  </r>
  <r>
    <n v="2023"/>
    <s v="V2023-01781"/>
    <x v="832"/>
    <x v="4"/>
    <s v="C155"/>
    <s v="P130"/>
    <n v="5"/>
    <n v="179600"/>
    <n v="121400"/>
    <x v="0"/>
    <n v="898000"/>
    <x v="0"/>
    <s v="Estandar"/>
    <d v="2019-05-10T00:00:00"/>
    <s v="P130"/>
    <x v="2"/>
    <s v="Parlante"/>
    <s v="Qubix"/>
    <n v="110851"/>
    <n v="163978"/>
    <n v="0.32400000000000001"/>
    <n v="291000"/>
    <n v="607000"/>
    <n v="2023"/>
    <n v="1320060"/>
  </r>
  <r>
    <n v="2023"/>
    <s v="V2023-01885"/>
    <x v="832"/>
    <x v="4"/>
    <s v="C163"/>
    <s v="P029"/>
    <n v="2"/>
    <n v="1146400"/>
    <n v="873800"/>
    <x v="1"/>
    <n v="2292800"/>
    <x v="4"/>
    <s v="Estandar"/>
    <d v="2021-01-19T00:00:00"/>
    <s v="P029"/>
    <x v="0"/>
    <s v="Smartwatch"/>
    <s v="Kuma"/>
    <n v="876620"/>
    <n v="1150081"/>
    <n v="0.23799999999999999"/>
    <n v="545200"/>
    <n v="1747600"/>
    <n v="2023"/>
    <n v="3370416"/>
  </r>
  <r>
    <n v="2023"/>
    <s v="V2023-01989"/>
    <x v="832"/>
    <x v="4"/>
    <s v="C092"/>
    <s v="P063"/>
    <n v="1"/>
    <n v="256000"/>
    <n v="183000"/>
    <x v="0"/>
    <n v="256000"/>
    <x v="0"/>
    <s v="Estandar"/>
    <d v="2019-12-27T00:00:00"/>
    <s v="P063"/>
    <x v="3"/>
    <s v="Cargador"/>
    <s v="Qubix"/>
    <n v="178158"/>
    <n v="249226"/>
    <n v="0.28499999999999998"/>
    <n v="73000"/>
    <n v="183000"/>
    <n v="2023"/>
    <n v="376320"/>
  </r>
  <r>
    <n v="2023"/>
    <s v="V2023-00304"/>
    <x v="832"/>
    <x v="4"/>
    <s v="C114"/>
    <s v="P024"/>
    <n v="4"/>
    <n v="230900"/>
    <n v="186000"/>
    <x v="1"/>
    <n v="923600"/>
    <x v="1"/>
    <s v="Premium"/>
    <d v="2018-12-20T00:00:00"/>
    <s v="P024"/>
    <x v="2"/>
    <s v="Soundbar"/>
    <s v="Andes"/>
    <n v="162183"/>
    <n v="201313"/>
    <n v="0.19400000000000001"/>
    <n v="179600"/>
    <n v="744000"/>
    <n v="2023"/>
    <n v="1357692"/>
  </r>
  <r>
    <n v="2023"/>
    <s v="V2023-00370"/>
    <x v="833"/>
    <x v="4"/>
    <s v="C134"/>
    <s v="P029"/>
    <n v="2"/>
    <n v="1292000"/>
    <n v="984800"/>
    <x v="0"/>
    <n v="2584000"/>
    <x v="6"/>
    <s v="Premium"/>
    <d v="2020-07-16T00:00:00"/>
    <s v="P029"/>
    <x v="0"/>
    <s v="Smartwatch"/>
    <s v="Kuma"/>
    <n v="876620"/>
    <n v="1150081"/>
    <n v="0.23799999999999999"/>
    <n v="614400"/>
    <n v="1969600"/>
    <n v="2023"/>
    <n v="3798480"/>
  </r>
  <r>
    <n v="2023"/>
    <s v="V2023-01066"/>
    <x v="833"/>
    <x v="4"/>
    <s v="C171"/>
    <s v="P009"/>
    <n v="5"/>
    <n v="2654700"/>
    <n v="2045900"/>
    <x v="0"/>
    <n v="13273500"/>
    <x v="0"/>
    <s v="Premium"/>
    <d v="2018-11-05T00:00:00"/>
    <s v="P009"/>
    <x v="1"/>
    <s v="TV 43"/>
    <s v="Qubix"/>
    <n v="1804536"/>
    <n v="2341494"/>
    <n v="0.22900000000000001"/>
    <n v="3044000"/>
    <n v="10229500"/>
    <n v="2023"/>
    <n v="19512045"/>
  </r>
  <r>
    <n v="2023"/>
    <s v="V2023-00958"/>
    <x v="834"/>
    <x v="4"/>
    <s v="C196"/>
    <s v="P055"/>
    <n v="5"/>
    <n v="1481700"/>
    <n v="1131900"/>
    <x v="0"/>
    <n v="7408500"/>
    <x v="2"/>
    <s v="Estandar"/>
    <d v="2018-03-06T00:00:00"/>
    <s v="P055"/>
    <x v="1"/>
    <s v="TV 43"/>
    <s v="Condor"/>
    <n v="1018096"/>
    <n v="1332792"/>
    <n v="0.23599999999999999"/>
    <n v="1749000"/>
    <n v="5659500"/>
    <n v="2023"/>
    <n v="10890495"/>
  </r>
  <r>
    <n v="2023"/>
    <s v="V2023-01371"/>
    <x v="834"/>
    <x v="4"/>
    <s v="C122"/>
    <s v="P103"/>
    <n v="5"/>
    <n v="557900"/>
    <n v="416800"/>
    <x v="1"/>
    <n v="2789500"/>
    <x v="4"/>
    <s v="Estandar"/>
    <d v="2021-12-02T00:00:00"/>
    <s v="P103"/>
    <x v="5"/>
    <s v="Repeater"/>
    <s v="Andes"/>
    <n v="380220"/>
    <n v="508920"/>
    <n v="0.253"/>
    <n v="705500"/>
    <n v="2084000"/>
    <n v="2023"/>
    <n v="4100565"/>
  </r>
  <r>
    <n v="2023"/>
    <s v="V2023-01294"/>
    <x v="835"/>
    <x v="4"/>
    <s v="C143"/>
    <s v="P118"/>
    <n v="3"/>
    <n v="3185700"/>
    <n v="2089000"/>
    <x v="1"/>
    <n v="9557100"/>
    <x v="2"/>
    <s v="Estandar"/>
    <d v="2018-06-07T00:00:00"/>
    <s v="P118"/>
    <x v="1"/>
    <s v="TV 65"/>
    <s v="Altia"/>
    <n v="1962449"/>
    <n v="2992677"/>
    <n v="0.34399999999999997"/>
    <n v="3290100"/>
    <n v="6267000"/>
    <n v="2023"/>
    <n v="14048937"/>
  </r>
  <r>
    <n v="2023"/>
    <s v="V2023-00383"/>
    <x v="835"/>
    <x v="4"/>
    <s v="C168"/>
    <s v="P111"/>
    <n v="2"/>
    <n v="466800"/>
    <n v="374300"/>
    <x v="0"/>
    <n v="933600"/>
    <x v="2"/>
    <s v="Estandar"/>
    <d v="2021-06-08T00:00:00"/>
    <s v="P111"/>
    <x v="2"/>
    <s v="Soundbar"/>
    <s v="Condor"/>
    <n v="315372"/>
    <n v="393348"/>
    <n v="0.19800000000000001"/>
    <n v="185000"/>
    <n v="748600"/>
    <n v="2023"/>
    <n v="1372392"/>
  </r>
  <r>
    <n v="2023"/>
    <s v="V2023-00420"/>
    <x v="835"/>
    <x v="4"/>
    <s v="C069"/>
    <s v="P047"/>
    <n v="2"/>
    <n v="2840900"/>
    <n v="2132500"/>
    <x v="0"/>
    <n v="5681800"/>
    <x v="0"/>
    <s v="Estandar"/>
    <d v="2020-08-09T00:00:00"/>
    <s v="P047"/>
    <x v="1"/>
    <s v="TV 50"/>
    <s v="Andes"/>
    <n v="1968354"/>
    <n v="2622155"/>
    <n v="0.249"/>
    <n v="1416800"/>
    <n v="4265000"/>
    <n v="2023"/>
    <n v="8352246"/>
  </r>
  <r>
    <n v="2023"/>
    <s v="V2023-00810"/>
    <x v="835"/>
    <x v="4"/>
    <s v="C006"/>
    <s v="P099"/>
    <n v="2"/>
    <n v="2088400"/>
    <n v="1516700"/>
    <x v="1"/>
    <n v="4176800"/>
    <x v="3"/>
    <s v="Estandar"/>
    <d v="2019-04-14T00:00:00"/>
    <s v="P099"/>
    <x v="1"/>
    <s v="TV 50"/>
    <s v="Qubix"/>
    <n v="1303734"/>
    <n v="1795088"/>
    <n v="0.27400000000000002"/>
    <n v="1143400"/>
    <n v="3033400"/>
    <n v="2023"/>
    <n v="6139896"/>
  </r>
  <r>
    <n v="2023"/>
    <s v="V2023-01633"/>
    <x v="836"/>
    <x v="4"/>
    <s v="C041"/>
    <s v="P096"/>
    <n v="5"/>
    <n v="1375400"/>
    <n v="1093100"/>
    <x v="0"/>
    <n v="6877000"/>
    <x v="1"/>
    <s v="Estandar"/>
    <d v="2019-09-23T00:00:00"/>
    <s v="P096"/>
    <x v="1"/>
    <s v="TV 43"/>
    <s v="Condor"/>
    <n v="965934"/>
    <n v="1215373"/>
    <n v="0.20499999999999999"/>
    <n v="1411500"/>
    <n v="5465500"/>
    <n v="2023"/>
    <n v="10109190"/>
  </r>
  <r>
    <n v="2023"/>
    <s v="V2023-01402"/>
    <x v="836"/>
    <x v="4"/>
    <s v="C123"/>
    <s v="P144"/>
    <n v="5"/>
    <n v="3385600"/>
    <n v="2516500"/>
    <x v="0"/>
    <n v="16928000"/>
    <x v="0"/>
    <s v="Premium"/>
    <d v="2018-07-04T00:00:00"/>
    <s v="P144"/>
    <x v="1"/>
    <s v="TV 65"/>
    <s v="Condor"/>
    <n v="2272155"/>
    <n v="3056827"/>
    <n v="0.25700000000000001"/>
    <n v="4345500"/>
    <n v="12582500"/>
    <n v="2023"/>
    <n v="24884160"/>
  </r>
  <r>
    <n v="2023"/>
    <s v="V2023-01047"/>
    <x v="836"/>
    <x v="4"/>
    <s v="C171"/>
    <s v="P057"/>
    <n v="1"/>
    <n v="346500"/>
    <n v="271200"/>
    <x v="1"/>
    <n v="346500"/>
    <x v="0"/>
    <s v="Premium"/>
    <d v="2018-11-05T00:00:00"/>
    <s v="P057"/>
    <x v="5"/>
    <s v="Router"/>
    <s v="Andes"/>
    <n v="246998"/>
    <n v="315564"/>
    <n v="0.217"/>
    <n v="75300"/>
    <n v="271200"/>
    <n v="2023"/>
    <n v="509355"/>
  </r>
  <r>
    <n v="2023"/>
    <s v="V2023-01732"/>
    <x v="836"/>
    <x v="4"/>
    <s v="C072"/>
    <s v="P129"/>
    <n v="4"/>
    <n v="465300"/>
    <n v="332600"/>
    <x v="0"/>
    <n v="1861200"/>
    <x v="0"/>
    <s v="Estandar"/>
    <d v="2019-12-06T00:00:00"/>
    <s v="P129"/>
    <x v="0"/>
    <s v="Smartwatch"/>
    <s v="Andes"/>
    <n v="341631"/>
    <n v="477878"/>
    <n v="0.28499999999999998"/>
    <n v="530800"/>
    <n v="1330400"/>
    <n v="2023"/>
    <n v="2735964"/>
  </r>
  <r>
    <n v="2023"/>
    <s v="V2023-01022"/>
    <x v="836"/>
    <x v="4"/>
    <s v="C109"/>
    <s v="P069"/>
    <n v="4"/>
    <n v="4568200"/>
    <n v="3276800"/>
    <x v="1"/>
    <n v="18272800"/>
    <x v="0"/>
    <s v="Estandar"/>
    <d v="2019-01-07T00:00:00"/>
    <s v="P069"/>
    <x v="4"/>
    <s v="Ultrabook"/>
    <s v="Condor"/>
    <n v="2864023"/>
    <n v="3992731"/>
    <n v="0.28299999999999997"/>
    <n v="5165600"/>
    <n v="13107200"/>
    <n v="2023"/>
    <n v="26861016"/>
  </r>
  <r>
    <n v="2023"/>
    <s v="V2023-00409"/>
    <x v="836"/>
    <x v="4"/>
    <s v="C239"/>
    <s v="P037"/>
    <n v="4"/>
    <n v="82200"/>
    <n v="63300"/>
    <x v="1"/>
    <n v="328800"/>
    <x v="3"/>
    <s v="Premium"/>
    <d v="2019-07-19T00:00:00"/>
    <s v="P037"/>
    <x v="5"/>
    <s v="Repeater"/>
    <s v="Luxy"/>
    <n v="65157"/>
    <n v="84660"/>
    <n v="0.23"/>
    <n v="75600"/>
    <n v="253200"/>
    <n v="2023"/>
    <n v="483336"/>
  </r>
  <r>
    <n v="2023"/>
    <s v="V2023-01401"/>
    <x v="836"/>
    <x v="4"/>
    <s v="C194"/>
    <s v="P067"/>
    <n v="2"/>
    <n v="1927600"/>
    <n v="1441400"/>
    <x v="1"/>
    <n v="3855200"/>
    <x v="0"/>
    <s v="Estandar"/>
    <d v="2021-10-10T00:00:00"/>
    <s v="P067"/>
    <x v="4"/>
    <s v="Laptop"/>
    <s v="Condor"/>
    <n v="1372223"/>
    <n v="1835033"/>
    <n v="0.252"/>
    <n v="972400"/>
    <n v="2882800"/>
    <n v="2023"/>
    <n v="5667144"/>
  </r>
  <r>
    <n v="2023"/>
    <s v="V2023-00893"/>
    <x v="836"/>
    <x v="4"/>
    <s v="C036"/>
    <s v="P155"/>
    <n v="2"/>
    <n v="1125500"/>
    <n v="891500"/>
    <x v="1"/>
    <n v="2251000"/>
    <x v="6"/>
    <s v="Estandar"/>
    <d v="2023-01-11T00:00:00"/>
    <s v="P155"/>
    <x v="0"/>
    <s v="Banda"/>
    <s v="Kuma"/>
    <n v="892911"/>
    <n v="1127240"/>
    <n v="0.20799999999999999"/>
    <n v="468000"/>
    <n v="1783000"/>
    <n v="2023"/>
    <n v="3308970"/>
  </r>
  <r>
    <n v="2023"/>
    <s v="V2023-01353"/>
    <x v="837"/>
    <x v="4"/>
    <s v="C237"/>
    <s v="P090"/>
    <n v="3"/>
    <n v="895200"/>
    <n v="621100"/>
    <x v="0"/>
    <n v="2685600"/>
    <x v="3"/>
    <s v="Estandar"/>
    <d v="2018-10-26T00:00:00"/>
    <s v="P090"/>
    <x v="2"/>
    <s v="Parlante"/>
    <s v="Altia"/>
    <n v="577795"/>
    <n v="832767"/>
    <n v="0.30599999999999999"/>
    <n v="822300"/>
    <n v="1863300"/>
    <n v="2023"/>
    <n v="3947832"/>
  </r>
  <r>
    <n v="2023"/>
    <s v="V2023-01927"/>
    <x v="837"/>
    <x v="4"/>
    <s v="C024"/>
    <s v="P091"/>
    <n v="1"/>
    <n v="3324400"/>
    <n v="2453500"/>
    <x v="0"/>
    <n v="3324400"/>
    <x v="0"/>
    <s v="Estandar"/>
    <d v="2021-10-27T00:00:00"/>
    <s v="P091"/>
    <x v="4"/>
    <s v="Desktop"/>
    <s v="Kuma"/>
    <n v="2218777"/>
    <n v="3006424"/>
    <n v="0.26200000000000001"/>
    <n v="870900"/>
    <n v="2453500"/>
    <n v="2023"/>
    <n v="4886868"/>
  </r>
  <r>
    <n v="2023"/>
    <s v="V2023-01787"/>
    <x v="837"/>
    <x v="4"/>
    <s v="C016"/>
    <s v="P021"/>
    <n v="2"/>
    <n v="163000"/>
    <n v="123000"/>
    <x v="1"/>
    <n v="326000"/>
    <x v="0"/>
    <s v="Premium"/>
    <d v="2018-12-21T00:00:00"/>
    <s v="P021"/>
    <x v="5"/>
    <s v="Repeater"/>
    <s v="Altia"/>
    <n v="115353"/>
    <n v="152939"/>
    <n v="0.246"/>
    <n v="80000"/>
    <n v="246000"/>
    <n v="2023"/>
    <n v="479220"/>
  </r>
  <r>
    <n v="2023"/>
    <s v="V2023-00660"/>
    <x v="837"/>
    <x v="4"/>
    <s v="C155"/>
    <s v="P007"/>
    <n v="1"/>
    <n v="375300"/>
    <n v="294500"/>
    <x v="0"/>
    <n v="375300"/>
    <x v="0"/>
    <s v="Estandar"/>
    <d v="2019-05-10T00:00:00"/>
    <s v="P007"/>
    <x v="2"/>
    <s v="Parlante"/>
    <s v="NovaTech"/>
    <n v="258863"/>
    <n v="329873"/>
    <n v="0.215"/>
    <n v="80800"/>
    <n v="294500"/>
    <n v="2023"/>
    <n v="551691"/>
  </r>
  <r>
    <n v="2023"/>
    <s v="V2023-01051"/>
    <x v="837"/>
    <x v="4"/>
    <s v="C002"/>
    <s v="P159"/>
    <n v="1"/>
    <n v="3544400"/>
    <n v="2581500"/>
    <x v="1"/>
    <n v="3544400"/>
    <x v="0"/>
    <s v="Estandar"/>
    <d v="2021-01-25T00:00:00"/>
    <s v="P159"/>
    <x v="4"/>
    <s v="Ultrabook"/>
    <s v="Condor"/>
    <n v="2540472"/>
    <n v="3488125"/>
    <n v="0.27200000000000002"/>
    <n v="962900"/>
    <n v="2581500"/>
    <n v="2023"/>
    <n v="5210268"/>
  </r>
  <r>
    <n v="2023"/>
    <s v="V2023-01450"/>
    <x v="837"/>
    <x v="4"/>
    <s v="C107"/>
    <s v="P026"/>
    <n v="1"/>
    <n v="4240300"/>
    <n v="2861000"/>
    <x v="0"/>
    <n v="4240300"/>
    <x v="1"/>
    <s v="Estandar"/>
    <d v="2021-09-27T00:00:00"/>
    <s v="P026"/>
    <x v="4"/>
    <s v="Desktop"/>
    <s v="Luxy"/>
    <n v="2682320"/>
    <n v="3975495"/>
    <n v="0.32500000000000001"/>
    <n v="1379300"/>
    <n v="2861000"/>
    <n v="2023"/>
    <n v="6233241"/>
  </r>
  <r>
    <n v="2023"/>
    <s v="V2023-01147"/>
    <x v="838"/>
    <x v="4"/>
    <s v="C021"/>
    <s v="P041"/>
    <n v="1"/>
    <n v="391900"/>
    <n v="305100"/>
    <x v="1"/>
    <n v="391900"/>
    <x v="0"/>
    <s v="Premium"/>
    <d v="2023-03-13T00:00:00"/>
    <s v="P041"/>
    <x v="0"/>
    <s v="Banda"/>
    <s v="NovaTech"/>
    <n v="278917"/>
    <n v="358248"/>
    <n v="0.221"/>
    <n v="86800"/>
    <n v="305100"/>
    <n v="2023"/>
    <n v="576093"/>
  </r>
  <r>
    <n v="2023"/>
    <s v="V2023-01076"/>
    <x v="838"/>
    <x v="4"/>
    <s v="C074"/>
    <s v="P017"/>
    <n v="2"/>
    <n v="3820700"/>
    <n v="2986500"/>
    <x v="1"/>
    <n v="7641400"/>
    <x v="1"/>
    <s v="Estandar"/>
    <d v="2022-09-20T00:00:00"/>
    <s v="P017"/>
    <x v="4"/>
    <s v="Desktop"/>
    <s v="Condor"/>
    <n v="3074682"/>
    <n v="3933465"/>
    <n v="0.218"/>
    <n v="1668400"/>
    <n v="5973000"/>
    <n v="2023"/>
    <n v="11232858"/>
  </r>
  <r>
    <n v="2023"/>
    <s v="V2023-01277"/>
    <x v="838"/>
    <x v="4"/>
    <s v="C100"/>
    <s v="P110"/>
    <n v="2"/>
    <n v="1073100"/>
    <n v="827400"/>
    <x v="0"/>
    <n v="2146200"/>
    <x v="6"/>
    <s v="Estandar"/>
    <d v="2023-09-01T00:00:00"/>
    <s v="P110"/>
    <x v="2"/>
    <s v="Parlante"/>
    <s v="NovaTech"/>
    <n v="695720"/>
    <n v="902288"/>
    <n v="0.22900000000000001"/>
    <n v="491400"/>
    <n v="1654800"/>
    <n v="2023"/>
    <n v="3154914"/>
  </r>
  <r>
    <n v="2023"/>
    <s v="V2023-00890"/>
    <x v="838"/>
    <x v="4"/>
    <s v="C044"/>
    <s v="P140"/>
    <n v="3"/>
    <n v="478000"/>
    <n v="321600"/>
    <x v="1"/>
    <n v="1434000"/>
    <x v="6"/>
    <s v="Estandar"/>
    <d v="2020-09-13T00:00:00"/>
    <s v="P140"/>
    <x v="5"/>
    <s v="Repeater"/>
    <s v="Qubix"/>
    <n v="300460"/>
    <n v="446607"/>
    <n v="0.32700000000000001"/>
    <n v="469200"/>
    <n v="964800"/>
    <n v="2023"/>
    <n v="2107980"/>
  </r>
  <r>
    <n v="2023"/>
    <s v="V2023-01508"/>
    <x v="838"/>
    <x v="4"/>
    <s v="C182"/>
    <s v="P150"/>
    <n v="1"/>
    <n v="3388700"/>
    <n v="2330600"/>
    <x v="1"/>
    <n v="3388700"/>
    <x v="0"/>
    <s v="Estandar"/>
    <d v="2019-05-10T00:00:00"/>
    <s v="P150"/>
    <x v="4"/>
    <s v="Desktop"/>
    <s v="Andes"/>
    <n v="2116171"/>
    <n v="3076902"/>
    <n v="0.312"/>
    <n v="1058100"/>
    <n v="2330600"/>
    <n v="2023"/>
    <n v="4981389"/>
  </r>
  <r>
    <n v="2023"/>
    <s v="V2023-00545"/>
    <x v="839"/>
    <x v="4"/>
    <s v="C187"/>
    <s v="P157"/>
    <n v="5"/>
    <n v="177200"/>
    <n v="134600"/>
    <x v="1"/>
    <n v="886000"/>
    <x v="6"/>
    <s v="Estandar"/>
    <d v="2019-06-12T00:00:00"/>
    <s v="P157"/>
    <x v="3"/>
    <s v="Webcam"/>
    <s v="Kuma"/>
    <n v="125853"/>
    <n v="165657"/>
    <n v="0.24"/>
    <n v="213000"/>
    <n v="673000"/>
    <n v="2023"/>
    <n v="1302420"/>
  </r>
  <r>
    <n v="2023"/>
    <s v="V2023-00724"/>
    <x v="839"/>
    <x v="4"/>
    <s v="C244"/>
    <s v="P097"/>
    <n v="5"/>
    <n v="3182200"/>
    <n v="2072700"/>
    <x v="0"/>
    <n v="15911000"/>
    <x v="4"/>
    <s v="Premium"/>
    <d v="2023-12-17T00:00:00"/>
    <s v="P097"/>
    <x v="1"/>
    <s v="TV 50"/>
    <s v="Luxy"/>
    <n v="1981077"/>
    <n v="3041563"/>
    <n v="0.34899999999999998"/>
    <n v="5547500"/>
    <n v="10363500"/>
    <n v="2023"/>
    <n v="23389170"/>
  </r>
  <r>
    <n v="2023"/>
    <s v="V2023-01284"/>
    <x v="839"/>
    <x v="4"/>
    <s v="C213"/>
    <s v="P032"/>
    <n v="2"/>
    <n v="4481900"/>
    <n v="3435000"/>
    <x v="0"/>
    <n v="8963800"/>
    <x v="5"/>
    <s v="Estandar"/>
    <d v="2021-10-21T00:00:00"/>
    <s v="P032"/>
    <x v="4"/>
    <s v="Desktop"/>
    <s v="Condor"/>
    <n v="3049048"/>
    <n v="3978398"/>
    <n v="0.23400000000000001"/>
    <n v="2093800"/>
    <n v="6870000"/>
    <n v="2023"/>
    <n v="13176786"/>
  </r>
  <r>
    <n v="2023"/>
    <s v="V2023-01244"/>
    <x v="839"/>
    <x v="4"/>
    <s v="C236"/>
    <s v="P025"/>
    <n v="1"/>
    <n v="527400"/>
    <n v="343800"/>
    <x v="1"/>
    <n v="527400"/>
    <x v="6"/>
    <s v="Premium"/>
    <d v="2018-01-04T00:00:00"/>
    <s v="P025"/>
    <x v="5"/>
    <s v="Router"/>
    <s v="Condor"/>
    <n v="331869"/>
    <n v="509101"/>
    <n v="0.34799999999999998"/>
    <n v="183600"/>
    <n v="343800"/>
    <n v="2023"/>
    <n v="775278"/>
  </r>
  <r>
    <n v="2023"/>
    <s v="V2023-00130"/>
    <x v="839"/>
    <x v="4"/>
    <s v="C198"/>
    <s v="P093"/>
    <n v="5"/>
    <n v="2019800"/>
    <n v="1464500"/>
    <x v="1"/>
    <n v="10099000"/>
    <x v="2"/>
    <s v="Premium"/>
    <d v="2018-06-18T00:00:00"/>
    <s v="P093"/>
    <x v="4"/>
    <s v="Desktop"/>
    <s v="Luxy"/>
    <n v="1370510"/>
    <n v="1890233"/>
    <n v="0.27500000000000002"/>
    <n v="2776500"/>
    <n v="7322500"/>
    <n v="2023"/>
    <n v="14845530"/>
  </r>
  <r>
    <n v="2023"/>
    <s v="V2023-01807"/>
    <x v="839"/>
    <x v="4"/>
    <s v="C069"/>
    <s v="P062"/>
    <n v="3"/>
    <n v="209100"/>
    <n v="166900"/>
    <x v="0"/>
    <n v="627300"/>
    <x v="0"/>
    <s v="Estandar"/>
    <d v="2020-08-09T00:00:00"/>
    <s v="P062"/>
    <x v="3"/>
    <s v="Audifonos"/>
    <s v="Condor"/>
    <n v="161077"/>
    <n v="201881"/>
    <n v="0.20200000000000001"/>
    <n v="126600"/>
    <n v="500700"/>
    <n v="2023"/>
    <n v="922131"/>
  </r>
  <r>
    <n v="2023"/>
    <s v="V2023-00763"/>
    <x v="839"/>
    <x v="4"/>
    <s v="C018"/>
    <s v="P027"/>
    <n v="4"/>
    <n v="3536400"/>
    <n v="2536500"/>
    <x v="1"/>
    <n v="14145600"/>
    <x v="2"/>
    <s v="Estandar"/>
    <d v="2018-02-02T00:00:00"/>
    <s v="P027"/>
    <x v="4"/>
    <s v="Laptop"/>
    <s v="Qubix"/>
    <n v="2469379"/>
    <n v="3442833"/>
    <n v="0.28299999999999997"/>
    <n v="3999600"/>
    <n v="10146000"/>
    <n v="2023"/>
    <n v="20794032"/>
  </r>
  <r>
    <n v="2023"/>
    <s v="V2023-01229"/>
    <x v="840"/>
    <x v="4"/>
    <s v="C041"/>
    <s v="P116"/>
    <n v="5"/>
    <n v="133300"/>
    <n v="87600"/>
    <x v="0"/>
    <n v="666500"/>
    <x v="1"/>
    <s v="Estandar"/>
    <d v="2019-09-23T00:00:00"/>
    <s v="P116"/>
    <x v="3"/>
    <s v="Audifonos"/>
    <s v="Andes"/>
    <n v="85709"/>
    <n v="130336"/>
    <n v="0.34200000000000003"/>
    <n v="228500"/>
    <n v="438000"/>
    <n v="2023"/>
    <n v="979755"/>
  </r>
  <r>
    <n v="2023"/>
    <s v="V2023-01717"/>
    <x v="840"/>
    <x v="4"/>
    <s v="C230"/>
    <s v="P008"/>
    <n v="5"/>
    <n v="3639500"/>
    <n v="2434900"/>
    <x v="0"/>
    <n v="18197500"/>
    <x v="4"/>
    <s v="Estandar"/>
    <d v="2020-07-20T00:00:00"/>
    <s v="P008"/>
    <x v="4"/>
    <s v="Desktop"/>
    <s v="NovaTech"/>
    <n v="2073903"/>
    <n v="3099870"/>
    <n v="0.33100000000000002"/>
    <n v="6023000"/>
    <n v="12174500"/>
    <n v="2023"/>
    <n v="26750325"/>
  </r>
  <r>
    <n v="2023"/>
    <s v="V2023-00430"/>
    <x v="840"/>
    <x v="4"/>
    <s v="C033"/>
    <s v="P035"/>
    <n v="1"/>
    <n v="538200"/>
    <n v="388600"/>
    <x v="1"/>
    <n v="538200"/>
    <x v="0"/>
    <s v="Estandar"/>
    <d v="2020-09-08T00:00:00"/>
    <s v="P035"/>
    <x v="5"/>
    <s v="Switch"/>
    <s v="Luxy"/>
    <n v="361481"/>
    <n v="500684"/>
    <n v="0.27800000000000002"/>
    <n v="149600"/>
    <n v="388600"/>
    <n v="2023"/>
    <n v="791154"/>
  </r>
  <r>
    <n v="2023"/>
    <s v="V2023-00669"/>
    <x v="840"/>
    <x v="4"/>
    <s v="C089"/>
    <s v="P099"/>
    <n v="3"/>
    <n v="2094800"/>
    <n v="1521400"/>
    <x v="0"/>
    <n v="6284400"/>
    <x v="6"/>
    <s v="Premium"/>
    <d v="2020-08-08T00:00:00"/>
    <s v="P099"/>
    <x v="1"/>
    <s v="TV 50"/>
    <s v="Qubix"/>
    <n v="1303734"/>
    <n v="1795088"/>
    <n v="0.27400000000000002"/>
    <n v="1720200"/>
    <n v="4564200"/>
    <n v="2023"/>
    <n v="9238068"/>
  </r>
  <r>
    <n v="2023"/>
    <s v="V2023-00959"/>
    <x v="840"/>
    <x v="4"/>
    <s v="C179"/>
    <s v="P047"/>
    <n v="3"/>
    <n v="3013700"/>
    <n v="2262300"/>
    <x v="1"/>
    <n v="9041100"/>
    <x v="2"/>
    <s v="Premium"/>
    <d v="2019-03-18T00:00:00"/>
    <s v="P047"/>
    <x v="1"/>
    <s v="TV 50"/>
    <s v="Andes"/>
    <n v="1968354"/>
    <n v="2622155"/>
    <n v="0.249"/>
    <n v="2254200"/>
    <n v="6786900"/>
    <n v="2023"/>
    <n v="13290417"/>
  </r>
  <r>
    <n v="2023"/>
    <s v="V2023-00341"/>
    <x v="840"/>
    <x v="4"/>
    <s v="C224"/>
    <s v="P068"/>
    <n v="4"/>
    <n v="3680000"/>
    <n v="2997800"/>
    <x v="1"/>
    <n v="14720000"/>
    <x v="6"/>
    <s v="Estandar"/>
    <d v="2019-06-20T00:00:00"/>
    <s v="P068"/>
    <x v="4"/>
    <s v="Laptop"/>
    <s v="Altia"/>
    <n v="2720488"/>
    <n v="3339554"/>
    <n v="0.185"/>
    <n v="2728800"/>
    <n v="11991200"/>
    <n v="2023"/>
    <n v="21638400"/>
  </r>
  <r>
    <n v="2023"/>
    <s v="V2023-00348"/>
    <x v="840"/>
    <x v="4"/>
    <s v="C033"/>
    <s v="P048"/>
    <n v="4"/>
    <n v="3479200"/>
    <n v="2623500"/>
    <x v="1"/>
    <n v="13916800"/>
    <x v="0"/>
    <s v="Estandar"/>
    <d v="2020-09-08T00:00:00"/>
    <s v="P048"/>
    <x v="1"/>
    <s v="TV 43"/>
    <s v="Altia"/>
    <n v="2398997"/>
    <n v="3181492"/>
    <n v="0.246"/>
    <n v="3422800"/>
    <n v="10494000"/>
    <n v="2023"/>
    <n v="20457696"/>
  </r>
  <r>
    <n v="2023"/>
    <s v="V2023-00498"/>
    <x v="840"/>
    <x v="4"/>
    <s v="C241"/>
    <s v="P009"/>
    <n v="4"/>
    <n v="2524400"/>
    <n v="1945500"/>
    <x v="0"/>
    <n v="10097600"/>
    <x v="5"/>
    <s v="Estandar"/>
    <d v="2023-10-09T00:00:00"/>
    <s v="P009"/>
    <x v="1"/>
    <s v="TV 43"/>
    <s v="Qubix"/>
    <n v="1804536"/>
    <n v="2341494"/>
    <n v="0.22900000000000001"/>
    <n v="2315600"/>
    <n v="7782000"/>
    <n v="2023"/>
    <n v="14843472"/>
  </r>
  <r>
    <n v="2023"/>
    <s v="V2023-00241"/>
    <x v="841"/>
    <x v="4"/>
    <s v="C100"/>
    <s v="P044"/>
    <n v="4"/>
    <n v="371100"/>
    <n v="292200"/>
    <x v="0"/>
    <n v="1484400"/>
    <x v="6"/>
    <s v="Estandar"/>
    <d v="2023-09-01T00:00:00"/>
    <s v="P044"/>
    <x v="5"/>
    <s v="Repeater"/>
    <s v="NovaTech"/>
    <n v="304085"/>
    <n v="386176"/>
    <n v="0.21299999999999999"/>
    <n v="315600"/>
    <n v="1168800"/>
    <n v="2023"/>
    <n v="2182068"/>
  </r>
  <r>
    <n v="2023"/>
    <s v="V2023-01180"/>
    <x v="841"/>
    <x v="4"/>
    <s v="C070"/>
    <s v="P074"/>
    <n v="3"/>
    <n v="2909800"/>
    <n v="2245900"/>
    <x v="1"/>
    <n v="8729400"/>
    <x v="1"/>
    <s v="Estandar"/>
    <d v="2018-11-06T00:00:00"/>
    <s v="P074"/>
    <x v="1"/>
    <s v="TV 55"/>
    <s v="Qubix"/>
    <n v="1997055"/>
    <n v="2587449"/>
    <n v="0.22800000000000001"/>
    <n v="1991700"/>
    <n v="6737700"/>
    <n v="2023"/>
    <n v="12832218"/>
  </r>
  <r>
    <n v="2023"/>
    <s v="V2023-00712"/>
    <x v="841"/>
    <x v="4"/>
    <s v="C088"/>
    <s v="P016"/>
    <n v="4"/>
    <n v="227200"/>
    <n v="148300"/>
    <x v="0"/>
    <n v="908800"/>
    <x v="1"/>
    <s v="Estandar"/>
    <d v="2022-06-04T00:00:00"/>
    <s v="P016"/>
    <x v="5"/>
    <s v="Repeater"/>
    <s v="Qubix"/>
    <n v="138385"/>
    <n v="211987"/>
    <n v="0.34699999999999998"/>
    <n v="315600"/>
    <n v="593200"/>
    <n v="2023"/>
    <n v="1335936"/>
  </r>
  <r>
    <n v="2023"/>
    <s v="V2023-01981"/>
    <x v="841"/>
    <x v="4"/>
    <s v="C069"/>
    <s v="P040"/>
    <n v="4"/>
    <n v="976500"/>
    <n v="757600"/>
    <x v="1"/>
    <n v="3906000"/>
    <x v="0"/>
    <s v="Estandar"/>
    <d v="2020-08-09T00:00:00"/>
    <s v="P040"/>
    <x v="0"/>
    <s v="Banda"/>
    <s v="Andes"/>
    <n v="701583"/>
    <n v="904253"/>
    <n v="0.224"/>
    <n v="875600"/>
    <n v="3030400"/>
    <n v="2023"/>
    <n v="5741820"/>
  </r>
  <r>
    <n v="2023"/>
    <s v="V2023-01382"/>
    <x v="841"/>
    <x v="4"/>
    <s v="C184"/>
    <s v="P062"/>
    <n v="1"/>
    <n v="220200"/>
    <n v="175700"/>
    <x v="1"/>
    <n v="220200"/>
    <x v="0"/>
    <s v="Premium"/>
    <d v="2020-11-21T00:00:00"/>
    <s v="P062"/>
    <x v="3"/>
    <s v="Audifonos"/>
    <s v="Condor"/>
    <n v="161077"/>
    <n v="201881"/>
    <n v="0.20200000000000001"/>
    <n v="44500"/>
    <n v="175700"/>
    <n v="2023"/>
    <n v="323694"/>
  </r>
  <r>
    <n v="2023"/>
    <s v="V2023-00413"/>
    <x v="841"/>
    <x v="4"/>
    <s v="C174"/>
    <s v="P045"/>
    <n v="5"/>
    <n v="276800"/>
    <n v="211900"/>
    <x v="1"/>
    <n v="1384000"/>
    <x v="7"/>
    <s v="Premium"/>
    <d v="2018-08-09T00:00:00"/>
    <s v="P045"/>
    <x v="5"/>
    <s v="Router"/>
    <s v="Condor"/>
    <n v="217634"/>
    <n v="284264"/>
    <n v="0.23400000000000001"/>
    <n v="324500"/>
    <n v="1059500"/>
    <n v="2023"/>
    <n v="2034480"/>
  </r>
  <r>
    <n v="2023"/>
    <s v="V2023-00268"/>
    <x v="841"/>
    <x v="4"/>
    <s v="C166"/>
    <s v="P149"/>
    <n v="4"/>
    <n v="116600"/>
    <n v="87400"/>
    <x v="0"/>
    <n v="466400"/>
    <x v="3"/>
    <s v="Estandar"/>
    <d v="2022-10-14T00:00:00"/>
    <s v="P149"/>
    <x v="3"/>
    <s v="Cargador"/>
    <s v="Altia"/>
    <n v="89240"/>
    <n v="119065"/>
    <n v="0.25"/>
    <n v="116800"/>
    <n v="349600"/>
    <n v="2023"/>
    <n v="685608"/>
  </r>
  <r>
    <n v="2023"/>
    <s v="V2023-01443"/>
    <x v="841"/>
    <x v="4"/>
    <s v="C198"/>
    <s v="P126"/>
    <n v="5"/>
    <n v="4065100"/>
    <n v="2698900"/>
    <x v="0"/>
    <n v="20325500"/>
    <x v="2"/>
    <s v="Premium"/>
    <d v="2018-06-18T00:00:00"/>
    <s v="P126"/>
    <x v="4"/>
    <s v="Desktop"/>
    <s v="Luxy"/>
    <n v="2331124"/>
    <n v="3511083"/>
    <n v="0.33600000000000002"/>
    <n v="6831000"/>
    <n v="13494500"/>
    <n v="2023"/>
    <n v="29878485"/>
  </r>
  <r>
    <n v="2023"/>
    <s v="V2023-00825"/>
    <x v="841"/>
    <x v="4"/>
    <s v="C123"/>
    <s v="P152"/>
    <n v="1"/>
    <n v="630700"/>
    <n v="458600"/>
    <x v="1"/>
    <n v="630700"/>
    <x v="0"/>
    <s v="Premium"/>
    <d v="2018-07-04T00:00:00"/>
    <s v="P152"/>
    <x v="5"/>
    <s v="Router"/>
    <s v="Qubix"/>
    <n v="429665"/>
    <n v="590821"/>
    <n v="0.27300000000000002"/>
    <n v="172100"/>
    <n v="458600"/>
    <n v="2023"/>
    <n v="927129"/>
  </r>
  <r>
    <n v="2023"/>
    <s v="V2023-00829"/>
    <x v="842"/>
    <x v="4"/>
    <s v="C020"/>
    <s v="P088"/>
    <n v="3"/>
    <n v="250500"/>
    <n v="177600"/>
    <x v="0"/>
    <n v="751500"/>
    <x v="1"/>
    <s v="Estandar"/>
    <d v="2022-07-12T00:00:00"/>
    <s v="P088"/>
    <x v="3"/>
    <s v="Mouse"/>
    <s v="Condor"/>
    <n v="163155"/>
    <n v="230060"/>
    <n v="0.29099999999999998"/>
    <n v="218700"/>
    <n v="532800"/>
    <n v="2023"/>
    <n v="1104705"/>
  </r>
  <r>
    <n v="2023"/>
    <s v="V2023-00375"/>
    <x v="842"/>
    <x v="4"/>
    <s v="C225"/>
    <s v="P073"/>
    <n v="5"/>
    <n v="257900"/>
    <n v="175100"/>
    <x v="0"/>
    <n v="1289500"/>
    <x v="0"/>
    <s v="Estandar"/>
    <d v="2020-05-04T00:00:00"/>
    <s v="P073"/>
    <x v="3"/>
    <s v="Teclado"/>
    <s v="Kuma"/>
    <n v="166758"/>
    <n v="245606"/>
    <n v="0.32100000000000001"/>
    <n v="414000"/>
    <n v="875500"/>
    <n v="2023"/>
    <n v="1895565"/>
  </r>
  <r>
    <n v="2023"/>
    <s v="V2023-00074"/>
    <x v="843"/>
    <x v="5"/>
    <s v="C146"/>
    <s v="P074"/>
    <n v="1"/>
    <n v="2963600"/>
    <n v="2287400"/>
    <x v="0"/>
    <n v="2963600"/>
    <x v="5"/>
    <s v="Estandar"/>
    <d v="2019-05-26T00:00:00"/>
    <s v="P074"/>
    <x v="1"/>
    <s v="TV 55"/>
    <s v="Qubix"/>
    <n v="1997055"/>
    <n v="2587449"/>
    <n v="0.22800000000000001"/>
    <n v="676200"/>
    <n v="2287400"/>
    <n v="2023"/>
    <n v="4356492"/>
  </r>
  <r>
    <n v="2023"/>
    <s v="V2023-01369"/>
    <x v="843"/>
    <x v="5"/>
    <s v="C124"/>
    <s v="P028"/>
    <n v="2"/>
    <n v="865100"/>
    <n v="565000"/>
    <x v="0"/>
    <n v="1730200"/>
    <x v="1"/>
    <s v="Estandar"/>
    <d v="2022-09-16T00:00:00"/>
    <s v="P028"/>
    <x v="0"/>
    <s v="Banda"/>
    <s v="Altia"/>
    <n v="584561"/>
    <n v="894983"/>
    <n v="0.34699999999999998"/>
    <n v="600200"/>
    <n v="1130000"/>
    <n v="2023"/>
    <n v="2543394"/>
  </r>
  <r>
    <n v="2023"/>
    <s v="V2023-00671"/>
    <x v="843"/>
    <x v="5"/>
    <s v="C207"/>
    <s v="P010"/>
    <n v="2"/>
    <n v="267700"/>
    <n v="177300"/>
    <x v="0"/>
    <n v="535400"/>
    <x v="0"/>
    <s v="Estandar"/>
    <d v="2022-08-19T00:00:00"/>
    <s v="P010"/>
    <x v="3"/>
    <s v="Audifonos"/>
    <s v="Altia"/>
    <n v="158801"/>
    <n v="239703"/>
    <n v="0.33800000000000002"/>
    <n v="180800"/>
    <n v="354600"/>
    <n v="2023"/>
    <n v="787038"/>
  </r>
  <r>
    <n v="2023"/>
    <s v="V2023-01365"/>
    <x v="843"/>
    <x v="5"/>
    <s v="C229"/>
    <s v="P044"/>
    <n v="4"/>
    <n v="404900"/>
    <n v="318900"/>
    <x v="0"/>
    <n v="1619600"/>
    <x v="0"/>
    <s v="Premium"/>
    <d v="2022-09-27T00:00:00"/>
    <s v="P044"/>
    <x v="5"/>
    <s v="Repeater"/>
    <s v="NovaTech"/>
    <n v="304085"/>
    <n v="386176"/>
    <n v="0.21299999999999999"/>
    <n v="344000"/>
    <n v="1275600"/>
    <n v="2023"/>
    <n v="2380812"/>
  </r>
  <r>
    <n v="2023"/>
    <s v="V2023-01767"/>
    <x v="844"/>
    <x v="5"/>
    <s v="C171"/>
    <s v="P082"/>
    <n v="3"/>
    <n v="193900"/>
    <n v="151800"/>
    <x v="0"/>
    <n v="581700"/>
    <x v="0"/>
    <s v="Premium"/>
    <d v="2018-11-05T00:00:00"/>
    <s v="P082"/>
    <x v="2"/>
    <s v="Audifonos Pro"/>
    <s v="NovaTech"/>
    <n v="145695"/>
    <n v="186076"/>
    <n v="0.217"/>
    <n v="126300"/>
    <n v="455400"/>
    <n v="2023"/>
    <n v="855099"/>
  </r>
  <r>
    <n v="2023"/>
    <s v="V2023-01315"/>
    <x v="844"/>
    <x v="5"/>
    <s v="C086"/>
    <s v="P074"/>
    <n v="5"/>
    <n v="2815100"/>
    <n v="2172700"/>
    <x v="0"/>
    <n v="14075500"/>
    <x v="1"/>
    <s v="Estandar"/>
    <d v="2023-04-13T00:00:00"/>
    <s v="P074"/>
    <x v="1"/>
    <s v="TV 55"/>
    <s v="Qubix"/>
    <n v="1997055"/>
    <n v="2587449"/>
    <n v="0.22800000000000001"/>
    <n v="3212000"/>
    <n v="10863500"/>
    <n v="2023"/>
    <n v="20690985"/>
  </r>
  <r>
    <n v="2023"/>
    <s v="V2023-01098"/>
    <x v="844"/>
    <x v="5"/>
    <s v="C007"/>
    <s v="P105"/>
    <n v="1"/>
    <n v="2099700"/>
    <n v="1394700"/>
    <x v="0"/>
    <n v="2099700"/>
    <x v="4"/>
    <s v="Estandar"/>
    <d v="2018-02-15T00:00:00"/>
    <s v="P105"/>
    <x v="4"/>
    <s v="Ultrabook"/>
    <s v="NovaTech"/>
    <n v="1324454"/>
    <n v="1993982"/>
    <n v="0.33600000000000002"/>
    <n v="705000"/>
    <n v="1394700"/>
    <n v="2023"/>
    <n v="3086559"/>
  </r>
  <r>
    <n v="2023"/>
    <s v="V2023-01843"/>
    <x v="844"/>
    <x v="5"/>
    <s v="C107"/>
    <s v="P143"/>
    <n v="5"/>
    <n v="282100"/>
    <n v="229400"/>
    <x v="0"/>
    <n v="1410500"/>
    <x v="1"/>
    <s v="Estandar"/>
    <d v="2021-09-27T00:00:00"/>
    <s v="P143"/>
    <x v="5"/>
    <s v="Router"/>
    <s v="NovaTech"/>
    <n v="219924"/>
    <n v="270512"/>
    <n v="0.187"/>
    <n v="263500"/>
    <n v="1147000"/>
    <n v="2023"/>
    <n v="2073435"/>
  </r>
  <r>
    <n v="2023"/>
    <s v="V2023-01593"/>
    <x v="845"/>
    <x v="5"/>
    <s v="C215"/>
    <s v="P052"/>
    <n v="1"/>
    <n v="1411900"/>
    <n v="1084900"/>
    <x v="0"/>
    <n v="1411900"/>
    <x v="6"/>
    <s v="Estandar"/>
    <d v="2023-05-09T00:00:00"/>
    <s v="P052"/>
    <x v="1"/>
    <s v="TV 55"/>
    <s v="Luxy"/>
    <n v="1098942"/>
    <n v="1430279"/>
    <n v="0.23200000000000001"/>
    <n v="327000"/>
    <n v="1084900"/>
    <n v="2023"/>
    <n v="2075493"/>
  </r>
  <r>
    <n v="2023"/>
    <s v="V2023-00592"/>
    <x v="845"/>
    <x v="5"/>
    <s v="C055"/>
    <s v="P032"/>
    <n v="2"/>
    <n v="4163900"/>
    <n v="3191200"/>
    <x v="1"/>
    <n v="8327800"/>
    <x v="0"/>
    <s v="Premium"/>
    <d v="2022-05-06T00:00:00"/>
    <s v="P032"/>
    <x v="4"/>
    <s v="Desktop"/>
    <s v="Condor"/>
    <n v="3049048"/>
    <n v="3978398"/>
    <n v="0.23400000000000001"/>
    <n v="1945400"/>
    <n v="6382400"/>
    <n v="2023"/>
    <n v="12241866"/>
  </r>
  <r>
    <n v="2023"/>
    <s v="V2023-00624"/>
    <x v="845"/>
    <x v="5"/>
    <s v="C210"/>
    <s v="P090"/>
    <n v="3"/>
    <n v="939700"/>
    <n v="652000"/>
    <x v="0"/>
    <n v="2819100"/>
    <x v="3"/>
    <s v="Estandar"/>
    <d v="2021-02-19T00:00:00"/>
    <s v="P090"/>
    <x v="2"/>
    <s v="Parlante"/>
    <s v="Altia"/>
    <n v="577795"/>
    <n v="832767"/>
    <n v="0.30599999999999999"/>
    <n v="863100"/>
    <n v="1956000"/>
    <n v="2023"/>
    <n v="4144077"/>
  </r>
  <r>
    <n v="2023"/>
    <s v="V2023-00878"/>
    <x v="846"/>
    <x v="5"/>
    <s v="C121"/>
    <s v="P118"/>
    <n v="5"/>
    <n v="2855300"/>
    <n v="1872400"/>
    <x v="1"/>
    <n v="14276500"/>
    <x v="1"/>
    <s v="Premium"/>
    <d v="2022-10-24T00:00:00"/>
    <s v="P118"/>
    <x v="1"/>
    <s v="TV 65"/>
    <s v="Altia"/>
    <n v="1962449"/>
    <n v="2992677"/>
    <n v="0.34399999999999997"/>
    <n v="4914500"/>
    <n v="9362000"/>
    <n v="2023"/>
    <n v="20986455"/>
  </r>
  <r>
    <n v="2023"/>
    <s v="V2023-01839"/>
    <x v="846"/>
    <x v="5"/>
    <s v="C239"/>
    <s v="P074"/>
    <n v="4"/>
    <n v="2819900"/>
    <n v="2176400"/>
    <x v="0"/>
    <n v="11279600"/>
    <x v="3"/>
    <s v="Premium"/>
    <d v="2019-07-19T00:00:00"/>
    <s v="P074"/>
    <x v="1"/>
    <s v="TV 55"/>
    <s v="Qubix"/>
    <n v="1997055"/>
    <n v="2587449"/>
    <n v="0.22800000000000001"/>
    <n v="2574000"/>
    <n v="8705600"/>
    <n v="2023"/>
    <n v="16581012"/>
  </r>
  <r>
    <n v="2023"/>
    <s v="V2023-01112"/>
    <x v="847"/>
    <x v="5"/>
    <s v="C196"/>
    <s v="P066"/>
    <n v="3"/>
    <n v="547000"/>
    <n v="438400"/>
    <x v="0"/>
    <n v="1641000"/>
    <x v="2"/>
    <s v="Estandar"/>
    <d v="2018-03-06T00:00:00"/>
    <s v="P066"/>
    <x v="5"/>
    <s v="Router"/>
    <s v="Andes"/>
    <n v="415801"/>
    <n v="518853"/>
    <n v="0.19900000000000001"/>
    <n v="325800"/>
    <n v="1315200"/>
    <n v="2023"/>
    <n v="2412270"/>
  </r>
  <r>
    <n v="2023"/>
    <s v="V2023-00835"/>
    <x v="847"/>
    <x v="5"/>
    <s v="C170"/>
    <s v="P019"/>
    <n v="2"/>
    <n v="3719100"/>
    <n v="2437200"/>
    <x v="0"/>
    <n v="7438200"/>
    <x v="0"/>
    <s v="Premium"/>
    <d v="2022-09-15T00:00:00"/>
    <s v="P019"/>
    <x v="4"/>
    <s v="Ultrabook"/>
    <s v="Luxy"/>
    <n v="2265751"/>
    <n v="3457539"/>
    <n v="0.34499999999999997"/>
    <n v="2563800"/>
    <n v="4874400"/>
    <n v="2023"/>
    <n v="10934154"/>
  </r>
  <r>
    <n v="2023"/>
    <s v="V2023-01339"/>
    <x v="847"/>
    <x v="5"/>
    <s v="C109"/>
    <s v="P048"/>
    <n v="5"/>
    <n v="3394500"/>
    <n v="2559600"/>
    <x v="0"/>
    <n v="16972500"/>
    <x v="0"/>
    <s v="Estandar"/>
    <d v="2019-01-07T00:00:00"/>
    <s v="P048"/>
    <x v="1"/>
    <s v="TV 43"/>
    <s v="Altia"/>
    <n v="2398997"/>
    <n v="3181492"/>
    <n v="0.246"/>
    <n v="4174500"/>
    <n v="12798000"/>
    <n v="2023"/>
    <n v="24949575"/>
  </r>
  <r>
    <n v="2023"/>
    <s v="V2023-00015"/>
    <x v="847"/>
    <x v="5"/>
    <s v="C055"/>
    <s v="P063"/>
    <n v="5"/>
    <n v="268900"/>
    <n v="192300"/>
    <x v="1"/>
    <n v="1344500"/>
    <x v="0"/>
    <s v="Premium"/>
    <d v="2022-05-06T00:00:00"/>
    <s v="P063"/>
    <x v="3"/>
    <s v="Cargador"/>
    <s v="Qubix"/>
    <n v="178158"/>
    <n v="249226"/>
    <n v="0.28499999999999998"/>
    <n v="383000"/>
    <n v="961500"/>
    <n v="2023"/>
    <n v="1976415"/>
  </r>
  <r>
    <n v="2023"/>
    <s v="V2023-00143"/>
    <x v="848"/>
    <x v="5"/>
    <s v="C234"/>
    <s v="P107"/>
    <n v="5"/>
    <n v="1055900"/>
    <n v="721600"/>
    <x v="0"/>
    <n v="5279500"/>
    <x v="5"/>
    <s v="Estandar"/>
    <d v="2020-08-18T00:00:00"/>
    <s v="P107"/>
    <x v="0"/>
    <s v="Banda"/>
    <s v="Condor"/>
    <n v="647711"/>
    <n v="947762"/>
    <n v="0.317"/>
    <n v="1671500"/>
    <n v="3608000"/>
    <n v="2023"/>
    <n v="7760865"/>
  </r>
  <r>
    <n v="2023"/>
    <s v="V2023-00969"/>
    <x v="848"/>
    <x v="5"/>
    <s v="C106"/>
    <s v="P148"/>
    <n v="3"/>
    <n v="1350400"/>
    <n v="1011300"/>
    <x v="0"/>
    <n v="4051200"/>
    <x v="0"/>
    <s v="Estandar"/>
    <d v="2019-07-18T00:00:00"/>
    <s v="P148"/>
    <x v="1"/>
    <s v="TV 55"/>
    <s v="Condor"/>
    <n v="945598"/>
    <n v="1262752"/>
    <n v="0.251"/>
    <n v="1017300"/>
    <n v="3033900"/>
    <n v="2023"/>
    <n v="5955264"/>
  </r>
  <r>
    <n v="2023"/>
    <s v="V2023-00136"/>
    <x v="848"/>
    <x v="5"/>
    <s v="C062"/>
    <s v="P038"/>
    <n v="2"/>
    <n v="216500"/>
    <n v="156900"/>
    <x v="0"/>
    <n v="433000"/>
    <x v="4"/>
    <s v="Premium"/>
    <d v="2019-05-16T00:00:00"/>
    <s v="P038"/>
    <x v="3"/>
    <s v="Audifonos"/>
    <s v="Condor"/>
    <n v="142227"/>
    <n v="196312"/>
    <n v="0.27600000000000002"/>
    <n v="119200"/>
    <n v="313800"/>
    <n v="2023"/>
    <n v="636510"/>
  </r>
  <r>
    <n v="2023"/>
    <s v="V2023-01346"/>
    <x v="848"/>
    <x v="5"/>
    <s v="C231"/>
    <s v="P071"/>
    <n v="4"/>
    <n v="605500"/>
    <n v="483600"/>
    <x v="1"/>
    <n v="2422000"/>
    <x v="3"/>
    <s v="Estandar"/>
    <d v="2022-06-18T00:00:00"/>
    <s v="P071"/>
    <x v="5"/>
    <s v="Switch"/>
    <s v="Kuma"/>
    <n v="445625"/>
    <n v="557987"/>
    <n v="0.20100000000000001"/>
    <n v="487600"/>
    <n v="1934400"/>
    <n v="2023"/>
    <n v="3560340"/>
  </r>
  <r>
    <n v="2023"/>
    <s v="V2023-00166"/>
    <x v="848"/>
    <x v="5"/>
    <s v="C225"/>
    <s v="P092"/>
    <n v="1"/>
    <n v="4168500"/>
    <n v="3199500"/>
    <x v="1"/>
    <n v="4168500"/>
    <x v="0"/>
    <s v="Estandar"/>
    <d v="2020-05-04T00:00:00"/>
    <s v="P092"/>
    <x v="4"/>
    <s v="Desktop"/>
    <s v="Condor"/>
    <n v="2950718"/>
    <n v="3844367"/>
    <n v="0.23200000000000001"/>
    <n v="969000"/>
    <n v="3199500"/>
    <n v="2023"/>
    <n v="6127695"/>
  </r>
  <r>
    <n v="2023"/>
    <s v="V2023-01852"/>
    <x v="848"/>
    <x v="5"/>
    <s v="C081"/>
    <s v="P136"/>
    <n v="5"/>
    <n v="372700"/>
    <n v="264900"/>
    <x v="1"/>
    <n v="1863500"/>
    <x v="1"/>
    <s v="Estandar"/>
    <d v="2019-09-07T00:00:00"/>
    <s v="P136"/>
    <x v="2"/>
    <s v="Soundbar"/>
    <s v="Qubix"/>
    <n v="241132"/>
    <n v="339334"/>
    <n v="0.28899999999999998"/>
    <n v="539000"/>
    <n v="1324500"/>
    <n v="2023"/>
    <n v="2739345"/>
  </r>
  <r>
    <n v="2023"/>
    <s v="V2023-00700"/>
    <x v="848"/>
    <x v="5"/>
    <s v="C158"/>
    <s v="P011"/>
    <n v="1"/>
    <n v="502700"/>
    <n v="388500"/>
    <x v="0"/>
    <n v="502700"/>
    <x v="3"/>
    <s v="Estandar"/>
    <d v="2022-09-20T00:00:00"/>
    <s v="P011"/>
    <x v="5"/>
    <s v="Switch"/>
    <s v="Altia"/>
    <n v="376063"/>
    <n v="486653"/>
    <n v="0.22700000000000001"/>
    <n v="114200"/>
    <n v="388500"/>
    <n v="2023"/>
    <n v="738969"/>
  </r>
  <r>
    <n v="2023"/>
    <s v="V2023-00237"/>
    <x v="849"/>
    <x v="5"/>
    <s v="C228"/>
    <s v="P125"/>
    <n v="3"/>
    <n v="602400"/>
    <n v="473500"/>
    <x v="0"/>
    <n v="1807200"/>
    <x v="6"/>
    <s v="Premium"/>
    <d v="2022-06-13T00:00:00"/>
    <s v="P125"/>
    <x v="2"/>
    <s v="Soundbar"/>
    <s v="NovaTech"/>
    <n v="442906"/>
    <n v="563459"/>
    <n v="0.214"/>
    <n v="386700"/>
    <n v="1420500"/>
    <n v="2023"/>
    <n v="2656584"/>
  </r>
  <r>
    <n v="2023"/>
    <s v="V2023-01814"/>
    <x v="849"/>
    <x v="5"/>
    <s v="C024"/>
    <s v="P108"/>
    <n v="4"/>
    <n v="196800"/>
    <n v="138200"/>
    <x v="0"/>
    <n v="787200"/>
    <x v="0"/>
    <s v="Estandar"/>
    <d v="2021-10-27T00:00:00"/>
    <s v="P108"/>
    <x v="3"/>
    <s v="Cargador"/>
    <s v="Condor"/>
    <n v="125438"/>
    <n v="178605"/>
    <n v="0.29799999999999999"/>
    <n v="234400"/>
    <n v="552800"/>
    <n v="2023"/>
    <n v="1157184"/>
  </r>
  <r>
    <n v="2023"/>
    <s v="V2023-00524"/>
    <x v="849"/>
    <x v="5"/>
    <s v="C038"/>
    <s v="P101"/>
    <n v="2"/>
    <n v="2793500"/>
    <n v="2105100"/>
    <x v="0"/>
    <n v="5587000"/>
    <x v="4"/>
    <s v="Estandar"/>
    <d v="2022-12-11T00:00:00"/>
    <s v="P101"/>
    <x v="1"/>
    <s v="TV 43"/>
    <s v="Altia"/>
    <n v="2139302"/>
    <n v="2838884"/>
    <n v="0.246"/>
    <n v="1376800"/>
    <n v="4210200"/>
    <n v="2023"/>
    <n v="8212890"/>
  </r>
  <r>
    <n v="2023"/>
    <s v="V2023-00259"/>
    <x v="849"/>
    <x v="5"/>
    <s v="C224"/>
    <s v="P110"/>
    <n v="4"/>
    <n v="1056100"/>
    <n v="814300"/>
    <x v="1"/>
    <n v="4224400"/>
    <x v="6"/>
    <s v="Estandar"/>
    <d v="2019-06-20T00:00:00"/>
    <s v="P110"/>
    <x v="2"/>
    <s v="Parlante"/>
    <s v="NovaTech"/>
    <n v="695720"/>
    <n v="902288"/>
    <n v="0.22900000000000001"/>
    <n v="967200"/>
    <n v="3257200"/>
    <n v="2023"/>
    <n v="6209868"/>
  </r>
  <r>
    <n v="2023"/>
    <s v="V2023-00076"/>
    <x v="849"/>
    <x v="5"/>
    <s v="C064"/>
    <s v="P109"/>
    <n v="1"/>
    <n v="2021500"/>
    <n v="1333700"/>
    <x v="0"/>
    <n v="2021500"/>
    <x v="2"/>
    <s v="Estandar"/>
    <d v="2023-12-26T00:00:00"/>
    <s v="P109"/>
    <x v="4"/>
    <s v="Ultrabook"/>
    <s v="Altia"/>
    <n v="1195161"/>
    <n v="1811459"/>
    <n v="0.34"/>
    <n v="687800"/>
    <n v="1333700"/>
    <n v="2023"/>
    <n v="2971605"/>
  </r>
  <r>
    <n v="2023"/>
    <s v="V2023-00192"/>
    <x v="849"/>
    <x v="5"/>
    <s v="C028"/>
    <s v="P020"/>
    <n v="3"/>
    <n v="4294100"/>
    <n v="3055800"/>
    <x v="0"/>
    <n v="12882300"/>
    <x v="0"/>
    <s v="Estandar"/>
    <d v="2022-03-10T00:00:00"/>
    <s v="P020"/>
    <x v="4"/>
    <s v="Ultrabook"/>
    <s v="Kuma"/>
    <n v="2738643"/>
    <n v="3848363"/>
    <n v="0.28799999999999998"/>
    <n v="3714900"/>
    <n v="9167400"/>
    <n v="2023"/>
    <n v="18936981"/>
  </r>
  <r>
    <n v="2023"/>
    <s v="V2023-01318"/>
    <x v="849"/>
    <x v="5"/>
    <s v="C043"/>
    <s v="P082"/>
    <n v="1"/>
    <n v="202900"/>
    <n v="158900"/>
    <x v="0"/>
    <n v="202900"/>
    <x v="4"/>
    <s v="Estandar"/>
    <d v="2018-04-25T00:00:00"/>
    <s v="P082"/>
    <x v="2"/>
    <s v="Audifonos Pro"/>
    <s v="NovaTech"/>
    <n v="145695"/>
    <n v="186076"/>
    <n v="0.217"/>
    <n v="44000"/>
    <n v="158900"/>
    <n v="2023"/>
    <n v="298263"/>
  </r>
  <r>
    <n v="2023"/>
    <s v="V2023-01087"/>
    <x v="849"/>
    <x v="5"/>
    <s v="C106"/>
    <s v="P064"/>
    <n v="1"/>
    <n v="572600"/>
    <n v="458300"/>
    <x v="1"/>
    <n v="572600"/>
    <x v="0"/>
    <s v="Estandar"/>
    <d v="2019-07-18T00:00:00"/>
    <s v="P064"/>
    <x v="0"/>
    <s v="Banda"/>
    <s v="Kuma"/>
    <n v="434098"/>
    <n v="542339"/>
    <n v="0.2"/>
    <n v="114300"/>
    <n v="458300"/>
    <n v="2023"/>
    <n v="841722"/>
  </r>
  <r>
    <n v="2023"/>
    <s v="V2023-00443"/>
    <x v="849"/>
    <x v="5"/>
    <s v="C034"/>
    <s v="P116"/>
    <n v="4"/>
    <n v="134700"/>
    <n v="88600"/>
    <x v="1"/>
    <n v="538800"/>
    <x v="3"/>
    <s v="Estandar"/>
    <d v="2020-02-23T00:00:00"/>
    <s v="P116"/>
    <x v="3"/>
    <s v="Audifonos"/>
    <s v="Andes"/>
    <n v="85709"/>
    <n v="130336"/>
    <n v="0.34200000000000003"/>
    <n v="184400"/>
    <n v="354400"/>
    <n v="2023"/>
    <n v="792036"/>
  </r>
  <r>
    <n v="2023"/>
    <s v="V2023-01684"/>
    <x v="849"/>
    <x v="5"/>
    <s v="C226"/>
    <s v="P040"/>
    <n v="3"/>
    <n v="905800"/>
    <n v="702800"/>
    <x v="1"/>
    <n v="2717400"/>
    <x v="1"/>
    <s v="Premium"/>
    <d v="2021-10-22T00:00:00"/>
    <s v="P040"/>
    <x v="0"/>
    <s v="Banda"/>
    <s v="Andes"/>
    <n v="701583"/>
    <n v="904253"/>
    <n v="0.224"/>
    <n v="609000"/>
    <n v="2108400"/>
    <n v="2023"/>
    <n v="3994578"/>
  </r>
  <r>
    <n v="2023"/>
    <s v="V2023-01031"/>
    <x v="849"/>
    <x v="5"/>
    <s v="C215"/>
    <s v="P105"/>
    <n v="4"/>
    <n v="2125800"/>
    <n v="1412000"/>
    <x v="1"/>
    <n v="8503200"/>
    <x v="6"/>
    <s v="Estandar"/>
    <d v="2023-05-09T00:00:00"/>
    <s v="P105"/>
    <x v="4"/>
    <s v="Ultrabook"/>
    <s v="NovaTech"/>
    <n v="1324454"/>
    <n v="1993982"/>
    <n v="0.33600000000000002"/>
    <n v="2855200"/>
    <n v="5648000"/>
    <n v="2023"/>
    <n v="12499704"/>
  </r>
  <r>
    <n v="2023"/>
    <s v="V2023-01028"/>
    <x v="850"/>
    <x v="5"/>
    <s v="C226"/>
    <s v="P151"/>
    <n v="3"/>
    <n v="214700"/>
    <n v="162100"/>
    <x v="1"/>
    <n v="644100"/>
    <x v="1"/>
    <s v="Premium"/>
    <d v="2021-10-22T00:00:00"/>
    <s v="P151"/>
    <x v="3"/>
    <s v="Cargador"/>
    <s v="Kuma"/>
    <n v="161784"/>
    <n v="214281"/>
    <n v="0.245"/>
    <n v="157800"/>
    <n v="486300"/>
    <n v="2023"/>
    <n v="946827"/>
  </r>
  <r>
    <n v="2023"/>
    <s v="V2023-00228"/>
    <x v="850"/>
    <x v="5"/>
    <s v="C013"/>
    <s v="P153"/>
    <n v="2"/>
    <n v="3157800"/>
    <n v="2393900"/>
    <x v="0"/>
    <n v="6315600"/>
    <x v="6"/>
    <s v="Estandar"/>
    <d v="2022-11-23T00:00:00"/>
    <s v="P153"/>
    <x v="4"/>
    <s v="Ultrabook"/>
    <s v="Kuma"/>
    <n v="2557797"/>
    <n v="3374007"/>
    <n v="0.24199999999999999"/>
    <n v="1527800"/>
    <n v="4787800"/>
    <n v="2023"/>
    <n v="9283932"/>
  </r>
  <r>
    <n v="2023"/>
    <s v="V2023-00361"/>
    <x v="850"/>
    <x v="5"/>
    <s v="C196"/>
    <s v="P060"/>
    <n v="5"/>
    <n v="327600"/>
    <n v="258400"/>
    <x v="0"/>
    <n v="1638000"/>
    <x v="2"/>
    <s v="Estandar"/>
    <d v="2018-03-06T00:00:00"/>
    <s v="P060"/>
    <x v="5"/>
    <s v="Repeater"/>
    <s v="Qubix"/>
    <n v="247637"/>
    <n v="313926"/>
    <n v="0.21099999999999999"/>
    <n v="346000"/>
    <n v="1292000"/>
    <n v="2023"/>
    <n v="2407860"/>
  </r>
  <r>
    <n v="2023"/>
    <s v="V2023-00490"/>
    <x v="850"/>
    <x v="5"/>
    <s v="C244"/>
    <s v="P045"/>
    <n v="1"/>
    <n v="308300"/>
    <n v="236000"/>
    <x v="1"/>
    <n v="308300"/>
    <x v="4"/>
    <s v="Premium"/>
    <d v="2023-12-17T00:00:00"/>
    <s v="P045"/>
    <x v="5"/>
    <s v="Router"/>
    <s v="Condor"/>
    <n v="217634"/>
    <n v="284264"/>
    <n v="0.23400000000000001"/>
    <n v="72300"/>
    <n v="236000"/>
    <n v="2023"/>
    <n v="453201"/>
  </r>
  <r>
    <n v="2023"/>
    <s v="V2023-00686"/>
    <x v="851"/>
    <x v="5"/>
    <s v="C202"/>
    <s v="P118"/>
    <n v="5"/>
    <n v="3013500"/>
    <n v="1976100"/>
    <x v="0"/>
    <n v="15067500"/>
    <x v="4"/>
    <s v="Estandar"/>
    <d v="2023-04-26T00:00:00"/>
    <s v="P118"/>
    <x v="1"/>
    <s v="TV 65"/>
    <s v="Altia"/>
    <n v="1962449"/>
    <n v="2992677"/>
    <n v="0.34399999999999997"/>
    <n v="5187000"/>
    <n v="9880500"/>
    <n v="2023"/>
    <n v="22149225"/>
  </r>
  <r>
    <n v="2023"/>
    <s v="V2023-00722"/>
    <x v="851"/>
    <x v="5"/>
    <s v="C119"/>
    <s v="P152"/>
    <n v="5"/>
    <n v="630500"/>
    <n v="458500"/>
    <x v="1"/>
    <n v="3152500"/>
    <x v="7"/>
    <s v="Premium"/>
    <d v="2019-08-09T00:00:00"/>
    <s v="P152"/>
    <x v="5"/>
    <s v="Router"/>
    <s v="Qubix"/>
    <n v="429665"/>
    <n v="590821"/>
    <n v="0.27300000000000002"/>
    <n v="860000"/>
    <n v="2292500"/>
    <n v="2023"/>
    <n v="4634175"/>
  </r>
  <r>
    <n v="2023"/>
    <s v="V2023-00601"/>
    <x v="851"/>
    <x v="5"/>
    <s v="C247"/>
    <s v="P041"/>
    <n v="2"/>
    <n v="392000"/>
    <n v="305200"/>
    <x v="0"/>
    <n v="784000"/>
    <x v="0"/>
    <s v="Estandar"/>
    <d v="2019-04-03T00:00:00"/>
    <s v="P041"/>
    <x v="0"/>
    <s v="Banda"/>
    <s v="NovaTech"/>
    <n v="278917"/>
    <n v="358248"/>
    <n v="0.221"/>
    <n v="173600"/>
    <n v="610400"/>
    <n v="2023"/>
    <n v="1152480"/>
  </r>
  <r>
    <n v="2023"/>
    <s v="V2023-01533"/>
    <x v="852"/>
    <x v="5"/>
    <s v="C196"/>
    <s v="P042"/>
    <n v="2"/>
    <n v="1269700"/>
    <n v="961500"/>
    <x v="0"/>
    <n v="2539400"/>
    <x v="2"/>
    <s v="Estandar"/>
    <d v="2018-03-06T00:00:00"/>
    <s v="P042"/>
    <x v="0"/>
    <s v="Banda"/>
    <s v="Luxy"/>
    <n v="884110"/>
    <n v="1167499"/>
    <n v="0.24299999999999999"/>
    <n v="616400"/>
    <n v="1923000"/>
    <n v="2023"/>
    <n v="3732918"/>
  </r>
  <r>
    <n v="2023"/>
    <s v="V2023-01893"/>
    <x v="852"/>
    <x v="5"/>
    <s v="C100"/>
    <s v="P080"/>
    <n v="4"/>
    <n v="887800"/>
    <n v="656800"/>
    <x v="1"/>
    <n v="3551200"/>
    <x v="6"/>
    <s v="Estandar"/>
    <d v="2023-09-01T00:00:00"/>
    <s v="P080"/>
    <x v="0"/>
    <s v="Banda"/>
    <s v="Kuma"/>
    <n v="662808"/>
    <n v="895988"/>
    <n v="0.26"/>
    <n v="924000"/>
    <n v="2627200"/>
    <n v="2023"/>
    <n v="5220264"/>
  </r>
  <r>
    <n v="2023"/>
    <s v="V2023-01929"/>
    <x v="852"/>
    <x v="5"/>
    <s v="C102"/>
    <s v="P016"/>
    <n v="4"/>
    <n v="248400"/>
    <n v="162200"/>
    <x v="0"/>
    <n v="993600"/>
    <x v="3"/>
    <s v="Estandar"/>
    <d v="2023-03-11T00:00:00"/>
    <s v="P016"/>
    <x v="5"/>
    <s v="Repeater"/>
    <s v="Qubix"/>
    <n v="138385"/>
    <n v="211987"/>
    <n v="0.34699999999999998"/>
    <n v="344800"/>
    <n v="648800"/>
    <n v="2023"/>
    <n v="1460592"/>
  </r>
  <r>
    <n v="2023"/>
    <s v="V2023-00247"/>
    <x v="853"/>
    <x v="5"/>
    <s v="C211"/>
    <s v="P137"/>
    <n v="1"/>
    <n v="1339200"/>
    <n v="1070000"/>
    <x v="1"/>
    <n v="1339200"/>
    <x v="1"/>
    <s v="Premium"/>
    <d v="2022-01-02T00:00:00"/>
    <s v="P137"/>
    <x v="1"/>
    <s v="TV 50"/>
    <s v="Luxy"/>
    <n v="1072156"/>
    <n v="1341875"/>
    <n v="0.20100000000000001"/>
    <n v="269200"/>
    <n v="1070000"/>
    <n v="2023"/>
    <n v="1968624"/>
  </r>
  <r>
    <n v="2023"/>
    <s v="V2023-01822"/>
    <x v="853"/>
    <x v="5"/>
    <s v="C219"/>
    <s v="P137"/>
    <n v="4"/>
    <n v="1481600"/>
    <n v="1183800"/>
    <x v="0"/>
    <n v="5926400"/>
    <x v="4"/>
    <s v="Estandar"/>
    <d v="2022-06-13T00:00:00"/>
    <s v="P137"/>
    <x v="1"/>
    <s v="TV 50"/>
    <s v="Luxy"/>
    <n v="1072156"/>
    <n v="1341875"/>
    <n v="0.20100000000000001"/>
    <n v="1191200"/>
    <n v="4735200"/>
    <n v="2023"/>
    <n v="8711808"/>
  </r>
  <r>
    <n v="2023"/>
    <s v="V2023-00170"/>
    <x v="853"/>
    <x v="5"/>
    <s v="C166"/>
    <s v="P075"/>
    <n v="5"/>
    <n v="2369300"/>
    <n v="1924700"/>
    <x v="1"/>
    <n v="11846500"/>
    <x v="3"/>
    <s v="Estandar"/>
    <d v="2022-10-14T00:00:00"/>
    <s v="P075"/>
    <x v="4"/>
    <s v="Desktop"/>
    <s v="Luxy"/>
    <n v="1718977"/>
    <n v="2115966"/>
    <n v="0.188"/>
    <n v="2223000"/>
    <n v="9623500"/>
    <n v="2023"/>
    <n v="17414355"/>
  </r>
  <r>
    <n v="2023"/>
    <s v="V2023-01910"/>
    <x v="853"/>
    <x v="5"/>
    <s v="C120"/>
    <s v="P067"/>
    <n v="5"/>
    <n v="1870600"/>
    <n v="1398800"/>
    <x v="1"/>
    <n v="9353000"/>
    <x v="0"/>
    <s v="Estandar"/>
    <d v="2020-07-17T00:00:00"/>
    <s v="P067"/>
    <x v="4"/>
    <s v="Laptop"/>
    <s v="Condor"/>
    <n v="1372223"/>
    <n v="1835033"/>
    <n v="0.252"/>
    <n v="2359000"/>
    <n v="6994000"/>
    <n v="2023"/>
    <n v="13748910"/>
  </r>
  <r>
    <n v="2023"/>
    <s v="V2023-00674"/>
    <x v="853"/>
    <x v="5"/>
    <s v="C116"/>
    <s v="P036"/>
    <n v="5"/>
    <n v="3646600"/>
    <n v="2589500"/>
    <x v="1"/>
    <n v="18233000"/>
    <x v="7"/>
    <s v="Estandar"/>
    <d v="2022-08-16T00:00:00"/>
    <s v="P036"/>
    <x v="4"/>
    <s v="Laptop"/>
    <s v="Qubix"/>
    <n v="2300879"/>
    <n v="3240214"/>
    <n v="0.28999999999999998"/>
    <n v="5285500"/>
    <n v="12947500"/>
    <n v="2023"/>
    <n v="26802510"/>
  </r>
  <r>
    <n v="2023"/>
    <s v="V2023-01142"/>
    <x v="853"/>
    <x v="5"/>
    <s v="C155"/>
    <s v="P034"/>
    <n v="2"/>
    <n v="1517000"/>
    <n v="1182100"/>
    <x v="1"/>
    <n v="3034000"/>
    <x v="0"/>
    <s v="Estandar"/>
    <d v="2019-05-10T00:00:00"/>
    <s v="P034"/>
    <x v="1"/>
    <s v="TV 43"/>
    <s v="NovaTech"/>
    <n v="1120685"/>
    <n v="1438189"/>
    <n v="0.221"/>
    <n v="669800"/>
    <n v="2364200"/>
    <n v="2023"/>
    <n v="4459980"/>
  </r>
  <r>
    <n v="2023"/>
    <s v="V2023-01446"/>
    <x v="854"/>
    <x v="5"/>
    <s v="C121"/>
    <s v="P130"/>
    <n v="2"/>
    <n v="176200"/>
    <n v="119100"/>
    <x v="0"/>
    <n v="352400"/>
    <x v="1"/>
    <s v="Premium"/>
    <d v="2022-10-24T00:00:00"/>
    <s v="P130"/>
    <x v="2"/>
    <s v="Parlante"/>
    <s v="Qubix"/>
    <n v="110851"/>
    <n v="163978"/>
    <n v="0.32400000000000001"/>
    <n v="114200"/>
    <n v="238200"/>
    <n v="2023"/>
    <n v="518028"/>
  </r>
  <r>
    <n v="2023"/>
    <s v="V2023-00869"/>
    <x v="854"/>
    <x v="5"/>
    <s v="C046"/>
    <s v="P107"/>
    <n v="2"/>
    <n v="1098200"/>
    <n v="750500"/>
    <x v="0"/>
    <n v="2196400"/>
    <x v="4"/>
    <s v="Premium"/>
    <d v="2021-04-04T00:00:00"/>
    <s v="P107"/>
    <x v="0"/>
    <s v="Banda"/>
    <s v="Condor"/>
    <n v="647711"/>
    <n v="947762"/>
    <n v="0.317"/>
    <n v="695400"/>
    <n v="1501000"/>
    <n v="2023"/>
    <n v="3228708"/>
  </r>
  <r>
    <n v="2023"/>
    <s v="V2023-01043"/>
    <x v="854"/>
    <x v="5"/>
    <s v="C032"/>
    <s v="P143"/>
    <n v="1"/>
    <n v="309600"/>
    <n v="251700"/>
    <x v="1"/>
    <n v="309600"/>
    <x v="3"/>
    <s v="Premium"/>
    <d v="2019-03-07T00:00:00"/>
    <s v="P143"/>
    <x v="5"/>
    <s v="Router"/>
    <s v="NovaTech"/>
    <n v="219924"/>
    <n v="270512"/>
    <n v="0.187"/>
    <n v="57900"/>
    <n v="251700"/>
    <n v="2023"/>
    <n v="455112"/>
  </r>
  <r>
    <n v="2023"/>
    <s v="V2023-01690"/>
    <x v="854"/>
    <x v="5"/>
    <s v="C062"/>
    <s v="P074"/>
    <n v="4"/>
    <n v="2920000"/>
    <n v="2253700"/>
    <x v="1"/>
    <n v="11680000"/>
    <x v="4"/>
    <s v="Premium"/>
    <d v="2019-05-16T00:00:00"/>
    <s v="P074"/>
    <x v="1"/>
    <s v="TV 55"/>
    <s v="Qubix"/>
    <n v="1997055"/>
    <n v="2587449"/>
    <n v="0.22800000000000001"/>
    <n v="2665200"/>
    <n v="9014800"/>
    <n v="2023"/>
    <n v="17169600"/>
  </r>
  <r>
    <n v="2023"/>
    <s v="V2023-01734"/>
    <x v="855"/>
    <x v="5"/>
    <s v="C018"/>
    <s v="P059"/>
    <n v="2"/>
    <n v="2238600"/>
    <n v="1753900"/>
    <x v="1"/>
    <n v="4477200"/>
    <x v="2"/>
    <s v="Estandar"/>
    <d v="2018-02-02T00:00:00"/>
    <s v="P059"/>
    <x v="1"/>
    <s v="TV 55"/>
    <s v="Condor"/>
    <n v="1629103"/>
    <n v="2079327"/>
    <n v="0.217"/>
    <n v="969400"/>
    <n v="3507800"/>
    <n v="2023"/>
    <n v="6581484"/>
  </r>
  <r>
    <n v="2023"/>
    <s v="V2023-01324"/>
    <x v="855"/>
    <x v="5"/>
    <s v="C074"/>
    <s v="P122"/>
    <n v="4"/>
    <n v="618300"/>
    <n v="437000"/>
    <x v="1"/>
    <n v="2473200"/>
    <x v="1"/>
    <s v="Estandar"/>
    <d v="2022-09-20T00:00:00"/>
    <s v="P122"/>
    <x v="5"/>
    <s v="Router"/>
    <s v="Qubix"/>
    <n v="422427"/>
    <n v="597645"/>
    <n v="0.29299999999999998"/>
    <n v="725200"/>
    <n v="1748000"/>
    <n v="2023"/>
    <n v="3635604"/>
  </r>
  <r>
    <n v="2023"/>
    <s v="V2023-01270"/>
    <x v="855"/>
    <x v="5"/>
    <s v="C170"/>
    <s v="P130"/>
    <n v="3"/>
    <n v="192300"/>
    <n v="130000"/>
    <x v="1"/>
    <n v="576900"/>
    <x v="0"/>
    <s v="Premium"/>
    <d v="2022-09-15T00:00:00"/>
    <s v="P130"/>
    <x v="2"/>
    <s v="Parlante"/>
    <s v="Qubix"/>
    <n v="110851"/>
    <n v="163978"/>
    <n v="0.32400000000000001"/>
    <n v="186900"/>
    <n v="390000"/>
    <n v="2023"/>
    <n v="848043"/>
  </r>
  <r>
    <n v="2023"/>
    <s v="V2023-01263"/>
    <x v="855"/>
    <x v="5"/>
    <s v="C239"/>
    <s v="P146"/>
    <n v="5"/>
    <n v="2485700"/>
    <n v="1844200"/>
    <x v="1"/>
    <n v="12428500"/>
    <x v="3"/>
    <s v="Premium"/>
    <d v="2019-07-19T00:00:00"/>
    <s v="P146"/>
    <x v="4"/>
    <s v="Ultrabook"/>
    <s v="Andes"/>
    <n v="1858200"/>
    <n v="2504474"/>
    <n v="0.25800000000000001"/>
    <n v="3207500"/>
    <n v="9221000"/>
    <n v="2023"/>
    <n v="18269895"/>
  </r>
  <r>
    <n v="2023"/>
    <s v="V2023-01093"/>
    <x v="855"/>
    <x v="5"/>
    <s v="C160"/>
    <s v="P090"/>
    <n v="4"/>
    <n v="909700"/>
    <n v="631100"/>
    <x v="0"/>
    <n v="3638800"/>
    <x v="0"/>
    <s v="Premium"/>
    <d v="2021-08-23T00:00:00"/>
    <s v="P090"/>
    <x v="2"/>
    <s v="Parlante"/>
    <s v="Altia"/>
    <n v="577795"/>
    <n v="832767"/>
    <n v="0.30599999999999999"/>
    <n v="1114400"/>
    <n v="2524400"/>
    <n v="2023"/>
    <n v="5349036"/>
  </r>
  <r>
    <n v="2023"/>
    <s v="V2023-00729"/>
    <x v="855"/>
    <x v="5"/>
    <s v="C115"/>
    <s v="P019"/>
    <n v="2"/>
    <n v="3581300"/>
    <n v="2346800"/>
    <x v="1"/>
    <n v="7162600"/>
    <x v="1"/>
    <s v="Premium"/>
    <d v="2020-11-06T00:00:00"/>
    <s v="P019"/>
    <x v="4"/>
    <s v="Ultrabook"/>
    <s v="Luxy"/>
    <n v="2265751"/>
    <n v="3457539"/>
    <n v="0.34499999999999997"/>
    <n v="2469000"/>
    <n v="4693600"/>
    <n v="2023"/>
    <n v="10529022"/>
  </r>
  <r>
    <n v="2023"/>
    <s v="V2023-00163"/>
    <x v="856"/>
    <x v="5"/>
    <s v="C024"/>
    <s v="P121"/>
    <n v="1"/>
    <n v="464600"/>
    <n v="365100"/>
    <x v="0"/>
    <n v="464600"/>
    <x v="0"/>
    <s v="Estandar"/>
    <d v="2021-10-27T00:00:00"/>
    <s v="P121"/>
    <x v="0"/>
    <s v="Smartwatch"/>
    <s v="NovaTech"/>
    <n v="344544"/>
    <n v="438362"/>
    <n v="0.214"/>
    <n v="99500"/>
    <n v="365100"/>
    <n v="2023"/>
    <n v="682962"/>
  </r>
  <r>
    <n v="2023"/>
    <s v="V2023-01156"/>
    <x v="856"/>
    <x v="5"/>
    <s v="C128"/>
    <s v="P017"/>
    <n v="5"/>
    <n v="4402000"/>
    <n v="3440900"/>
    <x v="0"/>
    <n v="22010000"/>
    <x v="1"/>
    <s v="Estandar"/>
    <d v="2023-10-17T00:00:00"/>
    <s v="P017"/>
    <x v="4"/>
    <s v="Desktop"/>
    <s v="Condor"/>
    <n v="3074682"/>
    <n v="3933465"/>
    <n v="0.218"/>
    <n v="4805500"/>
    <n v="17204500"/>
    <n v="2023"/>
    <n v="32354700"/>
  </r>
  <r>
    <n v="2023"/>
    <s v="V2023-01199"/>
    <x v="856"/>
    <x v="5"/>
    <s v="C151"/>
    <s v="P131"/>
    <n v="1"/>
    <n v="2773800"/>
    <n v="1848600"/>
    <x v="1"/>
    <n v="2773800"/>
    <x v="0"/>
    <s v="Premium"/>
    <d v="2018-11-05T00:00:00"/>
    <s v="P131"/>
    <x v="4"/>
    <s v="Laptop"/>
    <s v="NovaTech"/>
    <n v="1721287"/>
    <n v="2582662"/>
    <n v="0.33400000000000002"/>
    <n v="925200"/>
    <n v="1848600"/>
    <n v="2023"/>
    <n v="4077486"/>
  </r>
  <r>
    <n v="2023"/>
    <s v="V2023-01255"/>
    <x v="856"/>
    <x v="5"/>
    <s v="C228"/>
    <s v="P079"/>
    <n v="4"/>
    <n v="2371200"/>
    <n v="1684100"/>
    <x v="1"/>
    <n v="9484800"/>
    <x v="6"/>
    <s v="Premium"/>
    <d v="2022-06-13T00:00:00"/>
    <s v="P079"/>
    <x v="4"/>
    <s v="Laptop"/>
    <s v="Kuma"/>
    <n v="1694210"/>
    <n v="2385495"/>
    <n v="0.28999999999999998"/>
    <n v="2748400"/>
    <n v="6736400"/>
    <n v="2023"/>
    <n v="13942656"/>
  </r>
  <r>
    <n v="2023"/>
    <s v="V2023-00741"/>
    <x v="856"/>
    <x v="5"/>
    <s v="C092"/>
    <s v="P063"/>
    <n v="4"/>
    <n v="261300"/>
    <n v="186800"/>
    <x v="1"/>
    <n v="1045200"/>
    <x v="0"/>
    <s v="Estandar"/>
    <d v="2019-12-27T00:00:00"/>
    <s v="P063"/>
    <x v="3"/>
    <s v="Cargador"/>
    <s v="Qubix"/>
    <n v="178158"/>
    <n v="249226"/>
    <n v="0.28499999999999998"/>
    <n v="298000"/>
    <n v="747200"/>
    <n v="2023"/>
    <n v="1536444"/>
  </r>
  <r>
    <n v="2023"/>
    <s v="V2023-00706"/>
    <x v="857"/>
    <x v="5"/>
    <s v="C050"/>
    <s v="P002"/>
    <n v="1"/>
    <n v="1105400"/>
    <n v="891900"/>
    <x v="0"/>
    <n v="1105400"/>
    <x v="3"/>
    <s v="Premium"/>
    <d v="2019-05-15T00:00:00"/>
    <s v="P002"/>
    <x v="2"/>
    <s v="Audifonos Pro"/>
    <s v="Kuma"/>
    <n v="790280"/>
    <n v="979437"/>
    <n v="0.193"/>
    <n v="213500"/>
    <n v="891900"/>
    <n v="2023"/>
    <n v="1624938"/>
  </r>
  <r>
    <n v="2023"/>
    <s v="V2023-00297"/>
    <x v="857"/>
    <x v="5"/>
    <s v="C234"/>
    <s v="P028"/>
    <n v="2"/>
    <n v="914800"/>
    <n v="597500"/>
    <x v="0"/>
    <n v="1829600"/>
    <x v="5"/>
    <s v="Estandar"/>
    <d v="2020-08-18T00:00:00"/>
    <s v="P028"/>
    <x v="0"/>
    <s v="Banda"/>
    <s v="Altia"/>
    <n v="584561"/>
    <n v="894983"/>
    <n v="0.34699999999999998"/>
    <n v="634600"/>
    <n v="1195000"/>
    <n v="2023"/>
    <n v="2689512"/>
  </r>
  <r>
    <n v="2023"/>
    <s v="V2023-01853"/>
    <x v="858"/>
    <x v="5"/>
    <s v="C074"/>
    <s v="P012"/>
    <n v="5"/>
    <n v="548700"/>
    <n v="378400"/>
    <x v="0"/>
    <n v="2743500"/>
    <x v="1"/>
    <s v="Estandar"/>
    <d v="2022-09-20T00:00:00"/>
    <s v="P012"/>
    <x v="5"/>
    <s v="Repeater"/>
    <s v="NovaTech"/>
    <n v="343773"/>
    <n v="498382"/>
    <n v="0.31"/>
    <n v="851500"/>
    <n v="1892000"/>
    <n v="2023"/>
    <n v="4032945"/>
  </r>
  <r>
    <n v="2023"/>
    <s v="V2023-01008"/>
    <x v="858"/>
    <x v="5"/>
    <s v="C129"/>
    <s v="P056"/>
    <n v="5"/>
    <n v="646500"/>
    <n v="427600"/>
    <x v="0"/>
    <n v="3232500"/>
    <x v="1"/>
    <s v="Estandar"/>
    <d v="2021-05-16T00:00:00"/>
    <s v="P056"/>
    <x v="2"/>
    <s v="Audifonos Pro"/>
    <s v="Qubix"/>
    <n v="416435"/>
    <n v="629531"/>
    <n v="0.33800000000000002"/>
    <n v="1094500"/>
    <n v="2138000"/>
    <n v="2023"/>
    <n v="4751775"/>
  </r>
  <r>
    <n v="2023"/>
    <s v="V2023-00565"/>
    <x v="858"/>
    <x v="5"/>
    <s v="C069"/>
    <s v="P094"/>
    <n v="2"/>
    <n v="2329600"/>
    <n v="1828400"/>
    <x v="0"/>
    <n v="4659200"/>
    <x v="0"/>
    <s v="Estandar"/>
    <d v="2020-08-09T00:00:00"/>
    <s v="P094"/>
    <x v="4"/>
    <s v="Laptop"/>
    <s v="Andes"/>
    <n v="1612385"/>
    <n v="2054339"/>
    <n v="0.215"/>
    <n v="1002400"/>
    <n v="3656800"/>
    <n v="2023"/>
    <n v="6849024"/>
  </r>
  <r>
    <n v="2023"/>
    <s v="V2023-00710"/>
    <x v="858"/>
    <x v="5"/>
    <s v="C046"/>
    <s v="P048"/>
    <n v="3"/>
    <n v="3372900"/>
    <n v="2543300"/>
    <x v="0"/>
    <n v="10118700"/>
    <x v="4"/>
    <s v="Premium"/>
    <d v="2021-04-04T00:00:00"/>
    <s v="P048"/>
    <x v="1"/>
    <s v="TV 43"/>
    <s v="Altia"/>
    <n v="2398997"/>
    <n v="3181492"/>
    <n v="0.246"/>
    <n v="2488800"/>
    <n v="7629900"/>
    <n v="2023"/>
    <n v="14874489"/>
  </r>
  <r>
    <n v="2023"/>
    <s v="V2023-00806"/>
    <x v="858"/>
    <x v="5"/>
    <s v="C183"/>
    <s v="P158"/>
    <n v="3"/>
    <n v="105300"/>
    <n v="74600"/>
    <x v="0"/>
    <n v="315900"/>
    <x v="1"/>
    <s v="Estandar"/>
    <d v="2022-05-23T00:00:00"/>
    <s v="P158"/>
    <x v="3"/>
    <s v="Cargador"/>
    <s v="Luxy"/>
    <n v="72897"/>
    <n v="102873"/>
    <n v="0.29099999999999998"/>
    <n v="92100"/>
    <n v="223800"/>
    <n v="2023"/>
    <n v="464373"/>
  </r>
  <r>
    <n v="2023"/>
    <s v="V2023-00442"/>
    <x v="858"/>
    <x v="5"/>
    <s v="C222"/>
    <s v="P030"/>
    <n v="4"/>
    <n v="234500"/>
    <n v="182400"/>
    <x v="1"/>
    <n v="938000"/>
    <x v="0"/>
    <s v="Estandar"/>
    <d v="2022-02-02T00:00:00"/>
    <s v="P030"/>
    <x v="5"/>
    <s v="Switch"/>
    <s v="Luxy"/>
    <n v="175405"/>
    <n v="225475"/>
    <n v="0.222"/>
    <n v="208400"/>
    <n v="729600"/>
    <n v="2023"/>
    <n v="1378860"/>
  </r>
  <r>
    <n v="2023"/>
    <s v="V2023-01674"/>
    <x v="858"/>
    <x v="5"/>
    <s v="C211"/>
    <s v="P057"/>
    <n v="2"/>
    <n v="367400"/>
    <n v="287600"/>
    <x v="1"/>
    <n v="734800"/>
    <x v="1"/>
    <s v="Premium"/>
    <d v="2022-01-02T00:00:00"/>
    <s v="P057"/>
    <x v="5"/>
    <s v="Router"/>
    <s v="Andes"/>
    <n v="246998"/>
    <n v="315564"/>
    <n v="0.217"/>
    <n v="159600"/>
    <n v="575200"/>
    <n v="2023"/>
    <n v="1080156"/>
  </r>
  <r>
    <n v="2023"/>
    <s v="V2023-01842"/>
    <x v="858"/>
    <x v="5"/>
    <s v="C168"/>
    <s v="P027"/>
    <n v="2"/>
    <n v="3670000"/>
    <n v="2632300"/>
    <x v="0"/>
    <n v="7340000"/>
    <x v="2"/>
    <s v="Estandar"/>
    <d v="2021-06-08T00:00:00"/>
    <s v="P027"/>
    <x v="4"/>
    <s v="Laptop"/>
    <s v="Qubix"/>
    <n v="2469379"/>
    <n v="3442833"/>
    <n v="0.28299999999999997"/>
    <n v="2075400"/>
    <n v="5264600"/>
    <n v="2023"/>
    <n v="10789800"/>
  </r>
  <r>
    <n v="2023"/>
    <s v="V2023-01539"/>
    <x v="859"/>
    <x v="5"/>
    <s v="C248"/>
    <s v="P025"/>
    <n v="1"/>
    <n v="567500"/>
    <n v="370000"/>
    <x v="1"/>
    <n v="567500"/>
    <x v="0"/>
    <s v="Estandar"/>
    <d v="2022-09-21T00:00:00"/>
    <s v="P025"/>
    <x v="5"/>
    <s v="Router"/>
    <s v="Condor"/>
    <n v="331869"/>
    <n v="509101"/>
    <n v="0.34799999999999998"/>
    <n v="197500"/>
    <n v="370000"/>
    <n v="2023"/>
    <n v="834225"/>
  </r>
  <r>
    <n v="2023"/>
    <s v="V2023-00746"/>
    <x v="859"/>
    <x v="5"/>
    <s v="C024"/>
    <s v="P120"/>
    <n v="1"/>
    <n v="583600"/>
    <n v="455100"/>
    <x v="0"/>
    <n v="583600"/>
    <x v="0"/>
    <s v="Estandar"/>
    <d v="2021-10-27T00:00:00"/>
    <s v="P120"/>
    <x v="5"/>
    <s v="Repeater"/>
    <s v="Qubix"/>
    <n v="403739"/>
    <n v="517750"/>
    <n v="0.22"/>
    <n v="128500"/>
    <n v="455100"/>
    <n v="2023"/>
    <n v="857892"/>
  </r>
  <r>
    <n v="2023"/>
    <s v="V2023-01541"/>
    <x v="860"/>
    <x v="5"/>
    <s v="C208"/>
    <s v="P014"/>
    <n v="3"/>
    <n v="2384400"/>
    <n v="1833100"/>
    <x v="0"/>
    <n v="7153200"/>
    <x v="5"/>
    <s v="Estandar"/>
    <d v="2019-09-24T00:00:00"/>
    <s v="P014"/>
    <x v="1"/>
    <s v="TV 50"/>
    <s v="Condor"/>
    <n v="1730824"/>
    <n v="2251336"/>
    <n v="0.23100000000000001"/>
    <n v="1653900"/>
    <n v="5499300"/>
    <n v="2023"/>
    <n v="10515204"/>
  </r>
  <r>
    <n v="2023"/>
    <s v="V2023-00299"/>
    <x v="860"/>
    <x v="5"/>
    <s v="C202"/>
    <s v="P102"/>
    <n v="1"/>
    <n v="361200"/>
    <n v="270500"/>
    <x v="0"/>
    <n v="361200"/>
    <x v="4"/>
    <s v="Estandar"/>
    <d v="2023-04-26T00:00:00"/>
    <s v="P102"/>
    <x v="5"/>
    <s v="Repeater"/>
    <s v="Andes"/>
    <n v="235795"/>
    <n v="314890"/>
    <n v="0.251"/>
    <n v="90700"/>
    <n v="270500"/>
    <n v="2023"/>
    <n v="530964"/>
  </r>
  <r>
    <n v="2023"/>
    <s v="V2023-01472"/>
    <x v="860"/>
    <x v="5"/>
    <s v="C121"/>
    <s v="P142"/>
    <n v="5"/>
    <n v="3480900"/>
    <n v="2611800"/>
    <x v="1"/>
    <n v="17404500"/>
    <x v="1"/>
    <s v="Premium"/>
    <d v="2022-10-24T00:00:00"/>
    <s v="P142"/>
    <x v="1"/>
    <s v="TV 55"/>
    <s v="Luxy"/>
    <n v="2419100"/>
    <n v="3224089"/>
    <n v="0.25"/>
    <n v="4345500"/>
    <n v="13059000"/>
    <n v="2023"/>
    <n v="25584615"/>
  </r>
  <r>
    <n v="2023"/>
    <s v="V2023-01651"/>
    <x v="861"/>
    <x v="5"/>
    <s v="C199"/>
    <s v="P085"/>
    <n v="5"/>
    <n v="145000"/>
    <n v="99800"/>
    <x v="1"/>
    <n v="725000"/>
    <x v="0"/>
    <s v="Premium"/>
    <d v="2018-12-15T00:00:00"/>
    <s v="P085"/>
    <x v="3"/>
    <s v="Audifonos"/>
    <s v="Kuma"/>
    <n v="99331"/>
    <n v="144383"/>
    <n v="0.312"/>
    <n v="226000"/>
    <n v="499000"/>
    <n v="2023"/>
    <n v="1065750"/>
  </r>
  <r>
    <n v="2023"/>
    <s v="V2023-01942"/>
    <x v="861"/>
    <x v="5"/>
    <s v="C150"/>
    <s v="P079"/>
    <n v="1"/>
    <n v="2495700"/>
    <n v="1772500"/>
    <x v="0"/>
    <n v="2495700"/>
    <x v="6"/>
    <s v="Estandar"/>
    <d v="2020-07-09T00:00:00"/>
    <s v="P079"/>
    <x v="4"/>
    <s v="Laptop"/>
    <s v="Kuma"/>
    <n v="1694210"/>
    <n v="2385495"/>
    <n v="0.28999999999999998"/>
    <n v="723200"/>
    <n v="1772500"/>
    <n v="2023"/>
    <n v="3668679"/>
  </r>
  <r>
    <n v="2023"/>
    <s v="V2023-00974"/>
    <x v="861"/>
    <x v="5"/>
    <s v="C085"/>
    <s v="P014"/>
    <n v="1"/>
    <n v="2577000"/>
    <n v="1981200"/>
    <x v="1"/>
    <n v="2577000"/>
    <x v="3"/>
    <s v="Premium"/>
    <d v="2018-10-03T00:00:00"/>
    <s v="P014"/>
    <x v="1"/>
    <s v="TV 50"/>
    <s v="Condor"/>
    <n v="1730824"/>
    <n v="2251336"/>
    <n v="0.23100000000000001"/>
    <n v="595800"/>
    <n v="1981200"/>
    <n v="2023"/>
    <n v="3788190"/>
  </r>
  <r>
    <n v="2023"/>
    <s v="V2023-00937"/>
    <x v="861"/>
    <x v="5"/>
    <s v="C177"/>
    <s v="P131"/>
    <n v="4"/>
    <n v="2661300"/>
    <n v="1773700"/>
    <x v="1"/>
    <n v="10645200"/>
    <x v="2"/>
    <s v="Estandar"/>
    <d v="2018-10-26T00:00:00"/>
    <s v="P131"/>
    <x v="4"/>
    <s v="Laptop"/>
    <s v="NovaTech"/>
    <n v="1721287"/>
    <n v="2582662"/>
    <n v="0.33400000000000002"/>
    <n v="3550400"/>
    <n v="7094800"/>
    <n v="2023"/>
    <n v="15648444"/>
  </r>
  <r>
    <n v="2023"/>
    <s v="V2023-01352"/>
    <x v="862"/>
    <x v="5"/>
    <s v="C145"/>
    <s v="P103"/>
    <n v="4"/>
    <n v="542200"/>
    <n v="405100"/>
    <x v="0"/>
    <n v="2168800"/>
    <x v="1"/>
    <s v="Estandar"/>
    <d v="2018-08-12T00:00:00"/>
    <s v="P103"/>
    <x v="5"/>
    <s v="Repeater"/>
    <s v="Andes"/>
    <n v="380220"/>
    <n v="508920"/>
    <n v="0.253"/>
    <n v="548400"/>
    <n v="1620400"/>
    <n v="2023"/>
    <n v="3188136"/>
  </r>
  <r>
    <n v="2023"/>
    <s v="V2023-01048"/>
    <x v="862"/>
    <x v="5"/>
    <s v="C189"/>
    <s v="P099"/>
    <n v="4"/>
    <n v="2153500"/>
    <n v="1564000"/>
    <x v="0"/>
    <n v="8614000"/>
    <x v="0"/>
    <s v="Estandar"/>
    <d v="2023-08-18T00:00:00"/>
    <s v="P099"/>
    <x v="1"/>
    <s v="TV 50"/>
    <s v="Qubix"/>
    <n v="1303734"/>
    <n v="1795088"/>
    <n v="0.27400000000000002"/>
    <n v="2358000"/>
    <n v="6256000"/>
    <n v="2023"/>
    <n v="12662580"/>
  </r>
  <r>
    <n v="2023"/>
    <s v="V2023-00802"/>
    <x v="862"/>
    <x v="5"/>
    <s v="C070"/>
    <s v="P127"/>
    <n v="3"/>
    <n v="2014600"/>
    <n v="1344000"/>
    <x v="1"/>
    <n v="6043800"/>
    <x v="1"/>
    <s v="Estandar"/>
    <d v="2018-11-06T00:00:00"/>
    <s v="P127"/>
    <x v="1"/>
    <s v="TV 43"/>
    <s v="Altia"/>
    <n v="1185674"/>
    <n v="1777273"/>
    <n v="0.33300000000000002"/>
    <n v="2011800"/>
    <n v="4032000"/>
    <n v="2023"/>
    <n v="8884386"/>
  </r>
  <r>
    <n v="2023"/>
    <s v="V2023-01350"/>
    <x v="862"/>
    <x v="5"/>
    <s v="C089"/>
    <s v="P136"/>
    <n v="1"/>
    <n v="384600"/>
    <n v="273300"/>
    <x v="0"/>
    <n v="384600"/>
    <x v="6"/>
    <s v="Premium"/>
    <d v="2020-08-08T00:00:00"/>
    <s v="P136"/>
    <x v="2"/>
    <s v="Soundbar"/>
    <s v="Qubix"/>
    <n v="241132"/>
    <n v="339334"/>
    <n v="0.28899999999999998"/>
    <n v="111300"/>
    <n v="273300"/>
    <n v="2023"/>
    <n v="565362"/>
  </r>
  <r>
    <n v="2023"/>
    <s v="V2023-01448"/>
    <x v="862"/>
    <x v="5"/>
    <s v="C128"/>
    <s v="P047"/>
    <n v="4"/>
    <n v="2874100"/>
    <n v="2157500"/>
    <x v="1"/>
    <n v="11496400"/>
    <x v="1"/>
    <s v="Estandar"/>
    <d v="2023-10-17T00:00:00"/>
    <s v="P047"/>
    <x v="1"/>
    <s v="TV 50"/>
    <s v="Andes"/>
    <n v="1968354"/>
    <n v="2622155"/>
    <n v="0.249"/>
    <n v="2866400"/>
    <n v="8630000"/>
    <n v="2023"/>
    <n v="16899708"/>
  </r>
  <r>
    <n v="2023"/>
    <s v="V2023-00564"/>
    <x v="862"/>
    <x v="5"/>
    <s v="C086"/>
    <s v="P119"/>
    <n v="3"/>
    <n v="1148800"/>
    <n v="894000"/>
    <x v="1"/>
    <n v="3446400"/>
    <x v="1"/>
    <s v="Estandar"/>
    <d v="2023-04-13T00:00:00"/>
    <s v="P119"/>
    <x v="0"/>
    <s v="Banda"/>
    <s v="Altia"/>
    <n v="807917"/>
    <n v="1038140"/>
    <n v="0.222"/>
    <n v="764400"/>
    <n v="2682000"/>
    <n v="2023"/>
    <n v="5066208"/>
  </r>
  <r>
    <n v="2023"/>
    <s v="V2023-01711"/>
    <x v="862"/>
    <x v="5"/>
    <s v="C198"/>
    <s v="P045"/>
    <n v="5"/>
    <n v="322000"/>
    <n v="246500"/>
    <x v="0"/>
    <n v="1610000"/>
    <x v="2"/>
    <s v="Premium"/>
    <d v="2018-06-18T00:00:00"/>
    <s v="P045"/>
    <x v="5"/>
    <s v="Router"/>
    <s v="Condor"/>
    <n v="217634"/>
    <n v="284264"/>
    <n v="0.23400000000000001"/>
    <n v="377500"/>
    <n v="1232500"/>
    <n v="2023"/>
    <n v="2366700"/>
  </r>
  <r>
    <n v="2023"/>
    <s v="V2023-00238"/>
    <x v="862"/>
    <x v="5"/>
    <s v="C148"/>
    <s v="P053"/>
    <n v="1"/>
    <n v="743900"/>
    <n v="520700"/>
    <x v="1"/>
    <n v="743900"/>
    <x v="2"/>
    <s v="Estandar"/>
    <d v="2020-07-04T00:00:00"/>
    <s v="P053"/>
    <x v="0"/>
    <s v="Banda"/>
    <s v="NovaTech"/>
    <n v="508233"/>
    <n v="726165"/>
    <n v="0.3"/>
    <n v="223200"/>
    <n v="520700"/>
    <n v="2023"/>
    <n v="1093533"/>
  </r>
  <r>
    <n v="2023"/>
    <s v="V2023-00774"/>
    <x v="862"/>
    <x v="5"/>
    <s v="C145"/>
    <s v="P099"/>
    <n v="1"/>
    <n v="1883400"/>
    <n v="1367900"/>
    <x v="0"/>
    <n v="1883400"/>
    <x v="1"/>
    <s v="Estandar"/>
    <d v="2018-08-12T00:00:00"/>
    <s v="P099"/>
    <x v="1"/>
    <s v="TV 50"/>
    <s v="Qubix"/>
    <n v="1303734"/>
    <n v="1795088"/>
    <n v="0.27400000000000002"/>
    <n v="515500"/>
    <n v="1367900"/>
    <n v="2023"/>
    <n v="2768598"/>
  </r>
  <r>
    <n v="2023"/>
    <s v="V2023-00068"/>
    <x v="862"/>
    <x v="5"/>
    <s v="C128"/>
    <s v="P050"/>
    <n v="2"/>
    <n v="4336200"/>
    <n v="3407800"/>
    <x v="0"/>
    <n v="8672400"/>
    <x v="1"/>
    <s v="Estandar"/>
    <d v="2023-10-17T00:00:00"/>
    <s v="P050"/>
    <x v="4"/>
    <s v="Ultrabook"/>
    <s v="NovaTech"/>
    <n v="3044189"/>
    <n v="3873495"/>
    <n v="0.214"/>
    <n v="1856800"/>
    <n v="6815600"/>
    <n v="2023"/>
    <n v="12748428"/>
  </r>
  <r>
    <n v="2023"/>
    <s v="V2023-01158"/>
    <x v="863"/>
    <x v="5"/>
    <s v="C073"/>
    <s v="P135"/>
    <n v="5"/>
    <n v="259900"/>
    <n v="184500"/>
    <x v="0"/>
    <n v="1299500"/>
    <x v="4"/>
    <s v="Premium"/>
    <d v="2019-06-27T00:00:00"/>
    <s v="P135"/>
    <x v="3"/>
    <s v="Cargador"/>
    <s v="Luxy"/>
    <n v="163115"/>
    <n v="229822"/>
    <n v="0.28999999999999998"/>
    <n v="377000"/>
    <n v="922500"/>
    <n v="2023"/>
    <n v="1910265"/>
  </r>
  <r>
    <n v="2023"/>
    <s v="V2023-00731"/>
    <x v="863"/>
    <x v="5"/>
    <s v="C023"/>
    <s v="P154"/>
    <n v="1"/>
    <n v="431500"/>
    <n v="349200"/>
    <x v="0"/>
    <n v="431500"/>
    <x v="3"/>
    <s v="Estandar"/>
    <d v="2020-03-18T00:00:00"/>
    <s v="P154"/>
    <x v="0"/>
    <s v="Smartwatch"/>
    <s v="Altia"/>
    <n v="325798"/>
    <n v="402659"/>
    <n v="0.191"/>
    <n v="82300"/>
    <n v="349200"/>
    <n v="2023"/>
    <n v="634305"/>
  </r>
  <r>
    <n v="2023"/>
    <s v="V2023-00847"/>
    <x v="863"/>
    <x v="5"/>
    <s v="C207"/>
    <s v="P136"/>
    <n v="1"/>
    <n v="390000"/>
    <n v="277200"/>
    <x v="1"/>
    <n v="390000"/>
    <x v="0"/>
    <s v="Estandar"/>
    <d v="2022-08-19T00:00:00"/>
    <s v="P136"/>
    <x v="2"/>
    <s v="Soundbar"/>
    <s v="Qubix"/>
    <n v="241132"/>
    <n v="339334"/>
    <n v="0.28899999999999998"/>
    <n v="112800"/>
    <n v="277200"/>
    <n v="2023"/>
    <n v="573300"/>
  </r>
  <r>
    <n v="2023"/>
    <s v="V2023-01341"/>
    <x v="864"/>
    <x v="5"/>
    <s v="C068"/>
    <s v="P108"/>
    <n v="1"/>
    <n v="191400"/>
    <n v="134400"/>
    <x v="0"/>
    <n v="191400"/>
    <x v="1"/>
    <s v="Estandar"/>
    <d v="2019-02-13T00:00:00"/>
    <s v="P108"/>
    <x v="3"/>
    <s v="Cargador"/>
    <s v="Condor"/>
    <n v="125438"/>
    <n v="178605"/>
    <n v="0.29799999999999999"/>
    <n v="57000"/>
    <n v="134400"/>
    <n v="2023"/>
    <n v="281358"/>
  </r>
  <r>
    <n v="2023"/>
    <s v="V2023-01587"/>
    <x v="864"/>
    <x v="5"/>
    <s v="C066"/>
    <s v="P023"/>
    <n v="3"/>
    <n v="565200"/>
    <n v="383000"/>
    <x v="1"/>
    <n v="1695600"/>
    <x v="2"/>
    <s v="Estandar"/>
    <d v="2018-11-24T00:00:00"/>
    <s v="P023"/>
    <x v="2"/>
    <s v="Parlante"/>
    <s v="Andes"/>
    <n v="378202"/>
    <n v="558194"/>
    <n v="0.32200000000000001"/>
    <n v="546600"/>
    <n v="1149000"/>
    <n v="2023"/>
    <n v="2492532"/>
  </r>
  <r>
    <n v="2023"/>
    <s v="V2023-01169"/>
    <x v="864"/>
    <x v="5"/>
    <s v="C177"/>
    <s v="P015"/>
    <n v="2"/>
    <n v="2356600"/>
    <n v="1706900"/>
    <x v="0"/>
    <n v="4713200"/>
    <x v="2"/>
    <s v="Estandar"/>
    <d v="2018-10-26T00:00:00"/>
    <s v="P015"/>
    <x v="1"/>
    <s v="TV 65"/>
    <s v="Qubix"/>
    <n v="1691731"/>
    <n v="2335698"/>
    <n v="0.27600000000000002"/>
    <n v="1299400"/>
    <n v="3413800"/>
    <n v="2023"/>
    <n v="6928404"/>
  </r>
  <r>
    <n v="2023"/>
    <s v="V2023-01122"/>
    <x v="864"/>
    <x v="5"/>
    <s v="C082"/>
    <s v="P010"/>
    <n v="4"/>
    <n v="273800"/>
    <n v="181400"/>
    <x v="0"/>
    <n v="1095200"/>
    <x v="6"/>
    <s v="Premium"/>
    <d v="2020-04-07T00:00:00"/>
    <s v="P010"/>
    <x v="3"/>
    <s v="Audifonos"/>
    <s v="Altia"/>
    <n v="158801"/>
    <n v="239703"/>
    <n v="0.33800000000000002"/>
    <n v="369600"/>
    <n v="725600"/>
    <n v="2023"/>
    <n v="1609944"/>
  </r>
  <r>
    <n v="2023"/>
    <s v="V2023-00065"/>
    <x v="865"/>
    <x v="5"/>
    <s v="C187"/>
    <s v="P010"/>
    <n v="4"/>
    <n v="290700"/>
    <n v="192600"/>
    <x v="1"/>
    <n v="1162800"/>
    <x v="6"/>
    <s v="Estandar"/>
    <d v="2019-06-12T00:00:00"/>
    <s v="P010"/>
    <x v="3"/>
    <s v="Audifonos"/>
    <s v="Altia"/>
    <n v="158801"/>
    <n v="239703"/>
    <n v="0.33800000000000002"/>
    <n v="392400"/>
    <n v="770400"/>
    <n v="2023"/>
    <n v="1709316"/>
  </r>
  <r>
    <n v="2023"/>
    <s v="V2023-01889"/>
    <x v="865"/>
    <x v="5"/>
    <s v="C116"/>
    <s v="P156"/>
    <n v="4"/>
    <n v="159400"/>
    <n v="123500"/>
    <x v="0"/>
    <n v="637600"/>
    <x v="7"/>
    <s v="Estandar"/>
    <d v="2022-08-16T00:00:00"/>
    <s v="P156"/>
    <x v="5"/>
    <s v="Router"/>
    <s v="Luxy"/>
    <n v="137044"/>
    <n v="176916"/>
    <n v="0.22500000000000001"/>
    <n v="143600"/>
    <n v="494000"/>
    <n v="2023"/>
    <n v="937272"/>
  </r>
  <r>
    <n v="2023"/>
    <s v="V2023-01820"/>
    <x v="865"/>
    <x v="5"/>
    <s v="C008"/>
    <s v="P058"/>
    <n v="1"/>
    <n v="253900"/>
    <n v="206800"/>
    <x v="1"/>
    <n v="253900"/>
    <x v="6"/>
    <s v="Premium"/>
    <d v="2018-06-11T00:00:00"/>
    <s v="P058"/>
    <x v="5"/>
    <s v="Switch"/>
    <s v="Condor"/>
    <n v="181561"/>
    <n v="222942"/>
    <n v="0.186"/>
    <n v="47100"/>
    <n v="206800"/>
    <n v="2023"/>
    <n v="373233"/>
  </r>
  <r>
    <n v="2023"/>
    <s v="V2023-01143"/>
    <x v="865"/>
    <x v="5"/>
    <s v="C239"/>
    <s v="P032"/>
    <n v="5"/>
    <n v="4630400"/>
    <n v="3548700"/>
    <x v="1"/>
    <n v="23152000"/>
    <x v="3"/>
    <s v="Premium"/>
    <d v="2019-07-19T00:00:00"/>
    <s v="P032"/>
    <x v="4"/>
    <s v="Desktop"/>
    <s v="Condor"/>
    <n v="3049048"/>
    <n v="3978398"/>
    <n v="0.23400000000000001"/>
    <n v="5408500"/>
    <n v="17743500"/>
    <n v="2023"/>
    <n v="34033440"/>
  </r>
  <r>
    <n v="2023"/>
    <s v="V2023-00514"/>
    <x v="866"/>
    <x v="5"/>
    <s v="C206"/>
    <s v="P153"/>
    <n v="4"/>
    <n v="3412300"/>
    <n v="2586900"/>
    <x v="1"/>
    <n v="13649200"/>
    <x v="5"/>
    <s v="Premium"/>
    <d v="2020-07-07T00:00:00"/>
    <s v="P153"/>
    <x v="4"/>
    <s v="Ultrabook"/>
    <s v="Kuma"/>
    <n v="2557797"/>
    <n v="3374007"/>
    <n v="0.24199999999999999"/>
    <n v="3301600"/>
    <n v="10347600"/>
    <n v="2023"/>
    <n v="20064324"/>
  </r>
  <r>
    <n v="2023"/>
    <s v="V2023-01596"/>
    <x v="866"/>
    <x v="5"/>
    <s v="C207"/>
    <s v="P084"/>
    <n v="5"/>
    <n v="2699300"/>
    <n v="1783200"/>
    <x v="1"/>
    <n v="13496500"/>
    <x v="0"/>
    <s v="Estandar"/>
    <d v="2022-08-19T00:00:00"/>
    <s v="P084"/>
    <x v="1"/>
    <s v="TV 65"/>
    <s v="Condor"/>
    <n v="1536739"/>
    <n v="2326250"/>
    <n v="0.33900000000000002"/>
    <n v="4580500"/>
    <n v="8916000"/>
    <n v="2023"/>
    <n v="19839855"/>
  </r>
  <r>
    <n v="2023"/>
    <s v="V2023-01420"/>
    <x v="866"/>
    <x v="5"/>
    <s v="C067"/>
    <s v="P092"/>
    <n v="5"/>
    <n v="4520900"/>
    <n v="3470000"/>
    <x v="0"/>
    <n v="22604500"/>
    <x v="4"/>
    <s v="Premium"/>
    <d v="2020-06-01T00:00:00"/>
    <s v="P092"/>
    <x v="4"/>
    <s v="Desktop"/>
    <s v="Condor"/>
    <n v="2950718"/>
    <n v="3844367"/>
    <n v="0.23200000000000001"/>
    <n v="5254500"/>
    <n v="17350000"/>
    <n v="2023"/>
    <n v="33228615"/>
  </r>
  <r>
    <n v="2023"/>
    <s v="V2023-00222"/>
    <x v="866"/>
    <x v="5"/>
    <s v="C005"/>
    <s v="P098"/>
    <n v="4"/>
    <n v="199000"/>
    <n v="154100"/>
    <x v="0"/>
    <n v="796000"/>
    <x v="3"/>
    <s v="Estandar"/>
    <d v="2022-12-19T00:00:00"/>
    <s v="P098"/>
    <x v="3"/>
    <s v="Audifonos"/>
    <s v="Qubix"/>
    <n v="145591"/>
    <n v="187953"/>
    <n v="0.22500000000000001"/>
    <n v="179600"/>
    <n v="616400"/>
    <n v="2023"/>
    <n v="1170120"/>
  </r>
  <r>
    <n v="2023"/>
    <s v="V2023-00034"/>
    <x v="867"/>
    <x v="5"/>
    <s v="C111"/>
    <s v="P047"/>
    <n v="2"/>
    <n v="2700400"/>
    <n v="2027100"/>
    <x v="1"/>
    <n v="5400800"/>
    <x v="0"/>
    <s v="Estandar"/>
    <d v="2022-11-27T00:00:00"/>
    <s v="P047"/>
    <x v="1"/>
    <s v="TV 50"/>
    <s v="Andes"/>
    <n v="1968354"/>
    <n v="2622155"/>
    <n v="0.249"/>
    <n v="1346600"/>
    <n v="4054200"/>
    <n v="2023"/>
    <n v="7939176"/>
  </r>
  <r>
    <n v="2023"/>
    <s v="V2023-01243"/>
    <x v="867"/>
    <x v="5"/>
    <s v="C207"/>
    <s v="P004"/>
    <n v="1"/>
    <n v="521100"/>
    <n v="406900"/>
    <x v="0"/>
    <n v="521100"/>
    <x v="0"/>
    <s v="Estandar"/>
    <d v="2022-08-19T00:00:00"/>
    <s v="P004"/>
    <x v="2"/>
    <s v="Parlante"/>
    <s v="NovaTech"/>
    <n v="375681"/>
    <n v="481111"/>
    <n v="0.219"/>
    <n v="114200"/>
    <n v="406900"/>
    <n v="2023"/>
    <n v="766017"/>
  </r>
  <r>
    <n v="2023"/>
    <s v="V2023-00033"/>
    <x v="867"/>
    <x v="5"/>
    <s v="C092"/>
    <s v="P082"/>
    <n v="1"/>
    <n v="205600"/>
    <n v="161000"/>
    <x v="0"/>
    <n v="205600"/>
    <x v="0"/>
    <s v="Estandar"/>
    <d v="2019-12-27T00:00:00"/>
    <s v="P082"/>
    <x v="2"/>
    <s v="Audifonos Pro"/>
    <s v="NovaTech"/>
    <n v="145695"/>
    <n v="186076"/>
    <n v="0.217"/>
    <n v="44600"/>
    <n v="161000"/>
    <n v="2023"/>
    <n v="302232"/>
  </r>
  <r>
    <n v="2023"/>
    <s v="V2023-01152"/>
    <x v="867"/>
    <x v="5"/>
    <s v="C116"/>
    <s v="P079"/>
    <n v="4"/>
    <n v="2559400"/>
    <n v="1817700"/>
    <x v="1"/>
    <n v="10237600"/>
    <x v="7"/>
    <s v="Estandar"/>
    <d v="2022-08-16T00:00:00"/>
    <s v="P079"/>
    <x v="4"/>
    <s v="Laptop"/>
    <s v="Kuma"/>
    <n v="1694210"/>
    <n v="2385495"/>
    <n v="0.28999999999999998"/>
    <n v="2966800"/>
    <n v="7270800"/>
    <n v="2023"/>
    <n v="15049272"/>
  </r>
  <r>
    <n v="2023"/>
    <s v="V2023-01854"/>
    <x v="868"/>
    <x v="5"/>
    <s v="C067"/>
    <s v="P043"/>
    <n v="3"/>
    <n v="3258100"/>
    <n v="2475100"/>
    <x v="1"/>
    <n v="9774300"/>
    <x v="4"/>
    <s v="Premium"/>
    <d v="2020-06-01T00:00:00"/>
    <s v="P043"/>
    <x v="4"/>
    <s v="Desktop"/>
    <s v="Altia"/>
    <n v="2248818"/>
    <n v="2960178"/>
    <n v="0.24"/>
    <n v="2349000"/>
    <n v="7425300"/>
    <n v="2023"/>
    <n v="14368221"/>
  </r>
  <r>
    <n v="2023"/>
    <s v="V2023-00652"/>
    <x v="868"/>
    <x v="5"/>
    <s v="C107"/>
    <s v="P094"/>
    <n v="1"/>
    <n v="2242100"/>
    <n v="1759800"/>
    <x v="1"/>
    <n v="2242100"/>
    <x v="1"/>
    <s v="Estandar"/>
    <d v="2021-09-27T00:00:00"/>
    <s v="P094"/>
    <x v="4"/>
    <s v="Laptop"/>
    <s v="Andes"/>
    <n v="1612385"/>
    <n v="2054339"/>
    <n v="0.215"/>
    <n v="482300"/>
    <n v="1759800"/>
    <n v="2023"/>
    <n v="3295887"/>
  </r>
  <r>
    <n v="2023"/>
    <s v="V2023-01298"/>
    <x v="869"/>
    <x v="5"/>
    <s v="C125"/>
    <s v="P018"/>
    <n v="1"/>
    <n v="2151900"/>
    <n v="1644000"/>
    <x v="1"/>
    <n v="2151900"/>
    <x v="3"/>
    <s v="Estandar"/>
    <d v="2019-11-04T00:00:00"/>
    <s v="P018"/>
    <x v="1"/>
    <s v="TV 65"/>
    <s v="Andes"/>
    <n v="1483977"/>
    <n v="1942446"/>
    <n v="0.23599999999999999"/>
    <n v="507900"/>
    <n v="1644000"/>
    <n v="2023"/>
    <n v="3163293"/>
  </r>
  <r>
    <n v="2023"/>
    <s v="V2023-01160"/>
    <x v="869"/>
    <x v="5"/>
    <s v="C204"/>
    <s v="P088"/>
    <n v="4"/>
    <n v="225900"/>
    <n v="160200"/>
    <x v="1"/>
    <n v="903600"/>
    <x v="2"/>
    <s v="Estandar"/>
    <d v="2018-05-05T00:00:00"/>
    <s v="P088"/>
    <x v="3"/>
    <s v="Mouse"/>
    <s v="Condor"/>
    <n v="163155"/>
    <n v="230060"/>
    <n v="0.29099999999999998"/>
    <n v="262800"/>
    <n v="640800"/>
    <n v="2023"/>
    <n v="1328292"/>
  </r>
  <r>
    <n v="2023"/>
    <s v="V2023-00516"/>
    <x v="869"/>
    <x v="5"/>
    <s v="C046"/>
    <s v="P133"/>
    <n v="5"/>
    <n v="83400"/>
    <n v="58600"/>
    <x v="0"/>
    <n v="417000"/>
    <x v="4"/>
    <s v="Premium"/>
    <d v="2021-04-04T00:00:00"/>
    <s v="P133"/>
    <x v="3"/>
    <s v="Audifonos"/>
    <s v="Kuma"/>
    <n v="56164"/>
    <n v="79878"/>
    <n v="0.29699999999999999"/>
    <n v="124000"/>
    <n v="293000"/>
    <n v="2023"/>
    <n v="612990"/>
  </r>
  <r>
    <n v="2023"/>
    <s v="V2023-00240"/>
    <x v="869"/>
    <x v="5"/>
    <s v="C207"/>
    <s v="P136"/>
    <n v="1"/>
    <n v="366200"/>
    <n v="260200"/>
    <x v="0"/>
    <n v="366200"/>
    <x v="0"/>
    <s v="Estandar"/>
    <d v="2022-08-19T00:00:00"/>
    <s v="P136"/>
    <x v="2"/>
    <s v="Soundbar"/>
    <s v="Qubix"/>
    <n v="241132"/>
    <n v="339334"/>
    <n v="0.28899999999999998"/>
    <n v="106000"/>
    <n v="260200"/>
    <n v="2023"/>
    <n v="538314"/>
  </r>
  <r>
    <n v="2023"/>
    <s v="V2023-01773"/>
    <x v="870"/>
    <x v="5"/>
    <s v="C152"/>
    <s v="P039"/>
    <n v="5"/>
    <n v="899600"/>
    <n v="667300"/>
    <x v="0"/>
    <n v="4498000"/>
    <x v="0"/>
    <s v="Estandar"/>
    <d v="2020-08-12T00:00:00"/>
    <s v="P039"/>
    <x v="2"/>
    <s v="Soundbar"/>
    <s v="Luxy"/>
    <n v="620157"/>
    <n v="836072"/>
    <n v="0.25800000000000001"/>
    <n v="1161500"/>
    <n v="3336500"/>
    <n v="2023"/>
    <n v="6612060"/>
  </r>
  <r>
    <n v="2023"/>
    <s v="V2023-01626"/>
    <x v="870"/>
    <x v="5"/>
    <s v="C109"/>
    <s v="P069"/>
    <n v="2"/>
    <n v="4023100"/>
    <n v="2885800"/>
    <x v="1"/>
    <n v="8046200"/>
    <x v="0"/>
    <s v="Estandar"/>
    <d v="2019-01-07T00:00:00"/>
    <s v="P069"/>
    <x v="4"/>
    <s v="Ultrabook"/>
    <s v="Condor"/>
    <n v="2864023"/>
    <n v="3992731"/>
    <n v="0.28299999999999997"/>
    <n v="2274600"/>
    <n v="5771600"/>
    <n v="2023"/>
    <n v="11827914"/>
  </r>
  <r>
    <n v="2023"/>
    <s v="V2023-01973"/>
    <x v="870"/>
    <x v="5"/>
    <s v="C220"/>
    <s v="P040"/>
    <n v="3"/>
    <n v="975300"/>
    <n v="756700"/>
    <x v="0"/>
    <n v="2925900"/>
    <x v="0"/>
    <s v="Estandar"/>
    <d v="2023-02-14T00:00:00"/>
    <s v="P040"/>
    <x v="0"/>
    <s v="Banda"/>
    <s v="Andes"/>
    <n v="701583"/>
    <n v="904253"/>
    <n v="0.224"/>
    <n v="655800"/>
    <n v="2270100"/>
    <n v="2023"/>
    <n v="4301073"/>
  </r>
  <r>
    <n v="2023"/>
    <s v="V2023-00302"/>
    <x v="870"/>
    <x v="5"/>
    <s v="C050"/>
    <s v="P007"/>
    <n v="1"/>
    <n v="365400"/>
    <n v="286700"/>
    <x v="0"/>
    <n v="365400"/>
    <x v="3"/>
    <s v="Premium"/>
    <d v="2019-05-15T00:00:00"/>
    <s v="P007"/>
    <x v="2"/>
    <s v="Parlante"/>
    <s v="NovaTech"/>
    <n v="258863"/>
    <n v="329873"/>
    <n v="0.215"/>
    <n v="78700"/>
    <n v="286700"/>
    <n v="2023"/>
    <n v="537138"/>
  </r>
  <r>
    <n v="2023"/>
    <s v="V2023-01575"/>
    <x v="870"/>
    <x v="5"/>
    <s v="C140"/>
    <s v="P060"/>
    <n v="3"/>
    <n v="329700"/>
    <n v="260100"/>
    <x v="0"/>
    <n v="989100"/>
    <x v="2"/>
    <s v="Estandar"/>
    <d v="2020-10-21T00:00:00"/>
    <s v="P060"/>
    <x v="5"/>
    <s v="Repeater"/>
    <s v="Qubix"/>
    <n v="247637"/>
    <n v="313926"/>
    <n v="0.21099999999999999"/>
    <n v="208800"/>
    <n v="780300"/>
    <n v="2023"/>
    <n v="1453977"/>
  </r>
  <r>
    <n v="2023"/>
    <s v="V2023-01313"/>
    <x v="870"/>
    <x v="5"/>
    <s v="C187"/>
    <s v="P014"/>
    <n v="2"/>
    <n v="2495600"/>
    <n v="1918600"/>
    <x v="1"/>
    <n v="4991200"/>
    <x v="6"/>
    <s v="Estandar"/>
    <d v="2019-06-12T00:00:00"/>
    <s v="P014"/>
    <x v="1"/>
    <s v="TV 50"/>
    <s v="Condor"/>
    <n v="1730824"/>
    <n v="2251336"/>
    <n v="0.23100000000000001"/>
    <n v="1154000"/>
    <n v="3837200"/>
    <n v="2023"/>
    <n v="7337064"/>
  </r>
  <r>
    <n v="2023"/>
    <s v="V2023-01201"/>
    <x v="871"/>
    <x v="5"/>
    <s v="C113"/>
    <s v="P103"/>
    <n v="2"/>
    <n v="553400"/>
    <n v="413400"/>
    <x v="0"/>
    <n v="1106800"/>
    <x v="0"/>
    <s v="Estandar"/>
    <d v="2021-10-14T00:00:00"/>
    <s v="P103"/>
    <x v="5"/>
    <s v="Repeater"/>
    <s v="Andes"/>
    <n v="380220"/>
    <n v="508920"/>
    <n v="0.253"/>
    <n v="280000"/>
    <n v="826800"/>
    <n v="2023"/>
    <n v="1626996"/>
  </r>
  <r>
    <n v="2023"/>
    <s v="V2023-00456"/>
    <x v="871"/>
    <x v="5"/>
    <s v="C122"/>
    <s v="P031"/>
    <n v="3"/>
    <n v="3686400"/>
    <n v="2794100"/>
    <x v="0"/>
    <n v="11059200"/>
    <x v="4"/>
    <s v="Estandar"/>
    <d v="2021-12-02T00:00:00"/>
    <s v="P031"/>
    <x v="4"/>
    <s v="Laptop"/>
    <s v="Luxy"/>
    <n v="2494254"/>
    <n v="3290835"/>
    <n v="0.24199999999999999"/>
    <n v="2676900"/>
    <n v="8382300"/>
    <n v="2023"/>
    <n v="16257024"/>
  </r>
  <r>
    <n v="2023"/>
    <s v="V2023-01905"/>
    <x v="871"/>
    <x v="5"/>
    <s v="C149"/>
    <s v="P074"/>
    <n v="2"/>
    <n v="2655400"/>
    <n v="2049500"/>
    <x v="0"/>
    <n v="5310800"/>
    <x v="3"/>
    <s v="Estandar"/>
    <d v="2023-04-10T00:00:00"/>
    <s v="P074"/>
    <x v="1"/>
    <s v="TV 55"/>
    <s v="Qubix"/>
    <n v="1997055"/>
    <n v="2587449"/>
    <n v="0.22800000000000001"/>
    <n v="1211800"/>
    <n v="4099000"/>
    <n v="2023"/>
    <n v="7806876"/>
  </r>
  <r>
    <n v="2023"/>
    <s v="V2023-00642"/>
    <x v="871"/>
    <x v="5"/>
    <s v="C131"/>
    <s v="P058"/>
    <n v="2"/>
    <n v="241100"/>
    <n v="196400"/>
    <x v="1"/>
    <n v="482200"/>
    <x v="0"/>
    <s v="Premium"/>
    <d v="2023-01-27T00:00:00"/>
    <s v="P058"/>
    <x v="5"/>
    <s v="Switch"/>
    <s v="Condor"/>
    <n v="181561"/>
    <n v="222942"/>
    <n v="0.186"/>
    <n v="89400"/>
    <n v="392800"/>
    <n v="2023"/>
    <n v="708834"/>
  </r>
  <r>
    <n v="2023"/>
    <s v="V2023-01937"/>
    <x v="872"/>
    <x v="5"/>
    <s v="C025"/>
    <s v="P099"/>
    <n v="3"/>
    <n v="1978700"/>
    <n v="1437100"/>
    <x v="0"/>
    <n v="5936100"/>
    <x v="4"/>
    <s v="Premium"/>
    <d v="2022-12-15T00:00:00"/>
    <s v="P099"/>
    <x v="1"/>
    <s v="TV 50"/>
    <s v="Qubix"/>
    <n v="1303734"/>
    <n v="1795088"/>
    <n v="0.27400000000000002"/>
    <n v="1624800"/>
    <n v="4311300"/>
    <n v="2023"/>
    <n v="8726067"/>
  </r>
  <r>
    <n v="2023"/>
    <s v="V2023-01130"/>
    <x v="872"/>
    <x v="5"/>
    <s v="C118"/>
    <s v="P042"/>
    <n v="3"/>
    <n v="1305600"/>
    <n v="988700"/>
    <x v="1"/>
    <n v="3916800"/>
    <x v="6"/>
    <s v="Estandar"/>
    <d v="2023-07-24T00:00:00"/>
    <s v="P042"/>
    <x v="0"/>
    <s v="Banda"/>
    <s v="Luxy"/>
    <n v="884110"/>
    <n v="1167499"/>
    <n v="0.24299999999999999"/>
    <n v="950700"/>
    <n v="2966100"/>
    <n v="2023"/>
    <n v="5757696"/>
  </r>
  <r>
    <n v="2023"/>
    <s v="V2023-00690"/>
    <x v="872"/>
    <x v="5"/>
    <s v="C166"/>
    <s v="P068"/>
    <n v="2"/>
    <n v="3422400"/>
    <n v="2788000"/>
    <x v="0"/>
    <n v="6844800"/>
    <x v="3"/>
    <s v="Estandar"/>
    <d v="2022-10-14T00:00:00"/>
    <s v="P068"/>
    <x v="4"/>
    <s v="Laptop"/>
    <s v="Altia"/>
    <n v="2720488"/>
    <n v="3339554"/>
    <n v="0.185"/>
    <n v="1268800"/>
    <n v="5576000"/>
    <n v="2023"/>
    <n v="10061856"/>
  </r>
  <r>
    <n v="2023"/>
    <s v="V2023-01484"/>
    <x v="872"/>
    <x v="5"/>
    <s v="C024"/>
    <s v="P090"/>
    <n v="5"/>
    <n v="927800"/>
    <n v="643700"/>
    <x v="0"/>
    <n v="4639000"/>
    <x v="0"/>
    <s v="Estandar"/>
    <d v="2021-10-27T00:00:00"/>
    <s v="P090"/>
    <x v="2"/>
    <s v="Parlante"/>
    <s v="Altia"/>
    <n v="577795"/>
    <n v="832767"/>
    <n v="0.30599999999999999"/>
    <n v="1420500"/>
    <n v="3218500"/>
    <n v="2023"/>
    <n v="6819330"/>
  </r>
  <r>
    <n v="2023"/>
    <s v="V2023-00408"/>
    <x v="872"/>
    <x v="5"/>
    <s v="C106"/>
    <s v="P160"/>
    <n v="3"/>
    <n v="463900"/>
    <n v="308100"/>
    <x v="0"/>
    <n v="1391700"/>
    <x v="0"/>
    <s v="Estandar"/>
    <d v="2019-07-18T00:00:00"/>
    <s v="P160"/>
    <x v="0"/>
    <s v="Banda"/>
    <s v="NovaTech"/>
    <n v="272867"/>
    <n v="410828"/>
    <n v="0.33600000000000002"/>
    <n v="467400"/>
    <n v="924300"/>
    <n v="2023"/>
    <n v="2045799"/>
  </r>
  <r>
    <n v="2023"/>
    <s v="V2023-00758"/>
    <x v="872"/>
    <x v="5"/>
    <s v="C003"/>
    <s v="P111"/>
    <n v="2"/>
    <n v="413300"/>
    <n v="331400"/>
    <x v="1"/>
    <n v="826600"/>
    <x v="2"/>
    <s v="Estandar"/>
    <d v="2019-03-08T00:00:00"/>
    <s v="P111"/>
    <x v="2"/>
    <s v="Soundbar"/>
    <s v="Condor"/>
    <n v="315372"/>
    <n v="393348"/>
    <n v="0.19800000000000001"/>
    <n v="163800"/>
    <n v="662800"/>
    <n v="2023"/>
    <n v="1215102"/>
  </r>
  <r>
    <n v="2023"/>
    <s v="V2023-00047"/>
    <x v="872"/>
    <x v="5"/>
    <s v="C020"/>
    <s v="P158"/>
    <n v="4"/>
    <n v="111800"/>
    <n v="79200"/>
    <x v="1"/>
    <n v="447200"/>
    <x v="1"/>
    <s v="Estandar"/>
    <d v="2022-07-12T00:00:00"/>
    <s v="P158"/>
    <x v="3"/>
    <s v="Cargador"/>
    <s v="Luxy"/>
    <n v="72897"/>
    <n v="102873"/>
    <n v="0.29099999999999998"/>
    <n v="130400"/>
    <n v="316800"/>
    <n v="2023"/>
    <n v="657384"/>
  </r>
  <r>
    <n v="2023"/>
    <s v="V2023-00172"/>
    <x v="873"/>
    <x v="6"/>
    <s v="C149"/>
    <s v="P053"/>
    <n v="5"/>
    <n v="777200"/>
    <n v="543900"/>
    <x v="0"/>
    <n v="3886000"/>
    <x v="3"/>
    <s v="Estandar"/>
    <d v="2023-04-10T00:00:00"/>
    <s v="P053"/>
    <x v="0"/>
    <s v="Banda"/>
    <s v="NovaTech"/>
    <n v="508233"/>
    <n v="726165"/>
    <n v="0.3"/>
    <n v="1166500"/>
    <n v="2719500"/>
    <n v="2023"/>
    <n v="5712420"/>
  </r>
  <r>
    <n v="2023"/>
    <s v="V2023-00725"/>
    <x v="873"/>
    <x v="6"/>
    <s v="C168"/>
    <s v="P141"/>
    <n v="4"/>
    <n v="2103400"/>
    <n v="1477100"/>
    <x v="1"/>
    <n v="8413600"/>
    <x v="2"/>
    <s v="Estandar"/>
    <d v="2021-06-08T00:00:00"/>
    <s v="P141"/>
    <x v="4"/>
    <s v="Ultrabook"/>
    <s v="Condor"/>
    <n v="1464496"/>
    <n v="2085449"/>
    <n v="0.29799999999999999"/>
    <n v="2505200"/>
    <n v="5908400"/>
    <n v="2023"/>
    <n v="12367992"/>
  </r>
  <r>
    <n v="2023"/>
    <s v="V2023-01474"/>
    <x v="873"/>
    <x v="6"/>
    <s v="C198"/>
    <s v="P077"/>
    <n v="3"/>
    <n v="3022300"/>
    <n v="2130800"/>
    <x v="0"/>
    <n v="9066900"/>
    <x v="2"/>
    <s v="Premium"/>
    <d v="2018-06-18T00:00:00"/>
    <s v="P077"/>
    <x v="4"/>
    <s v="Laptop"/>
    <s v="Luxy"/>
    <n v="2081182"/>
    <n v="2951936"/>
    <n v="0.29499999999999998"/>
    <n v="2674500"/>
    <n v="6392400"/>
    <n v="2023"/>
    <n v="13328343"/>
  </r>
  <r>
    <n v="2023"/>
    <s v="V2023-00347"/>
    <x v="873"/>
    <x v="6"/>
    <s v="C179"/>
    <s v="P043"/>
    <n v="5"/>
    <n v="3327900"/>
    <n v="2528200"/>
    <x v="0"/>
    <n v="16639500"/>
    <x v="2"/>
    <s v="Premium"/>
    <d v="2019-03-18T00:00:00"/>
    <s v="P043"/>
    <x v="4"/>
    <s v="Desktop"/>
    <s v="Altia"/>
    <n v="2248818"/>
    <n v="2960178"/>
    <n v="0.24"/>
    <n v="3998500"/>
    <n v="12641000"/>
    <n v="2023"/>
    <n v="24460065"/>
  </r>
  <r>
    <n v="2023"/>
    <s v="V2023-01385"/>
    <x v="873"/>
    <x v="6"/>
    <s v="C178"/>
    <s v="P020"/>
    <n v="5"/>
    <n v="3905200"/>
    <n v="2779100"/>
    <x v="0"/>
    <n v="19526000"/>
    <x v="0"/>
    <s v="Estandar"/>
    <d v="2018-10-24T00:00:00"/>
    <s v="P020"/>
    <x v="4"/>
    <s v="Ultrabook"/>
    <s v="Kuma"/>
    <n v="2738643"/>
    <n v="3848363"/>
    <n v="0.28799999999999998"/>
    <n v="5630500"/>
    <n v="13895500"/>
    <n v="2023"/>
    <n v="28703220"/>
  </r>
  <r>
    <n v="2023"/>
    <s v="V2023-01583"/>
    <x v="873"/>
    <x v="6"/>
    <s v="C158"/>
    <s v="P029"/>
    <n v="1"/>
    <n v="1283900"/>
    <n v="978600"/>
    <x v="0"/>
    <n v="1283900"/>
    <x v="3"/>
    <s v="Estandar"/>
    <d v="2022-09-20T00:00:00"/>
    <s v="P029"/>
    <x v="0"/>
    <s v="Smartwatch"/>
    <s v="Kuma"/>
    <n v="876620"/>
    <n v="1150081"/>
    <n v="0.23799999999999999"/>
    <n v="305300"/>
    <n v="978600"/>
    <n v="2023"/>
    <n v="1887333"/>
  </r>
  <r>
    <n v="2023"/>
    <s v="V2023-00226"/>
    <x v="873"/>
    <x v="6"/>
    <s v="C011"/>
    <s v="P065"/>
    <n v="1"/>
    <n v="424600"/>
    <n v="324000"/>
    <x v="0"/>
    <n v="424600"/>
    <x v="4"/>
    <s v="Premium"/>
    <d v="2022-01-17T00:00:00"/>
    <s v="P065"/>
    <x v="5"/>
    <s v="Router"/>
    <s v="Andes"/>
    <n v="302001"/>
    <n v="395757"/>
    <n v="0.23699999999999999"/>
    <n v="100600"/>
    <n v="324000"/>
    <n v="2023"/>
    <n v="624162"/>
  </r>
  <r>
    <n v="2023"/>
    <s v="V2023-00574"/>
    <x v="874"/>
    <x v="6"/>
    <s v="C090"/>
    <s v="P018"/>
    <n v="5"/>
    <n v="2151200"/>
    <n v="1643500"/>
    <x v="1"/>
    <n v="10756000"/>
    <x v="0"/>
    <s v="Estandar"/>
    <d v="2020-10-26T00:00:00"/>
    <s v="P018"/>
    <x v="1"/>
    <s v="TV 65"/>
    <s v="Andes"/>
    <n v="1483977"/>
    <n v="1942446"/>
    <n v="0.23599999999999999"/>
    <n v="2538500"/>
    <n v="8217500"/>
    <n v="2023"/>
    <n v="15811320"/>
  </r>
  <r>
    <n v="2023"/>
    <s v="V2023-00670"/>
    <x v="874"/>
    <x v="6"/>
    <s v="C135"/>
    <s v="P084"/>
    <n v="1"/>
    <n v="2071700"/>
    <n v="1368600"/>
    <x v="1"/>
    <n v="2071700"/>
    <x v="3"/>
    <s v="Estandar"/>
    <d v="2022-05-14T00:00:00"/>
    <s v="P084"/>
    <x v="1"/>
    <s v="TV 65"/>
    <s v="Condor"/>
    <n v="1536739"/>
    <n v="2326250"/>
    <n v="0.33900000000000002"/>
    <n v="703100"/>
    <n v="1368600"/>
    <n v="2023"/>
    <n v="3045399"/>
  </r>
  <r>
    <n v="2023"/>
    <s v="V2023-00740"/>
    <x v="874"/>
    <x v="6"/>
    <s v="C102"/>
    <s v="P043"/>
    <n v="5"/>
    <n v="3168600"/>
    <n v="2407200"/>
    <x v="0"/>
    <n v="15843000"/>
    <x v="3"/>
    <s v="Estandar"/>
    <d v="2023-03-11T00:00:00"/>
    <s v="P043"/>
    <x v="4"/>
    <s v="Desktop"/>
    <s v="Altia"/>
    <n v="2248818"/>
    <n v="2960178"/>
    <n v="0.24"/>
    <n v="3807000"/>
    <n v="12036000"/>
    <n v="2023"/>
    <n v="23289210"/>
  </r>
  <r>
    <n v="2023"/>
    <s v="V2023-01314"/>
    <x v="874"/>
    <x v="6"/>
    <s v="C114"/>
    <s v="P054"/>
    <n v="4"/>
    <n v="270900"/>
    <n v="191900"/>
    <x v="0"/>
    <n v="1083600"/>
    <x v="1"/>
    <s v="Premium"/>
    <d v="2018-12-20T00:00:00"/>
    <s v="P054"/>
    <x v="5"/>
    <s v="Repeater"/>
    <s v="Andes"/>
    <n v="172483"/>
    <n v="243448"/>
    <n v="0.29099999999999998"/>
    <n v="316000"/>
    <n v="767600"/>
    <n v="2023"/>
    <n v="1592892"/>
  </r>
  <r>
    <n v="2023"/>
    <s v="V2023-01482"/>
    <x v="874"/>
    <x v="6"/>
    <s v="C122"/>
    <s v="P082"/>
    <n v="1"/>
    <n v="213600"/>
    <n v="167300"/>
    <x v="0"/>
    <n v="213600"/>
    <x v="4"/>
    <s v="Estandar"/>
    <d v="2021-12-02T00:00:00"/>
    <s v="P082"/>
    <x v="2"/>
    <s v="Audifonos Pro"/>
    <s v="NovaTech"/>
    <n v="145695"/>
    <n v="186076"/>
    <n v="0.217"/>
    <n v="46300"/>
    <n v="167300"/>
    <n v="2023"/>
    <n v="313992"/>
  </r>
  <r>
    <n v="2023"/>
    <s v="V2023-00945"/>
    <x v="874"/>
    <x v="6"/>
    <s v="C147"/>
    <s v="P067"/>
    <n v="2"/>
    <n v="1918800"/>
    <n v="1434800"/>
    <x v="0"/>
    <n v="3837600"/>
    <x v="0"/>
    <s v="Estandar"/>
    <d v="2019-04-08T00:00:00"/>
    <s v="P067"/>
    <x v="4"/>
    <s v="Laptop"/>
    <s v="Condor"/>
    <n v="1372223"/>
    <n v="1835033"/>
    <n v="0.252"/>
    <n v="968000"/>
    <n v="2869600"/>
    <n v="2023"/>
    <n v="5641272"/>
  </r>
  <r>
    <n v="2023"/>
    <s v="V2023-00997"/>
    <x v="875"/>
    <x v="6"/>
    <s v="C015"/>
    <s v="P112"/>
    <n v="1"/>
    <n v="323600"/>
    <n v="255600"/>
    <x v="1"/>
    <n v="323600"/>
    <x v="4"/>
    <s v="Estandar"/>
    <d v="2022-02-22T00:00:00"/>
    <s v="P112"/>
    <x v="2"/>
    <s v="Audifonos Pro"/>
    <s v="Kuma"/>
    <n v="252176"/>
    <n v="319216"/>
    <n v="0.21"/>
    <n v="68000"/>
    <n v="255600"/>
    <n v="2023"/>
    <n v="475692"/>
  </r>
  <r>
    <n v="2023"/>
    <s v="V2023-01566"/>
    <x v="875"/>
    <x v="6"/>
    <s v="C135"/>
    <s v="P061"/>
    <n v="2"/>
    <n v="2870700"/>
    <n v="2092800"/>
    <x v="0"/>
    <n v="5741400"/>
    <x v="3"/>
    <s v="Estandar"/>
    <d v="2022-05-14T00:00:00"/>
    <s v="P061"/>
    <x v="1"/>
    <s v="TV 65"/>
    <s v="NovaTech"/>
    <n v="1852788"/>
    <n v="2541478"/>
    <n v="0.27100000000000002"/>
    <n v="1555800"/>
    <n v="4185600"/>
    <n v="2023"/>
    <n v="8439858"/>
  </r>
  <r>
    <n v="2023"/>
    <s v="V2023-00887"/>
    <x v="875"/>
    <x v="6"/>
    <s v="C016"/>
    <s v="P022"/>
    <n v="1"/>
    <n v="434500"/>
    <n v="315100"/>
    <x v="1"/>
    <n v="434500"/>
    <x v="0"/>
    <s v="Premium"/>
    <d v="2018-12-21T00:00:00"/>
    <s v="P022"/>
    <x v="5"/>
    <s v="Router"/>
    <s v="Luxy"/>
    <n v="288467"/>
    <n v="397801"/>
    <n v="0.27500000000000002"/>
    <n v="119400"/>
    <n v="315100"/>
    <n v="2023"/>
    <n v="638715"/>
  </r>
  <r>
    <n v="2023"/>
    <s v="V2023-01097"/>
    <x v="875"/>
    <x v="6"/>
    <s v="C232"/>
    <s v="P023"/>
    <n v="3"/>
    <n v="551400"/>
    <n v="373600"/>
    <x v="0"/>
    <n v="1654200"/>
    <x v="5"/>
    <s v="Estandar"/>
    <d v="2021-04-04T00:00:00"/>
    <s v="P023"/>
    <x v="2"/>
    <s v="Parlante"/>
    <s v="Andes"/>
    <n v="378202"/>
    <n v="558194"/>
    <n v="0.32200000000000001"/>
    <n v="533400"/>
    <n v="1120800"/>
    <n v="2023"/>
    <n v="2431674"/>
  </r>
  <r>
    <n v="2023"/>
    <s v="V2023-01816"/>
    <x v="875"/>
    <x v="6"/>
    <s v="C106"/>
    <s v="P060"/>
    <n v="2"/>
    <n v="333600"/>
    <n v="263200"/>
    <x v="0"/>
    <n v="667200"/>
    <x v="0"/>
    <s v="Estandar"/>
    <d v="2019-07-18T00:00:00"/>
    <s v="P060"/>
    <x v="5"/>
    <s v="Repeater"/>
    <s v="Qubix"/>
    <n v="247637"/>
    <n v="313926"/>
    <n v="0.21099999999999999"/>
    <n v="140800"/>
    <n v="526400"/>
    <n v="2023"/>
    <n v="980784"/>
  </r>
  <r>
    <n v="2023"/>
    <s v="V2023-01677"/>
    <x v="875"/>
    <x v="6"/>
    <s v="C091"/>
    <s v="P001"/>
    <n v="4"/>
    <n v="2329600"/>
    <n v="1582700"/>
    <x v="1"/>
    <n v="9318400"/>
    <x v="6"/>
    <s v="Estandar"/>
    <d v="2018-07-04T00:00:00"/>
    <s v="P001"/>
    <x v="1"/>
    <s v="TV 65"/>
    <s v="Altia"/>
    <n v="1412184"/>
    <n v="2078622"/>
    <n v="0.32100000000000001"/>
    <n v="2987600"/>
    <n v="6330800"/>
    <n v="2023"/>
    <n v="13698048"/>
  </r>
  <r>
    <n v="2023"/>
    <s v="V2023-00804"/>
    <x v="875"/>
    <x v="6"/>
    <s v="C115"/>
    <s v="P110"/>
    <n v="3"/>
    <n v="993800"/>
    <n v="766300"/>
    <x v="0"/>
    <n v="2981400"/>
    <x v="1"/>
    <s v="Premium"/>
    <d v="2020-11-06T00:00:00"/>
    <s v="P110"/>
    <x v="2"/>
    <s v="Parlante"/>
    <s v="NovaTech"/>
    <n v="695720"/>
    <n v="902288"/>
    <n v="0.22900000000000001"/>
    <n v="682500"/>
    <n v="2298900"/>
    <n v="2023"/>
    <n v="4382658"/>
  </r>
  <r>
    <n v="2023"/>
    <s v="V2023-00502"/>
    <x v="875"/>
    <x v="6"/>
    <s v="C099"/>
    <s v="P117"/>
    <n v="3"/>
    <n v="3371000"/>
    <n v="2374600"/>
    <x v="0"/>
    <n v="10113000"/>
    <x v="0"/>
    <s v="Premium"/>
    <d v="2020-10-22T00:00:00"/>
    <s v="P117"/>
    <x v="4"/>
    <s v="Ultrabook"/>
    <s v="Qubix"/>
    <n v="2174258"/>
    <n v="3086671"/>
    <n v="0.29599999999999999"/>
    <n v="2989200"/>
    <n v="7123800"/>
    <n v="2023"/>
    <n v="14866110"/>
  </r>
  <r>
    <n v="2023"/>
    <s v="V2023-00174"/>
    <x v="875"/>
    <x v="6"/>
    <s v="C226"/>
    <s v="P035"/>
    <n v="2"/>
    <n v="525900"/>
    <n v="379700"/>
    <x v="1"/>
    <n v="1051800"/>
    <x v="1"/>
    <s v="Premium"/>
    <d v="2021-10-22T00:00:00"/>
    <s v="P035"/>
    <x v="5"/>
    <s v="Switch"/>
    <s v="Luxy"/>
    <n v="361481"/>
    <n v="500684"/>
    <n v="0.27800000000000002"/>
    <n v="292400"/>
    <n v="759400"/>
    <n v="2023"/>
    <n v="1546146"/>
  </r>
  <r>
    <n v="2023"/>
    <s v="V2023-01799"/>
    <x v="875"/>
    <x v="6"/>
    <s v="C244"/>
    <s v="P022"/>
    <n v="1"/>
    <n v="488500"/>
    <n v="354300"/>
    <x v="1"/>
    <n v="488500"/>
    <x v="4"/>
    <s v="Premium"/>
    <d v="2023-12-17T00:00:00"/>
    <s v="P022"/>
    <x v="5"/>
    <s v="Router"/>
    <s v="Luxy"/>
    <n v="288467"/>
    <n v="397801"/>
    <n v="0.27500000000000002"/>
    <n v="134200"/>
    <n v="354300"/>
    <n v="2023"/>
    <n v="718095"/>
  </r>
  <r>
    <n v="2023"/>
    <s v="V2023-00566"/>
    <x v="876"/>
    <x v="6"/>
    <s v="C073"/>
    <s v="P032"/>
    <n v="5"/>
    <n v="4334300"/>
    <n v="3321800"/>
    <x v="0"/>
    <n v="21671500"/>
    <x v="4"/>
    <s v="Premium"/>
    <d v="2019-06-27T00:00:00"/>
    <s v="P032"/>
    <x v="4"/>
    <s v="Desktop"/>
    <s v="Condor"/>
    <n v="3049048"/>
    <n v="3978398"/>
    <n v="0.23400000000000001"/>
    <n v="5062500"/>
    <n v="16609000"/>
    <n v="2023"/>
    <n v="31857105"/>
  </r>
  <r>
    <n v="2023"/>
    <s v="V2023-00217"/>
    <x v="876"/>
    <x v="6"/>
    <s v="C035"/>
    <s v="P016"/>
    <n v="4"/>
    <n v="225700"/>
    <n v="147400"/>
    <x v="1"/>
    <n v="902800"/>
    <x v="2"/>
    <s v="Estandar"/>
    <d v="2020-07-15T00:00:00"/>
    <s v="P016"/>
    <x v="5"/>
    <s v="Repeater"/>
    <s v="Qubix"/>
    <n v="138385"/>
    <n v="211987"/>
    <n v="0.34699999999999998"/>
    <n v="313200"/>
    <n v="589600"/>
    <n v="2023"/>
    <n v="1327116"/>
  </r>
  <r>
    <n v="2023"/>
    <s v="V2023-01018"/>
    <x v="876"/>
    <x v="6"/>
    <s v="C015"/>
    <s v="P056"/>
    <n v="3"/>
    <n v="713100"/>
    <n v="471700"/>
    <x v="0"/>
    <n v="2139300"/>
    <x v="4"/>
    <s v="Estandar"/>
    <d v="2022-02-22T00:00:00"/>
    <s v="P056"/>
    <x v="2"/>
    <s v="Audifonos Pro"/>
    <s v="Qubix"/>
    <n v="416435"/>
    <n v="629531"/>
    <n v="0.33800000000000002"/>
    <n v="724200"/>
    <n v="1415100"/>
    <n v="2023"/>
    <n v="3144771"/>
  </r>
  <r>
    <n v="2023"/>
    <s v="V2023-00351"/>
    <x v="876"/>
    <x v="6"/>
    <s v="C140"/>
    <s v="P145"/>
    <n v="1"/>
    <n v="610800"/>
    <n v="477000"/>
    <x v="1"/>
    <n v="610800"/>
    <x v="2"/>
    <s v="Estandar"/>
    <d v="2020-10-21T00:00:00"/>
    <s v="P145"/>
    <x v="5"/>
    <s v="Switch"/>
    <s v="Condor"/>
    <n v="466356"/>
    <n v="597191"/>
    <n v="0.219"/>
    <n v="133800"/>
    <n v="477000"/>
    <n v="2023"/>
    <n v="897876"/>
  </r>
  <r>
    <n v="2023"/>
    <s v="V2023-00270"/>
    <x v="876"/>
    <x v="6"/>
    <s v="C067"/>
    <s v="P005"/>
    <n v="2"/>
    <n v="475700"/>
    <n v="311300"/>
    <x v="0"/>
    <n v="951400"/>
    <x v="4"/>
    <s v="Premium"/>
    <d v="2020-06-01T00:00:00"/>
    <s v="P005"/>
    <x v="0"/>
    <s v="Smartwatch"/>
    <s v="Condor"/>
    <n v="286689"/>
    <n v="438092"/>
    <n v="0.34599999999999997"/>
    <n v="328800"/>
    <n v="622600"/>
    <n v="2023"/>
    <n v="1398558"/>
  </r>
  <r>
    <n v="2023"/>
    <s v="V2023-00916"/>
    <x v="876"/>
    <x v="6"/>
    <s v="C045"/>
    <s v="P110"/>
    <n v="2"/>
    <n v="911600"/>
    <n v="702900"/>
    <x v="0"/>
    <n v="1823200"/>
    <x v="1"/>
    <s v="Estandar"/>
    <d v="2022-10-18T00:00:00"/>
    <s v="P110"/>
    <x v="2"/>
    <s v="Parlante"/>
    <s v="NovaTech"/>
    <n v="695720"/>
    <n v="902288"/>
    <n v="0.22900000000000001"/>
    <n v="417400"/>
    <n v="1405800"/>
    <n v="2023"/>
    <n v="2680104"/>
  </r>
  <r>
    <n v="2023"/>
    <s v="V2023-01222"/>
    <x v="876"/>
    <x v="6"/>
    <s v="C040"/>
    <s v="P059"/>
    <n v="1"/>
    <n v="2183300"/>
    <n v="1710500"/>
    <x v="0"/>
    <n v="2183300"/>
    <x v="4"/>
    <s v="Premium"/>
    <d v="2020-06-18T00:00:00"/>
    <s v="P059"/>
    <x v="1"/>
    <s v="TV 55"/>
    <s v="Condor"/>
    <n v="1629103"/>
    <n v="2079327"/>
    <n v="0.217"/>
    <n v="472800"/>
    <n v="1710500"/>
    <n v="2023"/>
    <n v="3209451"/>
  </r>
  <r>
    <n v="2023"/>
    <s v="V2023-00777"/>
    <x v="876"/>
    <x v="6"/>
    <s v="C147"/>
    <s v="P065"/>
    <n v="4"/>
    <n v="428100"/>
    <n v="326700"/>
    <x v="1"/>
    <n v="1712400"/>
    <x v="0"/>
    <s v="Estandar"/>
    <d v="2019-04-08T00:00:00"/>
    <s v="P065"/>
    <x v="5"/>
    <s v="Router"/>
    <s v="Andes"/>
    <n v="302001"/>
    <n v="395757"/>
    <n v="0.23699999999999999"/>
    <n v="405600"/>
    <n v="1306800"/>
    <n v="2023"/>
    <n v="2517228"/>
  </r>
  <r>
    <n v="2023"/>
    <s v="V2023-00852"/>
    <x v="877"/>
    <x v="6"/>
    <s v="C110"/>
    <s v="P151"/>
    <n v="5"/>
    <n v="244700"/>
    <n v="184700"/>
    <x v="1"/>
    <n v="1223500"/>
    <x v="4"/>
    <s v="Premium"/>
    <d v="2019-11-05T00:00:00"/>
    <s v="P151"/>
    <x v="3"/>
    <s v="Cargador"/>
    <s v="Kuma"/>
    <n v="161784"/>
    <n v="214281"/>
    <n v="0.245"/>
    <n v="300000"/>
    <n v="923500"/>
    <n v="2023"/>
    <n v="1798545"/>
  </r>
  <r>
    <n v="2023"/>
    <s v="V2023-01495"/>
    <x v="877"/>
    <x v="6"/>
    <s v="C016"/>
    <s v="P146"/>
    <n v="4"/>
    <n v="2899600"/>
    <n v="2151400"/>
    <x v="0"/>
    <n v="11598400"/>
    <x v="0"/>
    <s v="Premium"/>
    <d v="2018-12-21T00:00:00"/>
    <s v="P146"/>
    <x v="4"/>
    <s v="Ultrabook"/>
    <s v="Andes"/>
    <n v="1858200"/>
    <n v="2504474"/>
    <n v="0.25800000000000001"/>
    <n v="2992800"/>
    <n v="8605600"/>
    <n v="2023"/>
    <n v="17049648"/>
  </r>
  <r>
    <n v="2023"/>
    <s v="V2023-01392"/>
    <x v="877"/>
    <x v="6"/>
    <s v="C121"/>
    <s v="P102"/>
    <n v="4"/>
    <n v="345000"/>
    <n v="258300"/>
    <x v="0"/>
    <n v="1380000"/>
    <x v="1"/>
    <s v="Premium"/>
    <d v="2022-10-24T00:00:00"/>
    <s v="P102"/>
    <x v="5"/>
    <s v="Repeater"/>
    <s v="Andes"/>
    <n v="235795"/>
    <n v="314890"/>
    <n v="0.251"/>
    <n v="346800"/>
    <n v="1033200"/>
    <n v="2023"/>
    <n v="2028600"/>
  </r>
  <r>
    <n v="2023"/>
    <s v="V2023-01961"/>
    <x v="877"/>
    <x v="6"/>
    <s v="C248"/>
    <s v="P010"/>
    <n v="3"/>
    <n v="262600"/>
    <n v="174000"/>
    <x v="0"/>
    <n v="787800"/>
    <x v="0"/>
    <s v="Estandar"/>
    <d v="2022-09-21T00:00:00"/>
    <s v="P010"/>
    <x v="3"/>
    <s v="Audifonos"/>
    <s v="Altia"/>
    <n v="158801"/>
    <n v="239703"/>
    <n v="0.33800000000000002"/>
    <n v="265800"/>
    <n v="522000"/>
    <n v="2023"/>
    <n v="1158066"/>
  </r>
  <r>
    <n v="2023"/>
    <s v="V2023-01769"/>
    <x v="877"/>
    <x v="6"/>
    <s v="C126"/>
    <s v="P080"/>
    <n v="1"/>
    <n v="1019700"/>
    <n v="754300"/>
    <x v="0"/>
    <n v="1019700"/>
    <x v="3"/>
    <s v="Premium"/>
    <d v="2022-02-19T00:00:00"/>
    <s v="P080"/>
    <x v="0"/>
    <s v="Banda"/>
    <s v="Kuma"/>
    <n v="662808"/>
    <n v="895988"/>
    <n v="0.26"/>
    <n v="265400"/>
    <n v="754300"/>
    <n v="2023"/>
    <n v="1498959"/>
  </r>
  <r>
    <n v="2023"/>
    <s v="V2023-00022"/>
    <x v="877"/>
    <x v="6"/>
    <s v="C163"/>
    <s v="P023"/>
    <n v="3"/>
    <n v="632200"/>
    <n v="428300"/>
    <x v="1"/>
    <n v="1896600"/>
    <x v="4"/>
    <s v="Estandar"/>
    <d v="2021-01-19T00:00:00"/>
    <s v="P023"/>
    <x v="2"/>
    <s v="Parlante"/>
    <s v="Andes"/>
    <n v="378202"/>
    <n v="558194"/>
    <n v="0.32200000000000001"/>
    <n v="611700"/>
    <n v="1284900"/>
    <n v="2023"/>
    <n v="2788002"/>
  </r>
  <r>
    <n v="2023"/>
    <s v="V2023-01702"/>
    <x v="877"/>
    <x v="6"/>
    <s v="C002"/>
    <s v="P042"/>
    <n v="3"/>
    <n v="1273600"/>
    <n v="964400"/>
    <x v="1"/>
    <n v="3820800"/>
    <x v="0"/>
    <s v="Estandar"/>
    <d v="2021-01-25T00:00:00"/>
    <s v="P042"/>
    <x v="0"/>
    <s v="Banda"/>
    <s v="Luxy"/>
    <n v="884110"/>
    <n v="1167499"/>
    <n v="0.24299999999999999"/>
    <n v="927600"/>
    <n v="2893200"/>
    <n v="2023"/>
    <n v="5616576"/>
  </r>
  <r>
    <n v="2023"/>
    <s v="V2023-00528"/>
    <x v="878"/>
    <x v="6"/>
    <s v="C103"/>
    <s v="P035"/>
    <n v="3"/>
    <n v="518800"/>
    <n v="374500"/>
    <x v="0"/>
    <n v="1556400"/>
    <x v="0"/>
    <s v="Estandar"/>
    <d v="2020-04-23T00:00:00"/>
    <s v="P035"/>
    <x v="5"/>
    <s v="Switch"/>
    <s v="Luxy"/>
    <n v="361481"/>
    <n v="500684"/>
    <n v="0.27800000000000002"/>
    <n v="432900"/>
    <n v="1123500"/>
    <n v="2023"/>
    <n v="2287908"/>
  </r>
  <r>
    <n v="2023"/>
    <s v="V2023-00476"/>
    <x v="878"/>
    <x v="6"/>
    <s v="C089"/>
    <s v="P087"/>
    <n v="2"/>
    <n v="2871700"/>
    <n v="2119600"/>
    <x v="1"/>
    <n v="5743400"/>
    <x v="6"/>
    <s v="Premium"/>
    <d v="2020-08-08T00:00:00"/>
    <s v="P087"/>
    <x v="1"/>
    <s v="TV 43"/>
    <s v="Andes"/>
    <n v="1936002"/>
    <n v="2622957"/>
    <n v="0.26200000000000001"/>
    <n v="1504200"/>
    <n v="4239200"/>
    <n v="2023"/>
    <n v="8442798"/>
  </r>
  <r>
    <n v="2023"/>
    <s v="V2023-01643"/>
    <x v="878"/>
    <x v="6"/>
    <s v="C041"/>
    <s v="P152"/>
    <n v="4"/>
    <n v="636300"/>
    <n v="462700"/>
    <x v="0"/>
    <n v="2545200"/>
    <x v="1"/>
    <s v="Estandar"/>
    <d v="2019-09-23T00:00:00"/>
    <s v="P152"/>
    <x v="5"/>
    <s v="Router"/>
    <s v="Qubix"/>
    <n v="429665"/>
    <n v="590821"/>
    <n v="0.27300000000000002"/>
    <n v="694400"/>
    <n v="1850800"/>
    <n v="2023"/>
    <n v="3741444"/>
  </r>
  <r>
    <n v="2023"/>
    <s v="V2023-01788"/>
    <x v="878"/>
    <x v="6"/>
    <s v="C168"/>
    <s v="P083"/>
    <n v="3"/>
    <n v="2631600"/>
    <n v="2128800"/>
    <x v="1"/>
    <n v="7894800"/>
    <x v="2"/>
    <s v="Estandar"/>
    <d v="2021-06-08T00:00:00"/>
    <s v="P083"/>
    <x v="4"/>
    <s v="Desktop"/>
    <s v="Qubix"/>
    <n v="1984065"/>
    <n v="2452717"/>
    <n v="0.191"/>
    <n v="1508400"/>
    <n v="6386400"/>
    <n v="2023"/>
    <n v="11605356"/>
  </r>
  <r>
    <n v="2023"/>
    <s v="V2023-01848"/>
    <x v="878"/>
    <x v="6"/>
    <s v="C021"/>
    <s v="P043"/>
    <n v="2"/>
    <n v="3026300"/>
    <n v="2299000"/>
    <x v="0"/>
    <n v="6052600"/>
    <x v="0"/>
    <s v="Premium"/>
    <d v="2023-03-13T00:00:00"/>
    <s v="P043"/>
    <x v="4"/>
    <s v="Desktop"/>
    <s v="Altia"/>
    <n v="2248818"/>
    <n v="2960178"/>
    <n v="0.24"/>
    <n v="1454600"/>
    <n v="4598000"/>
    <n v="2023"/>
    <n v="8897322"/>
  </r>
  <r>
    <n v="2023"/>
    <s v="V2023-01269"/>
    <x v="879"/>
    <x v="6"/>
    <s v="C043"/>
    <s v="P014"/>
    <n v="1"/>
    <n v="2637500"/>
    <n v="2027700"/>
    <x v="1"/>
    <n v="2637500"/>
    <x v="4"/>
    <s v="Estandar"/>
    <d v="2018-04-25T00:00:00"/>
    <s v="P014"/>
    <x v="1"/>
    <s v="TV 50"/>
    <s v="Condor"/>
    <n v="1730824"/>
    <n v="2251336"/>
    <n v="0.23100000000000001"/>
    <n v="609800"/>
    <n v="2027700"/>
    <n v="2023"/>
    <n v="3877125"/>
  </r>
  <r>
    <n v="2023"/>
    <s v="V2023-01205"/>
    <x v="879"/>
    <x v="6"/>
    <s v="C079"/>
    <s v="P102"/>
    <n v="3"/>
    <n v="327000"/>
    <n v="244900"/>
    <x v="1"/>
    <n v="981000"/>
    <x v="1"/>
    <s v="Estandar"/>
    <d v="2018-10-19T00:00:00"/>
    <s v="P102"/>
    <x v="5"/>
    <s v="Repeater"/>
    <s v="Andes"/>
    <n v="235795"/>
    <n v="314890"/>
    <n v="0.251"/>
    <n v="246300"/>
    <n v="734700"/>
    <n v="2023"/>
    <n v="1442070"/>
  </r>
  <r>
    <n v="2023"/>
    <s v="V2023-00256"/>
    <x v="879"/>
    <x v="6"/>
    <s v="C208"/>
    <s v="P067"/>
    <n v="1"/>
    <n v="1948400"/>
    <n v="1457000"/>
    <x v="1"/>
    <n v="1948400"/>
    <x v="5"/>
    <s v="Estandar"/>
    <d v="2019-09-24T00:00:00"/>
    <s v="P067"/>
    <x v="4"/>
    <s v="Laptop"/>
    <s v="Condor"/>
    <n v="1372223"/>
    <n v="1835033"/>
    <n v="0.252"/>
    <n v="491400"/>
    <n v="1457000"/>
    <n v="2023"/>
    <n v="2864148"/>
  </r>
  <r>
    <n v="2023"/>
    <s v="V2023-00050"/>
    <x v="879"/>
    <x v="6"/>
    <s v="C158"/>
    <s v="P075"/>
    <n v="5"/>
    <n v="2183500"/>
    <n v="1773800"/>
    <x v="0"/>
    <n v="10917500"/>
    <x v="3"/>
    <s v="Estandar"/>
    <d v="2022-09-20T00:00:00"/>
    <s v="P075"/>
    <x v="4"/>
    <s v="Desktop"/>
    <s v="Luxy"/>
    <n v="1718977"/>
    <n v="2115966"/>
    <n v="0.188"/>
    <n v="2048500"/>
    <n v="8869000"/>
    <n v="2023"/>
    <n v="16048725"/>
  </r>
  <r>
    <n v="2023"/>
    <s v="V2023-01333"/>
    <x v="879"/>
    <x v="6"/>
    <s v="C208"/>
    <s v="P101"/>
    <n v="4"/>
    <n v="3293700"/>
    <n v="2482100"/>
    <x v="1"/>
    <n v="13174800"/>
    <x v="5"/>
    <s v="Estandar"/>
    <d v="2019-09-24T00:00:00"/>
    <s v="P101"/>
    <x v="1"/>
    <s v="TV 43"/>
    <s v="Altia"/>
    <n v="2139302"/>
    <n v="2838884"/>
    <n v="0.246"/>
    <n v="3246400"/>
    <n v="9928400"/>
    <n v="2023"/>
    <n v="19366956"/>
  </r>
  <r>
    <n v="2023"/>
    <s v="V2023-00580"/>
    <x v="879"/>
    <x v="6"/>
    <s v="C122"/>
    <s v="P146"/>
    <n v="4"/>
    <n v="2582100"/>
    <n v="1915800"/>
    <x v="0"/>
    <n v="10328400"/>
    <x v="4"/>
    <s v="Estandar"/>
    <d v="2021-12-02T00:00:00"/>
    <s v="P146"/>
    <x v="4"/>
    <s v="Ultrabook"/>
    <s v="Andes"/>
    <n v="1858200"/>
    <n v="2504474"/>
    <n v="0.25800000000000001"/>
    <n v="2665200"/>
    <n v="7663200"/>
    <n v="2023"/>
    <n v="15182748"/>
  </r>
  <r>
    <n v="2023"/>
    <s v="V2023-00171"/>
    <x v="879"/>
    <x v="6"/>
    <s v="C054"/>
    <s v="P046"/>
    <n v="4"/>
    <n v="2669600"/>
    <n v="1736600"/>
    <x v="0"/>
    <n v="10678400"/>
    <x v="4"/>
    <s v="Estandar"/>
    <d v="2022-09-13T00:00:00"/>
    <s v="P046"/>
    <x v="4"/>
    <s v="Desktop"/>
    <s v="Kuma"/>
    <n v="1478655"/>
    <n v="2273110"/>
    <n v="0.35"/>
    <n v="3732000"/>
    <n v="6946400"/>
    <n v="2023"/>
    <n v="15697248"/>
  </r>
  <r>
    <n v="2023"/>
    <s v="V2023-00572"/>
    <x v="880"/>
    <x v="6"/>
    <s v="C043"/>
    <s v="P057"/>
    <n v="3"/>
    <n v="371200"/>
    <n v="290600"/>
    <x v="0"/>
    <n v="1113600"/>
    <x v="4"/>
    <s v="Estandar"/>
    <d v="2018-04-25T00:00:00"/>
    <s v="P057"/>
    <x v="5"/>
    <s v="Router"/>
    <s v="Andes"/>
    <n v="246998"/>
    <n v="315564"/>
    <n v="0.217"/>
    <n v="241800"/>
    <n v="871800"/>
    <n v="2023"/>
    <n v="1636992"/>
  </r>
  <r>
    <n v="2023"/>
    <s v="V2023-01290"/>
    <x v="880"/>
    <x v="6"/>
    <s v="C026"/>
    <s v="P160"/>
    <n v="1"/>
    <n v="430000"/>
    <n v="285600"/>
    <x v="1"/>
    <n v="430000"/>
    <x v="1"/>
    <s v="Estandar"/>
    <d v="2019-02-11T00:00:00"/>
    <s v="P160"/>
    <x v="0"/>
    <s v="Banda"/>
    <s v="NovaTech"/>
    <n v="272867"/>
    <n v="410828"/>
    <n v="0.33600000000000002"/>
    <n v="144400"/>
    <n v="285600"/>
    <n v="2023"/>
    <n v="632100"/>
  </r>
  <r>
    <n v="2023"/>
    <s v="V2023-00743"/>
    <x v="881"/>
    <x v="6"/>
    <s v="C152"/>
    <s v="P070"/>
    <n v="1"/>
    <n v="573000"/>
    <n v="463200"/>
    <x v="0"/>
    <n v="573000"/>
    <x v="0"/>
    <s v="Estandar"/>
    <d v="2020-08-12T00:00:00"/>
    <s v="P070"/>
    <x v="5"/>
    <s v="Repeater"/>
    <s v="Andes"/>
    <n v="444227"/>
    <n v="549508"/>
    <n v="0.192"/>
    <n v="109800"/>
    <n v="463200"/>
    <n v="2023"/>
    <n v="842310"/>
  </r>
  <r>
    <n v="2023"/>
    <s v="V2023-01978"/>
    <x v="882"/>
    <x v="6"/>
    <s v="C217"/>
    <s v="P117"/>
    <n v="4"/>
    <n v="3544700"/>
    <n v="2496900"/>
    <x v="0"/>
    <n v="14178800"/>
    <x v="6"/>
    <s v="Estandar"/>
    <d v="2023-03-14T00:00:00"/>
    <s v="P117"/>
    <x v="4"/>
    <s v="Ultrabook"/>
    <s v="Qubix"/>
    <n v="2174258"/>
    <n v="3086671"/>
    <n v="0.29599999999999999"/>
    <n v="4191200"/>
    <n v="9987600"/>
    <n v="2023"/>
    <n v="20842836"/>
  </r>
  <r>
    <n v="2023"/>
    <s v="V2023-00308"/>
    <x v="882"/>
    <x v="6"/>
    <s v="C038"/>
    <s v="P110"/>
    <n v="1"/>
    <n v="965100"/>
    <n v="744100"/>
    <x v="0"/>
    <n v="965100"/>
    <x v="4"/>
    <s v="Estandar"/>
    <d v="2022-12-11T00:00:00"/>
    <s v="P110"/>
    <x v="2"/>
    <s v="Parlante"/>
    <s v="NovaTech"/>
    <n v="695720"/>
    <n v="902288"/>
    <n v="0.22900000000000001"/>
    <n v="221000"/>
    <n v="744100"/>
    <n v="2023"/>
    <n v="1418697"/>
  </r>
  <r>
    <n v="2023"/>
    <s v="V2023-01216"/>
    <x v="882"/>
    <x v="6"/>
    <s v="C088"/>
    <s v="P020"/>
    <n v="2"/>
    <n v="4166500"/>
    <n v="2965000"/>
    <x v="0"/>
    <n v="8333000"/>
    <x v="1"/>
    <s v="Estandar"/>
    <d v="2022-06-04T00:00:00"/>
    <s v="P020"/>
    <x v="4"/>
    <s v="Ultrabook"/>
    <s v="Kuma"/>
    <n v="2738643"/>
    <n v="3848363"/>
    <n v="0.28799999999999998"/>
    <n v="2403000"/>
    <n v="5930000"/>
    <n v="2023"/>
    <n v="12249510"/>
  </r>
  <r>
    <n v="2023"/>
    <s v="V2023-00292"/>
    <x v="882"/>
    <x v="6"/>
    <s v="C202"/>
    <s v="P160"/>
    <n v="2"/>
    <n v="431500"/>
    <n v="286600"/>
    <x v="1"/>
    <n v="863000"/>
    <x v="4"/>
    <s v="Estandar"/>
    <d v="2023-04-26T00:00:00"/>
    <s v="P160"/>
    <x v="0"/>
    <s v="Banda"/>
    <s v="NovaTech"/>
    <n v="272867"/>
    <n v="410828"/>
    <n v="0.33600000000000002"/>
    <n v="289800"/>
    <n v="573200"/>
    <n v="2023"/>
    <n v="1268610"/>
  </r>
  <r>
    <n v="2023"/>
    <s v="V2023-01585"/>
    <x v="882"/>
    <x v="6"/>
    <s v="C058"/>
    <s v="P139"/>
    <n v="4"/>
    <n v="611300"/>
    <n v="455200"/>
    <x v="0"/>
    <n v="2445200"/>
    <x v="1"/>
    <s v="Estandar"/>
    <d v="2022-09-05T00:00:00"/>
    <s v="P139"/>
    <x v="0"/>
    <s v="Smartwatch"/>
    <s v="Condor"/>
    <n v="415186"/>
    <n v="557484"/>
    <n v="0.255"/>
    <n v="624400"/>
    <n v="1820800"/>
    <n v="2023"/>
    <n v="3594444"/>
  </r>
  <r>
    <n v="2023"/>
    <s v="V2023-01193"/>
    <x v="882"/>
    <x v="6"/>
    <s v="C111"/>
    <s v="P127"/>
    <n v="1"/>
    <n v="1843500"/>
    <n v="1229800"/>
    <x v="0"/>
    <n v="1843500"/>
    <x v="0"/>
    <s v="Estandar"/>
    <d v="2022-11-27T00:00:00"/>
    <s v="P127"/>
    <x v="1"/>
    <s v="TV 43"/>
    <s v="Altia"/>
    <n v="1185674"/>
    <n v="1777273"/>
    <n v="0.33300000000000002"/>
    <n v="613700"/>
    <n v="1229800"/>
    <n v="2023"/>
    <n v="2709945"/>
  </r>
  <r>
    <n v="2023"/>
    <s v="V2023-01537"/>
    <x v="882"/>
    <x v="6"/>
    <s v="C041"/>
    <s v="P029"/>
    <n v="1"/>
    <n v="1217200"/>
    <n v="927800"/>
    <x v="1"/>
    <n v="1217200"/>
    <x v="1"/>
    <s v="Estandar"/>
    <d v="2019-09-23T00:00:00"/>
    <s v="P029"/>
    <x v="0"/>
    <s v="Smartwatch"/>
    <s v="Kuma"/>
    <n v="876620"/>
    <n v="1150081"/>
    <n v="0.23799999999999999"/>
    <n v="289400"/>
    <n v="927800"/>
    <n v="2023"/>
    <n v="1789284"/>
  </r>
  <r>
    <n v="2023"/>
    <s v="V2023-00865"/>
    <x v="882"/>
    <x v="6"/>
    <s v="C025"/>
    <s v="P116"/>
    <n v="2"/>
    <n v="145900"/>
    <n v="96000"/>
    <x v="0"/>
    <n v="291800"/>
    <x v="4"/>
    <s v="Premium"/>
    <d v="2022-12-15T00:00:00"/>
    <s v="P116"/>
    <x v="3"/>
    <s v="Audifonos"/>
    <s v="Andes"/>
    <n v="85709"/>
    <n v="130336"/>
    <n v="0.34200000000000003"/>
    <n v="99800"/>
    <n v="192000"/>
    <n v="2023"/>
    <n v="428946"/>
  </r>
  <r>
    <n v="2023"/>
    <s v="V2023-01526"/>
    <x v="883"/>
    <x v="6"/>
    <s v="C243"/>
    <s v="P064"/>
    <n v="3"/>
    <n v="600400"/>
    <n v="480600"/>
    <x v="0"/>
    <n v="1801200"/>
    <x v="4"/>
    <s v="Premium"/>
    <d v="2021-08-03T00:00:00"/>
    <s v="P064"/>
    <x v="0"/>
    <s v="Banda"/>
    <s v="Kuma"/>
    <n v="434098"/>
    <n v="542339"/>
    <n v="0.2"/>
    <n v="359400"/>
    <n v="1441800"/>
    <n v="2023"/>
    <n v="2647764"/>
  </r>
  <r>
    <n v="2023"/>
    <s v="V2023-01120"/>
    <x v="883"/>
    <x v="6"/>
    <s v="C150"/>
    <s v="P140"/>
    <n v="3"/>
    <n v="435600"/>
    <n v="293000"/>
    <x v="0"/>
    <n v="1306800"/>
    <x v="6"/>
    <s v="Estandar"/>
    <d v="2020-07-09T00:00:00"/>
    <s v="P140"/>
    <x v="5"/>
    <s v="Repeater"/>
    <s v="Qubix"/>
    <n v="300460"/>
    <n v="446607"/>
    <n v="0.32700000000000001"/>
    <n v="427800"/>
    <n v="879000"/>
    <n v="2023"/>
    <n v="1920996"/>
  </r>
  <r>
    <n v="2023"/>
    <s v="V2023-01846"/>
    <x v="884"/>
    <x v="6"/>
    <s v="C242"/>
    <s v="P014"/>
    <n v="5"/>
    <n v="2357800"/>
    <n v="1812700"/>
    <x v="0"/>
    <n v="11789000"/>
    <x v="4"/>
    <s v="Premium"/>
    <d v="2023-08-15T00:00:00"/>
    <s v="P014"/>
    <x v="1"/>
    <s v="TV 50"/>
    <s v="Condor"/>
    <n v="1730824"/>
    <n v="2251336"/>
    <n v="0.23100000000000001"/>
    <n v="2725500"/>
    <n v="9063500"/>
    <n v="2023"/>
    <n v="17329830"/>
  </r>
  <r>
    <n v="2023"/>
    <s v="V2023-01774"/>
    <x v="884"/>
    <x v="6"/>
    <s v="C181"/>
    <s v="P048"/>
    <n v="3"/>
    <n v="3424800"/>
    <n v="2582400"/>
    <x v="1"/>
    <n v="10274400"/>
    <x v="0"/>
    <s v="Premium"/>
    <d v="2018-02-04T00:00:00"/>
    <s v="P048"/>
    <x v="1"/>
    <s v="TV 43"/>
    <s v="Altia"/>
    <n v="2398997"/>
    <n v="3181492"/>
    <n v="0.246"/>
    <n v="2527200"/>
    <n v="7747200"/>
    <n v="2023"/>
    <n v="15103368"/>
  </r>
  <r>
    <n v="2023"/>
    <s v="V2023-00092"/>
    <x v="884"/>
    <x v="6"/>
    <s v="C243"/>
    <s v="P077"/>
    <n v="1"/>
    <n v="3277900"/>
    <n v="2311000"/>
    <x v="1"/>
    <n v="3277900"/>
    <x v="4"/>
    <s v="Premium"/>
    <d v="2021-08-03T00:00:00"/>
    <s v="P077"/>
    <x v="4"/>
    <s v="Laptop"/>
    <s v="Luxy"/>
    <n v="2081182"/>
    <n v="2951936"/>
    <n v="0.29499999999999998"/>
    <n v="966900"/>
    <n v="2311000"/>
    <n v="2023"/>
    <n v="4818513"/>
  </r>
  <r>
    <n v="2023"/>
    <s v="V2023-00838"/>
    <x v="884"/>
    <x v="6"/>
    <s v="C155"/>
    <s v="P132"/>
    <n v="5"/>
    <n v="3536800"/>
    <n v="2731800"/>
    <x v="1"/>
    <n v="17684000"/>
    <x v="0"/>
    <s v="Estandar"/>
    <d v="2019-05-10T00:00:00"/>
    <s v="P132"/>
    <x v="4"/>
    <s v="Ultrabook"/>
    <s v="Kuma"/>
    <n v="2739779"/>
    <n v="3547049"/>
    <n v="0.22800000000000001"/>
    <n v="4025000"/>
    <n v="13659000"/>
    <n v="2023"/>
    <n v="25995480"/>
  </r>
  <r>
    <n v="2023"/>
    <s v="V2023-01589"/>
    <x v="884"/>
    <x v="6"/>
    <s v="C207"/>
    <s v="P131"/>
    <n v="4"/>
    <n v="2790900"/>
    <n v="1860100"/>
    <x v="1"/>
    <n v="11163600"/>
    <x v="0"/>
    <s v="Estandar"/>
    <d v="2022-08-19T00:00:00"/>
    <s v="P131"/>
    <x v="4"/>
    <s v="Laptop"/>
    <s v="NovaTech"/>
    <n v="1721287"/>
    <n v="2582662"/>
    <n v="0.33400000000000002"/>
    <n v="3723200"/>
    <n v="7440400"/>
    <n v="2023"/>
    <n v="16410492"/>
  </r>
  <r>
    <n v="2023"/>
    <s v="V2023-00754"/>
    <x v="885"/>
    <x v="6"/>
    <s v="C010"/>
    <s v="P017"/>
    <n v="2"/>
    <n v="4345400"/>
    <n v="3396600"/>
    <x v="0"/>
    <n v="8690800"/>
    <x v="1"/>
    <s v="Premium"/>
    <d v="2021-05-12T00:00:00"/>
    <s v="P017"/>
    <x v="4"/>
    <s v="Desktop"/>
    <s v="Condor"/>
    <n v="3074682"/>
    <n v="3933465"/>
    <n v="0.218"/>
    <n v="1897600"/>
    <n v="6793200"/>
    <n v="2023"/>
    <n v="12775476"/>
  </r>
  <r>
    <n v="2023"/>
    <s v="V2023-01638"/>
    <x v="885"/>
    <x v="6"/>
    <s v="C155"/>
    <s v="P009"/>
    <n v="1"/>
    <n v="2148000"/>
    <n v="1655400"/>
    <x v="1"/>
    <n v="2148000"/>
    <x v="0"/>
    <s v="Estandar"/>
    <d v="2019-05-10T00:00:00"/>
    <s v="P009"/>
    <x v="1"/>
    <s v="TV 43"/>
    <s v="Qubix"/>
    <n v="1804536"/>
    <n v="2341494"/>
    <n v="0.22900000000000001"/>
    <n v="492600"/>
    <n v="1655400"/>
    <n v="2023"/>
    <n v="3157560"/>
  </r>
  <r>
    <n v="2023"/>
    <s v="V2023-00321"/>
    <x v="885"/>
    <x v="6"/>
    <s v="C030"/>
    <s v="P132"/>
    <n v="2"/>
    <n v="3755900"/>
    <n v="2901100"/>
    <x v="1"/>
    <n v="7511800"/>
    <x v="0"/>
    <s v="Estandar"/>
    <d v="2019-03-13T00:00:00"/>
    <s v="P132"/>
    <x v="4"/>
    <s v="Ultrabook"/>
    <s v="Kuma"/>
    <n v="2739779"/>
    <n v="3547049"/>
    <n v="0.22800000000000001"/>
    <n v="1709600"/>
    <n v="5802200"/>
    <n v="2023"/>
    <n v="11042346"/>
  </r>
  <r>
    <n v="2023"/>
    <s v="V2023-00550"/>
    <x v="885"/>
    <x v="6"/>
    <s v="C249"/>
    <s v="P008"/>
    <n v="3"/>
    <n v="3425800"/>
    <n v="2291900"/>
    <x v="1"/>
    <n v="10277400"/>
    <x v="4"/>
    <s v="Estandar"/>
    <d v="2023-10-21T00:00:00"/>
    <s v="P008"/>
    <x v="4"/>
    <s v="Desktop"/>
    <s v="NovaTech"/>
    <n v="2073903"/>
    <n v="3099870"/>
    <n v="0.33100000000000002"/>
    <n v="3401700"/>
    <n v="6875700"/>
    <n v="2023"/>
    <n v="15107778"/>
  </r>
  <r>
    <n v="2023"/>
    <s v="V2023-00105"/>
    <x v="886"/>
    <x v="6"/>
    <s v="C040"/>
    <s v="P148"/>
    <n v="3"/>
    <n v="1366800"/>
    <n v="1023500"/>
    <x v="1"/>
    <n v="4100400"/>
    <x v="4"/>
    <s v="Premium"/>
    <d v="2020-06-18T00:00:00"/>
    <s v="P148"/>
    <x v="1"/>
    <s v="TV 55"/>
    <s v="Condor"/>
    <n v="945598"/>
    <n v="1262752"/>
    <n v="0.251"/>
    <n v="1029900"/>
    <n v="3070500"/>
    <n v="2023"/>
    <n v="6027588"/>
  </r>
  <r>
    <n v="2023"/>
    <s v="V2023-01659"/>
    <x v="886"/>
    <x v="6"/>
    <s v="C196"/>
    <s v="P148"/>
    <n v="5"/>
    <n v="1466800"/>
    <n v="1098400"/>
    <x v="1"/>
    <n v="7334000"/>
    <x v="2"/>
    <s v="Estandar"/>
    <d v="2018-03-06T00:00:00"/>
    <s v="P148"/>
    <x v="1"/>
    <s v="TV 55"/>
    <s v="Condor"/>
    <n v="945598"/>
    <n v="1262752"/>
    <n v="0.251"/>
    <n v="1842000"/>
    <n v="5492000"/>
    <n v="2023"/>
    <n v="10780980"/>
  </r>
  <r>
    <n v="2023"/>
    <s v="V2023-01088"/>
    <x v="886"/>
    <x v="6"/>
    <s v="C162"/>
    <s v="P006"/>
    <n v="2"/>
    <n v="403200"/>
    <n v="296900"/>
    <x v="0"/>
    <n v="806400"/>
    <x v="3"/>
    <s v="Estandar"/>
    <d v="2020-09-13T00:00:00"/>
    <s v="P006"/>
    <x v="0"/>
    <s v="Smartwatch"/>
    <s v="Andes"/>
    <n v="262779"/>
    <n v="356829"/>
    <n v="0.26400000000000001"/>
    <n v="212600"/>
    <n v="593800"/>
    <n v="2023"/>
    <n v="1185408"/>
  </r>
  <r>
    <n v="2023"/>
    <s v="V2023-00914"/>
    <x v="886"/>
    <x v="6"/>
    <s v="C020"/>
    <s v="P080"/>
    <n v="2"/>
    <n v="1067600"/>
    <n v="789800"/>
    <x v="1"/>
    <n v="2135200"/>
    <x v="1"/>
    <s v="Estandar"/>
    <d v="2022-07-12T00:00:00"/>
    <s v="P080"/>
    <x v="0"/>
    <s v="Banda"/>
    <s v="Kuma"/>
    <n v="662808"/>
    <n v="895988"/>
    <n v="0.26"/>
    <n v="555600"/>
    <n v="1579600"/>
    <n v="2023"/>
    <n v="3138744"/>
  </r>
  <r>
    <n v="2023"/>
    <s v="V2023-00510"/>
    <x v="887"/>
    <x v="6"/>
    <s v="C114"/>
    <s v="P128"/>
    <n v="3"/>
    <n v="3728200"/>
    <n v="2456800"/>
    <x v="0"/>
    <n v="11184600"/>
    <x v="1"/>
    <s v="Premium"/>
    <d v="2018-12-20T00:00:00"/>
    <s v="P128"/>
    <x v="4"/>
    <s v="Ultrabook"/>
    <s v="Kuma"/>
    <n v="2492732"/>
    <n v="3782823"/>
    <n v="0.34100000000000003"/>
    <n v="3814200"/>
    <n v="7370400"/>
    <n v="2023"/>
    <n v="16441362"/>
  </r>
  <r>
    <n v="2023"/>
    <s v="V2023-01827"/>
    <x v="887"/>
    <x v="6"/>
    <s v="C219"/>
    <s v="P043"/>
    <n v="5"/>
    <n v="3431300"/>
    <n v="2606700"/>
    <x v="0"/>
    <n v="17156500"/>
    <x v="4"/>
    <s v="Estandar"/>
    <d v="2022-06-13T00:00:00"/>
    <s v="P043"/>
    <x v="4"/>
    <s v="Desktop"/>
    <s v="Altia"/>
    <n v="2248818"/>
    <n v="2960178"/>
    <n v="0.24"/>
    <n v="4123000"/>
    <n v="13033500"/>
    <n v="2023"/>
    <n v="25220055"/>
  </r>
  <r>
    <n v="2023"/>
    <s v="V2023-01890"/>
    <x v="887"/>
    <x v="6"/>
    <s v="C012"/>
    <s v="P095"/>
    <n v="3"/>
    <n v="4059000"/>
    <n v="3274000"/>
    <x v="0"/>
    <n v="12177000"/>
    <x v="2"/>
    <s v="Estandar"/>
    <d v="2022-04-25T00:00:00"/>
    <s v="P095"/>
    <x v="4"/>
    <s v="Desktop"/>
    <s v="Condor"/>
    <n v="2928011"/>
    <n v="3630119"/>
    <n v="0.193"/>
    <n v="2355000"/>
    <n v="9822000"/>
    <n v="2023"/>
    <n v="17900190"/>
  </r>
  <r>
    <n v="2023"/>
    <s v="V2023-00037"/>
    <x v="887"/>
    <x v="6"/>
    <s v="C061"/>
    <s v="P038"/>
    <n v="2"/>
    <n v="203400"/>
    <n v="147400"/>
    <x v="0"/>
    <n v="406800"/>
    <x v="0"/>
    <s v="Estandar"/>
    <d v="2019-02-02T00:00:00"/>
    <s v="P038"/>
    <x v="3"/>
    <s v="Audifonos"/>
    <s v="Condor"/>
    <n v="142227"/>
    <n v="196312"/>
    <n v="0.27600000000000002"/>
    <n v="112000"/>
    <n v="294800"/>
    <n v="2023"/>
    <n v="597996"/>
  </r>
  <r>
    <n v="2023"/>
    <s v="V2023-01464"/>
    <x v="887"/>
    <x v="6"/>
    <s v="C211"/>
    <s v="P075"/>
    <n v="2"/>
    <n v="2196100"/>
    <n v="1784100"/>
    <x v="0"/>
    <n v="4392200"/>
    <x v="1"/>
    <s v="Premium"/>
    <d v="2022-01-02T00:00:00"/>
    <s v="P075"/>
    <x v="4"/>
    <s v="Desktop"/>
    <s v="Luxy"/>
    <n v="1718977"/>
    <n v="2115966"/>
    <n v="0.188"/>
    <n v="824000"/>
    <n v="3568200"/>
    <n v="2023"/>
    <n v="6456534"/>
  </r>
  <r>
    <n v="2023"/>
    <s v="V2023-01590"/>
    <x v="887"/>
    <x v="6"/>
    <s v="C235"/>
    <s v="P056"/>
    <n v="5"/>
    <n v="617900"/>
    <n v="408700"/>
    <x v="0"/>
    <n v="3089500"/>
    <x v="1"/>
    <s v="Premium"/>
    <d v="2019-03-09T00:00:00"/>
    <s v="P056"/>
    <x v="2"/>
    <s v="Audifonos Pro"/>
    <s v="Qubix"/>
    <n v="416435"/>
    <n v="629531"/>
    <n v="0.33800000000000002"/>
    <n v="1046000"/>
    <n v="2043500"/>
    <n v="2023"/>
    <n v="4541565"/>
  </r>
  <r>
    <n v="2023"/>
    <s v="V2023-01149"/>
    <x v="887"/>
    <x v="6"/>
    <s v="C006"/>
    <s v="P107"/>
    <n v="3"/>
    <n v="1062500"/>
    <n v="726100"/>
    <x v="0"/>
    <n v="3187500"/>
    <x v="3"/>
    <s v="Estandar"/>
    <d v="2019-04-14T00:00:00"/>
    <s v="P107"/>
    <x v="0"/>
    <s v="Banda"/>
    <s v="Condor"/>
    <n v="647711"/>
    <n v="947762"/>
    <n v="0.317"/>
    <n v="1009200"/>
    <n v="2178300"/>
    <n v="2023"/>
    <n v="4685625"/>
  </r>
  <r>
    <n v="2023"/>
    <s v="V2023-00759"/>
    <x v="888"/>
    <x v="6"/>
    <s v="C103"/>
    <s v="P113"/>
    <n v="2"/>
    <n v="113200"/>
    <n v="87700"/>
    <x v="0"/>
    <n v="226400"/>
    <x v="0"/>
    <s v="Estandar"/>
    <d v="2020-04-23T00:00:00"/>
    <s v="P113"/>
    <x v="3"/>
    <s v="Audifonos"/>
    <s v="Andes"/>
    <n v="78046"/>
    <n v="100718"/>
    <n v="0.22500000000000001"/>
    <n v="51000"/>
    <n v="175400"/>
    <n v="2023"/>
    <n v="332808"/>
  </r>
  <r>
    <n v="2023"/>
    <s v="V2023-01832"/>
    <x v="888"/>
    <x v="6"/>
    <s v="C151"/>
    <s v="P069"/>
    <n v="2"/>
    <n v="4323500"/>
    <n v="3101300"/>
    <x v="0"/>
    <n v="8647000"/>
    <x v="0"/>
    <s v="Premium"/>
    <d v="2018-11-05T00:00:00"/>
    <s v="P069"/>
    <x v="4"/>
    <s v="Ultrabook"/>
    <s v="Condor"/>
    <n v="2864023"/>
    <n v="3992731"/>
    <n v="0.28299999999999997"/>
    <n v="2444400"/>
    <n v="6202600"/>
    <n v="2023"/>
    <n v="12711090"/>
  </r>
  <r>
    <n v="2023"/>
    <s v="V2023-00132"/>
    <x v="888"/>
    <x v="6"/>
    <s v="C017"/>
    <s v="P076"/>
    <n v="3"/>
    <n v="159700"/>
    <n v="106100"/>
    <x v="0"/>
    <n v="479100"/>
    <x v="0"/>
    <s v="Estandar"/>
    <d v="2021-12-02T00:00:00"/>
    <s v="P076"/>
    <x v="3"/>
    <s v="Cargador"/>
    <s v="NovaTech"/>
    <n v="96357"/>
    <n v="145095"/>
    <n v="0.33600000000000002"/>
    <n v="160800"/>
    <n v="318300"/>
    <n v="2023"/>
    <n v="704277"/>
  </r>
  <r>
    <n v="2023"/>
    <s v="V2023-00151"/>
    <x v="889"/>
    <x v="6"/>
    <s v="C235"/>
    <s v="P086"/>
    <n v="3"/>
    <n v="187500"/>
    <n v="140000"/>
    <x v="1"/>
    <n v="562500"/>
    <x v="1"/>
    <s v="Premium"/>
    <d v="2019-03-09T00:00:00"/>
    <s v="P086"/>
    <x v="3"/>
    <s v="Teclado"/>
    <s v="Qubix"/>
    <n v="141072"/>
    <n v="189010"/>
    <n v="0.254"/>
    <n v="142500"/>
    <n v="420000"/>
    <n v="2023"/>
    <n v="826875"/>
  </r>
  <r>
    <n v="2023"/>
    <s v="V2023-01162"/>
    <x v="889"/>
    <x v="6"/>
    <s v="C235"/>
    <s v="P147"/>
    <n v="3"/>
    <n v="138000"/>
    <n v="90400"/>
    <x v="0"/>
    <n v="414000"/>
    <x v="1"/>
    <s v="Premium"/>
    <d v="2019-03-09T00:00:00"/>
    <s v="P147"/>
    <x v="3"/>
    <s v="Webcam"/>
    <s v="Condor"/>
    <n v="81569"/>
    <n v="124531"/>
    <n v="0.34499999999999997"/>
    <n v="142800"/>
    <n v="271200"/>
    <n v="2023"/>
    <n v="608580"/>
  </r>
  <r>
    <n v="2023"/>
    <s v="V2023-01173"/>
    <x v="889"/>
    <x v="6"/>
    <s v="C194"/>
    <s v="P078"/>
    <n v="5"/>
    <n v="332700"/>
    <n v="216400"/>
    <x v="0"/>
    <n v="1663500"/>
    <x v="0"/>
    <s v="Estandar"/>
    <d v="2021-10-10T00:00:00"/>
    <s v="P078"/>
    <x v="5"/>
    <s v="Repeater"/>
    <s v="Luxy"/>
    <n v="190502"/>
    <n v="292907"/>
    <n v="0.35"/>
    <n v="581500"/>
    <n v="1082000"/>
    <n v="2023"/>
    <n v="2445345"/>
  </r>
  <r>
    <n v="2023"/>
    <s v="V2023-01595"/>
    <x v="890"/>
    <x v="6"/>
    <s v="C145"/>
    <s v="P026"/>
    <n v="2"/>
    <n v="4211700"/>
    <n v="2841700"/>
    <x v="0"/>
    <n v="8423400"/>
    <x v="1"/>
    <s v="Estandar"/>
    <d v="2018-08-12T00:00:00"/>
    <s v="P026"/>
    <x v="4"/>
    <s v="Desktop"/>
    <s v="Luxy"/>
    <n v="2682320"/>
    <n v="3975495"/>
    <n v="0.32500000000000001"/>
    <n v="2740000"/>
    <n v="5683400"/>
    <n v="2023"/>
    <n v="12382398"/>
  </r>
  <r>
    <n v="2023"/>
    <s v="V2023-00589"/>
    <x v="890"/>
    <x v="6"/>
    <s v="C051"/>
    <s v="P154"/>
    <n v="5"/>
    <n v="440000"/>
    <n v="356000"/>
    <x v="0"/>
    <n v="2200000"/>
    <x v="1"/>
    <s v="Premium"/>
    <d v="2020-12-15T00:00:00"/>
    <s v="P154"/>
    <x v="0"/>
    <s v="Smartwatch"/>
    <s v="Altia"/>
    <n v="325798"/>
    <n v="402659"/>
    <n v="0.191"/>
    <n v="420000"/>
    <n v="1780000"/>
    <n v="2023"/>
    <n v="3234000"/>
  </r>
  <r>
    <n v="2023"/>
    <s v="V2023-00527"/>
    <x v="891"/>
    <x v="6"/>
    <s v="C081"/>
    <s v="P019"/>
    <n v="4"/>
    <n v="3964800"/>
    <n v="2598200"/>
    <x v="0"/>
    <n v="15859200"/>
    <x v="1"/>
    <s v="Estandar"/>
    <d v="2019-09-07T00:00:00"/>
    <s v="P019"/>
    <x v="4"/>
    <s v="Ultrabook"/>
    <s v="Luxy"/>
    <n v="2265751"/>
    <n v="3457539"/>
    <n v="0.34499999999999997"/>
    <n v="5466400"/>
    <n v="10392800"/>
    <n v="2023"/>
    <n v="23313024"/>
  </r>
  <r>
    <n v="2023"/>
    <s v="V2023-00970"/>
    <x v="891"/>
    <x v="6"/>
    <s v="C110"/>
    <s v="P056"/>
    <n v="3"/>
    <n v="662900"/>
    <n v="438500"/>
    <x v="1"/>
    <n v="1988700"/>
    <x v="4"/>
    <s v="Premium"/>
    <d v="2019-11-05T00:00:00"/>
    <s v="P056"/>
    <x v="2"/>
    <s v="Audifonos Pro"/>
    <s v="Qubix"/>
    <n v="416435"/>
    <n v="629531"/>
    <n v="0.33800000000000002"/>
    <n v="673200"/>
    <n v="1315500"/>
    <n v="2023"/>
    <n v="2923389"/>
  </r>
  <r>
    <n v="2023"/>
    <s v="V2023-01809"/>
    <x v="891"/>
    <x v="6"/>
    <s v="C070"/>
    <s v="P096"/>
    <n v="5"/>
    <n v="1320800"/>
    <n v="1049700"/>
    <x v="0"/>
    <n v="6604000"/>
    <x v="1"/>
    <s v="Estandar"/>
    <d v="2018-11-06T00:00:00"/>
    <s v="P096"/>
    <x v="1"/>
    <s v="TV 43"/>
    <s v="Condor"/>
    <n v="965934"/>
    <n v="1215373"/>
    <n v="0.20499999999999999"/>
    <n v="1355500"/>
    <n v="5248500"/>
    <n v="2023"/>
    <n v="9707880"/>
  </r>
  <r>
    <n v="2023"/>
    <s v="V2023-00693"/>
    <x v="892"/>
    <x v="6"/>
    <s v="C109"/>
    <s v="P078"/>
    <n v="3"/>
    <n v="344200"/>
    <n v="223900"/>
    <x v="0"/>
    <n v="1032600"/>
    <x v="0"/>
    <s v="Estandar"/>
    <d v="2019-01-07T00:00:00"/>
    <s v="P078"/>
    <x v="5"/>
    <s v="Repeater"/>
    <s v="Luxy"/>
    <n v="190502"/>
    <n v="292907"/>
    <n v="0.35"/>
    <n v="360900"/>
    <n v="671700"/>
    <n v="2023"/>
    <n v="1517922"/>
  </r>
  <r>
    <n v="2023"/>
    <s v="V2023-00353"/>
    <x v="892"/>
    <x v="6"/>
    <s v="C010"/>
    <s v="P139"/>
    <n v="3"/>
    <n v="630700"/>
    <n v="469700"/>
    <x v="1"/>
    <n v="1892100"/>
    <x v="1"/>
    <s v="Premium"/>
    <d v="2021-05-12T00:00:00"/>
    <s v="P139"/>
    <x v="0"/>
    <s v="Smartwatch"/>
    <s v="Condor"/>
    <n v="415186"/>
    <n v="557484"/>
    <n v="0.255"/>
    <n v="483000"/>
    <n v="1409100"/>
    <n v="2023"/>
    <n v="2781387"/>
  </r>
  <r>
    <n v="2023"/>
    <s v="V2023-01944"/>
    <x v="892"/>
    <x v="6"/>
    <s v="C242"/>
    <s v="P114"/>
    <n v="4"/>
    <n v="2793800"/>
    <n v="2225000"/>
    <x v="1"/>
    <n v="11175200"/>
    <x v="4"/>
    <s v="Premium"/>
    <d v="2023-08-15T00:00:00"/>
    <s v="P114"/>
    <x v="4"/>
    <s v="Laptop"/>
    <s v="Condor"/>
    <n v="2194319"/>
    <n v="2755259"/>
    <n v="0.20399999999999999"/>
    <n v="2275200"/>
    <n v="8900000"/>
    <n v="2023"/>
    <n v="16427544"/>
  </r>
  <r>
    <n v="2023"/>
    <s v="V2023-01612"/>
    <x v="892"/>
    <x v="6"/>
    <s v="C065"/>
    <s v="P017"/>
    <n v="4"/>
    <n v="4083100"/>
    <n v="3191600"/>
    <x v="1"/>
    <n v="16332400"/>
    <x v="5"/>
    <s v="Estandar"/>
    <d v="2022-08-20T00:00:00"/>
    <s v="P017"/>
    <x v="4"/>
    <s v="Desktop"/>
    <s v="Condor"/>
    <n v="3074682"/>
    <n v="3933465"/>
    <n v="0.218"/>
    <n v="3566000"/>
    <n v="12766400"/>
    <n v="2023"/>
    <n v="24008628"/>
  </r>
  <r>
    <n v="2023"/>
    <s v="V2023-00898"/>
    <x v="892"/>
    <x v="6"/>
    <s v="C211"/>
    <s v="P054"/>
    <n v="5"/>
    <n v="252900"/>
    <n v="179100"/>
    <x v="0"/>
    <n v="1264500"/>
    <x v="1"/>
    <s v="Premium"/>
    <d v="2022-01-02T00:00:00"/>
    <s v="P054"/>
    <x v="5"/>
    <s v="Repeater"/>
    <s v="Andes"/>
    <n v="172483"/>
    <n v="243448"/>
    <n v="0.29099999999999998"/>
    <n v="369000"/>
    <n v="895500"/>
    <n v="2023"/>
    <n v="1858815"/>
  </r>
  <r>
    <n v="2023"/>
    <s v="V2023-01469"/>
    <x v="892"/>
    <x v="6"/>
    <s v="C122"/>
    <s v="P041"/>
    <n v="2"/>
    <n v="410600"/>
    <n v="319700"/>
    <x v="1"/>
    <n v="821200"/>
    <x v="4"/>
    <s v="Estandar"/>
    <d v="2021-12-02T00:00:00"/>
    <s v="P041"/>
    <x v="0"/>
    <s v="Banda"/>
    <s v="NovaTech"/>
    <n v="278917"/>
    <n v="358248"/>
    <n v="0.221"/>
    <n v="181800"/>
    <n v="639400"/>
    <n v="2023"/>
    <n v="1207164"/>
  </r>
  <r>
    <n v="2023"/>
    <s v="V2023-00093"/>
    <x v="892"/>
    <x v="6"/>
    <s v="C168"/>
    <s v="P081"/>
    <n v="3"/>
    <n v="1225100"/>
    <n v="993200"/>
    <x v="1"/>
    <n v="3675300"/>
    <x v="2"/>
    <s v="Estandar"/>
    <d v="2021-06-08T00:00:00"/>
    <s v="P081"/>
    <x v="1"/>
    <s v="TV 43"/>
    <s v="Kuma"/>
    <n v="987130"/>
    <n v="1217648"/>
    <n v="0.189"/>
    <n v="695700"/>
    <n v="2979600"/>
    <n v="2023"/>
    <n v="5402691"/>
  </r>
  <r>
    <n v="2023"/>
    <s v="V2023-01310"/>
    <x v="892"/>
    <x v="6"/>
    <s v="C094"/>
    <s v="P047"/>
    <n v="2"/>
    <n v="2893000"/>
    <n v="2171700"/>
    <x v="0"/>
    <n v="5786000"/>
    <x v="1"/>
    <s v="Premium"/>
    <d v="2018-08-12T00:00:00"/>
    <s v="P047"/>
    <x v="1"/>
    <s v="TV 50"/>
    <s v="Andes"/>
    <n v="1968354"/>
    <n v="2622155"/>
    <n v="0.249"/>
    <n v="1442600"/>
    <n v="4343400"/>
    <n v="2023"/>
    <n v="8505420"/>
  </r>
  <r>
    <n v="2023"/>
    <s v="V2023-00658"/>
    <x v="893"/>
    <x v="6"/>
    <s v="C228"/>
    <s v="P109"/>
    <n v="1"/>
    <n v="1927000"/>
    <n v="1271400"/>
    <x v="0"/>
    <n v="1927000"/>
    <x v="6"/>
    <s v="Premium"/>
    <d v="2022-06-13T00:00:00"/>
    <s v="P109"/>
    <x v="4"/>
    <s v="Ultrabook"/>
    <s v="Altia"/>
    <n v="1195161"/>
    <n v="1811459"/>
    <n v="0.34"/>
    <n v="655600"/>
    <n v="1271400"/>
    <n v="2023"/>
    <n v="2832690"/>
  </r>
  <r>
    <n v="2023"/>
    <s v="V2023-01883"/>
    <x v="893"/>
    <x v="6"/>
    <s v="C077"/>
    <s v="P068"/>
    <n v="1"/>
    <n v="3344500"/>
    <n v="2724600"/>
    <x v="1"/>
    <n v="3344500"/>
    <x v="1"/>
    <s v="Estandar"/>
    <d v="2022-09-21T00:00:00"/>
    <s v="P068"/>
    <x v="4"/>
    <s v="Laptop"/>
    <s v="Altia"/>
    <n v="2720488"/>
    <n v="3339554"/>
    <n v="0.185"/>
    <n v="619900"/>
    <n v="2724600"/>
    <n v="2023"/>
    <n v="4916415"/>
  </r>
  <r>
    <n v="2023"/>
    <s v="V2023-00738"/>
    <x v="893"/>
    <x v="6"/>
    <s v="C032"/>
    <s v="P149"/>
    <n v="3"/>
    <n v="129800"/>
    <n v="97300"/>
    <x v="0"/>
    <n v="389400"/>
    <x v="3"/>
    <s v="Premium"/>
    <d v="2019-03-07T00:00:00"/>
    <s v="P149"/>
    <x v="3"/>
    <s v="Cargador"/>
    <s v="Altia"/>
    <n v="89240"/>
    <n v="119065"/>
    <n v="0.25"/>
    <n v="97500"/>
    <n v="291900"/>
    <n v="2023"/>
    <n v="572418"/>
  </r>
  <r>
    <n v="2023"/>
    <s v="V2023-01190"/>
    <x v="893"/>
    <x v="6"/>
    <s v="C081"/>
    <s v="P093"/>
    <n v="5"/>
    <n v="1923700"/>
    <n v="1394800"/>
    <x v="0"/>
    <n v="9618500"/>
    <x v="1"/>
    <s v="Estandar"/>
    <d v="2019-09-07T00:00:00"/>
    <s v="P093"/>
    <x v="4"/>
    <s v="Desktop"/>
    <s v="Luxy"/>
    <n v="1370510"/>
    <n v="1890233"/>
    <n v="0.27500000000000002"/>
    <n v="2644500"/>
    <n v="6974000"/>
    <n v="2023"/>
    <n v="14139195"/>
  </r>
  <r>
    <n v="2023"/>
    <s v="V2023-01870"/>
    <x v="894"/>
    <x v="6"/>
    <s v="C177"/>
    <s v="P131"/>
    <n v="4"/>
    <n v="2957400"/>
    <n v="1971000"/>
    <x v="0"/>
    <n v="11829600"/>
    <x v="2"/>
    <s v="Estandar"/>
    <d v="2018-10-26T00:00:00"/>
    <s v="P131"/>
    <x v="4"/>
    <s v="Laptop"/>
    <s v="NovaTech"/>
    <n v="1721287"/>
    <n v="2582662"/>
    <n v="0.33400000000000002"/>
    <n v="3945600"/>
    <n v="7884000"/>
    <n v="2023"/>
    <n v="17389512"/>
  </r>
  <r>
    <n v="2023"/>
    <s v="V2023-00760"/>
    <x v="894"/>
    <x v="6"/>
    <s v="C204"/>
    <s v="P069"/>
    <n v="5"/>
    <n v="4496900"/>
    <n v="3225700"/>
    <x v="1"/>
    <n v="22484500"/>
    <x v="2"/>
    <s v="Estandar"/>
    <d v="2018-05-05T00:00:00"/>
    <s v="P069"/>
    <x v="4"/>
    <s v="Ultrabook"/>
    <s v="Condor"/>
    <n v="2864023"/>
    <n v="3992731"/>
    <n v="0.28299999999999997"/>
    <n v="6356000"/>
    <n v="16128500"/>
    <n v="2023"/>
    <n v="33052215"/>
  </r>
  <r>
    <n v="2023"/>
    <s v="V2023-00925"/>
    <x v="894"/>
    <x v="6"/>
    <s v="C103"/>
    <s v="P144"/>
    <n v="1"/>
    <n v="3351700"/>
    <n v="2491300"/>
    <x v="0"/>
    <n v="3351700"/>
    <x v="0"/>
    <s v="Estandar"/>
    <d v="2020-04-23T00:00:00"/>
    <s v="P144"/>
    <x v="1"/>
    <s v="TV 65"/>
    <s v="Condor"/>
    <n v="2272155"/>
    <n v="3056827"/>
    <n v="0.25700000000000001"/>
    <n v="860400"/>
    <n v="2491300"/>
    <n v="2023"/>
    <n v="4926999"/>
  </r>
  <r>
    <n v="2023"/>
    <s v="V2023-00826"/>
    <x v="894"/>
    <x v="6"/>
    <s v="C178"/>
    <s v="P135"/>
    <n v="3"/>
    <n v="252800"/>
    <n v="179400"/>
    <x v="1"/>
    <n v="758400"/>
    <x v="0"/>
    <s v="Estandar"/>
    <d v="2018-10-24T00:00:00"/>
    <s v="P135"/>
    <x v="3"/>
    <s v="Cargador"/>
    <s v="Luxy"/>
    <n v="163115"/>
    <n v="229822"/>
    <n v="0.28999999999999998"/>
    <n v="220200"/>
    <n v="538200"/>
    <n v="2023"/>
    <n v="1114848"/>
  </r>
  <r>
    <n v="2023"/>
    <s v="V2023-00805"/>
    <x v="894"/>
    <x v="6"/>
    <s v="C140"/>
    <s v="P141"/>
    <n v="5"/>
    <n v="2303700"/>
    <n v="1617800"/>
    <x v="0"/>
    <n v="11518500"/>
    <x v="2"/>
    <s v="Estandar"/>
    <d v="2020-10-21T00:00:00"/>
    <s v="P141"/>
    <x v="4"/>
    <s v="Ultrabook"/>
    <s v="Condor"/>
    <n v="1464496"/>
    <n v="2085449"/>
    <n v="0.29799999999999999"/>
    <n v="3429500"/>
    <n v="8089000"/>
    <n v="2023"/>
    <n v="16932195"/>
  </r>
  <r>
    <n v="2023"/>
    <s v="V2023-00345"/>
    <x v="895"/>
    <x v="6"/>
    <s v="C069"/>
    <s v="P041"/>
    <n v="2"/>
    <n v="390200"/>
    <n v="303800"/>
    <x v="1"/>
    <n v="780400"/>
    <x v="0"/>
    <s v="Estandar"/>
    <d v="2020-08-09T00:00:00"/>
    <s v="P041"/>
    <x v="0"/>
    <s v="Banda"/>
    <s v="NovaTech"/>
    <n v="278917"/>
    <n v="358248"/>
    <n v="0.221"/>
    <n v="172800"/>
    <n v="607600"/>
    <n v="2023"/>
    <n v="1147188"/>
  </r>
  <r>
    <n v="2023"/>
    <s v="V2023-00084"/>
    <x v="895"/>
    <x v="6"/>
    <s v="C206"/>
    <s v="P044"/>
    <n v="4"/>
    <n v="397300"/>
    <n v="312800"/>
    <x v="1"/>
    <n v="1589200"/>
    <x v="5"/>
    <s v="Premium"/>
    <d v="2020-07-07T00:00:00"/>
    <s v="P044"/>
    <x v="5"/>
    <s v="Repeater"/>
    <s v="NovaTech"/>
    <n v="304085"/>
    <n v="386176"/>
    <n v="0.21299999999999999"/>
    <n v="338000"/>
    <n v="1251200"/>
    <n v="2023"/>
    <n v="2336124"/>
  </r>
  <r>
    <n v="2023"/>
    <s v="V2023-00046"/>
    <x v="895"/>
    <x v="6"/>
    <s v="C122"/>
    <s v="P090"/>
    <n v="1"/>
    <n v="908800"/>
    <n v="630600"/>
    <x v="1"/>
    <n v="908800"/>
    <x v="4"/>
    <s v="Estandar"/>
    <d v="2021-12-02T00:00:00"/>
    <s v="P090"/>
    <x v="2"/>
    <s v="Parlante"/>
    <s v="Altia"/>
    <n v="577795"/>
    <n v="832767"/>
    <n v="0.30599999999999999"/>
    <n v="278200"/>
    <n v="630600"/>
    <n v="2023"/>
    <n v="1335936"/>
  </r>
  <r>
    <n v="2023"/>
    <s v="V2023-01569"/>
    <x v="895"/>
    <x v="6"/>
    <s v="C168"/>
    <s v="P072"/>
    <n v="3"/>
    <n v="129000"/>
    <n v="102100"/>
    <x v="0"/>
    <n v="387000"/>
    <x v="2"/>
    <s v="Estandar"/>
    <d v="2021-06-08T00:00:00"/>
    <s v="P072"/>
    <x v="3"/>
    <s v="Cargador"/>
    <s v="Andes"/>
    <n v="94973"/>
    <n v="119923"/>
    <n v="0.20799999999999999"/>
    <n v="80700"/>
    <n v="306300"/>
    <n v="2023"/>
    <n v="568890"/>
  </r>
  <r>
    <n v="2023"/>
    <s v="V2023-00953"/>
    <x v="895"/>
    <x v="6"/>
    <s v="C073"/>
    <s v="P097"/>
    <n v="4"/>
    <n v="3547000"/>
    <n v="2310300"/>
    <x v="1"/>
    <n v="14188000"/>
    <x v="4"/>
    <s v="Premium"/>
    <d v="2019-06-27T00:00:00"/>
    <s v="P097"/>
    <x v="1"/>
    <s v="TV 50"/>
    <s v="Luxy"/>
    <n v="1981077"/>
    <n v="3041563"/>
    <n v="0.34899999999999998"/>
    <n v="4946800"/>
    <n v="9241200"/>
    <n v="2023"/>
    <n v="20856360"/>
  </r>
  <r>
    <n v="2023"/>
    <s v="V2023-00249"/>
    <x v="895"/>
    <x v="6"/>
    <s v="C039"/>
    <s v="P110"/>
    <n v="1"/>
    <n v="1024200"/>
    <n v="789700"/>
    <x v="0"/>
    <n v="1024200"/>
    <x v="4"/>
    <s v="Premium"/>
    <d v="2020-09-03T00:00:00"/>
    <s v="P110"/>
    <x v="2"/>
    <s v="Parlante"/>
    <s v="NovaTech"/>
    <n v="695720"/>
    <n v="902288"/>
    <n v="0.22900000000000001"/>
    <n v="234500"/>
    <n v="789700"/>
    <n v="2023"/>
    <n v="1505574"/>
  </r>
  <r>
    <n v="2023"/>
    <s v="V2023-01329"/>
    <x v="895"/>
    <x v="6"/>
    <s v="C129"/>
    <s v="P015"/>
    <n v="5"/>
    <n v="2672800"/>
    <n v="1935900"/>
    <x v="0"/>
    <n v="13364000"/>
    <x v="1"/>
    <s v="Estandar"/>
    <d v="2021-05-16T00:00:00"/>
    <s v="P015"/>
    <x v="1"/>
    <s v="TV 65"/>
    <s v="Qubix"/>
    <n v="1691731"/>
    <n v="2335698"/>
    <n v="0.27600000000000002"/>
    <n v="3684500"/>
    <n v="9679500"/>
    <n v="2023"/>
    <n v="19645080"/>
  </r>
  <r>
    <n v="2023"/>
    <s v="V2023-00957"/>
    <x v="896"/>
    <x v="6"/>
    <s v="C176"/>
    <s v="P083"/>
    <n v="4"/>
    <n v="2650200"/>
    <n v="2143800"/>
    <x v="0"/>
    <n v="10600800"/>
    <x v="1"/>
    <s v="Estandar"/>
    <d v="2020-01-13T00:00:00"/>
    <s v="P083"/>
    <x v="4"/>
    <s v="Desktop"/>
    <s v="Qubix"/>
    <n v="1984065"/>
    <n v="2452717"/>
    <n v="0.191"/>
    <n v="2025600"/>
    <n v="8575200"/>
    <n v="2023"/>
    <n v="15583176"/>
  </r>
  <r>
    <n v="2023"/>
    <s v="V2023-01564"/>
    <x v="896"/>
    <x v="6"/>
    <s v="C093"/>
    <s v="P105"/>
    <n v="1"/>
    <n v="2253800"/>
    <n v="1497000"/>
    <x v="1"/>
    <n v="2253800"/>
    <x v="0"/>
    <s v="Estandar"/>
    <d v="2022-07-07T00:00:00"/>
    <s v="P105"/>
    <x v="4"/>
    <s v="Ultrabook"/>
    <s v="NovaTech"/>
    <n v="1324454"/>
    <n v="1993982"/>
    <n v="0.33600000000000002"/>
    <n v="756800"/>
    <n v="1497000"/>
    <n v="2023"/>
    <n v="3313086"/>
  </r>
  <r>
    <n v="2023"/>
    <s v="V2023-00696"/>
    <x v="897"/>
    <x v="6"/>
    <s v="C041"/>
    <s v="P130"/>
    <n v="4"/>
    <n v="183100"/>
    <n v="123800"/>
    <x v="0"/>
    <n v="732400"/>
    <x v="1"/>
    <s v="Estandar"/>
    <d v="2019-09-23T00:00:00"/>
    <s v="P130"/>
    <x v="2"/>
    <s v="Parlante"/>
    <s v="Qubix"/>
    <n v="110851"/>
    <n v="163978"/>
    <n v="0.32400000000000001"/>
    <n v="237200"/>
    <n v="495200"/>
    <n v="2023"/>
    <n v="1076628"/>
  </r>
  <r>
    <n v="2023"/>
    <s v="V2023-01132"/>
    <x v="897"/>
    <x v="6"/>
    <s v="C166"/>
    <s v="P127"/>
    <n v="4"/>
    <n v="1955500"/>
    <n v="1304600"/>
    <x v="1"/>
    <n v="7822000"/>
    <x v="3"/>
    <s v="Estandar"/>
    <d v="2022-10-14T00:00:00"/>
    <s v="P127"/>
    <x v="1"/>
    <s v="TV 43"/>
    <s v="Altia"/>
    <n v="1185674"/>
    <n v="1777273"/>
    <n v="0.33300000000000002"/>
    <n v="2603600"/>
    <n v="5218400"/>
    <n v="2023"/>
    <n v="11498340"/>
  </r>
  <r>
    <n v="2023"/>
    <s v="V2023-01499"/>
    <x v="897"/>
    <x v="6"/>
    <s v="C034"/>
    <s v="P076"/>
    <n v="1"/>
    <n v="153700"/>
    <n v="102000"/>
    <x v="1"/>
    <n v="153700"/>
    <x v="3"/>
    <s v="Estandar"/>
    <d v="2020-02-23T00:00:00"/>
    <s v="P076"/>
    <x v="3"/>
    <s v="Cargador"/>
    <s v="NovaTech"/>
    <n v="96357"/>
    <n v="145095"/>
    <n v="0.33600000000000002"/>
    <n v="51700"/>
    <n v="102000"/>
    <n v="2023"/>
    <n v="225939"/>
  </r>
  <r>
    <n v="2023"/>
    <s v="V2023-00313"/>
    <x v="897"/>
    <x v="6"/>
    <s v="C155"/>
    <s v="P020"/>
    <n v="2"/>
    <n v="4176500"/>
    <n v="2972100"/>
    <x v="0"/>
    <n v="8353000"/>
    <x v="0"/>
    <s v="Estandar"/>
    <d v="2019-05-10T00:00:00"/>
    <s v="P020"/>
    <x v="4"/>
    <s v="Ultrabook"/>
    <s v="Kuma"/>
    <n v="2738643"/>
    <n v="3848363"/>
    <n v="0.28799999999999998"/>
    <n v="2408800"/>
    <n v="5944200"/>
    <n v="2023"/>
    <n v="12278910"/>
  </r>
  <r>
    <n v="2023"/>
    <s v="V2023-01701"/>
    <x v="897"/>
    <x v="6"/>
    <s v="C207"/>
    <s v="P033"/>
    <n v="5"/>
    <n v="400600"/>
    <n v="320000"/>
    <x v="0"/>
    <n v="2003000"/>
    <x v="0"/>
    <s v="Estandar"/>
    <d v="2022-08-19T00:00:00"/>
    <s v="P033"/>
    <x v="5"/>
    <s v="Switch"/>
    <s v="Condor"/>
    <n v="293413"/>
    <n v="367345"/>
    <n v="0.20100000000000001"/>
    <n v="403000"/>
    <n v="1600000"/>
    <n v="2023"/>
    <n v="2944410"/>
  </r>
  <r>
    <n v="2023"/>
    <s v="V2023-01354"/>
    <x v="897"/>
    <x v="6"/>
    <s v="C028"/>
    <s v="P085"/>
    <n v="3"/>
    <n v="144100"/>
    <n v="99200"/>
    <x v="1"/>
    <n v="432300"/>
    <x v="0"/>
    <s v="Estandar"/>
    <d v="2022-03-10T00:00:00"/>
    <s v="P085"/>
    <x v="3"/>
    <s v="Audifonos"/>
    <s v="Kuma"/>
    <n v="99331"/>
    <n v="144383"/>
    <n v="0.312"/>
    <n v="134700"/>
    <n v="297600"/>
    <n v="2023"/>
    <n v="635481"/>
  </r>
  <r>
    <n v="2023"/>
    <s v="V2023-00900"/>
    <x v="897"/>
    <x v="6"/>
    <s v="C018"/>
    <s v="P068"/>
    <n v="4"/>
    <n v="3471400"/>
    <n v="2827900"/>
    <x v="1"/>
    <n v="13885600"/>
    <x v="2"/>
    <s v="Estandar"/>
    <d v="2018-02-02T00:00:00"/>
    <s v="P068"/>
    <x v="4"/>
    <s v="Laptop"/>
    <s v="Altia"/>
    <n v="2720488"/>
    <n v="3339554"/>
    <n v="0.185"/>
    <n v="2574000"/>
    <n v="11311600"/>
    <n v="2023"/>
    <n v="20411832"/>
  </r>
  <r>
    <n v="2023"/>
    <s v="V2023-01182"/>
    <x v="897"/>
    <x v="6"/>
    <s v="C036"/>
    <s v="P129"/>
    <n v="4"/>
    <n v="536200"/>
    <n v="383300"/>
    <x v="0"/>
    <n v="2144800"/>
    <x v="6"/>
    <s v="Estandar"/>
    <d v="2023-01-11T00:00:00"/>
    <s v="P129"/>
    <x v="0"/>
    <s v="Smartwatch"/>
    <s v="Andes"/>
    <n v="341631"/>
    <n v="477878"/>
    <n v="0.28499999999999998"/>
    <n v="611600"/>
    <n v="1533200"/>
    <n v="2023"/>
    <n v="3152856"/>
  </r>
  <r>
    <n v="2023"/>
    <s v="V2023-00406"/>
    <x v="898"/>
    <x v="6"/>
    <s v="C054"/>
    <s v="P030"/>
    <n v="5"/>
    <n v="234700"/>
    <n v="182600"/>
    <x v="0"/>
    <n v="1173500"/>
    <x v="4"/>
    <s v="Estandar"/>
    <d v="2022-09-13T00:00:00"/>
    <s v="P030"/>
    <x v="5"/>
    <s v="Switch"/>
    <s v="Luxy"/>
    <n v="175405"/>
    <n v="225475"/>
    <n v="0.222"/>
    <n v="260500"/>
    <n v="913000"/>
    <n v="2023"/>
    <n v="1725045"/>
  </r>
  <r>
    <n v="2023"/>
    <s v="V2023-00423"/>
    <x v="898"/>
    <x v="6"/>
    <s v="C140"/>
    <s v="P031"/>
    <n v="5"/>
    <n v="3671600"/>
    <n v="2782800"/>
    <x v="0"/>
    <n v="18358000"/>
    <x v="2"/>
    <s v="Estandar"/>
    <d v="2020-10-21T00:00:00"/>
    <s v="P031"/>
    <x v="4"/>
    <s v="Laptop"/>
    <s v="Luxy"/>
    <n v="2494254"/>
    <n v="3290835"/>
    <n v="0.24199999999999999"/>
    <n v="4444000"/>
    <n v="13914000"/>
    <n v="2023"/>
    <n v="26986260"/>
  </r>
  <r>
    <n v="2023"/>
    <s v="V2023-01664"/>
    <x v="898"/>
    <x v="6"/>
    <s v="C179"/>
    <s v="P093"/>
    <n v="5"/>
    <n v="2136500"/>
    <n v="1549100"/>
    <x v="0"/>
    <n v="10682500"/>
    <x v="2"/>
    <s v="Premium"/>
    <d v="2019-03-18T00:00:00"/>
    <s v="P093"/>
    <x v="4"/>
    <s v="Desktop"/>
    <s v="Luxy"/>
    <n v="1370510"/>
    <n v="1890233"/>
    <n v="0.27500000000000002"/>
    <n v="2937000"/>
    <n v="7745500"/>
    <n v="2023"/>
    <n v="15703275"/>
  </r>
  <r>
    <n v="2023"/>
    <s v="V2023-01164"/>
    <x v="898"/>
    <x v="6"/>
    <s v="C210"/>
    <s v="P055"/>
    <n v="3"/>
    <n v="1503500"/>
    <n v="1148500"/>
    <x v="0"/>
    <n v="4510500"/>
    <x v="3"/>
    <s v="Estandar"/>
    <d v="2021-02-19T00:00:00"/>
    <s v="P055"/>
    <x v="1"/>
    <s v="TV 43"/>
    <s v="Condor"/>
    <n v="1018096"/>
    <n v="1332792"/>
    <n v="0.23599999999999999"/>
    <n v="1065000"/>
    <n v="3445500"/>
    <n v="2023"/>
    <n v="6630435"/>
  </r>
  <r>
    <n v="2023"/>
    <s v="V2023-01264"/>
    <x v="898"/>
    <x v="6"/>
    <s v="C145"/>
    <s v="P150"/>
    <n v="3"/>
    <n v="3495200"/>
    <n v="2403900"/>
    <x v="0"/>
    <n v="10485600"/>
    <x v="1"/>
    <s v="Estandar"/>
    <d v="2018-08-12T00:00:00"/>
    <s v="P150"/>
    <x v="4"/>
    <s v="Desktop"/>
    <s v="Andes"/>
    <n v="2116171"/>
    <n v="3076902"/>
    <n v="0.312"/>
    <n v="3273900"/>
    <n v="7211700"/>
    <n v="2023"/>
    <n v="15413832"/>
  </r>
  <r>
    <n v="2023"/>
    <s v="V2023-00405"/>
    <x v="899"/>
    <x v="6"/>
    <s v="C222"/>
    <s v="P098"/>
    <n v="5"/>
    <n v="216700"/>
    <n v="167900"/>
    <x v="0"/>
    <n v="1083500"/>
    <x v="0"/>
    <s v="Estandar"/>
    <d v="2022-02-02T00:00:00"/>
    <s v="P098"/>
    <x v="3"/>
    <s v="Audifonos"/>
    <s v="Qubix"/>
    <n v="145591"/>
    <n v="187953"/>
    <n v="0.22500000000000001"/>
    <n v="244000"/>
    <n v="839500"/>
    <n v="2023"/>
    <n v="1592745"/>
  </r>
  <r>
    <n v="2023"/>
    <s v="V2023-00571"/>
    <x v="899"/>
    <x v="6"/>
    <s v="C076"/>
    <s v="P160"/>
    <n v="3"/>
    <n v="463800"/>
    <n v="308100"/>
    <x v="1"/>
    <n v="1391400"/>
    <x v="2"/>
    <s v="Estandar"/>
    <d v="2020-02-03T00:00:00"/>
    <s v="P160"/>
    <x v="0"/>
    <s v="Banda"/>
    <s v="NovaTech"/>
    <n v="272867"/>
    <n v="410828"/>
    <n v="0.33600000000000002"/>
    <n v="467100"/>
    <n v="924300"/>
    <n v="2023"/>
    <n v="2045358"/>
  </r>
  <r>
    <n v="2023"/>
    <s v="V2023-01558"/>
    <x v="899"/>
    <x v="6"/>
    <s v="C176"/>
    <s v="P102"/>
    <n v="3"/>
    <n v="309900"/>
    <n v="232000"/>
    <x v="0"/>
    <n v="929700"/>
    <x v="1"/>
    <s v="Estandar"/>
    <d v="2020-01-13T00:00:00"/>
    <s v="P102"/>
    <x v="5"/>
    <s v="Repeater"/>
    <s v="Andes"/>
    <n v="235795"/>
    <n v="314890"/>
    <n v="0.251"/>
    <n v="233700"/>
    <n v="696000"/>
    <n v="2023"/>
    <n v="1366659"/>
  </r>
  <r>
    <n v="2023"/>
    <s v="V2023-00761"/>
    <x v="899"/>
    <x v="6"/>
    <s v="C019"/>
    <s v="P079"/>
    <n v="3"/>
    <n v="2483500"/>
    <n v="1763800"/>
    <x v="0"/>
    <n v="7450500"/>
    <x v="1"/>
    <s v="Premium"/>
    <d v="2019-03-13T00:00:00"/>
    <s v="P079"/>
    <x v="4"/>
    <s v="Laptop"/>
    <s v="Kuma"/>
    <n v="1694210"/>
    <n v="2385495"/>
    <n v="0.28999999999999998"/>
    <n v="2159100"/>
    <n v="5291400"/>
    <n v="2023"/>
    <n v="10952235"/>
  </r>
  <r>
    <n v="2023"/>
    <s v="V2023-00504"/>
    <x v="900"/>
    <x v="6"/>
    <s v="C019"/>
    <s v="P030"/>
    <n v="2"/>
    <n v="240400"/>
    <n v="187000"/>
    <x v="0"/>
    <n v="480800"/>
    <x v="1"/>
    <s v="Premium"/>
    <d v="2019-03-13T00:00:00"/>
    <s v="P030"/>
    <x v="5"/>
    <s v="Switch"/>
    <s v="Luxy"/>
    <n v="175405"/>
    <n v="225475"/>
    <n v="0.222"/>
    <n v="106800"/>
    <n v="374000"/>
    <n v="2023"/>
    <n v="706776"/>
  </r>
  <r>
    <n v="2023"/>
    <s v="V2023-00905"/>
    <x v="900"/>
    <x v="6"/>
    <s v="C118"/>
    <s v="P089"/>
    <n v="1"/>
    <n v="632900"/>
    <n v="447300"/>
    <x v="1"/>
    <n v="632900"/>
    <x v="6"/>
    <s v="Estandar"/>
    <d v="2023-07-24T00:00:00"/>
    <s v="P089"/>
    <x v="5"/>
    <s v="Repeater"/>
    <s v="Andes"/>
    <n v="406837"/>
    <n v="575668"/>
    <n v="0.29299999999999998"/>
    <n v="185600"/>
    <n v="447300"/>
    <n v="2023"/>
    <n v="930363"/>
  </r>
  <r>
    <n v="2023"/>
    <s v="V2023-00549"/>
    <x v="900"/>
    <x v="6"/>
    <s v="C173"/>
    <s v="P008"/>
    <n v="3"/>
    <n v="3282800"/>
    <n v="2196300"/>
    <x v="0"/>
    <n v="9848400"/>
    <x v="6"/>
    <s v="Premium"/>
    <d v="2019-01-20T00:00:00"/>
    <s v="P008"/>
    <x v="4"/>
    <s v="Desktop"/>
    <s v="NovaTech"/>
    <n v="2073903"/>
    <n v="3099870"/>
    <n v="0.33100000000000002"/>
    <n v="3259500"/>
    <n v="6588900"/>
    <n v="2023"/>
    <n v="14477148"/>
  </r>
  <r>
    <n v="2023"/>
    <s v="V2023-01267"/>
    <x v="900"/>
    <x v="6"/>
    <s v="C007"/>
    <s v="P036"/>
    <n v="3"/>
    <n v="3652300"/>
    <n v="2593500"/>
    <x v="1"/>
    <n v="10956900"/>
    <x v="4"/>
    <s v="Estandar"/>
    <d v="2018-02-15T00:00:00"/>
    <s v="P036"/>
    <x v="4"/>
    <s v="Laptop"/>
    <s v="Qubix"/>
    <n v="2300879"/>
    <n v="3240214"/>
    <n v="0.28999999999999998"/>
    <n v="3176400"/>
    <n v="7780500"/>
    <n v="2023"/>
    <n v="16106643"/>
  </r>
  <r>
    <n v="2023"/>
    <s v="V2023-00468"/>
    <x v="900"/>
    <x v="6"/>
    <s v="C239"/>
    <s v="P100"/>
    <n v="1"/>
    <n v="249400"/>
    <n v="181700"/>
    <x v="0"/>
    <n v="249400"/>
    <x v="3"/>
    <s v="Premium"/>
    <d v="2019-07-19T00:00:00"/>
    <s v="P100"/>
    <x v="2"/>
    <s v="Audifonos Pro"/>
    <s v="Condor"/>
    <n v="180543"/>
    <n v="247785"/>
    <n v="0.27100000000000002"/>
    <n v="67700"/>
    <n v="181700"/>
    <n v="2023"/>
    <n v="366618"/>
  </r>
  <r>
    <n v="2023"/>
    <s v="V2023-01504"/>
    <x v="900"/>
    <x v="6"/>
    <s v="C075"/>
    <s v="P074"/>
    <n v="4"/>
    <n v="2745700"/>
    <n v="2119200"/>
    <x v="0"/>
    <n v="10982800"/>
    <x v="1"/>
    <s v="Estandar"/>
    <d v="2019-01-23T00:00:00"/>
    <s v="P074"/>
    <x v="1"/>
    <s v="TV 55"/>
    <s v="Qubix"/>
    <n v="1997055"/>
    <n v="2587449"/>
    <n v="0.22800000000000001"/>
    <n v="2506000"/>
    <n v="8476800"/>
    <n v="2023"/>
    <n v="16144716"/>
  </r>
  <r>
    <n v="2023"/>
    <s v="V2023-00586"/>
    <x v="901"/>
    <x v="6"/>
    <s v="C088"/>
    <s v="P119"/>
    <n v="2"/>
    <n v="1081200"/>
    <n v="841400"/>
    <x v="0"/>
    <n v="2162400"/>
    <x v="1"/>
    <s v="Estandar"/>
    <d v="2022-06-04T00:00:00"/>
    <s v="P119"/>
    <x v="0"/>
    <s v="Banda"/>
    <s v="Altia"/>
    <n v="807917"/>
    <n v="1038140"/>
    <n v="0.222"/>
    <n v="479600"/>
    <n v="1682800"/>
    <n v="2023"/>
    <n v="3178728"/>
  </r>
  <r>
    <n v="2023"/>
    <s v="V2023-00637"/>
    <x v="901"/>
    <x v="6"/>
    <s v="C202"/>
    <s v="P003"/>
    <n v="1"/>
    <n v="3796300"/>
    <n v="2676800"/>
    <x v="0"/>
    <n v="3796300"/>
    <x v="4"/>
    <s v="Estandar"/>
    <d v="2023-04-26T00:00:00"/>
    <s v="P003"/>
    <x v="1"/>
    <s v="TV 50"/>
    <s v="Condor"/>
    <n v="2337397"/>
    <n v="3314977"/>
    <n v="0.29499999999999998"/>
    <n v="1119500"/>
    <n v="2676800"/>
    <n v="2023"/>
    <n v="5580561"/>
  </r>
  <r>
    <n v="2023"/>
    <s v="V2023-00988"/>
    <x v="901"/>
    <x v="6"/>
    <s v="C115"/>
    <s v="P030"/>
    <n v="1"/>
    <n v="244600"/>
    <n v="190200"/>
    <x v="1"/>
    <n v="244600"/>
    <x v="1"/>
    <s v="Premium"/>
    <d v="2020-11-06T00:00:00"/>
    <s v="P030"/>
    <x v="5"/>
    <s v="Switch"/>
    <s v="Luxy"/>
    <n v="175405"/>
    <n v="225475"/>
    <n v="0.222"/>
    <n v="54400"/>
    <n v="190200"/>
    <n v="2023"/>
    <n v="359562"/>
  </r>
  <r>
    <n v="2023"/>
    <s v="V2023-01675"/>
    <x v="901"/>
    <x v="6"/>
    <s v="C207"/>
    <s v="P013"/>
    <n v="5"/>
    <n v="250400"/>
    <n v="169100"/>
    <x v="1"/>
    <n v="1252000"/>
    <x v="0"/>
    <s v="Estandar"/>
    <d v="2022-08-19T00:00:00"/>
    <s v="P013"/>
    <x v="3"/>
    <s v="Audifonos"/>
    <s v="Luxy"/>
    <n v="148725"/>
    <n v="220283"/>
    <n v="0.32500000000000001"/>
    <n v="406500"/>
    <n v="845500"/>
    <n v="2023"/>
    <n v="1840440"/>
  </r>
  <r>
    <n v="2023"/>
    <s v="V2023-00052"/>
    <x v="901"/>
    <x v="6"/>
    <s v="C165"/>
    <s v="P144"/>
    <n v="3"/>
    <n v="3373900"/>
    <n v="2507800"/>
    <x v="1"/>
    <n v="10121700"/>
    <x v="4"/>
    <s v="Estandar"/>
    <d v="2021-11-17T00:00:00"/>
    <s v="P144"/>
    <x v="1"/>
    <s v="TV 65"/>
    <s v="Condor"/>
    <n v="2272155"/>
    <n v="3056827"/>
    <n v="0.25700000000000001"/>
    <n v="2598300"/>
    <n v="7523400"/>
    <n v="2023"/>
    <n v="14878899"/>
  </r>
  <r>
    <n v="2023"/>
    <s v="V2023-00319"/>
    <x v="901"/>
    <x v="6"/>
    <s v="C152"/>
    <s v="P114"/>
    <n v="1"/>
    <n v="2757000"/>
    <n v="2195700"/>
    <x v="1"/>
    <n v="2757000"/>
    <x v="0"/>
    <s v="Estandar"/>
    <d v="2020-08-12T00:00:00"/>
    <s v="P114"/>
    <x v="4"/>
    <s v="Laptop"/>
    <s v="Condor"/>
    <n v="2194319"/>
    <n v="2755259"/>
    <n v="0.20399999999999999"/>
    <n v="561300"/>
    <n v="2195700"/>
    <n v="2023"/>
    <n v="4052790"/>
  </r>
  <r>
    <n v="2023"/>
    <s v="V2023-00346"/>
    <x v="902"/>
    <x v="6"/>
    <s v="C025"/>
    <s v="P157"/>
    <n v="5"/>
    <n v="176600"/>
    <n v="134200"/>
    <x v="1"/>
    <n v="883000"/>
    <x v="4"/>
    <s v="Premium"/>
    <d v="2022-12-15T00:00:00"/>
    <s v="P157"/>
    <x v="3"/>
    <s v="Webcam"/>
    <s v="Kuma"/>
    <n v="125853"/>
    <n v="165657"/>
    <n v="0.24"/>
    <n v="212000"/>
    <n v="671000"/>
    <n v="2023"/>
    <n v="1298010"/>
  </r>
  <r>
    <n v="2023"/>
    <s v="V2023-01209"/>
    <x v="902"/>
    <x v="6"/>
    <s v="C016"/>
    <s v="P048"/>
    <n v="3"/>
    <n v="3507900"/>
    <n v="2645200"/>
    <x v="1"/>
    <n v="10523700"/>
    <x v="0"/>
    <s v="Premium"/>
    <d v="2018-12-21T00:00:00"/>
    <s v="P048"/>
    <x v="1"/>
    <s v="TV 43"/>
    <s v="Altia"/>
    <n v="2398997"/>
    <n v="3181492"/>
    <n v="0.246"/>
    <n v="2588100"/>
    <n v="7935600"/>
    <n v="2023"/>
    <n v="15469839"/>
  </r>
  <r>
    <n v="2023"/>
    <s v="V2023-01971"/>
    <x v="902"/>
    <x v="6"/>
    <s v="C211"/>
    <s v="P112"/>
    <n v="2"/>
    <n v="366200"/>
    <n v="289300"/>
    <x v="0"/>
    <n v="732400"/>
    <x v="1"/>
    <s v="Premium"/>
    <d v="2022-01-02T00:00:00"/>
    <s v="P112"/>
    <x v="2"/>
    <s v="Audifonos Pro"/>
    <s v="Kuma"/>
    <n v="252176"/>
    <n v="319216"/>
    <n v="0.21"/>
    <n v="153800"/>
    <n v="578600"/>
    <n v="2023"/>
    <n v="1076628"/>
  </r>
  <r>
    <n v="2023"/>
    <s v="V2023-00529"/>
    <x v="902"/>
    <x v="6"/>
    <s v="C146"/>
    <s v="P099"/>
    <n v="3"/>
    <n v="1927000"/>
    <n v="1399500"/>
    <x v="0"/>
    <n v="5781000"/>
    <x v="5"/>
    <s v="Estandar"/>
    <d v="2019-05-26T00:00:00"/>
    <s v="P099"/>
    <x v="1"/>
    <s v="TV 50"/>
    <s v="Qubix"/>
    <n v="1303734"/>
    <n v="1795088"/>
    <n v="0.27400000000000002"/>
    <n v="1582500"/>
    <n v="4198500"/>
    <n v="2023"/>
    <n v="8498070"/>
  </r>
  <r>
    <n v="2023"/>
    <s v="V2023-00001"/>
    <x v="902"/>
    <x v="6"/>
    <s v="C247"/>
    <s v="P016"/>
    <n v="1"/>
    <n v="231600"/>
    <n v="151200"/>
    <x v="0"/>
    <n v="231600"/>
    <x v="0"/>
    <s v="Estandar"/>
    <d v="2019-04-03T00:00:00"/>
    <s v="P016"/>
    <x v="5"/>
    <s v="Repeater"/>
    <s v="Qubix"/>
    <n v="138385"/>
    <n v="211987"/>
    <n v="0.34699999999999998"/>
    <n v="80400"/>
    <n v="151200"/>
    <n v="2023"/>
    <n v="340452"/>
  </r>
  <r>
    <n v="2023"/>
    <s v="V2023-00933"/>
    <x v="902"/>
    <x v="6"/>
    <s v="C176"/>
    <s v="P041"/>
    <n v="3"/>
    <n v="375800"/>
    <n v="292600"/>
    <x v="1"/>
    <n v="1127400"/>
    <x v="1"/>
    <s v="Estandar"/>
    <d v="2020-01-13T00:00:00"/>
    <s v="P041"/>
    <x v="0"/>
    <s v="Banda"/>
    <s v="NovaTech"/>
    <n v="278917"/>
    <n v="358248"/>
    <n v="0.221"/>
    <n v="249600"/>
    <n v="877800"/>
    <n v="2023"/>
    <n v="1657278"/>
  </r>
  <r>
    <n v="2023"/>
    <s v="V2023-00990"/>
    <x v="902"/>
    <x v="6"/>
    <s v="C195"/>
    <s v="P012"/>
    <n v="1"/>
    <n v="539100"/>
    <n v="371800"/>
    <x v="0"/>
    <n v="539100"/>
    <x v="4"/>
    <s v="Estandar"/>
    <d v="2022-10-10T00:00:00"/>
    <s v="P012"/>
    <x v="5"/>
    <s v="Repeater"/>
    <s v="NovaTech"/>
    <n v="343773"/>
    <n v="498382"/>
    <n v="0.31"/>
    <n v="167300"/>
    <n v="371800"/>
    <n v="2023"/>
    <n v="792477"/>
  </r>
  <r>
    <n v="2023"/>
    <s v="V2023-00661"/>
    <x v="902"/>
    <x v="6"/>
    <s v="C233"/>
    <s v="P006"/>
    <n v="2"/>
    <n v="370900"/>
    <n v="273100"/>
    <x v="1"/>
    <n v="741800"/>
    <x v="0"/>
    <s v="Estandar"/>
    <d v="2018-05-19T00:00:00"/>
    <s v="P006"/>
    <x v="0"/>
    <s v="Smartwatch"/>
    <s v="Andes"/>
    <n v="262779"/>
    <n v="356829"/>
    <n v="0.26400000000000001"/>
    <n v="195600"/>
    <n v="546200"/>
    <n v="2023"/>
    <n v="1090446"/>
  </r>
  <r>
    <n v="2023"/>
    <s v="V2023-01544"/>
    <x v="903"/>
    <x v="6"/>
    <s v="C062"/>
    <s v="P083"/>
    <n v="3"/>
    <n v="2683500"/>
    <n v="2170800"/>
    <x v="0"/>
    <n v="8050500"/>
    <x v="4"/>
    <s v="Premium"/>
    <d v="2019-05-16T00:00:00"/>
    <s v="P083"/>
    <x v="4"/>
    <s v="Desktop"/>
    <s v="Qubix"/>
    <n v="1984065"/>
    <n v="2452717"/>
    <n v="0.191"/>
    <n v="1538100"/>
    <n v="6512400"/>
    <n v="2023"/>
    <n v="11834235"/>
  </r>
  <r>
    <n v="2023"/>
    <s v="V2023-01869"/>
    <x v="903"/>
    <x v="6"/>
    <s v="C117"/>
    <s v="P065"/>
    <n v="3"/>
    <n v="439200"/>
    <n v="335100"/>
    <x v="0"/>
    <n v="1317600"/>
    <x v="1"/>
    <s v="Estandar"/>
    <d v="2022-08-27T00:00:00"/>
    <s v="P065"/>
    <x v="5"/>
    <s v="Router"/>
    <s v="Andes"/>
    <n v="302001"/>
    <n v="395757"/>
    <n v="0.23699999999999999"/>
    <n v="312300"/>
    <n v="1005300"/>
    <n v="2023"/>
    <n v="1936872"/>
  </r>
  <r>
    <n v="2023"/>
    <s v="V2023-00718"/>
    <x v="903"/>
    <x v="6"/>
    <s v="C070"/>
    <s v="P121"/>
    <n v="2"/>
    <n v="467000"/>
    <n v="367100"/>
    <x v="1"/>
    <n v="934000"/>
    <x v="1"/>
    <s v="Estandar"/>
    <d v="2018-11-06T00:00:00"/>
    <s v="P121"/>
    <x v="0"/>
    <s v="Smartwatch"/>
    <s v="NovaTech"/>
    <n v="344544"/>
    <n v="438362"/>
    <n v="0.214"/>
    <n v="199800"/>
    <n v="734200"/>
    <n v="2023"/>
    <n v="1372980"/>
  </r>
  <r>
    <n v="2023"/>
    <s v="V2023-01045"/>
    <x v="903"/>
    <x v="6"/>
    <s v="C171"/>
    <s v="P015"/>
    <n v="5"/>
    <n v="2466400"/>
    <n v="1786400"/>
    <x v="1"/>
    <n v="12332000"/>
    <x v="0"/>
    <s v="Premium"/>
    <d v="2018-11-05T00:00:00"/>
    <s v="P015"/>
    <x v="1"/>
    <s v="TV 65"/>
    <s v="Qubix"/>
    <n v="1691731"/>
    <n v="2335698"/>
    <n v="0.27600000000000002"/>
    <n v="3400000"/>
    <n v="8932000"/>
    <n v="2023"/>
    <n v="18128040"/>
  </r>
  <r>
    <n v="2023"/>
    <s v="V2023-00254"/>
    <x v="903"/>
    <x v="6"/>
    <s v="C010"/>
    <s v="P158"/>
    <n v="1"/>
    <n v="118400"/>
    <n v="83900"/>
    <x v="0"/>
    <n v="118400"/>
    <x v="1"/>
    <s v="Premium"/>
    <d v="2021-05-12T00:00:00"/>
    <s v="P158"/>
    <x v="3"/>
    <s v="Cargador"/>
    <s v="Luxy"/>
    <n v="72897"/>
    <n v="102873"/>
    <n v="0.29099999999999998"/>
    <n v="34500"/>
    <n v="83900"/>
    <n v="2023"/>
    <n v="174048"/>
  </r>
  <r>
    <n v="2023"/>
    <s v="V2023-01405"/>
    <x v="903"/>
    <x v="6"/>
    <s v="C090"/>
    <s v="P102"/>
    <n v="5"/>
    <n v="359700"/>
    <n v="269400"/>
    <x v="0"/>
    <n v="1798500"/>
    <x v="0"/>
    <s v="Estandar"/>
    <d v="2020-10-26T00:00:00"/>
    <s v="P102"/>
    <x v="5"/>
    <s v="Repeater"/>
    <s v="Andes"/>
    <n v="235795"/>
    <n v="314890"/>
    <n v="0.251"/>
    <n v="451500"/>
    <n v="1347000"/>
    <n v="2023"/>
    <n v="2643795"/>
  </r>
  <r>
    <n v="2023"/>
    <s v="V2023-01217"/>
    <x v="903"/>
    <x v="6"/>
    <s v="C113"/>
    <s v="P110"/>
    <n v="4"/>
    <n v="916800"/>
    <n v="706900"/>
    <x v="1"/>
    <n v="3667200"/>
    <x v="0"/>
    <s v="Estandar"/>
    <d v="2021-10-14T00:00:00"/>
    <s v="P110"/>
    <x v="2"/>
    <s v="Parlante"/>
    <s v="NovaTech"/>
    <n v="695720"/>
    <n v="902288"/>
    <n v="0.22900000000000001"/>
    <n v="839600"/>
    <n v="2827600"/>
    <n v="2023"/>
    <n v="5390784"/>
  </r>
  <r>
    <n v="2023"/>
    <s v="V2023-01952"/>
    <x v="903"/>
    <x v="6"/>
    <s v="C134"/>
    <s v="P069"/>
    <n v="1"/>
    <n v="4369900"/>
    <n v="3134500"/>
    <x v="0"/>
    <n v="4369900"/>
    <x v="6"/>
    <s v="Premium"/>
    <d v="2020-07-16T00:00:00"/>
    <s v="P069"/>
    <x v="4"/>
    <s v="Ultrabook"/>
    <s v="Condor"/>
    <n v="2864023"/>
    <n v="3992731"/>
    <n v="0.28299999999999997"/>
    <n v="1235400"/>
    <n v="3134500"/>
    <n v="2023"/>
    <n v="6423753"/>
  </r>
  <r>
    <n v="2023"/>
    <s v="V2023-00614"/>
    <x v="904"/>
    <x v="7"/>
    <s v="C134"/>
    <s v="P010"/>
    <n v="4"/>
    <n v="271800"/>
    <n v="180000"/>
    <x v="1"/>
    <n v="1087200"/>
    <x v="6"/>
    <s v="Premium"/>
    <d v="2020-07-16T00:00:00"/>
    <s v="P010"/>
    <x v="3"/>
    <s v="Audifonos"/>
    <s v="Altia"/>
    <n v="158801"/>
    <n v="239703"/>
    <n v="0.33800000000000002"/>
    <n v="367200"/>
    <n v="720000"/>
    <n v="2023"/>
    <n v="1598184"/>
  </r>
  <r>
    <n v="2023"/>
    <s v="V2023-01438"/>
    <x v="904"/>
    <x v="7"/>
    <s v="C148"/>
    <s v="P150"/>
    <n v="1"/>
    <n v="3599200"/>
    <n v="2475400"/>
    <x v="1"/>
    <n v="3599200"/>
    <x v="2"/>
    <s v="Estandar"/>
    <d v="2020-07-04T00:00:00"/>
    <s v="P150"/>
    <x v="4"/>
    <s v="Desktop"/>
    <s v="Andes"/>
    <n v="2116171"/>
    <n v="3076902"/>
    <n v="0.312"/>
    <n v="1123800"/>
    <n v="2475400"/>
    <n v="2023"/>
    <n v="5290824"/>
  </r>
  <r>
    <n v="2023"/>
    <s v="V2023-01598"/>
    <x v="904"/>
    <x v="7"/>
    <s v="C026"/>
    <s v="P018"/>
    <n v="3"/>
    <n v="1980500"/>
    <n v="1513000"/>
    <x v="0"/>
    <n v="5941500"/>
    <x v="1"/>
    <s v="Estandar"/>
    <d v="2019-02-11T00:00:00"/>
    <s v="P018"/>
    <x v="1"/>
    <s v="TV 65"/>
    <s v="Andes"/>
    <n v="1483977"/>
    <n v="1942446"/>
    <n v="0.23599999999999999"/>
    <n v="1402500"/>
    <n v="4539000"/>
    <n v="2023"/>
    <n v="8734005"/>
  </r>
  <r>
    <n v="2023"/>
    <s v="V2023-01331"/>
    <x v="904"/>
    <x v="7"/>
    <s v="C235"/>
    <s v="P148"/>
    <n v="5"/>
    <n v="1309600"/>
    <n v="980700"/>
    <x v="1"/>
    <n v="6548000"/>
    <x v="1"/>
    <s v="Premium"/>
    <d v="2019-03-09T00:00:00"/>
    <s v="P148"/>
    <x v="1"/>
    <s v="TV 55"/>
    <s v="Condor"/>
    <n v="945598"/>
    <n v="1262752"/>
    <n v="0.251"/>
    <n v="1644500"/>
    <n v="4903500"/>
    <n v="2023"/>
    <n v="9625560"/>
  </r>
  <r>
    <n v="2023"/>
    <s v="V2023-01389"/>
    <x v="904"/>
    <x v="7"/>
    <s v="C059"/>
    <s v="P021"/>
    <n v="3"/>
    <n v="181400"/>
    <n v="136800"/>
    <x v="1"/>
    <n v="544200"/>
    <x v="1"/>
    <s v="Premium"/>
    <d v="2022-11-16T00:00:00"/>
    <s v="P021"/>
    <x v="5"/>
    <s v="Repeater"/>
    <s v="Altia"/>
    <n v="115353"/>
    <n v="152939"/>
    <n v="0.246"/>
    <n v="133800"/>
    <n v="410400"/>
    <n v="2023"/>
    <n v="799974"/>
  </r>
  <r>
    <n v="2023"/>
    <s v="V2023-00668"/>
    <x v="904"/>
    <x v="7"/>
    <s v="C226"/>
    <s v="P136"/>
    <n v="2"/>
    <n v="378400"/>
    <n v="268900"/>
    <x v="1"/>
    <n v="756800"/>
    <x v="1"/>
    <s v="Premium"/>
    <d v="2021-10-22T00:00:00"/>
    <s v="P136"/>
    <x v="2"/>
    <s v="Soundbar"/>
    <s v="Qubix"/>
    <n v="241132"/>
    <n v="339334"/>
    <n v="0.28899999999999998"/>
    <n v="219000"/>
    <n v="537800"/>
    <n v="2023"/>
    <n v="1112496"/>
  </r>
  <r>
    <n v="2023"/>
    <s v="V2023-00611"/>
    <x v="904"/>
    <x v="7"/>
    <s v="C201"/>
    <s v="P107"/>
    <n v="1"/>
    <n v="1033300"/>
    <n v="706200"/>
    <x v="0"/>
    <n v="1033300"/>
    <x v="4"/>
    <s v="Premium"/>
    <d v="2022-04-20T00:00:00"/>
    <s v="P107"/>
    <x v="0"/>
    <s v="Banda"/>
    <s v="Condor"/>
    <n v="647711"/>
    <n v="947762"/>
    <n v="0.317"/>
    <n v="327100"/>
    <n v="706200"/>
    <n v="2023"/>
    <n v="1518951"/>
  </r>
  <r>
    <n v="2023"/>
    <s v="V2023-01304"/>
    <x v="905"/>
    <x v="7"/>
    <s v="C143"/>
    <s v="P070"/>
    <n v="3"/>
    <n v="642800"/>
    <n v="519700"/>
    <x v="0"/>
    <n v="1928400"/>
    <x v="2"/>
    <s v="Estandar"/>
    <d v="2018-06-07T00:00:00"/>
    <s v="P070"/>
    <x v="5"/>
    <s v="Repeater"/>
    <s v="Andes"/>
    <n v="444227"/>
    <n v="549508"/>
    <n v="0.192"/>
    <n v="369300"/>
    <n v="1559100"/>
    <n v="2023"/>
    <n v="2834748"/>
  </r>
  <r>
    <n v="2023"/>
    <s v="V2023-01757"/>
    <x v="905"/>
    <x v="7"/>
    <s v="C224"/>
    <s v="P126"/>
    <n v="4"/>
    <n v="3750900"/>
    <n v="2490400"/>
    <x v="0"/>
    <n v="15003600"/>
    <x v="6"/>
    <s v="Estandar"/>
    <d v="2019-06-20T00:00:00"/>
    <s v="P126"/>
    <x v="4"/>
    <s v="Desktop"/>
    <s v="Luxy"/>
    <n v="2331124"/>
    <n v="3511083"/>
    <n v="0.33600000000000002"/>
    <n v="5042000"/>
    <n v="9961600"/>
    <n v="2023"/>
    <n v="22055292"/>
  </r>
  <r>
    <n v="2023"/>
    <s v="V2023-00230"/>
    <x v="905"/>
    <x v="7"/>
    <s v="C058"/>
    <s v="P159"/>
    <n v="3"/>
    <n v="3763900"/>
    <n v="2741300"/>
    <x v="0"/>
    <n v="11291700"/>
    <x v="1"/>
    <s v="Estandar"/>
    <d v="2022-09-05T00:00:00"/>
    <s v="P159"/>
    <x v="4"/>
    <s v="Ultrabook"/>
    <s v="Condor"/>
    <n v="2540472"/>
    <n v="3488125"/>
    <n v="0.27200000000000002"/>
    <n v="3067800"/>
    <n v="8223900"/>
    <n v="2023"/>
    <n v="16598799"/>
  </r>
  <r>
    <n v="2023"/>
    <s v="V2023-01928"/>
    <x v="906"/>
    <x v="7"/>
    <s v="C165"/>
    <s v="P028"/>
    <n v="4"/>
    <n v="835200"/>
    <n v="545500"/>
    <x v="0"/>
    <n v="3340800"/>
    <x v="4"/>
    <s v="Estandar"/>
    <d v="2021-11-17T00:00:00"/>
    <s v="P028"/>
    <x v="0"/>
    <s v="Banda"/>
    <s v="Altia"/>
    <n v="584561"/>
    <n v="894983"/>
    <n v="0.34699999999999998"/>
    <n v="1158800"/>
    <n v="2182000"/>
    <n v="2023"/>
    <n v="4910976"/>
  </r>
  <r>
    <n v="2023"/>
    <s v="V2023-01874"/>
    <x v="906"/>
    <x v="7"/>
    <s v="C138"/>
    <s v="P006"/>
    <n v="1"/>
    <n v="396500"/>
    <n v="292000"/>
    <x v="1"/>
    <n v="396500"/>
    <x v="1"/>
    <s v="Estandar"/>
    <d v="2021-03-25T00:00:00"/>
    <s v="P006"/>
    <x v="0"/>
    <s v="Smartwatch"/>
    <s v="Andes"/>
    <n v="262779"/>
    <n v="356829"/>
    <n v="0.26400000000000001"/>
    <n v="104500"/>
    <n v="292000"/>
    <n v="2023"/>
    <n v="582855"/>
  </r>
  <r>
    <n v="2023"/>
    <s v="V2023-01175"/>
    <x v="906"/>
    <x v="7"/>
    <s v="C219"/>
    <s v="P113"/>
    <n v="5"/>
    <n v="117200"/>
    <n v="90800"/>
    <x v="1"/>
    <n v="586000"/>
    <x v="4"/>
    <s v="Estandar"/>
    <d v="2022-06-13T00:00:00"/>
    <s v="P113"/>
    <x v="3"/>
    <s v="Audifonos"/>
    <s v="Andes"/>
    <n v="78046"/>
    <n v="100718"/>
    <n v="0.22500000000000001"/>
    <n v="132000"/>
    <n v="454000"/>
    <n v="2023"/>
    <n v="861420"/>
  </r>
  <r>
    <n v="2023"/>
    <s v="V2023-00045"/>
    <x v="906"/>
    <x v="7"/>
    <s v="C090"/>
    <s v="P124"/>
    <n v="4"/>
    <n v="406500"/>
    <n v="278600"/>
    <x v="0"/>
    <n v="1626000"/>
    <x v="0"/>
    <s v="Estandar"/>
    <d v="2020-10-26T00:00:00"/>
    <s v="P124"/>
    <x v="2"/>
    <s v="Audifonos Pro"/>
    <s v="Andes"/>
    <n v="236119"/>
    <n v="344547"/>
    <n v="0.315"/>
    <n v="511600"/>
    <n v="1114400"/>
    <n v="2023"/>
    <n v="2390220"/>
  </r>
  <r>
    <n v="2023"/>
    <s v="V2023-01565"/>
    <x v="907"/>
    <x v="7"/>
    <s v="C028"/>
    <s v="P037"/>
    <n v="4"/>
    <n v="89700"/>
    <n v="69100"/>
    <x v="1"/>
    <n v="358800"/>
    <x v="0"/>
    <s v="Estandar"/>
    <d v="2022-03-10T00:00:00"/>
    <s v="P037"/>
    <x v="5"/>
    <s v="Repeater"/>
    <s v="Luxy"/>
    <n v="65157"/>
    <n v="84660"/>
    <n v="0.23"/>
    <n v="82400"/>
    <n v="276400"/>
    <n v="2023"/>
    <n v="527436"/>
  </r>
  <r>
    <n v="2023"/>
    <s v="V2023-01053"/>
    <x v="907"/>
    <x v="7"/>
    <s v="C016"/>
    <s v="P018"/>
    <n v="5"/>
    <n v="2123200"/>
    <n v="1622000"/>
    <x v="0"/>
    <n v="10616000"/>
    <x v="0"/>
    <s v="Premium"/>
    <d v="2018-12-21T00:00:00"/>
    <s v="P018"/>
    <x v="1"/>
    <s v="TV 65"/>
    <s v="Andes"/>
    <n v="1483977"/>
    <n v="1942446"/>
    <n v="0.23599999999999999"/>
    <n v="2506000"/>
    <n v="8110000"/>
    <n v="2023"/>
    <n v="15605520"/>
  </r>
  <r>
    <n v="2023"/>
    <s v="V2023-01793"/>
    <x v="907"/>
    <x v="7"/>
    <s v="C190"/>
    <s v="P100"/>
    <n v="3"/>
    <n v="270500"/>
    <n v="197100"/>
    <x v="1"/>
    <n v="811500"/>
    <x v="1"/>
    <s v="Estandar"/>
    <d v="2022-08-25T00:00:00"/>
    <s v="P100"/>
    <x v="2"/>
    <s v="Audifonos Pro"/>
    <s v="Condor"/>
    <n v="180543"/>
    <n v="247785"/>
    <n v="0.27100000000000002"/>
    <n v="220200"/>
    <n v="591300"/>
    <n v="2023"/>
    <n v="1192905"/>
  </r>
  <r>
    <n v="2023"/>
    <s v="V2023-01485"/>
    <x v="907"/>
    <x v="7"/>
    <s v="C015"/>
    <s v="P019"/>
    <n v="2"/>
    <n v="3411600"/>
    <n v="2235700"/>
    <x v="1"/>
    <n v="6823200"/>
    <x v="4"/>
    <s v="Estandar"/>
    <d v="2022-02-22T00:00:00"/>
    <s v="P019"/>
    <x v="4"/>
    <s v="Ultrabook"/>
    <s v="Luxy"/>
    <n v="2265751"/>
    <n v="3457539"/>
    <n v="0.34499999999999997"/>
    <n v="2351800"/>
    <n v="4471400"/>
    <n v="2023"/>
    <n v="10030104"/>
  </r>
  <r>
    <n v="2023"/>
    <s v="V2023-01272"/>
    <x v="908"/>
    <x v="7"/>
    <s v="C006"/>
    <s v="P045"/>
    <n v="4"/>
    <n v="323100"/>
    <n v="247400"/>
    <x v="1"/>
    <n v="1292400"/>
    <x v="3"/>
    <s v="Estandar"/>
    <d v="2019-04-14T00:00:00"/>
    <s v="P045"/>
    <x v="5"/>
    <s v="Router"/>
    <s v="Condor"/>
    <n v="217634"/>
    <n v="284264"/>
    <n v="0.23400000000000001"/>
    <n v="302800"/>
    <n v="989600"/>
    <n v="2023"/>
    <n v="1899828"/>
  </r>
  <r>
    <n v="2023"/>
    <s v="V2023-00820"/>
    <x v="909"/>
    <x v="7"/>
    <s v="C150"/>
    <s v="P154"/>
    <n v="5"/>
    <n v="433000"/>
    <n v="350300"/>
    <x v="1"/>
    <n v="2165000"/>
    <x v="6"/>
    <s v="Estandar"/>
    <d v="2020-07-09T00:00:00"/>
    <s v="P154"/>
    <x v="0"/>
    <s v="Smartwatch"/>
    <s v="Altia"/>
    <n v="325798"/>
    <n v="402659"/>
    <n v="0.191"/>
    <n v="413500"/>
    <n v="1751500"/>
    <n v="2023"/>
    <n v="3182550"/>
  </r>
  <r>
    <n v="2023"/>
    <s v="V2023-00873"/>
    <x v="909"/>
    <x v="7"/>
    <s v="C051"/>
    <s v="P154"/>
    <n v="4"/>
    <n v="462900"/>
    <n v="374600"/>
    <x v="1"/>
    <n v="1851600"/>
    <x v="1"/>
    <s v="Premium"/>
    <d v="2020-12-15T00:00:00"/>
    <s v="P154"/>
    <x v="0"/>
    <s v="Smartwatch"/>
    <s v="Altia"/>
    <n v="325798"/>
    <n v="402659"/>
    <n v="0.191"/>
    <n v="353200"/>
    <n v="1498400"/>
    <n v="2023"/>
    <n v="2721852"/>
  </r>
  <r>
    <n v="2023"/>
    <s v="V2023-00846"/>
    <x v="910"/>
    <x v="7"/>
    <s v="C075"/>
    <s v="P010"/>
    <n v="4"/>
    <n v="238100"/>
    <n v="157800"/>
    <x v="1"/>
    <n v="952400"/>
    <x v="1"/>
    <s v="Estandar"/>
    <d v="2019-01-23T00:00:00"/>
    <s v="P010"/>
    <x v="3"/>
    <s v="Audifonos"/>
    <s v="Altia"/>
    <n v="158801"/>
    <n v="239703"/>
    <n v="0.33800000000000002"/>
    <n v="321200"/>
    <n v="631200"/>
    <n v="2023"/>
    <n v="1400028"/>
  </r>
  <r>
    <n v="2023"/>
    <s v="V2023-00967"/>
    <x v="910"/>
    <x v="7"/>
    <s v="C248"/>
    <s v="P109"/>
    <n v="2"/>
    <n v="1843800"/>
    <n v="1216500"/>
    <x v="1"/>
    <n v="3687600"/>
    <x v="0"/>
    <s v="Estandar"/>
    <d v="2022-09-21T00:00:00"/>
    <s v="P109"/>
    <x v="4"/>
    <s v="Ultrabook"/>
    <s v="Altia"/>
    <n v="1195161"/>
    <n v="1811459"/>
    <n v="0.34"/>
    <n v="1254600"/>
    <n v="2433000"/>
    <n v="2023"/>
    <n v="5420772"/>
  </r>
  <r>
    <n v="2023"/>
    <s v="V2023-01117"/>
    <x v="911"/>
    <x v="7"/>
    <s v="C199"/>
    <s v="P030"/>
    <n v="3"/>
    <n v="251800"/>
    <n v="195900"/>
    <x v="1"/>
    <n v="755400"/>
    <x v="0"/>
    <s v="Premium"/>
    <d v="2018-12-15T00:00:00"/>
    <s v="P030"/>
    <x v="5"/>
    <s v="Switch"/>
    <s v="Luxy"/>
    <n v="175405"/>
    <n v="225475"/>
    <n v="0.222"/>
    <n v="167700"/>
    <n v="587700"/>
    <n v="2023"/>
    <n v="1110438"/>
  </r>
  <r>
    <n v="2023"/>
    <s v="V2023-01713"/>
    <x v="911"/>
    <x v="7"/>
    <s v="C154"/>
    <s v="P054"/>
    <n v="5"/>
    <n v="283500"/>
    <n v="200800"/>
    <x v="0"/>
    <n v="1417500"/>
    <x v="1"/>
    <s v="Estandar"/>
    <d v="2022-10-20T00:00:00"/>
    <s v="P054"/>
    <x v="5"/>
    <s v="Repeater"/>
    <s v="Andes"/>
    <n v="172483"/>
    <n v="243448"/>
    <n v="0.29099999999999998"/>
    <n v="413500"/>
    <n v="1004000"/>
    <n v="2023"/>
    <n v="2083725"/>
  </r>
  <r>
    <n v="2023"/>
    <s v="V2023-01074"/>
    <x v="912"/>
    <x v="7"/>
    <s v="C092"/>
    <s v="P040"/>
    <n v="3"/>
    <n v="977800"/>
    <n v="758700"/>
    <x v="1"/>
    <n v="2933400"/>
    <x v="0"/>
    <s v="Estandar"/>
    <d v="2019-12-27T00:00:00"/>
    <s v="P040"/>
    <x v="0"/>
    <s v="Banda"/>
    <s v="Andes"/>
    <n v="701583"/>
    <n v="904253"/>
    <n v="0.224"/>
    <n v="657300"/>
    <n v="2276100"/>
    <n v="2023"/>
    <n v="4312098"/>
  </r>
  <r>
    <n v="2023"/>
    <s v="V2023-01728"/>
    <x v="912"/>
    <x v="7"/>
    <s v="C224"/>
    <s v="P041"/>
    <n v="5"/>
    <n v="397400"/>
    <n v="309400"/>
    <x v="0"/>
    <n v="1987000"/>
    <x v="6"/>
    <s v="Estandar"/>
    <d v="2019-06-20T00:00:00"/>
    <s v="P041"/>
    <x v="0"/>
    <s v="Banda"/>
    <s v="NovaTech"/>
    <n v="278917"/>
    <n v="358248"/>
    <n v="0.221"/>
    <n v="440000"/>
    <n v="1547000"/>
    <n v="2023"/>
    <n v="2920890"/>
  </r>
  <r>
    <n v="2023"/>
    <s v="V2023-00251"/>
    <x v="912"/>
    <x v="7"/>
    <s v="C111"/>
    <s v="P079"/>
    <n v="5"/>
    <n v="2434500"/>
    <n v="1729000"/>
    <x v="0"/>
    <n v="12172500"/>
    <x v="0"/>
    <s v="Estandar"/>
    <d v="2022-11-27T00:00:00"/>
    <s v="P079"/>
    <x v="4"/>
    <s v="Laptop"/>
    <s v="Kuma"/>
    <n v="1694210"/>
    <n v="2385495"/>
    <n v="0.28999999999999998"/>
    <n v="3527500"/>
    <n v="8645000"/>
    <n v="2023"/>
    <n v="17893575"/>
  </r>
  <r>
    <n v="2023"/>
    <s v="V2023-00257"/>
    <x v="912"/>
    <x v="7"/>
    <s v="C208"/>
    <s v="P011"/>
    <n v="3"/>
    <n v="501800"/>
    <n v="387800"/>
    <x v="0"/>
    <n v="1505400"/>
    <x v="5"/>
    <s v="Estandar"/>
    <d v="2019-09-24T00:00:00"/>
    <s v="P011"/>
    <x v="5"/>
    <s v="Switch"/>
    <s v="Altia"/>
    <n v="376063"/>
    <n v="486653"/>
    <n v="0.22700000000000001"/>
    <n v="342000"/>
    <n v="1163400"/>
    <n v="2023"/>
    <n v="2212938"/>
  </r>
  <r>
    <n v="2023"/>
    <s v="V2023-01629"/>
    <x v="912"/>
    <x v="7"/>
    <s v="C164"/>
    <s v="P050"/>
    <n v="5"/>
    <n v="4137200"/>
    <n v="3251400"/>
    <x v="0"/>
    <n v="20686000"/>
    <x v="1"/>
    <s v="Estandar"/>
    <d v="2021-06-26T00:00:00"/>
    <s v="P050"/>
    <x v="4"/>
    <s v="Ultrabook"/>
    <s v="NovaTech"/>
    <n v="3044189"/>
    <n v="3873495"/>
    <n v="0.214"/>
    <n v="4429000"/>
    <n v="16257000"/>
    <n v="2023"/>
    <n v="30408420"/>
  </r>
  <r>
    <n v="2023"/>
    <s v="V2023-00289"/>
    <x v="912"/>
    <x v="7"/>
    <s v="C211"/>
    <s v="P096"/>
    <n v="2"/>
    <n v="1296600"/>
    <n v="1030500"/>
    <x v="0"/>
    <n v="2593200"/>
    <x v="1"/>
    <s v="Premium"/>
    <d v="2022-01-02T00:00:00"/>
    <s v="P096"/>
    <x v="1"/>
    <s v="TV 43"/>
    <s v="Condor"/>
    <n v="965934"/>
    <n v="1215373"/>
    <n v="0.20499999999999999"/>
    <n v="532200"/>
    <n v="2061000"/>
    <n v="2023"/>
    <n v="3812004"/>
  </r>
  <r>
    <n v="2023"/>
    <s v="V2023-01856"/>
    <x v="912"/>
    <x v="7"/>
    <s v="C215"/>
    <s v="P066"/>
    <n v="1"/>
    <n v="603200"/>
    <n v="483400"/>
    <x v="1"/>
    <n v="603200"/>
    <x v="6"/>
    <s v="Estandar"/>
    <d v="2023-05-09T00:00:00"/>
    <s v="P066"/>
    <x v="5"/>
    <s v="Router"/>
    <s v="Andes"/>
    <n v="415801"/>
    <n v="518853"/>
    <n v="0.19900000000000001"/>
    <n v="119800"/>
    <n v="483400"/>
    <n v="2023"/>
    <n v="886704"/>
  </r>
  <r>
    <n v="2023"/>
    <s v="V2023-00585"/>
    <x v="912"/>
    <x v="7"/>
    <s v="C032"/>
    <s v="P126"/>
    <n v="5"/>
    <n v="3802200"/>
    <n v="2524400"/>
    <x v="0"/>
    <n v="19011000"/>
    <x v="3"/>
    <s v="Premium"/>
    <d v="2019-03-07T00:00:00"/>
    <s v="P126"/>
    <x v="4"/>
    <s v="Desktop"/>
    <s v="Luxy"/>
    <n v="2331124"/>
    <n v="3511083"/>
    <n v="0.33600000000000002"/>
    <n v="6389000"/>
    <n v="12622000"/>
    <n v="2023"/>
    <n v="27946170"/>
  </r>
  <r>
    <n v="2023"/>
    <s v="V2023-00416"/>
    <x v="912"/>
    <x v="7"/>
    <s v="C036"/>
    <s v="P058"/>
    <n v="5"/>
    <n v="261000"/>
    <n v="212600"/>
    <x v="0"/>
    <n v="1305000"/>
    <x v="6"/>
    <s v="Estandar"/>
    <d v="2023-01-11T00:00:00"/>
    <s v="P058"/>
    <x v="5"/>
    <s v="Switch"/>
    <s v="Condor"/>
    <n v="181561"/>
    <n v="222942"/>
    <n v="0.186"/>
    <n v="242000"/>
    <n v="1063000"/>
    <n v="2023"/>
    <n v="1918350"/>
  </r>
  <r>
    <n v="2023"/>
    <s v="V2023-01776"/>
    <x v="912"/>
    <x v="7"/>
    <s v="C170"/>
    <s v="P020"/>
    <n v="4"/>
    <n v="3938800"/>
    <n v="2803000"/>
    <x v="0"/>
    <n v="15755200"/>
    <x v="0"/>
    <s v="Premium"/>
    <d v="2022-09-15T00:00:00"/>
    <s v="P020"/>
    <x v="4"/>
    <s v="Ultrabook"/>
    <s v="Kuma"/>
    <n v="2738643"/>
    <n v="3848363"/>
    <n v="0.28799999999999998"/>
    <n v="4543200"/>
    <n v="11212000"/>
    <n v="2023"/>
    <n v="23160144"/>
  </r>
  <r>
    <n v="2023"/>
    <s v="V2023-00475"/>
    <x v="913"/>
    <x v="7"/>
    <s v="C036"/>
    <s v="P008"/>
    <n v="4"/>
    <n v="3170000"/>
    <n v="2120800"/>
    <x v="0"/>
    <n v="12680000"/>
    <x v="6"/>
    <s v="Estandar"/>
    <d v="2023-01-11T00:00:00"/>
    <s v="P008"/>
    <x v="4"/>
    <s v="Desktop"/>
    <s v="NovaTech"/>
    <n v="2073903"/>
    <n v="3099870"/>
    <n v="0.33100000000000002"/>
    <n v="4196800"/>
    <n v="8483200"/>
    <n v="2023"/>
    <n v="18639600"/>
  </r>
  <r>
    <n v="2023"/>
    <s v="V2023-01920"/>
    <x v="913"/>
    <x v="7"/>
    <s v="C101"/>
    <s v="P099"/>
    <n v="5"/>
    <n v="1973500"/>
    <n v="1433300"/>
    <x v="0"/>
    <n v="9867500"/>
    <x v="0"/>
    <s v="Premium"/>
    <d v="2021-08-05T00:00:00"/>
    <s v="P099"/>
    <x v="1"/>
    <s v="TV 50"/>
    <s v="Qubix"/>
    <n v="1303734"/>
    <n v="1795088"/>
    <n v="0.27400000000000002"/>
    <n v="2701000"/>
    <n v="7166500"/>
    <n v="2023"/>
    <n v="14505225"/>
  </r>
  <r>
    <n v="2023"/>
    <s v="V2023-00979"/>
    <x v="913"/>
    <x v="7"/>
    <s v="C249"/>
    <s v="P056"/>
    <n v="1"/>
    <n v="710100"/>
    <n v="469700"/>
    <x v="0"/>
    <n v="710100"/>
    <x v="4"/>
    <s v="Estandar"/>
    <d v="2023-10-21T00:00:00"/>
    <s v="P056"/>
    <x v="2"/>
    <s v="Audifonos Pro"/>
    <s v="Qubix"/>
    <n v="416435"/>
    <n v="629531"/>
    <n v="0.33800000000000002"/>
    <n v="240400"/>
    <n v="469700"/>
    <n v="2023"/>
    <n v="1043847"/>
  </r>
  <r>
    <n v="2023"/>
    <s v="V2023-01966"/>
    <x v="913"/>
    <x v="7"/>
    <s v="C038"/>
    <s v="P158"/>
    <n v="4"/>
    <n v="112800"/>
    <n v="80000"/>
    <x v="0"/>
    <n v="451200"/>
    <x v="4"/>
    <s v="Estandar"/>
    <d v="2022-12-11T00:00:00"/>
    <s v="P158"/>
    <x v="3"/>
    <s v="Cargador"/>
    <s v="Luxy"/>
    <n v="72897"/>
    <n v="102873"/>
    <n v="0.29099999999999998"/>
    <n v="131200"/>
    <n v="320000"/>
    <n v="2023"/>
    <n v="663264"/>
  </r>
  <r>
    <n v="2023"/>
    <s v="V2023-00246"/>
    <x v="914"/>
    <x v="7"/>
    <s v="C093"/>
    <s v="P066"/>
    <n v="4"/>
    <n v="614000"/>
    <n v="492000"/>
    <x v="0"/>
    <n v="2456000"/>
    <x v="0"/>
    <s v="Estandar"/>
    <d v="2022-07-07T00:00:00"/>
    <s v="P066"/>
    <x v="5"/>
    <s v="Router"/>
    <s v="Andes"/>
    <n v="415801"/>
    <n v="518853"/>
    <n v="0.19900000000000001"/>
    <n v="488000"/>
    <n v="1968000"/>
    <n v="2023"/>
    <n v="3610320"/>
  </r>
  <r>
    <n v="2023"/>
    <s v="V2023-01600"/>
    <x v="914"/>
    <x v="7"/>
    <s v="C003"/>
    <s v="P013"/>
    <n v="3"/>
    <n v="221700"/>
    <n v="149700"/>
    <x v="0"/>
    <n v="665100"/>
    <x v="2"/>
    <s v="Estandar"/>
    <d v="2019-03-08T00:00:00"/>
    <s v="P013"/>
    <x v="3"/>
    <s v="Audifonos"/>
    <s v="Luxy"/>
    <n v="148725"/>
    <n v="220283"/>
    <n v="0.32500000000000001"/>
    <n v="216000"/>
    <n v="449100"/>
    <n v="2023"/>
    <n v="977697"/>
  </r>
  <r>
    <n v="2023"/>
    <s v="V2023-01710"/>
    <x v="915"/>
    <x v="7"/>
    <s v="C106"/>
    <s v="P123"/>
    <n v="2"/>
    <n v="2838000"/>
    <n v="2070600"/>
    <x v="0"/>
    <n v="5676000"/>
    <x v="0"/>
    <s v="Estandar"/>
    <d v="2019-07-18T00:00:00"/>
    <s v="P123"/>
    <x v="4"/>
    <s v="Ultrabook"/>
    <s v="Kuma"/>
    <n v="1791279"/>
    <n v="2455217"/>
    <n v="0.27"/>
    <n v="1534800"/>
    <n v="4141200"/>
    <n v="2023"/>
    <n v="8343720"/>
  </r>
  <r>
    <n v="2023"/>
    <s v="V2023-01951"/>
    <x v="915"/>
    <x v="7"/>
    <s v="C103"/>
    <s v="P052"/>
    <n v="5"/>
    <n v="1562300"/>
    <n v="1200300"/>
    <x v="0"/>
    <n v="7811500"/>
    <x v="0"/>
    <s v="Estandar"/>
    <d v="2020-04-23T00:00:00"/>
    <s v="P052"/>
    <x v="1"/>
    <s v="TV 55"/>
    <s v="Luxy"/>
    <n v="1098942"/>
    <n v="1430279"/>
    <n v="0.23200000000000001"/>
    <n v="1810000"/>
    <n v="6001500"/>
    <n v="2023"/>
    <n v="11482905"/>
  </r>
  <r>
    <n v="2023"/>
    <s v="V2023-01876"/>
    <x v="915"/>
    <x v="7"/>
    <s v="C195"/>
    <s v="P017"/>
    <n v="4"/>
    <n v="4027100"/>
    <n v="3147900"/>
    <x v="0"/>
    <n v="16108400"/>
    <x v="4"/>
    <s v="Estandar"/>
    <d v="2022-10-10T00:00:00"/>
    <s v="P017"/>
    <x v="4"/>
    <s v="Desktop"/>
    <s v="Condor"/>
    <n v="3074682"/>
    <n v="3933465"/>
    <n v="0.218"/>
    <n v="3516800"/>
    <n v="12591600"/>
    <n v="2023"/>
    <n v="23679348"/>
  </r>
  <r>
    <n v="2023"/>
    <s v="V2023-00623"/>
    <x v="915"/>
    <x v="7"/>
    <s v="C034"/>
    <s v="P149"/>
    <n v="4"/>
    <n v="119700"/>
    <n v="89700"/>
    <x v="0"/>
    <n v="478800"/>
    <x v="3"/>
    <s v="Estandar"/>
    <d v="2020-02-23T00:00:00"/>
    <s v="P149"/>
    <x v="3"/>
    <s v="Cargador"/>
    <s v="Altia"/>
    <n v="89240"/>
    <n v="119065"/>
    <n v="0.25"/>
    <n v="120000"/>
    <n v="358800"/>
    <n v="2023"/>
    <n v="703836"/>
  </r>
  <r>
    <n v="2023"/>
    <s v="V2023-00713"/>
    <x v="915"/>
    <x v="7"/>
    <s v="C187"/>
    <s v="P125"/>
    <n v="3"/>
    <n v="606100"/>
    <n v="476400"/>
    <x v="0"/>
    <n v="1818300"/>
    <x v="6"/>
    <s v="Estandar"/>
    <d v="2019-06-12T00:00:00"/>
    <s v="P125"/>
    <x v="2"/>
    <s v="Soundbar"/>
    <s v="NovaTech"/>
    <n v="442906"/>
    <n v="563459"/>
    <n v="0.214"/>
    <n v="389100"/>
    <n v="1429200"/>
    <n v="2023"/>
    <n v="2672901"/>
  </r>
  <r>
    <n v="2023"/>
    <s v="V2023-01707"/>
    <x v="915"/>
    <x v="7"/>
    <s v="C128"/>
    <s v="P010"/>
    <n v="3"/>
    <n v="265200"/>
    <n v="175700"/>
    <x v="1"/>
    <n v="795600"/>
    <x v="1"/>
    <s v="Estandar"/>
    <d v="2023-10-17T00:00:00"/>
    <s v="P010"/>
    <x v="3"/>
    <s v="Audifonos"/>
    <s v="Altia"/>
    <n v="158801"/>
    <n v="239703"/>
    <n v="0.33800000000000002"/>
    <n v="268500"/>
    <n v="527100"/>
    <n v="2023"/>
    <n v="1169532"/>
  </r>
  <r>
    <n v="2023"/>
    <s v="V2023-01913"/>
    <x v="915"/>
    <x v="7"/>
    <s v="C089"/>
    <s v="P113"/>
    <n v="2"/>
    <n v="113500"/>
    <n v="88000"/>
    <x v="0"/>
    <n v="227000"/>
    <x v="6"/>
    <s v="Premium"/>
    <d v="2020-08-08T00:00:00"/>
    <s v="P113"/>
    <x v="3"/>
    <s v="Audifonos"/>
    <s v="Andes"/>
    <n v="78046"/>
    <n v="100718"/>
    <n v="0.22500000000000001"/>
    <n v="51000"/>
    <n v="176000"/>
    <n v="2023"/>
    <n v="333690"/>
  </r>
  <r>
    <n v="2023"/>
    <s v="V2023-01522"/>
    <x v="916"/>
    <x v="7"/>
    <s v="C021"/>
    <s v="P152"/>
    <n v="1"/>
    <n v="625500"/>
    <n v="454900"/>
    <x v="1"/>
    <n v="625500"/>
    <x v="0"/>
    <s v="Premium"/>
    <d v="2023-03-13T00:00:00"/>
    <s v="P152"/>
    <x v="5"/>
    <s v="Router"/>
    <s v="Qubix"/>
    <n v="429665"/>
    <n v="590821"/>
    <n v="0.27300000000000002"/>
    <n v="170600"/>
    <n v="454900"/>
    <n v="2023"/>
    <n v="919485"/>
  </r>
  <r>
    <n v="2023"/>
    <s v="V2023-00501"/>
    <x v="916"/>
    <x v="7"/>
    <s v="C239"/>
    <s v="P121"/>
    <n v="4"/>
    <n v="464200"/>
    <n v="364800"/>
    <x v="0"/>
    <n v="1856800"/>
    <x v="3"/>
    <s v="Premium"/>
    <d v="2019-07-19T00:00:00"/>
    <s v="P121"/>
    <x v="0"/>
    <s v="Smartwatch"/>
    <s v="NovaTech"/>
    <n v="344544"/>
    <n v="438362"/>
    <n v="0.214"/>
    <n v="397600"/>
    <n v="1459200"/>
    <n v="2023"/>
    <n v="2729496"/>
  </r>
  <r>
    <n v="2023"/>
    <s v="V2023-00412"/>
    <x v="916"/>
    <x v="7"/>
    <s v="C159"/>
    <s v="P069"/>
    <n v="2"/>
    <n v="3961800"/>
    <n v="2841900"/>
    <x v="0"/>
    <n v="7923600"/>
    <x v="1"/>
    <s v="Estandar"/>
    <d v="2021-10-11T00:00:00"/>
    <s v="P069"/>
    <x v="4"/>
    <s v="Ultrabook"/>
    <s v="Condor"/>
    <n v="2864023"/>
    <n v="3992731"/>
    <n v="0.28299999999999997"/>
    <n v="2239800"/>
    <n v="5683800"/>
    <n v="2023"/>
    <n v="11647692"/>
  </r>
  <r>
    <n v="2023"/>
    <s v="V2023-01797"/>
    <x v="916"/>
    <x v="7"/>
    <s v="C064"/>
    <s v="P106"/>
    <n v="3"/>
    <n v="1753000"/>
    <n v="1363800"/>
    <x v="0"/>
    <n v="5259000"/>
    <x v="2"/>
    <s v="Estandar"/>
    <d v="2023-12-26T00:00:00"/>
    <s v="P106"/>
    <x v="1"/>
    <s v="TV 50"/>
    <s v="Altia"/>
    <n v="1207526"/>
    <n v="1552203"/>
    <n v="0.222"/>
    <n v="1167600"/>
    <n v="4091400"/>
    <n v="2023"/>
    <n v="7730730"/>
  </r>
  <r>
    <n v="2023"/>
    <s v="V2023-01864"/>
    <x v="916"/>
    <x v="7"/>
    <s v="C170"/>
    <s v="P110"/>
    <n v="2"/>
    <n v="1008100"/>
    <n v="777300"/>
    <x v="1"/>
    <n v="2016200"/>
    <x v="0"/>
    <s v="Premium"/>
    <d v="2022-09-15T00:00:00"/>
    <s v="P110"/>
    <x v="2"/>
    <s v="Parlante"/>
    <s v="NovaTech"/>
    <n v="695720"/>
    <n v="902288"/>
    <n v="0.22900000000000001"/>
    <n v="461600"/>
    <n v="1554600"/>
    <n v="2023"/>
    <n v="2963814"/>
  </r>
  <r>
    <n v="2023"/>
    <s v="V2023-01227"/>
    <x v="916"/>
    <x v="7"/>
    <s v="C086"/>
    <s v="P111"/>
    <n v="2"/>
    <n v="465900"/>
    <n v="373500"/>
    <x v="0"/>
    <n v="931800"/>
    <x v="1"/>
    <s v="Estandar"/>
    <d v="2023-04-13T00:00:00"/>
    <s v="P111"/>
    <x v="2"/>
    <s v="Soundbar"/>
    <s v="Condor"/>
    <n v="315372"/>
    <n v="393348"/>
    <n v="0.19800000000000001"/>
    <n v="184800"/>
    <n v="747000"/>
    <n v="2023"/>
    <n v="1369746"/>
  </r>
  <r>
    <n v="2023"/>
    <s v="V2023-00036"/>
    <x v="916"/>
    <x v="7"/>
    <s v="C239"/>
    <s v="P105"/>
    <n v="1"/>
    <n v="2051900"/>
    <n v="1362900"/>
    <x v="0"/>
    <n v="2051900"/>
    <x v="3"/>
    <s v="Premium"/>
    <d v="2019-07-19T00:00:00"/>
    <s v="P105"/>
    <x v="4"/>
    <s v="Ultrabook"/>
    <s v="NovaTech"/>
    <n v="1324454"/>
    <n v="1993982"/>
    <n v="0.33600000000000002"/>
    <n v="689000"/>
    <n v="1362900"/>
    <n v="2023"/>
    <n v="3016293"/>
  </r>
  <r>
    <n v="2023"/>
    <s v="V2023-01514"/>
    <x v="916"/>
    <x v="7"/>
    <s v="C199"/>
    <s v="P131"/>
    <n v="3"/>
    <n v="2703800"/>
    <n v="1802000"/>
    <x v="1"/>
    <n v="8111400"/>
    <x v="0"/>
    <s v="Premium"/>
    <d v="2018-12-15T00:00:00"/>
    <s v="P131"/>
    <x v="4"/>
    <s v="Laptop"/>
    <s v="NovaTech"/>
    <n v="1721287"/>
    <n v="2582662"/>
    <n v="0.33400000000000002"/>
    <n v="2705400"/>
    <n v="5406000"/>
    <n v="2023"/>
    <n v="11923758"/>
  </r>
  <r>
    <n v="2023"/>
    <s v="V2023-01563"/>
    <x v="916"/>
    <x v="7"/>
    <s v="C249"/>
    <s v="P065"/>
    <n v="5"/>
    <n v="430100"/>
    <n v="328200"/>
    <x v="0"/>
    <n v="2150500"/>
    <x v="4"/>
    <s v="Estandar"/>
    <d v="2023-10-21T00:00:00"/>
    <s v="P065"/>
    <x v="5"/>
    <s v="Router"/>
    <s v="Andes"/>
    <n v="302001"/>
    <n v="395757"/>
    <n v="0.23699999999999999"/>
    <n v="509500"/>
    <n v="1641000"/>
    <n v="2023"/>
    <n v="3161235"/>
  </r>
  <r>
    <n v="2023"/>
    <s v="V2023-01936"/>
    <x v="916"/>
    <x v="7"/>
    <s v="C088"/>
    <s v="P150"/>
    <n v="5"/>
    <n v="3609000"/>
    <n v="2482100"/>
    <x v="1"/>
    <n v="18045000"/>
    <x v="1"/>
    <s v="Estandar"/>
    <d v="2022-06-04T00:00:00"/>
    <s v="P150"/>
    <x v="4"/>
    <s v="Desktop"/>
    <s v="Andes"/>
    <n v="2116171"/>
    <n v="3076902"/>
    <n v="0.312"/>
    <n v="5634500"/>
    <n v="12410500"/>
    <n v="2023"/>
    <n v="26526150"/>
  </r>
  <r>
    <n v="2023"/>
    <s v="V2023-00055"/>
    <x v="917"/>
    <x v="7"/>
    <s v="C130"/>
    <s v="P123"/>
    <n v="1"/>
    <n v="2614000"/>
    <n v="1907100"/>
    <x v="0"/>
    <n v="2614000"/>
    <x v="0"/>
    <s v="Premium"/>
    <d v="2023-04-03T00:00:00"/>
    <s v="P123"/>
    <x v="4"/>
    <s v="Ultrabook"/>
    <s v="Kuma"/>
    <n v="1791279"/>
    <n v="2455217"/>
    <n v="0.27"/>
    <n v="706900"/>
    <n v="1907100"/>
    <n v="2023"/>
    <n v="3842580"/>
  </r>
  <r>
    <n v="2023"/>
    <s v="V2023-00448"/>
    <x v="917"/>
    <x v="7"/>
    <s v="C140"/>
    <s v="P023"/>
    <n v="2"/>
    <n v="568300"/>
    <n v="385000"/>
    <x v="0"/>
    <n v="1136600"/>
    <x v="2"/>
    <s v="Estandar"/>
    <d v="2020-10-21T00:00:00"/>
    <s v="P023"/>
    <x v="2"/>
    <s v="Parlante"/>
    <s v="Andes"/>
    <n v="378202"/>
    <n v="558194"/>
    <n v="0.32200000000000001"/>
    <n v="366600"/>
    <n v="770000"/>
    <n v="2023"/>
    <n v="1670802"/>
  </r>
  <r>
    <n v="2023"/>
    <s v="V2023-00294"/>
    <x v="917"/>
    <x v="7"/>
    <s v="C129"/>
    <s v="P108"/>
    <n v="2"/>
    <n v="183800"/>
    <n v="129100"/>
    <x v="0"/>
    <n v="367600"/>
    <x v="1"/>
    <s v="Estandar"/>
    <d v="2021-05-16T00:00:00"/>
    <s v="P108"/>
    <x v="3"/>
    <s v="Cargador"/>
    <s v="Condor"/>
    <n v="125438"/>
    <n v="178605"/>
    <n v="0.29799999999999999"/>
    <n v="109400"/>
    <n v="258200"/>
    <n v="2023"/>
    <n v="540372"/>
  </r>
  <r>
    <n v="2023"/>
    <s v="V2023-00120"/>
    <x v="917"/>
    <x v="7"/>
    <s v="C085"/>
    <s v="P091"/>
    <n v="2"/>
    <n v="3238700"/>
    <n v="2390200"/>
    <x v="0"/>
    <n v="6477400"/>
    <x v="3"/>
    <s v="Premium"/>
    <d v="2018-10-03T00:00:00"/>
    <s v="P091"/>
    <x v="4"/>
    <s v="Desktop"/>
    <s v="Kuma"/>
    <n v="2218777"/>
    <n v="3006424"/>
    <n v="0.26200000000000001"/>
    <n v="1697000"/>
    <n v="4780400"/>
    <n v="2023"/>
    <n v="9521778"/>
  </r>
  <r>
    <n v="2023"/>
    <s v="V2023-00276"/>
    <x v="917"/>
    <x v="7"/>
    <s v="C094"/>
    <s v="P086"/>
    <n v="1"/>
    <n v="205400"/>
    <n v="153300"/>
    <x v="1"/>
    <n v="205400"/>
    <x v="1"/>
    <s v="Premium"/>
    <d v="2018-08-12T00:00:00"/>
    <s v="P086"/>
    <x v="3"/>
    <s v="Teclado"/>
    <s v="Qubix"/>
    <n v="141072"/>
    <n v="189010"/>
    <n v="0.254"/>
    <n v="52100"/>
    <n v="153300"/>
    <n v="2023"/>
    <n v="301938"/>
  </r>
  <r>
    <n v="2023"/>
    <s v="V2023-01628"/>
    <x v="917"/>
    <x v="7"/>
    <s v="C195"/>
    <s v="P062"/>
    <n v="4"/>
    <n v="224300"/>
    <n v="179000"/>
    <x v="0"/>
    <n v="897200"/>
    <x v="4"/>
    <s v="Estandar"/>
    <d v="2022-10-10T00:00:00"/>
    <s v="P062"/>
    <x v="3"/>
    <s v="Audifonos"/>
    <s v="Condor"/>
    <n v="161077"/>
    <n v="201881"/>
    <n v="0.20200000000000001"/>
    <n v="181200"/>
    <n v="716000"/>
    <n v="2023"/>
    <n v="1318884"/>
  </r>
  <r>
    <n v="2023"/>
    <s v="V2023-01691"/>
    <x v="917"/>
    <x v="7"/>
    <s v="C125"/>
    <s v="P095"/>
    <n v="3"/>
    <n v="4125000"/>
    <n v="3327200"/>
    <x v="0"/>
    <n v="12375000"/>
    <x v="3"/>
    <s v="Estandar"/>
    <d v="2019-11-04T00:00:00"/>
    <s v="P095"/>
    <x v="4"/>
    <s v="Desktop"/>
    <s v="Condor"/>
    <n v="2928011"/>
    <n v="3630119"/>
    <n v="0.193"/>
    <n v="2393400"/>
    <n v="9981600"/>
    <n v="2023"/>
    <n v="18191250"/>
  </r>
  <r>
    <n v="2023"/>
    <s v="V2023-00553"/>
    <x v="917"/>
    <x v="7"/>
    <s v="C008"/>
    <s v="P024"/>
    <n v="1"/>
    <n v="211200"/>
    <n v="170100"/>
    <x v="0"/>
    <n v="211200"/>
    <x v="6"/>
    <s v="Premium"/>
    <d v="2018-06-11T00:00:00"/>
    <s v="P024"/>
    <x v="2"/>
    <s v="Soundbar"/>
    <s v="Andes"/>
    <n v="162183"/>
    <n v="201313"/>
    <n v="0.19400000000000001"/>
    <n v="41100"/>
    <n v="170100"/>
    <n v="2023"/>
    <n v="310464"/>
  </r>
  <r>
    <n v="2023"/>
    <s v="V2023-00336"/>
    <x v="917"/>
    <x v="7"/>
    <s v="C126"/>
    <s v="P070"/>
    <n v="1"/>
    <n v="596000"/>
    <n v="481800"/>
    <x v="0"/>
    <n v="596000"/>
    <x v="3"/>
    <s v="Premium"/>
    <d v="2022-02-19T00:00:00"/>
    <s v="P070"/>
    <x v="5"/>
    <s v="Repeater"/>
    <s v="Andes"/>
    <n v="444227"/>
    <n v="549508"/>
    <n v="0.192"/>
    <n v="114200"/>
    <n v="481800"/>
    <n v="2023"/>
    <n v="876120"/>
  </r>
  <r>
    <n v="2023"/>
    <s v="V2023-01908"/>
    <x v="917"/>
    <x v="7"/>
    <s v="C112"/>
    <s v="P056"/>
    <n v="5"/>
    <n v="695200"/>
    <n v="459900"/>
    <x v="0"/>
    <n v="3476000"/>
    <x v="6"/>
    <s v="Estandar"/>
    <d v="2018-01-22T00:00:00"/>
    <s v="P056"/>
    <x v="2"/>
    <s v="Audifonos Pro"/>
    <s v="Qubix"/>
    <n v="416435"/>
    <n v="629531"/>
    <n v="0.33800000000000002"/>
    <n v="1176500"/>
    <n v="2299500"/>
    <n v="2023"/>
    <n v="5109720"/>
  </r>
  <r>
    <n v="2023"/>
    <s v="V2023-00390"/>
    <x v="918"/>
    <x v="7"/>
    <s v="C210"/>
    <s v="P003"/>
    <n v="5"/>
    <n v="3547800"/>
    <n v="2501500"/>
    <x v="0"/>
    <n v="17739000"/>
    <x v="3"/>
    <s v="Estandar"/>
    <d v="2021-02-19T00:00:00"/>
    <s v="P003"/>
    <x v="1"/>
    <s v="TV 50"/>
    <s v="Condor"/>
    <n v="2337397"/>
    <n v="3314977"/>
    <n v="0.29499999999999998"/>
    <n v="5231500"/>
    <n v="12507500"/>
    <n v="2023"/>
    <n v="26076330"/>
  </r>
  <r>
    <n v="2023"/>
    <s v="V2023-00489"/>
    <x v="918"/>
    <x v="7"/>
    <s v="C227"/>
    <s v="P154"/>
    <n v="3"/>
    <n v="431200"/>
    <n v="348900"/>
    <x v="1"/>
    <n v="1293600"/>
    <x v="0"/>
    <s v="Estandar"/>
    <d v="2023-09-12T00:00:00"/>
    <s v="P154"/>
    <x v="0"/>
    <s v="Smartwatch"/>
    <s v="Altia"/>
    <n v="325798"/>
    <n v="402659"/>
    <n v="0.191"/>
    <n v="246900"/>
    <n v="1046700"/>
    <n v="2023"/>
    <n v="1901592"/>
  </r>
  <r>
    <n v="2023"/>
    <s v="V2023-00184"/>
    <x v="918"/>
    <x v="7"/>
    <s v="C109"/>
    <s v="P060"/>
    <n v="2"/>
    <n v="334600"/>
    <n v="263900"/>
    <x v="1"/>
    <n v="669200"/>
    <x v="0"/>
    <s v="Estandar"/>
    <d v="2019-01-07T00:00:00"/>
    <s v="P060"/>
    <x v="5"/>
    <s v="Repeater"/>
    <s v="Qubix"/>
    <n v="247637"/>
    <n v="313926"/>
    <n v="0.21099999999999999"/>
    <n v="141400"/>
    <n v="527800"/>
    <n v="2023"/>
    <n v="983724"/>
  </r>
  <r>
    <n v="2023"/>
    <s v="V2023-01604"/>
    <x v="918"/>
    <x v="7"/>
    <s v="C168"/>
    <s v="P082"/>
    <n v="2"/>
    <n v="202200"/>
    <n v="158300"/>
    <x v="1"/>
    <n v="404400"/>
    <x v="2"/>
    <s v="Estandar"/>
    <d v="2021-06-08T00:00:00"/>
    <s v="P082"/>
    <x v="2"/>
    <s v="Audifonos Pro"/>
    <s v="NovaTech"/>
    <n v="145695"/>
    <n v="186076"/>
    <n v="0.217"/>
    <n v="87800"/>
    <n v="316600"/>
    <n v="2023"/>
    <n v="594468"/>
  </r>
  <r>
    <n v="2023"/>
    <s v="V2023-00903"/>
    <x v="918"/>
    <x v="7"/>
    <s v="C208"/>
    <s v="P034"/>
    <n v="5"/>
    <n v="1557900"/>
    <n v="1214000"/>
    <x v="0"/>
    <n v="7789500"/>
    <x v="5"/>
    <s v="Estandar"/>
    <d v="2019-09-24T00:00:00"/>
    <s v="P034"/>
    <x v="1"/>
    <s v="TV 43"/>
    <s v="NovaTech"/>
    <n v="1120685"/>
    <n v="1438189"/>
    <n v="0.221"/>
    <n v="1719500"/>
    <n v="6070000"/>
    <n v="2023"/>
    <n v="11450565"/>
  </r>
  <r>
    <n v="2023"/>
    <s v="V2023-01386"/>
    <x v="918"/>
    <x v="7"/>
    <s v="C149"/>
    <s v="P149"/>
    <n v="1"/>
    <n v="131200"/>
    <n v="98300"/>
    <x v="1"/>
    <n v="131200"/>
    <x v="3"/>
    <s v="Estandar"/>
    <d v="2023-04-10T00:00:00"/>
    <s v="P149"/>
    <x v="3"/>
    <s v="Cargador"/>
    <s v="Altia"/>
    <n v="89240"/>
    <n v="119065"/>
    <n v="0.25"/>
    <n v="32900"/>
    <n v="98300"/>
    <n v="2023"/>
    <n v="192864"/>
  </r>
  <r>
    <n v="2023"/>
    <s v="V2023-01577"/>
    <x v="918"/>
    <x v="7"/>
    <s v="C031"/>
    <s v="P056"/>
    <n v="4"/>
    <n v="720400"/>
    <n v="476600"/>
    <x v="0"/>
    <n v="2881600"/>
    <x v="3"/>
    <s v="Estandar"/>
    <d v="2020-12-11T00:00:00"/>
    <s v="P056"/>
    <x v="2"/>
    <s v="Audifonos Pro"/>
    <s v="Qubix"/>
    <n v="416435"/>
    <n v="629531"/>
    <n v="0.33800000000000002"/>
    <n v="975200"/>
    <n v="1906400"/>
    <n v="2023"/>
    <n v="4235952"/>
  </r>
  <r>
    <n v="2023"/>
    <s v="V2023-00262"/>
    <x v="918"/>
    <x v="7"/>
    <s v="C072"/>
    <s v="P087"/>
    <n v="1"/>
    <n v="2553800"/>
    <n v="1884900"/>
    <x v="0"/>
    <n v="2553800"/>
    <x v="0"/>
    <s v="Estandar"/>
    <d v="2019-12-06T00:00:00"/>
    <s v="P087"/>
    <x v="1"/>
    <s v="TV 43"/>
    <s v="Andes"/>
    <n v="1936002"/>
    <n v="2622957"/>
    <n v="0.26200000000000001"/>
    <n v="668900"/>
    <n v="1884900"/>
    <n v="2023"/>
    <n v="3754086"/>
  </r>
  <r>
    <n v="2023"/>
    <s v="V2023-01172"/>
    <x v="918"/>
    <x v="7"/>
    <s v="C113"/>
    <s v="P101"/>
    <n v="3"/>
    <n v="2956100"/>
    <n v="2227600"/>
    <x v="0"/>
    <n v="8868300"/>
    <x v="0"/>
    <s v="Estandar"/>
    <d v="2021-10-14T00:00:00"/>
    <s v="P101"/>
    <x v="1"/>
    <s v="TV 43"/>
    <s v="Altia"/>
    <n v="2139302"/>
    <n v="2838884"/>
    <n v="0.246"/>
    <n v="2185500"/>
    <n v="6682800"/>
    <n v="2023"/>
    <n v="13036401"/>
  </r>
  <r>
    <n v="2023"/>
    <s v="V2023-01838"/>
    <x v="918"/>
    <x v="7"/>
    <s v="C067"/>
    <s v="P097"/>
    <n v="2"/>
    <n v="3580900"/>
    <n v="2332400"/>
    <x v="0"/>
    <n v="7161800"/>
    <x v="4"/>
    <s v="Premium"/>
    <d v="2020-06-01T00:00:00"/>
    <s v="P097"/>
    <x v="1"/>
    <s v="TV 50"/>
    <s v="Luxy"/>
    <n v="1981077"/>
    <n v="3041563"/>
    <n v="0.34899999999999998"/>
    <n v="2497000"/>
    <n v="4664800"/>
    <n v="2023"/>
    <n v="10527846"/>
  </r>
  <r>
    <n v="2023"/>
    <s v="V2023-01460"/>
    <x v="918"/>
    <x v="7"/>
    <s v="C017"/>
    <s v="P012"/>
    <n v="2"/>
    <n v="501300"/>
    <n v="345800"/>
    <x v="1"/>
    <n v="1002600"/>
    <x v="0"/>
    <s v="Estandar"/>
    <d v="2021-12-02T00:00:00"/>
    <s v="P012"/>
    <x v="5"/>
    <s v="Repeater"/>
    <s v="NovaTech"/>
    <n v="343773"/>
    <n v="498382"/>
    <n v="0.31"/>
    <n v="311000"/>
    <n v="691600"/>
    <n v="2023"/>
    <n v="1473822"/>
  </r>
  <r>
    <n v="2023"/>
    <s v="V2023-01364"/>
    <x v="918"/>
    <x v="7"/>
    <s v="C176"/>
    <s v="P052"/>
    <n v="1"/>
    <n v="1567400"/>
    <n v="1204300"/>
    <x v="0"/>
    <n v="1567400"/>
    <x v="1"/>
    <s v="Estandar"/>
    <d v="2020-01-13T00:00:00"/>
    <s v="P052"/>
    <x v="1"/>
    <s v="TV 55"/>
    <s v="Luxy"/>
    <n v="1098942"/>
    <n v="1430279"/>
    <n v="0.23200000000000001"/>
    <n v="363100"/>
    <n v="1204300"/>
    <n v="2023"/>
    <n v="2304078"/>
  </r>
  <r>
    <n v="2023"/>
    <s v="V2023-00415"/>
    <x v="919"/>
    <x v="7"/>
    <s v="C171"/>
    <s v="P126"/>
    <n v="5"/>
    <n v="3985100"/>
    <n v="2645900"/>
    <x v="0"/>
    <n v="19925500"/>
    <x v="0"/>
    <s v="Premium"/>
    <d v="2018-11-05T00:00:00"/>
    <s v="P126"/>
    <x v="4"/>
    <s v="Desktop"/>
    <s v="Luxy"/>
    <n v="2331124"/>
    <n v="3511083"/>
    <n v="0.33600000000000002"/>
    <n v="6696000"/>
    <n v="13229500"/>
    <n v="2023"/>
    <n v="29290485"/>
  </r>
  <r>
    <n v="2023"/>
    <s v="V2023-01763"/>
    <x v="919"/>
    <x v="7"/>
    <s v="C051"/>
    <s v="P053"/>
    <n v="5"/>
    <n v="814400"/>
    <n v="570000"/>
    <x v="1"/>
    <n v="4072000"/>
    <x v="1"/>
    <s v="Premium"/>
    <d v="2020-12-15T00:00:00"/>
    <s v="P053"/>
    <x v="0"/>
    <s v="Banda"/>
    <s v="NovaTech"/>
    <n v="508233"/>
    <n v="726165"/>
    <n v="0.3"/>
    <n v="1222000"/>
    <n v="2850000"/>
    <n v="2023"/>
    <n v="5985840"/>
  </r>
  <r>
    <n v="2023"/>
    <s v="V2023-01174"/>
    <x v="919"/>
    <x v="7"/>
    <s v="C028"/>
    <s v="P035"/>
    <n v="3"/>
    <n v="531400"/>
    <n v="383700"/>
    <x v="0"/>
    <n v="1594200"/>
    <x v="0"/>
    <s v="Estandar"/>
    <d v="2022-03-10T00:00:00"/>
    <s v="P035"/>
    <x v="5"/>
    <s v="Switch"/>
    <s v="Luxy"/>
    <n v="361481"/>
    <n v="500684"/>
    <n v="0.27800000000000002"/>
    <n v="443100"/>
    <n v="1151100"/>
    <n v="2023"/>
    <n v="2343474"/>
  </r>
  <r>
    <n v="2023"/>
    <s v="V2023-01080"/>
    <x v="919"/>
    <x v="7"/>
    <s v="C139"/>
    <s v="P090"/>
    <n v="5"/>
    <n v="896100"/>
    <n v="621800"/>
    <x v="1"/>
    <n v="4480500"/>
    <x v="4"/>
    <s v="Estandar"/>
    <d v="2018-08-11T00:00:00"/>
    <s v="P090"/>
    <x v="2"/>
    <s v="Parlante"/>
    <s v="Altia"/>
    <n v="577795"/>
    <n v="832767"/>
    <n v="0.30599999999999999"/>
    <n v="1371500"/>
    <n v="3109000"/>
    <n v="2023"/>
    <n v="6586335"/>
  </r>
  <r>
    <n v="2023"/>
    <s v="V2023-01804"/>
    <x v="919"/>
    <x v="7"/>
    <s v="C206"/>
    <s v="P086"/>
    <n v="4"/>
    <n v="207200"/>
    <n v="154600"/>
    <x v="1"/>
    <n v="828800"/>
    <x v="5"/>
    <s v="Premium"/>
    <d v="2020-07-07T00:00:00"/>
    <s v="P086"/>
    <x v="3"/>
    <s v="Teclado"/>
    <s v="Qubix"/>
    <n v="141072"/>
    <n v="189010"/>
    <n v="0.254"/>
    <n v="210400"/>
    <n v="618400"/>
    <n v="2023"/>
    <n v="1218336"/>
  </r>
  <r>
    <n v="2023"/>
    <s v="V2023-00555"/>
    <x v="919"/>
    <x v="7"/>
    <s v="C238"/>
    <s v="P103"/>
    <n v="2"/>
    <n v="603800"/>
    <n v="451100"/>
    <x v="1"/>
    <n v="1207600"/>
    <x v="4"/>
    <s v="Estandar"/>
    <d v="2020-11-22T00:00:00"/>
    <s v="P103"/>
    <x v="5"/>
    <s v="Repeater"/>
    <s v="Andes"/>
    <n v="380220"/>
    <n v="508920"/>
    <n v="0.253"/>
    <n v="305400"/>
    <n v="902200"/>
    <n v="2023"/>
    <n v="1775172"/>
  </r>
  <r>
    <n v="2023"/>
    <s v="V2023-01050"/>
    <x v="919"/>
    <x v="7"/>
    <s v="C217"/>
    <s v="P153"/>
    <n v="4"/>
    <n v="3636800"/>
    <n v="2757000"/>
    <x v="0"/>
    <n v="14547200"/>
    <x v="6"/>
    <s v="Estandar"/>
    <d v="2023-03-14T00:00:00"/>
    <s v="P153"/>
    <x v="4"/>
    <s v="Ultrabook"/>
    <s v="Kuma"/>
    <n v="2557797"/>
    <n v="3374007"/>
    <n v="0.24199999999999999"/>
    <n v="3519200"/>
    <n v="11028000"/>
    <n v="2023"/>
    <n v="21384384"/>
  </r>
  <r>
    <n v="2023"/>
    <s v="V2023-00991"/>
    <x v="919"/>
    <x v="7"/>
    <s v="C099"/>
    <s v="P004"/>
    <n v="3"/>
    <n v="564100"/>
    <n v="440500"/>
    <x v="0"/>
    <n v="1692300"/>
    <x v="0"/>
    <s v="Premium"/>
    <d v="2020-10-22T00:00:00"/>
    <s v="P004"/>
    <x v="2"/>
    <s v="Parlante"/>
    <s v="NovaTech"/>
    <n v="375681"/>
    <n v="481111"/>
    <n v="0.219"/>
    <n v="370800"/>
    <n v="1321500"/>
    <n v="2023"/>
    <n v="2487681"/>
  </r>
  <r>
    <n v="2023"/>
    <s v="V2023-01825"/>
    <x v="919"/>
    <x v="7"/>
    <s v="C112"/>
    <s v="P126"/>
    <n v="1"/>
    <n v="3897200"/>
    <n v="2587500"/>
    <x v="1"/>
    <n v="3897200"/>
    <x v="6"/>
    <s v="Estandar"/>
    <d v="2018-01-22T00:00:00"/>
    <s v="P126"/>
    <x v="4"/>
    <s v="Desktop"/>
    <s v="Luxy"/>
    <n v="2331124"/>
    <n v="3511083"/>
    <n v="0.33600000000000002"/>
    <n v="1309700"/>
    <n v="2587500"/>
    <n v="2023"/>
    <n v="5728884"/>
  </r>
  <r>
    <n v="2023"/>
    <s v="V2023-01187"/>
    <x v="920"/>
    <x v="7"/>
    <s v="C176"/>
    <s v="P026"/>
    <n v="2"/>
    <n v="4353800"/>
    <n v="2937600"/>
    <x v="1"/>
    <n v="8707600"/>
    <x v="1"/>
    <s v="Estandar"/>
    <d v="2020-01-13T00:00:00"/>
    <s v="P026"/>
    <x v="4"/>
    <s v="Desktop"/>
    <s v="Luxy"/>
    <n v="2682320"/>
    <n v="3975495"/>
    <n v="0.32500000000000001"/>
    <n v="2832400"/>
    <n v="5875200"/>
    <n v="2023"/>
    <n v="12800172"/>
  </r>
  <r>
    <n v="2023"/>
    <s v="V2023-00155"/>
    <x v="920"/>
    <x v="7"/>
    <s v="C140"/>
    <s v="P109"/>
    <n v="5"/>
    <n v="2075400"/>
    <n v="1369300"/>
    <x v="0"/>
    <n v="10377000"/>
    <x v="2"/>
    <s v="Estandar"/>
    <d v="2020-10-21T00:00:00"/>
    <s v="P109"/>
    <x v="4"/>
    <s v="Ultrabook"/>
    <s v="Altia"/>
    <n v="1195161"/>
    <n v="1811459"/>
    <n v="0.34"/>
    <n v="3530500"/>
    <n v="6846500"/>
    <n v="2023"/>
    <n v="15254190"/>
  </r>
  <r>
    <n v="2023"/>
    <s v="V2023-00427"/>
    <x v="921"/>
    <x v="7"/>
    <s v="C094"/>
    <s v="P149"/>
    <n v="3"/>
    <n v="114200"/>
    <n v="85600"/>
    <x v="0"/>
    <n v="342600"/>
    <x v="1"/>
    <s v="Premium"/>
    <d v="2018-08-12T00:00:00"/>
    <s v="P149"/>
    <x v="3"/>
    <s v="Cargador"/>
    <s v="Altia"/>
    <n v="89240"/>
    <n v="119065"/>
    <n v="0.25"/>
    <n v="85800"/>
    <n v="256800"/>
    <n v="2023"/>
    <n v="503622"/>
  </r>
  <r>
    <n v="2023"/>
    <s v="V2023-00544"/>
    <x v="921"/>
    <x v="7"/>
    <s v="C111"/>
    <s v="P131"/>
    <n v="1"/>
    <n v="2690600"/>
    <n v="1793200"/>
    <x v="0"/>
    <n v="2690600"/>
    <x v="0"/>
    <s v="Estandar"/>
    <d v="2022-11-27T00:00:00"/>
    <s v="P131"/>
    <x v="4"/>
    <s v="Laptop"/>
    <s v="NovaTech"/>
    <n v="1721287"/>
    <n v="2582662"/>
    <n v="0.33400000000000002"/>
    <n v="897400"/>
    <n v="1793200"/>
    <n v="2023"/>
    <n v="3955182"/>
  </r>
  <r>
    <n v="2023"/>
    <s v="V2023-00858"/>
    <x v="921"/>
    <x v="7"/>
    <s v="C049"/>
    <s v="P016"/>
    <n v="4"/>
    <n v="234100"/>
    <n v="152800"/>
    <x v="0"/>
    <n v="936400"/>
    <x v="1"/>
    <s v="Estandar"/>
    <d v="2022-12-15T00:00:00"/>
    <s v="P016"/>
    <x v="5"/>
    <s v="Repeater"/>
    <s v="Qubix"/>
    <n v="138385"/>
    <n v="211987"/>
    <n v="0.34699999999999998"/>
    <n v="325200"/>
    <n v="611200"/>
    <n v="2023"/>
    <n v="1376508"/>
  </r>
  <r>
    <n v="2023"/>
    <s v="V2023-00795"/>
    <x v="921"/>
    <x v="7"/>
    <s v="C222"/>
    <s v="P020"/>
    <n v="3"/>
    <n v="4079700"/>
    <n v="2903300"/>
    <x v="0"/>
    <n v="12239100"/>
    <x v="0"/>
    <s v="Estandar"/>
    <d v="2022-02-02T00:00:00"/>
    <s v="P020"/>
    <x v="4"/>
    <s v="Ultrabook"/>
    <s v="Kuma"/>
    <n v="2738643"/>
    <n v="3848363"/>
    <n v="0.28799999999999998"/>
    <n v="3529200"/>
    <n v="8709900"/>
    <n v="2023"/>
    <n v="17991477"/>
  </r>
  <r>
    <n v="2023"/>
    <s v="V2023-01932"/>
    <x v="921"/>
    <x v="7"/>
    <s v="C233"/>
    <s v="P035"/>
    <n v="5"/>
    <n v="554200"/>
    <n v="400100"/>
    <x v="1"/>
    <n v="2771000"/>
    <x v="0"/>
    <s v="Estandar"/>
    <d v="2018-05-19T00:00:00"/>
    <s v="P035"/>
    <x v="5"/>
    <s v="Switch"/>
    <s v="Luxy"/>
    <n v="361481"/>
    <n v="500684"/>
    <n v="0.27800000000000002"/>
    <n v="770500"/>
    <n v="2000500"/>
    <n v="2023"/>
    <n v="4073370"/>
  </r>
  <r>
    <n v="2023"/>
    <s v="V2023-00610"/>
    <x v="921"/>
    <x v="7"/>
    <s v="C012"/>
    <s v="P092"/>
    <n v="3"/>
    <n v="4043100"/>
    <n v="3103200"/>
    <x v="0"/>
    <n v="12129300"/>
    <x v="2"/>
    <s v="Estandar"/>
    <d v="2022-04-25T00:00:00"/>
    <s v="P092"/>
    <x v="4"/>
    <s v="Desktop"/>
    <s v="Condor"/>
    <n v="2950718"/>
    <n v="3844367"/>
    <n v="0.23200000000000001"/>
    <n v="2819700"/>
    <n v="9309600"/>
    <n v="2023"/>
    <n v="17830071"/>
  </r>
  <r>
    <n v="2023"/>
    <s v="V2023-00483"/>
    <x v="921"/>
    <x v="7"/>
    <s v="C161"/>
    <s v="P053"/>
    <n v="2"/>
    <n v="770400"/>
    <n v="539200"/>
    <x v="0"/>
    <n v="1540800"/>
    <x v="1"/>
    <s v="Premium"/>
    <d v="2018-06-17T00:00:00"/>
    <s v="P053"/>
    <x v="0"/>
    <s v="Banda"/>
    <s v="NovaTech"/>
    <n v="508233"/>
    <n v="726165"/>
    <n v="0.3"/>
    <n v="462400"/>
    <n v="1078400"/>
    <n v="2023"/>
    <n v="2264976"/>
  </r>
  <r>
    <n v="2023"/>
    <s v="V2023-00998"/>
    <x v="922"/>
    <x v="7"/>
    <s v="C249"/>
    <s v="P112"/>
    <n v="2"/>
    <n v="353500"/>
    <n v="279300"/>
    <x v="1"/>
    <n v="707000"/>
    <x v="4"/>
    <s v="Estandar"/>
    <d v="2023-10-21T00:00:00"/>
    <s v="P112"/>
    <x v="2"/>
    <s v="Audifonos Pro"/>
    <s v="Kuma"/>
    <n v="252176"/>
    <n v="319216"/>
    <n v="0.21"/>
    <n v="148400"/>
    <n v="558600"/>
    <n v="2023"/>
    <n v="1039290"/>
  </r>
  <r>
    <n v="2023"/>
    <s v="V2023-00098"/>
    <x v="922"/>
    <x v="7"/>
    <s v="C164"/>
    <s v="P084"/>
    <n v="4"/>
    <n v="2406500"/>
    <n v="1589800"/>
    <x v="0"/>
    <n v="9626000"/>
    <x v="1"/>
    <s v="Estandar"/>
    <d v="2021-06-26T00:00:00"/>
    <s v="P084"/>
    <x v="1"/>
    <s v="TV 65"/>
    <s v="Condor"/>
    <n v="1536739"/>
    <n v="2326250"/>
    <n v="0.33900000000000002"/>
    <n v="3266800"/>
    <n v="6359200"/>
    <n v="2023"/>
    <n v="14150220"/>
  </r>
  <r>
    <n v="2023"/>
    <s v="V2023-00635"/>
    <x v="922"/>
    <x v="7"/>
    <s v="C008"/>
    <s v="P059"/>
    <n v="5"/>
    <n v="2221300"/>
    <n v="1740300"/>
    <x v="0"/>
    <n v="11106500"/>
    <x v="6"/>
    <s v="Premium"/>
    <d v="2018-06-11T00:00:00"/>
    <s v="P059"/>
    <x v="1"/>
    <s v="TV 55"/>
    <s v="Condor"/>
    <n v="1629103"/>
    <n v="2079327"/>
    <n v="0.217"/>
    <n v="2405000"/>
    <n v="8701500"/>
    <n v="2023"/>
    <n v="16326555"/>
  </r>
  <r>
    <n v="2023"/>
    <s v="V2023-00243"/>
    <x v="922"/>
    <x v="7"/>
    <s v="C025"/>
    <s v="P035"/>
    <n v="5"/>
    <n v="548100"/>
    <n v="395700"/>
    <x v="1"/>
    <n v="2740500"/>
    <x v="4"/>
    <s v="Premium"/>
    <d v="2022-12-15T00:00:00"/>
    <s v="P035"/>
    <x v="5"/>
    <s v="Switch"/>
    <s v="Luxy"/>
    <n v="361481"/>
    <n v="500684"/>
    <n v="0.27800000000000002"/>
    <n v="762000"/>
    <n v="1978500"/>
    <n v="2023"/>
    <n v="4028535"/>
  </r>
  <r>
    <n v="2023"/>
    <s v="V2023-00010"/>
    <x v="922"/>
    <x v="7"/>
    <s v="C005"/>
    <s v="P067"/>
    <n v="1"/>
    <n v="1894300"/>
    <n v="1416600"/>
    <x v="0"/>
    <n v="1894300"/>
    <x v="3"/>
    <s v="Estandar"/>
    <d v="2022-12-19T00:00:00"/>
    <s v="P067"/>
    <x v="4"/>
    <s v="Laptop"/>
    <s v="Condor"/>
    <n v="1372223"/>
    <n v="1835033"/>
    <n v="0.252"/>
    <n v="477700"/>
    <n v="1416600"/>
    <n v="2023"/>
    <n v="2784621"/>
  </r>
  <r>
    <n v="2023"/>
    <s v="V2023-00123"/>
    <x v="922"/>
    <x v="7"/>
    <s v="C021"/>
    <s v="P009"/>
    <n v="4"/>
    <n v="2582200"/>
    <n v="1990100"/>
    <x v="1"/>
    <n v="10328800"/>
    <x v="0"/>
    <s v="Premium"/>
    <d v="2023-03-13T00:00:00"/>
    <s v="P009"/>
    <x v="1"/>
    <s v="TV 43"/>
    <s v="Qubix"/>
    <n v="1804536"/>
    <n v="2341494"/>
    <n v="0.22900000000000001"/>
    <n v="2368400"/>
    <n v="7960400"/>
    <n v="2023"/>
    <n v="15183336"/>
  </r>
  <r>
    <n v="2023"/>
    <s v="V2023-00127"/>
    <x v="922"/>
    <x v="7"/>
    <s v="C035"/>
    <s v="P155"/>
    <n v="2"/>
    <n v="1280400"/>
    <n v="1014300"/>
    <x v="0"/>
    <n v="2560800"/>
    <x v="2"/>
    <s v="Estandar"/>
    <d v="2020-07-15T00:00:00"/>
    <s v="P155"/>
    <x v="0"/>
    <s v="Banda"/>
    <s v="Kuma"/>
    <n v="892911"/>
    <n v="1127240"/>
    <n v="0.20799999999999999"/>
    <n v="532200"/>
    <n v="2028600"/>
    <n v="2023"/>
    <n v="3764376"/>
  </r>
  <r>
    <n v="2023"/>
    <s v="V2023-01276"/>
    <x v="922"/>
    <x v="7"/>
    <s v="C151"/>
    <s v="P057"/>
    <n v="3"/>
    <n v="341800"/>
    <n v="267500"/>
    <x v="0"/>
    <n v="1025400"/>
    <x v="0"/>
    <s v="Premium"/>
    <d v="2018-11-05T00:00:00"/>
    <s v="P057"/>
    <x v="5"/>
    <s v="Router"/>
    <s v="Andes"/>
    <n v="246998"/>
    <n v="315564"/>
    <n v="0.217"/>
    <n v="222900"/>
    <n v="802500"/>
    <n v="2023"/>
    <n v="1507338"/>
  </r>
  <r>
    <n v="2023"/>
    <s v="V2023-00736"/>
    <x v="922"/>
    <x v="7"/>
    <s v="C193"/>
    <s v="P035"/>
    <n v="5"/>
    <n v="546900"/>
    <n v="394800"/>
    <x v="1"/>
    <n v="2734500"/>
    <x v="0"/>
    <s v="Premium"/>
    <d v="2023-02-12T00:00:00"/>
    <s v="P035"/>
    <x v="5"/>
    <s v="Switch"/>
    <s v="Luxy"/>
    <n v="361481"/>
    <n v="500684"/>
    <n v="0.27800000000000002"/>
    <n v="760500"/>
    <n v="1974000"/>
    <n v="2023"/>
    <n v="4019715"/>
  </r>
  <r>
    <n v="2023"/>
    <s v="V2023-00593"/>
    <x v="922"/>
    <x v="7"/>
    <s v="C077"/>
    <s v="P092"/>
    <n v="3"/>
    <n v="3895600"/>
    <n v="2990000"/>
    <x v="1"/>
    <n v="11686800"/>
    <x v="1"/>
    <s v="Estandar"/>
    <d v="2022-09-21T00:00:00"/>
    <s v="P092"/>
    <x v="4"/>
    <s v="Desktop"/>
    <s v="Condor"/>
    <n v="2950718"/>
    <n v="3844367"/>
    <n v="0.23200000000000001"/>
    <n v="2716800"/>
    <n v="8970000"/>
    <n v="2023"/>
    <n v="17179596"/>
  </r>
  <r>
    <n v="2023"/>
    <s v="V2023-00755"/>
    <x v="922"/>
    <x v="7"/>
    <s v="C025"/>
    <s v="P130"/>
    <n v="4"/>
    <n v="179800"/>
    <n v="121500"/>
    <x v="1"/>
    <n v="719200"/>
    <x v="4"/>
    <s v="Premium"/>
    <d v="2022-12-15T00:00:00"/>
    <s v="P130"/>
    <x v="2"/>
    <s v="Parlante"/>
    <s v="Qubix"/>
    <n v="110851"/>
    <n v="163978"/>
    <n v="0.32400000000000001"/>
    <n v="233200"/>
    <n v="486000"/>
    <n v="2023"/>
    <n v="1057224"/>
  </r>
  <r>
    <n v="2023"/>
    <s v="V2023-01177"/>
    <x v="922"/>
    <x v="7"/>
    <s v="C202"/>
    <s v="P129"/>
    <n v="5"/>
    <n v="545300"/>
    <n v="389800"/>
    <x v="0"/>
    <n v="2726500"/>
    <x v="4"/>
    <s v="Estandar"/>
    <d v="2023-04-26T00:00:00"/>
    <s v="P129"/>
    <x v="0"/>
    <s v="Smartwatch"/>
    <s v="Andes"/>
    <n v="341631"/>
    <n v="477878"/>
    <n v="0.28499999999999998"/>
    <n v="777500"/>
    <n v="1949000"/>
    <n v="2023"/>
    <n v="4007955"/>
  </r>
  <r>
    <n v="2023"/>
    <s v="V2023-01466"/>
    <x v="922"/>
    <x v="7"/>
    <s v="C040"/>
    <s v="P108"/>
    <n v="2"/>
    <n v="205900"/>
    <n v="144600"/>
    <x v="0"/>
    <n v="411800"/>
    <x v="4"/>
    <s v="Premium"/>
    <d v="2020-06-18T00:00:00"/>
    <s v="P108"/>
    <x v="3"/>
    <s v="Cargador"/>
    <s v="Condor"/>
    <n v="125438"/>
    <n v="178605"/>
    <n v="0.29799999999999999"/>
    <n v="122600"/>
    <n v="289200"/>
    <n v="2023"/>
    <n v="605346"/>
  </r>
  <r>
    <n v="2023"/>
    <s v="V2023-00152"/>
    <x v="923"/>
    <x v="7"/>
    <s v="C162"/>
    <s v="P055"/>
    <n v="4"/>
    <n v="1335300"/>
    <n v="1020000"/>
    <x v="1"/>
    <n v="5341200"/>
    <x v="3"/>
    <s v="Estandar"/>
    <d v="2020-09-13T00:00:00"/>
    <s v="P055"/>
    <x v="1"/>
    <s v="TV 43"/>
    <s v="Condor"/>
    <n v="1018096"/>
    <n v="1332792"/>
    <n v="0.23599999999999999"/>
    <n v="1261200"/>
    <n v="4080000"/>
    <n v="2023"/>
    <n v="7851564"/>
  </r>
  <r>
    <n v="2023"/>
    <s v="V2023-00814"/>
    <x v="924"/>
    <x v="7"/>
    <s v="C049"/>
    <s v="P070"/>
    <n v="4"/>
    <n v="584300"/>
    <n v="472400"/>
    <x v="0"/>
    <n v="2337200"/>
    <x v="1"/>
    <s v="Estandar"/>
    <d v="2022-12-15T00:00:00"/>
    <s v="P070"/>
    <x v="5"/>
    <s v="Repeater"/>
    <s v="Andes"/>
    <n v="444227"/>
    <n v="549508"/>
    <n v="0.192"/>
    <n v="447600"/>
    <n v="1889600"/>
    <n v="2023"/>
    <n v="3435684"/>
  </r>
  <r>
    <n v="2023"/>
    <s v="V2023-01292"/>
    <x v="924"/>
    <x v="7"/>
    <s v="C120"/>
    <s v="P083"/>
    <n v="2"/>
    <n v="2762900"/>
    <n v="2235000"/>
    <x v="1"/>
    <n v="5525800"/>
    <x v="0"/>
    <s v="Estandar"/>
    <d v="2020-07-17T00:00:00"/>
    <s v="P083"/>
    <x v="4"/>
    <s v="Desktop"/>
    <s v="Qubix"/>
    <n v="1984065"/>
    <n v="2452717"/>
    <n v="0.191"/>
    <n v="1055800"/>
    <n v="4470000"/>
    <n v="2023"/>
    <n v="8122926"/>
  </r>
  <r>
    <n v="2023"/>
    <s v="V2023-01279"/>
    <x v="924"/>
    <x v="7"/>
    <s v="C138"/>
    <s v="P156"/>
    <n v="2"/>
    <n v="196600"/>
    <n v="152300"/>
    <x v="0"/>
    <n v="393200"/>
    <x v="1"/>
    <s v="Estandar"/>
    <d v="2021-03-25T00:00:00"/>
    <s v="P156"/>
    <x v="5"/>
    <s v="Router"/>
    <s v="Luxy"/>
    <n v="137044"/>
    <n v="176916"/>
    <n v="0.22500000000000001"/>
    <n v="88600"/>
    <n v="304600"/>
    <n v="2023"/>
    <n v="578004"/>
  </r>
  <r>
    <n v="2023"/>
    <s v="V2023-00122"/>
    <x v="925"/>
    <x v="7"/>
    <s v="C195"/>
    <s v="P074"/>
    <n v="2"/>
    <n v="2703900"/>
    <n v="2086900"/>
    <x v="0"/>
    <n v="5407800"/>
    <x v="4"/>
    <s v="Estandar"/>
    <d v="2022-10-10T00:00:00"/>
    <s v="P074"/>
    <x v="1"/>
    <s v="TV 55"/>
    <s v="Qubix"/>
    <n v="1997055"/>
    <n v="2587449"/>
    <n v="0.22800000000000001"/>
    <n v="1234000"/>
    <n v="4173800"/>
    <n v="2023"/>
    <n v="7949466"/>
  </r>
  <r>
    <n v="2023"/>
    <s v="V2023-01009"/>
    <x v="925"/>
    <x v="7"/>
    <s v="C204"/>
    <s v="P117"/>
    <n v="3"/>
    <n v="3364700"/>
    <n v="2370100"/>
    <x v="0"/>
    <n v="10094100"/>
    <x v="2"/>
    <s v="Estandar"/>
    <d v="2018-05-05T00:00:00"/>
    <s v="P117"/>
    <x v="4"/>
    <s v="Ultrabook"/>
    <s v="Qubix"/>
    <n v="2174258"/>
    <n v="3086671"/>
    <n v="0.29599999999999999"/>
    <n v="2983800"/>
    <n v="7110300"/>
    <n v="2023"/>
    <n v="14838327"/>
  </r>
  <r>
    <n v="2023"/>
    <s v="V2023-01719"/>
    <x v="925"/>
    <x v="7"/>
    <s v="C231"/>
    <s v="P052"/>
    <n v="3"/>
    <n v="1614300"/>
    <n v="1240400"/>
    <x v="0"/>
    <n v="4842900"/>
    <x v="3"/>
    <s v="Estandar"/>
    <d v="2022-06-18T00:00:00"/>
    <s v="P052"/>
    <x v="1"/>
    <s v="TV 55"/>
    <s v="Luxy"/>
    <n v="1098942"/>
    <n v="1430279"/>
    <n v="0.23200000000000001"/>
    <n v="1121700"/>
    <n v="3721200"/>
    <n v="2023"/>
    <n v="7119063"/>
  </r>
  <r>
    <n v="2023"/>
    <s v="V2023-00191"/>
    <x v="925"/>
    <x v="7"/>
    <s v="C044"/>
    <s v="P074"/>
    <n v="1"/>
    <n v="2706200"/>
    <n v="2088700"/>
    <x v="0"/>
    <n v="2706200"/>
    <x v="6"/>
    <s v="Estandar"/>
    <d v="2020-09-13T00:00:00"/>
    <s v="P074"/>
    <x v="1"/>
    <s v="TV 55"/>
    <s v="Qubix"/>
    <n v="1997055"/>
    <n v="2587449"/>
    <n v="0.22800000000000001"/>
    <n v="617500"/>
    <n v="2088700"/>
    <n v="2023"/>
    <n v="3978114"/>
  </r>
  <r>
    <n v="2023"/>
    <s v="V2023-00522"/>
    <x v="925"/>
    <x v="7"/>
    <s v="C193"/>
    <s v="P060"/>
    <n v="4"/>
    <n v="326900"/>
    <n v="257900"/>
    <x v="0"/>
    <n v="1307600"/>
    <x v="0"/>
    <s v="Premium"/>
    <d v="2023-02-12T00:00:00"/>
    <s v="P060"/>
    <x v="5"/>
    <s v="Repeater"/>
    <s v="Qubix"/>
    <n v="247637"/>
    <n v="313926"/>
    <n v="0.21099999999999999"/>
    <n v="276000"/>
    <n v="1031600"/>
    <n v="2023"/>
    <n v="1922172"/>
  </r>
  <r>
    <n v="2023"/>
    <s v="V2023-00619"/>
    <x v="925"/>
    <x v="7"/>
    <s v="C012"/>
    <s v="P137"/>
    <n v="1"/>
    <n v="1394300"/>
    <n v="1114000"/>
    <x v="1"/>
    <n v="1394300"/>
    <x v="2"/>
    <s v="Estandar"/>
    <d v="2022-04-25T00:00:00"/>
    <s v="P137"/>
    <x v="1"/>
    <s v="TV 50"/>
    <s v="Luxy"/>
    <n v="1072156"/>
    <n v="1341875"/>
    <n v="0.20100000000000001"/>
    <n v="280300"/>
    <n v="1114000"/>
    <n v="2023"/>
    <n v="2049621"/>
  </r>
  <r>
    <n v="2023"/>
    <s v="V2023-00684"/>
    <x v="926"/>
    <x v="7"/>
    <s v="C181"/>
    <s v="P057"/>
    <n v="3"/>
    <n v="352700"/>
    <n v="276100"/>
    <x v="0"/>
    <n v="1058100"/>
    <x v="0"/>
    <s v="Premium"/>
    <d v="2018-02-04T00:00:00"/>
    <s v="P057"/>
    <x v="5"/>
    <s v="Router"/>
    <s v="Andes"/>
    <n v="246998"/>
    <n v="315564"/>
    <n v="0.217"/>
    <n v="229800"/>
    <n v="828300"/>
    <n v="2023"/>
    <n v="1555407"/>
  </r>
  <r>
    <n v="2023"/>
    <s v="V2023-00176"/>
    <x v="926"/>
    <x v="7"/>
    <s v="C104"/>
    <s v="P040"/>
    <n v="3"/>
    <n v="1050200"/>
    <n v="814800"/>
    <x v="0"/>
    <n v="3150600"/>
    <x v="1"/>
    <s v="Estandar"/>
    <d v="2022-01-03T00:00:00"/>
    <s v="P040"/>
    <x v="0"/>
    <s v="Banda"/>
    <s v="Andes"/>
    <n v="701583"/>
    <n v="904253"/>
    <n v="0.224"/>
    <n v="706200"/>
    <n v="2444400"/>
    <n v="2023"/>
    <n v="4631382"/>
  </r>
  <r>
    <n v="2023"/>
    <s v="V2023-01914"/>
    <x v="927"/>
    <x v="7"/>
    <s v="C120"/>
    <s v="P040"/>
    <n v="4"/>
    <n v="959600"/>
    <n v="744500"/>
    <x v="0"/>
    <n v="3838400"/>
    <x v="0"/>
    <s v="Estandar"/>
    <d v="2020-07-17T00:00:00"/>
    <s v="P040"/>
    <x v="0"/>
    <s v="Banda"/>
    <s v="Andes"/>
    <n v="701583"/>
    <n v="904253"/>
    <n v="0.224"/>
    <n v="860400"/>
    <n v="2978000"/>
    <n v="2023"/>
    <n v="5642448"/>
  </r>
  <r>
    <n v="2023"/>
    <s v="V2023-00548"/>
    <x v="927"/>
    <x v="7"/>
    <s v="C048"/>
    <s v="P043"/>
    <n v="5"/>
    <n v="2990600"/>
    <n v="2271900"/>
    <x v="0"/>
    <n v="14953000"/>
    <x v="4"/>
    <s v="Estandar"/>
    <d v="2019-01-25T00:00:00"/>
    <s v="P043"/>
    <x v="4"/>
    <s v="Desktop"/>
    <s v="Altia"/>
    <n v="2248818"/>
    <n v="2960178"/>
    <n v="0.24"/>
    <n v="3593500"/>
    <n v="11359500"/>
    <n v="2023"/>
    <n v="21980910"/>
  </r>
  <r>
    <n v="2023"/>
    <s v="V2023-00221"/>
    <x v="927"/>
    <x v="7"/>
    <s v="C228"/>
    <s v="P156"/>
    <n v="2"/>
    <n v="195100"/>
    <n v="151200"/>
    <x v="1"/>
    <n v="390200"/>
    <x v="6"/>
    <s v="Premium"/>
    <d v="2022-06-13T00:00:00"/>
    <s v="P156"/>
    <x v="5"/>
    <s v="Router"/>
    <s v="Luxy"/>
    <n v="137044"/>
    <n v="176916"/>
    <n v="0.22500000000000001"/>
    <n v="87800"/>
    <n v="302400"/>
    <n v="2023"/>
    <n v="573594"/>
  </r>
  <r>
    <n v="2023"/>
    <s v="V2023-01188"/>
    <x v="927"/>
    <x v="7"/>
    <s v="C074"/>
    <s v="P006"/>
    <n v="2"/>
    <n v="379900"/>
    <n v="279700"/>
    <x v="0"/>
    <n v="759800"/>
    <x v="1"/>
    <s v="Estandar"/>
    <d v="2022-09-20T00:00:00"/>
    <s v="P006"/>
    <x v="0"/>
    <s v="Smartwatch"/>
    <s v="Andes"/>
    <n v="262779"/>
    <n v="356829"/>
    <n v="0.26400000000000001"/>
    <n v="200400"/>
    <n v="559400"/>
    <n v="2023"/>
    <n v="1116906"/>
  </r>
  <r>
    <n v="2023"/>
    <s v="V2023-01436"/>
    <x v="927"/>
    <x v="7"/>
    <s v="C086"/>
    <s v="P060"/>
    <n v="1"/>
    <n v="340400"/>
    <n v="268600"/>
    <x v="1"/>
    <n v="340400"/>
    <x v="1"/>
    <s v="Estandar"/>
    <d v="2023-04-13T00:00:00"/>
    <s v="P060"/>
    <x v="5"/>
    <s v="Repeater"/>
    <s v="Qubix"/>
    <n v="247637"/>
    <n v="313926"/>
    <n v="0.21099999999999999"/>
    <n v="71800"/>
    <n v="268600"/>
    <n v="2023"/>
    <n v="500388"/>
  </r>
  <r>
    <n v="2023"/>
    <s v="V2023-00537"/>
    <x v="927"/>
    <x v="7"/>
    <s v="C006"/>
    <s v="P011"/>
    <n v="3"/>
    <n v="495000"/>
    <n v="382500"/>
    <x v="1"/>
    <n v="1485000"/>
    <x v="3"/>
    <s v="Estandar"/>
    <d v="2019-04-14T00:00:00"/>
    <s v="P011"/>
    <x v="5"/>
    <s v="Switch"/>
    <s v="Altia"/>
    <n v="376063"/>
    <n v="486653"/>
    <n v="0.22700000000000001"/>
    <n v="337500"/>
    <n v="1147500"/>
    <n v="2023"/>
    <n v="2182950"/>
  </r>
  <r>
    <n v="2023"/>
    <s v="V2023-01670"/>
    <x v="928"/>
    <x v="7"/>
    <s v="C230"/>
    <s v="P115"/>
    <n v="3"/>
    <n v="256800"/>
    <n v="185500"/>
    <x v="0"/>
    <n v="770400"/>
    <x v="4"/>
    <s v="Estandar"/>
    <d v="2020-07-20T00:00:00"/>
    <s v="P115"/>
    <x v="3"/>
    <s v="Mouse"/>
    <s v="Condor"/>
    <n v="166359"/>
    <n v="230230"/>
    <n v="0.27700000000000002"/>
    <n v="213900"/>
    <n v="556500"/>
    <n v="2023"/>
    <n v="1132488"/>
  </r>
  <r>
    <n v="2023"/>
    <s v="V2023-01639"/>
    <x v="928"/>
    <x v="7"/>
    <s v="C194"/>
    <s v="P040"/>
    <n v="2"/>
    <n v="985400"/>
    <n v="764500"/>
    <x v="0"/>
    <n v="1970800"/>
    <x v="0"/>
    <s v="Estandar"/>
    <d v="2021-10-10T00:00:00"/>
    <s v="P040"/>
    <x v="0"/>
    <s v="Banda"/>
    <s v="Andes"/>
    <n v="701583"/>
    <n v="904253"/>
    <n v="0.224"/>
    <n v="441800"/>
    <n v="1529000"/>
    <n v="2023"/>
    <n v="2897076"/>
  </r>
  <r>
    <n v="2023"/>
    <s v="V2023-00986"/>
    <x v="928"/>
    <x v="7"/>
    <s v="C211"/>
    <s v="P013"/>
    <n v="4"/>
    <n v="231100"/>
    <n v="156000"/>
    <x v="1"/>
    <n v="924400"/>
    <x v="1"/>
    <s v="Premium"/>
    <d v="2022-01-02T00:00:00"/>
    <s v="P013"/>
    <x v="3"/>
    <s v="Audifonos"/>
    <s v="Luxy"/>
    <n v="148725"/>
    <n v="220283"/>
    <n v="0.32500000000000001"/>
    <n v="300400"/>
    <n v="624000"/>
    <n v="2023"/>
    <n v="1358868"/>
  </r>
  <r>
    <n v="2023"/>
    <s v="V2023-01426"/>
    <x v="928"/>
    <x v="7"/>
    <s v="C206"/>
    <s v="P102"/>
    <n v="3"/>
    <n v="321000"/>
    <n v="240400"/>
    <x v="1"/>
    <n v="963000"/>
    <x v="5"/>
    <s v="Premium"/>
    <d v="2020-07-07T00:00:00"/>
    <s v="P102"/>
    <x v="5"/>
    <s v="Repeater"/>
    <s v="Andes"/>
    <n v="235795"/>
    <n v="314890"/>
    <n v="0.251"/>
    <n v="241800"/>
    <n v="721200"/>
    <n v="2023"/>
    <n v="1415610"/>
  </r>
  <r>
    <n v="2023"/>
    <s v="V2023-01850"/>
    <x v="928"/>
    <x v="7"/>
    <s v="C102"/>
    <s v="P026"/>
    <n v="3"/>
    <n v="4503200"/>
    <n v="3038300"/>
    <x v="0"/>
    <n v="13509600"/>
    <x v="3"/>
    <s v="Estandar"/>
    <d v="2023-03-11T00:00:00"/>
    <s v="P026"/>
    <x v="4"/>
    <s v="Desktop"/>
    <s v="Luxy"/>
    <n v="2682320"/>
    <n v="3975495"/>
    <n v="0.32500000000000001"/>
    <n v="4394700"/>
    <n v="9114900"/>
    <n v="2023"/>
    <n v="19859112"/>
  </r>
  <r>
    <n v="2023"/>
    <s v="V2023-01421"/>
    <x v="928"/>
    <x v="7"/>
    <s v="C184"/>
    <s v="P158"/>
    <n v="4"/>
    <n v="101500"/>
    <n v="71900"/>
    <x v="0"/>
    <n v="406000"/>
    <x v="0"/>
    <s v="Premium"/>
    <d v="2020-11-21T00:00:00"/>
    <s v="P158"/>
    <x v="3"/>
    <s v="Cargador"/>
    <s v="Luxy"/>
    <n v="72897"/>
    <n v="102873"/>
    <n v="0.29099999999999998"/>
    <n v="118400"/>
    <n v="287600"/>
    <n v="2023"/>
    <n v="596820"/>
  </r>
  <r>
    <n v="2023"/>
    <s v="V2023-00083"/>
    <x v="928"/>
    <x v="7"/>
    <s v="C016"/>
    <s v="P008"/>
    <n v="3"/>
    <n v="3161000"/>
    <n v="2114800"/>
    <x v="0"/>
    <n v="9483000"/>
    <x v="0"/>
    <s v="Premium"/>
    <d v="2018-12-21T00:00:00"/>
    <s v="P008"/>
    <x v="4"/>
    <s v="Desktop"/>
    <s v="NovaTech"/>
    <n v="2073903"/>
    <n v="3099870"/>
    <n v="0.33100000000000002"/>
    <n v="3138600"/>
    <n v="6344400"/>
    <n v="2023"/>
    <n v="13940010"/>
  </r>
  <r>
    <n v="2023"/>
    <s v="V2023-01121"/>
    <x v="929"/>
    <x v="7"/>
    <s v="C237"/>
    <s v="P005"/>
    <n v="5"/>
    <n v="485000"/>
    <n v="317400"/>
    <x v="1"/>
    <n v="2425000"/>
    <x v="3"/>
    <s v="Estandar"/>
    <d v="2018-10-26T00:00:00"/>
    <s v="P005"/>
    <x v="0"/>
    <s v="Smartwatch"/>
    <s v="Condor"/>
    <n v="286689"/>
    <n v="438092"/>
    <n v="0.34599999999999997"/>
    <n v="838000"/>
    <n v="1587000"/>
    <n v="2023"/>
    <n v="3564750"/>
  </r>
  <r>
    <n v="2023"/>
    <s v="V2023-00205"/>
    <x v="929"/>
    <x v="7"/>
    <s v="C057"/>
    <s v="P096"/>
    <n v="1"/>
    <n v="1180800"/>
    <n v="938400"/>
    <x v="1"/>
    <n v="1180800"/>
    <x v="1"/>
    <s v="Estandar"/>
    <d v="2020-05-02T00:00:00"/>
    <s v="P096"/>
    <x v="1"/>
    <s v="TV 43"/>
    <s v="Condor"/>
    <n v="965934"/>
    <n v="1215373"/>
    <n v="0.20499999999999999"/>
    <n v="242400"/>
    <n v="938400"/>
    <n v="2023"/>
    <n v="1735776"/>
  </r>
  <r>
    <n v="2023"/>
    <s v="V2023-01857"/>
    <x v="929"/>
    <x v="7"/>
    <s v="C028"/>
    <s v="P061"/>
    <n v="1"/>
    <n v="2898400"/>
    <n v="2113000"/>
    <x v="0"/>
    <n v="2898400"/>
    <x v="0"/>
    <s v="Estandar"/>
    <d v="2022-03-10T00:00:00"/>
    <s v="P061"/>
    <x v="1"/>
    <s v="TV 65"/>
    <s v="NovaTech"/>
    <n v="1852788"/>
    <n v="2541478"/>
    <n v="0.27100000000000002"/>
    <n v="785400"/>
    <n v="2113000"/>
    <n v="2023"/>
    <n v="4260648"/>
  </r>
  <r>
    <n v="2023"/>
    <s v="V2023-00615"/>
    <x v="929"/>
    <x v="7"/>
    <s v="C089"/>
    <s v="P038"/>
    <n v="4"/>
    <n v="232800"/>
    <n v="168700"/>
    <x v="0"/>
    <n v="931200"/>
    <x v="6"/>
    <s v="Premium"/>
    <d v="2020-08-08T00:00:00"/>
    <s v="P038"/>
    <x v="3"/>
    <s v="Audifonos"/>
    <s v="Condor"/>
    <n v="142227"/>
    <n v="196312"/>
    <n v="0.27600000000000002"/>
    <n v="256400"/>
    <n v="674800"/>
    <n v="2023"/>
    <n v="1368864"/>
  </r>
  <r>
    <n v="2023"/>
    <s v="V2023-00685"/>
    <x v="929"/>
    <x v="7"/>
    <s v="C059"/>
    <s v="P061"/>
    <n v="2"/>
    <n v="2475900"/>
    <n v="1805000"/>
    <x v="1"/>
    <n v="4951800"/>
    <x v="1"/>
    <s v="Premium"/>
    <d v="2022-11-16T00:00:00"/>
    <s v="P061"/>
    <x v="1"/>
    <s v="TV 65"/>
    <s v="NovaTech"/>
    <n v="1852788"/>
    <n v="2541478"/>
    <n v="0.27100000000000002"/>
    <n v="1341800"/>
    <n v="3610000"/>
    <n v="2023"/>
    <n v="7279146"/>
  </r>
  <r>
    <n v="2023"/>
    <s v="V2023-01090"/>
    <x v="929"/>
    <x v="7"/>
    <s v="C067"/>
    <s v="P160"/>
    <n v="2"/>
    <n v="447600"/>
    <n v="297300"/>
    <x v="0"/>
    <n v="895200"/>
    <x v="4"/>
    <s v="Premium"/>
    <d v="2020-06-01T00:00:00"/>
    <s v="P160"/>
    <x v="0"/>
    <s v="Banda"/>
    <s v="NovaTech"/>
    <n v="272867"/>
    <n v="410828"/>
    <n v="0.33600000000000002"/>
    <n v="300600"/>
    <n v="594600"/>
    <n v="2023"/>
    <n v="1315944"/>
  </r>
  <r>
    <n v="2023"/>
    <s v="V2023-00926"/>
    <x v="930"/>
    <x v="7"/>
    <s v="C117"/>
    <s v="P138"/>
    <n v="2"/>
    <n v="2551900"/>
    <n v="1737300"/>
    <x v="0"/>
    <n v="5103800"/>
    <x v="1"/>
    <s v="Estandar"/>
    <d v="2022-08-27T00:00:00"/>
    <s v="P138"/>
    <x v="4"/>
    <s v="Desktop"/>
    <s v="Andes"/>
    <n v="1639217"/>
    <n v="2407811"/>
    <n v="0.31900000000000001"/>
    <n v="1629200"/>
    <n v="3474600"/>
    <n v="2023"/>
    <n v="7502586"/>
  </r>
  <r>
    <n v="2023"/>
    <s v="V2023-01872"/>
    <x v="930"/>
    <x v="7"/>
    <s v="C240"/>
    <s v="P142"/>
    <n v="1"/>
    <n v="3628200"/>
    <n v="2722300"/>
    <x v="1"/>
    <n v="3628200"/>
    <x v="4"/>
    <s v="Estandar"/>
    <d v="2020-06-08T00:00:00"/>
    <s v="P142"/>
    <x v="1"/>
    <s v="TV 55"/>
    <s v="Luxy"/>
    <n v="2419100"/>
    <n v="3224089"/>
    <n v="0.25"/>
    <n v="905900"/>
    <n v="2722300"/>
    <n v="2023"/>
    <n v="5333454"/>
  </r>
  <r>
    <n v="2023"/>
    <s v="V2023-00511"/>
    <x v="930"/>
    <x v="7"/>
    <s v="C122"/>
    <s v="P102"/>
    <n v="2"/>
    <n v="349100"/>
    <n v="261400"/>
    <x v="0"/>
    <n v="698200"/>
    <x v="4"/>
    <s v="Estandar"/>
    <d v="2021-12-02T00:00:00"/>
    <s v="P102"/>
    <x v="5"/>
    <s v="Repeater"/>
    <s v="Andes"/>
    <n v="235795"/>
    <n v="314890"/>
    <n v="0.251"/>
    <n v="175400"/>
    <n v="522800"/>
    <n v="2023"/>
    <n v="1026354"/>
  </r>
  <r>
    <n v="2023"/>
    <s v="V2023-00982"/>
    <x v="930"/>
    <x v="7"/>
    <s v="C207"/>
    <s v="P099"/>
    <n v="1"/>
    <n v="2065800"/>
    <n v="1500400"/>
    <x v="1"/>
    <n v="2065800"/>
    <x v="0"/>
    <s v="Estandar"/>
    <d v="2022-08-19T00:00:00"/>
    <s v="P099"/>
    <x v="1"/>
    <s v="TV 50"/>
    <s v="Qubix"/>
    <n v="1303734"/>
    <n v="1795088"/>
    <n v="0.27400000000000002"/>
    <n v="565400"/>
    <n v="1500400"/>
    <n v="2023"/>
    <n v="3036726"/>
  </r>
  <r>
    <n v="2023"/>
    <s v="V2023-01917"/>
    <x v="930"/>
    <x v="7"/>
    <s v="C176"/>
    <s v="P056"/>
    <n v="4"/>
    <n v="679900"/>
    <n v="449700"/>
    <x v="1"/>
    <n v="2719600"/>
    <x v="1"/>
    <s v="Estandar"/>
    <d v="2020-01-13T00:00:00"/>
    <s v="P056"/>
    <x v="2"/>
    <s v="Audifonos Pro"/>
    <s v="Qubix"/>
    <n v="416435"/>
    <n v="629531"/>
    <n v="0.33800000000000002"/>
    <n v="920800"/>
    <n v="1798800"/>
    <n v="2023"/>
    <n v="3997812"/>
  </r>
  <r>
    <n v="2023"/>
    <s v="V2023-01125"/>
    <x v="930"/>
    <x v="7"/>
    <s v="C030"/>
    <s v="P059"/>
    <n v="3"/>
    <n v="2371100"/>
    <n v="1857700"/>
    <x v="1"/>
    <n v="7113300"/>
    <x v="0"/>
    <s v="Estandar"/>
    <d v="2019-03-13T00:00:00"/>
    <s v="P059"/>
    <x v="1"/>
    <s v="TV 55"/>
    <s v="Condor"/>
    <n v="1629103"/>
    <n v="2079327"/>
    <n v="0.217"/>
    <n v="1540200"/>
    <n v="5573100"/>
    <n v="2023"/>
    <n v="10456551"/>
  </r>
  <r>
    <n v="2023"/>
    <s v="V2023-01419"/>
    <x v="930"/>
    <x v="7"/>
    <s v="C115"/>
    <s v="P041"/>
    <n v="2"/>
    <n v="363500"/>
    <n v="283000"/>
    <x v="1"/>
    <n v="727000"/>
    <x v="1"/>
    <s v="Premium"/>
    <d v="2020-11-06T00:00:00"/>
    <s v="P041"/>
    <x v="0"/>
    <s v="Banda"/>
    <s v="NovaTech"/>
    <n v="278917"/>
    <n v="358248"/>
    <n v="0.221"/>
    <n v="161000"/>
    <n v="566000"/>
    <n v="2023"/>
    <n v="1068690"/>
  </r>
  <r>
    <n v="2023"/>
    <s v="V2023-00788"/>
    <x v="930"/>
    <x v="7"/>
    <s v="C068"/>
    <s v="P072"/>
    <n v="4"/>
    <n v="137800"/>
    <n v="109200"/>
    <x v="1"/>
    <n v="551200"/>
    <x v="1"/>
    <s v="Estandar"/>
    <d v="2019-02-13T00:00:00"/>
    <s v="P072"/>
    <x v="3"/>
    <s v="Cargador"/>
    <s v="Andes"/>
    <n v="94973"/>
    <n v="119923"/>
    <n v="0.20799999999999999"/>
    <n v="114400"/>
    <n v="436800"/>
    <n v="2023"/>
    <n v="810264"/>
  </r>
  <r>
    <n v="2023"/>
    <s v="V2023-00656"/>
    <x v="931"/>
    <x v="7"/>
    <s v="C230"/>
    <s v="P074"/>
    <n v="2"/>
    <n v="2883700"/>
    <n v="2225700"/>
    <x v="1"/>
    <n v="5767400"/>
    <x v="4"/>
    <s v="Estandar"/>
    <d v="2020-07-20T00:00:00"/>
    <s v="P074"/>
    <x v="1"/>
    <s v="TV 55"/>
    <s v="Qubix"/>
    <n v="1997055"/>
    <n v="2587449"/>
    <n v="0.22800000000000001"/>
    <n v="1316000"/>
    <n v="4451400"/>
    <n v="2023"/>
    <n v="8478078"/>
  </r>
  <r>
    <n v="2023"/>
    <s v="V2023-01507"/>
    <x v="931"/>
    <x v="7"/>
    <s v="C020"/>
    <s v="P042"/>
    <n v="5"/>
    <n v="1217800"/>
    <n v="922200"/>
    <x v="0"/>
    <n v="6089000"/>
    <x v="1"/>
    <s v="Estandar"/>
    <d v="2022-07-12T00:00:00"/>
    <s v="P042"/>
    <x v="0"/>
    <s v="Banda"/>
    <s v="Luxy"/>
    <n v="884110"/>
    <n v="1167499"/>
    <n v="0.24299999999999999"/>
    <n v="1478000"/>
    <n v="4611000"/>
    <n v="2023"/>
    <n v="8950830"/>
  </r>
  <r>
    <n v="2023"/>
    <s v="V2023-00629"/>
    <x v="931"/>
    <x v="7"/>
    <s v="C131"/>
    <s v="P091"/>
    <n v="1"/>
    <n v="3055300"/>
    <n v="2254800"/>
    <x v="0"/>
    <n v="3055300"/>
    <x v="0"/>
    <s v="Premium"/>
    <d v="2023-01-27T00:00:00"/>
    <s v="P091"/>
    <x v="4"/>
    <s v="Desktop"/>
    <s v="Kuma"/>
    <n v="2218777"/>
    <n v="3006424"/>
    <n v="0.26200000000000001"/>
    <n v="800500"/>
    <n v="2254800"/>
    <n v="2023"/>
    <n v="4491291"/>
  </r>
  <r>
    <n v="2023"/>
    <s v="V2023-00301"/>
    <x v="931"/>
    <x v="7"/>
    <s v="C187"/>
    <s v="P040"/>
    <n v="2"/>
    <n v="968800"/>
    <n v="751700"/>
    <x v="0"/>
    <n v="1937600"/>
    <x v="6"/>
    <s v="Estandar"/>
    <d v="2019-06-12T00:00:00"/>
    <s v="P040"/>
    <x v="0"/>
    <s v="Banda"/>
    <s v="Andes"/>
    <n v="701583"/>
    <n v="904253"/>
    <n v="0.224"/>
    <n v="434200"/>
    <n v="1503400"/>
    <n v="2023"/>
    <n v="2848272"/>
  </r>
  <r>
    <n v="2023"/>
    <s v="V2023-00993"/>
    <x v="931"/>
    <x v="7"/>
    <s v="C230"/>
    <s v="P007"/>
    <n v="3"/>
    <n v="353600"/>
    <n v="277500"/>
    <x v="1"/>
    <n v="1060800"/>
    <x v="4"/>
    <s v="Estandar"/>
    <d v="2020-07-20T00:00:00"/>
    <s v="P007"/>
    <x v="2"/>
    <s v="Parlante"/>
    <s v="NovaTech"/>
    <n v="258863"/>
    <n v="329873"/>
    <n v="0.215"/>
    <n v="228300"/>
    <n v="832500"/>
    <n v="2023"/>
    <n v="1559376"/>
  </r>
  <r>
    <n v="2023"/>
    <s v="V2023-00269"/>
    <x v="931"/>
    <x v="7"/>
    <s v="C182"/>
    <s v="P085"/>
    <n v="5"/>
    <n v="148200"/>
    <n v="102000"/>
    <x v="0"/>
    <n v="741000"/>
    <x v="0"/>
    <s v="Estandar"/>
    <d v="2019-05-10T00:00:00"/>
    <s v="P085"/>
    <x v="3"/>
    <s v="Audifonos"/>
    <s v="Kuma"/>
    <n v="99331"/>
    <n v="144383"/>
    <n v="0.312"/>
    <n v="231000"/>
    <n v="510000"/>
    <n v="2023"/>
    <n v="1089270"/>
  </r>
  <r>
    <n v="2023"/>
    <s v="V2023-01871"/>
    <x v="931"/>
    <x v="7"/>
    <s v="C067"/>
    <s v="P021"/>
    <n v="2"/>
    <n v="169500"/>
    <n v="127900"/>
    <x v="1"/>
    <n v="339000"/>
    <x v="4"/>
    <s v="Premium"/>
    <d v="2020-06-01T00:00:00"/>
    <s v="P021"/>
    <x v="5"/>
    <s v="Repeater"/>
    <s v="Altia"/>
    <n v="115353"/>
    <n v="152939"/>
    <n v="0.246"/>
    <n v="83200"/>
    <n v="255800"/>
    <n v="2023"/>
    <n v="498330"/>
  </r>
  <r>
    <n v="2023"/>
    <s v="V2023-00960"/>
    <x v="931"/>
    <x v="7"/>
    <s v="C089"/>
    <s v="P016"/>
    <n v="4"/>
    <n v="239100"/>
    <n v="156100"/>
    <x v="0"/>
    <n v="956400"/>
    <x v="6"/>
    <s v="Premium"/>
    <d v="2020-08-08T00:00:00"/>
    <s v="P016"/>
    <x v="5"/>
    <s v="Repeater"/>
    <s v="Qubix"/>
    <n v="138385"/>
    <n v="211987"/>
    <n v="0.34699999999999998"/>
    <n v="332000"/>
    <n v="624400"/>
    <n v="2023"/>
    <n v="1405908"/>
  </r>
  <r>
    <n v="2023"/>
    <s v="V2023-00793"/>
    <x v="932"/>
    <x v="7"/>
    <s v="C068"/>
    <s v="P136"/>
    <n v="3"/>
    <n v="345600"/>
    <n v="245600"/>
    <x v="1"/>
    <n v="1036800"/>
    <x v="1"/>
    <s v="Estandar"/>
    <d v="2019-02-13T00:00:00"/>
    <s v="P136"/>
    <x v="2"/>
    <s v="Soundbar"/>
    <s v="Qubix"/>
    <n v="241132"/>
    <n v="339334"/>
    <n v="0.28899999999999998"/>
    <n v="300000"/>
    <n v="736800"/>
    <n v="2023"/>
    <n v="1524096"/>
  </r>
  <r>
    <n v="2023"/>
    <s v="V2023-00976"/>
    <x v="932"/>
    <x v="7"/>
    <s v="C100"/>
    <s v="P138"/>
    <n v="1"/>
    <n v="2676500"/>
    <n v="1822100"/>
    <x v="0"/>
    <n v="2676500"/>
    <x v="6"/>
    <s v="Estandar"/>
    <d v="2023-09-01T00:00:00"/>
    <s v="P138"/>
    <x v="4"/>
    <s v="Desktop"/>
    <s v="Andes"/>
    <n v="1639217"/>
    <n v="2407811"/>
    <n v="0.31900000000000001"/>
    <n v="854400"/>
    <n v="1822100"/>
    <n v="2023"/>
    <n v="3934455"/>
  </r>
  <r>
    <n v="2023"/>
    <s v="V2023-00381"/>
    <x v="932"/>
    <x v="7"/>
    <s v="C055"/>
    <s v="P055"/>
    <n v="5"/>
    <n v="1420000"/>
    <n v="1084700"/>
    <x v="1"/>
    <n v="7100000"/>
    <x v="0"/>
    <s v="Premium"/>
    <d v="2022-05-06T00:00:00"/>
    <s v="P055"/>
    <x v="1"/>
    <s v="TV 43"/>
    <s v="Condor"/>
    <n v="1018096"/>
    <n v="1332792"/>
    <n v="0.23599999999999999"/>
    <n v="1676500"/>
    <n v="5423500"/>
    <n v="2023"/>
    <n v="10437000"/>
  </r>
  <r>
    <n v="2023"/>
    <s v="V2023-00649"/>
    <x v="932"/>
    <x v="7"/>
    <s v="C060"/>
    <s v="P054"/>
    <n v="1"/>
    <n v="263600"/>
    <n v="186700"/>
    <x v="0"/>
    <n v="263600"/>
    <x v="0"/>
    <s v="Premium"/>
    <d v="2023-03-08T00:00:00"/>
    <s v="P054"/>
    <x v="5"/>
    <s v="Repeater"/>
    <s v="Andes"/>
    <n v="172483"/>
    <n v="243448"/>
    <n v="0.29099999999999998"/>
    <n v="76900"/>
    <n v="186700"/>
    <n v="2023"/>
    <n v="387492"/>
  </r>
  <r>
    <n v="2023"/>
    <s v="V2023-01332"/>
    <x v="932"/>
    <x v="7"/>
    <s v="C242"/>
    <s v="P125"/>
    <n v="5"/>
    <n v="571600"/>
    <n v="449300"/>
    <x v="0"/>
    <n v="2858000"/>
    <x v="4"/>
    <s v="Premium"/>
    <d v="2023-08-15T00:00:00"/>
    <s v="P125"/>
    <x v="2"/>
    <s v="Soundbar"/>
    <s v="NovaTech"/>
    <n v="442906"/>
    <n v="563459"/>
    <n v="0.214"/>
    <n v="611500"/>
    <n v="2246500"/>
    <n v="2023"/>
    <n v="4201260"/>
  </r>
  <r>
    <n v="2023"/>
    <s v="V2023-01984"/>
    <x v="932"/>
    <x v="7"/>
    <s v="C099"/>
    <s v="P072"/>
    <n v="5"/>
    <n v="124700"/>
    <n v="98700"/>
    <x v="0"/>
    <n v="623500"/>
    <x v="0"/>
    <s v="Premium"/>
    <d v="2020-10-22T00:00:00"/>
    <s v="P072"/>
    <x v="3"/>
    <s v="Cargador"/>
    <s v="Andes"/>
    <n v="94973"/>
    <n v="119923"/>
    <n v="0.20799999999999999"/>
    <n v="130000"/>
    <n v="493500"/>
    <n v="2023"/>
    <n v="916545"/>
  </r>
  <r>
    <n v="2023"/>
    <s v="V2023-01813"/>
    <x v="933"/>
    <x v="7"/>
    <s v="C223"/>
    <s v="P098"/>
    <n v="2"/>
    <n v="205100"/>
    <n v="158900"/>
    <x v="0"/>
    <n v="410200"/>
    <x v="6"/>
    <s v="Premium"/>
    <d v="2023-11-10T00:00:00"/>
    <s v="P098"/>
    <x v="3"/>
    <s v="Audifonos"/>
    <s v="Qubix"/>
    <n v="145591"/>
    <n v="187953"/>
    <n v="0.22500000000000001"/>
    <n v="92400"/>
    <n v="317800"/>
    <n v="2023"/>
    <n v="602994"/>
  </r>
  <r>
    <n v="2023"/>
    <s v="V2023-01366"/>
    <x v="933"/>
    <x v="7"/>
    <s v="C067"/>
    <s v="P133"/>
    <n v="1"/>
    <n v="87800"/>
    <n v="61700"/>
    <x v="1"/>
    <n v="87800"/>
    <x v="4"/>
    <s v="Premium"/>
    <d v="2020-06-01T00:00:00"/>
    <s v="P133"/>
    <x v="3"/>
    <s v="Audifonos"/>
    <s v="Kuma"/>
    <n v="56164"/>
    <n v="79878"/>
    <n v="0.29699999999999999"/>
    <n v="26100"/>
    <n v="61700"/>
    <n v="2023"/>
    <n v="129066"/>
  </r>
  <r>
    <n v="2023"/>
    <s v="V2023-00915"/>
    <x v="933"/>
    <x v="7"/>
    <s v="C003"/>
    <s v="P124"/>
    <n v="5"/>
    <n v="403100"/>
    <n v="276300"/>
    <x v="0"/>
    <n v="2015500"/>
    <x v="2"/>
    <s v="Estandar"/>
    <d v="2019-03-08T00:00:00"/>
    <s v="P124"/>
    <x v="2"/>
    <s v="Audifonos Pro"/>
    <s v="Andes"/>
    <n v="236119"/>
    <n v="344547"/>
    <n v="0.315"/>
    <n v="634000"/>
    <n v="1381500"/>
    <n v="2023"/>
    <n v="2962785"/>
  </r>
  <r>
    <n v="2023"/>
    <s v="V2023-00536"/>
    <x v="933"/>
    <x v="7"/>
    <s v="C127"/>
    <s v="P093"/>
    <n v="4"/>
    <n v="1825500"/>
    <n v="1323600"/>
    <x v="1"/>
    <n v="7302000"/>
    <x v="0"/>
    <s v="Estandar"/>
    <d v="2020-07-04T00:00:00"/>
    <s v="P093"/>
    <x v="4"/>
    <s v="Desktop"/>
    <s v="Luxy"/>
    <n v="1370510"/>
    <n v="1890233"/>
    <n v="0.27500000000000002"/>
    <n v="2007600"/>
    <n v="5294400"/>
    <n v="2023"/>
    <n v="10733940"/>
  </r>
  <r>
    <n v="2023"/>
    <s v="V2023-00542"/>
    <x v="933"/>
    <x v="7"/>
    <s v="C247"/>
    <s v="P035"/>
    <n v="5"/>
    <n v="512800"/>
    <n v="370300"/>
    <x v="0"/>
    <n v="2564000"/>
    <x v="0"/>
    <s v="Estandar"/>
    <d v="2019-04-03T00:00:00"/>
    <s v="P035"/>
    <x v="5"/>
    <s v="Switch"/>
    <s v="Luxy"/>
    <n v="361481"/>
    <n v="500684"/>
    <n v="0.27800000000000002"/>
    <n v="712500"/>
    <n v="1851500"/>
    <n v="2023"/>
    <n v="3769080"/>
  </r>
  <r>
    <n v="2023"/>
    <s v="V2023-00541"/>
    <x v="933"/>
    <x v="7"/>
    <s v="C098"/>
    <s v="P135"/>
    <n v="3"/>
    <n v="244600"/>
    <n v="173600"/>
    <x v="0"/>
    <n v="733800"/>
    <x v="5"/>
    <s v="Estandar"/>
    <d v="2019-10-13T00:00:00"/>
    <s v="P135"/>
    <x v="3"/>
    <s v="Cargador"/>
    <s v="Luxy"/>
    <n v="163115"/>
    <n v="229822"/>
    <n v="0.28999999999999998"/>
    <n v="213000"/>
    <n v="520800"/>
    <n v="2023"/>
    <n v="1078686"/>
  </r>
  <r>
    <n v="2023"/>
    <s v="V2023-01610"/>
    <x v="933"/>
    <x v="7"/>
    <s v="C144"/>
    <s v="P097"/>
    <n v="5"/>
    <n v="3081700"/>
    <n v="2007200"/>
    <x v="0"/>
    <n v="15408500"/>
    <x v="1"/>
    <s v="Estandar"/>
    <d v="2023-11-07T00:00:00"/>
    <s v="P097"/>
    <x v="1"/>
    <s v="TV 50"/>
    <s v="Luxy"/>
    <n v="1981077"/>
    <n v="3041563"/>
    <n v="0.34899999999999998"/>
    <n v="5372500"/>
    <n v="10036000"/>
    <n v="2023"/>
    <n v="22650495"/>
  </r>
  <r>
    <n v="2023"/>
    <s v="V2023-01529"/>
    <x v="933"/>
    <x v="7"/>
    <s v="C146"/>
    <s v="P072"/>
    <n v="4"/>
    <n v="127900"/>
    <n v="101300"/>
    <x v="0"/>
    <n v="511600"/>
    <x v="5"/>
    <s v="Estandar"/>
    <d v="2019-05-26T00:00:00"/>
    <s v="P072"/>
    <x v="3"/>
    <s v="Cargador"/>
    <s v="Andes"/>
    <n v="94973"/>
    <n v="119923"/>
    <n v="0.20799999999999999"/>
    <n v="106400"/>
    <n v="405200"/>
    <n v="2023"/>
    <n v="752052"/>
  </r>
  <r>
    <n v="2023"/>
    <s v="V2023-01148"/>
    <x v="934"/>
    <x v="7"/>
    <s v="C055"/>
    <s v="P074"/>
    <n v="3"/>
    <n v="2722700"/>
    <n v="2101400"/>
    <x v="0"/>
    <n v="8168100"/>
    <x v="0"/>
    <s v="Premium"/>
    <d v="2022-05-06T00:00:00"/>
    <s v="P074"/>
    <x v="1"/>
    <s v="TV 55"/>
    <s v="Qubix"/>
    <n v="1997055"/>
    <n v="2587449"/>
    <n v="0.22800000000000001"/>
    <n v="1863900"/>
    <n v="6304200"/>
    <n v="2023"/>
    <n v="12007107"/>
  </r>
  <r>
    <n v="2023"/>
    <s v="V2023-01608"/>
    <x v="934"/>
    <x v="7"/>
    <s v="C030"/>
    <s v="P060"/>
    <n v="1"/>
    <n v="308400"/>
    <n v="243200"/>
    <x v="0"/>
    <n v="308400"/>
    <x v="0"/>
    <s v="Estandar"/>
    <d v="2019-03-13T00:00:00"/>
    <s v="P060"/>
    <x v="5"/>
    <s v="Repeater"/>
    <s v="Qubix"/>
    <n v="247637"/>
    <n v="313926"/>
    <n v="0.21099999999999999"/>
    <n v="65200"/>
    <n v="243200"/>
    <n v="2023"/>
    <n v="453348"/>
  </r>
  <r>
    <n v="2023"/>
    <s v="V2023-00433"/>
    <x v="935"/>
    <x v="8"/>
    <s v="C130"/>
    <s v="P062"/>
    <n v="4"/>
    <n v="207300"/>
    <n v="165400"/>
    <x v="0"/>
    <n v="829200"/>
    <x v="0"/>
    <s v="Premium"/>
    <d v="2023-04-03T00:00:00"/>
    <s v="P062"/>
    <x v="3"/>
    <s v="Audifonos"/>
    <s v="Condor"/>
    <n v="161077"/>
    <n v="201881"/>
    <n v="0.20200000000000001"/>
    <n v="167600"/>
    <n v="661600"/>
    <n v="2023"/>
    <n v="1218924"/>
  </r>
  <r>
    <n v="2023"/>
    <s v="V2023-00078"/>
    <x v="935"/>
    <x v="8"/>
    <s v="C076"/>
    <s v="P002"/>
    <n v="3"/>
    <n v="977400"/>
    <n v="788700"/>
    <x v="1"/>
    <n v="2932200"/>
    <x v="2"/>
    <s v="Estandar"/>
    <d v="2020-02-03T00:00:00"/>
    <s v="P002"/>
    <x v="2"/>
    <s v="Audifonos Pro"/>
    <s v="Kuma"/>
    <n v="790280"/>
    <n v="979437"/>
    <n v="0.193"/>
    <n v="566100"/>
    <n v="2366100"/>
    <n v="2023"/>
    <n v="4310334"/>
  </r>
  <r>
    <n v="2023"/>
    <s v="V2023-00236"/>
    <x v="935"/>
    <x v="8"/>
    <s v="C020"/>
    <s v="P106"/>
    <n v="2"/>
    <n v="1780600"/>
    <n v="1385200"/>
    <x v="0"/>
    <n v="3561200"/>
    <x v="1"/>
    <s v="Estandar"/>
    <d v="2022-07-12T00:00:00"/>
    <s v="P106"/>
    <x v="1"/>
    <s v="TV 50"/>
    <s v="Altia"/>
    <n v="1207526"/>
    <n v="1552203"/>
    <n v="0.222"/>
    <n v="790800"/>
    <n v="2770400"/>
    <n v="2023"/>
    <n v="5234964"/>
  </r>
  <r>
    <n v="2023"/>
    <s v="V2023-01502"/>
    <x v="935"/>
    <x v="8"/>
    <s v="C017"/>
    <s v="P019"/>
    <n v="1"/>
    <n v="3711700"/>
    <n v="2432300"/>
    <x v="1"/>
    <n v="3711700"/>
    <x v="0"/>
    <s v="Estandar"/>
    <d v="2021-12-02T00:00:00"/>
    <s v="P019"/>
    <x v="4"/>
    <s v="Ultrabook"/>
    <s v="Luxy"/>
    <n v="2265751"/>
    <n v="3457539"/>
    <n v="0.34499999999999997"/>
    <n v="1279400"/>
    <n v="2432300"/>
    <n v="2023"/>
    <n v="5456199"/>
  </r>
  <r>
    <n v="2023"/>
    <s v="V2023-00605"/>
    <x v="935"/>
    <x v="8"/>
    <s v="C222"/>
    <s v="P046"/>
    <n v="1"/>
    <n v="2310000"/>
    <n v="1502700"/>
    <x v="0"/>
    <n v="2310000"/>
    <x v="0"/>
    <s v="Estandar"/>
    <d v="2022-02-02T00:00:00"/>
    <s v="P046"/>
    <x v="4"/>
    <s v="Desktop"/>
    <s v="Kuma"/>
    <n v="1478655"/>
    <n v="2273110"/>
    <n v="0.35"/>
    <n v="807300"/>
    <n v="1502700"/>
    <n v="2023"/>
    <n v="3395700"/>
  </r>
  <r>
    <n v="2023"/>
    <s v="V2023-00499"/>
    <x v="935"/>
    <x v="8"/>
    <s v="C217"/>
    <s v="P146"/>
    <n v="3"/>
    <n v="2587600"/>
    <n v="1919900"/>
    <x v="1"/>
    <n v="7762800"/>
    <x v="6"/>
    <s v="Estandar"/>
    <d v="2023-03-14T00:00:00"/>
    <s v="P146"/>
    <x v="4"/>
    <s v="Ultrabook"/>
    <s v="Andes"/>
    <n v="1858200"/>
    <n v="2504474"/>
    <n v="0.25800000000000001"/>
    <n v="2003100"/>
    <n v="5759700"/>
    <n v="2023"/>
    <n v="11411316"/>
  </r>
  <r>
    <n v="2023"/>
    <s v="V2023-01399"/>
    <x v="936"/>
    <x v="8"/>
    <s v="C152"/>
    <s v="P156"/>
    <n v="4"/>
    <n v="211200"/>
    <n v="163600"/>
    <x v="1"/>
    <n v="844800"/>
    <x v="0"/>
    <s v="Estandar"/>
    <d v="2020-08-12T00:00:00"/>
    <s v="P156"/>
    <x v="5"/>
    <s v="Router"/>
    <s v="Luxy"/>
    <n v="137044"/>
    <n v="176916"/>
    <n v="0.22500000000000001"/>
    <n v="190400"/>
    <n v="654400"/>
    <n v="2023"/>
    <n v="1241856"/>
  </r>
  <r>
    <n v="2023"/>
    <s v="V2023-00179"/>
    <x v="937"/>
    <x v="8"/>
    <s v="C014"/>
    <s v="P079"/>
    <n v="2"/>
    <n v="2634900"/>
    <n v="1871300"/>
    <x v="0"/>
    <n v="5269800"/>
    <x v="2"/>
    <s v="Premium"/>
    <d v="2020-01-22T00:00:00"/>
    <s v="P079"/>
    <x v="4"/>
    <s v="Laptop"/>
    <s v="Kuma"/>
    <n v="1694210"/>
    <n v="2385495"/>
    <n v="0.28999999999999998"/>
    <n v="1527200"/>
    <n v="3742600"/>
    <n v="2023"/>
    <n v="7746606"/>
  </r>
  <r>
    <n v="2023"/>
    <s v="V2023-00395"/>
    <x v="937"/>
    <x v="8"/>
    <s v="C106"/>
    <s v="P098"/>
    <n v="3"/>
    <n v="205300"/>
    <n v="159000"/>
    <x v="1"/>
    <n v="615900"/>
    <x v="0"/>
    <s v="Estandar"/>
    <d v="2019-07-18T00:00:00"/>
    <s v="P098"/>
    <x v="3"/>
    <s v="Audifonos"/>
    <s v="Qubix"/>
    <n v="145591"/>
    <n v="187953"/>
    <n v="0.22500000000000001"/>
    <n v="138900"/>
    <n v="477000"/>
    <n v="2023"/>
    <n v="905373"/>
  </r>
  <r>
    <n v="2023"/>
    <s v="V2023-01036"/>
    <x v="937"/>
    <x v="8"/>
    <s v="C051"/>
    <s v="P089"/>
    <n v="4"/>
    <n v="616100"/>
    <n v="435400"/>
    <x v="1"/>
    <n v="2464400"/>
    <x v="1"/>
    <s v="Premium"/>
    <d v="2020-12-15T00:00:00"/>
    <s v="P089"/>
    <x v="5"/>
    <s v="Repeater"/>
    <s v="Andes"/>
    <n v="406837"/>
    <n v="575668"/>
    <n v="0.29299999999999998"/>
    <n v="722800"/>
    <n v="1741600"/>
    <n v="2023"/>
    <n v="3622668"/>
  </r>
  <r>
    <n v="2023"/>
    <s v="V2023-00692"/>
    <x v="937"/>
    <x v="8"/>
    <s v="C225"/>
    <s v="P148"/>
    <n v="4"/>
    <n v="1321400"/>
    <n v="989500"/>
    <x v="0"/>
    <n v="5285600"/>
    <x v="0"/>
    <s v="Estandar"/>
    <d v="2020-05-04T00:00:00"/>
    <s v="P148"/>
    <x v="1"/>
    <s v="TV 55"/>
    <s v="Condor"/>
    <n v="945598"/>
    <n v="1262752"/>
    <n v="0.251"/>
    <n v="1327600"/>
    <n v="3958000"/>
    <n v="2023"/>
    <n v="7769832"/>
  </r>
  <r>
    <n v="2023"/>
    <s v="V2023-00196"/>
    <x v="938"/>
    <x v="8"/>
    <s v="C204"/>
    <s v="P048"/>
    <n v="4"/>
    <n v="3530000"/>
    <n v="2661800"/>
    <x v="1"/>
    <n v="14120000"/>
    <x v="2"/>
    <s v="Estandar"/>
    <d v="2018-05-05T00:00:00"/>
    <s v="P048"/>
    <x v="1"/>
    <s v="TV 43"/>
    <s v="Altia"/>
    <n v="2398997"/>
    <n v="3181492"/>
    <n v="0.246"/>
    <n v="3472800"/>
    <n v="10647200"/>
    <n v="2023"/>
    <n v="20756400"/>
  </r>
  <r>
    <n v="2023"/>
    <s v="V2023-00913"/>
    <x v="938"/>
    <x v="8"/>
    <s v="C216"/>
    <s v="P025"/>
    <n v="4"/>
    <n v="514200"/>
    <n v="335200"/>
    <x v="0"/>
    <n v="2056800"/>
    <x v="1"/>
    <s v="Estandar"/>
    <d v="2022-06-12T00:00:00"/>
    <s v="P025"/>
    <x v="5"/>
    <s v="Router"/>
    <s v="Condor"/>
    <n v="331869"/>
    <n v="509101"/>
    <n v="0.34799999999999998"/>
    <n v="716000"/>
    <n v="1340800"/>
    <n v="2023"/>
    <n v="3023496"/>
  </r>
  <r>
    <n v="2023"/>
    <s v="V2023-00177"/>
    <x v="938"/>
    <x v="8"/>
    <s v="C128"/>
    <s v="P102"/>
    <n v="5"/>
    <n v="343100"/>
    <n v="256900"/>
    <x v="0"/>
    <n v="1715500"/>
    <x v="1"/>
    <s v="Estandar"/>
    <d v="2023-10-17T00:00:00"/>
    <s v="P102"/>
    <x v="5"/>
    <s v="Repeater"/>
    <s v="Andes"/>
    <n v="235795"/>
    <n v="314890"/>
    <n v="0.251"/>
    <n v="431000"/>
    <n v="1284500"/>
    <n v="2023"/>
    <n v="2521785"/>
  </r>
  <r>
    <n v="2023"/>
    <s v="V2023-00923"/>
    <x v="938"/>
    <x v="8"/>
    <s v="C161"/>
    <s v="P098"/>
    <n v="2"/>
    <n v="192000"/>
    <n v="148800"/>
    <x v="0"/>
    <n v="384000"/>
    <x v="1"/>
    <s v="Premium"/>
    <d v="2018-06-17T00:00:00"/>
    <s v="P098"/>
    <x v="3"/>
    <s v="Audifonos"/>
    <s v="Qubix"/>
    <n v="145591"/>
    <n v="187953"/>
    <n v="0.22500000000000001"/>
    <n v="86400"/>
    <n v="297600"/>
    <n v="2023"/>
    <n v="564480"/>
  </r>
  <r>
    <n v="2023"/>
    <s v="V2023-01712"/>
    <x v="938"/>
    <x v="8"/>
    <s v="C191"/>
    <s v="P058"/>
    <n v="1"/>
    <n v="264600"/>
    <n v="215500"/>
    <x v="1"/>
    <n v="264600"/>
    <x v="1"/>
    <s v="Estandar"/>
    <d v="2022-12-10T00:00:00"/>
    <s v="P058"/>
    <x v="5"/>
    <s v="Switch"/>
    <s v="Condor"/>
    <n v="181561"/>
    <n v="222942"/>
    <n v="0.186"/>
    <n v="49100"/>
    <n v="215500"/>
    <n v="2023"/>
    <n v="388962"/>
  </r>
  <r>
    <n v="2023"/>
    <s v="V2023-01012"/>
    <x v="939"/>
    <x v="8"/>
    <s v="C045"/>
    <s v="P068"/>
    <n v="1"/>
    <n v="3692400"/>
    <n v="3007900"/>
    <x v="1"/>
    <n v="3692400"/>
    <x v="1"/>
    <s v="Estandar"/>
    <d v="2022-10-18T00:00:00"/>
    <s v="P068"/>
    <x v="4"/>
    <s v="Laptop"/>
    <s v="Altia"/>
    <n v="2720488"/>
    <n v="3339554"/>
    <n v="0.185"/>
    <n v="684500"/>
    <n v="3007900"/>
    <n v="2023"/>
    <n v="5427828"/>
  </r>
  <r>
    <n v="2023"/>
    <s v="V2023-00728"/>
    <x v="939"/>
    <x v="8"/>
    <s v="C017"/>
    <s v="P123"/>
    <n v="2"/>
    <n v="2506700"/>
    <n v="1828800"/>
    <x v="1"/>
    <n v="5013400"/>
    <x v="0"/>
    <s v="Estandar"/>
    <d v="2021-12-02T00:00:00"/>
    <s v="P123"/>
    <x v="4"/>
    <s v="Ultrabook"/>
    <s v="Kuma"/>
    <n v="1791279"/>
    <n v="2455217"/>
    <n v="0.27"/>
    <n v="1355800"/>
    <n v="3657600"/>
    <n v="2023"/>
    <n v="7369698"/>
  </r>
  <r>
    <n v="2023"/>
    <s v="V2023-00911"/>
    <x v="940"/>
    <x v="8"/>
    <s v="C088"/>
    <s v="P017"/>
    <n v="4"/>
    <n v="4532900"/>
    <n v="3543200"/>
    <x v="1"/>
    <n v="18131600"/>
    <x v="1"/>
    <s v="Estandar"/>
    <d v="2022-06-04T00:00:00"/>
    <s v="P017"/>
    <x v="4"/>
    <s v="Desktop"/>
    <s v="Condor"/>
    <n v="3074682"/>
    <n v="3933465"/>
    <n v="0.218"/>
    <n v="3958800"/>
    <n v="14172800"/>
    <n v="2023"/>
    <n v="26653452"/>
  </r>
  <r>
    <n v="2023"/>
    <s v="V2023-00701"/>
    <x v="940"/>
    <x v="8"/>
    <s v="C249"/>
    <s v="P043"/>
    <n v="3"/>
    <n v="3321200"/>
    <n v="2523100"/>
    <x v="0"/>
    <n v="9963600"/>
    <x v="4"/>
    <s v="Estandar"/>
    <d v="2023-10-21T00:00:00"/>
    <s v="P043"/>
    <x v="4"/>
    <s v="Desktop"/>
    <s v="Altia"/>
    <n v="2248818"/>
    <n v="2960178"/>
    <n v="0.24"/>
    <n v="2394300"/>
    <n v="7569300"/>
    <n v="2023"/>
    <n v="14646492"/>
  </r>
  <r>
    <n v="2023"/>
    <s v="V2023-00918"/>
    <x v="940"/>
    <x v="8"/>
    <s v="C147"/>
    <s v="P089"/>
    <n v="2"/>
    <n v="632300"/>
    <n v="446800"/>
    <x v="1"/>
    <n v="1264600"/>
    <x v="0"/>
    <s v="Estandar"/>
    <d v="2019-04-08T00:00:00"/>
    <s v="P089"/>
    <x v="5"/>
    <s v="Repeater"/>
    <s v="Andes"/>
    <n v="406837"/>
    <n v="575668"/>
    <n v="0.29299999999999998"/>
    <n v="371000"/>
    <n v="893600"/>
    <n v="2023"/>
    <n v="1858962"/>
  </r>
  <r>
    <n v="2023"/>
    <s v="V2023-00417"/>
    <x v="940"/>
    <x v="8"/>
    <s v="C122"/>
    <s v="P060"/>
    <n v="3"/>
    <n v="358800"/>
    <n v="283100"/>
    <x v="1"/>
    <n v="1076400"/>
    <x v="4"/>
    <s v="Estandar"/>
    <d v="2021-12-02T00:00:00"/>
    <s v="P060"/>
    <x v="5"/>
    <s v="Repeater"/>
    <s v="Qubix"/>
    <n v="247637"/>
    <n v="313926"/>
    <n v="0.21099999999999999"/>
    <n v="227100"/>
    <n v="849300"/>
    <n v="2023"/>
    <n v="1582308"/>
  </r>
  <r>
    <n v="2023"/>
    <s v="V2023-01194"/>
    <x v="940"/>
    <x v="8"/>
    <s v="C184"/>
    <s v="P013"/>
    <n v="2"/>
    <n v="255800"/>
    <n v="172700"/>
    <x v="1"/>
    <n v="511600"/>
    <x v="0"/>
    <s v="Premium"/>
    <d v="2020-11-21T00:00:00"/>
    <s v="P013"/>
    <x v="3"/>
    <s v="Audifonos"/>
    <s v="Luxy"/>
    <n v="148725"/>
    <n v="220283"/>
    <n v="0.32500000000000001"/>
    <n v="166200"/>
    <n v="345400"/>
    <n v="2023"/>
    <n v="752052"/>
  </r>
  <r>
    <n v="2023"/>
    <s v="V2023-00315"/>
    <x v="940"/>
    <x v="8"/>
    <s v="C222"/>
    <s v="P128"/>
    <n v="1"/>
    <n v="4054500"/>
    <n v="2671700"/>
    <x v="1"/>
    <n v="4054500"/>
    <x v="0"/>
    <s v="Estandar"/>
    <d v="2022-02-02T00:00:00"/>
    <s v="P128"/>
    <x v="4"/>
    <s v="Ultrabook"/>
    <s v="Kuma"/>
    <n v="2492732"/>
    <n v="3782823"/>
    <n v="0.34100000000000003"/>
    <n v="1382800"/>
    <n v="2671700"/>
    <n v="2023"/>
    <n v="5960115"/>
  </r>
  <r>
    <n v="2023"/>
    <s v="V2023-01828"/>
    <x v="940"/>
    <x v="8"/>
    <s v="C201"/>
    <s v="P127"/>
    <n v="5"/>
    <n v="1988400"/>
    <n v="1326500"/>
    <x v="0"/>
    <n v="9942000"/>
    <x v="4"/>
    <s v="Premium"/>
    <d v="2022-04-20T00:00:00"/>
    <s v="P127"/>
    <x v="1"/>
    <s v="TV 43"/>
    <s v="Altia"/>
    <n v="1185674"/>
    <n v="1777273"/>
    <n v="0.33300000000000002"/>
    <n v="3309500"/>
    <n v="6632500"/>
    <n v="2023"/>
    <n v="14614740"/>
  </r>
  <r>
    <n v="2023"/>
    <s v="V2023-00290"/>
    <x v="941"/>
    <x v="8"/>
    <s v="C176"/>
    <s v="P158"/>
    <n v="5"/>
    <n v="115200"/>
    <n v="81700"/>
    <x v="0"/>
    <n v="576000"/>
    <x v="1"/>
    <s v="Estandar"/>
    <d v="2020-01-13T00:00:00"/>
    <s v="P158"/>
    <x v="3"/>
    <s v="Cargador"/>
    <s v="Luxy"/>
    <n v="72897"/>
    <n v="102873"/>
    <n v="0.29099999999999998"/>
    <n v="167500"/>
    <n v="408500"/>
    <n v="2023"/>
    <n v="846720"/>
  </r>
  <r>
    <n v="2023"/>
    <s v="V2023-01833"/>
    <x v="941"/>
    <x v="8"/>
    <s v="C147"/>
    <s v="P019"/>
    <n v="1"/>
    <n v="3756600"/>
    <n v="2461700"/>
    <x v="0"/>
    <n v="3756600"/>
    <x v="0"/>
    <s v="Estandar"/>
    <d v="2019-04-08T00:00:00"/>
    <s v="P019"/>
    <x v="4"/>
    <s v="Ultrabook"/>
    <s v="Luxy"/>
    <n v="2265751"/>
    <n v="3457539"/>
    <n v="0.34499999999999997"/>
    <n v="1294900"/>
    <n v="2461700"/>
    <n v="2023"/>
    <n v="5522202"/>
  </r>
  <r>
    <n v="2023"/>
    <s v="V2023-00941"/>
    <x v="941"/>
    <x v="8"/>
    <s v="C220"/>
    <s v="P016"/>
    <n v="5"/>
    <n v="238300"/>
    <n v="155600"/>
    <x v="0"/>
    <n v="1191500"/>
    <x v="0"/>
    <s v="Estandar"/>
    <d v="2023-02-14T00:00:00"/>
    <s v="P016"/>
    <x v="5"/>
    <s v="Repeater"/>
    <s v="Qubix"/>
    <n v="138385"/>
    <n v="211987"/>
    <n v="0.34699999999999998"/>
    <n v="413500"/>
    <n v="778000"/>
    <n v="2023"/>
    <n v="1751505"/>
  </r>
  <r>
    <n v="2023"/>
    <s v="V2023-00462"/>
    <x v="941"/>
    <x v="8"/>
    <s v="C001"/>
    <s v="P018"/>
    <n v="5"/>
    <n v="2048700"/>
    <n v="1565200"/>
    <x v="1"/>
    <n v="10243500"/>
    <x v="6"/>
    <s v="Estandar"/>
    <d v="2023-11-05T00:00:00"/>
    <s v="P018"/>
    <x v="1"/>
    <s v="TV 65"/>
    <s v="Andes"/>
    <n v="1483977"/>
    <n v="1942446"/>
    <n v="0.23599999999999999"/>
    <n v="2417500"/>
    <n v="7826000"/>
    <n v="2023"/>
    <n v="15057945"/>
  </r>
  <r>
    <n v="2023"/>
    <s v="V2023-01617"/>
    <x v="941"/>
    <x v="8"/>
    <s v="C228"/>
    <s v="P024"/>
    <n v="5"/>
    <n v="229300"/>
    <n v="184700"/>
    <x v="0"/>
    <n v="1146500"/>
    <x v="6"/>
    <s v="Premium"/>
    <d v="2022-06-13T00:00:00"/>
    <s v="P024"/>
    <x v="2"/>
    <s v="Soundbar"/>
    <s v="Andes"/>
    <n v="162183"/>
    <n v="201313"/>
    <n v="0.19400000000000001"/>
    <n v="223000"/>
    <n v="923500"/>
    <n v="2023"/>
    <n v="1685355"/>
  </r>
  <r>
    <n v="2023"/>
    <s v="V2023-00875"/>
    <x v="941"/>
    <x v="8"/>
    <s v="C159"/>
    <s v="P132"/>
    <n v="1"/>
    <n v="3907200"/>
    <n v="3018000"/>
    <x v="0"/>
    <n v="3907200"/>
    <x v="1"/>
    <s v="Estandar"/>
    <d v="2021-10-11T00:00:00"/>
    <s v="P132"/>
    <x v="4"/>
    <s v="Ultrabook"/>
    <s v="Kuma"/>
    <n v="2739779"/>
    <n v="3547049"/>
    <n v="0.22800000000000001"/>
    <n v="889200"/>
    <n v="3018000"/>
    <n v="2023"/>
    <n v="5743584"/>
  </r>
  <r>
    <n v="2023"/>
    <s v="V2023-01208"/>
    <x v="942"/>
    <x v="8"/>
    <s v="C220"/>
    <s v="P085"/>
    <n v="3"/>
    <n v="151400"/>
    <n v="104100"/>
    <x v="0"/>
    <n v="454200"/>
    <x v="0"/>
    <s v="Estandar"/>
    <d v="2023-02-14T00:00:00"/>
    <s v="P085"/>
    <x v="3"/>
    <s v="Audifonos"/>
    <s v="Kuma"/>
    <n v="99331"/>
    <n v="144383"/>
    <n v="0.312"/>
    <n v="141900"/>
    <n v="312300"/>
    <n v="2023"/>
    <n v="667674"/>
  </r>
  <r>
    <n v="2023"/>
    <s v="V2023-01211"/>
    <x v="942"/>
    <x v="8"/>
    <s v="C154"/>
    <s v="P117"/>
    <n v="2"/>
    <n v="3241100"/>
    <n v="2283000"/>
    <x v="0"/>
    <n v="6482200"/>
    <x v="1"/>
    <s v="Estandar"/>
    <d v="2022-10-20T00:00:00"/>
    <s v="P117"/>
    <x v="4"/>
    <s v="Ultrabook"/>
    <s v="Qubix"/>
    <n v="2174258"/>
    <n v="3086671"/>
    <n v="0.29599999999999999"/>
    <n v="1916200"/>
    <n v="4566000"/>
    <n v="2023"/>
    <n v="9528834"/>
  </r>
  <r>
    <n v="2023"/>
    <s v="V2023-01280"/>
    <x v="942"/>
    <x v="8"/>
    <s v="C033"/>
    <s v="P055"/>
    <n v="1"/>
    <n v="1466800"/>
    <n v="1120500"/>
    <x v="1"/>
    <n v="1466800"/>
    <x v="0"/>
    <s v="Estandar"/>
    <d v="2020-09-08T00:00:00"/>
    <s v="P055"/>
    <x v="1"/>
    <s v="TV 43"/>
    <s v="Condor"/>
    <n v="1018096"/>
    <n v="1332792"/>
    <n v="0.23599999999999999"/>
    <n v="346300"/>
    <n v="1120500"/>
    <n v="2023"/>
    <n v="2156196"/>
  </r>
  <r>
    <n v="2023"/>
    <s v="V2023-00389"/>
    <x v="942"/>
    <x v="8"/>
    <s v="C232"/>
    <s v="P115"/>
    <n v="2"/>
    <n v="242200"/>
    <n v="175000"/>
    <x v="1"/>
    <n v="484400"/>
    <x v="5"/>
    <s v="Estandar"/>
    <d v="2021-04-04T00:00:00"/>
    <s v="P115"/>
    <x v="3"/>
    <s v="Mouse"/>
    <s v="Condor"/>
    <n v="166359"/>
    <n v="230230"/>
    <n v="0.27700000000000002"/>
    <n v="134400"/>
    <n v="350000"/>
    <n v="2023"/>
    <n v="712068"/>
  </r>
  <r>
    <n v="2023"/>
    <s v="V2023-01287"/>
    <x v="942"/>
    <x v="8"/>
    <s v="C219"/>
    <s v="P032"/>
    <n v="3"/>
    <n v="4282800"/>
    <n v="3282300"/>
    <x v="1"/>
    <n v="12848400"/>
    <x v="4"/>
    <s v="Estandar"/>
    <d v="2022-06-13T00:00:00"/>
    <s v="P032"/>
    <x v="4"/>
    <s v="Desktop"/>
    <s v="Condor"/>
    <n v="3049048"/>
    <n v="3978398"/>
    <n v="0.23400000000000001"/>
    <n v="3001500"/>
    <n v="9846900"/>
    <n v="2023"/>
    <n v="18887148"/>
  </r>
  <r>
    <n v="2023"/>
    <s v="V2023-01743"/>
    <x v="942"/>
    <x v="8"/>
    <s v="C053"/>
    <s v="P065"/>
    <n v="2"/>
    <n v="420300"/>
    <n v="320700"/>
    <x v="0"/>
    <n v="840600"/>
    <x v="0"/>
    <s v="Estandar"/>
    <d v="2020-10-25T00:00:00"/>
    <s v="P065"/>
    <x v="5"/>
    <s v="Router"/>
    <s v="Andes"/>
    <n v="302001"/>
    <n v="395757"/>
    <n v="0.23699999999999999"/>
    <n v="199200"/>
    <n v="641400"/>
    <n v="2023"/>
    <n v="1235682"/>
  </r>
  <r>
    <n v="2023"/>
    <s v="V2023-01676"/>
    <x v="942"/>
    <x v="8"/>
    <s v="C018"/>
    <s v="P047"/>
    <n v="2"/>
    <n v="2831400"/>
    <n v="2125400"/>
    <x v="0"/>
    <n v="5662800"/>
    <x v="2"/>
    <s v="Estandar"/>
    <d v="2018-02-02T00:00:00"/>
    <s v="P047"/>
    <x v="1"/>
    <s v="TV 50"/>
    <s v="Andes"/>
    <n v="1968354"/>
    <n v="2622155"/>
    <n v="0.249"/>
    <n v="1412000"/>
    <n v="4250800"/>
    <n v="2023"/>
    <n v="8324316"/>
  </r>
  <r>
    <n v="2023"/>
    <s v="V2023-01574"/>
    <x v="942"/>
    <x v="8"/>
    <s v="C117"/>
    <s v="P082"/>
    <n v="2"/>
    <n v="208300"/>
    <n v="163100"/>
    <x v="0"/>
    <n v="416600"/>
    <x v="1"/>
    <s v="Estandar"/>
    <d v="2022-08-27T00:00:00"/>
    <s v="P082"/>
    <x v="2"/>
    <s v="Audifonos Pro"/>
    <s v="NovaTech"/>
    <n v="145695"/>
    <n v="186076"/>
    <n v="0.217"/>
    <n v="90400"/>
    <n v="326200"/>
    <n v="2023"/>
    <n v="612402"/>
  </r>
  <r>
    <n v="2023"/>
    <s v="V2023-01948"/>
    <x v="942"/>
    <x v="8"/>
    <s v="C120"/>
    <s v="P151"/>
    <n v="5"/>
    <n v="239900"/>
    <n v="181200"/>
    <x v="0"/>
    <n v="1199500"/>
    <x v="0"/>
    <s v="Estandar"/>
    <d v="2020-07-17T00:00:00"/>
    <s v="P151"/>
    <x v="3"/>
    <s v="Cargador"/>
    <s v="Kuma"/>
    <n v="161784"/>
    <n v="214281"/>
    <n v="0.245"/>
    <n v="293500"/>
    <n v="906000"/>
    <n v="2023"/>
    <n v="1763265"/>
  </r>
  <r>
    <n v="2023"/>
    <s v="V2023-00870"/>
    <x v="942"/>
    <x v="8"/>
    <s v="C199"/>
    <s v="P019"/>
    <n v="1"/>
    <n v="3727900"/>
    <n v="2442900"/>
    <x v="0"/>
    <n v="3727900"/>
    <x v="0"/>
    <s v="Premium"/>
    <d v="2018-12-15T00:00:00"/>
    <s v="P019"/>
    <x v="4"/>
    <s v="Ultrabook"/>
    <s v="Luxy"/>
    <n v="2265751"/>
    <n v="3457539"/>
    <n v="0.34499999999999997"/>
    <n v="1285000"/>
    <n v="2442900"/>
    <n v="2023"/>
    <n v="5480013"/>
  </r>
  <r>
    <n v="2023"/>
    <s v="V2023-00561"/>
    <x v="943"/>
    <x v="8"/>
    <s v="C173"/>
    <s v="P159"/>
    <n v="5"/>
    <n v="3662600"/>
    <n v="2667500"/>
    <x v="0"/>
    <n v="18313000"/>
    <x v="6"/>
    <s v="Premium"/>
    <d v="2019-01-20T00:00:00"/>
    <s v="P159"/>
    <x v="4"/>
    <s v="Ultrabook"/>
    <s v="Condor"/>
    <n v="2540472"/>
    <n v="3488125"/>
    <n v="0.27200000000000002"/>
    <n v="4975500"/>
    <n v="13337500"/>
    <n v="2023"/>
    <n v="26920110"/>
  </r>
  <r>
    <n v="2023"/>
    <s v="V2023-01511"/>
    <x v="943"/>
    <x v="8"/>
    <s v="C236"/>
    <s v="P113"/>
    <n v="2"/>
    <n v="116300"/>
    <n v="90100"/>
    <x v="0"/>
    <n v="232600"/>
    <x v="6"/>
    <s v="Premium"/>
    <d v="2018-01-04T00:00:00"/>
    <s v="P113"/>
    <x v="3"/>
    <s v="Audifonos"/>
    <s v="Andes"/>
    <n v="78046"/>
    <n v="100718"/>
    <n v="0.22500000000000001"/>
    <n v="52400"/>
    <n v="180200"/>
    <n v="2023"/>
    <n v="341922"/>
  </r>
  <r>
    <n v="2023"/>
    <s v="V2023-00503"/>
    <x v="943"/>
    <x v="8"/>
    <s v="C006"/>
    <s v="P010"/>
    <n v="2"/>
    <n v="252400"/>
    <n v="167200"/>
    <x v="1"/>
    <n v="504800"/>
    <x v="3"/>
    <s v="Estandar"/>
    <d v="2019-04-14T00:00:00"/>
    <s v="P010"/>
    <x v="3"/>
    <s v="Audifonos"/>
    <s v="Altia"/>
    <n v="158801"/>
    <n v="239703"/>
    <n v="0.33800000000000002"/>
    <n v="170400"/>
    <n v="334400"/>
    <n v="2023"/>
    <n v="742056"/>
  </r>
  <r>
    <n v="2023"/>
    <s v="V2023-01127"/>
    <x v="943"/>
    <x v="8"/>
    <s v="C006"/>
    <s v="P027"/>
    <n v="2"/>
    <n v="3763600"/>
    <n v="2699500"/>
    <x v="0"/>
    <n v="7527200"/>
    <x v="3"/>
    <s v="Estandar"/>
    <d v="2019-04-14T00:00:00"/>
    <s v="P027"/>
    <x v="4"/>
    <s v="Laptop"/>
    <s v="Qubix"/>
    <n v="2469379"/>
    <n v="3442833"/>
    <n v="0.28299999999999997"/>
    <n v="2128200"/>
    <n v="5399000"/>
    <n v="2023"/>
    <n v="11064984"/>
  </r>
  <r>
    <n v="2023"/>
    <s v="V2023-01456"/>
    <x v="943"/>
    <x v="8"/>
    <s v="C226"/>
    <s v="P140"/>
    <n v="3"/>
    <n v="482400"/>
    <n v="324500"/>
    <x v="0"/>
    <n v="1447200"/>
    <x v="1"/>
    <s v="Premium"/>
    <d v="2021-10-22T00:00:00"/>
    <s v="P140"/>
    <x v="5"/>
    <s v="Repeater"/>
    <s v="Qubix"/>
    <n v="300460"/>
    <n v="446607"/>
    <n v="0.32700000000000001"/>
    <n v="473700"/>
    <n v="973500"/>
    <n v="2023"/>
    <n v="2127384"/>
  </r>
  <r>
    <n v="2023"/>
    <s v="V2023-01062"/>
    <x v="944"/>
    <x v="8"/>
    <s v="C010"/>
    <s v="P030"/>
    <n v="2"/>
    <n v="231500"/>
    <n v="180100"/>
    <x v="1"/>
    <n v="463000"/>
    <x v="1"/>
    <s v="Premium"/>
    <d v="2021-05-12T00:00:00"/>
    <s v="P030"/>
    <x v="5"/>
    <s v="Switch"/>
    <s v="Luxy"/>
    <n v="175405"/>
    <n v="225475"/>
    <n v="0.222"/>
    <n v="102800"/>
    <n v="360200"/>
    <n v="2023"/>
    <n v="680610"/>
  </r>
  <r>
    <n v="2023"/>
    <s v="V2023-00255"/>
    <x v="944"/>
    <x v="8"/>
    <s v="C013"/>
    <s v="P107"/>
    <n v="1"/>
    <n v="1005100"/>
    <n v="686900"/>
    <x v="1"/>
    <n v="1005100"/>
    <x v="6"/>
    <s v="Estandar"/>
    <d v="2022-11-23T00:00:00"/>
    <s v="P107"/>
    <x v="0"/>
    <s v="Banda"/>
    <s v="Condor"/>
    <n v="647711"/>
    <n v="947762"/>
    <n v="0.317"/>
    <n v="318200"/>
    <n v="686900"/>
    <n v="2023"/>
    <n v="1477497"/>
  </r>
  <r>
    <n v="2023"/>
    <s v="V2023-00854"/>
    <x v="944"/>
    <x v="8"/>
    <s v="C202"/>
    <s v="P076"/>
    <n v="2"/>
    <n v="173600"/>
    <n v="115300"/>
    <x v="1"/>
    <n v="347200"/>
    <x v="4"/>
    <s v="Estandar"/>
    <d v="2023-04-26T00:00:00"/>
    <s v="P076"/>
    <x v="3"/>
    <s v="Cargador"/>
    <s v="NovaTech"/>
    <n v="96357"/>
    <n v="145095"/>
    <n v="0.33600000000000002"/>
    <n v="116600"/>
    <n v="230600"/>
    <n v="2023"/>
    <n v="510384"/>
  </r>
  <r>
    <n v="2023"/>
    <s v="V2023-01427"/>
    <x v="944"/>
    <x v="8"/>
    <s v="C149"/>
    <s v="P030"/>
    <n v="5"/>
    <n v="258100"/>
    <n v="200800"/>
    <x v="0"/>
    <n v="1290500"/>
    <x v="3"/>
    <s v="Estandar"/>
    <d v="2023-04-10T00:00:00"/>
    <s v="P030"/>
    <x v="5"/>
    <s v="Switch"/>
    <s v="Luxy"/>
    <n v="175405"/>
    <n v="225475"/>
    <n v="0.222"/>
    <n v="286500"/>
    <n v="1004000"/>
    <n v="2023"/>
    <n v="1897035"/>
  </r>
  <r>
    <n v="2023"/>
    <s v="V2023-01463"/>
    <x v="944"/>
    <x v="8"/>
    <s v="C120"/>
    <s v="P155"/>
    <n v="5"/>
    <n v="1290800"/>
    <n v="1022400"/>
    <x v="0"/>
    <n v="6454000"/>
    <x v="0"/>
    <s v="Estandar"/>
    <d v="2020-07-17T00:00:00"/>
    <s v="P155"/>
    <x v="0"/>
    <s v="Banda"/>
    <s v="Kuma"/>
    <n v="892911"/>
    <n v="1127240"/>
    <n v="0.20799999999999999"/>
    <n v="1342000"/>
    <n v="5112000"/>
    <n v="2023"/>
    <n v="9487380"/>
  </r>
  <r>
    <n v="2023"/>
    <s v="V2023-01983"/>
    <x v="945"/>
    <x v="8"/>
    <s v="C141"/>
    <s v="P086"/>
    <n v="1"/>
    <n v="207000"/>
    <n v="154500"/>
    <x v="1"/>
    <n v="207000"/>
    <x v="0"/>
    <s v="Estandar"/>
    <d v="2022-10-24T00:00:00"/>
    <s v="P086"/>
    <x v="3"/>
    <s v="Teclado"/>
    <s v="Qubix"/>
    <n v="141072"/>
    <n v="189010"/>
    <n v="0.254"/>
    <n v="52500"/>
    <n v="154500"/>
    <n v="2023"/>
    <n v="304290"/>
  </r>
  <r>
    <n v="2023"/>
    <s v="V2023-00471"/>
    <x v="945"/>
    <x v="8"/>
    <s v="C107"/>
    <s v="P158"/>
    <n v="3"/>
    <n v="113900"/>
    <n v="80700"/>
    <x v="1"/>
    <n v="341700"/>
    <x v="1"/>
    <s v="Estandar"/>
    <d v="2021-09-27T00:00:00"/>
    <s v="P158"/>
    <x v="3"/>
    <s v="Cargador"/>
    <s v="Luxy"/>
    <n v="72897"/>
    <n v="102873"/>
    <n v="0.29099999999999998"/>
    <n v="99600"/>
    <n v="242100"/>
    <n v="2023"/>
    <n v="502299"/>
  </r>
  <r>
    <n v="2023"/>
    <s v="V2023-01297"/>
    <x v="946"/>
    <x v="8"/>
    <s v="C246"/>
    <s v="P043"/>
    <n v="4"/>
    <n v="3203400"/>
    <n v="2433600"/>
    <x v="0"/>
    <n v="12813600"/>
    <x v="1"/>
    <s v="Estandar"/>
    <d v="2018-01-05T00:00:00"/>
    <s v="P043"/>
    <x v="4"/>
    <s v="Desktop"/>
    <s v="Altia"/>
    <n v="2248818"/>
    <n v="2960178"/>
    <n v="0.24"/>
    <n v="3079200"/>
    <n v="9734400"/>
    <n v="2023"/>
    <n v="18835992"/>
  </r>
  <r>
    <n v="2023"/>
    <s v="V2023-00258"/>
    <x v="946"/>
    <x v="8"/>
    <s v="C119"/>
    <s v="P158"/>
    <n v="3"/>
    <n v="114700"/>
    <n v="81300"/>
    <x v="1"/>
    <n v="344100"/>
    <x v="7"/>
    <s v="Premium"/>
    <d v="2019-08-09T00:00:00"/>
    <s v="P158"/>
    <x v="3"/>
    <s v="Cargador"/>
    <s v="Luxy"/>
    <n v="72897"/>
    <n v="102873"/>
    <n v="0.29099999999999998"/>
    <n v="100200"/>
    <n v="243900"/>
    <n v="2023"/>
    <n v="505827"/>
  </r>
  <r>
    <n v="2023"/>
    <s v="V2023-00716"/>
    <x v="946"/>
    <x v="8"/>
    <s v="C110"/>
    <s v="P107"/>
    <n v="1"/>
    <n v="993400"/>
    <n v="678900"/>
    <x v="0"/>
    <n v="993400"/>
    <x v="4"/>
    <s v="Premium"/>
    <d v="2019-11-05T00:00:00"/>
    <s v="P107"/>
    <x v="0"/>
    <s v="Banda"/>
    <s v="Condor"/>
    <n v="647711"/>
    <n v="947762"/>
    <n v="0.317"/>
    <n v="314500"/>
    <n v="678900"/>
    <n v="2023"/>
    <n v="1460298"/>
  </r>
  <r>
    <n v="2023"/>
    <s v="V2023-00817"/>
    <x v="946"/>
    <x v="8"/>
    <s v="C059"/>
    <s v="P094"/>
    <n v="4"/>
    <n v="2208300"/>
    <n v="1733300"/>
    <x v="0"/>
    <n v="8833200"/>
    <x v="1"/>
    <s v="Premium"/>
    <d v="2022-11-16T00:00:00"/>
    <s v="P094"/>
    <x v="4"/>
    <s v="Laptop"/>
    <s v="Andes"/>
    <n v="1612385"/>
    <n v="2054339"/>
    <n v="0.215"/>
    <n v="1900000"/>
    <n v="6933200"/>
    <n v="2023"/>
    <n v="12984804"/>
  </r>
  <r>
    <n v="2023"/>
    <s v="V2023-01904"/>
    <x v="946"/>
    <x v="8"/>
    <s v="C022"/>
    <s v="P156"/>
    <n v="2"/>
    <n v="171400"/>
    <n v="132800"/>
    <x v="1"/>
    <n v="342800"/>
    <x v="1"/>
    <s v="Estandar"/>
    <d v="2020-01-03T00:00:00"/>
    <s v="P156"/>
    <x v="5"/>
    <s v="Router"/>
    <s v="Luxy"/>
    <n v="137044"/>
    <n v="176916"/>
    <n v="0.22500000000000001"/>
    <n v="77200"/>
    <n v="265600"/>
    <n v="2023"/>
    <n v="503916"/>
  </r>
  <r>
    <n v="2023"/>
    <s v="V2023-00318"/>
    <x v="947"/>
    <x v="8"/>
    <s v="C036"/>
    <s v="P004"/>
    <n v="2"/>
    <n v="509800"/>
    <n v="398000"/>
    <x v="1"/>
    <n v="1019600"/>
    <x v="6"/>
    <s v="Estandar"/>
    <d v="2023-01-11T00:00:00"/>
    <s v="P004"/>
    <x v="2"/>
    <s v="Parlante"/>
    <s v="NovaTech"/>
    <n v="375681"/>
    <n v="481111"/>
    <n v="0.219"/>
    <n v="223600"/>
    <n v="796000"/>
    <n v="2023"/>
    <n v="1498812"/>
  </r>
  <r>
    <n v="2023"/>
    <s v="V2023-00079"/>
    <x v="947"/>
    <x v="8"/>
    <s v="C187"/>
    <s v="P015"/>
    <n v="4"/>
    <n v="2660400"/>
    <n v="1926900"/>
    <x v="0"/>
    <n v="10641600"/>
    <x v="6"/>
    <s v="Estandar"/>
    <d v="2019-06-12T00:00:00"/>
    <s v="P015"/>
    <x v="1"/>
    <s v="TV 65"/>
    <s v="Qubix"/>
    <n v="1691731"/>
    <n v="2335698"/>
    <n v="0.27600000000000002"/>
    <n v="2934000"/>
    <n v="7707600"/>
    <n v="2023"/>
    <n v="15643152"/>
  </r>
  <r>
    <n v="2023"/>
    <s v="V2023-01240"/>
    <x v="947"/>
    <x v="8"/>
    <s v="C055"/>
    <s v="P031"/>
    <n v="2"/>
    <n v="3437400"/>
    <n v="2605300"/>
    <x v="1"/>
    <n v="6874800"/>
    <x v="0"/>
    <s v="Premium"/>
    <d v="2022-05-06T00:00:00"/>
    <s v="P031"/>
    <x v="4"/>
    <s v="Laptop"/>
    <s v="Luxy"/>
    <n v="2494254"/>
    <n v="3290835"/>
    <n v="0.24199999999999999"/>
    <n v="1664200"/>
    <n v="5210600"/>
    <n v="2023"/>
    <n v="10105956"/>
  </r>
  <r>
    <n v="2023"/>
    <s v="V2023-00808"/>
    <x v="947"/>
    <x v="8"/>
    <s v="C005"/>
    <s v="P075"/>
    <n v="5"/>
    <n v="2090700"/>
    <n v="1698500"/>
    <x v="1"/>
    <n v="10453500"/>
    <x v="3"/>
    <s v="Estandar"/>
    <d v="2022-12-19T00:00:00"/>
    <s v="P075"/>
    <x v="4"/>
    <s v="Desktop"/>
    <s v="Luxy"/>
    <n v="1718977"/>
    <n v="2115966"/>
    <n v="0.188"/>
    <n v="1961000"/>
    <n v="8492500"/>
    <n v="2023"/>
    <n v="15366645"/>
  </r>
  <r>
    <n v="2023"/>
    <s v="V2023-01731"/>
    <x v="947"/>
    <x v="8"/>
    <s v="C033"/>
    <s v="P070"/>
    <n v="1"/>
    <n v="610700"/>
    <n v="493700"/>
    <x v="0"/>
    <n v="610700"/>
    <x v="0"/>
    <s v="Estandar"/>
    <d v="2020-09-08T00:00:00"/>
    <s v="P070"/>
    <x v="5"/>
    <s v="Repeater"/>
    <s v="Andes"/>
    <n v="444227"/>
    <n v="549508"/>
    <n v="0.192"/>
    <n v="117000"/>
    <n v="493700"/>
    <n v="2023"/>
    <n v="897729"/>
  </r>
  <r>
    <n v="2023"/>
    <s v="V2023-01348"/>
    <x v="947"/>
    <x v="8"/>
    <s v="C164"/>
    <s v="P072"/>
    <n v="3"/>
    <n v="127600"/>
    <n v="101000"/>
    <x v="0"/>
    <n v="382800"/>
    <x v="1"/>
    <s v="Estandar"/>
    <d v="2021-06-26T00:00:00"/>
    <s v="P072"/>
    <x v="3"/>
    <s v="Cargador"/>
    <s v="Andes"/>
    <n v="94973"/>
    <n v="119923"/>
    <n v="0.20799999999999999"/>
    <n v="79800"/>
    <n v="303000"/>
    <n v="2023"/>
    <n v="562716"/>
  </r>
  <r>
    <n v="2023"/>
    <s v="V2023-00837"/>
    <x v="947"/>
    <x v="8"/>
    <s v="C068"/>
    <s v="P116"/>
    <n v="5"/>
    <n v="142100"/>
    <n v="93400"/>
    <x v="0"/>
    <n v="710500"/>
    <x v="1"/>
    <s v="Estandar"/>
    <d v="2019-02-13T00:00:00"/>
    <s v="P116"/>
    <x v="3"/>
    <s v="Audifonos"/>
    <s v="Andes"/>
    <n v="85709"/>
    <n v="130336"/>
    <n v="0.34200000000000003"/>
    <n v="243500"/>
    <n v="467000"/>
    <n v="2023"/>
    <n v="1044435"/>
  </r>
  <r>
    <n v="2023"/>
    <s v="V2023-00048"/>
    <x v="948"/>
    <x v="8"/>
    <s v="C198"/>
    <s v="P059"/>
    <n v="3"/>
    <n v="2099300"/>
    <n v="1644700"/>
    <x v="0"/>
    <n v="6297900"/>
    <x v="2"/>
    <s v="Premium"/>
    <d v="2018-06-18T00:00:00"/>
    <s v="P059"/>
    <x v="1"/>
    <s v="TV 55"/>
    <s v="Condor"/>
    <n v="1629103"/>
    <n v="2079327"/>
    <n v="0.217"/>
    <n v="1363800"/>
    <n v="4934100"/>
    <n v="2023"/>
    <n v="9257913"/>
  </r>
  <r>
    <n v="2023"/>
    <s v="V2023-00575"/>
    <x v="948"/>
    <x v="8"/>
    <s v="C179"/>
    <s v="P014"/>
    <n v="1"/>
    <n v="2564000"/>
    <n v="1971200"/>
    <x v="0"/>
    <n v="2564000"/>
    <x v="2"/>
    <s v="Premium"/>
    <d v="2019-03-18T00:00:00"/>
    <s v="P014"/>
    <x v="1"/>
    <s v="TV 50"/>
    <s v="Condor"/>
    <n v="1730824"/>
    <n v="2251336"/>
    <n v="0.23100000000000001"/>
    <n v="592800"/>
    <n v="1971200"/>
    <n v="2023"/>
    <n v="3769080"/>
  </r>
  <r>
    <n v="2023"/>
    <s v="V2023-01073"/>
    <x v="948"/>
    <x v="8"/>
    <s v="C086"/>
    <s v="P024"/>
    <n v="2"/>
    <n v="233400"/>
    <n v="188000"/>
    <x v="0"/>
    <n v="466800"/>
    <x v="1"/>
    <s v="Estandar"/>
    <d v="2023-04-13T00:00:00"/>
    <s v="P024"/>
    <x v="2"/>
    <s v="Soundbar"/>
    <s v="Andes"/>
    <n v="162183"/>
    <n v="201313"/>
    <n v="0.19400000000000001"/>
    <n v="90800"/>
    <n v="376000"/>
    <n v="2023"/>
    <n v="686196"/>
  </r>
  <r>
    <n v="2023"/>
    <s v="V2023-01468"/>
    <x v="949"/>
    <x v="8"/>
    <s v="C249"/>
    <s v="P159"/>
    <n v="4"/>
    <n v="3523800"/>
    <n v="2566500"/>
    <x v="0"/>
    <n v="14095200"/>
    <x v="4"/>
    <s v="Estandar"/>
    <d v="2023-10-21T00:00:00"/>
    <s v="P159"/>
    <x v="4"/>
    <s v="Ultrabook"/>
    <s v="Condor"/>
    <n v="2540472"/>
    <n v="3488125"/>
    <n v="0.27200000000000002"/>
    <n v="3829200"/>
    <n v="10266000"/>
    <n v="2023"/>
    <n v="20719944"/>
  </r>
  <r>
    <n v="2023"/>
    <s v="V2023-00532"/>
    <x v="949"/>
    <x v="8"/>
    <s v="C106"/>
    <s v="P111"/>
    <n v="3"/>
    <n v="441200"/>
    <n v="353700"/>
    <x v="0"/>
    <n v="1323600"/>
    <x v="0"/>
    <s v="Estandar"/>
    <d v="2019-07-18T00:00:00"/>
    <s v="P111"/>
    <x v="2"/>
    <s v="Soundbar"/>
    <s v="Condor"/>
    <n v="315372"/>
    <n v="393348"/>
    <n v="0.19800000000000001"/>
    <n v="262500"/>
    <n v="1061100"/>
    <n v="2023"/>
    <n v="1945692"/>
  </r>
  <r>
    <n v="2023"/>
    <s v="V2023-00435"/>
    <x v="950"/>
    <x v="8"/>
    <s v="C094"/>
    <s v="P116"/>
    <n v="1"/>
    <n v="135800"/>
    <n v="89300"/>
    <x v="0"/>
    <n v="135800"/>
    <x v="1"/>
    <s v="Premium"/>
    <d v="2018-08-12T00:00:00"/>
    <s v="P116"/>
    <x v="3"/>
    <s v="Audifonos"/>
    <s v="Andes"/>
    <n v="85709"/>
    <n v="130336"/>
    <n v="0.34200000000000003"/>
    <n v="46500"/>
    <n v="89300"/>
    <n v="2023"/>
    <n v="199626"/>
  </r>
  <r>
    <n v="2023"/>
    <s v="V2023-00812"/>
    <x v="950"/>
    <x v="8"/>
    <s v="C008"/>
    <s v="P028"/>
    <n v="2"/>
    <n v="984900"/>
    <n v="643300"/>
    <x v="1"/>
    <n v="1969800"/>
    <x v="6"/>
    <s v="Premium"/>
    <d v="2018-06-11T00:00:00"/>
    <s v="P028"/>
    <x v="0"/>
    <s v="Banda"/>
    <s v="Altia"/>
    <n v="584561"/>
    <n v="894983"/>
    <n v="0.34699999999999998"/>
    <n v="683200"/>
    <n v="1286600"/>
    <n v="2023"/>
    <n v="2895606"/>
  </r>
  <r>
    <n v="2023"/>
    <s v="V2023-01637"/>
    <x v="950"/>
    <x v="8"/>
    <s v="C240"/>
    <s v="P157"/>
    <n v="5"/>
    <n v="184900"/>
    <n v="140500"/>
    <x v="0"/>
    <n v="924500"/>
    <x v="4"/>
    <s v="Estandar"/>
    <d v="2020-06-08T00:00:00"/>
    <s v="P157"/>
    <x v="3"/>
    <s v="Webcam"/>
    <s v="Kuma"/>
    <n v="125853"/>
    <n v="165657"/>
    <n v="0.24"/>
    <n v="222000"/>
    <n v="702500"/>
    <n v="2023"/>
    <n v="1359015"/>
  </r>
  <r>
    <n v="2023"/>
    <s v="V2023-00453"/>
    <x v="950"/>
    <x v="8"/>
    <s v="C236"/>
    <s v="P090"/>
    <n v="4"/>
    <n v="871400"/>
    <n v="604600"/>
    <x v="0"/>
    <n v="3485600"/>
    <x v="6"/>
    <s v="Premium"/>
    <d v="2018-01-04T00:00:00"/>
    <s v="P090"/>
    <x v="2"/>
    <s v="Parlante"/>
    <s v="Altia"/>
    <n v="577795"/>
    <n v="832767"/>
    <n v="0.30599999999999999"/>
    <n v="1067200"/>
    <n v="2418400"/>
    <n v="2023"/>
    <n v="5123832"/>
  </r>
  <r>
    <n v="2023"/>
    <s v="V2023-01116"/>
    <x v="950"/>
    <x v="8"/>
    <s v="C062"/>
    <s v="P020"/>
    <n v="3"/>
    <n v="4324600"/>
    <n v="3077500"/>
    <x v="0"/>
    <n v="12973800"/>
    <x v="4"/>
    <s v="Premium"/>
    <d v="2019-05-16T00:00:00"/>
    <s v="P020"/>
    <x v="4"/>
    <s v="Ultrabook"/>
    <s v="Kuma"/>
    <n v="2738643"/>
    <n v="3848363"/>
    <n v="0.28799999999999998"/>
    <n v="3741300"/>
    <n v="9232500"/>
    <n v="2023"/>
    <n v="19071486"/>
  </r>
  <r>
    <n v="2023"/>
    <s v="V2023-00962"/>
    <x v="950"/>
    <x v="8"/>
    <s v="C218"/>
    <s v="P130"/>
    <n v="3"/>
    <n v="184300"/>
    <n v="124600"/>
    <x v="0"/>
    <n v="552900"/>
    <x v="1"/>
    <s v="Estandar"/>
    <d v="2023-02-27T00:00:00"/>
    <s v="P130"/>
    <x v="2"/>
    <s v="Parlante"/>
    <s v="Qubix"/>
    <n v="110851"/>
    <n v="163978"/>
    <n v="0.32400000000000001"/>
    <n v="179100"/>
    <n v="373800"/>
    <n v="2023"/>
    <n v="812763"/>
  </r>
  <r>
    <n v="2023"/>
    <s v="V2023-00600"/>
    <x v="950"/>
    <x v="8"/>
    <s v="C176"/>
    <s v="P080"/>
    <n v="2"/>
    <n v="926400"/>
    <n v="685300"/>
    <x v="0"/>
    <n v="1852800"/>
    <x v="1"/>
    <s v="Estandar"/>
    <d v="2020-01-13T00:00:00"/>
    <s v="P080"/>
    <x v="0"/>
    <s v="Banda"/>
    <s v="Kuma"/>
    <n v="662808"/>
    <n v="895988"/>
    <n v="0.26"/>
    <n v="482200"/>
    <n v="1370600"/>
    <n v="2023"/>
    <n v="2723616"/>
  </r>
  <r>
    <n v="2023"/>
    <s v="V2023-01688"/>
    <x v="950"/>
    <x v="8"/>
    <s v="C035"/>
    <s v="P030"/>
    <n v="2"/>
    <n v="238800"/>
    <n v="185700"/>
    <x v="0"/>
    <n v="477600"/>
    <x v="2"/>
    <s v="Estandar"/>
    <d v="2020-07-15T00:00:00"/>
    <s v="P030"/>
    <x v="5"/>
    <s v="Switch"/>
    <s v="Luxy"/>
    <n v="175405"/>
    <n v="225475"/>
    <n v="0.222"/>
    <n v="106200"/>
    <n v="371400"/>
    <n v="2023"/>
    <n v="702072"/>
  </r>
  <r>
    <n v="2023"/>
    <s v="V2023-00069"/>
    <x v="950"/>
    <x v="8"/>
    <s v="C012"/>
    <s v="P139"/>
    <n v="3"/>
    <n v="573700"/>
    <n v="427200"/>
    <x v="0"/>
    <n v="1721100"/>
    <x v="2"/>
    <s v="Estandar"/>
    <d v="2022-04-25T00:00:00"/>
    <s v="P139"/>
    <x v="0"/>
    <s v="Smartwatch"/>
    <s v="Condor"/>
    <n v="415186"/>
    <n v="557484"/>
    <n v="0.255"/>
    <n v="439500"/>
    <n v="1281600"/>
    <n v="2023"/>
    <n v="2530017"/>
  </r>
  <r>
    <n v="2023"/>
    <s v="V2023-01906"/>
    <x v="950"/>
    <x v="8"/>
    <s v="C144"/>
    <s v="P033"/>
    <n v="5"/>
    <n v="408200"/>
    <n v="326000"/>
    <x v="1"/>
    <n v="2041000"/>
    <x v="1"/>
    <s v="Estandar"/>
    <d v="2023-11-07T00:00:00"/>
    <s v="P033"/>
    <x v="5"/>
    <s v="Switch"/>
    <s v="Condor"/>
    <n v="293413"/>
    <n v="367345"/>
    <n v="0.20100000000000001"/>
    <n v="411000"/>
    <n v="1630000"/>
    <n v="2023"/>
    <n v="3000270"/>
  </r>
  <r>
    <n v="2023"/>
    <s v="V2023-00934"/>
    <x v="950"/>
    <x v="8"/>
    <s v="C233"/>
    <s v="P134"/>
    <n v="5"/>
    <n v="2848900"/>
    <n v="1920200"/>
    <x v="0"/>
    <n v="14244500"/>
    <x v="0"/>
    <s v="Estandar"/>
    <d v="2018-05-19T00:00:00"/>
    <s v="P134"/>
    <x v="4"/>
    <s v="Desktop"/>
    <s v="Condor"/>
    <n v="1815090"/>
    <n v="2693020"/>
    <n v="0.32600000000000001"/>
    <n v="4643500"/>
    <n v="9601000"/>
    <n v="2023"/>
    <n v="20939415"/>
  </r>
  <r>
    <n v="2023"/>
    <s v="V2023-01428"/>
    <x v="950"/>
    <x v="8"/>
    <s v="C246"/>
    <s v="P031"/>
    <n v="5"/>
    <n v="3146100"/>
    <n v="2384500"/>
    <x v="1"/>
    <n v="15730500"/>
    <x v="1"/>
    <s v="Estandar"/>
    <d v="2018-01-05T00:00:00"/>
    <s v="P031"/>
    <x v="4"/>
    <s v="Laptop"/>
    <s v="Luxy"/>
    <n v="2494254"/>
    <n v="3290835"/>
    <n v="0.24199999999999999"/>
    <n v="3808000"/>
    <n v="11922500"/>
    <n v="2023"/>
    <n v="23123835"/>
  </r>
  <r>
    <n v="2023"/>
    <s v="V2023-01170"/>
    <x v="951"/>
    <x v="8"/>
    <s v="C188"/>
    <s v="P063"/>
    <n v="1"/>
    <n v="252200"/>
    <n v="180300"/>
    <x v="1"/>
    <n v="252200"/>
    <x v="6"/>
    <s v="Estandar"/>
    <d v="2020-12-24T00:00:00"/>
    <s v="P063"/>
    <x v="3"/>
    <s v="Cargador"/>
    <s v="Qubix"/>
    <n v="178158"/>
    <n v="249226"/>
    <n v="0.28499999999999998"/>
    <n v="71900"/>
    <n v="180300"/>
    <n v="2023"/>
    <n v="370734"/>
  </r>
  <r>
    <n v="2023"/>
    <s v="V2023-01616"/>
    <x v="951"/>
    <x v="8"/>
    <s v="C139"/>
    <s v="P088"/>
    <n v="1"/>
    <n v="240200"/>
    <n v="170300"/>
    <x v="0"/>
    <n v="240200"/>
    <x v="4"/>
    <s v="Estandar"/>
    <d v="2018-08-11T00:00:00"/>
    <s v="P088"/>
    <x v="3"/>
    <s v="Mouse"/>
    <s v="Condor"/>
    <n v="163155"/>
    <n v="230060"/>
    <n v="0.29099999999999998"/>
    <n v="69900"/>
    <n v="170300"/>
    <n v="2023"/>
    <n v="353094"/>
  </r>
  <r>
    <n v="2023"/>
    <s v="V2023-00030"/>
    <x v="951"/>
    <x v="8"/>
    <s v="C139"/>
    <s v="P125"/>
    <n v="3"/>
    <n v="607100"/>
    <n v="477200"/>
    <x v="1"/>
    <n v="1821300"/>
    <x v="4"/>
    <s v="Estandar"/>
    <d v="2018-08-11T00:00:00"/>
    <s v="P125"/>
    <x v="2"/>
    <s v="Soundbar"/>
    <s v="NovaTech"/>
    <n v="442906"/>
    <n v="563459"/>
    <n v="0.214"/>
    <n v="389700"/>
    <n v="1431600"/>
    <n v="2023"/>
    <n v="2677311"/>
  </r>
  <r>
    <n v="2023"/>
    <s v="V2023-01782"/>
    <x v="952"/>
    <x v="8"/>
    <s v="C121"/>
    <s v="P071"/>
    <n v="1"/>
    <n v="614500"/>
    <n v="490800"/>
    <x v="0"/>
    <n v="614500"/>
    <x v="1"/>
    <s v="Premium"/>
    <d v="2022-10-24T00:00:00"/>
    <s v="P071"/>
    <x v="5"/>
    <s v="Switch"/>
    <s v="Kuma"/>
    <n v="445625"/>
    <n v="557987"/>
    <n v="0.20100000000000001"/>
    <n v="123700"/>
    <n v="490800"/>
    <n v="2023"/>
    <n v="903315"/>
  </r>
  <r>
    <n v="2023"/>
    <s v="V2023-00377"/>
    <x v="952"/>
    <x v="8"/>
    <s v="C192"/>
    <s v="P115"/>
    <n v="2"/>
    <n v="263700"/>
    <n v="190600"/>
    <x v="1"/>
    <n v="527400"/>
    <x v="1"/>
    <s v="Estandar"/>
    <d v="2023-02-09T00:00:00"/>
    <s v="P115"/>
    <x v="3"/>
    <s v="Mouse"/>
    <s v="Condor"/>
    <n v="166359"/>
    <n v="230230"/>
    <n v="0.27700000000000002"/>
    <n v="146200"/>
    <n v="381200"/>
    <n v="2023"/>
    <n v="775278"/>
  </r>
  <r>
    <n v="2023"/>
    <s v="V2023-01179"/>
    <x v="952"/>
    <x v="8"/>
    <s v="C057"/>
    <s v="P079"/>
    <n v="4"/>
    <n v="2581800"/>
    <n v="1833600"/>
    <x v="1"/>
    <n v="10327200"/>
    <x v="1"/>
    <s v="Estandar"/>
    <d v="2020-05-02T00:00:00"/>
    <s v="P079"/>
    <x v="4"/>
    <s v="Laptop"/>
    <s v="Kuma"/>
    <n v="1694210"/>
    <n v="2385495"/>
    <n v="0.28999999999999998"/>
    <n v="2992800"/>
    <n v="7334400"/>
    <n v="2023"/>
    <n v="15180984"/>
  </r>
  <r>
    <n v="2023"/>
    <s v="V2023-01118"/>
    <x v="952"/>
    <x v="8"/>
    <s v="C125"/>
    <s v="P152"/>
    <n v="3"/>
    <n v="649700"/>
    <n v="472500"/>
    <x v="0"/>
    <n v="1949100"/>
    <x v="3"/>
    <s v="Estandar"/>
    <d v="2019-11-04T00:00:00"/>
    <s v="P152"/>
    <x v="5"/>
    <s v="Router"/>
    <s v="Qubix"/>
    <n v="429665"/>
    <n v="590821"/>
    <n v="0.27300000000000002"/>
    <n v="531600"/>
    <n v="1417500"/>
    <n v="2023"/>
    <n v="2865177"/>
  </r>
  <r>
    <n v="2023"/>
    <s v="V2023-01019"/>
    <x v="952"/>
    <x v="8"/>
    <s v="C051"/>
    <s v="P109"/>
    <n v="1"/>
    <n v="1797200"/>
    <n v="1185800"/>
    <x v="1"/>
    <n v="1797200"/>
    <x v="1"/>
    <s v="Premium"/>
    <d v="2020-12-15T00:00:00"/>
    <s v="P109"/>
    <x v="4"/>
    <s v="Ultrabook"/>
    <s v="Altia"/>
    <n v="1195161"/>
    <n v="1811459"/>
    <n v="0.34"/>
    <n v="611400"/>
    <n v="1185800"/>
    <n v="2023"/>
    <n v="2641884"/>
  </r>
  <r>
    <n v="2023"/>
    <s v="V2023-00885"/>
    <x v="952"/>
    <x v="8"/>
    <s v="C125"/>
    <s v="P137"/>
    <n v="5"/>
    <n v="1312400"/>
    <n v="1048600"/>
    <x v="0"/>
    <n v="6562000"/>
    <x v="3"/>
    <s v="Estandar"/>
    <d v="2019-11-04T00:00:00"/>
    <s v="P137"/>
    <x v="1"/>
    <s v="TV 50"/>
    <s v="Luxy"/>
    <n v="1072156"/>
    <n v="1341875"/>
    <n v="0.20100000000000001"/>
    <n v="1319000"/>
    <n v="5243000"/>
    <n v="2023"/>
    <n v="9646140"/>
  </r>
  <r>
    <n v="2023"/>
    <s v="V2023-01810"/>
    <x v="953"/>
    <x v="8"/>
    <s v="C237"/>
    <s v="P098"/>
    <n v="3"/>
    <n v="202800"/>
    <n v="157100"/>
    <x v="0"/>
    <n v="608400"/>
    <x v="3"/>
    <s v="Estandar"/>
    <d v="2018-10-26T00:00:00"/>
    <s v="P098"/>
    <x v="3"/>
    <s v="Audifonos"/>
    <s v="Qubix"/>
    <n v="145591"/>
    <n v="187953"/>
    <n v="0.22500000000000001"/>
    <n v="137100"/>
    <n v="471300"/>
    <n v="2023"/>
    <n v="894348"/>
  </r>
  <r>
    <n v="2023"/>
    <s v="V2023-01030"/>
    <x v="953"/>
    <x v="8"/>
    <s v="C104"/>
    <s v="P116"/>
    <n v="4"/>
    <n v="144300"/>
    <n v="94900"/>
    <x v="0"/>
    <n v="577200"/>
    <x v="1"/>
    <s v="Estandar"/>
    <d v="2022-01-03T00:00:00"/>
    <s v="P116"/>
    <x v="3"/>
    <s v="Audifonos"/>
    <s v="Andes"/>
    <n v="85709"/>
    <n v="130336"/>
    <n v="0.34200000000000003"/>
    <n v="197600"/>
    <n v="379600"/>
    <n v="2023"/>
    <n v="848484"/>
  </r>
  <r>
    <n v="2023"/>
    <s v="V2023-01414"/>
    <x v="953"/>
    <x v="8"/>
    <s v="C022"/>
    <s v="P068"/>
    <n v="3"/>
    <n v="3820600"/>
    <n v="3112400"/>
    <x v="0"/>
    <n v="11461800"/>
    <x v="1"/>
    <s v="Estandar"/>
    <d v="2020-01-03T00:00:00"/>
    <s v="P068"/>
    <x v="4"/>
    <s v="Laptop"/>
    <s v="Altia"/>
    <n v="2720488"/>
    <n v="3339554"/>
    <n v="0.185"/>
    <n v="2124600"/>
    <n v="9337200"/>
    <n v="2023"/>
    <n v="16848846"/>
  </r>
  <r>
    <n v="2023"/>
    <s v="V2023-01916"/>
    <x v="953"/>
    <x v="8"/>
    <s v="C036"/>
    <s v="P059"/>
    <n v="4"/>
    <n v="2072800"/>
    <n v="1624000"/>
    <x v="0"/>
    <n v="8291200"/>
    <x v="6"/>
    <s v="Estandar"/>
    <d v="2023-01-11T00:00:00"/>
    <s v="P059"/>
    <x v="1"/>
    <s v="TV 55"/>
    <s v="Condor"/>
    <n v="1629103"/>
    <n v="2079327"/>
    <n v="0.217"/>
    <n v="1795200"/>
    <n v="6496000"/>
    <n v="2023"/>
    <n v="12188064"/>
  </r>
  <r>
    <n v="2023"/>
    <s v="V2023-00343"/>
    <x v="954"/>
    <x v="8"/>
    <s v="C161"/>
    <s v="P123"/>
    <n v="4"/>
    <n v="2706500"/>
    <n v="1974600"/>
    <x v="0"/>
    <n v="10826000"/>
    <x v="1"/>
    <s v="Premium"/>
    <d v="2018-06-17T00:00:00"/>
    <s v="P123"/>
    <x v="4"/>
    <s v="Ultrabook"/>
    <s v="Kuma"/>
    <n v="1791279"/>
    <n v="2455217"/>
    <n v="0.27"/>
    <n v="2927600"/>
    <n v="7898400"/>
    <n v="2023"/>
    <n v="15914220"/>
  </r>
  <r>
    <n v="2023"/>
    <s v="V2023-00272"/>
    <x v="954"/>
    <x v="8"/>
    <s v="C011"/>
    <s v="P063"/>
    <n v="5"/>
    <n v="266700"/>
    <n v="190600"/>
    <x v="0"/>
    <n v="1333500"/>
    <x v="4"/>
    <s v="Premium"/>
    <d v="2022-01-17T00:00:00"/>
    <s v="P063"/>
    <x v="3"/>
    <s v="Cargador"/>
    <s v="Qubix"/>
    <n v="178158"/>
    <n v="249226"/>
    <n v="0.28499999999999998"/>
    <n v="380500"/>
    <n v="953000"/>
    <n v="2023"/>
    <n v="1960245"/>
  </r>
  <r>
    <n v="2023"/>
    <s v="V2023-01336"/>
    <x v="954"/>
    <x v="8"/>
    <s v="C017"/>
    <s v="P101"/>
    <n v="4"/>
    <n v="3045300"/>
    <n v="2294900"/>
    <x v="0"/>
    <n v="12181200"/>
    <x v="0"/>
    <s v="Estandar"/>
    <d v="2021-12-02T00:00:00"/>
    <s v="P101"/>
    <x v="1"/>
    <s v="TV 43"/>
    <s v="Altia"/>
    <n v="2139302"/>
    <n v="2838884"/>
    <n v="0.246"/>
    <n v="3001600"/>
    <n v="9179600"/>
    <n v="2023"/>
    <n v="17906364"/>
  </r>
  <r>
    <n v="2023"/>
    <s v="V2023-00850"/>
    <x v="954"/>
    <x v="8"/>
    <s v="C201"/>
    <s v="P090"/>
    <n v="2"/>
    <n v="915100"/>
    <n v="634900"/>
    <x v="0"/>
    <n v="1830200"/>
    <x v="4"/>
    <s v="Premium"/>
    <d v="2022-04-20T00:00:00"/>
    <s v="P090"/>
    <x v="2"/>
    <s v="Parlante"/>
    <s v="Altia"/>
    <n v="577795"/>
    <n v="832767"/>
    <n v="0.30599999999999999"/>
    <n v="560400"/>
    <n v="1269800"/>
    <n v="2023"/>
    <n v="2690394"/>
  </r>
  <r>
    <n v="2023"/>
    <s v="V2023-00334"/>
    <x v="954"/>
    <x v="8"/>
    <s v="C220"/>
    <s v="P097"/>
    <n v="3"/>
    <n v="3426700"/>
    <n v="2231900"/>
    <x v="0"/>
    <n v="10280100"/>
    <x v="0"/>
    <s v="Estandar"/>
    <d v="2023-02-14T00:00:00"/>
    <s v="P097"/>
    <x v="1"/>
    <s v="TV 50"/>
    <s v="Luxy"/>
    <n v="1981077"/>
    <n v="3041563"/>
    <n v="0.34899999999999998"/>
    <n v="3584400"/>
    <n v="6695700"/>
    <n v="2023"/>
    <n v="15111747"/>
  </r>
  <r>
    <n v="2023"/>
    <s v="V2023-01834"/>
    <x v="954"/>
    <x v="8"/>
    <s v="C015"/>
    <s v="P026"/>
    <n v="4"/>
    <n v="4487200"/>
    <n v="3027600"/>
    <x v="1"/>
    <n v="17948800"/>
    <x v="4"/>
    <s v="Estandar"/>
    <d v="2022-02-22T00:00:00"/>
    <s v="P026"/>
    <x v="4"/>
    <s v="Desktop"/>
    <s v="Luxy"/>
    <n v="2682320"/>
    <n v="3975495"/>
    <n v="0.32500000000000001"/>
    <n v="5838400"/>
    <n v="12110400"/>
    <n v="2023"/>
    <n v="26384736"/>
  </r>
  <r>
    <n v="2023"/>
    <s v="V2023-00533"/>
    <x v="954"/>
    <x v="8"/>
    <s v="C149"/>
    <s v="P073"/>
    <n v="3"/>
    <n v="242700"/>
    <n v="164800"/>
    <x v="0"/>
    <n v="728100"/>
    <x v="3"/>
    <s v="Estandar"/>
    <d v="2023-04-10T00:00:00"/>
    <s v="P073"/>
    <x v="3"/>
    <s v="Teclado"/>
    <s v="Kuma"/>
    <n v="166758"/>
    <n v="245606"/>
    <n v="0.32100000000000001"/>
    <n v="233700"/>
    <n v="494400"/>
    <n v="2023"/>
    <n v="1070307"/>
  </r>
  <r>
    <n v="2023"/>
    <s v="V2023-01835"/>
    <x v="954"/>
    <x v="8"/>
    <s v="C236"/>
    <s v="P043"/>
    <n v="4"/>
    <n v="3167300"/>
    <n v="2406200"/>
    <x v="1"/>
    <n v="12669200"/>
    <x v="6"/>
    <s v="Premium"/>
    <d v="2018-01-04T00:00:00"/>
    <s v="P043"/>
    <x v="4"/>
    <s v="Desktop"/>
    <s v="Altia"/>
    <n v="2248818"/>
    <n v="2960178"/>
    <n v="0.24"/>
    <n v="3044400"/>
    <n v="9624800"/>
    <n v="2023"/>
    <n v="18623724"/>
  </r>
  <r>
    <n v="2023"/>
    <s v="V2023-01513"/>
    <x v="954"/>
    <x v="8"/>
    <s v="C249"/>
    <s v="P079"/>
    <n v="2"/>
    <n v="2541900"/>
    <n v="1805300"/>
    <x v="0"/>
    <n v="5083800"/>
    <x v="4"/>
    <s v="Estandar"/>
    <d v="2023-10-21T00:00:00"/>
    <s v="P079"/>
    <x v="4"/>
    <s v="Laptop"/>
    <s v="Kuma"/>
    <n v="1694210"/>
    <n v="2385495"/>
    <n v="0.28999999999999998"/>
    <n v="1473200"/>
    <n v="3610600"/>
    <n v="2023"/>
    <n v="7473186"/>
  </r>
  <r>
    <n v="2023"/>
    <s v="V2023-01011"/>
    <x v="954"/>
    <x v="8"/>
    <s v="C222"/>
    <s v="P098"/>
    <n v="5"/>
    <n v="195100"/>
    <n v="151100"/>
    <x v="1"/>
    <n v="975500"/>
    <x v="0"/>
    <s v="Estandar"/>
    <d v="2022-02-02T00:00:00"/>
    <s v="P098"/>
    <x v="3"/>
    <s v="Audifonos"/>
    <s v="Qubix"/>
    <n v="145591"/>
    <n v="187953"/>
    <n v="0.22500000000000001"/>
    <n v="220000"/>
    <n v="755500"/>
    <n v="2023"/>
    <n v="1433985"/>
  </r>
  <r>
    <n v="2023"/>
    <s v="V2023-01288"/>
    <x v="955"/>
    <x v="8"/>
    <s v="C075"/>
    <s v="P087"/>
    <n v="4"/>
    <n v="2899600"/>
    <n v="2140200"/>
    <x v="0"/>
    <n v="11598400"/>
    <x v="1"/>
    <s v="Estandar"/>
    <d v="2019-01-23T00:00:00"/>
    <s v="P087"/>
    <x v="1"/>
    <s v="TV 43"/>
    <s v="Andes"/>
    <n v="1936002"/>
    <n v="2622957"/>
    <n v="0.26200000000000001"/>
    <n v="3037600"/>
    <n v="8560800"/>
    <n v="2023"/>
    <n v="17049648"/>
  </r>
  <r>
    <n v="2023"/>
    <s v="V2023-01119"/>
    <x v="955"/>
    <x v="8"/>
    <s v="C147"/>
    <s v="P135"/>
    <n v="3"/>
    <n v="243700"/>
    <n v="173000"/>
    <x v="0"/>
    <n v="731100"/>
    <x v="0"/>
    <s v="Estandar"/>
    <d v="2019-04-08T00:00:00"/>
    <s v="P135"/>
    <x v="3"/>
    <s v="Cargador"/>
    <s v="Luxy"/>
    <n v="163115"/>
    <n v="229822"/>
    <n v="0.28999999999999998"/>
    <n v="212100"/>
    <n v="519000"/>
    <n v="2023"/>
    <n v="1074717"/>
  </r>
  <r>
    <n v="2023"/>
    <s v="V2023-00822"/>
    <x v="955"/>
    <x v="8"/>
    <s v="C003"/>
    <s v="P067"/>
    <n v="2"/>
    <n v="2149200"/>
    <n v="1607100"/>
    <x v="0"/>
    <n v="4298400"/>
    <x v="2"/>
    <s v="Estandar"/>
    <d v="2019-03-08T00:00:00"/>
    <s v="P067"/>
    <x v="4"/>
    <s v="Laptop"/>
    <s v="Condor"/>
    <n v="1372223"/>
    <n v="1835033"/>
    <n v="0.252"/>
    <n v="1084200"/>
    <n v="3214200"/>
    <n v="2023"/>
    <n v="6318648"/>
  </r>
  <r>
    <n v="2023"/>
    <s v="V2023-00202"/>
    <x v="955"/>
    <x v="8"/>
    <s v="C238"/>
    <s v="P151"/>
    <n v="4"/>
    <n v="239300"/>
    <n v="180700"/>
    <x v="1"/>
    <n v="957200"/>
    <x v="4"/>
    <s v="Estandar"/>
    <d v="2020-11-22T00:00:00"/>
    <s v="P151"/>
    <x v="3"/>
    <s v="Cargador"/>
    <s v="Kuma"/>
    <n v="161784"/>
    <n v="214281"/>
    <n v="0.245"/>
    <n v="234400"/>
    <n v="722800"/>
    <n v="2023"/>
    <n v="1407084"/>
  </r>
  <r>
    <n v="2023"/>
    <s v="V2023-01254"/>
    <x v="955"/>
    <x v="8"/>
    <s v="C242"/>
    <s v="P112"/>
    <n v="4"/>
    <n v="354100"/>
    <n v="279700"/>
    <x v="1"/>
    <n v="1416400"/>
    <x v="4"/>
    <s v="Premium"/>
    <d v="2023-08-15T00:00:00"/>
    <s v="P112"/>
    <x v="2"/>
    <s v="Audifonos Pro"/>
    <s v="Kuma"/>
    <n v="252176"/>
    <n v="319216"/>
    <n v="0.21"/>
    <n v="297600"/>
    <n v="1118800"/>
    <n v="2023"/>
    <n v="2082108"/>
  </r>
  <r>
    <n v="2023"/>
    <s v="V2023-00625"/>
    <x v="955"/>
    <x v="8"/>
    <s v="C081"/>
    <s v="P006"/>
    <n v="3"/>
    <n v="394100"/>
    <n v="290200"/>
    <x v="1"/>
    <n v="1182300"/>
    <x v="1"/>
    <s v="Estandar"/>
    <d v="2019-09-07T00:00:00"/>
    <s v="P006"/>
    <x v="0"/>
    <s v="Smartwatch"/>
    <s v="Andes"/>
    <n v="262779"/>
    <n v="356829"/>
    <n v="0.26400000000000001"/>
    <n v="311700"/>
    <n v="870600"/>
    <n v="2023"/>
    <n v="1737981"/>
  </r>
  <r>
    <n v="2023"/>
    <s v="V2023-00797"/>
    <x v="955"/>
    <x v="8"/>
    <s v="C057"/>
    <s v="P031"/>
    <n v="2"/>
    <n v="3558100"/>
    <n v="2696800"/>
    <x v="0"/>
    <n v="7116200"/>
    <x v="1"/>
    <s v="Estandar"/>
    <d v="2020-05-02T00:00:00"/>
    <s v="P031"/>
    <x v="4"/>
    <s v="Laptop"/>
    <s v="Luxy"/>
    <n v="2494254"/>
    <n v="3290835"/>
    <n v="0.24199999999999999"/>
    <n v="1722600"/>
    <n v="5393600"/>
    <n v="2023"/>
    <n v="10460814"/>
  </r>
  <r>
    <n v="2023"/>
    <s v="V2023-01672"/>
    <x v="955"/>
    <x v="8"/>
    <s v="C191"/>
    <s v="P134"/>
    <n v="2"/>
    <n v="2969200"/>
    <n v="2001200"/>
    <x v="0"/>
    <n v="5938400"/>
    <x v="1"/>
    <s v="Estandar"/>
    <d v="2022-12-10T00:00:00"/>
    <s v="P134"/>
    <x v="4"/>
    <s v="Desktop"/>
    <s v="Condor"/>
    <n v="1815090"/>
    <n v="2693020"/>
    <n v="0.32600000000000001"/>
    <n v="1936000"/>
    <n v="4002400"/>
    <n v="2023"/>
    <n v="8729448"/>
  </r>
  <r>
    <n v="2023"/>
    <s v="V2023-01274"/>
    <x v="955"/>
    <x v="8"/>
    <s v="C189"/>
    <s v="P057"/>
    <n v="1"/>
    <n v="353900"/>
    <n v="277000"/>
    <x v="1"/>
    <n v="353900"/>
    <x v="0"/>
    <s v="Estandar"/>
    <d v="2023-08-18T00:00:00"/>
    <s v="P057"/>
    <x v="5"/>
    <s v="Router"/>
    <s v="Andes"/>
    <n v="246998"/>
    <n v="315564"/>
    <n v="0.217"/>
    <n v="76900"/>
    <n v="277000"/>
    <n v="2023"/>
    <n v="520233"/>
  </r>
  <r>
    <n v="2023"/>
    <s v="V2023-00538"/>
    <x v="956"/>
    <x v="8"/>
    <s v="C218"/>
    <s v="P078"/>
    <n v="5"/>
    <n v="331600"/>
    <n v="215700"/>
    <x v="0"/>
    <n v="1658000"/>
    <x v="1"/>
    <s v="Estandar"/>
    <d v="2023-02-27T00:00:00"/>
    <s v="P078"/>
    <x v="5"/>
    <s v="Repeater"/>
    <s v="Luxy"/>
    <n v="190502"/>
    <n v="292907"/>
    <n v="0.35"/>
    <n v="579500"/>
    <n v="1078500"/>
    <n v="2023"/>
    <n v="2437260"/>
  </r>
  <r>
    <n v="2023"/>
    <s v="V2023-01319"/>
    <x v="956"/>
    <x v="8"/>
    <s v="C194"/>
    <s v="P110"/>
    <n v="1"/>
    <n v="997100"/>
    <n v="768800"/>
    <x v="0"/>
    <n v="997100"/>
    <x v="0"/>
    <s v="Estandar"/>
    <d v="2021-10-10T00:00:00"/>
    <s v="P110"/>
    <x v="2"/>
    <s v="Parlante"/>
    <s v="NovaTech"/>
    <n v="695720"/>
    <n v="902288"/>
    <n v="0.22900000000000001"/>
    <n v="228300"/>
    <n v="768800"/>
    <n v="2023"/>
    <n v="1465737"/>
  </r>
  <r>
    <n v="2023"/>
    <s v="V2023-01721"/>
    <x v="956"/>
    <x v="8"/>
    <s v="C220"/>
    <s v="P107"/>
    <n v="2"/>
    <n v="995800"/>
    <n v="680500"/>
    <x v="0"/>
    <n v="1991600"/>
    <x v="0"/>
    <s v="Estandar"/>
    <d v="2023-02-14T00:00:00"/>
    <s v="P107"/>
    <x v="0"/>
    <s v="Banda"/>
    <s v="Condor"/>
    <n v="647711"/>
    <n v="947762"/>
    <n v="0.317"/>
    <n v="630600"/>
    <n v="1361000"/>
    <n v="2023"/>
    <n v="2927652"/>
  </r>
  <r>
    <n v="2023"/>
    <s v="V2023-01706"/>
    <x v="956"/>
    <x v="8"/>
    <s v="C115"/>
    <s v="P122"/>
    <n v="4"/>
    <n v="646900"/>
    <n v="457200"/>
    <x v="1"/>
    <n v="2587600"/>
    <x v="1"/>
    <s v="Premium"/>
    <d v="2020-11-06T00:00:00"/>
    <s v="P122"/>
    <x v="5"/>
    <s v="Router"/>
    <s v="Qubix"/>
    <n v="422427"/>
    <n v="597645"/>
    <n v="0.29299999999999998"/>
    <n v="758800"/>
    <n v="1828800"/>
    <n v="2023"/>
    <n v="3803772"/>
  </r>
  <r>
    <n v="2023"/>
    <s v="V2023-01658"/>
    <x v="956"/>
    <x v="8"/>
    <s v="C099"/>
    <s v="P082"/>
    <n v="2"/>
    <n v="218000"/>
    <n v="170700"/>
    <x v="0"/>
    <n v="436000"/>
    <x v="0"/>
    <s v="Premium"/>
    <d v="2020-10-22T00:00:00"/>
    <s v="P082"/>
    <x v="2"/>
    <s v="Audifonos Pro"/>
    <s v="NovaTech"/>
    <n v="145695"/>
    <n v="186076"/>
    <n v="0.217"/>
    <n v="94600"/>
    <n v="341400"/>
    <n v="2023"/>
    <n v="640920"/>
  </r>
  <r>
    <n v="2023"/>
    <s v="V2023-01868"/>
    <x v="957"/>
    <x v="8"/>
    <s v="C202"/>
    <s v="P138"/>
    <n v="2"/>
    <n v="2589600"/>
    <n v="1763000"/>
    <x v="0"/>
    <n v="5179200"/>
    <x v="4"/>
    <s v="Estandar"/>
    <d v="2023-04-26T00:00:00"/>
    <s v="P138"/>
    <x v="4"/>
    <s v="Desktop"/>
    <s v="Andes"/>
    <n v="1639217"/>
    <n v="2407811"/>
    <n v="0.31900000000000001"/>
    <n v="1653200"/>
    <n v="3526000"/>
    <n v="2023"/>
    <n v="7613424"/>
  </r>
  <r>
    <n v="2023"/>
    <s v="V2023-01860"/>
    <x v="957"/>
    <x v="8"/>
    <s v="C114"/>
    <s v="P012"/>
    <n v="2"/>
    <n v="536000"/>
    <n v="369700"/>
    <x v="1"/>
    <n v="1072000"/>
    <x v="1"/>
    <s v="Premium"/>
    <d v="2018-12-20T00:00:00"/>
    <s v="P012"/>
    <x v="5"/>
    <s v="Repeater"/>
    <s v="NovaTech"/>
    <n v="343773"/>
    <n v="498382"/>
    <n v="0.31"/>
    <n v="332600"/>
    <n v="739400"/>
    <n v="2023"/>
    <n v="1575840"/>
  </r>
  <r>
    <n v="2023"/>
    <s v="V2023-00311"/>
    <x v="957"/>
    <x v="8"/>
    <s v="C219"/>
    <s v="P138"/>
    <n v="4"/>
    <n v="2524800"/>
    <n v="1718900"/>
    <x v="1"/>
    <n v="10099200"/>
    <x v="4"/>
    <s v="Estandar"/>
    <d v="2022-06-13T00:00:00"/>
    <s v="P138"/>
    <x v="4"/>
    <s v="Desktop"/>
    <s v="Andes"/>
    <n v="1639217"/>
    <n v="2407811"/>
    <n v="0.31900000000000001"/>
    <n v="3223600"/>
    <n v="6875600"/>
    <n v="2023"/>
    <n v="14845824"/>
  </r>
  <r>
    <n v="2023"/>
    <s v="V2023-00547"/>
    <x v="957"/>
    <x v="8"/>
    <s v="C122"/>
    <s v="P066"/>
    <n v="1"/>
    <n v="577600"/>
    <n v="462900"/>
    <x v="0"/>
    <n v="577600"/>
    <x v="4"/>
    <s v="Estandar"/>
    <d v="2021-12-02T00:00:00"/>
    <s v="P066"/>
    <x v="5"/>
    <s v="Router"/>
    <s v="Andes"/>
    <n v="415801"/>
    <n v="518853"/>
    <n v="0.19900000000000001"/>
    <n v="114700"/>
    <n v="462900"/>
    <n v="2023"/>
    <n v="849072"/>
  </r>
  <r>
    <n v="2023"/>
    <s v="V2023-01855"/>
    <x v="957"/>
    <x v="8"/>
    <s v="C123"/>
    <s v="P093"/>
    <n v="2"/>
    <n v="2008800"/>
    <n v="1456400"/>
    <x v="0"/>
    <n v="4017600"/>
    <x v="0"/>
    <s v="Premium"/>
    <d v="2018-07-04T00:00:00"/>
    <s v="P093"/>
    <x v="4"/>
    <s v="Desktop"/>
    <s v="Luxy"/>
    <n v="1370510"/>
    <n v="1890233"/>
    <n v="0.27500000000000002"/>
    <n v="1104800"/>
    <n v="2912800"/>
    <n v="2023"/>
    <n v="5905872"/>
  </r>
  <r>
    <n v="2023"/>
    <s v="V2023-00787"/>
    <x v="957"/>
    <x v="8"/>
    <s v="C025"/>
    <s v="P060"/>
    <n v="1"/>
    <n v="314200"/>
    <n v="247900"/>
    <x v="0"/>
    <n v="314200"/>
    <x v="4"/>
    <s v="Premium"/>
    <d v="2022-12-15T00:00:00"/>
    <s v="P060"/>
    <x v="5"/>
    <s v="Repeater"/>
    <s v="Qubix"/>
    <n v="247637"/>
    <n v="313926"/>
    <n v="0.21099999999999999"/>
    <n v="66300"/>
    <n v="247900"/>
    <n v="2023"/>
    <n v="461874"/>
  </r>
  <r>
    <n v="2023"/>
    <s v="V2023-00231"/>
    <x v="957"/>
    <x v="8"/>
    <s v="C240"/>
    <s v="P139"/>
    <n v="1"/>
    <n v="614700"/>
    <n v="457800"/>
    <x v="0"/>
    <n v="614700"/>
    <x v="4"/>
    <s v="Estandar"/>
    <d v="2020-06-08T00:00:00"/>
    <s v="P139"/>
    <x v="0"/>
    <s v="Smartwatch"/>
    <s v="Condor"/>
    <n v="415186"/>
    <n v="557484"/>
    <n v="0.255"/>
    <n v="156900"/>
    <n v="457800"/>
    <n v="2023"/>
    <n v="903609"/>
  </r>
  <r>
    <n v="2023"/>
    <s v="V2023-00234"/>
    <x v="957"/>
    <x v="8"/>
    <s v="C141"/>
    <s v="P095"/>
    <n v="1"/>
    <n v="3932000"/>
    <n v="3171500"/>
    <x v="0"/>
    <n v="3932000"/>
    <x v="0"/>
    <s v="Estandar"/>
    <d v="2022-10-24T00:00:00"/>
    <s v="P095"/>
    <x v="4"/>
    <s v="Desktop"/>
    <s v="Condor"/>
    <n v="2928011"/>
    <n v="3630119"/>
    <n v="0.193"/>
    <n v="760500"/>
    <n v="3171500"/>
    <n v="2023"/>
    <n v="5780040"/>
  </r>
  <r>
    <n v="2023"/>
    <s v="V2023-00340"/>
    <x v="958"/>
    <x v="8"/>
    <s v="C128"/>
    <s v="P009"/>
    <n v="4"/>
    <n v="2441900"/>
    <n v="1881900"/>
    <x v="0"/>
    <n v="9767600"/>
    <x v="1"/>
    <s v="Estandar"/>
    <d v="2023-10-17T00:00:00"/>
    <s v="P009"/>
    <x v="1"/>
    <s v="TV 43"/>
    <s v="Qubix"/>
    <n v="1804536"/>
    <n v="2341494"/>
    <n v="0.22900000000000001"/>
    <n v="2240000"/>
    <n v="7527600"/>
    <n v="2023"/>
    <n v="14358372"/>
  </r>
  <r>
    <n v="2023"/>
    <s v="V2023-01470"/>
    <x v="958"/>
    <x v="8"/>
    <s v="C219"/>
    <s v="P118"/>
    <n v="1"/>
    <n v="3140000"/>
    <n v="2059000"/>
    <x v="1"/>
    <n v="3140000"/>
    <x v="4"/>
    <s v="Estandar"/>
    <d v="2022-06-13T00:00:00"/>
    <s v="P118"/>
    <x v="1"/>
    <s v="TV 65"/>
    <s v="Altia"/>
    <n v="1962449"/>
    <n v="2992677"/>
    <n v="0.34399999999999997"/>
    <n v="1081000"/>
    <n v="2059000"/>
    <n v="2023"/>
    <n v="4615800"/>
  </r>
  <r>
    <n v="2023"/>
    <s v="V2023-01678"/>
    <x v="958"/>
    <x v="8"/>
    <s v="C016"/>
    <s v="P082"/>
    <n v="5"/>
    <n v="197100"/>
    <n v="154300"/>
    <x v="1"/>
    <n v="985500"/>
    <x v="0"/>
    <s v="Premium"/>
    <d v="2018-12-21T00:00:00"/>
    <s v="P082"/>
    <x v="2"/>
    <s v="Audifonos Pro"/>
    <s v="NovaTech"/>
    <n v="145695"/>
    <n v="186076"/>
    <n v="0.217"/>
    <n v="214000"/>
    <n v="771500"/>
    <n v="2023"/>
    <n v="1448685"/>
  </r>
  <r>
    <n v="2023"/>
    <s v="V2023-00707"/>
    <x v="958"/>
    <x v="8"/>
    <s v="C163"/>
    <s v="P079"/>
    <n v="5"/>
    <n v="2457600"/>
    <n v="1745400"/>
    <x v="1"/>
    <n v="12288000"/>
    <x v="4"/>
    <s v="Estandar"/>
    <d v="2021-01-19T00:00:00"/>
    <s v="P079"/>
    <x v="4"/>
    <s v="Laptop"/>
    <s v="Kuma"/>
    <n v="1694210"/>
    <n v="2385495"/>
    <n v="0.28999999999999998"/>
    <n v="3561000"/>
    <n v="8727000"/>
    <n v="2023"/>
    <n v="18063360"/>
  </r>
  <r>
    <n v="2023"/>
    <s v="V2023-00363"/>
    <x v="958"/>
    <x v="8"/>
    <s v="C167"/>
    <s v="P044"/>
    <n v="3"/>
    <n v="408100"/>
    <n v="321300"/>
    <x v="1"/>
    <n v="1224300"/>
    <x v="2"/>
    <s v="Estandar"/>
    <d v="2021-02-15T00:00:00"/>
    <s v="P044"/>
    <x v="5"/>
    <s v="Repeater"/>
    <s v="NovaTech"/>
    <n v="304085"/>
    <n v="386176"/>
    <n v="0.21299999999999999"/>
    <n v="260400"/>
    <n v="963900"/>
    <n v="2023"/>
    <n v="1799721"/>
  </r>
  <r>
    <n v="2023"/>
    <s v="V2023-00072"/>
    <x v="958"/>
    <x v="8"/>
    <s v="C235"/>
    <s v="P065"/>
    <n v="5"/>
    <n v="434100"/>
    <n v="331300"/>
    <x v="0"/>
    <n v="2170500"/>
    <x v="1"/>
    <s v="Premium"/>
    <d v="2019-03-09T00:00:00"/>
    <s v="P065"/>
    <x v="5"/>
    <s v="Router"/>
    <s v="Andes"/>
    <n v="302001"/>
    <n v="395757"/>
    <n v="0.23699999999999999"/>
    <n v="514000"/>
    <n v="1656500"/>
    <n v="2023"/>
    <n v="3190635"/>
  </r>
  <r>
    <n v="2023"/>
    <s v="V2023-01167"/>
    <x v="959"/>
    <x v="8"/>
    <s v="C243"/>
    <s v="P093"/>
    <n v="5"/>
    <n v="2021900"/>
    <n v="1466000"/>
    <x v="0"/>
    <n v="10109500"/>
    <x v="4"/>
    <s v="Premium"/>
    <d v="2021-08-03T00:00:00"/>
    <s v="P093"/>
    <x v="4"/>
    <s v="Desktop"/>
    <s v="Luxy"/>
    <n v="1370510"/>
    <n v="1890233"/>
    <n v="0.27500000000000002"/>
    <n v="2779500"/>
    <n v="7330000"/>
    <n v="2023"/>
    <n v="14860965"/>
  </r>
  <r>
    <n v="2023"/>
    <s v="V2023-01192"/>
    <x v="959"/>
    <x v="8"/>
    <s v="C040"/>
    <s v="P126"/>
    <n v="5"/>
    <n v="3893500"/>
    <n v="2585000"/>
    <x v="0"/>
    <n v="19467500"/>
    <x v="4"/>
    <s v="Premium"/>
    <d v="2020-06-18T00:00:00"/>
    <s v="P126"/>
    <x v="4"/>
    <s v="Desktop"/>
    <s v="Luxy"/>
    <n v="2331124"/>
    <n v="3511083"/>
    <n v="0.33600000000000002"/>
    <n v="6542500"/>
    <n v="12925000"/>
    <n v="2023"/>
    <n v="28617225"/>
  </r>
  <r>
    <n v="2023"/>
    <s v="V2023-01760"/>
    <x v="959"/>
    <x v="8"/>
    <s v="C237"/>
    <s v="P145"/>
    <n v="4"/>
    <n v="644500"/>
    <n v="503300"/>
    <x v="1"/>
    <n v="2578000"/>
    <x v="3"/>
    <s v="Estandar"/>
    <d v="2018-10-26T00:00:00"/>
    <s v="P145"/>
    <x v="5"/>
    <s v="Switch"/>
    <s v="Condor"/>
    <n v="466356"/>
    <n v="597191"/>
    <n v="0.219"/>
    <n v="564800"/>
    <n v="2013200"/>
    <n v="2023"/>
    <n v="3789660"/>
  </r>
  <r>
    <n v="2023"/>
    <s v="V2023-00766"/>
    <x v="959"/>
    <x v="8"/>
    <s v="C050"/>
    <s v="P011"/>
    <n v="2"/>
    <n v="517400"/>
    <n v="399800"/>
    <x v="1"/>
    <n v="1034800"/>
    <x v="3"/>
    <s v="Premium"/>
    <d v="2019-05-15T00:00:00"/>
    <s v="P011"/>
    <x v="5"/>
    <s v="Switch"/>
    <s v="Altia"/>
    <n v="376063"/>
    <n v="486653"/>
    <n v="0.22700000000000001"/>
    <n v="235200"/>
    <n v="799600"/>
    <n v="2023"/>
    <n v="1521156"/>
  </r>
  <r>
    <n v="2023"/>
    <s v="V2023-00723"/>
    <x v="959"/>
    <x v="8"/>
    <s v="C011"/>
    <s v="P068"/>
    <n v="2"/>
    <n v="3481400"/>
    <n v="2836100"/>
    <x v="0"/>
    <n v="6962800"/>
    <x v="4"/>
    <s v="Premium"/>
    <d v="2022-01-17T00:00:00"/>
    <s v="P068"/>
    <x v="4"/>
    <s v="Laptop"/>
    <s v="Altia"/>
    <n v="2720488"/>
    <n v="3339554"/>
    <n v="0.185"/>
    <n v="1290600"/>
    <n v="5672200"/>
    <n v="2023"/>
    <n v="10235316"/>
  </r>
  <r>
    <n v="2023"/>
    <s v="V2023-01545"/>
    <x v="959"/>
    <x v="8"/>
    <s v="C069"/>
    <s v="P132"/>
    <n v="2"/>
    <n v="3932700"/>
    <n v="3037700"/>
    <x v="0"/>
    <n v="7865400"/>
    <x v="0"/>
    <s v="Estandar"/>
    <d v="2020-08-09T00:00:00"/>
    <s v="P132"/>
    <x v="4"/>
    <s v="Ultrabook"/>
    <s v="Kuma"/>
    <n v="2739779"/>
    <n v="3547049"/>
    <n v="0.22800000000000001"/>
    <n v="1790000"/>
    <n v="6075400"/>
    <n v="2023"/>
    <n v="11562138"/>
  </r>
  <r>
    <n v="2023"/>
    <s v="V2023-00206"/>
    <x v="959"/>
    <x v="8"/>
    <s v="C138"/>
    <s v="P124"/>
    <n v="2"/>
    <n v="380600"/>
    <n v="260800"/>
    <x v="0"/>
    <n v="761200"/>
    <x v="1"/>
    <s v="Estandar"/>
    <d v="2021-03-25T00:00:00"/>
    <s v="P124"/>
    <x v="2"/>
    <s v="Audifonos Pro"/>
    <s v="Andes"/>
    <n v="236119"/>
    <n v="344547"/>
    <n v="0.315"/>
    <n v="239600"/>
    <n v="521600"/>
    <n v="2023"/>
    <n v="1118964"/>
  </r>
  <r>
    <n v="2023"/>
    <s v="V2023-01518"/>
    <x v="960"/>
    <x v="8"/>
    <s v="C191"/>
    <s v="P127"/>
    <n v="2"/>
    <n v="1917800"/>
    <n v="1279400"/>
    <x v="1"/>
    <n v="3835600"/>
    <x v="1"/>
    <s v="Estandar"/>
    <d v="2022-12-10T00:00:00"/>
    <s v="P127"/>
    <x v="1"/>
    <s v="TV 43"/>
    <s v="Altia"/>
    <n v="1185674"/>
    <n v="1777273"/>
    <n v="0.33300000000000002"/>
    <n v="1276800"/>
    <n v="2558800"/>
    <n v="2023"/>
    <n v="5638332"/>
  </r>
  <r>
    <n v="2023"/>
    <s v="V2023-01963"/>
    <x v="960"/>
    <x v="8"/>
    <s v="C017"/>
    <s v="P092"/>
    <n v="3"/>
    <n v="4245600"/>
    <n v="3258700"/>
    <x v="0"/>
    <n v="12736800"/>
    <x v="0"/>
    <s v="Estandar"/>
    <d v="2021-12-02T00:00:00"/>
    <s v="P092"/>
    <x v="4"/>
    <s v="Desktop"/>
    <s v="Condor"/>
    <n v="2950718"/>
    <n v="3844367"/>
    <n v="0.23200000000000001"/>
    <n v="2960700"/>
    <n v="9776100"/>
    <n v="2023"/>
    <n v="18723096"/>
  </r>
  <r>
    <n v="2023"/>
    <s v="V2023-00546"/>
    <x v="960"/>
    <x v="8"/>
    <s v="C225"/>
    <s v="P056"/>
    <n v="3"/>
    <n v="664400"/>
    <n v="439500"/>
    <x v="1"/>
    <n v="1993200"/>
    <x v="0"/>
    <s v="Estandar"/>
    <d v="2020-05-04T00:00:00"/>
    <s v="P056"/>
    <x v="2"/>
    <s v="Audifonos Pro"/>
    <s v="Qubix"/>
    <n v="416435"/>
    <n v="629531"/>
    <n v="0.33800000000000002"/>
    <n v="674700"/>
    <n v="1318500"/>
    <n v="2023"/>
    <n v="2930004"/>
  </r>
  <r>
    <n v="2023"/>
    <s v="V2023-00491"/>
    <x v="960"/>
    <x v="8"/>
    <s v="C007"/>
    <s v="P034"/>
    <n v="3"/>
    <n v="1601000"/>
    <n v="1247600"/>
    <x v="1"/>
    <n v="4803000"/>
    <x v="4"/>
    <s v="Estandar"/>
    <d v="2018-02-15T00:00:00"/>
    <s v="P034"/>
    <x v="1"/>
    <s v="TV 43"/>
    <s v="NovaTech"/>
    <n v="1120685"/>
    <n v="1438189"/>
    <n v="0.221"/>
    <n v="1060200"/>
    <n v="3742800"/>
    <n v="2023"/>
    <n v="7060410"/>
  </r>
  <r>
    <n v="2023"/>
    <s v="V2023-00035"/>
    <x v="960"/>
    <x v="8"/>
    <s v="C232"/>
    <s v="P148"/>
    <n v="1"/>
    <n v="1273300"/>
    <n v="953500"/>
    <x v="0"/>
    <n v="1273300"/>
    <x v="5"/>
    <s v="Estandar"/>
    <d v="2021-04-04T00:00:00"/>
    <s v="P148"/>
    <x v="1"/>
    <s v="TV 55"/>
    <s v="Condor"/>
    <n v="945598"/>
    <n v="1262752"/>
    <n v="0.251"/>
    <n v="319800"/>
    <n v="953500"/>
    <n v="2023"/>
    <n v="1871751"/>
  </r>
  <r>
    <n v="2023"/>
    <s v="V2023-01226"/>
    <x v="960"/>
    <x v="8"/>
    <s v="C158"/>
    <s v="P026"/>
    <n v="2"/>
    <n v="4379700"/>
    <n v="2955100"/>
    <x v="0"/>
    <n v="8759400"/>
    <x v="3"/>
    <s v="Estandar"/>
    <d v="2022-09-20T00:00:00"/>
    <s v="P026"/>
    <x v="4"/>
    <s v="Desktop"/>
    <s v="Luxy"/>
    <n v="2682320"/>
    <n v="3975495"/>
    <n v="0.32500000000000001"/>
    <n v="2849200"/>
    <n v="5910200"/>
    <n v="2023"/>
    <n v="12876318"/>
  </r>
  <r>
    <n v="2023"/>
    <s v="V2023-00073"/>
    <x v="960"/>
    <x v="8"/>
    <s v="C124"/>
    <s v="P134"/>
    <n v="3"/>
    <n v="2895800"/>
    <n v="1951800"/>
    <x v="0"/>
    <n v="8687400"/>
    <x v="1"/>
    <s v="Estandar"/>
    <d v="2022-09-16T00:00:00"/>
    <s v="P134"/>
    <x v="4"/>
    <s v="Desktop"/>
    <s v="Condor"/>
    <n v="1815090"/>
    <n v="2693020"/>
    <n v="0.32600000000000001"/>
    <n v="2832000"/>
    <n v="5855400"/>
    <n v="2023"/>
    <n v="12770478"/>
  </r>
  <r>
    <n v="2023"/>
    <s v="V2023-00654"/>
    <x v="960"/>
    <x v="8"/>
    <s v="C211"/>
    <s v="P076"/>
    <n v="5"/>
    <n v="164500"/>
    <n v="109200"/>
    <x v="0"/>
    <n v="822500"/>
    <x v="1"/>
    <s v="Premium"/>
    <d v="2022-01-02T00:00:00"/>
    <s v="P076"/>
    <x v="3"/>
    <s v="Cargador"/>
    <s v="NovaTech"/>
    <n v="96357"/>
    <n v="145095"/>
    <n v="0.33600000000000002"/>
    <n v="276500"/>
    <n v="546000"/>
    <n v="2023"/>
    <n v="1209075"/>
  </r>
  <r>
    <n v="2023"/>
    <s v="V2023-01609"/>
    <x v="961"/>
    <x v="8"/>
    <s v="C228"/>
    <s v="P016"/>
    <n v="2"/>
    <n v="226200"/>
    <n v="147700"/>
    <x v="0"/>
    <n v="452400"/>
    <x v="6"/>
    <s v="Premium"/>
    <d v="2022-06-13T00:00:00"/>
    <s v="P016"/>
    <x v="5"/>
    <s v="Repeater"/>
    <s v="Qubix"/>
    <n v="138385"/>
    <n v="211987"/>
    <n v="0.34699999999999998"/>
    <n v="157000"/>
    <n v="295400"/>
    <n v="2023"/>
    <n v="665028"/>
  </r>
  <r>
    <n v="2023"/>
    <s v="V2023-01475"/>
    <x v="961"/>
    <x v="8"/>
    <s v="C110"/>
    <s v="P097"/>
    <n v="1"/>
    <n v="3424700"/>
    <n v="2230600"/>
    <x v="0"/>
    <n v="3424700"/>
    <x v="4"/>
    <s v="Premium"/>
    <d v="2019-11-05T00:00:00"/>
    <s v="P097"/>
    <x v="1"/>
    <s v="TV 50"/>
    <s v="Luxy"/>
    <n v="1981077"/>
    <n v="3041563"/>
    <n v="0.34899999999999998"/>
    <n v="1194100"/>
    <n v="2230600"/>
    <n v="2023"/>
    <n v="5034309"/>
  </r>
  <r>
    <n v="2023"/>
    <s v="V2023-01481"/>
    <x v="961"/>
    <x v="8"/>
    <s v="C216"/>
    <s v="P104"/>
    <n v="3"/>
    <n v="330000"/>
    <n v="222300"/>
    <x v="0"/>
    <n v="990000"/>
    <x v="1"/>
    <s v="Estandar"/>
    <d v="2022-06-12T00:00:00"/>
    <s v="P104"/>
    <x v="2"/>
    <s v="Audifonos Pro"/>
    <s v="Kuma"/>
    <n v="202286"/>
    <n v="300212"/>
    <n v="0.32600000000000001"/>
    <n v="323100"/>
    <n v="666900"/>
    <n v="2023"/>
    <n v="1455300"/>
  </r>
  <r>
    <n v="2023"/>
    <s v="V2023-00160"/>
    <x v="962"/>
    <x v="8"/>
    <s v="C085"/>
    <s v="P052"/>
    <n v="1"/>
    <n v="1662500"/>
    <n v="1277400"/>
    <x v="0"/>
    <n v="1662500"/>
    <x v="3"/>
    <s v="Premium"/>
    <d v="2018-10-03T00:00:00"/>
    <s v="P052"/>
    <x v="1"/>
    <s v="TV 55"/>
    <s v="Luxy"/>
    <n v="1098942"/>
    <n v="1430279"/>
    <n v="0.23200000000000001"/>
    <n v="385100"/>
    <n v="1277400"/>
    <n v="2023"/>
    <n v="2443875"/>
  </r>
  <r>
    <n v="2023"/>
    <s v="V2023-01646"/>
    <x v="962"/>
    <x v="8"/>
    <s v="C103"/>
    <s v="P081"/>
    <n v="5"/>
    <n v="1277900"/>
    <n v="1036000"/>
    <x v="1"/>
    <n v="6389500"/>
    <x v="0"/>
    <s v="Estandar"/>
    <d v="2020-04-23T00:00:00"/>
    <s v="P081"/>
    <x v="1"/>
    <s v="TV 43"/>
    <s v="Kuma"/>
    <n v="987130"/>
    <n v="1217648"/>
    <n v="0.189"/>
    <n v="1209500"/>
    <n v="5180000"/>
    <n v="2023"/>
    <n v="9392565"/>
  </r>
  <r>
    <n v="2023"/>
    <s v="V2023-00325"/>
    <x v="962"/>
    <x v="8"/>
    <s v="C037"/>
    <s v="P133"/>
    <n v="3"/>
    <n v="79100"/>
    <n v="55600"/>
    <x v="1"/>
    <n v="237300"/>
    <x v="0"/>
    <s v="Estandar"/>
    <d v="2019-07-20T00:00:00"/>
    <s v="P133"/>
    <x v="3"/>
    <s v="Audifonos"/>
    <s v="Kuma"/>
    <n v="56164"/>
    <n v="79878"/>
    <n v="0.29699999999999999"/>
    <n v="70500"/>
    <n v="166800"/>
    <n v="2023"/>
    <n v="348831"/>
  </r>
  <r>
    <n v="2023"/>
    <s v="V2023-01939"/>
    <x v="962"/>
    <x v="8"/>
    <s v="C022"/>
    <s v="P089"/>
    <n v="2"/>
    <n v="594600"/>
    <n v="420200"/>
    <x v="1"/>
    <n v="1189200"/>
    <x v="1"/>
    <s v="Estandar"/>
    <d v="2020-01-03T00:00:00"/>
    <s v="P089"/>
    <x v="5"/>
    <s v="Repeater"/>
    <s v="Andes"/>
    <n v="406837"/>
    <n v="575668"/>
    <n v="0.29299999999999998"/>
    <n v="348800"/>
    <n v="840400"/>
    <n v="2023"/>
    <n v="1748124"/>
  </r>
  <r>
    <n v="2023"/>
    <s v="V2023-01806"/>
    <x v="962"/>
    <x v="8"/>
    <s v="C057"/>
    <s v="P049"/>
    <n v="1"/>
    <n v="1478700"/>
    <n v="1072800"/>
    <x v="0"/>
    <n v="1478700"/>
    <x v="1"/>
    <s v="Estandar"/>
    <d v="2020-05-02T00:00:00"/>
    <s v="P049"/>
    <x v="1"/>
    <s v="TV 50"/>
    <s v="Condor"/>
    <n v="907559"/>
    <n v="1250944"/>
    <n v="0.27400000000000002"/>
    <n v="405900"/>
    <n v="1072800"/>
    <n v="2023"/>
    <n v="2173689"/>
  </r>
  <r>
    <n v="2023"/>
    <s v="V2023-00097"/>
    <x v="963"/>
    <x v="8"/>
    <s v="C211"/>
    <s v="P001"/>
    <n v="2"/>
    <n v="2114000"/>
    <n v="1436200"/>
    <x v="0"/>
    <n v="4228000"/>
    <x v="1"/>
    <s v="Premium"/>
    <d v="2022-01-02T00:00:00"/>
    <s v="P001"/>
    <x v="1"/>
    <s v="TV 65"/>
    <s v="Altia"/>
    <n v="1412184"/>
    <n v="2078622"/>
    <n v="0.32100000000000001"/>
    <n v="1355600"/>
    <n v="2872400"/>
    <n v="2023"/>
    <n v="6215160"/>
  </r>
  <r>
    <n v="2023"/>
    <s v="V2023-00881"/>
    <x v="963"/>
    <x v="8"/>
    <s v="C102"/>
    <s v="P137"/>
    <n v="1"/>
    <n v="1364700"/>
    <n v="1090400"/>
    <x v="0"/>
    <n v="1364700"/>
    <x v="3"/>
    <s v="Estandar"/>
    <d v="2023-03-11T00:00:00"/>
    <s v="P137"/>
    <x v="1"/>
    <s v="TV 50"/>
    <s v="Luxy"/>
    <n v="1072156"/>
    <n v="1341875"/>
    <n v="0.20100000000000001"/>
    <n v="274300"/>
    <n v="1090400"/>
    <n v="2023"/>
    <n v="2006109"/>
  </r>
  <r>
    <n v="2023"/>
    <s v="V2023-00942"/>
    <x v="963"/>
    <x v="8"/>
    <s v="C128"/>
    <s v="P040"/>
    <n v="4"/>
    <n v="996500"/>
    <n v="773200"/>
    <x v="0"/>
    <n v="3986000"/>
    <x v="1"/>
    <s v="Estandar"/>
    <d v="2023-10-17T00:00:00"/>
    <s v="P040"/>
    <x v="0"/>
    <s v="Banda"/>
    <s v="Andes"/>
    <n v="701583"/>
    <n v="904253"/>
    <n v="0.224"/>
    <n v="893200"/>
    <n v="3092800"/>
    <n v="2023"/>
    <n v="5859420"/>
  </r>
  <r>
    <n v="2023"/>
    <s v="V2023-01770"/>
    <x v="964"/>
    <x v="8"/>
    <s v="C002"/>
    <s v="P092"/>
    <n v="2"/>
    <n v="4113600"/>
    <n v="3157400"/>
    <x v="0"/>
    <n v="8227200"/>
    <x v="0"/>
    <s v="Estandar"/>
    <d v="2021-01-25T00:00:00"/>
    <s v="P092"/>
    <x v="4"/>
    <s v="Desktop"/>
    <s v="Condor"/>
    <n v="2950718"/>
    <n v="3844367"/>
    <n v="0.23200000000000001"/>
    <n v="1912400"/>
    <n v="6314800"/>
    <n v="2023"/>
    <n v="12093984"/>
  </r>
  <r>
    <n v="2023"/>
    <s v="V2023-01946"/>
    <x v="964"/>
    <x v="8"/>
    <s v="C247"/>
    <s v="P136"/>
    <n v="4"/>
    <n v="371500"/>
    <n v="264000"/>
    <x v="1"/>
    <n v="1486000"/>
    <x v="0"/>
    <s v="Estandar"/>
    <d v="2019-04-03T00:00:00"/>
    <s v="P136"/>
    <x v="2"/>
    <s v="Soundbar"/>
    <s v="Qubix"/>
    <n v="241132"/>
    <n v="339334"/>
    <n v="0.28899999999999998"/>
    <n v="430000"/>
    <n v="1056000"/>
    <n v="2023"/>
    <n v="2184420"/>
  </r>
  <r>
    <n v="2023"/>
    <s v="V2023-00418"/>
    <x v="964"/>
    <x v="8"/>
    <s v="C103"/>
    <s v="P092"/>
    <n v="3"/>
    <n v="3786700"/>
    <n v="2906500"/>
    <x v="1"/>
    <n v="11360100"/>
    <x v="0"/>
    <s v="Estandar"/>
    <d v="2020-04-23T00:00:00"/>
    <s v="P092"/>
    <x v="4"/>
    <s v="Desktop"/>
    <s v="Condor"/>
    <n v="2950718"/>
    <n v="3844367"/>
    <n v="0.23200000000000001"/>
    <n v="2640600"/>
    <n v="8719500"/>
    <n v="2023"/>
    <n v="16699347"/>
  </r>
  <r>
    <n v="2023"/>
    <s v="V2023-01185"/>
    <x v="964"/>
    <x v="8"/>
    <s v="C211"/>
    <s v="P142"/>
    <n v="4"/>
    <n v="3283300"/>
    <n v="2463500"/>
    <x v="0"/>
    <n v="13133200"/>
    <x v="1"/>
    <s v="Premium"/>
    <d v="2022-01-02T00:00:00"/>
    <s v="P142"/>
    <x v="1"/>
    <s v="TV 55"/>
    <s v="Luxy"/>
    <n v="2419100"/>
    <n v="3224089"/>
    <n v="0.25"/>
    <n v="3279200"/>
    <n v="9854000"/>
    <n v="2023"/>
    <n v="19305804"/>
  </r>
  <r>
    <n v="2023"/>
    <s v="V2023-01947"/>
    <x v="964"/>
    <x v="8"/>
    <s v="C229"/>
    <s v="P079"/>
    <n v="1"/>
    <n v="2705600"/>
    <n v="1921600"/>
    <x v="0"/>
    <n v="2705600"/>
    <x v="0"/>
    <s v="Premium"/>
    <d v="2022-09-27T00:00:00"/>
    <s v="P079"/>
    <x v="4"/>
    <s v="Laptop"/>
    <s v="Kuma"/>
    <n v="1694210"/>
    <n v="2385495"/>
    <n v="0.28999999999999998"/>
    <n v="784000"/>
    <n v="1921600"/>
    <n v="2023"/>
    <n v="3977232"/>
  </r>
  <r>
    <n v="2023"/>
    <s v="V2023-01817"/>
    <x v="965"/>
    <x v="9"/>
    <s v="C195"/>
    <s v="P102"/>
    <n v="1"/>
    <n v="366700"/>
    <n v="274600"/>
    <x v="0"/>
    <n v="366700"/>
    <x v="4"/>
    <s v="Estandar"/>
    <d v="2022-10-10T00:00:00"/>
    <s v="P102"/>
    <x v="5"/>
    <s v="Repeater"/>
    <s v="Andes"/>
    <n v="235795"/>
    <n v="314890"/>
    <n v="0.251"/>
    <n v="92100"/>
    <n v="274600"/>
    <n v="2023"/>
    <n v="539049"/>
  </r>
  <r>
    <n v="2023"/>
    <s v="V2023-01780"/>
    <x v="965"/>
    <x v="9"/>
    <s v="C011"/>
    <s v="P016"/>
    <n v="2"/>
    <n v="234600"/>
    <n v="153200"/>
    <x v="1"/>
    <n v="469200"/>
    <x v="4"/>
    <s v="Premium"/>
    <d v="2022-01-17T00:00:00"/>
    <s v="P016"/>
    <x v="5"/>
    <s v="Repeater"/>
    <s v="Qubix"/>
    <n v="138385"/>
    <n v="211987"/>
    <n v="0.34699999999999998"/>
    <n v="162800"/>
    <n v="306400"/>
    <n v="2023"/>
    <n v="689724"/>
  </r>
  <r>
    <n v="2023"/>
    <s v="V2023-00019"/>
    <x v="965"/>
    <x v="9"/>
    <s v="C206"/>
    <s v="P080"/>
    <n v="4"/>
    <n v="971500"/>
    <n v="718700"/>
    <x v="1"/>
    <n v="3886000"/>
    <x v="5"/>
    <s v="Premium"/>
    <d v="2020-07-07T00:00:00"/>
    <s v="P080"/>
    <x v="0"/>
    <s v="Banda"/>
    <s v="Kuma"/>
    <n v="662808"/>
    <n v="895988"/>
    <n v="0.26"/>
    <n v="1011200"/>
    <n v="2874800"/>
    <n v="2023"/>
    <n v="5712420"/>
  </r>
  <r>
    <n v="2023"/>
    <s v="V2023-01540"/>
    <x v="965"/>
    <x v="9"/>
    <s v="C033"/>
    <s v="P004"/>
    <n v="5"/>
    <n v="507500"/>
    <n v="396300"/>
    <x v="1"/>
    <n v="2537500"/>
    <x v="0"/>
    <s v="Estandar"/>
    <d v="2020-09-08T00:00:00"/>
    <s v="P004"/>
    <x v="2"/>
    <s v="Parlante"/>
    <s v="NovaTech"/>
    <n v="375681"/>
    <n v="481111"/>
    <n v="0.219"/>
    <n v="556000"/>
    <n v="1981500"/>
    <n v="2023"/>
    <n v="3730125"/>
  </r>
  <r>
    <n v="2023"/>
    <s v="V2023-00332"/>
    <x v="965"/>
    <x v="9"/>
    <s v="C061"/>
    <s v="P011"/>
    <n v="2"/>
    <n v="518700"/>
    <n v="400900"/>
    <x v="1"/>
    <n v="1037400"/>
    <x v="0"/>
    <s v="Estandar"/>
    <d v="2019-02-02T00:00:00"/>
    <s v="P011"/>
    <x v="5"/>
    <s v="Switch"/>
    <s v="Altia"/>
    <n v="376063"/>
    <n v="486653"/>
    <n v="0.22700000000000001"/>
    <n v="235600"/>
    <n v="801800"/>
    <n v="2023"/>
    <n v="1524978"/>
  </r>
  <r>
    <n v="2023"/>
    <s v="V2023-01552"/>
    <x v="965"/>
    <x v="9"/>
    <s v="C182"/>
    <s v="P125"/>
    <n v="5"/>
    <n v="568000"/>
    <n v="446500"/>
    <x v="0"/>
    <n v="2840000"/>
    <x v="0"/>
    <s v="Estandar"/>
    <d v="2019-05-10T00:00:00"/>
    <s v="P125"/>
    <x v="2"/>
    <s v="Soundbar"/>
    <s v="NovaTech"/>
    <n v="442906"/>
    <n v="563459"/>
    <n v="0.214"/>
    <n v="607500"/>
    <n v="2232500"/>
    <n v="2023"/>
    <n v="4174800"/>
  </r>
  <r>
    <n v="2023"/>
    <s v="V2023-00400"/>
    <x v="966"/>
    <x v="9"/>
    <s v="C182"/>
    <s v="P118"/>
    <n v="2"/>
    <n v="3464800"/>
    <n v="2272000"/>
    <x v="0"/>
    <n v="6929600"/>
    <x v="0"/>
    <s v="Estandar"/>
    <d v="2019-05-10T00:00:00"/>
    <s v="P118"/>
    <x v="1"/>
    <s v="TV 65"/>
    <s v="Altia"/>
    <n v="1962449"/>
    <n v="2992677"/>
    <n v="0.34399999999999997"/>
    <n v="2385600"/>
    <n v="4544000"/>
    <n v="2023"/>
    <n v="10186512"/>
  </r>
  <r>
    <n v="2023"/>
    <s v="V2023-00368"/>
    <x v="966"/>
    <x v="9"/>
    <s v="C139"/>
    <s v="P038"/>
    <n v="5"/>
    <n v="225300"/>
    <n v="163200"/>
    <x v="0"/>
    <n v="1126500"/>
    <x v="4"/>
    <s v="Estandar"/>
    <d v="2018-08-11T00:00:00"/>
    <s v="P038"/>
    <x v="3"/>
    <s v="Audifonos"/>
    <s v="Condor"/>
    <n v="142227"/>
    <n v="196312"/>
    <n v="0.27600000000000002"/>
    <n v="310500"/>
    <n v="816000"/>
    <n v="2023"/>
    <n v="1655955"/>
  </r>
  <r>
    <n v="2023"/>
    <s v="V2023-00834"/>
    <x v="966"/>
    <x v="9"/>
    <s v="C216"/>
    <s v="P072"/>
    <n v="3"/>
    <n v="132400"/>
    <n v="104900"/>
    <x v="1"/>
    <n v="397200"/>
    <x v="1"/>
    <s v="Estandar"/>
    <d v="2022-06-12T00:00:00"/>
    <s v="P072"/>
    <x v="3"/>
    <s v="Cargador"/>
    <s v="Andes"/>
    <n v="94973"/>
    <n v="119923"/>
    <n v="0.20799999999999999"/>
    <n v="82500"/>
    <n v="314700"/>
    <n v="2023"/>
    <n v="583884"/>
  </r>
  <r>
    <n v="2023"/>
    <s v="V2023-01790"/>
    <x v="966"/>
    <x v="9"/>
    <s v="C027"/>
    <s v="P045"/>
    <n v="1"/>
    <n v="305900"/>
    <n v="234200"/>
    <x v="1"/>
    <n v="305900"/>
    <x v="1"/>
    <s v="Estandar"/>
    <d v="2021-04-07T00:00:00"/>
    <s v="P045"/>
    <x v="5"/>
    <s v="Router"/>
    <s v="Condor"/>
    <n v="217634"/>
    <n v="284264"/>
    <n v="0.23400000000000001"/>
    <n v="71700"/>
    <n v="234200"/>
    <n v="2023"/>
    <n v="449673"/>
  </r>
  <r>
    <n v="2023"/>
    <s v="V2023-00145"/>
    <x v="966"/>
    <x v="9"/>
    <s v="C189"/>
    <s v="P043"/>
    <n v="2"/>
    <n v="2979400"/>
    <n v="2263500"/>
    <x v="0"/>
    <n v="5958800"/>
    <x v="0"/>
    <s v="Estandar"/>
    <d v="2023-08-18T00:00:00"/>
    <s v="P043"/>
    <x v="4"/>
    <s v="Desktop"/>
    <s v="Altia"/>
    <n v="2248818"/>
    <n v="2960178"/>
    <n v="0.24"/>
    <n v="1431800"/>
    <n v="4527000"/>
    <n v="2023"/>
    <n v="8759436"/>
  </r>
  <r>
    <n v="2023"/>
    <s v="V2023-00212"/>
    <x v="966"/>
    <x v="9"/>
    <s v="C093"/>
    <s v="P136"/>
    <n v="4"/>
    <n v="350500"/>
    <n v="249100"/>
    <x v="1"/>
    <n v="1402000"/>
    <x v="0"/>
    <s v="Estandar"/>
    <d v="2022-07-07T00:00:00"/>
    <s v="P136"/>
    <x v="2"/>
    <s v="Soundbar"/>
    <s v="Qubix"/>
    <n v="241132"/>
    <n v="339334"/>
    <n v="0.28899999999999998"/>
    <n v="405600"/>
    <n v="996400"/>
    <n v="2023"/>
    <n v="2060940"/>
  </r>
  <r>
    <n v="2023"/>
    <s v="V2023-00158"/>
    <x v="966"/>
    <x v="9"/>
    <s v="C116"/>
    <s v="P143"/>
    <n v="5"/>
    <n v="267800"/>
    <n v="217700"/>
    <x v="0"/>
    <n v="1339000"/>
    <x v="7"/>
    <s v="Estandar"/>
    <d v="2022-08-16T00:00:00"/>
    <s v="P143"/>
    <x v="5"/>
    <s v="Router"/>
    <s v="NovaTech"/>
    <n v="219924"/>
    <n v="270512"/>
    <n v="0.187"/>
    <n v="250500"/>
    <n v="1088500"/>
    <n v="2023"/>
    <n v="1968330"/>
  </r>
  <r>
    <n v="2023"/>
    <s v="V2023-01089"/>
    <x v="967"/>
    <x v="9"/>
    <s v="C161"/>
    <s v="P117"/>
    <n v="5"/>
    <n v="3438100"/>
    <n v="2421800"/>
    <x v="0"/>
    <n v="17190500"/>
    <x v="1"/>
    <s v="Premium"/>
    <d v="2018-06-17T00:00:00"/>
    <s v="P117"/>
    <x v="4"/>
    <s v="Ultrabook"/>
    <s v="Qubix"/>
    <n v="2174258"/>
    <n v="3086671"/>
    <n v="0.29599999999999999"/>
    <n v="5081500"/>
    <n v="12109000"/>
    <n v="2023"/>
    <n v="25270035"/>
  </r>
  <r>
    <n v="2023"/>
    <s v="V2023-00607"/>
    <x v="967"/>
    <x v="9"/>
    <s v="C108"/>
    <s v="P023"/>
    <n v="5"/>
    <n v="596600"/>
    <n v="404200"/>
    <x v="1"/>
    <n v="2983000"/>
    <x v="1"/>
    <s v="Estandar"/>
    <d v="2020-09-21T00:00:00"/>
    <s v="P023"/>
    <x v="2"/>
    <s v="Parlante"/>
    <s v="Andes"/>
    <n v="378202"/>
    <n v="558194"/>
    <n v="0.32200000000000001"/>
    <n v="962000"/>
    <n v="2021000"/>
    <n v="2023"/>
    <n v="4385010"/>
  </r>
  <r>
    <n v="2023"/>
    <s v="V2023-01271"/>
    <x v="967"/>
    <x v="9"/>
    <s v="C109"/>
    <s v="P116"/>
    <n v="5"/>
    <n v="135000"/>
    <n v="88800"/>
    <x v="1"/>
    <n v="675000"/>
    <x v="0"/>
    <s v="Estandar"/>
    <d v="2019-01-07T00:00:00"/>
    <s v="P116"/>
    <x v="3"/>
    <s v="Audifonos"/>
    <s v="Andes"/>
    <n v="85709"/>
    <n v="130336"/>
    <n v="0.34200000000000003"/>
    <n v="231000"/>
    <n v="444000"/>
    <n v="2023"/>
    <n v="992250"/>
  </r>
  <r>
    <n v="2023"/>
    <s v="V2023-01923"/>
    <x v="967"/>
    <x v="9"/>
    <s v="C016"/>
    <s v="P144"/>
    <n v="2"/>
    <n v="3053400"/>
    <n v="2269600"/>
    <x v="1"/>
    <n v="6106800"/>
    <x v="0"/>
    <s v="Premium"/>
    <d v="2018-12-21T00:00:00"/>
    <s v="P144"/>
    <x v="1"/>
    <s v="TV 65"/>
    <s v="Condor"/>
    <n v="2272155"/>
    <n v="3056827"/>
    <n v="0.25700000000000001"/>
    <n v="1567600"/>
    <n v="4539200"/>
    <n v="2023"/>
    <n v="8976996"/>
  </r>
  <r>
    <n v="2023"/>
    <s v="V2023-01726"/>
    <x v="967"/>
    <x v="9"/>
    <s v="C135"/>
    <s v="P060"/>
    <n v="2"/>
    <n v="337200"/>
    <n v="266000"/>
    <x v="0"/>
    <n v="674400"/>
    <x v="3"/>
    <s v="Estandar"/>
    <d v="2022-05-14T00:00:00"/>
    <s v="P060"/>
    <x v="5"/>
    <s v="Repeater"/>
    <s v="Qubix"/>
    <n v="247637"/>
    <n v="313926"/>
    <n v="0.21099999999999999"/>
    <n v="142400"/>
    <n v="532000"/>
    <n v="2023"/>
    <n v="991368"/>
  </r>
  <r>
    <n v="2023"/>
    <s v="V2023-00012"/>
    <x v="968"/>
    <x v="9"/>
    <s v="C092"/>
    <s v="P128"/>
    <n v="3"/>
    <n v="3711100"/>
    <n v="2445500"/>
    <x v="0"/>
    <n v="11133300"/>
    <x v="0"/>
    <s v="Estandar"/>
    <d v="2019-12-27T00:00:00"/>
    <s v="P128"/>
    <x v="4"/>
    <s v="Ultrabook"/>
    <s v="Kuma"/>
    <n v="2492732"/>
    <n v="3782823"/>
    <n v="0.34100000000000003"/>
    <n v="3796800"/>
    <n v="7336500"/>
    <n v="2023"/>
    <n v="16365951"/>
  </r>
  <r>
    <n v="2023"/>
    <s v="V2023-00645"/>
    <x v="968"/>
    <x v="9"/>
    <s v="C201"/>
    <s v="P096"/>
    <n v="5"/>
    <n v="1202900"/>
    <n v="956000"/>
    <x v="1"/>
    <n v="6014500"/>
    <x v="4"/>
    <s v="Premium"/>
    <d v="2022-04-20T00:00:00"/>
    <s v="P096"/>
    <x v="1"/>
    <s v="TV 43"/>
    <s v="Condor"/>
    <n v="965934"/>
    <n v="1215373"/>
    <n v="0.20499999999999999"/>
    <n v="1234500"/>
    <n v="4780000"/>
    <n v="2023"/>
    <n v="8841315"/>
  </r>
  <r>
    <n v="2023"/>
    <s v="V2023-01082"/>
    <x v="968"/>
    <x v="9"/>
    <s v="C061"/>
    <s v="P055"/>
    <n v="5"/>
    <n v="1403800"/>
    <n v="1072300"/>
    <x v="0"/>
    <n v="7019000"/>
    <x v="0"/>
    <s v="Estandar"/>
    <d v="2019-02-02T00:00:00"/>
    <s v="P055"/>
    <x v="1"/>
    <s v="TV 43"/>
    <s v="Condor"/>
    <n v="1018096"/>
    <n v="1332792"/>
    <n v="0.23599999999999999"/>
    <n v="1657500"/>
    <n v="5361500"/>
    <n v="2023"/>
    <n v="10317930"/>
  </r>
  <r>
    <n v="2023"/>
    <s v="V2023-01667"/>
    <x v="969"/>
    <x v="9"/>
    <s v="C082"/>
    <s v="P083"/>
    <n v="2"/>
    <n v="2666700"/>
    <n v="2157200"/>
    <x v="0"/>
    <n v="5333400"/>
    <x v="6"/>
    <s v="Premium"/>
    <d v="2020-04-07T00:00:00"/>
    <s v="P083"/>
    <x v="4"/>
    <s v="Desktop"/>
    <s v="Qubix"/>
    <n v="1984065"/>
    <n v="2452717"/>
    <n v="0.191"/>
    <n v="1019000"/>
    <n v="4314400"/>
    <n v="2023"/>
    <n v="7840098"/>
  </r>
  <r>
    <n v="2023"/>
    <s v="V2023-01570"/>
    <x v="969"/>
    <x v="9"/>
    <s v="C027"/>
    <s v="P056"/>
    <n v="5"/>
    <n v="680900"/>
    <n v="450400"/>
    <x v="1"/>
    <n v="3404500"/>
    <x v="1"/>
    <s v="Estandar"/>
    <d v="2021-04-07T00:00:00"/>
    <s v="P056"/>
    <x v="2"/>
    <s v="Audifonos Pro"/>
    <s v="Qubix"/>
    <n v="416435"/>
    <n v="629531"/>
    <n v="0.33800000000000002"/>
    <n v="1152500"/>
    <n v="2252000"/>
    <n v="2023"/>
    <n v="5004615"/>
  </r>
  <r>
    <n v="2023"/>
    <s v="V2023-01038"/>
    <x v="969"/>
    <x v="9"/>
    <s v="C077"/>
    <s v="P008"/>
    <n v="3"/>
    <n v="3338900"/>
    <n v="2233900"/>
    <x v="1"/>
    <n v="10016700"/>
    <x v="1"/>
    <s v="Estandar"/>
    <d v="2022-09-21T00:00:00"/>
    <s v="P008"/>
    <x v="4"/>
    <s v="Desktop"/>
    <s v="NovaTech"/>
    <n v="2073903"/>
    <n v="3099870"/>
    <n v="0.33100000000000002"/>
    <n v="3315000"/>
    <n v="6701700"/>
    <n v="2023"/>
    <n v="14724549"/>
  </r>
  <r>
    <n v="2023"/>
    <s v="V2023-00026"/>
    <x v="970"/>
    <x v="9"/>
    <s v="C011"/>
    <s v="P080"/>
    <n v="1"/>
    <n v="938500"/>
    <n v="694300"/>
    <x v="0"/>
    <n v="938500"/>
    <x v="4"/>
    <s v="Premium"/>
    <d v="2022-01-17T00:00:00"/>
    <s v="P080"/>
    <x v="0"/>
    <s v="Banda"/>
    <s v="Kuma"/>
    <n v="662808"/>
    <n v="895988"/>
    <n v="0.26"/>
    <n v="244200"/>
    <n v="694300"/>
    <n v="2023"/>
    <n v="1379595"/>
  </r>
  <r>
    <n v="2023"/>
    <s v="V2023-00704"/>
    <x v="970"/>
    <x v="9"/>
    <s v="C067"/>
    <s v="P028"/>
    <n v="4"/>
    <n v="988500"/>
    <n v="645700"/>
    <x v="0"/>
    <n v="3954000"/>
    <x v="4"/>
    <s v="Premium"/>
    <d v="2020-06-01T00:00:00"/>
    <s v="P028"/>
    <x v="0"/>
    <s v="Banda"/>
    <s v="Altia"/>
    <n v="584561"/>
    <n v="894983"/>
    <n v="0.34699999999999998"/>
    <n v="1371200"/>
    <n v="2582800"/>
    <n v="2023"/>
    <n v="5812380"/>
  </r>
  <r>
    <n v="2023"/>
    <s v="V2023-00312"/>
    <x v="970"/>
    <x v="9"/>
    <s v="C145"/>
    <s v="P025"/>
    <n v="4"/>
    <n v="585300"/>
    <n v="381600"/>
    <x v="0"/>
    <n v="2341200"/>
    <x v="1"/>
    <s v="Estandar"/>
    <d v="2018-08-12T00:00:00"/>
    <s v="P025"/>
    <x v="5"/>
    <s v="Router"/>
    <s v="Condor"/>
    <n v="331869"/>
    <n v="509101"/>
    <n v="0.34799999999999998"/>
    <n v="814800"/>
    <n v="1526400"/>
    <n v="2023"/>
    <n v="3441564"/>
  </r>
  <r>
    <n v="2023"/>
    <s v="V2023-01064"/>
    <x v="970"/>
    <x v="9"/>
    <s v="C126"/>
    <s v="P059"/>
    <n v="4"/>
    <n v="2335900"/>
    <n v="1830100"/>
    <x v="1"/>
    <n v="9343600"/>
    <x v="3"/>
    <s v="Premium"/>
    <d v="2022-02-19T00:00:00"/>
    <s v="P059"/>
    <x v="1"/>
    <s v="TV 55"/>
    <s v="Condor"/>
    <n v="1629103"/>
    <n v="2079327"/>
    <n v="0.217"/>
    <n v="2023200"/>
    <n v="7320400"/>
    <n v="2023"/>
    <n v="13735092"/>
  </r>
  <r>
    <n v="2023"/>
    <s v="V2023-01146"/>
    <x v="970"/>
    <x v="9"/>
    <s v="C101"/>
    <s v="P016"/>
    <n v="2"/>
    <n v="232300"/>
    <n v="151600"/>
    <x v="0"/>
    <n v="464600"/>
    <x v="0"/>
    <s v="Premium"/>
    <d v="2021-08-05T00:00:00"/>
    <s v="P016"/>
    <x v="5"/>
    <s v="Repeater"/>
    <s v="Qubix"/>
    <n v="138385"/>
    <n v="211987"/>
    <n v="0.34699999999999998"/>
    <n v="161400"/>
    <n v="303200"/>
    <n v="2023"/>
    <n v="682962"/>
  </r>
  <r>
    <n v="2023"/>
    <s v="V2023-00264"/>
    <x v="970"/>
    <x v="9"/>
    <s v="C035"/>
    <s v="P014"/>
    <n v="2"/>
    <n v="2361500"/>
    <n v="1815500"/>
    <x v="1"/>
    <n v="4723000"/>
    <x v="2"/>
    <s v="Estandar"/>
    <d v="2020-07-15T00:00:00"/>
    <s v="P014"/>
    <x v="1"/>
    <s v="TV 50"/>
    <s v="Condor"/>
    <n v="1730824"/>
    <n v="2251336"/>
    <n v="0.23100000000000001"/>
    <n v="1092000"/>
    <n v="3631000"/>
    <n v="2023"/>
    <n v="6942810"/>
  </r>
  <r>
    <n v="2023"/>
    <s v="V2023-00090"/>
    <x v="971"/>
    <x v="9"/>
    <s v="C130"/>
    <s v="P055"/>
    <n v="3"/>
    <n v="1354200"/>
    <n v="1034400"/>
    <x v="1"/>
    <n v="4062600"/>
    <x v="0"/>
    <s v="Premium"/>
    <d v="2023-04-03T00:00:00"/>
    <s v="P055"/>
    <x v="1"/>
    <s v="TV 43"/>
    <s v="Condor"/>
    <n v="1018096"/>
    <n v="1332792"/>
    <n v="0.23599999999999999"/>
    <n v="959400"/>
    <n v="3103200"/>
    <n v="2023"/>
    <n v="5972022"/>
  </r>
  <r>
    <n v="2023"/>
    <s v="V2023-00463"/>
    <x v="971"/>
    <x v="9"/>
    <s v="C191"/>
    <s v="P065"/>
    <n v="1"/>
    <n v="423400"/>
    <n v="323100"/>
    <x v="0"/>
    <n v="423400"/>
    <x v="1"/>
    <s v="Estandar"/>
    <d v="2022-12-10T00:00:00"/>
    <s v="P065"/>
    <x v="5"/>
    <s v="Router"/>
    <s v="Andes"/>
    <n v="302001"/>
    <n v="395757"/>
    <n v="0.23699999999999999"/>
    <n v="100300"/>
    <n v="323100"/>
    <n v="2023"/>
    <n v="622398"/>
  </r>
  <r>
    <n v="2023"/>
    <s v="V2023-01865"/>
    <x v="971"/>
    <x v="9"/>
    <s v="C138"/>
    <s v="P066"/>
    <n v="4"/>
    <n v="561000"/>
    <n v="449600"/>
    <x v="0"/>
    <n v="2244000"/>
    <x v="1"/>
    <s v="Estandar"/>
    <d v="2021-03-25T00:00:00"/>
    <s v="P066"/>
    <x v="5"/>
    <s v="Router"/>
    <s v="Andes"/>
    <n v="415801"/>
    <n v="518853"/>
    <n v="0.19900000000000001"/>
    <n v="445600"/>
    <n v="1798400"/>
    <n v="2023"/>
    <n v="3298680"/>
  </r>
  <r>
    <n v="2023"/>
    <s v="V2023-01320"/>
    <x v="971"/>
    <x v="9"/>
    <s v="C126"/>
    <s v="P066"/>
    <n v="3"/>
    <n v="584100"/>
    <n v="468100"/>
    <x v="1"/>
    <n v="1752300"/>
    <x v="3"/>
    <s v="Premium"/>
    <d v="2022-02-19T00:00:00"/>
    <s v="P066"/>
    <x v="5"/>
    <s v="Router"/>
    <s v="Andes"/>
    <n v="415801"/>
    <n v="518853"/>
    <n v="0.19900000000000001"/>
    <n v="348000"/>
    <n v="1404300"/>
    <n v="2023"/>
    <n v="2575881"/>
  </r>
  <r>
    <n v="2023"/>
    <s v="V2023-01811"/>
    <x v="971"/>
    <x v="9"/>
    <s v="C174"/>
    <s v="P158"/>
    <n v="3"/>
    <n v="113400"/>
    <n v="80400"/>
    <x v="1"/>
    <n v="340200"/>
    <x v="7"/>
    <s v="Premium"/>
    <d v="2018-08-09T00:00:00"/>
    <s v="P158"/>
    <x v="3"/>
    <s v="Cargador"/>
    <s v="Luxy"/>
    <n v="72897"/>
    <n v="102873"/>
    <n v="0.29099999999999998"/>
    <n v="99000"/>
    <n v="241200"/>
    <n v="2023"/>
    <n v="500094"/>
  </r>
  <r>
    <n v="2023"/>
    <s v="V2023-00978"/>
    <x v="971"/>
    <x v="9"/>
    <s v="C024"/>
    <s v="P095"/>
    <n v="1"/>
    <n v="3671100"/>
    <n v="2961000"/>
    <x v="1"/>
    <n v="3671100"/>
    <x v="0"/>
    <s v="Estandar"/>
    <d v="2021-10-27T00:00:00"/>
    <s v="P095"/>
    <x v="4"/>
    <s v="Desktop"/>
    <s v="Condor"/>
    <n v="2928011"/>
    <n v="3630119"/>
    <n v="0.193"/>
    <n v="710100"/>
    <n v="2961000"/>
    <n v="2023"/>
    <n v="5396517"/>
  </r>
  <r>
    <n v="2023"/>
    <s v="V2023-01262"/>
    <x v="971"/>
    <x v="9"/>
    <s v="C022"/>
    <s v="P078"/>
    <n v="4"/>
    <n v="307800"/>
    <n v="200200"/>
    <x v="1"/>
    <n v="1231200"/>
    <x v="1"/>
    <s v="Estandar"/>
    <d v="2020-01-03T00:00:00"/>
    <s v="P078"/>
    <x v="5"/>
    <s v="Repeater"/>
    <s v="Luxy"/>
    <n v="190502"/>
    <n v="292907"/>
    <n v="0.35"/>
    <n v="430400"/>
    <n v="800800"/>
    <n v="2023"/>
    <n v="1809864"/>
  </r>
  <r>
    <n v="2023"/>
    <s v="V2023-01795"/>
    <x v="971"/>
    <x v="9"/>
    <s v="C193"/>
    <s v="P080"/>
    <n v="3"/>
    <n v="964200"/>
    <n v="713200"/>
    <x v="0"/>
    <n v="2892600"/>
    <x v="0"/>
    <s v="Premium"/>
    <d v="2023-02-12T00:00:00"/>
    <s v="P080"/>
    <x v="0"/>
    <s v="Banda"/>
    <s v="Kuma"/>
    <n v="662808"/>
    <n v="895988"/>
    <n v="0.26"/>
    <n v="753000"/>
    <n v="2139600"/>
    <n v="2023"/>
    <n v="4252122"/>
  </r>
  <r>
    <n v="2023"/>
    <s v="V2023-00874"/>
    <x v="971"/>
    <x v="9"/>
    <s v="C248"/>
    <s v="P012"/>
    <n v="3"/>
    <n v="557500"/>
    <n v="384500"/>
    <x v="0"/>
    <n v="1672500"/>
    <x v="0"/>
    <s v="Estandar"/>
    <d v="2022-09-21T00:00:00"/>
    <s v="P012"/>
    <x v="5"/>
    <s v="Repeater"/>
    <s v="NovaTech"/>
    <n v="343773"/>
    <n v="498382"/>
    <n v="0.31"/>
    <n v="519000"/>
    <n v="1153500"/>
    <n v="2023"/>
    <n v="2458575"/>
  </r>
  <r>
    <n v="2023"/>
    <s v="V2023-00599"/>
    <x v="972"/>
    <x v="9"/>
    <s v="C035"/>
    <s v="P078"/>
    <n v="4"/>
    <n v="303600"/>
    <n v="197400"/>
    <x v="0"/>
    <n v="1214400"/>
    <x v="2"/>
    <s v="Estandar"/>
    <d v="2020-07-15T00:00:00"/>
    <s v="P078"/>
    <x v="5"/>
    <s v="Repeater"/>
    <s v="Luxy"/>
    <n v="190502"/>
    <n v="292907"/>
    <n v="0.35"/>
    <n v="424800"/>
    <n v="789600"/>
    <n v="2023"/>
    <n v="1785168"/>
  </r>
  <r>
    <n v="2023"/>
    <s v="V2023-00333"/>
    <x v="972"/>
    <x v="9"/>
    <s v="C208"/>
    <s v="P116"/>
    <n v="3"/>
    <n v="132300"/>
    <n v="87000"/>
    <x v="0"/>
    <n v="396900"/>
    <x v="5"/>
    <s v="Estandar"/>
    <d v="2019-09-24T00:00:00"/>
    <s v="P116"/>
    <x v="3"/>
    <s v="Audifonos"/>
    <s v="Andes"/>
    <n v="85709"/>
    <n v="130336"/>
    <n v="0.34200000000000003"/>
    <n v="135900"/>
    <n v="261000"/>
    <n v="2023"/>
    <n v="583443"/>
  </r>
  <r>
    <n v="2023"/>
    <s v="V2023-00467"/>
    <x v="972"/>
    <x v="9"/>
    <s v="C012"/>
    <s v="P042"/>
    <n v="2"/>
    <n v="1220900"/>
    <n v="924500"/>
    <x v="1"/>
    <n v="2441800"/>
    <x v="2"/>
    <s v="Estandar"/>
    <d v="2022-04-25T00:00:00"/>
    <s v="P042"/>
    <x v="0"/>
    <s v="Banda"/>
    <s v="Luxy"/>
    <n v="884110"/>
    <n v="1167499"/>
    <n v="0.24299999999999999"/>
    <n v="592800"/>
    <n v="1849000"/>
    <n v="2023"/>
    <n v="3589446"/>
  </r>
  <r>
    <n v="2023"/>
    <s v="V2023-00320"/>
    <x v="972"/>
    <x v="9"/>
    <s v="C162"/>
    <s v="P137"/>
    <n v="3"/>
    <n v="1432900"/>
    <n v="1144900"/>
    <x v="1"/>
    <n v="4298700"/>
    <x v="3"/>
    <s v="Estandar"/>
    <d v="2020-09-13T00:00:00"/>
    <s v="P137"/>
    <x v="1"/>
    <s v="TV 50"/>
    <s v="Luxy"/>
    <n v="1072156"/>
    <n v="1341875"/>
    <n v="0.20100000000000001"/>
    <n v="864000"/>
    <n v="3434700"/>
    <n v="2023"/>
    <n v="6319089"/>
  </r>
  <r>
    <n v="2023"/>
    <s v="V2023-01063"/>
    <x v="972"/>
    <x v="9"/>
    <s v="C135"/>
    <s v="P104"/>
    <n v="1"/>
    <n v="326500"/>
    <n v="220000"/>
    <x v="0"/>
    <n v="326500"/>
    <x v="3"/>
    <s v="Estandar"/>
    <d v="2022-05-14T00:00:00"/>
    <s v="P104"/>
    <x v="2"/>
    <s v="Audifonos Pro"/>
    <s v="Kuma"/>
    <n v="202286"/>
    <n v="300212"/>
    <n v="0.32600000000000001"/>
    <n v="106500"/>
    <n v="220000"/>
    <n v="2023"/>
    <n v="479955"/>
  </r>
  <r>
    <n v="2023"/>
    <s v="V2023-01257"/>
    <x v="973"/>
    <x v="9"/>
    <s v="C061"/>
    <s v="P054"/>
    <n v="4"/>
    <n v="291000"/>
    <n v="206200"/>
    <x v="0"/>
    <n v="1164000"/>
    <x v="0"/>
    <s v="Estandar"/>
    <d v="2019-02-02T00:00:00"/>
    <s v="P054"/>
    <x v="5"/>
    <s v="Repeater"/>
    <s v="Andes"/>
    <n v="172483"/>
    <n v="243448"/>
    <n v="0.29099999999999998"/>
    <n v="339200"/>
    <n v="824800"/>
    <n v="2023"/>
    <n v="1711080"/>
  </r>
  <r>
    <n v="2023"/>
    <s v="V2023-00994"/>
    <x v="973"/>
    <x v="9"/>
    <s v="C152"/>
    <s v="P005"/>
    <n v="2"/>
    <n v="433900"/>
    <n v="283900"/>
    <x v="0"/>
    <n v="867800"/>
    <x v="0"/>
    <s v="Estandar"/>
    <d v="2020-08-12T00:00:00"/>
    <s v="P005"/>
    <x v="0"/>
    <s v="Smartwatch"/>
    <s v="Condor"/>
    <n v="286689"/>
    <n v="438092"/>
    <n v="0.34599999999999997"/>
    <n v="300000"/>
    <n v="567800"/>
    <n v="2023"/>
    <n v="1275666"/>
  </r>
  <r>
    <n v="2023"/>
    <s v="V2023-00461"/>
    <x v="973"/>
    <x v="9"/>
    <s v="C028"/>
    <s v="P093"/>
    <n v="1"/>
    <n v="2208400"/>
    <n v="1601200"/>
    <x v="0"/>
    <n v="2208400"/>
    <x v="0"/>
    <s v="Estandar"/>
    <d v="2022-03-10T00:00:00"/>
    <s v="P093"/>
    <x v="4"/>
    <s v="Desktop"/>
    <s v="Luxy"/>
    <n v="1370510"/>
    <n v="1890233"/>
    <n v="0.27500000000000002"/>
    <n v="607200"/>
    <n v="1601200"/>
    <n v="2023"/>
    <n v="3246348"/>
  </r>
  <r>
    <n v="2023"/>
    <s v="V2023-01106"/>
    <x v="973"/>
    <x v="9"/>
    <s v="C160"/>
    <s v="P015"/>
    <n v="1"/>
    <n v="2576000"/>
    <n v="1865800"/>
    <x v="1"/>
    <n v="2576000"/>
    <x v="0"/>
    <s v="Premium"/>
    <d v="2021-08-23T00:00:00"/>
    <s v="P015"/>
    <x v="1"/>
    <s v="TV 65"/>
    <s v="Qubix"/>
    <n v="1691731"/>
    <n v="2335698"/>
    <n v="0.27600000000000002"/>
    <n v="710200"/>
    <n v="1865800"/>
    <n v="2023"/>
    <n v="3786720"/>
  </r>
  <r>
    <n v="2023"/>
    <s v="V2023-01510"/>
    <x v="973"/>
    <x v="9"/>
    <s v="C165"/>
    <s v="P126"/>
    <n v="1"/>
    <n v="3994500"/>
    <n v="2652100"/>
    <x v="0"/>
    <n v="3994500"/>
    <x v="4"/>
    <s v="Estandar"/>
    <d v="2021-11-17T00:00:00"/>
    <s v="P126"/>
    <x v="4"/>
    <s v="Desktop"/>
    <s v="Luxy"/>
    <n v="2331124"/>
    <n v="3511083"/>
    <n v="0.33600000000000002"/>
    <n v="1342400"/>
    <n v="2652100"/>
    <n v="2023"/>
    <n v="5871915"/>
  </r>
  <r>
    <n v="2023"/>
    <s v="V2023-00438"/>
    <x v="973"/>
    <x v="9"/>
    <s v="C119"/>
    <s v="P072"/>
    <n v="5"/>
    <n v="129000"/>
    <n v="102200"/>
    <x v="0"/>
    <n v="645000"/>
    <x v="7"/>
    <s v="Premium"/>
    <d v="2019-08-09T00:00:00"/>
    <s v="P072"/>
    <x v="3"/>
    <s v="Cargador"/>
    <s v="Andes"/>
    <n v="94973"/>
    <n v="119923"/>
    <n v="0.20799999999999999"/>
    <n v="134000"/>
    <n v="511000"/>
    <n v="2023"/>
    <n v="948150"/>
  </r>
  <r>
    <n v="2023"/>
    <s v="V2023-01699"/>
    <x v="973"/>
    <x v="9"/>
    <s v="C178"/>
    <s v="P062"/>
    <n v="1"/>
    <n v="220200"/>
    <n v="175700"/>
    <x v="0"/>
    <n v="220200"/>
    <x v="0"/>
    <s v="Estandar"/>
    <d v="2018-10-24T00:00:00"/>
    <s v="P062"/>
    <x v="3"/>
    <s v="Audifonos"/>
    <s v="Condor"/>
    <n v="161077"/>
    <n v="201881"/>
    <n v="0.20200000000000001"/>
    <n v="44500"/>
    <n v="175700"/>
    <n v="2023"/>
    <n v="323694"/>
  </r>
  <r>
    <n v="2023"/>
    <s v="V2023-00096"/>
    <x v="973"/>
    <x v="9"/>
    <s v="C007"/>
    <s v="P129"/>
    <n v="1"/>
    <n v="515500"/>
    <n v="368500"/>
    <x v="0"/>
    <n v="515500"/>
    <x v="4"/>
    <s v="Estandar"/>
    <d v="2018-02-15T00:00:00"/>
    <s v="P129"/>
    <x v="0"/>
    <s v="Smartwatch"/>
    <s v="Andes"/>
    <n v="341631"/>
    <n v="477878"/>
    <n v="0.28499999999999998"/>
    <n v="147000"/>
    <n v="368500"/>
    <n v="2023"/>
    <n v="757785"/>
  </r>
  <r>
    <n v="2023"/>
    <s v="V2023-01026"/>
    <x v="973"/>
    <x v="9"/>
    <s v="C220"/>
    <s v="P127"/>
    <n v="1"/>
    <n v="1870100"/>
    <n v="1247600"/>
    <x v="0"/>
    <n v="1870100"/>
    <x v="0"/>
    <s v="Estandar"/>
    <d v="2023-02-14T00:00:00"/>
    <s v="P127"/>
    <x v="1"/>
    <s v="TV 43"/>
    <s v="Altia"/>
    <n v="1185674"/>
    <n v="1777273"/>
    <n v="0.33300000000000002"/>
    <n v="622500"/>
    <n v="1247600"/>
    <n v="2023"/>
    <n v="2749047"/>
  </r>
  <r>
    <n v="2023"/>
    <s v="V2023-00218"/>
    <x v="973"/>
    <x v="9"/>
    <s v="C243"/>
    <s v="P070"/>
    <n v="5"/>
    <n v="616800"/>
    <n v="498600"/>
    <x v="0"/>
    <n v="3084000"/>
    <x v="4"/>
    <s v="Premium"/>
    <d v="2021-08-03T00:00:00"/>
    <s v="P070"/>
    <x v="5"/>
    <s v="Repeater"/>
    <s v="Andes"/>
    <n v="444227"/>
    <n v="549508"/>
    <n v="0.192"/>
    <n v="591000"/>
    <n v="2493000"/>
    <n v="2023"/>
    <n v="4533480"/>
  </r>
  <r>
    <n v="2023"/>
    <s v="V2023-00414"/>
    <x v="973"/>
    <x v="9"/>
    <s v="C047"/>
    <s v="P112"/>
    <n v="3"/>
    <n v="339300"/>
    <n v="268100"/>
    <x v="0"/>
    <n v="1017900"/>
    <x v="6"/>
    <s v="Estandar"/>
    <d v="2023-01-03T00:00:00"/>
    <s v="P112"/>
    <x v="2"/>
    <s v="Audifonos Pro"/>
    <s v="Kuma"/>
    <n v="252176"/>
    <n v="319216"/>
    <n v="0.21"/>
    <n v="213600"/>
    <n v="804300"/>
    <n v="2023"/>
    <n v="1496313"/>
  </r>
  <r>
    <n v="2023"/>
    <s v="V2023-01489"/>
    <x v="973"/>
    <x v="9"/>
    <s v="C223"/>
    <s v="P022"/>
    <n v="2"/>
    <n v="448700"/>
    <n v="325400"/>
    <x v="1"/>
    <n v="897400"/>
    <x v="6"/>
    <s v="Premium"/>
    <d v="2023-11-10T00:00:00"/>
    <s v="P022"/>
    <x v="5"/>
    <s v="Router"/>
    <s v="Luxy"/>
    <n v="288467"/>
    <n v="397801"/>
    <n v="0.27500000000000002"/>
    <n v="246600"/>
    <n v="650800"/>
    <n v="2023"/>
    <n v="1319178"/>
  </r>
  <r>
    <n v="2023"/>
    <s v="V2023-00617"/>
    <x v="974"/>
    <x v="9"/>
    <s v="C193"/>
    <s v="P115"/>
    <n v="3"/>
    <n v="250300"/>
    <n v="180900"/>
    <x v="1"/>
    <n v="750900"/>
    <x v="0"/>
    <s v="Premium"/>
    <d v="2023-02-12T00:00:00"/>
    <s v="P115"/>
    <x v="3"/>
    <s v="Mouse"/>
    <s v="Condor"/>
    <n v="166359"/>
    <n v="230230"/>
    <n v="0.27700000000000002"/>
    <n v="208200"/>
    <n v="542700"/>
    <n v="2023"/>
    <n v="1103823"/>
  </r>
  <r>
    <n v="2023"/>
    <s v="V2023-00773"/>
    <x v="974"/>
    <x v="9"/>
    <s v="C104"/>
    <s v="P138"/>
    <n v="4"/>
    <n v="2543500"/>
    <n v="1731600"/>
    <x v="0"/>
    <n v="10174000"/>
    <x v="1"/>
    <s v="Estandar"/>
    <d v="2022-01-03T00:00:00"/>
    <s v="P138"/>
    <x v="4"/>
    <s v="Desktop"/>
    <s v="Andes"/>
    <n v="1639217"/>
    <n v="2407811"/>
    <n v="0.31900000000000001"/>
    <n v="3247600"/>
    <n v="6926400"/>
    <n v="2023"/>
    <n v="14955780"/>
  </r>
  <r>
    <n v="2023"/>
    <s v="V2023-01535"/>
    <x v="974"/>
    <x v="9"/>
    <s v="C126"/>
    <s v="P156"/>
    <n v="5"/>
    <n v="203400"/>
    <n v="157600"/>
    <x v="0"/>
    <n v="1017000"/>
    <x v="3"/>
    <s v="Premium"/>
    <d v="2022-02-19T00:00:00"/>
    <s v="P156"/>
    <x v="5"/>
    <s v="Router"/>
    <s v="Luxy"/>
    <n v="137044"/>
    <n v="176916"/>
    <n v="0.22500000000000001"/>
    <n v="229000"/>
    <n v="788000"/>
    <n v="2023"/>
    <n v="1494990"/>
  </r>
  <r>
    <n v="2023"/>
    <s v="V2023-01669"/>
    <x v="974"/>
    <x v="9"/>
    <s v="C129"/>
    <s v="P062"/>
    <n v="4"/>
    <n v="216400"/>
    <n v="172600"/>
    <x v="0"/>
    <n v="865600"/>
    <x v="1"/>
    <s v="Estandar"/>
    <d v="2021-05-16T00:00:00"/>
    <s v="P062"/>
    <x v="3"/>
    <s v="Audifonos"/>
    <s v="Condor"/>
    <n v="161077"/>
    <n v="201881"/>
    <n v="0.20200000000000001"/>
    <n v="175200"/>
    <n v="690400"/>
    <n v="2023"/>
    <n v="1272432"/>
  </r>
  <r>
    <n v="2023"/>
    <s v="V2023-00207"/>
    <x v="974"/>
    <x v="9"/>
    <s v="C122"/>
    <s v="P155"/>
    <n v="4"/>
    <n v="1237000"/>
    <n v="979800"/>
    <x v="0"/>
    <n v="4948000"/>
    <x v="4"/>
    <s v="Estandar"/>
    <d v="2021-12-02T00:00:00"/>
    <s v="P155"/>
    <x v="0"/>
    <s v="Banda"/>
    <s v="Kuma"/>
    <n v="892911"/>
    <n v="1127240"/>
    <n v="0.20799999999999999"/>
    <n v="1028800"/>
    <n v="3919200"/>
    <n v="2023"/>
    <n v="7273560"/>
  </r>
  <r>
    <n v="2023"/>
    <s v="V2023-00125"/>
    <x v="975"/>
    <x v="9"/>
    <s v="C242"/>
    <s v="P155"/>
    <n v="2"/>
    <n v="1260400"/>
    <n v="998400"/>
    <x v="0"/>
    <n v="2520800"/>
    <x v="4"/>
    <s v="Premium"/>
    <d v="2023-08-15T00:00:00"/>
    <s v="P155"/>
    <x v="0"/>
    <s v="Banda"/>
    <s v="Kuma"/>
    <n v="892911"/>
    <n v="1127240"/>
    <n v="0.20799999999999999"/>
    <n v="524000"/>
    <n v="1996800"/>
    <n v="2023"/>
    <n v="3705576"/>
  </r>
  <r>
    <n v="2023"/>
    <s v="V2023-01103"/>
    <x v="975"/>
    <x v="9"/>
    <s v="C196"/>
    <s v="P076"/>
    <n v="3"/>
    <n v="147200"/>
    <n v="97800"/>
    <x v="0"/>
    <n v="441600"/>
    <x v="2"/>
    <s v="Estandar"/>
    <d v="2018-03-06T00:00:00"/>
    <s v="P076"/>
    <x v="3"/>
    <s v="Cargador"/>
    <s v="NovaTech"/>
    <n v="96357"/>
    <n v="145095"/>
    <n v="0.33600000000000002"/>
    <n v="148200"/>
    <n v="293400"/>
    <n v="2023"/>
    <n v="649152"/>
  </r>
  <r>
    <n v="2023"/>
    <s v="V2023-01017"/>
    <x v="975"/>
    <x v="9"/>
    <s v="C135"/>
    <s v="P145"/>
    <n v="3"/>
    <n v="629200"/>
    <n v="491400"/>
    <x v="0"/>
    <n v="1887600"/>
    <x v="3"/>
    <s v="Estandar"/>
    <d v="2022-05-14T00:00:00"/>
    <s v="P145"/>
    <x v="5"/>
    <s v="Switch"/>
    <s v="Condor"/>
    <n v="466356"/>
    <n v="597191"/>
    <n v="0.219"/>
    <n v="413400"/>
    <n v="1474200"/>
    <n v="2023"/>
    <n v="2774772"/>
  </r>
  <r>
    <n v="2023"/>
    <s v="V2023-01429"/>
    <x v="975"/>
    <x v="9"/>
    <s v="C098"/>
    <s v="P133"/>
    <n v="3"/>
    <n v="88000"/>
    <n v="61900"/>
    <x v="0"/>
    <n v="264000"/>
    <x v="5"/>
    <s v="Estandar"/>
    <d v="2019-10-13T00:00:00"/>
    <s v="P133"/>
    <x v="3"/>
    <s v="Audifonos"/>
    <s v="Kuma"/>
    <n v="56164"/>
    <n v="79878"/>
    <n v="0.29699999999999999"/>
    <n v="78300"/>
    <n v="185700"/>
    <n v="2023"/>
    <n v="388080"/>
  </r>
  <r>
    <n v="2023"/>
    <s v="V2023-00732"/>
    <x v="975"/>
    <x v="9"/>
    <s v="C059"/>
    <s v="P144"/>
    <n v="2"/>
    <n v="3000700"/>
    <n v="2230500"/>
    <x v="0"/>
    <n v="6001400"/>
    <x v="1"/>
    <s v="Premium"/>
    <d v="2022-11-16T00:00:00"/>
    <s v="P144"/>
    <x v="1"/>
    <s v="TV 65"/>
    <s v="Condor"/>
    <n v="2272155"/>
    <n v="3056827"/>
    <n v="0.25700000000000001"/>
    <n v="1540400"/>
    <n v="4461000"/>
    <n v="2023"/>
    <n v="8822058"/>
  </r>
  <r>
    <n v="2023"/>
    <s v="V2023-00040"/>
    <x v="975"/>
    <x v="9"/>
    <s v="C232"/>
    <s v="P006"/>
    <n v="4"/>
    <n v="385400"/>
    <n v="283800"/>
    <x v="0"/>
    <n v="1541600"/>
    <x v="5"/>
    <s v="Estandar"/>
    <d v="2021-04-04T00:00:00"/>
    <s v="P006"/>
    <x v="0"/>
    <s v="Smartwatch"/>
    <s v="Andes"/>
    <n v="262779"/>
    <n v="356829"/>
    <n v="0.26400000000000001"/>
    <n v="406400"/>
    <n v="1135200"/>
    <n v="2023"/>
    <n v="2266152"/>
  </r>
  <r>
    <n v="2023"/>
    <s v="V2023-00526"/>
    <x v="976"/>
    <x v="9"/>
    <s v="C238"/>
    <s v="P064"/>
    <n v="5"/>
    <n v="539700"/>
    <n v="432000"/>
    <x v="1"/>
    <n v="2698500"/>
    <x v="4"/>
    <s v="Estandar"/>
    <d v="2020-11-22T00:00:00"/>
    <s v="P064"/>
    <x v="0"/>
    <s v="Banda"/>
    <s v="Kuma"/>
    <n v="434098"/>
    <n v="542339"/>
    <n v="0.2"/>
    <n v="538500"/>
    <n v="2160000"/>
    <n v="2023"/>
    <n v="3966795"/>
  </r>
  <r>
    <n v="2023"/>
    <s v="V2023-00897"/>
    <x v="976"/>
    <x v="9"/>
    <s v="C055"/>
    <s v="P147"/>
    <n v="3"/>
    <n v="136300"/>
    <n v="89300"/>
    <x v="1"/>
    <n v="408900"/>
    <x v="0"/>
    <s v="Premium"/>
    <d v="2022-05-06T00:00:00"/>
    <s v="P147"/>
    <x v="3"/>
    <s v="Webcam"/>
    <s v="Condor"/>
    <n v="81569"/>
    <n v="124531"/>
    <n v="0.34499999999999997"/>
    <n v="141000"/>
    <n v="267900"/>
    <n v="2023"/>
    <n v="601083"/>
  </r>
  <r>
    <n v="2023"/>
    <s v="V2023-01376"/>
    <x v="976"/>
    <x v="9"/>
    <s v="C130"/>
    <s v="P120"/>
    <n v="5"/>
    <n v="556800"/>
    <n v="434200"/>
    <x v="0"/>
    <n v="2784000"/>
    <x v="0"/>
    <s v="Premium"/>
    <d v="2023-04-03T00:00:00"/>
    <s v="P120"/>
    <x v="5"/>
    <s v="Repeater"/>
    <s v="Qubix"/>
    <n v="403739"/>
    <n v="517750"/>
    <n v="0.22"/>
    <n v="613000"/>
    <n v="2171000"/>
    <n v="2023"/>
    <n v="4092480"/>
  </r>
  <r>
    <n v="2023"/>
    <s v="V2023-00426"/>
    <x v="976"/>
    <x v="9"/>
    <s v="C066"/>
    <s v="P020"/>
    <n v="5"/>
    <n v="4005800"/>
    <n v="2850700"/>
    <x v="0"/>
    <n v="20029000"/>
    <x v="2"/>
    <s v="Estandar"/>
    <d v="2018-11-24T00:00:00"/>
    <s v="P020"/>
    <x v="4"/>
    <s v="Ultrabook"/>
    <s v="Kuma"/>
    <n v="2738643"/>
    <n v="3848363"/>
    <n v="0.28799999999999998"/>
    <n v="5775500"/>
    <n v="14253500"/>
    <n v="2023"/>
    <n v="29442630"/>
  </r>
  <r>
    <n v="2023"/>
    <s v="V2023-01709"/>
    <x v="976"/>
    <x v="9"/>
    <s v="C016"/>
    <s v="P018"/>
    <n v="5"/>
    <n v="2174100"/>
    <n v="1660900"/>
    <x v="1"/>
    <n v="10870500"/>
    <x v="0"/>
    <s v="Premium"/>
    <d v="2018-12-21T00:00:00"/>
    <s v="P018"/>
    <x v="1"/>
    <s v="TV 65"/>
    <s v="Andes"/>
    <n v="1483977"/>
    <n v="1942446"/>
    <n v="0.23599999999999999"/>
    <n v="2566000"/>
    <n v="8304500"/>
    <n v="2023"/>
    <n v="15979635"/>
  </r>
  <r>
    <n v="2023"/>
    <s v="V2023-01627"/>
    <x v="977"/>
    <x v="9"/>
    <s v="C091"/>
    <s v="P061"/>
    <n v="4"/>
    <n v="2464800"/>
    <n v="1796900"/>
    <x v="1"/>
    <n v="9859200"/>
    <x v="6"/>
    <s v="Estandar"/>
    <d v="2018-07-04T00:00:00"/>
    <s v="P061"/>
    <x v="1"/>
    <s v="TV 65"/>
    <s v="NovaTech"/>
    <n v="1852788"/>
    <n v="2541478"/>
    <n v="0.27100000000000002"/>
    <n v="2671600"/>
    <n v="7187600"/>
    <n v="2023"/>
    <n v="14493024"/>
  </r>
  <r>
    <n v="2023"/>
    <s v="V2023-01736"/>
    <x v="977"/>
    <x v="9"/>
    <s v="C178"/>
    <s v="P017"/>
    <n v="3"/>
    <n v="4317200"/>
    <n v="3374600"/>
    <x v="1"/>
    <n v="12951600"/>
    <x v="0"/>
    <s v="Estandar"/>
    <d v="2018-10-24T00:00:00"/>
    <s v="P017"/>
    <x v="4"/>
    <s v="Desktop"/>
    <s v="Condor"/>
    <n v="3074682"/>
    <n v="3933465"/>
    <n v="0.218"/>
    <n v="2827800"/>
    <n v="10123800"/>
    <n v="2023"/>
    <n v="19038852"/>
  </r>
  <r>
    <n v="2023"/>
    <s v="V2023-00662"/>
    <x v="977"/>
    <x v="9"/>
    <s v="C075"/>
    <s v="P155"/>
    <n v="1"/>
    <n v="1173400"/>
    <n v="929500"/>
    <x v="1"/>
    <n v="1173400"/>
    <x v="1"/>
    <s v="Estandar"/>
    <d v="2019-01-23T00:00:00"/>
    <s v="P155"/>
    <x v="0"/>
    <s v="Banda"/>
    <s v="Kuma"/>
    <n v="892911"/>
    <n v="1127240"/>
    <n v="0.20799999999999999"/>
    <n v="243900"/>
    <n v="929500"/>
    <n v="2023"/>
    <n v="1724898"/>
  </r>
  <r>
    <n v="2023"/>
    <s v="V2023-01109"/>
    <x v="977"/>
    <x v="9"/>
    <s v="C075"/>
    <s v="P036"/>
    <n v="4"/>
    <n v="3516900"/>
    <n v="2497300"/>
    <x v="1"/>
    <n v="14067600"/>
    <x v="1"/>
    <s v="Estandar"/>
    <d v="2019-01-23T00:00:00"/>
    <s v="P036"/>
    <x v="4"/>
    <s v="Laptop"/>
    <s v="Qubix"/>
    <n v="2300879"/>
    <n v="3240214"/>
    <n v="0.28999999999999998"/>
    <n v="4078400"/>
    <n v="9989200"/>
    <n v="2023"/>
    <n v="20679372"/>
  </r>
  <r>
    <n v="2023"/>
    <s v="V2023-01708"/>
    <x v="977"/>
    <x v="9"/>
    <s v="C027"/>
    <s v="P003"/>
    <n v="1"/>
    <n v="3589900"/>
    <n v="2531200"/>
    <x v="0"/>
    <n v="3589900"/>
    <x v="1"/>
    <s v="Estandar"/>
    <d v="2021-04-07T00:00:00"/>
    <s v="P003"/>
    <x v="1"/>
    <s v="TV 50"/>
    <s v="Condor"/>
    <n v="2337397"/>
    <n v="3314977"/>
    <n v="0.29499999999999998"/>
    <n v="1058700"/>
    <n v="2531200"/>
    <n v="2023"/>
    <n v="5277153"/>
  </r>
  <r>
    <n v="2023"/>
    <s v="V2023-00832"/>
    <x v="978"/>
    <x v="9"/>
    <s v="C129"/>
    <s v="P075"/>
    <n v="2"/>
    <n v="2143100"/>
    <n v="1741000"/>
    <x v="1"/>
    <n v="4286200"/>
    <x v="1"/>
    <s v="Estandar"/>
    <d v="2021-05-16T00:00:00"/>
    <s v="P075"/>
    <x v="4"/>
    <s v="Desktop"/>
    <s v="Luxy"/>
    <n v="1718977"/>
    <n v="2115966"/>
    <n v="0.188"/>
    <n v="804200"/>
    <n v="3482000"/>
    <n v="2023"/>
    <n v="6300714"/>
  </r>
  <r>
    <n v="2023"/>
    <s v="V2023-00209"/>
    <x v="978"/>
    <x v="9"/>
    <s v="C007"/>
    <s v="P057"/>
    <n v="5"/>
    <n v="350200"/>
    <n v="274100"/>
    <x v="0"/>
    <n v="1751000"/>
    <x v="4"/>
    <s v="Estandar"/>
    <d v="2018-02-15T00:00:00"/>
    <s v="P057"/>
    <x v="5"/>
    <s v="Router"/>
    <s v="Andes"/>
    <n v="246998"/>
    <n v="315564"/>
    <n v="0.217"/>
    <n v="380500"/>
    <n v="1370500"/>
    <n v="2023"/>
    <n v="2573970"/>
  </r>
  <r>
    <n v="2023"/>
    <s v="V2023-01317"/>
    <x v="978"/>
    <x v="9"/>
    <s v="C079"/>
    <s v="P115"/>
    <n v="5"/>
    <n v="229100"/>
    <n v="165600"/>
    <x v="1"/>
    <n v="1145500"/>
    <x v="1"/>
    <s v="Estandar"/>
    <d v="2018-10-19T00:00:00"/>
    <s v="P115"/>
    <x v="3"/>
    <s v="Mouse"/>
    <s v="Condor"/>
    <n v="166359"/>
    <n v="230230"/>
    <n v="0.27700000000000002"/>
    <n v="317500"/>
    <n v="828000"/>
    <n v="2023"/>
    <n v="1683885"/>
  </r>
  <r>
    <n v="2023"/>
    <s v="V2023-01046"/>
    <x v="978"/>
    <x v="9"/>
    <s v="C027"/>
    <s v="P082"/>
    <n v="5"/>
    <n v="189400"/>
    <n v="148300"/>
    <x v="0"/>
    <n v="947000"/>
    <x v="1"/>
    <s v="Estandar"/>
    <d v="2021-04-07T00:00:00"/>
    <s v="P082"/>
    <x v="2"/>
    <s v="Audifonos Pro"/>
    <s v="NovaTech"/>
    <n v="145695"/>
    <n v="186076"/>
    <n v="0.217"/>
    <n v="205500"/>
    <n v="741500"/>
    <n v="2023"/>
    <n v="1392090"/>
  </r>
  <r>
    <n v="2023"/>
    <s v="V2023-00821"/>
    <x v="978"/>
    <x v="9"/>
    <s v="C030"/>
    <s v="P057"/>
    <n v="4"/>
    <n v="355300"/>
    <n v="278100"/>
    <x v="0"/>
    <n v="1421200"/>
    <x v="0"/>
    <s v="Estandar"/>
    <d v="2019-03-13T00:00:00"/>
    <s v="P057"/>
    <x v="5"/>
    <s v="Router"/>
    <s v="Andes"/>
    <n v="246998"/>
    <n v="315564"/>
    <n v="0.217"/>
    <n v="308800"/>
    <n v="1112400"/>
    <n v="2023"/>
    <n v="2089164"/>
  </r>
  <r>
    <n v="2023"/>
    <s v="V2023-01738"/>
    <x v="978"/>
    <x v="9"/>
    <s v="C104"/>
    <s v="P127"/>
    <n v="1"/>
    <n v="2004500"/>
    <n v="1337300"/>
    <x v="0"/>
    <n v="2004500"/>
    <x v="1"/>
    <s v="Estandar"/>
    <d v="2022-01-03T00:00:00"/>
    <s v="P127"/>
    <x v="1"/>
    <s v="TV 43"/>
    <s v="Altia"/>
    <n v="1185674"/>
    <n v="1777273"/>
    <n v="0.33300000000000002"/>
    <n v="667200"/>
    <n v="1337300"/>
    <n v="2023"/>
    <n v="2946615"/>
  </r>
  <r>
    <n v="2023"/>
    <s v="V2023-01517"/>
    <x v="978"/>
    <x v="9"/>
    <s v="C062"/>
    <s v="P056"/>
    <n v="5"/>
    <n v="713100"/>
    <n v="471700"/>
    <x v="0"/>
    <n v="3565500"/>
    <x v="4"/>
    <s v="Premium"/>
    <d v="2019-05-16T00:00:00"/>
    <s v="P056"/>
    <x v="2"/>
    <s v="Audifonos Pro"/>
    <s v="Qubix"/>
    <n v="416435"/>
    <n v="629531"/>
    <n v="0.33800000000000002"/>
    <n v="1207000"/>
    <n v="2358500"/>
    <n v="2023"/>
    <n v="5241285"/>
  </r>
  <r>
    <n v="2023"/>
    <s v="V2023-00366"/>
    <x v="978"/>
    <x v="9"/>
    <s v="C240"/>
    <s v="P045"/>
    <n v="4"/>
    <n v="322200"/>
    <n v="246600"/>
    <x v="0"/>
    <n v="1288800"/>
    <x v="4"/>
    <s v="Estandar"/>
    <d v="2020-06-08T00:00:00"/>
    <s v="P045"/>
    <x v="5"/>
    <s v="Router"/>
    <s v="Condor"/>
    <n v="217634"/>
    <n v="284264"/>
    <n v="0.23400000000000001"/>
    <n v="302400"/>
    <n v="986400"/>
    <n v="2023"/>
    <n v="1894536"/>
  </r>
  <r>
    <n v="2023"/>
    <s v="V2023-01519"/>
    <x v="979"/>
    <x v="9"/>
    <s v="C128"/>
    <s v="P123"/>
    <n v="5"/>
    <n v="2592700"/>
    <n v="1891600"/>
    <x v="0"/>
    <n v="12963500"/>
    <x v="1"/>
    <s v="Estandar"/>
    <d v="2023-10-17T00:00:00"/>
    <s v="P123"/>
    <x v="4"/>
    <s v="Ultrabook"/>
    <s v="Kuma"/>
    <n v="1791279"/>
    <n v="2455217"/>
    <n v="0.27"/>
    <n v="3505500"/>
    <n v="9458000"/>
    <n v="2023"/>
    <n v="19056345"/>
  </r>
  <r>
    <n v="2023"/>
    <s v="V2023-01631"/>
    <x v="979"/>
    <x v="9"/>
    <s v="C122"/>
    <s v="P075"/>
    <n v="5"/>
    <n v="2293800"/>
    <n v="1863400"/>
    <x v="1"/>
    <n v="11469000"/>
    <x v="4"/>
    <s v="Estandar"/>
    <d v="2021-12-02T00:00:00"/>
    <s v="P075"/>
    <x v="4"/>
    <s v="Desktop"/>
    <s v="Luxy"/>
    <n v="1718977"/>
    <n v="2115966"/>
    <n v="0.188"/>
    <n v="2152000"/>
    <n v="9317000"/>
    <n v="2023"/>
    <n v="16859430"/>
  </r>
  <r>
    <n v="2023"/>
    <s v="V2023-00009"/>
    <x v="979"/>
    <x v="9"/>
    <s v="C199"/>
    <s v="P123"/>
    <n v="2"/>
    <n v="2718200"/>
    <n v="1983200"/>
    <x v="0"/>
    <n v="5436400"/>
    <x v="0"/>
    <s v="Premium"/>
    <d v="2018-12-15T00:00:00"/>
    <s v="P123"/>
    <x v="4"/>
    <s v="Ultrabook"/>
    <s v="Kuma"/>
    <n v="1791279"/>
    <n v="2455217"/>
    <n v="0.27"/>
    <n v="1470000"/>
    <n v="3966400"/>
    <n v="2023"/>
    <n v="7991508"/>
  </r>
  <r>
    <n v="2023"/>
    <s v="V2023-01861"/>
    <x v="979"/>
    <x v="9"/>
    <s v="C242"/>
    <s v="P007"/>
    <n v="5"/>
    <n v="337700"/>
    <n v="265000"/>
    <x v="1"/>
    <n v="1688500"/>
    <x v="4"/>
    <s v="Premium"/>
    <d v="2023-08-15T00:00:00"/>
    <s v="P007"/>
    <x v="2"/>
    <s v="Parlante"/>
    <s v="NovaTech"/>
    <n v="258863"/>
    <n v="329873"/>
    <n v="0.215"/>
    <n v="363500"/>
    <n v="1325000"/>
    <n v="2023"/>
    <n v="2482095"/>
  </r>
  <r>
    <n v="2023"/>
    <s v="V2023-00985"/>
    <x v="979"/>
    <x v="9"/>
    <s v="C070"/>
    <s v="P048"/>
    <n v="2"/>
    <n v="3391300"/>
    <n v="2557200"/>
    <x v="1"/>
    <n v="6782600"/>
    <x v="1"/>
    <s v="Estandar"/>
    <d v="2018-11-06T00:00:00"/>
    <s v="P048"/>
    <x v="1"/>
    <s v="TV 43"/>
    <s v="Altia"/>
    <n v="2398997"/>
    <n v="3181492"/>
    <n v="0.246"/>
    <n v="1668200"/>
    <n v="5114400"/>
    <n v="2023"/>
    <n v="9970422"/>
  </r>
  <r>
    <n v="2023"/>
    <s v="V2023-01412"/>
    <x v="979"/>
    <x v="9"/>
    <s v="C176"/>
    <s v="P018"/>
    <n v="2"/>
    <n v="1911300"/>
    <n v="1460200"/>
    <x v="1"/>
    <n v="3822600"/>
    <x v="1"/>
    <s v="Estandar"/>
    <d v="2020-01-13T00:00:00"/>
    <s v="P018"/>
    <x v="1"/>
    <s v="TV 65"/>
    <s v="Andes"/>
    <n v="1483977"/>
    <n v="1942446"/>
    <n v="0.23599999999999999"/>
    <n v="902200"/>
    <n v="2920400"/>
    <n v="2023"/>
    <n v="5619222"/>
  </r>
  <r>
    <n v="2023"/>
    <s v="V2023-00853"/>
    <x v="980"/>
    <x v="9"/>
    <s v="C109"/>
    <s v="P155"/>
    <n v="3"/>
    <n v="1251100"/>
    <n v="991000"/>
    <x v="0"/>
    <n v="3753300"/>
    <x v="0"/>
    <s v="Estandar"/>
    <d v="2019-01-07T00:00:00"/>
    <s v="P155"/>
    <x v="0"/>
    <s v="Banda"/>
    <s v="Kuma"/>
    <n v="892911"/>
    <n v="1127240"/>
    <n v="0.20799999999999999"/>
    <n v="780300"/>
    <n v="2973000"/>
    <n v="2023"/>
    <n v="5517351"/>
  </r>
  <r>
    <n v="2023"/>
    <s v="V2023-00457"/>
    <x v="980"/>
    <x v="9"/>
    <s v="C085"/>
    <s v="P137"/>
    <n v="2"/>
    <n v="1358100"/>
    <n v="1085100"/>
    <x v="1"/>
    <n v="2716200"/>
    <x v="3"/>
    <s v="Premium"/>
    <d v="2018-10-03T00:00:00"/>
    <s v="P137"/>
    <x v="1"/>
    <s v="TV 50"/>
    <s v="Luxy"/>
    <n v="1072156"/>
    <n v="1341875"/>
    <n v="0.20100000000000001"/>
    <n v="546000"/>
    <n v="2170200"/>
    <n v="2023"/>
    <n v="3992814"/>
  </r>
  <r>
    <n v="2023"/>
    <s v="V2023-00057"/>
    <x v="980"/>
    <x v="9"/>
    <s v="C145"/>
    <s v="P013"/>
    <n v="4"/>
    <n v="233200"/>
    <n v="157500"/>
    <x v="1"/>
    <n v="932800"/>
    <x v="1"/>
    <s v="Estandar"/>
    <d v="2018-08-12T00:00:00"/>
    <s v="P013"/>
    <x v="3"/>
    <s v="Audifonos"/>
    <s v="Luxy"/>
    <n v="148725"/>
    <n v="220283"/>
    <n v="0.32500000000000001"/>
    <n v="302800"/>
    <n v="630000"/>
    <n v="2023"/>
    <n v="1371216"/>
  </r>
  <r>
    <n v="2023"/>
    <s v="V2023-01070"/>
    <x v="981"/>
    <x v="9"/>
    <s v="C130"/>
    <s v="P010"/>
    <n v="2"/>
    <n v="247900"/>
    <n v="164200"/>
    <x v="1"/>
    <n v="495800"/>
    <x v="0"/>
    <s v="Premium"/>
    <d v="2023-04-03T00:00:00"/>
    <s v="P010"/>
    <x v="3"/>
    <s v="Audifonos"/>
    <s v="Altia"/>
    <n v="158801"/>
    <n v="239703"/>
    <n v="0.33800000000000002"/>
    <n v="167400"/>
    <n v="328400"/>
    <n v="2023"/>
    <n v="728826"/>
  </r>
  <r>
    <n v="2023"/>
    <s v="V2023-00104"/>
    <x v="981"/>
    <x v="9"/>
    <s v="C206"/>
    <s v="P047"/>
    <n v="1"/>
    <n v="2741400"/>
    <n v="2057800"/>
    <x v="1"/>
    <n v="2741400"/>
    <x v="5"/>
    <s v="Premium"/>
    <d v="2020-07-07T00:00:00"/>
    <s v="P047"/>
    <x v="1"/>
    <s v="TV 50"/>
    <s v="Andes"/>
    <n v="1968354"/>
    <n v="2622155"/>
    <n v="0.249"/>
    <n v="683600"/>
    <n v="2057800"/>
    <n v="2023"/>
    <n v="4029858"/>
  </r>
  <r>
    <n v="2023"/>
    <s v="V2023-01632"/>
    <x v="981"/>
    <x v="9"/>
    <s v="C213"/>
    <s v="P062"/>
    <n v="3"/>
    <n v="224700"/>
    <n v="179300"/>
    <x v="0"/>
    <n v="674100"/>
    <x v="5"/>
    <s v="Estandar"/>
    <d v="2021-10-21T00:00:00"/>
    <s v="P062"/>
    <x v="3"/>
    <s v="Audifonos"/>
    <s v="Condor"/>
    <n v="161077"/>
    <n v="201881"/>
    <n v="0.20200000000000001"/>
    <n v="136200"/>
    <n v="537900"/>
    <n v="2023"/>
    <n v="990927"/>
  </r>
  <r>
    <n v="2023"/>
    <s v="V2023-01979"/>
    <x v="981"/>
    <x v="9"/>
    <s v="C130"/>
    <s v="P035"/>
    <n v="5"/>
    <n v="507000"/>
    <n v="366000"/>
    <x v="0"/>
    <n v="2535000"/>
    <x v="0"/>
    <s v="Premium"/>
    <d v="2023-04-03T00:00:00"/>
    <s v="P035"/>
    <x v="5"/>
    <s v="Switch"/>
    <s v="Luxy"/>
    <n v="361481"/>
    <n v="500684"/>
    <n v="0.27800000000000002"/>
    <n v="705000"/>
    <n v="1830000"/>
    <n v="2023"/>
    <n v="3726450"/>
  </r>
  <r>
    <n v="2023"/>
    <s v="V2023-00186"/>
    <x v="981"/>
    <x v="9"/>
    <s v="C012"/>
    <s v="P062"/>
    <n v="3"/>
    <n v="230900"/>
    <n v="184200"/>
    <x v="0"/>
    <n v="692700"/>
    <x v="2"/>
    <s v="Estandar"/>
    <d v="2022-04-25T00:00:00"/>
    <s v="P062"/>
    <x v="3"/>
    <s v="Audifonos"/>
    <s v="Condor"/>
    <n v="161077"/>
    <n v="201881"/>
    <n v="0.20200000000000001"/>
    <n v="140100"/>
    <n v="552600"/>
    <n v="2023"/>
    <n v="1018269"/>
  </r>
  <r>
    <n v="2023"/>
    <s v="V2023-01555"/>
    <x v="981"/>
    <x v="9"/>
    <s v="C114"/>
    <s v="P088"/>
    <n v="3"/>
    <n v="241400"/>
    <n v="171200"/>
    <x v="1"/>
    <n v="724200"/>
    <x v="1"/>
    <s v="Premium"/>
    <d v="2018-12-20T00:00:00"/>
    <s v="P088"/>
    <x v="3"/>
    <s v="Mouse"/>
    <s v="Condor"/>
    <n v="163155"/>
    <n v="230060"/>
    <n v="0.29099999999999998"/>
    <n v="210600"/>
    <n v="513600"/>
    <n v="2023"/>
    <n v="1064574"/>
  </r>
  <r>
    <n v="2023"/>
    <s v="V2023-00702"/>
    <x v="981"/>
    <x v="9"/>
    <s v="C125"/>
    <s v="P139"/>
    <n v="1"/>
    <n v="643400"/>
    <n v="479200"/>
    <x v="1"/>
    <n v="643400"/>
    <x v="3"/>
    <s v="Estandar"/>
    <d v="2019-11-04T00:00:00"/>
    <s v="P139"/>
    <x v="0"/>
    <s v="Smartwatch"/>
    <s v="Condor"/>
    <n v="415186"/>
    <n v="557484"/>
    <n v="0.255"/>
    <n v="164200"/>
    <n v="479200"/>
    <n v="2023"/>
    <n v="945798"/>
  </r>
  <r>
    <n v="2023"/>
    <s v="V2023-01785"/>
    <x v="981"/>
    <x v="9"/>
    <s v="C147"/>
    <s v="P111"/>
    <n v="2"/>
    <n v="437900"/>
    <n v="351100"/>
    <x v="0"/>
    <n v="875800"/>
    <x v="0"/>
    <s v="Estandar"/>
    <d v="2019-04-08T00:00:00"/>
    <s v="P111"/>
    <x v="2"/>
    <s v="Soundbar"/>
    <s v="Condor"/>
    <n v="315372"/>
    <n v="393348"/>
    <n v="0.19800000000000001"/>
    <n v="173600"/>
    <n v="702200"/>
    <n v="2023"/>
    <n v="1287426"/>
  </r>
  <r>
    <n v="2023"/>
    <s v="V2023-00029"/>
    <x v="982"/>
    <x v="9"/>
    <s v="C227"/>
    <s v="P005"/>
    <n v="1"/>
    <n v="448100"/>
    <n v="293200"/>
    <x v="0"/>
    <n v="448100"/>
    <x v="0"/>
    <s v="Estandar"/>
    <d v="2023-09-12T00:00:00"/>
    <s v="P005"/>
    <x v="0"/>
    <s v="Smartwatch"/>
    <s v="Condor"/>
    <n v="286689"/>
    <n v="438092"/>
    <n v="0.34599999999999997"/>
    <n v="154900"/>
    <n v="293200"/>
    <n v="2023"/>
    <n v="658707"/>
  </r>
  <r>
    <n v="2023"/>
    <s v="V2023-00153"/>
    <x v="982"/>
    <x v="9"/>
    <s v="C059"/>
    <s v="P019"/>
    <n v="2"/>
    <n v="3686700"/>
    <n v="2415900"/>
    <x v="0"/>
    <n v="7373400"/>
    <x v="1"/>
    <s v="Premium"/>
    <d v="2022-11-16T00:00:00"/>
    <s v="P019"/>
    <x v="4"/>
    <s v="Ultrabook"/>
    <s v="Luxy"/>
    <n v="2265751"/>
    <n v="3457539"/>
    <n v="0.34499999999999997"/>
    <n v="2541600"/>
    <n v="4831800"/>
    <n v="2023"/>
    <n v="10838898"/>
  </r>
  <r>
    <n v="2023"/>
    <s v="V2023-00842"/>
    <x v="982"/>
    <x v="9"/>
    <s v="C154"/>
    <s v="P007"/>
    <n v="3"/>
    <n v="360300"/>
    <n v="282800"/>
    <x v="1"/>
    <n v="1080900"/>
    <x v="1"/>
    <s v="Estandar"/>
    <d v="2022-10-20T00:00:00"/>
    <s v="P007"/>
    <x v="2"/>
    <s v="Parlante"/>
    <s v="NovaTech"/>
    <n v="258863"/>
    <n v="329873"/>
    <n v="0.215"/>
    <n v="232500"/>
    <n v="848400"/>
    <n v="2023"/>
    <n v="1588923"/>
  </r>
  <r>
    <n v="2023"/>
    <s v="V2023-01512"/>
    <x v="982"/>
    <x v="9"/>
    <s v="C098"/>
    <s v="P037"/>
    <n v="4"/>
    <n v="96500"/>
    <n v="74300"/>
    <x v="0"/>
    <n v="386000"/>
    <x v="5"/>
    <s v="Estandar"/>
    <d v="2019-10-13T00:00:00"/>
    <s v="P037"/>
    <x v="5"/>
    <s v="Repeater"/>
    <s v="Luxy"/>
    <n v="65157"/>
    <n v="84660"/>
    <n v="0.23"/>
    <n v="88800"/>
    <n v="297200"/>
    <n v="2023"/>
    <n v="567420"/>
  </r>
  <r>
    <n v="2023"/>
    <s v="V2023-00771"/>
    <x v="982"/>
    <x v="9"/>
    <s v="C129"/>
    <s v="P081"/>
    <n v="2"/>
    <n v="1250700"/>
    <n v="1014000"/>
    <x v="1"/>
    <n v="2501400"/>
    <x v="1"/>
    <s v="Estandar"/>
    <d v="2021-05-16T00:00:00"/>
    <s v="P081"/>
    <x v="1"/>
    <s v="TV 43"/>
    <s v="Kuma"/>
    <n v="987130"/>
    <n v="1217648"/>
    <n v="0.189"/>
    <n v="473400"/>
    <n v="2028000"/>
    <n v="2023"/>
    <n v="3677058"/>
  </r>
  <r>
    <n v="2023"/>
    <s v="V2023-00025"/>
    <x v="982"/>
    <x v="9"/>
    <s v="C093"/>
    <s v="P108"/>
    <n v="1"/>
    <n v="198200"/>
    <n v="139200"/>
    <x v="1"/>
    <n v="198200"/>
    <x v="0"/>
    <s v="Estandar"/>
    <d v="2022-07-07T00:00:00"/>
    <s v="P108"/>
    <x v="3"/>
    <s v="Cargador"/>
    <s v="Condor"/>
    <n v="125438"/>
    <n v="178605"/>
    <n v="0.29799999999999999"/>
    <n v="59000"/>
    <n v="139200"/>
    <n v="2023"/>
    <n v="291354"/>
  </r>
  <r>
    <n v="2023"/>
    <s v="V2023-01021"/>
    <x v="983"/>
    <x v="9"/>
    <s v="C006"/>
    <s v="P001"/>
    <n v="1"/>
    <n v="2136200"/>
    <n v="1451300"/>
    <x v="0"/>
    <n v="2136200"/>
    <x v="3"/>
    <s v="Estandar"/>
    <d v="2019-04-14T00:00:00"/>
    <s v="P001"/>
    <x v="1"/>
    <s v="TV 65"/>
    <s v="Altia"/>
    <n v="1412184"/>
    <n v="2078622"/>
    <n v="0.32100000000000001"/>
    <n v="684900"/>
    <n v="1451300"/>
    <n v="2023"/>
    <n v="3140214"/>
  </r>
  <r>
    <n v="2023"/>
    <s v="V2023-01582"/>
    <x v="983"/>
    <x v="9"/>
    <s v="C237"/>
    <s v="P019"/>
    <n v="5"/>
    <n v="3662900"/>
    <n v="2400300"/>
    <x v="0"/>
    <n v="18314500"/>
    <x v="3"/>
    <s v="Estandar"/>
    <d v="2018-10-26T00:00:00"/>
    <s v="P019"/>
    <x v="4"/>
    <s v="Ultrabook"/>
    <s v="Luxy"/>
    <n v="2265751"/>
    <n v="3457539"/>
    <n v="0.34499999999999997"/>
    <n v="6313000"/>
    <n v="12001500"/>
    <n v="2023"/>
    <n v="26922315"/>
  </r>
  <r>
    <n v="2023"/>
    <s v="V2023-01322"/>
    <x v="983"/>
    <x v="9"/>
    <s v="C182"/>
    <s v="P072"/>
    <n v="4"/>
    <n v="130900"/>
    <n v="103700"/>
    <x v="0"/>
    <n v="523600"/>
    <x v="0"/>
    <s v="Estandar"/>
    <d v="2019-05-10T00:00:00"/>
    <s v="P072"/>
    <x v="3"/>
    <s v="Cargador"/>
    <s v="Andes"/>
    <n v="94973"/>
    <n v="119923"/>
    <n v="0.20799999999999999"/>
    <n v="108800"/>
    <n v="414800"/>
    <n v="2023"/>
    <n v="769692"/>
  </r>
  <r>
    <n v="2023"/>
    <s v="V2023-01692"/>
    <x v="983"/>
    <x v="9"/>
    <s v="C124"/>
    <s v="P093"/>
    <n v="5"/>
    <n v="2177000"/>
    <n v="1578400"/>
    <x v="1"/>
    <n v="10885000"/>
    <x v="1"/>
    <s v="Estandar"/>
    <d v="2022-09-16T00:00:00"/>
    <s v="P093"/>
    <x v="4"/>
    <s v="Desktop"/>
    <s v="Luxy"/>
    <n v="1370510"/>
    <n v="1890233"/>
    <n v="0.27500000000000002"/>
    <n v="2993000"/>
    <n v="7892000"/>
    <n v="2023"/>
    <n v="16000950"/>
  </r>
  <r>
    <n v="2023"/>
    <s v="V2023-00827"/>
    <x v="983"/>
    <x v="9"/>
    <s v="C114"/>
    <s v="P159"/>
    <n v="2"/>
    <n v="3704800"/>
    <n v="2698300"/>
    <x v="0"/>
    <n v="7409600"/>
    <x v="1"/>
    <s v="Premium"/>
    <d v="2018-12-20T00:00:00"/>
    <s v="P159"/>
    <x v="4"/>
    <s v="Ultrabook"/>
    <s v="Condor"/>
    <n v="2540472"/>
    <n v="3488125"/>
    <n v="0.27200000000000002"/>
    <n v="2013000"/>
    <n v="5396600"/>
    <n v="2023"/>
    <n v="10892112"/>
  </r>
  <r>
    <n v="2023"/>
    <s v="V2023-00950"/>
    <x v="983"/>
    <x v="9"/>
    <s v="C202"/>
    <s v="P045"/>
    <n v="2"/>
    <n v="281700"/>
    <n v="215600"/>
    <x v="0"/>
    <n v="563400"/>
    <x v="4"/>
    <s v="Estandar"/>
    <d v="2023-04-26T00:00:00"/>
    <s v="P045"/>
    <x v="5"/>
    <s v="Router"/>
    <s v="Condor"/>
    <n v="217634"/>
    <n v="284264"/>
    <n v="0.23400000000000001"/>
    <n v="132200"/>
    <n v="431200"/>
    <n v="2023"/>
    <n v="828198"/>
  </r>
  <r>
    <n v="2023"/>
    <s v="V2023-01418"/>
    <x v="983"/>
    <x v="9"/>
    <s v="C168"/>
    <s v="P070"/>
    <n v="5"/>
    <n v="576800"/>
    <n v="466300"/>
    <x v="1"/>
    <n v="2884000"/>
    <x v="2"/>
    <s v="Estandar"/>
    <d v="2021-06-08T00:00:00"/>
    <s v="P070"/>
    <x v="5"/>
    <s v="Repeater"/>
    <s v="Andes"/>
    <n v="444227"/>
    <n v="549508"/>
    <n v="0.192"/>
    <n v="552500"/>
    <n v="2331500"/>
    <n v="2023"/>
    <n v="4239480"/>
  </r>
  <r>
    <n v="2023"/>
    <s v="V2023-01887"/>
    <x v="984"/>
    <x v="9"/>
    <s v="C117"/>
    <s v="P072"/>
    <n v="3"/>
    <n v="129200"/>
    <n v="102300"/>
    <x v="0"/>
    <n v="387600"/>
    <x v="1"/>
    <s v="Estandar"/>
    <d v="2022-08-27T00:00:00"/>
    <s v="P072"/>
    <x v="3"/>
    <s v="Cargador"/>
    <s v="Andes"/>
    <n v="94973"/>
    <n v="119923"/>
    <n v="0.20799999999999999"/>
    <n v="80700"/>
    <n v="306900"/>
    <n v="2023"/>
    <n v="569772"/>
  </r>
  <r>
    <n v="2023"/>
    <s v="V2023-01233"/>
    <x v="984"/>
    <x v="9"/>
    <s v="C111"/>
    <s v="P123"/>
    <n v="2"/>
    <n v="2553200"/>
    <n v="1862800"/>
    <x v="0"/>
    <n v="5106400"/>
    <x v="0"/>
    <s v="Estandar"/>
    <d v="2022-11-27T00:00:00"/>
    <s v="P123"/>
    <x v="4"/>
    <s v="Ultrabook"/>
    <s v="Kuma"/>
    <n v="1791279"/>
    <n v="2455217"/>
    <n v="0.27"/>
    <n v="1380800"/>
    <n v="3725600"/>
    <n v="2023"/>
    <n v="7506408"/>
  </r>
  <r>
    <n v="2023"/>
    <s v="V2023-00539"/>
    <x v="984"/>
    <x v="9"/>
    <s v="C108"/>
    <s v="P095"/>
    <n v="2"/>
    <n v="4166100"/>
    <n v="3360300"/>
    <x v="1"/>
    <n v="8332200"/>
    <x v="1"/>
    <s v="Estandar"/>
    <d v="2020-09-21T00:00:00"/>
    <s v="P095"/>
    <x v="4"/>
    <s v="Desktop"/>
    <s v="Condor"/>
    <n v="2928011"/>
    <n v="3630119"/>
    <n v="0.193"/>
    <n v="1611600"/>
    <n v="6720600"/>
    <n v="2023"/>
    <n v="12248334"/>
  </r>
  <r>
    <n v="2023"/>
    <s v="V2023-01899"/>
    <x v="984"/>
    <x v="9"/>
    <s v="C062"/>
    <s v="P026"/>
    <n v="1"/>
    <n v="4126700"/>
    <n v="2784400"/>
    <x v="1"/>
    <n v="4126700"/>
    <x v="4"/>
    <s v="Premium"/>
    <d v="2019-05-16T00:00:00"/>
    <s v="P026"/>
    <x v="4"/>
    <s v="Desktop"/>
    <s v="Luxy"/>
    <n v="2682320"/>
    <n v="3975495"/>
    <n v="0.32500000000000001"/>
    <n v="1342300"/>
    <n v="2784400"/>
    <n v="2023"/>
    <n v="6066249"/>
  </r>
  <r>
    <n v="2023"/>
    <s v="V2023-00402"/>
    <x v="985"/>
    <x v="9"/>
    <s v="C082"/>
    <s v="P077"/>
    <n v="2"/>
    <n v="3319800"/>
    <n v="2340500"/>
    <x v="1"/>
    <n v="6639600"/>
    <x v="6"/>
    <s v="Premium"/>
    <d v="2020-04-07T00:00:00"/>
    <s v="P077"/>
    <x v="4"/>
    <s v="Laptop"/>
    <s v="Luxy"/>
    <n v="2081182"/>
    <n v="2951936"/>
    <n v="0.29499999999999998"/>
    <n v="1958600"/>
    <n v="4681000"/>
    <n v="2023"/>
    <n v="9760212"/>
  </r>
  <r>
    <n v="2023"/>
    <s v="V2023-01015"/>
    <x v="985"/>
    <x v="9"/>
    <s v="C088"/>
    <s v="P085"/>
    <n v="2"/>
    <n v="161600"/>
    <n v="111200"/>
    <x v="0"/>
    <n v="323200"/>
    <x v="1"/>
    <s v="Estandar"/>
    <d v="2022-06-04T00:00:00"/>
    <s v="P085"/>
    <x v="3"/>
    <s v="Audifonos"/>
    <s v="Kuma"/>
    <n v="99331"/>
    <n v="144383"/>
    <n v="0.312"/>
    <n v="100800"/>
    <n v="222400"/>
    <n v="2023"/>
    <n v="475104"/>
  </r>
  <r>
    <n v="2023"/>
    <s v="V2023-00038"/>
    <x v="985"/>
    <x v="9"/>
    <s v="C176"/>
    <s v="P033"/>
    <n v="4"/>
    <n v="409300"/>
    <n v="326900"/>
    <x v="1"/>
    <n v="1637200"/>
    <x v="1"/>
    <s v="Estandar"/>
    <d v="2020-01-13T00:00:00"/>
    <s v="P033"/>
    <x v="5"/>
    <s v="Switch"/>
    <s v="Condor"/>
    <n v="293413"/>
    <n v="367345"/>
    <n v="0.20100000000000001"/>
    <n v="329600"/>
    <n v="1307600"/>
    <n v="2023"/>
    <n v="2406684"/>
  </r>
  <r>
    <n v="2023"/>
    <s v="V2023-01359"/>
    <x v="985"/>
    <x v="9"/>
    <s v="C011"/>
    <s v="P118"/>
    <n v="5"/>
    <n v="3241200"/>
    <n v="2125400"/>
    <x v="0"/>
    <n v="16206000"/>
    <x v="4"/>
    <s v="Premium"/>
    <d v="2022-01-17T00:00:00"/>
    <s v="P118"/>
    <x v="1"/>
    <s v="TV 65"/>
    <s v="Altia"/>
    <n v="1962449"/>
    <n v="2992677"/>
    <n v="0.34399999999999997"/>
    <n v="5579000"/>
    <n v="10627000"/>
    <n v="2023"/>
    <n v="23822820"/>
  </r>
  <r>
    <n v="2023"/>
    <s v="V2023-01903"/>
    <x v="985"/>
    <x v="9"/>
    <s v="C178"/>
    <s v="P072"/>
    <n v="3"/>
    <n v="132300"/>
    <n v="104800"/>
    <x v="0"/>
    <n v="396900"/>
    <x v="0"/>
    <s v="Estandar"/>
    <d v="2018-10-24T00:00:00"/>
    <s v="P072"/>
    <x v="3"/>
    <s v="Cargador"/>
    <s v="Andes"/>
    <n v="94973"/>
    <n v="119923"/>
    <n v="0.20799999999999999"/>
    <n v="82500"/>
    <n v="314400"/>
    <n v="2023"/>
    <n v="583443"/>
  </r>
  <r>
    <n v="2023"/>
    <s v="V2023-00020"/>
    <x v="986"/>
    <x v="9"/>
    <s v="C207"/>
    <s v="P074"/>
    <n v="2"/>
    <n v="2801900"/>
    <n v="2162600"/>
    <x v="1"/>
    <n v="5603800"/>
    <x v="0"/>
    <s v="Estandar"/>
    <d v="2022-08-19T00:00:00"/>
    <s v="P074"/>
    <x v="1"/>
    <s v="TV 55"/>
    <s v="Qubix"/>
    <n v="1997055"/>
    <n v="2587449"/>
    <n v="0.22800000000000001"/>
    <n v="1278600"/>
    <n v="4325200"/>
    <n v="2023"/>
    <n v="8237586"/>
  </r>
  <r>
    <n v="2023"/>
    <s v="V2023-00954"/>
    <x v="986"/>
    <x v="9"/>
    <s v="C234"/>
    <s v="P077"/>
    <n v="5"/>
    <n v="2982700"/>
    <n v="2102800"/>
    <x v="0"/>
    <n v="14913500"/>
    <x v="5"/>
    <s v="Estandar"/>
    <d v="2020-08-18T00:00:00"/>
    <s v="P077"/>
    <x v="4"/>
    <s v="Laptop"/>
    <s v="Luxy"/>
    <n v="2081182"/>
    <n v="2951936"/>
    <n v="0.29499999999999998"/>
    <n v="4399500"/>
    <n v="10514000"/>
    <n v="2023"/>
    <n v="21922845"/>
  </r>
  <r>
    <n v="2023"/>
    <s v="V2023-01241"/>
    <x v="986"/>
    <x v="9"/>
    <s v="C164"/>
    <s v="P077"/>
    <n v="5"/>
    <n v="3238300"/>
    <n v="2283100"/>
    <x v="1"/>
    <n v="16191500"/>
    <x v="1"/>
    <s v="Estandar"/>
    <d v="2021-06-26T00:00:00"/>
    <s v="P077"/>
    <x v="4"/>
    <s v="Laptop"/>
    <s v="Luxy"/>
    <n v="2081182"/>
    <n v="2951936"/>
    <n v="0.29499999999999998"/>
    <n v="4776000"/>
    <n v="11415500"/>
    <n v="2023"/>
    <n v="23801505"/>
  </r>
  <r>
    <n v="2023"/>
    <s v="V2023-00369"/>
    <x v="986"/>
    <x v="9"/>
    <s v="C098"/>
    <s v="P149"/>
    <n v="3"/>
    <n v="129000"/>
    <n v="96700"/>
    <x v="0"/>
    <n v="387000"/>
    <x v="5"/>
    <s v="Estandar"/>
    <d v="2019-10-13T00:00:00"/>
    <s v="P149"/>
    <x v="3"/>
    <s v="Cargador"/>
    <s v="Altia"/>
    <n v="89240"/>
    <n v="119065"/>
    <n v="0.25"/>
    <n v="96900"/>
    <n v="290100"/>
    <n v="2023"/>
    <n v="568890"/>
  </r>
  <r>
    <n v="2023"/>
    <s v="V2023-01189"/>
    <x v="986"/>
    <x v="9"/>
    <s v="C215"/>
    <s v="P154"/>
    <n v="5"/>
    <n v="413100"/>
    <n v="334300"/>
    <x v="0"/>
    <n v="2065500"/>
    <x v="6"/>
    <s v="Estandar"/>
    <d v="2023-05-09T00:00:00"/>
    <s v="P154"/>
    <x v="0"/>
    <s v="Smartwatch"/>
    <s v="Altia"/>
    <n v="325798"/>
    <n v="402659"/>
    <n v="0.191"/>
    <n v="394000"/>
    <n v="1671500"/>
    <n v="2023"/>
    <n v="3036285"/>
  </r>
  <r>
    <n v="2023"/>
    <s v="V2023-00018"/>
    <x v="986"/>
    <x v="9"/>
    <s v="C151"/>
    <s v="P087"/>
    <n v="1"/>
    <n v="2711000"/>
    <n v="2001000"/>
    <x v="0"/>
    <n v="2711000"/>
    <x v="0"/>
    <s v="Premium"/>
    <d v="2018-11-05T00:00:00"/>
    <s v="P087"/>
    <x v="1"/>
    <s v="TV 43"/>
    <s v="Andes"/>
    <n v="1936002"/>
    <n v="2622957"/>
    <n v="0.26200000000000001"/>
    <n v="710000"/>
    <n v="2001000"/>
    <n v="2023"/>
    <n v="3985170"/>
  </r>
  <r>
    <n v="2023"/>
    <s v="V2023-00794"/>
    <x v="986"/>
    <x v="9"/>
    <s v="C226"/>
    <s v="P113"/>
    <n v="2"/>
    <n v="104700"/>
    <n v="81100"/>
    <x v="0"/>
    <n v="209400"/>
    <x v="1"/>
    <s v="Premium"/>
    <d v="2021-10-22T00:00:00"/>
    <s v="P113"/>
    <x v="3"/>
    <s v="Audifonos"/>
    <s v="Andes"/>
    <n v="78046"/>
    <n v="100718"/>
    <n v="0.22500000000000001"/>
    <n v="47200"/>
    <n v="162200"/>
    <n v="2023"/>
    <n v="307818"/>
  </r>
  <r>
    <n v="2023"/>
    <s v="V2023-00876"/>
    <x v="986"/>
    <x v="9"/>
    <s v="C110"/>
    <s v="P159"/>
    <n v="5"/>
    <n v="3924600"/>
    <n v="2858400"/>
    <x v="0"/>
    <n v="19623000"/>
    <x v="4"/>
    <s v="Premium"/>
    <d v="2019-11-05T00:00:00"/>
    <s v="P159"/>
    <x v="4"/>
    <s v="Ultrabook"/>
    <s v="Condor"/>
    <n v="2540472"/>
    <n v="3488125"/>
    <n v="0.27200000000000002"/>
    <n v="5331000"/>
    <n v="14292000"/>
    <n v="2023"/>
    <n v="28845810"/>
  </r>
  <r>
    <n v="2023"/>
    <s v="V2023-00785"/>
    <x v="987"/>
    <x v="9"/>
    <s v="C248"/>
    <s v="P134"/>
    <n v="4"/>
    <n v="3005100"/>
    <n v="2025400"/>
    <x v="0"/>
    <n v="12020400"/>
    <x v="0"/>
    <s v="Estandar"/>
    <d v="2022-09-21T00:00:00"/>
    <s v="P134"/>
    <x v="4"/>
    <s v="Desktop"/>
    <s v="Condor"/>
    <n v="1815090"/>
    <n v="2693020"/>
    <n v="0.32600000000000001"/>
    <n v="3918800"/>
    <n v="8101600"/>
    <n v="2023"/>
    <n v="17669988"/>
  </r>
  <r>
    <n v="2023"/>
    <s v="V2023-01777"/>
    <x v="987"/>
    <x v="9"/>
    <s v="C003"/>
    <s v="P074"/>
    <n v="4"/>
    <n v="2754100"/>
    <n v="2125700"/>
    <x v="0"/>
    <n v="11016400"/>
    <x v="2"/>
    <s v="Estandar"/>
    <d v="2019-03-08T00:00:00"/>
    <s v="P074"/>
    <x v="1"/>
    <s v="TV 55"/>
    <s v="Qubix"/>
    <n v="1997055"/>
    <n v="2587449"/>
    <n v="0.22800000000000001"/>
    <n v="2513600"/>
    <n v="8502800"/>
    <n v="2023"/>
    <n v="16194108"/>
  </r>
  <r>
    <n v="2023"/>
    <s v="V2023-00640"/>
    <x v="987"/>
    <x v="9"/>
    <s v="C034"/>
    <s v="P145"/>
    <n v="5"/>
    <n v="622400"/>
    <n v="486100"/>
    <x v="0"/>
    <n v="3112000"/>
    <x v="3"/>
    <s v="Estandar"/>
    <d v="2020-02-23T00:00:00"/>
    <s v="P145"/>
    <x v="5"/>
    <s v="Switch"/>
    <s v="Condor"/>
    <n v="466356"/>
    <n v="597191"/>
    <n v="0.219"/>
    <n v="681500"/>
    <n v="2430500"/>
    <n v="2023"/>
    <n v="4574640"/>
  </r>
  <r>
    <n v="2023"/>
    <s v="V2023-01898"/>
    <x v="987"/>
    <x v="9"/>
    <s v="C215"/>
    <s v="P109"/>
    <n v="5"/>
    <n v="1846800"/>
    <n v="1218500"/>
    <x v="1"/>
    <n v="9234000"/>
    <x v="6"/>
    <s v="Estandar"/>
    <d v="2023-05-09T00:00:00"/>
    <s v="P109"/>
    <x v="4"/>
    <s v="Ultrabook"/>
    <s v="Altia"/>
    <n v="1195161"/>
    <n v="1811459"/>
    <n v="0.34"/>
    <n v="3141500"/>
    <n v="6092500"/>
    <n v="2023"/>
    <n v="13573980"/>
  </r>
  <r>
    <n v="2023"/>
    <s v="V2023-01548"/>
    <x v="987"/>
    <x v="9"/>
    <s v="C193"/>
    <s v="P035"/>
    <n v="5"/>
    <n v="545500"/>
    <n v="393800"/>
    <x v="1"/>
    <n v="2727500"/>
    <x v="0"/>
    <s v="Premium"/>
    <d v="2023-02-12T00:00:00"/>
    <s v="P035"/>
    <x v="5"/>
    <s v="Switch"/>
    <s v="Luxy"/>
    <n v="361481"/>
    <n v="500684"/>
    <n v="0.27800000000000002"/>
    <n v="758500"/>
    <n v="1969000"/>
    <n v="2023"/>
    <n v="4009425"/>
  </r>
  <r>
    <n v="2023"/>
    <s v="V2023-00513"/>
    <x v="987"/>
    <x v="9"/>
    <s v="C170"/>
    <s v="P117"/>
    <n v="4"/>
    <n v="3728600"/>
    <n v="2626500"/>
    <x v="1"/>
    <n v="14914400"/>
    <x v="0"/>
    <s v="Premium"/>
    <d v="2022-09-15T00:00:00"/>
    <s v="P117"/>
    <x v="4"/>
    <s v="Ultrabook"/>
    <s v="Qubix"/>
    <n v="2174258"/>
    <n v="3086671"/>
    <n v="0.29599999999999999"/>
    <n v="4408400"/>
    <n v="10506000"/>
    <n v="2023"/>
    <n v="21924168"/>
  </r>
  <r>
    <n v="2023"/>
    <s v="V2023-01573"/>
    <x v="987"/>
    <x v="9"/>
    <s v="C189"/>
    <s v="P060"/>
    <n v="4"/>
    <n v="325600"/>
    <n v="256900"/>
    <x v="0"/>
    <n v="1302400"/>
    <x v="0"/>
    <s v="Estandar"/>
    <d v="2023-08-18T00:00:00"/>
    <s v="P060"/>
    <x v="5"/>
    <s v="Repeater"/>
    <s v="Qubix"/>
    <n v="247637"/>
    <n v="313926"/>
    <n v="0.21099999999999999"/>
    <n v="274800"/>
    <n v="1027600"/>
    <n v="2023"/>
    <n v="1914528"/>
  </r>
  <r>
    <n v="2023"/>
    <s v="V2023-00780"/>
    <x v="988"/>
    <x v="9"/>
    <s v="C044"/>
    <s v="P101"/>
    <n v="1"/>
    <n v="3163300"/>
    <n v="2383700"/>
    <x v="0"/>
    <n v="3163300"/>
    <x v="6"/>
    <s v="Estandar"/>
    <d v="2020-09-13T00:00:00"/>
    <s v="P101"/>
    <x v="1"/>
    <s v="TV 43"/>
    <s v="Altia"/>
    <n v="2139302"/>
    <n v="2838884"/>
    <n v="0.246"/>
    <n v="779600"/>
    <n v="2383700"/>
    <n v="2023"/>
    <n v="4650051"/>
  </r>
  <r>
    <n v="2023"/>
    <s v="V2023-00141"/>
    <x v="988"/>
    <x v="9"/>
    <s v="C183"/>
    <s v="P042"/>
    <n v="5"/>
    <n v="1419000"/>
    <n v="1074600"/>
    <x v="1"/>
    <n v="7095000"/>
    <x v="1"/>
    <s v="Estandar"/>
    <d v="2022-05-23T00:00:00"/>
    <s v="P042"/>
    <x v="0"/>
    <s v="Banda"/>
    <s v="Luxy"/>
    <n v="884110"/>
    <n v="1167499"/>
    <n v="0.24299999999999999"/>
    <n v="1722000"/>
    <n v="5373000"/>
    <n v="2023"/>
    <n v="10429650"/>
  </r>
  <r>
    <n v="2023"/>
    <s v="V2023-01873"/>
    <x v="988"/>
    <x v="9"/>
    <s v="C238"/>
    <s v="P103"/>
    <n v="4"/>
    <n v="538900"/>
    <n v="402600"/>
    <x v="0"/>
    <n v="2155600"/>
    <x v="4"/>
    <s v="Estandar"/>
    <d v="2020-11-22T00:00:00"/>
    <s v="P103"/>
    <x v="5"/>
    <s v="Repeater"/>
    <s v="Andes"/>
    <n v="380220"/>
    <n v="508920"/>
    <n v="0.253"/>
    <n v="545200"/>
    <n v="1610400"/>
    <n v="2023"/>
    <n v="3168732"/>
  </r>
  <r>
    <n v="2023"/>
    <s v="V2023-00473"/>
    <x v="988"/>
    <x v="9"/>
    <s v="C108"/>
    <s v="P149"/>
    <n v="4"/>
    <n v="127400"/>
    <n v="95500"/>
    <x v="1"/>
    <n v="509600"/>
    <x v="1"/>
    <s v="Estandar"/>
    <d v="2020-09-21T00:00:00"/>
    <s v="P149"/>
    <x v="3"/>
    <s v="Cargador"/>
    <s v="Altia"/>
    <n v="89240"/>
    <n v="119065"/>
    <n v="0.25"/>
    <n v="127600"/>
    <n v="382000"/>
    <n v="2023"/>
    <n v="749112"/>
  </r>
  <r>
    <n v="2023"/>
    <s v="V2023-01325"/>
    <x v="988"/>
    <x v="9"/>
    <s v="C074"/>
    <s v="P117"/>
    <n v="4"/>
    <n v="3328200"/>
    <n v="2344400"/>
    <x v="0"/>
    <n v="13312800"/>
    <x v="1"/>
    <s v="Estandar"/>
    <d v="2022-09-20T00:00:00"/>
    <s v="P117"/>
    <x v="4"/>
    <s v="Ultrabook"/>
    <s v="Qubix"/>
    <n v="2174258"/>
    <n v="3086671"/>
    <n v="0.29599999999999999"/>
    <n v="3935200"/>
    <n v="9377600"/>
    <n v="2023"/>
    <n v="19569816"/>
  </r>
  <r>
    <n v="2023"/>
    <s v="V2023-01078"/>
    <x v="989"/>
    <x v="9"/>
    <s v="C195"/>
    <s v="P066"/>
    <n v="4"/>
    <n v="545800"/>
    <n v="437400"/>
    <x v="1"/>
    <n v="2183200"/>
    <x v="4"/>
    <s v="Estandar"/>
    <d v="2022-10-10T00:00:00"/>
    <s v="P066"/>
    <x v="5"/>
    <s v="Router"/>
    <s v="Andes"/>
    <n v="415801"/>
    <n v="518853"/>
    <n v="0.19900000000000001"/>
    <n v="433600"/>
    <n v="1749600"/>
    <n v="2023"/>
    <n v="3209304"/>
  </r>
  <r>
    <n v="2023"/>
    <s v="V2023-01551"/>
    <x v="989"/>
    <x v="9"/>
    <s v="C061"/>
    <s v="P077"/>
    <n v="2"/>
    <n v="3349600"/>
    <n v="2361500"/>
    <x v="0"/>
    <n v="6699200"/>
    <x v="0"/>
    <s v="Estandar"/>
    <d v="2019-02-02T00:00:00"/>
    <s v="P077"/>
    <x v="4"/>
    <s v="Laptop"/>
    <s v="Luxy"/>
    <n v="2081182"/>
    <n v="2951936"/>
    <n v="0.29499999999999998"/>
    <n v="1976200"/>
    <n v="4723000"/>
    <n v="2023"/>
    <n v="9847824"/>
  </r>
  <r>
    <n v="2023"/>
    <s v="V2023-00943"/>
    <x v="989"/>
    <x v="9"/>
    <s v="C061"/>
    <s v="P028"/>
    <n v="2"/>
    <n v="939200"/>
    <n v="613400"/>
    <x v="0"/>
    <n v="1878400"/>
    <x v="0"/>
    <s v="Estandar"/>
    <d v="2019-02-02T00:00:00"/>
    <s v="P028"/>
    <x v="0"/>
    <s v="Banda"/>
    <s v="Altia"/>
    <n v="584561"/>
    <n v="894983"/>
    <n v="0.34699999999999998"/>
    <n v="651600"/>
    <n v="1226800"/>
    <n v="2023"/>
    <n v="2761248"/>
  </r>
  <r>
    <n v="2023"/>
    <s v="V2023-01384"/>
    <x v="989"/>
    <x v="9"/>
    <s v="C213"/>
    <s v="P039"/>
    <n v="2"/>
    <n v="872300"/>
    <n v="647000"/>
    <x v="0"/>
    <n v="1744600"/>
    <x v="5"/>
    <s v="Estandar"/>
    <d v="2021-10-21T00:00:00"/>
    <s v="P039"/>
    <x v="2"/>
    <s v="Soundbar"/>
    <s v="Luxy"/>
    <n v="620157"/>
    <n v="836072"/>
    <n v="0.25800000000000001"/>
    <n v="450600"/>
    <n v="1294000"/>
    <n v="2023"/>
    <n v="2564562"/>
  </r>
  <r>
    <n v="2023"/>
    <s v="V2023-01605"/>
    <x v="989"/>
    <x v="9"/>
    <s v="C036"/>
    <s v="P107"/>
    <n v="1"/>
    <n v="930900"/>
    <n v="636200"/>
    <x v="1"/>
    <n v="930900"/>
    <x v="6"/>
    <s v="Estandar"/>
    <d v="2023-01-11T00:00:00"/>
    <s v="P107"/>
    <x v="0"/>
    <s v="Banda"/>
    <s v="Condor"/>
    <n v="647711"/>
    <n v="947762"/>
    <n v="0.317"/>
    <n v="294700"/>
    <n v="636200"/>
    <n v="2023"/>
    <n v="1368423"/>
  </r>
  <r>
    <n v="2023"/>
    <s v="V2023-00111"/>
    <x v="989"/>
    <x v="9"/>
    <s v="C106"/>
    <s v="P095"/>
    <n v="2"/>
    <n v="3904400"/>
    <n v="3149200"/>
    <x v="0"/>
    <n v="7808800"/>
    <x v="0"/>
    <s v="Estandar"/>
    <d v="2019-07-18T00:00:00"/>
    <s v="P095"/>
    <x v="4"/>
    <s v="Desktop"/>
    <s v="Condor"/>
    <n v="2928011"/>
    <n v="3630119"/>
    <n v="0.193"/>
    <n v="1510400"/>
    <n v="6298400"/>
    <n v="2023"/>
    <n v="11478936"/>
  </r>
  <r>
    <n v="2023"/>
    <s v="V2023-00861"/>
    <x v="989"/>
    <x v="9"/>
    <s v="C237"/>
    <s v="P029"/>
    <n v="2"/>
    <n v="1231900"/>
    <n v="938900"/>
    <x v="0"/>
    <n v="2463800"/>
    <x v="3"/>
    <s v="Estandar"/>
    <d v="2018-10-26T00:00:00"/>
    <s v="P029"/>
    <x v="0"/>
    <s v="Smartwatch"/>
    <s v="Kuma"/>
    <n v="876620"/>
    <n v="1150081"/>
    <n v="0.23799999999999999"/>
    <n v="586000"/>
    <n v="1877800"/>
    <n v="2023"/>
    <n v="3621786"/>
  </r>
  <r>
    <n v="2023"/>
    <s v="V2023-00496"/>
    <x v="989"/>
    <x v="9"/>
    <s v="C143"/>
    <s v="P108"/>
    <n v="4"/>
    <n v="203100"/>
    <n v="142700"/>
    <x v="0"/>
    <n v="812400"/>
    <x v="2"/>
    <s v="Estandar"/>
    <d v="2018-06-07T00:00:00"/>
    <s v="P108"/>
    <x v="3"/>
    <s v="Cargador"/>
    <s v="Condor"/>
    <n v="125438"/>
    <n v="178605"/>
    <n v="0.29799999999999999"/>
    <n v="241600"/>
    <n v="570800"/>
    <n v="2023"/>
    <n v="1194228"/>
  </r>
  <r>
    <n v="2023"/>
    <s v="V2023-01977"/>
    <x v="989"/>
    <x v="9"/>
    <s v="C237"/>
    <s v="P053"/>
    <n v="2"/>
    <n v="736800"/>
    <n v="515700"/>
    <x v="0"/>
    <n v="1473600"/>
    <x v="3"/>
    <s v="Estandar"/>
    <d v="2018-10-26T00:00:00"/>
    <s v="P053"/>
    <x v="0"/>
    <s v="Banda"/>
    <s v="NovaTech"/>
    <n v="508233"/>
    <n v="726165"/>
    <n v="0.3"/>
    <n v="442200"/>
    <n v="1031400"/>
    <n v="2023"/>
    <n v="2166192"/>
  </r>
  <r>
    <n v="2023"/>
    <s v="V2023-00863"/>
    <x v="990"/>
    <x v="9"/>
    <s v="C101"/>
    <s v="P003"/>
    <n v="2"/>
    <n v="3794600"/>
    <n v="2675600"/>
    <x v="0"/>
    <n v="7589200"/>
    <x v="0"/>
    <s v="Premium"/>
    <d v="2021-08-05T00:00:00"/>
    <s v="P003"/>
    <x v="1"/>
    <s v="TV 50"/>
    <s v="Condor"/>
    <n v="2337397"/>
    <n v="3314977"/>
    <n v="0.29499999999999998"/>
    <n v="2238000"/>
    <n v="5351200"/>
    <n v="2023"/>
    <n v="11156124"/>
  </r>
  <r>
    <n v="2023"/>
    <s v="V2023-01745"/>
    <x v="990"/>
    <x v="9"/>
    <s v="C189"/>
    <s v="P011"/>
    <n v="2"/>
    <n v="543600"/>
    <n v="420000"/>
    <x v="0"/>
    <n v="1087200"/>
    <x v="0"/>
    <s v="Estandar"/>
    <d v="2023-08-18T00:00:00"/>
    <s v="P011"/>
    <x v="5"/>
    <s v="Switch"/>
    <s v="Altia"/>
    <n v="376063"/>
    <n v="486653"/>
    <n v="0.22700000000000001"/>
    <n v="247200"/>
    <n v="840000"/>
    <n v="2023"/>
    <n v="1598184"/>
  </r>
  <r>
    <n v="2023"/>
    <s v="V2023-00531"/>
    <x v="990"/>
    <x v="9"/>
    <s v="C090"/>
    <s v="P001"/>
    <n v="4"/>
    <n v="2343800"/>
    <n v="1592300"/>
    <x v="0"/>
    <n v="9375200"/>
    <x v="0"/>
    <s v="Estandar"/>
    <d v="2020-10-26T00:00:00"/>
    <s v="P001"/>
    <x v="1"/>
    <s v="TV 65"/>
    <s v="Altia"/>
    <n v="1412184"/>
    <n v="2078622"/>
    <n v="0.32100000000000001"/>
    <n v="3006000"/>
    <n v="6369200"/>
    <n v="2023"/>
    <n v="13781544"/>
  </r>
  <r>
    <n v="2023"/>
    <s v="V2023-00770"/>
    <x v="990"/>
    <x v="9"/>
    <s v="C150"/>
    <s v="P056"/>
    <n v="4"/>
    <n v="715400"/>
    <n v="473200"/>
    <x v="1"/>
    <n v="2861600"/>
    <x v="6"/>
    <s v="Estandar"/>
    <d v="2020-07-09T00:00:00"/>
    <s v="P056"/>
    <x v="2"/>
    <s v="Audifonos Pro"/>
    <s v="Qubix"/>
    <n v="416435"/>
    <n v="629531"/>
    <n v="0.33800000000000002"/>
    <n v="968800"/>
    <n v="1892800"/>
    <n v="2023"/>
    <n v="4206552"/>
  </r>
  <r>
    <n v="2023"/>
    <s v="V2023-00394"/>
    <x v="990"/>
    <x v="9"/>
    <s v="C066"/>
    <s v="P038"/>
    <n v="2"/>
    <n v="207000"/>
    <n v="150000"/>
    <x v="1"/>
    <n v="414000"/>
    <x v="2"/>
    <s v="Estandar"/>
    <d v="2018-11-24T00:00:00"/>
    <s v="P038"/>
    <x v="3"/>
    <s v="Audifonos"/>
    <s v="Condor"/>
    <n v="142227"/>
    <n v="196312"/>
    <n v="0.27600000000000002"/>
    <n v="114000"/>
    <n v="300000"/>
    <n v="2023"/>
    <n v="608580"/>
  </r>
  <r>
    <n v="2023"/>
    <s v="V2023-01370"/>
    <x v="990"/>
    <x v="9"/>
    <s v="C188"/>
    <s v="P102"/>
    <n v="2"/>
    <n v="347500"/>
    <n v="260200"/>
    <x v="0"/>
    <n v="695000"/>
    <x v="6"/>
    <s v="Estandar"/>
    <d v="2020-12-24T00:00:00"/>
    <s v="P102"/>
    <x v="5"/>
    <s v="Repeater"/>
    <s v="Andes"/>
    <n v="235795"/>
    <n v="314890"/>
    <n v="0.251"/>
    <n v="174600"/>
    <n v="520400"/>
    <n v="2023"/>
    <n v="1021650"/>
  </r>
  <r>
    <n v="2023"/>
    <s v="V2023-01543"/>
    <x v="991"/>
    <x v="9"/>
    <s v="C232"/>
    <s v="P037"/>
    <n v="2"/>
    <n v="100800"/>
    <n v="77600"/>
    <x v="1"/>
    <n v="201600"/>
    <x v="5"/>
    <s v="Estandar"/>
    <d v="2021-04-04T00:00:00"/>
    <s v="P037"/>
    <x v="5"/>
    <s v="Repeater"/>
    <s v="Luxy"/>
    <n v="65157"/>
    <n v="84660"/>
    <n v="0.23"/>
    <n v="46400"/>
    <n v="155200"/>
    <n v="2023"/>
    <n v="296352"/>
  </r>
  <r>
    <n v="2023"/>
    <s v="V2023-00769"/>
    <x v="991"/>
    <x v="9"/>
    <s v="C033"/>
    <s v="P065"/>
    <n v="3"/>
    <n v="425300"/>
    <n v="324600"/>
    <x v="1"/>
    <n v="1275900"/>
    <x v="0"/>
    <s v="Estandar"/>
    <d v="2020-09-08T00:00:00"/>
    <s v="P065"/>
    <x v="5"/>
    <s v="Router"/>
    <s v="Andes"/>
    <n v="302001"/>
    <n v="395757"/>
    <n v="0.23699999999999999"/>
    <n v="302100"/>
    <n v="973800"/>
    <n v="2023"/>
    <n v="1875573"/>
  </r>
  <r>
    <n v="2023"/>
    <s v="V2023-01395"/>
    <x v="991"/>
    <x v="9"/>
    <s v="C173"/>
    <s v="P158"/>
    <n v="5"/>
    <n v="104200"/>
    <n v="73900"/>
    <x v="0"/>
    <n v="521000"/>
    <x v="6"/>
    <s v="Premium"/>
    <d v="2019-01-20T00:00:00"/>
    <s v="P158"/>
    <x v="3"/>
    <s v="Cargador"/>
    <s v="Luxy"/>
    <n v="72897"/>
    <n v="102873"/>
    <n v="0.29099999999999998"/>
    <n v="151500"/>
    <n v="369500"/>
    <n v="2023"/>
    <n v="765870"/>
  </r>
  <r>
    <n v="2023"/>
    <s v="V2023-00027"/>
    <x v="992"/>
    <x v="9"/>
    <s v="C094"/>
    <s v="P042"/>
    <n v="5"/>
    <n v="1152600"/>
    <n v="872900"/>
    <x v="1"/>
    <n v="5763000"/>
    <x v="1"/>
    <s v="Premium"/>
    <d v="2018-08-12T00:00:00"/>
    <s v="P042"/>
    <x v="0"/>
    <s v="Banda"/>
    <s v="Luxy"/>
    <n v="884110"/>
    <n v="1167499"/>
    <n v="0.24299999999999999"/>
    <n v="1398500"/>
    <n v="4364500"/>
    <n v="2023"/>
    <n v="8471610"/>
  </r>
  <r>
    <n v="2023"/>
    <s v="V2023-00198"/>
    <x v="993"/>
    <x v="9"/>
    <s v="C039"/>
    <s v="P056"/>
    <n v="4"/>
    <n v="674300"/>
    <n v="446100"/>
    <x v="1"/>
    <n v="2697200"/>
    <x v="4"/>
    <s v="Premium"/>
    <d v="2020-09-03T00:00:00"/>
    <s v="P056"/>
    <x v="2"/>
    <s v="Audifonos Pro"/>
    <s v="Qubix"/>
    <n v="416435"/>
    <n v="629531"/>
    <n v="0.33800000000000002"/>
    <n v="912800"/>
    <n v="1784400"/>
    <n v="2023"/>
    <n v="3964884"/>
  </r>
  <r>
    <n v="2023"/>
    <s v="V2023-00085"/>
    <x v="993"/>
    <x v="9"/>
    <s v="C127"/>
    <s v="P149"/>
    <n v="1"/>
    <n v="131800"/>
    <n v="98800"/>
    <x v="0"/>
    <n v="131800"/>
    <x v="0"/>
    <s v="Estandar"/>
    <d v="2020-07-04T00:00:00"/>
    <s v="P149"/>
    <x v="3"/>
    <s v="Cargador"/>
    <s v="Altia"/>
    <n v="89240"/>
    <n v="119065"/>
    <n v="0.25"/>
    <n v="33000"/>
    <n v="98800"/>
    <n v="2023"/>
    <n v="193746"/>
  </r>
  <r>
    <n v="2023"/>
    <s v="V2023-01058"/>
    <x v="993"/>
    <x v="9"/>
    <s v="C207"/>
    <s v="P101"/>
    <n v="5"/>
    <n v="3256600"/>
    <n v="2454100"/>
    <x v="0"/>
    <n v="16283000"/>
    <x v="0"/>
    <s v="Estandar"/>
    <d v="2022-08-19T00:00:00"/>
    <s v="P101"/>
    <x v="1"/>
    <s v="TV 43"/>
    <s v="Altia"/>
    <n v="2139302"/>
    <n v="2838884"/>
    <n v="0.246"/>
    <n v="4012500"/>
    <n v="12270500"/>
    <n v="2023"/>
    <n v="23936010"/>
  </r>
  <r>
    <n v="2023"/>
    <s v="V2023-00688"/>
    <x v="993"/>
    <x v="9"/>
    <s v="C141"/>
    <s v="P011"/>
    <n v="5"/>
    <n v="536800"/>
    <n v="414800"/>
    <x v="1"/>
    <n v="2684000"/>
    <x v="0"/>
    <s v="Estandar"/>
    <d v="2022-10-24T00:00:00"/>
    <s v="P011"/>
    <x v="5"/>
    <s v="Switch"/>
    <s v="Altia"/>
    <n v="376063"/>
    <n v="486653"/>
    <n v="0.22700000000000001"/>
    <n v="610000"/>
    <n v="2074000"/>
    <n v="2023"/>
    <n v="3945480"/>
  </r>
  <r>
    <n v="2023"/>
    <s v="V2023-00882"/>
    <x v="993"/>
    <x v="9"/>
    <s v="C033"/>
    <s v="P085"/>
    <n v="4"/>
    <n v="150500"/>
    <n v="103600"/>
    <x v="1"/>
    <n v="602000"/>
    <x v="0"/>
    <s v="Estandar"/>
    <d v="2020-09-08T00:00:00"/>
    <s v="P085"/>
    <x v="3"/>
    <s v="Audifonos"/>
    <s v="Kuma"/>
    <n v="99331"/>
    <n v="144383"/>
    <n v="0.312"/>
    <n v="187600"/>
    <n v="414400"/>
    <n v="2023"/>
    <n v="884940"/>
  </r>
  <r>
    <n v="2023"/>
    <s v="V2023-01002"/>
    <x v="993"/>
    <x v="9"/>
    <s v="C160"/>
    <s v="P008"/>
    <n v="4"/>
    <n v="3398800"/>
    <n v="2273900"/>
    <x v="0"/>
    <n v="13595200"/>
    <x v="0"/>
    <s v="Premium"/>
    <d v="2021-08-23T00:00:00"/>
    <s v="P008"/>
    <x v="4"/>
    <s v="Desktop"/>
    <s v="NovaTech"/>
    <n v="2073903"/>
    <n v="3099870"/>
    <n v="0.33100000000000002"/>
    <n v="4499600"/>
    <n v="9095600"/>
    <n v="2023"/>
    <n v="19984944"/>
  </r>
  <r>
    <n v="2023"/>
    <s v="V2023-00811"/>
    <x v="993"/>
    <x v="9"/>
    <s v="C005"/>
    <s v="P044"/>
    <n v="1"/>
    <n v="432300"/>
    <n v="340400"/>
    <x v="1"/>
    <n v="432300"/>
    <x v="3"/>
    <s v="Estandar"/>
    <d v="2022-12-19T00:00:00"/>
    <s v="P044"/>
    <x v="5"/>
    <s v="Repeater"/>
    <s v="NovaTech"/>
    <n v="304085"/>
    <n v="386176"/>
    <n v="0.21299999999999999"/>
    <n v="91900"/>
    <n v="340400"/>
    <n v="2023"/>
    <n v="635481"/>
  </r>
  <r>
    <n v="2023"/>
    <s v="V2023-00464"/>
    <x v="993"/>
    <x v="9"/>
    <s v="C247"/>
    <s v="P103"/>
    <n v="2"/>
    <n v="565100"/>
    <n v="422200"/>
    <x v="0"/>
    <n v="1130200"/>
    <x v="0"/>
    <s v="Estandar"/>
    <d v="2019-04-03T00:00:00"/>
    <s v="P103"/>
    <x v="5"/>
    <s v="Repeater"/>
    <s v="Andes"/>
    <n v="380220"/>
    <n v="508920"/>
    <n v="0.253"/>
    <n v="285800"/>
    <n v="844400"/>
    <n v="2023"/>
    <n v="1661394"/>
  </r>
  <r>
    <n v="2023"/>
    <s v="V2023-01343"/>
    <x v="993"/>
    <x v="9"/>
    <s v="C016"/>
    <s v="P119"/>
    <n v="1"/>
    <n v="1188400"/>
    <n v="924800"/>
    <x v="1"/>
    <n v="1188400"/>
    <x v="0"/>
    <s v="Premium"/>
    <d v="2018-12-21T00:00:00"/>
    <s v="P119"/>
    <x v="0"/>
    <s v="Banda"/>
    <s v="Altia"/>
    <n v="807917"/>
    <n v="1038140"/>
    <n v="0.222"/>
    <n v="263600"/>
    <n v="924800"/>
    <n v="2023"/>
    <n v="1746948"/>
  </r>
  <r>
    <n v="2023"/>
    <s v="V2023-00983"/>
    <x v="993"/>
    <x v="9"/>
    <s v="C169"/>
    <s v="P030"/>
    <n v="1"/>
    <n v="259600"/>
    <n v="201900"/>
    <x v="0"/>
    <n v="259600"/>
    <x v="1"/>
    <s v="Estandar"/>
    <d v="2022-01-07T00:00:00"/>
    <s v="P030"/>
    <x v="5"/>
    <s v="Switch"/>
    <s v="Luxy"/>
    <n v="175405"/>
    <n v="225475"/>
    <n v="0.222"/>
    <n v="57700"/>
    <n v="201900"/>
    <n v="2023"/>
    <n v="381612"/>
  </r>
  <r>
    <n v="2023"/>
    <s v="V2023-01826"/>
    <x v="993"/>
    <x v="9"/>
    <s v="C151"/>
    <s v="P065"/>
    <n v="4"/>
    <n v="423800"/>
    <n v="323400"/>
    <x v="0"/>
    <n v="1695200"/>
    <x v="0"/>
    <s v="Premium"/>
    <d v="2018-11-05T00:00:00"/>
    <s v="P065"/>
    <x v="5"/>
    <s v="Router"/>
    <s v="Andes"/>
    <n v="302001"/>
    <n v="395757"/>
    <n v="0.23699999999999999"/>
    <n v="401600"/>
    <n v="1293600"/>
    <n v="2023"/>
    <n v="2491944"/>
  </r>
  <r>
    <n v="2023"/>
    <s v="V2023-01316"/>
    <x v="994"/>
    <x v="9"/>
    <s v="C043"/>
    <s v="P040"/>
    <n v="3"/>
    <n v="1012500"/>
    <n v="785600"/>
    <x v="1"/>
    <n v="3037500"/>
    <x v="4"/>
    <s v="Estandar"/>
    <d v="2018-04-25T00:00:00"/>
    <s v="P040"/>
    <x v="0"/>
    <s v="Banda"/>
    <s v="Andes"/>
    <n v="701583"/>
    <n v="904253"/>
    <n v="0.224"/>
    <n v="680700"/>
    <n v="2356800"/>
    <n v="2023"/>
    <n v="4465125"/>
  </r>
  <r>
    <n v="2023"/>
    <s v="V2023-01798"/>
    <x v="994"/>
    <x v="9"/>
    <s v="C035"/>
    <s v="P042"/>
    <n v="1"/>
    <n v="1168900"/>
    <n v="885100"/>
    <x v="0"/>
    <n v="1168900"/>
    <x v="2"/>
    <s v="Estandar"/>
    <d v="2020-07-15T00:00:00"/>
    <s v="P042"/>
    <x v="0"/>
    <s v="Banda"/>
    <s v="Luxy"/>
    <n v="884110"/>
    <n v="1167499"/>
    <n v="0.24299999999999999"/>
    <n v="283800"/>
    <n v="885100"/>
    <n v="2023"/>
    <n v="1718283"/>
  </r>
  <r>
    <n v="2023"/>
    <s v="V2023-00859"/>
    <x v="994"/>
    <x v="9"/>
    <s v="C177"/>
    <s v="P136"/>
    <n v="2"/>
    <n v="349400"/>
    <n v="248300"/>
    <x v="0"/>
    <n v="698800"/>
    <x v="2"/>
    <s v="Estandar"/>
    <d v="2018-10-26T00:00:00"/>
    <s v="P136"/>
    <x v="2"/>
    <s v="Soundbar"/>
    <s v="Qubix"/>
    <n v="241132"/>
    <n v="339334"/>
    <n v="0.28899999999999998"/>
    <n v="202200"/>
    <n v="496600"/>
    <n v="2023"/>
    <n v="1027236"/>
  </r>
  <r>
    <n v="2023"/>
    <s v="V2023-01775"/>
    <x v="994"/>
    <x v="9"/>
    <s v="C135"/>
    <s v="P022"/>
    <n v="1"/>
    <n v="435000"/>
    <n v="315400"/>
    <x v="0"/>
    <n v="435000"/>
    <x v="3"/>
    <s v="Estandar"/>
    <d v="2022-05-14T00:00:00"/>
    <s v="P022"/>
    <x v="5"/>
    <s v="Router"/>
    <s v="Luxy"/>
    <n v="288467"/>
    <n v="397801"/>
    <n v="0.27500000000000002"/>
    <n v="119600"/>
    <n v="315400"/>
    <n v="2023"/>
    <n v="639450"/>
  </r>
  <r>
    <n v="2023"/>
    <s v="V2023-00851"/>
    <x v="994"/>
    <x v="9"/>
    <s v="C118"/>
    <s v="P044"/>
    <n v="1"/>
    <n v="424200"/>
    <n v="334000"/>
    <x v="0"/>
    <n v="424200"/>
    <x v="6"/>
    <s v="Estandar"/>
    <d v="2023-07-24T00:00:00"/>
    <s v="P044"/>
    <x v="5"/>
    <s v="Repeater"/>
    <s v="NovaTech"/>
    <n v="304085"/>
    <n v="386176"/>
    <n v="0.21299999999999999"/>
    <n v="90200"/>
    <n v="334000"/>
    <n v="2023"/>
    <n v="623574"/>
  </r>
  <r>
    <n v="2023"/>
    <s v="V2023-01718"/>
    <x v="994"/>
    <x v="9"/>
    <s v="C119"/>
    <s v="P086"/>
    <n v="1"/>
    <n v="213900"/>
    <n v="159600"/>
    <x v="0"/>
    <n v="213900"/>
    <x v="7"/>
    <s v="Premium"/>
    <d v="2019-08-09T00:00:00"/>
    <s v="P086"/>
    <x v="3"/>
    <s v="Teclado"/>
    <s v="Qubix"/>
    <n v="141072"/>
    <n v="189010"/>
    <n v="0.254"/>
    <n v="54300"/>
    <n v="159600"/>
    <n v="2023"/>
    <n v="314433"/>
  </r>
  <r>
    <n v="2023"/>
    <s v="V2023-01383"/>
    <x v="994"/>
    <x v="9"/>
    <s v="C231"/>
    <s v="P076"/>
    <n v="4"/>
    <n v="152200"/>
    <n v="101100"/>
    <x v="0"/>
    <n v="608800"/>
    <x v="3"/>
    <s v="Estandar"/>
    <d v="2022-06-18T00:00:00"/>
    <s v="P076"/>
    <x v="3"/>
    <s v="Cargador"/>
    <s v="NovaTech"/>
    <n v="96357"/>
    <n v="145095"/>
    <n v="0.33600000000000002"/>
    <n v="204400"/>
    <n v="404400"/>
    <n v="2023"/>
    <n v="894936"/>
  </r>
  <r>
    <n v="2023"/>
    <s v="V2023-00225"/>
    <x v="994"/>
    <x v="9"/>
    <s v="C044"/>
    <s v="P107"/>
    <n v="5"/>
    <n v="1043200"/>
    <n v="713000"/>
    <x v="1"/>
    <n v="5216000"/>
    <x v="6"/>
    <s v="Estandar"/>
    <d v="2020-09-13T00:00:00"/>
    <s v="P107"/>
    <x v="0"/>
    <s v="Banda"/>
    <s v="Condor"/>
    <n v="647711"/>
    <n v="947762"/>
    <n v="0.317"/>
    <n v="1651000"/>
    <n v="3565000"/>
    <n v="2023"/>
    <n v="7667520"/>
  </r>
  <r>
    <n v="2023"/>
    <s v="V2023-00633"/>
    <x v="994"/>
    <x v="9"/>
    <s v="C231"/>
    <s v="P123"/>
    <n v="3"/>
    <n v="2504600"/>
    <n v="1827300"/>
    <x v="1"/>
    <n v="7513800"/>
    <x v="3"/>
    <s v="Estandar"/>
    <d v="2022-06-18T00:00:00"/>
    <s v="P123"/>
    <x v="4"/>
    <s v="Ultrabook"/>
    <s v="Kuma"/>
    <n v="1791279"/>
    <n v="2455217"/>
    <n v="0.27"/>
    <n v="2031900"/>
    <n v="5481900"/>
    <n v="2023"/>
    <n v="11045286"/>
  </r>
  <r>
    <n v="2023"/>
    <s v="V2023-01473"/>
    <x v="994"/>
    <x v="9"/>
    <s v="C243"/>
    <s v="P083"/>
    <n v="5"/>
    <n v="2757800"/>
    <n v="2230900"/>
    <x v="0"/>
    <n v="13789000"/>
    <x v="4"/>
    <s v="Premium"/>
    <d v="2021-08-03T00:00:00"/>
    <s v="P083"/>
    <x v="4"/>
    <s v="Desktop"/>
    <s v="Qubix"/>
    <n v="1984065"/>
    <n v="2452717"/>
    <n v="0.191"/>
    <n v="2634500"/>
    <n v="11154500"/>
    <n v="2023"/>
    <n v="20269830"/>
  </r>
  <r>
    <n v="2023"/>
    <s v="V2023-01323"/>
    <x v="995"/>
    <x v="9"/>
    <s v="C195"/>
    <s v="P007"/>
    <n v="5"/>
    <n v="354500"/>
    <n v="278200"/>
    <x v="1"/>
    <n v="1772500"/>
    <x v="4"/>
    <s v="Estandar"/>
    <d v="2022-10-10T00:00:00"/>
    <s v="P007"/>
    <x v="2"/>
    <s v="Parlante"/>
    <s v="NovaTech"/>
    <n v="258863"/>
    <n v="329873"/>
    <n v="0.215"/>
    <n v="381500"/>
    <n v="1391000"/>
    <n v="2023"/>
    <n v="2605575"/>
  </r>
  <r>
    <n v="2023"/>
    <s v="V2023-00971"/>
    <x v="995"/>
    <x v="9"/>
    <s v="C249"/>
    <s v="P088"/>
    <n v="1"/>
    <n v="244900"/>
    <n v="173700"/>
    <x v="0"/>
    <n v="244900"/>
    <x v="4"/>
    <s v="Estandar"/>
    <d v="2023-10-21T00:00:00"/>
    <s v="P088"/>
    <x v="3"/>
    <s v="Mouse"/>
    <s v="Condor"/>
    <n v="163155"/>
    <n v="230060"/>
    <n v="0.29099999999999998"/>
    <n v="71200"/>
    <n v="173700"/>
    <n v="2023"/>
    <n v="360003"/>
  </r>
  <r>
    <n v="2023"/>
    <s v="V2023-00330"/>
    <x v="996"/>
    <x v="10"/>
    <s v="C224"/>
    <s v="P020"/>
    <n v="4"/>
    <n v="3790100"/>
    <n v="2697200"/>
    <x v="0"/>
    <n v="15160400"/>
    <x v="6"/>
    <s v="Estandar"/>
    <d v="2019-06-20T00:00:00"/>
    <s v="P020"/>
    <x v="4"/>
    <s v="Ultrabook"/>
    <s v="Kuma"/>
    <n v="2738643"/>
    <n v="3848363"/>
    <n v="0.28799999999999998"/>
    <n v="4371600"/>
    <n v="10788800"/>
    <n v="2023"/>
    <n v="22285788"/>
  </r>
  <r>
    <n v="2023"/>
    <s v="V2023-00786"/>
    <x v="996"/>
    <x v="10"/>
    <s v="C128"/>
    <s v="P111"/>
    <n v="3"/>
    <n v="411400"/>
    <n v="329800"/>
    <x v="0"/>
    <n v="1234200"/>
    <x v="1"/>
    <s v="Estandar"/>
    <d v="2023-10-17T00:00:00"/>
    <s v="P111"/>
    <x v="2"/>
    <s v="Soundbar"/>
    <s v="Condor"/>
    <n v="315372"/>
    <n v="393348"/>
    <n v="0.19800000000000001"/>
    <n v="244800"/>
    <n v="989400"/>
    <n v="2023"/>
    <n v="1814274"/>
  </r>
  <r>
    <n v="2023"/>
    <s v="V2023-00227"/>
    <x v="996"/>
    <x v="10"/>
    <s v="C077"/>
    <s v="P100"/>
    <n v="5"/>
    <n v="259300"/>
    <n v="189000"/>
    <x v="1"/>
    <n v="1296500"/>
    <x v="1"/>
    <s v="Estandar"/>
    <d v="2022-09-21T00:00:00"/>
    <s v="P100"/>
    <x v="2"/>
    <s v="Audifonos Pro"/>
    <s v="Condor"/>
    <n v="180543"/>
    <n v="247785"/>
    <n v="0.27100000000000002"/>
    <n v="351500"/>
    <n v="945000"/>
    <n v="2023"/>
    <n v="1905855"/>
  </r>
  <r>
    <n v="2023"/>
    <s v="V2023-00482"/>
    <x v="996"/>
    <x v="10"/>
    <s v="C237"/>
    <s v="P108"/>
    <n v="1"/>
    <n v="188400"/>
    <n v="132300"/>
    <x v="0"/>
    <n v="188400"/>
    <x v="3"/>
    <s v="Estandar"/>
    <d v="2018-10-26T00:00:00"/>
    <s v="P108"/>
    <x v="3"/>
    <s v="Cargador"/>
    <s v="Condor"/>
    <n v="125438"/>
    <n v="178605"/>
    <n v="0.29799999999999999"/>
    <n v="56100"/>
    <n v="132300"/>
    <n v="2023"/>
    <n v="276948"/>
  </r>
  <r>
    <n v="2023"/>
    <s v="V2023-00525"/>
    <x v="996"/>
    <x v="10"/>
    <s v="C077"/>
    <s v="P120"/>
    <n v="3"/>
    <n v="580900"/>
    <n v="453000"/>
    <x v="0"/>
    <n v="1742700"/>
    <x v="1"/>
    <s v="Estandar"/>
    <d v="2022-09-21T00:00:00"/>
    <s v="P120"/>
    <x v="5"/>
    <s v="Repeater"/>
    <s v="Qubix"/>
    <n v="403739"/>
    <n v="517750"/>
    <n v="0.22"/>
    <n v="383700"/>
    <n v="1359000"/>
    <n v="2023"/>
    <n v="2561769"/>
  </r>
  <r>
    <n v="2023"/>
    <s v="V2023-01666"/>
    <x v="997"/>
    <x v="10"/>
    <s v="C231"/>
    <s v="P158"/>
    <n v="5"/>
    <n v="123600"/>
    <n v="87600"/>
    <x v="0"/>
    <n v="618000"/>
    <x v="3"/>
    <s v="Estandar"/>
    <d v="2022-06-18T00:00:00"/>
    <s v="P158"/>
    <x v="3"/>
    <s v="Cargador"/>
    <s v="Luxy"/>
    <n v="72897"/>
    <n v="102873"/>
    <n v="0.29099999999999998"/>
    <n v="180000"/>
    <n v="438000"/>
    <n v="2023"/>
    <n v="908460"/>
  </r>
  <r>
    <n v="2023"/>
    <s v="V2023-01982"/>
    <x v="997"/>
    <x v="10"/>
    <s v="C150"/>
    <s v="P048"/>
    <n v="4"/>
    <n v="3446700"/>
    <n v="2599000"/>
    <x v="0"/>
    <n v="13786800"/>
    <x v="6"/>
    <s v="Estandar"/>
    <d v="2020-07-09T00:00:00"/>
    <s v="P048"/>
    <x v="1"/>
    <s v="TV 43"/>
    <s v="Altia"/>
    <n v="2398997"/>
    <n v="3181492"/>
    <n v="0.246"/>
    <n v="3390800"/>
    <n v="10396000"/>
    <n v="2023"/>
    <n v="20266596"/>
  </r>
  <r>
    <n v="2023"/>
    <s v="V2023-01673"/>
    <x v="997"/>
    <x v="10"/>
    <s v="C187"/>
    <s v="P026"/>
    <n v="5"/>
    <n v="4628200"/>
    <n v="3122700"/>
    <x v="0"/>
    <n v="23141000"/>
    <x v="6"/>
    <s v="Estandar"/>
    <d v="2019-06-12T00:00:00"/>
    <s v="P026"/>
    <x v="4"/>
    <s v="Desktop"/>
    <s v="Luxy"/>
    <n v="2682320"/>
    <n v="3975495"/>
    <n v="0.32500000000000001"/>
    <n v="7527500"/>
    <n v="15613500"/>
    <n v="2023"/>
    <n v="34017270"/>
  </r>
  <r>
    <n v="2023"/>
    <s v="V2023-00830"/>
    <x v="997"/>
    <x v="10"/>
    <s v="C139"/>
    <s v="P075"/>
    <n v="3"/>
    <n v="2439100"/>
    <n v="1981500"/>
    <x v="0"/>
    <n v="7317300"/>
    <x v="4"/>
    <s v="Estandar"/>
    <d v="2018-08-11T00:00:00"/>
    <s v="P075"/>
    <x v="4"/>
    <s v="Desktop"/>
    <s v="Luxy"/>
    <n v="1718977"/>
    <n v="2115966"/>
    <n v="0.188"/>
    <n v="1372800"/>
    <n v="5944500"/>
    <n v="2023"/>
    <n v="10756431"/>
  </r>
  <r>
    <n v="2023"/>
    <s v="V2023-01345"/>
    <x v="997"/>
    <x v="10"/>
    <s v="C174"/>
    <s v="P010"/>
    <n v="5"/>
    <n v="248500"/>
    <n v="164700"/>
    <x v="1"/>
    <n v="1242500"/>
    <x v="7"/>
    <s v="Premium"/>
    <d v="2018-08-09T00:00:00"/>
    <s v="P010"/>
    <x v="3"/>
    <s v="Audifonos"/>
    <s v="Altia"/>
    <n v="158801"/>
    <n v="239703"/>
    <n v="0.33800000000000002"/>
    <n v="419000"/>
    <n v="823500"/>
    <n v="2023"/>
    <n v="1826475"/>
  </r>
  <r>
    <n v="2023"/>
    <s v="V2023-00650"/>
    <x v="998"/>
    <x v="10"/>
    <s v="C158"/>
    <s v="P126"/>
    <n v="3"/>
    <n v="4067300"/>
    <n v="2700400"/>
    <x v="1"/>
    <n v="12201900"/>
    <x v="3"/>
    <s v="Estandar"/>
    <d v="2022-09-20T00:00:00"/>
    <s v="P126"/>
    <x v="4"/>
    <s v="Desktop"/>
    <s v="Luxy"/>
    <n v="2331124"/>
    <n v="3511083"/>
    <n v="0.33600000000000002"/>
    <n v="4100700"/>
    <n v="8101200"/>
    <n v="2023"/>
    <n v="17936793"/>
  </r>
  <r>
    <n v="2023"/>
    <s v="V2023-00849"/>
    <x v="998"/>
    <x v="10"/>
    <s v="C017"/>
    <s v="P059"/>
    <n v="2"/>
    <n v="2152300"/>
    <n v="1686300"/>
    <x v="0"/>
    <n v="4304600"/>
    <x v="0"/>
    <s v="Estandar"/>
    <d v="2021-12-02T00:00:00"/>
    <s v="P059"/>
    <x v="1"/>
    <s v="TV 55"/>
    <s v="Condor"/>
    <n v="1629103"/>
    <n v="2079327"/>
    <n v="0.217"/>
    <n v="932000"/>
    <n v="3372600"/>
    <n v="2023"/>
    <n v="6327762"/>
  </r>
  <r>
    <n v="2023"/>
    <s v="V2023-00441"/>
    <x v="998"/>
    <x v="10"/>
    <s v="C099"/>
    <s v="P056"/>
    <n v="2"/>
    <n v="686100"/>
    <n v="453900"/>
    <x v="1"/>
    <n v="1372200"/>
    <x v="0"/>
    <s v="Premium"/>
    <d v="2020-10-22T00:00:00"/>
    <s v="P056"/>
    <x v="2"/>
    <s v="Audifonos Pro"/>
    <s v="Qubix"/>
    <n v="416435"/>
    <n v="629531"/>
    <n v="0.33800000000000002"/>
    <n v="464400"/>
    <n v="907800"/>
    <n v="2023"/>
    <n v="2017134"/>
  </r>
  <r>
    <n v="2023"/>
    <s v="V2023-01506"/>
    <x v="998"/>
    <x v="10"/>
    <s v="C135"/>
    <s v="P066"/>
    <n v="4"/>
    <n v="614000"/>
    <n v="492100"/>
    <x v="0"/>
    <n v="2456000"/>
    <x v="3"/>
    <s v="Estandar"/>
    <d v="2022-05-14T00:00:00"/>
    <s v="P066"/>
    <x v="5"/>
    <s v="Router"/>
    <s v="Andes"/>
    <n v="415801"/>
    <n v="518853"/>
    <n v="0.19900000000000001"/>
    <n v="487600"/>
    <n v="1968400"/>
    <n v="2023"/>
    <n v="3610320"/>
  </r>
  <r>
    <n v="2023"/>
    <s v="V2023-00609"/>
    <x v="999"/>
    <x v="10"/>
    <s v="C019"/>
    <s v="P038"/>
    <n v="2"/>
    <n v="219400"/>
    <n v="159000"/>
    <x v="0"/>
    <n v="438800"/>
    <x v="1"/>
    <s v="Premium"/>
    <d v="2019-03-13T00:00:00"/>
    <s v="P038"/>
    <x v="3"/>
    <s v="Audifonos"/>
    <s v="Condor"/>
    <n v="142227"/>
    <n v="196312"/>
    <n v="0.27600000000000002"/>
    <n v="120800"/>
    <n v="318000"/>
    <n v="2023"/>
    <n v="645036"/>
  </r>
  <r>
    <n v="2023"/>
    <s v="V2023-01716"/>
    <x v="999"/>
    <x v="10"/>
    <s v="C127"/>
    <s v="P031"/>
    <n v="5"/>
    <n v="3796100"/>
    <n v="2877200"/>
    <x v="0"/>
    <n v="18980500"/>
    <x v="0"/>
    <s v="Estandar"/>
    <d v="2020-07-04T00:00:00"/>
    <s v="P031"/>
    <x v="4"/>
    <s v="Laptop"/>
    <s v="Luxy"/>
    <n v="2494254"/>
    <n v="3290835"/>
    <n v="0.24199999999999999"/>
    <n v="4594500"/>
    <n v="14386000"/>
    <n v="2023"/>
    <n v="27901335"/>
  </r>
  <r>
    <n v="2023"/>
    <s v="V2023-00860"/>
    <x v="999"/>
    <x v="10"/>
    <s v="C051"/>
    <s v="P032"/>
    <n v="1"/>
    <n v="4373500"/>
    <n v="3351900"/>
    <x v="0"/>
    <n v="4373500"/>
    <x v="1"/>
    <s v="Premium"/>
    <d v="2020-12-15T00:00:00"/>
    <s v="P032"/>
    <x v="4"/>
    <s v="Desktop"/>
    <s v="Condor"/>
    <n v="3049048"/>
    <n v="3978398"/>
    <n v="0.23400000000000001"/>
    <n v="1021600"/>
    <n v="3351900"/>
    <n v="2023"/>
    <n v="6429045"/>
  </r>
  <r>
    <n v="2023"/>
    <s v="V2023-01266"/>
    <x v="999"/>
    <x v="10"/>
    <s v="C192"/>
    <s v="P013"/>
    <n v="3"/>
    <n v="253000"/>
    <n v="170800"/>
    <x v="0"/>
    <n v="759000"/>
    <x v="1"/>
    <s v="Estandar"/>
    <d v="2023-02-09T00:00:00"/>
    <s v="P013"/>
    <x v="3"/>
    <s v="Audifonos"/>
    <s v="Luxy"/>
    <n v="148725"/>
    <n v="220283"/>
    <n v="0.32500000000000001"/>
    <n v="246600"/>
    <n v="512400"/>
    <n v="2023"/>
    <n v="1115730"/>
  </r>
  <r>
    <n v="2023"/>
    <s v="V2023-00148"/>
    <x v="999"/>
    <x v="10"/>
    <s v="C114"/>
    <s v="P081"/>
    <n v="3"/>
    <n v="1359700"/>
    <n v="1102300"/>
    <x v="0"/>
    <n v="4079100"/>
    <x v="1"/>
    <s v="Premium"/>
    <d v="2018-12-20T00:00:00"/>
    <s v="P081"/>
    <x v="1"/>
    <s v="TV 43"/>
    <s v="Kuma"/>
    <n v="987130"/>
    <n v="1217648"/>
    <n v="0.189"/>
    <n v="772200"/>
    <n v="3306900"/>
    <n v="2023"/>
    <n v="5996277"/>
  </r>
  <r>
    <n v="2023"/>
    <s v="V2023-00274"/>
    <x v="999"/>
    <x v="10"/>
    <s v="C146"/>
    <s v="P123"/>
    <n v="1"/>
    <n v="2835400"/>
    <n v="2068600"/>
    <x v="0"/>
    <n v="2835400"/>
    <x v="5"/>
    <s v="Estandar"/>
    <d v="2019-05-26T00:00:00"/>
    <s v="P123"/>
    <x v="4"/>
    <s v="Ultrabook"/>
    <s v="Kuma"/>
    <n v="1791279"/>
    <n v="2455217"/>
    <n v="0.27"/>
    <n v="766800"/>
    <n v="2068600"/>
    <n v="2023"/>
    <n v="4168038"/>
  </r>
  <r>
    <n v="2023"/>
    <s v="V2023-01682"/>
    <x v="999"/>
    <x v="10"/>
    <s v="C077"/>
    <s v="P055"/>
    <n v="5"/>
    <n v="1424000"/>
    <n v="1087800"/>
    <x v="1"/>
    <n v="7120000"/>
    <x v="1"/>
    <s v="Estandar"/>
    <d v="2022-09-21T00:00:00"/>
    <s v="P055"/>
    <x v="1"/>
    <s v="TV 43"/>
    <s v="Condor"/>
    <n v="1018096"/>
    <n v="1332792"/>
    <n v="0.23599999999999999"/>
    <n v="1681000"/>
    <n v="5439000"/>
    <n v="2023"/>
    <n v="10466400"/>
  </r>
  <r>
    <n v="2023"/>
    <s v="V2023-01328"/>
    <x v="1000"/>
    <x v="10"/>
    <s v="C043"/>
    <s v="P028"/>
    <n v="5"/>
    <n v="991300"/>
    <n v="647500"/>
    <x v="1"/>
    <n v="4956500"/>
    <x v="4"/>
    <s v="Estandar"/>
    <d v="2018-04-25T00:00:00"/>
    <s v="P028"/>
    <x v="0"/>
    <s v="Banda"/>
    <s v="Altia"/>
    <n v="584561"/>
    <n v="894983"/>
    <n v="0.34699999999999998"/>
    <n v="1719000"/>
    <n v="3237500"/>
    <n v="2023"/>
    <n v="7286055"/>
  </r>
  <r>
    <n v="2023"/>
    <s v="V2023-00730"/>
    <x v="1001"/>
    <x v="10"/>
    <s v="C161"/>
    <s v="P088"/>
    <n v="4"/>
    <n v="237100"/>
    <n v="168100"/>
    <x v="0"/>
    <n v="948400"/>
    <x v="1"/>
    <s v="Premium"/>
    <d v="2018-06-17T00:00:00"/>
    <s v="P088"/>
    <x v="3"/>
    <s v="Mouse"/>
    <s v="Condor"/>
    <n v="163155"/>
    <n v="230060"/>
    <n v="0.29099999999999998"/>
    <n v="276000"/>
    <n v="672400"/>
    <n v="2023"/>
    <n v="1394148"/>
  </r>
  <r>
    <n v="2023"/>
    <s v="V2023-01580"/>
    <x v="1001"/>
    <x v="10"/>
    <s v="C076"/>
    <s v="P102"/>
    <n v="4"/>
    <n v="356500"/>
    <n v="267000"/>
    <x v="0"/>
    <n v="1426000"/>
    <x v="2"/>
    <s v="Estandar"/>
    <d v="2020-02-03T00:00:00"/>
    <s v="P102"/>
    <x v="5"/>
    <s v="Repeater"/>
    <s v="Andes"/>
    <n v="235795"/>
    <n v="314890"/>
    <n v="0.251"/>
    <n v="358000"/>
    <n v="1068000"/>
    <n v="2023"/>
    <n v="2096220"/>
  </r>
  <r>
    <n v="2023"/>
    <s v="V2023-01847"/>
    <x v="1001"/>
    <x v="10"/>
    <s v="C055"/>
    <s v="P036"/>
    <n v="1"/>
    <n v="3845300"/>
    <n v="2730500"/>
    <x v="0"/>
    <n v="3845300"/>
    <x v="0"/>
    <s v="Premium"/>
    <d v="2022-05-06T00:00:00"/>
    <s v="P036"/>
    <x v="4"/>
    <s v="Laptop"/>
    <s v="Qubix"/>
    <n v="2300879"/>
    <n v="3240214"/>
    <n v="0.28999999999999998"/>
    <n v="1114800"/>
    <n v="2730500"/>
    <n v="2023"/>
    <n v="5652591"/>
  </r>
  <r>
    <n v="2023"/>
    <s v="V2023-00889"/>
    <x v="1001"/>
    <x v="10"/>
    <s v="C167"/>
    <s v="P159"/>
    <n v="1"/>
    <n v="3601900"/>
    <n v="2623300"/>
    <x v="1"/>
    <n v="3601900"/>
    <x v="2"/>
    <s v="Estandar"/>
    <d v="2021-02-15T00:00:00"/>
    <s v="P159"/>
    <x v="4"/>
    <s v="Ultrabook"/>
    <s v="Condor"/>
    <n v="2540472"/>
    <n v="3488125"/>
    <n v="0.27200000000000002"/>
    <n v="978600"/>
    <n v="2623300"/>
    <n v="2023"/>
    <n v="5294793"/>
  </r>
  <r>
    <n v="2023"/>
    <s v="V2023-01758"/>
    <x v="1001"/>
    <x v="10"/>
    <s v="C008"/>
    <s v="P010"/>
    <n v="1"/>
    <n v="258600"/>
    <n v="171300"/>
    <x v="1"/>
    <n v="258600"/>
    <x v="6"/>
    <s v="Premium"/>
    <d v="2018-06-11T00:00:00"/>
    <s v="P010"/>
    <x v="3"/>
    <s v="Audifonos"/>
    <s v="Altia"/>
    <n v="158801"/>
    <n v="239703"/>
    <n v="0.33800000000000002"/>
    <n v="87300"/>
    <n v="171300"/>
    <n v="2023"/>
    <n v="380142"/>
  </r>
  <r>
    <n v="2023"/>
    <s v="V2023-01184"/>
    <x v="1002"/>
    <x v="10"/>
    <s v="C034"/>
    <s v="P140"/>
    <n v="2"/>
    <n v="453400"/>
    <n v="305000"/>
    <x v="0"/>
    <n v="906800"/>
    <x v="3"/>
    <s v="Estandar"/>
    <d v="2020-02-23T00:00:00"/>
    <s v="P140"/>
    <x v="5"/>
    <s v="Repeater"/>
    <s v="Qubix"/>
    <n v="300460"/>
    <n v="446607"/>
    <n v="0.32700000000000001"/>
    <n v="296800"/>
    <n v="610000"/>
    <n v="2023"/>
    <n v="1332996"/>
  </r>
  <r>
    <n v="2023"/>
    <s v="V2023-01739"/>
    <x v="1002"/>
    <x v="10"/>
    <s v="C050"/>
    <s v="P152"/>
    <n v="1"/>
    <n v="673100"/>
    <n v="489500"/>
    <x v="1"/>
    <n v="673100"/>
    <x v="3"/>
    <s v="Premium"/>
    <d v="2019-05-15T00:00:00"/>
    <s v="P152"/>
    <x v="5"/>
    <s v="Router"/>
    <s v="Qubix"/>
    <n v="429665"/>
    <n v="590821"/>
    <n v="0.27300000000000002"/>
    <n v="183600"/>
    <n v="489500"/>
    <n v="2023"/>
    <n v="989457"/>
  </r>
  <r>
    <n v="2023"/>
    <s v="V2023-00789"/>
    <x v="1003"/>
    <x v="10"/>
    <s v="C026"/>
    <s v="P048"/>
    <n v="2"/>
    <n v="3652000"/>
    <n v="2753800"/>
    <x v="1"/>
    <n v="7304000"/>
    <x v="1"/>
    <s v="Estandar"/>
    <d v="2019-02-11T00:00:00"/>
    <s v="P048"/>
    <x v="1"/>
    <s v="TV 43"/>
    <s v="Altia"/>
    <n v="2398997"/>
    <n v="3181492"/>
    <n v="0.246"/>
    <n v="1796400"/>
    <n v="5507600"/>
    <n v="2023"/>
    <n v="10736880"/>
  </r>
  <r>
    <n v="2023"/>
    <s v="V2023-00089"/>
    <x v="1003"/>
    <x v="10"/>
    <s v="C066"/>
    <s v="P032"/>
    <n v="2"/>
    <n v="4167800"/>
    <n v="3194200"/>
    <x v="1"/>
    <n v="8335600"/>
    <x v="2"/>
    <s v="Estandar"/>
    <d v="2018-11-24T00:00:00"/>
    <s v="P032"/>
    <x v="4"/>
    <s v="Desktop"/>
    <s v="Condor"/>
    <n v="3049048"/>
    <n v="3978398"/>
    <n v="0.23400000000000001"/>
    <n v="1947200"/>
    <n v="6388400"/>
    <n v="2023"/>
    <n v="12253332"/>
  </r>
  <r>
    <n v="2023"/>
    <s v="V2023-01455"/>
    <x v="1003"/>
    <x v="10"/>
    <s v="C183"/>
    <s v="P038"/>
    <n v="5"/>
    <n v="223400"/>
    <n v="161800"/>
    <x v="1"/>
    <n v="1117000"/>
    <x v="1"/>
    <s v="Estandar"/>
    <d v="2022-05-23T00:00:00"/>
    <s v="P038"/>
    <x v="3"/>
    <s v="Audifonos"/>
    <s v="Condor"/>
    <n v="142227"/>
    <n v="196312"/>
    <n v="0.27600000000000002"/>
    <n v="308000"/>
    <n v="809000"/>
    <n v="2023"/>
    <n v="1641990"/>
  </r>
  <r>
    <n v="2023"/>
    <s v="V2023-00156"/>
    <x v="1003"/>
    <x v="10"/>
    <s v="C045"/>
    <s v="P094"/>
    <n v="4"/>
    <n v="2070500"/>
    <n v="1625100"/>
    <x v="1"/>
    <n v="8282000"/>
    <x v="1"/>
    <s v="Estandar"/>
    <d v="2022-10-18T00:00:00"/>
    <s v="P094"/>
    <x v="4"/>
    <s v="Laptop"/>
    <s v="Andes"/>
    <n v="1612385"/>
    <n v="2054339"/>
    <n v="0.215"/>
    <n v="1781600"/>
    <n v="6500400"/>
    <n v="2023"/>
    <n v="12174540"/>
  </r>
  <r>
    <n v="2023"/>
    <s v="V2023-01198"/>
    <x v="1003"/>
    <x v="10"/>
    <s v="C049"/>
    <s v="P160"/>
    <n v="3"/>
    <n v="456200"/>
    <n v="303000"/>
    <x v="1"/>
    <n v="1368600"/>
    <x v="1"/>
    <s v="Estandar"/>
    <d v="2022-12-15T00:00:00"/>
    <s v="P160"/>
    <x v="0"/>
    <s v="Banda"/>
    <s v="NovaTech"/>
    <n v="272867"/>
    <n v="410828"/>
    <n v="0.33600000000000002"/>
    <n v="459600"/>
    <n v="909000"/>
    <n v="2023"/>
    <n v="2011842"/>
  </r>
  <r>
    <n v="2023"/>
    <s v="V2023-00109"/>
    <x v="1003"/>
    <x v="10"/>
    <s v="C223"/>
    <s v="P121"/>
    <n v="4"/>
    <n v="449800"/>
    <n v="353500"/>
    <x v="0"/>
    <n v="1799200"/>
    <x v="6"/>
    <s v="Premium"/>
    <d v="2023-11-10T00:00:00"/>
    <s v="P121"/>
    <x v="0"/>
    <s v="Smartwatch"/>
    <s v="NovaTech"/>
    <n v="344544"/>
    <n v="438362"/>
    <n v="0.214"/>
    <n v="385200"/>
    <n v="1414000"/>
    <n v="2023"/>
    <n v="2644824"/>
  </r>
  <r>
    <n v="2023"/>
    <s v="V2023-01579"/>
    <x v="1003"/>
    <x v="10"/>
    <s v="C086"/>
    <s v="P019"/>
    <n v="5"/>
    <n v="3779300"/>
    <n v="2476600"/>
    <x v="0"/>
    <n v="18896500"/>
    <x v="1"/>
    <s v="Estandar"/>
    <d v="2023-04-13T00:00:00"/>
    <s v="P019"/>
    <x v="4"/>
    <s v="Ultrabook"/>
    <s v="Luxy"/>
    <n v="2265751"/>
    <n v="3457539"/>
    <n v="0.34499999999999997"/>
    <n v="6513500"/>
    <n v="12383000"/>
    <n v="2023"/>
    <n v="27777855"/>
  </r>
  <r>
    <n v="2023"/>
    <s v="V2023-01206"/>
    <x v="1003"/>
    <x v="10"/>
    <s v="C111"/>
    <s v="P089"/>
    <n v="2"/>
    <n v="575100"/>
    <n v="406400"/>
    <x v="0"/>
    <n v="1150200"/>
    <x v="0"/>
    <s v="Estandar"/>
    <d v="2022-11-27T00:00:00"/>
    <s v="P089"/>
    <x v="5"/>
    <s v="Repeater"/>
    <s v="Andes"/>
    <n v="406837"/>
    <n v="575668"/>
    <n v="0.29299999999999998"/>
    <n v="337400"/>
    <n v="812800"/>
    <n v="2023"/>
    <n v="1690794"/>
  </r>
  <r>
    <n v="2023"/>
    <s v="V2023-00140"/>
    <x v="1003"/>
    <x v="10"/>
    <s v="C143"/>
    <s v="P150"/>
    <n v="3"/>
    <n v="3195300"/>
    <n v="2197600"/>
    <x v="0"/>
    <n v="9585900"/>
    <x v="2"/>
    <s v="Estandar"/>
    <d v="2018-06-07T00:00:00"/>
    <s v="P150"/>
    <x v="4"/>
    <s v="Desktop"/>
    <s v="Andes"/>
    <n v="2116171"/>
    <n v="3076902"/>
    <n v="0.312"/>
    <n v="2993100"/>
    <n v="6592800"/>
    <n v="2023"/>
    <n v="14091273"/>
  </r>
  <r>
    <n v="2023"/>
    <s v="V2023-01133"/>
    <x v="1003"/>
    <x v="10"/>
    <s v="C177"/>
    <s v="P152"/>
    <n v="1"/>
    <n v="680300"/>
    <n v="494800"/>
    <x v="0"/>
    <n v="680300"/>
    <x v="2"/>
    <s v="Estandar"/>
    <d v="2018-10-26T00:00:00"/>
    <s v="P152"/>
    <x v="5"/>
    <s v="Router"/>
    <s v="Qubix"/>
    <n v="429665"/>
    <n v="590821"/>
    <n v="0.27300000000000002"/>
    <n v="185500"/>
    <n v="494800"/>
    <n v="2023"/>
    <n v="1000041"/>
  </r>
  <r>
    <n v="2023"/>
    <s v="V2023-00112"/>
    <x v="1004"/>
    <x v="10"/>
    <s v="C048"/>
    <s v="P034"/>
    <n v="3"/>
    <n v="1538400"/>
    <n v="1198800"/>
    <x v="1"/>
    <n v="4615200"/>
    <x v="4"/>
    <s v="Estandar"/>
    <d v="2019-01-25T00:00:00"/>
    <s v="P034"/>
    <x v="1"/>
    <s v="TV 43"/>
    <s v="NovaTech"/>
    <n v="1120685"/>
    <n v="1438189"/>
    <n v="0.221"/>
    <n v="1018800"/>
    <n v="3596400"/>
    <n v="2023"/>
    <n v="6784344"/>
  </r>
  <r>
    <n v="2023"/>
    <s v="V2023-00146"/>
    <x v="1004"/>
    <x v="10"/>
    <s v="C104"/>
    <s v="P096"/>
    <n v="1"/>
    <n v="1255400"/>
    <n v="997800"/>
    <x v="0"/>
    <n v="1255400"/>
    <x v="1"/>
    <s v="Estandar"/>
    <d v="2022-01-03T00:00:00"/>
    <s v="P096"/>
    <x v="1"/>
    <s v="TV 43"/>
    <s v="Condor"/>
    <n v="965934"/>
    <n v="1215373"/>
    <n v="0.20499999999999999"/>
    <n v="257600"/>
    <n v="997800"/>
    <n v="2023"/>
    <n v="1845438"/>
  </r>
  <r>
    <n v="2023"/>
    <s v="V2023-01970"/>
    <x v="1004"/>
    <x v="10"/>
    <s v="C081"/>
    <s v="P001"/>
    <n v="2"/>
    <n v="2373000"/>
    <n v="1612200"/>
    <x v="0"/>
    <n v="4746000"/>
    <x v="1"/>
    <s v="Estandar"/>
    <d v="2019-09-07T00:00:00"/>
    <s v="P001"/>
    <x v="1"/>
    <s v="TV 65"/>
    <s v="Altia"/>
    <n v="1412184"/>
    <n v="2078622"/>
    <n v="0.32100000000000001"/>
    <n v="1521600"/>
    <n v="3224400"/>
    <n v="2023"/>
    <n v="6976620"/>
  </r>
  <r>
    <n v="2023"/>
    <s v="V2023-00107"/>
    <x v="1004"/>
    <x v="10"/>
    <s v="C045"/>
    <s v="P038"/>
    <n v="2"/>
    <n v="207400"/>
    <n v="150300"/>
    <x v="0"/>
    <n v="414800"/>
    <x v="1"/>
    <s v="Estandar"/>
    <d v="2022-10-18T00:00:00"/>
    <s v="P038"/>
    <x v="3"/>
    <s v="Audifonos"/>
    <s v="Condor"/>
    <n v="142227"/>
    <n v="196312"/>
    <n v="0.27600000000000002"/>
    <n v="114200"/>
    <n v="300600"/>
    <n v="2023"/>
    <n v="609756"/>
  </r>
  <r>
    <n v="2023"/>
    <s v="V2023-00007"/>
    <x v="1004"/>
    <x v="10"/>
    <s v="C011"/>
    <s v="P016"/>
    <n v="5"/>
    <n v="232200"/>
    <n v="151500"/>
    <x v="1"/>
    <n v="1161000"/>
    <x v="4"/>
    <s v="Premium"/>
    <d v="2022-01-17T00:00:00"/>
    <s v="P016"/>
    <x v="5"/>
    <s v="Repeater"/>
    <s v="Qubix"/>
    <n v="138385"/>
    <n v="211987"/>
    <n v="0.34699999999999998"/>
    <n v="403500"/>
    <n v="757500"/>
    <n v="2023"/>
    <n v="1706670"/>
  </r>
  <r>
    <n v="2023"/>
    <s v="V2023-01730"/>
    <x v="1004"/>
    <x v="10"/>
    <s v="C067"/>
    <s v="P086"/>
    <n v="3"/>
    <n v="187300"/>
    <n v="139800"/>
    <x v="0"/>
    <n v="561900"/>
    <x v="4"/>
    <s v="Premium"/>
    <d v="2020-06-01T00:00:00"/>
    <s v="P086"/>
    <x v="3"/>
    <s v="Teclado"/>
    <s v="Qubix"/>
    <n v="141072"/>
    <n v="189010"/>
    <n v="0.254"/>
    <n v="142500"/>
    <n v="419400"/>
    <n v="2023"/>
    <n v="825993"/>
  </r>
  <r>
    <n v="2023"/>
    <s v="V2023-01403"/>
    <x v="1004"/>
    <x v="10"/>
    <s v="C077"/>
    <s v="P112"/>
    <n v="4"/>
    <n v="373600"/>
    <n v="295200"/>
    <x v="1"/>
    <n v="1494400"/>
    <x v="1"/>
    <s v="Estandar"/>
    <d v="2022-09-21T00:00:00"/>
    <s v="P112"/>
    <x v="2"/>
    <s v="Audifonos Pro"/>
    <s v="Kuma"/>
    <n v="252176"/>
    <n v="319216"/>
    <n v="0.21"/>
    <n v="313600"/>
    <n v="1180800"/>
    <n v="2023"/>
    <n v="2196768"/>
  </r>
  <r>
    <n v="2023"/>
    <s v="V2023-01653"/>
    <x v="1005"/>
    <x v="10"/>
    <s v="C151"/>
    <s v="P054"/>
    <n v="2"/>
    <n v="241000"/>
    <n v="170700"/>
    <x v="1"/>
    <n v="482000"/>
    <x v="0"/>
    <s v="Premium"/>
    <d v="2018-11-05T00:00:00"/>
    <s v="P054"/>
    <x v="5"/>
    <s v="Repeater"/>
    <s v="Andes"/>
    <n v="172483"/>
    <n v="243448"/>
    <n v="0.29099999999999998"/>
    <n v="140600"/>
    <n v="341400"/>
    <n v="2023"/>
    <n v="708540"/>
  </r>
  <r>
    <n v="2023"/>
    <s v="V2023-00250"/>
    <x v="1005"/>
    <x v="10"/>
    <s v="C235"/>
    <s v="P031"/>
    <n v="1"/>
    <n v="3480200"/>
    <n v="2637800"/>
    <x v="0"/>
    <n v="3480200"/>
    <x v="1"/>
    <s v="Premium"/>
    <d v="2019-03-09T00:00:00"/>
    <s v="P031"/>
    <x v="4"/>
    <s v="Laptop"/>
    <s v="Luxy"/>
    <n v="2494254"/>
    <n v="3290835"/>
    <n v="0.24199999999999999"/>
    <n v="842400"/>
    <n v="2637800"/>
    <n v="2023"/>
    <n v="5115894"/>
  </r>
  <r>
    <n v="2023"/>
    <s v="V2023-01851"/>
    <x v="1005"/>
    <x v="10"/>
    <s v="C123"/>
    <s v="P151"/>
    <n v="4"/>
    <n v="223400"/>
    <n v="168700"/>
    <x v="1"/>
    <n v="893600"/>
    <x v="0"/>
    <s v="Premium"/>
    <d v="2018-07-04T00:00:00"/>
    <s v="P151"/>
    <x v="3"/>
    <s v="Cargador"/>
    <s v="Kuma"/>
    <n v="161784"/>
    <n v="214281"/>
    <n v="0.245"/>
    <n v="218800"/>
    <n v="674800"/>
    <n v="2023"/>
    <n v="1313592"/>
  </r>
  <r>
    <n v="2023"/>
    <s v="V2023-00364"/>
    <x v="1005"/>
    <x v="10"/>
    <s v="C047"/>
    <s v="P123"/>
    <n v="2"/>
    <n v="2676200"/>
    <n v="1952500"/>
    <x v="1"/>
    <n v="5352400"/>
    <x v="6"/>
    <s v="Estandar"/>
    <d v="2023-01-03T00:00:00"/>
    <s v="P123"/>
    <x v="4"/>
    <s v="Ultrabook"/>
    <s v="Kuma"/>
    <n v="1791279"/>
    <n v="2455217"/>
    <n v="0.27"/>
    <n v="1447400"/>
    <n v="3905000"/>
    <n v="2023"/>
    <n v="7868028"/>
  </r>
  <r>
    <n v="2023"/>
    <s v="V2023-01451"/>
    <x v="1006"/>
    <x v="10"/>
    <s v="C112"/>
    <s v="P110"/>
    <n v="4"/>
    <n v="943500"/>
    <n v="727500"/>
    <x v="0"/>
    <n v="3774000"/>
    <x v="6"/>
    <s v="Estandar"/>
    <d v="2018-01-22T00:00:00"/>
    <s v="P110"/>
    <x v="2"/>
    <s v="Parlante"/>
    <s v="NovaTech"/>
    <n v="695720"/>
    <n v="902288"/>
    <n v="0.22900000000000001"/>
    <n v="864000"/>
    <n v="2910000"/>
    <n v="2023"/>
    <n v="5547780"/>
  </r>
  <r>
    <n v="2023"/>
    <s v="V2023-00474"/>
    <x v="1006"/>
    <x v="10"/>
    <s v="C182"/>
    <s v="P105"/>
    <n v="1"/>
    <n v="2205200"/>
    <n v="1464700"/>
    <x v="1"/>
    <n v="2205200"/>
    <x v="0"/>
    <s v="Estandar"/>
    <d v="2019-05-10T00:00:00"/>
    <s v="P105"/>
    <x v="4"/>
    <s v="Ultrabook"/>
    <s v="NovaTech"/>
    <n v="1324454"/>
    <n v="1993982"/>
    <n v="0.33600000000000002"/>
    <n v="740500"/>
    <n v="1464700"/>
    <n v="2023"/>
    <n v="3241644"/>
  </r>
  <r>
    <n v="2023"/>
    <s v="V2023-01972"/>
    <x v="1006"/>
    <x v="10"/>
    <s v="C085"/>
    <s v="P021"/>
    <n v="3"/>
    <n v="172200"/>
    <n v="129800"/>
    <x v="1"/>
    <n v="516600"/>
    <x v="3"/>
    <s v="Premium"/>
    <d v="2018-10-03T00:00:00"/>
    <s v="P021"/>
    <x v="5"/>
    <s v="Repeater"/>
    <s v="Altia"/>
    <n v="115353"/>
    <n v="152939"/>
    <n v="0.246"/>
    <n v="127200"/>
    <n v="389400"/>
    <n v="2023"/>
    <n v="759402"/>
  </r>
  <r>
    <n v="2023"/>
    <s v="V2023-01635"/>
    <x v="1006"/>
    <x v="10"/>
    <s v="C125"/>
    <s v="P037"/>
    <n v="2"/>
    <n v="101000"/>
    <n v="77700"/>
    <x v="0"/>
    <n v="202000"/>
    <x v="3"/>
    <s v="Estandar"/>
    <d v="2019-11-04T00:00:00"/>
    <s v="P037"/>
    <x v="5"/>
    <s v="Repeater"/>
    <s v="Luxy"/>
    <n v="65157"/>
    <n v="84660"/>
    <n v="0.23"/>
    <n v="46600"/>
    <n v="155400"/>
    <n v="2023"/>
    <n v="296940"/>
  </r>
  <r>
    <n v="2023"/>
    <s v="V2023-01823"/>
    <x v="1006"/>
    <x v="10"/>
    <s v="C066"/>
    <s v="P113"/>
    <n v="3"/>
    <n v="105700"/>
    <n v="81900"/>
    <x v="0"/>
    <n v="317100"/>
    <x v="2"/>
    <s v="Estandar"/>
    <d v="2018-11-24T00:00:00"/>
    <s v="P113"/>
    <x v="3"/>
    <s v="Audifonos"/>
    <s v="Andes"/>
    <n v="78046"/>
    <n v="100718"/>
    <n v="0.22500000000000001"/>
    <n v="71400"/>
    <n v="245700"/>
    <n v="2023"/>
    <n v="466137"/>
  </r>
  <r>
    <n v="2023"/>
    <s v="V2023-00999"/>
    <x v="1006"/>
    <x v="10"/>
    <s v="C225"/>
    <s v="P151"/>
    <n v="1"/>
    <n v="242200"/>
    <n v="182900"/>
    <x v="1"/>
    <n v="242200"/>
    <x v="0"/>
    <s v="Estandar"/>
    <d v="2020-05-04T00:00:00"/>
    <s v="P151"/>
    <x v="3"/>
    <s v="Cargador"/>
    <s v="Kuma"/>
    <n v="161784"/>
    <n v="214281"/>
    <n v="0.245"/>
    <n v="59300"/>
    <n v="182900"/>
    <n v="2023"/>
    <n v="356034"/>
  </r>
  <r>
    <n v="2023"/>
    <s v="V2023-01601"/>
    <x v="1006"/>
    <x v="10"/>
    <s v="C061"/>
    <s v="P012"/>
    <n v="1"/>
    <n v="495900"/>
    <n v="342100"/>
    <x v="0"/>
    <n v="495900"/>
    <x v="0"/>
    <s v="Estandar"/>
    <d v="2019-02-02T00:00:00"/>
    <s v="P012"/>
    <x v="5"/>
    <s v="Repeater"/>
    <s v="NovaTech"/>
    <n v="343773"/>
    <n v="498382"/>
    <n v="0.31"/>
    <n v="153800"/>
    <n v="342100"/>
    <n v="2023"/>
    <n v="728973"/>
  </r>
  <r>
    <n v="2023"/>
    <s v="V2023-00643"/>
    <x v="1007"/>
    <x v="10"/>
    <s v="C114"/>
    <s v="P156"/>
    <n v="2"/>
    <n v="183000"/>
    <n v="141800"/>
    <x v="1"/>
    <n v="366000"/>
    <x v="1"/>
    <s v="Premium"/>
    <d v="2018-12-20T00:00:00"/>
    <s v="P156"/>
    <x v="5"/>
    <s v="Router"/>
    <s v="Luxy"/>
    <n v="137044"/>
    <n v="176916"/>
    <n v="0.22500000000000001"/>
    <n v="82400"/>
    <n v="283600"/>
    <n v="2023"/>
    <n v="538020"/>
  </r>
  <r>
    <n v="2023"/>
    <s v="V2023-01645"/>
    <x v="1007"/>
    <x v="10"/>
    <s v="C106"/>
    <s v="P080"/>
    <n v="4"/>
    <n v="959600"/>
    <n v="709900"/>
    <x v="1"/>
    <n v="3838400"/>
    <x v="0"/>
    <s v="Estandar"/>
    <d v="2019-07-18T00:00:00"/>
    <s v="P080"/>
    <x v="0"/>
    <s v="Banda"/>
    <s v="Kuma"/>
    <n v="662808"/>
    <n v="895988"/>
    <n v="0.26"/>
    <n v="998800"/>
    <n v="2839600"/>
    <n v="2023"/>
    <n v="5642448"/>
  </r>
  <r>
    <n v="2023"/>
    <s v="V2023-00907"/>
    <x v="1007"/>
    <x v="10"/>
    <s v="C022"/>
    <s v="P113"/>
    <n v="4"/>
    <n v="109000"/>
    <n v="84400"/>
    <x v="0"/>
    <n v="436000"/>
    <x v="1"/>
    <s v="Estandar"/>
    <d v="2020-01-03T00:00:00"/>
    <s v="P113"/>
    <x v="3"/>
    <s v="Audifonos"/>
    <s v="Andes"/>
    <n v="78046"/>
    <n v="100718"/>
    <n v="0.22500000000000001"/>
    <n v="98400"/>
    <n v="337600"/>
    <n v="2023"/>
    <n v="640920"/>
  </r>
  <r>
    <n v="2023"/>
    <s v="V2023-01259"/>
    <x v="1008"/>
    <x v="10"/>
    <s v="C166"/>
    <s v="P128"/>
    <n v="2"/>
    <n v="3815100"/>
    <n v="2514000"/>
    <x v="1"/>
    <n v="7630200"/>
    <x v="3"/>
    <s v="Estandar"/>
    <d v="2022-10-14T00:00:00"/>
    <s v="P128"/>
    <x v="4"/>
    <s v="Ultrabook"/>
    <s v="Kuma"/>
    <n v="2492732"/>
    <n v="3782823"/>
    <n v="0.34100000000000003"/>
    <n v="2602200"/>
    <n v="5028000"/>
    <n v="2023"/>
    <n v="11216394"/>
  </r>
  <r>
    <n v="2023"/>
    <s v="V2023-01756"/>
    <x v="1008"/>
    <x v="10"/>
    <s v="C217"/>
    <s v="P129"/>
    <n v="5"/>
    <n v="523700"/>
    <n v="374400"/>
    <x v="1"/>
    <n v="2618500"/>
    <x v="6"/>
    <s v="Estandar"/>
    <d v="2023-03-14T00:00:00"/>
    <s v="P129"/>
    <x v="0"/>
    <s v="Smartwatch"/>
    <s v="Andes"/>
    <n v="341631"/>
    <n v="477878"/>
    <n v="0.28499999999999998"/>
    <n v="746500"/>
    <n v="1872000"/>
    <n v="2023"/>
    <n v="3849195"/>
  </r>
  <r>
    <n v="2023"/>
    <s v="V2023-01445"/>
    <x v="1008"/>
    <x v="10"/>
    <s v="C147"/>
    <s v="P106"/>
    <n v="1"/>
    <n v="1735100"/>
    <n v="1349800"/>
    <x v="0"/>
    <n v="1735100"/>
    <x v="0"/>
    <s v="Estandar"/>
    <d v="2019-04-08T00:00:00"/>
    <s v="P106"/>
    <x v="1"/>
    <s v="TV 50"/>
    <s v="Altia"/>
    <n v="1207526"/>
    <n v="1552203"/>
    <n v="0.222"/>
    <n v="385300"/>
    <n v="1349800"/>
    <n v="2023"/>
    <n v="2550597"/>
  </r>
  <r>
    <n v="2023"/>
    <s v="V2023-01168"/>
    <x v="1008"/>
    <x v="10"/>
    <s v="C222"/>
    <s v="P149"/>
    <n v="3"/>
    <n v="125600"/>
    <n v="94100"/>
    <x v="1"/>
    <n v="376800"/>
    <x v="0"/>
    <s v="Estandar"/>
    <d v="2022-02-02T00:00:00"/>
    <s v="P149"/>
    <x v="3"/>
    <s v="Cargador"/>
    <s v="Altia"/>
    <n v="89240"/>
    <n v="119065"/>
    <n v="0.25"/>
    <n v="94500"/>
    <n v="282300"/>
    <n v="2023"/>
    <n v="553896"/>
  </r>
  <r>
    <n v="2023"/>
    <s v="V2023-00273"/>
    <x v="1008"/>
    <x v="10"/>
    <s v="C055"/>
    <s v="P143"/>
    <n v="2"/>
    <n v="299100"/>
    <n v="243200"/>
    <x v="1"/>
    <n v="598200"/>
    <x v="0"/>
    <s v="Premium"/>
    <d v="2022-05-06T00:00:00"/>
    <s v="P143"/>
    <x v="5"/>
    <s v="Router"/>
    <s v="NovaTech"/>
    <n v="219924"/>
    <n v="270512"/>
    <n v="0.187"/>
    <n v="111800"/>
    <n v="486400"/>
    <n v="2023"/>
    <n v="879354"/>
  </r>
  <r>
    <n v="2023"/>
    <s v="V2023-01768"/>
    <x v="1009"/>
    <x v="10"/>
    <s v="C081"/>
    <s v="P096"/>
    <n v="2"/>
    <n v="1305600"/>
    <n v="1037600"/>
    <x v="0"/>
    <n v="2611200"/>
    <x v="1"/>
    <s v="Estandar"/>
    <d v="2019-09-07T00:00:00"/>
    <s v="P096"/>
    <x v="1"/>
    <s v="TV 43"/>
    <s v="Condor"/>
    <n v="965934"/>
    <n v="1215373"/>
    <n v="0.20499999999999999"/>
    <n v="536000"/>
    <n v="2075200"/>
    <n v="2023"/>
    <n v="3838464"/>
  </r>
  <r>
    <n v="2023"/>
    <s v="V2023-01603"/>
    <x v="1009"/>
    <x v="10"/>
    <s v="C106"/>
    <s v="P133"/>
    <n v="4"/>
    <n v="89700"/>
    <n v="63100"/>
    <x v="0"/>
    <n v="358800"/>
    <x v="0"/>
    <s v="Estandar"/>
    <d v="2019-07-18T00:00:00"/>
    <s v="P133"/>
    <x v="3"/>
    <s v="Audifonos"/>
    <s v="Kuma"/>
    <n v="56164"/>
    <n v="79878"/>
    <n v="0.29699999999999999"/>
    <n v="106400"/>
    <n v="252400"/>
    <n v="2023"/>
    <n v="527436"/>
  </r>
  <r>
    <n v="2023"/>
    <s v="V2023-00056"/>
    <x v="1009"/>
    <x v="10"/>
    <s v="C188"/>
    <s v="P009"/>
    <n v="4"/>
    <n v="2535600"/>
    <n v="1954200"/>
    <x v="1"/>
    <n v="10142400"/>
    <x v="6"/>
    <s v="Estandar"/>
    <d v="2020-12-24T00:00:00"/>
    <s v="P009"/>
    <x v="1"/>
    <s v="TV 43"/>
    <s v="Qubix"/>
    <n v="1804536"/>
    <n v="2341494"/>
    <n v="0.22900000000000001"/>
    <n v="2325600"/>
    <n v="7816800"/>
    <n v="2023"/>
    <n v="14909328"/>
  </r>
  <r>
    <n v="2023"/>
    <s v="V2023-00095"/>
    <x v="1009"/>
    <x v="10"/>
    <s v="C008"/>
    <s v="P148"/>
    <n v="4"/>
    <n v="1301100"/>
    <n v="974300"/>
    <x v="0"/>
    <n v="5204400"/>
    <x v="6"/>
    <s v="Premium"/>
    <d v="2018-06-11T00:00:00"/>
    <s v="P148"/>
    <x v="1"/>
    <s v="TV 55"/>
    <s v="Condor"/>
    <n v="945598"/>
    <n v="1262752"/>
    <n v="0.251"/>
    <n v="1307200"/>
    <n v="3897200"/>
    <n v="2023"/>
    <n v="7650468"/>
  </r>
  <r>
    <n v="2023"/>
    <s v="V2023-01938"/>
    <x v="1009"/>
    <x v="10"/>
    <s v="C128"/>
    <s v="P018"/>
    <n v="4"/>
    <n v="2212800"/>
    <n v="1690500"/>
    <x v="0"/>
    <n v="8851200"/>
    <x v="1"/>
    <s v="Estandar"/>
    <d v="2023-10-17T00:00:00"/>
    <s v="P018"/>
    <x v="1"/>
    <s v="TV 65"/>
    <s v="Andes"/>
    <n v="1483977"/>
    <n v="1942446"/>
    <n v="0.23599999999999999"/>
    <n v="2089200"/>
    <n v="6762000"/>
    <n v="2023"/>
    <n v="13011264"/>
  </r>
  <r>
    <n v="2023"/>
    <s v="V2023-00479"/>
    <x v="1010"/>
    <x v="10"/>
    <s v="C181"/>
    <s v="P157"/>
    <n v="2"/>
    <n v="187700"/>
    <n v="142600"/>
    <x v="1"/>
    <n v="375400"/>
    <x v="0"/>
    <s v="Premium"/>
    <d v="2018-02-04T00:00:00"/>
    <s v="P157"/>
    <x v="3"/>
    <s v="Webcam"/>
    <s v="Kuma"/>
    <n v="125853"/>
    <n v="165657"/>
    <n v="0.24"/>
    <n v="90200"/>
    <n v="285200"/>
    <n v="2023"/>
    <n v="551838"/>
  </r>
  <r>
    <n v="2023"/>
    <s v="V2023-00213"/>
    <x v="1010"/>
    <x v="10"/>
    <s v="C112"/>
    <s v="P020"/>
    <n v="5"/>
    <n v="4626200"/>
    <n v="3292200"/>
    <x v="1"/>
    <n v="23131000"/>
    <x v="6"/>
    <s v="Estandar"/>
    <d v="2018-01-22T00:00:00"/>
    <s v="P020"/>
    <x v="4"/>
    <s v="Ultrabook"/>
    <s v="Kuma"/>
    <n v="2738643"/>
    <n v="3848363"/>
    <n v="0.28799999999999998"/>
    <n v="6670000"/>
    <n v="16461000"/>
    <n v="2023"/>
    <n v="34002570"/>
  </r>
  <r>
    <n v="2023"/>
    <s v="V2023-01974"/>
    <x v="1010"/>
    <x v="10"/>
    <s v="C242"/>
    <s v="P081"/>
    <n v="2"/>
    <n v="1305700"/>
    <n v="1058500"/>
    <x v="1"/>
    <n v="2611400"/>
    <x v="4"/>
    <s v="Premium"/>
    <d v="2023-08-15T00:00:00"/>
    <s v="P081"/>
    <x v="1"/>
    <s v="TV 43"/>
    <s v="Kuma"/>
    <n v="987130"/>
    <n v="1217648"/>
    <n v="0.189"/>
    <n v="494400"/>
    <n v="2117000"/>
    <n v="2023"/>
    <n v="3838758"/>
  </r>
  <r>
    <n v="2023"/>
    <s v="V2023-01696"/>
    <x v="1010"/>
    <x v="10"/>
    <s v="C234"/>
    <s v="P071"/>
    <n v="1"/>
    <n v="623800"/>
    <n v="498200"/>
    <x v="0"/>
    <n v="623800"/>
    <x v="5"/>
    <s v="Estandar"/>
    <d v="2020-08-18T00:00:00"/>
    <s v="P071"/>
    <x v="5"/>
    <s v="Switch"/>
    <s v="Kuma"/>
    <n v="445625"/>
    <n v="557987"/>
    <n v="0.20100000000000001"/>
    <n v="125600"/>
    <n v="498200"/>
    <n v="2023"/>
    <n v="916986"/>
  </r>
  <r>
    <n v="2023"/>
    <s v="V2023-01037"/>
    <x v="1010"/>
    <x v="10"/>
    <s v="C103"/>
    <s v="P147"/>
    <n v="3"/>
    <n v="143800"/>
    <n v="94200"/>
    <x v="1"/>
    <n v="431400"/>
    <x v="0"/>
    <s v="Estandar"/>
    <d v="2020-04-23T00:00:00"/>
    <s v="P147"/>
    <x v="3"/>
    <s v="Webcam"/>
    <s v="Condor"/>
    <n v="81569"/>
    <n v="124531"/>
    <n v="0.34499999999999997"/>
    <n v="148800"/>
    <n v="282600"/>
    <n v="2023"/>
    <n v="634158"/>
  </r>
  <r>
    <n v="2023"/>
    <s v="V2023-00032"/>
    <x v="1011"/>
    <x v="10"/>
    <s v="C228"/>
    <s v="P064"/>
    <n v="4"/>
    <n v="564000"/>
    <n v="451500"/>
    <x v="1"/>
    <n v="2256000"/>
    <x v="6"/>
    <s v="Premium"/>
    <d v="2022-06-13T00:00:00"/>
    <s v="P064"/>
    <x v="0"/>
    <s v="Banda"/>
    <s v="Kuma"/>
    <n v="434098"/>
    <n v="542339"/>
    <n v="0.2"/>
    <n v="450000"/>
    <n v="1806000"/>
    <n v="2023"/>
    <n v="3316320"/>
  </r>
  <r>
    <n v="2023"/>
    <s v="V2023-01858"/>
    <x v="1011"/>
    <x v="10"/>
    <s v="C039"/>
    <s v="P087"/>
    <n v="4"/>
    <n v="2902400"/>
    <n v="2142300"/>
    <x v="1"/>
    <n v="11609600"/>
    <x v="4"/>
    <s v="Premium"/>
    <d v="2020-09-03T00:00:00"/>
    <s v="P087"/>
    <x v="1"/>
    <s v="TV 43"/>
    <s v="Andes"/>
    <n v="1936002"/>
    <n v="2622957"/>
    <n v="0.26200000000000001"/>
    <n v="3040400"/>
    <n v="8569200"/>
    <n v="2023"/>
    <n v="17066112"/>
  </r>
  <r>
    <n v="2023"/>
    <s v="V2023-00081"/>
    <x v="1011"/>
    <x v="10"/>
    <s v="C150"/>
    <s v="P114"/>
    <n v="5"/>
    <n v="3036300"/>
    <n v="2418200"/>
    <x v="1"/>
    <n v="15181500"/>
    <x v="6"/>
    <s v="Estandar"/>
    <d v="2020-07-09T00:00:00"/>
    <s v="P114"/>
    <x v="4"/>
    <s v="Laptop"/>
    <s v="Condor"/>
    <n v="2194319"/>
    <n v="2755259"/>
    <n v="0.20399999999999999"/>
    <n v="3090500"/>
    <n v="12091000"/>
    <n v="2023"/>
    <n v="22316805"/>
  </r>
  <r>
    <n v="2023"/>
    <s v="V2023-01394"/>
    <x v="1011"/>
    <x v="10"/>
    <s v="C003"/>
    <s v="P076"/>
    <n v="4"/>
    <n v="160000"/>
    <n v="106300"/>
    <x v="0"/>
    <n v="640000"/>
    <x v="2"/>
    <s v="Estandar"/>
    <d v="2019-03-08T00:00:00"/>
    <s v="P076"/>
    <x v="3"/>
    <s v="Cargador"/>
    <s v="NovaTech"/>
    <n v="96357"/>
    <n v="145095"/>
    <n v="0.33600000000000002"/>
    <n v="214800"/>
    <n v="425200"/>
    <n v="2023"/>
    <n v="940800"/>
  </r>
  <r>
    <n v="2023"/>
    <s v="V2023-01900"/>
    <x v="1011"/>
    <x v="10"/>
    <s v="C028"/>
    <s v="P143"/>
    <n v="2"/>
    <n v="305700"/>
    <n v="248600"/>
    <x v="0"/>
    <n v="611400"/>
    <x v="0"/>
    <s v="Estandar"/>
    <d v="2022-03-10T00:00:00"/>
    <s v="P143"/>
    <x v="5"/>
    <s v="Router"/>
    <s v="NovaTech"/>
    <n v="219924"/>
    <n v="270512"/>
    <n v="0.187"/>
    <n v="114200"/>
    <n v="497200"/>
    <n v="2023"/>
    <n v="898758"/>
  </r>
  <r>
    <n v="2023"/>
    <s v="V2023-00968"/>
    <x v="1011"/>
    <x v="10"/>
    <s v="C135"/>
    <s v="P132"/>
    <n v="5"/>
    <n v="3798800"/>
    <n v="2934300"/>
    <x v="0"/>
    <n v="18994000"/>
    <x v="3"/>
    <s v="Estandar"/>
    <d v="2022-05-14T00:00:00"/>
    <s v="P132"/>
    <x v="4"/>
    <s v="Ultrabook"/>
    <s v="Kuma"/>
    <n v="2739779"/>
    <n v="3547049"/>
    <n v="0.22800000000000001"/>
    <n v="4322500"/>
    <n v="14671500"/>
    <n v="2023"/>
    <n v="27921180"/>
  </r>
  <r>
    <n v="2023"/>
    <s v="V2023-00567"/>
    <x v="1011"/>
    <x v="10"/>
    <s v="C059"/>
    <s v="P152"/>
    <n v="4"/>
    <n v="644000"/>
    <n v="468400"/>
    <x v="1"/>
    <n v="2576000"/>
    <x v="1"/>
    <s v="Premium"/>
    <d v="2022-11-16T00:00:00"/>
    <s v="P152"/>
    <x v="5"/>
    <s v="Router"/>
    <s v="Qubix"/>
    <n v="429665"/>
    <n v="590821"/>
    <n v="0.27300000000000002"/>
    <n v="702400"/>
    <n v="1873600"/>
    <n v="2023"/>
    <n v="3786720"/>
  </r>
  <r>
    <n v="2023"/>
    <s v="V2023-00124"/>
    <x v="1012"/>
    <x v="10"/>
    <s v="C177"/>
    <s v="P043"/>
    <n v="1"/>
    <n v="3201000"/>
    <n v="2431800"/>
    <x v="0"/>
    <n v="3201000"/>
    <x v="2"/>
    <s v="Estandar"/>
    <d v="2018-10-26T00:00:00"/>
    <s v="P043"/>
    <x v="4"/>
    <s v="Desktop"/>
    <s v="Altia"/>
    <n v="2248818"/>
    <n v="2960178"/>
    <n v="0.24"/>
    <n v="769200"/>
    <n v="2431800"/>
    <n v="2023"/>
    <n v="4705470"/>
  </r>
  <r>
    <n v="2023"/>
    <s v="V2023-00739"/>
    <x v="1012"/>
    <x v="10"/>
    <s v="C033"/>
    <s v="P074"/>
    <n v="5"/>
    <n v="3058700"/>
    <n v="2360800"/>
    <x v="0"/>
    <n v="15293500"/>
    <x v="0"/>
    <s v="Estandar"/>
    <d v="2020-09-08T00:00:00"/>
    <s v="P074"/>
    <x v="1"/>
    <s v="TV 55"/>
    <s v="Qubix"/>
    <n v="1997055"/>
    <n v="2587449"/>
    <n v="0.22800000000000001"/>
    <n v="3489500"/>
    <n v="11804000"/>
    <n v="2023"/>
    <n v="22481445"/>
  </r>
  <r>
    <n v="2023"/>
    <s v="V2023-01349"/>
    <x v="1012"/>
    <x v="10"/>
    <s v="C073"/>
    <s v="P025"/>
    <n v="5"/>
    <n v="567400"/>
    <n v="369900"/>
    <x v="0"/>
    <n v="2837000"/>
    <x v="4"/>
    <s v="Premium"/>
    <d v="2019-06-27T00:00:00"/>
    <s v="P025"/>
    <x v="5"/>
    <s v="Router"/>
    <s v="Condor"/>
    <n v="331869"/>
    <n v="509101"/>
    <n v="0.34799999999999998"/>
    <n v="987500"/>
    <n v="1849500"/>
    <n v="2023"/>
    <n v="4170390"/>
  </r>
  <r>
    <n v="2023"/>
    <s v="V2023-00338"/>
    <x v="1012"/>
    <x v="10"/>
    <s v="C104"/>
    <s v="P022"/>
    <n v="1"/>
    <n v="431900"/>
    <n v="313200"/>
    <x v="1"/>
    <n v="431900"/>
    <x v="1"/>
    <s v="Estandar"/>
    <d v="2022-01-03T00:00:00"/>
    <s v="P022"/>
    <x v="5"/>
    <s v="Router"/>
    <s v="Luxy"/>
    <n v="288467"/>
    <n v="397801"/>
    <n v="0.27500000000000002"/>
    <n v="118700"/>
    <n v="313200"/>
    <n v="2023"/>
    <n v="634893"/>
  </r>
  <r>
    <n v="2023"/>
    <s v="V2023-00727"/>
    <x v="1012"/>
    <x v="10"/>
    <s v="C235"/>
    <s v="P137"/>
    <n v="5"/>
    <n v="1400200"/>
    <n v="1118800"/>
    <x v="0"/>
    <n v="7001000"/>
    <x v="1"/>
    <s v="Premium"/>
    <d v="2019-03-09T00:00:00"/>
    <s v="P137"/>
    <x v="1"/>
    <s v="TV 50"/>
    <s v="Luxy"/>
    <n v="1072156"/>
    <n v="1341875"/>
    <n v="0.20100000000000001"/>
    <n v="1407000"/>
    <n v="5594000"/>
    <n v="2023"/>
    <n v="10291470"/>
  </r>
  <r>
    <n v="2023"/>
    <s v="V2023-01698"/>
    <x v="1012"/>
    <x v="10"/>
    <s v="C240"/>
    <s v="P076"/>
    <n v="2"/>
    <n v="171600"/>
    <n v="114000"/>
    <x v="1"/>
    <n v="343200"/>
    <x v="4"/>
    <s v="Estandar"/>
    <d v="2020-06-08T00:00:00"/>
    <s v="P076"/>
    <x v="3"/>
    <s v="Cargador"/>
    <s v="NovaTech"/>
    <n v="96357"/>
    <n v="145095"/>
    <n v="0.33600000000000002"/>
    <n v="115200"/>
    <n v="228000"/>
    <n v="2023"/>
    <n v="504504"/>
  </r>
  <r>
    <n v="2023"/>
    <s v="V2023-01442"/>
    <x v="1012"/>
    <x v="10"/>
    <s v="C008"/>
    <s v="P008"/>
    <n v="1"/>
    <n v="3237700"/>
    <n v="2166100"/>
    <x v="1"/>
    <n v="3237700"/>
    <x v="6"/>
    <s v="Premium"/>
    <d v="2018-06-11T00:00:00"/>
    <s v="P008"/>
    <x v="4"/>
    <s v="Desktop"/>
    <s v="NovaTech"/>
    <n v="2073903"/>
    <n v="3099870"/>
    <n v="0.33100000000000002"/>
    <n v="1071600"/>
    <n v="2166100"/>
    <n v="2023"/>
    <n v="4759419"/>
  </r>
  <r>
    <n v="2023"/>
    <s v="V2023-00288"/>
    <x v="1012"/>
    <x v="10"/>
    <s v="C170"/>
    <s v="P030"/>
    <n v="3"/>
    <n v="257900"/>
    <n v="200700"/>
    <x v="0"/>
    <n v="773700"/>
    <x v="0"/>
    <s v="Premium"/>
    <d v="2022-09-15T00:00:00"/>
    <s v="P030"/>
    <x v="5"/>
    <s v="Switch"/>
    <s v="Luxy"/>
    <n v="175405"/>
    <n v="225475"/>
    <n v="0.222"/>
    <n v="171600"/>
    <n v="602100"/>
    <n v="2023"/>
    <n v="1137339"/>
  </r>
  <r>
    <n v="2023"/>
    <s v="V2023-00590"/>
    <x v="1012"/>
    <x v="10"/>
    <s v="C165"/>
    <s v="P037"/>
    <n v="2"/>
    <n v="90500"/>
    <n v="69600"/>
    <x v="1"/>
    <n v="181000"/>
    <x v="4"/>
    <s v="Estandar"/>
    <d v="2021-11-17T00:00:00"/>
    <s v="P037"/>
    <x v="5"/>
    <s v="Repeater"/>
    <s v="Luxy"/>
    <n v="65157"/>
    <n v="84660"/>
    <n v="0.23"/>
    <n v="41800"/>
    <n v="139200"/>
    <n v="2023"/>
    <n v="266070"/>
  </r>
  <r>
    <n v="2023"/>
    <s v="V2023-00002"/>
    <x v="1012"/>
    <x v="10"/>
    <s v="C182"/>
    <s v="P086"/>
    <n v="2"/>
    <n v="214000"/>
    <n v="159700"/>
    <x v="1"/>
    <n v="428000"/>
    <x v="0"/>
    <s v="Estandar"/>
    <d v="2019-05-10T00:00:00"/>
    <s v="P086"/>
    <x v="3"/>
    <s v="Teclado"/>
    <s v="Qubix"/>
    <n v="141072"/>
    <n v="189010"/>
    <n v="0.254"/>
    <n v="108600"/>
    <n v="319400"/>
    <n v="2023"/>
    <n v="629160"/>
  </r>
  <r>
    <n v="2023"/>
    <s v="V2023-00604"/>
    <x v="1012"/>
    <x v="10"/>
    <s v="C047"/>
    <s v="P006"/>
    <n v="4"/>
    <n v="403300"/>
    <n v="297000"/>
    <x v="1"/>
    <n v="1613200"/>
    <x v="6"/>
    <s v="Estandar"/>
    <d v="2023-01-03T00:00:00"/>
    <s v="P006"/>
    <x v="0"/>
    <s v="Smartwatch"/>
    <s v="Andes"/>
    <n v="262779"/>
    <n v="356829"/>
    <n v="0.26400000000000001"/>
    <n v="425200"/>
    <n v="1188000"/>
    <n v="2023"/>
    <n v="2371404"/>
  </r>
  <r>
    <n v="2023"/>
    <s v="V2023-01534"/>
    <x v="1012"/>
    <x v="10"/>
    <s v="C183"/>
    <s v="P004"/>
    <n v="5"/>
    <n v="529400"/>
    <n v="413400"/>
    <x v="1"/>
    <n v="2647000"/>
    <x v="1"/>
    <s v="Estandar"/>
    <d v="2022-05-23T00:00:00"/>
    <s v="P004"/>
    <x v="2"/>
    <s v="Parlante"/>
    <s v="NovaTech"/>
    <n v="375681"/>
    <n v="481111"/>
    <n v="0.219"/>
    <n v="580000"/>
    <n v="2067000"/>
    <n v="2023"/>
    <n v="3891090"/>
  </r>
  <r>
    <n v="2023"/>
    <s v="V2023-00197"/>
    <x v="1013"/>
    <x v="10"/>
    <s v="C183"/>
    <s v="P159"/>
    <n v="4"/>
    <n v="3681600"/>
    <n v="2681300"/>
    <x v="0"/>
    <n v="14726400"/>
    <x v="1"/>
    <s v="Estandar"/>
    <d v="2022-05-23T00:00:00"/>
    <s v="P159"/>
    <x v="4"/>
    <s v="Ultrabook"/>
    <s v="Condor"/>
    <n v="2540472"/>
    <n v="3488125"/>
    <n v="0.27200000000000002"/>
    <n v="4001200"/>
    <n v="10725200"/>
    <n v="2023"/>
    <n v="21647808"/>
  </r>
  <r>
    <n v="2023"/>
    <s v="V2023-01197"/>
    <x v="1013"/>
    <x v="10"/>
    <s v="C040"/>
    <s v="P132"/>
    <n v="4"/>
    <n v="3912800"/>
    <n v="3022300"/>
    <x v="0"/>
    <n v="15651200"/>
    <x v="4"/>
    <s v="Premium"/>
    <d v="2020-06-18T00:00:00"/>
    <s v="P132"/>
    <x v="4"/>
    <s v="Ultrabook"/>
    <s v="Kuma"/>
    <n v="2739779"/>
    <n v="3547049"/>
    <n v="0.22800000000000001"/>
    <n v="3562000"/>
    <n v="12089200"/>
    <n v="2023"/>
    <n v="23007264"/>
  </r>
  <r>
    <n v="2023"/>
    <s v="V2023-01509"/>
    <x v="1013"/>
    <x v="10"/>
    <s v="C195"/>
    <s v="P056"/>
    <n v="4"/>
    <n v="725800"/>
    <n v="480100"/>
    <x v="0"/>
    <n v="2903200"/>
    <x v="4"/>
    <s v="Estandar"/>
    <d v="2022-10-10T00:00:00"/>
    <s v="P056"/>
    <x v="2"/>
    <s v="Audifonos Pro"/>
    <s v="Qubix"/>
    <n v="416435"/>
    <n v="629531"/>
    <n v="0.33800000000000002"/>
    <n v="982800"/>
    <n v="1920400"/>
    <n v="2023"/>
    <n v="4267704"/>
  </r>
  <r>
    <n v="2023"/>
    <s v="V2023-01679"/>
    <x v="1013"/>
    <x v="10"/>
    <s v="C213"/>
    <s v="P154"/>
    <n v="1"/>
    <n v="459600"/>
    <n v="371900"/>
    <x v="1"/>
    <n v="459600"/>
    <x v="5"/>
    <s v="Estandar"/>
    <d v="2021-10-21T00:00:00"/>
    <s v="P154"/>
    <x v="0"/>
    <s v="Smartwatch"/>
    <s v="Altia"/>
    <n v="325798"/>
    <n v="402659"/>
    <n v="0.191"/>
    <n v="87700"/>
    <n v="371900"/>
    <n v="2023"/>
    <n v="675612"/>
  </r>
  <r>
    <n v="2023"/>
    <s v="V2023-00061"/>
    <x v="1014"/>
    <x v="10"/>
    <s v="C243"/>
    <s v="P080"/>
    <n v="5"/>
    <n v="911200"/>
    <n v="674000"/>
    <x v="0"/>
    <n v="4556000"/>
    <x v="4"/>
    <s v="Premium"/>
    <d v="2021-08-03T00:00:00"/>
    <s v="P080"/>
    <x v="0"/>
    <s v="Banda"/>
    <s v="Kuma"/>
    <n v="662808"/>
    <n v="895988"/>
    <n v="0.26"/>
    <n v="1186000"/>
    <n v="3370000"/>
    <n v="2023"/>
    <n v="6697320"/>
  </r>
  <r>
    <n v="2023"/>
    <s v="V2023-00117"/>
    <x v="1014"/>
    <x v="10"/>
    <s v="C228"/>
    <s v="P104"/>
    <n v="1"/>
    <n v="329900"/>
    <n v="222300"/>
    <x v="1"/>
    <n v="329900"/>
    <x v="6"/>
    <s v="Premium"/>
    <d v="2022-06-13T00:00:00"/>
    <s v="P104"/>
    <x v="2"/>
    <s v="Audifonos Pro"/>
    <s v="Kuma"/>
    <n v="202286"/>
    <n v="300212"/>
    <n v="0.32600000000000001"/>
    <n v="107600"/>
    <n v="222300"/>
    <n v="2023"/>
    <n v="484953"/>
  </r>
  <r>
    <n v="2023"/>
    <s v="V2023-01771"/>
    <x v="1014"/>
    <x v="10"/>
    <s v="C178"/>
    <s v="P081"/>
    <n v="3"/>
    <n v="1336800"/>
    <n v="1083700"/>
    <x v="0"/>
    <n v="4010400"/>
    <x v="0"/>
    <s v="Estandar"/>
    <d v="2018-10-24T00:00:00"/>
    <s v="P081"/>
    <x v="1"/>
    <s v="TV 43"/>
    <s v="Kuma"/>
    <n v="987130"/>
    <n v="1217648"/>
    <n v="0.189"/>
    <n v="759300"/>
    <n v="3251100"/>
    <n v="2023"/>
    <n v="5895288"/>
  </r>
  <r>
    <n v="2023"/>
    <s v="V2023-01954"/>
    <x v="1014"/>
    <x v="10"/>
    <s v="C238"/>
    <s v="P124"/>
    <n v="1"/>
    <n v="378600"/>
    <n v="259400"/>
    <x v="0"/>
    <n v="378600"/>
    <x v="4"/>
    <s v="Estandar"/>
    <d v="2020-11-22T00:00:00"/>
    <s v="P124"/>
    <x v="2"/>
    <s v="Audifonos Pro"/>
    <s v="Andes"/>
    <n v="236119"/>
    <n v="344547"/>
    <n v="0.315"/>
    <n v="119200"/>
    <n v="259400"/>
    <n v="2023"/>
    <n v="556542"/>
  </r>
  <r>
    <n v="2023"/>
    <s v="V2023-00573"/>
    <x v="1014"/>
    <x v="10"/>
    <s v="C169"/>
    <s v="P041"/>
    <n v="2"/>
    <n v="381300"/>
    <n v="296900"/>
    <x v="1"/>
    <n v="762600"/>
    <x v="1"/>
    <s v="Estandar"/>
    <d v="2022-01-07T00:00:00"/>
    <s v="P041"/>
    <x v="0"/>
    <s v="Banda"/>
    <s v="NovaTech"/>
    <n v="278917"/>
    <n v="358248"/>
    <n v="0.221"/>
    <n v="168800"/>
    <n v="593800"/>
    <n v="2023"/>
    <n v="1121022"/>
  </r>
  <r>
    <n v="2023"/>
    <s v="V2023-00800"/>
    <x v="1015"/>
    <x v="10"/>
    <s v="C230"/>
    <s v="P073"/>
    <n v="3"/>
    <n v="266700"/>
    <n v="181100"/>
    <x v="1"/>
    <n v="800100"/>
    <x v="4"/>
    <s v="Estandar"/>
    <d v="2020-07-20T00:00:00"/>
    <s v="P073"/>
    <x v="3"/>
    <s v="Teclado"/>
    <s v="Kuma"/>
    <n v="166758"/>
    <n v="245606"/>
    <n v="0.32100000000000001"/>
    <n v="256800"/>
    <n v="543300"/>
    <n v="2023"/>
    <n v="1176147"/>
  </r>
  <r>
    <n v="2023"/>
    <s v="V2023-00398"/>
    <x v="1015"/>
    <x v="10"/>
    <s v="C028"/>
    <s v="P124"/>
    <n v="4"/>
    <n v="364800"/>
    <n v="250000"/>
    <x v="0"/>
    <n v="1459200"/>
    <x v="0"/>
    <s v="Estandar"/>
    <d v="2022-03-10T00:00:00"/>
    <s v="P124"/>
    <x v="2"/>
    <s v="Audifonos Pro"/>
    <s v="Andes"/>
    <n v="236119"/>
    <n v="344547"/>
    <n v="0.315"/>
    <n v="459200"/>
    <n v="1000000"/>
    <n v="2023"/>
    <n v="2145024"/>
  </r>
  <r>
    <n v="2023"/>
    <s v="V2023-00220"/>
    <x v="1015"/>
    <x v="10"/>
    <s v="C187"/>
    <s v="P071"/>
    <n v="3"/>
    <n v="606000"/>
    <n v="484000"/>
    <x v="0"/>
    <n v="1818000"/>
    <x v="6"/>
    <s v="Estandar"/>
    <d v="2019-06-12T00:00:00"/>
    <s v="P071"/>
    <x v="5"/>
    <s v="Switch"/>
    <s v="Kuma"/>
    <n v="445625"/>
    <n v="557987"/>
    <n v="0.20100000000000001"/>
    <n v="366000"/>
    <n v="1452000"/>
    <n v="2023"/>
    <n v="2672460"/>
  </r>
  <r>
    <n v="2023"/>
    <s v="V2023-00121"/>
    <x v="1015"/>
    <x v="10"/>
    <s v="C066"/>
    <s v="P014"/>
    <n v="3"/>
    <n v="2462400"/>
    <n v="1893100"/>
    <x v="0"/>
    <n v="7387200"/>
    <x v="2"/>
    <s v="Estandar"/>
    <d v="2018-11-24T00:00:00"/>
    <s v="P014"/>
    <x v="1"/>
    <s v="TV 50"/>
    <s v="Condor"/>
    <n v="1730824"/>
    <n v="2251336"/>
    <n v="0.23100000000000001"/>
    <n v="1707900"/>
    <n v="5679300"/>
    <n v="2023"/>
    <n v="10859184"/>
  </r>
  <r>
    <n v="2023"/>
    <s v="V2023-00896"/>
    <x v="1015"/>
    <x v="10"/>
    <s v="C020"/>
    <s v="P130"/>
    <n v="3"/>
    <n v="176900"/>
    <n v="119600"/>
    <x v="1"/>
    <n v="530700"/>
    <x v="1"/>
    <s v="Estandar"/>
    <d v="2022-07-12T00:00:00"/>
    <s v="P130"/>
    <x v="2"/>
    <s v="Parlante"/>
    <s v="Qubix"/>
    <n v="110851"/>
    <n v="163978"/>
    <n v="0.32400000000000001"/>
    <n v="171900"/>
    <n v="358800"/>
    <n v="2023"/>
    <n v="780129"/>
  </r>
  <r>
    <n v="2023"/>
    <s v="V2023-01398"/>
    <x v="1016"/>
    <x v="10"/>
    <s v="C131"/>
    <s v="P142"/>
    <n v="5"/>
    <n v="3538500"/>
    <n v="2655000"/>
    <x v="1"/>
    <n v="17692500"/>
    <x v="0"/>
    <s v="Premium"/>
    <d v="2023-01-27T00:00:00"/>
    <s v="P142"/>
    <x v="1"/>
    <s v="TV 55"/>
    <s v="Luxy"/>
    <n v="2419100"/>
    <n v="3224089"/>
    <n v="0.25"/>
    <n v="4417500"/>
    <n v="13275000"/>
    <n v="2023"/>
    <n v="26007975"/>
  </r>
  <r>
    <n v="2023"/>
    <s v="V2023-00233"/>
    <x v="1016"/>
    <x v="10"/>
    <s v="C125"/>
    <s v="P089"/>
    <n v="1"/>
    <n v="638900"/>
    <n v="451500"/>
    <x v="0"/>
    <n v="638900"/>
    <x v="3"/>
    <s v="Estandar"/>
    <d v="2019-11-04T00:00:00"/>
    <s v="P089"/>
    <x v="5"/>
    <s v="Repeater"/>
    <s v="Andes"/>
    <n v="406837"/>
    <n v="575668"/>
    <n v="0.29299999999999998"/>
    <n v="187400"/>
    <n v="451500"/>
    <n v="2023"/>
    <n v="939183"/>
  </r>
  <r>
    <n v="2023"/>
    <s v="V2023-00744"/>
    <x v="1016"/>
    <x v="10"/>
    <s v="C081"/>
    <s v="P159"/>
    <n v="5"/>
    <n v="3705500"/>
    <n v="2698800"/>
    <x v="0"/>
    <n v="18527500"/>
    <x v="1"/>
    <s v="Estandar"/>
    <d v="2019-09-07T00:00:00"/>
    <s v="P159"/>
    <x v="4"/>
    <s v="Ultrabook"/>
    <s v="Condor"/>
    <n v="2540472"/>
    <n v="3488125"/>
    <n v="0.27200000000000002"/>
    <n v="5033500"/>
    <n v="13494000"/>
    <n v="2023"/>
    <n v="27235425"/>
  </r>
  <r>
    <n v="2023"/>
    <s v="V2023-00745"/>
    <x v="1016"/>
    <x v="10"/>
    <s v="C062"/>
    <s v="P036"/>
    <n v="2"/>
    <n v="3505100"/>
    <n v="2489000"/>
    <x v="1"/>
    <n v="7010200"/>
    <x v="4"/>
    <s v="Premium"/>
    <d v="2019-05-16T00:00:00"/>
    <s v="P036"/>
    <x v="4"/>
    <s v="Laptop"/>
    <s v="Qubix"/>
    <n v="2300879"/>
    <n v="3240214"/>
    <n v="0.28999999999999998"/>
    <n v="2032200"/>
    <n v="4978000"/>
    <n v="2023"/>
    <n v="10304994"/>
  </r>
  <r>
    <n v="2023"/>
    <s v="V2023-01431"/>
    <x v="1016"/>
    <x v="10"/>
    <s v="C026"/>
    <s v="P136"/>
    <n v="4"/>
    <n v="362400"/>
    <n v="257500"/>
    <x v="1"/>
    <n v="1449600"/>
    <x v="1"/>
    <s v="Estandar"/>
    <d v="2019-02-11T00:00:00"/>
    <s v="P136"/>
    <x v="2"/>
    <s v="Soundbar"/>
    <s v="Qubix"/>
    <n v="241132"/>
    <n v="339334"/>
    <n v="0.28899999999999998"/>
    <n v="419600"/>
    <n v="1030000"/>
    <n v="2023"/>
    <n v="2130912"/>
  </r>
  <r>
    <n v="2023"/>
    <s v="V2023-00764"/>
    <x v="1017"/>
    <x v="10"/>
    <s v="C217"/>
    <s v="P043"/>
    <n v="1"/>
    <n v="3241400"/>
    <n v="2462500"/>
    <x v="1"/>
    <n v="3241400"/>
    <x v="6"/>
    <s v="Estandar"/>
    <d v="2023-03-14T00:00:00"/>
    <s v="P043"/>
    <x v="4"/>
    <s v="Desktop"/>
    <s v="Altia"/>
    <n v="2248818"/>
    <n v="2960178"/>
    <n v="0.24"/>
    <n v="778900"/>
    <n v="2462500"/>
    <n v="2023"/>
    <n v="4764858"/>
  </r>
  <r>
    <n v="2023"/>
    <s v="V2023-01578"/>
    <x v="1017"/>
    <x v="10"/>
    <s v="C102"/>
    <s v="P123"/>
    <n v="2"/>
    <n v="2851000"/>
    <n v="2080100"/>
    <x v="0"/>
    <n v="5702000"/>
    <x v="3"/>
    <s v="Estandar"/>
    <d v="2023-03-11T00:00:00"/>
    <s v="P123"/>
    <x v="4"/>
    <s v="Ultrabook"/>
    <s v="Kuma"/>
    <n v="1791279"/>
    <n v="2455217"/>
    <n v="0.27"/>
    <n v="1541800"/>
    <n v="4160200"/>
    <n v="2023"/>
    <n v="8381940"/>
  </r>
  <r>
    <n v="2023"/>
    <s v="V2023-01300"/>
    <x v="1018"/>
    <x v="10"/>
    <s v="C024"/>
    <s v="P055"/>
    <n v="4"/>
    <n v="1366100"/>
    <n v="1043500"/>
    <x v="0"/>
    <n v="5464400"/>
    <x v="0"/>
    <s v="Estandar"/>
    <d v="2021-10-27T00:00:00"/>
    <s v="P055"/>
    <x v="1"/>
    <s v="TV 43"/>
    <s v="Condor"/>
    <n v="1018096"/>
    <n v="1332792"/>
    <n v="0.23599999999999999"/>
    <n v="1290400"/>
    <n v="4174000"/>
    <n v="2023"/>
    <n v="8032668"/>
  </r>
  <r>
    <n v="2023"/>
    <s v="V2023-01220"/>
    <x v="1018"/>
    <x v="10"/>
    <s v="C035"/>
    <s v="P025"/>
    <n v="3"/>
    <n v="569700"/>
    <n v="371400"/>
    <x v="0"/>
    <n v="1709100"/>
    <x v="2"/>
    <s v="Estandar"/>
    <d v="2020-07-15T00:00:00"/>
    <s v="P025"/>
    <x v="5"/>
    <s v="Router"/>
    <s v="Condor"/>
    <n v="331869"/>
    <n v="509101"/>
    <n v="0.34799999999999998"/>
    <n v="594900"/>
    <n v="1114200"/>
    <n v="2023"/>
    <n v="2512377"/>
  </r>
  <r>
    <n v="2023"/>
    <s v="V2023-00687"/>
    <x v="1018"/>
    <x v="10"/>
    <s v="C073"/>
    <s v="P085"/>
    <n v="4"/>
    <n v="142400"/>
    <n v="97900"/>
    <x v="0"/>
    <n v="569600"/>
    <x v="4"/>
    <s v="Premium"/>
    <d v="2019-06-27T00:00:00"/>
    <s v="P085"/>
    <x v="3"/>
    <s v="Audifonos"/>
    <s v="Kuma"/>
    <n v="99331"/>
    <n v="144383"/>
    <n v="0.312"/>
    <n v="178000"/>
    <n v="391600"/>
    <n v="2023"/>
    <n v="837312"/>
  </r>
  <r>
    <n v="2023"/>
    <s v="V2023-01111"/>
    <x v="1018"/>
    <x v="10"/>
    <s v="C151"/>
    <s v="P002"/>
    <n v="1"/>
    <n v="1112300"/>
    <n v="897500"/>
    <x v="0"/>
    <n v="1112300"/>
    <x v="0"/>
    <s v="Premium"/>
    <d v="2018-11-05T00:00:00"/>
    <s v="P002"/>
    <x v="2"/>
    <s v="Audifonos Pro"/>
    <s v="Kuma"/>
    <n v="790280"/>
    <n v="979437"/>
    <n v="0.193"/>
    <n v="214800"/>
    <n v="897500"/>
    <n v="2023"/>
    <n v="1635081"/>
  </r>
  <r>
    <n v="2023"/>
    <s v="V2023-00004"/>
    <x v="1019"/>
    <x v="10"/>
    <s v="C127"/>
    <s v="P090"/>
    <n v="5"/>
    <n v="933500"/>
    <n v="647700"/>
    <x v="0"/>
    <n v="4667500"/>
    <x v="0"/>
    <s v="Estandar"/>
    <d v="2020-07-04T00:00:00"/>
    <s v="P090"/>
    <x v="2"/>
    <s v="Parlante"/>
    <s v="Altia"/>
    <n v="577795"/>
    <n v="832767"/>
    <n v="0.30599999999999999"/>
    <n v="1429000"/>
    <n v="3238500"/>
    <n v="2023"/>
    <n v="6861225"/>
  </r>
  <r>
    <n v="2023"/>
    <s v="V2023-00188"/>
    <x v="1019"/>
    <x v="10"/>
    <s v="C026"/>
    <s v="P089"/>
    <n v="4"/>
    <n v="604600"/>
    <n v="427300"/>
    <x v="1"/>
    <n v="2418400"/>
    <x v="1"/>
    <s v="Estandar"/>
    <d v="2019-02-11T00:00:00"/>
    <s v="P089"/>
    <x v="5"/>
    <s v="Repeater"/>
    <s v="Andes"/>
    <n v="406837"/>
    <n v="575668"/>
    <n v="0.29299999999999998"/>
    <n v="709200"/>
    <n v="1709200"/>
    <n v="2023"/>
    <n v="3555048"/>
  </r>
  <r>
    <n v="2023"/>
    <s v="V2023-00618"/>
    <x v="1019"/>
    <x v="10"/>
    <s v="C243"/>
    <s v="P139"/>
    <n v="2"/>
    <n v="587400"/>
    <n v="437500"/>
    <x v="0"/>
    <n v="1174800"/>
    <x v="4"/>
    <s v="Premium"/>
    <d v="2021-08-03T00:00:00"/>
    <s v="P139"/>
    <x v="0"/>
    <s v="Smartwatch"/>
    <s v="Condor"/>
    <n v="415186"/>
    <n v="557484"/>
    <n v="0.255"/>
    <n v="299800"/>
    <n v="875000"/>
    <n v="2023"/>
    <n v="1726956"/>
  </r>
  <r>
    <n v="2023"/>
    <s v="V2023-01749"/>
    <x v="1019"/>
    <x v="10"/>
    <s v="C068"/>
    <s v="P050"/>
    <n v="3"/>
    <n v="4207300"/>
    <n v="3306600"/>
    <x v="0"/>
    <n v="12621900"/>
    <x v="1"/>
    <s v="Estandar"/>
    <d v="2019-02-13T00:00:00"/>
    <s v="P050"/>
    <x v="4"/>
    <s v="Ultrabook"/>
    <s v="NovaTech"/>
    <n v="3044189"/>
    <n v="3873495"/>
    <n v="0.214"/>
    <n v="2702100"/>
    <n v="9919800"/>
    <n v="2023"/>
    <n v="18554193"/>
  </r>
  <r>
    <n v="2023"/>
    <s v="V2023-00399"/>
    <x v="1020"/>
    <x v="10"/>
    <s v="C110"/>
    <s v="P122"/>
    <n v="1"/>
    <n v="675300"/>
    <n v="477300"/>
    <x v="1"/>
    <n v="675300"/>
    <x v="4"/>
    <s v="Premium"/>
    <d v="2019-11-05T00:00:00"/>
    <s v="P122"/>
    <x v="5"/>
    <s v="Router"/>
    <s v="Qubix"/>
    <n v="422427"/>
    <n v="597645"/>
    <n v="0.29299999999999998"/>
    <n v="198000"/>
    <n v="477300"/>
    <n v="2023"/>
    <n v="992691"/>
  </r>
  <r>
    <n v="2023"/>
    <s v="V2023-00486"/>
    <x v="1020"/>
    <x v="10"/>
    <s v="C093"/>
    <s v="P012"/>
    <n v="3"/>
    <n v="494400"/>
    <n v="341100"/>
    <x v="0"/>
    <n v="1483200"/>
    <x v="0"/>
    <s v="Estandar"/>
    <d v="2022-07-07T00:00:00"/>
    <s v="P012"/>
    <x v="5"/>
    <s v="Repeater"/>
    <s v="NovaTech"/>
    <n v="343773"/>
    <n v="498382"/>
    <n v="0.31"/>
    <n v="459900"/>
    <n v="1023300"/>
    <n v="2023"/>
    <n v="2180304"/>
  </r>
  <r>
    <n v="2023"/>
    <s v="V2023-01683"/>
    <x v="1020"/>
    <x v="10"/>
    <s v="C244"/>
    <s v="P084"/>
    <n v="2"/>
    <n v="2432000"/>
    <n v="1606600"/>
    <x v="1"/>
    <n v="4864000"/>
    <x v="4"/>
    <s v="Premium"/>
    <d v="2023-12-17T00:00:00"/>
    <s v="P084"/>
    <x v="1"/>
    <s v="TV 65"/>
    <s v="Condor"/>
    <n v="1536739"/>
    <n v="2326250"/>
    <n v="0.33900000000000002"/>
    <n v="1650800"/>
    <n v="3213200"/>
    <n v="2023"/>
    <n v="7150080"/>
  </r>
  <r>
    <n v="2023"/>
    <s v="V2023-00460"/>
    <x v="1020"/>
    <x v="10"/>
    <s v="C138"/>
    <s v="P064"/>
    <n v="3"/>
    <n v="570600"/>
    <n v="456700"/>
    <x v="0"/>
    <n v="1711800"/>
    <x v="1"/>
    <s v="Estandar"/>
    <d v="2021-03-25T00:00:00"/>
    <s v="P064"/>
    <x v="0"/>
    <s v="Banda"/>
    <s v="Kuma"/>
    <n v="434098"/>
    <n v="542339"/>
    <n v="0.2"/>
    <n v="341700"/>
    <n v="1370100"/>
    <n v="2023"/>
    <n v="2516346"/>
  </r>
  <r>
    <n v="2023"/>
    <s v="V2023-00679"/>
    <x v="1020"/>
    <x v="10"/>
    <s v="C231"/>
    <s v="P078"/>
    <n v="4"/>
    <n v="310300"/>
    <n v="201800"/>
    <x v="0"/>
    <n v="1241200"/>
    <x v="3"/>
    <s v="Estandar"/>
    <d v="2022-06-18T00:00:00"/>
    <s v="P078"/>
    <x v="5"/>
    <s v="Repeater"/>
    <s v="Luxy"/>
    <n v="190502"/>
    <n v="292907"/>
    <n v="0.35"/>
    <n v="434000"/>
    <n v="807200"/>
    <n v="2023"/>
    <n v="1824564"/>
  </r>
  <r>
    <n v="2023"/>
    <s v="V2023-01410"/>
    <x v="1021"/>
    <x v="10"/>
    <s v="C194"/>
    <s v="P052"/>
    <n v="2"/>
    <n v="1550400"/>
    <n v="1191300"/>
    <x v="0"/>
    <n v="3100800"/>
    <x v="0"/>
    <s v="Estandar"/>
    <d v="2021-10-10T00:00:00"/>
    <s v="P052"/>
    <x v="1"/>
    <s v="TV 55"/>
    <s v="Luxy"/>
    <n v="1098942"/>
    <n v="1430279"/>
    <n v="0.23200000000000001"/>
    <n v="718200"/>
    <n v="2382600"/>
    <n v="2023"/>
    <n v="4558176"/>
  </r>
  <r>
    <n v="2023"/>
    <s v="V2023-00632"/>
    <x v="1021"/>
    <x v="10"/>
    <s v="C242"/>
    <s v="P153"/>
    <n v="1"/>
    <n v="3833000"/>
    <n v="2905700"/>
    <x v="0"/>
    <n v="3833000"/>
    <x v="4"/>
    <s v="Premium"/>
    <d v="2023-08-15T00:00:00"/>
    <s v="P153"/>
    <x v="4"/>
    <s v="Ultrabook"/>
    <s v="Kuma"/>
    <n v="2557797"/>
    <n v="3374007"/>
    <n v="0.24199999999999999"/>
    <n v="927300"/>
    <n v="2905700"/>
    <n v="2023"/>
    <n v="5634510"/>
  </r>
  <r>
    <n v="2023"/>
    <s v="V2023-01953"/>
    <x v="1021"/>
    <x v="10"/>
    <s v="C141"/>
    <s v="P047"/>
    <n v="2"/>
    <n v="2807200"/>
    <n v="2107200"/>
    <x v="0"/>
    <n v="5614400"/>
    <x v="0"/>
    <s v="Estandar"/>
    <d v="2022-10-24T00:00:00"/>
    <s v="P047"/>
    <x v="1"/>
    <s v="TV 50"/>
    <s v="Andes"/>
    <n v="1968354"/>
    <n v="2622155"/>
    <n v="0.249"/>
    <n v="1400000"/>
    <n v="4214400"/>
    <n v="2023"/>
    <n v="8253168"/>
  </r>
  <r>
    <n v="2023"/>
    <s v="V2023-01293"/>
    <x v="1021"/>
    <x v="10"/>
    <s v="C174"/>
    <s v="P076"/>
    <n v="4"/>
    <n v="151100"/>
    <n v="100400"/>
    <x v="0"/>
    <n v="604400"/>
    <x v="7"/>
    <s v="Premium"/>
    <d v="2018-08-09T00:00:00"/>
    <s v="P076"/>
    <x v="3"/>
    <s v="Cargador"/>
    <s v="NovaTech"/>
    <n v="96357"/>
    <n v="145095"/>
    <n v="0.33600000000000002"/>
    <n v="202800"/>
    <n v="401600"/>
    <n v="2023"/>
    <n v="888468"/>
  </r>
  <r>
    <n v="2023"/>
    <s v="V2023-01236"/>
    <x v="1021"/>
    <x v="10"/>
    <s v="C091"/>
    <s v="P106"/>
    <n v="1"/>
    <n v="1751800"/>
    <n v="1362800"/>
    <x v="0"/>
    <n v="1751800"/>
    <x v="6"/>
    <s v="Estandar"/>
    <d v="2018-07-04T00:00:00"/>
    <s v="P106"/>
    <x v="1"/>
    <s v="TV 50"/>
    <s v="Altia"/>
    <n v="1207526"/>
    <n v="1552203"/>
    <n v="0.222"/>
    <n v="389000"/>
    <n v="1362800"/>
    <n v="2023"/>
    <n v="2575146"/>
  </r>
  <r>
    <n v="2023"/>
    <s v="V2023-00944"/>
    <x v="1022"/>
    <x v="10"/>
    <s v="C159"/>
    <s v="P030"/>
    <n v="4"/>
    <n v="259600"/>
    <n v="201900"/>
    <x v="0"/>
    <n v="1038400"/>
    <x v="1"/>
    <s v="Estandar"/>
    <d v="2021-10-11T00:00:00"/>
    <s v="P030"/>
    <x v="5"/>
    <s v="Switch"/>
    <s v="Luxy"/>
    <n v="175405"/>
    <n v="225475"/>
    <n v="0.222"/>
    <n v="230800"/>
    <n v="807600"/>
    <n v="2023"/>
    <n v="1526448"/>
  </r>
  <r>
    <n v="2023"/>
    <s v="V2023-00382"/>
    <x v="1022"/>
    <x v="10"/>
    <s v="C085"/>
    <s v="P034"/>
    <n v="2"/>
    <n v="1544200"/>
    <n v="1203300"/>
    <x v="1"/>
    <n v="3088400"/>
    <x v="3"/>
    <s v="Premium"/>
    <d v="2018-10-03T00:00:00"/>
    <s v="P034"/>
    <x v="1"/>
    <s v="TV 43"/>
    <s v="NovaTech"/>
    <n v="1120685"/>
    <n v="1438189"/>
    <n v="0.221"/>
    <n v="681800"/>
    <n v="2406600"/>
    <n v="2023"/>
    <n v="4539948"/>
  </r>
  <r>
    <n v="2023"/>
    <s v="V2023-00948"/>
    <x v="1022"/>
    <x v="10"/>
    <s v="C036"/>
    <s v="P088"/>
    <n v="4"/>
    <n v="267900"/>
    <n v="190000"/>
    <x v="1"/>
    <n v="1071600"/>
    <x v="6"/>
    <s v="Estandar"/>
    <d v="2023-01-11T00:00:00"/>
    <s v="P088"/>
    <x v="3"/>
    <s v="Mouse"/>
    <s v="Condor"/>
    <n v="163155"/>
    <n v="230060"/>
    <n v="0.29099999999999998"/>
    <n v="311600"/>
    <n v="760000"/>
    <n v="2023"/>
    <n v="1575252"/>
  </r>
  <r>
    <n v="2023"/>
    <s v="V2023-01308"/>
    <x v="1022"/>
    <x v="10"/>
    <s v="C100"/>
    <s v="P139"/>
    <n v="5"/>
    <n v="602700"/>
    <n v="448900"/>
    <x v="0"/>
    <n v="3013500"/>
    <x v="6"/>
    <s v="Estandar"/>
    <d v="2023-09-01T00:00:00"/>
    <s v="P139"/>
    <x v="0"/>
    <s v="Smartwatch"/>
    <s v="Condor"/>
    <n v="415186"/>
    <n v="557484"/>
    <n v="0.255"/>
    <n v="769000"/>
    <n v="2244500"/>
    <n v="2023"/>
    <n v="4429845"/>
  </r>
  <r>
    <n v="2023"/>
    <s v="V2023-01554"/>
    <x v="1022"/>
    <x v="10"/>
    <s v="C139"/>
    <s v="P075"/>
    <n v="5"/>
    <n v="2232800"/>
    <n v="1813900"/>
    <x v="0"/>
    <n v="11164000"/>
    <x v="4"/>
    <s v="Estandar"/>
    <d v="2018-08-11T00:00:00"/>
    <s v="P075"/>
    <x v="4"/>
    <s v="Desktop"/>
    <s v="Luxy"/>
    <n v="1718977"/>
    <n v="2115966"/>
    <n v="0.188"/>
    <n v="2094500"/>
    <n v="9069500"/>
    <n v="2023"/>
    <n v="16411080"/>
  </r>
  <r>
    <n v="2023"/>
    <s v="V2023-00653"/>
    <x v="1022"/>
    <x v="10"/>
    <s v="C086"/>
    <s v="P069"/>
    <n v="3"/>
    <n v="4393900"/>
    <n v="3151800"/>
    <x v="0"/>
    <n v="13181700"/>
    <x v="1"/>
    <s v="Estandar"/>
    <d v="2023-04-13T00:00:00"/>
    <s v="P069"/>
    <x v="4"/>
    <s v="Ultrabook"/>
    <s v="Condor"/>
    <n v="2864023"/>
    <n v="3992731"/>
    <n v="0.28299999999999997"/>
    <n v="3726300"/>
    <n v="9455400"/>
    <n v="2023"/>
    <n v="19377099"/>
  </r>
  <r>
    <n v="2023"/>
    <s v="V2023-00963"/>
    <x v="1023"/>
    <x v="10"/>
    <s v="C081"/>
    <s v="P064"/>
    <n v="2"/>
    <n v="575400"/>
    <n v="460600"/>
    <x v="0"/>
    <n v="1150800"/>
    <x v="1"/>
    <s v="Estandar"/>
    <d v="2019-09-07T00:00:00"/>
    <s v="P064"/>
    <x v="0"/>
    <s v="Banda"/>
    <s v="Kuma"/>
    <n v="434098"/>
    <n v="542339"/>
    <n v="0.2"/>
    <n v="229600"/>
    <n v="921200"/>
    <n v="2023"/>
    <n v="1691676"/>
  </r>
  <r>
    <n v="2023"/>
    <s v="V2023-01493"/>
    <x v="1023"/>
    <x v="10"/>
    <s v="C073"/>
    <s v="P142"/>
    <n v="2"/>
    <n v="3428500"/>
    <n v="2572500"/>
    <x v="1"/>
    <n v="6857000"/>
    <x v="4"/>
    <s v="Premium"/>
    <d v="2019-06-27T00:00:00"/>
    <s v="P142"/>
    <x v="1"/>
    <s v="TV 55"/>
    <s v="Luxy"/>
    <n v="2419100"/>
    <n v="3224089"/>
    <n v="0.25"/>
    <n v="1712000"/>
    <n v="5145000"/>
    <n v="2023"/>
    <n v="10079790"/>
  </r>
  <r>
    <n v="2023"/>
    <s v="V2023-00279"/>
    <x v="1023"/>
    <x v="10"/>
    <s v="C227"/>
    <s v="P146"/>
    <n v="3"/>
    <n v="2920600"/>
    <n v="2167000"/>
    <x v="0"/>
    <n v="8761800"/>
    <x v="0"/>
    <s v="Estandar"/>
    <d v="2023-09-12T00:00:00"/>
    <s v="P146"/>
    <x v="4"/>
    <s v="Ultrabook"/>
    <s v="Andes"/>
    <n v="1858200"/>
    <n v="2504474"/>
    <n v="0.25800000000000001"/>
    <n v="2260800"/>
    <n v="6501000"/>
    <n v="2023"/>
    <n v="12879846"/>
  </r>
  <r>
    <n v="2023"/>
    <s v="V2023-00556"/>
    <x v="1023"/>
    <x v="10"/>
    <s v="C027"/>
    <s v="P141"/>
    <n v="1"/>
    <n v="2227800"/>
    <n v="1564500"/>
    <x v="1"/>
    <n v="2227800"/>
    <x v="1"/>
    <s v="Estandar"/>
    <d v="2021-04-07T00:00:00"/>
    <s v="P141"/>
    <x v="4"/>
    <s v="Ultrabook"/>
    <s v="Condor"/>
    <n v="1464496"/>
    <n v="2085449"/>
    <n v="0.29799999999999999"/>
    <n v="663300"/>
    <n v="1564500"/>
    <n v="2023"/>
    <n v="3274866"/>
  </r>
  <r>
    <n v="2023"/>
    <s v="V2023-01477"/>
    <x v="1023"/>
    <x v="10"/>
    <s v="C247"/>
    <s v="P064"/>
    <n v="5"/>
    <n v="569600"/>
    <n v="456000"/>
    <x v="1"/>
    <n v="2848000"/>
    <x v="0"/>
    <s v="Estandar"/>
    <d v="2019-04-03T00:00:00"/>
    <s v="P064"/>
    <x v="0"/>
    <s v="Banda"/>
    <s v="Kuma"/>
    <n v="434098"/>
    <n v="542339"/>
    <n v="0.2"/>
    <n v="568000"/>
    <n v="2280000"/>
    <n v="2023"/>
    <n v="4186560"/>
  </r>
  <r>
    <n v="2023"/>
    <s v="V2023-00044"/>
    <x v="1023"/>
    <x v="10"/>
    <s v="C207"/>
    <s v="P153"/>
    <n v="2"/>
    <n v="3812400"/>
    <n v="2890100"/>
    <x v="1"/>
    <n v="7624800"/>
    <x v="0"/>
    <s v="Estandar"/>
    <d v="2022-08-19T00:00:00"/>
    <s v="P153"/>
    <x v="4"/>
    <s v="Ultrabook"/>
    <s v="Kuma"/>
    <n v="2557797"/>
    <n v="3374007"/>
    <n v="0.24199999999999999"/>
    <n v="1844600"/>
    <n v="5780200"/>
    <n v="2023"/>
    <n v="11208456"/>
  </r>
  <r>
    <n v="2023"/>
    <s v="V2023-00043"/>
    <x v="1023"/>
    <x v="10"/>
    <s v="C192"/>
    <s v="P010"/>
    <n v="5"/>
    <n v="250400"/>
    <n v="165900"/>
    <x v="0"/>
    <n v="1252000"/>
    <x v="1"/>
    <s v="Estandar"/>
    <d v="2023-02-09T00:00:00"/>
    <s v="P010"/>
    <x v="3"/>
    <s v="Audifonos"/>
    <s v="Altia"/>
    <n v="158801"/>
    <n v="239703"/>
    <n v="0.33800000000000002"/>
    <n v="422500"/>
    <n v="829500"/>
    <n v="2023"/>
    <n v="1840440"/>
  </r>
  <r>
    <n v="2023"/>
    <s v="V2023-00374"/>
    <x v="1024"/>
    <x v="10"/>
    <s v="C028"/>
    <s v="P123"/>
    <n v="5"/>
    <n v="2624500"/>
    <n v="1914800"/>
    <x v="0"/>
    <n v="13122500"/>
    <x v="0"/>
    <s v="Estandar"/>
    <d v="2022-03-10T00:00:00"/>
    <s v="P123"/>
    <x v="4"/>
    <s v="Ultrabook"/>
    <s v="Kuma"/>
    <n v="1791279"/>
    <n v="2455217"/>
    <n v="0.27"/>
    <n v="3548500"/>
    <n v="9574000"/>
    <n v="2023"/>
    <n v="19290075"/>
  </r>
  <r>
    <n v="2023"/>
    <s v="V2023-01454"/>
    <x v="1024"/>
    <x v="10"/>
    <s v="C173"/>
    <s v="P039"/>
    <n v="2"/>
    <n v="949900"/>
    <n v="704600"/>
    <x v="1"/>
    <n v="1899800"/>
    <x v="6"/>
    <s v="Premium"/>
    <d v="2019-01-20T00:00:00"/>
    <s v="P039"/>
    <x v="2"/>
    <s v="Soundbar"/>
    <s v="Luxy"/>
    <n v="620157"/>
    <n v="836072"/>
    <n v="0.25800000000000001"/>
    <n v="490600"/>
    <n v="1409200"/>
    <n v="2023"/>
    <n v="2792706"/>
  </r>
  <r>
    <n v="2023"/>
    <s v="V2023-00946"/>
    <x v="1024"/>
    <x v="10"/>
    <s v="C017"/>
    <s v="P088"/>
    <n v="4"/>
    <n v="262700"/>
    <n v="186300"/>
    <x v="0"/>
    <n v="1050800"/>
    <x v="0"/>
    <s v="Estandar"/>
    <d v="2021-12-02T00:00:00"/>
    <s v="P088"/>
    <x v="3"/>
    <s v="Mouse"/>
    <s v="Condor"/>
    <n v="163155"/>
    <n v="230060"/>
    <n v="0.29099999999999998"/>
    <n v="305600"/>
    <n v="745200"/>
    <n v="2023"/>
    <n v="1544676"/>
  </r>
  <r>
    <n v="2023"/>
    <s v="V2023-00698"/>
    <x v="1024"/>
    <x v="10"/>
    <s v="C108"/>
    <s v="P007"/>
    <n v="4"/>
    <n v="333100"/>
    <n v="261400"/>
    <x v="1"/>
    <n v="1332400"/>
    <x v="1"/>
    <s v="Estandar"/>
    <d v="2020-09-21T00:00:00"/>
    <s v="P007"/>
    <x v="2"/>
    <s v="Parlante"/>
    <s v="NovaTech"/>
    <n v="258863"/>
    <n v="329873"/>
    <n v="0.215"/>
    <n v="286800"/>
    <n v="1045600"/>
    <n v="2023"/>
    <n v="1958628"/>
  </r>
  <r>
    <n v="2023"/>
    <s v="V2023-01338"/>
    <x v="1024"/>
    <x v="10"/>
    <s v="C235"/>
    <s v="P033"/>
    <n v="5"/>
    <n v="402900"/>
    <n v="321800"/>
    <x v="0"/>
    <n v="2014500"/>
    <x v="1"/>
    <s v="Premium"/>
    <d v="2019-03-09T00:00:00"/>
    <s v="P033"/>
    <x v="5"/>
    <s v="Switch"/>
    <s v="Condor"/>
    <n v="293413"/>
    <n v="367345"/>
    <n v="0.20100000000000001"/>
    <n v="405500"/>
    <n v="1609000"/>
    <n v="2023"/>
    <n v="2961315"/>
  </r>
  <r>
    <n v="2023"/>
    <s v="V2023-01614"/>
    <x v="1024"/>
    <x v="10"/>
    <s v="C070"/>
    <s v="P143"/>
    <n v="3"/>
    <n v="283700"/>
    <n v="230600"/>
    <x v="0"/>
    <n v="851100"/>
    <x v="1"/>
    <s v="Estandar"/>
    <d v="2018-11-06T00:00:00"/>
    <s v="P143"/>
    <x v="5"/>
    <s v="Router"/>
    <s v="NovaTech"/>
    <n v="219924"/>
    <n v="270512"/>
    <n v="0.187"/>
    <n v="159300"/>
    <n v="691800"/>
    <n v="2023"/>
    <n v="1251117"/>
  </r>
  <r>
    <n v="2023"/>
    <s v="V2023-00455"/>
    <x v="1024"/>
    <x v="10"/>
    <s v="C224"/>
    <s v="P160"/>
    <n v="3"/>
    <n v="459800"/>
    <n v="305400"/>
    <x v="1"/>
    <n v="1379400"/>
    <x v="6"/>
    <s v="Estandar"/>
    <d v="2019-06-20T00:00:00"/>
    <s v="P160"/>
    <x v="0"/>
    <s v="Banda"/>
    <s v="NovaTech"/>
    <n v="272867"/>
    <n v="410828"/>
    <n v="0.33600000000000002"/>
    <n v="463200"/>
    <n v="916200"/>
    <n v="2023"/>
    <n v="2027718"/>
  </r>
  <r>
    <n v="2023"/>
    <s v="V2023-01013"/>
    <x v="1024"/>
    <x v="10"/>
    <s v="C230"/>
    <s v="P048"/>
    <n v="5"/>
    <n v="3379300"/>
    <n v="2548100"/>
    <x v="1"/>
    <n v="16896500"/>
    <x v="4"/>
    <s v="Estandar"/>
    <d v="2020-07-20T00:00:00"/>
    <s v="P048"/>
    <x v="1"/>
    <s v="TV 43"/>
    <s v="Altia"/>
    <n v="2398997"/>
    <n v="3181492"/>
    <n v="0.246"/>
    <n v="4156000"/>
    <n v="12740500"/>
    <n v="2023"/>
    <n v="24837855"/>
  </r>
  <r>
    <n v="2023"/>
    <s v="V2023-01934"/>
    <x v="1025"/>
    <x v="10"/>
    <s v="C099"/>
    <s v="P143"/>
    <n v="5"/>
    <n v="286300"/>
    <n v="232800"/>
    <x v="1"/>
    <n v="1431500"/>
    <x v="0"/>
    <s v="Premium"/>
    <d v="2020-10-22T00:00:00"/>
    <s v="P143"/>
    <x v="5"/>
    <s v="Router"/>
    <s v="NovaTech"/>
    <n v="219924"/>
    <n v="270512"/>
    <n v="0.187"/>
    <n v="267500"/>
    <n v="1164000"/>
    <n v="2023"/>
    <n v="2104305"/>
  </r>
  <r>
    <n v="2023"/>
    <s v="V2023-01959"/>
    <x v="1025"/>
    <x v="10"/>
    <s v="C241"/>
    <s v="P014"/>
    <n v="1"/>
    <n v="2343800"/>
    <n v="1801900"/>
    <x v="1"/>
    <n v="2343800"/>
    <x v="5"/>
    <s v="Estandar"/>
    <d v="2023-10-09T00:00:00"/>
    <s v="P014"/>
    <x v="1"/>
    <s v="TV 50"/>
    <s v="Condor"/>
    <n v="1730824"/>
    <n v="2251336"/>
    <n v="0.23100000000000001"/>
    <n v="541900"/>
    <n v="1801900"/>
    <n v="2023"/>
    <n v="3445386"/>
  </r>
  <r>
    <n v="2023"/>
    <s v="V2023-01207"/>
    <x v="1025"/>
    <x v="10"/>
    <s v="C174"/>
    <s v="P013"/>
    <n v="1"/>
    <n v="239300"/>
    <n v="161600"/>
    <x v="1"/>
    <n v="239300"/>
    <x v="7"/>
    <s v="Premium"/>
    <d v="2018-08-09T00:00:00"/>
    <s v="P013"/>
    <x v="3"/>
    <s v="Audifonos"/>
    <s v="Luxy"/>
    <n v="148725"/>
    <n v="220283"/>
    <n v="0.32500000000000001"/>
    <n v="77700"/>
    <n v="161600"/>
    <n v="2023"/>
    <n v="351771"/>
  </r>
  <r>
    <n v="2023"/>
    <s v="V2023-00879"/>
    <x v="1026"/>
    <x v="11"/>
    <s v="C014"/>
    <s v="P062"/>
    <n v="5"/>
    <n v="213700"/>
    <n v="170500"/>
    <x v="0"/>
    <n v="1068500"/>
    <x v="2"/>
    <s v="Premium"/>
    <d v="2020-01-22T00:00:00"/>
    <s v="P062"/>
    <x v="3"/>
    <s v="Audifonos"/>
    <s v="Condor"/>
    <n v="161077"/>
    <n v="201881"/>
    <n v="0.20200000000000001"/>
    <n v="216000"/>
    <n v="852500"/>
    <n v="2023"/>
    <n v="1570695"/>
  </r>
  <r>
    <n v="2023"/>
    <s v="V2023-01285"/>
    <x v="1026"/>
    <x v="11"/>
    <s v="C123"/>
    <s v="P058"/>
    <n v="1"/>
    <n v="242300"/>
    <n v="197300"/>
    <x v="0"/>
    <n v="242300"/>
    <x v="0"/>
    <s v="Premium"/>
    <d v="2018-07-04T00:00:00"/>
    <s v="P058"/>
    <x v="5"/>
    <s v="Switch"/>
    <s v="Condor"/>
    <n v="181561"/>
    <n v="222942"/>
    <n v="0.186"/>
    <n v="45000"/>
    <n v="197300"/>
    <n v="2023"/>
    <n v="356181"/>
  </r>
  <r>
    <n v="2023"/>
    <s v="V2023-01960"/>
    <x v="1026"/>
    <x v="11"/>
    <s v="C061"/>
    <s v="P078"/>
    <n v="1"/>
    <n v="332700"/>
    <n v="216400"/>
    <x v="0"/>
    <n v="332700"/>
    <x v="0"/>
    <s v="Estandar"/>
    <d v="2019-02-02T00:00:00"/>
    <s v="P078"/>
    <x v="5"/>
    <s v="Repeater"/>
    <s v="Luxy"/>
    <n v="190502"/>
    <n v="292907"/>
    <n v="0.35"/>
    <n v="116300"/>
    <n v="216400"/>
    <n v="2023"/>
    <n v="489069"/>
  </r>
  <r>
    <n v="2023"/>
    <s v="V2023-01559"/>
    <x v="1026"/>
    <x v="11"/>
    <s v="C202"/>
    <s v="P076"/>
    <n v="5"/>
    <n v="164000"/>
    <n v="108900"/>
    <x v="1"/>
    <n v="820000"/>
    <x v="4"/>
    <s v="Estandar"/>
    <d v="2023-04-26T00:00:00"/>
    <s v="P076"/>
    <x v="3"/>
    <s v="Cargador"/>
    <s v="NovaTech"/>
    <n v="96357"/>
    <n v="145095"/>
    <n v="0.33600000000000002"/>
    <n v="275500"/>
    <n v="544500"/>
    <n v="2023"/>
    <n v="1205400"/>
  </r>
  <r>
    <n v="2023"/>
    <s v="V2023-01250"/>
    <x v="1026"/>
    <x v="11"/>
    <s v="C249"/>
    <s v="P008"/>
    <n v="3"/>
    <n v="3379600"/>
    <n v="2261100"/>
    <x v="1"/>
    <n v="10138800"/>
    <x v="4"/>
    <s v="Estandar"/>
    <d v="2023-10-21T00:00:00"/>
    <s v="P008"/>
    <x v="4"/>
    <s v="Desktop"/>
    <s v="NovaTech"/>
    <n v="2073903"/>
    <n v="3099870"/>
    <n v="0.33100000000000002"/>
    <n v="3355500"/>
    <n v="6783300"/>
    <n v="2023"/>
    <n v="14904036"/>
  </r>
  <r>
    <n v="2023"/>
    <s v="V2023-01061"/>
    <x v="1026"/>
    <x v="11"/>
    <s v="C100"/>
    <s v="P070"/>
    <n v="4"/>
    <n v="605200"/>
    <n v="489200"/>
    <x v="1"/>
    <n v="2420800"/>
    <x v="6"/>
    <s v="Estandar"/>
    <d v="2023-09-01T00:00:00"/>
    <s v="P070"/>
    <x v="5"/>
    <s v="Repeater"/>
    <s v="Andes"/>
    <n v="444227"/>
    <n v="549508"/>
    <n v="0.192"/>
    <n v="464000"/>
    <n v="1956800"/>
    <n v="2023"/>
    <n v="3558576"/>
  </r>
  <r>
    <n v="2023"/>
    <s v="V2023-00162"/>
    <x v="1026"/>
    <x v="11"/>
    <s v="C048"/>
    <s v="P078"/>
    <n v="1"/>
    <n v="330600"/>
    <n v="215000"/>
    <x v="1"/>
    <n v="330600"/>
    <x v="4"/>
    <s v="Estandar"/>
    <d v="2019-01-25T00:00:00"/>
    <s v="P078"/>
    <x v="5"/>
    <s v="Repeater"/>
    <s v="Luxy"/>
    <n v="190502"/>
    <n v="292907"/>
    <n v="0.35"/>
    <n v="115600"/>
    <n v="215000"/>
    <n v="2023"/>
    <n v="485982"/>
  </r>
  <r>
    <n v="2023"/>
    <s v="V2023-01737"/>
    <x v="1026"/>
    <x v="11"/>
    <s v="C003"/>
    <s v="P021"/>
    <n v="3"/>
    <n v="164200"/>
    <n v="123900"/>
    <x v="1"/>
    <n v="492600"/>
    <x v="2"/>
    <s v="Estandar"/>
    <d v="2019-03-08T00:00:00"/>
    <s v="P021"/>
    <x v="5"/>
    <s v="Repeater"/>
    <s v="Altia"/>
    <n v="115353"/>
    <n v="152939"/>
    <n v="0.246"/>
    <n v="120900"/>
    <n v="371700"/>
    <n v="2023"/>
    <n v="724122"/>
  </r>
  <r>
    <n v="2023"/>
    <s v="V2023-00558"/>
    <x v="1026"/>
    <x v="11"/>
    <s v="C190"/>
    <s v="P077"/>
    <n v="5"/>
    <n v="3129600"/>
    <n v="2206400"/>
    <x v="0"/>
    <n v="15648000"/>
    <x v="1"/>
    <s v="Estandar"/>
    <d v="2022-08-25T00:00:00"/>
    <s v="P077"/>
    <x v="4"/>
    <s v="Laptop"/>
    <s v="Luxy"/>
    <n v="2081182"/>
    <n v="2951936"/>
    <n v="0.29499999999999998"/>
    <n v="4616000"/>
    <n v="11032000"/>
    <n v="2023"/>
    <n v="23002560"/>
  </r>
  <r>
    <n v="2023"/>
    <s v="V2023-00300"/>
    <x v="1027"/>
    <x v="11"/>
    <s v="C014"/>
    <s v="P016"/>
    <n v="1"/>
    <n v="229400"/>
    <n v="149700"/>
    <x v="0"/>
    <n v="229400"/>
    <x v="2"/>
    <s v="Premium"/>
    <d v="2020-01-22T00:00:00"/>
    <s v="P016"/>
    <x v="5"/>
    <s v="Repeater"/>
    <s v="Qubix"/>
    <n v="138385"/>
    <n v="211987"/>
    <n v="0.34699999999999998"/>
    <n v="79700"/>
    <n v="149700"/>
    <n v="2023"/>
    <n v="337218"/>
  </r>
  <r>
    <n v="2023"/>
    <s v="V2023-00646"/>
    <x v="1027"/>
    <x v="11"/>
    <s v="C108"/>
    <s v="P065"/>
    <n v="2"/>
    <n v="443300"/>
    <n v="338300"/>
    <x v="0"/>
    <n v="886600"/>
    <x v="1"/>
    <s v="Estandar"/>
    <d v="2020-09-21T00:00:00"/>
    <s v="P065"/>
    <x v="5"/>
    <s v="Router"/>
    <s v="Andes"/>
    <n v="302001"/>
    <n v="395757"/>
    <n v="0.23699999999999999"/>
    <n v="210000"/>
    <n v="676600"/>
    <n v="2023"/>
    <n v="1303302"/>
  </r>
  <r>
    <n v="2023"/>
    <s v="V2023-01704"/>
    <x v="1028"/>
    <x v="11"/>
    <s v="C010"/>
    <s v="P054"/>
    <n v="3"/>
    <n v="256500"/>
    <n v="181800"/>
    <x v="1"/>
    <n v="769500"/>
    <x v="1"/>
    <s v="Premium"/>
    <d v="2021-05-12T00:00:00"/>
    <s v="P054"/>
    <x v="5"/>
    <s v="Repeater"/>
    <s v="Andes"/>
    <n v="172483"/>
    <n v="243448"/>
    <n v="0.29099999999999998"/>
    <n v="224100"/>
    <n v="545400"/>
    <n v="2023"/>
    <n v="1131165"/>
  </r>
  <r>
    <n v="2023"/>
    <s v="V2023-00401"/>
    <x v="1028"/>
    <x v="11"/>
    <s v="C243"/>
    <s v="P156"/>
    <n v="1"/>
    <n v="178100"/>
    <n v="137900"/>
    <x v="1"/>
    <n v="178100"/>
    <x v="4"/>
    <s v="Premium"/>
    <d v="2021-08-03T00:00:00"/>
    <s v="P156"/>
    <x v="5"/>
    <s v="Router"/>
    <s v="Luxy"/>
    <n v="137044"/>
    <n v="176916"/>
    <n v="0.22500000000000001"/>
    <n v="40200"/>
    <n v="137900"/>
    <n v="2023"/>
    <n v="261807"/>
  </r>
  <r>
    <n v="2023"/>
    <s v="V2023-00305"/>
    <x v="1028"/>
    <x v="11"/>
    <s v="C034"/>
    <s v="P056"/>
    <n v="1"/>
    <n v="629700"/>
    <n v="416600"/>
    <x v="0"/>
    <n v="629700"/>
    <x v="3"/>
    <s v="Estandar"/>
    <d v="2020-02-23T00:00:00"/>
    <s v="P056"/>
    <x v="2"/>
    <s v="Audifonos Pro"/>
    <s v="Qubix"/>
    <n v="416435"/>
    <n v="629531"/>
    <n v="0.33800000000000002"/>
    <n v="213100"/>
    <n v="416600"/>
    <n v="2023"/>
    <n v="925659"/>
  </r>
  <r>
    <n v="2023"/>
    <s v="V2023-00190"/>
    <x v="1028"/>
    <x v="11"/>
    <s v="C202"/>
    <s v="P148"/>
    <n v="5"/>
    <n v="1463000"/>
    <n v="1095600"/>
    <x v="1"/>
    <n v="7315000"/>
    <x v="4"/>
    <s v="Estandar"/>
    <d v="2023-04-26T00:00:00"/>
    <s v="P148"/>
    <x v="1"/>
    <s v="TV 55"/>
    <s v="Condor"/>
    <n v="945598"/>
    <n v="1262752"/>
    <n v="0.251"/>
    <n v="1837000"/>
    <n v="5478000"/>
    <n v="2023"/>
    <n v="10753050"/>
  </r>
  <r>
    <n v="2023"/>
    <s v="V2023-00329"/>
    <x v="1028"/>
    <x v="11"/>
    <s v="C008"/>
    <s v="P135"/>
    <n v="2"/>
    <n v="232300"/>
    <n v="164900"/>
    <x v="1"/>
    <n v="464600"/>
    <x v="6"/>
    <s v="Premium"/>
    <d v="2018-06-11T00:00:00"/>
    <s v="P135"/>
    <x v="3"/>
    <s v="Cargador"/>
    <s v="Luxy"/>
    <n v="163115"/>
    <n v="229822"/>
    <n v="0.28999999999999998"/>
    <n v="134800"/>
    <n v="329800"/>
    <n v="2023"/>
    <n v="682962"/>
  </r>
  <r>
    <n v="2023"/>
    <s v="V2023-01812"/>
    <x v="1029"/>
    <x v="11"/>
    <s v="C031"/>
    <s v="P038"/>
    <n v="1"/>
    <n v="211500"/>
    <n v="153200"/>
    <x v="0"/>
    <n v="211500"/>
    <x v="3"/>
    <s v="Estandar"/>
    <d v="2020-12-11T00:00:00"/>
    <s v="P038"/>
    <x v="3"/>
    <s v="Audifonos"/>
    <s v="Condor"/>
    <n v="142227"/>
    <n v="196312"/>
    <n v="0.27600000000000002"/>
    <n v="58300"/>
    <n v="153200"/>
    <n v="2023"/>
    <n v="310905"/>
  </r>
  <r>
    <n v="2023"/>
    <s v="V2023-01740"/>
    <x v="1029"/>
    <x v="11"/>
    <s v="C228"/>
    <s v="P091"/>
    <n v="3"/>
    <n v="3907000"/>
    <n v="2883400"/>
    <x v="0"/>
    <n v="11721000"/>
    <x v="6"/>
    <s v="Premium"/>
    <d v="2022-06-13T00:00:00"/>
    <s v="P091"/>
    <x v="4"/>
    <s v="Desktop"/>
    <s v="Kuma"/>
    <n v="2218777"/>
    <n v="3006424"/>
    <n v="0.26200000000000001"/>
    <n v="3070800"/>
    <n v="8650200"/>
    <n v="2023"/>
    <n v="17229870"/>
  </r>
  <r>
    <n v="2023"/>
    <s v="V2023-00261"/>
    <x v="1029"/>
    <x v="11"/>
    <s v="C232"/>
    <s v="P099"/>
    <n v="3"/>
    <n v="1933400"/>
    <n v="1404200"/>
    <x v="0"/>
    <n v="5800200"/>
    <x v="5"/>
    <s v="Estandar"/>
    <d v="2021-04-04T00:00:00"/>
    <s v="P099"/>
    <x v="1"/>
    <s v="TV 50"/>
    <s v="Qubix"/>
    <n v="1303734"/>
    <n v="1795088"/>
    <n v="0.27400000000000002"/>
    <n v="1587600"/>
    <n v="4212600"/>
    <n v="2023"/>
    <n v="8526294"/>
  </r>
  <r>
    <n v="2023"/>
    <s v="V2023-00735"/>
    <x v="1029"/>
    <x v="11"/>
    <s v="C149"/>
    <s v="P042"/>
    <n v="1"/>
    <n v="1179500"/>
    <n v="893200"/>
    <x v="0"/>
    <n v="1179500"/>
    <x v="3"/>
    <s v="Estandar"/>
    <d v="2023-04-10T00:00:00"/>
    <s v="P042"/>
    <x v="0"/>
    <s v="Banda"/>
    <s v="Luxy"/>
    <n v="884110"/>
    <n v="1167499"/>
    <n v="0.24299999999999999"/>
    <n v="286300"/>
    <n v="893200"/>
    <n v="2023"/>
    <n v="1733865"/>
  </r>
  <r>
    <n v="2023"/>
    <s v="V2023-01309"/>
    <x v="1029"/>
    <x v="11"/>
    <s v="C036"/>
    <s v="P082"/>
    <n v="1"/>
    <n v="203200"/>
    <n v="159100"/>
    <x v="1"/>
    <n v="203200"/>
    <x v="6"/>
    <s v="Estandar"/>
    <d v="2023-01-11T00:00:00"/>
    <s v="P082"/>
    <x v="2"/>
    <s v="Audifonos Pro"/>
    <s v="NovaTech"/>
    <n v="145695"/>
    <n v="186076"/>
    <n v="0.217"/>
    <n v="44100"/>
    <n v="159100"/>
    <n v="2023"/>
    <n v="298704"/>
  </r>
  <r>
    <n v="2023"/>
    <s v="V2023-00021"/>
    <x v="1029"/>
    <x v="11"/>
    <s v="C176"/>
    <s v="P051"/>
    <n v="2"/>
    <n v="1205400"/>
    <n v="878300"/>
    <x v="1"/>
    <n v="2410800"/>
    <x v="1"/>
    <s v="Estandar"/>
    <d v="2020-01-13T00:00:00"/>
    <s v="P051"/>
    <x v="0"/>
    <s v="Banda"/>
    <s v="Condor"/>
    <n v="749552"/>
    <n v="1028670"/>
    <n v="0.27100000000000002"/>
    <n v="654200"/>
    <n v="1756600"/>
    <n v="2023"/>
    <n v="3543876"/>
  </r>
  <r>
    <n v="2023"/>
    <s v="V2023-00466"/>
    <x v="1030"/>
    <x v="11"/>
    <s v="C154"/>
    <s v="P100"/>
    <n v="3"/>
    <n v="269100"/>
    <n v="196100"/>
    <x v="1"/>
    <n v="807300"/>
    <x v="1"/>
    <s v="Estandar"/>
    <d v="2022-10-20T00:00:00"/>
    <s v="P100"/>
    <x v="2"/>
    <s v="Audifonos Pro"/>
    <s v="Condor"/>
    <n v="180543"/>
    <n v="247785"/>
    <n v="0.27100000000000002"/>
    <n v="219000"/>
    <n v="588300"/>
    <n v="2023"/>
    <n v="1186731"/>
  </r>
  <r>
    <n v="2023"/>
    <s v="V2023-01407"/>
    <x v="1030"/>
    <x v="11"/>
    <s v="C232"/>
    <s v="P053"/>
    <n v="5"/>
    <n v="802100"/>
    <n v="561400"/>
    <x v="0"/>
    <n v="4010500"/>
    <x v="5"/>
    <s v="Estandar"/>
    <d v="2021-04-04T00:00:00"/>
    <s v="P053"/>
    <x v="0"/>
    <s v="Banda"/>
    <s v="NovaTech"/>
    <n v="508233"/>
    <n v="726165"/>
    <n v="0.3"/>
    <n v="1203500"/>
    <n v="2807000"/>
    <n v="2023"/>
    <n v="5895435"/>
  </r>
  <r>
    <n v="2023"/>
    <s v="V2023-01744"/>
    <x v="1030"/>
    <x v="11"/>
    <s v="C104"/>
    <s v="P048"/>
    <n v="2"/>
    <n v="3155100"/>
    <n v="2379100"/>
    <x v="0"/>
    <n v="6310200"/>
    <x v="1"/>
    <s v="Estandar"/>
    <d v="2022-01-03T00:00:00"/>
    <s v="P048"/>
    <x v="1"/>
    <s v="TV 43"/>
    <s v="Altia"/>
    <n v="2398997"/>
    <n v="3181492"/>
    <n v="0.246"/>
    <n v="1552000"/>
    <n v="4758200"/>
    <n v="2023"/>
    <n v="9275994"/>
  </r>
  <r>
    <n v="2023"/>
    <s v="V2023-00552"/>
    <x v="1030"/>
    <x v="11"/>
    <s v="C229"/>
    <s v="P061"/>
    <n v="4"/>
    <n v="2700400"/>
    <n v="1968600"/>
    <x v="0"/>
    <n v="10801600"/>
    <x v="0"/>
    <s v="Premium"/>
    <d v="2022-09-27T00:00:00"/>
    <s v="P061"/>
    <x v="1"/>
    <s v="TV 65"/>
    <s v="NovaTech"/>
    <n v="1852788"/>
    <n v="2541478"/>
    <n v="0.27100000000000002"/>
    <n v="2927200"/>
    <n v="7874400"/>
    <n v="2023"/>
    <n v="15878352"/>
  </r>
  <r>
    <n v="2023"/>
    <s v="V2023-01594"/>
    <x v="1030"/>
    <x v="11"/>
    <s v="C173"/>
    <s v="P004"/>
    <n v="2"/>
    <n v="583600"/>
    <n v="455700"/>
    <x v="0"/>
    <n v="1167200"/>
    <x v="6"/>
    <s v="Premium"/>
    <d v="2019-01-20T00:00:00"/>
    <s v="P004"/>
    <x v="2"/>
    <s v="Parlante"/>
    <s v="NovaTech"/>
    <n v="375681"/>
    <n v="481111"/>
    <n v="0.219"/>
    <n v="255800"/>
    <n v="911400"/>
    <n v="2023"/>
    <n v="1715784"/>
  </r>
  <r>
    <n v="2023"/>
    <s v="V2023-00138"/>
    <x v="1030"/>
    <x v="11"/>
    <s v="C123"/>
    <s v="P121"/>
    <n v="5"/>
    <n v="481200"/>
    <n v="378200"/>
    <x v="0"/>
    <n v="2406000"/>
    <x v="0"/>
    <s v="Premium"/>
    <d v="2018-07-04T00:00:00"/>
    <s v="P121"/>
    <x v="0"/>
    <s v="Smartwatch"/>
    <s v="NovaTech"/>
    <n v="344544"/>
    <n v="438362"/>
    <n v="0.214"/>
    <n v="515000"/>
    <n v="1891000"/>
    <n v="2023"/>
    <n v="3536820"/>
  </r>
  <r>
    <n v="2023"/>
    <s v="V2023-01877"/>
    <x v="1030"/>
    <x v="11"/>
    <s v="C179"/>
    <s v="P010"/>
    <n v="2"/>
    <n v="283800"/>
    <n v="188000"/>
    <x v="0"/>
    <n v="567600"/>
    <x v="2"/>
    <s v="Premium"/>
    <d v="2019-03-18T00:00:00"/>
    <s v="P010"/>
    <x v="3"/>
    <s v="Audifonos"/>
    <s v="Altia"/>
    <n v="158801"/>
    <n v="239703"/>
    <n v="0.33800000000000002"/>
    <n v="191600"/>
    <n v="376000"/>
    <n v="2023"/>
    <n v="834372"/>
  </r>
  <r>
    <n v="2023"/>
    <s v="V2023-01525"/>
    <x v="1030"/>
    <x v="11"/>
    <s v="C020"/>
    <s v="P119"/>
    <n v="4"/>
    <n v="1137300"/>
    <n v="885100"/>
    <x v="1"/>
    <n v="4549200"/>
    <x v="1"/>
    <s v="Estandar"/>
    <d v="2022-07-12T00:00:00"/>
    <s v="P119"/>
    <x v="0"/>
    <s v="Banda"/>
    <s v="Altia"/>
    <n v="807917"/>
    <n v="1038140"/>
    <n v="0.222"/>
    <n v="1008800"/>
    <n v="3540400"/>
    <n v="2023"/>
    <n v="6687324"/>
  </r>
  <r>
    <n v="2023"/>
    <s v="V2023-01840"/>
    <x v="1030"/>
    <x v="11"/>
    <s v="C072"/>
    <s v="P035"/>
    <n v="3"/>
    <n v="510700"/>
    <n v="368700"/>
    <x v="1"/>
    <n v="1532100"/>
    <x v="0"/>
    <s v="Estandar"/>
    <d v="2019-12-06T00:00:00"/>
    <s v="P035"/>
    <x v="5"/>
    <s v="Switch"/>
    <s v="Luxy"/>
    <n v="361481"/>
    <n v="500684"/>
    <n v="0.27800000000000002"/>
    <n v="426000"/>
    <n v="1106100"/>
    <n v="2023"/>
    <n v="2252187"/>
  </r>
  <r>
    <n v="2023"/>
    <s v="V2023-01553"/>
    <x v="1030"/>
    <x v="11"/>
    <s v="C098"/>
    <s v="P066"/>
    <n v="5"/>
    <n v="569500"/>
    <n v="456400"/>
    <x v="1"/>
    <n v="2847500"/>
    <x v="5"/>
    <s v="Estandar"/>
    <d v="2019-10-13T00:00:00"/>
    <s v="P066"/>
    <x v="5"/>
    <s v="Router"/>
    <s v="Andes"/>
    <n v="415801"/>
    <n v="518853"/>
    <n v="0.19900000000000001"/>
    <n v="565500"/>
    <n v="2282000"/>
    <n v="2023"/>
    <n v="4185825"/>
  </r>
  <r>
    <n v="2023"/>
    <s v="V2023-00888"/>
    <x v="1031"/>
    <x v="11"/>
    <s v="C149"/>
    <s v="P157"/>
    <n v="4"/>
    <n v="190200"/>
    <n v="144500"/>
    <x v="1"/>
    <n v="760800"/>
    <x v="3"/>
    <s v="Estandar"/>
    <d v="2023-04-10T00:00:00"/>
    <s v="P157"/>
    <x v="3"/>
    <s v="Webcam"/>
    <s v="Kuma"/>
    <n v="125853"/>
    <n v="165657"/>
    <n v="0.24"/>
    <n v="182800"/>
    <n v="578000"/>
    <n v="2023"/>
    <n v="1118376"/>
  </r>
  <r>
    <n v="2023"/>
    <s v="V2023-01935"/>
    <x v="1031"/>
    <x v="11"/>
    <s v="C115"/>
    <s v="P147"/>
    <n v="2"/>
    <n v="129000"/>
    <n v="84500"/>
    <x v="0"/>
    <n v="258000"/>
    <x v="1"/>
    <s v="Premium"/>
    <d v="2020-11-06T00:00:00"/>
    <s v="P147"/>
    <x v="3"/>
    <s v="Webcam"/>
    <s v="Condor"/>
    <n v="81569"/>
    <n v="124531"/>
    <n v="0.34499999999999997"/>
    <n v="89000"/>
    <n v="169000"/>
    <n v="2023"/>
    <n v="379260"/>
  </r>
  <r>
    <n v="2023"/>
    <s v="V2023-01561"/>
    <x v="1031"/>
    <x v="11"/>
    <s v="C026"/>
    <s v="P055"/>
    <n v="1"/>
    <n v="1352300"/>
    <n v="1033000"/>
    <x v="0"/>
    <n v="1352300"/>
    <x v="1"/>
    <s v="Estandar"/>
    <d v="2019-02-11T00:00:00"/>
    <s v="P055"/>
    <x v="1"/>
    <s v="TV 43"/>
    <s v="Condor"/>
    <n v="1018096"/>
    <n v="1332792"/>
    <n v="0.23599999999999999"/>
    <n v="319300"/>
    <n v="1033000"/>
    <n v="2023"/>
    <n v="1987881"/>
  </r>
  <r>
    <n v="2023"/>
    <s v="V2023-00747"/>
    <x v="1031"/>
    <x v="11"/>
    <s v="C044"/>
    <s v="P021"/>
    <n v="5"/>
    <n v="157100"/>
    <n v="118500"/>
    <x v="1"/>
    <n v="785500"/>
    <x v="6"/>
    <s v="Estandar"/>
    <d v="2020-09-13T00:00:00"/>
    <s v="P021"/>
    <x v="5"/>
    <s v="Repeater"/>
    <s v="Altia"/>
    <n v="115353"/>
    <n v="152939"/>
    <n v="0.246"/>
    <n v="193000"/>
    <n v="592500"/>
    <n v="2023"/>
    <n v="1154685"/>
  </r>
  <r>
    <n v="2023"/>
    <s v="V2023-00757"/>
    <x v="1032"/>
    <x v="11"/>
    <s v="C226"/>
    <s v="P108"/>
    <n v="5"/>
    <n v="187200"/>
    <n v="131500"/>
    <x v="0"/>
    <n v="936000"/>
    <x v="1"/>
    <s v="Premium"/>
    <d v="2021-10-22T00:00:00"/>
    <s v="P108"/>
    <x v="3"/>
    <s v="Cargador"/>
    <s v="Condor"/>
    <n v="125438"/>
    <n v="178605"/>
    <n v="0.29799999999999999"/>
    <n v="278500"/>
    <n v="657500"/>
    <n v="2023"/>
    <n v="1375920"/>
  </r>
  <r>
    <n v="2023"/>
    <s v="V2023-00404"/>
    <x v="1032"/>
    <x v="11"/>
    <s v="C110"/>
    <s v="P082"/>
    <n v="3"/>
    <n v="206200"/>
    <n v="161500"/>
    <x v="1"/>
    <n v="618600"/>
    <x v="4"/>
    <s v="Premium"/>
    <d v="2019-11-05T00:00:00"/>
    <s v="P082"/>
    <x v="2"/>
    <s v="Audifonos Pro"/>
    <s v="NovaTech"/>
    <n v="145695"/>
    <n v="186076"/>
    <n v="0.217"/>
    <n v="134100"/>
    <n v="484500"/>
    <n v="2023"/>
    <n v="909342"/>
  </r>
  <r>
    <n v="2023"/>
    <s v="V2023-01819"/>
    <x v="1032"/>
    <x v="11"/>
    <s v="C229"/>
    <s v="P153"/>
    <n v="5"/>
    <n v="4085500"/>
    <n v="3097200"/>
    <x v="0"/>
    <n v="20427500"/>
    <x v="0"/>
    <s v="Premium"/>
    <d v="2022-09-27T00:00:00"/>
    <s v="P153"/>
    <x v="4"/>
    <s v="Ultrabook"/>
    <s v="Kuma"/>
    <n v="2557797"/>
    <n v="3374007"/>
    <n v="0.24199999999999999"/>
    <n v="4941500"/>
    <n v="15486000"/>
    <n v="2023"/>
    <n v="30028425"/>
  </r>
  <r>
    <n v="2023"/>
    <s v="V2023-00277"/>
    <x v="1032"/>
    <x v="11"/>
    <s v="C237"/>
    <s v="P081"/>
    <n v="5"/>
    <n v="1433100"/>
    <n v="1161800"/>
    <x v="1"/>
    <n v="7165500"/>
    <x v="3"/>
    <s v="Estandar"/>
    <d v="2018-10-26T00:00:00"/>
    <s v="P081"/>
    <x v="1"/>
    <s v="TV 43"/>
    <s v="Kuma"/>
    <n v="987130"/>
    <n v="1217648"/>
    <n v="0.189"/>
    <n v="1356500"/>
    <n v="5809000"/>
    <n v="2023"/>
    <n v="10533285"/>
  </r>
  <r>
    <n v="2023"/>
    <s v="V2023-00149"/>
    <x v="1032"/>
    <x v="11"/>
    <s v="C152"/>
    <s v="P006"/>
    <n v="1"/>
    <n v="404500"/>
    <n v="297900"/>
    <x v="1"/>
    <n v="404500"/>
    <x v="0"/>
    <s v="Estandar"/>
    <d v="2020-08-12T00:00:00"/>
    <s v="P006"/>
    <x v="0"/>
    <s v="Smartwatch"/>
    <s v="Andes"/>
    <n v="262779"/>
    <n v="356829"/>
    <n v="0.26400000000000001"/>
    <n v="106600"/>
    <n v="297900"/>
    <n v="2023"/>
    <n v="594615"/>
  </r>
  <r>
    <n v="2023"/>
    <s v="V2023-01695"/>
    <x v="1032"/>
    <x v="11"/>
    <s v="C053"/>
    <s v="P031"/>
    <n v="5"/>
    <n v="3689600"/>
    <n v="2796500"/>
    <x v="1"/>
    <n v="18448000"/>
    <x v="0"/>
    <s v="Estandar"/>
    <d v="2020-10-25T00:00:00"/>
    <s v="P031"/>
    <x v="4"/>
    <s v="Laptop"/>
    <s v="Luxy"/>
    <n v="2494254"/>
    <n v="3290835"/>
    <n v="0.24199999999999999"/>
    <n v="4465500"/>
    <n v="13982500"/>
    <n v="2023"/>
    <n v="27118560"/>
  </r>
  <r>
    <n v="2023"/>
    <s v="V2023-01437"/>
    <x v="1032"/>
    <x v="11"/>
    <s v="C126"/>
    <s v="P021"/>
    <n v="4"/>
    <n v="153200"/>
    <n v="115500"/>
    <x v="0"/>
    <n v="612800"/>
    <x v="3"/>
    <s v="Premium"/>
    <d v="2022-02-19T00:00:00"/>
    <s v="P021"/>
    <x v="5"/>
    <s v="Repeater"/>
    <s v="Altia"/>
    <n v="115353"/>
    <n v="152939"/>
    <n v="0.246"/>
    <n v="150800"/>
    <n v="462000"/>
    <n v="2023"/>
    <n v="900816"/>
  </r>
  <r>
    <n v="2023"/>
    <s v="V2023-01761"/>
    <x v="1032"/>
    <x v="11"/>
    <s v="C101"/>
    <s v="P133"/>
    <n v="1"/>
    <n v="85300"/>
    <n v="60000"/>
    <x v="1"/>
    <n v="85300"/>
    <x v="0"/>
    <s v="Premium"/>
    <d v="2021-08-05T00:00:00"/>
    <s v="P133"/>
    <x v="3"/>
    <s v="Audifonos"/>
    <s v="Kuma"/>
    <n v="56164"/>
    <n v="79878"/>
    <n v="0.29699999999999999"/>
    <n v="25300"/>
    <n v="60000"/>
    <n v="2023"/>
    <n v="125391"/>
  </r>
  <r>
    <n v="2023"/>
    <s v="V2023-00497"/>
    <x v="1032"/>
    <x v="11"/>
    <s v="C019"/>
    <s v="P066"/>
    <n v="4"/>
    <n v="511700"/>
    <n v="410100"/>
    <x v="0"/>
    <n v="2046800"/>
    <x v="1"/>
    <s v="Premium"/>
    <d v="2019-03-13T00:00:00"/>
    <s v="P066"/>
    <x v="5"/>
    <s v="Router"/>
    <s v="Andes"/>
    <n v="415801"/>
    <n v="518853"/>
    <n v="0.19900000000000001"/>
    <n v="406400"/>
    <n v="1640400"/>
    <n v="2023"/>
    <n v="3008796"/>
  </r>
  <r>
    <n v="2023"/>
    <s v="V2023-01138"/>
    <x v="1032"/>
    <x v="11"/>
    <s v="C060"/>
    <s v="P009"/>
    <n v="2"/>
    <n v="2504900"/>
    <n v="1930400"/>
    <x v="0"/>
    <n v="5009800"/>
    <x v="0"/>
    <s v="Premium"/>
    <d v="2023-03-08T00:00:00"/>
    <s v="P009"/>
    <x v="1"/>
    <s v="TV 43"/>
    <s v="Qubix"/>
    <n v="1804536"/>
    <n v="2341494"/>
    <n v="0.22900000000000001"/>
    <n v="1149000"/>
    <n v="3860800"/>
    <n v="2023"/>
    <n v="7364406"/>
  </r>
  <r>
    <n v="2023"/>
    <s v="V2023-01004"/>
    <x v="1033"/>
    <x v="11"/>
    <s v="C160"/>
    <s v="P002"/>
    <n v="4"/>
    <n v="1101100"/>
    <n v="888500"/>
    <x v="0"/>
    <n v="4404400"/>
    <x v="0"/>
    <s v="Premium"/>
    <d v="2021-08-23T00:00:00"/>
    <s v="P002"/>
    <x v="2"/>
    <s v="Audifonos Pro"/>
    <s v="Kuma"/>
    <n v="790280"/>
    <n v="979437"/>
    <n v="0.193"/>
    <n v="850400"/>
    <n v="3554000"/>
    <n v="2023"/>
    <n v="6474468"/>
  </r>
  <r>
    <n v="2023"/>
    <s v="V2023-01613"/>
    <x v="1034"/>
    <x v="11"/>
    <s v="C144"/>
    <s v="P049"/>
    <n v="4"/>
    <n v="1235000"/>
    <n v="896000"/>
    <x v="0"/>
    <n v="4940000"/>
    <x v="1"/>
    <s v="Estandar"/>
    <d v="2023-11-07T00:00:00"/>
    <s v="P049"/>
    <x v="1"/>
    <s v="TV 50"/>
    <s v="Condor"/>
    <n v="907559"/>
    <n v="1250944"/>
    <n v="0.27400000000000002"/>
    <n v="1356000"/>
    <n v="3584000"/>
    <n v="2023"/>
    <n v="7261800"/>
  </r>
  <r>
    <n v="2023"/>
    <s v="V2023-00173"/>
    <x v="1034"/>
    <x v="11"/>
    <s v="C111"/>
    <s v="P009"/>
    <n v="4"/>
    <n v="2668600"/>
    <n v="2056600"/>
    <x v="0"/>
    <n v="10674400"/>
    <x v="0"/>
    <s v="Estandar"/>
    <d v="2022-11-27T00:00:00"/>
    <s v="P009"/>
    <x v="1"/>
    <s v="TV 43"/>
    <s v="Qubix"/>
    <n v="1804536"/>
    <n v="2341494"/>
    <n v="0.22900000000000001"/>
    <n v="2448000"/>
    <n v="8226400"/>
    <n v="2023"/>
    <n v="15691368"/>
  </r>
  <r>
    <n v="2023"/>
    <s v="V2023-01697"/>
    <x v="1034"/>
    <x v="11"/>
    <s v="C016"/>
    <s v="P124"/>
    <n v="4"/>
    <n v="384600"/>
    <n v="263600"/>
    <x v="1"/>
    <n v="1538400"/>
    <x v="0"/>
    <s v="Premium"/>
    <d v="2018-12-21T00:00:00"/>
    <s v="P124"/>
    <x v="2"/>
    <s v="Audifonos Pro"/>
    <s v="Andes"/>
    <n v="236119"/>
    <n v="344547"/>
    <n v="0.315"/>
    <n v="484000"/>
    <n v="1054400"/>
    <n v="2023"/>
    <n v="2261448"/>
  </r>
  <r>
    <n v="2023"/>
    <s v="V2023-01390"/>
    <x v="1035"/>
    <x v="11"/>
    <s v="C155"/>
    <s v="P029"/>
    <n v="4"/>
    <n v="1249300"/>
    <n v="952300"/>
    <x v="0"/>
    <n v="4997200"/>
    <x v="0"/>
    <s v="Estandar"/>
    <d v="2019-05-10T00:00:00"/>
    <s v="P029"/>
    <x v="0"/>
    <s v="Smartwatch"/>
    <s v="Kuma"/>
    <n v="876620"/>
    <n v="1150081"/>
    <n v="0.23799999999999999"/>
    <n v="1188000"/>
    <n v="3809200"/>
    <n v="2023"/>
    <n v="7345884"/>
  </r>
  <r>
    <n v="2023"/>
    <s v="V2023-00144"/>
    <x v="1035"/>
    <x v="11"/>
    <s v="C224"/>
    <s v="P132"/>
    <n v="5"/>
    <n v="3498700"/>
    <n v="2702400"/>
    <x v="1"/>
    <n v="17493500"/>
    <x v="6"/>
    <s v="Estandar"/>
    <d v="2019-06-20T00:00:00"/>
    <s v="P132"/>
    <x v="4"/>
    <s v="Ultrabook"/>
    <s v="Kuma"/>
    <n v="2739779"/>
    <n v="3547049"/>
    <n v="0.22800000000000001"/>
    <n v="3981500"/>
    <n v="13512000"/>
    <n v="2023"/>
    <n v="25715445"/>
  </r>
  <r>
    <n v="2023"/>
    <s v="V2023-01154"/>
    <x v="1035"/>
    <x v="11"/>
    <s v="C163"/>
    <s v="P089"/>
    <n v="5"/>
    <n v="704500"/>
    <n v="497900"/>
    <x v="0"/>
    <n v="3522500"/>
    <x v="4"/>
    <s v="Estandar"/>
    <d v="2021-01-19T00:00:00"/>
    <s v="P089"/>
    <x v="5"/>
    <s v="Repeater"/>
    <s v="Andes"/>
    <n v="406837"/>
    <n v="575668"/>
    <n v="0.29299999999999998"/>
    <n v="1033000"/>
    <n v="2489500"/>
    <n v="2023"/>
    <n v="5178075"/>
  </r>
  <r>
    <n v="2023"/>
    <s v="V2023-01500"/>
    <x v="1036"/>
    <x v="11"/>
    <s v="C218"/>
    <s v="P029"/>
    <n v="1"/>
    <n v="1240700"/>
    <n v="945700"/>
    <x v="0"/>
    <n v="1240700"/>
    <x v="1"/>
    <s v="Estandar"/>
    <d v="2023-02-27T00:00:00"/>
    <s v="P029"/>
    <x v="0"/>
    <s v="Smartwatch"/>
    <s v="Kuma"/>
    <n v="876620"/>
    <n v="1150081"/>
    <n v="0.23799999999999999"/>
    <n v="295000"/>
    <n v="945700"/>
    <n v="2023"/>
    <n v="1823829"/>
  </r>
  <r>
    <n v="2023"/>
    <s v="V2023-00676"/>
    <x v="1036"/>
    <x v="11"/>
    <s v="C054"/>
    <s v="P129"/>
    <n v="4"/>
    <n v="506300"/>
    <n v="361900"/>
    <x v="0"/>
    <n v="2025200"/>
    <x v="4"/>
    <s v="Estandar"/>
    <d v="2022-09-13T00:00:00"/>
    <s v="P129"/>
    <x v="0"/>
    <s v="Smartwatch"/>
    <s v="Andes"/>
    <n v="341631"/>
    <n v="477878"/>
    <n v="0.28499999999999998"/>
    <n v="577600"/>
    <n v="1447600"/>
    <n v="2023"/>
    <n v="2977044"/>
  </r>
  <r>
    <n v="2023"/>
    <s v="V2023-00342"/>
    <x v="1036"/>
    <x v="11"/>
    <s v="C086"/>
    <s v="P073"/>
    <n v="2"/>
    <n v="259900"/>
    <n v="176500"/>
    <x v="0"/>
    <n v="519800"/>
    <x v="1"/>
    <s v="Estandar"/>
    <d v="2023-04-13T00:00:00"/>
    <s v="P073"/>
    <x v="3"/>
    <s v="Teclado"/>
    <s v="Kuma"/>
    <n v="166758"/>
    <n v="245606"/>
    <n v="0.32100000000000001"/>
    <n v="166800"/>
    <n v="353000"/>
    <n v="2023"/>
    <n v="764106"/>
  </r>
  <r>
    <n v="2023"/>
    <s v="V2023-00216"/>
    <x v="1037"/>
    <x v="11"/>
    <s v="C177"/>
    <s v="P130"/>
    <n v="5"/>
    <n v="167800"/>
    <n v="113400"/>
    <x v="0"/>
    <n v="839000"/>
    <x v="2"/>
    <s v="Estandar"/>
    <d v="2018-10-26T00:00:00"/>
    <s v="P130"/>
    <x v="2"/>
    <s v="Parlante"/>
    <s v="Qubix"/>
    <n v="110851"/>
    <n v="163978"/>
    <n v="0.32400000000000001"/>
    <n v="272000"/>
    <n v="567000"/>
    <n v="2023"/>
    <n v="1233330"/>
  </r>
  <r>
    <n v="2023"/>
    <s v="V2023-01663"/>
    <x v="1037"/>
    <x v="11"/>
    <s v="C043"/>
    <s v="P074"/>
    <n v="2"/>
    <n v="2935900"/>
    <n v="2266000"/>
    <x v="1"/>
    <n v="5871800"/>
    <x v="4"/>
    <s v="Estandar"/>
    <d v="2018-04-25T00:00:00"/>
    <s v="P074"/>
    <x v="1"/>
    <s v="TV 55"/>
    <s v="Qubix"/>
    <n v="1997055"/>
    <n v="2587449"/>
    <n v="0.22800000000000001"/>
    <n v="1339800"/>
    <n v="4532000"/>
    <n v="2023"/>
    <n v="8631546"/>
  </r>
  <r>
    <n v="2023"/>
    <s v="V2023-00210"/>
    <x v="1037"/>
    <x v="11"/>
    <s v="C101"/>
    <s v="P030"/>
    <n v="3"/>
    <n v="254200"/>
    <n v="197800"/>
    <x v="0"/>
    <n v="762600"/>
    <x v="0"/>
    <s v="Premium"/>
    <d v="2021-08-05T00:00:00"/>
    <s v="P030"/>
    <x v="5"/>
    <s v="Switch"/>
    <s v="Luxy"/>
    <n v="175405"/>
    <n v="225475"/>
    <n v="0.222"/>
    <n v="169200"/>
    <n v="593400"/>
    <n v="2023"/>
    <n v="1121022"/>
  </r>
  <r>
    <n v="2023"/>
    <s v="V2023-01568"/>
    <x v="1037"/>
    <x v="11"/>
    <s v="C108"/>
    <s v="P084"/>
    <n v="2"/>
    <n v="2492200"/>
    <n v="1646400"/>
    <x v="1"/>
    <n v="4984400"/>
    <x v="1"/>
    <s v="Estandar"/>
    <d v="2020-09-21T00:00:00"/>
    <s v="P084"/>
    <x v="1"/>
    <s v="TV 65"/>
    <s v="Condor"/>
    <n v="1536739"/>
    <n v="2326250"/>
    <n v="0.33900000000000002"/>
    <n v="1691600"/>
    <n v="3292800"/>
    <n v="2023"/>
    <n v="7327068"/>
  </r>
  <r>
    <n v="2023"/>
    <s v="V2023-01465"/>
    <x v="1037"/>
    <x v="11"/>
    <s v="C164"/>
    <s v="P045"/>
    <n v="4"/>
    <n v="305400"/>
    <n v="233800"/>
    <x v="0"/>
    <n v="1221600"/>
    <x v="1"/>
    <s v="Estandar"/>
    <d v="2021-06-26T00:00:00"/>
    <s v="P045"/>
    <x v="5"/>
    <s v="Router"/>
    <s v="Condor"/>
    <n v="217634"/>
    <n v="284264"/>
    <n v="0.23400000000000001"/>
    <n v="286400"/>
    <n v="935200"/>
    <n v="2023"/>
    <n v="1795752"/>
  </r>
  <r>
    <n v="2023"/>
    <s v="V2023-00920"/>
    <x v="1037"/>
    <x v="11"/>
    <s v="C069"/>
    <s v="P067"/>
    <n v="5"/>
    <n v="2074800"/>
    <n v="1551500"/>
    <x v="1"/>
    <n v="10374000"/>
    <x v="0"/>
    <s v="Estandar"/>
    <d v="2020-08-09T00:00:00"/>
    <s v="P067"/>
    <x v="4"/>
    <s v="Laptop"/>
    <s v="Condor"/>
    <n v="1372223"/>
    <n v="1835033"/>
    <n v="0.252"/>
    <n v="2616500"/>
    <n v="7757500"/>
    <n v="2023"/>
    <n v="15249780"/>
  </r>
  <r>
    <n v="2023"/>
    <s v="V2023-00472"/>
    <x v="1037"/>
    <x v="11"/>
    <s v="C145"/>
    <s v="P027"/>
    <n v="3"/>
    <n v="3775800"/>
    <n v="2708200"/>
    <x v="1"/>
    <n v="11327400"/>
    <x v="1"/>
    <s v="Estandar"/>
    <d v="2018-08-12T00:00:00"/>
    <s v="P027"/>
    <x v="4"/>
    <s v="Laptop"/>
    <s v="Qubix"/>
    <n v="2469379"/>
    <n v="3442833"/>
    <n v="0.28299999999999997"/>
    <n v="3202800"/>
    <n v="8124600"/>
    <n v="2023"/>
    <n v="16651278"/>
  </r>
  <r>
    <n v="2023"/>
    <s v="V2023-00283"/>
    <x v="1037"/>
    <x v="11"/>
    <s v="C193"/>
    <s v="P051"/>
    <n v="4"/>
    <n v="1072600"/>
    <n v="781600"/>
    <x v="1"/>
    <n v="4290400"/>
    <x v="0"/>
    <s v="Premium"/>
    <d v="2023-02-12T00:00:00"/>
    <s v="P051"/>
    <x v="0"/>
    <s v="Banda"/>
    <s v="Condor"/>
    <n v="749552"/>
    <n v="1028670"/>
    <n v="0.27100000000000002"/>
    <n v="1164000"/>
    <n v="3126400"/>
    <n v="2023"/>
    <n v="6306888"/>
  </r>
  <r>
    <n v="2023"/>
    <s v="V2023-01863"/>
    <x v="1037"/>
    <x v="11"/>
    <s v="C226"/>
    <s v="P045"/>
    <n v="4"/>
    <n v="313400"/>
    <n v="240000"/>
    <x v="1"/>
    <n v="1253600"/>
    <x v="1"/>
    <s v="Premium"/>
    <d v="2021-10-22T00:00:00"/>
    <s v="P045"/>
    <x v="5"/>
    <s v="Router"/>
    <s v="Condor"/>
    <n v="217634"/>
    <n v="284264"/>
    <n v="0.23400000000000001"/>
    <n v="293600"/>
    <n v="960000"/>
    <n v="2023"/>
    <n v="1842792"/>
  </r>
  <r>
    <n v="2023"/>
    <s v="V2023-01079"/>
    <x v="1037"/>
    <x v="11"/>
    <s v="C144"/>
    <s v="P032"/>
    <n v="2"/>
    <n v="4379200"/>
    <n v="3356200"/>
    <x v="1"/>
    <n v="8758400"/>
    <x v="1"/>
    <s v="Estandar"/>
    <d v="2023-11-07T00:00:00"/>
    <s v="P032"/>
    <x v="4"/>
    <s v="Desktop"/>
    <s v="Condor"/>
    <n v="3049048"/>
    <n v="3978398"/>
    <n v="0.23400000000000001"/>
    <n v="2046000"/>
    <n v="6712400"/>
    <n v="2023"/>
    <n v="12874848"/>
  </r>
  <r>
    <n v="2023"/>
    <s v="V2023-01520"/>
    <x v="1038"/>
    <x v="11"/>
    <s v="C021"/>
    <s v="P068"/>
    <n v="1"/>
    <n v="3419800"/>
    <n v="2785900"/>
    <x v="0"/>
    <n v="3419800"/>
    <x v="0"/>
    <s v="Premium"/>
    <d v="2023-03-13T00:00:00"/>
    <s v="P068"/>
    <x v="4"/>
    <s v="Laptop"/>
    <s v="Altia"/>
    <n v="2720488"/>
    <n v="3339554"/>
    <n v="0.185"/>
    <n v="633900"/>
    <n v="2785900"/>
    <n v="2023"/>
    <n v="5027106"/>
  </r>
  <r>
    <n v="2023"/>
    <s v="V2023-00452"/>
    <x v="1038"/>
    <x v="11"/>
    <s v="C162"/>
    <s v="P057"/>
    <n v="4"/>
    <n v="332900"/>
    <n v="260600"/>
    <x v="0"/>
    <n v="1331600"/>
    <x v="3"/>
    <s v="Estandar"/>
    <d v="2020-09-13T00:00:00"/>
    <s v="P057"/>
    <x v="5"/>
    <s v="Router"/>
    <s v="Andes"/>
    <n v="246998"/>
    <n v="315564"/>
    <n v="0.217"/>
    <n v="289200"/>
    <n v="1042400"/>
    <n v="2023"/>
    <n v="1957452"/>
  </r>
  <r>
    <n v="2023"/>
    <s v="V2023-00512"/>
    <x v="1038"/>
    <x v="11"/>
    <s v="C202"/>
    <s v="P084"/>
    <n v="3"/>
    <n v="2446100"/>
    <n v="1615900"/>
    <x v="1"/>
    <n v="7338300"/>
    <x v="4"/>
    <s v="Estandar"/>
    <d v="2023-04-26T00:00:00"/>
    <s v="P084"/>
    <x v="1"/>
    <s v="TV 65"/>
    <s v="Condor"/>
    <n v="1536739"/>
    <n v="2326250"/>
    <n v="0.33900000000000002"/>
    <n v="2490600"/>
    <n v="4847700"/>
    <n v="2023"/>
    <n v="10787301"/>
  </r>
  <r>
    <n v="2023"/>
    <s v="V2023-00781"/>
    <x v="1038"/>
    <x v="11"/>
    <s v="C158"/>
    <s v="P135"/>
    <n v="4"/>
    <n v="254800"/>
    <n v="180800"/>
    <x v="1"/>
    <n v="1019200"/>
    <x v="3"/>
    <s v="Estandar"/>
    <d v="2022-09-20T00:00:00"/>
    <s v="P135"/>
    <x v="3"/>
    <s v="Cargador"/>
    <s v="Luxy"/>
    <n v="163115"/>
    <n v="229822"/>
    <n v="0.28999999999999998"/>
    <n v="296000"/>
    <n v="723200"/>
    <n v="2023"/>
    <n v="1498224"/>
  </r>
  <r>
    <n v="2023"/>
    <s v="V2023-01136"/>
    <x v="1038"/>
    <x v="11"/>
    <s v="C169"/>
    <s v="P031"/>
    <n v="1"/>
    <n v="3279200"/>
    <n v="2485400"/>
    <x v="0"/>
    <n v="3279200"/>
    <x v="1"/>
    <s v="Estandar"/>
    <d v="2022-01-07T00:00:00"/>
    <s v="P031"/>
    <x v="4"/>
    <s v="Laptop"/>
    <s v="Luxy"/>
    <n v="2494254"/>
    <n v="3290835"/>
    <n v="0.24199999999999999"/>
    <n v="793800"/>
    <n v="2485400"/>
    <n v="2023"/>
    <n v="4820424"/>
  </r>
  <r>
    <n v="2023"/>
    <s v="V2023-01671"/>
    <x v="1038"/>
    <x v="11"/>
    <s v="C204"/>
    <s v="P053"/>
    <n v="1"/>
    <n v="791700"/>
    <n v="554100"/>
    <x v="1"/>
    <n v="791700"/>
    <x v="2"/>
    <s v="Estandar"/>
    <d v="2018-05-05T00:00:00"/>
    <s v="P053"/>
    <x v="0"/>
    <s v="Banda"/>
    <s v="NovaTech"/>
    <n v="508233"/>
    <n v="726165"/>
    <n v="0.3"/>
    <n v="237600"/>
    <n v="554100"/>
    <n v="2023"/>
    <n v="1163799"/>
  </r>
  <r>
    <n v="2023"/>
    <s v="V2023-01845"/>
    <x v="1038"/>
    <x v="11"/>
    <s v="C242"/>
    <s v="P077"/>
    <n v="1"/>
    <n v="3120300"/>
    <n v="2199900"/>
    <x v="1"/>
    <n v="3120300"/>
    <x v="4"/>
    <s v="Premium"/>
    <d v="2023-08-15T00:00:00"/>
    <s v="P077"/>
    <x v="4"/>
    <s v="Laptop"/>
    <s v="Luxy"/>
    <n v="2081182"/>
    <n v="2951936"/>
    <n v="0.29499999999999998"/>
    <n v="920400"/>
    <n v="2199900"/>
    <n v="2023"/>
    <n v="4586841"/>
  </r>
  <r>
    <n v="2023"/>
    <s v="V2023-00086"/>
    <x v="1038"/>
    <x v="11"/>
    <s v="C125"/>
    <s v="P148"/>
    <n v="3"/>
    <n v="1435300"/>
    <n v="1074800"/>
    <x v="0"/>
    <n v="4305900"/>
    <x v="3"/>
    <s v="Estandar"/>
    <d v="2019-11-04T00:00:00"/>
    <s v="P148"/>
    <x v="1"/>
    <s v="TV 55"/>
    <s v="Condor"/>
    <n v="945598"/>
    <n v="1262752"/>
    <n v="0.251"/>
    <n v="1081500"/>
    <n v="3224400"/>
    <n v="2023"/>
    <n v="6329673"/>
  </r>
  <r>
    <n v="2023"/>
    <s v="V2023-00602"/>
    <x v="1039"/>
    <x v="11"/>
    <s v="C201"/>
    <s v="P011"/>
    <n v="5"/>
    <n v="572000"/>
    <n v="442000"/>
    <x v="0"/>
    <n v="2860000"/>
    <x v="4"/>
    <s v="Premium"/>
    <d v="2022-04-20T00:00:00"/>
    <s v="P011"/>
    <x v="5"/>
    <s v="Switch"/>
    <s v="Altia"/>
    <n v="376063"/>
    <n v="486653"/>
    <n v="0.22700000000000001"/>
    <n v="650000"/>
    <n v="2210000"/>
    <n v="2023"/>
    <n v="4204200"/>
  </r>
  <r>
    <n v="2023"/>
    <s v="V2023-00142"/>
    <x v="1039"/>
    <x v="11"/>
    <s v="C192"/>
    <s v="P103"/>
    <n v="2"/>
    <n v="569900"/>
    <n v="425800"/>
    <x v="1"/>
    <n v="1139800"/>
    <x v="1"/>
    <s v="Estandar"/>
    <d v="2023-02-09T00:00:00"/>
    <s v="P103"/>
    <x v="5"/>
    <s v="Repeater"/>
    <s v="Andes"/>
    <n v="380220"/>
    <n v="508920"/>
    <n v="0.253"/>
    <n v="288200"/>
    <n v="851600"/>
    <n v="2023"/>
    <n v="1675506"/>
  </r>
  <r>
    <n v="2023"/>
    <s v="V2023-00424"/>
    <x v="1039"/>
    <x v="11"/>
    <s v="C226"/>
    <s v="P087"/>
    <n v="3"/>
    <n v="2913600"/>
    <n v="2150500"/>
    <x v="0"/>
    <n v="8740800"/>
    <x v="1"/>
    <s v="Premium"/>
    <d v="2021-10-22T00:00:00"/>
    <s v="P087"/>
    <x v="1"/>
    <s v="TV 43"/>
    <s v="Andes"/>
    <n v="1936002"/>
    <n v="2622957"/>
    <n v="0.26200000000000001"/>
    <n v="2289300"/>
    <n v="6451500"/>
    <n v="2023"/>
    <n v="12848976"/>
  </r>
  <r>
    <n v="2023"/>
    <s v="V2023-01821"/>
    <x v="1039"/>
    <x v="11"/>
    <s v="C152"/>
    <s v="P051"/>
    <n v="4"/>
    <n v="1167900"/>
    <n v="851000"/>
    <x v="0"/>
    <n v="4671600"/>
    <x v="0"/>
    <s v="Estandar"/>
    <d v="2020-08-12T00:00:00"/>
    <s v="P051"/>
    <x v="0"/>
    <s v="Banda"/>
    <s v="Condor"/>
    <n v="749552"/>
    <n v="1028670"/>
    <n v="0.27100000000000002"/>
    <n v="1267600"/>
    <n v="3404000"/>
    <n v="2023"/>
    <n v="6867252"/>
  </r>
  <r>
    <n v="2023"/>
    <s v="V2023-01081"/>
    <x v="1039"/>
    <x v="11"/>
    <s v="C128"/>
    <s v="P024"/>
    <n v="4"/>
    <n v="220300"/>
    <n v="177500"/>
    <x v="1"/>
    <n v="881200"/>
    <x v="1"/>
    <s v="Estandar"/>
    <d v="2023-10-17T00:00:00"/>
    <s v="P024"/>
    <x v="2"/>
    <s v="Soundbar"/>
    <s v="Andes"/>
    <n v="162183"/>
    <n v="201313"/>
    <n v="0.19400000000000001"/>
    <n v="171200"/>
    <n v="710000"/>
    <n v="2023"/>
    <n v="1295364"/>
  </r>
  <r>
    <n v="2023"/>
    <s v="V2023-01924"/>
    <x v="1040"/>
    <x v="11"/>
    <s v="C171"/>
    <s v="P070"/>
    <n v="4"/>
    <n v="542100"/>
    <n v="438200"/>
    <x v="1"/>
    <n v="2168400"/>
    <x v="0"/>
    <s v="Premium"/>
    <d v="2018-11-05T00:00:00"/>
    <s v="P070"/>
    <x v="5"/>
    <s v="Repeater"/>
    <s v="Andes"/>
    <n v="444227"/>
    <n v="549508"/>
    <n v="0.192"/>
    <n v="415600"/>
    <n v="1752800"/>
    <n v="2023"/>
    <n v="3187548"/>
  </r>
  <r>
    <n v="2023"/>
    <s v="V2023-01228"/>
    <x v="1040"/>
    <x v="11"/>
    <s v="C023"/>
    <s v="P125"/>
    <n v="4"/>
    <n v="625000"/>
    <n v="491300"/>
    <x v="0"/>
    <n v="2500000"/>
    <x v="3"/>
    <s v="Estandar"/>
    <d v="2020-03-18T00:00:00"/>
    <s v="P125"/>
    <x v="2"/>
    <s v="Soundbar"/>
    <s v="NovaTech"/>
    <n v="442906"/>
    <n v="563459"/>
    <n v="0.214"/>
    <n v="534800"/>
    <n v="1965200"/>
    <n v="2023"/>
    <n v="3675000"/>
  </r>
  <r>
    <n v="2023"/>
    <s v="V2023-00008"/>
    <x v="1040"/>
    <x v="11"/>
    <s v="C110"/>
    <s v="P007"/>
    <n v="5"/>
    <n v="351900"/>
    <n v="276100"/>
    <x v="1"/>
    <n v="1759500"/>
    <x v="4"/>
    <s v="Premium"/>
    <d v="2019-11-05T00:00:00"/>
    <s v="P007"/>
    <x v="2"/>
    <s v="Parlante"/>
    <s v="NovaTech"/>
    <n v="258863"/>
    <n v="329873"/>
    <n v="0.215"/>
    <n v="379000"/>
    <n v="1380500"/>
    <n v="2023"/>
    <n v="2586465"/>
  </r>
  <r>
    <n v="2023"/>
    <s v="V2023-00139"/>
    <x v="1040"/>
    <x v="11"/>
    <s v="C229"/>
    <s v="P138"/>
    <n v="4"/>
    <n v="2519900"/>
    <n v="1715500"/>
    <x v="1"/>
    <n v="10079600"/>
    <x v="0"/>
    <s v="Premium"/>
    <d v="2022-09-27T00:00:00"/>
    <s v="P138"/>
    <x v="4"/>
    <s v="Desktop"/>
    <s v="Andes"/>
    <n v="1639217"/>
    <n v="2407811"/>
    <n v="0.31900000000000001"/>
    <n v="3217600"/>
    <n v="6862000"/>
    <n v="2023"/>
    <n v="14817012"/>
  </r>
  <r>
    <n v="2023"/>
    <s v="V2023-01155"/>
    <x v="1040"/>
    <x v="11"/>
    <s v="C044"/>
    <s v="P144"/>
    <n v="3"/>
    <n v="3398600"/>
    <n v="2526200"/>
    <x v="0"/>
    <n v="10195800"/>
    <x v="6"/>
    <s v="Estandar"/>
    <d v="2020-09-13T00:00:00"/>
    <s v="P144"/>
    <x v="1"/>
    <s v="TV 65"/>
    <s v="Condor"/>
    <n v="2272155"/>
    <n v="3056827"/>
    <n v="0.25700000000000001"/>
    <n v="2617200"/>
    <n v="7578600"/>
    <n v="2023"/>
    <n v="14987826"/>
  </r>
  <r>
    <n v="2023"/>
    <s v="V2023-01075"/>
    <x v="1040"/>
    <x v="11"/>
    <s v="C072"/>
    <s v="P107"/>
    <n v="4"/>
    <n v="1009100"/>
    <n v="689600"/>
    <x v="0"/>
    <n v="4036400"/>
    <x v="0"/>
    <s v="Estandar"/>
    <d v="2019-12-06T00:00:00"/>
    <s v="P107"/>
    <x v="0"/>
    <s v="Banda"/>
    <s v="Condor"/>
    <n v="647711"/>
    <n v="947762"/>
    <n v="0.317"/>
    <n v="1278000"/>
    <n v="2758400"/>
    <n v="2023"/>
    <n v="5933508"/>
  </r>
  <r>
    <n v="2023"/>
    <s v="V2023-00689"/>
    <x v="1041"/>
    <x v="11"/>
    <s v="C241"/>
    <s v="P054"/>
    <n v="1"/>
    <n v="290400"/>
    <n v="205700"/>
    <x v="0"/>
    <n v="290400"/>
    <x v="5"/>
    <s v="Estandar"/>
    <d v="2023-10-09T00:00:00"/>
    <s v="P054"/>
    <x v="5"/>
    <s v="Repeater"/>
    <s v="Andes"/>
    <n v="172483"/>
    <n v="243448"/>
    <n v="0.29099999999999998"/>
    <n v="84700"/>
    <n v="205700"/>
    <n v="2023"/>
    <n v="426888"/>
  </r>
  <r>
    <n v="2023"/>
    <s v="V2023-01140"/>
    <x v="1041"/>
    <x v="11"/>
    <s v="C152"/>
    <s v="P088"/>
    <n v="1"/>
    <n v="238500"/>
    <n v="169100"/>
    <x v="0"/>
    <n v="238500"/>
    <x v="0"/>
    <s v="Estandar"/>
    <d v="2020-08-12T00:00:00"/>
    <s v="P088"/>
    <x v="3"/>
    <s v="Mouse"/>
    <s v="Condor"/>
    <n v="163155"/>
    <n v="230060"/>
    <n v="0.29099999999999998"/>
    <n v="69400"/>
    <n v="169100"/>
    <n v="2023"/>
    <n v="350595"/>
  </r>
  <r>
    <n v="2023"/>
    <s v="V2023-01204"/>
    <x v="1041"/>
    <x v="11"/>
    <s v="C037"/>
    <s v="P022"/>
    <n v="2"/>
    <n v="406500"/>
    <n v="294700"/>
    <x v="1"/>
    <n v="813000"/>
    <x v="0"/>
    <s v="Estandar"/>
    <d v="2019-07-20T00:00:00"/>
    <s v="P022"/>
    <x v="5"/>
    <s v="Router"/>
    <s v="Luxy"/>
    <n v="288467"/>
    <n v="397801"/>
    <n v="0.27500000000000002"/>
    <n v="223600"/>
    <n v="589400"/>
    <n v="2023"/>
    <n v="1195110"/>
  </r>
  <r>
    <n v="2023"/>
    <s v="V2023-00108"/>
    <x v="1042"/>
    <x v="11"/>
    <s v="C176"/>
    <s v="P150"/>
    <n v="5"/>
    <n v="3408600"/>
    <n v="2344300"/>
    <x v="1"/>
    <n v="17043000"/>
    <x v="1"/>
    <s v="Estandar"/>
    <d v="2020-01-13T00:00:00"/>
    <s v="P150"/>
    <x v="4"/>
    <s v="Desktop"/>
    <s v="Andes"/>
    <n v="2116171"/>
    <n v="3076902"/>
    <n v="0.312"/>
    <n v="5321500"/>
    <n v="11721500"/>
    <n v="2023"/>
    <n v="25053210"/>
  </r>
  <r>
    <n v="2023"/>
    <s v="V2023-01727"/>
    <x v="1042"/>
    <x v="11"/>
    <s v="C188"/>
    <s v="P102"/>
    <n v="1"/>
    <n v="334500"/>
    <n v="250500"/>
    <x v="0"/>
    <n v="334500"/>
    <x v="6"/>
    <s v="Estandar"/>
    <d v="2020-12-24T00:00:00"/>
    <s v="P102"/>
    <x v="5"/>
    <s v="Repeater"/>
    <s v="Andes"/>
    <n v="235795"/>
    <n v="314890"/>
    <n v="0.251"/>
    <n v="84000"/>
    <n v="250500"/>
    <n v="2023"/>
    <n v="491715"/>
  </r>
  <r>
    <n v="2023"/>
    <s v="V2023-00892"/>
    <x v="1042"/>
    <x v="11"/>
    <s v="C048"/>
    <s v="P103"/>
    <n v="3"/>
    <n v="536700"/>
    <n v="400900"/>
    <x v="1"/>
    <n v="1610100"/>
    <x v="4"/>
    <s v="Estandar"/>
    <d v="2019-01-25T00:00:00"/>
    <s v="P103"/>
    <x v="5"/>
    <s v="Repeater"/>
    <s v="Andes"/>
    <n v="380220"/>
    <n v="508920"/>
    <n v="0.253"/>
    <n v="407400"/>
    <n v="1202700"/>
    <n v="2023"/>
    <n v="2366847"/>
  </r>
  <r>
    <n v="2023"/>
    <s v="V2023-00428"/>
    <x v="1042"/>
    <x v="11"/>
    <s v="C028"/>
    <s v="P019"/>
    <n v="5"/>
    <n v="3477200"/>
    <n v="2278600"/>
    <x v="0"/>
    <n v="17386000"/>
    <x v="0"/>
    <s v="Estandar"/>
    <d v="2022-03-10T00:00:00"/>
    <s v="P019"/>
    <x v="4"/>
    <s v="Ultrabook"/>
    <s v="Luxy"/>
    <n v="2265751"/>
    <n v="3457539"/>
    <n v="0.34499999999999997"/>
    <n v="5993000"/>
    <n v="11393000"/>
    <n v="2023"/>
    <n v="25557420"/>
  </r>
  <r>
    <n v="2023"/>
    <s v="V2023-00987"/>
    <x v="1042"/>
    <x v="11"/>
    <s v="C034"/>
    <s v="P093"/>
    <n v="5"/>
    <n v="2068600"/>
    <n v="1499800"/>
    <x v="0"/>
    <n v="10343000"/>
    <x v="3"/>
    <s v="Estandar"/>
    <d v="2020-02-23T00:00:00"/>
    <s v="P093"/>
    <x v="4"/>
    <s v="Desktop"/>
    <s v="Luxy"/>
    <n v="1370510"/>
    <n v="1890233"/>
    <n v="0.27500000000000002"/>
    <n v="2844000"/>
    <n v="7499000"/>
    <n v="2023"/>
    <n v="15204210"/>
  </r>
  <r>
    <n v="2023"/>
    <s v="V2023-00507"/>
    <x v="1043"/>
    <x v="11"/>
    <s v="C169"/>
    <s v="P155"/>
    <n v="5"/>
    <n v="1287200"/>
    <n v="1019700"/>
    <x v="0"/>
    <n v="6436000"/>
    <x v="1"/>
    <s v="Estandar"/>
    <d v="2022-01-07T00:00:00"/>
    <s v="P155"/>
    <x v="0"/>
    <s v="Banda"/>
    <s v="Kuma"/>
    <n v="892911"/>
    <n v="1127240"/>
    <n v="0.20799999999999999"/>
    <n v="1337500"/>
    <n v="5098500"/>
    <n v="2023"/>
    <n v="9460920"/>
  </r>
  <r>
    <n v="2023"/>
    <s v="V2023-01925"/>
    <x v="1043"/>
    <x v="11"/>
    <s v="C131"/>
    <s v="P005"/>
    <n v="4"/>
    <n v="491800"/>
    <n v="321800"/>
    <x v="0"/>
    <n v="1967200"/>
    <x v="0"/>
    <s v="Premium"/>
    <d v="2023-01-27T00:00:00"/>
    <s v="P005"/>
    <x v="0"/>
    <s v="Smartwatch"/>
    <s v="Condor"/>
    <n v="286689"/>
    <n v="438092"/>
    <n v="0.34599999999999997"/>
    <n v="680000"/>
    <n v="1287200"/>
    <n v="2023"/>
    <n v="2891784"/>
  </r>
  <r>
    <n v="2023"/>
    <s v="V2023-00324"/>
    <x v="1043"/>
    <x v="11"/>
    <s v="C208"/>
    <s v="P092"/>
    <n v="4"/>
    <n v="4175600"/>
    <n v="3204900"/>
    <x v="0"/>
    <n v="16702400"/>
    <x v="5"/>
    <s v="Estandar"/>
    <d v="2019-09-24T00:00:00"/>
    <s v="P092"/>
    <x v="4"/>
    <s v="Desktop"/>
    <s v="Condor"/>
    <n v="2950718"/>
    <n v="3844367"/>
    <n v="0.23200000000000001"/>
    <n v="3882800"/>
    <n v="12819600"/>
    <n v="2023"/>
    <n v="24552528"/>
  </r>
  <r>
    <n v="2023"/>
    <s v="V2023-00621"/>
    <x v="1043"/>
    <x v="11"/>
    <s v="C179"/>
    <s v="P101"/>
    <n v="4"/>
    <n v="3282700"/>
    <n v="2473800"/>
    <x v="1"/>
    <n v="13130800"/>
    <x v="2"/>
    <s v="Premium"/>
    <d v="2019-03-18T00:00:00"/>
    <s v="P101"/>
    <x v="1"/>
    <s v="TV 43"/>
    <s v="Altia"/>
    <n v="2139302"/>
    <n v="2838884"/>
    <n v="0.246"/>
    <n v="3235600"/>
    <n v="9895200"/>
    <n v="2023"/>
    <n v="19302276"/>
  </r>
  <r>
    <n v="2023"/>
    <s v="V2023-01878"/>
    <x v="1043"/>
    <x v="11"/>
    <s v="C225"/>
    <s v="P098"/>
    <n v="3"/>
    <n v="180700"/>
    <n v="140000"/>
    <x v="1"/>
    <n v="542100"/>
    <x v="0"/>
    <s v="Estandar"/>
    <d v="2020-05-04T00:00:00"/>
    <s v="P098"/>
    <x v="3"/>
    <s v="Audifonos"/>
    <s v="Qubix"/>
    <n v="145591"/>
    <n v="187953"/>
    <n v="0.22500000000000001"/>
    <n v="122100"/>
    <n v="420000"/>
    <n v="2023"/>
    <n v="796887"/>
  </r>
  <r>
    <n v="2023"/>
    <s v="V2023-01458"/>
    <x v="1044"/>
    <x v="11"/>
    <s v="C102"/>
    <s v="P074"/>
    <n v="1"/>
    <n v="2731700"/>
    <n v="2108400"/>
    <x v="0"/>
    <n v="2731700"/>
    <x v="3"/>
    <s v="Estandar"/>
    <d v="2023-03-11T00:00:00"/>
    <s v="P074"/>
    <x v="1"/>
    <s v="TV 55"/>
    <s v="Qubix"/>
    <n v="1997055"/>
    <n v="2587449"/>
    <n v="0.22800000000000001"/>
    <n v="623300"/>
    <n v="2108400"/>
    <n v="2023"/>
    <n v="4015599"/>
  </r>
  <r>
    <n v="2023"/>
    <s v="V2023-00952"/>
    <x v="1044"/>
    <x v="11"/>
    <s v="C139"/>
    <s v="P141"/>
    <n v="3"/>
    <n v="2236800"/>
    <n v="1570800"/>
    <x v="1"/>
    <n v="6710400"/>
    <x v="4"/>
    <s v="Estandar"/>
    <d v="2018-08-11T00:00:00"/>
    <s v="P141"/>
    <x v="4"/>
    <s v="Ultrabook"/>
    <s v="Condor"/>
    <n v="1464496"/>
    <n v="2085449"/>
    <n v="0.29799999999999999"/>
    <n v="1998000"/>
    <n v="4712400"/>
    <n v="2023"/>
    <n v="9864288"/>
  </r>
  <r>
    <n v="2023"/>
    <s v="V2023-01072"/>
    <x v="1044"/>
    <x v="11"/>
    <s v="C233"/>
    <s v="P036"/>
    <n v="3"/>
    <n v="3590700"/>
    <n v="2549800"/>
    <x v="0"/>
    <n v="10772100"/>
    <x v="0"/>
    <s v="Estandar"/>
    <d v="2018-05-19T00:00:00"/>
    <s v="P036"/>
    <x v="4"/>
    <s v="Laptop"/>
    <s v="Qubix"/>
    <n v="2300879"/>
    <n v="3240214"/>
    <n v="0.28999999999999998"/>
    <n v="3122700"/>
    <n v="7649400"/>
    <n v="2023"/>
    <n v="15834987"/>
  </r>
  <r>
    <n v="2023"/>
    <s v="V2023-00384"/>
    <x v="1045"/>
    <x v="11"/>
    <s v="C123"/>
    <s v="P074"/>
    <n v="3"/>
    <n v="2774700"/>
    <n v="2141600"/>
    <x v="0"/>
    <n v="8324100"/>
    <x v="0"/>
    <s v="Premium"/>
    <d v="2018-07-04T00:00:00"/>
    <s v="P074"/>
    <x v="1"/>
    <s v="TV 55"/>
    <s v="Qubix"/>
    <n v="1997055"/>
    <n v="2587449"/>
    <n v="0.22800000000000001"/>
    <n v="1899300"/>
    <n v="6424800"/>
    <n v="2023"/>
    <n v="12236427"/>
  </r>
  <r>
    <n v="2023"/>
    <s v="V2023-00936"/>
    <x v="1045"/>
    <x v="11"/>
    <s v="C085"/>
    <s v="P122"/>
    <n v="4"/>
    <n v="664400"/>
    <n v="469600"/>
    <x v="0"/>
    <n v="2657600"/>
    <x v="3"/>
    <s v="Premium"/>
    <d v="2018-10-03T00:00:00"/>
    <s v="P122"/>
    <x v="5"/>
    <s v="Router"/>
    <s v="Qubix"/>
    <n v="422427"/>
    <n v="597645"/>
    <n v="0.29299999999999998"/>
    <n v="779200"/>
    <n v="1878400"/>
    <n v="2023"/>
    <n v="3906672"/>
  </r>
  <r>
    <n v="2023"/>
    <s v="V2023-00664"/>
    <x v="1045"/>
    <x v="11"/>
    <s v="C017"/>
    <s v="P148"/>
    <n v="1"/>
    <n v="1320200"/>
    <n v="988600"/>
    <x v="1"/>
    <n v="1320200"/>
    <x v="0"/>
    <s v="Estandar"/>
    <d v="2021-12-02T00:00:00"/>
    <s v="P148"/>
    <x v="1"/>
    <s v="TV 55"/>
    <s v="Condor"/>
    <n v="945598"/>
    <n v="1262752"/>
    <n v="0.251"/>
    <n v="331600"/>
    <n v="988600"/>
    <n v="2023"/>
    <n v="1940694"/>
  </r>
  <r>
    <n v="2023"/>
    <s v="V2023-01358"/>
    <x v="1045"/>
    <x v="11"/>
    <s v="C070"/>
    <s v="P134"/>
    <n v="5"/>
    <n v="2828600"/>
    <n v="1906500"/>
    <x v="1"/>
    <n v="14143000"/>
    <x v="1"/>
    <s v="Estandar"/>
    <d v="2018-11-06T00:00:00"/>
    <s v="P134"/>
    <x v="4"/>
    <s v="Desktop"/>
    <s v="Condor"/>
    <n v="1815090"/>
    <n v="2693020"/>
    <n v="0.32600000000000001"/>
    <n v="4610500"/>
    <n v="9532500"/>
    <n v="2023"/>
    <n v="20790210"/>
  </r>
  <r>
    <n v="2023"/>
    <s v="V2023-00354"/>
    <x v="1045"/>
    <x v="11"/>
    <s v="C072"/>
    <s v="P057"/>
    <n v="1"/>
    <n v="361700"/>
    <n v="283100"/>
    <x v="1"/>
    <n v="361700"/>
    <x v="0"/>
    <s v="Estandar"/>
    <d v="2019-12-06T00:00:00"/>
    <s v="P057"/>
    <x v="5"/>
    <s v="Router"/>
    <s v="Andes"/>
    <n v="246998"/>
    <n v="315564"/>
    <n v="0.217"/>
    <n v="78600"/>
    <n v="283100"/>
    <n v="2023"/>
    <n v="531699"/>
  </r>
  <r>
    <n v="2023"/>
    <s v="V2023-00534"/>
    <x v="1045"/>
    <x v="11"/>
    <s v="C035"/>
    <s v="P091"/>
    <n v="2"/>
    <n v="3209300"/>
    <n v="2368500"/>
    <x v="1"/>
    <n v="6418600"/>
    <x v="2"/>
    <s v="Estandar"/>
    <d v="2020-07-15T00:00:00"/>
    <s v="P091"/>
    <x v="4"/>
    <s v="Desktop"/>
    <s v="Kuma"/>
    <n v="2218777"/>
    <n v="3006424"/>
    <n v="0.26200000000000001"/>
    <n v="1681600"/>
    <n v="4737000"/>
    <n v="2023"/>
    <n v="9435342"/>
  </r>
  <r>
    <n v="2023"/>
    <s v="V2023-00655"/>
    <x v="1045"/>
    <x v="11"/>
    <s v="C241"/>
    <s v="P081"/>
    <n v="3"/>
    <n v="1230700"/>
    <n v="997700"/>
    <x v="1"/>
    <n v="3692100"/>
    <x v="5"/>
    <s v="Estandar"/>
    <d v="2023-10-09T00:00:00"/>
    <s v="P081"/>
    <x v="1"/>
    <s v="TV 43"/>
    <s v="Kuma"/>
    <n v="987130"/>
    <n v="1217648"/>
    <n v="0.189"/>
    <n v="699000"/>
    <n v="2993100"/>
    <n v="2023"/>
    <n v="5427387"/>
  </r>
  <r>
    <n v="2023"/>
    <s v="V2023-00115"/>
    <x v="1046"/>
    <x v="11"/>
    <s v="C190"/>
    <s v="P031"/>
    <n v="1"/>
    <n v="3397600"/>
    <n v="2575200"/>
    <x v="1"/>
    <n v="3397600"/>
    <x v="1"/>
    <s v="Estandar"/>
    <d v="2022-08-25T00:00:00"/>
    <s v="P031"/>
    <x v="4"/>
    <s v="Laptop"/>
    <s v="Luxy"/>
    <n v="2494254"/>
    <n v="3290835"/>
    <n v="0.24199999999999999"/>
    <n v="822400"/>
    <n v="2575200"/>
    <n v="2023"/>
    <n v="4994472"/>
  </r>
  <r>
    <n v="2023"/>
    <s v="V2023-01490"/>
    <x v="1046"/>
    <x v="11"/>
    <s v="C161"/>
    <s v="P049"/>
    <n v="3"/>
    <n v="1386500"/>
    <n v="1005900"/>
    <x v="0"/>
    <n v="4159500"/>
    <x v="1"/>
    <s v="Premium"/>
    <d v="2018-06-17T00:00:00"/>
    <s v="P049"/>
    <x v="1"/>
    <s v="TV 50"/>
    <s v="Condor"/>
    <n v="907559"/>
    <n v="1250944"/>
    <n v="0.27400000000000002"/>
    <n v="1141800"/>
    <n v="3017700"/>
    <n v="2023"/>
    <n v="6114465"/>
  </r>
  <r>
    <n v="2023"/>
    <s v="V2023-01556"/>
    <x v="1046"/>
    <x v="11"/>
    <s v="C031"/>
    <s v="P080"/>
    <n v="2"/>
    <n v="883000"/>
    <n v="653200"/>
    <x v="0"/>
    <n v="1766000"/>
    <x v="3"/>
    <s v="Estandar"/>
    <d v="2020-12-11T00:00:00"/>
    <s v="P080"/>
    <x v="0"/>
    <s v="Banda"/>
    <s v="Kuma"/>
    <n v="662808"/>
    <n v="895988"/>
    <n v="0.26"/>
    <n v="459600"/>
    <n v="1306400"/>
    <n v="2023"/>
    <n v="2596020"/>
  </r>
  <r>
    <n v="2023"/>
    <s v="V2023-01289"/>
    <x v="1046"/>
    <x v="11"/>
    <s v="C048"/>
    <s v="P158"/>
    <n v="3"/>
    <n v="112500"/>
    <n v="79700"/>
    <x v="0"/>
    <n v="337500"/>
    <x v="4"/>
    <s v="Estandar"/>
    <d v="2019-01-25T00:00:00"/>
    <s v="P158"/>
    <x v="3"/>
    <s v="Cargador"/>
    <s v="Luxy"/>
    <n v="72897"/>
    <n v="102873"/>
    <n v="0.29099999999999998"/>
    <n v="98400"/>
    <n v="239100"/>
    <n v="2023"/>
    <n v="496125"/>
  </r>
  <r>
    <n v="2023"/>
    <s v="V2023-00749"/>
    <x v="1046"/>
    <x v="11"/>
    <s v="C191"/>
    <s v="P073"/>
    <n v="4"/>
    <n v="267700"/>
    <n v="181700"/>
    <x v="0"/>
    <n v="1070800"/>
    <x v="1"/>
    <s v="Estandar"/>
    <d v="2022-12-10T00:00:00"/>
    <s v="P073"/>
    <x v="3"/>
    <s v="Teclado"/>
    <s v="Kuma"/>
    <n v="166758"/>
    <n v="245606"/>
    <n v="0.32100000000000001"/>
    <n v="344000"/>
    <n v="726800"/>
    <n v="2023"/>
    <n v="1574076"/>
  </r>
  <r>
    <n v="2023"/>
    <s v="V2023-00016"/>
    <x v="1047"/>
    <x v="11"/>
    <s v="C121"/>
    <s v="P090"/>
    <n v="4"/>
    <n v="829800"/>
    <n v="575800"/>
    <x v="1"/>
    <n v="3319200"/>
    <x v="1"/>
    <s v="Premium"/>
    <d v="2022-10-24T00:00:00"/>
    <s v="P090"/>
    <x v="2"/>
    <s v="Parlante"/>
    <s v="Altia"/>
    <n v="577795"/>
    <n v="832767"/>
    <n v="0.30599999999999999"/>
    <n v="1016000"/>
    <n v="2303200"/>
    <n v="2023"/>
    <n v="4879224"/>
  </r>
  <r>
    <n v="2023"/>
    <s v="V2023-01926"/>
    <x v="1047"/>
    <x v="11"/>
    <s v="C031"/>
    <s v="P126"/>
    <n v="3"/>
    <n v="3853900"/>
    <n v="2558700"/>
    <x v="1"/>
    <n v="11561700"/>
    <x v="3"/>
    <s v="Estandar"/>
    <d v="2020-12-11T00:00:00"/>
    <s v="P126"/>
    <x v="4"/>
    <s v="Desktop"/>
    <s v="Luxy"/>
    <n v="2331124"/>
    <n v="3511083"/>
    <n v="0.33600000000000002"/>
    <n v="3885600"/>
    <n v="7676100"/>
    <n v="2023"/>
    <n v="16995699"/>
  </r>
  <r>
    <n v="2023"/>
    <s v="V2023-00938"/>
    <x v="1047"/>
    <x v="11"/>
    <s v="C230"/>
    <s v="P121"/>
    <n v="3"/>
    <n v="485300"/>
    <n v="381400"/>
    <x v="0"/>
    <n v="1455900"/>
    <x v="4"/>
    <s v="Estandar"/>
    <d v="2020-07-20T00:00:00"/>
    <s v="P121"/>
    <x v="0"/>
    <s v="Smartwatch"/>
    <s v="NovaTech"/>
    <n v="344544"/>
    <n v="438362"/>
    <n v="0.214"/>
    <n v="311700"/>
    <n v="1144200"/>
    <n v="2023"/>
    <n v="2140173"/>
  </r>
  <r>
    <n v="2023"/>
    <s v="V2023-01515"/>
    <x v="1047"/>
    <x v="11"/>
    <s v="C207"/>
    <s v="P009"/>
    <n v="5"/>
    <n v="2414700"/>
    <n v="1861000"/>
    <x v="0"/>
    <n v="12073500"/>
    <x v="0"/>
    <s v="Estandar"/>
    <d v="2022-08-19T00:00:00"/>
    <s v="P009"/>
    <x v="1"/>
    <s v="TV 43"/>
    <s v="Qubix"/>
    <n v="1804536"/>
    <n v="2341494"/>
    <n v="0.22900000000000001"/>
    <n v="2768500"/>
    <n v="9305000"/>
    <n v="2023"/>
    <n v="17748045"/>
  </r>
  <r>
    <n v="2023"/>
    <s v="V2023-00335"/>
    <x v="1047"/>
    <x v="11"/>
    <s v="C146"/>
    <s v="P071"/>
    <n v="5"/>
    <n v="595400"/>
    <n v="475500"/>
    <x v="0"/>
    <n v="2977000"/>
    <x v="5"/>
    <s v="Estandar"/>
    <d v="2019-05-26T00:00:00"/>
    <s v="P071"/>
    <x v="5"/>
    <s v="Switch"/>
    <s v="Kuma"/>
    <n v="445625"/>
    <n v="557987"/>
    <n v="0.20100000000000001"/>
    <n v="599500"/>
    <n v="2377500"/>
    <n v="2023"/>
    <n v="4376190"/>
  </r>
  <r>
    <n v="2023"/>
    <s v="V2023-01251"/>
    <x v="1047"/>
    <x v="11"/>
    <s v="C160"/>
    <s v="P023"/>
    <n v="5"/>
    <n v="585400"/>
    <n v="396600"/>
    <x v="1"/>
    <n v="2927000"/>
    <x v="0"/>
    <s v="Premium"/>
    <d v="2021-08-23T00:00:00"/>
    <s v="P023"/>
    <x v="2"/>
    <s v="Parlante"/>
    <s v="Andes"/>
    <n v="378202"/>
    <n v="558194"/>
    <n v="0.32200000000000001"/>
    <n v="944000"/>
    <n v="1983000"/>
    <n v="2023"/>
    <n v="4302690"/>
  </r>
  <r>
    <n v="2023"/>
    <s v="V2023-01123"/>
    <x v="1047"/>
    <x v="11"/>
    <s v="C074"/>
    <s v="P048"/>
    <n v="2"/>
    <n v="3300200"/>
    <n v="2488500"/>
    <x v="1"/>
    <n v="6600400"/>
    <x v="1"/>
    <s v="Estandar"/>
    <d v="2022-09-20T00:00:00"/>
    <s v="P048"/>
    <x v="1"/>
    <s v="TV 43"/>
    <s v="Altia"/>
    <n v="2398997"/>
    <n v="3181492"/>
    <n v="0.246"/>
    <n v="1623400"/>
    <n v="4977000"/>
    <n v="2023"/>
    <n v="9702588"/>
  </r>
  <r>
    <n v="2023"/>
    <s v="V2023-00488"/>
    <x v="1047"/>
    <x v="11"/>
    <s v="C183"/>
    <s v="P045"/>
    <n v="1"/>
    <n v="315300"/>
    <n v="241400"/>
    <x v="1"/>
    <n v="315300"/>
    <x v="1"/>
    <s v="Estandar"/>
    <d v="2022-05-23T00:00:00"/>
    <s v="P045"/>
    <x v="5"/>
    <s v="Router"/>
    <s v="Condor"/>
    <n v="217634"/>
    <n v="284264"/>
    <n v="0.23400000000000001"/>
    <n v="73900"/>
    <n v="241400"/>
    <n v="2023"/>
    <n v="463491"/>
  </r>
  <r>
    <n v="2023"/>
    <s v="V2023-00855"/>
    <x v="1047"/>
    <x v="11"/>
    <s v="C076"/>
    <s v="P020"/>
    <n v="2"/>
    <n v="4553700"/>
    <n v="3240600"/>
    <x v="1"/>
    <n v="9107400"/>
    <x v="2"/>
    <s v="Estandar"/>
    <d v="2020-02-03T00:00:00"/>
    <s v="P020"/>
    <x v="4"/>
    <s v="Ultrabook"/>
    <s v="Kuma"/>
    <n v="2738643"/>
    <n v="3848363"/>
    <n v="0.28799999999999998"/>
    <n v="2626200"/>
    <n v="6481200"/>
    <n v="2023"/>
    <n v="13387878"/>
  </r>
  <r>
    <n v="2023"/>
    <s v="V2023-01965"/>
    <x v="1048"/>
    <x v="11"/>
    <s v="C088"/>
    <s v="P103"/>
    <n v="2"/>
    <n v="526100"/>
    <n v="393000"/>
    <x v="0"/>
    <n v="1052200"/>
    <x v="1"/>
    <s v="Estandar"/>
    <d v="2022-06-04T00:00:00"/>
    <s v="P103"/>
    <x v="5"/>
    <s v="Repeater"/>
    <s v="Andes"/>
    <n v="380220"/>
    <n v="508920"/>
    <n v="0.253"/>
    <n v="266200"/>
    <n v="786000"/>
    <n v="2023"/>
    <n v="1546734"/>
  </r>
  <r>
    <n v="2023"/>
    <s v="V2023-01040"/>
    <x v="1048"/>
    <x v="11"/>
    <s v="C047"/>
    <s v="P068"/>
    <n v="4"/>
    <n v="3680800"/>
    <n v="2998500"/>
    <x v="0"/>
    <n v="14723200"/>
    <x v="6"/>
    <s v="Estandar"/>
    <d v="2023-01-03T00:00:00"/>
    <s v="P068"/>
    <x v="4"/>
    <s v="Laptop"/>
    <s v="Altia"/>
    <n v="2720488"/>
    <n v="3339554"/>
    <n v="0.185"/>
    <n v="2729200"/>
    <n v="11994000"/>
    <n v="2023"/>
    <n v="21643104"/>
  </r>
  <r>
    <n v="2023"/>
    <s v="V2023-01681"/>
    <x v="1048"/>
    <x v="11"/>
    <s v="C011"/>
    <s v="P033"/>
    <n v="1"/>
    <n v="357300"/>
    <n v="285400"/>
    <x v="1"/>
    <n v="357300"/>
    <x v="4"/>
    <s v="Premium"/>
    <d v="2022-01-17T00:00:00"/>
    <s v="P033"/>
    <x v="5"/>
    <s v="Switch"/>
    <s v="Condor"/>
    <n v="293413"/>
    <n v="367345"/>
    <n v="0.20100000000000001"/>
    <n v="71900"/>
    <n v="285400"/>
    <n v="2023"/>
    <n v="525231"/>
  </r>
  <r>
    <n v="2023"/>
    <s v="V2023-00841"/>
    <x v="1048"/>
    <x v="11"/>
    <s v="C058"/>
    <s v="P122"/>
    <n v="3"/>
    <n v="702500"/>
    <n v="496500"/>
    <x v="1"/>
    <n v="2107500"/>
    <x v="1"/>
    <s v="Estandar"/>
    <d v="2022-09-05T00:00:00"/>
    <s v="P122"/>
    <x v="5"/>
    <s v="Router"/>
    <s v="Qubix"/>
    <n v="422427"/>
    <n v="597645"/>
    <n v="0.29299999999999998"/>
    <n v="618000"/>
    <n v="1489500"/>
    <n v="2023"/>
    <n v="3098025"/>
  </r>
  <r>
    <n v="2023"/>
    <s v="V2023-01901"/>
    <x v="1048"/>
    <x v="11"/>
    <s v="C225"/>
    <s v="P146"/>
    <n v="4"/>
    <n v="2594100"/>
    <n v="1924700"/>
    <x v="0"/>
    <n v="10376400"/>
    <x v="0"/>
    <s v="Estandar"/>
    <d v="2020-05-04T00:00:00"/>
    <s v="P146"/>
    <x v="4"/>
    <s v="Ultrabook"/>
    <s v="Andes"/>
    <n v="1858200"/>
    <n v="2504474"/>
    <n v="0.25800000000000001"/>
    <n v="2677600"/>
    <n v="7698800"/>
    <n v="2023"/>
    <n v="15253308"/>
  </r>
  <r>
    <n v="2023"/>
    <s v="V2023-01334"/>
    <x v="1048"/>
    <x v="11"/>
    <s v="C100"/>
    <s v="P014"/>
    <n v="5"/>
    <n v="2462700"/>
    <n v="1893300"/>
    <x v="0"/>
    <n v="12313500"/>
    <x v="6"/>
    <s v="Estandar"/>
    <d v="2023-09-01T00:00:00"/>
    <s v="P014"/>
    <x v="1"/>
    <s v="TV 50"/>
    <s v="Condor"/>
    <n v="1730824"/>
    <n v="2251336"/>
    <n v="0.23100000000000001"/>
    <n v="2847000"/>
    <n v="9466500"/>
    <n v="2023"/>
    <n v="18100845"/>
  </r>
  <r>
    <n v="2023"/>
    <s v="V2023-01945"/>
    <x v="1048"/>
    <x v="11"/>
    <s v="C149"/>
    <s v="P120"/>
    <n v="5"/>
    <n v="577200"/>
    <n v="450100"/>
    <x v="0"/>
    <n v="2886000"/>
    <x v="3"/>
    <s v="Estandar"/>
    <d v="2023-04-10T00:00:00"/>
    <s v="P120"/>
    <x v="5"/>
    <s v="Repeater"/>
    <s v="Qubix"/>
    <n v="403739"/>
    <n v="517750"/>
    <n v="0.22"/>
    <n v="635500"/>
    <n v="2250500"/>
    <n v="2023"/>
    <n v="4242420"/>
  </r>
  <r>
    <n v="2023"/>
    <s v="V2023-01265"/>
    <x v="1049"/>
    <x v="11"/>
    <s v="C012"/>
    <s v="P122"/>
    <n v="3"/>
    <n v="655800"/>
    <n v="463500"/>
    <x v="0"/>
    <n v="1967400"/>
    <x v="2"/>
    <s v="Estandar"/>
    <d v="2022-04-25T00:00:00"/>
    <s v="P122"/>
    <x v="5"/>
    <s v="Router"/>
    <s v="Qubix"/>
    <n v="422427"/>
    <n v="597645"/>
    <n v="0.29299999999999998"/>
    <n v="576900"/>
    <n v="1390500"/>
    <n v="2023"/>
    <n v="2892078"/>
  </r>
  <r>
    <n v="2023"/>
    <s v="V2023-01372"/>
    <x v="1049"/>
    <x v="11"/>
    <s v="C140"/>
    <s v="P146"/>
    <n v="5"/>
    <n v="2324100"/>
    <n v="1724400"/>
    <x v="0"/>
    <n v="11620500"/>
    <x v="2"/>
    <s v="Estandar"/>
    <d v="2020-10-21T00:00:00"/>
    <s v="P146"/>
    <x v="4"/>
    <s v="Ultrabook"/>
    <s v="Andes"/>
    <n v="1858200"/>
    <n v="2504474"/>
    <n v="0.25800000000000001"/>
    <n v="2998500"/>
    <n v="8622000"/>
    <n v="2023"/>
    <n v="17082135"/>
  </r>
  <r>
    <n v="2023"/>
    <s v="V2023-00278"/>
    <x v="1049"/>
    <x v="11"/>
    <s v="C091"/>
    <s v="P109"/>
    <n v="4"/>
    <n v="1887400"/>
    <n v="1245300"/>
    <x v="0"/>
    <n v="7549600"/>
    <x v="6"/>
    <s v="Estandar"/>
    <d v="2018-07-04T00:00:00"/>
    <s v="P109"/>
    <x v="4"/>
    <s v="Ultrabook"/>
    <s v="Altia"/>
    <n v="1195161"/>
    <n v="1811459"/>
    <n v="0.34"/>
    <n v="2568400"/>
    <n v="4981200"/>
    <n v="2023"/>
    <n v="11097912"/>
  </r>
  <r>
    <n v="2023"/>
    <s v="V2023-01922"/>
    <x v="1049"/>
    <x v="11"/>
    <s v="C104"/>
    <s v="P022"/>
    <n v="2"/>
    <n v="456800"/>
    <n v="331300"/>
    <x v="1"/>
    <n v="913600"/>
    <x v="1"/>
    <s v="Estandar"/>
    <d v="2022-01-03T00:00:00"/>
    <s v="P022"/>
    <x v="5"/>
    <s v="Router"/>
    <s v="Luxy"/>
    <n v="288467"/>
    <n v="397801"/>
    <n v="0.27500000000000002"/>
    <n v="251000"/>
    <n v="662600"/>
    <n v="2023"/>
    <n v="1342992"/>
  </r>
  <r>
    <n v="2023"/>
    <s v="V2023-01528"/>
    <x v="1050"/>
    <x v="11"/>
    <s v="C222"/>
    <s v="P108"/>
    <n v="5"/>
    <n v="190600"/>
    <n v="133900"/>
    <x v="1"/>
    <n v="953000"/>
    <x v="0"/>
    <s v="Estandar"/>
    <d v="2022-02-02T00:00:00"/>
    <s v="P108"/>
    <x v="3"/>
    <s v="Cargador"/>
    <s v="Condor"/>
    <n v="125438"/>
    <n v="178605"/>
    <n v="0.29799999999999999"/>
    <n v="283500"/>
    <n v="669500"/>
    <n v="2023"/>
    <n v="1400910"/>
  </r>
  <r>
    <n v="2023"/>
    <s v="V2023-01381"/>
    <x v="1050"/>
    <x v="11"/>
    <s v="C158"/>
    <s v="P112"/>
    <n v="4"/>
    <n v="346000"/>
    <n v="273300"/>
    <x v="0"/>
    <n v="1384000"/>
    <x v="3"/>
    <s v="Estandar"/>
    <d v="2022-09-20T00:00:00"/>
    <s v="P112"/>
    <x v="2"/>
    <s v="Audifonos Pro"/>
    <s v="Kuma"/>
    <n v="252176"/>
    <n v="319216"/>
    <n v="0.21"/>
    <n v="290800"/>
    <n v="1093200"/>
    <n v="2023"/>
    <n v="2034480"/>
  </r>
  <r>
    <n v="2023"/>
    <s v="V2023-00481"/>
    <x v="1050"/>
    <x v="11"/>
    <s v="C219"/>
    <s v="P055"/>
    <n v="5"/>
    <n v="1355000"/>
    <n v="1035100"/>
    <x v="1"/>
    <n v="6775000"/>
    <x v="4"/>
    <s v="Estandar"/>
    <d v="2022-06-13T00:00:00"/>
    <s v="P055"/>
    <x v="1"/>
    <s v="TV 43"/>
    <s v="Condor"/>
    <n v="1018096"/>
    <n v="1332792"/>
    <n v="0.23599999999999999"/>
    <n v="1599500"/>
    <n v="5175500"/>
    <n v="2023"/>
    <n v="9959250"/>
  </r>
  <r>
    <n v="2023"/>
    <s v="V2023-01425"/>
    <x v="1050"/>
    <x v="11"/>
    <s v="C108"/>
    <s v="P112"/>
    <n v="4"/>
    <n v="363300"/>
    <n v="287000"/>
    <x v="0"/>
    <n v="1453200"/>
    <x v="1"/>
    <s v="Estandar"/>
    <d v="2020-09-21T00:00:00"/>
    <s v="P112"/>
    <x v="2"/>
    <s v="Audifonos Pro"/>
    <s v="Kuma"/>
    <n v="252176"/>
    <n v="319216"/>
    <n v="0.21"/>
    <n v="305200"/>
    <n v="1148000"/>
    <n v="2023"/>
    <n v="2136204"/>
  </r>
  <r>
    <n v="2023"/>
    <s v="V2023-01447"/>
    <x v="1050"/>
    <x v="11"/>
    <s v="C194"/>
    <s v="P027"/>
    <n v="1"/>
    <n v="4040000"/>
    <n v="2897700"/>
    <x v="0"/>
    <n v="4040000"/>
    <x v="0"/>
    <s v="Estandar"/>
    <d v="2021-10-10T00:00:00"/>
    <s v="P027"/>
    <x v="4"/>
    <s v="Laptop"/>
    <s v="Qubix"/>
    <n v="2469379"/>
    <n v="3442833"/>
    <n v="0.28299999999999997"/>
    <n v="1142300"/>
    <n v="2897700"/>
    <n v="2023"/>
    <n v="5938800"/>
  </r>
  <r>
    <n v="2023"/>
    <s v="V2023-01006"/>
    <x v="1050"/>
    <x v="11"/>
    <s v="C184"/>
    <s v="P005"/>
    <n v="4"/>
    <n v="492100"/>
    <n v="322000"/>
    <x v="0"/>
    <n v="1968400"/>
    <x v="0"/>
    <s v="Premium"/>
    <d v="2020-11-21T00:00:00"/>
    <s v="P005"/>
    <x v="0"/>
    <s v="Smartwatch"/>
    <s v="Condor"/>
    <n v="286689"/>
    <n v="438092"/>
    <n v="0.34599999999999997"/>
    <n v="680400"/>
    <n v="1288000"/>
    <n v="2023"/>
    <n v="2893548"/>
  </r>
  <r>
    <n v="2023"/>
    <s v="V2023-00883"/>
    <x v="1050"/>
    <x v="11"/>
    <s v="C001"/>
    <s v="P117"/>
    <n v="4"/>
    <n v="3349600"/>
    <n v="2359400"/>
    <x v="0"/>
    <n v="13398400"/>
    <x v="6"/>
    <s v="Estandar"/>
    <d v="2023-11-05T00:00:00"/>
    <s v="P117"/>
    <x v="4"/>
    <s v="Ultrabook"/>
    <s v="Qubix"/>
    <n v="2174258"/>
    <n v="3086671"/>
    <n v="0.29599999999999999"/>
    <n v="3960800"/>
    <n v="9437600"/>
    <n v="2023"/>
    <n v="19695648"/>
  </r>
  <r>
    <n v="2023"/>
    <s v="V2023-01789"/>
    <x v="1051"/>
    <x v="11"/>
    <s v="C002"/>
    <s v="P129"/>
    <n v="1"/>
    <n v="465000"/>
    <n v="332400"/>
    <x v="0"/>
    <n v="465000"/>
    <x v="0"/>
    <s v="Estandar"/>
    <d v="2021-01-25T00:00:00"/>
    <s v="P129"/>
    <x v="0"/>
    <s v="Smartwatch"/>
    <s v="Andes"/>
    <n v="341631"/>
    <n v="477878"/>
    <n v="0.28499999999999998"/>
    <n v="132600"/>
    <n v="332400"/>
    <n v="2023"/>
    <n v="683550"/>
  </r>
  <r>
    <n v="2023"/>
    <s v="V2023-00316"/>
    <x v="1051"/>
    <x v="11"/>
    <s v="C115"/>
    <s v="P040"/>
    <n v="5"/>
    <n v="891700"/>
    <n v="691900"/>
    <x v="0"/>
    <n v="4458500"/>
    <x v="1"/>
    <s v="Premium"/>
    <d v="2020-11-06T00:00:00"/>
    <s v="P040"/>
    <x v="0"/>
    <s v="Banda"/>
    <s v="Andes"/>
    <n v="701583"/>
    <n v="904253"/>
    <n v="0.224"/>
    <n v="999000"/>
    <n v="3459500"/>
    <n v="2023"/>
    <n v="6553995"/>
  </r>
  <r>
    <n v="2023"/>
    <s v="V2023-00678"/>
    <x v="1051"/>
    <x v="11"/>
    <s v="C115"/>
    <s v="P039"/>
    <n v="2"/>
    <n v="871100"/>
    <n v="646100"/>
    <x v="0"/>
    <n v="1742200"/>
    <x v="1"/>
    <s v="Premium"/>
    <d v="2020-11-06T00:00:00"/>
    <s v="P039"/>
    <x v="2"/>
    <s v="Soundbar"/>
    <s v="Luxy"/>
    <n v="620157"/>
    <n v="836072"/>
    <n v="0.25800000000000001"/>
    <n v="450000"/>
    <n v="1292200"/>
    <n v="2023"/>
    <n v="2561034"/>
  </r>
  <r>
    <n v="2023"/>
    <s v="V2023-01092"/>
    <x v="1051"/>
    <x v="11"/>
    <s v="C092"/>
    <s v="P055"/>
    <n v="4"/>
    <n v="1445300"/>
    <n v="1104000"/>
    <x v="1"/>
    <n v="5781200"/>
    <x v="0"/>
    <s v="Estandar"/>
    <d v="2019-12-27T00:00:00"/>
    <s v="P055"/>
    <x v="1"/>
    <s v="TV 43"/>
    <s v="Condor"/>
    <n v="1018096"/>
    <n v="1332792"/>
    <n v="0.23599999999999999"/>
    <n v="1365200"/>
    <n v="4416000"/>
    <n v="2023"/>
    <n v="8498364"/>
  </r>
  <r>
    <n v="2023"/>
    <s v="V2023-01086"/>
    <x v="1051"/>
    <x v="11"/>
    <s v="C236"/>
    <s v="P087"/>
    <n v="4"/>
    <n v="2774500"/>
    <n v="2047900"/>
    <x v="1"/>
    <n v="11098000"/>
    <x v="6"/>
    <s v="Premium"/>
    <d v="2018-01-04T00:00:00"/>
    <s v="P087"/>
    <x v="1"/>
    <s v="TV 43"/>
    <s v="Andes"/>
    <n v="1936002"/>
    <n v="2622957"/>
    <n v="0.26200000000000001"/>
    <n v="2906400"/>
    <n v="8191600"/>
    <n v="2023"/>
    <n v="16314060"/>
  </r>
  <r>
    <n v="2023"/>
    <s v="V2023-00677"/>
    <x v="1052"/>
    <x v="11"/>
    <s v="C109"/>
    <s v="P024"/>
    <n v="4"/>
    <n v="192700"/>
    <n v="155300"/>
    <x v="0"/>
    <n v="770800"/>
    <x v="0"/>
    <s v="Estandar"/>
    <d v="2019-01-07T00:00:00"/>
    <s v="P024"/>
    <x v="2"/>
    <s v="Soundbar"/>
    <s v="Andes"/>
    <n v="162183"/>
    <n v="201313"/>
    <n v="0.19400000000000001"/>
    <n v="149600"/>
    <n v="621200"/>
    <n v="2023"/>
    <n v="1133076"/>
  </r>
  <r>
    <n v="2023"/>
    <s v="V2023-00080"/>
    <x v="1052"/>
    <x v="11"/>
    <s v="C031"/>
    <s v="P102"/>
    <n v="4"/>
    <n v="365900"/>
    <n v="274000"/>
    <x v="0"/>
    <n v="1463600"/>
    <x v="3"/>
    <s v="Estandar"/>
    <d v="2020-12-11T00:00:00"/>
    <s v="P102"/>
    <x v="5"/>
    <s v="Repeater"/>
    <s v="Andes"/>
    <n v="235795"/>
    <n v="314890"/>
    <n v="0.251"/>
    <n v="367600"/>
    <n v="1096000"/>
    <n v="2023"/>
    <n v="2151492"/>
  </r>
  <r>
    <n v="2023"/>
    <s v="V2023-01268"/>
    <x v="1052"/>
    <x v="11"/>
    <s v="C158"/>
    <s v="P111"/>
    <n v="2"/>
    <n v="437000"/>
    <n v="350400"/>
    <x v="1"/>
    <n v="874000"/>
    <x v="3"/>
    <s v="Estandar"/>
    <d v="2022-09-20T00:00:00"/>
    <s v="P111"/>
    <x v="2"/>
    <s v="Soundbar"/>
    <s v="Condor"/>
    <n v="315372"/>
    <n v="393348"/>
    <n v="0.19800000000000001"/>
    <n v="173200"/>
    <n v="700800"/>
    <n v="2023"/>
    <n v="1284780"/>
  </r>
  <r>
    <n v="2023"/>
    <s v="V2023-01361"/>
    <x v="1052"/>
    <x v="11"/>
    <s v="C177"/>
    <s v="P061"/>
    <n v="3"/>
    <n v="2966300"/>
    <n v="2162500"/>
    <x v="0"/>
    <n v="8898900"/>
    <x v="2"/>
    <s v="Estandar"/>
    <d v="2018-10-26T00:00:00"/>
    <s v="P061"/>
    <x v="1"/>
    <s v="TV 65"/>
    <s v="NovaTech"/>
    <n v="1852788"/>
    <n v="2541478"/>
    <n v="0.27100000000000002"/>
    <n v="2411400"/>
    <n v="6487500"/>
    <n v="2023"/>
    <n v="13081383"/>
  </r>
  <r>
    <n v="2023"/>
    <s v="V2023-00322"/>
    <x v="1052"/>
    <x v="11"/>
    <s v="C120"/>
    <s v="P132"/>
    <n v="2"/>
    <n v="3761100"/>
    <n v="2905200"/>
    <x v="0"/>
    <n v="7522200"/>
    <x v="0"/>
    <s v="Estandar"/>
    <d v="2020-07-17T00:00:00"/>
    <s v="P132"/>
    <x v="4"/>
    <s v="Ultrabook"/>
    <s v="Kuma"/>
    <n v="2739779"/>
    <n v="3547049"/>
    <n v="0.22800000000000001"/>
    <n v="1711800"/>
    <n v="5810400"/>
    <n v="2023"/>
    <n v="11057634"/>
  </r>
  <r>
    <n v="2023"/>
    <s v="V2023-00588"/>
    <x v="1052"/>
    <x v="11"/>
    <s v="C093"/>
    <s v="P022"/>
    <n v="3"/>
    <n v="460600"/>
    <n v="334000"/>
    <x v="0"/>
    <n v="1381800"/>
    <x v="0"/>
    <s v="Estandar"/>
    <d v="2022-07-07T00:00:00"/>
    <s v="P022"/>
    <x v="5"/>
    <s v="Router"/>
    <s v="Luxy"/>
    <n v="288467"/>
    <n v="397801"/>
    <n v="0.27500000000000002"/>
    <n v="379800"/>
    <n v="1002000"/>
    <n v="2023"/>
    <n v="2031246"/>
  </r>
  <r>
    <n v="2023"/>
    <s v="V2023-00862"/>
    <x v="1052"/>
    <x v="11"/>
    <s v="C148"/>
    <s v="P046"/>
    <n v="1"/>
    <n v="2727600"/>
    <n v="1774300"/>
    <x v="0"/>
    <n v="2727600"/>
    <x v="2"/>
    <s v="Estandar"/>
    <d v="2020-07-04T00:00:00"/>
    <s v="P046"/>
    <x v="4"/>
    <s v="Desktop"/>
    <s v="Kuma"/>
    <n v="1478655"/>
    <n v="2273110"/>
    <n v="0.35"/>
    <n v="953300"/>
    <n v="1774300"/>
    <n v="2023"/>
    <n v="4009572"/>
  </r>
  <r>
    <n v="2023"/>
    <s v="V2023-00659"/>
    <x v="1053"/>
    <x v="11"/>
    <s v="C104"/>
    <s v="P151"/>
    <n v="1"/>
    <n v="229300"/>
    <n v="173100"/>
    <x v="1"/>
    <n v="229300"/>
    <x v="1"/>
    <s v="Estandar"/>
    <d v="2022-01-03T00:00:00"/>
    <s v="P151"/>
    <x v="3"/>
    <s v="Cargador"/>
    <s v="Kuma"/>
    <n v="161784"/>
    <n v="214281"/>
    <n v="0.245"/>
    <n v="56200"/>
    <n v="173100"/>
    <n v="2023"/>
    <n v="337071"/>
  </r>
  <r>
    <n v="2023"/>
    <s v="V2023-01261"/>
    <x v="1053"/>
    <x v="11"/>
    <s v="C058"/>
    <s v="P157"/>
    <n v="4"/>
    <n v="179200"/>
    <n v="136100"/>
    <x v="0"/>
    <n v="716800"/>
    <x v="1"/>
    <s v="Estandar"/>
    <d v="2022-09-05T00:00:00"/>
    <s v="P157"/>
    <x v="3"/>
    <s v="Webcam"/>
    <s v="Kuma"/>
    <n v="125853"/>
    <n v="165657"/>
    <n v="0.24"/>
    <n v="172400"/>
    <n v="544400"/>
    <n v="2023"/>
    <n v="1053696"/>
  </r>
  <r>
    <n v="2023"/>
    <s v="V2023-00705"/>
    <x v="1053"/>
    <x v="11"/>
    <s v="C074"/>
    <s v="P062"/>
    <n v="2"/>
    <n v="223400"/>
    <n v="178300"/>
    <x v="0"/>
    <n v="446800"/>
    <x v="1"/>
    <s v="Estandar"/>
    <d v="2022-09-20T00:00:00"/>
    <s v="P062"/>
    <x v="3"/>
    <s v="Audifonos"/>
    <s v="Condor"/>
    <n v="161077"/>
    <n v="201881"/>
    <n v="0.20200000000000001"/>
    <n v="90200"/>
    <n v="356600"/>
    <n v="2023"/>
    <n v="656796"/>
  </r>
  <r>
    <n v="2023"/>
    <s v="V2023-01337"/>
    <x v="1053"/>
    <x v="11"/>
    <s v="C115"/>
    <s v="P142"/>
    <n v="5"/>
    <n v="3472100"/>
    <n v="2605200"/>
    <x v="0"/>
    <n v="17360500"/>
    <x v="1"/>
    <s v="Premium"/>
    <d v="2020-11-06T00:00:00"/>
    <s v="P142"/>
    <x v="1"/>
    <s v="TV 55"/>
    <s v="Luxy"/>
    <n v="2419100"/>
    <n v="3224089"/>
    <n v="0.25"/>
    <n v="4334500"/>
    <n v="13026000"/>
    <n v="2023"/>
    <n v="25519935"/>
  </r>
  <r>
    <n v="2023"/>
    <s v="V2023-00356"/>
    <x v="1054"/>
    <x v="11"/>
    <s v="C102"/>
    <s v="P129"/>
    <n v="5"/>
    <n v="505800"/>
    <n v="361600"/>
    <x v="1"/>
    <n v="2529000"/>
    <x v="3"/>
    <s v="Estandar"/>
    <d v="2023-03-11T00:00:00"/>
    <s v="P129"/>
    <x v="0"/>
    <s v="Smartwatch"/>
    <s v="Andes"/>
    <n v="341631"/>
    <n v="477878"/>
    <n v="0.28499999999999998"/>
    <n v="721000"/>
    <n v="1808000"/>
    <n v="2023"/>
    <n v="3717630"/>
  </r>
  <r>
    <n v="2023"/>
    <s v="V2023-00932"/>
    <x v="1054"/>
    <x v="11"/>
    <s v="C006"/>
    <s v="P009"/>
    <n v="3"/>
    <n v="2470300"/>
    <n v="1903800"/>
    <x v="1"/>
    <n v="7410900"/>
    <x v="3"/>
    <s v="Estandar"/>
    <d v="2019-04-14T00:00:00"/>
    <s v="P009"/>
    <x v="1"/>
    <s v="TV 43"/>
    <s v="Qubix"/>
    <n v="1804536"/>
    <n v="2341494"/>
    <n v="0.22900000000000001"/>
    <n v="1699500"/>
    <n v="5711400"/>
    <n v="2023"/>
    <n v="10894023"/>
  </r>
  <r>
    <n v="2023"/>
    <s v="V2023-00386"/>
    <x v="1054"/>
    <x v="11"/>
    <s v="C103"/>
    <s v="P120"/>
    <n v="5"/>
    <n v="572100"/>
    <n v="446100"/>
    <x v="0"/>
    <n v="2860500"/>
    <x v="0"/>
    <s v="Estandar"/>
    <d v="2020-04-23T00:00:00"/>
    <s v="P120"/>
    <x v="5"/>
    <s v="Repeater"/>
    <s v="Qubix"/>
    <n v="403739"/>
    <n v="517750"/>
    <n v="0.22"/>
    <n v="630000"/>
    <n v="2230500"/>
    <n v="2023"/>
    <n v="4204935"/>
  </r>
  <r>
    <n v="2023"/>
    <s v="V2023-01516"/>
    <x v="1054"/>
    <x v="11"/>
    <s v="C028"/>
    <s v="P026"/>
    <n v="4"/>
    <n v="4301000"/>
    <n v="2901900"/>
    <x v="1"/>
    <n v="17204000"/>
    <x v="0"/>
    <s v="Estandar"/>
    <d v="2022-03-10T00:00:00"/>
    <s v="P026"/>
    <x v="4"/>
    <s v="Desktop"/>
    <s v="Luxy"/>
    <n v="2682320"/>
    <n v="3975495"/>
    <n v="0.32500000000000001"/>
    <n v="5596400"/>
    <n v="11607600"/>
    <n v="2023"/>
    <n v="25289880"/>
  </r>
  <r>
    <n v="2023"/>
    <s v="V2023-00280"/>
    <x v="1054"/>
    <x v="11"/>
    <s v="C067"/>
    <s v="P058"/>
    <n v="3"/>
    <n v="247500"/>
    <n v="201500"/>
    <x v="1"/>
    <n v="742500"/>
    <x v="4"/>
    <s v="Premium"/>
    <d v="2020-06-01T00:00:00"/>
    <s v="P058"/>
    <x v="5"/>
    <s v="Switch"/>
    <s v="Condor"/>
    <n v="181561"/>
    <n v="222942"/>
    <n v="0.186"/>
    <n v="138000"/>
    <n v="604500"/>
    <n v="2023"/>
    <n v="1091475"/>
  </r>
  <r>
    <n v="2023"/>
    <s v="V2023-00011"/>
    <x v="1054"/>
    <x v="11"/>
    <s v="C018"/>
    <s v="P033"/>
    <n v="4"/>
    <n v="433300"/>
    <n v="346100"/>
    <x v="0"/>
    <n v="1733200"/>
    <x v="2"/>
    <s v="Estandar"/>
    <d v="2018-02-02T00:00:00"/>
    <s v="P033"/>
    <x v="5"/>
    <s v="Switch"/>
    <s v="Condor"/>
    <n v="293413"/>
    <n v="367345"/>
    <n v="0.20100000000000001"/>
    <n v="348800"/>
    <n v="1384400"/>
    <n v="2023"/>
    <n v="2547804"/>
  </r>
  <r>
    <n v="2023"/>
    <s v="V2023-00339"/>
    <x v="1055"/>
    <x v="11"/>
    <s v="C045"/>
    <s v="P111"/>
    <n v="1"/>
    <n v="423000"/>
    <n v="339100"/>
    <x v="0"/>
    <n v="423000"/>
    <x v="1"/>
    <s v="Estandar"/>
    <d v="2022-10-18T00:00:00"/>
    <s v="P111"/>
    <x v="2"/>
    <s v="Soundbar"/>
    <s v="Condor"/>
    <n v="315372"/>
    <n v="393348"/>
    <n v="0.19800000000000001"/>
    <n v="83900"/>
    <n v="339100"/>
    <n v="2023"/>
    <n v="621810"/>
  </r>
  <r>
    <n v="2023"/>
    <s v="V2023-00871"/>
    <x v="1055"/>
    <x v="11"/>
    <s v="C198"/>
    <s v="P064"/>
    <n v="1"/>
    <n v="621300"/>
    <n v="497300"/>
    <x v="0"/>
    <n v="621300"/>
    <x v="2"/>
    <s v="Premium"/>
    <d v="2018-06-18T00:00:00"/>
    <s v="P064"/>
    <x v="0"/>
    <s v="Banda"/>
    <s v="Kuma"/>
    <n v="434098"/>
    <n v="542339"/>
    <n v="0.2"/>
    <n v="124000"/>
    <n v="497300"/>
    <n v="2023"/>
    <n v="913311"/>
  </r>
  <r>
    <n v="2023"/>
    <s v="V2023-00921"/>
    <x v="1055"/>
    <x v="11"/>
    <s v="C026"/>
    <s v="P067"/>
    <n v="5"/>
    <n v="2141200"/>
    <n v="1601200"/>
    <x v="1"/>
    <n v="10706000"/>
    <x v="1"/>
    <s v="Estandar"/>
    <d v="2019-02-11T00:00:00"/>
    <s v="P067"/>
    <x v="4"/>
    <s v="Laptop"/>
    <s v="Condor"/>
    <n v="1372223"/>
    <n v="1835033"/>
    <n v="0.252"/>
    <n v="2700000"/>
    <n v="8006000"/>
    <n v="2023"/>
    <n v="15737820"/>
  </r>
  <r>
    <n v="2023"/>
    <s v="V2023-00100"/>
    <x v="1055"/>
    <x v="11"/>
    <s v="C006"/>
    <s v="P040"/>
    <n v="3"/>
    <n v="986700"/>
    <n v="765500"/>
    <x v="0"/>
    <n v="2960100"/>
    <x v="3"/>
    <s v="Estandar"/>
    <d v="2019-04-14T00:00:00"/>
    <s v="P040"/>
    <x v="0"/>
    <s v="Banda"/>
    <s v="Andes"/>
    <n v="701583"/>
    <n v="904253"/>
    <n v="0.224"/>
    <n v="663600"/>
    <n v="2296500"/>
    <n v="2023"/>
    <n v="4351347"/>
  </r>
  <r>
    <n v="2023"/>
    <s v="V2023-00126"/>
    <x v="1055"/>
    <x v="11"/>
    <s v="C128"/>
    <s v="P069"/>
    <n v="3"/>
    <n v="4671000"/>
    <n v="3350600"/>
    <x v="0"/>
    <n v="14013000"/>
    <x v="1"/>
    <s v="Estandar"/>
    <d v="2023-10-17T00:00:00"/>
    <s v="P069"/>
    <x v="4"/>
    <s v="Ultrabook"/>
    <s v="Condor"/>
    <n v="2864023"/>
    <n v="3992731"/>
    <n v="0.28299999999999997"/>
    <n v="3961200"/>
    <n v="10051800"/>
    <n v="2023"/>
    <n v="2059911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653"/>
    <x v="1065"/>
    <x v="10"/>
    <s v="C129"/>
    <s v="P002"/>
    <n v="2"/>
    <n v="1199100"/>
    <n v="967500"/>
    <x v="1"/>
    <n v="2398200"/>
    <x v="1"/>
    <s v="Estandar"/>
    <d v="2021-05-16T00:00:00"/>
    <s v="P002"/>
    <x v="2"/>
    <s v="Audifonos Pro"/>
    <s v="Kuma"/>
    <n v="790280"/>
    <n v="979437"/>
    <n v="0.193"/>
    <n v="463200"/>
    <n v="1935000"/>
    <n v="2024"/>
    <n v="3357480"/>
  </r>
  <r>
    <n v="2024"/>
    <s v="V2024-01552"/>
    <x v="1066"/>
    <x v="8"/>
    <s v="C227"/>
    <s v="P002"/>
    <n v="5"/>
    <n v="1192800"/>
    <n v="962400"/>
    <x v="1"/>
    <n v="5964000"/>
    <x v="0"/>
    <s v="Estandar"/>
    <d v="2023-09-12T00:00:00"/>
    <s v="P002"/>
    <x v="2"/>
    <s v="Audifonos Pro"/>
    <s v="Kuma"/>
    <n v="790280"/>
    <n v="979437"/>
    <n v="0.193"/>
    <n v="1152000"/>
    <n v="4812000"/>
    <n v="2024"/>
    <n v="8349599.9999999991"/>
  </r>
  <r>
    <n v="2024"/>
    <s v="V2024-00329"/>
    <x v="1067"/>
    <x v="4"/>
    <s v="C243"/>
    <s v="P002"/>
    <n v="3"/>
    <n v="1159900"/>
    <n v="935900"/>
    <x v="1"/>
    <n v="3479700"/>
    <x v="4"/>
    <s v="Premium"/>
    <d v="2021-08-03T00:00:00"/>
    <s v="P002"/>
    <x v="2"/>
    <s v="Audifonos Pro"/>
    <s v="Kuma"/>
    <n v="790280"/>
    <n v="979437"/>
    <n v="0.193"/>
    <n v="672000"/>
    <n v="2807700"/>
    <n v="2024"/>
    <n v="4871580"/>
  </r>
  <r>
    <n v="2024"/>
    <s v="V2024-00126"/>
    <x v="1068"/>
    <x v="9"/>
    <s v="C069"/>
    <s v="P002"/>
    <n v="1"/>
    <n v="1122800"/>
    <n v="905900"/>
    <x v="1"/>
    <n v="1122800"/>
    <x v="0"/>
    <s v="Estandar"/>
    <d v="2020-08-09T00:00:00"/>
    <s v="P002"/>
    <x v="2"/>
    <s v="Audifonos Pro"/>
    <s v="Kuma"/>
    <n v="790280"/>
    <n v="979437"/>
    <n v="0.193"/>
    <n v="216900"/>
    <n v="905900"/>
    <n v="2024"/>
    <n v="1571920"/>
  </r>
  <r>
    <n v="2024"/>
    <s v="V2024-00985"/>
    <x v="1069"/>
    <x v="6"/>
    <s v="C173"/>
    <s v="P002"/>
    <n v="3"/>
    <n v="1115900"/>
    <n v="900400"/>
    <x v="1"/>
    <n v="3347700"/>
    <x v="6"/>
    <s v="Premium"/>
    <d v="2019-01-20T00:00:00"/>
    <s v="P002"/>
    <x v="2"/>
    <s v="Audifonos Pro"/>
    <s v="Kuma"/>
    <n v="790280"/>
    <n v="979437"/>
    <n v="0.193"/>
    <n v="646500"/>
    <n v="2701200"/>
    <n v="2024"/>
    <n v="4686780"/>
  </r>
  <r>
    <n v="2024"/>
    <s v="V2024-01519"/>
    <x v="1059"/>
    <x v="5"/>
    <s v="C067"/>
    <s v="P002"/>
    <n v="1"/>
    <n v="1115700"/>
    <n v="900200"/>
    <x v="0"/>
    <n v="1115700"/>
    <x v="4"/>
    <s v="Premium"/>
    <d v="2020-06-01T00:00:00"/>
    <s v="P002"/>
    <x v="2"/>
    <s v="Audifonos Pro"/>
    <s v="Kuma"/>
    <n v="790280"/>
    <n v="979437"/>
    <n v="0.193"/>
    <n v="215500"/>
    <n v="900200"/>
    <n v="2024"/>
    <n v="1561980"/>
  </r>
  <r>
    <n v="2024"/>
    <s v="V2024-00104"/>
    <x v="1070"/>
    <x v="8"/>
    <s v="C166"/>
    <s v="P002"/>
    <n v="5"/>
    <n v="1105400"/>
    <n v="891900"/>
    <x v="0"/>
    <n v="5527000"/>
    <x v="3"/>
    <s v="Estandar"/>
    <d v="2022-10-14T00:00:00"/>
    <s v="P002"/>
    <x v="2"/>
    <s v="Audifonos Pro"/>
    <s v="Kuma"/>
    <n v="790280"/>
    <n v="979437"/>
    <n v="0.193"/>
    <n v="1067500"/>
    <n v="4459500"/>
    <n v="2024"/>
    <n v="7737799.9999999991"/>
  </r>
  <r>
    <n v="2024"/>
    <s v="V2024-00393"/>
    <x v="1071"/>
    <x v="5"/>
    <s v="C125"/>
    <s v="P002"/>
    <n v="2"/>
    <n v="1089900"/>
    <n v="879400"/>
    <x v="1"/>
    <n v="2179800"/>
    <x v="3"/>
    <s v="Estandar"/>
    <d v="2019-11-04T00:00:00"/>
    <s v="P002"/>
    <x v="2"/>
    <s v="Audifonos Pro"/>
    <s v="Kuma"/>
    <n v="790280"/>
    <n v="979437"/>
    <n v="0.193"/>
    <n v="421000"/>
    <n v="1758800"/>
    <n v="2024"/>
    <n v="3051720"/>
  </r>
  <r>
    <n v="2024"/>
    <s v="V2024-01267"/>
    <x v="1072"/>
    <x v="11"/>
    <s v="C119"/>
    <s v="P002"/>
    <n v="3"/>
    <n v="1048200"/>
    <n v="845800"/>
    <x v="0"/>
    <n v="3144600"/>
    <x v="7"/>
    <s v="Premium"/>
    <d v="2019-08-09T00:00:00"/>
    <s v="P002"/>
    <x v="2"/>
    <s v="Audifonos Pro"/>
    <s v="Kuma"/>
    <n v="790280"/>
    <n v="979437"/>
    <n v="0.193"/>
    <n v="607200"/>
    <n v="2537400"/>
    <n v="2024"/>
    <n v="4402440"/>
  </r>
  <r>
    <n v="2024"/>
    <s v="V2024-00921"/>
    <x v="1073"/>
    <x v="2"/>
    <s v="C198"/>
    <s v="P002"/>
    <n v="4"/>
    <n v="1005400"/>
    <n v="811200"/>
    <x v="0"/>
    <n v="4021600"/>
    <x v="2"/>
    <s v="Premium"/>
    <d v="2018-06-18T00:00:00"/>
    <s v="P002"/>
    <x v="2"/>
    <s v="Audifonos Pro"/>
    <s v="Kuma"/>
    <n v="790280"/>
    <n v="979437"/>
    <n v="0.193"/>
    <n v="776800"/>
    <n v="3244800"/>
    <n v="2024"/>
    <n v="5630240"/>
  </r>
  <r>
    <n v="2024"/>
    <s v="V2024-00811"/>
    <x v="1074"/>
    <x v="6"/>
    <s v="C119"/>
    <s v="P003"/>
    <n v="4"/>
    <n v="3752400"/>
    <n v="2645800"/>
    <x v="0"/>
    <n v="15009600"/>
    <x v="7"/>
    <s v="Premium"/>
    <d v="2019-08-09T00:00:00"/>
    <s v="P003"/>
    <x v="1"/>
    <s v="TV 50"/>
    <s v="Condor"/>
    <n v="2337397"/>
    <n v="3314977"/>
    <n v="0.29499999999999998"/>
    <n v="4426400"/>
    <n v="10583200"/>
    <n v="2024"/>
    <n v="21013440"/>
  </r>
  <r>
    <n v="2024"/>
    <s v="V2024-00159"/>
    <x v="1075"/>
    <x v="9"/>
    <s v="C139"/>
    <s v="P003"/>
    <n v="4"/>
    <n v="3687900"/>
    <n v="2600300"/>
    <x v="0"/>
    <n v="14751600"/>
    <x v="4"/>
    <s v="Estandar"/>
    <d v="2018-08-11T00:00:00"/>
    <s v="P003"/>
    <x v="1"/>
    <s v="TV 50"/>
    <s v="Condor"/>
    <n v="2337397"/>
    <n v="3314977"/>
    <n v="0.29499999999999998"/>
    <n v="4350400"/>
    <n v="10401200"/>
    <n v="2024"/>
    <n v="20652240"/>
  </r>
  <r>
    <n v="2024"/>
    <s v="V2024-00773"/>
    <x v="1076"/>
    <x v="9"/>
    <s v="C039"/>
    <s v="P003"/>
    <n v="1"/>
    <n v="3633800"/>
    <n v="2562200"/>
    <x v="0"/>
    <n v="3633800"/>
    <x v="4"/>
    <s v="Premium"/>
    <d v="2020-09-03T00:00:00"/>
    <s v="P003"/>
    <x v="1"/>
    <s v="TV 50"/>
    <s v="Condor"/>
    <n v="2337397"/>
    <n v="3314977"/>
    <n v="0.29499999999999998"/>
    <n v="1071600"/>
    <n v="2562200"/>
    <n v="2024"/>
    <n v="5087320"/>
  </r>
  <r>
    <n v="2024"/>
    <s v="V2024-00751"/>
    <x v="1077"/>
    <x v="4"/>
    <s v="C008"/>
    <s v="P003"/>
    <n v="3"/>
    <n v="3632600"/>
    <n v="2561400"/>
    <x v="0"/>
    <n v="10897800"/>
    <x v="6"/>
    <s v="Premium"/>
    <d v="2018-06-11T00:00:00"/>
    <s v="P003"/>
    <x v="1"/>
    <s v="TV 50"/>
    <s v="Condor"/>
    <n v="2337397"/>
    <n v="3314977"/>
    <n v="0.29499999999999998"/>
    <n v="3213600"/>
    <n v="7684200"/>
    <n v="2024"/>
    <n v="15256919.999999998"/>
  </r>
  <r>
    <n v="2024"/>
    <s v="V2024-01278"/>
    <x v="1078"/>
    <x v="6"/>
    <s v="C250"/>
    <s v="P003"/>
    <n v="2"/>
    <n v="3610900"/>
    <n v="2546100"/>
    <x v="1"/>
    <n v="7221800"/>
    <x v="1"/>
    <s v="Estandar"/>
    <d v="2024-08-06T00:00:00"/>
    <s v="P003"/>
    <x v="1"/>
    <s v="TV 50"/>
    <s v="Condor"/>
    <n v="2337397"/>
    <n v="3314977"/>
    <n v="0.29499999999999998"/>
    <n v="2129600"/>
    <n v="5092200"/>
    <n v="2024"/>
    <n v="10110520"/>
  </r>
  <r>
    <n v="2024"/>
    <s v="V2024-01207"/>
    <x v="1079"/>
    <x v="5"/>
    <s v="C175"/>
    <s v="P003"/>
    <n v="3"/>
    <n v="3600700"/>
    <n v="2538900"/>
    <x v="0"/>
    <n v="10802100"/>
    <x v="6"/>
    <s v="Estandar"/>
    <d v="2024-05-15T00:00:00"/>
    <s v="P003"/>
    <x v="1"/>
    <s v="TV 50"/>
    <s v="Condor"/>
    <n v="2337397"/>
    <n v="3314977"/>
    <n v="0.29499999999999998"/>
    <n v="3185400"/>
    <n v="7616700"/>
    <n v="2024"/>
    <n v="15122939.999999998"/>
  </r>
  <r>
    <n v="2024"/>
    <s v="V2024-01596"/>
    <x v="1080"/>
    <x v="9"/>
    <s v="C015"/>
    <s v="P003"/>
    <n v="5"/>
    <n v="3484500"/>
    <n v="2456900"/>
    <x v="0"/>
    <n v="17422500"/>
    <x v="4"/>
    <s v="Estandar"/>
    <d v="2022-02-22T00:00:00"/>
    <s v="P003"/>
    <x v="1"/>
    <s v="TV 50"/>
    <s v="Condor"/>
    <n v="2337397"/>
    <n v="3314977"/>
    <n v="0.29499999999999998"/>
    <n v="5138000"/>
    <n v="12284500"/>
    <n v="2024"/>
    <n v="24391500"/>
  </r>
  <r>
    <n v="2024"/>
    <s v="V2024-00499"/>
    <x v="1081"/>
    <x v="9"/>
    <s v="C217"/>
    <s v="P003"/>
    <n v="2"/>
    <n v="3437000"/>
    <n v="2423400"/>
    <x v="1"/>
    <n v="6874000"/>
    <x v="6"/>
    <s v="Estandar"/>
    <d v="2023-03-14T00:00:00"/>
    <s v="P003"/>
    <x v="1"/>
    <s v="TV 50"/>
    <s v="Condor"/>
    <n v="2337397"/>
    <n v="3314977"/>
    <n v="0.29499999999999998"/>
    <n v="2027200"/>
    <n v="4846800"/>
    <n v="2024"/>
    <n v="9623600"/>
  </r>
  <r>
    <n v="2024"/>
    <s v="V2024-01005"/>
    <x v="1082"/>
    <x v="11"/>
    <s v="C075"/>
    <s v="P003"/>
    <n v="2"/>
    <n v="3316100"/>
    <n v="2338200"/>
    <x v="1"/>
    <n v="6632200"/>
    <x v="1"/>
    <s v="Estandar"/>
    <d v="2019-01-23T00:00:00"/>
    <s v="P003"/>
    <x v="1"/>
    <s v="TV 50"/>
    <s v="Condor"/>
    <n v="2337397"/>
    <n v="3314977"/>
    <n v="0.29499999999999998"/>
    <n v="1955800"/>
    <n v="4676400"/>
    <n v="2024"/>
    <n v="9285080"/>
  </r>
  <r>
    <n v="2024"/>
    <s v="V2024-00285"/>
    <x v="1083"/>
    <x v="0"/>
    <s v="C078"/>
    <s v="P004"/>
    <n v="1"/>
    <n v="610600"/>
    <n v="476800"/>
    <x v="0"/>
    <n v="610600"/>
    <x v="0"/>
    <s v="Estandar"/>
    <d v="2024-01-27T00:00:00"/>
    <s v="P004"/>
    <x v="2"/>
    <s v="Parlante"/>
    <s v="NovaTech"/>
    <n v="375681"/>
    <n v="481111"/>
    <n v="0.219"/>
    <n v="133800"/>
    <n v="476800"/>
    <n v="2024"/>
    <n v="854840"/>
  </r>
  <r>
    <n v="2024"/>
    <s v="V2024-01157"/>
    <x v="1084"/>
    <x v="1"/>
    <s v="C022"/>
    <s v="P004"/>
    <n v="1"/>
    <n v="586100"/>
    <n v="457700"/>
    <x v="0"/>
    <n v="586100"/>
    <x v="1"/>
    <s v="Estandar"/>
    <d v="2020-01-03T00:00:00"/>
    <s v="P004"/>
    <x v="2"/>
    <s v="Parlante"/>
    <s v="NovaTech"/>
    <n v="375681"/>
    <n v="481111"/>
    <n v="0.219"/>
    <n v="128400"/>
    <n v="457700"/>
    <n v="2024"/>
    <n v="820540"/>
  </r>
  <r>
    <n v="2024"/>
    <s v="V2024-01378"/>
    <x v="1085"/>
    <x v="4"/>
    <s v="C016"/>
    <s v="P004"/>
    <n v="2"/>
    <n v="578100"/>
    <n v="451400"/>
    <x v="0"/>
    <n v="1156200"/>
    <x v="0"/>
    <s v="Premium"/>
    <d v="2018-12-21T00:00:00"/>
    <s v="P004"/>
    <x v="2"/>
    <s v="Parlante"/>
    <s v="NovaTech"/>
    <n v="375681"/>
    <n v="481111"/>
    <n v="0.219"/>
    <n v="253400"/>
    <n v="902800"/>
    <n v="2024"/>
    <n v="1618680"/>
  </r>
  <r>
    <n v="2024"/>
    <s v="V2024-00338"/>
    <x v="1086"/>
    <x v="5"/>
    <s v="C132"/>
    <s v="P004"/>
    <n v="5"/>
    <n v="569300"/>
    <n v="444500"/>
    <x v="0"/>
    <n v="2846500"/>
    <x v="1"/>
    <s v="Estandar"/>
    <d v="2024-03-09T00:00:00"/>
    <s v="P004"/>
    <x v="2"/>
    <s v="Parlante"/>
    <s v="NovaTech"/>
    <n v="375681"/>
    <n v="481111"/>
    <n v="0.219"/>
    <n v="624000"/>
    <n v="2222500"/>
    <n v="2024"/>
    <n v="3985099.9999999995"/>
  </r>
  <r>
    <n v="2024"/>
    <s v="V2024-00193"/>
    <x v="1087"/>
    <x v="10"/>
    <s v="C192"/>
    <s v="P004"/>
    <n v="5"/>
    <n v="560700"/>
    <n v="437900"/>
    <x v="0"/>
    <n v="2803500"/>
    <x v="1"/>
    <s v="Estandar"/>
    <d v="2023-02-09T00:00:00"/>
    <s v="P004"/>
    <x v="2"/>
    <s v="Parlante"/>
    <s v="NovaTech"/>
    <n v="375681"/>
    <n v="481111"/>
    <n v="0.219"/>
    <n v="614000"/>
    <n v="2189500"/>
    <n v="2024"/>
    <n v="3924899.9999999995"/>
  </r>
  <r>
    <n v="2024"/>
    <s v="V2024-00522"/>
    <x v="1088"/>
    <x v="3"/>
    <s v="C117"/>
    <s v="P004"/>
    <n v="3"/>
    <n v="558700"/>
    <n v="436200"/>
    <x v="1"/>
    <n v="1676100"/>
    <x v="1"/>
    <s v="Estandar"/>
    <d v="2022-08-27T00:00:00"/>
    <s v="P004"/>
    <x v="2"/>
    <s v="Parlante"/>
    <s v="NovaTech"/>
    <n v="375681"/>
    <n v="481111"/>
    <n v="0.219"/>
    <n v="367500"/>
    <n v="1308600"/>
    <n v="2024"/>
    <n v="2346540"/>
  </r>
  <r>
    <n v="2024"/>
    <s v="V2024-01515"/>
    <x v="1062"/>
    <x v="6"/>
    <s v="C059"/>
    <s v="P004"/>
    <n v="1"/>
    <n v="556100"/>
    <n v="434200"/>
    <x v="0"/>
    <n v="556100"/>
    <x v="1"/>
    <s v="Premium"/>
    <d v="2022-11-16T00:00:00"/>
    <s v="P004"/>
    <x v="2"/>
    <s v="Parlante"/>
    <s v="NovaTech"/>
    <n v="375681"/>
    <n v="481111"/>
    <n v="0.219"/>
    <n v="121900"/>
    <n v="434200"/>
    <n v="2024"/>
    <n v="778540"/>
  </r>
  <r>
    <n v="2024"/>
    <s v="V2024-00047"/>
    <x v="1075"/>
    <x v="9"/>
    <s v="C029"/>
    <s v="P004"/>
    <n v="4"/>
    <n v="547400"/>
    <n v="427500"/>
    <x v="0"/>
    <n v="2189600"/>
    <x v="3"/>
    <s v="Estandar"/>
    <d v="2024-12-05T00:00:00"/>
    <s v="P004"/>
    <x v="2"/>
    <s v="Parlante"/>
    <s v="NovaTech"/>
    <n v="375681"/>
    <n v="481111"/>
    <n v="0.219"/>
    <n v="479600"/>
    <n v="1710000"/>
    <n v="2024"/>
    <n v="3065440"/>
  </r>
  <r>
    <n v="2024"/>
    <s v="V2024-00005"/>
    <x v="1089"/>
    <x v="9"/>
    <s v="C161"/>
    <s v="P004"/>
    <n v="2"/>
    <n v="538300"/>
    <n v="420300"/>
    <x v="1"/>
    <n v="1076600"/>
    <x v="1"/>
    <s v="Premium"/>
    <d v="2018-06-17T00:00:00"/>
    <s v="P004"/>
    <x v="2"/>
    <s v="Parlante"/>
    <s v="NovaTech"/>
    <n v="375681"/>
    <n v="481111"/>
    <n v="0.219"/>
    <n v="236000"/>
    <n v="840600"/>
    <n v="2024"/>
    <n v="1507240"/>
  </r>
  <r>
    <n v="2024"/>
    <s v="V2024-00767"/>
    <x v="1090"/>
    <x v="10"/>
    <s v="C242"/>
    <s v="P004"/>
    <n v="4"/>
    <n v="524500"/>
    <n v="409600"/>
    <x v="0"/>
    <n v="2098000"/>
    <x v="4"/>
    <s v="Premium"/>
    <d v="2023-08-15T00:00:00"/>
    <s v="P004"/>
    <x v="2"/>
    <s v="Parlante"/>
    <s v="NovaTech"/>
    <n v="375681"/>
    <n v="481111"/>
    <n v="0.219"/>
    <n v="459600"/>
    <n v="1638400"/>
    <n v="2024"/>
    <n v="2937200"/>
  </r>
  <r>
    <n v="2024"/>
    <s v="V2024-00700"/>
    <x v="1091"/>
    <x v="9"/>
    <s v="C223"/>
    <s v="P004"/>
    <n v="2"/>
    <n v="510300"/>
    <n v="398500"/>
    <x v="0"/>
    <n v="1020600"/>
    <x v="6"/>
    <s v="Premium"/>
    <d v="2023-11-10T00:00:00"/>
    <s v="P004"/>
    <x v="2"/>
    <s v="Parlante"/>
    <s v="NovaTech"/>
    <n v="375681"/>
    <n v="481111"/>
    <n v="0.219"/>
    <n v="223600"/>
    <n v="797000"/>
    <n v="2024"/>
    <n v="1428840"/>
  </r>
  <r>
    <n v="2024"/>
    <s v="V2024-00610"/>
    <x v="1092"/>
    <x v="7"/>
    <s v="C197"/>
    <s v="P004"/>
    <n v="1"/>
    <n v="487100"/>
    <n v="380300"/>
    <x v="0"/>
    <n v="487100"/>
    <x v="1"/>
    <s v="Estandar"/>
    <d v="2024-10-11T00:00:00"/>
    <s v="P004"/>
    <x v="2"/>
    <s v="Parlante"/>
    <s v="NovaTech"/>
    <n v="375681"/>
    <n v="481111"/>
    <n v="0.219"/>
    <n v="106800"/>
    <n v="380300"/>
    <n v="2024"/>
    <n v="681940"/>
  </r>
  <r>
    <n v="2024"/>
    <s v="V2024-00734"/>
    <x v="1093"/>
    <x v="3"/>
    <s v="C056"/>
    <s v="P005"/>
    <n v="2"/>
    <n v="514900"/>
    <n v="336900"/>
    <x v="0"/>
    <n v="1029800"/>
    <x v="2"/>
    <s v="Estandar"/>
    <d v="2024-12-14T00:00:00"/>
    <s v="P005"/>
    <x v="0"/>
    <s v="Smartwatch"/>
    <s v="Condor"/>
    <n v="286689"/>
    <n v="438092"/>
    <n v="0.34599999999999997"/>
    <n v="356000"/>
    <n v="673800"/>
    <n v="2024"/>
    <n v="1441720"/>
  </r>
  <r>
    <n v="2024"/>
    <s v="V2024-00907"/>
    <x v="1073"/>
    <x v="2"/>
    <s v="C157"/>
    <s v="P005"/>
    <n v="1"/>
    <n v="510200"/>
    <n v="333900"/>
    <x v="1"/>
    <n v="510200"/>
    <x v="3"/>
    <s v="Premium"/>
    <d v="2024-10-01T00:00:00"/>
    <s v="P005"/>
    <x v="0"/>
    <s v="Smartwatch"/>
    <s v="Condor"/>
    <n v="286689"/>
    <n v="438092"/>
    <n v="0.34599999999999997"/>
    <n v="176300"/>
    <n v="333900"/>
    <n v="2024"/>
    <n v="714280"/>
  </r>
  <r>
    <n v="2024"/>
    <s v="V2024-01608"/>
    <x v="1094"/>
    <x v="7"/>
    <s v="C207"/>
    <s v="P005"/>
    <n v="2"/>
    <n v="504800"/>
    <n v="330400"/>
    <x v="0"/>
    <n v="1009600"/>
    <x v="0"/>
    <s v="Estandar"/>
    <d v="2022-08-19T00:00:00"/>
    <s v="P005"/>
    <x v="0"/>
    <s v="Smartwatch"/>
    <s v="Condor"/>
    <n v="286689"/>
    <n v="438092"/>
    <n v="0.34599999999999997"/>
    <n v="348800"/>
    <n v="660800"/>
    <n v="2024"/>
    <n v="1413440"/>
  </r>
  <r>
    <n v="2024"/>
    <s v="V2024-00530"/>
    <x v="1095"/>
    <x v="8"/>
    <s v="C097"/>
    <s v="P005"/>
    <n v="5"/>
    <n v="503200"/>
    <n v="329300"/>
    <x v="0"/>
    <n v="2516000"/>
    <x v="0"/>
    <s v="Estandar"/>
    <d v="2024-04-11T00:00:00"/>
    <s v="P005"/>
    <x v="0"/>
    <s v="Smartwatch"/>
    <s v="Condor"/>
    <n v="286689"/>
    <n v="438092"/>
    <n v="0.34599999999999997"/>
    <n v="869500"/>
    <n v="1646500"/>
    <n v="2024"/>
    <n v="3522400"/>
  </r>
  <r>
    <n v="2024"/>
    <s v="V2024-00404"/>
    <x v="1068"/>
    <x v="9"/>
    <s v="C240"/>
    <s v="P005"/>
    <n v="3"/>
    <n v="501500"/>
    <n v="328200"/>
    <x v="0"/>
    <n v="1504500"/>
    <x v="4"/>
    <s v="Estandar"/>
    <d v="2020-06-08T00:00:00"/>
    <s v="P005"/>
    <x v="0"/>
    <s v="Smartwatch"/>
    <s v="Condor"/>
    <n v="286689"/>
    <n v="438092"/>
    <n v="0.34599999999999997"/>
    <n v="519900"/>
    <n v="984600"/>
    <n v="2024"/>
    <n v="2106300"/>
  </r>
  <r>
    <n v="2024"/>
    <s v="V2024-01535"/>
    <x v="1096"/>
    <x v="1"/>
    <s v="C012"/>
    <s v="P005"/>
    <n v="4"/>
    <n v="498200"/>
    <n v="326000"/>
    <x v="1"/>
    <n v="1992800"/>
    <x v="2"/>
    <s v="Estandar"/>
    <d v="2022-04-25T00:00:00"/>
    <s v="P005"/>
    <x v="0"/>
    <s v="Smartwatch"/>
    <s v="Condor"/>
    <n v="286689"/>
    <n v="438092"/>
    <n v="0.34599999999999997"/>
    <n v="688800"/>
    <n v="1304000"/>
    <n v="2024"/>
    <n v="2789920"/>
  </r>
  <r>
    <n v="2024"/>
    <s v="V2024-00383"/>
    <x v="1097"/>
    <x v="9"/>
    <s v="C101"/>
    <s v="P005"/>
    <n v="3"/>
    <n v="488700"/>
    <n v="319800"/>
    <x v="1"/>
    <n v="1466100"/>
    <x v="0"/>
    <s v="Premium"/>
    <d v="2021-08-05T00:00:00"/>
    <s v="P005"/>
    <x v="0"/>
    <s v="Smartwatch"/>
    <s v="Condor"/>
    <n v="286689"/>
    <n v="438092"/>
    <n v="0.34599999999999997"/>
    <n v="506700"/>
    <n v="959400"/>
    <n v="2024"/>
    <n v="2052539.9999999998"/>
  </r>
  <r>
    <n v="2024"/>
    <s v="V2024-00871"/>
    <x v="1098"/>
    <x v="3"/>
    <s v="C157"/>
    <s v="P005"/>
    <n v="4"/>
    <n v="477400"/>
    <n v="312400"/>
    <x v="1"/>
    <n v="1909600"/>
    <x v="3"/>
    <s v="Premium"/>
    <d v="2024-10-01T00:00:00"/>
    <s v="P005"/>
    <x v="0"/>
    <s v="Smartwatch"/>
    <s v="Condor"/>
    <n v="286689"/>
    <n v="438092"/>
    <n v="0.34599999999999997"/>
    <n v="660000"/>
    <n v="1249600"/>
    <n v="2024"/>
    <n v="2673440"/>
  </r>
  <r>
    <n v="2024"/>
    <s v="V2024-00583"/>
    <x v="1099"/>
    <x v="8"/>
    <s v="C079"/>
    <s v="P005"/>
    <n v="2"/>
    <n v="475800"/>
    <n v="311300"/>
    <x v="0"/>
    <n v="951600"/>
    <x v="1"/>
    <s v="Estandar"/>
    <d v="2018-10-19T00:00:00"/>
    <s v="P005"/>
    <x v="0"/>
    <s v="Smartwatch"/>
    <s v="Condor"/>
    <n v="286689"/>
    <n v="438092"/>
    <n v="0.34599999999999997"/>
    <n v="329000"/>
    <n v="622600"/>
    <n v="2024"/>
    <n v="1332240"/>
  </r>
  <r>
    <n v="2024"/>
    <s v="V2024-00062"/>
    <x v="1091"/>
    <x v="9"/>
    <s v="C032"/>
    <s v="P005"/>
    <n v="4"/>
    <n v="475700"/>
    <n v="311300"/>
    <x v="0"/>
    <n v="1902800"/>
    <x v="3"/>
    <s v="Premium"/>
    <d v="2019-03-07T00:00:00"/>
    <s v="P005"/>
    <x v="0"/>
    <s v="Smartwatch"/>
    <s v="Condor"/>
    <n v="286689"/>
    <n v="438092"/>
    <n v="0.34599999999999997"/>
    <n v="657600"/>
    <n v="1245200"/>
    <n v="2024"/>
    <n v="2663920"/>
  </r>
  <r>
    <n v="2024"/>
    <s v="V2024-01014"/>
    <x v="1100"/>
    <x v="6"/>
    <s v="C222"/>
    <s v="P005"/>
    <n v="1"/>
    <n v="436100"/>
    <n v="285400"/>
    <x v="1"/>
    <n v="436100"/>
    <x v="0"/>
    <s v="Estandar"/>
    <d v="2022-02-02T00:00:00"/>
    <s v="P005"/>
    <x v="0"/>
    <s v="Smartwatch"/>
    <s v="Condor"/>
    <n v="286689"/>
    <n v="438092"/>
    <n v="0.34599999999999997"/>
    <n v="150700"/>
    <n v="285400"/>
    <n v="2024"/>
    <n v="610540"/>
  </r>
  <r>
    <n v="2024"/>
    <s v="V2024-00616"/>
    <x v="1101"/>
    <x v="6"/>
    <s v="C067"/>
    <s v="P006"/>
    <n v="2"/>
    <n v="433500"/>
    <n v="319300"/>
    <x v="0"/>
    <n v="867000"/>
    <x v="4"/>
    <s v="Premium"/>
    <d v="2020-06-01T00:00:00"/>
    <s v="P006"/>
    <x v="0"/>
    <s v="Smartwatch"/>
    <s v="Andes"/>
    <n v="262779"/>
    <n v="356829"/>
    <n v="0.26400000000000001"/>
    <n v="228400"/>
    <n v="638600"/>
    <n v="2024"/>
    <n v="1213800"/>
  </r>
  <r>
    <n v="2024"/>
    <s v="V2024-00474"/>
    <x v="1102"/>
    <x v="6"/>
    <s v="C017"/>
    <s v="P006"/>
    <n v="3"/>
    <n v="426200"/>
    <n v="313800"/>
    <x v="0"/>
    <n v="1278600"/>
    <x v="0"/>
    <s v="Estandar"/>
    <d v="2021-12-02T00:00:00"/>
    <s v="P006"/>
    <x v="0"/>
    <s v="Smartwatch"/>
    <s v="Andes"/>
    <n v="262779"/>
    <n v="356829"/>
    <n v="0.26400000000000001"/>
    <n v="337200"/>
    <n v="941400"/>
    <n v="2024"/>
    <n v="1790040"/>
  </r>
  <r>
    <n v="2024"/>
    <s v="V2024-00900"/>
    <x v="1084"/>
    <x v="1"/>
    <s v="C140"/>
    <s v="P006"/>
    <n v="4"/>
    <n v="404900"/>
    <n v="298200"/>
    <x v="0"/>
    <n v="1619600"/>
    <x v="2"/>
    <s v="Estandar"/>
    <d v="2020-10-21T00:00:00"/>
    <s v="P006"/>
    <x v="0"/>
    <s v="Smartwatch"/>
    <s v="Andes"/>
    <n v="262779"/>
    <n v="356829"/>
    <n v="0.26400000000000001"/>
    <n v="426800"/>
    <n v="1192800"/>
    <n v="2024"/>
    <n v="2267440"/>
  </r>
  <r>
    <n v="2024"/>
    <s v="V2024-00305"/>
    <x v="1103"/>
    <x v="10"/>
    <s v="C017"/>
    <s v="P006"/>
    <n v="5"/>
    <n v="379600"/>
    <n v="279500"/>
    <x v="1"/>
    <n v="1898000"/>
    <x v="0"/>
    <s v="Estandar"/>
    <d v="2021-12-02T00:00:00"/>
    <s v="P006"/>
    <x v="0"/>
    <s v="Smartwatch"/>
    <s v="Andes"/>
    <n v="262779"/>
    <n v="356829"/>
    <n v="0.26400000000000001"/>
    <n v="500500"/>
    <n v="1397500"/>
    <n v="2024"/>
    <n v="2657200"/>
  </r>
  <r>
    <n v="2024"/>
    <s v="V2024-01460"/>
    <x v="1104"/>
    <x v="2"/>
    <s v="C184"/>
    <s v="P006"/>
    <n v="5"/>
    <n v="374100"/>
    <n v="275500"/>
    <x v="1"/>
    <n v="1870500"/>
    <x v="0"/>
    <s v="Premium"/>
    <d v="2020-11-21T00:00:00"/>
    <s v="P006"/>
    <x v="0"/>
    <s v="Smartwatch"/>
    <s v="Andes"/>
    <n v="262779"/>
    <n v="356829"/>
    <n v="0.26400000000000001"/>
    <n v="493000"/>
    <n v="1377500"/>
    <n v="2024"/>
    <n v="2618700"/>
  </r>
  <r>
    <n v="2024"/>
    <s v="V2024-00861"/>
    <x v="1105"/>
    <x v="4"/>
    <s v="C153"/>
    <s v="P007"/>
    <n v="1"/>
    <n v="391300"/>
    <n v="307000"/>
    <x v="1"/>
    <n v="391300"/>
    <x v="1"/>
    <s v="Estandar"/>
    <d v="2024-06-06T00:00:00"/>
    <s v="P007"/>
    <x v="2"/>
    <s v="Parlante"/>
    <s v="NovaTech"/>
    <n v="258863"/>
    <n v="329873"/>
    <n v="0.215"/>
    <n v="84300"/>
    <n v="307000"/>
    <n v="2024"/>
    <n v="547820"/>
  </r>
  <r>
    <n v="2024"/>
    <s v="V2024-01333"/>
    <x v="1106"/>
    <x v="2"/>
    <s v="C208"/>
    <s v="P007"/>
    <n v="3"/>
    <n v="387300"/>
    <n v="303900"/>
    <x v="0"/>
    <n v="1161900"/>
    <x v="5"/>
    <s v="Estandar"/>
    <d v="2019-09-24T00:00:00"/>
    <s v="P007"/>
    <x v="2"/>
    <s v="Parlante"/>
    <s v="NovaTech"/>
    <n v="258863"/>
    <n v="329873"/>
    <n v="0.215"/>
    <n v="250200"/>
    <n v="911700"/>
    <n v="2024"/>
    <n v="1626660"/>
  </r>
  <r>
    <n v="2024"/>
    <s v="V2024-00936"/>
    <x v="1107"/>
    <x v="9"/>
    <s v="C089"/>
    <s v="P007"/>
    <n v="5"/>
    <n v="374900"/>
    <n v="294200"/>
    <x v="0"/>
    <n v="1874500"/>
    <x v="6"/>
    <s v="Premium"/>
    <d v="2020-08-08T00:00:00"/>
    <s v="P007"/>
    <x v="2"/>
    <s v="Parlante"/>
    <s v="NovaTech"/>
    <n v="258863"/>
    <n v="329873"/>
    <n v="0.215"/>
    <n v="403500"/>
    <n v="1471000"/>
    <n v="2024"/>
    <n v="2624300"/>
  </r>
  <r>
    <n v="2024"/>
    <s v="V2024-01252"/>
    <x v="1108"/>
    <x v="6"/>
    <s v="C186"/>
    <s v="P007"/>
    <n v="1"/>
    <n v="374000"/>
    <n v="293500"/>
    <x v="1"/>
    <n v="374000"/>
    <x v="0"/>
    <s v="Estandar"/>
    <d v="2024-07-19T00:00:00"/>
    <s v="P007"/>
    <x v="2"/>
    <s v="Parlante"/>
    <s v="NovaTech"/>
    <n v="258863"/>
    <n v="329873"/>
    <n v="0.215"/>
    <n v="80500"/>
    <n v="293500"/>
    <n v="2024"/>
    <n v="523599.99999999994"/>
  </r>
  <r>
    <n v="2024"/>
    <s v="V2024-01565"/>
    <x v="1109"/>
    <x v="3"/>
    <s v="C215"/>
    <s v="P007"/>
    <n v="4"/>
    <n v="369600"/>
    <n v="290000"/>
    <x v="0"/>
    <n v="1478400"/>
    <x v="6"/>
    <s v="Estandar"/>
    <d v="2023-05-09T00:00:00"/>
    <s v="P007"/>
    <x v="2"/>
    <s v="Parlante"/>
    <s v="NovaTech"/>
    <n v="258863"/>
    <n v="329873"/>
    <n v="0.215"/>
    <n v="318400"/>
    <n v="1160000"/>
    <n v="2024"/>
    <n v="2069759.9999999998"/>
  </r>
  <r>
    <n v="2024"/>
    <s v="V2024-00389"/>
    <x v="1110"/>
    <x v="5"/>
    <s v="C248"/>
    <s v="P007"/>
    <n v="2"/>
    <n v="368800"/>
    <n v="289400"/>
    <x v="1"/>
    <n v="737600"/>
    <x v="0"/>
    <s v="Estandar"/>
    <d v="2022-09-21T00:00:00"/>
    <s v="P007"/>
    <x v="2"/>
    <s v="Parlante"/>
    <s v="NovaTech"/>
    <n v="258863"/>
    <n v="329873"/>
    <n v="0.215"/>
    <n v="158800"/>
    <n v="578800"/>
    <n v="2024"/>
    <n v="1032639.9999999999"/>
  </r>
  <r>
    <n v="2024"/>
    <s v="V2024-00033"/>
    <x v="1111"/>
    <x v="9"/>
    <s v="C003"/>
    <s v="P007"/>
    <n v="3"/>
    <n v="339100"/>
    <n v="266100"/>
    <x v="1"/>
    <n v="1017300"/>
    <x v="2"/>
    <s v="Estandar"/>
    <d v="2019-03-08T00:00:00"/>
    <s v="P007"/>
    <x v="2"/>
    <s v="Parlante"/>
    <s v="NovaTech"/>
    <n v="258863"/>
    <n v="329873"/>
    <n v="0.215"/>
    <n v="219000"/>
    <n v="798300"/>
    <n v="2024"/>
    <n v="1424220"/>
  </r>
  <r>
    <n v="2024"/>
    <s v="V2024-01618"/>
    <x v="1080"/>
    <x v="9"/>
    <s v="C095"/>
    <s v="P008"/>
    <n v="3"/>
    <n v="3588600"/>
    <n v="2400900"/>
    <x v="0"/>
    <n v="10765800"/>
    <x v="1"/>
    <s v="Estandar"/>
    <d v="2024-05-15T00:00:00"/>
    <s v="P008"/>
    <x v="4"/>
    <s v="Desktop"/>
    <s v="NovaTech"/>
    <n v="2073903"/>
    <n v="3099870"/>
    <n v="0.33100000000000002"/>
    <n v="3563100"/>
    <n v="7202700"/>
    <n v="2024"/>
    <n v="15072119.999999998"/>
  </r>
  <r>
    <n v="2024"/>
    <s v="V2024-00325"/>
    <x v="1112"/>
    <x v="2"/>
    <s v="C217"/>
    <s v="P008"/>
    <n v="2"/>
    <n v="3578200"/>
    <n v="2393900"/>
    <x v="0"/>
    <n v="7156400"/>
    <x v="6"/>
    <s v="Estandar"/>
    <d v="2023-03-14T00:00:00"/>
    <s v="P008"/>
    <x v="4"/>
    <s v="Desktop"/>
    <s v="NovaTech"/>
    <n v="2073903"/>
    <n v="3099870"/>
    <n v="0.33100000000000002"/>
    <n v="2368600"/>
    <n v="4787800"/>
    <n v="2024"/>
    <n v="10018960"/>
  </r>
  <r>
    <n v="2024"/>
    <s v="V2024-00649"/>
    <x v="1113"/>
    <x v="9"/>
    <s v="C110"/>
    <s v="P009"/>
    <n v="5"/>
    <n v="2739400"/>
    <n v="2111200"/>
    <x v="1"/>
    <n v="13697000"/>
    <x v="4"/>
    <s v="Premium"/>
    <d v="2019-11-05T00:00:00"/>
    <s v="P009"/>
    <x v="1"/>
    <s v="TV 43"/>
    <s v="Qubix"/>
    <n v="1804536"/>
    <n v="2341494"/>
    <n v="0.22900000000000001"/>
    <n v="3141000"/>
    <n v="10556000"/>
    <n v="2024"/>
    <n v="19175800"/>
  </r>
  <r>
    <n v="2024"/>
    <s v="V2024-00120"/>
    <x v="1114"/>
    <x v="9"/>
    <s v="C223"/>
    <s v="P009"/>
    <n v="3"/>
    <n v="2672100"/>
    <n v="2059300"/>
    <x v="0"/>
    <n v="8016300"/>
    <x v="6"/>
    <s v="Premium"/>
    <d v="2023-11-10T00:00:00"/>
    <s v="P009"/>
    <x v="1"/>
    <s v="TV 43"/>
    <s v="Qubix"/>
    <n v="1804536"/>
    <n v="2341494"/>
    <n v="0.22900000000000001"/>
    <n v="1838400"/>
    <n v="6177900"/>
    <n v="2024"/>
    <n v="11222820"/>
  </r>
  <r>
    <n v="2024"/>
    <s v="V2024-00515"/>
    <x v="1115"/>
    <x v="5"/>
    <s v="C129"/>
    <s v="P009"/>
    <n v="3"/>
    <n v="2629400"/>
    <n v="2026400"/>
    <x v="0"/>
    <n v="7888200"/>
    <x v="1"/>
    <s v="Estandar"/>
    <d v="2021-05-16T00:00:00"/>
    <s v="P009"/>
    <x v="1"/>
    <s v="TV 43"/>
    <s v="Qubix"/>
    <n v="1804536"/>
    <n v="2341494"/>
    <n v="0.22900000000000001"/>
    <n v="1809000"/>
    <n v="6079200"/>
    <n v="2024"/>
    <n v="11043480"/>
  </r>
  <r>
    <n v="2024"/>
    <s v="V2024-00391"/>
    <x v="1116"/>
    <x v="9"/>
    <s v="C046"/>
    <s v="P009"/>
    <n v="1"/>
    <n v="2629400"/>
    <n v="2026400"/>
    <x v="1"/>
    <n v="2629400"/>
    <x v="4"/>
    <s v="Premium"/>
    <d v="2021-04-04T00:00:00"/>
    <s v="P009"/>
    <x v="1"/>
    <s v="TV 43"/>
    <s v="Qubix"/>
    <n v="1804536"/>
    <n v="2341494"/>
    <n v="0.22900000000000001"/>
    <n v="603000"/>
    <n v="2026400"/>
    <n v="2024"/>
    <n v="3681159.9999999995"/>
  </r>
  <r>
    <n v="2024"/>
    <s v="V2024-00527"/>
    <x v="1117"/>
    <x v="7"/>
    <s v="C145"/>
    <s v="P009"/>
    <n v="4"/>
    <n v="2600900"/>
    <n v="2004400"/>
    <x v="0"/>
    <n v="10403600"/>
    <x v="1"/>
    <s v="Estandar"/>
    <d v="2018-08-12T00:00:00"/>
    <s v="P009"/>
    <x v="1"/>
    <s v="TV 43"/>
    <s v="Qubix"/>
    <n v="1804536"/>
    <n v="2341494"/>
    <n v="0.22900000000000001"/>
    <n v="2386000"/>
    <n v="8017600"/>
    <n v="2024"/>
    <n v="14565040"/>
  </r>
  <r>
    <n v="2024"/>
    <s v="V2024-00919"/>
    <x v="1118"/>
    <x v="2"/>
    <s v="C143"/>
    <s v="P009"/>
    <n v="3"/>
    <n v="2545100"/>
    <n v="1961400"/>
    <x v="0"/>
    <n v="7635300"/>
    <x v="2"/>
    <s v="Estandar"/>
    <d v="2018-06-07T00:00:00"/>
    <s v="P009"/>
    <x v="1"/>
    <s v="TV 43"/>
    <s v="Qubix"/>
    <n v="1804536"/>
    <n v="2341494"/>
    <n v="0.22900000000000001"/>
    <n v="1751100"/>
    <n v="5884200"/>
    <n v="2024"/>
    <n v="10689420"/>
  </r>
  <r>
    <n v="2024"/>
    <s v="V2024-01625"/>
    <x v="1073"/>
    <x v="2"/>
    <s v="C093"/>
    <s v="P009"/>
    <n v="5"/>
    <n v="2543800"/>
    <n v="1960500"/>
    <x v="0"/>
    <n v="12719000"/>
    <x v="0"/>
    <s v="Estandar"/>
    <d v="2022-07-07T00:00:00"/>
    <s v="P009"/>
    <x v="1"/>
    <s v="TV 43"/>
    <s v="Qubix"/>
    <n v="1804536"/>
    <n v="2341494"/>
    <n v="0.22900000000000001"/>
    <n v="2916500"/>
    <n v="9802500"/>
    <n v="2024"/>
    <n v="17806600"/>
  </r>
  <r>
    <n v="2024"/>
    <s v="V2024-00617"/>
    <x v="1119"/>
    <x v="0"/>
    <s v="C084"/>
    <s v="P009"/>
    <n v="3"/>
    <n v="2509900"/>
    <n v="1934400"/>
    <x v="1"/>
    <n v="7529700"/>
    <x v="0"/>
    <s v="Estandar"/>
    <d v="2024-01-20T00:00:00"/>
    <s v="P009"/>
    <x v="1"/>
    <s v="TV 43"/>
    <s v="Qubix"/>
    <n v="1804536"/>
    <n v="2341494"/>
    <n v="0.22900000000000001"/>
    <n v="1726500"/>
    <n v="5803200"/>
    <n v="2024"/>
    <n v="10541580"/>
  </r>
  <r>
    <n v="2024"/>
    <s v="V2024-01616"/>
    <x v="1120"/>
    <x v="4"/>
    <s v="C232"/>
    <s v="P009"/>
    <n v="1"/>
    <n v="2438800"/>
    <n v="1879500"/>
    <x v="0"/>
    <n v="2438800"/>
    <x v="5"/>
    <s v="Estandar"/>
    <d v="2021-04-04T00:00:00"/>
    <s v="P009"/>
    <x v="1"/>
    <s v="TV 43"/>
    <s v="Qubix"/>
    <n v="1804536"/>
    <n v="2341494"/>
    <n v="0.22900000000000001"/>
    <n v="559300"/>
    <n v="1879500"/>
    <n v="2024"/>
    <n v="3414320"/>
  </r>
  <r>
    <n v="2024"/>
    <s v="V2024-00387"/>
    <x v="1121"/>
    <x v="8"/>
    <s v="C128"/>
    <s v="P010"/>
    <n v="3"/>
    <n v="280100"/>
    <n v="185600"/>
    <x v="0"/>
    <n v="840300"/>
    <x v="1"/>
    <s v="Estandar"/>
    <d v="2023-10-17T00:00:00"/>
    <s v="P010"/>
    <x v="3"/>
    <s v="Audifonos"/>
    <s v="Altia"/>
    <n v="158801"/>
    <n v="239703"/>
    <n v="0.33800000000000002"/>
    <n v="283500"/>
    <n v="556800"/>
    <n v="2024"/>
    <n v="1176420"/>
  </r>
  <r>
    <n v="2024"/>
    <s v="V2024-00266"/>
    <x v="1122"/>
    <x v="9"/>
    <s v="C004"/>
    <s v="P010"/>
    <n v="3"/>
    <n v="276900"/>
    <n v="183400"/>
    <x v="1"/>
    <n v="830700"/>
    <x v="6"/>
    <s v="Premium"/>
    <d v="2024-07-21T00:00:00"/>
    <s v="P010"/>
    <x v="3"/>
    <s v="Audifonos"/>
    <s v="Altia"/>
    <n v="158801"/>
    <n v="239703"/>
    <n v="0.33800000000000002"/>
    <n v="280500"/>
    <n v="550200"/>
    <n v="2024"/>
    <n v="1162980"/>
  </r>
  <r>
    <n v="2024"/>
    <s v="V2024-01400"/>
    <x v="1123"/>
    <x v="7"/>
    <s v="C206"/>
    <s v="P010"/>
    <n v="4"/>
    <n v="276600"/>
    <n v="183300"/>
    <x v="0"/>
    <n v="1106400"/>
    <x v="5"/>
    <s v="Premium"/>
    <d v="2020-07-07T00:00:00"/>
    <s v="P010"/>
    <x v="3"/>
    <s v="Audifonos"/>
    <s v="Altia"/>
    <n v="158801"/>
    <n v="239703"/>
    <n v="0.33800000000000002"/>
    <n v="373200"/>
    <n v="733200"/>
    <n v="2024"/>
    <n v="1548960"/>
  </r>
  <r>
    <n v="2024"/>
    <s v="V2024-01064"/>
    <x v="1124"/>
    <x v="0"/>
    <s v="C039"/>
    <s v="P010"/>
    <n v="2"/>
    <n v="274700"/>
    <n v="182000"/>
    <x v="1"/>
    <n v="549400"/>
    <x v="4"/>
    <s v="Premium"/>
    <d v="2020-09-03T00:00:00"/>
    <s v="P010"/>
    <x v="3"/>
    <s v="Audifonos"/>
    <s v="Altia"/>
    <n v="158801"/>
    <n v="239703"/>
    <n v="0.33800000000000002"/>
    <n v="185400"/>
    <n v="364000"/>
    <n v="2024"/>
    <n v="769160"/>
  </r>
  <r>
    <n v="2024"/>
    <s v="V2024-01526"/>
    <x v="1094"/>
    <x v="7"/>
    <s v="C192"/>
    <s v="P010"/>
    <n v="2"/>
    <n v="269700"/>
    <n v="178700"/>
    <x v="1"/>
    <n v="539400"/>
    <x v="1"/>
    <s v="Estandar"/>
    <d v="2023-02-09T00:00:00"/>
    <s v="P010"/>
    <x v="3"/>
    <s v="Audifonos"/>
    <s v="Altia"/>
    <n v="158801"/>
    <n v="239703"/>
    <n v="0.33800000000000002"/>
    <n v="182000"/>
    <n v="357400"/>
    <n v="2024"/>
    <n v="755160"/>
  </r>
  <r>
    <n v="2024"/>
    <s v="V2024-00970"/>
    <x v="1079"/>
    <x v="5"/>
    <s v="C016"/>
    <s v="P010"/>
    <n v="3"/>
    <n v="268600"/>
    <n v="178000"/>
    <x v="1"/>
    <n v="805800"/>
    <x v="0"/>
    <s v="Premium"/>
    <d v="2018-12-21T00:00:00"/>
    <s v="P010"/>
    <x v="3"/>
    <s v="Audifonos"/>
    <s v="Altia"/>
    <n v="158801"/>
    <n v="239703"/>
    <n v="0.33800000000000002"/>
    <n v="271800"/>
    <n v="534000"/>
    <n v="2024"/>
    <n v="1128120"/>
  </r>
  <r>
    <n v="2024"/>
    <s v="V2024-01534"/>
    <x v="1125"/>
    <x v="2"/>
    <s v="C188"/>
    <s v="P010"/>
    <n v="2"/>
    <n v="268200"/>
    <n v="177700"/>
    <x v="1"/>
    <n v="536400"/>
    <x v="6"/>
    <s v="Estandar"/>
    <d v="2020-12-24T00:00:00"/>
    <s v="P010"/>
    <x v="3"/>
    <s v="Audifonos"/>
    <s v="Altia"/>
    <n v="158801"/>
    <n v="239703"/>
    <n v="0.33800000000000002"/>
    <n v="181000"/>
    <n v="355400"/>
    <n v="2024"/>
    <n v="750960"/>
  </r>
  <r>
    <n v="2024"/>
    <s v="V2024-01383"/>
    <x v="1126"/>
    <x v="9"/>
    <s v="C172"/>
    <s v="P010"/>
    <n v="1"/>
    <n v="265500"/>
    <n v="175900"/>
    <x v="1"/>
    <n v="265500"/>
    <x v="5"/>
    <s v="Estandar"/>
    <d v="2024-05-26T00:00:00"/>
    <s v="P010"/>
    <x v="3"/>
    <s v="Audifonos"/>
    <s v="Altia"/>
    <n v="158801"/>
    <n v="239703"/>
    <n v="0.33800000000000002"/>
    <n v="89600"/>
    <n v="175900"/>
    <n v="2024"/>
    <n v="371700"/>
  </r>
  <r>
    <n v="2024"/>
    <s v="V2024-01027"/>
    <x v="1100"/>
    <x v="6"/>
    <s v="C123"/>
    <s v="P010"/>
    <n v="5"/>
    <n v="262900"/>
    <n v="174200"/>
    <x v="0"/>
    <n v="1314500"/>
    <x v="0"/>
    <s v="Premium"/>
    <d v="2018-07-04T00:00:00"/>
    <s v="P010"/>
    <x v="3"/>
    <s v="Audifonos"/>
    <s v="Altia"/>
    <n v="158801"/>
    <n v="239703"/>
    <n v="0.33800000000000002"/>
    <n v="443500"/>
    <n v="871000"/>
    <n v="2024"/>
    <n v="1840299.9999999998"/>
  </r>
  <r>
    <n v="2024"/>
    <s v="V2024-00376"/>
    <x v="1127"/>
    <x v="11"/>
    <s v="C190"/>
    <s v="P010"/>
    <n v="5"/>
    <n v="260100"/>
    <n v="172300"/>
    <x v="1"/>
    <n v="1300500"/>
    <x v="1"/>
    <s v="Estandar"/>
    <d v="2022-08-25T00:00:00"/>
    <s v="P010"/>
    <x v="3"/>
    <s v="Audifonos"/>
    <s v="Altia"/>
    <n v="158801"/>
    <n v="239703"/>
    <n v="0.33800000000000002"/>
    <n v="439000"/>
    <n v="861500"/>
    <n v="2024"/>
    <n v="1820700"/>
  </r>
  <r>
    <n v="2024"/>
    <s v="V2024-00434"/>
    <x v="1128"/>
    <x v="11"/>
    <s v="C039"/>
    <s v="P010"/>
    <n v="5"/>
    <n v="258600"/>
    <n v="171300"/>
    <x v="1"/>
    <n v="1293000"/>
    <x v="4"/>
    <s v="Premium"/>
    <d v="2020-09-03T00:00:00"/>
    <s v="P010"/>
    <x v="3"/>
    <s v="Audifonos"/>
    <s v="Altia"/>
    <n v="158801"/>
    <n v="239703"/>
    <n v="0.33800000000000002"/>
    <n v="436500"/>
    <n v="856500"/>
    <n v="2024"/>
    <n v="1810200"/>
  </r>
  <r>
    <n v="2024"/>
    <s v="V2024-01230"/>
    <x v="1129"/>
    <x v="7"/>
    <s v="C216"/>
    <s v="P010"/>
    <n v="1"/>
    <n v="256700"/>
    <n v="170100"/>
    <x v="0"/>
    <n v="256700"/>
    <x v="1"/>
    <s v="Estandar"/>
    <d v="2022-06-12T00:00:00"/>
    <s v="P010"/>
    <x v="3"/>
    <s v="Audifonos"/>
    <s v="Altia"/>
    <n v="158801"/>
    <n v="239703"/>
    <n v="0.33800000000000002"/>
    <n v="86600"/>
    <n v="170100"/>
    <n v="2024"/>
    <n v="359380"/>
  </r>
  <r>
    <n v="2024"/>
    <s v="V2024-01316"/>
    <x v="1130"/>
    <x v="1"/>
    <s v="C113"/>
    <s v="P010"/>
    <n v="1"/>
    <n v="239500"/>
    <n v="158600"/>
    <x v="0"/>
    <n v="239500"/>
    <x v="0"/>
    <s v="Estandar"/>
    <d v="2021-10-14T00:00:00"/>
    <s v="P010"/>
    <x v="3"/>
    <s v="Audifonos"/>
    <s v="Altia"/>
    <n v="158801"/>
    <n v="239703"/>
    <n v="0.33800000000000002"/>
    <n v="80900"/>
    <n v="158600"/>
    <n v="2024"/>
    <n v="335300"/>
  </r>
  <r>
    <n v="2024"/>
    <s v="V2024-00836"/>
    <x v="1131"/>
    <x v="8"/>
    <s v="C208"/>
    <s v="P010"/>
    <n v="3"/>
    <n v="239500"/>
    <n v="158600"/>
    <x v="0"/>
    <n v="718500"/>
    <x v="5"/>
    <s v="Estandar"/>
    <d v="2019-09-24T00:00:00"/>
    <s v="P010"/>
    <x v="3"/>
    <s v="Audifonos"/>
    <s v="Altia"/>
    <n v="158801"/>
    <n v="239703"/>
    <n v="0.33800000000000002"/>
    <n v="242700"/>
    <n v="475800"/>
    <n v="2024"/>
    <n v="1005899.9999999999"/>
  </r>
  <r>
    <n v="2024"/>
    <s v="V2024-00112"/>
    <x v="1132"/>
    <x v="3"/>
    <s v="C160"/>
    <s v="P011"/>
    <n v="4"/>
    <n v="595600"/>
    <n v="460300"/>
    <x v="1"/>
    <n v="2382400"/>
    <x v="0"/>
    <s v="Premium"/>
    <d v="2021-08-23T00:00:00"/>
    <s v="P011"/>
    <x v="5"/>
    <s v="Switch"/>
    <s v="Altia"/>
    <n v="376063"/>
    <n v="486653"/>
    <n v="0.22700000000000001"/>
    <n v="541200"/>
    <n v="1841200"/>
    <n v="2024"/>
    <n v="3335360"/>
  </r>
  <r>
    <n v="2024"/>
    <s v="V2024-00129"/>
    <x v="1133"/>
    <x v="4"/>
    <s v="C182"/>
    <s v="P011"/>
    <n v="2"/>
    <n v="584000"/>
    <n v="451300"/>
    <x v="0"/>
    <n v="1168000"/>
    <x v="0"/>
    <s v="Estandar"/>
    <d v="2019-05-10T00:00:00"/>
    <s v="P011"/>
    <x v="5"/>
    <s v="Switch"/>
    <s v="Altia"/>
    <n v="376063"/>
    <n v="486653"/>
    <n v="0.22700000000000001"/>
    <n v="265400"/>
    <n v="902600"/>
    <n v="2024"/>
    <n v="1635200"/>
  </r>
  <r>
    <n v="2024"/>
    <s v="V2024-00662"/>
    <x v="1134"/>
    <x v="2"/>
    <s v="C207"/>
    <s v="P011"/>
    <n v="3"/>
    <n v="577100"/>
    <n v="445900"/>
    <x v="1"/>
    <n v="1731300"/>
    <x v="0"/>
    <s v="Estandar"/>
    <d v="2022-08-19T00:00:00"/>
    <s v="P011"/>
    <x v="5"/>
    <s v="Switch"/>
    <s v="Altia"/>
    <n v="376063"/>
    <n v="486653"/>
    <n v="0.22700000000000001"/>
    <n v="393600"/>
    <n v="1337700"/>
    <n v="2024"/>
    <n v="2423820"/>
  </r>
  <r>
    <n v="2024"/>
    <s v="V2024-01568"/>
    <x v="1135"/>
    <x v="7"/>
    <s v="C247"/>
    <s v="P011"/>
    <n v="5"/>
    <n v="576100"/>
    <n v="445200"/>
    <x v="1"/>
    <n v="2880500"/>
    <x v="0"/>
    <s v="Estandar"/>
    <d v="2019-04-03T00:00:00"/>
    <s v="P011"/>
    <x v="5"/>
    <s v="Switch"/>
    <s v="Altia"/>
    <n v="376063"/>
    <n v="486653"/>
    <n v="0.22700000000000001"/>
    <n v="654500"/>
    <n v="2226000"/>
    <n v="2024"/>
    <n v="4032699.9999999995"/>
  </r>
  <r>
    <n v="2024"/>
    <s v="V2024-01232"/>
    <x v="1126"/>
    <x v="9"/>
    <s v="C038"/>
    <s v="P011"/>
    <n v="1"/>
    <n v="573800"/>
    <n v="443400"/>
    <x v="1"/>
    <n v="573800"/>
    <x v="4"/>
    <s v="Estandar"/>
    <d v="2022-12-11T00:00:00"/>
    <s v="P011"/>
    <x v="5"/>
    <s v="Switch"/>
    <s v="Altia"/>
    <n v="376063"/>
    <n v="486653"/>
    <n v="0.22700000000000001"/>
    <n v="130400"/>
    <n v="443400"/>
    <n v="2024"/>
    <n v="803320"/>
  </r>
  <r>
    <n v="2024"/>
    <s v="V2024-00670"/>
    <x v="1136"/>
    <x v="4"/>
    <s v="C222"/>
    <s v="P011"/>
    <n v="5"/>
    <n v="568600"/>
    <n v="439400"/>
    <x v="1"/>
    <n v="2843000"/>
    <x v="0"/>
    <s v="Estandar"/>
    <d v="2022-02-02T00:00:00"/>
    <s v="P011"/>
    <x v="5"/>
    <s v="Switch"/>
    <s v="Altia"/>
    <n v="376063"/>
    <n v="486653"/>
    <n v="0.22700000000000001"/>
    <n v="646000"/>
    <n v="2197000"/>
    <n v="2024"/>
    <n v="3980199.9999999995"/>
  </r>
  <r>
    <n v="2024"/>
    <s v="V2024-01543"/>
    <x v="1095"/>
    <x v="8"/>
    <s v="C116"/>
    <s v="P011"/>
    <n v="4"/>
    <n v="563500"/>
    <n v="435500"/>
    <x v="1"/>
    <n v="2254000"/>
    <x v="7"/>
    <s v="Estandar"/>
    <d v="2022-08-16T00:00:00"/>
    <s v="P011"/>
    <x v="5"/>
    <s v="Switch"/>
    <s v="Altia"/>
    <n v="376063"/>
    <n v="486653"/>
    <n v="0.22700000000000001"/>
    <n v="512000"/>
    <n v="1742000"/>
    <n v="2024"/>
    <n v="3155600"/>
  </r>
  <r>
    <n v="2024"/>
    <s v="V2024-00940"/>
    <x v="1137"/>
    <x v="3"/>
    <s v="C140"/>
    <s v="P011"/>
    <n v="5"/>
    <n v="548400"/>
    <n v="423800"/>
    <x v="0"/>
    <n v="2742000"/>
    <x v="2"/>
    <s v="Estandar"/>
    <d v="2020-10-21T00:00:00"/>
    <s v="P011"/>
    <x v="5"/>
    <s v="Switch"/>
    <s v="Altia"/>
    <n v="376063"/>
    <n v="486653"/>
    <n v="0.22700000000000001"/>
    <n v="623000"/>
    <n v="2119000"/>
    <n v="2024"/>
    <n v="3838799.9999999995"/>
  </r>
  <r>
    <n v="2024"/>
    <s v="V2024-01017"/>
    <x v="1123"/>
    <x v="7"/>
    <s v="C226"/>
    <s v="P011"/>
    <n v="5"/>
    <n v="532400"/>
    <n v="411400"/>
    <x v="1"/>
    <n v="2662000"/>
    <x v="1"/>
    <s v="Premium"/>
    <d v="2021-10-22T00:00:00"/>
    <s v="P011"/>
    <x v="5"/>
    <s v="Switch"/>
    <s v="Altia"/>
    <n v="376063"/>
    <n v="486653"/>
    <n v="0.22700000000000001"/>
    <n v="605000"/>
    <n v="2057000"/>
    <n v="2024"/>
    <n v="3726799.9999999995"/>
  </r>
  <r>
    <n v="2024"/>
    <s v="V2024-00049"/>
    <x v="1138"/>
    <x v="4"/>
    <s v="C097"/>
    <s v="P011"/>
    <n v="5"/>
    <n v="528700"/>
    <n v="408500"/>
    <x v="1"/>
    <n v="2643500"/>
    <x v="0"/>
    <s v="Estandar"/>
    <d v="2024-04-11T00:00:00"/>
    <s v="P011"/>
    <x v="5"/>
    <s v="Switch"/>
    <s v="Altia"/>
    <n v="376063"/>
    <n v="486653"/>
    <n v="0.22700000000000001"/>
    <n v="601000"/>
    <n v="2042500"/>
    <n v="2024"/>
    <n v="3700899.9999999995"/>
  </r>
  <r>
    <n v="2024"/>
    <s v="V2024-00964"/>
    <x v="1139"/>
    <x v="2"/>
    <s v="C182"/>
    <s v="P011"/>
    <n v="1"/>
    <n v="516700"/>
    <n v="399300"/>
    <x v="0"/>
    <n v="516700"/>
    <x v="0"/>
    <s v="Estandar"/>
    <d v="2019-05-10T00:00:00"/>
    <s v="P011"/>
    <x v="5"/>
    <s v="Switch"/>
    <s v="Altia"/>
    <n v="376063"/>
    <n v="486653"/>
    <n v="0.22700000000000001"/>
    <n v="117400"/>
    <n v="399300"/>
    <n v="2024"/>
    <n v="723380"/>
  </r>
  <r>
    <n v="2024"/>
    <s v="V2024-01282"/>
    <x v="1140"/>
    <x v="5"/>
    <s v="C118"/>
    <s v="P012"/>
    <n v="3"/>
    <n v="601800"/>
    <n v="415100"/>
    <x v="0"/>
    <n v="1805400"/>
    <x v="6"/>
    <s v="Estandar"/>
    <d v="2023-07-24T00:00:00"/>
    <s v="P012"/>
    <x v="5"/>
    <s v="Repeater"/>
    <s v="NovaTech"/>
    <n v="343773"/>
    <n v="498382"/>
    <n v="0.31"/>
    <n v="560100"/>
    <n v="1245300"/>
    <n v="2024"/>
    <n v="2527560"/>
  </r>
  <r>
    <n v="2024"/>
    <s v="V2024-00708"/>
    <x v="1141"/>
    <x v="10"/>
    <s v="C124"/>
    <s v="P012"/>
    <n v="1"/>
    <n v="554000"/>
    <n v="382200"/>
    <x v="0"/>
    <n v="554000"/>
    <x v="1"/>
    <s v="Estandar"/>
    <d v="2022-09-16T00:00:00"/>
    <s v="P012"/>
    <x v="5"/>
    <s v="Repeater"/>
    <s v="NovaTech"/>
    <n v="343773"/>
    <n v="498382"/>
    <n v="0.31"/>
    <n v="171800"/>
    <n v="382200"/>
    <n v="2024"/>
    <n v="775600"/>
  </r>
  <r>
    <n v="2024"/>
    <s v="V2024-01281"/>
    <x v="1142"/>
    <x v="6"/>
    <s v="C168"/>
    <s v="P012"/>
    <n v="2"/>
    <n v="550100"/>
    <n v="379500"/>
    <x v="0"/>
    <n v="1100200"/>
    <x v="2"/>
    <s v="Estandar"/>
    <d v="2021-06-08T00:00:00"/>
    <s v="P012"/>
    <x v="5"/>
    <s v="Repeater"/>
    <s v="NovaTech"/>
    <n v="343773"/>
    <n v="498382"/>
    <n v="0.31"/>
    <n v="341200"/>
    <n v="759000"/>
    <n v="2024"/>
    <n v="1540280"/>
  </r>
  <r>
    <n v="2024"/>
    <s v="V2024-01183"/>
    <x v="1143"/>
    <x v="8"/>
    <s v="C242"/>
    <s v="P012"/>
    <n v="4"/>
    <n v="540900"/>
    <n v="373100"/>
    <x v="0"/>
    <n v="2163600"/>
    <x v="4"/>
    <s v="Premium"/>
    <d v="2023-08-15T00:00:00"/>
    <s v="P012"/>
    <x v="5"/>
    <s v="Repeater"/>
    <s v="NovaTech"/>
    <n v="343773"/>
    <n v="498382"/>
    <n v="0.31"/>
    <n v="671200"/>
    <n v="1492400"/>
    <n v="2024"/>
    <n v="3029040"/>
  </r>
  <r>
    <n v="2024"/>
    <s v="V2024-00929"/>
    <x v="1144"/>
    <x v="3"/>
    <s v="C231"/>
    <s v="P012"/>
    <n v="5"/>
    <n v="539000"/>
    <n v="371800"/>
    <x v="0"/>
    <n v="2695000"/>
    <x v="3"/>
    <s v="Estandar"/>
    <d v="2022-06-18T00:00:00"/>
    <s v="P012"/>
    <x v="5"/>
    <s v="Repeater"/>
    <s v="NovaTech"/>
    <n v="343773"/>
    <n v="498382"/>
    <n v="0.31"/>
    <n v="836000"/>
    <n v="1859000"/>
    <n v="2024"/>
    <n v="3772999.9999999995"/>
  </r>
  <r>
    <n v="2024"/>
    <s v="V2024-00208"/>
    <x v="1145"/>
    <x v="7"/>
    <s v="C003"/>
    <s v="P012"/>
    <n v="2"/>
    <n v="529700"/>
    <n v="365400"/>
    <x v="0"/>
    <n v="1059400"/>
    <x v="2"/>
    <s v="Estandar"/>
    <d v="2019-03-08T00:00:00"/>
    <s v="P012"/>
    <x v="5"/>
    <s v="Repeater"/>
    <s v="NovaTech"/>
    <n v="343773"/>
    <n v="498382"/>
    <n v="0.31"/>
    <n v="328600"/>
    <n v="730800"/>
    <n v="2024"/>
    <n v="1483160"/>
  </r>
  <r>
    <n v="2024"/>
    <s v="V2024-00674"/>
    <x v="1146"/>
    <x v="3"/>
    <s v="C172"/>
    <s v="P012"/>
    <n v="1"/>
    <n v="529000"/>
    <n v="364900"/>
    <x v="0"/>
    <n v="529000"/>
    <x v="5"/>
    <s v="Estandar"/>
    <d v="2024-05-26T00:00:00"/>
    <s v="P012"/>
    <x v="5"/>
    <s v="Repeater"/>
    <s v="NovaTech"/>
    <n v="343773"/>
    <n v="498382"/>
    <n v="0.31"/>
    <n v="164100"/>
    <n v="364900"/>
    <n v="2024"/>
    <n v="740600"/>
  </r>
  <r>
    <n v="2024"/>
    <s v="V2024-01627"/>
    <x v="1085"/>
    <x v="4"/>
    <s v="C198"/>
    <s v="P012"/>
    <n v="1"/>
    <n v="526500"/>
    <n v="363100"/>
    <x v="0"/>
    <n v="526500"/>
    <x v="2"/>
    <s v="Premium"/>
    <d v="2018-06-18T00:00:00"/>
    <s v="P012"/>
    <x v="5"/>
    <s v="Repeater"/>
    <s v="NovaTech"/>
    <n v="343773"/>
    <n v="498382"/>
    <n v="0.31"/>
    <n v="163400"/>
    <n v="363100"/>
    <n v="2024"/>
    <n v="737100"/>
  </r>
  <r>
    <n v="2024"/>
    <s v="V2024-00418"/>
    <x v="1147"/>
    <x v="5"/>
    <s v="C065"/>
    <s v="P012"/>
    <n v="5"/>
    <n v="517300"/>
    <n v="356800"/>
    <x v="1"/>
    <n v="2586500"/>
    <x v="5"/>
    <s v="Estandar"/>
    <d v="2022-08-20T00:00:00"/>
    <s v="P012"/>
    <x v="5"/>
    <s v="Repeater"/>
    <s v="NovaTech"/>
    <n v="343773"/>
    <n v="498382"/>
    <n v="0.31"/>
    <n v="802500"/>
    <n v="1784000"/>
    <n v="2024"/>
    <n v="3621100"/>
  </r>
  <r>
    <n v="2024"/>
    <s v="V2024-00831"/>
    <x v="1148"/>
    <x v="10"/>
    <s v="C078"/>
    <s v="P013"/>
    <n v="4"/>
    <n v="261300"/>
    <n v="176400"/>
    <x v="0"/>
    <n v="1045200"/>
    <x v="0"/>
    <s v="Estandar"/>
    <d v="2024-01-27T00:00:00"/>
    <s v="P013"/>
    <x v="3"/>
    <s v="Audifonos"/>
    <s v="Luxy"/>
    <n v="148725"/>
    <n v="220283"/>
    <n v="0.32500000000000001"/>
    <n v="339600"/>
    <n v="705600"/>
    <n v="2024"/>
    <n v="1463280"/>
  </r>
  <r>
    <n v="2024"/>
    <s v="V2024-00776"/>
    <x v="1149"/>
    <x v="4"/>
    <s v="C113"/>
    <s v="P013"/>
    <n v="3"/>
    <n v="251500"/>
    <n v="169800"/>
    <x v="0"/>
    <n v="754500"/>
    <x v="0"/>
    <s v="Estandar"/>
    <d v="2021-10-14T00:00:00"/>
    <s v="P013"/>
    <x v="3"/>
    <s v="Audifonos"/>
    <s v="Luxy"/>
    <n v="148725"/>
    <n v="220283"/>
    <n v="0.32500000000000001"/>
    <n v="245100"/>
    <n v="509400"/>
    <n v="2024"/>
    <n v="1056300"/>
  </r>
  <r>
    <n v="2024"/>
    <s v="V2024-01371"/>
    <x v="1150"/>
    <x v="5"/>
    <s v="C015"/>
    <s v="P013"/>
    <n v="1"/>
    <n v="247800"/>
    <n v="167300"/>
    <x v="1"/>
    <n v="247800"/>
    <x v="4"/>
    <s v="Estandar"/>
    <d v="2022-02-22T00:00:00"/>
    <s v="P013"/>
    <x v="3"/>
    <s v="Audifonos"/>
    <s v="Luxy"/>
    <n v="148725"/>
    <n v="220283"/>
    <n v="0.32500000000000001"/>
    <n v="80500"/>
    <n v="167300"/>
    <n v="2024"/>
    <n v="346920"/>
  </r>
  <r>
    <n v="2024"/>
    <s v="V2024-00519"/>
    <x v="1151"/>
    <x v="5"/>
    <s v="C018"/>
    <s v="P013"/>
    <n v="3"/>
    <n v="247500"/>
    <n v="167100"/>
    <x v="0"/>
    <n v="742500"/>
    <x v="2"/>
    <s v="Estandar"/>
    <d v="2018-02-02T00:00:00"/>
    <s v="P013"/>
    <x v="3"/>
    <s v="Audifonos"/>
    <s v="Luxy"/>
    <n v="148725"/>
    <n v="220283"/>
    <n v="0.32500000000000001"/>
    <n v="241200"/>
    <n v="501300"/>
    <n v="2024"/>
    <n v="1039499.9999999999"/>
  </r>
  <r>
    <n v="2024"/>
    <s v="V2024-00539"/>
    <x v="1097"/>
    <x v="9"/>
    <s v="C015"/>
    <s v="P013"/>
    <n v="2"/>
    <n v="246500"/>
    <n v="166400"/>
    <x v="0"/>
    <n v="493000"/>
    <x v="4"/>
    <s v="Estandar"/>
    <d v="2022-02-22T00:00:00"/>
    <s v="P013"/>
    <x v="3"/>
    <s v="Audifonos"/>
    <s v="Luxy"/>
    <n v="148725"/>
    <n v="220283"/>
    <n v="0.32500000000000001"/>
    <n v="160200"/>
    <n v="332800"/>
    <n v="2024"/>
    <n v="690200"/>
  </r>
  <r>
    <n v="2024"/>
    <s v="V2024-00364"/>
    <x v="1132"/>
    <x v="3"/>
    <s v="C143"/>
    <s v="P013"/>
    <n v="4"/>
    <n v="241100"/>
    <n v="162800"/>
    <x v="0"/>
    <n v="964400"/>
    <x v="2"/>
    <s v="Estandar"/>
    <d v="2018-06-07T00:00:00"/>
    <s v="P013"/>
    <x v="3"/>
    <s v="Audifonos"/>
    <s v="Luxy"/>
    <n v="148725"/>
    <n v="220283"/>
    <n v="0.32500000000000001"/>
    <n v="313200"/>
    <n v="651200"/>
    <n v="2024"/>
    <n v="1350160"/>
  </r>
  <r>
    <n v="2024"/>
    <s v="V2024-00557"/>
    <x v="1079"/>
    <x v="5"/>
    <s v="C194"/>
    <s v="P013"/>
    <n v="5"/>
    <n v="233800"/>
    <n v="157900"/>
    <x v="1"/>
    <n v="1169000"/>
    <x v="0"/>
    <s v="Estandar"/>
    <d v="2021-10-10T00:00:00"/>
    <s v="P013"/>
    <x v="3"/>
    <s v="Audifonos"/>
    <s v="Luxy"/>
    <n v="148725"/>
    <n v="220283"/>
    <n v="0.32500000000000001"/>
    <n v="379500"/>
    <n v="789500"/>
    <n v="2024"/>
    <n v="1636600"/>
  </r>
  <r>
    <n v="2024"/>
    <s v="V2024-00106"/>
    <x v="1152"/>
    <x v="4"/>
    <s v="C193"/>
    <s v="P014"/>
    <n v="4"/>
    <n v="2651400"/>
    <n v="2038400"/>
    <x v="1"/>
    <n v="10605600"/>
    <x v="0"/>
    <s v="Premium"/>
    <d v="2023-02-12T00:00:00"/>
    <s v="P014"/>
    <x v="1"/>
    <s v="TV 50"/>
    <s v="Condor"/>
    <n v="1730824"/>
    <n v="2251336"/>
    <n v="0.23100000000000001"/>
    <n v="2452000"/>
    <n v="8153600"/>
    <n v="2024"/>
    <n v="14847839.999999998"/>
  </r>
  <r>
    <n v="2024"/>
    <s v="V2024-00406"/>
    <x v="1153"/>
    <x v="4"/>
    <s v="C064"/>
    <s v="P014"/>
    <n v="1"/>
    <n v="2513500"/>
    <n v="1932400"/>
    <x v="1"/>
    <n v="2513500"/>
    <x v="2"/>
    <s v="Estandar"/>
    <d v="2023-12-26T00:00:00"/>
    <s v="P014"/>
    <x v="1"/>
    <s v="TV 50"/>
    <s v="Condor"/>
    <n v="1730824"/>
    <n v="2251336"/>
    <n v="0.23100000000000001"/>
    <n v="581100"/>
    <n v="1932400"/>
    <n v="2024"/>
    <n v="3518900"/>
  </r>
  <r>
    <n v="2024"/>
    <s v="V2024-01195"/>
    <x v="1126"/>
    <x v="9"/>
    <s v="C217"/>
    <s v="P014"/>
    <n v="5"/>
    <n v="2499900"/>
    <n v="1921900"/>
    <x v="0"/>
    <n v="12499500"/>
    <x v="6"/>
    <s v="Estandar"/>
    <d v="2023-03-14T00:00:00"/>
    <s v="P014"/>
    <x v="1"/>
    <s v="TV 50"/>
    <s v="Condor"/>
    <n v="1730824"/>
    <n v="2251336"/>
    <n v="0.23100000000000001"/>
    <n v="2890000"/>
    <n v="9609500"/>
    <n v="2024"/>
    <n v="17499300"/>
  </r>
  <r>
    <n v="2024"/>
    <s v="V2024-00563"/>
    <x v="1132"/>
    <x v="3"/>
    <s v="C171"/>
    <s v="P014"/>
    <n v="1"/>
    <n v="2469800"/>
    <n v="1898800"/>
    <x v="0"/>
    <n v="2469800"/>
    <x v="0"/>
    <s v="Premium"/>
    <d v="2018-11-05T00:00:00"/>
    <s v="P014"/>
    <x v="1"/>
    <s v="TV 50"/>
    <s v="Condor"/>
    <n v="1730824"/>
    <n v="2251336"/>
    <n v="0.23100000000000001"/>
    <n v="571000"/>
    <n v="1898800"/>
    <n v="2024"/>
    <n v="3457720"/>
  </r>
  <r>
    <n v="2024"/>
    <s v="V2024-00626"/>
    <x v="1154"/>
    <x v="6"/>
    <s v="C084"/>
    <s v="P014"/>
    <n v="5"/>
    <n v="2436700"/>
    <n v="1873300"/>
    <x v="1"/>
    <n v="12183500"/>
    <x v="0"/>
    <s v="Estandar"/>
    <d v="2024-01-20T00:00:00"/>
    <s v="P014"/>
    <x v="1"/>
    <s v="TV 50"/>
    <s v="Condor"/>
    <n v="1730824"/>
    <n v="2251336"/>
    <n v="0.23100000000000001"/>
    <n v="2817000"/>
    <n v="9366500"/>
    <n v="2024"/>
    <n v="17056900"/>
  </r>
  <r>
    <n v="2024"/>
    <s v="V2024-00245"/>
    <x v="1155"/>
    <x v="0"/>
    <s v="C205"/>
    <s v="P014"/>
    <n v="4"/>
    <n v="2292000"/>
    <n v="1762100"/>
    <x v="1"/>
    <n v="9168000"/>
    <x v="6"/>
    <s v="Estandar"/>
    <d v="2024-12-03T00:00:00"/>
    <s v="P014"/>
    <x v="1"/>
    <s v="TV 50"/>
    <s v="Condor"/>
    <n v="1730824"/>
    <n v="2251336"/>
    <n v="0.23100000000000001"/>
    <n v="2119600"/>
    <n v="7048400"/>
    <n v="2024"/>
    <n v="12835200"/>
  </r>
  <r>
    <n v="2024"/>
    <s v="V2024-00770"/>
    <x v="1156"/>
    <x v="6"/>
    <s v="C022"/>
    <s v="P014"/>
    <n v="4"/>
    <n v="2241800"/>
    <n v="1723500"/>
    <x v="1"/>
    <n v="8967200"/>
    <x v="1"/>
    <s v="Estandar"/>
    <d v="2020-01-03T00:00:00"/>
    <s v="P014"/>
    <x v="1"/>
    <s v="TV 50"/>
    <s v="Condor"/>
    <n v="1730824"/>
    <n v="2251336"/>
    <n v="0.23100000000000001"/>
    <n v="2073200"/>
    <n v="6894000"/>
    <n v="2024"/>
    <n v="12554080"/>
  </r>
  <r>
    <n v="2024"/>
    <s v="V2024-00440"/>
    <x v="1157"/>
    <x v="1"/>
    <s v="C232"/>
    <s v="P015"/>
    <n v="5"/>
    <n v="2662700"/>
    <n v="1928600"/>
    <x v="0"/>
    <n v="13313500"/>
    <x v="5"/>
    <s v="Estandar"/>
    <d v="2021-04-04T00:00:00"/>
    <s v="P015"/>
    <x v="1"/>
    <s v="TV 65"/>
    <s v="Qubix"/>
    <n v="1691731"/>
    <n v="2335698"/>
    <n v="0.27600000000000002"/>
    <n v="3670500"/>
    <n v="9643000"/>
    <n v="2024"/>
    <n v="18638900"/>
  </r>
  <r>
    <n v="2024"/>
    <s v="V2024-01542"/>
    <x v="1158"/>
    <x v="2"/>
    <s v="C046"/>
    <s v="P015"/>
    <n v="1"/>
    <n v="2662700"/>
    <n v="1928500"/>
    <x v="1"/>
    <n v="2662700"/>
    <x v="4"/>
    <s v="Premium"/>
    <d v="2021-04-04T00:00:00"/>
    <s v="P015"/>
    <x v="1"/>
    <s v="TV 65"/>
    <s v="Qubix"/>
    <n v="1691731"/>
    <n v="2335698"/>
    <n v="0.27600000000000002"/>
    <n v="734200"/>
    <n v="1928500"/>
    <n v="2024"/>
    <n v="3727779.9999999995"/>
  </r>
  <r>
    <n v="2024"/>
    <s v="V2024-00956"/>
    <x v="1159"/>
    <x v="0"/>
    <s v="C046"/>
    <s v="P015"/>
    <n v="1"/>
    <n v="2604500"/>
    <n v="1886400"/>
    <x v="0"/>
    <n v="2604500"/>
    <x v="4"/>
    <s v="Premium"/>
    <d v="2021-04-04T00:00:00"/>
    <s v="P015"/>
    <x v="1"/>
    <s v="TV 65"/>
    <s v="Qubix"/>
    <n v="1691731"/>
    <n v="2335698"/>
    <n v="0.27600000000000002"/>
    <n v="718100"/>
    <n v="1886400"/>
    <n v="2024"/>
    <n v="3646300"/>
  </r>
  <r>
    <n v="2024"/>
    <s v="V2024-00817"/>
    <x v="1160"/>
    <x v="4"/>
    <s v="C124"/>
    <s v="P015"/>
    <n v="2"/>
    <n v="2598100"/>
    <n v="1881800"/>
    <x v="0"/>
    <n v="5196200"/>
    <x v="1"/>
    <s v="Estandar"/>
    <d v="2022-09-16T00:00:00"/>
    <s v="P015"/>
    <x v="1"/>
    <s v="TV 65"/>
    <s v="Qubix"/>
    <n v="1691731"/>
    <n v="2335698"/>
    <n v="0.27600000000000002"/>
    <n v="1432600"/>
    <n v="3763600"/>
    <n v="2024"/>
    <n v="7274680"/>
  </r>
  <r>
    <n v="2024"/>
    <s v="V2024-01249"/>
    <x v="1161"/>
    <x v="8"/>
    <s v="C065"/>
    <s v="P015"/>
    <n v="4"/>
    <n v="2500800"/>
    <n v="1811300"/>
    <x v="1"/>
    <n v="10003200"/>
    <x v="5"/>
    <s v="Estandar"/>
    <d v="2022-08-20T00:00:00"/>
    <s v="P015"/>
    <x v="1"/>
    <s v="TV 65"/>
    <s v="Qubix"/>
    <n v="1691731"/>
    <n v="2335698"/>
    <n v="0.27600000000000002"/>
    <n v="2758000"/>
    <n v="7245200"/>
    <n v="2024"/>
    <n v="14004480"/>
  </r>
  <r>
    <n v="2024"/>
    <s v="V2024-00973"/>
    <x v="1162"/>
    <x v="4"/>
    <s v="C148"/>
    <s v="P015"/>
    <n v="1"/>
    <n v="2444400"/>
    <n v="1770500"/>
    <x v="1"/>
    <n v="2444400"/>
    <x v="2"/>
    <s v="Estandar"/>
    <d v="2020-07-04T00:00:00"/>
    <s v="P015"/>
    <x v="1"/>
    <s v="TV 65"/>
    <s v="Qubix"/>
    <n v="1691731"/>
    <n v="2335698"/>
    <n v="0.27600000000000002"/>
    <n v="673900"/>
    <n v="1770500"/>
    <n v="2024"/>
    <n v="3422160"/>
  </r>
  <r>
    <n v="2024"/>
    <s v="V2024-00170"/>
    <x v="1163"/>
    <x v="6"/>
    <s v="C051"/>
    <s v="P015"/>
    <n v="3"/>
    <n v="2379600"/>
    <n v="1723500"/>
    <x v="1"/>
    <n v="7138800"/>
    <x v="1"/>
    <s v="Premium"/>
    <d v="2020-12-15T00:00:00"/>
    <s v="P015"/>
    <x v="1"/>
    <s v="TV 65"/>
    <s v="Qubix"/>
    <n v="1691731"/>
    <n v="2335698"/>
    <n v="0.27600000000000002"/>
    <n v="1968300"/>
    <n v="5170500"/>
    <n v="2024"/>
    <n v="9994320"/>
  </r>
  <r>
    <n v="2024"/>
    <s v="V2024-00057"/>
    <x v="1164"/>
    <x v="0"/>
    <s v="C201"/>
    <s v="P015"/>
    <n v="1"/>
    <n v="2230600"/>
    <n v="1615600"/>
    <x v="0"/>
    <n v="2230600"/>
    <x v="4"/>
    <s v="Premium"/>
    <d v="2022-04-20T00:00:00"/>
    <s v="P015"/>
    <x v="1"/>
    <s v="TV 65"/>
    <s v="Qubix"/>
    <n v="1691731"/>
    <n v="2335698"/>
    <n v="0.27600000000000002"/>
    <n v="615000"/>
    <n v="1615600"/>
    <n v="2024"/>
    <n v="3122840"/>
  </r>
  <r>
    <n v="2024"/>
    <s v="V2024-00991"/>
    <x v="1165"/>
    <x v="5"/>
    <s v="C183"/>
    <s v="P016"/>
    <n v="3"/>
    <n v="240400"/>
    <n v="156900"/>
    <x v="0"/>
    <n v="721200"/>
    <x v="1"/>
    <s v="Estandar"/>
    <d v="2022-05-23T00:00:00"/>
    <s v="P016"/>
    <x v="5"/>
    <s v="Repeater"/>
    <s v="Qubix"/>
    <n v="138385"/>
    <n v="211987"/>
    <n v="0.34699999999999998"/>
    <n v="250500"/>
    <n v="470700"/>
    <n v="2024"/>
    <n v="1009679.9999999999"/>
  </r>
  <r>
    <n v="2024"/>
    <s v="V2024-00609"/>
    <x v="1166"/>
    <x v="1"/>
    <s v="C072"/>
    <s v="P016"/>
    <n v="5"/>
    <n v="240000"/>
    <n v="156600"/>
    <x v="0"/>
    <n v="1200000"/>
    <x v="0"/>
    <s v="Estandar"/>
    <d v="2019-12-06T00:00:00"/>
    <s v="P016"/>
    <x v="5"/>
    <s v="Repeater"/>
    <s v="Qubix"/>
    <n v="138385"/>
    <n v="211987"/>
    <n v="0.34699999999999998"/>
    <n v="417000"/>
    <n v="783000"/>
    <n v="2024"/>
    <n v="1680000"/>
  </r>
  <r>
    <n v="2024"/>
    <s v="V2024-00199"/>
    <x v="1167"/>
    <x v="5"/>
    <s v="C189"/>
    <s v="P016"/>
    <n v="3"/>
    <n v="239600"/>
    <n v="156400"/>
    <x v="1"/>
    <n v="718800"/>
    <x v="0"/>
    <s v="Estandar"/>
    <d v="2023-08-18T00:00:00"/>
    <s v="P016"/>
    <x v="5"/>
    <s v="Repeater"/>
    <s v="Qubix"/>
    <n v="138385"/>
    <n v="211987"/>
    <n v="0.34699999999999998"/>
    <n v="249600"/>
    <n v="469200"/>
    <n v="2024"/>
    <n v="1006319.9999999999"/>
  </r>
  <r>
    <n v="2024"/>
    <s v="V2024-00477"/>
    <x v="1168"/>
    <x v="3"/>
    <s v="C095"/>
    <s v="P016"/>
    <n v="5"/>
    <n v="238300"/>
    <n v="155600"/>
    <x v="0"/>
    <n v="1191500"/>
    <x v="1"/>
    <s v="Estandar"/>
    <d v="2024-05-15T00:00:00"/>
    <s v="P016"/>
    <x v="5"/>
    <s v="Repeater"/>
    <s v="Qubix"/>
    <n v="138385"/>
    <n v="211987"/>
    <n v="0.34699999999999998"/>
    <n v="413500"/>
    <n v="778000"/>
    <n v="2024"/>
    <n v="1668100"/>
  </r>
  <r>
    <n v="2024"/>
    <s v="V2024-00300"/>
    <x v="1169"/>
    <x v="10"/>
    <s v="C104"/>
    <s v="P016"/>
    <n v="1"/>
    <n v="229700"/>
    <n v="149900"/>
    <x v="1"/>
    <n v="229700"/>
    <x v="1"/>
    <s v="Estandar"/>
    <d v="2022-01-03T00:00:00"/>
    <s v="P016"/>
    <x v="5"/>
    <s v="Repeater"/>
    <s v="Qubix"/>
    <n v="138385"/>
    <n v="211987"/>
    <n v="0.34699999999999998"/>
    <n v="79800"/>
    <n v="149900"/>
    <n v="2024"/>
    <n v="321580"/>
  </r>
  <r>
    <n v="2024"/>
    <s v="V2024-01237"/>
    <x v="1170"/>
    <x v="9"/>
    <s v="C099"/>
    <s v="P016"/>
    <n v="2"/>
    <n v="226600"/>
    <n v="147900"/>
    <x v="1"/>
    <n v="453200"/>
    <x v="0"/>
    <s v="Premium"/>
    <d v="2020-10-22T00:00:00"/>
    <s v="P016"/>
    <x v="5"/>
    <s v="Repeater"/>
    <s v="Qubix"/>
    <n v="138385"/>
    <n v="211987"/>
    <n v="0.34699999999999998"/>
    <n v="157400"/>
    <n v="295800"/>
    <n v="2024"/>
    <n v="634480"/>
  </r>
  <r>
    <n v="2024"/>
    <s v="V2024-00891"/>
    <x v="1171"/>
    <x v="3"/>
    <s v="C143"/>
    <s v="P016"/>
    <n v="3"/>
    <n v="221800"/>
    <n v="144800"/>
    <x v="1"/>
    <n v="665400"/>
    <x v="2"/>
    <s v="Estandar"/>
    <d v="2018-06-07T00:00:00"/>
    <s v="P016"/>
    <x v="5"/>
    <s v="Repeater"/>
    <s v="Qubix"/>
    <n v="138385"/>
    <n v="211987"/>
    <n v="0.34699999999999998"/>
    <n v="231000"/>
    <n v="434400"/>
    <n v="2024"/>
    <n v="931559.99999999988"/>
  </r>
  <r>
    <n v="2024"/>
    <s v="V2024-00177"/>
    <x v="1137"/>
    <x v="3"/>
    <s v="C150"/>
    <s v="P016"/>
    <n v="5"/>
    <n v="213800"/>
    <n v="139600"/>
    <x v="0"/>
    <n v="1069000"/>
    <x v="6"/>
    <s v="Estandar"/>
    <d v="2020-07-09T00:00:00"/>
    <s v="P016"/>
    <x v="5"/>
    <s v="Repeater"/>
    <s v="Qubix"/>
    <n v="138385"/>
    <n v="211987"/>
    <n v="0.34699999999999998"/>
    <n v="371000"/>
    <n v="698000"/>
    <n v="2024"/>
    <n v="1496600"/>
  </r>
  <r>
    <n v="2024"/>
    <s v="V2024-00040"/>
    <x v="1137"/>
    <x v="3"/>
    <s v="C051"/>
    <s v="P018"/>
    <n v="3"/>
    <n v="2449300"/>
    <n v="1871200"/>
    <x v="0"/>
    <n v="7347900"/>
    <x v="1"/>
    <s v="Premium"/>
    <d v="2020-12-15T00:00:00"/>
    <s v="P018"/>
    <x v="1"/>
    <s v="TV 65"/>
    <s v="Andes"/>
    <n v="1483977"/>
    <n v="1942446"/>
    <n v="0.23599999999999999"/>
    <n v="1734300"/>
    <n v="5613600"/>
    <n v="2024"/>
    <n v="10287060"/>
  </r>
  <r>
    <n v="2024"/>
    <s v="V2024-00987"/>
    <x v="1172"/>
    <x v="0"/>
    <s v="C138"/>
    <s v="P018"/>
    <n v="1"/>
    <n v="2386700"/>
    <n v="1823400"/>
    <x v="0"/>
    <n v="2386700"/>
    <x v="1"/>
    <s v="Estandar"/>
    <d v="2021-03-25T00:00:00"/>
    <s v="P018"/>
    <x v="1"/>
    <s v="TV 65"/>
    <s v="Andes"/>
    <n v="1483977"/>
    <n v="1942446"/>
    <n v="0.23599999999999999"/>
    <n v="563300"/>
    <n v="1823400"/>
    <n v="2024"/>
    <n v="3341380"/>
  </r>
  <r>
    <n v="2024"/>
    <s v="V2024-00651"/>
    <x v="1173"/>
    <x v="6"/>
    <s v="C158"/>
    <s v="P018"/>
    <n v="5"/>
    <n v="2339600"/>
    <n v="1787400"/>
    <x v="0"/>
    <n v="11698000"/>
    <x v="3"/>
    <s v="Estandar"/>
    <d v="2022-09-20T00:00:00"/>
    <s v="P018"/>
    <x v="1"/>
    <s v="TV 65"/>
    <s v="Andes"/>
    <n v="1483977"/>
    <n v="1942446"/>
    <n v="0.23599999999999999"/>
    <n v="2761000"/>
    <n v="8937000"/>
    <n v="2024"/>
    <n v="16377199.999999998"/>
  </r>
  <r>
    <n v="2024"/>
    <s v="V2024-01581"/>
    <x v="1174"/>
    <x v="10"/>
    <s v="C104"/>
    <s v="P018"/>
    <n v="4"/>
    <n v="2311100"/>
    <n v="1765600"/>
    <x v="1"/>
    <n v="9244400"/>
    <x v="1"/>
    <s v="Estandar"/>
    <d v="2022-01-03T00:00:00"/>
    <s v="P018"/>
    <x v="1"/>
    <s v="TV 65"/>
    <s v="Andes"/>
    <n v="1483977"/>
    <n v="1942446"/>
    <n v="0.23599999999999999"/>
    <n v="2182000"/>
    <n v="7062400"/>
    <n v="2024"/>
    <n v="12942160"/>
  </r>
  <r>
    <n v="2024"/>
    <s v="V2024-00044"/>
    <x v="1167"/>
    <x v="5"/>
    <s v="C097"/>
    <s v="P018"/>
    <n v="2"/>
    <n v="2258900"/>
    <n v="1725700"/>
    <x v="1"/>
    <n v="4517800"/>
    <x v="0"/>
    <s v="Estandar"/>
    <d v="2024-04-11T00:00:00"/>
    <s v="P018"/>
    <x v="1"/>
    <s v="TV 65"/>
    <s v="Andes"/>
    <n v="1483977"/>
    <n v="1942446"/>
    <n v="0.23599999999999999"/>
    <n v="1066400"/>
    <n v="3451400"/>
    <n v="2024"/>
    <n v="6324920"/>
  </r>
  <r>
    <n v="2024"/>
    <s v="V2024-00713"/>
    <x v="1072"/>
    <x v="11"/>
    <s v="C216"/>
    <s v="P018"/>
    <n v="5"/>
    <n v="2240500"/>
    <n v="1711700"/>
    <x v="0"/>
    <n v="11202500"/>
    <x v="1"/>
    <s v="Estandar"/>
    <d v="2022-06-12T00:00:00"/>
    <s v="P018"/>
    <x v="1"/>
    <s v="TV 65"/>
    <s v="Andes"/>
    <n v="1483977"/>
    <n v="1942446"/>
    <n v="0.23599999999999999"/>
    <n v="2644000"/>
    <n v="8558500"/>
    <n v="2024"/>
    <n v="15683499.999999998"/>
  </r>
  <r>
    <n v="2024"/>
    <s v="V2024-00356"/>
    <x v="1175"/>
    <x v="8"/>
    <s v="C182"/>
    <s v="P018"/>
    <n v="5"/>
    <n v="2236800"/>
    <n v="1708800"/>
    <x v="0"/>
    <n v="11184000"/>
    <x v="0"/>
    <s v="Estandar"/>
    <d v="2019-05-10T00:00:00"/>
    <s v="P018"/>
    <x v="1"/>
    <s v="TV 65"/>
    <s v="Andes"/>
    <n v="1483977"/>
    <n v="1942446"/>
    <n v="0.23599999999999999"/>
    <n v="2640000"/>
    <n v="8544000"/>
    <n v="2024"/>
    <n v="15657599.999999998"/>
  </r>
  <r>
    <n v="2024"/>
    <s v="V2024-01016"/>
    <x v="1176"/>
    <x v="1"/>
    <s v="C182"/>
    <s v="P018"/>
    <n v="4"/>
    <n v="2204300"/>
    <n v="1684100"/>
    <x v="1"/>
    <n v="8817200"/>
    <x v="0"/>
    <s v="Estandar"/>
    <d v="2019-05-10T00:00:00"/>
    <s v="P018"/>
    <x v="1"/>
    <s v="TV 65"/>
    <s v="Andes"/>
    <n v="1483977"/>
    <n v="1942446"/>
    <n v="0.23599999999999999"/>
    <n v="2080800"/>
    <n v="6736400"/>
    <n v="2024"/>
    <n v="12344080"/>
  </r>
  <r>
    <n v="2024"/>
    <s v="V2024-00710"/>
    <x v="1177"/>
    <x v="2"/>
    <s v="C119"/>
    <s v="P018"/>
    <n v="2"/>
    <n v="2164500"/>
    <n v="1653600"/>
    <x v="0"/>
    <n v="4329000"/>
    <x v="7"/>
    <s v="Premium"/>
    <d v="2019-08-09T00:00:00"/>
    <s v="P018"/>
    <x v="1"/>
    <s v="TV 65"/>
    <s v="Andes"/>
    <n v="1483977"/>
    <n v="1942446"/>
    <n v="0.23599999999999999"/>
    <n v="1021800"/>
    <n v="3307200"/>
    <n v="2024"/>
    <n v="6060600"/>
  </r>
  <r>
    <n v="2024"/>
    <s v="V2024-01502"/>
    <x v="1137"/>
    <x v="3"/>
    <s v="C148"/>
    <s v="P018"/>
    <n v="5"/>
    <n v="2147000"/>
    <n v="1640300"/>
    <x v="0"/>
    <n v="10735000"/>
    <x v="2"/>
    <s v="Estandar"/>
    <d v="2020-07-04T00:00:00"/>
    <s v="P018"/>
    <x v="1"/>
    <s v="TV 65"/>
    <s v="Andes"/>
    <n v="1483977"/>
    <n v="1942446"/>
    <n v="0.23599999999999999"/>
    <n v="2533500"/>
    <n v="8201500"/>
    <n v="2024"/>
    <n v="15028999.999999998"/>
  </r>
  <r>
    <n v="2024"/>
    <s v="V2024-00731"/>
    <x v="1117"/>
    <x v="7"/>
    <s v="C028"/>
    <s v="P018"/>
    <n v="2"/>
    <n v="2145100"/>
    <n v="1638800"/>
    <x v="1"/>
    <n v="4290200"/>
    <x v="0"/>
    <s v="Estandar"/>
    <d v="2022-03-10T00:00:00"/>
    <s v="P018"/>
    <x v="1"/>
    <s v="TV 65"/>
    <s v="Andes"/>
    <n v="1483977"/>
    <n v="1942446"/>
    <n v="0.23599999999999999"/>
    <n v="1012600"/>
    <n v="3277600"/>
    <n v="2024"/>
    <n v="6006280"/>
  </r>
  <r>
    <n v="2024"/>
    <s v="V2024-01359"/>
    <x v="1118"/>
    <x v="2"/>
    <s v="C160"/>
    <s v="P018"/>
    <n v="3"/>
    <n v="1967800"/>
    <n v="1503300"/>
    <x v="0"/>
    <n v="5903400"/>
    <x v="0"/>
    <s v="Premium"/>
    <d v="2021-08-23T00:00:00"/>
    <s v="P018"/>
    <x v="1"/>
    <s v="TV 65"/>
    <s v="Andes"/>
    <n v="1483977"/>
    <n v="1942446"/>
    <n v="0.23599999999999999"/>
    <n v="1393500"/>
    <n v="4509900"/>
    <n v="2024"/>
    <n v="8264759.9999999991"/>
  </r>
  <r>
    <n v="2024"/>
    <s v="V2024-00272"/>
    <x v="1178"/>
    <x v="1"/>
    <s v="C187"/>
    <s v="P019"/>
    <n v="4"/>
    <n v="3782300"/>
    <n v="2478600"/>
    <x v="1"/>
    <n v="15129200"/>
    <x v="6"/>
    <s v="Estandar"/>
    <d v="2019-06-12T00:00:00"/>
    <s v="P019"/>
    <x v="4"/>
    <s v="Ultrabook"/>
    <s v="Luxy"/>
    <n v="2265751"/>
    <n v="3457539"/>
    <n v="0.34499999999999997"/>
    <n v="5214800"/>
    <n v="9914400"/>
    <n v="2024"/>
    <n v="21180880"/>
  </r>
  <r>
    <n v="2024"/>
    <s v="V2024-00162"/>
    <x v="1179"/>
    <x v="0"/>
    <s v="C097"/>
    <s v="P020"/>
    <n v="1"/>
    <n v="4348200"/>
    <n v="3094400"/>
    <x v="0"/>
    <n v="4348200"/>
    <x v="0"/>
    <s v="Estandar"/>
    <d v="2024-04-11T00:00:00"/>
    <s v="P020"/>
    <x v="4"/>
    <s v="Ultrabook"/>
    <s v="Kuma"/>
    <n v="2738643"/>
    <n v="3848363"/>
    <n v="0.28799999999999998"/>
    <n v="1253800"/>
    <n v="3094400"/>
    <n v="2024"/>
    <n v="6087480"/>
  </r>
  <r>
    <n v="2024"/>
    <s v="V2024-00020"/>
    <x v="1180"/>
    <x v="11"/>
    <s v="C116"/>
    <s v="P020"/>
    <n v="4"/>
    <n v="3790900"/>
    <n v="2697800"/>
    <x v="0"/>
    <n v="15163600"/>
    <x v="7"/>
    <s v="Estandar"/>
    <d v="2022-08-16T00:00:00"/>
    <s v="P020"/>
    <x v="4"/>
    <s v="Ultrabook"/>
    <s v="Kuma"/>
    <n v="2738643"/>
    <n v="3848363"/>
    <n v="0.28799999999999998"/>
    <n v="4372400"/>
    <n v="10791200"/>
    <n v="2024"/>
    <n v="21229040"/>
  </r>
  <r>
    <n v="2024"/>
    <s v="V2024-01518"/>
    <x v="1181"/>
    <x v="8"/>
    <s v="C245"/>
    <s v="P021"/>
    <n v="2"/>
    <n v="187300"/>
    <n v="141300"/>
    <x v="1"/>
    <n v="374600"/>
    <x v="6"/>
    <s v="Estandar"/>
    <d v="2024-05-09T00:00:00"/>
    <s v="P021"/>
    <x v="5"/>
    <s v="Repeater"/>
    <s v="Altia"/>
    <n v="115353"/>
    <n v="152939"/>
    <n v="0.246"/>
    <n v="92000"/>
    <n v="282600"/>
    <n v="2024"/>
    <n v="524440"/>
  </r>
  <r>
    <n v="2024"/>
    <s v="V2024-00485"/>
    <x v="1168"/>
    <x v="3"/>
    <s v="C072"/>
    <s v="P021"/>
    <n v="2"/>
    <n v="183100"/>
    <n v="138100"/>
    <x v="0"/>
    <n v="366200"/>
    <x v="0"/>
    <s v="Estandar"/>
    <d v="2019-12-06T00:00:00"/>
    <s v="P021"/>
    <x v="5"/>
    <s v="Repeater"/>
    <s v="Altia"/>
    <n v="115353"/>
    <n v="152939"/>
    <n v="0.246"/>
    <n v="90000"/>
    <n v="276200"/>
    <n v="2024"/>
    <n v="512679.99999999994"/>
  </r>
  <r>
    <n v="2024"/>
    <s v="V2024-00892"/>
    <x v="1108"/>
    <x v="6"/>
    <s v="C045"/>
    <s v="P021"/>
    <n v="4"/>
    <n v="180500"/>
    <n v="136200"/>
    <x v="1"/>
    <n v="722000"/>
    <x v="1"/>
    <s v="Estandar"/>
    <d v="2022-10-18T00:00:00"/>
    <s v="P021"/>
    <x v="5"/>
    <s v="Repeater"/>
    <s v="Altia"/>
    <n v="115353"/>
    <n v="152939"/>
    <n v="0.246"/>
    <n v="177200"/>
    <n v="544800"/>
    <n v="2024"/>
    <n v="1010799.9999999999"/>
  </r>
  <r>
    <n v="2024"/>
    <s v="V2024-00198"/>
    <x v="1162"/>
    <x v="4"/>
    <s v="C128"/>
    <s v="P021"/>
    <n v="1"/>
    <n v="178600"/>
    <n v="134700"/>
    <x v="0"/>
    <n v="178600"/>
    <x v="1"/>
    <s v="Estandar"/>
    <d v="2023-10-17T00:00:00"/>
    <s v="P021"/>
    <x v="5"/>
    <s v="Repeater"/>
    <s v="Altia"/>
    <n v="115353"/>
    <n v="152939"/>
    <n v="0.246"/>
    <n v="43900"/>
    <n v="134700"/>
    <n v="2024"/>
    <n v="250039.99999999997"/>
  </r>
  <r>
    <n v="2024"/>
    <s v="V2024-01575"/>
    <x v="1182"/>
    <x v="7"/>
    <s v="C191"/>
    <s v="P021"/>
    <n v="4"/>
    <n v="174700"/>
    <n v="131800"/>
    <x v="0"/>
    <n v="698800"/>
    <x v="1"/>
    <s v="Estandar"/>
    <d v="2022-12-10T00:00:00"/>
    <s v="P021"/>
    <x v="5"/>
    <s v="Repeater"/>
    <s v="Altia"/>
    <n v="115353"/>
    <n v="152939"/>
    <n v="0.246"/>
    <n v="171600"/>
    <n v="527200"/>
    <n v="2024"/>
    <n v="978319.99999999988"/>
  </r>
  <r>
    <n v="2024"/>
    <s v="V2024-01046"/>
    <x v="1183"/>
    <x v="0"/>
    <s v="C041"/>
    <s v="P021"/>
    <n v="1"/>
    <n v="171300"/>
    <n v="129200"/>
    <x v="0"/>
    <n v="171300"/>
    <x v="1"/>
    <s v="Estandar"/>
    <d v="2019-09-23T00:00:00"/>
    <s v="P021"/>
    <x v="5"/>
    <s v="Repeater"/>
    <s v="Altia"/>
    <n v="115353"/>
    <n v="152939"/>
    <n v="0.246"/>
    <n v="42100"/>
    <n v="129200"/>
    <n v="2024"/>
    <n v="239819.99999999997"/>
  </r>
  <r>
    <n v="2024"/>
    <s v="V2024-00683"/>
    <x v="1090"/>
    <x v="10"/>
    <s v="C168"/>
    <s v="P021"/>
    <n v="1"/>
    <n v="169000"/>
    <n v="127400"/>
    <x v="1"/>
    <n v="169000"/>
    <x v="2"/>
    <s v="Estandar"/>
    <d v="2021-06-08T00:00:00"/>
    <s v="P021"/>
    <x v="5"/>
    <s v="Repeater"/>
    <s v="Altia"/>
    <n v="115353"/>
    <n v="152939"/>
    <n v="0.246"/>
    <n v="41600"/>
    <n v="127400"/>
    <n v="2024"/>
    <n v="236599.99999999997"/>
  </r>
  <r>
    <n v="2024"/>
    <s v="V2024-00749"/>
    <x v="1184"/>
    <x v="6"/>
    <s v="C151"/>
    <s v="P021"/>
    <n v="4"/>
    <n v="163600"/>
    <n v="123400"/>
    <x v="0"/>
    <n v="654400"/>
    <x v="0"/>
    <s v="Premium"/>
    <d v="2018-11-05T00:00:00"/>
    <s v="P021"/>
    <x v="5"/>
    <s v="Repeater"/>
    <s v="Altia"/>
    <n v="115353"/>
    <n v="152939"/>
    <n v="0.246"/>
    <n v="160800"/>
    <n v="493600"/>
    <n v="2024"/>
    <n v="916160"/>
  </r>
  <r>
    <n v="2024"/>
    <s v="V2024-01225"/>
    <x v="1082"/>
    <x v="11"/>
    <s v="C082"/>
    <s v="P021"/>
    <n v="1"/>
    <n v="163400"/>
    <n v="123200"/>
    <x v="0"/>
    <n v="163400"/>
    <x v="6"/>
    <s v="Premium"/>
    <d v="2020-04-07T00:00:00"/>
    <s v="P021"/>
    <x v="5"/>
    <s v="Repeater"/>
    <s v="Altia"/>
    <n v="115353"/>
    <n v="152939"/>
    <n v="0.246"/>
    <n v="40200"/>
    <n v="123200"/>
    <n v="2024"/>
    <n v="228760"/>
  </r>
  <r>
    <n v="2024"/>
    <s v="V2024-00219"/>
    <x v="1091"/>
    <x v="9"/>
    <s v="C160"/>
    <s v="P021"/>
    <n v="4"/>
    <n v="155900"/>
    <n v="117600"/>
    <x v="0"/>
    <n v="623600"/>
    <x v="0"/>
    <s v="Premium"/>
    <d v="2021-08-23T00:00:00"/>
    <s v="P021"/>
    <x v="5"/>
    <s v="Repeater"/>
    <s v="Altia"/>
    <n v="115353"/>
    <n v="152939"/>
    <n v="0.246"/>
    <n v="153200"/>
    <n v="470400"/>
    <n v="2024"/>
    <n v="873040"/>
  </r>
  <r>
    <n v="2024"/>
    <s v="V2024-00133"/>
    <x v="1185"/>
    <x v="7"/>
    <s v="C085"/>
    <s v="P022"/>
    <n v="2"/>
    <n v="481200"/>
    <n v="348900"/>
    <x v="1"/>
    <n v="962400"/>
    <x v="3"/>
    <s v="Premium"/>
    <d v="2018-10-03T00:00:00"/>
    <s v="P022"/>
    <x v="5"/>
    <s v="Router"/>
    <s v="Luxy"/>
    <n v="288467"/>
    <n v="397801"/>
    <n v="0.27500000000000002"/>
    <n v="264600"/>
    <n v="697800"/>
    <n v="2024"/>
    <n v="1347360"/>
  </r>
  <r>
    <n v="2024"/>
    <s v="V2024-00947"/>
    <x v="1186"/>
    <x v="8"/>
    <s v="C189"/>
    <s v="P022"/>
    <n v="1"/>
    <n v="470900"/>
    <n v="341500"/>
    <x v="1"/>
    <n v="470900"/>
    <x v="0"/>
    <s v="Estandar"/>
    <d v="2023-08-18T00:00:00"/>
    <s v="P022"/>
    <x v="5"/>
    <s v="Router"/>
    <s v="Luxy"/>
    <n v="288467"/>
    <n v="397801"/>
    <n v="0.27500000000000002"/>
    <n v="129400"/>
    <n v="341500"/>
    <n v="2024"/>
    <n v="659260"/>
  </r>
  <r>
    <n v="2024"/>
    <s v="V2024-00642"/>
    <x v="1187"/>
    <x v="7"/>
    <s v="C015"/>
    <s v="P022"/>
    <n v="2"/>
    <n v="424900"/>
    <n v="308100"/>
    <x v="0"/>
    <n v="849800"/>
    <x v="4"/>
    <s v="Estandar"/>
    <d v="2022-02-22T00:00:00"/>
    <s v="P022"/>
    <x v="5"/>
    <s v="Router"/>
    <s v="Luxy"/>
    <n v="288467"/>
    <n v="397801"/>
    <n v="0.27500000000000002"/>
    <n v="233600"/>
    <n v="616200"/>
    <n v="2024"/>
    <n v="1189720"/>
  </r>
  <r>
    <n v="2024"/>
    <s v="V2024-01077"/>
    <x v="1141"/>
    <x v="10"/>
    <s v="C206"/>
    <s v="P022"/>
    <n v="5"/>
    <n v="414300"/>
    <n v="300400"/>
    <x v="0"/>
    <n v="2071500"/>
    <x v="5"/>
    <s v="Premium"/>
    <d v="2020-07-07T00:00:00"/>
    <s v="P022"/>
    <x v="5"/>
    <s v="Router"/>
    <s v="Luxy"/>
    <n v="288467"/>
    <n v="397801"/>
    <n v="0.27500000000000002"/>
    <n v="569500"/>
    <n v="1502000"/>
    <n v="2024"/>
    <n v="2900100"/>
  </r>
  <r>
    <n v="2024"/>
    <s v="V2024-00442"/>
    <x v="1188"/>
    <x v="8"/>
    <s v="C059"/>
    <s v="P023"/>
    <n v="5"/>
    <n v="669200"/>
    <n v="453400"/>
    <x v="0"/>
    <n v="3346000"/>
    <x v="1"/>
    <s v="Premium"/>
    <d v="2022-11-16T00:00:00"/>
    <s v="P023"/>
    <x v="2"/>
    <s v="Parlante"/>
    <s v="Andes"/>
    <n v="378202"/>
    <n v="558194"/>
    <n v="0.32200000000000001"/>
    <n v="1079000"/>
    <n v="2267000"/>
    <n v="2024"/>
    <n v="4684400"/>
  </r>
  <r>
    <n v="2024"/>
    <s v="V2024-00578"/>
    <x v="1091"/>
    <x v="9"/>
    <s v="C017"/>
    <s v="P023"/>
    <n v="4"/>
    <n v="648500"/>
    <n v="439400"/>
    <x v="0"/>
    <n v="2594000"/>
    <x v="0"/>
    <s v="Estandar"/>
    <d v="2021-12-02T00:00:00"/>
    <s v="P023"/>
    <x v="2"/>
    <s v="Parlante"/>
    <s v="Andes"/>
    <n v="378202"/>
    <n v="558194"/>
    <n v="0.32200000000000001"/>
    <n v="836400"/>
    <n v="1757600"/>
    <n v="2024"/>
    <n v="3631600"/>
  </r>
  <r>
    <n v="2024"/>
    <s v="V2024-00566"/>
    <x v="1189"/>
    <x v="7"/>
    <s v="C064"/>
    <s v="P023"/>
    <n v="1"/>
    <n v="641000"/>
    <n v="434300"/>
    <x v="0"/>
    <n v="641000"/>
    <x v="2"/>
    <s v="Estandar"/>
    <d v="2023-12-26T00:00:00"/>
    <s v="P023"/>
    <x v="2"/>
    <s v="Parlante"/>
    <s v="Andes"/>
    <n v="378202"/>
    <n v="558194"/>
    <n v="0.32200000000000001"/>
    <n v="206700"/>
    <n v="434300"/>
    <n v="2024"/>
    <n v="897400"/>
  </r>
  <r>
    <n v="2024"/>
    <s v="V2024-01314"/>
    <x v="1134"/>
    <x v="2"/>
    <s v="C157"/>
    <s v="P023"/>
    <n v="5"/>
    <n v="629300"/>
    <n v="426400"/>
    <x v="0"/>
    <n v="3146500"/>
    <x v="3"/>
    <s v="Premium"/>
    <d v="2024-10-01T00:00:00"/>
    <s v="P023"/>
    <x v="2"/>
    <s v="Parlante"/>
    <s v="Andes"/>
    <n v="378202"/>
    <n v="558194"/>
    <n v="0.32200000000000001"/>
    <n v="1014500"/>
    <n v="2132000"/>
    <n v="2024"/>
    <n v="4405100"/>
  </r>
  <r>
    <n v="2024"/>
    <s v="V2024-00408"/>
    <x v="1190"/>
    <x v="7"/>
    <s v="C048"/>
    <s v="P023"/>
    <n v="3"/>
    <n v="619500"/>
    <n v="419800"/>
    <x v="1"/>
    <n v="1858500"/>
    <x v="4"/>
    <s v="Estandar"/>
    <d v="2019-01-25T00:00:00"/>
    <s v="P023"/>
    <x v="2"/>
    <s v="Parlante"/>
    <s v="Andes"/>
    <n v="378202"/>
    <n v="558194"/>
    <n v="0.32200000000000001"/>
    <n v="599100"/>
    <n v="1259400"/>
    <n v="2024"/>
    <n v="2601900"/>
  </r>
  <r>
    <n v="2024"/>
    <s v="V2024-00010"/>
    <x v="1135"/>
    <x v="7"/>
    <s v="C230"/>
    <s v="P023"/>
    <n v="2"/>
    <n v="612400"/>
    <n v="414900"/>
    <x v="1"/>
    <n v="1224800"/>
    <x v="4"/>
    <s v="Estandar"/>
    <d v="2020-07-20T00:00:00"/>
    <s v="P023"/>
    <x v="2"/>
    <s v="Parlante"/>
    <s v="Andes"/>
    <n v="378202"/>
    <n v="558194"/>
    <n v="0.32200000000000001"/>
    <n v="395000"/>
    <n v="829800"/>
    <n v="2024"/>
    <n v="1714720"/>
  </r>
  <r>
    <n v="2024"/>
    <s v="V2024-01200"/>
    <x v="1191"/>
    <x v="3"/>
    <s v="C187"/>
    <s v="P023"/>
    <n v="3"/>
    <n v="609400"/>
    <n v="412900"/>
    <x v="1"/>
    <n v="1828200"/>
    <x v="6"/>
    <s v="Estandar"/>
    <d v="2019-06-12T00:00:00"/>
    <s v="P023"/>
    <x v="2"/>
    <s v="Parlante"/>
    <s v="Andes"/>
    <n v="378202"/>
    <n v="558194"/>
    <n v="0.32200000000000001"/>
    <n v="589500"/>
    <n v="1238700"/>
    <n v="2024"/>
    <n v="2559480"/>
  </r>
  <r>
    <n v="2024"/>
    <s v="V2024-00024"/>
    <x v="1110"/>
    <x v="5"/>
    <s v="C222"/>
    <s v="P023"/>
    <n v="2"/>
    <n v="607500"/>
    <n v="411600"/>
    <x v="1"/>
    <n v="1215000"/>
    <x v="0"/>
    <s v="Estandar"/>
    <d v="2022-02-02T00:00:00"/>
    <s v="P023"/>
    <x v="2"/>
    <s v="Parlante"/>
    <s v="Andes"/>
    <n v="378202"/>
    <n v="558194"/>
    <n v="0.32200000000000001"/>
    <n v="391800"/>
    <n v="823200"/>
    <n v="2024"/>
    <n v="1701000"/>
  </r>
  <r>
    <n v="2024"/>
    <s v="V2024-01455"/>
    <x v="1056"/>
    <x v="7"/>
    <s v="C021"/>
    <s v="P023"/>
    <n v="5"/>
    <n v="600200"/>
    <n v="406700"/>
    <x v="1"/>
    <n v="3001000"/>
    <x v="0"/>
    <s v="Premium"/>
    <d v="2023-03-13T00:00:00"/>
    <s v="P023"/>
    <x v="2"/>
    <s v="Parlante"/>
    <s v="Andes"/>
    <n v="378202"/>
    <n v="558194"/>
    <n v="0.32200000000000001"/>
    <n v="967500"/>
    <n v="2033500"/>
    <n v="2024"/>
    <n v="4201400"/>
  </r>
  <r>
    <n v="2024"/>
    <s v="V2024-00526"/>
    <x v="1192"/>
    <x v="7"/>
    <s v="C150"/>
    <s v="P023"/>
    <n v="5"/>
    <n v="599100"/>
    <n v="405900"/>
    <x v="0"/>
    <n v="2995500"/>
    <x v="6"/>
    <s v="Estandar"/>
    <d v="2020-07-09T00:00:00"/>
    <s v="P023"/>
    <x v="2"/>
    <s v="Parlante"/>
    <s v="Andes"/>
    <n v="378202"/>
    <n v="558194"/>
    <n v="0.32200000000000001"/>
    <n v="966000"/>
    <n v="2029500"/>
    <n v="2024"/>
    <n v="4193699.9999999995"/>
  </r>
  <r>
    <n v="2024"/>
    <s v="V2024-00990"/>
    <x v="1090"/>
    <x v="10"/>
    <s v="C175"/>
    <s v="P023"/>
    <n v="4"/>
    <n v="596500"/>
    <n v="404100"/>
    <x v="1"/>
    <n v="2386000"/>
    <x v="6"/>
    <s v="Estandar"/>
    <d v="2024-05-15T00:00:00"/>
    <s v="P023"/>
    <x v="2"/>
    <s v="Parlante"/>
    <s v="Andes"/>
    <n v="378202"/>
    <n v="558194"/>
    <n v="0.32200000000000001"/>
    <n v="769600"/>
    <n v="1616400"/>
    <n v="2024"/>
    <n v="3340400"/>
  </r>
  <r>
    <n v="2024"/>
    <s v="V2024-01410"/>
    <x v="1193"/>
    <x v="2"/>
    <s v="C043"/>
    <s v="P023"/>
    <n v="5"/>
    <n v="592400"/>
    <n v="401400"/>
    <x v="1"/>
    <n v="2962000"/>
    <x v="4"/>
    <s v="Estandar"/>
    <d v="2018-04-25T00:00:00"/>
    <s v="P023"/>
    <x v="2"/>
    <s v="Parlante"/>
    <s v="Andes"/>
    <n v="378202"/>
    <n v="558194"/>
    <n v="0.32200000000000001"/>
    <n v="955000"/>
    <n v="2007000"/>
    <n v="2024"/>
    <n v="4146799.9999999995"/>
  </r>
  <r>
    <n v="2024"/>
    <s v="V2024-00475"/>
    <x v="1194"/>
    <x v="9"/>
    <s v="C003"/>
    <s v="P024"/>
    <n v="1"/>
    <n v="234900"/>
    <n v="189200"/>
    <x v="0"/>
    <n v="234900"/>
    <x v="2"/>
    <s v="Estandar"/>
    <d v="2019-03-08T00:00:00"/>
    <s v="P024"/>
    <x v="2"/>
    <s v="Soundbar"/>
    <s v="Andes"/>
    <n v="162183"/>
    <n v="201313"/>
    <n v="0.19400000000000001"/>
    <n v="45700"/>
    <n v="189200"/>
    <n v="2024"/>
    <n v="328860"/>
  </r>
  <r>
    <n v="2024"/>
    <s v="V2024-01103"/>
    <x v="1195"/>
    <x v="11"/>
    <s v="C138"/>
    <s v="P024"/>
    <n v="5"/>
    <n v="234400"/>
    <n v="188800"/>
    <x v="0"/>
    <n v="1172000"/>
    <x v="1"/>
    <s v="Estandar"/>
    <d v="2021-03-25T00:00:00"/>
    <s v="P024"/>
    <x v="2"/>
    <s v="Soundbar"/>
    <s v="Andes"/>
    <n v="162183"/>
    <n v="201313"/>
    <n v="0.19400000000000001"/>
    <n v="228000"/>
    <n v="944000"/>
    <n v="2024"/>
    <n v="1640800"/>
  </r>
  <r>
    <n v="2024"/>
    <s v="V2024-00108"/>
    <x v="1196"/>
    <x v="5"/>
    <s v="C164"/>
    <s v="P024"/>
    <n v="3"/>
    <n v="232700"/>
    <n v="187500"/>
    <x v="0"/>
    <n v="698100"/>
    <x v="1"/>
    <s v="Estandar"/>
    <d v="2021-06-26T00:00:00"/>
    <s v="P024"/>
    <x v="2"/>
    <s v="Soundbar"/>
    <s v="Andes"/>
    <n v="162183"/>
    <n v="201313"/>
    <n v="0.19400000000000001"/>
    <n v="135600"/>
    <n v="562500"/>
    <n v="2024"/>
    <n v="977339.99999999988"/>
  </r>
  <r>
    <n v="2024"/>
    <s v="V2024-00999"/>
    <x v="1197"/>
    <x v="6"/>
    <s v="C122"/>
    <s v="P024"/>
    <n v="3"/>
    <n v="231300"/>
    <n v="186400"/>
    <x v="0"/>
    <n v="693900"/>
    <x v="4"/>
    <s v="Estandar"/>
    <d v="2021-12-02T00:00:00"/>
    <s v="P024"/>
    <x v="2"/>
    <s v="Soundbar"/>
    <s v="Andes"/>
    <n v="162183"/>
    <n v="201313"/>
    <n v="0.19400000000000001"/>
    <n v="134700"/>
    <n v="559200"/>
    <n v="2024"/>
    <n v="971459.99999999988"/>
  </r>
  <r>
    <n v="2024"/>
    <s v="V2024-01432"/>
    <x v="1155"/>
    <x v="0"/>
    <s v="C049"/>
    <s v="P024"/>
    <n v="1"/>
    <n v="231000"/>
    <n v="186100"/>
    <x v="0"/>
    <n v="231000"/>
    <x v="1"/>
    <s v="Estandar"/>
    <d v="2022-12-15T00:00:00"/>
    <s v="P024"/>
    <x v="2"/>
    <s v="Soundbar"/>
    <s v="Andes"/>
    <n v="162183"/>
    <n v="201313"/>
    <n v="0.19400000000000001"/>
    <n v="44900"/>
    <n v="186100"/>
    <n v="2024"/>
    <n v="323400"/>
  </r>
  <r>
    <n v="2024"/>
    <s v="V2024-01414"/>
    <x v="1198"/>
    <x v="4"/>
    <s v="C160"/>
    <s v="P024"/>
    <n v="1"/>
    <n v="229600"/>
    <n v="185000"/>
    <x v="0"/>
    <n v="229600"/>
    <x v="0"/>
    <s v="Premium"/>
    <d v="2021-08-23T00:00:00"/>
    <s v="P024"/>
    <x v="2"/>
    <s v="Soundbar"/>
    <s v="Andes"/>
    <n v="162183"/>
    <n v="201313"/>
    <n v="0.19400000000000001"/>
    <n v="44600"/>
    <n v="185000"/>
    <n v="2024"/>
    <n v="321440"/>
  </r>
  <r>
    <n v="2024"/>
    <s v="V2024-00655"/>
    <x v="1082"/>
    <x v="11"/>
    <s v="C094"/>
    <s v="P024"/>
    <n v="5"/>
    <n v="226500"/>
    <n v="182400"/>
    <x v="1"/>
    <n v="1132500"/>
    <x v="1"/>
    <s v="Premium"/>
    <d v="2018-08-12T00:00:00"/>
    <s v="P024"/>
    <x v="2"/>
    <s v="Soundbar"/>
    <s v="Andes"/>
    <n v="162183"/>
    <n v="201313"/>
    <n v="0.19400000000000001"/>
    <n v="220500"/>
    <n v="912000"/>
    <n v="2024"/>
    <n v="1585500"/>
  </r>
  <r>
    <n v="2024"/>
    <s v="V2024-01144"/>
    <x v="1199"/>
    <x v="3"/>
    <s v="C116"/>
    <s v="P024"/>
    <n v="3"/>
    <n v="225400"/>
    <n v="181600"/>
    <x v="0"/>
    <n v="676200"/>
    <x v="7"/>
    <s v="Estandar"/>
    <d v="2022-08-16T00:00:00"/>
    <s v="P024"/>
    <x v="2"/>
    <s v="Soundbar"/>
    <s v="Andes"/>
    <n v="162183"/>
    <n v="201313"/>
    <n v="0.19400000000000001"/>
    <n v="131400"/>
    <n v="544800"/>
    <n v="2024"/>
    <n v="946679.99999999988"/>
  </r>
  <r>
    <n v="2024"/>
    <s v="V2024-00562"/>
    <x v="1137"/>
    <x v="3"/>
    <s v="C095"/>
    <s v="P024"/>
    <n v="4"/>
    <n v="224600"/>
    <n v="181000"/>
    <x v="0"/>
    <n v="898400"/>
    <x v="1"/>
    <s v="Estandar"/>
    <d v="2024-05-15T00:00:00"/>
    <s v="P024"/>
    <x v="2"/>
    <s v="Soundbar"/>
    <s v="Andes"/>
    <n v="162183"/>
    <n v="201313"/>
    <n v="0.19400000000000001"/>
    <n v="174400"/>
    <n v="724000"/>
    <n v="2024"/>
    <n v="1257760"/>
  </r>
  <r>
    <n v="2024"/>
    <s v="V2024-00151"/>
    <x v="1200"/>
    <x v="10"/>
    <s v="C068"/>
    <s v="P024"/>
    <n v="1"/>
    <n v="224000"/>
    <n v="180400"/>
    <x v="0"/>
    <n v="224000"/>
    <x v="1"/>
    <s v="Estandar"/>
    <d v="2019-02-13T00:00:00"/>
    <s v="P024"/>
    <x v="2"/>
    <s v="Soundbar"/>
    <s v="Andes"/>
    <n v="162183"/>
    <n v="201313"/>
    <n v="0.19400000000000001"/>
    <n v="43600"/>
    <n v="180400"/>
    <n v="2024"/>
    <n v="313600"/>
  </r>
  <r>
    <n v="2024"/>
    <s v="V2024-01330"/>
    <x v="1201"/>
    <x v="7"/>
    <s v="C224"/>
    <s v="P024"/>
    <n v="2"/>
    <n v="219400"/>
    <n v="176700"/>
    <x v="1"/>
    <n v="438800"/>
    <x v="6"/>
    <s v="Estandar"/>
    <d v="2019-06-20T00:00:00"/>
    <s v="P024"/>
    <x v="2"/>
    <s v="Soundbar"/>
    <s v="Andes"/>
    <n v="162183"/>
    <n v="201313"/>
    <n v="0.19400000000000001"/>
    <n v="85400"/>
    <n v="353400"/>
    <n v="2024"/>
    <n v="614320"/>
  </r>
  <r>
    <n v="2024"/>
    <s v="V2024-00884"/>
    <x v="1202"/>
    <x v="6"/>
    <s v="C018"/>
    <s v="P024"/>
    <n v="4"/>
    <n v="214700"/>
    <n v="172900"/>
    <x v="0"/>
    <n v="858800"/>
    <x v="2"/>
    <s v="Estandar"/>
    <d v="2018-02-02T00:00:00"/>
    <s v="P024"/>
    <x v="2"/>
    <s v="Soundbar"/>
    <s v="Andes"/>
    <n v="162183"/>
    <n v="201313"/>
    <n v="0.19400000000000001"/>
    <n v="167200"/>
    <n v="691600"/>
    <n v="2024"/>
    <n v="1202320"/>
  </r>
  <r>
    <n v="2024"/>
    <s v="V2024-00886"/>
    <x v="1203"/>
    <x v="8"/>
    <s v="C118"/>
    <s v="P024"/>
    <n v="4"/>
    <n v="206000"/>
    <n v="165900"/>
    <x v="0"/>
    <n v="824000"/>
    <x v="6"/>
    <s v="Estandar"/>
    <d v="2023-07-24T00:00:00"/>
    <s v="P024"/>
    <x v="2"/>
    <s v="Soundbar"/>
    <s v="Andes"/>
    <n v="162183"/>
    <n v="201313"/>
    <n v="0.19400000000000001"/>
    <n v="160400"/>
    <n v="663600"/>
    <n v="2024"/>
    <n v="1153600"/>
  </r>
  <r>
    <n v="2024"/>
    <s v="V2024-00735"/>
    <x v="1204"/>
    <x v="6"/>
    <s v="C010"/>
    <s v="P025"/>
    <n v="1"/>
    <n v="621900"/>
    <n v="405400"/>
    <x v="0"/>
    <n v="621900"/>
    <x v="1"/>
    <s v="Premium"/>
    <d v="2021-05-12T00:00:00"/>
    <s v="P025"/>
    <x v="5"/>
    <s v="Router"/>
    <s v="Condor"/>
    <n v="331869"/>
    <n v="509101"/>
    <n v="0.34799999999999998"/>
    <n v="216500"/>
    <n v="405400"/>
    <n v="2024"/>
    <n v="870660"/>
  </r>
  <r>
    <n v="2024"/>
    <s v="V2024-01309"/>
    <x v="1083"/>
    <x v="0"/>
    <s v="C192"/>
    <s v="P025"/>
    <n v="5"/>
    <n v="618100"/>
    <n v="402900"/>
    <x v="0"/>
    <n v="3090500"/>
    <x v="1"/>
    <s v="Estandar"/>
    <d v="2023-02-09T00:00:00"/>
    <s v="P025"/>
    <x v="5"/>
    <s v="Router"/>
    <s v="Condor"/>
    <n v="331869"/>
    <n v="509101"/>
    <n v="0.34799999999999998"/>
    <n v="1076000"/>
    <n v="2014500"/>
    <n v="2024"/>
    <n v="4326700"/>
  </r>
  <r>
    <n v="2024"/>
    <s v="V2024-00059"/>
    <x v="1205"/>
    <x v="10"/>
    <s v="C038"/>
    <s v="P025"/>
    <n v="5"/>
    <n v="595900"/>
    <n v="388500"/>
    <x v="0"/>
    <n v="2979500"/>
    <x v="4"/>
    <s v="Estandar"/>
    <d v="2022-12-11T00:00:00"/>
    <s v="P025"/>
    <x v="5"/>
    <s v="Router"/>
    <s v="Condor"/>
    <n v="331869"/>
    <n v="509101"/>
    <n v="0.34799999999999998"/>
    <n v="1037000"/>
    <n v="1942500"/>
    <n v="2024"/>
    <n v="4171299.9999999995"/>
  </r>
  <r>
    <n v="2024"/>
    <s v="V2024-01603"/>
    <x v="1206"/>
    <x v="0"/>
    <s v="C234"/>
    <s v="P025"/>
    <n v="4"/>
    <n v="570700"/>
    <n v="372000"/>
    <x v="0"/>
    <n v="2282800"/>
    <x v="5"/>
    <s v="Estandar"/>
    <d v="2020-08-18T00:00:00"/>
    <s v="P025"/>
    <x v="5"/>
    <s v="Router"/>
    <s v="Condor"/>
    <n v="331869"/>
    <n v="509101"/>
    <n v="0.34799999999999998"/>
    <n v="794800"/>
    <n v="1488000"/>
    <n v="2024"/>
    <n v="3195920"/>
  </r>
  <r>
    <n v="2024"/>
    <s v="V2024-00237"/>
    <x v="1140"/>
    <x v="5"/>
    <s v="C225"/>
    <s v="P025"/>
    <n v="1"/>
    <n v="559600"/>
    <n v="364800"/>
    <x v="1"/>
    <n v="559600"/>
    <x v="0"/>
    <s v="Estandar"/>
    <d v="2020-05-04T00:00:00"/>
    <s v="P025"/>
    <x v="5"/>
    <s v="Router"/>
    <s v="Condor"/>
    <n v="331869"/>
    <n v="509101"/>
    <n v="0.34799999999999998"/>
    <n v="194800"/>
    <n v="364800"/>
    <n v="2024"/>
    <n v="783440"/>
  </r>
  <r>
    <n v="2024"/>
    <s v="V2024-00243"/>
    <x v="1207"/>
    <x v="11"/>
    <s v="C076"/>
    <s v="P025"/>
    <n v="4"/>
    <n v="554300"/>
    <n v="361300"/>
    <x v="0"/>
    <n v="2217200"/>
    <x v="2"/>
    <s v="Estandar"/>
    <d v="2020-02-03T00:00:00"/>
    <s v="P025"/>
    <x v="5"/>
    <s v="Router"/>
    <s v="Condor"/>
    <n v="331869"/>
    <n v="509101"/>
    <n v="0.34799999999999998"/>
    <n v="772000"/>
    <n v="1445200"/>
    <n v="2024"/>
    <n v="3104080"/>
  </r>
  <r>
    <n v="2024"/>
    <s v="V2024-00433"/>
    <x v="1095"/>
    <x v="8"/>
    <s v="C219"/>
    <s v="P025"/>
    <n v="1"/>
    <n v="550200"/>
    <n v="358700"/>
    <x v="0"/>
    <n v="550200"/>
    <x v="4"/>
    <s v="Estandar"/>
    <d v="2022-06-13T00:00:00"/>
    <s v="P025"/>
    <x v="5"/>
    <s v="Router"/>
    <s v="Condor"/>
    <n v="331869"/>
    <n v="509101"/>
    <n v="0.34799999999999998"/>
    <n v="191500"/>
    <n v="358700"/>
    <n v="2024"/>
    <n v="770280"/>
  </r>
  <r>
    <n v="2024"/>
    <s v="V2024-01007"/>
    <x v="1208"/>
    <x v="2"/>
    <s v="C173"/>
    <s v="P025"/>
    <n v="1"/>
    <n v="536200"/>
    <n v="349500"/>
    <x v="0"/>
    <n v="536200"/>
    <x v="6"/>
    <s v="Premium"/>
    <d v="2019-01-20T00:00:00"/>
    <s v="P025"/>
    <x v="5"/>
    <s v="Router"/>
    <s v="Condor"/>
    <n v="331869"/>
    <n v="509101"/>
    <n v="0.34799999999999998"/>
    <n v="186700"/>
    <n v="349500"/>
    <n v="2024"/>
    <n v="750680"/>
  </r>
  <r>
    <n v="2024"/>
    <s v="V2024-00347"/>
    <x v="1133"/>
    <x v="4"/>
    <s v="C027"/>
    <s v="P025"/>
    <n v="2"/>
    <n v="503800"/>
    <n v="328400"/>
    <x v="1"/>
    <n v="1007600"/>
    <x v="1"/>
    <s v="Estandar"/>
    <d v="2021-04-07T00:00:00"/>
    <s v="P025"/>
    <x v="5"/>
    <s v="Router"/>
    <s v="Condor"/>
    <n v="331869"/>
    <n v="509101"/>
    <n v="0.34799999999999998"/>
    <n v="350800"/>
    <n v="656800"/>
    <n v="2024"/>
    <n v="1410640"/>
  </r>
  <r>
    <n v="2024"/>
    <s v="V2024-01201"/>
    <x v="1209"/>
    <x v="0"/>
    <s v="C204"/>
    <s v="P027"/>
    <n v="4"/>
    <n v="3765400"/>
    <n v="2700800"/>
    <x v="0"/>
    <n v="15061600"/>
    <x v="2"/>
    <s v="Estandar"/>
    <d v="2018-05-05T00:00:00"/>
    <s v="P027"/>
    <x v="4"/>
    <s v="Laptop"/>
    <s v="Qubix"/>
    <n v="2469379"/>
    <n v="3442833"/>
    <n v="0.28299999999999997"/>
    <n v="4258400"/>
    <n v="10803200"/>
    <n v="2024"/>
    <n v="21086240"/>
  </r>
  <r>
    <n v="2024"/>
    <s v="V2024-00648"/>
    <x v="1177"/>
    <x v="2"/>
    <s v="C031"/>
    <s v="P027"/>
    <n v="5"/>
    <n v="3695700"/>
    <n v="2650700"/>
    <x v="0"/>
    <n v="18478500"/>
    <x v="3"/>
    <s v="Estandar"/>
    <d v="2020-12-11T00:00:00"/>
    <s v="P027"/>
    <x v="4"/>
    <s v="Laptop"/>
    <s v="Qubix"/>
    <n v="2469379"/>
    <n v="3442833"/>
    <n v="0.28299999999999997"/>
    <n v="5225000"/>
    <n v="13253500"/>
    <n v="2024"/>
    <n v="25869900"/>
  </r>
  <r>
    <n v="2024"/>
    <s v="V2024-01381"/>
    <x v="1210"/>
    <x v="2"/>
    <s v="C108"/>
    <s v="P027"/>
    <n v="1"/>
    <n v="3677700"/>
    <n v="2637900"/>
    <x v="1"/>
    <n v="3677700"/>
    <x v="1"/>
    <s v="Estandar"/>
    <d v="2020-09-21T00:00:00"/>
    <s v="P027"/>
    <x v="4"/>
    <s v="Laptop"/>
    <s v="Qubix"/>
    <n v="2469379"/>
    <n v="3442833"/>
    <n v="0.28299999999999997"/>
    <n v="1039800"/>
    <n v="2637900"/>
    <n v="2024"/>
    <n v="5148780"/>
  </r>
  <r>
    <n v="2024"/>
    <s v="V2024-00821"/>
    <x v="1211"/>
    <x v="0"/>
    <s v="C202"/>
    <s v="P027"/>
    <n v="1"/>
    <n v="3637100"/>
    <n v="2608700"/>
    <x v="1"/>
    <n v="3637100"/>
    <x v="4"/>
    <s v="Estandar"/>
    <d v="2023-04-26T00:00:00"/>
    <s v="P027"/>
    <x v="4"/>
    <s v="Laptop"/>
    <s v="Qubix"/>
    <n v="2469379"/>
    <n v="3442833"/>
    <n v="0.28299999999999997"/>
    <n v="1028400"/>
    <n v="2608700"/>
    <n v="2024"/>
    <n v="5091940"/>
  </r>
  <r>
    <n v="2024"/>
    <s v="V2024-01066"/>
    <x v="1178"/>
    <x v="1"/>
    <s v="C076"/>
    <s v="P027"/>
    <n v="4"/>
    <n v="3470300"/>
    <n v="2489100"/>
    <x v="1"/>
    <n v="13881200"/>
    <x v="2"/>
    <s v="Estandar"/>
    <d v="2020-02-03T00:00:00"/>
    <s v="P027"/>
    <x v="4"/>
    <s v="Laptop"/>
    <s v="Qubix"/>
    <n v="2469379"/>
    <n v="3442833"/>
    <n v="0.28299999999999997"/>
    <n v="3924800"/>
    <n v="9956400"/>
    <n v="2024"/>
    <n v="19433680"/>
  </r>
  <r>
    <n v="2024"/>
    <s v="V2024-01140"/>
    <x v="1212"/>
    <x v="6"/>
    <s v="C065"/>
    <s v="P028"/>
    <n v="2"/>
    <n v="1061400"/>
    <n v="693300"/>
    <x v="0"/>
    <n v="2122800"/>
    <x v="5"/>
    <s v="Estandar"/>
    <d v="2022-08-20T00:00:00"/>
    <s v="P028"/>
    <x v="0"/>
    <s v="Banda"/>
    <s v="Altia"/>
    <n v="584561"/>
    <n v="894983"/>
    <n v="0.34699999999999998"/>
    <n v="736200"/>
    <n v="1386600"/>
    <n v="2024"/>
    <n v="2971920"/>
  </r>
  <r>
    <n v="2024"/>
    <s v="V2024-00502"/>
    <x v="1175"/>
    <x v="8"/>
    <s v="C158"/>
    <s v="P028"/>
    <n v="3"/>
    <n v="1046900"/>
    <n v="683800"/>
    <x v="1"/>
    <n v="3140700"/>
    <x v="3"/>
    <s v="Estandar"/>
    <d v="2022-09-20T00:00:00"/>
    <s v="P028"/>
    <x v="0"/>
    <s v="Banda"/>
    <s v="Altia"/>
    <n v="584561"/>
    <n v="894983"/>
    <n v="0.34699999999999998"/>
    <n v="1089300"/>
    <n v="2051400"/>
    <n v="2024"/>
    <n v="4396980"/>
  </r>
  <r>
    <n v="2024"/>
    <s v="V2024-01301"/>
    <x v="1113"/>
    <x v="9"/>
    <s v="C079"/>
    <s v="P028"/>
    <n v="2"/>
    <n v="1041100"/>
    <n v="680000"/>
    <x v="0"/>
    <n v="2082200"/>
    <x v="1"/>
    <s v="Estandar"/>
    <d v="2018-10-19T00:00:00"/>
    <s v="P028"/>
    <x v="0"/>
    <s v="Banda"/>
    <s v="Altia"/>
    <n v="584561"/>
    <n v="894983"/>
    <n v="0.34699999999999998"/>
    <n v="722200"/>
    <n v="1360000"/>
    <n v="2024"/>
    <n v="2915080"/>
  </r>
  <r>
    <n v="2024"/>
    <s v="V2024-00436"/>
    <x v="1213"/>
    <x v="9"/>
    <s v="C242"/>
    <s v="P028"/>
    <n v="5"/>
    <n v="1021800"/>
    <n v="667400"/>
    <x v="0"/>
    <n v="5109000"/>
    <x v="4"/>
    <s v="Premium"/>
    <d v="2023-08-15T00:00:00"/>
    <s v="P028"/>
    <x v="0"/>
    <s v="Banda"/>
    <s v="Altia"/>
    <n v="584561"/>
    <n v="894983"/>
    <n v="0.34699999999999998"/>
    <n v="1772000"/>
    <n v="3337000"/>
    <n v="2024"/>
    <n v="7152600"/>
  </r>
  <r>
    <n v="2024"/>
    <s v="V2024-01196"/>
    <x v="1214"/>
    <x v="2"/>
    <s v="C119"/>
    <s v="P028"/>
    <n v="4"/>
    <n v="1020000"/>
    <n v="666200"/>
    <x v="0"/>
    <n v="4080000"/>
    <x v="7"/>
    <s v="Premium"/>
    <d v="2019-08-09T00:00:00"/>
    <s v="P028"/>
    <x v="0"/>
    <s v="Banda"/>
    <s v="Altia"/>
    <n v="584561"/>
    <n v="894983"/>
    <n v="0.34699999999999998"/>
    <n v="1415200"/>
    <n v="2664800"/>
    <n v="2024"/>
    <n v="5712000"/>
  </r>
  <r>
    <n v="2024"/>
    <s v="V2024-01039"/>
    <x v="1119"/>
    <x v="0"/>
    <s v="C004"/>
    <s v="P028"/>
    <n v="5"/>
    <n v="1019600"/>
    <n v="666000"/>
    <x v="1"/>
    <n v="5098000"/>
    <x v="6"/>
    <s v="Premium"/>
    <d v="2024-07-21T00:00:00"/>
    <s v="P028"/>
    <x v="0"/>
    <s v="Banda"/>
    <s v="Altia"/>
    <n v="584561"/>
    <n v="894983"/>
    <n v="0.34699999999999998"/>
    <n v="1768000"/>
    <n v="3330000"/>
    <n v="2024"/>
    <n v="7137200"/>
  </r>
  <r>
    <n v="2024"/>
    <s v="V2024-01104"/>
    <x v="1183"/>
    <x v="0"/>
    <s v="C145"/>
    <s v="P028"/>
    <n v="4"/>
    <n v="1006000"/>
    <n v="657100"/>
    <x v="0"/>
    <n v="4024000"/>
    <x v="1"/>
    <s v="Estandar"/>
    <d v="2018-08-12T00:00:00"/>
    <s v="P028"/>
    <x v="0"/>
    <s v="Banda"/>
    <s v="Altia"/>
    <n v="584561"/>
    <n v="894983"/>
    <n v="0.34699999999999998"/>
    <n v="1395600"/>
    <n v="2628400"/>
    <n v="2024"/>
    <n v="5633600"/>
  </r>
  <r>
    <n v="2024"/>
    <s v="V2024-01276"/>
    <x v="1215"/>
    <x v="7"/>
    <s v="C040"/>
    <s v="P028"/>
    <n v="1"/>
    <n v="1000200"/>
    <n v="653300"/>
    <x v="0"/>
    <n v="1000200"/>
    <x v="4"/>
    <s v="Premium"/>
    <d v="2020-06-18T00:00:00"/>
    <s v="P028"/>
    <x v="0"/>
    <s v="Banda"/>
    <s v="Altia"/>
    <n v="584561"/>
    <n v="894983"/>
    <n v="0.34699999999999998"/>
    <n v="346900"/>
    <n v="653300"/>
    <n v="2024"/>
    <n v="1400280"/>
  </r>
  <r>
    <n v="2024"/>
    <s v="V2024-00100"/>
    <x v="1167"/>
    <x v="5"/>
    <s v="C217"/>
    <s v="P028"/>
    <n v="1"/>
    <n v="996400"/>
    <n v="650800"/>
    <x v="0"/>
    <n v="996400"/>
    <x v="6"/>
    <s v="Estandar"/>
    <d v="2023-03-14T00:00:00"/>
    <s v="P028"/>
    <x v="0"/>
    <s v="Banda"/>
    <s v="Altia"/>
    <n v="584561"/>
    <n v="894983"/>
    <n v="0.34699999999999998"/>
    <n v="345600"/>
    <n v="650800"/>
    <n v="2024"/>
    <n v="1394960"/>
  </r>
  <r>
    <n v="2024"/>
    <s v="V2024-00457"/>
    <x v="1168"/>
    <x v="3"/>
    <s v="C161"/>
    <s v="P028"/>
    <n v="5"/>
    <n v="992600"/>
    <n v="648300"/>
    <x v="0"/>
    <n v="4963000"/>
    <x v="1"/>
    <s v="Premium"/>
    <d v="2018-06-17T00:00:00"/>
    <s v="P028"/>
    <x v="0"/>
    <s v="Banda"/>
    <s v="Altia"/>
    <n v="584561"/>
    <n v="894983"/>
    <n v="0.34699999999999998"/>
    <n v="1721500"/>
    <n v="3241500"/>
    <n v="2024"/>
    <n v="6948200"/>
  </r>
  <r>
    <n v="2024"/>
    <s v="V2024-00819"/>
    <x v="1216"/>
    <x v="0"/>
    <s v="C047"/>
    <s v="P028"/>
    <n v="1"/>
    <n v="991800"/>
    <n v="647800"/>
    <x v="0"/>
    <n v="991800"/>
    <x v="6"/>
    <s v="Estandar"/>
    <d v="2023-01-03T00:00:00"/>
    <s v="P028"/>
    <x v="0"/>
    <s v="Banda"/>
    <s v="Altia"/>
    <n v="584561"/>
    <n v="894983"/>
    <n v="0.34699999999999998"/>
    <n v="344000"/>
    <n v="647800"/>
    <n v="2024"/>
    <n v="1388520"/>
  </r>
  <r>
    <n v="2024"/>
    <s v="V2024-00551"/>
    <x v="1090"/>
    <x v="10"/>
    <s v="C028"/>
    <s v="P028"/>
    <n v="3"/>
    <n v="969900"/>
    <n v="633500"/>
    <x v="0"/>
    <n v="2909700"/>
    <x v="0"/>
    <s v="Estandar"/>
    <d v="2022-03-10T00:00:00"/>
    <s v="P028"/>
    <x v="0"/>
    <s v="Banda"/>
    <s v="Altia"/>
    <n v="584561"/>
    <n v="894983"/>
    <n v="0.34699999999999998"/>
    <n v="1009200"/>
    <n v="1900500"/>
    <n v="2024"/>
    <n v="4073579.9999999995"/>
  </r>
  <r>
    <n v="2024"/>
    <s v="V2024-01553"/>
    <x v="1089"/>
    <x v="9"/>
    <s v="C037"/>
    <s v="P029"/>
    <n v="5"/>
    <n v="1336200"/>
    <n v="1018500"/>
    <x v="0"/>
    <n v="6681000"/>
    <x v="0"/>
    <s v="Estandar"/>
    <d v="2019-07-20T00:00:00"/>
    <s v="P029"/>
    <x v="0"/>
    <s v="Smartwatch"/>
    <s v="Kuma"/>
    <n v="876620"/>
    <n v="1150081"/>
    <n v="0.23799999999999999"/>
    <n v="1588500"/>
    <n v="5092500"/>
    <n v="2024"/>
    <n v="9353400"/>
  </r>
  <r>
    <n v="2024"/>
    <s v="V2024-00958"/>
    <x v="1199"/>
    <x v="3"/>
    <s v="C175"/>
    <s v="P029"/>
    <n v="4"/>
    <n v="1334900"/>
    <n v="1017500"/>
    <x v="0"/>
    <n v="5339600"/>
    <x v="6"/>
    <s v="Estandar"/>
    <d v="2024-05-15T00:00:00"/>
    <s v="P029"/>
    <x v="0"/>
    <s v="Smartwatch"/>
    <s v="Kuma"/>
    <n v="876620"/>
    <n v="1150081"/>
    <n v="0.23799999999999999"/>
    <n v="1269600"/>
    <n v="4070000"/>
    <n v="2024"/>
    <n v="7475439.9999999991"/>
  </r>
  <r>
    <n v="2024"/>
    <s v="V2024-00077"/>
    <x v="1217"/>
    <x v="3"/>
    <s v="C145"/>
    <s v="P029"/>
    <n v="4"/>
    <n v="1295700"/>
    <n v="987600"/>
    <x v="0"/>
    <n v="5182800"/>
    <x v="1"/>
    <s v="Estandar"/>
    <d v="2018-08-12T00:00:00"/>
    <s v="P029"/>
    <x v="0"/>
    <s v="Smartwatch"/>
    <s v="Kuma"/>
    <n v="876620"/>
    <n v="1150081"/>
    <n v="0.23799999999999999"/>
    <n v="1232400"/>
    <n v="3950400"/>
    <n v="2024"/>
    <n v="7255920"/>
  </r>
  <r>
    <n v="2024"/>
    <s v="V2024-01247"/>
    <x v="1218"/>
    <x v="3"/>
    <s v="C084"/>
    <s v="P029"/>
    <n v="5"/>
    <n v="1237900"/>
    <n v="943500"/>
    <x v="1"/>
    <n v="6189500"/>
    <x v="0"/>
    <s v="Estandar"/>
    <d v="2024-01-20T00:00:00"/>
    <s v="P029"/>
    <x v="0"/>
    <s v="Smartwatch"/>
    <s v="Kuma"/>
    <n v="876620"/>
    <n v="1150081"/>
    <n v="0.23799999999999999"/>
    <n v="1472000"/>
    <n v="4717500"/>
    <n v="2024"/>
    <n v="8665300"/>
  </r>
  <r>
    <n v="2024"/>
    <s v="V2024-01002"/>
    <x v="1219"/>
    <x v="5"/>
    <s v="C233"/>
    <s v="P029"/>
    <n v="2"/>
    <n v="1233100"/>
    <n v="939900"/>
    <x v="0"/>
    <n v="2466200"/>
    <x v="0"/>
    <s v="Estandar"/>
    <d v="2018-05-19T00:00:00"/>
    <s v="P029"/>
    <x v="0"/>
    <s v="Smartwatch"/>
    <s v="Kuma"/>
    <n v="876620"/>
    <n v="1150081"/>
    <n v="0.23799999999999999"/>
    <n v="586400"/>
    <n v="1879800"/>
    <n v="2024"/>
    <n v="3452680"/>
  </r>
  <r>
    <n v="2024"/>
    <s v="V2024-00463"/>
    <x v="1220"/>
    <x v="1"/>
    <s v="C168"/>
    <s v="P030"/>
    <n v="1"/>
    <n v="273300"/>
    <n v="212600"/>
    <x v="0"/>
    <n v="273300"/>
    <x v="2"/>
    <s v="Estandar"/>
    <d v="2021-06-08T00:00:00"/>
    <s v="P030"/>
    <x v="5"/>
    <s v="Switch"/>
    <s v="Luxy"/>
    <n v="175405"/>
    <n v="225475"/>
    <n v="0.222"/>
    <n v="60700"/>
    <n v="212600"/>
    <n v="2024"/>
    <n v="382620"/>
  </r>
  <r>
    <n v="2024"/>
    <s v="V2024-01655"/>
    <x v="1221"/>
    <x v="5"/>
    <s v="C243"/>
    <s v="P030"/>
    <n v="2"/>
    <n v="266300"/>
    <n v="207200"/>
    <x v="0"/>
    <n v="532600"/>
    <x v="4"/>
    <s v="Premium"/>
    <d v="2021-08-03T00:00:00"/>
    <s v="P030"/>
    <x v="5"/>
    <s v="Switch"/>
    <s v="Luxy"/>
    <n v="175405"/>
    <n v="225475"/>
    <n v="0.222"/>
    <n v="118200"/>
    <n v="414400"/>
    <n v="2024"/>
    <n v="745640"/>
  </r>
  <r>
    <n v="2024"/>
    <s v="V2024-00492"/>
    <x v="1197"/>
    <x v="6"/>
    <s v="C226"/>
    <s v="P030"/>
    <n v="4"/>
    <n v="265000"/>
    <n v="206200"/>
    <x v="0"/>
    <n v="1060000"/>
    <x v="1"/>
    <s v="Premium"/>
    <d v="2021-10-22T00:00:00"/>
    <s v="P030"/>
    <x v="5"/>
    <s v="Switch"/>
    <s v="Luxy"/>
    <n v="175405"/>
    <n v="225475"/>
    <n v="0.222"/>
    <n v="235200"/>
    <n v="824800"/>
    <n v="2024"/>
    <n v="1484000"/>
  </r>
  <r>
    <n v="2024"/>
    <s v="V2024-01173"/>
    <x v="1222"/>
    <x v="11"/>
    <s v="C023"/>
    <s v="P030"/>
    <n v="2"/>
    <n v="261000"/>
    <n v="203100"/>
    <x v="0"/>
    <n v="522000"/>
    <x v="3"/>
    <s v="Estandar"/>
    <d v="2020-03-18T00:00:00"/>
    <s v="P030"/>
    <x v="5"/>
    <s v="Switch"/>
    <s v="Luxy"/>
    <n v="175405"/>
    <n v="225475"/>
    <n v="0.222"/>
    <n v="115800"/>
    <n v="406200"/>
    <n v="2024"/>
    <n v="730800"/>
  </r>
  <r>
    <n v="2024"/>
    <s v="V2024-00652"/>
    <x v="1129"/>
    <x v="7"/>
    <s v="C110"/>
    <s v="P030"/>
    <n v="2"/>
    <n v="259200"/>
    <n v="201600"/>
    <x v="1"/>
    <n v="518400"/>
    <x v="4"/>
    <s v="Premium"/>
    <d v="2019-11-05T00:00:00"/>
    <s v="P030"/>
    <x v="5"/>
    <s v="Switch"/>
    <s v="Luxy"/>
    <n v="175405"/>
    <n v="225475"/>
    <n v="0.222"/>
    <n v="115200"/>
    <n v="403200"/>
    <n v="2024"/>
    <n v="725760"/>
  </r>
  <r>
    <n v="2024"/>
    <s v="V2024-00883"/>
    <x v="1088"/>
    <x v="3"/>
    <s v="C125"/>
    <s v="P030"/>
    <n v="1"/>
    <n v="251000"/>
    <n v="195300"/>
    <x v="1"/>
    <n v="251000"/>
    <x v="3"/>
    <s v="Estandar"/>
    <d v="2019-11-04T00:00:00"/>
    <s v="P030"/>
    <x v="5"/>
    <s v="Switch"/>
    <s v="Luxy"/>
    <n v="175405"/>
    <n v="225475"/>
    <n v="0.222"/>
    <n v="55700"/>
    <n v="195300"/>
    <n v="2024"/>
    <n v="351400"/>
  </r>
  <r>
    <n v="2024"/>
    <s v="V2024-01170"/>
    <x v="1223"/>
    <x v="3"/>
    <s v="C057"/>
    <s v="P030"/>
    <n v="3"/>
    <n v="250400"/>
    <n v="194800"/>
    <x v="1"/>
    <n v="751200"/>
    <x v="1"/>
    <s v="Estandar"/>
    <d v="2020-05-02T00:00:00"/>
    <s v="P030"/>
    <x v="5"/>
    <s v="Switch"/>
    <s v="Luxy"/>
    <n v="175405"/>
    <n v="225475"/>
    <n v="0.222"/>
    <n v="166800"/>
    <n v="584400"/>
    <n v="2024"/>
    <n v="1051680"/>
  </r>
  <r>
    <n v="2024"/>
    <s v="V2024-00470"/>
    <x v="1224"/>
    <x v="2"/>
    <s v="C085"/>
    <s v="P030"/>
    <n v="3"/>
    <n v="244100"/>
    <n v="189900"/>
    <x v="1"/>
    <n v="732300"/>
    <x v="3"/>
    <s v="Premium"/>
    <d v="2018-10-03T00:00:00"/>
    <s v="P030"/>
    <x v="5"/>
    <s v="Switch"/>
    <s v="Luxy"/>
    <n v="175405"/>
    <n v="225475"/>
    <n v="0.222"/>
    <n v="162600"/>
    <n v="569700"/>
    <n v="2024"/>
    <n v="1025219.9999999999"/>
  </r>
  <r>
    <n v="2024"/>
    <s v="V2024-00806"/>
    <x v="1150"/>
    <x v="5"/>
    <s v="C102"/>
    <s v="P031"/>
    <n v="5"/>
    <n v="3746000"/>
    <n v="2839200"/>
    <x v="1"/>
    <n v="18730000"/>
    <x v="3"/>
    <s v="Estandar"/>
    <d v="2023-03-11T00:00:00"/>
    <s v="P031"/>
    <x v="4"/>
    <s v="Laptop"/>
    <s v="Luxy"/>
    <n v="2494254"/>
    <n v="3290835"/>
    <n v="0.24199999999999999"/>
    <n v="4534000"/>
    <n v="14196000"/>
    <n v="2024"/>
    <n v="26222000"/>
  </r>
  <r>
    <n v="2024"/>
    <s v="V2024-01024"/>
    <x v="1225"/>
    <x v="2"/>
    <s v="C194"/>
    <s v="P031"/>
    <n v="3"/>
    <n v="3713200"/>
    <n v="2814400"/>
    <x v="1"/>
    <n v="11139600"/>
    <x v="0"/>
    <s v="Estandar"/>
    <d v="2021-10-10T00:00:00"/>
    <s v="P031"/>
    <x v="4"/>
    <s v="Laptop"/>
    <s v="Luxy"/>
    <n v="2494254"/>
    <n v="3290835"/>
    <n v="0.24199999999999999"/>
    <n v="2696400"/>
    <n v="8443200"/>
    <n v="2024"/>
    <n v="15595439.999999998"/>
  </r>
  <r>
    <n v="2024"/>
    <s v="V2024-00326"/>
    <x v="1197"/>
    <x v="6"/>
    <s v="C211"/>
    <s v="P031"/>
    <n v="2"/>
    <n v="3669800"/>
    <n v="2781500"/>
    <x v="1"/>
    <n v="7339600"/>
    <x v="1"/>
    <s v="Premium"/>
    <d v="2022-01-02T00:00:00"/>
    <s v="P031"/>
    <x v="4"/>
    <s v="Laptop"/>
    <s v="Luxy"/>
    <n v="2494254"/>
    <n v="3290835"/>
    <n v="0.24199999999999999"/>
    <n v="1776600"/>
    <n v="5563000"/>
    <n v="2024"/>
    <n v="10275440"/>
  </r>
  <r>
    <n v="2024"/>
    <s v="V2024-01074"/>
    <x v="1226"/>
    <x v="0"/>
    <s v="C151"/>
    <s v="P031"/>
    <n v="3"/>
    <n v="3657300"/>
    <n v="2772000"/>
    <x v="0"/>
    <n v="10971900"/>
    <x v="0"/>
    <s v="Premium"/>
    <d v="2018-11-05T00:00:00"/>
    <s v="P031"/>
    <x v="4"/>
    <s v="Laptop"/>
    <s v="Luxy"/>
    <n v="2494254"/>
    <n v="3290835"/>
    <n v="0.24199999999999999"/>
    <n v="2655900"/>
    <n v="8316000"/>
    <n v="2024"/>
    <n v="15360659.999999998"/>
  </r>
  <r>
    <n v="2024"/>
    <s v="V2024-00911"/>
    <x v="1227"/>
    <x v="6"/>
    <s v="C108"/>
    <s v="P031"/>
    <n v="1"/>
    <n v="3644000"/>
    <n v="2761900"/>
    <x v="0"/>
    <n v="3644000"/>
    <x v="1"/>
    <s v="Estandar"/>
    <d v="2020-09-21T00:00:00"/>
    <s v="P031"/>
    <x v="4"/>
    <s v="Laptop"/>
    <s v="Luxy"/>
    <n v="2494254"/>
    <n v="3290835"/>
    <n v="0.24199999999999999"/>
    <n v="882100"/>
    <n v="2761900"/>
    <n v="2024"/>
    <n v="5101600"/>
  </r>
  <r>
    <n v="2024"/>
    <s v="V2024-00824"/>
    <x v="1224"/>
    <x v="2"/>
    <s v="C248"/>
    <s v="P031"/>
    <n v="2"/>
    <n v="3533400"/>
    <n v="2678100"/>
    <x v="0"/>
    <n v="7066800"/>
    <x v="0"/>
    <s v="Estandar"/>
    <d v="2022-09-21T00:00:00"/>
    <s v="P031"/>
    <x v="4"/>
    <s v="Laptop"/>
    <s v="Luxy"/>
    <n v="2494254"/>
    <n v="3290835"/>
    <n v="0.24199999999999999"/>
    <n v="1710600"/>
    <n v="5356200"/>
    <n v="2024"/>
    <n v="9893520"/>
  </r>
  <r>
    <n v="2024"/>
    <s v="V2024-01478"/>
    <x v="1228"/>
    <x v="5"/>
    <s v="C140"/>
    <s v="P031"/>
    <n v="1"/>
    <n v="3504700"/>
    <n v="2656300"/>
    <x v="0"/>
    <n v="3504700"/>
    <x v="2"/>
    <s v="Estandar"/>
    <d v="2020-10-21T00:00:00"/>
    <s v="P031"/>
    <x v="4"/>
    <s v="Laptop"/>
    <s v="Luxy"/>
    <n v="2494254"/>
    <n v="3290835"/>
    <n v="0.24199999999999999"/>
    <n v="848400"/>
    <n v="2656300"/>
    <n v="2024"/>
    <n v="4906580"/>
  </r>
  <r>
    <n v="2024"/>
    <s v="V2024-00532"/>
    <x v="1090"/>
    <x v="10"/>
    <s v="C093"/>
    <s v="P033"/>
    <n v="4"/>
    <n v="444400"/>
    <n v="355000"/>
    <x v="1"/>
    <n v="1777600"/>
    <x v="0"/>
    <s v="Estandar"/>
    <d v="2022-07-07T00:00:00"/>
    <s v="P033"/>
    <x v="5"/>
    <s v="Switch"/>
    <s v="Condor"/>
    <n v="293413"/>
    <n v="367345"/>
    <n v="0.20100000000000001"/>
    <n v="357600"/>
    <n v="1420000"/>
    <n v="2024"/>
    <n v="2488640"/>
  </r>
  <r>
    <n v="2024"/>
    <s v="V2024-01423"/>
    <x v="1136"/>
    <x v="4"/>
    <s v="C245"/>
    <s v="P033"/>
    <n v="1"/>
    <n v="430700"/>
    <n v="344000"/>
    <x v="0"/>
    <n v="430700"/>
    <x v="6"/>
    <s v="Estandar"/>
    <d v="2024-05-09T00:00:00"/>
    <s v="P033"/>
    <x v="5"/>
    <s v="Switch"/>
    <s v="Condor"/>
    <n v="293413"/>
    <n v="367345"/>
    <n v="0.20100000000000001"/>
    <n v="86700"/>
    <n v="344000"/>
    <n v="2024"/>
    <n v="602980"/>
  </r>
  <r>
    <n v="2024"/>
    <s v="V2024-00753"/>
    <x v="1229"/>
    <x v="1"/>
    <s v="C057"/>
    <s v="P033"/>
    <n v="1"/>
    <n v="416500"/>
    <n v="332700"/>
    <x v="0"/>
    <n v="416500"/>
    <x v="1"/>
    <s v="Estandar"/>
    <d v="2020-05-02T00:00:00"/>
    <s v="P033"/>
    <x v="5"/>
    <s v="Switch"/>
    <s v="Condor"/>
    <n v="293413"/>
    <n v="367345"/>
    <n v="0.20100000000000001"/>
    <n v="83800"/>
    <n v="332700"/>
    <n v="2024"/>
    <n v="583100"/>
  </r>
  <r>
    <n v="2024"/>
    <s v="V2024-00280"/>
    <x v="1203"/>
    <x v="8"/>
    <s v="C194"/>
    <s v="P033"/>
    <n v="1"/>
    <n v="407000"/>
    <n v="325100"/>
    <x v="0"/>
    <n v="407000"/>
    <x v="0"/>
    <s v="Estandar"/>
    <d v="2021-10-10T00:00:00"/>
    <s v="P033"/>
    <x v="5"/>
    <s v="Switch"/>
    <s v="Condor"/>
    <n v="293413"/>
    <n v="367345"/>
    <n v="0.20100000000000001"/>
    <n v="81900"/>
    <n v="325100"/>
    <n v="2024"/>
    <n v="569800"/>
  </r>
  <r>
    <n v="2024"/>
    <s v="V2024-01648"/>
    <x v="1230"/>
    <x v="0"/>
    <s v="C031"/>
    <s v="P033"/>
    <n v="5"/>
    <n v="402500"/>
    <n v="321500"/>
    <x v="0"/>
    <n v="2012500"/>
    <x v="3"/>
    <s v="Estandar"/>
    <d v="2020-12-11T00:00:00"/>
    <s v="P033"/>
    <x v="5"/>
    <s v="Switch"/>
    <s v="Condor"/>
    <n v="293413"/>
    <n v="367345"/>
    <n v="0.20100000000000001"/>
    <n v="405000"/>
    <n v="1607500"/>
    <n v="2024"/>
    <n v="2817500"/>
  </r>
  <r>
    <n v="2024"/>
    <s v="V2024-00927"/>
    <x v="1231"/>
    <x v="11"/>
    <s v="C081"/>
    <s v="P033"/>
    <n v="4"/>
    <n v="401000"/>
    <n v="320300"/>
    <x v="0"/>
    <n v="1604000"/>
    <x v="1"/>
    <s v="Estandar"/>
    <d v="2019-09-07T00:00:00"/>
    <s v="P033"/>
    <x v="5"/>
    <s v="Switch"/>
    <s v="Condor"/>
    <n v="293413"/>
    <n v="367345"/>
    <n v="0.20100000000000001"/>
    <n v="322800"/>
    <n v="1281200"/>
    <n v="2024"/>
    <n v="2245600"/>
  </r>
  <r>
    <n v="2024"/>
    <s v="V2024-00095"/>
    <x v="1098"/>
    <x v="3"/>
    <s v="C022"/>
    <s v="P033"/>
    <n v="5"/>
    <n v="398600"/>
    <n v="318300"/>
    <x v="0"/>
    <n v="1993000"/>
    <x v="1"/>
    <s v="Estandar"/>
    <d v="2020-01-03T00:00:00"/>
    <s v="P033"/>
    <x v="5"/>
    <s v="Switch"/>
    <s v="Condor"/>
    <n v="293413"/>
    <n v="367345"/>
    <n v="0.20100000000000001"/>
    <n v="401500"/>
    <n v="1591500"/>
    <n v="2024"/>
    <n v="2790200"/>
  </r>
  <r>
    <n v="2024"/>
    <s v="V2024-00888"/>
    <x v="1056"/>
    <x v="7"/>
    <s v="C081"/>
    <s v="P033"/>
    <n v="2"/>
    <n v="395700"/>
    <n v="316100"/>
    <x v="0"/>
    <n v="791400"/>
    <x v="1"/>
    <s v="Estandar"/>
    <d v="2019-09-07T00:00:00"/>
    <s v="P033"/>
    <x v="5"/>
    <s v="Switch"/>
    <s v="Condor"/>
    <n v="293413"/>
    <n v="367345"/>
    <n v="0.20100000000000001"/>
    <n v="159200"/>
    <n v="632200"/>
    <n v="2024"/>
    <n v="1107960"/>
  </r>
  <r>
    <n v="2024"/>
    <s v="V2024-00904"/>
    <x v="1085"/>
    <x v="4"/>
    <s v="C023"/>
    <s v="P033"/>
    <n v="3"/>
    <n v="378300"/>
    <n v="302200"/>
    <x v="0"/>
    <n v="1134900"/>
    <x v="3"/>
    <s v="Estandar"/>
    <d v="2020-03-18T00:00:00"/>
    <s v="P033"/>
    <x v="5"/>
    <s v="Switch"/>
    <s v="Condor"/>
    <n v="293413"/>
    <n v="367345"/>
    <n v="0.20100000000000001"/>
    <n v="228300"/>
    <n v="906600"/>
    <n v="2024"/>
    <n v="1588860"/>
  </r>
  <r>
    <n v="2024"/>
    <s v="V2024-00864"/>
    <x v="1057"/>
    <x v="4"/>
    <s v="C189"/>
    <s v="P034"/>
    <n v="5"/>
    <n v="1829500"/>
    <n v="1425600"/>
    <x v="1"/>
    <n v="9147500"/>
    <x v="0"/>
    <s v="Estandar"/>
    <d v="2023-08-18T00:00:00"/>
    <s v="P034"/>
    <x v="1"/>
    <s v="TV 43"/>
    <s v="NovaTech"/>
    <n v="1120685"/>
    <n v="1438189"/>
    <n v="0.221"/>
    <n v="2019500"/>
    <n v="7128000"/>
    <n v="2024"/>
    <n v="12806500"/>
  </r>
  <r>
    <n v="2024"/>
    <s v="V2024-01128"/>
    <x v="1232"/>
    <x v="2"/>
    <s v="C067"/>
    <s v="P034"/>
    <n v="1"/>
    <n v="1786100"/>
    <n v="1391800"/>
    <x v="1"/>
    <n v="1786100"/>
    <x v="4"/>
    <s v="Premium"/>
    <d v="2020-06-01T00:00:00"/>
    <s v="P034"/>
    <x v="1"/>
    <s v="TV 43"/>
    <s v="NovaTech"/>
    <n v="1120685"/>
    <n v="1438189"/>
    <n v="0.221"/>
    <n v="394300"/>
    <n v="1391800"/>
    <n v="2024"/>
    <n v="2500540"/>
  </r>
  <r>
    <n v="2024"/>
    <s v="V2024-01056"/>
    <x v="1075"/>
    <x v="9"/>
    <s v="C118"/>
    <s v="P034"/>
    <n v="3"/>
    <n v="1784400"/>
    <n v="1390500"/>
    <x v="0"/>
    <n v="5353200"/>
    <x v="6"/>
    <s v="Estandar"/>
    <d v="2023-07-24T00:00:00"/>
    <s v="P034"/>
    <x v="1"/>
    <s v="TV 43"/>
    <s v="NovaTech"/>
    <n v="1120685"/>
    <n v="1438189"/>
    <n v="0.221"/>
    <n v="1181700"/>
    <n v="4171500"/>
    <n v="2024"/>
    <n v="7494479.9999999991"/>
  </r>
  <r>
    <n v="2024"/>
    <s v="V2024-01117"/>
    <x v="1093"/>
    <x v="3"/>
    <s v="C041"/>
    <s v="P034"/>
    <n v="4"/>
    <n v="1702100"/>
    <n v="1326400"/>
    <x v="0"/>
    <n v="6808400"/>
    <x v="1"/>
    <s v="Estandar"/>
    <d v="2019-09-23T00:00:00"/>
    <s v="P034"/>
    <x v="1"/>
    <s v="TV 43"/>
    <s v="NovaTech"/>
    <n v="1120685"/>
    <n v="1438189"/>
    <n v="0.221"/>
    <n v="1502800"/>
    <n v="5305600"/>
    <n v="2024"/>
    <n v="9531760"/>
  </r>
  <r>
    <n v="2024"/>
    <s v="V2024-00465"/>
    <x v="1233"/>
    <x v="4"/>
    <s v="C182"/>
    <s v="P034"/>
    <n v="4"/>
    <n v="1600700"/>
    <n v="1247300"/>
    <x v="1"/>
    <n v="6402800"/>
    <x v="0"/>
    <s v="Estandar"/>
    <d v="2019-05-10T00:00:00"/>
    <s v="P034"/>
    <x v="1"/>
    <s v="TV 43"/>
    <s v="NovaTech"/>
    <n v="1120685"/>
    <n v="1438189"/>
    <n v="0.221"/>
    <n v="1413600"/>
    <n v="4989200"/>
    <n v="2024"/>
    <n v="8963920"/>
  </r>
  <r>
    <n v="2024"/>
    <s v="V2024-00592"/>
    <x v="1234"/>
    <x v="9"/>
    <s v="C109"/>
    <s v="P034"/>
    <n v="5"/>
    <n v="1577500"/>
    <n v="1229300"/>
    <x v="0"/>
    <n v="7887500"/>
    <x v="0"/>
    <s v="Estandar"/>
    <d v="2019-01-07T00:00:00"/>
    <s v="P034"/>
    <x v="1"/>
    <s v="TV 43"/>
    <s v="NovaTech"/>
    <n v="1120685"/>
    <n v="1438189"/>
    <n v="0.221"/>
    <n v="1741000"/>
    <n v="6146500"/>
    <n v="2024"/>
    <n v="11042500"/>
  </r>
  <r>
    <n v="2024"/>
    <s v="V2024-00832"/>
    <x v="1235"/>
    <x v="0"/>
    <s v="C128"/>
    <s v="P035"/>
    <n v="5"/>
    <n v="596300"/>
    <n v="430500"/>
    <x v="0"/>
    <n v="2981500"/>
    <x v="1"/>
    <s v="Estandar"/>
    <d v="2023-10-17T00:00:00"/>
    <s v="P035"/>
    <x v="5"/>
    <s v="Switch"/>
    <s v="Luxy"/>
    <n v="361481"/>
    <n v="500684"/>
    <n v="0.27800000000000002"/>
    <n v="829000"/>
    <n v="2152500"/>
    <n v="2024"/>
    <n v="4174099.9999999995"/>
  </r>
  <r>
    <n v="2024"/>
    <s v="V2024-00600"/>
    <x v="1188"/>
    <x v="8"/>
    <s v="C001"/>
    <s v="P035"/>
    <n v="2"/>
    <n v="586100"/>
    <n v="423200"/>
    <x v="0"/>
    <n v="1172200"/>
    <x v="6"/>
    <s v="Estandar"/>
    <d v="2023-11-05T00:00:00"/>
    <s v="P035"/>
    <x v="5"/>
    <s v="Switch"/>
    <s v="Luxy"/>
    <n v="361481"/>
    <n v="500684"/>
    <n v="0.27800000000000002"/>
    <n v="325800"/>
    <n v="846400"/>
    <n v="2024"/>
    <n v="1641080"/>
  </r>
  <r>
    <n v="2024"/>
    <s v="V2024-01240"/>
    <x v="1209"/>
    <x v="0"/>
    <s v="C231"/>
    <s v="P035"/>
    <n v="4"/>
    <n v="574600"/>
    <n v="414900"/>
    <x v="0"/>
    <n v="2298400"/>
    <x v="3"/>
    <s v="Estandar"/>
    <d v="2022-06-18T00:00:00"/>
    <s v="P035"/>
    <x v="5"/>
    <s v="Switch"/>
    <s v="Luxy"/>
    <n v="361481"/>
    <n v="500684"/>
    <n v="0.27800000000000002"/>
    <n v="638800"/>
    <n v="1659600"/>
    <n v="2024"/>
    <n v="3217760"/>
  </r>
  <r>
    <n v="2024"/>
    <s v="V2024-00716"/>
    <x v="1152"/>
    <x v="4"/>
    <s v="C224"/>
    <s v="P035"/>
    <n v="1"/>
    <n v="554000"/>
    <n v="400000"/>
    <x v="0"/>
    <n v="554000"/>
    <x v="6"/>
    <s v="Estandar"/>
    <d v="2019-06-20T00:00:00"/>
    <s v="P035"/>
    <x v="5"/>
    <s v="Switch"/>
    <s v="Luxy"/>
    <n v="361481"/>
    <n v="500684"/>
    <n v="0.27800000000000002"/>
    <n v="154000"/>
    <n v="400000"/>
    <n v="2024"/>
    <n v="775600"/>
  </r>
  <r>
    <n v="2024"/>
    <s v="V2024-00807"/>
    <x v="1236"/>
    <x v="3"/>
    <s v="C073"/>
    <s v="P035"/>
    <n v="4"/>
    <n v="549000"/>
    <n v="396300"/>
    <x v="0"/>
    <n v="2196000"/>
    <x v="4"/>
    <s v="Premium"/>
    <d v="2019-06-27T00:00:00"/>
    <s v="P035"/>
    <x v="5"/>
    <s v="Switch"/>
    <s v="Luxy"/>
    <n v="361481"/>
    <n v="500684"/>
    <n v="0.27800000000000002"/>
    <n v="610800"/>
    <n v="1585200"/>
    <n v="2024"/>
    <n v="3074400"/>
  </r>
  <r>
    <n v="2024"/>
    <s v="V2024-01527"/>
    <x v="1237"/>
    <x v="8"/>
    <s v="C043"/>
    <s v="P035"/>
    <n v="5"/>
    <n v="545800"/>
    <n v="394000"/>
    <x v="1"/>
    <n v="2729000"/>
    <x v="4"/>
    <s v="Estandar"/>
    <d v="2018-04-25T00:00:00"/>
    <s v="P035"/>
    <x v="5"/>
    <s v="Switch"/>
    <s v="Luxy"/>
    <n v="361481"/>
    <n v="500684"/>
    <n v="0.27800000000000002"/>
    <n v="759000"/>
    <n v="1970000"/>
    <n v="2024"/>
    <n v="3820599.9999999995"/>
  </r>
  <r>
    <n v="2024"/>
    <s v="V2024-01091"/>
    <x v="1201"/>
    <x v="7"/>
    <s v="C064"/>
    <s v="P035"/>
    <n v="1"/>
    <n v="545300"/>
    <n v="393700"/>
    <x v="0"/>
    <n v="545300"/>
    <x v="2"/>
    <s v="Estandar"/>
    <d v="2023-12-26T00:00:00"/>
    <s v="P035"/>
    <x v="5"/>
    <s v="Switch"/>
    <s v="Luxy"/>
    <n v="361481"/>
    <n v="500684"/>
    <n v="0.27800000000000002"/>
    <n v="151600"/>
    <n v="393700"/>
    <n v="2024"/>
    <n v="763420"/>
  </r>
  <r>
    <n v="2024"/>
    <s v="V2024-01584"/>
    <x v="1238"/>
    <x v="1"/>
    <s v="C064"/>
    <s v="P035"/>
    <n v="4"/>
    <n v="535400"/>
    <n v="386500"/>
    <x v="1"/>
    <n v="2141600"/>
    <x v="2"/>
    <s v="Estandar"/>
    <d v="2023-12-26T00:00:00"/>
    <s v="P035"/>
    <x v="5"/>
    <s v="Switch"/>
    <s v="Luxy"/>
    <n v="361481"/>
    <n v="500684"/>
    <n v="0.27800000000000002"/>
    <n v="595600"/>
    <n v="1546000"/>
    <n v="2024"/>
    <n v="2998240"/>
  </r>
  <r>
    <n v="2024"/>
    <s v="V2024-01483"/>
    <x v="1239"/>
    <x v="8"/>
    <s v="C158"/>
    <s v="P035"/>
    <n v="1"/>
    <n v="520200"/>
    <n v="375600"/>
    <x v="1"/>
    <n v="520200"/>
    <x v="3"/>
    <s v="Estandar"/>
    <d v="2022-09-20T00:00:00"/>
    <s v="P035"/>
    <x v="5"/>
    <s v="Switch"/>
    <s v="Luxy"/>
    <n v="361481"/>
    <n v="500684"/>
    <n v="0.27800000000000002"/>
    <n v="144600"/>
    <n v="375600"/>
    <n v="2024"/>
    <n v="728280"/>
  </r>
  <r>
    <n v="2024"/>
    <s v="V2024-00726"/>
    <x v="1077"/>
    <x v="4"/>
    <s v="C016"/>
    <s v="P036"/>
    <n v="4"/>
    <n v="3783800"/>
    <n v="2686900"/>
    <x v="1"/>
    <n v="15135200"/>
    <x v="0"/>
    <s v="Premium"/>
    <d v="2018-12-21T00:00:00"/>
    <s v="P036"/>
    <x v="4"/>
    <s v="Laptop"/>
    <s v="Qubix"/>
    <n v="2300879"/>
    <n v="3240214"/>
    <n v="0.28999999999999998"/>
    <n v="4387600"/>
    <n v="10747600"/>
    <n v="2024"/>
    <n v="21189280"/>
  </r>
  <r>
    <n v="2024"/>
    <s v="V2024-00482"/>
    <x v="1240"/>
    <x v="10"/>
    <s v="C217"/>
    <s v="P036"/>
    <n v="1"/>
    <n v="3698300"/>
    <n v="2626200"/>
    <x v="0"/>
    <n v="3698300"/>
    <x v="6"/>
    <s v="Estandar"/>
    <d v="2023-03-14T00:00:00"/>
    <s v="P036"/>
    <x v="4"/>
    <s v="Laptop"/>
    <s v="Qubix"/>
    <n v="2300879"/>
    <n v="3240214"/>
    <n v="0.28999999999999998"/>
    <n v="1072100"/>
    <n v="2626200"/>
    <n v="2024"/>
    <n v="5177620"/>
  </r>
  <r>
    <n v="2024"/>
    <s v="V2024-00501"/>
    <x v="1241"/>
    <x v="3"/>
    <s v="C075"/>
    <s v="P036"/>
    <n v="2"/>
    <n v="3637900"/>
    <n v="2583300"/>
    <x v="0"/>
    <n v="7275800"/>
    <x v="1"/>
    <s v="Estandar"/>
    <d v="2019-01-23T00:00:00"/>
    <s v="P036"/>
    <x v="4"/>
    <s v="Laptop"/>
    <s v="Qubix"/>
    <n v="2300879"/>
    <n v="3240214"/>
    <n v="0.28999999999999998"/>
    <n v="2109200"/>
    <n v="5166600"/>
    <n v="2024"/>
    <n v="10186120"/>
  </r>
  <r>
    <n v="2024"/>
    <s v="V2024-00268"/>
    <x v="1242"/>
    <x v="0"/>
    <s v="C197"/>
    <s v="P036"/>
    <n v="1"/>
    <n v="3608400"/>
    <n v="2562300"/>
    <x v="0"/>
    <n v="3608400"/>
    <x v="1"/>
    <s v="Estandar"/>
    <d v="2024-10-11T00:00:00"/>
    <s v="P036"/>
    <x v="4"/>
    <s v="Laptop"/>
    <s v="Qubix"/>
    <n v="2300879"/>
    <n v="3240214"/>
    <n v="0.28999999999999998"/>
    <n v="1046100"/>
    <n v="2562300"/>
    <n v="2024"/>
    <n v="5051760"/>
  </r>
  <r>
    <n v="2024"/>
    <s v="V2024-00028"/>
    <x v="1221"/>
    <x v="5"/>
    <s v="C085"/>
    <s v="P036"/>
    <n v="1"/>
    <n v="3508700"/>
    <n v="2491500"/>
    <x v="0"/>
    <n v="3508700"/>
    <x v="3"/>
    <s v="Premium"/>
    <d v="2018-10-03T00:00:00"/>
    <s v="P036"/>
    <x v="4"/>
    <s v="Laptop"/>
    <s v="Qubix"/>
    <n v="2300879"/>
    <n v="3240214"/>
    <n v="0.28999999999999998"/>
    <n v="1017200"/>
    <n v="2491500"/>
    <n v="2024"/>
    <n v="4912180"/>
  </r>
  <r>
    <n v="2024"/>
    <s v="V2024-00116"/>
    <x v="1180"/>
    <x v="11"/>
    <s v="C034"/>
    <s v="P036"/>
    <n v="1"/>
    <n v="3398300"/>
    <n v="2413100"/>
    <x v="0"/>
    <n v="3398300"/>
    <x v="3"/>
    <s v="Estandar"/>
    <d v="2020-02-23T00:00:00"/>
    <s v="P036"/>
    <x v="4"/>
    <s v="Laptop"/>
    <s v="Qubix"/>
    <n v="2300879"/>
    <n v="3240214"/>
    <n v="0.28999999999999998"/>
    <n v="985200"/>
    <n v="2413100"/>
    <n v="2024"/>
    <n v="4757620"/>
  </r>
  <r>
    <n v="2024"/>
    <s v="V2024-00635"/>
    <x v="1243"/>
    <x v="1"/>
    <s v="C079"/>
    <s v="P036"/>
    <n v="4"/>
    <n v="3351500"/>
    <n v="2379900"/>
    <x v="0"/>
    <n v="13406000"/>
    <x v="1"/>
    <s v="Estandar"/>
    <d v="2018-10-19T00:00:00"/>
    <s v="P036"/>
    <x v="4"/>
    <s v="Laptop"/>
    <s v="Qubix"/>
    <n v="2300879"/>
    <n v="3240214"/>
    <n v="0.28999999999999998"/>
    <n v="3886400"/>
    <n v="9519600"/>
    <n v="2024"/>
    <n v="18768400"/>
  </r>
  <r>
    <n v="2024"/>
    <s v="V2024-00660"/>
    <x v="1244"/>
    <x v="6"/>
    <s v="C118"/>
    <s v="P037"/>
    <n v="4"/>
    <n v="105700"/>
    <n v="81400"/>
    <x v="0"/>
    <n v="422800"/>
    <x v="6"/>
    <s v="Estandar"/>
    <d v="2023-07-24T00:00:00"/>
    <s v="P037"/>
    <x v="5"/>
    <s v="Repeater"/>
    <s v="Luxy"/>
    <n v="65157"/>
    <n v="84660"/>
    <n v="0.23"/>
    <n v="97200"/>
    <n v="325600"/>
    <n v="2024"/>
    <n v="591920"/>
  </r>
  <r>
    <n v="2024"/>
    <s v="V2024-00026"/>
    <x v="1069"/>
    <x v="6"/>
    <s v="C037"/>
    <s v="P037"/>
    <n v="1"/>
    <n v="101300"/>
    <n v="78000"/>
    <x v="0"/>
    <n v="101300"/>
    <x v="0"/>
    <s v="Estandar"/>
    <d v="2019-07-20T00:00:00"/>
    <s v="P037"/>
    <x v="5"/>
    <s v="Repeater"/>
    <s v="Luxy"/>
    <n v="65157"/>
    <n v="84660"/>
    <n v="0.23"/>
    <n v="23300"/>
    <n v="78000"/>
    <n v="2024"/>
    <n v="141820"/>
  </r>
  <r>
    <n v="2024"/>
    <s v="V2024-01459"/>
    <x v="1245"/>
    <x v="11"/>
    <s v="C233"/>
    <s v="P037"/>
    <n v="4"/>
    <n v="100100"/>
    <n v="77000"/>
    <x v="1"/>
    <n v="400400"/>
    <x v="0"/>
    <s v="Estandar"/>
    <d v="2018-05-19T00:00:00"/>
    <s v="P037"/>
    <x v="5"/>
    <s v="Repeater"/>
    <s v="Luxy"/>
    <n v="65157"/>
    <n v="84660"/>
    <n v="0.23"/>
    <n v="92400"/>
    <n v="308000"/>
    <n v="2024"/>
    <n v="560560"/>
  </r>
  <r>
    <n v="2024"/>
    <s v="V2024-01636"/>
    <x v="1246"/>
    <x v="9"/>
    <s v="C025"/>
    <s v="P037"/>
    <n v="4"/>
    <n v="96000"/>
    <n v="73900"/>
    <x v="0"/>
    <n v="384000"/>
    <x v="4"/>
    <s v="Premium"/>
    <d v="2022-12-15T00:00:00"/>
    <s v="P037"/>
    <x v="5"/>
    <s v="Repeater"/>
    <s v="Luxy"/>
    <n v="65157"/>
    <n v="84660"/>
    <n v="0.23"/>
    <n v="88400"/>
    <n v="295600"/>
    <n v="2024"/>
    <n v="537600"/>
  </r>
  <r>
    <n v="2024"/>
    <s v="V2024-00814"/>
    <x v="1180"/>
    <x v="11"/>
    <s v="C079"/>
    <s v="P037"/>
    <n v="1"/>
    <n v="95500"/>
    <n v="73500"/>
    <x v="1"/>
    <n v="95500"/>
    <x v="1"/>
    <s v="Estandar"/>
    <d v="2018-10-19T00:00:00"/>
    <s v="P037"/>
    <x v="5"/>
    <s v="Repeater"/>
    <s v="Luxy"/>
    <n v="65157"/>
    <n v="84660"/>
    <n v="0.23"/>
    <n v="22000"/>
    <n v="73500"/>
    <n v="2024"/>
    <n v="133700"/>
  </r>
  <r>
    <n v="2024"/>
    <s v="V2024-00576"/>
    <x v="1247"/>
    <x v="5"/>
    <s v="C117"/>
    <s v="P037"/>
    <n v="4"/>
    <n v="94800"/>
    <n v="73000"/>
    <x v="0"/>
    <n v="379200"/>
    <x v="1"/>
    <s v="Estandar"/>
    <d v="2022-08-27T00:00:00"/>
    <s v="P037"/>
    <x v="5"/>
    <s v="Repeater"/>
    <s v="Luxy"/>
    <n v="65157"/>
    <n v="84660"/>
    <n v="0.23"/>
    <n v="87200"/>
    <n v="292000"/>
    <n v="2024"/>
    <n v="530880"/>
  </r>
  <r>
    <n v="2024"/>
    <s v="V2024-01172"/>
    <x v="1135"/>
    <x v="7"/>
    <s v="C191"/>
    <s v="P037"/>
    <n v="3"/>
    <n v="92100"/>
    <n v="70900"/>
    <x v="0"/>
    <n v="276300"/>
    <x v="1"/>
    <s v="Estandar"/>
    <d v="2022-12-10T00:00:00"/>
    <s v="P037"/>
    <x v="5"/>
    <s v="Repeater"/>
    <s v="Luxy"/>
    <n v="65157"/>
    <n v="84660"/>
    <n v="0.23"/>
    <n v="63600"/>
    <n v="212700"/>
    <n v="2024"/>
    <n v="386820"/>
  </r>
  <r>
    <n v="2024"/>
    <s v="V2024-01122"/>
    <x v="1073"/>
    <x v="2"/>
    <s v="C096"/>
    <s v="P037"/>
    <n v="2"/>
    <n v="91000"/>
    <n v="70000"/>
    <x v="0"/>
    <n v="182000"/>
    <x v="1"/>
    <s v="Premium"/>
    <d v="2024-02-26T00:00:00"/>
    <s v="P037"/>
    <x v="5"/>
    <s v="Repeater"/>
    <s v="Luxy"/>
    <n v="65157"/>
    <n v="84660"/>
    <n v="0.23"/>
    <n v="42000"/>
    <n v="140000"/>
    <n v="2024"/>
    <n v="254799.99999999997"/>
  </r>
  <r>
    <n v="2024"/>
    <s v="V2024-00822"/>
    <x v="1248"/>
    <x v="2"/>
    <s v="C140"/>
    <s v="P037"/>
    <n v="5"/>
    <n v="90800"/>
    <n v="69900"/>
    <x v="1"/>
    <n v="454000"/>
    <x v="2"/>
    <s v="Estandar"/>
    <d v="2020-10-21T00:00:00"/>
    <s v="P037"/>
    <x v="5"/>
    <s v="Repeater"/>
    <s v="Luxy"/>
    <n v="65157"/>
    <n v="84660"/>
    <n v="0.23"/>
    <n v="104500"/>
    <n v="349500"/>
    <n v="2024"/>
    <n v="635600"/>
  </r>
  <r>
    <n v="2024"/>
    <s v="V2024-01548"/>
    <x v="1176"/>
    <x v="1"/>
    <s v="C010"/>
    <s v="P037"/>
    <n v="1"/>
    <n v="86100"/>
    <n v="66300"/>
    <x v="0"/>
    <n v="86100"/>
    <x v="1"/>
    <s v="Premium"/>
    <d v="2021-05-12T00:00:00"/>
    <s v="P037"/>
    <x v="5"/>
    <s v="Repeater"/>
    <s v="Luxy"/>
    <n v="65157"/>
    <n v="84660"/>
    <n v="0.23"/>
    <n v="19800"/>
    <n v="66300"/>
    <n v="2024"/>
    <n v="120539.99999999999"/>
  </r>
  <r>
    <n v="2024"/>
    <s v="V2024-00179"/>
    <x v="1112"/>
    <x v="2"/>
    <s v="C163"/>
    <s v="P038"/>
    <n v="4"/>
    <n v="237900"/>
    <n v="172300"/>
    <x v="1"/>
    <n v="951600"/>
    <x v="4"/>
    <s v="Estandar"/>
    <d v="2021-01-19T00:00:00"/>
    <s v="P038"/>
    <x v="3"/>
    <s v="Audifonos"/>
    <s v="Condor"/>
    <n v="142227"/>
    <n v="196312"/>
    <n v="0.27600000000000002"/>
    <n v="262400"/>
    <n v="689200"/>
    <n v="2024"/>
    <n v="1332240"/>
  </r>
  <r>
    <n v="2024"/>
    <s v="V2024-01598"/>
    <x v="1134"/>
    <x v="2"/>
    <s v="C162"/>
    <s v="P038"/>
    <n v="1"/>
    <n v="226900"/>
    <n v="164400"/>
    <x v="0"/>
    <n v="226900"/>
    <x v="3"/>
    <s v="Estandar"/>
    <d v="2020-09-13T00:00:00"/>
    <s v="P038"/>
    <x v="3"/>
    <s v="Audifonos"/>
    <s v="Condor"/>
    <n v="142227"/>
    <n v="196312"/>
    <n v="0.27600000000000002"/>
    <n v="62500"/>
    <n v="164400"/>
    <n v="2024"/>
    <n v="317660"/>
  </r>
  <r>
    <n v="2024"/>
    <s v="V2024-00508"/>
    <x v="1062"/>
    <x v="6"/>
    <s v="C034"/>
    <s v="P038"/>
    <n v="1"/>
    <n v="226800"/>
    <n v="164300"/>
    <x v="1"/>
    <n v="226800"/>
    <x v="3"/>
    <s v="Estandar"/>
    <d v="2020-02-23T00:00:00"/>
    <s v="P038"/>
    <x v="3"/>
    <s v="Audifonos"/>
    <s v="Condor"/>
    <n v="142227"/>
    <n v="196312"/>
    <n v="0.27600000000000002"/>
    <n v="62500"/>
    <n v="164300"/>
    <n v="2024"/>
    <n v="317520"/>
  </r>
  <r>
    <n v="2024"/>
    <s v="V2024-00484"/>
    <x v="1249"/>
    <x v="10"/>
    <s v="C186"/>
    <s v="P038"/>
    <n v="4"/>
    <n v="219400"/>
    <n v="158900"/>
    <x v="0"/>
    <n v="877600"/>
    <x v="0"/>
    <s v="Estandar"/>
    <d v="2024-07-19T00:00:00"/>
    <s v="P038"/>
    <x v="3"/>
    <s v="Audifonos"/>
    <s v="Condor"/>
    <n v="142227"/>
    <n v="196312"/>
    <n v="0.27600000000000002"/>
    <n v="242000"/>
    <n v="635600"/>
    <n v="2024"/>
    <n v="1228640"/>
  </r>
  <r>
    <n v="2024"/>
    <s v="V2024-01419"/>
    <x v="1238"/>
    <x v="1"/>
    <s v="C171"/>
    <s v="P038"/>
    <n v="2"/>
    <n v="218200"/>
    <n v="158100"/>
    <x v="0"/>
    <n v="436400"/>
    <x v="0"/>
    <s v="Premium"/>
    <d v="2018-11-05T00:00:00"/>
    <s v="P038"/>
    <x v="3"/>
    <s v="Audifonos"/>
    <s v="Condor"/>
    <n v="142227"/>
    <n v="196312"/>
    <n v="0.27600000000000002"/>
    <n v="120200"/>
    <n v="316200"/>
    <n v="2024"/>
    <n v="610960"/>
  </r>
  <r>
    <n v="2024"/>
    <s v="V2024-01395"/>
    <x v="1250"/>
    <x v="11"/>
    <s v="C248"/>
    <s v="P038"/>
    <n v="5"/>
    <n v="216500"/>
    <n v="156800"/>
    <x v="0"/>
    <n v="1082500"/>
    <x v="0"/>
    <s v="Estandar"/>
    <d v="2022-09-21T00:00:00"/>
    <s v="P038"/>
    <x v="3"/>
    <s v="Audifonos"/>
    <s v="Condor"/>
    <n v="142227"/>
    <n v="196312"/>
    <n v="0.27600000000000002"/>
    <n v="298500"/>
    <n v="784000"/>
    <n v="2024"/>
    <n v="1515500"/>
  </r>
  <r>
    <n v="2024"/>
    <s v="V2024-01404"/>
    <x v="1204"/>
    <x v="6"/>
    <s v="C017"/>
    <s v="P038"/>
    <n v="3"/>
    <n v="209300"/>
    <n v="151600"/>
    <x v="0"/>
    <n v="627900"/>
    <x v="0"/>
    <s v="Estandar"/>
    <d v="2021-12-02T00:00:00"/>
    <s v="P038"/>
    <x v="3"/>
    <s v="Audifonos"/>
    <s v="Condor"/>
    <n v="142227"/>
    <n v="196312"/>
    <n v="0.27600000000000002"/>
    <n v="173100"/>
    <n v="454800"/>
    <n v="2024"/>
    <n v="879060"/>
  </r>
  <r>
    <n v="2024"/>
    <s v="V2024-01115"/>
    <x v="1251"/>
    <x v="2"/>
    <s v="C026"/>
    <s v="P038"/>
    <n v="3"/>
    <n v="209200"/>
    <n v="151500"/>
    <x v="1"/>
    <n v="627600"/>
    <x v="1"/>
    <s v="Estandar"/>
    <d v="2019-02-11T00:00:00"/>
    <s v="P038"/>
    <x v="3"/>
    <s v="Audifonos"/>
    <s v="Condor"/>
    <n v="142227"/>
    <n v="196312"/>
    <n v="0.27600000000000002"/>
    <n v="173100"/>
    <n v="454500"/>
    <n v="2024"/>
    <n v="878640"/>
  </r>
  <r>
    <n v="2024"/>
    <s v="V2024-00241"/>
    <x v="1122"/>
    <x v="9"/>
    <s v="C048"/>
    <s v="P039"/>
    <n v="4"/>
    <n v="978100"/>
    <n v="725500"/>
    <x v="0"/>
    <n v="3912400"/>
    <x v="4"/>
    <s v="Estandar"/>
    <d v="2019-01-25T00:00:00"/>
    <s v="P039"/>
    <x v="2"/>
    <s v="Soundbar"/>
    <s v="Luxy"/>
    <n v="620157"/>
    <n v="836072"/>
    <n v="0.25800000000000001"/>
    <n v="1010400"/>
    <n v="2902000"/>
    <n v="2024"/>
    <n v="5477360"/>
  </r>
  <r>
    <n v="2024"/>
    <s v="V2024-00717"/>
    <x v="1112"/>
    <x v="2"/>
    <s v="C164"/>
    <s v="P039"/>
    <n v="3"/>
    <n v="968300"/>
    <n v="718200"/>
    <x v="0"/>
    <n v="2904900"/>
    <x v="1"/>
    <s v="Estandar"/>
    <d v="2021-06-26T00:00:00"/>
    <s v="P039"/>
    <x v="2"/>
    <s v="Soundbar"/>
    <s v="Luxy"/>
    <n v="620157"/>
    <n v="836072"/>
    <n v="0.25800000000000001"/>
    <n v="750300"/>
    <n v="2154600"/>
    <n v="2024"/>
    <n v="4066859.9999999995"/>
  </r>
  <r>
    <n v="2024"/>
    <s v="V2024-01629"/>
    <x v="1072"/>
    <x v="11"/>
    <s v="C234"/>
    <s v="P039"/>
    <n v="5"/>
    <n v="959700"/>
    <n v="711900"/>
    <x v="0"/>
    <n v="4798500"/>
    <x v="5"/>
    <s v="Estandar"/>
    <d v="2020-08-18T00:00:00"/>
    <s v="P039"/>
    <x v="2"/>
    <s v="Soundbar"/>
    <s v="Luxy"/>
    <n v="620157"/>
    <n v="836072"/>
    <n v="0.25800000000000001"/>
    <n v="1239000"/>
    <n v="3559500"/>
    <n v="2024"/>
    <n v="6717900"/>
  </r>
  <r>
    <n v="2024"/>
    <s v="V2024-01006"/>
    <x v="1236"/>
    <x v="3"/>
    <s v="C058"/>
    <s v="P039"/>
    <n v="2"/>
    <n v="949000"/>
    <n v="703900"/>
    <x v="0"/>
    <n v="1898000"/>
    <x v="1"/>
    <s v="Estandar"/>
    <d v="2022-09-05T00:00:00"/>
    <s v="P039"/>
    <x v="2"/>
    <s v="Soundbar"/>
    <s v="Luxy"/>
    <n v="620157"/>
    <n v="836072"/>
    <n v="0.25800000000000001"/>
    <n v="490200"/>
    <n v="1407800"/>
    <n v="2024"/>
    <n v="2657200"/>
  </r>
  <r>
    <n v="2024"/>
    <s v="V2024-00668"/>
    <x v="1252"/>
    <x v="5"/>
    <s v="C057"/>
    <s v="P039"/>
    <n v="5"/>
    <n v="932800"/>
    <n v="691900"/>
    <x v="0"/>
    <n v="4664000"/>
    <x v="1"/>
    <s v="Estandar"/>
    <d v="2020-05-02T00:00:00"/>
    <s v="P039"/>
    <x v="2"/>
    <s v="Soundbar"/>
    <s v="Luxy"/>
    <n v="620157"/>
    <n v="836072"/>
    <n v="0.25800000000000001"/>
    <n v="1204500"/>
    <n v="3459500"/>
    <n v="2024"/>
    <n v="6529600"/>
  </r>
  <r>
    <n v="2024"/>
    <s v="V2024-00909"/>
    <x v="1253"/>
    <x v="5"/>
    <s v="C145"/>
    <s v="P039"/>
    <n v="1"/>
    <n v="910200"/>
    <n v="675200"/>
    <x v="0"/>
    <n v="910200"/>
    <x v="1"/>
    <s v="Estandar"/>
    <d v="2018-08-12T00:00:00"/>
    <s v="P039"/>
    <x v="2"/>
    <s v="Soundbar"/>
    <s v="Luxy"/>
    <n v="620157"/>
    <n v="836072"/>
    <n v="0.25800000000000001"/>
    <n v="235000"/>
    <n v="675200"/>
    <n v="2024"/>
    <n v="1274280"/>
  </r>
  <r>
    <n v="2024"/>
    <s v="V2024-00205"/>
    <x v="1238"/>
    <x v="1"/>
    <s v="C157"/>
    <s v="P039"/>
    <n v="2"/>
    <n v="906500"/>
    <n v="672400"/>
    <x v="0"/>
    <n v="1813000"/>
    <x v="3"/>
    <s v="Premium"/>
    <d v="2024-10-01T00:00:00"/>
    <s v="P039"/>
    <x v="2"/>
    <s v="Soundbar"/>
    <s v="Luxy"/>
    <n v="620157"/>
    <n v="836072"/>
    <n v="0.25800000000000001"/>
    <n v="468200"/>
    <n v="1344800"/>
    <n v="2024"/>
    <n v="2538200"/>
  </r>
  <r>
    <n v="2024"/>
    <s v="V2024-01388"/>
    <x v="1156"/>
    <x v="6"/>
    <s v="C205"/>
    <s v="P039"/>
    <n v="2"/>
    <n v="891100"/>
    <n v="661000"/>
    <x v="0"/>
    <n v="1782200"/>
    <x v="6"/>
    <s v="Estandar"/>
    <d v="2024-12-03T00:00:00"/>
    <s v="P039"/>
    <x v="2"/>
    <s v="Soundbar"/>
    <s v="Luxy"/>
    <n v="620157"/>
    <n v="836072"/>
    <n v="0.25800000000000001"/>
    <n v="460200"/>
    <n v="1322000"/>
    <n v="2024"/>
    <n v="2495080"/>
  </r>
  <r>
    <n v="2024"/>
    <s v="V2024-00200"/>
    <x v="1240"/>
    <x v="10"/>
    <s v="C236"/>
    <s v="P040"/>
    <n v="4"/>
    <n v="1045200"/>
    <n v="811000"/>
    <x v="1"/>
    <n v="4180800"/>
    <x v="6"/>
    <s v="Premium"/>
    <d v="2018-01-04T00:00:00"/>
    <s v="P040"/>
    <x v="0"/>
    <s v="Banda"/>
    <s v="Andes"/>
    <n v="701583"/>
    <n v="904253"/>
    <n v="0.224"/>
    <n v="936800"/>
    <n v="3244000"/>
    <n v="2024"/>
    <n v="5853120"/>
  </r>
  <r>
    <n v="2024"/>
    <s v="V2024-00296"/>
    <x v="1217"/>
    <x v="3"/>
    <s v="C072"/>
    <s v="P040"/>
    <n v="3"/>
    <n v="1030100"/>
    <n v="799200"/>
    <x v="1"/>
    <n v="3090300"/>
    <x v="0"/>
    <s v="Estandar"/>
    <d v="2019-12-06T00:00:00"/>
    <s v="P040"/>
    <x v="0"/>
    <s v="Banda"/>
    <s v="Andes"/>
    <n v="701583"/>
    <n v="904253"/>
    <n v="0.224"/>
    <n v="692700"/>
    <n v="2397600"/>
    <n v="2024"/>
    <n v="4326420"/>
  </r>
  <r>
    <n v="2024"/>
    <s v="V2024-01564"/>
    <x v="1254"/>
    <x v="11"/>
    <s v="C104"/>
    <s v="P040"/>
    <n v="5"/>
    <n v="1025400"/>
    <n v="795600"/>
    <x v="0"/>
    <n v="5127000"/>
    <x v="1"/>
    <s v="Estandar"/>
    <d v="2022-01-03T00:00:00"/>
    <s v="P040"/>
    <x v="0"/>
    <s v="Banda"/>
    <s v="Andes"/>
    <n v="701583"/>
    <n v="904253"/>
    <n v="0.224"/>
    <n v="1149000"/>
    <n v="3978000"/>
    <n v="2024"/>
    <n v="7177800"/>
  </r>
  <r>
    <n v="2024"/>
    <s v="V2024-00596"/>
    <x v="1240"/>
    <x v="10"/>
    <s v="C022"/>
    <s v="P040"/>
    <n v="5"/>
    <n v="1006100"/>
    <n v="780600"/>
    <x v="1"/>
    <n v="5030500"/>
    <x v="1"/>
    <s v="Estandar"/>
    <d v="2020-01-03T00:00:00"/>
    <s v="P040"/>
    <x v="0"/>
    <s v="Banda"/>
    <s v="Andes"/>
    <n v="701583"/>
    <n v="904253"/>
    <n v="0.224"/>
    <n v="1127500"/>
    <n v="3903000"/>
    <n v="2024"/>
    <n v="7042700"/>
  </r>
  <r>
    <n v="2024"/>
    <s v="V2024-01646"/>
    <x v="1255"/>
    <x v="8"/>
    <s v="C210"/>
    <s v="P040"/>
    <n v="2"/>
    <n v="983600"/>
    <n v="763200"/>
    <x v="0"/>
    <n v="1967200"/>
    <x v="3"/>
    <s v="Estandar"/>
    <d v="2021-02-19T00:00:00"/>
    <s v="P040"/>
    <x v="0"/>
    <s v="Banda"/>
    <s v="Andes"/>
    <n v="701583"/>
    <n v="904253"/>
    <n v="0.224"/>
    <n v="440800"/>
    <n v="1526400"/>
    <n v="2024"/>
    <n v="2754080"/>
  </r>
  <r>
    <n v="2024"/>
    <s v="V2024-01427"/>
    <x v="1094"/>
    <x v="7"/>
    <s v="C189"/>
    <s v="P040"/>
    <n v="3"/>
    <n v="960800"/>
    <n v="745500"/>
    <x v="0"/>
    <n v="2882400"/>
    <x v="0"/>
    <s v="Estandar"/>
    <d v="2023-08-18T00:00:00"/>
    <s v="P040"/>
    <x v="0"/>
    <s v="Banda"/>
    <s v="Andes"/>
    <n v="701583"/>
    <n v="904253"/>
    <n v="0.224"/>
    <n v="645900"/>
    <n v="2236500"/>
    <n v="2024"/>
    <n v="4035359.9999999995"/>
  </r>
  <r>
    <n v="2024"/>
    <s v="V2024-00798"/>
    <x v="1193"/>
    <x v="2"/>
    <s v="C222"/>
    <s v="P040"/>
    <n v="1"/>
    <n v="954200"/>
    <n v="740300"/>
    <x v="1"/>
    <n v="954200"/>
    <x v="0"/>
    <s v="Estandar"/>
    <d v="2022-02-02T00:00:00"/>
    <s v="P040"/>
    <x v="0"/>
    <s v="Banda"/>
    <s v="Andes"/>
    <n v="701583"/>
    <n v="904253"/>
    <n v="0.224"/>
    <n v="213900"/>
    <n v="740300"/>
    <n v="2024"/>
    <n v="1335880"/>
  </r>
  <r>
    <n v="2024"/>
    <s v="V2024-00657"/>
    <x v="1256"/>
    <x v="0"/>
    <s v="C197"/>
    <s v="P040"/>
    <n v="2"/>
    <n v="923300"/>
    <n v="716300"/>
    <x v="0"/>
    <n v="1846600"/>
    <x v="1"/>
    <s v="Estandar"/>
    <d v="2024-10-11T00:00:00"/>
    <s v="P040"/>
    <x v="0"/>
    <s v="Banda"/>
    <s v="Andes"/>
    <n v="701583"/>
    <n v="904253"/>
    <n v="0.224"/>
    <n v="414000"/>
    <n v="1432600"/>
    <n v="2024"/>
    <n v="2585240"/>
  </r>
  <r>
    <n v="2024"/>
    <s v="V2024-01134"/>
    <x v="1257"/>
    <x v="9"/>
    <s v="C118"/>
    <s v="P041"/>
    <n v="1"/>
    <n v="412200"/>
    <n v="320900"/>
    <x v="0"/>
    <n v="412200"/>
    <x v="6"/>
    <s v="Estandar"/>
    <d v="2023-07-24T00:00:00"/>
    <s v="P041"/>
    <x v="0"/>
    <s v="Banda"/>
    <s v="NovaTech"/>
    <n v="278917"/>
    <n v="358248"/>
    <n v="0.221"/>
    <n v="91300"/>
    <n v="320900"/>
    <n v="2024"/>
    <n v="577080"/>
  </r>
  <r>
    <n v="2024"/>
    <s v="V2024-01255"/>
    <x v="1199"/>
    <x v="3"/>
    <s v="C125"/>
    <s v="P041"/>
    <n v="2"/>
    <n v="403100"/>
    <n v="313800"/>
    <x v="1"/>
    <n v="806200"/>
    <x v="3"/>
    <s v="Estandar"/>
    <d v="2019-11-04T00:00:00"/>
    <s v="P041"/>
    <x v="0"/>
    <s v="Banda"/>
    <s v="NovaTech"/>
    <n v="278917"/>
    <n v="358248"/>
    <n v="0.221"/>
    <n v="178600"/>
    <n v="627600"/>
    <n v="2024"/>
    <n v="1128680"/>
  </r>
  <r>
    <n v="2024"/>
    <s v="V2024-01406"/>
    <x v="1111"/>
    <x v="9"/>
    <s v="C026"/>
    <s v="P041"/>
    <n v="2"/>
    <n v="386900"/>
    <n v="301300"/>
    <x v="1"/>
    <n v="773800"/>
    <x v="1"/>
    <s v="Estandar"/>
    <d v="2019-02-11T00:00:00"/>
    <s v="P041"/>
    <x v="0"/>
    <s v="Banda"/>
    <s v="NovaTech"/>
    <n v="278917"/>
    <n v="358248"/>
    <n v="0.221"/>
    <n v="171200"/>
    <n v="602600"/>
    <n v="2024"/>
    <n v="1083320"/>
  </r>
  <r>
    <n v="2024"/>
    <s v="V2024-01159"/>
    <x v="1194"/>
    <x v="9"/>
    <s v="C094"/>
    <s v="P041"/>
    <n v="4"/>
    <n v="386600"/>
    <n v="301000"/>
    <x v="1"/>
    <n v="1546400"/>
    <x v="1"/>
    <s v="Premium"/>
    <d v="2018-08-12T00:00:00"/>
    <s v="P041"/>
    <x v="0"/>
    <s v="Banda"/>
    <s v="NovaTech"/>
    <n v="278917"/>
    <n v="358248"/>
    <n v="0.221"/>
    <n v="342400"/>
    <n v="1204000"/>
    <n v="2024"/>
    <n v="2164960"/>
  </r>
  <r>
    <n v="2024"/>
    <s v="V2024-01451"/>
    <x v="1141"/>
    <x v="10"/>
    <s v="C003"/>
    <s v="P041"/>
    <n v="5"/>
    <n v="347800"/>
    <n v="270800"/>
    <x v="1"/>
    <n v="1739000"/>
    <x v="2"/>
    <s v="Estandar"/>
    <d v="2019-03-08T00:00:00"/>
    <s v="P041"/>
    <x v="0"/>
    <s v="Banda"/>
    <s v="NovaTech"/>
    <n v="278917"/>
    <n v="358248"/>
    <n v="0.221"/>
    <n v="385000"/>
    <n v="1354000"/>
    <n v="2024"/>
    <n v="2434600"/>
  </r>
  <r>
    <n v="2024"/>
    <s v="V2024-01248"/>
    <x v="1148"/>
    <x v="10"/>
    <s v="C158"/>
    <s v="P042"/>
    <n v="4"/>
    <n v="1357700"/>
    <n v="1028100"/>
    <x v="0"/>
    <n v="5430800"/>
    <x v="3"/>
    <s v="Estandar"/>
    <d v="2022-09-20T00:00:00"/>
    <s v="P042"/>
    <x v="0"/>
    <s v="Banda"/>
    <s v="Luxy"/>
    <n v="884110"/>
    <n v="1167499"/>
    <n v="0.24299999999999999"/>
    <n v="1318400"/>
    <n v="4112400"/>
    <n v="2024"/>
    <n v="7603119.9999999991"/>
  </r>
  <r>
    <n v="2024"/>
    <s v="V2024-00081"/>
    <x v="1258"/>
    <x v="3"/>
    <s v="C102"/>
    <s v="P042"/>
    <n v="5"/>
    <n v="1351700"/>
    <n v="1023600"/>
    <x v="0"/>
    <n v="6758500"/>
    <x v="3"/>
    <s v="Estandar"/>
    <d v="2023-03-11T00:00:00"/>
    <s v="P042"/>
    <x v="0"/>
    <s v="Banda"/>
    <s v="Luxy"/>
    <n v="884110"/>
    <n v="1167499"/>
    <n v="0.24299999999999999"/>
    <n v="1640500"/>
    <n v="5118000"/>
    <n v="2024"/>
    <n v="9461900"/>
  </r>
  <r>
    <n v="2024"/>
    <s v="V2024-01550"/>
    <x v="1138"/>
    <x v="4"/>
    <s v="C156"/>
    <s v="P042"/>
    <n v="5"/>
    <n v="1304600"/>
    <n v="987900"/>
    <x v="0"/>
    <n v="6523000"/>
    <x v="3"/>
    <s v="Estandar"/>
    <d v="2024-01-02T00:00:00"/>
    <s v="P042"/>
    <x v="0"/>
    <s v="Banda"/>
    <s v="Luxy"/>
    <n v="884110"/>
    <n v="1167499"/>
    <n v="0.24299999999999999"/>
    <n v="1583500"/>
    <n v="4939500"/>
    <n v="2024"/>
    <n v="9132200"/>
  </r>
  <r>
    <n v="2024"/>
    <s v="V2024-01146"/>
    <x v="1128"/>
    <x v="11"/>
    <s v="C240"/>
    <s v="P042"/>
    <n v="3"/>
    <n v="1291600"/>
    <n v="978100"/>
    <x v="0"/>
    <n v="3874800"/>
    <x v="4"/>
    <s v="Estandar"/>
    <d v="2020-06-08T00:00:00"/>
    <s v="P042"/>
    <x v="0"/>
    <s v="Banda"/>
    <s v="Luxy"/>
    <n v="884110"/>
    <n v="1167499"/>
    <n v="0.24299999999999999"/>
    <n v="940500"/>
    <n v="2934300"/>
    <n v="2024"/>
    <n v="5424720"/>
  </r>
  <r>
    <n v="2024"/>
    <s v="V2024-00459"/>
    <x v="1090"/>
    <x v="10"/>
    <s v="C093"/>
    <s v="P042"/>
    <n v="2"/>
    <n v="1284400"/>
    <n v="972600"/>
    <x v="0"/>
    <n v="2568800"/>
    <x v="0"/>
    <s v="Estandar"/>
    <d v="2022-07-07T00:00:00"/>
    <s v="P042"/>
    <x v="0"/>
    <s v="Banda"/>
    <s v="Luxy"/>
    <n v="884110"/>
    <n v="1167499"/>
    <n v="0.24299999999999999"/>
    <n v="623600"/>
    <n v="1945200"/>
    <n v="2024"/>
    <n v="3596320"/>
  </r>
  <r>
    <n v="2024"/>
    <s v="V2024-00518"/>
    <x v="1057"/>
    <x v="4"/>
    <s v="C076"/>
    <s v="P042"/>
    <n v="4"/>
    <n v="1269200"/>
    <n v="961200"/>
    <x v="0"/>
    <n v="5076800"/>
    <x v="2"/>
    <s v="Estandar"/>
    <d v="2020-02-03T00:00:00"/>
    <s v="P042"/>
    <x v="0"/>
    <s v="Banda"/>
    <s v="Luxy"/>
    <n v="884110"/>
    <n v="1167499"/>
    <n v="0.24299999999999999"/>
    <n v="1232000"/>
    <n v="3844800"/>
    <n v="2024"/>
    <n v="7107520"/>
  </r>
  <r>
    <n v="2024"/>
    <s v="V2024-00656"/>
    <x v="1102"/>
    <x v="6"/>
    <s v="C026"/>
    <s v="P042"/>
    <n v="2"/>
    <n v="1265400"/>
    <n v="958300"/>
    <x v="0"/>
    <n v="2530800"/>
    <x v="1"/>
    <s v="Estandar"/>
    <d v="2019-02-11T00:00:00"/>
    <s v="P042"/>
    <x v="0"/>
    <s v="Banda"/>
    <s v="Luxy"/>
    <n v="884110"/>
    <n v="1167499"/>
    <n v="0.24299999999999999"/>
    <n v="614200"/>
    <n v="1916600"/>
    <n v="2024"/>
    <n v="3543120"/>
  </r>
  <r>
    <n v="2024"/>
    <s v="V2024-00074"/>
    <x v="1126"/>
    <x v="9"/>
    <s v="C158"/>
    <s v="P042"/>
    <n v="4"/>
    <n v="1198100"/>
    <n v="907300"/>
    <x v="0"/>
    <n v="4792400"/>
    <x v="3"/>
    <s v="Estandar"/>
    <d v="2022-09-20T00:00:00"/>
    <s v="P042"/>
    <x v="0"/>
    <s v="Banda"/>
    <s v="Luxy"/>
    <n v="884110"/>
    <n v="1167499"/>
    <n v="0.24299999999999999"/>
    <n v="1163200"/>
    <n v="3629200"/>
    <n v="2024"/>
    <n v="6709360"/>
  </r>
  <r>
    <n v="2024"/>
    <s v="V2024-01547"/>
    <x v="1254"/>
    <x v="11"/>
    <s v="C076"/>
    <s v="P043"/>
    <n v="2"/>
    <n v="3427900"/>
    <n v="2604100"/>
    <x v="1"/>
    <n v="6855800"/>
    <x v="2"/>
    <s v="Estandar"/>
    <d v="2020-02-03T00:00:00"/>
    <s v="P043"/>
    <x v="4"/>
    <s v="Desktop"/>
    <s v="Altia"/>
    <n v="2248818"/>
    <n v="2960178"/>
    <n v="0.24"/>
    <n v="1647600"/>
    <n v="5208200"/>
    <n v="2024"/>
    <n v="9598120"/>
  </r>
  <r>
    <n v="2024"/>
    <s v="V2024-01208"/>
    <x v="1112"/>
    <x v="2"/>
    <s v="C047"/>
    <s v="P043"/>
    <n v="2"/>
    <n v="3417800"/>
    <n v="2596500"/>
    <x v="1"/>
    <n v="6835600"/>
    <x v="6"/>
    <s v="Estandar"/>
    <d v="2023-01-03T00:00:00"/>
    <s v="P043"/>
    <x v="4"/>
    <s v="Desktop"/>
    <s v="Altia"/>
    <n v="2248818"/>
    <n v="2960178"/>
    <n v="0.24"/>
    <n v="1642600"/>
    <n v="5193000"/>
    <n v="2024"/>
    <n v="9569840"/>
  </r>
  <r>
    <n v="2024"/>
    <s v="V2024-00223"/>
    <x v="1259"/>
    <x v="11"/>
    <s v="C242"/>
    <s v="P043"/>
    <n v="1"/>
    <n v="3381300"/>
    <n v="2568700"/>
    <x v="0"/>
    <n v="3381300"/>
    <x v="4"/>
    <s v="Premium"/>
    <d v="2023-08-15T00:00:00"/>
    <s v="P043"/>
    <x v="4"/>
    <s v="Desktop"/>
    <s v="Altia"/>
    <n v="2248818"/>
    <n v="2960178"/>
    <n v="0.24"/>
    <n v="812600"/>
    <n v="2568700"/>
    <n v="2024"/>
    <n v="4733820"/>
  </r>
  <r>
    <n v="2024"/>
    <s v="V2024-00140"/>
    <x v="1164"/>
    <x v="0"/>
    <s v="C242"/>
    <s v="P043"/>
    <n v="2"/>
    <n v="3237200"/>
    <n v="2459200"/>
    <x v="0"/>
    <n v="6474400"/>
    <x v="4"/>
    <s v="Premium"/>
    <d v="2023-08-15T00:00:00"/>
    <s v="P043"/>
    <x v="4"/>
    <s v="Desktop"/>
    <s v="Altia"/>
    <n v="2248818"/>
    <n v="2960178"/>
    <n v="0.24"/>
    <n v="1556000"/>
    <n v="4918400"/>
    <n v="2024"/>
    <n v="9064160"/>
  </r>
  <r>
    <n v="2024"/>
    <s v="V2024-01021"/>
    <x v="1260"/>
    <x v="1"/>
    <s v="C189"/>
    <s v="P043"/>
    <n v="3"/>
    <n v="3161700"/>
    <n v="2401900"/>
    <x v="0"/>
    <n v="9485100"/>
    <x v="0"/>
    <s v="Estandar"/>
    <d v="2023-08-18T00:00:00"/>
    <s v="P043"/>
    <x v="4"/>
    <s v="Desktop"/>
    <s v="Altia"/>
    <n v="2248818"/>
    <n v="2960178"/>
    <n v="0.24"/>
    <n v="2279400"/>
    <n v="7205700"/>
    <n v="2024"/>
    <n v="13279140"/>
  </r>
  <r>
    <n v="2024"/>
    <s v="V2024-01239"/>
    <x v="1098"/>
    <x v="3"/>
    <s v="C129"/>
    <s v="P043"/>
    <n v="5"/>
    <n v="3148400"/>
    <n v="2391800"/>
    <x v="0"/>
    <n v="15742000"/>
    <x v="1"/>
    <s v="Estandar"/>
    <d v="2021-05-16T00:00:00"/>
    <s v="P043"/>
    <x v="4"/>
    <s v="Desktop"/>
    <s v="Altia"/>
    <n v="2248818"/>
    <n v="2960178"/>
    <n v="0.24"/>
    <n v="3783000"/>
    <n v="11959000"/>
    <n v="2024"/>
    <n v="22038800"/>
  </r>
  <r>
    <n v="2024"/>
    <s v="V2024-01638"/>
    <x v="1261"/>
    <x v="1"/>
    <s v="C097"/>
    <s v="P043"/>
    <n v="1"/>
    <n v="3108800"/>
    <n v="2361700"/>
    <x v="0"/>
    <n v="3108800"/>
    <x v="0"/>
    <s v="Estandar"/>
    <d v="2024-04-11T00:00:00"/>
    <s v="P043"/>
    <x v="4"/>
    <s v="Desktop"/>
    <s v="Altia"/>
    <n v="2248818"/>
    <n v="2960178"/>
    <n v="0.24"/>
    <n v="747100"/>
    <n v="2361700"/>
    <n v="2024"/>
    <n v="4352320"/>
  </r>
  <r>
    <n v="2024"/>
    <s v="V2024-01141"/>
    <x v="1215"/>
    <x v="7"/>
    <s v="C211"/>
    <s v="P043"/>
    <n v="1"/>
    <n v="3006900"/>
    <n v="2284300"/>
    <x v="1"/>
    <n v="3006900"/>
    <x v="1"/>
    <s v="Premium"/>
    <d v="2022-01-02T00:00:00"/>
    <s v="P043"/>
    <x v="4"/>
    <s v="Desktop"/>
    <s v="Altia"/>
    <n v="2248818"/>
    <n v="2960178"/>
    <n v="0.24"/>
    <n v="722600"/>
    <n v="2284300"/>
    <n v="2024"/>
    <n v="4209660"/>
  </r>
  <r>
    <n v="2024"/>
    <s v="V2024-01138"/>
    <x v="1262"/>
    <x v="4"/>
    <s v="C115"/>
    <s v="P043"/>
    <n v="4"/>
    <n v="2990100"/>
    <n v="2271500"/>
    <x v="0"/>
    <n v="11960400"/>
    <x v="1"/>
    <s v="Premium"/>
    <d v="2020-11-06T00:00:00"/>
    <s v="P043"/>
    <x v="4"/>
    <s v="Desktop"/>
    <s v="Altia"/>
    <n v="2248818"/>
    <n v="2960178"/>
    <n v="0.24"/>
    <n v="2874400"/>
    <n v="9086000"/>
    <n v="2024"/>
    <n v="16744559.999999998"/>
  </r>
  <r>
    <n v="2024"/>
    <s v="V2024-01466"/>
    <x v="1263"/>
    <x v="0"/>
    <s v="C022"/>
    <s v="P043"/>
    <n v="2"/>
    <n v="2895500"/>
    <n v="2199700"/>
    <x v="0"/>
    <n v="5791000"/>
    <x v="1"/>
    <s v="Estandar"/>
    <d v="2020-01-03T00:00:00"/>
    <s v="P043"/>
    <x v="4"/>
    <s v="Desktop"/>
    <s v="Altia"/>
    <n v="2248818"/>
    <n v="2960178"/>
    <n v="0.24"/>
    <n v="1391600"/>
    <n v="4399400"/>
    <n v="2024"/>
    <n v="8107399.9999999991"/>
  </r>
  <r>
    <n v="2024"/>
    <s v="V2024-00930"/>
    <x v="1264"/>
    <x v="1"/>
    <s v="C081"/>
    <s v="P044"/>
    <n v="5"/>
    <n v="442500"/>
    <n v="348500"/>
    <x v="0"/>
    <n v="2212500"/>
    <x v="1"/>
    <s v="Estandar"/>
    <d v="2019-09-07T00:00:00"/>
    <s v="P044"/>
    <x v="5"/>
    <s v="Repeater"/>
    <s v="NovaTech"/>
    <n v="304085"/>
    <n v="386176"/>
    <n v="0.21299999999999999"/>
    <n v="470000"/>
    <n v="1742500"/>
    <n v="2024"/>
    <n v="3097500"/>
  </r>
  <r>
    <n v="2024"/>
    <s v="V2024-00489"/>
    <x v="1223"/>
    <x v="3"/>
    <s v="C247"/>
    <s v="P044"/>
    <n v="1"/>
    <n v="441600"/>
    <n v="347700"/>
    <x v="0"/>
    <n v="441600"/>
    <x v="0"/>
    <s v="Estandar"/>
    <d v="2019-04-03T00:00:00"/>
    <s v="P044"/>
    <x v="5"/>
    <s v="Repeater"/>
    <s v="NovaTech"/>
    <n v="304085"/>
    <n v="386176"/>
    <n v="0.21299999999999999"/>
    <n v="93900"/>
    <n v="347700"/>
    <n v="2024"/>
    <n v="618240"/>
  </r>
  <r>
    <n v="2024"/>
    <s v="V2024-01509"/>
    <x v="1261"/>
    <x v="1"/>
    <s v="C155"/>
    <s v="P044"/>
    <n v="1"/>
    <n v="438100"/>
    <n v="345000"/>
    <x v="0"/>
    <n v="438100"/>
    <x v="0"/>
    <s v="Estandar"/>
    <d v="2019-05-10T00:00:00"/>
    <s v="P044"/>
    <x v="5"/>
    <s v="Repeater"/>
    <s v="NovaTech"/>
    <n v="304085"/>
    <n v="386176"/>
    <n v="0.21299999999999999"/>
    <n v="93100"/>
    <n v="345000"/>
    <n v="2024"/>
    <n v="613340"/>
  </r>
  <r>
    <n v="2024"/>
    <s v="V2024-00559"/>
    <x v="1136"/>
    <x v="4"/>
    <s v="C062"/>
    <s v="P044"/>
    <n v="1"/>
    <n v="429500"/>
    <n v="338200"/>
    <x v="1"/>
    <n v="429500"/>
    <x v="4"/>
    <s v="Premium"/>
    <d v="2019-05-16T00:00:00"/>
    <s v="P044"/>
    <x v="5"/>
    <s v="Repeater"/>
    <s v="NovaTech"/>
    <n v="304085"/>
    <n v="386176"/>
    <n v="0.21299999999999999"/>
    <n v="91300"/>
    <n v="338200"/>
    <n v="2024"/>
    <n v="601300"/>
  </r>
  <r>
    <n v="2024"/>
    <s v="V2024-00002"/>
    <x v="1256"/>
    <x v="0"/>
    <s v="C081"/>
    <s v="P044"/>
    <n v="3"/>
    <n v="415800"/>
    <n v="327400"/>
    <x v="0"/>
    <n v="1247400"/>
    <x v="1"/>
    <s v="Estandar"/>
    <d v="2019-09-07T00:00:00"/>
    <s v="P044"/>
    <x v="5"/>
    <s v="Repeater"/>
    <s v="NovaTech"/>
    <n v="304085"/>
    <n v="386176"/>
    <n v="0.21299999999999999"/>
    <n v="265200"/>
    <n v="982200"/>
    <n v="2024"/>
    <n v="1746360"/>
  </r>
  <r>
    <n v="2024"/>
    <s v="V2024-00201"/>
    <x v="1265"/>
    <x v="3"/>
    <s v="C034"/>
    <s v="P044"/>
    <n v="3"/>
    <n v="412600"/>
    <n v="324900"/>
    <x v="1"/>
    <n v="1237800"/>
    <x v="3"/>
    <s v="Estandar"/>
    <d v="2020-02-23T00:00:00"/>
    <s v="P044"/>
    <x v="5"/>
    <s v="Repeater"/>
    <s v="NovaTech"/>
    <n v="304085"/>
    <n v="386176"/>
    <n v="0.21299999999999999"/>
    <n v="263100"/>
    <n v="974700"/>
    <n v="2024"/>
    <n v="1732920"/>
  </r>
  <r>
    <n v="2024"/>
    <s v="V2024-01448"/>
    <x v="1266"/>
    <x v="1"/>
    <s v="C094"/>
    <s v="P045"/>
    <n v="3"/>
    <n v="327600"/>
    <n v="250800"/>
    <x v="0"/>
    <n v="982800"/>
    <x v="1"/>
    <s v="Premium"/>
    <d v="2018-08-12T00:00:00"/>
    <s v="P045"/>
    <x v="5"/>
    <s v="Router"/>
    <s v="Condor"/>
    <n v="217634"/>
    <n v="284264"/>
    <n v="0.23400000000000001"/>
    <n v="230400"/>
    <n v="752400"/>
    <n v="2024"/>
    <n v="1375920"/>
  </r>
  <r>
    <n v="2024"/>
    <s v="V2024-00202"/>
    <x v="1267"/>
    <x v="7"/>
    <s v="C039"/>
    <s v="P045"/>
    <n v="4"/>
    <n v="326700"/>
    <n v="250100"/>
    <x v="0"/>
    <n v="1306800"/>
    <x v="4"/>
    <s v="Premium"/>
    <d v="2020-09-03T00:00:00"/>
    <s v="P045"/>
    <x v="5"/>
    <s v="Router"/>
    <s v="Condor"/>
    <n v="217634"/>
    <n v="284264"/>
    <n v="0.23400000000000001"/>
    <n v="306400"/>
    <n v="1000400"/>
    <n v="2024"/>
    <n v="1829520"/>
  </r>
  <r>
    <n v="2024"/>
    <s v="V2024-00466"/>
    <x v="1268"/>
    <x v="4"/>
    <s v="C168"/>
    <s v="P045"/>
    <n v="1"/>
    <n v="323000"/>
    <n v="247300"/>
    <x v="0"/>
    <n v="323000"/>
    <x v="2"/>
    <s v="Estandar"/>
    <d v="2021-06-08T00:00:00"/>
    <s v="P045"/>
    <x v="5"/>
    <s v="Router"/>
    <s v="Condor"/>
    <n v="217634"/>
    <n v="284264"/>
    <n v="0.23400000000000001"/>
    <n v="75700"/>
    <n v="247300"/>
    <n v="2024"/>
    <n v="452200"/>
  </r>
  <r>
    <n v="2024"/>
    <s v="V2024-00322"/>
    <x v="1269"/>
    <x v="4"/>
    <s v="C231"/>
    <s v="P045"/>
    <n v="3"/>
    <n v="322900"/>
    <n v="247200"/>
    <x v="1"/>
    <n v="968700"/>
    <x v="3"/>
    <s v="Estandar"/>
    <d v="2022-06-18T00:00:00"/>
    <s v="P045"/>
    <x v="5"/>
    <s v="Router"/>
    <s v="Condor"/>
    <n v="217634"/>
    <n v="284264"/>
    <n v="0.23400000000000001"/>
    <n v="227100"/>
    <n v="741600"/>
    <n v="2024"/>
    <n v="1356180"/>
  </r>
  <r>
    <n v="2024"/>
    <s v="V2024-00789"/>
    <x v="1203"/>
    <x v="8"/>
    <s v="C190"/>
    <s v="P045"/>
    <n v="1"/>
    <n v="322300"/>
    <n v="246800"/>
    <x v="0"/>
    <n v="322300"/>
    <x v="1"/>
    <s v="Estandar"/>
    <d v="2022-08-25T00:00:00"/>
    <s v="P045"/>
    <x v="5"/>
    <s v="Router"/>
    <s v="Condor"/>
    <n v="217634"/>
    <n v="284264"/>
    <n v="0.23400000000000001"/>
    <n v="75500"/>
    <n v="246800"/>
    <n v="2024"/>
    <n v="451220"/>
  </r>
  <r>
    <n v="2024"/>
    <s v="V2024-00225"/>
    <x v="1067"/>
    <x v="4"/>
    <s v="C177"/>
    <s v="P045"/>
    <n v="3"/>
    <n v="317400"/>
    <n v="243000"/>
    <x v="1"/>
    <n v="952200"/>
    <x v="2"/>
    <s v="Estandar"/>
    <d v="2018-10-26T00:00:00"/>
    <s v="P045"/>
    <x v="5"/>
    <s v="Router"/>
    <s v="Condor"/>
    <n v="217634"/>
    <n v="284264"/>
    <n v="0.23400000000000001"/>
    <n v="223200"/>
    <n v="729000"/>
    <n v="2024"/>
    <n v="1333080"/>
  </r>
  <r>
    <n v="2024"/>
    <s v="V2024-00400"/>
    <x v="1270"/>
    <x v="4"/>
    <s v="C217"/>
    <s v="P045"/>
    <n v="2"/>
    <n v="314300"/>
    <n v="240600"/>
    <x v="1"/>
    <n v="628600"/>
    <x v="6"/>
    <s v="Estandar"/>
    <d v="2023-03-14T00:00:00"/>
    <s v="P045"/>
    <x v="5"/>
    <s v="Router"/>
    <s v="Condor"/>
    <n v="217634"/>
    <n v="284264"/>
    <n v="0.23400000000000001"/>
    <n v="147400"/>
    <n v="481200"/>
    <n v="2024"/>
    <n v="880040"/>
  </r>
  <r>
    <n v="2024"/>
    <s v="V2024-01437"/>
    <x v="1081"/>
    <x v="9"/>
    <s v="C167"/>
    <s v="P045"/>
    <n v="3"/>
    <n v="304800"/>
    <n v="233300"/>
    <x v="1"/>
    <n v="914400"/>
    <x v="2"/>
    <s v="Estandar"/>
    <d v="2021-02-15T00:00:00"/>
    <s v="P045"/>
    <x v="5"/>
    <s v="Router"/>
    <s v="Condor"/>
    <n v="217634"/>
    <n v="284264"/>
    <n v="0.23400000000000001"/>
    <n v="214500"/>
    <n v="699900"/>
    <n v="2024"/>
    <n v="1280160"/>
  </r>
  <r>
    <n v="2024"/>
    <s v="V2024-00500"/>
    <x v="1271"/>
    <x v="6"/>
    <s v="C217"/>
    <s v="P045"/>
    <n v="3"/>
    <n v="297800"/>
    <n v="228000"/>
    <x v="0"/>
    <n v="893400"/>
    <x v="6"/>
    <s v="Estandar"/>
    <d v="2023-03-14T00:00:00"/>
    <s v="P045"/>
    <x v="5"/>
    <s v="Router"/>
    <s v="Condor"/>
    <n v="217634"/>
    <n v="284264"/>
    <n v="0.23400000000000001"/>
    <n v="209400"/>
    <n v="684000"/>
    <n v="2024"/>
    <n v="1250760"/>
  </r>
  <r>
    <n v="2024"/>
    <s v="V2024-00513"/>
    <x v="1272"/>
    <x v="3"/>
    <s v="C118"/>
    <s v="P045"/>
    <n v="5"/>
    <n v="297300"/>
    <n v="227600"/>
    <x v="1"/>
    <n v="1486500"/>
    <x v="6"/>
    <s v="Estandar"/>
    <d v="2023-07-24T00:00:00"/>
    <s v="P045"/>
    <x v="5"/>
    <s v="Router"/>
    <s v="Condor"/>
    <n v="217634"/>
    <n v="284264"/>
    <n v="0.23400000000000001"/>
    <n v="348500"/>
    <n v="1138000"/>
    <n v="2024"/>
    <n v="2081099.9999999998"/>
  </r>
  <r>
    <n v="2024"/>
    <s v="V2024-00698"/>
    <x v="1135"/>
    <x v="7"/>
    <s v="C062"/>
    <s v="P045"/>
    <n v="4"/>
    <n v="293300"/>
    <n v="224500"/>
    <x v="1"/>
    <n v="1173200"/>
    <x v="4"/>
    <s v="Premium"/>
    <d v="2019-05-16T00:00:00"/>
    <s v="P045"/>
    <x v="5"/>
    <s v="Router"/>
    <s v="Condor"/>
    <n v="217634"/>
    <n v="284264"/>
    <n v="0.23400000000000001"/>
    <n v="275200"/>
    <n v="898000"/>
    <n v="2024"/>
    <n v="1642480"/>
  </r>
  <r>
    <n v="2024"/>
    <s v="V2024-00319"/>
    <x v="1273"/>
    <x v="6"/>
    <s v="C011"/>
    <s v="P046"/>
    <n v="1"/>
    <n v="2813900"/>
    <n v="1830400"/>
    <x v="0"/>
    <n v="2813900"/>
    <x v="4"/>
    <s v="Premium"/>
    <d v="2022-01-17T00:00:00"/>
    <s v="P046"/>
    <x v="4"/>
    <s v="Desktop"/>
    <s v="Kuma"/>
    <n v="1478655"/>
    <n v="2273110"/>
    <n v="0.35"/>
    <n v="983500"/>
    <n v="1830400"/>
    <n v="2024"/>
    <n v="3939459.9999999995"/>
  </r>
  <r>
    <n v="2024"/>
    <s v="V2024-00554"/>
    <x v="1274"/>
    <x v="5"/>
    <s v="C243"/>
    <s v="P046"/>
    <n v="4"/>
    <n v="2747200"/>
    <n v="1787000"/>
    <x v="1"/>
    <n v="10988800"/>
    <x v="4"/>
    <s v="Premium"/>
    <d v="2021-08-03T00:00:00"/>
    <s v="P046"/>
    <x v="4"/>
    <s v="Desktop"/>
    <s v="Kuma"/>
    <n v="1478655"/>
    <n v="2273110"/>
    <n v="0.35"/>
    <n v="3840800"/>
    <n v="7148000"/>
    <n v="2024"/>
    <n v="15384319.999999998"/>
  </r>
  <r>
    <n v="2024"/>
    <s v="V2024-01528"/>
    <x v="1271"/>
    <x v="6"/>
    <s v="C091"/>
    <s v="P046"/>
    <n v="3"/>
    <n v="2707100"/>
    <n v="1760900"/>
    <x v="1"/>
    <n v="8121300"/>
    <x v="6"/>
    <s v="Estandar"/>
    <d v="2018-07-04T00:00:00"/>
    <s v="P046"/>
    <x v="4"/>
    <s v="Desktop"/>
    <s v="Kuma"/>
    <n v="1478655"/>
    <n v="2273110"/>
    <n v="0.35"/>
    <n v="2838600"/>
    <n v="5282700"/>
    <n v="2024"/>
    <n v="11369820"/>
  </r>
  <r>
    <n v="2024"/>
    <s v="V2024-00795"/>
    <x v="1275"/>
    <x v="3"/>
    <s v="C245"/>
    <s v="P046"/>
    <n v="4"/>
    <n v="2571100"/>
    <n v="1672500"/>
    <x v="1"/>
    <n v="10284400"/>
    <x v="6"/>
    <s v="Estandar"/>
    <d v="2024-05-09T00:00:00"/>
    <s v="P046"/>
    <x v="4"/>
    <s v="Desktop"/>
    <s v="Kuma"/>
    <n v="1478655"/>
    <n v="2273110"/>
    <n v="0.35"/>
    <n v="3594400"/>
    <n v="6690000"/>
    <n v="2024"/>
    <n v="14398160"/>
  </r>
  <r>
    <n v="2024"/>
    <s v="V2024-01396"/>
    <x v="1159"/>
    <x v="0"/>
    <s v="C039"/>
    <s v="P046"/>
    <n v="1"/>
    <n v="2557100"/>
    <n v="1663400"/>
    <x v="0"/>
    <n v="2557100"/>
    <x v="4"/>
    <s v="Premium"/>
    <d v="2020-09-03T00:00:00"/>
    <s v="P046"/>
    <x v="4"/>
    <s v="Desktop"/>
    <s v="Kuma"/>
    <n v="1478655"/>
    <n v="2273110"/>
    <n v="0.35"/>
    <n v="893700"/>
    <n v="1663400"/>
    <n v="2024"/>
    <n v="3579940"/>
  </r>
  <r>
    <n v="2024"/>
    <s v="V2024-00289"/>
    <x v="1208"/>
    <x v="2"/>
    <s v="C243"/>
    <s v="P046"/>
    <n v="3"/>
    <n v="2508700"/>
    <n v="1631900"/>
    <x v="0"/>
    <n v="7526100"/>
    <x v="4"/>
    <s v="Premium"/>
    <d v="2021-08-03T00:00:00"/>
    <s v="P046"/>
    <x v="4"/>
    <s v="Desktop"/>
    <s v="Kuma"/>
    <n v="1478655"/>
    <n v="2273110"/>
    <n v="0.35"/>
    <n v="2630400"/>
    <n v="4895700"/>
    <n v="2024"/>
    <n v="10536540"/>
  </r>
  <r>
    <n v="2024"/>
    <s v="V2024-00304"/>
    <x v="1276"/>
    <x v="5"/>
    <s v="C093"/>
    <s v="P046"/>
    <n v="2"/>
    <n v="2495300"/>
    <n v="1623200"/>
    <x v="0"/>
    <n v="4990600"/>
    <x v="0"/>
    <s v="Estandar"/>
    <d v="2022-07-07T00:00:00"/>
    <s v="P046"/>
    <x v="4"/>
    <s v="Desktop"/>
    <s v="Kuma"/>
    <n v="1478655"/>
    <n v="2273110"/>
    <n v="0.35"/>
    <n v="1744200"/>
    <n v="3246400"/>
    <n v="2024"/>
    <n v="6986840"/>
  </r>
  <r>
    <n v="2024"/>
    <s v="V2024-01259"/>
    <x v="1136"/>
    <x v="4"/>
    <s v="C148"/>
    <s v="P046"/>
    <n v="2"/>
    <n v="2494900"/>
    <n v="1622900"/>
    <x v="0"/>
    <n v="4989800"/>
    <x v="2"/>
    <s v="Estandar"/>
    <d v="2020-07-04T00:00:00"/>
    <s v="P046"/>
    <x v="4"/>
    <s v="Desktop"/>
    <s v="Kuma"/>
    <n v="1478655"/>
    <n v="2273110"/>
    <n v="0.35"/>
    <n v="1744000"/>
    <n v="3245800"/>
    <n v="2024"/>
    <n v="6985720"/>
  </r>
  <r>
    <n v="2024"/>
    <s v="V2024-00371"/>
    <x v="1277"/>
    <x v="9"/>
    <s v="C034"/>
    <s v="P046"/>
    <n v="3"/>
    <n v="2442100"/>
    <n v="1588600"/>
    <x v="0"/>
    <n v="7326300"/>
    <x v="3"/>
    <s v="Estandar"/>
    <d v="2020-02-23T00:00:00"/>
    <s v="P046"/>
    <x v="4"/>
    <s v="Desktop"/>
    <s v="Kuma"/>
    <n v="1478655"/>
    <n v="2273110"/>
    <n v="0.35"/>
    <n v="2560500"/>
    <n v="4765800"/>
    <n v="2024"/>
    <n v="10256820"/>
  </r>
  <r>
    <n v="2024"/>
    <s v="V2024-01162"/>
    <x v="1207"/>
    <x v="11"/>
    <s v="C105"/>
    <s v="P047"/>
    <n v="1"/>
    <n v="3090300"/>
    <n v="2319800"/>
    <x v="0"/>
    <n v="3090300"/>
    <x v="1"/>
    <s v="Premium"/>
    <d v="2024-12-27T00:00:00"/>
    <s v="P047"/>
    <x v="1"/>
    <s v="TV 50"/>
    <s v="Andes"/>
    <n v="1968354"/>
    <n v="2622155"/>
    <n v="0.249"/>
    <n v="770500"/>
    <n v="2319800"/>
    <n v="2024"/>
    <n v="4326420"/>
  </r>
  <r>
    <n v="2024"/>
    <s v="V2024-00254"/>
    <x v="1278"/>
    <x v="3"/>
    <s v="C023"/>
    <s v="P047"/>
    <n v="4"/>
    <n v="3041100"/>
    <n v="2282900"/>
    <x v="0"/>
    <n v="12164400"/>
    <x v="3"/>
    <s v="Estandar"/>
    <d v="2020-03-18T00:00:00"/>
    <s v="P047"/>
    <x v="1"/>
    <s v="TV 50"/>
    <s v="Andes"/>
    <n v="1968354"/>
    <n v="2622155"/>
    <n v="0.249"/>
    <n v="3032800"/>
    <n v="9131600"/>
    <n v="2024"/>
    <n v="17030160"/>
  </r>
  <r>
    <n v="2024"/>
    <s v="V2024-00983"/>
    <x v="1279"/>
    <x v="1"/>
    <s v="C116"/>
    <s v="P047"/>
    <n v="2"/>
    <n v="3020600"/>
    <n v="2267400"/>
    <x v="1"/>
    <n v="6041200"/>
    <x v="7"/>
    <s v="Estandar"/>
    <d v="2022-08-16T00:00:00"/>
    <s v="P047"/>
    <x v="1"/>
    <s v="TV 50"/>
    <s v="Andes"/>
    <n v="1968354"/>
    <n v="2622155"/>
    <n v="0.249"/>
    <n v="1506400"/>
    <n v="4534800"/>
    <n v="2024"/>
    <n v="8457680"/>
  </r>
  <r>
    <n v="2024"/>
    <s v="V2024-00279"/>
    <x v="1280"/>
    <x v="4"/>
    <s v="C066"/>
    <s v="P047"/>
    <n v="3"/>
    <n v="2949100"/>
    <n v="2213800"/>
    <x v="0"/>
    <n v="8847300"/>
    <x v="2"/>
    <s v="Estandar"/>
    <d v="2018-11-24T00:00:00"/>
    <s v="P047"/>
    <x v="1"/>
    <s v="TV 50"/>
    <s v="Andes"/>
    <n v="1968354"/>
    <n v="2622155"/>
    <n v="0.249"/>
    <n v="2205900"/>
    <n v="6641400"/>
    <n v="2024"/>
    <n v="12386220"/>
  </r>
  <r>
    <n v="2024"/>
    <s v="V2024-00328"/>
    <x v="1067"/>
    <x v="4"/>
    <s v="C082"/>
    <s v="P047"/>
    <n v="4"/>
    <n v="2898000"/>
    <n v="2175400"/>
    <x v="0"/>
    <n v="11592000"/>
    <x v="6"/>
    <s v="Premium"/>
    <d v="2020-04-07T00:00:00"/>
    <s v="P047"/>
    <x v="1"/>
    <s v="TV 50"/>
    <s v="Andes"/>
    <n v="1968354"/>
    <n v="2622155"/>
    <n v="0.249"/>
    <n v="2890400"/>
    <n v="8701600"/>
    <n v="2024"/>
    <n v="16228799.999999998"/>
  </r>
  <r>
    <n v="2024"/>
    <s v="V2024-01035"/>
    <x v="1173"/>
    <x v="6"/>
    <s v="C130"/>
    <s v="P047"/>
    <n v="5"/>
    <n v="2895100"/>
    <n v="2173300"/>
    <x v="0"/>
    <n v="14475500"/>
    <x v="0"/>
    <s v="Premium"/>
    <d v="2023-04-03T00:00:00"/>
    <s v="P047"/>
    <x v="1"/>
    <s v="TV 50"/>
    <s v="Andes"/>
    <n v="1968354"/>
    <n v="2622155"/>
    <n v="0.249"/>
    <n v="3609000"/>
    <n v="10866500"/>
    <n v="2024"/>
    <n v="20265700"/>
  </r>
  <r>
    <n v="2024"/>
    <s v="V2024-01421"/>
    <x v="1217"/>
    <x v="3"/>
    <s v="C163"/>
    <s v="P047"/>
    <n v="2"/>
    <n v="2803500"/>
    <n v="2104500"/>
    <x v="1"/>
    <n v="5607000"/>
    <x v="4"/>
    <s v="Estandar"/>
    <d v="2021-01-19T00:00:00"/>
    <s v="P047"/>
    <x v="1"/>
    <s v="TV 50"/>
    <s v="Andes"/>
    <n v="1968354"/>
    <n v="2622155"/>
    <n v="0.249"/>
    <n v="1398000"/>
    <n v="4209000"/>
    <n v="2024"/>
    <n v="7849799.9999999991"/>
  </r>
  <r>
    <n v="2024"/>
    <s v="V2024-01244"/>
    <x v="1085"/>
    <x v="4"/>
    <s v="C127"/>
    <s v="P047"/>
    <n v="5"/>
    <n v="2798300"/>
    <n v="2100600"/>
    <x v="0"/>
    <n v="13991500"/>
    <x v="0"/>
    <s v="Estandar"/>
    <d v="2020-07-04T00:00:00"/>
    <s v="P047"/>
    <x v="1"/>
    <s v="TV 50"/>
    <s v="Andes"/>
    <n v="1968354"/>
    <n v="2622155"/>
    <n v="0.249"/>
    <n v="3488500"/>
    <n v="10503000"/>
    <n v="2024"/>
    <n v="19588100"/>
  </r>
  <r>
    <n v="2024"/>
    <s v="V2024-00454"/>
    <x v="1219"/>
    <x v="5"/>
    <s v="C009"/>
    <s v="P047"/>
    <n v="1"/>
    <n v="2779200"/>
    <n v="2086200"/>
    <x v="0"/>
    <n v="2779200"/>
    <x v="1"/>
    <s v="Estandar"/>
    <d v="2024-05-02T00:00:00"/>
    <s v="P047"/>
    <x v="1"/>
    <s v="TV 50"/>
    <s v="Andes"/>
    <n v="1968354"/>
    <n v="2622155"/>
    <n v="0.249"/>
    <n v="693000"/>
    <n v="2086200"/>
    <n v="2024"/>
    <n v="3890879.9999999995"/>
  </r>
  <r>
    <n v="2024"/>
    <s v="V2024-00574"/>
    <x v="1259"/>
    <x v="11"/>
    <s v="C082"/>
    <s v="P047"/>
    <n v="5"/>
    <n v="2728300"/>
    <n v="2048000"/>
    <x v="0"/>
    <n v="13641500"/>
    <x v="6"/>
    <s v="Premium"/>
    <d v="2020-04-07T00:00:00"/>
    <s v="P047"/>
    <x v="1"/>
    <s v="TV 50"/>
    <s v="Andes"/>
    <n v="1968354"/>
    <n v="2622155"/>
    <n v="0.249"/>
    <n v="3401500"/>
    <n v="10240000"/>
    <n v="2024"/>
    <n v="19098100"/>
  </r>
  <r>
    <n v="2024"/>
    <s v="V2024-01445"/>
    <x v="1214"/>
    <x v="2"/>
    <s v="C059"/>
    <s v="P047"/>
    <n v="3"/>
    <n v="2578000"/>
    <n v="1935200"/>
    <x v="0"/>
    <n v="7734000"/>
    <x v="1"/>
    <s v="Premium"/>
    <d v="2022-11-16T00:00:00"/>
    <s v="P047"/>
    <x v="1"/>
    <s v="TV 50"/>
    <s v="Andes"/>
    <n v="1968354"/>
    <n v="2622155"/>
    <n v="0.249"/>
    <n v="1928400"/>
    <n v="5805600"/>
    <n v="2024"/>
    <n v="10827600"/>
  </r>
  <r>
    <n v="2024"/>
    <s v="V2024-00118"/>
    <x v="1281"/>
    <x v="7"/>
    <s v="C132"/>
    <s v="P048"/>
    <n v="2"/>
    <n v="3682900"/>
    <n v="2777100"/>
    <x v="1"/>
    <n v="7365800"/>
    <x v="1"/>
    <s v="Estandar"/>
    <d v="2024-03-09T00:00:00"/>
    <s v="P048"/>
    <x v="1"/>
    <s v="TV 43"/>
    <s v="Altia"/>
    <n v="2398997"/>
    <n v="3181492"/>
    <n v="0.246"/>
    <n v="1811600"/>
    <n v="5554200"/>
    <n v="2024"/>
    <n v="10312120"/>
  </r>
  <r>
    <n v="2024"/>
    <s v="V2024-01119"/>
    <x v="1066"/>
    <x v="8"/>
    <s v="C032"/>
    <s v="P048"/>
    <n v="2"/>
    <n v="3650800"/>
    <n v="2752900"/>
    <x v="0"/>
    <n v="7301600"/>
    <x v="3"/>
    <s v="Premium"/>
    <d v="2019-03-07T00:00:00"/>
    <s v="P048"/>
    <x v="1"/>
    <s v="TV 43"/>
    <s v="Altia"/>
    <n v="2398997"/>
    <n v="3181492"/>
    <n v="0.246"/>
    <n v="1795800"/>
    <n v="5505800"/>
    <n v="2024"/>
    <n v="10222240"/>
  </r>
  <r>
    <n v="2024"/>
    <s v="V2024-01348"/>
    <x v="1217"/>
    <x v="3"/>
    <s v="C114"/>
    <s v="P048"/>
    <n v="4"/>
    <n v="3521800"/>
    <n v="2655600"/>
    <x v="0"/>
    <n v="14087200"/>
    <x v="1"/>
    <s v="Premium"/>
    <d v="2018-12-20T00:00:00"/>
    <s v="P048"/>
    <x v="1"/>
    <s v="TV 43"/>
    <s v="Altia"/>
    <n v="2398997"/>
    <n v="3181492"/>
    <n v="0.246"/>
    <n v="3464800"/>
    <n v="10622400"/>
    <n v="2024"/>
    <n v="19722080"/>
  </r>
  <r>
    <n v="2024"/>
    <s v="V2024-00352"/>
    <x v="1072"/>
    <x v="11"/>
    <s v="C115"/>
    <s v="P048"/>
    <n v="2"/>
    <n v="3502400"/>
    <n v="2641000"/>
    <x v="1"/>
    <n v="7004800"/>
    <x v="1"/>
    <s v="Premium"/>
    <d v="2020-11-06T00:00:00"/>
    <s v="P048"/>
    <x v="1"/>
    <s v="TV 43"/>
    <s v="Altia"/>
    <n v="2398997"/>
    <n v="3181492"/>
    <n v="0.246"/>
    <n v="1722800"/>
    <n v="5282000"/>
    <n v="2024"/>
    <n v="9806720"/>
  </r>
  <r>
    <n v="2024"/>
    <s v="V2024-00076"/>
    <x v="1067"/>
    <x v="4"/>
    <s v="C009"/>
    <s v="P048"/>
    <n v="1"/>
    <n v="3437700"/>
    <n v="2592200"/>
    <x v="0"/>
    <n v="3437700"/>
    <x v="1"/>
    <s v="Estandar"/>
    <d v="2024-05-02T00:00:00"/>
    <s v="P048"/>
    <x v="1"/>
    <s v="TV 43"/>
    <s v="Altia"/>
    <n v="2398997"/>
    <n v="3181492"/>
    <n v="0.246"/>
    <n v="845500"/>
    <n v="2592200"/>
    <n v="2024"/>
    <n v="4812780"/>
  </r>
  <r>
    <n v="2024"/>
    <s v="V2024-01435"/>
    <x v="1282"/>
    <x v="1"/>
    <s v="C025"/>
    <s v="P049"/>
    <n v="4"/>
    <n v="1514700"/>
    <n v="1098900"/>
    <x v="1"/>
    <n v="6058800"/>
    <x v="4"/>
    <s v="Premium"/>
    <d v="2022-12-15T00:00:00"/>
    <s v="P049"/>
    <x v="1"/>
    <s v="TV 50"/>
    <s v="Condor"/>
    <n v="907559"/>
    <n v="1250944"/>
    <n v="0.27400000000000002"/>
    <n v="1663200"/>
    <n v="4395600"/>
    <n v="2024"/>
    <n v="8482320"/>
  </r>
  <r>
    <n v="2024"/>
    <s v="V2024-00222"/>
    <x v="1283"/>
    <x v="5"/>
    <s v="C171"/>
    <s v="P049"/>
    <n v="3"/>
    <n v="1471400"/>
    <n v="1067500"/>
    <x v="0"/>
    <n v="4414200"/>
    <x v="0"/>
    <s v="Premium"/>
    <d v="2018-11-05T00:00:00"/>
    <s v="P049"/>
    <x v="1"/>
    <s v="TV 50"/>
    <s v="Condor"/>
    <n v="907559"/>
    <n v="1250944"/>
    <n v="0.27400000000000002"/>
    <n v="1211700"/>
    <n v="3202500"/>
    <n v="2024"/>
    <n v="6179880"/>
  </r>
  <r>
    <n v="2024"/>
    <s v="V2024-00581"/>
    <x v="1284"/>
    <x v="0"/>
    <s v="C134"/>
    <s v="P049"/>
    <n v="5"/>
    <n v="1415600"/>
    <n v="1027000"/>
    <x v="1"/>
    <n v="7078000"/>
    <x v="6"/>
    <s v="Premium"/>
    <d v="2020-07-16T00:00:00"/>
    <s v="P049"/>
    <x v="1"/>
    <s v="TV 50"/>
    <s v="Condor"/>
    <n v="907559"/>
    <n v="1250944"/>
    <n v="0.27400000000000002"/>
    <n v="1943000"/>
    <n v="5135000"/>
    <n v="2024"/>
    <n v="9909200"/>
  </r>
  <r>
    <n v="2024"/>
    <s v="V2024-01486"/>
    <x v="1174"/>
    <x v="10"/>
    <s v="C236"/>
    <s v="P049"/>
    <n v="1"/>
    <n v="1362800"/>
    <n v="988700"/>
    <x v="0"/>
    <n v="1362800"/>
    <x v="6"/>
    <s v="Premium"/>
    <d v="2018-01-04T00:00:00"/>
    <s v="P049"/>
    <x v="1"/>
    <s v="TV 50"/>
    <s v="Condor"/>
    <n v="907559"/>
    <n v="1250944"/>
    <n v="0.27400000000000002"/>
    <n v="374100"/>
    <n v="988700"/>
    <n v="2024"/>
    <n v="1907919.9999999998"/>
  </r>
  <r>
    <n v="2024"/>
    <s v="V2024-00345"/>
    <x v="1285"/>
    <x v="5"/>
    <s v="C193"/>
    <s v="P049"/>
    <n v="4"/>
    <n v="1358400"/>
    <n v="985500"/>
    <x v="1"/>
    <n v="5433600"/>
    <x v="0"/>
    <s v="Premium"/>
    <d v="2023-02-12T00:00:00"/>
    <s v="P049"/>
    <x v="1"/>
    <s v="TV 50"/>
    <s v="Condor"/>
    <n v="907559"/>
    <n v="1250944"/>
    <n v="0.27400000000000002"/>
    <n v="1491600"/>
    <n v="3942000"/>
    <n v="2024"/>
    <n v="7607039.9999999991"/>
  </r>
  <r>
    <n v="2024"/>
    <s v="V2024-00855"/>
    <x v="1286"/>
    <x v="8"/>
    <s v="C157"/>
    <s v="P049"/>
    <n v="3"/>
    <n v="1342900"/>
    <n v="974300"/>
    <x v="0"/>
    <n v="4028700"/>
    <x v="3"/>
    <s v="Premium"/>
    <d v="2024-10-01T00:00:00"/>
    <s v="P049"/>
    <x v="1"/>
    <s v="TV 50"/>
    <s v="Condor"/>
    <n v="907559"/>
    <n v="1250944"/>
    <n v="0.27400000000000002"/>
    <n v="1105800"/>
    <n v="2922900"/>
    <n v="2024"/>
    <n v="5640180"/>
  </r>
  <r>
    <n v="2024"/>
    <s v="V2024-01605"/>
    <x v="1287"/>
    <x v="6"/>
    <s v="C095"/>
    <s v="P049"/>
    <n v="5"/>
    <n v="1272200"/>
    <n v="922900"/>
    <x v="0"/>
    <n v="6361000"/>
    <x v="1"/>
    <s v="Estandar"/>
    <d v="2024-05-15T00:00:00"/>
    <s v="P049"/>
    <x v="1"/>
    <s v="TV 50"/>
    <s v="Condor"/>
    <n v="907559"/>
    <n v="1250944"/>
    <n v="0.27400000000000002"/>
    <n v="1746500"/>
    <n v="4614500"/>
    <n v="2024"/>
    <n v="8905400"/>
  </r>
  <r>
    <n v="2024"/>
    <s v="V2024-00608"/>
    <x v="1288"/>
    <x v="6"/>
    <s v="C140"/>
    <s v="P049"/>
    <n v="5"/>
    <n v="1244200"/>
    <n v="902600"/>
    <x v="1"/>
    <n v="6221000"/>
    <x v="2"/>
    <s v="Estandar"/>
    <d v="2020-10-21T00:00:00"/>
    <s v="P049"/>
    <x v="1"/>
    <s v="TV 50"/>
    <s v="Condor"/>
    <n v="907559"/>
    <n v="1250944"/>
    <n v="0.27400000000000002"/>
    <n v="1708000"/>
    <n v="4513000"/>
    <n v="2024"/>
    <n v="8709400"/>
  </r>
  <r>
    <n v="2024"/>
    <s v="V2024-00324"/>
    <x v="1289"/>
    <x v="7"/>
    <s v="C145"/>
    <s v="P051"/>
    <n v="3"/>
    <n v="1193000"/>
    <n v="869300"/>
    <x v="1"/>
    <n v="3579000"/>
    <x v="1"/>
    <s v="Estandar"/>
    <d v="2018-08-12T00:00:00"/>
    <s v="P051"/>
    <x v="0"/>
    <s v="Banda"/>
    <s v="Condor"/>
    <n v="749552"/>
    <n v="1028670"/>
    <n v="0.27100000000000002"/>
    <n v="971100"/>
    <n v="2607900"/>
    <n v="2024"/>
    <n v="5010600"/>
  </r>
  <r>
    <n v="2024"/>
    <s v="V2024-01385"/>
    <x v="1068"/>
    <x v="9"/>
    <s v="C153"/>
    <s v="P051"/>
    <n v="2"/>
    <n v="1182000"/>
    <n v="861300"/>
    <x v="0"/>
    <n v="2364000"/>
    <x v="1"/>
    <s v="Estandar"/>
    <d v="2024-06-06T00:00:00"/>
    <s v="P051"/>
    <x v="0"/>
    <s v="Banda"/>
    <s v="Condor"/>
    <n v="749552"/>
    <n v="1028670"/>
    <n v="0.27100000000000002"/>
    <n v="641400"/>
    <n v="1722600"/>
    <n v="2024"/>
    <n v="3309600"/>
  </r>
  <r>
    <n v="2024"/>
    <s v="V2024-00972"/>
    <x v="1058"/>
    <x v="7"/>
    <s v="C249"/>
    <s v="P051"/>
    <n v="1"/>
    <n v="1161500"/>
    <n v="846300"/>
    <x v="0"/>
    <n v="1161500"/>
    <x v="4"/>
    <s v="Estandar"/>
    <d v="2023-10-21T00:00:00"/>
    <s v="P051"/>
    <x v="0"/>
    <s v="Banda"/>
    <s v="Condor"/>
    <n v="749552"/>
    <n v="1028670"/>
    <n v="0.27100000000000002"/>
    <n v="315200"/>
    <n v="846300"/>
    <n v="2024"/>
    <n v="1626100"/>
  </r>
  <r>
    <n v="2024"/>
    <s v="V2024-01355"/>
    <x v="1161"/>
    <x v="8"/>
    <s v="C175"/>
    <s v="P051"/>
    <n v="1"/>
    <n v="1133300"/>
    <n v="825800"/>
    <x v="0"/>
    <n v="1133300"/>
    <x v="6"/>
    <s v="Estandar"/>
    <d v="2024-05-15T00:00:00"/>
    <s v="P051"/>
    <x v="0"/>
    <s v="Banda"/>
    <s v="Condor"/>
    <n v="749552"/>
    <n v="1028670"/>
    <n v="0.27100000000000002"/>
    <n v="307500"/>
    <n v="825800"/>
    <n v="2024"/>
    <n v="1586620"/>
  </r>
  <r>
    <n v="2024"/>
    <s v="V2024-00965"/>
    <x v="1181"/>
    <x v="8"/>
    <s v="C085"/>
    <s v="P051"/>
    <n v="2"/>
    <n v="1121000"/>
    <n v="816800"/>
    <x v="1"/>
    <n v="2242000"/>
    <x v="3"/>
    <s v="Premium"/>
    <d v="2018-10-03T00:00:00"/>
    <s v="P051"/>
    <x v="0"/>
    <s v="Banda"/>
    <s v="Condor"/>
    <n v="749552"/>
    <n v="1028670"/>
    <n v="0.27100000000000002"/>
    <n v="608400"/>
    <n v="1633600"/>
    <n v="2024"/>
    <n v="3138800"/>
  </r>
  <r>
    <n v="2024"/>
    <s v="V2024-01284"/>
    <x v="1290"/>
    <x v="7"/>
    <s v="C170"/>
    <s v="P052"/>
    <n v="5"/>
    <n v="1810100"/>
    <n v="1390800"/>
    <x v="0"/>
    <n v="9050500"/>
    <x v="0"/>
    <s v="Premium"/>
    <d v="2022-09-15T00:00:00"/>
    <s v="P052"/>
    <x v="1"/>
    <s v="TV 55"/>
    <s v="Luxy"/>
    <n v="1098942"/>
    <n v="1430279"/>
    <n v="0.23200000000000001"/>
    <n v="2096500"/>
    <n v="6954000"/>
    <n v="2024"/>
    <n v="12670700"/>
  </r>
  <r>
    <n v="2024"/>
    <s v="V2024-00094"/>
    <x v="1283"/>
    <x v="5"/>
    <s v="C093"/>
    <s v="P052"/>
    <n v="2"/>
    <n v="1737200"/>
    <n v="1334700"/>
    <x v="1"/>
    <n v="3474400"/>
    <x v="0"/>
    <s v="Estandar"/>
    <d v="2022-07-07T00:00:00"/>
    <s v="P052"/>
    <x v="1"/>
    <s v="TV 55"/>
    <s v="Luxy"/>
    <n v="1098942"/>
    <n v="1430279"/>
    <n v="0.23200000000000001"/>
    <n v="805000"/>
    <n v="2669400"/>
    <n v="2024"/>
    <n v="4864160"/>
  </r>
  <r>
    <n v="2024"/>
    <s v="V2024-00072"/>
    <x v="1199"/>
    <x v="3"/>
    <s v="C194"/>
    <s v="P052"/>
    <n v="4"/>
    <n v="1722700"/>
    <n v="1323600"/>
    <x v="0"/>
    <n v="6890800"/>
    <x v="0"/>
    <s v="Estandar"/>
    <d v="2021-10-10T00:00:00"/>
    <s v="P052"/>
    <x v="1"/>
    <s v="TV 55"/>
    <s v="Luxy"/>
    <n v="1098942"/>
    <n v="1430279"/>
    <n v="0.23200000000000001"/>
    <n v="1596400"/>
    <n v="5294400"/>
    <n v="2024"/>
    <n v="9647120"/>
  </r>
  <r>
    <n v="2024"/>
    <s v="V2024-00961"/>
    <x v="1291"/>
    <x v="4"/>
    <s v="C008"/>
    <s v="P052"/>
    <n v="2"/>
    <n v="1623000"/>
    <n v="1247000"/>
    <x v="1"/>
    <n v="3246000"/>
    <x v="6"/>
    <s v="Premium"/>
    <d v="2018-06-11T00:00:00"/>
    <s v="P052"/>
    <x v="1"/>
    <s v="TV 55"/>
    <s v="Luxy"/>
    <n v="1098942"/>
    <n v="1430279"/>
    <n v="0.23200000000000001"/>
    <n v="752000"/>
    <n v="2494000"/>
    <n v="2024"/>
    <n v="4544400"/>
  </r>
  <r>
    <n v="2024"/>
    <s v="V2024-00015"/>
    <x v="1292"/>
    <x v="9"/>
    <s v="C066"/>
    <s v="P052"/>
    <n v="4"/>
    <n v="1608000"/>
    <n v="1235500"/>
    <x v="0"/>
    <n v="6432000"/>
    <x v="2"/>
    <s v="Estandar"/>
    <d v="2018-11-24T00:00:00"/>
    <s v="P052"/>
    <x v="1"/>
    <s v="TV 55"/>
    <s v="Luxy"/>
    <n v="1098942"/>
    <n v="1430279"/>
    <n v="0.23200000000000001"/>
    <n v="1490000"/>
    <n v="4942000"/>
    <n v="2024"/>
    <n v="9004800"/>
  </r>
  <r>
    <n v="2024"/>
    <s v="V2024-00071"/>
    <x v="1249"/>
    <x v="10"/>
    <s v="C021"/>
    <s v="P052"/>
    <n v="2"/>
    <n v="1583400"/>
    <n v="1216600"/>
    <x v="0"/>
    <n v="3166800"/>
    <x v="0"/>
    <s v="Premium"/>
    <d v="2023-03-13T00:00:00"/>
    <s v="P052"/>
    <x v="1"/>
    <s v="TV 55"/>
    <s v="Luxy"/>
    <n v="1098942"/>
    <n v="1430279"/>
    <n v="0.23200000000000001"/>
    <n v="733600"/>
    <n v="2433200"/>
    <n v="2024"/>
    <n v="4433520"/>
  </r>
  <r>
    <n v="2024"/>
    <s v="V2024-00264"/>
    <x v="1099"/>
    <x v="8"/>
    <s v="C200"/>
    <s v="P052"/>
    <n v="2"/>
    <n v="1568500"/>
    <n v="1205200"/>
    <x v="1"/>
    <n v="3137000"/>
    <x v="0"/>
    <s v="Estandar"/>
    <d v="2024-02-15T00:00:00"/>
    <s v="P052"/>
    <x v="1"/>
    <s v="TV 55"/>
    <s v="Luxy"/>
    <n v="1098942"/>
    <n v="1430279"/>
    <n v="0.23200000000000001"/>
    <n v="726600"/>
    <n v="2410400"/>
    <n v="2024"/>
    <n v="4391800"/>
  </r>
  <r>
    <n v="2024"/>
    <s v="V2024-00061"/>
    <x v="1100"/>
    <x v="6"/>
    <s v="C001"/>
    <s v="P052"/>
    <n v="2"/>
    <n v="1537000"/>
    <n v="1181000"/>
    <x v="1"/>
    <n v="3074000"/>
    <x v="6"/>
    <s v="Estandar"/>
    <d v="2023-11-05T00:00:00"/>
    <s v="P052"/>
    <x v="1"/>
    <s v="TV 55"/>
    <s v="Luxy"/>
    <n v="1098942"/>
    <n v="1430279"/>
    <n v="0.23200000000000001"/>
    <n v="712000"/>
    <n v="2362000"/>
    <n v="2024"/>
    <n v="4303600"/>
  </r>
  <r>
    <n v="2024"/>
    <s v="V2024-00739"/>
    <x v="1293"/>
    <x v="11"/>
    <s v="C065"/>
    <s v="P052"/>
    <n v="4"/>
    <n v="1517700"/>
    <n v="1166100"/>
    <x v="0"/>
    <n v="6070800"/>
    <x v="5"/>
    <s v="Estandar"/>
    <d v="2022-08-20T00:00:00"/>
    <s v="P052"/>
    <x v="1"/>
    <s v="TV 55"/>
    <s v="Luxy"/>
    <n v="1098942"/>
    <n v="1430279"/>
    <n v="0.23200000000000001"/>
    <n v="1406400"/>
    <n v="4664400"/>
    <n v="2024"/>
    <n v="8499120"/>
  </r>
  <r>
    <n v="2024"/>
    <s v="V2024-00750"/>
    <x v="1140"/>
    <x v="5"/>
    <s v="C240"/>
    <s v="P052"/>
    <n v="5"/>
    <n v="1477600"/>
    <n v="1135300"/>
    <x v="1"/>
    <n v="7388000"/>
    <x v="4"/>
    <s v="Estandar"/>
    <d v="2020-06-08T00:00:00"/>
    <s v="P052"/>
    <x v="1"/>
    <s v="TV 55"/>
    <s v="Luxy"/>
    <n v="1098942"/>
    <n v="1430279"/>
    <n v="0.23200000000000001"/>
    <n v="1711500"/>
    <n v="5676500"/>
    <n v="2024"/>
    <n v="10343200"/>
  </r>
  <r>
    <n v="2024"/>
    <s v="V2024-01286"/>
    <x v="1196"/>
    <x v="5"/>
    <s v="C216"/>
    <s v="P052"/>
    <n v="1"/>
    <n v="1473200"/>
    <n v="1132000"/>
    <x v="0"/>
    <n v="1473200"/>
    <x v="1"/>
    <s v="Estandar"/>
    <d v="2022-06-12T00:00:00"/>
    <s v="P052"/>
    <x v="1"/>
    <s v="TV 55"/>
    <s v="Luxy"/>
    <n v="1098942"/>
    <n v="1430279"/>
    <n v="0.23200000000000001"/>
    <n v="341200"/>
    <n v="1132000"/>
    <n v="2024"/>
    <n v="2062479.9999999998"/>
  </r>
  <r>
    <n v="2024"/>
    <s v="V2024-00462"/>
    <x v="1127"/>
    <x v="11"/>
    <s v="C177"/>
    <s v="P053"/>
    <n v="2"/>
    <n v="865000"/>
    <n v="605400"/>
    <x v="1"/>
    <n v="1730000"/>
    <x v="2"/>
    <s v="Estandar"/>
    <d v="2018-10-26T00:00:00"/>
    <s v="P053"/>
    <x v="0"/>
    <s v="Banda"/>
    <s v="NovaTech"/>
    <n v="508233"/>
    <n v="726165"/>
    <n v="0.3"/>
    <n v="519200"/>
    <n v="1210800"/>
    <n v="2024"/>
    <n v="2422000"/>
  </r>
  <r>
    <n v="2024"/>
    <s v="V2024-00311"/>
    <x v="1292"/>
    <x v="9"/>
    <s v="C001"/>
    <s v="P053"/>
    <n v="1"/>
    <n v="843000"/>
    <n v="590000"/>
    <x v="1"/>
    <n v="843000"/>
    <x v="6"/>
    <s v="Estandar"/>
    <d v="2023-11-05T00:00:00"/>
    <s v="P053"/>
    <x v="0"/>
    <s v="Banda"/>
    <s v="NovaTech"/>
    <n v="508233"/>
    <n v="726165"/>
    <n v="0.3"/>
    <n v="253000"/>
    <n v="590000"/>
    <n v="2024"/>
    <n v="1180200"/>
  </r>
  <r>
    <n v="2024"/>
    <s v="V2024-00181"/>
    <x v="1294"/>
    <x v="10"/>
    <s v="C225"/>
    <s v="P053"/>
    <n v="2"/>
    <n v="843000"/>
    <n v="590000"/>
    <x v="1"/>
    <n v="1686000"/>
    <x v="0"/>
    <s v="Estandar"/>
    <d v="2020-05-04T00:00:00"/>
    <s v="P053"/>
    <x v="0"/>
    <s v="Banda"/>
    <s v="NovaTech"/>
    <n v="508233"/>
    <n v="726165"/>
    <n v="0.3"/>
    <n v="506000"/>
    <n v="1180000"/>
    <n v="2024"/>
    <n v="2360400"/>
  </r>
  <r>
    <n v="2024"/>
    <s v="V2024-01233"/>
    <x v="1260"/>
    <x v="1"/>
    <s v="C045"/>
    <s v="P053"/>
    <n v="4"/>
    <n v="838200"/>
    <n v="586600"/>
    <x v="1"/>
    <n v="3352800"/>
    <x v="1"/>
    <s v="Estandar"/>
    <d v="2022-10-18T00:00:00"/>
    <s v="P053"/>
    <x v="0"/>
    <s v="Banda"/>
    <s v="NovaTech"/>
    <n v="508233"/>
    <n v="726165"/>
    <n v="0.3"/>
    <n v="1006400"/>
    <n v="2346400"/>
    <n v="2024"/>
    <n v="4693920"/>
  </r>
  <r>
    <n v="2024"/>
    <s v="V2024-01022"/>
    <x v="1171"/>
    <x v="3"/>
    <s v="C128"/>
    <s v="P053"/>
    <n v="2"/>
    <n v="814500"/>
    <n v="570100"/>
    <x v="1"/>
    <n v="1629000"/>
    <x v="1"/>
    <s v="Estandar"/>
    <d v="2023-10-17T00:00:00"/>
    <s v="P053"/>
    <x v="0"/>
    <s v="Banda"/>
    <s v="NovaTech"/>
    <n v="508233"/>
    <n v="726165"/>
    <n v="0.3"/>
    <n v="488800"/>
    <n v="1140200"/>
    <n v="2024"/>
    <n v="2280600"/>
  </r>
  <r>
    <n v="2024"/>
    <s v="V2024-00137"/>
    <x v="1196"/>
    <x v="5"/>
    <s v="C051"/>
    <s v="P053"/>
    <n v="5"/>
    <n v="813000"/>
    <n v="569000"/>
    <x v="0"/>
    <n v="4065000"/>
    <x v="1"/>
    <s v="Premium"/>
    <d v="2020-12-15T00:00:00"/>
    <s v="P053"/>
    <x v="0"/>
    <s v="Banda"/>
    <s v="NovaTech"/>
    <n v="508233"/>
    <n v="726165"/>
    <n v="0.3"/>
    <n v="1220000"/>
    <n v="2845000"/>
    <n v="2024"/>
    <n v="5691000"/>
  </r>
  <r>
    <n v="2024"/>
    <s v="V2024-00995"/>
    <x v="1295"/>
    <x v="4"/>
    <s v="C062"/>
    <s v="P053"/>
    <n v="2"/>
    <n v="806200"/>
    <n v="564200"/>
    <x v="1"/>
    <n v="1612400"/>
    <x v="4"/>
    <s v="Premium"/>
    <d v="2019-05-16T00:00:00"/>
    <s v="P053"/>
    <x v="0"/>
    <s v="Banda"/>
    <s v="NovaTech"/>
    <n v="508233"/>
    <n v="726165"/>
    <n v="0.3"/>
    <n v="484000"/>
    <n v="1128400"/>
    <n v="2024"/>
    <n v="2257360"/>
  </r>
  <r>
    <n v="2024"/>
    <s v="V2024-00504"/>
    <x v="1206"/>
    <x v="0"/>
    <s v="C223"/>
    <s v="P053"/>
    <n v="5"/>
    <n v="782800"/>
    <n v="547900"/>
    <x v="0"/>
    <n v="3914000"/>
    <x v="6"/>
    <s v="Premium"/>
    <d v="2023-11-10T00:00:00"/>
    <s v="P053"/>
    <x v="0"/>
    <s v="Banda"/>
    <s v="NovaTech"/>
    <n v="508233"/>
    <n v="726165"/>
    <n v="0.3"/>
    <n v="1174500"/>
    <n v="2739500"/>
    <n v="2024"/>
    <n v="5479600"/>
  </r>
  <r>
    <n v="2024"/>
    <s v="V2024-00809"/>
    <x v="1296"/>
    <x v="7"/>
    <s v="C065"/>
    <s v="P053"/>
    <n v="2"/>
    <n v="775000"/>
    <n v="542400"/>
    <x v="0"/>
    <n v="1550000"/>
    <x v="5"/>
    <s v="Estandar"/>
    <d v="2022-08-20T00:00:00"/>
    <s v="P053"/>
    <x v="0"/>
    <s v="Banda"/>
    <s v="NovaTech"/>
    <n v="508233"/>
    <n v="726165"/>
    <n v="0.3"/>
    <n v="465200"/>
    <n v="1084800"/>
    <n v="2024"/>
    <n v="2170000"/>
  </r>
  <r>
    <n v="2024"/>
    <s v="V2024-01462"/>
    <x v="1064"/>
    <x v="5"/>
    <s v="C134"/>
    <s v="P053"/>
    <n v="3"/>
    <n v="773400"/>
    <n v="541300"/>
    <x v="0"/>
    <n v="2320200"/>
    <x v="6"/>
    <s v="Premium"/>
    <d v="2020-07-16T00:00:00"/>
    <s v="P053"/>
    <x v="0"/>
    <s v="Banda"/>
    <s v="NovaTech"/>
    <n v="508233"/>
    <n v="726165"/>
    <n v="0.3"/>
    <n v="696300"/>
    <n v="1623900"/>
    <n v="2024"/>
    <n v="3248280"/>
  </r>
  <r>
    <n v="2024"/>
    <s v="V2024-00531"/>
    <x v="1297"/>
    <x v="4"/>
    <s v="C022"/>
    <s v="P053"/>
    <n v="4"/>
    <n v="756100"/>
    <n v="529200"/>
    <x v="1"/>
    <n v="3024400"/>
    <x v="1"/>
    <s v="Estandar"/>
    <d v="2020-01-03T00:00:00"/>
    <s v="P053"/>
    <x v="0"/>
    <s v="Banda"/>
    <s v="NovaTech"/>
    <n v="508233"/>
    <n v="726165"/>
    <n v="0.3"/>
    <n v="907600"/>
    <n v="2116800"/>
    <n v="2024"/>
    <n v="4234160"/>
  </r>
  <r>
    <n v="2024"/>
    <s v="V2024-01246"/>
    <x v="1291"/>
    <x v="4"/>
    <s v="C015"/>
    <s v="P054"/>
    <n v="2"/>
    <n v="290200"/>
    <n v="205600"/>
    <x v="1"/>
    <n v="580400"/>
    <x v="4"/>
    <s v="Estandar"/>
    <d v="2022-02-22T00:00:00"/>
    <s v="P054"/>
    <x v="5"/>
    <s v="Repeater"/>
    <s v="Andes"/>
    <n v="172483"/>
    <n v="243448"/>
    <n v="0.29099999999999998"/>
    <n v="169200"/>
    <n v="411200"/>
    <n v="2024"/>
    <n v="812560"/>
  </r>
  <r>
    <n v="2024"/>
    <s v="V2024-00787"/>
    <x v="1253"/>
    <x v="5"/>
    <s v="C117"/>
    <s v="P054"/>
    <n v="1"/>
    <n v="288500"/>
    <n v="204400"/>
    <x v="0"/>
    <n v="288500"/>
    <x v="1"/>
    <s v="Estandar"/>
    <d v="2022-08-27T00:00:00"/>
    <s v="P054"/>
    <x v="5"/>
    <s v="Repeater"/>
    <s v="Andes"/>
    <n v="172483"/>
    <n v="243448"/>
    <n v="0.29099999999999998"/>
    <n v="84100"/>
    <n v="204400"/>
    <n v="2024"/>
    <n v="403900"/>
  </r>
  <r>
    <n v="2024"/>
    <s v="V2024-01198"/>
    <x v="1065"/>
    <x v="10"/>
    <s v="C191"/>
    <s v="P054"/>
    <n v="4"/>
    <n v="283400"/>
    <n v="200800"/>
    <x v="1"/>
    <n v="1133600"/>
    <x v="1"/>
    <s v="Estandar"/>
    <d v="2022-12-10T00:00:00"/>
    <s v="P054"/>
    <x v="5"/>
    <s v="Repeater"/>
    <s v="Andes"/>
    <n v="172483"/>
    <n v="243448"/>
    <n v="0.29099999999999998"/>
    <n v="330400"/>
    <n v="803200"/>
    <n v="2024"/>
    <n v="1587040"/>
  </r>
  <r>
    <n v="2024"/>
    <s v="V2024-01549"/>
    <x v="1270"/>
    <x v="4"/>
    <s v="C248"/>
    <s v="P054"/>
    <n v="4"/>
    <n v="269900"/>
    <n v="191200"/>
    <x v="0"/>
    <n v="1079600"/>
    <x v="0"/>
    <s v="Estandar"/>
    <d v="2022-09-21T00:00:00"/>
    <s v="P054"/>
    <x v="5"/>
    <s v="Repeater"/>
    <s v="Andes"/>
    <n v="172483"/>
    <n v="243448"/>
    <n v="0.29099999999999998"/>
    <n v="314800"/>
    <n v="764800"/>
    <n v="2024"/>
    <n v="1511440"/>
  </r>
  <r>
    <n v="2024"/>
    <s v="V2024-00570"/>
    <x v="1099"/>
    <x v="8"/>
    <s v="C026"/>
    <s v="P054"/>
    <n v="5"/>
    <n v="268500"/>
    <n v="190200"/>
    <x v="0"/>
    <n v="1342500"/>
    <x v="1"/>
    <s v="Estandar"/>
    <d v="2019-02-11T00:00:00"/>
    <s v="P054"/>
    <x v="5"/>
    <s v="Repeater"/>
    <s v="Andes"/>
    <n v="172483"/>
    <n v="243448"/>
    <n v="0.29099999999999998"/>
    <n v="391500"/>
    <n v="951000"/>
    <n v="2024"/>
    <n v="1879499.9999999998"/>
  </r>
  <r>
    <n v="2024"/>
    <s v="V2024-01516"/>
    <x v="1159"/>
    <x v="0"/>
    <s v="C172"/>
    <s v="P054"/>
    <n v="2"/>
    <n v="258500"/>
    <n v="183100"/>
    <x v="0"/>
    <n v="517000"/>
    <x v="5"/>
    <s v="Estandar"/>
    <d v="2024-05-26T00:00:00"/>
    <s v="P054"/>
    <x v="5"/>
    <s v="Repeater"/>
    <s v="Andes"/>
    <n v="172483"/>
    <n v="243448"/>
    <n v="0.29099999999999998"/>
    <n v="150800"/>
    <n v="366200"/>
    <n v="2024"/>
    <n v="723800"/>
  </r>
  <r>
    <n v="2024"/>
    <s v="V2024-00425"/>
    <x v="1298"/>
    <x v="10"/>
    <s v="C110"/>
    <s v="P055"/>
    <n v="1"/>
    <n v="1635800"/>
    <n v="1249600"/>
    <x v="0"/>
    <n v="1635800"/>
    <x v="4"/>
    <s v="Premium"/>
    <d v="2019-11-05T00:00:00"/>
    <s v="P055"/>
    <x v="1"/>
    <s v="TV 43"/>
    <s v="Condor"/>
    <n v="1018096"/>
    <n v="1332792"/>
    <n v="0.23599999999999999"/>
    <n v="386200"/>
    <n v="1249600"/>
    <n v="2024"/>
    <n v="2290120"/>
  </r>
  <r>
    <n v="2024"/>
    <s v="V2024-01370"/>
    <x v="1284"/>
    <x v="0"/>
    <s v="C022"/>
    <s v="P055"/>
    <n v="2"/>
    <n v="1554800"/>
    <n v="1187700"/>
    <x v="0"/>
    <n v="3109600"/>
    <x v="1"/>
    <s v="Estandar"/>
    <d v="2020-01-03T00:00:00"/>
    <s v="P055"/>
    <x v="1"/>
    <s v="TV 43"/>
    <s v="Condor"/>
    <n v="1018096"/>
    <n v="1332792"/>
    <n v="0.23599999999999999"/>
    <n v="734200"/>
    <n v="2375400"/>
    <n v="2024"/>
    <n v="4353440"/>
  </r>
  <r>
    <n v="2024"/>
    <s v="V2024-00718"/>
    <x v="1299"/>
    <x v="2"/>
    <s v="C225"/>
    <s v="P055"/>
    <n v="5"/>
    <n v="1488300"/>
    <n v="1136900"/>
    <x v="1"/>
    <n v="7441500"/>
    <x v="0"/>
    <s v="Estandar"/>
    <d v="2020-05-04T00:00:00"/>
    <s v="P055"/>
    <x v="1"/>
    <s v="TV 43"/>
    <s v="Condor"/>
    <n v="1018096"/>
    <n v="1332792"/>
    <n v="0.23599999999999999"/>
    <n v="1757000"/>
    <n v="5684500"/>
    <n v="2024"/>
    <n v="10418100"/>
  </r>
  <r>
    <n v="2024"/>
    <s v="V2024-00365"/>
    <x v="1300"/>
    <x v="11"/>
    <s v="C219"/>
    <s v="P055"/>
    <n v="1"/>
    <n v="1487700"/>
    <n v="1136400"/>
    <x v="0"/>
    <n v="1487700"/>
    <x v="4"/>
    <s v="Estandar"/>
    <d v="2022-06-13T00:00:00"/>
    <s v="P055"/>
    <x v="1"/>
    <s v="TV 43"/>
    <s v="Condor"/>
    <n v="1018096"/>
    <n v="1332792"/>
    <n v="0.23599999999999999"/>
    <n v="351300"/>
    <n v="1136400"/>
    <n v="2024"/>
    <n v="2082779.9999999998"/>
  </r>
  <r>
    <n v="2024"/>
    <s v="V2024-01076"/>
    <x v="1060"/>
    <x v="7"/>
    <s v="C125"/>
    <s v="P055"/>
    <n v="2"/>
    <n v="1482200"/>
    <n v="1132300"/>
    <x v="0"/>
    <n v="2964400"/>
    <x v="3"/>
    <s v="Estandar"/>
    <d v="2019-11-04T00:00:00"/>
    <s v="P055"/>
    <x v="1"/>
    <s v="TV 43"/>
    <s v="Condor"/>
    <n v="1018096"/>
    <n v="1332792"/>
    <n v="0.23599999999999999"/>
    <n v="699800"/>
    <n v="2264600"/>
    <n v="2024"/>
    <n v="4150159.9999999995"/>
  </r>
  <r>
    <n v="2024"/>
    <s v="V2024-00737"/>
    <x v="1296"/>
    <x v="7"/>
    <s v="C093"/>
    <s v="P055"/>
    <n v="1"/>
    <n v="1478200"/>
    <n v="1129200"/>
    <x v="1"/>
    <n v="1478200"/>
    <x v="0"/>
    <s v="Estandar"/>
    <d v="2022-07-07T00:00:00"/>
    <s v="P055"/>
    <x v="1"/>
    <s v="TV 43"/>
    <s v="Condor"/>
    <n v="1018096"/>
    <n v="1332792"/>
    <n v="0.23599999999999999"/>
    <n v="349000"/>
    <n v="1129200"/>
    <n v="2024"/>
    <n v="2069479.9999999998"/>
  </r>
  <r>
    <n v="2024"/>
    <s v="V2024-00959"/>
    <x v="1208"/>
    <x v="2"/>
    <s v="C111"/>
    <s v="P055"/>
    <n v="4"/>
    <n v="1476400"/>
    <n v="1127800"/>
    <x v="0"/>
    <n v="5905600"/>
    <x v="0"/>
    <s v="Estandar"/>
    <d v="2022-11-27T00:00:00"/>
    <s v="P055"/>
    <x v="1"/>
    <s v="TV 43"/>
    <s v="Condor"/>
    <n v="1018096"/>
    <n v="1332792"/>
    <n v="0.23599999999999999"/>
    <n v="1394400"/>
    <n v="4511200"/>
    <n v="2024"/>
    <n v="8267839.9999999991"/>
  </r>
  <r>
    <n v="2024"/>
    <s v="V2024-00684"/>
    <x v="1088"/>
    <x v="3"/>
    <s v="C080"/>
    <s v="P055"/>
    <n v="3"/>
    <n v="1455500"/>
    <n v="1111800"/>
    <x v="0"/>
    <n v="4366500"/>
    <x v="0"/>
    <s v="Estandar"/>
    <d v="2024-03-23T00:00:00"/>
    <s v="P055"/>
    <x v="1"/>
    <s v="TV 43"/>
    <s v="Condor"/>
    <n v="1018096"/>
    <n v="1332792"/>
    <n v="0.23599999999999999"/>
    <n v="1031100"/>
    <n v="3335400"/>
    <n v="2024"/>
    <n v="6113100"/>
  </r>
  <r>
    <n v="2024"/>
    <s v="V2024-01059"/>
    <x v="1301"/>
    <x v="6"/>
    <s v="C189"/>
    <s v="P055"/>
    <n v="1"/>
    <n v="1405300"/>
    <n v="1073500"/>
    <x v="0"/>
    <n v="1405300"/>
    <x v="0"/>
    <s v="Estandar"/>
    <d v="2023-08-18T00:00:00"/>
    <s v="P055"/>
    <x v="1"/>
    <s v="TV 43"/>
    <s v="Condor"/>
    <n v="1018096"/>
    <n v="1332792"/>
    <n v="0.23599999999999999"/>
    <n v="331800"/>
    <n v="1073500"/>
    <n v="2024"/>
    <n v="1967419.9999999998"/>
  </r>
  <r>
    <n v="2024"/>
    <s v="V2024-00064"/>
    <x v="1179"/>
    <x v="0"/>
    <s v="C073"/>
    <s v="P055"/>
    <n v="1"/>
    <n v="1369900"/>
    <n v="1046400"/>
    <x v="1"/>
    <n v="1369900"/>
    <x v="4"/>
    <s v="Premium"/>
    <d v="2019-06-27T00:00:00"/>
    <s v="P055"/>
    <x v="1"/>
    <s v="TV 43"/>
    <s v="Condor"/>
    <n v="1018096"/>
    <n v="1332792"/>
    <n v="0.23599999999999999"/>
    <n v="323500"/>
    <n v="1046400"/>
    <n v="2024"/>
    <n v="1917859.9999999998"/>
  </r>
  <r>
    <n v="2024"/>
    <s v="V2024-00746"/>
    <x v="1302"/>
    <x v="10"/>
    <s v="C060"/>
    <s v="P056"/>
    <n v="5"/>
    <n v="727800"/>
    <n v="481400"/>
    <x v="0"/>
    <n v="3639000"/>
    <x v="0"/>
    <s v="Premium"/>
    <d v="2023-03-08T00:00:00"/>
    <s v="P056"/>
    <x v="2"/>
    <s v="Audifonos Pro"/>
    <s v="Qubix"/>
    <n v="416435"/>
    <n v="629531"/>
    <n v="0.33800000000000002"/>
    <n v="1232000"/>
    <n v="2407000"/>
    <n v="2024"/>
    <n v="5094600"/>
  </r>
  <r>
    <n v="2024"/>
    <s v="V2024-01110"/>
    <x v="1303"/>
    <x v="2"/>
    <s v="C031"/>
    <s v="P056"/>
    <n v="3"/>
    <n v="719800"/>
    <n v="476200"/>
    <x v="1"/>
    <n v="2159400"/>
    <x v="3"/>
    <s v="Estandar"/>
    <d v="2020-12-11T00:00:00"/>
    <s v="P056"/>
    <x v="2"/>
    <s v="Audifonos Pro"/>
    <s v="Qubix"/>
    <n v="416435"/>
    <n v="629531"/>
    <n v="0.33800000000000002"/>
    <n v="730800"/>
    <n v="1428600"/>
    <n v="2024"/>
    <n v="3023160"/>
  </r>
  <r>
    <n v="2024"/>
    <s v="V2024-00309"/>
    <x v="1227"/>
    <x v="6"/>
    <s v="C211"/>
    <s v="P056"/>
    <n v="1"/>
    <n v="700600"/>
    <n v="463500"/>
    <x v="0"/>
    <n v="700600"/>
    <x v="1"/>
    <s v="Premium"/>
    <d v="2022-01-02T00:00:00"/>
    <s v="P056"/>
    <x v="2"/>
    <s v="Audifonos Pro"/>
    <s v="Qubix"/>
    <n v="416435"/>
    <n v="629531"/>
    <n v="0.33800000000000002"/>
    <n v="237100"/>
    <n v="463500"/>
    <n v="2024"/>
    <n v="980839.99999999988"/>
  </r>
  <r>
    <n v="2024"/>
    <s v="V2024-00812"/>
    <x v="1304"/>
    <x v="7"/>
    <s v="C112"/>
    <s v="P056"/>
    <n v="3"/>
    <n v="692900"/>
    <n v="458400"/>
    <x v="1"/>
    <n v="2078700"/>
    <x v="6"/>
    <s v="Estandar"/>
    <d v="2018-01-22T00:00:00"/>
    <s v="P056"/>
    <x v="2"/>
    <s v="Audifonos Pro"/>
    <s v="Qubix"/>
    <n v="416435"/>
    <n v="629531"/>
    <n v="0.33800000000000002"/>
    <n v="703500"/>
    <n v="1375200"/>
    <n v="2024"/>
    <n v="2910180"/>
  </r>
  <r>
    <n v="2024"/>
    <s v="V2024-00419"/>
    <x v="1144"/>
    <x v="3"/>
    <s v="C034"/>
    <s v="P056"/>
    <n v="4"/>
    <n v="682000"/>
    <n v="451200"/>
    <x v="0"/>
    <n v="2728000"/>
    <x v="3"/>
    <s v="Estandar"/>
    <d v="2020-02-23T00:00:00"/>
    <s v="P056"/>
    <x v="2"/>
    <s v="Audifonos Pro"/>
    <s v="Qubix"/>
    <n v="416435"/>
    <n v="629531"/>
    <n v="0.33800000000000002"/>
    <n v="923200"/>
    <n v="1804800"/>
    <n v="2024"/>
    <n v="3819199.9999999995"/>
  </r>
  <r>
    <n v="2024"/>
    <s v="V2024-01075"/>
    <x v="1288"/>
    <x v="6"/>
    <s v="C145"/>
    <s v="P056"/>
    <n v="2"/>
    <n v="667200"/>
    <n v="441400"/>
    <x v="1"/>
    <n v="1334400"/>
    <x v="1"/>
    <s v="Estandar"/>
    <d v="2018-08-12T00:00:00"/>
    <s v="P056"/>
    <x v="2"/>
    <s v="Audifonos Pro"/>
    <s v="Qubix"/>
    <n v="416435"/>
    <n v="629531"/>
    <n v="0.33800000000000002"/>
    <n v="451600"/>
    <n v="882800"/>
    <n v="2024"/>
    <n v="1868159.9999999998"/>
  </r>
  <r>
    <n v="2024"/>
    <s v="V2024-00195"/>
    <x v="1244"/>
    <x v="6"/>
    <s v="C172"/>
    <s v="P056"/>
    <n v="1"/>
    <n v="648400"/>
    <n v="428900"/>
    <x v="0"/>
    <n v="648400"/>
    <x v="5"/>
    <s v="Estandar"/>
    <d v="2024-05-26T00:00:00"/>
    <s v="P056"/>
    <x v="2"/>
    <s v="Audifonos Pro"/>
    <s v="Qubix"/>
    <n v="416435"/>
    <n v="629531"/>
    <n v="0.33800000000000002"/>
    <n v="219500"/>
    <n v="428900"/>
    <n v="2024"/>
    <n v="907760"/>
  </r>
  <r>
    <n v="2024"/>
    <s v="V2024-00902"/>
    <x v="1305"/>
    <x v="3"/>
    <s v="C183"/>
    <s v="P057"/>
    <n v="3"/>
    <n v="377600"/>
    <n v="295500"/>
    <x v="0"/>
    <n v="1132800"/>
    <x v="1"/>
    <s v="Estandar"/>
    <d v="2022-05-23T00:00:00"/>
    <s v="P057"/>
    <x v="5"/>
    <s v="Router"/>
    <s v="Andes"/>
    <n v="246998"/>
    <n v="315564"/>
    <n v="0.217"/>
    <n v="246300"/>
    <n v="886500"/>
    <n v="2024"/>
    <n v="1585920"/>
  </r>
  <r>
    <n v="2024"/>
    <s v="V2024-00426"/>
    <x v="1060"/>
    <x v="7"/>
    <s v="C080"/>
    <s v="P057"/>
    <n v="2"/>
    <n v="367800"/>
    <n v="287900"/>
    <x v="0"/>
    <n v="735600"/>
    <x v="0"/>
    <s v="Estandar"/>
    <d v="2024-03-23T00:00:00"/>
    <s v="P057"/>
    <x v="5"/>
    <s v="Router"/>
    <s v="Andes"/>
    <n v="246998"/>
    <n v="315564"/>
    <n v="0.217"/>
    <n v="159800"/>
    <n v="575800"/>
    <n v="2024"/>
    <n v="1029839.9999999999"/>
  </r>
  <r>
    <n v="2024"/>
    <s v="V2024-01283"/>
    <x v="1245"/>
    <x v="11"/>
    <s v="C056"/>
    <s v="P057"/>
    <n v="4"/>
    <n v="363900"/>
    <n v="284800"/>
    <x v="1"/>
    <n v="1455600"/>
    <x v="2"/>
    <s v="Estandar"/>
    <d v="2024-12-14T00:00:00"/>
    <s v="P057"/>
    <x v="5"/>
    <s v="Router"/>
    <s v="Andes"/>
    <n v="246998"/>
    <n v="315564"/>
    <n v="0.217"/>
    <n v="316400"/>
    <n v="1139200"/>
    <n v="2024"/>
    <n v="2037839.9999999998"/>
  </r>
  <r>
    <n v="2024"/>
    <s v="V2024-00727"/>
    <x v="1240"/>
    <x v="10"/>
    <s v="C027"/>
    <s v="P057"/>
    <n v="5"/>
    <n v="363100"/>
    <n v="284200"/>
    <x v="1"/>
    <n v="1815500"/>
    <x v="1"/>
    <s v="Estandar"/>
    <d v="2021-04-07T00:00:00"/>
    <s v="P057"/>
    <x v="5"/>
    <s v="Router"/>
    <s v="Andes"/>
    <n v="246998"/>
    <n v="315564"/>
    <n v="0.217"/>
    <n v="394500"/>
    <n v="1421000"/>
    <n v="2024"/>
    <n v="2541700"/>
  </r>
  <r>
    <n v="2024"/>
    <s v="V2024-00314"/>
    <x v="1299"/>
    <x v="2"/>
    <s v="C166"/>
    <s v="P057"/>
    <n v="2"/>
    <n v="357800"/>
    <n v="280000"/>
    <x v="1"/>
    <n v="715600"/>
    <x v="3"/>
    <s v="Estandar"/>
    <d v="2022-10-14T00:00:00"/>
    <s v="P057"/>
    <x v="5"/>
    <s v="Router"/>
    <s v="Andes"/>
    <n v="246998"/>
    <n v="315564"/>
    <n v="0.217"/>
    <n v="155600"/>
    <n v="560000"/>
    <n v="2024"/>
    <n v="1001839.9999999999"/>
  </r>
  <r>
    <n v="2024"/>
    <s v="V2024-00774"/>
    <x v="1171"/>
    <x v="3"/>
    <s v="C225"/>
    <s v="P057"/>
    <n v="2"/>
    <n v="357400"/>
    <n v="279700"/>
    <x v="0"/>
    <n v="714800"/>
    <x v="0"/>
    <s v="Estandar"/>
    <d v="2020-05-04T00:00:00"/>
    <s v="P057"/>
    <x v="5"/>
    <s v="Router"/>
    <s v="Andes"/>
    <n v="246998"/>
    <n v="315564"/>
    <n v="0.217"/>
    <n v="155400"/>
    <n v="559400"/>
    <n v="2024"/>
    <n v="1000719.9999999999"/>
  </r>
  <r>
    <n v="2024"/>
    <s v="V2024-00471"/>
    <x v="1093"/>
    <x v="3"/>
    <s v="C195"/>
    <s v="P057"/>
    <n v="3"/>
    <n v="341600"/>
    <n v="267400"/>
    <x v="0"/>
    <n v="1024800"/>
    <x v="4"/>
    <s v="Estandar"/>
    <d v="2022-10-10T00:00:00"/>
    <s v="P057"/>
    <x v="5"/>
    <s v="Router"/>
    <s v="Andes"/>
    <n v="246998"/>
    <n v="315564"/>
    <n v="0.217"/>
    <n v="222600"/>
    <n v="802200"/>
    <n v="2024"/>
    <n v="1434720"/>
  </r>
  <r>
    <n v="2024"/>
    <s v="V2024-01147"/>
    <x v="1109"/>
    <x v="3"/>
    <s v="C115"/>
    <s v="P058"/>
    <n v="3"/>
    <n v="264300"/>
    <n v="215300"/>
    <x v="0"/>
    <n v="792900"/>
    <x v="1"/>
    <s v="Premium"/>
    <d v="2020-11-06T00:00:00"/>
    <s v="P058"/>
    <x v="5"/>
    <s v="Switch"/>
    <s v="Condor"/>
    <n v="181561"/>
    <n v="222942"/>
    <n v="0.186"/>
    <n v="147000"/>
    <n v="645900"/>
    <n v="2024"/>
    <n v="1110060"/>
  </r>
  <r>
    <n v="2024"/>
    <s v="V2024-01343"/>
    <x v="1273"/>
    <x v="6"/>
    <s v="C210"/>
    <s v="P058"/>
    <n v="4"/>
    <n v="255800"/>
    <n v="208300"/>
    <x v="1"/>
    <n v="1023200"/>
    <x v="3"/>
    <s v="Estandar"/>
    <d v="2021-02-19T00:00:00"/>
    <s v="P058"/>
    <x v="5"/>
    <s v="Switch"/>
    <s v="Condor"/>
    <n v="181561"/>
    <n v="222942"/>
    <n v="0.186"/>
    <n v="190000"/>
    <n v="833200"/>
    <n v="2024"/>
    <n v="1432480"/>
  </r>
  <r>
    <n v="2024"/>
    <s v="V2024-00590"/>
    <x v="1306"/>
    <x v="7"/>
    <s v="C039"/>
    <s v="P058"/>
    <n v="4"/>
    <n v="252800"/>
    <n v="205900"/>
    <x v="0"/>
    <n v="1011200"/>
    <x v="4"/>
    <s v="Premium"/>
    <d v="2020-09-03T00:00:00"/>
    <s v="P058"/>
    <x v="5"/>
    <s v="Switch"/>
    <s v="Condor"/>
    <n v="181561"/>
    <n v="222942"/>
    <n v="0.186"/>
    <n v="187600"/>
    <n v="823600"/>
    <n v="2024"/>
    <n v="1415680"/>
  </r>
  <r>
    <n v="2024"/>
    <s v="V2024-01047"/>
    <x v="1307"/>
    <x v="10"/>
    <s v="C217"/>
    <s v="P058"/>
    <n v="5"/>
    <n v="251300"/>
    <n v="204700"/>
    <x v="1"/>
    <n v="1256500"/>
    <x v="6"/>
    <s v="Estandar"/>
    <d v="2023-03-14T00:00:00"/>
    <s v="P058"/>
    <x v="5"/>
    <s v="Switch"/>
    <s v="Condor"/>
    <n v="181561"/>
    <n v="222942"/>
    <n v="0.186"/>
    <n v="233000"/>
    <n v="1023500"/>
    <n v="2024"/>
    <n v="1759100"/>
  </r>
  <r>
    <n v="2024"/>
    <s v="V2024-01019"/>
    <x v="1302"/>
    <x v="10"/>
    <s v="C237"/>
    <s v="P058"/>
    <n v="3"/>
    <n v="249500"/>
    <n v="203200"/>
    <x v="0"/>
    <n v="748500"/>
    <x v="3"/>
    <s v="Estandar"/>
    <d v="2018-10-26T00:00:00"/>
    <s v="P058"/>
    <x v="5"/>
    <s v="Switch"/>
    <s v="Condor"/>
    <n v="181561"/>
    <n v="222942"/>
    <n v="0.186"/>
    <n v="138900"/>
    <n v="609600"/>
    <n v="2024"/>
    <n v="1047899.9999999999"/>
  </r>
  <r>
    <n v="2024"/>
    <s v="V2024-00473"/>
    <x v="1223"/>
    <x v="3"/>
    <s v="C110"/>
    <s v="P058"/>
    <n v="2"/>
    <n v="248800"/>
    <n v="202600"/>
    <x v="1"/>
    <n v="497600"/>
    <x v="4"/>
    <s v="Premium"/>
    <d v="2019-11-05T00:00:00"/>
    <s v="P058"/>
    <x v="5"/>
    <s v="Switch"/>
    <s v="Condor"/>
    <n v="181561"/>
    <n v="222942"/>
    <n v="0.186"/>
    <n v="92400"/>
    <n v="405200"/>
    <n v="2024"/>
    <n v="696640"/>
  </r>
  <r>
    <n v="2024"/>
    <s v="V2024-01411"/>
    <x v="1090"/>
    <x v="10"/>
    <s v="C233"/>
    <s v="P058"/>
    <n v="2"/>
    <n v="248600"/>
    <n v="202400"/>
    <x v="1"/>
    <n v="497200"/>
    <x v="0"/>
    <s v="Estandar"/>
    <d v="2018-05-19T00:00:00"/>
    <s v="P058"/>
    <x v="5"/>
    <s v="Switch"/>
    <s v="Condor"/>
    <n v="181561"/>
    <n v="222942"/>
    <n v="0.186"/>
    <n v="92400"/>
    <n v="404800"/>
    <n v="2024"/>
    <n v="696080"/>
  </r>
  <r>
    <n v="2024"/>
    <s v="V2024-00690"/>
    <x v="1134"/>
    <x v="2"/>
    <s v="C227"/>
    <s v="P058"/>
    <n v="2"/>
    <n v="246100"/>
    <n v="200400"/>
    <x v="0"/>
    <n v="492200"/>
    <x v="0"/>
    <s v="Estandar"/>
    <d v="2023-09-12T00:00:00"/>
    <s v="P058"/>
    <x v="5"/>
    <s v="Switch"/>
    <s v="Condor"/>
    <n v="181561"/>
    <n v="222942"/>
    <n v="0.186"/>
    <n v="91400"/>
    <n v="400800"/>
    <n v="2024"/>
    <n v="689080"/>
  </r>
  <r>
    <n v="2024"/>
    <s v="V2024-00167"/>
    <x v="1241"/>
    <x v="3"/>
    <s v="C138"/>
    <s v="P058"/>
    <n v="5"/>
    <n v="245200"/>
    <n v="199700"/>
    <x v="0"/>
    <n v="1226000"/>
    <x v="1"/>
    <s v="Estandar"/>
    <d v="2021-03-25T00:00:00"/>
    <s v="P058"/>
    <x v="5"/>
    <s v="Switch"/>
    <s v="Condor"/>
    <n v="181561"/>
    <n v="222942"/>
    <n v="0.186"/>
    <n v="227500"/>
    <n v="998500"/>
    <n v="2024"/>
    <n v="1716400"/>
  </r>
  <r>
    <n v="2024"/>
    <s v="V2024-00196"/>
    <x v="1249"/>
    <x v="10"/>
    <s v="C044"/>
    <s v="P058"/>
    <n v="1"/>
    <n v="240300"/>
    <n v="195700"/>
    <x v="0"/>
    <n v="240300"/>
    <x v="6"/>
    <s v="Estandar"/>
    <d v="2020-09-13T00:00:00"/>
    <s v="P058"/>
    <x v="5"/>
    <s v="Switch"/>
    <s v="Condor"/>
    <n v="181561"/>
    <n v="222942"/>
    <n v="0.186"/>
    <n v="44600"/>
    <n v="195700"/>
    <n v="2024"/>
    <n v="336420"/>
  </r>
  <r>
    <n v="2024"/>
    <s v="V2024-00415"/>
    <x v="1169"/>
    <x v="10"/>
    <s v="C081"/>
    <s v="P058"/>
    <n v="2"/>
    <n v="240300"/>
    <n v="195700"/>
    <x v="0"/>
    <n v="480600"/>
    <x v="1"/>
    <s v="Estandar"/>
    <d v="2019-09-07T00:00:00"/>
    <s v="P058"/>
    <x v="5"/>
    <s v="Switch"/>
    <s v="Condor"/>
    <n v="181561"/>
    <n v="222942"/>
    <n v="0.186"/>
    <n v="89200"/>
    <n v="391400"/>
    <n v="2024"/>
    <n v="672840"/>
  </r>
  <r>
    <n v="2024"/>
    <s v="V2024-00594"/>
    <x v="1073"/>
    <x v="2"/>
    <s v="C182"/>
    <s v="P058"/>
    <n v="2"/>
    <n v="238800"/>
    <n v="194400"/>
    <x v="1"/>
    <n v="477600"/>
    <x v="0"/>
    <s v="Estandar"/>
    <d v="2019-05-10T00:00:00"/>
    <s v="P058"/>
    <x v="5"/>
    <s v="Switch"/>
    <s v="Condor"/>
    <n v="181561"/>
    <n v="222942"/>
    <n v="0.186"/>
    <n v="88800"/>
    <n v="388800"/>
    <n v="2024"/>
    <n v="668640"/>
  </r>
  <r>
    <n v="2024"/>
    <s v="V2024-00547"/>
    <x v="1252"/>
    <x v="5"/>
    <s v="C123"/>
    <s v="P058"/>
    <n v="1"/>
    <n v="237600"/>
    <n v="193500"/>
    <x v="1"/>
    <n v="237600"/>
    <x v="0"/>
    <s v="Premium"/>
    <d v="2018-07-04T00:00:00"/>
    <s v="P058"/>
    <x v="5"/>
    <s v="Switch"/>
    <s v="Condor"/>
    <n v="181561"/>
    <n v="222942"/>
    <n v="0.186"/>
    <n v="44100"/>
    <n v="193500"/>
    <n v="2024"/>
    <n v="332640"/>
  </r>
  <r>
    <n v="2024"/>
    <s v="V2024-00412"/>
    <x v="1149"/>
    <x v="4"/>
    <s v="C158"/>
    <s v="P058"/>
    <n v="5"/>
    <n v="237000"/>
    <n v="193000"/>
    <x v="1"/>
    <n v="1185000"/>
    <x v="3"/>
    <s v="Estandar"/>
    <d v="2022-09-20T00:00:00"/>
    <s v="P058"/>
    <x v="5"/>
    <s v="Switch"/>
    <s v="Condor"/>
    <n v="181561"/>
    <n v="222942"/>
    <n v="0.186"/>
    <n v="220000"/>
    <n v="965000"/>
    <n v="2024"/>
    <n v="1659000"/>
  </r>
  <r>
    <n v="2024"/>
    <s v="V2024-00928"/>
    <x v="1308"/>
    <x v="3"/>
    <s v="C097"/>
    <s v="P058"/>
    <n v="4"/>
    <n v="234300"/>
    <n v="190800"/>
    <x v="0"/>
    <n v="937200"/>
    <x v="0"/>
    <s v="Estandar"/>
    <d v="2024-04-11T00:00:00"/>
    <s v="P058"/>
    <x v="5"/>
    <s v="Switch"/>
    <s v="Condor"/>
    <n v="181561"/>
    <n v="222942"/>
    <n v="0.186"/>
    <n v="174000"/>
    <n v="763200"/>
    <n v="2024"/>
    <n v="1312080"/>
  </r>
  <r>
    <n v="2024"/>
    <s v="V2024-01491"/>
    <x v="1121"/>
    <x v="8"/>
    <s v="C109"/>
    <s v="P059"/>
    <n v="2"/>
    <n v="2520000"/>
    <n v="1974400"/>
    <x v="1"/>
    <n v="5040000"/>
    <x v="0"/>
    <s v="Estandar"/>
    <d v="2019-01-07T00:00:00"/>
    <s v="P059"/>
    <x v="1"/>
    <s v="TV 55"/>
    <s v="Condor"/>
    <n v="1629103"/>
    <n v="2079327"/>
    <n v="0.217"/>
    <n v="1091200"/>
    <n v="3948800"/>
    <n v="2024"/>
    <n v="7056000"/>
  </r>
  <r>
    <n v="2024"/>
    <s v="V2024-01429"/>
    <x v="1309"/>
    <x v="0"/>
    <s v="C008"/>
    <s v="P059"/>
    <n v="1"/>
    <n v="2507000"/>
    <n v="1964200"/>
    <x v="0"/>
    <n v="2507000"/>
    <x v="6"/>
    <s v="Premium"/>
    <d v="2018-06-11T00:00:00"/>
    <s v="P059"/>
    <x v="1"/>
    <s v="TV 55"/>
    <s v="Condor"/>
    <n v="1629103"/>
    <n v="2079327"/>
    <n v="0.217"/>
    <n v="542800"/>
    <n v="1964200"/>
    <n v="2024"/>
    <n v="3509800"/>
  </r>
  <r>
    <n v="2024"/>
    <s v="V2024-00913"/>
    <x v="1175"/>
    <x v="8"/>
    <s v="C247"/>
    <s v="P059"/>
    <n v="4"/>
    <n v="2418800"/>
    <n v="1895000"/>
    <x v="1"/>
    <n v="9675200"/>
    <x v="0"/>
    <s v="Estandar"/>
    <d v="2019-04-03T00:00:00"/>
    <s v="P059"/>
    <x v="1"/>
    <s v="TV 55"/>
    <s v="Condor"/>
    <n v="1629103"/>
    <n v="2079327"/>
    <n v="0.217"/>
    <n v="2095200"/>
    <n v="7580000"/>
    <n v="2024"/>
    <n v="13545280"/>
  </r>
  <r>
    <n v="2024"/>
    <s v="V2024-01132"/>
    <x v="1310"/>
    <x v="3"/>
    <s v="C108"/>
    <s v="P059"/>
    <n v="3"/>
    <n v="2372300"/>
    <n v="1858600"/>
    <x v="1"/>
    <n v="7116900"/>
    <x v="1"/>
    <s v="Estandar"/>
    <d v="2020-09-21T00:00:00"/>
    <s v="P059"/>
    <x v="1"/>
    <s v="TV 55"/>
    <s v="Condor"/>
    <n v="1629103"/>
    <n v="2079327"/>
    <n v="0.217"/>
    <n v="1541100"/>
    <n v="5575800"/>
    <n v="2024"/>
    <n v="9963660"/>
  </r>
  <r>
    <n v="2024"/>
    <s v="V2024-01266"/>
    <x v="1218"/>
    <x v="3"/>
    <s v="C162"/>
    <s v="P059"/>
    <n v="3"/>
    <n v="2370700"/>
    <n v="1857400"/>
    <x v="0"/>
    <n v="7112100"/>
    <x v="3"/>
    <s v="Estandar"/>
    <d v="2020-09-13T00:00:00"/>
    <s v="P059"/>
    <x v="1"/>
    <s v="TV 55"/>
    <s v="Condor"/>
    <n v="1629103"/>
    <n v="2079327"/>
    <n v="0.217"/>
    <n v="1539900"/>
    <n v="5572200"/>
    <n v="2024"/>
    <n v="9956940"/>
  </r>
  <r>
    <n v="2024"/>
    <s v="V2024-01369"/>
    <x v="1306"/>
    <x v="7"/>
    <s v="C175"/>
    <s v="P059"/>
    <n v="5"/>
    <n v="2362300"/>
    <n v="1850800"/>
    <x v="0"/>
    <n v="11811500"/>
    <x v="6"/>
    <s v="Estandar"/>
    <d v="2024-05-15T00:00:00"/>
    <s v="P059"/>
    <x v="1"/>
    <s v="TV 55"/>
    <s v="Condor"/>
    <n v="1629103"/>
    <n v="2079327"/>
    <n v="0.217"/>
    <n v="2557500"/>
    <n v="9254000"/>
    <n v="2024"/>
    <n v="16536099.999999998"/>
  </r>
  <r>
    <n v="2024"/>
    <s v="V2024-00171"/>
    <x v="1107"/>
    <x v="9"/>
    <s v="C034"/>
    <s v="P059"/>
    <n v="5"/>
    <n v="2306200"/>
    <n v="1806900"/>
    <x v="0"/>
    <n v="11531000"/>
    <x v="3"/>
    <s v="Estandar"/>
    <d v="2020-02-23T00:00:00"/>
    <s v="P059"/>
    <x v="1"/>
    <s v="TV 55"/>
    <s v="Condor"/>
    <n v="1629103"/>
    <n v="2079327"/>
    <n v="0.217"/>
    <n v="2496500"/>
    <n v="9034500"/>
    <n v="2024"/>
    <n v="16143399.999999998"/>
  </r>
  <r>
    <n v="2024"/>
    <s v="V2024-00372"/>
    <x v="1311"/>
    <x v="4"/>
    <s v="C084"/>
    <s v="P059"/>
    <n v="1"/>
    <n v="2297800"/>
    <n v="1800300"/>
    <x v="0"/>
    <n v="2297800"/>
    <x v="0"/>
    <s v="Estandar"/>
    <d v="2024-01-20T00:00:00"/>
    <s v="P059"/>
    <x v="1"/>
    <s v="TV 55"/>
    <s v="Condor"/>
    <n v="1629103"/>
    <n v="2079327"/>
    <n v="0.217"/>
    <n v="497500"/>
    <n v="1800300"/>
    <n v="2024"/>
    <n v="3216920"/>
  </r>
  <r>
    <n v="2024"/>
    <s v="V2024-01563"/>
    <x v="1094"/>
    <x v="7"/>
    <s v="C115"/>
    <s v="P059"/>
    <n v="2"/>
    <n v="2252900"/>
    <n v="1765100"/>
    <x v="0"/>
    <n v="4505800"/>
    <x v="1"/>
    <s v="Premium"/>
    <d v="2020-11-06T00:00:00"/>
    <s v="P059"/>
    <x v="1"/>
    <s v="TV 55"/>
    <s v="Condor"/>
    <n v="1629103"/>
    <n v="2079327"/>
    <n v="0.217"/>
    <n v="975600"/>
    <n v="3530200"/>
    <n v="2024"/>
    <n v="6308120"/>
  </r>
  <r>
    <n v="2024"/>
    <s v="V2024-00228"/>
    <x v="1082"/>
    <x v="11"/>
    <s v="C236"/>
    <s v="P059"/>
    <n v="1"/>
    <n v="2168000"/>
    <n v="1698600"/>
    <x v="0"/>
    <n v="2168000"/>
    <x v="6"/>
    <s v="Premium"/>
    <d v="2018-01-04T00:00:00"/>
    <s v="P059"/>
    <x v="1"/>
    <s v="TV 55"/>
    <s v="Condor"/>
    <n v="1629103"/>
    <n v="2079327"/>
    <n v="0.217"/>
    <n v="469400"/>
    <n v="1698600"/>
    <n v="2024"/>
    <n v="3035200"/>
  </r>
  <r>
    <n v="2024"/>
    <s v="V2024-01331"/>
    <x v="1259"/>
    <x v="11"/>
    <s v="C032"/>
    <s v="P059"/>
    <n v="5"/>
    <n v="2145700"/>
    <n v="1681100"/>
    <x v="0"/>
    <n v="10728500"/>
    <x v="3"/>
    <s v="Premium"/>
    <d v="2019-03-07T00:00:00"/>
    <s v="P059"/>
    <x v="1"/>
    <s v="TV 55"/>
    <s v="Condor"/>
    <n v="1629103"/>
    <n v="2079327"/>
    <n v="0.217"/>
    <n v="2323000"/>
    <n v="8405500"/>
    <n v="2024"/>
    <n v="15019899.999999998"/>
  </r>
  <r>
    <n v="2024"/>
    <s v="V2024-01214"/>
    <x v="1143"/>
    <x v="8"/>
    <s v="C210"/>
    <s v="P059"/>
    <n v="3"/>
    <n v="2099900"/>
    <n v="1645200"/>
    <x v="1"/>
    <n v="6299700"/>
    <x v="3"/>
    <s v="Estandar"/>
    <d v="2021-02-19T00:00:00"/>
    <s v="P059"/>
    <x v="1"/>
    <s v="TV 55"/>
    <s v="Condor"/>
    <n v="1629103"/>
    <n v="2079327"/>
    <n v="0.217"/>
    <n v="1364100"/>
    <n v="4935600"/>
    <n v="2024"/>
    <n v="8819580"/>
  </r>
  <r>
    <n v="2024"/>
    <s v="V2024-01322"/>
    <x v="1185"/>
    <x v="7"/>
    <s v="C228"/>
    <s v="P060"/>
    <n v="2"/>
    <n v="372300"/>
    <n v="293700"/>
    <x v="1"/>
    <n v="744600"/>
    <x v="6"/>
    <s v="Premium"/>
    <d v="2022-06-13T00:00:00"/>
    <s v="P060"/>
    <x v="5"/>
    <s v="Repeater"/>
    <s v="Qubix"/>
    <n v="247637"/>
    <n v="313926"/>
    <n v="0.21099999999999999"/>
    <n v="157200"/>
    <n v="587400"/>
    <n v="2024"/>
    <n v="1042439.9999999999"/>
  </r>
  <r>
    <n v="2024"/>
    <s v="V2024-00603"/>
    <x v="1141"/>
    <x v="10"/>
    <s v="C190"/>
    <s v="P060"/>
    <n v="3"/>
    <n v="368700"/>
    <n v="290900"/>
    <x v="0"/>
    <n v="1106100"/>
    <x v="1"/>
    <s v="Estandar"/>
    <d v="2022-08-25T00:00:00"/>
    <s v="P060"/>
    <x v="5"/>
    <s v="Repeater"/>
    <s v="Qubix"/>
    <n v="247637"/>
    <n v="313926"/>
    <n v="0.21099999999999999"/>
    <n v="233400"/>
    <n v="872700"/>
    <n v="2024"/>
    <n v="1548540"/>
  </r>
  <r>
    <n v="2024"/>
    <s v="V2024-01191"/>
    <x v="1130"/>
    <x v="1"/>
    <s v="C138"/>
    <s v="P060"/>
    <n v="3"/>
    <n v="354600"/>
    <n v="279700"/>
    <x v="0"/>
    <n v="1063800"/>
    <x v="1"/>
    <s v="Estandar"/>
    <d v="2021-03-25T00:00:00"/>
    <s v="P060"/>
    <x v="5"/>
    <s v="Repeater"/>
    <s v="Qubix"/>
    <n v="247637"/>
    <n v="313926"/>
    <n v="0.21099999999999999"/>
    <n v="224700"/>
    <n v="839100"/>
    <n v="2024"/>
    <n v="1489320"/>
  </r>
  <r>
    <n v="2024"/>
    <s v="V2024-00561"/>
    <x v="1312"/>
    <x v="10"/>
    <s v="C211"/>
    <s v="P060"/>
    <n v="4"/>
    <n v="351000"/>
    <n v="276900"/>
    <x v="1"/>
    <n v="1404000"/>
    <x v="1"/>
    <s v="Premium"/>
    <d v="2022-01-02T00:00:00"/>
    <s v="P060"/>
    <x v="5"/>
    <s v="Repeater"/>
    <s v="Qubix"/>
    <n v="247637"/>
    <n v="313926"/>
    <n v="0.21099999999999999"/>
    <n v="296400"/>
    <n v="1107600"/>
    <n v="2024"/>
    <n v="1965599.9999999998"/>
  </r>
  <r>
    <n v="2024"/>
    <s v="V2024-00302"/>
    <x v="1058"/>
    <x v="7"/>
    <s v="C016"/>
    <s v="P060"/>
    <n v="4"/>
    <n v="349000"/>
    <n v="275300"/>
    <x v="1"/>
    <n v="1396000"/>
    <x v="0"/>
    <s v="Premium"/>
    <d v="2018-12-21T00:00:00"/>
    <s v="P060"/>
    <x v="5"/>
    <s v="Repeater"/>
    <s v="Qubix"/>
    <n v="247637"/>
    <n v="313926"/>
    <n v="0.21099999999999999"/>
    <n v="294800"/>
    <n v="1101200"/>
    <n v="2024"/>
    <n v="1954399.9999999998"/>
  </r>
  <r>
    <n v="2024"/>
    <s v="V2024-00417"/>
    <x v="1102"/>
    <x v="6"/>
    <s v="C009"/>
    <s v="P060"/>
    <n v="4"/>
    <n v="344600"/>
    <n v="271900"/>
    <x v="0"/>
    <n v="1378400"/>
    <x v="1"/>
    <s v="Estandar"/>
    <d v="2024-05-02T00:00:00"/>
    <s v="P060"/>
    <x v="5"/>
    <s v="Repeater"/>
    <s v="Qubix"/>
    <n v="247637"/>
    <n v="313926"/>
    <n v="0.21099999999999999"/>
    <n v="290800"/>
    <n v="1087600"/>
    <n v="2024"/>
    <n v="1929759.9999999998"/>
  </r>
  <r>
    <n v="2024"/>
    <s v="V2024-00618"/>
    <x v="1174"/>
    <x v="10"/>
    <s v="C027"/>
    <s v="P060"/>
    <n v="1"/>
    <n v="344400"/>
    <n v="271700"/>
    <x v="0"/>
    <n v="344400"/>
    <x v="1"/>
    <s v="Estandar"/>
    <d v="2021-04-07T00:00:00"/>
    <s v="P060"/>
    <x v="5"/>
    <s v="Repeater"/>
    <s v="Qubix"/>
    <n v="247637"/>
    <n v="313926"/>
    <n v="0.21099999999999999"/>
    <n v="72700"/>
    <n v="271700"/>
    <n v="2024"/>
    <n v="482159.99999999994"/>
  </r>
  <r>
    <n v="2024"/>
    <s v="V2024-00760"/>
    <x v="1313"/>
    <x v="0"/>
    <s v="C237"/>
    <s v="P060"/>
    <n v="2"/>
    <n v="342000"/>
    <n v="269800"/>
    <x v="1"/>
    <n v="684000"/>
    <x v="3"/>
    <s v="Estandar"/>
    <d v="2018-10-26T00:00:00"/>
    <s v="P060"/>
    <x v="5"/>
    <s v="Repeater"/>
    <s v="Qubix"/>
    <n v="247637"/>
    <n v="313926"/>
    <n v="0.21099999999999999"/>
    <n v="144400"/>
    <n v="539600"/>
    <n v="2024"/>
    <n v="957599.99999999988"/>
  </r>
  <r>
    <n v="2024"/>
    <s v="V2024-00297"/>
    <x v="1070"/>
    <x v="8"/>
    <s v="C148"/>
    <s v="P060"/>
    <n v="2"/>
    <n v="339300"/>
    <n v="267600"/>
    <x v="0"/>
    <n v="678600"/>
    <x v="2"/>
    <s v="Estandar"/>
    <d v="2020-07-04T00:00:00"/>
    <s v="P060"/>
    <x v="5"/>
    <s v="Repeater"/>
    <s v="Qubix"/>
    <n v="247637"/>
    <n v="313926"/>
    <n v="0.21099999999999999"/>
    <n v="143400"/>
    <n v="535200"/>
    <n v="2024"/>
    <n v="950039.99999999988"/>
  </r>
  <r>
    <n v="2024"/>
    <s v="V2024-01203"/>
    <x v="1216"/>
    <x v="0"/>
    <s v="C072"/>
    <s v="P060"/>
    <n v="1"/>
    <n v="330800"/>
    <n v="261000"/>
    <x v="0"/>
    <n v="330800"/>
    <x v="0"/>
    <s v="Estandar"/>
    <d v="2019-12-06T00:00:00"/>
    <s v="P060"/>
    <x v="5"/>
    <s v="Repeater"/>
    <s v="Qubix"/>
    <n v="247637"/>
    <n v="313926"/>
    <n v="0.21099999999999999"/>
    <n v="69800"/>
    <n v="261000"/>
    <n v="2024"/>
    <n v="463119.99999999994"/>
  </r>
  <r>
    <n v="2024"/>
    <s v="V2024-01319"/>
    <x v="1064"/>
    <x v="5"/>
    <s v="C162"/>
    <s v="P060"/>
    <n v="5"/>
    <n v="311700"/>
    <n v="245900"/>
    <x v="0"/>
    <n v="1558500"/>
    <x v="3"/>
    <s v="Estandar"/>
    <d v="2020-09-13T00:00:00"/>
    <s v="P060"/>
    <x v="5"/>
    <s v="Repeater"/>
    <s v="Qubix"/>
    <n v="247637"/>
    <n v="313926"/>
    <n v="0.21099999999999999"/>
    <n v="329000"/>
    <n v="1229500"/>
    <n v="2024"/>
    <n v="2181900"/>
  </r>
  <r>
    <n v="2024"/>
    <s v="V2024-00217"/>
    <x v="1299"/>
    <x v="2"/>
    <s v="C194"/>
    <s v="P061"/>
    <n v="1"/>
    <n v="3114500"/>
    <n v="2270500"/>
    <x v="0"/>
    <n v="3114500"/>
    <x v="0"/>
    <s v="Estandar"/>
    <d v="2021-10-10T00:00:00"/>
    <s v="P061"/>
    <x v="1"/>
    <s v="TV 65"/>
    <s v="NovaTech"/>
    <n v="1852788"/>
    <n v="2541478"/>
    <n v="0.27100000000000002"/>
    <n v="844000"/>
    <n v="2270500"/>
    <n v="2024"/>
    <n v="4360300"/>
  </r>
  <r>
    <n v="2024"/>
    <s v="V2024-01538"/>
    <x v="1204"/>
    <x v="6"/>
    <s v="C243"/>
    <s v="P061"/>
    <n v="3"/>
    <n v="3076600"/>
    <n v="2242900"/>
    <x v="1"/>
    <n v="9229800"/>
    <x v="4"/>
    <s v="Premium"/>
    <d v="2021-08-03T00:00:00"/>
    <s v="P061"/>
    <x v="1"/>
    <s v="TV 65"/>
    <s v="NovaTech"/>
    <n v="1852788"/>
    <n v="2541478"/>
    <n v="0.27100000000000002"/>
    <n v="2501100"/>
    <n v="6728700"/>
    <n v="2024"/>
    <n v="12921720"/>
  </r>
  <r>
    <n v="2024"/>
    <s v="V2024-01315"/>
    <x v="1095"/>
    <x v="8"/>
    <s v="C175"/>
    <s v="P061"/>
    <n v="2"/>
    <n v="3063100"/>
    <n v="2233100"/>
    <x v="0"/>
    <n v="6126200"/>
    <x v="6"/>
    <s v="Estandar"/>
    <d v="2024-05-15T00:00:00"/>
    <s v="P061"/>
    <x v="1"/>
    <s v="TV 65"/>
    <s v="NovaTech"/>
    <n v="1852788"/>
    <n v="2541478"/>
    <n v="0.27100000000000002"/>
    <n v="1660000"/>
    <n v="4466200"/>
    <n v="2024"/>
    <n v="8576680"/>
  </r>
  <r>
    <n v="2024"/>
    <s v="V2024-01498"/>
    <x v="1314"/>
    <x v="1"/>
    <s v="C200"/>
    <s v="P061"/>
    <n v="2"/>
    <n v="3018900"/>
    <n v="2200800"/>
    <x v="0"/>
    <n v="6037800"/>
    <x v="0"/>
    <s v="Estandar"/>
    <d v="2024-02-15T00:00:00"/>
    <s v="P061"/>
    <x v="1"/>
    <s v="TV 65"/>
    <s v="NovaTech"/>
    <n v="1852788"/>
    <n v="2541478"/>
    <n v="0.27100000000000002"/>
    <n v="1636200"/>
    <n v="4401600"/>
    <n v="2024"/>
    <n v="8452920"/>
  </r>
  <r>
    <n v="2024"/>
    <s v="V2024-00045"/>
    <x v="1315"/>
    <x v="4"/>
    <s v="C164"/>
    <s v="P061"/>
    <n v="3"/>
    <n v="2870400"/>
    <n v="2092600"/>
    <x v="0"/>
    <n v="8611200"/>
    <x v="1"/>
    <s v="Estandar"/>
    <d v="2021-06-26T00:00:00"/>
    <s v="P061"/>
    <x v="1"/>
    <s v="TV 65"/>
    <s v="NovaTech"/>
    <n v="1852788"/>
    <n v="2541478"/>
    <n v="0.27100000000000002"/>
    <n v="2333400"/>
    <n v="6277800"/>
    <n v="2024"/>
    <n v="12055680"/>
  </r>
  <r>
    <n v="2024"/>
    <s v="V2024-01522"/>
    <x v="1196"/>
    <x v="5"/>
    <s v="C120"/>
    <s v="P061"/>
    <n v="5"/>
    <n v="2864100"/>
    <n v="2088000"/>
    <x v="0"/>
    <n v="14320500"/>
    <x v="0"/>
    <s v="Estandar"/>
    <d v="2020-07-17T00:00:00"/>
    <s v="P061"/>
    <x v="1"/>
    <s v="TV 65"/>
    <s v="NovaTech"/>
    <n v="1852788"/>
    <n v="2541478"/>
    <n v="0.27100000000000002"/>
    <n v="3880500"/>
    <n v="10440000"/>
    <n v="2024"/>
    <n v="20048700"/>
  </r>
  <r>
    <n v="2024"/>
    <s v="V2024-00659"/>
    <x v="1316"/>
    <x v="8"/>
    <s v="C120"/>
    <s v="P061"/>
    <n v="2"/>
    <n v="2863600"/>
    <n v="2087700"/>
    <x v="0"/>
    <n v="5727200"/>
    <x v="0"/>
    <s v="Estandar"/>
    <d v="2020-07-17T00:00:00"/>
    <s v="P061"/>
    <x v="1"/>
    <s v="TV 65"/>
    <s v="NovaTech"/>
    <n v="1852788"/>
    <n v="2541478"/>
    <n v="0.27100000000000002"/>
    <n v="1551800"/>
    <n v="4175400"/>
    <n v="2024"/>
    <n v="8018079.9999999991"/>
  </r>
  <r>
    <n v="2024"/>
    <s v="V2024-00250"/>
    <x v="1317"/>
    <x v="2"/>
    <s v="C115"/>
    <s v="P061"/>
    <n v="1"/>
    <n v="2855500"/>
    <n v="2081700"/>
    <x v="1"/>
    <n v="2855500"/>
    <x v="1"/>
    <s v="Premium"/>
    <d v="2020-11-06T00:00:00"/>
    <s v="P061"/>
    <x v="1"/>
    <s v="TV 65"/>
    <s v="NovaTech"/>
    <n v="1852788"/>
    <n v="2541478"/>
    <n v="0.27100000000000002"/>
    <n v="773800"/>
    <n v="2081700"/>
    <n v="2024"/>
    <n v="3997699.9999999995"/>
  </r>
  <r>
    <n v="2024"/>
    <s v="V2024-00945"/>
    <x v="1225"/>
    <x v="2"/>
    <s v="C144"/>
    <s v="P061"/>
    <n v="5"/>
    <n v="2809400"/>
    <n v="2048100"/>
    <x v="1"/>
    <n v="14047000"/>
    <x v="1"/>
    <s v="Estandar"/>
    <d v="2023-11-07T00:00:00"/>
    <s v="P061"/>
    <x v="1"/>
    <s v="TV 65"/>
    <s v="NovaTech"/>
    <n v="1852788"/>
    <n v="2541478"/>
    <n v="0.27100000000000002"/>
    <n v="3806500"/>
    <n v="10240500"/>
    <n v="2024"/>
    <n v="19665800"/>
  </r>
  <r>
    <n v="2024"/>
    <s v="V2024-01043"/>
    <x v="1248"/>
    <x v="2"/>
    <s v="C109"/>
    <s v="P061"/>
    <n v="2"/>
    <n v="2809300"/>
    <n v="2048000"/>
    <x v="0"/>
    <n v="5618600"/>
    <x v="0"/>
    <s v="Estandar"/>
    <d v="2019-01-07T00:00:00"/>
    <s v="P061"/>
    <x v="1"/>
    <s v="TV 65"/>
    <s v="NovaTech"/>
    <n v="1852788"/>
    <n v="2541478"/>
    <n v="0.27100000000000002"/>
    <n v="1522600"/>
    <n v="4096000"/>
    <n v="2024"/>
    <n v="7866039.9999999991"/>
  </r>
  <r>
    <n v="2024"/>
    <s v="V2024-01572"/>
    <x v="1210"/>
    <x v="2"/>
    <s v="C022"/>
    <s v="P061"/>
    <n v="3"/>
    <n v="2807800"/>
    <n v="2046900"/>
    <x v="0"/>
    <n v="8423400"/>
    <x v="1"/>
    <s v="Estandar"/>
    <d v="2020-01-03T00:00:00"/>
    <s v="P061"/>
    <x v="1"/>
    <s v="TV 65"/>
    <s v="NovaTech"/>
    <n v="1852788"/>
    <n v="2541478"/>
    <n v="0.27100000000000002"/>
    <n v="2282700"/>
    <n v="6140700"/>
    <n v="2024"/>
    <n v="11792760"/>
  </r>
  <r>
    <n v="2024"/>
    <s v="V2024-01218"/>
    <x v="1176"/>
    <x v="1"/>
    <s v="C150"/>
    <s v="P061"/>
    <n v="5"/>
    <n v="2761600"/>
    <n v="2013300"/>
    <x v="1"/>
    <n v="13808000"/>
    <x v="6"/>
    <s v="Estandar"/>
    <d v="2020-07-09T00:00:00"/>
    <s v="P061"/>
    <x v="1"/>
    <s v="TV 65"/>
    <s v="NovaTech"/>
    <n v="1852788"/>
    <n v="2541478"/>
    <n v="0.27100000000000002"/>
    <n v="3741500"/>
    <n v="10066500"/>
    <n v="2024"/>
    <n v="19331200"/>
  </r>
  <r>
    <n v="2024"/>
    <s v="V2024-00741"/>
    <x v="1070"/>
    <x v="8"/>
    <s v="C187"/>
    <s v="P061"/>
    <n v="2"/>
    <n v="2693700"/>
    <n v="1963800"/>
    <x v="0"/>
    <n v="5387400"/>
    <x v="6"/>
    <s v="Estandar"/>
    <d v="2019-06-12T00:00:00"/>
    <s v="P061"/>
    <x v="1"/>
    <s v="TV 65"/>
    <s v="NovaTech"/>
    <n v="1852788"/>
    <n v="2541478"/>
    <n v="0.27100000000000002"/>
    <n v="1459800"/>
    <n v="3927600"/>
    <n v="2024"/>
    <n v="7542359.9999999991"/>
  </r>
  <r>
    <n v="2024"/>
    <s v="V2024-00782"/>
    <x v="1191"/>
    <x v="3"/>
    <s v="C230"/>
    <s v="P062"/>
    <n v="2"/>
    <n v="261500"/>
    <n v="208600"/>
    <x v="0"/>
    <n v="523000"/>
    <x v="4"/>
    <s v="Estandar"/>
    <d v="2020-07-20T00:00:00"/>
    <s v="P062"/>
    <x v="3"/>
    <s v="Audifonos"/>
    <s v="Condor"/>
    <n v="161077"/>
    <n v="201881"/>
    <n v="0.20200000000000001"/>
    <n v="105800"/>
    <n v="417200"/>
    <n v="2024"/>
    <n v="732200"/>
  </r>
  <r>
    <n v="2024"/>
    <s v="V2024-00949"/>
    <x v="1123"/>
    <x v="7"/>
    <s v="C250"/>
    <s v="P062"/>
    <n v="4"/>
    <n v="246900"/>
    <n v="197000"/>
    <x v="1"/>
    <n v="987600"/>
    <x v="1"/>
    <s v="Estandar"/>
    <d v="2024-08-06T00:00:00"/>
    <s v="P062"/>
    <x v="3"/>
    <s v="Audifonos"/>
    <s v="Condor"/>
    <n v="161077"/>
    <n v="201881"/>
    <n v="0.20200000000000001"/>
    <n v="199600"/>
    <n v="788000"/>
    <n v="2024"/>
    <n v="1382640"/>
  </r>
  <r>
    <n v="2024"/>
    <s v="V2024-01209"/>
    <x v="1300"/>
    <x v="11"/>
    <s v="C104"/>
    <s v="P062"/>
    <n v="4"/>
    <n v="242200"/>
    <n v="193200"/>
    <x v="0"/>
    <n v="968800"/>
    <x v="1"/>
    <s v="Estandar"/>
    <d v="2022-01-03T00:00:00"/>
    <s v="P062"/>
    <x v="3"/>
    <s v="Audifonos"/>
    <s v="Condor"/>
    <n v="161077"/>
    <n v="201881"/>
    <n v="0.20200000000000001"/>
    <n v="196000"/>
    <n v="772800"/>
    <n v="2024"/>
    <n v="1356320"/>
  </r>
  <r>
    <n v="2024"/>
    <s v="V2024-00833"/>
    <x v="1318"/>
    <x v="10"/>
    <s v="C182"/>
    <s v="P062"/>
    <n v="4"/>
    <n v="239600"/>
    <n v="191200"/>
    <x v="0"/>
    <n v="958400"/>
    <x v="0"/>
    <s v="Estandar"/>
    <d v="2019-05-10T00:00:00"/>
    <s v="P062"/>
    <x v="3"/>
    <s v="Audifonos"/>
    <s v="Condor"/>
    <n v="161077"/>
    <n v="201881"/>
    <n v="0.20200000000000001"/>
    <n v="193600"/>
    <n v="764800"/>
    <n v="2024"/>
    <n v="1341760"/>
  </r>
  <r>
    <n v="2024"/>
    <s v="V2024-01360"/>
    <x v="1062"/>
    <x v="6"/>
    <s v="C016"/>
    <s v="P062"/>
    <n v="1"/>
    <n v="229800"/>
    <n v="183400"/>
    <x v="0"/>
    <n v="229800"/>
    <x v="0"/>
    <s v="Premium"/>
    <d v="2018-12-21T00:00:00"/>
    <s v="P062"/>
    <x v="3"/>
    <s v="Audifonos"/>
    <s v="Condor"/>
    <n v="161077"/>
    <n v="201881"/>
    <n v="0.20200000000000001"/>
    <n v="46400"/>
    <n v="183400"/>
    <n v="2024"/>
    <n v="321720"/>
  </r>
  <r>
    <n v="2024"/>
    <s v="V2024-00852"/>
    <x v="1306"/>
    <x v="7"/>
    <s v="C110"/>
    <s v="P062"/>
    <n v="2"/>
    <n v="229700"/>
    <n v="183300"/>
    <x v="0"/>
    <n v="459400"/>
    <x v="4"/>
    <s v="Premium"/>
    <d v="2019-11-05T00:00:00"/>
    <s v="P062"/>
    <x v="3"/>
    <s v="Audifonos"/>
    <s v="Condor"/>
    <n v="161077"/>
    <n v="201881"/>
    <n v="0.20200000000000001"/>
    <n v="92800"/>
    <n v="366600"/>
    <n v="2024"/>
    <n v="643160"/>
  </r>
  <r>
    <n v="2024"/>
    <s v="V2024-01485"/>
    <x v="1114"/>
    <x v="9"/>
    <s v="C216"/>
    <s v="P062"/>
    <n v="4"/>
    <n v="229400"/>
    <n v="183000"/>
    <x v="0"/>
    <n v="917600"/>
    <x v="1"/>
    <s v="Estandar"/>
    <d v="2022-06-12T00:00:00"/>
    <s v="P062"/>
    <x v="3"/>
    <s v="Audifonos"/>
    <s v="Condor"/>
    <n v="161077"/>
    <n v="201881"/>
    <n v="0.20200000000000001"/>
    <n v="185600"/>
    <n v="732000"/>
    <n v="2024"/>
    <n v="1284640"/>
  </r>
  <r>
    <n v="2024"/>
    <s v="V2024-01165"/>
    <x v="1177"/>
    <x v="2"/>
    <s v="C085"/>
    <s v="P062"/>
    <n v="2"/>
    <n v="228900"/>
    <n v="182600"/>
    <x v="0"/>
    <n v="457800"/>
    <x v="3"/>
    <s v="Premium"/>
    <d v="2018-10-03T00:00:00"/>
    <s v="P062"/>
    <x v="3"/>
    <s v="Audifonos"/>
    <s v="Condor"/>
    <n v="161077"/>
    <n v="201881"/>
    <n v="0.20200000000000001"/>
    <n v="92600"/>
    <n v="365200"/>
    <n v="2024"/>
    <n v="640920"/>
  </r>
  <r>
    <n v="2024"/>
    <s v="V2024-00340"/>
    <x v="1209"/>
    <x v="0"/>
    <s v="C247"/>
    <s v="P062"/>
    <n v="4"/>
    <n v="226500"/>
    <n v="180700"/>
    <x v="0"/>
    <n v="906000"/>
    <x v="0"/>
    <s v="Estandar"/>
    <d v="2019-04-03T00:00:00"/>
    <s v="P062"/>
    <x v="3"/>
    <s v="Audifonos"/>
    <s v="Condor"/>
    <n v="161077"/>
    <n v="201881"/>
    <n v="0.20200000000000001"/>
    <n v="183200"/>
    <n v="722800"/>
    <n v="2024"/>
    <n v="1268400"/>
  </r>
  <r>
    <n v="2024"/>
    <s v="V2024-01501"/>
    <x v="1270"/>
    <x v="4"/>
    <s v="C210"/>
    <s v="P062"/>
    <n v="3"/>
    <n v="223200"/>
    <n v="178100"/>
    <x v="0"/>
    <n v="669600"/>
    <x v="3"/>
    <s v="Estandar"/>
    <d v="2021-02-19T00:00:00"/>
    <s v="P062"/>
    <x v="3"/>
    <s v="Audifonos"/>
    <s v="Condor"/>
    <n v="161077"/>
    <n v="201881"/>
    <n v="0.20200000000000001"/>
    <n v="135300"/>
    <n v="534300"/>
    <n v="2024"/>
    <n v="937439.99999999988"/>
  </r>
  <r>
    <n v="2024"/>
    <s v="V2024-01389"/>
    <x v="1315"/>
    <x v="4"/>
    <s v="C156"/>
    <s v="P062"/>
    <n v="4"/>
    <n v="222100"/>
    <n v="177200"/>
    <x v="0"/>
    <n v="888400"/>
    <x v="3"/>
    <s v="Estandar"/>
    <d v="2024-01-02T00:00:00"/>
    <s v="P062"/>
    <x v="3"/>
    <s v="Audifonos"/>
    <s v="Condor"/>
    <n v="161077"/>
    <n v="201881"/>
    <n v="0.20200000000000001"/>
    <n v="179600"/>
    <n v="708800"/>
    <n v="2024"/>
    <n v="1243760"/>
  </r>
  <r>
    <n v="2024"/>
    <s v="V2024-00636"/>
    <x v="1079"/>
    <x v="5"/>
    <s v="C062"/>
    <s v="P062"/>
    <n v="3"/>
    <n v="218500"/>
    <n v="174300"/>
    <x v="0"/>
    <n v="655500"/>
    <x v="4"/>
    <s v="Premium"/>
    <d v="2019-05-16T00:00:00"/>
    <s v="P062"/>
    <x v="3"/>
    <s v="Audifonos"/>
    <s v="Condor"/>
    <n v="161077"/>
    <n v="201881"/>
    <n v="0.20200000000000001"/>
    <n v="132600"/>
    <n v="522900"/>
    <n v="2024"/>
    <n v="917699.99999999988"/>
  </r>
  <r>
    <n v="2024"/>
    <s v="V2024-00422"/>
    <x v="1153"/>
    <x v="4"/>
    <s v="C060"/>
    <s v="P062"/>
    <n v="5"/>
    <n v="216600"/>
    <n v="172800"/>
    <x v="0"/>
    <n v="1083000"/>
    <x v="0"/>
    <s v="Premium"/>
    <d v="2023-03-08T00:00:00"/>
    <s v="P062"/>
    <x v="3"/>
    <s v="Audifonos"/>
    <s v="Condor"/>
    <n v="161077"/>
    <n v="201881"/>
    <n v="0.20200000000000001"/>
    <n v="219000"/>
    <n v="864000"/>
    <n v="2024"/>
    <n v="1516200"/>
  </r>
  <r>
    <n v="2024"/>
    <s v="V2024-00105"/>
    <x v="1283"/>
    <x v="5"/>
    <s v="C230"/>
    <s v="P062"/>
    <n v="2"/>
    <n v="216100"/>
    <n v="172400"/>
    <x v="0"/>
    <n v="432200"/>
    <x v="4"/>
    <s v="Estandar"/>
    <d v="2020-07-20T00:00:00"/>
    <s v="P062"/>
    <x v="3"/>
    <s v="Audifonos"/>
    <s v="Condor"/>
    <n v="161077"/>
    <n v="201881"/>
    <n v="0.20200000000000001"/>
    <n v="87400"/>
    <n v="344800"/>
    <n v="2024"/>
    <n v="605080"/>
  </r>
  <r>
    <n v="2024"/>
    <s v="V2024-01193"/>
    <x v="1192"/>
    <x v="7"/>
    <s v="C051"/>
    <s v="P062"/>
    <n v="3"/>
    <n v="215400"/>
    <n v="171900"/>
    <x v="1"/>
    <n v="646200"/>
    <x v="1"/>
    <s v="Premium"/>
    <d v="2020-12-15T00:00:00"/>
    <s v="P062"/>
    <x v="3"/>
    <s v="Audifonos"/>
    <s v="Condor"/>
    <n v="161077"/>
    <n v="201881"/>
    <n v="0.20200000000000001"/>
    <n v="130500"/>
    <n v="515700"/>
    <n v="2024"/>
    <n v="904680"/>
  </r>
  <r>
    <n v="2024"/>
    <s v="V2024-01592"/>
    <x v="1277"/>
    <x v="9"/>
    <s v="C001"/>
    <s v="P062"/>
    <n v="3"/>
    <n v="215200"/>
    <n v="171700"/>
    <x v="0"/>
    <n v="645600"/>
    <x v="6"/>
    <s v="Estandar"/>
    <d v="2023-11-05T00:00:00"/>
    <s v="P062"/>
    <x v="3"/>
    <s v="Audifonos"/>
    <s v="Condor"/>
    <n v="161077"/>
    <n v="201881"/>
    <n v="0.20200000000000001"/>
    <n v="130500"/>
    <n v="515100"/>
    <n v="2024"/>
    <n v="903840"/>
  </r>
  <r>
    <n v="2024"/>
    <s v="V2024-01610"/>
    <x v="1056"/>
    <x v="7"/>
    <s v="C205"/>
    <s v="P062"/>
    <n v="4"/>
    <n v="211200"/>
    <n v="168500"/>
    <x v="1"/>
    <n v="844800"/>
    <x v="6"/>
    <s v="Estandar"/>
    <d v="2024-12-03T00:00:00"/>
    <s v="P062"/>
    <x v="3"/>
    <s v="Audifonos"/>
    <s v="Condor"/>
    <n v="161077"/>
    <n v="201881"/>
    <n v="0.20200000000000001"/>
    <n v="170800"/>
    <n v="674000"/>
    <n v="2024"/>
    <n v="1182720"/>
  </r>
  <r>
    <n v="2024"/>
    <s v="V2024-00175"/>
    <x v="1125"/>
    <x v="2"/>
    <s v="C150"/>
    <s v="P063"/>
    <n v="3"/>
    <n v="289400"/>
    <n v="206900"/>
    <x v="0"/>
    <n v="868200"/>
    <x v="6"/>
    <s v="Estandar"/>
    <d v="2020-07-09T00:00:00"/>
    <s v="P063"/>
    <x v="3"/>
    <s v="Cargador"/>
    <s v="Qubix"/>
    <n v="178158"/>
    <n v="249226"/>
    <n v="0.28499999999999998"/>
    <n v="247500"/>
    <n v="620700"/>
    <n v="2024"/>
    <n v="1215480"/>
  </r>
  <r>
    <n v="2024"/>
    <s v="V2024-00775"/>
    <x v="1319"/>
    <x v="2"/>
    <s v="C093"/>
    <s v="P063"/>
    <n v="2"/>
    <n v="282900"/>
    <n v="202200"/>
    <x v="1"/>
    <n v="565800"/>
    <x v="0"/>
    <s v="Estandar"/>
    <d v="2022-07-07T00:00:00"/>
    <s v="P063"/>
    <x v="3"/>
    <s v="Cargador"/>
    <s v="Qubix"/>
    <n v="178158"/>
    <n v="249226"/>
    <n v="0.28499999999999998"/>
    <n v="161400"/>
    <n v="404400"/>
    <n v="2024"/>
    <n v="792120"/>
  </r>
  <r>
    <n v="2024"/>
    <s v="V2024-01594"/>
    <x v="1247"/>
    <x v="5"/>
    <s v="C069"/>
    <s v="P063"/>
    <n v="2"/>
    <n v="278200"/>
    <n v="198900"/>
    <x v="1"/>
    <n v="556400"/>
    <x v="0"/>
    <s v="Estandar"/>
    <d v="2020-08-09T00:00:00"/>
    <s v="P063"/>
    <x v="3"/>
    <s v="Cargador"/>
    <s v="Qubix"/>
    <n v="178158"/>
    <n v="249226"/>
    <n v="0.28499999999999998"/>
    <n v="158600"/>
    <n v="397800"/>
    <n v="2024"/>
    <n v="778960"/>
  </r>
  <r>
    <n v="2024"/>
    <s v="V2024-00628"/>
    <x v="1243"/>
    <x v="1"/>
    <s v="C162"/>
    <s v="P063"/>
    <n v="1"/>
    <n v="274200"/>
    <n v="196000"/>
    <x v="0"/>
    <n v="274200"/>
    <x v="3"/>
    <s v="Estandar"/>
    <d v="2020-09-13T00:00:00"/>
    <s v="P063"/>
    <x v="3"/>
    <s v="Cargador"/>
    <s v="Qubix"/>
    <n v="178158"/>
    <n v="249226"/>
    <n v="0.28499999999999998"/>
    <n v="78200"/>
    <n v="196000"/>
    <n v="2024"/>
    <n v="383880"/>
  </r>
  <r>
    <n v="2024"/>
    <s v="V2024-00877"/>
    <x v="1125"/>
    <x v="2"/>
    <s v="C081"/>
    <s v="P063"/>
    <n v="4"/>
    <n v="270500"/>
    <n v="193400"/>
    <x v="0"/>
    <n v="1082000"/>
    <x v="1"/>
    <s v="Estandar"/>
    <d v="2019-09-07T00:00:00"/>
    <s v="P063"/>
    <x v="3"/>
    <s v="Cargador"/>
    <s v="Qubix"/>
    <n v="178158"/>
    <n v="249226"/>
    <n v="0.28499999999999998"/>
    <n v="308400"/>
    <n v="773600"/>
    <n v="2024"/>
    <n v="1514800"/>
  </r>
  <r>
    <n v="2024"/>
    <s v="V2024-00706"/>
    <x v="1320"/>
    <x v="8"/>
    <s v="C099"/>
    <s v="P063"/>
    <n v="4"/>
    <n v="268400"/>
    <n v="191900"/>
    <x v="0"/>
    <n v="1073600"/>
    <x v="0"/>
    <s v="Premium"/>
    <d v="2020-10-22T00:00:00"/>
    <s v="P063"/>
    <x v="3"/>
    <s v="Cargador"/>
    <s v="Qubix"/>
    <n v="178158"/>
    <n v="249226"/>
    <n v="0.28499999999999998"/>
    <n v="306000"/>
    <n v="767600"/>
    <n v="2024"/>
    <n v="1503040"/>
  </r>
  <r>
    <n v="2024"/>
    <s v="V2024-01539"/>
    <x v="1321"/>
    <x v="9"/>
    <s v="C245"/>
    <s v="P063"/>
    <n v="1"/>
    <n v="253900"/>
    <n v="181500"/>
    <x v="0"/>
    <n v="253900"/>
    <x v="6"/>
    <s v="Estandar"/>
    <d v="2024-05-09T00:00:00"/>
    <s v="P063"/>
    <x v="3"/>
    <s v="Cargador"/>
    <s v="Qubix"/>
    <n v="178158"/>
    <n v="249226"/>
    <n v="0.28499999999999998"/>
    <n v="72400"/>
    <n v="181500"/>
    <n v="2024"/>
    <n v="355460"/>
  </r>
  <r>
    <n v="2024"/>
    <s v="V2024-00622"/>
    <x v="1136"/>
    <x v="4"/>
    <s v="C122"/>
    <s v="P064"/>
    <n v="1"/>
    <n v="641700"/>
    <n v="513600"/>
    <x v="1"/>
    <n v="641700"/>
    <x v="4"/>
    <s v="Estandar"/>
    <d v="2021-12-02T00:00:00"/>
    <s v="P064"/>
    <x v="0"/>
    <s v="Banda"/>
    <s v="Kuma"/>
    <n v="434098"/>
    <n v="542339"/>
    <n v="0.2"/>
    <n v="128100"/>
    <n v="513600"/>
    <n v="2024"/>
    <n v="898380"/>
  </r>
  <r>
    <n v="2024"/>
    <s v="V2024-00070"/>
    <x v="1237"/>
    <x v="8"/>
    <s v="C139"/>
    <s v="P064"/>
    <n v="3"/>
    <n v="641300"/>
    <n v="513300"/>
    <x v="1"/>
    <n v="1923900"/>
    <x v="4"/>
    <s v="Estandar"/>
    <d v="2018-08-11T00:00:00"/>
    <s v="P064"/>
    <x v="0"/>
    <s v="Banda"/>
    <s v="Kuma"/>
    <n v="434098"/>
    <n v="542339"/>
    <n v="0.2"/>
    <n v="384000"/>
    <n v="1539900"/>
    <n v="2024"/>
    <n v="2693460"/>
  </r>
  <r>
    <n v="2024"/>
    <s v="V2024-01324"/>
    <x v="1294"/>
    <x v="10"/>
    <s v="C114"/>
    <s v="P064"/>
    <n v="4"/>
    <n v="640300"/>
    <n v="512500"/>
    <x v="0"/>
    <n v="2561200"/>
    <x v="1"/>
    <s v="Premium"/>
    <d v="2018-12-20T00:00:00"/>
    <s v="P064"/>
    <x v="0"/>
    <s v="Banda"/>
    <s v="Kuma"/>
    <n v="434098"/>
    <n v="542339"/>
    <n v="0.2"/>
    <n v="511200"/>
    <n v="2050000"/>
    <n v="2024"/>
    <n v="3585680"/>
  </r>
  <r>
    <n v="2024"/>
    <s v="V2024-01560"/>
    <x v="1085"/>
    <x v="4"/>
    <s v="C186"/>
    <s v="P064"/>
    <n v="5"/>
    <n v="635700"/>
    <n v="508800"/>
    <x v="0"/>
    <n v="3178500"/>
    <x v="0"/>
    <s v="Estandar"/>
    <d v="2024-07-19T00:00:00"/>
    <s v="P064"/>
    <x v="0"/>
    <s v="Banda"/>
    <s v="Kuma"/>
    <n v="434098"/>
    <n v="542339"/>
    <n v="0.2"/>
    <n v="634500"/>
    <n v="2544000"/>
    <n v="2024"/>
    <n v="4449900"/>
  </r>
  <r>
    <n v="2024"/>
    <s v="V2024-00009"/>
    <x v="1246"/>
    <x v="9"/>
    <s v="C093"/>
    <s v="P064"/>
    <n v="4"/>
    <n v="623800"/>
    <n v="499300"/>
    <x v="1"/>
    <n v="2495200"/>
    <x v="0"/>
    <s v="Estandar"/>
    <d v="2022-07-07T00:00:00"/>
    <s v="P064"/>
    <x v="0"/>
    <s v="Banda"/>
    <s v="Kuma"/>
    <n v="434098"/>
    <n v="542339"/>
    <n v="0.2"/>
    <n v="498000"/>
    <n v="1997200"/>
    <n v="2024"/>
    <n v="3493280"/>
  </r>
  <r>
    <n v="2024"/>
    <s v="V2024-00506"/>
    <x v="1220"/>
    <x v="1"/>
    <s v="C030"/>
    <s v="P064"/>
    <n v="4"/>
    <n v="621200"/>
    <n v="497300"/>
    <x v="0"/>
    <n v="2484800"/>
    <x v="0"/>
    <s v="Estandar"/>
    <d v="2019-03-13T00:00:00"/>
    <s v="P064"/>
    <x v="0"/>
    <s v="Banda"/>
    <s v="Kuma"/>
    <n v="434098"/>
    <n v="542339"/>
    <n v="0.2"/>
    <n v="495600"/>
    <n v="1989200"/>
    <n v="2024"/>
    <n v="3478720"/>
  </r>
  <r>
    <n v="2024"/>
    <s v="V2024-01186"/>
    <x v="1306"/>
    <x v="7"/>
    <s v="C038"/>
    <s v="P064"/>
    <n v="1"/>
    <n v="607400"/>
    <n v="486200"/>
    <x v="0"/>
    <n v="607400"/>
    <x v="4"/>
    <s v="Estandar"/>
    <d v="2022-12-11T00:00:00"/>
    <s v="P064"/>
    <x v="0"/>
    <s v="Banda"/>
    <s v="Kuma"/>
    <n v="434098"/>
    <n v="542339"/>
    <n v="0.2"/>
    <n v="121200"/>
    <n v="486200"/>
    <n v="2024"/>
    <n v="850360"/>
  </r>
  <r>
    <n v="2024"/>
    <s v="V2024-01013"/>
    <x v="1062"/>
    <x v="6"/>
    <s v="C200"/>
    <s v="P064"/>
    <n v="4"/>
    <n v="598500"/>
    <n v="479100"/>
    <x v="1"/>
    <n v="2394000"/>
    <x v="0"/>
    <s v="Estandar"/>
    <d v="2024-02-15T00:00:00"/>
    <s v="P064"/>
    <x v="0"/>
    <s v="Banda"/>
    <s v="Kuma"/>
    <n v="434098"/>
    <n v="542339"/>
    <n v="0.2"/>
    <n v="477600"/>
    <n v="1916400"/>
    <n v="2024"/>
    <n v="3351600"/>
  </r>
  <r>
    <n v="2024"/>
    <s v="V2024-00290"/>
    <x v="1322"/>
    <x v="11"/>
    <s v="C219"/>
    <s v="P064"/>
    <n v="2"/>
    <n v="596400"/>
    <n v="477400"/>
    <x v="0"/>
    <n v="1192800"/>
    <x v="4"/>
    <s v="Estandar"/>
    <d v="2022-06-13T00:00:00"/>
    <s v="P064"/>
    <x v="0"/>
    <s v="Banda"/>
    <s v="Kuma"/>
    <n v="434098"/>
    <n v="542339"/>
    <n v="0.2"/>
    <n v="238000"/>
    <n v="954800"/>
    <n v="2024"/>
    <n v="1669920"/>
  </r>
  <r>
    <n v="2024"/>
    <s v="V2024-00934"/>
    <x v="1193"/>
    <x v="2"/>
    <s v="C115"/>
    <s v="P064"/>
    <n v="2"/>
    <n v="569700"/>
    <n v="456000"/>
    <x v="0"/>
    <n v="1139400"/>
    <x v="1"/>
    <s v="Premium"/>
    <d v="2020-11-06T00:00:00"/>
    <s v="P064"/>
    <x v="0"/>
    <s v="Banda"/>
    <s v="Kuma"/>
    <n v="434098"/>
    <n v="542339"/>
    <n v="0.2"/>
    <n v="227400"/>
    <n v="912000"/>
    <n v="2024"/>
    <n v="1595160"/>
  </r>
  <r>
    <n v="2024"/>
    <s v="V2024-00257"/>
    <x v="1312"/>
    <x v="10"/>
    <s v="C143"/>
    <s v="P064"/>
    <n v="4"/>
    <n v="555600"/>
    <n v="444700"/>
    <x v="0"/>
    <n v="2222400"/>
    <x v="2"/>
    <s v="Estandar"/>
    <d v="2018-06-07T00:00:00"/>
    <s v="P064"/>
    <x v="0"/>
    <s v="Banda"/>
    <s v="Kuma"/>
    <n v="434098"/>
    <n v="542339"/>
    <n v="0.2"/>
    <n v="443600"/>
    <n v="1778800"/>
    <n v="2024"/>
    <n v="3111360"/>
  </r>
  <r>
    <n v="2024"/>
    <s v="V2024-00697"/>
    <x v="1149"/>
    <x v="4"/>
    <s v="C191"/>
    <s v="P065"/>
    <n v="4"/>
    <n v="493000"/>
    <n v="376200"/>
    <x v="0"/>
    <n v="1972000"/>
    <x v="1"/>
    <s v="Estandar"/>
    <d v="2022-12-10T00:00:00"/>
    <s v="P065"/>
    <x v="5"/>
    <s v="Router"/>
    <s v="Andes"/>
    <n v="302001"/>
    <n v="395757"/>
    <n v="0.23699999999999999"/>
    <n v="467200"/>
    <n v="1504800"/>
    <n v="2024"/>
    <n v="2760800"/>
  </r>
  <r>
    <n v="2024"/>
    <s v="V2024-00989"/>
    <x v="1162"/>
    <x v="4"/>
    <s v="C095"/>
    <s v="P065"/>
    <n v="2"/>
    <n v="455500"/>
    <n v="347600"/>
    <x v="0"/>
    <n v="911000"/>
    <x v="1"/>
    <s v="Estandar"/>
    <d v="2024-05-15T00:00:00"/>
    <s v="P065"/>
    <x v="5"/>
    <s v="Router"/>
    <s v="Andes"/>
    <n v="302001"/>
    <n v="395757"/>
    <n v="0.23699999999999999"/>
    <n v="215800"/>
    <n v="695200"/>
    <n v="2024"/>
    <n v="1275400"/>
  </r>
  <r>
    <n v="2024"/>
    <s v="V2024-00186"/>
    <x v="1323"/>
    <x v="6"/>
    <s v="C077"/>
    <s v="P065"/>
    <n v="5"/>
    <n v="454100"/>
    <n v="346500"/>
    <x v="1"/>
    <n v="2270500"/>
    <x v="1"/>
    <s v="Estandar"/>
    <d v="2022-09-21T00:00:00"/>
    <s v="P065"/>
    <x v="5"/>
    <s v="Router"/>
    <s v="Andes"/>
    <n v="302001"/>
    <n v="395757"/>
    <n v="0.23699999999999999"/>
    <n v="538000"/>
    <n v="1732500"/>
    <n v="2024"/>
    <n v="3178700"/>
  </r>
  <r>
    <n v="2024"/>
    <s v="V2024-00036"/>
    <x v="1263"/>
    <x v="0"/>
    <s v="C046"/>
    <s v="P065"/>
    <n v="1"/>
    <n v="438900"/>
    <n v="334900"/>
    <x v="1"/>
    <n v="438900"/>
    <x v="4"/>
    <s v="Premium"/>
    <d v="2021-04-04T00:00:00"/>
    <s v="P065"/>
    <x v="5"/>
    <s v="Router"/>
    <s v="Andes"/>
    <n v="302001"/>
    <n v="395757"/>
    <n v="0.23699999999999999"/>
    <n v="104000"/>
    <n v="334900"/>
    <n v="2024"/>
    <n v="614460"/>
  </r>
  <r>
    <n v="2024"/>
    <s v="V2024-00525"/>
    <x v="1111"/>
    <x v="9"/>
    <s v="C082"/>
    <s v="P065"/>
    <n v="2"/>
    <n v="438200"/>
    <n v="334400"/>
    <x v="0"/>
    <n v="876400"/>
    <x v="6"/>
    <s v="Premium"/>
    <d v="2020-04-07T00:00:00"/>
    <s v="P065"/>
    <x v="5"/>
    <s v="Router"/>
    <s v="Andes"/>
    <n v="302001"/>
    <n v="395757"/>
    <n v="0.23699999999999999"/>
    <n v="207600"/>
    <n v="668800"/>
    <n v="2024"/>
    <n v="1226960"/>
  </r>
  <r>
    <n v="2024"/>
    <s v="V2024-00763"/>
    <x v="1092"/>
    <x v="7"/>
    <s v="C211"/>
    <s v="P065"/>
    <n v="5"/>
    <n v="433100"/>
    <n v="330500"/>
    <x v="1"/>
    <n v="2165500"/>
    <x v="1"/>
    <s v="Premium"/>
    <d v="2022-01-02T00:00:00"/>
    <s v="P065"/>
    <x v="5"/>
    <s v="Router"/>
    <s v="Andes"/>
    <n v="302001"/>
    <n v="395757"/>
    <n v="0.23699999999999999"/>
    <n v="513000"/>
    <n v="1652500"/>
    <n v="2024"/>
    <n v="3031700"/>
  </r>
  <r>
    <n v="2024"/>
    <s v="V2024-01113"/>
    <x v="1237"/>
    <x v="8"/>
    <s v="C188"/>
    <s v="P065"/>
    <n v="2"/>
    <n v="428000"/>
    <n v="326600"/>
    <x v="0"/>
    <n v="856000"/>
    <x v="6"/>
    <s v="Estandar"/>
    <d v="2020-12-24T00:00:00"/>
    <s v="P065"/>
    <x v="5"/>
    <s v="Router"/>
    <s v="Andes"/>
    <n v="302001"/>
    <n v="395757"/>
    <n v="0.23699999999999999"/>
    <n v="202800"/>
    <n v="653200"/>
    <n v="2024"/>
    <n v="1198400"/>
  </r>
  <r>
    <n v="2024"/>
    <s v="V2024-01506"/>
    <x v="1215"/>
    <x v="7"/>
    <s v="C029"/>
    <s v="P065"/>
    <n v="5"/>
    <n v="424000"/>
    <n v="323500"/>
    <x v="0"/>
    <n v="2120000"/>
    <x v="3"/>
    <s v="Estandar"/>
    <d v="2024-12-05T00:00:00"/>
    <s v="P065"/>
    <x v="5"/>
    <s v="Router"/>
    <s v="Andes"/>
    <n v="302001"/>
    <n v="395757"/>
    <n v="0.23699999999999999"/>
    <n v="502500"/>
    <n v="1617500"/>
    <n v="2024"/>
    <n v="2968000"/>
  </r>
  <r>
    <n v="2024"/>
    <s v="V2024-00589"/>
    <x v="1268"/>
    <x v="4"/>
    <s v="C021"/>
    <s v="P065"/>
    <n v="4"/>
    <n v="423300"/>
    <n v="323100"/>
    <x v="0"/>
    <n v="1693200"/>
    <x v="0"/>
    <s v="Premium"/>
    <d v="2023-03-13T00:00:00"/>
    <s v="P065"/>
    <x v="5"/>
    <s v="Router"/>
    <s v="Andes"/>
    <n v="302001"/>
    <n v="395757"/>
    <n v="0.23699999999999999"/>
    <n v="400800"/>
    <n v="1292400"/>
    <n v="2024"/>
    <n v="2370480"/>
  </r>
  <r>
    <n v="2024"/>
    <s v="V2024-01347"/>
    <x v="1120"/>
    <x v="4"/>
    <s v="C102"/>
    <s v="P065"/>
    <n v="5"/>
    <n v="420700"/>
    <n v="321000"/>
    <x v="0"/>
    <n v="2103500"/>
    <x v="3"/>
    <s v="Estandar"/>
    <d v="2023-03-11T00:00:00"/>
    <s v="P065"/>
    <x v="5"/>
    <s v="Router"/>
    <s v="Andes"/>
    <n v="302001"/>
    <n v="395757"/>
    <n v="0.23699999999999999"/>
    <n v="498500"/>
    <n v="1605000"/>
    <n v="2024"/>
    <n v="2944900"/>
  </r>
  <r>
    <n v="2024"/>
    <s v="V2024-00331"/>
    <x v="1324"/>
    <x v="2"/>
    <s v="C105"/>
    <s v="P065"/>
    <n v="2"/>
    <n v="415900"/>
    <n v="317400"/>
    <x v="0"/>
    <n v="831800"/>
    <x v="1"/>
    <s v="Premium"/>
    <d v="2024-12-27T00:00:00"/>
    <s v="P065"/>
    <x v="5"/>
    <s v="Router"/>
    <s v="Andes"/>
    <n v="302001"/>
    <n v="395757"/>
    <n v="0.23699999999999999"/>
    <n v="197000"/>
    <n v="634800"/>
    <n v="2024"/>
    <n v="1164520"/>
  </r>
  <r>
    <n v="2024"/>
    <s v="V2024-00134"/>
    <x v="1217"/>
    <x v="3"/>
    <s v="C048"/>
    <s v="P065"/>
    <n v="5"/>
    <n v="411000"/>
    <n v="313600"/>
    <x v="0"/>
    <n v="2055000"/>
    <x v="4"/>
    <s v="Estandar"/>
    <d v="2019-01-25T00:00:00"/>
    <s v="P065"/>
    <x v="5"/>
    <s v="Router"/>
    <s v="Andes"/>
    <n v="302001"/>
    <n v="395757"/>
    <n v="0.23699999999999999"/>
    <n v="487000"/>
    <n v="1568000"/>
    <n v="2024"/>
    <n v="2877000"/>
  </r>
  <r>
    <n v="2024"/>
    <s v="V2024-00950"/>
    <x v="1181"/>
    <x v="8"/>
    <s v="C085"/>
    <s v="P065"/>
    <n v="1"/>
    <n v="394800"/>
    <n v="301300"/>
    <x v="0"/>
    <n v="394800"/>
    <x v="3"/>
    <s v="Premium"/>
    <d v="2018-10-03T00:00:00"/>
    <s v="P065"/>
    <x v="5"/>
    <s v="Router"/>
    <s v="Andes"/>
    <n v="302001"/>
    <n v="395757"/>
    <n v="0.23699999999999999"/>
    <n v="93500"/>
    <n v="301300"/>
    <n v="2024"/>
    <n v="552720"/>
  </r>
  <r>
    <n v="2024"/>
    <s v="V2024-01306"/>
    <x v="1325"/>
    <x v="10"/>
    <s v="C163"/>
    <s v="P066"/>
    <n v="2"/>
    <n v="629600"/>
    <n v="504600"/>
    <x v="0"/>
    <n v="1259200"/>
    <x v="4"/>
    <s v="Estandar"/>
    <d v="2021-01-19T00:00:00"/>
    <s v="P066"/>
    <x v="5"/>
    <s v="Router"/>
    <s v="Andes"/>
    <n v="415801"/>
    <n v="518853"/>
    <n v="0.19900000000000001"/>
    <n v="250000"/>
    <n v="1009200"/>
    <n v="2024"/>
    <n v="1762880"/>
  </r>
  <r>
    <n v="2024"/>
    <s v="V2024-00722"/>
    <x v="1326"/>
    <x v="5"/>
    <s v="C162"/>
    <s v="P066"/>
    <n v="2"/>
    <n v="620500"/>
    <n v="497200"/>
    <x v="1"/>
    <n v="1241000"/>
    <x v="3"/>
    <s v="Estandar"/>
    <d v="2020-09-13T00:00:00"/>
    <s v="P066"/>
    <x v="5"/>
    <s v="Router"/>
    <s v="Andes"/>
    <n v="415801"/>
    <n v="518853"/>
    <n v="0.19900000000000001"/>
    <n v="246600"/>
    <n v="994400"/>
    <n v="2024"/>
    <n v="1737400"/>
  </r>
  <r>
    <n v="2024"/>
    <s v="V2024-00362"/>
    <x v="1327"/>
    <x v="2"/>
    <s v="C012"/>
    <s v="P066"/>
    <n v="1"/>
    <n v="611300"/>
    <n v="489900"/>
    <x v="1"/>
    <n v="611300"/>
    <x v="2"/>
    <s v="Estandar"/>
    <d v="2022-04-25T00:00:00"/>
    <s v="P066"/>
    <x v="5"/>
    <s v="Router"/>
    <s v="Andes"/>
    <n v="415801"/>
    <n v="518853"/>
    <n v="0.19900000000000001"/>
    <n v="121400"/>
    <n v="489900"/>
    <n v="2024"/>
    <n v="855820"/>
  </r>
  <r>
    <n v="2024"/>
    <s v="V2024-01512"/>
    <x v="1121"/>
    <x v="8"/>
    <s v="C073"/>
    <s v="P066"/>
    <n v="4"/>
    <n v="609300"/>
    <n v="488300"/>
    <x v="0"/>
    <n v="2437200"/>
    <x v="4"/>
    <s v="Premium"/>
    <d v="2019-06-27T00:00:00"/>
    <s v="P066"/>
    <x v="5"/>
    <s v="Router"/>
    <s v="Andes"/>
    <n v="415801"/>
    <n v="518853"/>
    <n v="0.19900000000000001"/>
    <n v="484000"/>
    <n v="1953200"/>
    <n v="2024"/>
    <n v="3412080"/>
  </r>
  <r>
    <n v="2024"/>
    <s v="V2024-00429"/>
    <x v="1211"/>
    <x v="0"/>
    <s v="C228"/>
    <s v="P066"/>
    <n v="3"/>
    <n v="604800"/>
    <n v="484700"/>
    <x v="0"/>
    <n v="1814400"/>
    <x v="6"/>
    <s v="Premium"/>
    <d v="2022-06-13T00:00:00"/>
    <s v="P066"/>
    <x v="5"/>
    <s v="Router"/>
    <s v="Andes"/>
    <n v="415801"/>
    <n v="518853"/>
    <n v="0.19900000000000001"/>
    <n v="360300"/>
    <n v="1454100"/>
    <n v="2024"/>
    <n v="2540160"/>
  </r>
  <r>
    <n v="2024"/>
    <s v="V2024-00742"/>
    <x v="1073"/>
    <x v="2"/>
    <s v="C227"/>
    <s v="P066"/>
    <n v="3"/>
    <n v="602600"/>
    <n v="482900"/>
    <x v="1"/>
    <n v="1807800"/>
    <x v="0"/>
    <s v="Estandar"/>
    <d v="2023-09-12T00:00:00"/>
    <s v="P066"/>
    <x v="5"/>
    <s v="Router"/>
    <s v="Andes"/>
    <n v="415801"/>
    <n v="518853"/>
    <n v="0.19900000000000001"/>
    <n v="359100"/>
    <n v="1448700"/>
    <n v="2024"/>
    <n v="2530920"/>
  </r>
  <r>
    <n v="2024"/>
    <s v="V2024-00857"/>
    <x v="1129"/>
    <x v="7"/>
    <s v="C210"/>
    <s v="P066"/>
    <n v="4"/>
    <n v="601700"/>
    <n v="482200"/>
    <x v="1"/>
    <n v="2406800"/>
    <x v="3"/>
    <s v="Estandar"/>
    <d v="2021-02-19T00:00:00"/>
    <s v="P066"/>
    <x v="5"/>
    <s v="Router"/>
    <s v="Andes"/>
    <n v="415801"/>
    <n v="518853"/>
    <n v="0.19900000000000001"/>
    <n v="478000"/>
    <n v="1928800"/>
    <n v="2024"/>
    <n v="3369520"/>
  </r>
  <r>
    <n v="2024"/>
    <s v="V2024-00493"/>
    <x v="1328"/>
    <x v="1"/>
    <s v="C167"/>
    <s v="P066"/>
    <n v="2"/>
    <n v="590800"/>
    <n v="473400"/>
    <x v="0"/>
    <n v="1181600"/>
    <x v="2"/>
    <s v="Estandar"/>
    <d v="2021-02-15T00:00:00"/>
    <s v="P066"/>
    <x v="5"/>
    <s v="Router"/>
    <s v="Andes"/>
    <n v="415801"/>
    <n v="518853"/>
    <n v="0.19900000000000001"/>
    <n v="234800"/>
    <n v="946800"/>
    <n v="2024"/>
    <n v="1654240"/>
  </r>
  <r>
    <n v="2024"/>
    <s v="V2024-00430"/>
    <x v="1087"/>
    <x v="10"/>
    <s v="C150"/>
    <s v="P066"/>
    <n v="3"/>
    <n v="581700"/>
    <n v="466200"/>
    <x v="0"/>
    <n v="1745100"/>
    <x v="6"/>
    <s v="Estandar"/>
    <d v="2020-07-09T00:00:00"/>
    <s v="P066"/>
    <x v="5"/>
    <s v="Router"/>
    <s v="Andes"/>
    <n v="415801"/>
    <n v="518853"/>
    <n v="0.19900000000000001"/>
    <n v="346500"/>
    <n v="1398600"/>
    <n v="2024"/>
    <n v="2443140"/>
  </r>
  <r>
    <n v="2024"/>
    <s v="V2024-01641"/>
    <x v="1329"/>
    <x v="5"/>
    <s v="C017"/>
    <s v="P066"/>
    <n v="5"/>
    <n v="580900"/>
    <n v="465500"/>
    <x v="0"/>
    <n v="2904500"/>
    <x v="0"/>
    <s v="Estandar"/>
    <d v="2021-12-02T00:00:00"/>
    <s v="P066"/>
    <x v="5"/>
    <s v="Router"/>
    <s v="Andes"/>
    <n v="415801"/>
    <n v="518853"/>
    <n v="0.19900000000000001"/>
    <n v="577000"/>
    <n v="2327500"/>
    <n v="2024"/>
    <n v="4066299.9999999995"/>
  </r>
  <r>
    <n v="2024"/>
    <s v="V2024-00164"/>
    <x v="1261"/>
    <x v="1"/>
    <s v="C089"/>
    <s v="P066"/>
    <n v="3"/>
    <n v="554600"/>
    <n v="444400"/>
    <x v="0"/>
    <n v="1663800"/>
    <x v="6"/>
    <s v="Premium"/>
    <d v="2020-08-08T00:00:00"/>
    <s v="P066"/>
    <x v="5"/>
    <s v="Router"/>
    <s v="Andes"/>
    <n v="415801"/>
    <n v="518853"/>
    <n v="0.19900000000000001"/>
    <n v="330600"/>
    <n v="1333200"/>
    <n v="2024"/>
    <n v="2329320"/>
  </r>
  <r>
    <n v="2024"/>
    <s v="V2024-00235"/>
    <x v="1275"/>
    <x v="3"/>
    <s v="C189"/>
    <s v="P066"/>
    <n v="3"/>
    <n v="524800"/>
    <n v="420600"/>
    <x v="1"/>
    <n v="1574400"/>
    <x v="0"/>
    <s v="Estandar"/>
    <d v="2023-08-18T00:00:00"/>
    <s v="P066"/>
    <x v="5"/>
    <s v="Router"/>
    <s v="Andes"/>
    <n v="415801"/>
    <n v="518853"/>
    <n v="0.19900000000000001"/>
    <n v="312600"/>
    <n v="1261800"/>
    <n v="2024"/>
    <n v="2204160"/>
  </r>
  <r>
    <n v="2024"/>
    <s v="V2024-01042"/>
    <x v="1179"/>
    <x v="0"/>
    <s v="C010"/>
    <s v="P066"/>
    <n v="4"/>
    <n v="524700"/>
    <n v="420500"/>
    <x v="1"/>
    <n v="2098800"/>
    <x v="1"/>
    <s v="Premium"/>
    <d v="2021-05-12T00:00:00"/>
    <s v="P066"/>
    <x v="5"/>
    <s v="Router"/>
    <s v="Andes"/>
    <n v="415801"/>
    <n v="518853"/>
    <n v="0.19900000000000001"/>
    <n v="416800"/>
    <n v="1682000"/>
    <n v="2024"/>
    <n v="2938320"/>
  </r>
  <r>
    <n v="2024"/>
    <s v="V2024-00435"/>
    <x v="1099"/>
    <x v="8"/>
    <s v="C167"/>
    <s v="P067"/>
    <n v="3"/>
    <n v="2093300"/>
    <n v="1565400"/>
    <x v="1"/>
    <n v="6279900"/>
    <x v="2"/>
    <s v="Estandar"/>
    <d v="2021-02-15T00:00:00"/>
    <s v="P067"/>
    <x v="4"/>
    <s v="Laptop"/>
    <s v="Condor"/>
    <n v="1372223"/>
    <n v="1835033"/>
    <n v="0.252"/>
    <n v="1583700"/>
    <n v="4696200"/>
    <n v="2024"/>
    <n v="8791860"/>
  </r>
  <r>
    <n v="2024"/>
    <s v="V2024-01418"/>
    <x v="1161"/>
    <x v="8"/>
    <s v="C111"/>
    <s v="P067"/>
    <n v="3"/>
    <n v="2092300"/>
    <n v="1564600"/>
    <x v="0"/>
    <n v="6276900"/>
    <x v="0"/>
    <s v="Estandar"/>
    <d v="2022-11-27T00:00:00"/>
    <s v="P067"/>
    <x v="4"/>
    <s v="Laptop"/>
    <s v="Condor"/>
    <n v="1372223"/>
    <n v="1835033"/>
    <n v="0.252"/>
    <n v="1583100"/>
    <n v="4693800"/>
    <n v="2024"/>
    <n v="8787660"/>
  </r>
  <r>
    <n v="2024"/>
    <s v="V2024-00025"/>
    <x v="1329"/>
    <x v="5"/>
    <s v="C173"/>
    <s v="P067"/>
    <n v="2"/>
    <n v="2068200"/>
    <n v="1546600"/>
    <x v="0"/>
    <n v="4136400"/>
    <x v="6"/>
    <s v="Premium"/>
    <d v="2019-01-20T00:00:00"/>
    <s v="P067"/>
    <x v="4"/>
    <s v="Laptop"/>
    <s v="Condor"/>
    <n v="1372223"/>
    <n v="1835033"/>
    <n v="0.252"/>
    <n v="1043200"/>
    <n v="3093200"/>
    <n v="2024"/>
    <n v="5790960"/>
  </r>
  <r>
    <n v="2024"/>
    <s v="V2024-01507"/>
    <x v="1072"/>
    <x v="11"/>
    <s v="C038"/>
    <s v="P067"/>
    <n v="3"/>
    <n v="2060500"/>
    <n v="1540800"/>
    <x v="1"/>
    <n v="6181500"/>
    <x v="4"/>
    <s v="Estandar"/>
    <d v="2022-12-11T00:00:00"/>
    <s v="P067"/>
    <x v="4"/>
    <s v="Laptop"/>
    <s v="Condor"/>
    <n v="1372223"/>
    <n v="1835033"/>
    <n v="0.252"/>
    <n v="1559100"/>
    <n v="4622400"/>
    <n v="2024"/>
    <n v="8654100"/>
  </r>
  <r>
    <n v="2024"/>
    <s v="V2024-00796"/>
    <x v="1330"/>
    <x v="10"/>
    <s v="C076"/>
    <s v="P067"/>
    <n v="1"/>
    <n v="2026900"/>
    <n v="1515700"/>
    <x v="1"/>
    <n v="2026900"/>
    <x v="2"/>
    <s v="Estandar"/>
    <d v="2020-02-03T00:00:00"/>
    <s v="P067"/>
    <x v="4"/>
    <s v="Laptop"/>
    <s v="Condor"/>
    <n v="1372223"/>
    <n v="1835033"/>
    <n v="0.252"/>
    <n v="511200"/>
    <n v="1515700"/>
    <n v="2024"/>
    <n v="2837660"/>
  </r>
  <r>
    <n v="2024"/>
    <s v="V2024-01262"/>
    <x v="1311"/>
    <x v="4"/>
    <s v="C038"/>
    <s v="P067"/>
    <n v="4"/>
    <n v="2023600"/>
    <n v="1513300"/>
    <x v="0"/>
    <n v="8094400"/>
    <x v="4"/>
    <s v="Estandar"/>
    <d v="2022-12-11T00:00:00"/>
    <s v="P067"/>
    <x v="4"/>
    <s v="Laptop"/>
    <s v="Condor"/>
    <n v="1372223"/>
    <n v="1835033"/>
    <n v="0.252"/>
    <n v="2041200"/>
    <n v="6053200"/>
    <n v="2024"/>
    <n v="11332160"/>
  </r>
  <r>
    <n v="2024"/>
    <s v="V2024-00946"/>
    <x v="1085"/>
    <x v="4"/>
    <s v="C072"/>
    <s v="P067"/>
    <n v="2"/>
    <n v="1919900"/>
    <n v="1435700"/>
    <x v="1"/>
    <n v="3839800"/>
    <x v="0"/>
    <s v="Estandar"/>
    <d v="2019-12-06T00:00:00"/>
    <s v="P067"/>
    <x v="4"/>
    <s v="Laptop"/>
    <s v="Condor"/>
    <n v="1372223"/>
    <n v="1835033"/>
    <n v="0.252"/>
    <n v="968400"/>
    <n v="2871400"/>
    <n v="2024"/>
    <n v="5375720"/>
  </r>
  <r>
    <n v="2024"/>
    <s v="V2024-01523"/>
    <x v="1331"/>
    <x v="10"/>
    <s v="C128"/>
    <s v="P067"/>
    <n v="4"/>
    <n v="1870700"/>
    <n v="1398900"/>
    <x v="0"/>
    <n v="7482800"/>
    <x v="1"/>
    <s v="Estandar"/>
    <d v="2023-10-17T00:00:00"/>
    <s v="P067"/>
    <x v="4"/>
    <s v="Laptop"/>
    <s v="Condor"/>
    <n v="1372223"/>
    <n v="1835033"/>
    <n v="0.252"/>
    <n v="1887200"/>
    <n v="5595600"/>
    <n v="2024"/>
    <n v="10475920"/>
  </r>
  <r>
    <n v="2024"/>
    <s v="V2024-00623"/>
    <x v="1222"/>
    <x v="11"/>
    <s v="C089"/>
    <s v="P067"/>
    <n v="5"/>
    <n v="1846200"/>
    <n v="1380600"/>
    <x v="0"/>
    <n v="9231000"/>
    <x v="6"/>
    <s v="Premium"/>
    <d v="2020-08-08T00:00:00"/>
    <s v="P067"/>
    <x v="4"/>
    <s v="Laptop"/>
    <s v="Condor"/>
    <n v="1372223"/>
    <n v="1835033"/>
    <n v="0.252"/>
    <n v="2328000"/>
    <n v="6903000"/>
    <n v="2024"/>
    <n v="12923400"/>
  </r>
  <r>
    <n v="2024"/>
    <s v="V2024-01109"/>
    <x v="1325"/>
    <x v="10"/>
    <s v="C250"/>
    <s v="P067"/>
    <n v="3"/>
    <n v="1810400"/>
    <n v="1353800"/>
    <x v="0"/>
    <n v="5431200"/>
    <x v="1"/>
    <s v="Estandar"/>
    <d v="2024-08-06T00:00:00"/>
    <s v="P067"/>
    <x v="4"/>
    <s v="Laptop"/>
    <s v="Condor"/>
    <n v="1372223"/>
    <n v="1835033"/>
    <n v="0.252"/>
    <n v="1369800"/>
    <n v="4061400"/>
    <n v="2024"/>
    <n v="7603679.9999999991"/>
  </r>
  <r>
    <n v="2024"/>
    <s v="V2024-00467"/>
    <x v="1301"/>
    <x v="6"/>
    <s v="C004"/>
    <s v="P068"/>
    <n v="1"/>
    <n v="3797900"/>
    <n v="3093900"/>
    <x v="1"/>
    <n v="3797900"/>
    <x v="6"/>
    <s v="Premium"/>
    <d v="2024-07-21T00:00:00"/>
    <s v="P068"/>
    <x v="4"/>
    <s v="Laptop"/>
    <s v="Altia"/>
    <n v="2720488"/>
    <n v="3339554"/>
    <n v="0.185"/>
    <n v="704000"/>
    <n v="3093900"/>
    <n v="2024"/>
    <n v="5317060"/>
  </r>
  <r>
    <n v="2024"/>
    <s v="V2024-00843"/>
    <x v="1245"/>
    <x v="11"/>
    <s v="C068"/>
    <s v="P068"/>
    <n v="1"/>
    <n v="3785600"/>
    <n v="3083800"/>
    <x v="1"/>
    <n v="3785600"/>
    <x v="1"/>
    <s v="Estandar"/>
    <d v="2019-02-13T00:00:00"/>
    <s v="P068"/>
    <x v="4"/>
    <s v="Laptop"/>
    <s v="Altia"/>
    <n v="2720488"/>
    <n v="3339554"/>
    <n v="0.185"/>
    <n v="701800"/>
    <n v="3083800"/>
    <n v="2024"/>
    <n v="5299840"/>
  </r>
  <r>
    <n v="2024"/>
    <s v="V2024-01285"/>
    <x v="1283"/>
    <x v="5"/>
    <s v="C077"/>
    <s v="P068"/>
    <n v="4"/>
    <n v="3727800"/>
    <n v="3036800"/>
    <x v="1"/>
    <n v="14911200"/>
    <x v="1"/>
    <s v="Estandar"/>
    <d v="2022-09-21T00:00:00"/>
    <s v="P068"/>
    <x v="4"/>
    <s v="Laptop"/>
    <s v="Altia"/>
    <n v="2720488"/>
    <n v="3339554"/>
    <n v="0.185"/>
    <n v="2764000"/>
    <n v="12147200"/>
    <n v="2024"/>
    <n v="20875680"/>
  </r>
  <r>
    <n v="2024"/>
    <s v="V2024-00575"/>
    <x v="1145"/>
    <x v="7"/>
    <s v="C166"/>
    <s v="P068"/>
    <n v="3"/>
    <n v="3704500"/>
    <n v="3017800"/>
    <x v="0"/>
    <n v="11113500"/>
    <x v="3"/>
    <s v="Estandar"/>
    <d v="2022-10-14T00:00:00"/>
    <s v="P068"/>
    <x v="4"/>
    <s v="Laptop"/>
    <s v="Altia"/>
    <n v="2720488"/>
    <n v="3339554"/>
    <n v="0.185"/>
    <n v="2060100"/>
    <n v="9053400"/>
    <n v="2024"/>
    <n v="15558899.999999998"/>
  </r>
  <r>
    <n v="2024"/>
    <s v="V2024-00375"/>
    <x v="1332"/>
    <x v="6"/>
    <s v="C044"/>
    <s v="P068"/>
    <n v="1"/>
    <n v="3670300"/>
    <n v="2989900"/>
    <x v="0"/>
    <n v="3670300"/>
    <x v="6"/>
    <s v="Estandar"/>
    <d v="2020-09-13T00:00:00"/>
    <s v="P068"/>
    <x v="4"/>
    <s v="Laptop"/>
    <s v="Altia"/>
    <n v="2720488"/>
    <n v="3339554"/>
    <n v="0.185"/>
    <n v="680400"/>
    <n v="2989900"/>
    <n v="2024"/>
    <n v="5138420"/>
  </r>
  <r>
    <n v="2024"/>
    <s v="V2024-00543"/>
    <x v="1318"/>
    <x v="10"/>
    <s v="C068"/>
    <s v="P068"/>
    <n v="1"/>
    <n v="3662700"/>
    <n v="2983700"/>
    <x v="0"/>
    <n v="3662700"/>
    <x v="1"/>
    <s v="Estandar"/>
    <d v="2019-02-13T00:00:00"/>
    <s v="P068"/>
    <x v="4"/>
    <s v="Laptop"/>
    <s v="Altia"/>
    <n v="2720488"/>
    <n v="3339554"/>
    <n v="0.185"/>
    <n v="679000"/>
    <n v="2983700"/>
    <n v="2024"/>
    <n v="5127780"/>
  </r>
  <r>
    <n v="2024"/>
    <s v="V2024-01153"/>
    <x v="1331"/>
    <x v="10"/>
    <s v="C243"/>
    <s v="P068"/>
    <n v="1"/>
    <n v="3655200"/>
    <n v="2977600"/>
    <x v="1"/>
    <n v="3655200"/>
    <x v="4"/>
    <s v="Premium"/>
    <d v="2021-08-03T00:00:00"/>
    <s v="P068"/>
    <x v="4"/>
    <s v="Laptop"/>
    <s v="Altia"/>
    <n v="2720488"/>
    <n v="3339554"/>
    <n v="0.185"/>
    <n v="677600"/>
    <n v="2977600"/>
    <n v="2024"/>
    <n v="5117280"/>
  </r>
  <r>
    <n v="2024"/>
    <s v="V2024-00808"/>
    <x v="1263"/>
    <x v="0"/>
    <s v="C016"/>
    <s v="P068"/>
    <n v="4"/>
    <n v="3439000"/>
    <n v="2801500"/>
    <x v="1"/>
    <n v="13756000"/>
    <x v="0"/>
    <s v="Premium"/>
    <d v="2018-12-21T00:00:00"/>
    <s v="P068"/>
    <x v="4"/>
    <s v="Laptop"/>
    <s v="Altia"/>
    <n v="2720488"/>
    <n v="3339554"/>
    <n v="0.185"/>
    <n v="2550000"/>
    <n v="11206000"/>
    <n v="2024"/>
    <n v="19258400"/>
  </r>
  <r>
    <n v="2024"/>
    <s v="V2024-01221"/>
    <x v="1333"/>
    <x v="2"/>
    <s v="C211"/>
    <s v="P070"/>
    <n v="5"/>
    <n v="688400"/>
    <n v="556500"/>
    <x v="1"/>
    <n v="3442000"/>
    <x v="1"/>
    <s v="Premium"/>
    <d v="2022-01-02T00:00:00"/>
    <s v="P070"/>
    <x v="5"/>
    <s v="Repeater"/>
    <s v="Andes"/>
    <n v="444227"/>
    <n v="549508"/>
    <n v="0.192"/>
    <n v="659500"/>
    <n v="2782500"/>
    <n v="2024"/>
    <n v="4818800"/>
  </r>
  <r>
    <n v="2024"/>
    <s v="V2024-00456"/>
    <x v="1090"/>
    <x v="10"/>
    <s v="C198"/>
    <s v="P070"/>
    <n v="5"/>
    <n v="669100"/>
    <n v="540900"/>
    <x v="0"/>
    <n v="3345500"/>
    <x v="2"/>
    <s v="Premium"/>
    <d v="2018-06-18T00:00:00"/>
    <s v="P070"/>
    <x v="5"/>
    <s v="Repeater"/>
    <s v="Andes"/>
    <n v="444227"/>
    <n v="549508"/>
    <n v="0.192"/>
    <n v="641000"/>
    <n v="2704500"/>
    <n v="2024"/>
    <n v="4683700"/>
  </r>
  <r>
    <n v="2024"/>
    <s v="V2024-01169"/>
    <x v="1263"/>
    <x v="0"/>
    <s v="C172"/>
    <s v="P070"/>
    <n v="3"/>
    <n v="660000"/>
    <n v="533500"/>
    <x v="0"/>
    <n v="1980000"/>
    <x v="5"/>
    <s v="Estandar"/>
    <d v="2024-05-26T00:00:00"/>
    <s v="P070"/>
    <x v="5"/>
    <s v="Repeater"/>
    <s v="Andes"/>
    <n v="444227"/>
    <n v="549508"/>
    <n v="0.192"/>
    <n v="379500"/>
    <n v="1600500"/>
    <n v="2024"/>
    <n v="2772000"/>
  </r>
  <r>
    <n v="2024"/>
    <s v="V2024-00744"/>
    <x v="1190"/>
    <x v="7"/>
    <s v="C128"/>
    <s v="P070"/>
    <n v="3"/>
    <n v="640500"/>
    <n v="517800"/>
    <x v="1"/>
    <n v="1921500"/>
    <x v="1"/>
    <s v="Estandar"/>
    <d v="2023-10-17T00:00:00"/>
    <s v="P070"/>
    <x v="5"/>
    <s v="Repeater"/>
    <s v="Andes"/>
    <n v="444227"/>
    <n v="549508"/>
    <n v="0.192"/>
    <n v="368100"/>
    <n v="1553400"/>
    <n v="2024"/>
    <n v="2690100"/>
  </r>
  <r>
    <n v="2024"/>
    <s v="V2024-01373"/>
    <x v="1176"/>
    <x v="1"/>
    <s v="C186"/>
    <s v="P070"/>
    <n v="1"/>
    <n v="631600"/>
    <n v="510600"/>
    <x v="0"/>
    <n v="631600"/>
    <x v="0"/>
    <s v="Estandar"/>
    <d v="2024-07-19T00:00:00"/>
    <s v="P070"/>
    <x v="5"/>
    <s v="Repeater"/>
    <s v="Andes"/>
    <n v="444227"/>
    <n v="549508"/>
    <n v="0.192"/>
    <n v="121000"/>
    <n v="510600"/>
    <n v="2024"/>
    <n v="884240"/>
  </r>
  <r>
    <n v="2024"/>
    <s v="V2024-00558"/>
    <x v="1334"/>
    <x v="10"/>
    <s v="C202"/>
    <s v="P070"/>
    <n v="2"/>
    <n v="629100"/>
    <n v="508600"/>
    <x v="1"/>
    <n v="1258200"/>
    <x v="4"/>
    <s v="Estandar"/>
    <d v="2023-04-26T00:00:00"/>
    <s v="P070"/>
    <x v="5"/>
    <s v="Repeater"/>
    <s v="Andes"/>
    <n v="444227"/>
    <n v="549508"/>
    <n v="0.192"/>
    <n v="241000"/>
    <n v="1017200"/>
    <n v="2024"/>
    <n v="1761480"/>
  </r>
  <r>
    <n v="2024"/>
    <s v="V2024-00691"/>
    <x v="1324"/>
    <x v="2"/>
    <s v="C038"/>
    <s v="P070"/>
    <n v="5"/>
    <n v="627900"/>
    <n v="507600"/>
    <x v="1"/>
    <n v="3139500"/>
    <x v="4"/>
    <s v="Estandar"/>
    <d v="2022-12-11T00:00:00"/>
    <s v="P070"/>
    <x v="5"/>
    <s v="Repeater"/>
    <s v="Andes"/>
    <n v="444227"/>
    <n v="549508"/>
    <n v="0.192"/>
    <n v="601500"/>
    <n v="2538000"/>
    <n v="2024"/>
    <n v="4395300"/>
  </r>
  <r>
    <n v="2024"/>
    <s v="V2024-00643"/>
    <x v="1335"/>
    <x v="7"/>
    <s v="C120"/>
    <s v="P070"/>
    <n v="3"/>
    <n v="624700"/>
    <n v="505000"/>
    <x v="1"/>
    <n v="1874100"/>
    <x v="0"/>
    <s v="Estandar"/>
    <d v="2020-07-17T00:00:00"/>
    <s v="P070"/>
    <x v="5"/>
    <s v="Repeater"/>
    <s v="Andes"/>
    <n v="444227"/>
    <n v="549508"/>
    <n v="0.192"/>
    <n v="359100"/>
    <n v="1515000"/>
    <n v="2024"/>
    <n v="2623740"/>
  </r>
  <r>
    <n v="2024"/>
    <s v="V2024-00516"/>
    <x v="1172"/>
    <x v="0"/>
    <s v="C015"/>
    <s v="P070"/>
    <n v="3"/>
    <n v="618600"/>
    <n v="500100"/>
    <x v="1"/>
    <n v="1855800"/>
    <x v="4"/>
    <s v="Estandar"/>
    <d v="2022-02-22T00:00:00"/>
    <s v="P070"/>
    <x v="5"/>
    <s v="Repeater"/>
    <s v="Andes"/>
    <n v="444227"/>
    <n v="549508"/>
    <n v="0.192"/>
    <n v="355500"/>
    <n v="1500300"/>
    <n v="2024"/>
    <n v="2598120"/>
  </r>
  <r>
    <n v="2024"/>
    <s v="V2024-00923"/>
    <x v="1179"/>
    <x v="0"/>
    <s v="C177"/>
    <s v="P070"/>
    <n v="4"/>
    <n v="618100"/>
    <n v="499700"/>
    <x v="0"/>
    <n v="2472400"/>
    <x v="2"/>
    <s v="Estandar"/>
    <d v="2018-10-26T00:00:00"/>
    <s v="P070"/>
    <x v="5"/>
    <s v="Repeater"/>
    <s v="Andes"/>
    <n v="444227"/>
    <n v="549508"/>
    <n v="0.192"/>
    <n v="473600"/>
    <n v="1998800"/>
    <n v="2024"/>
    <n v="3461360"/>
  </r>
  <r>
    <n v="2024"/>
    <s v="V2024-00881"/>
    <x v="1066"/>
    <x v="8"/>
    <s v="C194"/>
    <s v="P070"/>
    <n v="3"/>
    <n v="613300"/>
    <n v="495800"/>
    <x v="0"/>
    <n v="1839900"/>
    <x v="0"/>
    <s v="Estandar"/>
    <d v="2021-10-10T00:00:00"/>
    <s v="P070"/>
    <x v="5"/>
    <s v="Repeater"/>
    <s v="Andes"/>
    <n v="444227"/>
    <n v="549508"/>
    <n v="0.192"/>
    <n v="352500"/>
    <n v="1487400"/>
    <n v="2024"/>
    <n v="2575860"/>
  </r>
  <r>
    <n v="2024"/>
    <s v="V2024-01085"/>
    <x v="1276"/>
    <x v="5"/>
    <s v="C060"/>
    <s v="P070"/>
    <n v="2"/>
    <n v="613100"/>
    <n v="495700"/>
    <x v="0"/>
    <n v="1226200"/>
    <x v="0"/>
    <s v="Premium"/>
    <d v="2023-03-08T00:00:00"/>
    <s v="P070"/>
    <x v="5"/>
    <s v="Repeater"/>
    <s v="Andes"/>
    <n v="444227"/>
    <n v="549508"/>
    <n v="0.192"/>
    <n v="234800"/>
    <n v="991400"/>
    <n v="2024"/>
    <n v="1716680"/>
  </r>
  <r>
    <n v="2024"/>
    <s v="V2024-00520"/>
    <x v="1163"/>
    <x v="6"/>
    <s v="C065"/>
    <s v="P070"/>
    <n v="5"/>
    <n v="608800"/>
    <n v="492200"/>
    <x v="0"/>
    <n v="3044000"/>
    <x v="5"/>
    <s v="Estandar"/>
    <d v="2022-08-20T00:00:00"/>
    <s v="P070"/>
    <x v="5"/>
    <s v="Repeater"/>
    <s v="Andes"/>
    <n v="444227"/>
    <n v="549508"/>
    <n v="0.192"/>
    <n v="583000"/>
    <n v="2461000"/>
    <n v="2024"/>
    <n v="4261600"/>
  </r>
  <r>
    <n v="2024"/>
    <s v="V2024-00804"/>
    <x v="1132"/>
    <x v="3"/>
    <s v="C068"/>
    <s v="P070"/>
    <n v="4"/>
    <n v="592700"/>
    <n v="479200"/>
    <x v="1"/>
    <n v="2370800"/>
    <x v="1"/>
    <s v="Estandar"/>
    <d v="2019-02-13T00:00:00"/>
    <s v="P070"/>
    <x v="5"/>
    <s v="Repeater"/>
    <s v="Andes"/>
    <n v="444227"/>
    <n v="549508"/>
    <n v="0.192"/>
    <n v="454000"/>
    <n v="1916800"/>
    <n v="2024"/>
    <n v="3319120"/>
  </r>
  <r>
    <n v="2024"/>
    <s v="V2024-00468"/>
    <x v="1108"/>
    <x v="6"/>
    <s v="C211"/>
    <s v="P070"/>
    <n v="1"/>
    <n v="591600"/>
    <n v="478200"/>
    <x v="1"/>
    <n v="591600"/>
    <x v="1"/>
    <s v="Premium"/>
    <d v="2022-01-02T00:00:00"/>
    <s v="P070"/>
    <x v="5"/>
    <s v="Repeater"/>
    <s v="Andes"/>
    <n v="444227"/>
    <n v="549508"/>
    <n v="0.192"/>
    <n v="113400"/>
    <n v="478200"/>
    <n v="2024"/>
    <n v="828240"/>
  </r>
  <r>
    <n v="2024"/>
    <s v="V2024-01253"/>
    <x v="1300"/>
    <x v="11"/>
    <s v="C003"/>
    <s v="P070"/>
    <n v="3"/>
    <n v="588700"/>
    <n v="475900"/>
    <x v="1"/>
    <n v="1766100"/>
    <x v="2"/>
    <s v="Estandar"/>
    <d v="2019-03-08T00:00:00"/>
    <s v="P070"/>
    <x v="5"/>
    <s v="Repeater"/>
    <s v="Andes"/>
    <n v="444227"/>
    <n v="549508"/>
    <n v="0.192"/>
    <n v="338400"/>
    <n v="1427700"/>
    <n v="2024"/>
    <n v="2472540"/>
  </r>
  <r>
    <n v="2024"/>
    <s v="V2024-00263"/>
    <x v="1220"/>
    <x v="1"/>
    <s v="C208"/>
    <s v="P070"/>
    <n v="5"/>
    <n v="584500"/>
    <n v="472500"/>
    <x v="0"/>
    <n v="2922500"/>
    <x v="5"/>
    <s v="Estandar"/>
    <d v="2019-09-24T00:00:00"/>
    <s v="P070"/>
    <x v="5"/>
    <s v="Repeater"/>
    <s v="Andes"/>
    <n v="444227"/>
    <n v="549508"/>
    <n v="0.192"/>
    <n v="560000"/>
    <n v="2362500"/>
    <n v="2024"/>
    <n v="4091499.9999999995"/>
  </r>
  <r>
    <n v="2024"/>
    <s v="V2024-00757"/>
    <x v="1073"/>
    <x v="2"/>
    <s v="C062"/>
    <s v="P070"/>
    <n v="5"/>
    <n v="563000"/>
    <n v="455100"/>
    <x v="0"/>
    <n v="2815000"/>
    <x v="4"/>
    <s v="Premium"/>
    <d v="2019-05-16T00:00:00"/>
    <s v="P070"/>
    <x v="5"/>
    <s v="Repeater"/>
    <s v="Andes"/>
    <n v="444227"/>
    <n v="549508"/>
    <n v="0.192"/>
    <n v="539500"/>
    <n v="2275500"/>
    <n v="2024"/>
    <n v="3940999.9999999995"/>
  </r>
  <r>
    <n v="2024"/>
    <s v="V2024-01368"/>
    <x v="1307"/>
    <x v="10"/>
    <s v="C213"/>
    <s v="P070"/>
    <n v="1"/>
    <n v="561900"/>
    <n v="454200"/>
    <x v="1"/>
    <n v="561900"/>
    <x v="5"/>
    <s v="Estandar"/>
    <d v="2021-10-21T00:00:00"/>
    <s v="P070"/>
    <x v="5"/>
    <s v="Repeater"/>
    <s v="Andes"/>
    <n v="444227"/>
    <n v="549508"/>
    <n v="0.192"/>
    <n v="107700"/>
    <n v="454200"/>
    <n v="2024"/>
    <n v="786660"/>
  </r>
  <r>
    <n v="2024"/>
    <s v="V2024-01082"/>
    <x v="1097"/>
    <x v="9"/>
    <s v="C197"/>
    <s v="P071"/>
    <n v="5"/>
    <n v="701300"/>
    <n v="560100"/>
    <x v="0"/>
    <n v="3506500"/>
    <x v="1"/>
    <s v="Estandar"/>
    <d v="2024-10-11T00:00:00"/>
    <s v="P071"/>
    <x v="5"/>
    <s v="Switch"/>
    <s v="Kuma"/>
    <n v="445625"/>
    <n v="557987"/>
    <n v="0.20100000000000001"/>
    <n v="706000"/>
    <n v="2800500"/>
    <n v="2024"/>
    <n v="4909100"/>
  </r>
  <r>
    <n v="2024"/>
    <s v="V2024-00275"/>
    <x v="1336"/>
    <x v="10"/>
    <s v="C018"/>
    <s v="P071"/>
    <n v="4"/>
    <n v="664500"/>
    <n v="530700"/>
    <x v="0"/>
    <n v="2658000"/>
    <x v="2"/>
    <s v="Estandar"/>
    <d v="2018-02-02T00:00:00"/>
    <s v="P071"/>
    <x v="5"/>
    <s v="Switch"/>
    <s v="Kuma"/>
    <n v="445625"/>
    <n v="557987"/>
    <n v="0.20100000000000001"/>
    <n v="535200"/>
    <n v="2122800"/>
    <n v="2024"/>
    <n v="3721199.9999999995"/>
  </r>
  <r>
    <n v="2024"/>
    <s v="V2024-01487"/>
    <x v="1071"/>
    <x v="5"/>
    <s v="C228"/>
    <s v="P071"/>
    <n v="1"/>
    <n v="658500"/>
    <n v="525900"/>
    <x v="0"/>
    <n v="658500"/>
    <x v="6"/>
    <s v="Premium"/>
    <d v="2022-06-13T00:00:00"/>
    <s v="P071"/>
    <x v="5"/>
    <s v="Switch"/>
    <s v="Kuma"/>
    <n v="445625"/>
    <n v="557987"/>
    <n v="0.20100000000000001"/>
    <n v="132600"/>
    <n v="525900"/>
    <n v="2024"/>
    <n v="921899.99999999988"/>
  </r>
  <r>
    <n v="2024"/>
    <s v="V2024-01072"/>
    <x v="1067"/>
    <x v="4"/>
    <s v="C045"/>
    <s v="P071"/>
    <n v="1"/>
    <n v="651300"/>
    <n v="520100"/>
    <x v="0"/>
    <n v="651300"/>
    <x v="1"/>
    <s v="Estandar"/>
    <d v="2022-10-18T00:00:00"/>
    <s v="P071"/>
    <x v="5"/>
    <s v="Switch"/>
    <s v="Kuma"/>
    <n v="445625"/>
    <n v="557987"/>
    <n v="0.20100000000000001"/>
    <n v="131200"/>
    <n v="520100"/>
    <n v="2024"/>
    <n v="911820"/>
  </r>
  <r>
    <n v="2024"/>
    <s v="V2024-01490"/>
    <x v="1079"/>
    <x v="5"/>
    <s v="C193"/>
    <s v="P071"/>
    <n v="2"/>
    <n v="650700"/>
    <n v="519700"/>
    <x v="1"/>
    <n v="1301400"/>
    <x v="0"/>
    <s v="Premium"/>
    <d v="2023-02-12T00:00:00"/>
    <s v="P071"/>
    <x v="5"/>
    <s v="Switch"/>
    <s v="Kuma"/>
    <n v="445625"/>
    <n v="557987"/>
    <n v="0.20100000000000001"/>
    <n v="262000"/>
    <n v="1039400"/>
    <n v="2024"/>
    <n v="1821960"/>
  </r>
  <r>
    <n v="2024"/>
    <s v="V2024-00815"/>
    <x v="1337"/>
    <x v="8"/>
    <s v="C237"/>
    <s v="P071"/>
    <n v="2"/>
    <n v="639400"/>
    <n v="510600"/>
    <x v="1"/>
    <n v="1278800"/>
    <x v="3"/>
    <s v="Estandar"/>
    <d v="2018-10-26T00:00:00"/>
    <s v="P071"/>
    <x v="5"/>
    <s v="Switch"/>
    <s v="Kuma"/>
    <n v="445625"/>
    <n v="557987"/>
    <n v="0.20100000000000001"/>
    <n v="257600"/>
    <n v="1021200"/>
    <n v="2024"/>
    <n v="1790320"/>
  </r>
  <r>
    <n v="2024"/>
    <s v="V2024-00601"/>
    <x v="1185"/>
    <x v="7"/>
    <s v="C031"/>
    <s v="P071"/>
    <n v="5"/>
    <n v="621500"/>
    <n v="496300"/>
    <x v="1"/>
    <n v="3107500"/>
    <x v="3"/>
    <s v="Estandar"/>
    <d v="2020-12-11T00:00:00"/>
    <s v="P071"/>
    <x v="5"/>
    <s v="Switch"/>
    <s v="Kuma"/>
    <n v="445625"/>
    <n v="557987"/>
    <n v="0.20100000000000001"/>
    <n v="626000"/>
    <n v="2481500"/>
    <n v="2024"/>
    <n v="4350500"/>
  </r>
  <r>
    <n v="2024"/>
    <s v="V2024-00236"/>
    <x v="1230"/>
    <x v="0"/>
    <s v="C140"/>
    <s v="P071"/>
    <n v="4"/>
    <n v="611100"/>
    <n v="488000"/>
    <x v="0"/>
    <n v="2444400"/>
    <x v="2"/>
    <s v="Estandar"/>
    <d v="2020-10-21T00:00:00"/>
    <s v="P071"/>
    <x v="5"/>
    <s v="Switch"/>
    <s v="Kuma"/>
    <n v="445625"/>
    <n v="557987"/>
    <n v="0.20100000000000001"/>
    <n v="492400"/>
    <n v="1952000"/>
    <n v="2024"/>
    <n v="3422160"/>
  </r>
  <r>
    <n v="2024"/>
    <s v="V2024-00248"/>
    <x v="1093"/>
    <x v="3"/>
    <s v="C222"/>
    <s v="P071"/>
    <n v="1"/>
    <n v="609400"/>
    <n v="486600"/>
    <x v="0"/>
    <n v="609400"/>
    <x v="0"/>
    <s v="Estandar"/>
    <d v="2022-02-02T00:00:00"/>
    <s v="P071"/>
    <x v="5"/>
    <s v="Switch"/>
    <s v="Kuma"/>
    <n v="445625"/>
    <n v="557987"/>
    <n v="0.20100000000000001"/>
    <n v="122800"/>
    <n v="486600"/>
    <n v="2024"/>
    <n v="853160"/>
  </r>
  <r>
    <n v="2024"/>
    <s v="V2024-01353"/>
    <x v="1338"/>
    <x v="2"/>
    <s v="C200"/>
    <s v="P071"/>
    <n v="5"/>
    <n v="609100"/>
    <n v="486500"/>
    <x v="0"/>
    <n v="3045500"/>
    <x v="0"/>
    <s v="Estandar"/>
    <d v="2024-02-15T00:00:00"/>
    <s v="P071"/>
    <x v="5"/>
    <s v="Switch"/>
    <s v="Kuma"/>
    <n v="445625"/>
    <n v="557987"/>
    <n v="0.20100000000000001"/>
    <n v="613000"/>
    <n v="2432500"/>
    <n v="2024"/>
    <n v="4263700"/>
  </r>
  <r>
    <n v="2024"/>
    <s v="V2024-00487"/>
    <x v="1313"/>
    <x v="0"/>
    <s v="C099"/>
    <s v="P071"/>
    <n v="1"/>
    <n v="607900"/>
    <n v="485500"/>
    <x v="0"/>
    <n v="607900"/>
    <x v="0"/>
    <s v="Premium"/>
    <d v="2020-10-22T00:00:00"/>
    <s v="P071"/>
    <x v="5"/>
    <s v="Switch"/>
    <s v="Kuma"/>
    <n v="445625"/>
    <n v="557987"/>
    <n v="0.20100000000000001"/>
    <n v="122400"/>
    <n v="485500"/>
    <n v="2024"/>
    <n v="851060"/>
  </r>
  <r>
    <n v="2024"/>
    <s v="V2024-00712"/>
    <x v="1288"/>
    <x v="6"/>
    <s v="C082"/>
    <s v="P071"/>
    <n v="3"/>
    <n v="605800"/>
    <n v="483800"/>
    <x v="1"/>
    <n v="1817400"/>
    <x v="6"/>
    <s v="Premium"/>
    <d v="2020-04-07T00:00:00"/>
    <s v="P071"/>
    <x v="5"/>
    <s v="Switch"/>
    <s v="Kuma"/>
    <n v="445625"/>
    <n v="557987"/>
    <n v="0.20100000000000001"/>
    <n v="366000"/>
    <n v="1451400"/>
    <n v="2024"/>
    <n v="2544360"/>
  </r>
  <r>
    <n v="2024"/>
    <s v="V2024-01264"/>
    <x v="1251"/>
    <x v="2"/>
    <s v="C004"/>
    <s v="P071"/>
    <n v="5"/>
    <n v="599300"/>
    <n v="478600"/>
    <x v="1"/>
    <n v="2996500"/>
    <x v="6"/>
    <s v="Premium"/>
    <d v="2024-07-21T00:00:00"/>
    <s v="P071"/>
    <x v="5"/>
    <s v="Switch"/>
    <s v="Kuma"/>
    <n v="445625"/>
    <n v="557987"/>
    <n v="0.20100000000000001"/>
    <n v="603500"/>
    <n v="2393000"/>
    <n v="2024"/>
    <n v="4195100"/>
  </r>
  <r>
    <n v="2024"/>
    <s v="V2024-01121"/>
    <x v="1318"/>
    <x v="10"/>
    <s v="C237"/>
    <s v="P071"/>
    <n v="3"/>
    <n v="589400"/>
    <n v="470700"/>
    <x v="1"/>
    <n v="1768200"/>
    <x v="3"/>
    <s v="Estandar"/>
    <d v="2018-10-26T00:00:00"/>
    <s v="P071"/>
    <x v="5"/>
    <s v="Switch"/>
    <s v="Kuma"/>
    <n v="445625"/>
    <n v="557987"/>
    <n v="0.20100000000000001"/>
    <n v="356100"/>
    <n v="1412100"/>
    <n v="2024"/>
    <n v="2475480"/>
  </r>
  <r>
    <n v="2024"/>
    <s v="V2024-00707"/>
    <x v="1286"/>
    <x v="8"/>
    <s v="C192"/>
    <s v="P072"/>
    <n v="3"/>
    <n v="144200"/>
    <n v="114200"/>
    <x v="0"/>
    <n v="432600"/>
    <x v="1"/>
    <s v="Estandar"/>
    <d v="2023-02-09T00:00:00"/>
    <s v="P072"/>
    <x v="3"/>
    <s v="Cargador"/>
    <s v="Andes"/>
    <n v="94973"/>
    <n v="119923"/>
    <n v="0.20799999999999999"/>
    <n v="90000"/>
    <n v="342600"/>
    <n v="2024"/>
    <n v="605640"/>
  </r>
  <r>
    <n v="2024"/>
    <s v="V2024-00686"/>
    <x v="1171"/>
    <x v="3"/>
    <s v="C069"/>
    <s v="P072"/>
    <n v="4"/>
    <n v="137400"/>
    <n v="108800"/>
    <x v="0"/>
    <n v="549600"/>
    <x v="0"/>
    <s v="Estandar"/>
    <d v="2020-08-09T00:00:00"/>
    <s v="P072"/>
    <x v="3"/>
    <s v="Cargador"/>
    <s v="Andes"/>
    <n v="94973"/>
    <n v="119923"/>
    <n v="0.20799999999999999"/>
    <n v="114400"/>
    <n v="435200"/>
    <n v="2024"/>
    <n v="769440"/>
  </r>
  <r>
    <n v="2024"/>
    <s v="V2024-00538"/>
    <x v="1339"/>
    <x v="3"/>
    <s v="C161"/>
    <s v="P072"/>
    <n v="5"/>
    <n v="137400"/>
    <n v="108800"/>
    <x v="1"/>
    <n v="687000"/>
    <x v="1"/>
    <s v="Premium"/>
    <d v="2018-06-17T00:00:00"/>
    <s v="P072"/>
    <x v="3"/>
    <s v="Cargador"/>
    <s v="Andes"/>
    <n v="94973"/>
    <n v="119923"/>
    <n v="0.20799999999999999"/>
    <n v="143000"/>
    <n v="544000"/>
    <n v="2024"/>
    <n v="961799.99999999988"/>
  </r>
  <r>
    <n v="2024"/>
    <s v="V2024-00344"/>
    <x v="1153"/>
    <x v="4"/>
    <s v="C025"/>
    <s v="P072"/>
    <n v="1"/>
    <n v="136500"/>
    <n v="108100"/>
    <x v="1"/>
    <n v="136500"/>
    <x v="4"/>
    <s v="Premium"/>
    <d v="2022-12-15T00:00:00"/>
    <s v="P072"/>
    <x v="3"/>
    <s v="Cargador"/>
    <s v="Andes"/>
    <n v="94973"/>
    <n v="119923"/>
    <n v="0.20799999999999999"/>
    <n v="28400"/>
    <n v="108100"/>
    <n v="2024"/>
    <n v="191100"/>
  </r>
  <r>
    <n v="2024"/>
    <s v="V2024-01473"/>
    <x v="1340"/>
    <x v="6"/>
    <s v="C243"/>
    <s v="P072"/>
    <n v="3"/>
    <n v="135900"/>
    <n v="107600"/>
    <x v="0"/>
    <n v="407700"/>
    <x v="4"/>
    <s v="Premium"/>
    <d v="2021-08-03T00:00:00"/>
    <s v="P072"/>
    <x v="3"/>
    <s v="Cargador"/>
    <s v="Andes"/>
    <n v="94973"/>
    <n v="119923"/>
    <n v="0.20799999999999999"/>
    <n v="84900"/>
    <n v="322800"/>
    <n v="2024"/>
    <n v="570780"/>
  </r>
  <r>
    <n v="2024"/>
    <s v="V2024-01350"/>
    <x v="1262"/>
    <x v="4"/>
    <s v="C062"/>
    <s v="P072"/>
    <n v="4"/>
    <n v="135000"/>
    <n v="106900"/>
    <x v="1"/>
    <n v="540000"/>
    <x v="4"/>
    <s v="Premium"/>
    <d v="2019-05-16T00:00:00"/>
    <s v="P072"/>
    <x v="3"/>
    <s v="Cargador"/>
    <s v="Andes"/>
    <n v="94973"/>
    <n v="119923"/>
    <n v="0.20799999999999999"/>
    <n v="112400"/>
    <n v="427600"/>
    <n v="2024"/>
    <n v="756000"/>
  </r>
  <r>
    <n v="2024"/>
    <s v="V2024-00977"/>
    <x v="1316"/>
    <x v="8"/>
    <s v="C080"/>
    <s v="P072"/>
    <n v="2"/>
    <n v="133900"/>
    <n v="106000"/>
    <x v="0"/>
    <n v="267800"/>
    <x v="0"/>
    <s v="Estandar"/>
    <d v="2024-03-23T00:00:00"/>
    <s v="P072"/>
    <x v="3"/>
    <s v="Cargador"/>
    <s v="Andes"/>
    <n v="94973"/>
    <n v="119923"/>
    <n v="0.20799999999999999"/>
    <n v="55800"/>
    <n v="212000"/>
    <n v="2024"/>
    <n v="374920"/>
  </r>
  <r>
    <n v="2024"/>
    <s v="V2024-01457"/>
    <x v="1341"/>
    <x v="1"/>
    <s v="C184"/>
    <s v="P072"/>
    <n v="2"/>
    <n v="133200"/>
    <n v="105500"/>
    <x v="1"/>
    <n v="266400"/>
    <x v="0"/>
    <s v="Premium"/>
    <d v="2020-11-21T00:00:00"/>
    <s v="P072"/>
    <x v="3"/>
    <s v="Cargador"/>
    <s v="Andes"/>
    <n v="94973"/>
    <n v="119923"/>
    <n v="0.20799999999999999"/>
    <n v="55400"/>
    <n v="211000"/>
    <n v="2024"/>
    <n v="372960"/>
  </r>
  <r>
    <n v="2024"/>
    <s v="V2024-01357"/>
    <x v="1207"/>
    <x v="11"/>
    <s v="C163"/>
    <s v="P072"/>
    <n v="1"/>
    <n v="132900"/>
    <n v="105300"/>
    <x v="1"/>
    <n v="132900"/>
    <x v="4"/>
    <s v="Estandar"/>
    <d v="2021-01-19T00:00:00"/>
    <s v="P072"/>
    <x v="3"/>
    <s v="Cargador"/>
    <s v="Andes"/>
    <n v="94973"/>
    <n v="119923"/>
    <n v="0.20799999999999999"/>
    <n v="27600"/>
    <n v="105300"/>
    <n v="2024"/>
    <n v="186060"/>
  </r>
  <r>
    <n v="2024"/>
    <s v="V2024-00604"/>
    <x v="1342"/>
    <x v="0"/>
    <s v="C065"/>
    <s v="P072"/>
    <n v="4"/>
    <n v="129600"/>
    <n v="102700"/>
    <x v="1"/>
    <n v="518400"/>
    <x v="5"/>
    <s v="Estandar"/>
    <d v="2022-08-20T00:00:00"/>
    <s v="P072"/>
    <x v="3"/>
    <s v="Cargador"/>
    <s v="Andes"/>
    <n v="94973"/>
    <n v="119923"/>
    <n v="0.20799999999999999"/>
    <n v="107600"/>
    <n v="410800"/>
    <n v="2024"/>
    <n v="725760"/>
  </r>
  <r>
    <n v="2024"/>
    <s v="V2024-01093"/>
    <x v="1083"/>
    <x v="0"/>
    <s v="C230"/>
    <s v="P072"/>
    <n v="3"/>
    <n v="128600"/>
    <n v="101800"/>
    <x v="1"/>
    <n v="385800"/>
    <x v="4"/>
    <s v="Estandar"/>
    <d v="2020-07-20T00:00:00"/>
    <s v="P072"/>
    <x v="3"/>
    <s v="Cargador"/>
    <s v="Andes"/>
    <n v="94973"/>
    <n v="119923"/>
    <n v="0.20799999999999999"/>
    <n v="80400"/>
    <n v="305400"/>
    <n v="2024"/>
    <n v="540120"/>
  </r>
  <r>
    <n v="2024"/>
    <s v="V2024-01652"/>
    <x v="1343"/>
    <x v="6"/>
    <s v="C210"/>
    <s v="P072"/>
    <n v="2"/>
    <n v="128400"/>
    <n v="101700"/>
    <x v="0"/>
    <n v="256800"/>
    <x v="3"/>
    <s v="Estandar"/>
    <d v="2021-02-19T00:00:00"/>
    <s v="P072"/>
    <x v="3"/>
    <s v="Cargador"/>
    <s v="Andes"/>
    <n v="94973"/>
    <n v="119923"/>
    <n v="0.20799999999999999"/>
    <n v="53400"/>
    <n v="203400"/>
    <n v="2024"/>
    <n v="359520"/>
  </r>
  <r>
    <n v="2024"/>
    <s v="V2024-00894"/>
    <x v="1155"/>
    <x v="0"/>
    <s v="C041"/>
    <s v="P072"/>
    <n v="4"/>
    <n v="125200"/>
    <n v="99100"/>
    <x v="1"/>
    <n v="500800"/>
    <x v="1"/>
    <s v="Estandar"/>
    <d v="2019-09-23T00:00:00"/>
    <s v="P072"/>
    <x v="3"/>
    <s v="Cargador"/>
    <s v="Andes"/>
    <n v="94973"/>
    <n v="119923"/>
    <n v="0.20799999999999999"/>
    <n v="104400"/>
    <n v="396400"/>
    <n v="2024"/>
    <n v="701120"/>
  </r>
  <r>
    <n v="2024"/>
    <s v="V2024-00023"/>
    <x v="1236"/>
    <x v="3"/>
    <s v="C155"/>
    <s v="P073"/>
    <n v="1"/>
    <n v="287100"/>
    <n v="194900"/>
    <x v="0"/>
    <n v="287100"/>
    <x v="0"/>
    <s v="Estandar"/>
    <d v="2019-05-10T00:00:00"/>
    <s v="P073"/>
    <x v="3"/>
    <s v="Teclado"/>
    <s v="Kuma"/>
    <n v="166758"/>
    <n v="245606"/>
    <n v="0.32100000000000001"/>
    <n v="92200"/>
    <n v="194900"/>
    <n v="2024"/>
    <n v="401940"/>
  </r>
  <r>
    <n v="2024"/>
    <s v="V2024-00053"/>
    <x v="1206"/>
    <x v="0"/>
    <s v="C217"/>
    <s v="P073"/>
    <n v="3"/>
    <n v="286200"/>
    <n v="194300"/>
    <x v="1"/>
    <n v="858600"/>
    <x v="6"/>
    <s v="Estandar"/>
    <d v="2023-03-14T00:00:00"/>
    <s v="P073"/>
    <x v="3"/>
    <s v="Teclado"/>
    <s v="Kuma"/>
    <n v="166758"/>
    <n v="245606"/>
    <n v="0.32100000000000001"/>
    <n v="275700"/>
    <n v="582900"/>
    <n v="2024"/>
    <n v="1202040"/>
  </r>
  <r>
    <n v="2024"/>
    <s v="V2024-00533"/>
    <x v="1175"/>
    <x v="8"/>
    <s v="C241"/>
    <s v="P073"/>
    <n v="4"/>
    <n v="283900"/>
    <n v="192800"/>
    <x v="0"/>
    <n v="1135600"/>
    <x v="5"/>
    <s v="Estandar"/>
    <d v="2023-10-09T00:00:00"/>
    <s v="P073"/>
    <x v="3"/>
    <s v="Teclado"/>
    <s v="Kuma"/>
    <n v="166758"/>
    <n v="245606"/>
    <n v="0.32100000000000001"/>
    <n v="364400"/>
    <n v="771200"/>
    <n v="2024"/>
    <n v="1589840"/>
  </r>
  <r>
    <n v="2024"/>
    <s v="V2024-01015"/>
    <x v="1177"/>
    <x v="2"/>
    <s v="C044"/>
    <s v="P073"/>
    <n v="1"/>
    <n v="282700"/>
    <n v="192000"/>
    <x v="1"/>
    <n v="282700"/>
    <x v="6"/>
    <s v="Estandar"/>
    <d v="2020-09-13T00:00:00"/>
    <s v="P073"/>
    <x v="3"/>
    <s v="Teclado"/>
    <s v="Kuma"/>
    <n v="166758"/>
    <n v="245606"/>
    <n v="0.32100000000000001"/>
    <n v="90700"/>
    <n v="192000"/>
    <n v="2024"/>
    <n v="395780"/>
  </r>
  <r>
    <n v="2024"/>
    <s v="V2024-01327"/>
    <x v="1071"/>
    <x v="5"/>
    <s v="C099"/>
    <s v="P073"/>
    <n v="3"/>
    <n v="276600"/>
    <n v="187800"/>
    <x v="1"/>
    <n v="829800"/>
    <x v="0"/>
    <s v="Premium"/>
    <d v="2020-10-22T00:00:00"/>
    <s v="P073"/>
    <x v="3"/>
    <s v="Teclado"/>
    <s v="Kuma"/>
    <n v="166758"/>
    <n v="245606"/>
    <n v="0.32100000000000001"/>
    <n v="266400"/>
    <n v="563400"/>
    <n v="2024"/>
    <n v="1161720"/>
  </r>
  <r>
    <n v="2024"/>
    <s v="V2024-01238"/>
    <x v="1328"/>
    <x v="1"/>
    <s v="C073"/>
    <s v="P073"/>
    <n v="2"/>
    <n v="270900"/>
    <n v="184000"/>
    <x v="1"/>
    <n v="541800"/>
    <x v="4"/>
    <s v="Premium"/>
    <d v="2019-06-27T00:00:00"/>
    <s v="P073"/>
    <x v="3"/>
    <s v="Teclado"/>
    <s v="Kuma"/>
    <n v="166758"/>
    <n v="245606"/>
    <n v="0.32100000000000001"/>
    <n v="173800"/>
    <n v="368000"/>
    <n v="2024"/>
    <n v="758520"/>
  </r>
  <r>
    <n v="2024"/>
    <s v="V2024-00414"/>
    <x v="1210"/>
    <x v="2"/>
    <s v="C123"/>
    <s v="P073"/>
    <n v="1"/>
    <n v="266400"/>
    <n v="180900"/>
    <x v="1"/>
    <n v="266400"/>
    <x v="0"/>
    <s v="Premium"/>
    <d v="2018-07-04T00:00:00"/>
    <s v="P073"/>
    <x v="3"/>
    <s v="Teclado"/>
    <s v="Kuma"/>
    <n v="166758"/>
    <n v="245606"/>
    <n v="0.32100000000000001"/>
    <n v="85500"/>
    <n v="180900"/>
    <n v="2024"/>
    <n v="372960"/>
  </r>
  <r>
    <n v="2024"/>
    <s v="V2024-01337"/>
    <x v="1172"/>
    <x v="0"/>
    <s v="C094"/>
    <s v="P073"/>
    <n v="5"/>
    <n v="266100"/>
    <n v="180700"/>
    <x v="1"/>
    <n v="1330500"/>
    <x v="1"/>
    <s v="Premium"/>
    <d v="2018-08-12T00:00:00"/>
    <s v="P073"/>
    <x v="3"/>
    <s v="Teclado"/>
    <s v="Kuma"/>
    <n v="166758"/>
    <n v="245606"/>
    <n v="0.32100000000000001"/>
    <n v="427000"/>
    <n v="903500"/>
    <n v="2024"/>
    <n v="1862699.9999999998"/>
  </r>
  <r>
    <n v="2024"/>
    <s v="V2024-01582"/>
    <x v="1230"/>
    <x v="0"/>
    <s v="C155"/>
    <s v="P073"/>
    <n v="2"/>
    <n v="264800"/>
    <n v="179800"/>
    <x v="0"/>
    <n v="529600"/>
    <x v="0"/>
    <s v="Estandar"/>
    <d v="2019-05-10T00:00:00"/>
    <s v="P073"/>
    <x v="3"/>
    <s v="Teclado"/>
    <s v="Kuma"/>
    <n v="166758"/>
    <n v="245606"/>
    <n v="0.32100000000000001"/>
    <n v="170000"/>
    <n v="359600"/>
    <n v="2024"/>
    <n v="741440"/>
  </r>
  <r>
    <n v="2024"/>
    <s v="V2024-00138"/>
    <x v="1123"/>
    <x v="7"/>
    <s v="C056"/>
    <s v="P073"/>
    <n v="1"/>
    <n v="261600"/>
    <n v="177600"/>
    <x v="0"/>
    <n v="261600"/>
    <x v="2"/>
    <s v="Estandar"/>
    <d v="2024-12-14T00:00:00"/>
    <s v="P073"/>
    <x v="3"/>
    <s v="Teclado"/>
    <s v="Kuma"/>
    <n v="166758"/>
    <n v="245606"/>
    <n v="0.32100000000000001"/>
    <n v="84000"/>
    <n v="177600"/>
    <n v="2024"/>
    <n v="366240"/>
  </r>
  <r>
    <n v="2024"/>
    <s v="V2024-01394"/>
    <x v="1281"/>
    <x v="7"/>
    <s v="C177"/>
    <s v="P073"/>
    <n v="1"/>
    <n v="259600"/>
    <n v="176300"/>
    <x v="1"/>
    <n v="259600"/>
    <x v="2"/>
    <s v="Estandar"/>
    <d v="2018-10-26T00:00:00"/>
    <s v="P073"/>
    <x v="3"/>
    <s v="Teclado"/>
    <s v="Kuma"/>
    <n v="166758"/>
    <n v="245606"/>
    <n v="0.32100000000000001"/>
    <n v="83300"/>
    <n v="176300"/>
    <n v="2024"/>
    <n v="363440"/>
  </r>
  <r>
    <n v="2024"/>
    <s v="V2024-01390"/>
    <x v="1242"/>
    <x v="0"/>
    <s v="C017"/>
    <s v="P073"/>
    <n v="1"/>
    <n v="258100"/>
    <n v="175200"/>
    <x v="0"/>
    <n v="258100"/>
    <x v="0"/>
    <s v="Estandar"/>
    <d v="2021-12-02T00:00:00"/>
    <s v="P073"/>
    <x v="3"/>
    <s v="Teclado"/>
    <s v="Kuma"/>
    <n v="166758"/>
    <n v="245606"/>
    <n v="0.32100000000000001"/>
    <n v="82900"/>
    <n v="175200"/>
    <n v="2024"/>
    <n v="361340"/>
  </r>
  <r>
    <n v="2024"/>
    <s v="V2024-00860"/>
    <x v="1079"/>
    <x v="5"/>
    <s v="C011"/>
    <s v="P073"/>
    <n v="4"/>
    <n v="257300"/>
    <n v="174700"/>
    <x v="1"/>
    <n v="1029200"/>
    <x v="4"/>
    <s v="Premium"/>
    <d v="2022-01-17T00:00:00"/>
    <s v="P073"/>
    <x v="3"/>
    <s v="Teclado"/>
    <s v="Kuma"/>
    <n v="166758"/>
    <n v="245606"/>
    <n v="0.32100000000000001"/>
    <n v="330400"/>
    <n v="698800"/>
    <n v="2024"/>
    <n v="1440880"/>
  </r>
  <r>
    <n v="2024"/>
    <s v="V2024-01438"/>
    <x v="1226"/>
    <x v="0"/>
    <s v="C080"/>
    <s v="P074"/>
    <n v="4"/>
    <n v="2960600"/>
    <n v="2285100"/>
    <x v="1"/>
    <n v="11842400"/>
    <x v="0"/>
    <s v="Estandar"/>
    <d v="2024-03-23T00:00:00"/>
    <s v="P074"/>
    <x v="1"/>
    <s v="TV 55"/>
    <s v="Qubix"/>
    <n v="1997055"/>
    <n v="2587449"/>
    <n v="0.22800000000000001"/>
    <n v="2702000"/>
    <n v="9140400"/>
    <n v="2024"/>
    <n v="16579359.999999998"/>
  </r>
  <r>
    <n v="2024"/>
    <s v="V2024-00872"/>
    <x v="1174"/>
    <x v="10"/>
    <s v="C192"/>
    <s v="P074"/>
    <n v="4"/>
    <n v="2959000"/>
    <n v="2283900"/>
    <x v="0"/>
    <n v="11836000"/>
    <x v="1"/>
    <s v="Estandar"/>
    <d v="2023-02-09T00:00:00"/>
    <s v="P074"/>
    <x v="1"/>
    <s v="TV 55"/>
    <s v="Qubix"/>
    <n v="1997055"/>
    <n v="2587449"/>
    <n v="0.22800000000000001"/>
    <n v="2700400"/>
    <n v="9135600"/>
    <n v="2024"/>
    <n v="16570399.999999998"/>
  </r>
  <r>
    <n v="2024"/>
    <s v="V2024-00230"/>
    <x v="1084"/>
    <x v="1"/>
    <s v="C138"/>
    <s v="P074"/>
    <n v="4"/>
    <n v="2886700"/>
    <n v="2228100"/>
    <x v="1"/>
    <n v="11546800"/>
    <x v="1"/>
    <s v="Estandar"/>
    <d v="2021-03-25T00:00:00"/>
    <s v="P074"/>
    <x v="1"/>
    <s v="TV 55"/>
    <s v="Qubix"/>
    <n v="1997055"/>
    <n v="2587449"/>
    <n v="0.22800000000000001"/>
    <n v="2634400"/>
    <n v="8912400"/>
    <n v="2024"/>
    <n v="16165519.999999998"/>
  </r>
  <r>
    <n v="2024"/>
    <s v="V2024-00084"/>
    <x v="1063"/>
    <x v="4"/>
    <s v="C215"/>
    <s v="P074"/>
    <n v="4"/>
    <n v="2802400"/>
    <n v="2162900"/>
    <x v="1"/>
    <n v="11209600"/>
    <x v="6"/>
    <s v="Estandar"/>
    <d v="2023-05-09T00:00:00"/>
    <s v="P074"/>
    <x v="1"/>
    <s v="TV 55"/>
    <s v="Qubix"/>
    <n v="1997055"/>
    <n v="2587449"/>
    <n v="0.22800000000000001"/>
    <n v="2558000"/>
    <n v="8651600"/>
    <n v="2024"/>
    <n v="15693439.999999998"/>
  </r>
  <r>
    <n v="2024"/>
    <s v="V2024-00445"/>
    <x v="1284"/>
    <x v="0"/>
    <s v="C248"/>
    <s v="P074"/>
    <n v="1"/>
    <n v="2674400"/>
    <n v="2064200"/>
    <x v="0"/>
    <n v="2674400"/>
    <x v="0"/>
    <s v="Estandar"/>
    <d v="2022-09-21T00:00:00"/>
    <s v="P074"/>
    <x v="1"/>
    <s v="TV 55"/>
    <s v="Qubix"/>
    <n v="1997055"/>
    <n v="2587449"/>
    <n v="0.22800000000000001"/>
    <n v="610200"/>
    <n v="2064200"/>
    <n v="2024"/>
    <n v="3744159.9999999995"/>
  </r>
  <r>
    <n v="2024"/>
    <s v="V2024-01297"/>
    <x v="1172"/>
    <x v="0"/>
    <s v="C037"/>
    <s v="P075"/>
    <n v="5"/>
    <n v="2678600"/>
    <n v="2176000"/>
    <x v="1"/>
    <n v="13393000"/>
    <x v="0"/>
    <s v="Estandar"/>
    <d v="2019-07-20T00:00:00"/>
    <s v="P075"/>
    <x v="4"/>
    <s v="Desktop"/>
    <s v="Luxy"/>
    <n v="1718977"/>
    <n v="2115966"/>
    <n v="0.188"/>
    <n v="2513000"/>
    <n v="10880000"/>
    <n v="2024"/>
    <n v="18750200"/>
  </r>
  <r>
    <n v="2024"/>
    <s v="V2024-00157"/>
    <x v="1252"/>
    <x v="5"/>
    <s v="C066"/>
    <s v="P075"/>
    <n v="3"/>
    <n v="2455500"/>
    <n v="1994800"/>
    <x v="0"/>
    <n v="7366500"/>
    <x v="2"/>
    <s v="Estandar"/>
    <d v="2018-11-24T00:00:00"/>
    <s v="P075"/>
    <x v="4"/>
    <s v="Desktop"/>
    <s v="Luxy"/>
    <n v="1718977"/>
    <n v="2115966"/>
    <n v="0.188"/>
    <n v="1382100"/>
    <n v="5984400"/>
    <n v="2024"/>
    <n v="10313100"/>
  </r>
  <r>
    <n v="2024"/>
    <s v="V2024-01139"/>
    <x v="1184"/>
    <x v="6"/>
    <s v="C138"/>
    <s v="P075"/>
    <n v="4"/>
    <n v="2388500"/>
    <n v="1940400"/>
    <x v="0"/>
    <n v="9554000"/>
    <x v="1"/>
    <s v="Estandar"/>
    <d v="2021-03-25T00:00:00"/>
    <s v="P075"/>
    <x v="4"/>
    <s v="Desktop"/>
    <s v="Luxy"/>
    <n v="1718977"/>
    <n v="2115966"/>
    <n v="0.188"/>
    <n v="1792400"/>
    <n v="7761600"/>
    <n v="2024"/>
    <n v="13375600"/>
  </r>
  <r>
    <n v="2024"/>
    <s v="V2024-00625"/>
    <x v="1113"/>
    <x v="9"/>
    <s v="C053"/>
    <s v="P075"/>
    <n v="3"/>
    <n v="2375700"/>
    <n v="1930000"/>
    <x v="0"/>
    <n v="7127100"/>
    <x v="0"/>
    <s v="Estandar"/>
    <d v="2020-10-25T00:00:00"/>
    <s v="P075"/>
    <x v="4"/>
    <s v="Desktop"/>
    <s v="Luxy"/>
    <n v="1718977"/>
    <n v="2115966"/>
    <n v="0.188"/>
    <n v="1337100"/>
    <n v="5790000"/>
    <n v="2024"/>
    <n v="9977940"/>
  </r>
  <r>
    <n v="2024"/>
    <s v="V2024-00274"/>
    <x v="1182"/>
    <x v="7"/>
    <s v="C198"/>
    <s v="P075"/>
    <n v="5"/>
    <n v="2354500"/>
    <n v="1912800"/>
    <x v="1"/>
    <n v="11772500"/>
    <x v="2"/>
    <s v="Premium"/>
    <d v="2018-06-18T00:00:00"/>
    <s v="P075"/>
    <x v="4"/>
    <s v="Desktop"/>
    <s v="Luxy"/>
    <n v="1718977"/>
    <n v="2115966"/>
    <n v="0.188"/>
    <n v="2208500"/>
    <n v="9564000"/>
    <n v="2024"/>
    <n v="16481499.999999998"/>
  </r>
  <r>
    <n v="2024"/>
    <s v="V2024-00799"/>
    <x v="1336"/>
    <x v="10"/>
    <s v="C195"/>
    <s v="P075"/>
    <n v="3"/>
    <n v="2328000"/>
    <n v="1891300"/>
    <x v="0"/>
    <n v="6984000"/>
    <x v="4"/>
    <s v="Estandar"/>
    <d v="2022-10-10T00:00:00"/>
    <s v="P075"/>
    <x v="4"/>
    <s v="Desktop"/>
    <s v="Luxy"/>
    <n v="1718977"/>
    <n v="2115966"/>
    <n v="0.188"/>
    <n v="1310100"/>
    <n v="5673900"/>
    <n v="2024"/>
    <n v="9777600"/>
  </r>
  <r>
    <n v="2024"/>
    <s v="V2024-01323"/>
    <x v="1156"/>
    <x v="6"/>
    <s v="C056"/>
    <s v="P075"/>
    <n v="3"/>
    <n v="2311700"/>
    <n v="1878000"/>
    <x v="0"/>
    <n v="6935100"/>
    <x v="2"/>
    <s v="Estandar"/>
    <d v="2024-12-14T00:00:00"/>
    <s v="P075"/>
    <x v="4"/>
    <s v="Desktop"/>
    <s v="Luxy"/>
    <n v="1718977"/>
    <n v="2115966"/>
    <n v="0.188"/>
    <n v="1301100"/>
    <n v="5634000"/>
    <n v="2024"/>
    <n v="9709140"/>
  </r>
  <r>
    <n v="2024"/>
    <s v="V2024-01634"/>
    <x v="1252"/>
    <x v="5"/>
    <s v="C188"/>
    <s v="P075"/>
    <n v="4"/>
    <n v="2211100"/>
    <n v="1796300"/>
    <x v="1"/>
    <n v="8844400"/>
    <x v="6"/>
    <s v="Estandar"/>
    <d v="2020-12-24T00:00:00"/>
    <s v="P075"/>
    <x v="4"/>
    <s v="Desktop"/>
    <s v="Luxy"/>
    <n v="1718977"/>
    <n v="2115966"/>
    <n v="0.188"/>
    <n v="1659200"/>
    <n v="7185200"/>
    <n v="2024"/>
    <n v="12382160"/>
  </r>
  <r>
    <n v="2024"/>
    <s v="V2024-00152"/>
    <x v="1248"/>
    <x v="2"/>
    <s v="C122"/>
    <s v="P075"/>
    <n v="5"/>
    <n v="2156400"/>
    <n v="1751800"/>
    <x v="1"/>
    <n v="10782000"/>
    <x v="4"/>
    <s v="Estandar"/>
    <d v="2021-12-02T00:00:00"/>
    <s v="P075"/>
    <x v="4"/>
    <s v="Desktop"/>
    <s v="Luxy"/>
    <n v="1718977"/>
    <n v="2115966"/>
    <n v="0.188"/>
    <n v="2023000"/>
    <n v="8759000"/>
    <n v="2024"/>
    <n v="15094799.999999998"/>
  </r>
  <r>
    <n v="2024"/>
    <s v="V2024-01532"/>
    <x v="1254"/>
    <x v="11"/>
    <s v="C025"/>
    <s v="P075"/>
    <n v="4"/>
    <n v="2145200"/>
    <n v="1742700"/>
    <x v="0"/>
    <n v="8580800"/>
    <x v="4"/>
    <s v="Premium"/>
    <d v="2022-12-15T00:00:00"/>
    <s v="P075"/>
    <x v="4"/>
    <s v="Desktop"/>
    <s v="Luxy"/>
    <n v="1718977"/>
    <n v="2115966"/>
    <n v="0.188"/>
    <n v="1610000"/>
    <n v="6970800"/>
    <n v="2024"/>
    <n v="12013120"/>
  </r>
  <r>
    <n v="2024"/>
    <s v="V2024-01213"/>
    <x v="1344"/>
    <x v="7"/>
    <s v="C183"/>
    <s v="P076"/>
    <n v="3"/>
    <n v="176100"/>
    <n v="116900"/>
    <x v="0"/>
    <n v="528300"/>
    <x v="1"/>
    <s v="Estandar"/>
    <d v="2022-05-23T00:00:00"/>
    <s v="P076"/>
    <x v="3"/>
    <s v="Cargador"/>
    <s v="NovaTech"/>
    <n v="96357"/>
    <n v="145095"/>
    <n v="0.33600000000000002"/>
    <n v="177600"/>
    <n v="350700"/>
    <n v="2024"/>
    <n v="739620"/>
  </r>
  <r>
    <n v="2024"/>
    <s v="V2024-01163"/>
    <x v="1138"/>
    <x v="4"/>
    <s v="C168"/>
    <s v="P076"/>
    <n v="3"/>
    <n v="170800"/>
    <n v="113400"/>
    <x v="1"/>
    <n v="512400"/>
    <x v="2"/>
    <s v="Estandar"/>
    <d v="2021-06-08T00:00:00"/>
    <s v="P076"/>
    <x v="3"/>
    <s v="Cargador"/>
    <s v="NovaTech"/>
    <n v="96357"/>
    <n v="145095"/>
    <n v="0.33600000000000002"/>
    <n v="172200"/>
    <n v="340200"/>
    <n v="2024"/>
    <n v="717360"/>
  </r>
  <r>
    <n v="2024"/>
    <s v="V2024-00850"/>
    <x v="1345"/>
    <x v="10"/>
    <s v="C245"/>
    <s v="P076"/>
    <n v="5"/>
    <n v="164300"/>
    <n v="109100"/>
    <x v="0"/>
    <n v="821500"/>
    <x v="6"/>
    <s v="Estandar"/>
    <d v="2024-05-09T00:00:00"/>
    <s v="P076"/>
    <x v="3"/>
    <s v="Cargador"/>
    <s v="NovaTech"/>
    <n v="96357"/>
    <n v="145095"/>
    <n v="0.33600000000000002"/>
    <n v="276000"/>
    <n v="545500"/>
    <n v="2024"/>
    <n v="1150100"/>
  </r>
  <r>
    <n v="2024"/>
    <s v="V2024-00444"/>
    <x v="1276"/>
    <x v="5"/>
    <s v="C101"/>
    <s v="P076"/>
    <n v="4"/>
    <n v="164000"/>
    <n v="108900"/>
    <x v="0"/>
    <n v="656000"/>
    <x v="0"/>
    <s v="Premium"/>
    <d v="2021-08-05T00:00:00"/>
    <s v="P076"/>
    <x v="3"/>
    <s v="Cargador"/>
    <s v="NovaTech"/>
    <n v="96357"/>
    <n v="145095"/>
    <n v="0.33600000000000002"/>
    <n v="220400"/>
    <n v="435600"/>
    <n v="2024"/>
    <n v="918399.99999999988"/>
  </r>
  <r>
    <n v="2024"/>
    <s v="V2024-01649"/>
    <x v="1133"/>
    <x v="4"/>
    <s v="C168"/>
    <s v="P076"/>
    <n v="1"/>
    <n v="163200"/>
    <n v="108400"/>
    <x v="0"/>
    <n v="163200"/>
    <x v="2"/>
    <s v="Estandar"/>
    <d v="2021-06-08T00:00:00"/>
    <s v="P076"/>
    <x v="3"/>
    <s v="Cargador"/>
    <s v="NovaTech"/>
    <n v="96357"/>
    <n v="145095"/>
    <n v="0.33600000000000002"/>
    <n v="54800"/>
    <n v="108400"/>
    <n v="2024"/>
    <n v="228480"/>
  </r>
  <r>
    <n v="2024"/>
    <s v="V2024-01003"/>
    <x v="1073"/>
    <x v="2"/>
    <s v="C110"/>
    <s v="P076"/>
    <n v="4"/>
    <n v="160300"/>
    <n v="106500"/>
    <x v="0"/>
    <n v="641200"/>
    <x v="4"/>
    <s v="Premium"/>
    <d v="2019-11-05T00:00:00"/>
    <s v="P076"/>
    <x v="3"/>
    <s v="Cargador"/>
    <s v="NovaTech"/>
    <n v="96357"/>
    <n v="145095"/>
    <n v="0.33600000000000002"/>
    <n v="215200"/>
    <n v="426000"/>
    <n v="2024"/>
    <n v="897680"/>
  </r>
  <r>
    <n v="2024"/>
    <s v="V2024-00197"/>
    <x v="1346"/>
    <x v="9"/>
    <s v="C001"/>
    <s v="P076"/>
    <n v="4"/>
    <n v="158000"/>
    <n v="105000"/>
    <x v="0"/>
    <n v="632000"/>
    <x v="6"/>
    <s v="Estandar"/>
    <d v="2023-11-05T00:00:00"/>
    <s v="P076"/>
    <x v="3"/>
    <s v="Cargador"/>
    <s v="NovaTech"/>
    <n v="96357"/>
    <n v="145095"/>
    <n v="0.33600000000000002"/>
    <n v="212000"/>
    <n v="420000"/>
    <n v="2024"/>
    <n v="884800"/>
  </r>
  <r>
    <n v="2024"/>
    <s v="V2024-00677"/>
    <x v="1230"/>
    <x v="0"/>
    <s v="C113"/>
    <s v="P076"/>
    <n v="1"/>
    <n v="156900"/>
    <n v="104200"/>
    <x v="1"/>
    <n v="156900"/>
    <x v="0"/>
    <s v="Estandar"/>
    <d v="2021-10-14T00:00:00"/>
    <s v="P076"/>
    <x v="3"/>
    <s v="Cargador"/>
    <s v="NovaTech"/>
    <n v="96357"/>
    <n v="145095"/>
    <n v="0.33600000000000002"/>
    <n v="52700"/>
    <n v="104200"/>
    <n v="2024"/>
    <n v="219660"/>
  </r>
  <r>
    <n v="2024"/>
    <s v="V2024-00220"/>
    <x v="1134"/>
    <x v="2"/>
    <s v="C182"/>
    <s v="P076"/>
    <n v="2"/>
    <n v="156300"/>
    <n v="103800"/>
    <x v="1"/>
    <n v="312600"/>
    <x v="0"/>
    <s v="Estandar"/>
    <d v="2019-05-10T00:00:00"/>
    <s v="P076"/>
    <x v="3"/>
    <s v="Cargador"/>
    <s v="NovaTech"/>
    <n v="96357"/>
    <n v="145095"/>
    <n v="0.33600000000000002"/>
    <n v="105000"/>
    <n v="207600"/>
    <n v="2024"/>
    <n v="437640"/>
  </r>
  <r>
    <n v="2024"/>
    <s v="V2024-01446"/>
    <x v="1280"/>
    <x v="4"/>
    <s v="C151"/>
    <s v="P077"/>
    <n v="1"/>
    <n v="3678100"/>
    <n v="2593100"/>
    <x v="0"/>
    <n v="3678100"/>
    <x v="0"/>
    <s v="Premium"/>
    <d v="2018-11-05T00:00:00"/>
    <s v="P077"/>
    <x v="4"/>
    <s v="Laptop"/>
    <s v="Luxy"/>
    <n v="2081182"/>
    <n v="2951936"/>
    <n v="0.29499999999999998"/>
    <n v="1085000"/>
    <n v="2593100"/>
    <n v="2024"/>
    <n v="5149340"/>
  </r>
  <r>
    <n v="2024"/>
    <s v="V2024-01496"/>
    <x v="1330"/>
    <x v="10"/>
    <s v="C110"/>
    <s v="P077"/>
    <n v="2"/>
    <n v="3561600"/>
    <n v="2511000"/>
    <x v="1"/>
    <n v="7123200"/>
    <x v="4"/>
    <s v="Premium"/>
    <d v="2019-11-05T00:00:00"/>
    <s v="P077"/>
    <x v="4"/>
    <s v="Laptop"/>
    <s v="Luxy"/>
    <n v="2081182"/>
    <n v="2951936"/>
    <n v="0.29499999999999998"/>
    <n v="2101200"/>
    <n v="5022000"/>
    <n v="2024"/>
    <n v="9972480"/>
  </r>
  <r>
    <n v="2024"/>
    <s v="V2024-00381"/>
    <x v="1269"/>
    <x v="4"/>
    <s v="C216"/>
    <s v="P077"/>
    <n v="3"/>
    <n v="3532100"/>
    <n v="2490200"/>
    <x v="0"/>
    <n v="10596300"/>
    <x v="1"/>
    <s v="Estandar"/>
    <d v="2022-06-12T00:00:00"/>
    <s v="P077"/>
    <x v="4"/>
    <s v="Laptop"/>
    <s v="Luxy"/>
    <n v="2081182"/>
    <n v="2951936"/>
    <n v="0.29499999999999998"/>
    <n v="3125700"/>
    <n v="7470600"/>
    <n v="2024"/>
    <n v="14834819.999999998"/>
  </r>
  <r>
    <n v="2024"/>
    <s v="V2024-01020"/>
    <x v="1330"/>
    <x v="10"/>
    <s v="C025"/>
    <s v="P077"/>
    <n v="5"/>
    <n v="3520200"/>
    <n v="2481800"/>
    <x v="1"/>
    <n v="17601000"/>
    <x v="4"/>
    <s v="Premium"/>
    <d v="2022-12-15T00:00:00"/>
    <s v="P077"/>
    <x v="4"/>
    <s v="Laptop"/>
    <s v="Luxy"/>
    <n v="2081182"/>
    <n v="2951936"/>
    <n v="0.29499999999999998"/>
    <n v="5192000"/>
    <n v="12409000"/>
    <n v="2024"/>
    <n v="24641400"/>
  </r>
  <r>
    <n v="2024"/>
    <s v="V2024-00410"/>
    <x v="1347"/>
    <x v="5"/>
    <s v="C064"/>
    <s v="P077"/>
    <n v="4"/>
    <n v="3475800"/>
    <n v="2450500"/>
    <x v="0"/>
    <n v="13903200"/>
    <x v="2"/>
    <s v="Estandar"/>
    <d v="2023-12-26T00:00:00"/>
    <s v="P077"/>
    <x v="4"/>
    <s v="Laptop"/>
    <s v="Luxy"/>
    <n v="2081182"/>
    <n v="2951936"/>
    <n v="0.29499999999999998"/>
    <n v="4101200"/>
    <n v="9802000"/>
    <n v="2024"/>
    <n v="19464480"/>
  </r>
  <r>
    <n v="2024"/>
    <s v="V2024-00689"/>
    <x v="1092"/>
    <x v="7"/>
    <s v="C123"/>
    <s v="P077"/>
    <n v="5"/>
    <n v="3434500"/>
    <n v="2421400"/>
    <x v="1"/>
    <n v="17172500"/>
    <x v="0"/>
    <s v="Premium"/>
    <d v="2018-07-04T00:00:00"/>
    <s v="P077"/>
    <x v="4"/>
    <s v="Laptop"/>
    <s v="Luxy"/>
    <n v="2081182"/>
    <n v="2951936"/>
    <n v="0.29499999999999998"/>
    <n v="5065500"/>
    <n v="12107000"/>
    <n v="2024"/>
    <n v="24041500"/>
  </r>
  <r>
    <n v="2024"/>
    <s v="V2024-00665"/>
    <x v="1273"/>
    <x v="6"/>
    <s v="C197"/>
    <s v="P077"/>
    <n v="1"/>
    <n v="3424700"/>
    <n v="2414500"/>
    <x v="0"/>
    <n v="3424700"/>
    <x v="1"/>
    <s v="Estandar"/>
    <d v="2024-10-11T00:00:00"/>
    <s v="P077"/>
    <x v="4"/>
    <s v="Laptop"/>
    <s v="Luxy"/>
    <n v="2081182"/>
    <n v="2951936"/>
    <n v="0.29499999999999998"/>
    <n v="1010200"/>
    <n v="2414500"/>
    <n v="2024"/>
    <n v="4794580"/>
  </r>
  <r>
    <n v="2024"/>
    <s v="V2024-01271"/>
    <x v="1335"/>
    <x v="7"/>
    <s v="C231"/>
    <s v="P077"/>
    <n v="2"/>
    <n v="3414900"/>
    <n v="2407600"/>
    <x v="0"/>
    <n v="6829800"/>
    <x v="3"/>
    <s v="Estandar"/>
    <d v="2022-06-18T00:00:00"/>
    <s v="P077"/>
    <x v="4"/>
    <s v="Laptop"/>
    <s v="Luxy"/>
    <n v="2081182"/>
    <n v="2951936"/>
    <n v="0.29499999999999998"/>
    <n v="2014600"/>
    <n v="4815200"/>
    <n v="2024"/>
    <n v="9561720"/>
  </r>
  <r>
    <n v="2024"/>
    <s v="V2024-00483"/>
    <x v="1212"/>
    <x v="6"/>
    <s v="C109"/>
    <s v="P077"/>
    <n v="5"/>
    <n v="3338300"/>
    <n v="2353600"/>
    <x v="0"/>
    <n v="16691500"/>
    <x v="0"/>
    <s v="Estandar"/>
    <d v="2019-01-07T00:00:00"/>
    <s v="P077"/>
    <x v="4"/>
    <s v="Laptop"/>
    <s v="Luxy"/>
    <n v="2081182"/>
    <n v="2951936"/>
    <n v="0.29499999999999998"/>
    <n v="4923500"/>
    <n v="11768000"/>
    <n v="2024"/>
    <n v="23368100"/>
  </r>
  <r>
    <n v="2024"/>
    <s v="V2024-00754"/>
    <x v="1260"/>
    <x v="1"/>
    <s v="C227"/>
    <s v="P077"/>
    <n v="4"/>
    <n v="3324200"/>
    <n v="2343600"/>
    <x v="1"/>
    <n v="13296800"/>
    <x v="0"/>
    <s v="Estandar"/>
    <d v="2023-09-12T00:00:00"/>
    <s v="P077"/>
    <x v="4"/>
    <s v="Laptop"/>
    <s v="Luxy"/>
    <n v="2081182"/>
    <n v="2951936"/>
    <n v="0.29499999999999998"/>
    <n v="3922400"/>
    <n v="9374400"/>
    <n v="2024"/>
    <n v="18615520"/>
  </r>
  <r>
    <n v="2024"/>
    <s v="V2024-00097"/>
    <x v="1119"/>
    <x v="0"/>
    <s v="C202"/>
    <s v="P077"/>
    <n v="3"/>
    <n v="3253600"/>
    <n v="2293900"/>
    <x v="0"/>
    <n v="9760800"/>
    <x v="4"/>
    <s v="Estandar"/>
    <d v="2023-04-26T00:00:00"/>
    <s v="P077"/>
    <x v="4"/>
    <s v="Laptop"/>
    <s v="Luxy"/>
    <n v="2081182"/>
    <n v="2951936"/>
    <n v="0.29499999999999998"/>
    <n v="2879100"/>
    <n v="6881700"/>
    <n v="2024"/>
    <n v="13665120"/>
  </r>
  <r>
    <n v="2024"/>
    <s v="V2024-01615"/>
    <x v="1311"/>
    <x v="4"/>
    <s v="C101"/>
    <s v="P077"/>
    <n v="3"/>
    <n v="3253000"/>
    <n v="2293400"/>
    <x v="0"/>
    <n v="9759000"/>
    <x v="0"/>
    <s v="Premium"/>
    <d v="2021-08-05T00:00:00"/>
    <s v="P077"/>
    <x v="4"/>
    <s v="Laptop"/>
    <s v="Luxy"/>
    <n v="2081182"/>
    <n v="2951936"/>
    <n v="0.29499999999999998"/>
    <n v="2878800"/>
    <n v="6880200"/>
    <n v="2024"/>
    <n v="13662600"/>
  </r>
  <r>
    <n v="2024"/>
    <s v="V2024-01256"/>
    <x v="1228"/>
    <x v="5"/>
    <s v="C110"/>
    <s v="P077"/>
    <n v="4"/>
    <n v="3127800"/>
    <n v="2205200"/>
    <x v="0"/>
    <n v="12511200"/>
    <x v="4"/>
    <s v="Premium"/>
    <d v="2019-11-05T00:00:00"/>
    <s v="P077"/>
    <x v="4"/>
    <s v="Laptop"/>
    <s v="Luxy"/>
    <n v="2081182"/>
    <n v="2951936"/>
    <n v="0.29499999999999998"/>
    <n v="3690400"/>
    <n v="8820800"/>
    <n v="2024"/>
    <n v="17515680"/>
  </r>
  <r>
    <n v="2024"/>
    <s v="V2024-01567"/>
    <x v="1261"/>
    <x v="1"/>
    <s v="C075"/>
    <s v="P077"/>
    <n v="1"/>
    <n v="3046000"/>
    <n v="2147500"/>
    <x v="1"/>
    <n v="3046000"/>
    <x v="1"/>
    <s v="Estandar"/>
    <d v="2019-01-23T00:00:00"/>
    <s v="P077"/>
    <x v="4"/>
    <s v="Laptop"/>
    <s v="Luxy"/>
    <n v="2081182"/>
    <n v="2951936"/>
    <n v="0.29499999999999998"/>
    <n v="898500"/>
    <n v="2147500"/>
    <n v="2024"/>
    <n v="4264400"/>
  </r>
  <r>
    <n v="2024"/>
    <s v="V2024-00127"/>
    <x v="1248"/>
    <x v="2"/>
    <s v="C242"/>
    <s v="P077"/>
    <n v="4"/>
    <n v="3036100"/>
    <n v="2140500"/>
    <x v="0"/>
    <n v="12144400"/>
    <x v="4"/>
    <s v="Premium"/>
    <d v="2023-08-15T00:00:00"/>
    <s v="P077"/>
    <x v="4"/>
    <s v="Laptop"/>
    <s v="Luxy"/>
    <n v="2081182"/>
    <n v="2951936"/>
    <n v="0.29499999999999998"/>
    <n v="3582400"/>
    <n v="8562000"/>
    <n v="2024"/>
    <n v="17002160"/>
  </r>
  <r>
    <n v="2024"/>
    <s v="V2024-00313"/>
    <x v="1270"/>
    <x v="4"/>
    <s v="C085"/>
    <s v="P078"/>
    <n v="1"/>
    <n v="362400"/>
    <n v="235700"/>
    <x v="0"/>
    <n v="362400"/>
    <x v="3"/>
    <s v="Premium"/>
    <d v="2018-10-03T00:00:00"/>
    <s v="P078"/>
    <x v="5"/>
    <s v="Repeater"/>
    <s v="Luxy"/>
    <n v="190502"/>
    <n v="292907"/>
    <n v="0.35"/>
    <n v="126700"/>
    <n v="235700"/>
    <n v="2024"/>
    <n v="507359.99999999994"/>
  </r>
  <r>
    <n v="2024"/>
    <s v="V2024-00916"/>
    <x v="1333"/>
    <x v="2"/>
    <s v="C130"/>
    <s v="P078"/>
    <n v="5"/>
    <n v="343300"/>
    <n v="223300"/>
    <x v="0"/>
    <n v="1716500"/>
    <x v="0"/>
    <s v="Premium"/>
    <d v="2023-04-03T00:00:00"/>
    <s v="P078"/>
    <x v="5"/>
    <s v="Repeater"/>
    <s v="Luxy"/>
    <n v="190502"/>
    <n v="292907"/>
    <n v="0.35"/>
    <n v="600000"/>
    <n v="1116500"/>
    <n v="2024"/>
    <n v="2403100"/>
  </r>
  <r>
    <n v="2024"/>
    <s v="V2024-01032"/>
    <x v="1091"/>
    <x v="9"/>
    <s v="C163"/>
    <s v="P078"/>
    <n v="2"/>
    <n v="342400"/>
    <n v="222700"/>
    <x v="0"/>
    <n v="684800"/>
    <x v="4"/>
    <s v="Estandar"/>
    <d v="2021-01-19T00:00:00"/>
    <s v="P078"/>
    <x v="5"/>
    <s v="Repeater"/>
    <s v="Luxy"/>
    <n v="190502"/>
    <n v="292907"/>
    <n v="0.35"/>
    <n v="239400"/>
    <n v="445400"/>
    <n v="2024"/>
    <n v="958719.99999999988"/>
  </r>
  <r>
    <n v="2024"/>
    <s v="V2024-01088"/>
    <x v="1348"/>
    <x v="9"/>
    <s v="C177"/>
    <s v="P078"/>
    <n v="5"/>
    <n v="336500"/>
    <n v="218900"/>
    <x v="0"/>
    <n v="1682500"/>
    <x v="2"/>
    <s v="Estandar"/>
    <d v="2018-10-26T00:00:00"/>
    <s v="P078"/>
    <x v="5"/>
    <s v="Repeater"/>
    <s v="Luxy"/>
    <n v="190502"/>
    <n v="292907"/>
    <n v="0.35"/>
    <n v="588000"/>
    <n v="1094500"/>
    <n v="2024"/>
    <n v="2355500"/>
  </r>
  <r>
    <n v="2024"/>
    <s v="V2024-00685"/>
    <x v="1091"/>
    <x v="9"/>
    <s v="C151"/>
    <s v="P078"/>
    <n v="4"/>
    <n v="331500"/>
    <n v="215600"/>
    <x v="1"/>
    <n v="1326000"/>
    <x v="0"/>
    <s v="Premium"/>
    <d v="2018-11-05T00:00:00"/>
    <s v="P078"/>
    <x v="5"/>
    <s v="Repeater"/>
    <s v="Luxy"/>
    <n v="190502"/>
    <n v="292907"/>
    <n v="0.35"/>
    <n v="463600"/>
    <n v="862400"/>
    <n v="2024"/>
    <n v="1856399.9999999998"/>
  </r>
  <r>
    <n v="2024"/>
    <s v="V2024-00918"/>
    <x v="1287"/>
    <x v="6"/>
    <s v="C018"/>
    <s v="P078"/>
    <n v="5"/>
    <n v="329700"/>
    <n v="214400"/>
    <x v="1"/>
    <n v="1648500"/>
    <x v="2"/>
    <s v="Estandar"/>
    <d v="2018-02-02T00:00:00"/>
    <s v="P078"/>
    <x v="5"/>
    <s v="Repeater"/>
    <s v="Luxy"/>
    <n v="190502"/>
    <n v="292907"/>
    <n v="0.35"/>
    <n v="576500"/>
    <n v="1072000"/>
    <n v="2024"/>
    <n v="2307900"/>
  </r>
  <r>
    <n v="2024"/>
    <s v="V2024-00602"/>
    <x v="1349"/>
    <x v="0"/>
    <s v="C109"/>
    <s v="P078"/>
    <n v="4"/>
    <n v="328500"/>
    <n v="213600"/>
    <x v="0"/>
    <n v="1314000"/>
    <x v="0"/>
    <s v="Estandar"/>
    <d v="2019-01-07T00:00:00"/>
    <s v="P078"/>
    <x v="5"/>
    <s v="Repeater"/>
    <s v="Luxy"/>
    <n v="190502"/>
    <n v="292907"/>
    <n v="0.35"/>
    <n v="459600"/>
    <n v="854400"/>
    <n v="2024"/>
    <n v="1839599.9999999998"/>
  </r>
  <r>
    <n v="2024"/>
    <s v="V2024-00834"/>
    <x v="1350"/>
    <x v="6"/>
    <s v="C040"/>
    <s v="P078"/>
    <n v="1"/>
    <n v="327800"/>
    <n v="213200"/>
    <x v="0"/>
    <n v="327800"/>
    <x v="4"/>
    <s v="Premium"/>
    <d v="2020-06-18T00:00:00"/>
    <s v="P078"/>
    <x v="5"/>
    <s v="Repeater"/>
    <s v="Luxy"/>
    <n v="190502"/>
    <n v="292907"/>
    <n v="0.35"/>
    <n v="114600"/>
    <n v="213200"/>
    <n v="2024"/>
    <n v="458919.99999999994"/>
  </r>
  <r>
    <n v="2024"/>
    <s v="V2024-00606"/>
    <x v="1138"/>
    <x v="4"/>
    <s v="C118"/>
    <s v="P078"/>
    <n v="5"/>
    <n v="324800"/>
    <n v="211300"/>
    <x v="0"/>
    <n v="1624000"/>
    <x v="6"/>
    <s v="Estandar"/>
    <d v="2023-07-24T00:00:00"/>
    <s v="P078"/>
    <x v="5"/>
    <s v="Repeater"/>
    <s v="Luxy"/>
    <n v="190502"/>
    <n v="292907"/>
    <n v="0.35"/>
    <n v="567500"/>
    <n v="1056500"/>
    <n v="2024"/>
    <n v="2273600"/>
  </r>
  <r>
    <n v="2024"/>
    <s v="V2024-00723"/>
    <x v="1283"/>
    <x v="5"/>
    <s v="C157"/>
    <s v="P079"/>
    <n v="4"/>
    <n v="2905200"/>
    <n v="2063300"/>
    <x v="0"/>
    <n v="11620800"/>
    <x v="3"/>
    <s v="Premium"/>
    <d v="2024-10-01T00:00:00"/>
    <s v="P079"/>
    <x v="4"/>
    <s v="Laptop"/>
    <s v="Kuma"/>
    <n v="1694210"/>
    <n v="2385495"/>
    <n v="0.28999999999999998"/>
    <n v="3367600"/>
    <n v="8253200"/>
    <n v="2024"/>
    <n v="16269119.999999998"/>
  </r>
  <r>
    <n v="2024"/>
    <s v="V2024-00111"/>
    <x v="1076"/>
    <x v="9"/>
    <s v="C210"/>
    <s v="P079"/>
    <n v="1"/>
    <n v="2855000"/>
    <n v="2027700"/>
    <x v="0"/>
    <n v="2855000"/>
    <x v="3"/>
    <s v="Estandar"/>
    <d v="2021-02-19T00:00:00"/>
    <s v="P079"/>
    <x v="4"/>
    <s v="Laptop"/>
    <s v="Kuma"/>
    <n v="1694210"/>
    <n v="2385495"/>
    <n v="0.28999999999999998"/>
    <n v="827300"/>
    <n v="2027700"/>
    <n v="2024"/>
    <n v="3996999.9999999995"/>
  </r>
  <r>
    <n v="2024"/>
    <s v="V2024-00880"/>
    <x v="1351"/>
    <x v="9"/>
    <s v="C206"/>
    <s v="P079"/>
    <n v="1"/>
    <n v="2804900"/>
    <n v="1992100"/>
    <x v="0"/>
    <n v="2804900"/>
    <x v="5"/>
    <s v="Premium"/>
    <d v="2020-07-07T00:00:00"/>
    <s v="P079"/>
    <x v="4"/>
    <s v="Laptop"/>
    <s v="Kuma"/>
    <n v="1694210"/>
    <n v="2385495"/>
    <n v="0.28999999999999998"/>
    <n v="812800"/>
    <n v="1992100"/>
    <n v="2024"/>
    <n v="3926859.9999999995"/>
  </r>
  <r>
    <n v="2024"/>
    <s v="V2024-00004"/>
    <x v="1352"/>
    <x v="5"/>
    <s v="C175"/>
    <s v="P079"/>
    <n v="3"/>
    <n v="2796400"/>
    <n v="1986000"/>
    <x v="1"/>
    <n v="8389200"/>
    <x v="6"/>
    <s v="Estandar"/>
    <d v="2024-05-15T00:00:00"/>
    <s v="P079"/>
    <x v="4"/>
    <s v="Laptop"/>
    <s v="Kuma"/>
    <n v="1694210"/>
    <n v="2385495"/>
    <n v="0.28999999999999998"/>
    <n v="2431200"/>
    <n v="5958000"/>
    <n v="2024"/>
    <n v="11744880"/>
  </r>
  <r>
    <n v="2024"/>
    <s v="V2024-00565"/>
    <x v="1201"/>
    <x v="7"/>
    <s v="C114"/>
    <s v="P079"/>
    <n v="1"/>
    <n v="2677000"/>
    <n v="1901200"/>
    <x v="0"/>
    <n v="2677000"/>
    <x v="1"/>
    <s v="Premium"/>
    <d v="2018-12-20T00:00:00"/>
    <s v="P079"/>
    <x v="4"/>
    <s v="Laptop"/>
    <s v="Kuma"/>
    <n v="1694210"/>
    <n v="2385495"/>
    <n v="0.28999999999999998"/>
    <n v="775800"/>
    <n v="1901200"/>
    <n v="2024"/>
    <n v="3747799.9999999995"/>
  </r>
  <r>
    <n v="2024"/>
    <s v="V2024-01344"/>
    <x v="1138"/>
    <x v="4"/>
    <s v="C118"/>
    <s v="P079"/>
    <n v="2"/>
    <n v="2668800"/>
    <n v="1895500"/>
    <x v="0"/>
    <n v="5337600"/>
    <x v="6"/>
    <s v="Estandar"/>
    <d v="2023-07-24T00:00:00"/>
    <s v="P079"/>
    <x v="4"/>
    <s v="Laptop"/>
    <s v="Kuma"/>
    <n v="1694210"/>
    <n v="2385495"/>
    <n v="0.28999999999999998"/>
    <n v="1546600"/>
    <n v="3791000"/>
    <n v="2024"/>
    <n v="7472639.9999999991"/>
  </r>
  <r>
    <n v="2024"/>
    <s v="V2024-00301"/>
    <x v="1221"/>
    <x v="5"/>
    <s v="C225"/>
    <s v="P079"/>
    <n v="4"/>
    <n v="2639600"/>
    <n v="1874700"/>
    <x v="0"/>
    <n v="10558400"/>
    <x v="0"/>
    <s v="Estandar"/>
    <d v="2020-05-04T00:00:00"/>
    <s v="P079"/>
    <x v="4"/>
    <s v="Laptop"/>
    <s v="Kuma"/>
    <n v="1694210"/>
    <n v="2385495"/>
    <n v="0.28999999999999998"/>
    <n v="3059600"/>
    <n v="7498800"/>
    <n v="2024"/>
    <n v="14781759.999999998"/>
  </r>
  <r>
    <n v="2024"/>
    <s v="V2024-00572"/>
    <x v="1267"/>
    <x v="7"/>
    <s v="C232"/>
    <s v="P079"/>
    <n v="4"/>
    <n v="2637200"/>
    <n v="1873000"/>
    <x v="0"/>
    <n v="10548800"/>
    <x v="5"/>
    <s v="Estandar"/>
    <d v="2021-04-04T00:00:00"/>
    <s v="P079"/>
    <x v="4"/>
    <s v="Laptop"/>
    <s v="Kuma"/>
    <n v="1694210"/>
    <n v="2385495"/>
    <n v="0.28999999999999998"/>
    <n v="3056800"/>
    <n v="7492000"/>
    <n v="2024"/>
    <n v="14768319.999999998"/>
  </r>
  <r>
    <n v="2024"/>
    <s v="V2024-01031"/>
    <x v="1150"/>
    <x v="5"/>
    <s v="C175"/>
    <s v="P079"/>
    <n v="5"/>
    <n v="2618000"/>
    <n v="1859300"/>
    <x v="0"/>
    <n v="13090000"/>
    <x v="6"/>
    <s v="Estandar"/>
    <d v="2024-05-15T00:00:00"/>
    <s v="P079"/>
    <x v="4"/>
    <s v="Laptop"/>
    <s v="Kuma"/>
    <n v="1694210"/>
    <n v="2385495"/>
    <n v="0.28999999999999998"/>
    <n v="3793500"/>
    <n v="9296500"/>
    <n v="2024"/>
    <n v="18326000"/>
  </r>
  <r>
    <n v="2024"/>
    <s v="V2024-01071"/>
    <x v="1130"/>
    <x v="1"/>
    <s v="C016"/>
    <s v="P079"/>
    <n v="4"/>
    <n v="2608100"/>
    <n v="1852300"/>
    <x v="1"/>
    <n v="10432400"/>
    <x v="0"/>
    <s v="Premium"/>
    <d v="2018-12-21T00:00:00"/>
    <s v="P079"/>
    <x v="4"/>
    <s v="Laptop"/>
    <s v="Kuma"/>
    <n v="1694210"/>
    <n v="2385495"/>
    <n v="0.28999999999999998"/>
    <n v="3023200"/>
    <n v="7409200"/>
    <n v="2024"/>
    <n v="14605360"/>
  </r>
  <r>
    <n v="2024"/>
    <s v="V2024-00507"/>
    <x v="1353"/>
    <x v="3"/>
    <s v="C189"/>
    <s v="P079"/>
    <n v="1"/>
    <n v="2545900"/>
    <n v="1808200"/>
    <x v="1"/>
    <n v="2545900"/>
    <x v="0"/>
    <s v="Estandar"/>
    <d v="2023-08-18T00:00:00"/>
    <s v="P079"/>
    <x v="4"/>
    <s v="Laptop"/>
    <s v="Kuma"/>
    <n v="1694210"/>
    <n v="2385495"/>
    <n v="0.28999999999999998"/>
    <n v="737700"/>
    <n v="1808200"/>
    <n v="2024"/>
    <n v="3564260"/>
  </r>
  <r>
    <n v="2024"/>
    <s v="V2024-01500"/>
    <x v="1354"/>
    <x v="3"/>
    <s v="C143"/>
    <s v="P079"/>
    <n v="3"/>
    <n v="2536800"/>
    <n v="1801700"/>
    <x v="1"/>
    <n v="7610400"/>
    <x v="2"/>
    <s v="Estandar"/>
    <d v="2018-06-07T00:00:00"/>
    <s v="P079"/>
    <x v="4"/>
    <s v="Laptop"/>
    <s v="Kuma"/>
    <n v="1694210"/>
    <n v="2385495"/>
    <n v="0.28999999999999998"/>
    <n v="2205300"/>
    <n v="5405100"/>
    <n v="2024"/>
    <n v="10654560"/>
  </r>
  <r>
    <n v="2024"/>
    <s v="V2024-01336"/>
    <x v="1197"/>
    <x v="6"/>
    <s v="C043"/>
    <s v="P079"/>
    <n v="4"/>
    <n v="2434100"/>
    <n v="1728700"/>
    <x v="0"/>
    <n v="9736400"/>
    <x v="4"/>
    <s v="Estandar"/>
    <d v="2018-04-25T00:00:00"/>
    <s v="P079"/>
    <x v="4"/>
    <s v="Laptop"/>
    <s v="Kuma"/>
    <n v="1694210"/>
    <n v="2385495"/>
    <n v="0.28999999999999998"/>
    <n v="2821600"/>
    <n v="6914800"/>
    <n v="2024"/>
    <n v="13630960"/>
  </r>
  <r>
    <n v="2024"/>
    <s v="V2024-00585"/>
    <x v="1355"/>
    <x v="8"/>
    <s v="C190"/>
    <s v="P080"/>
    <n v="2"/>
    <n v="1053000"/>
    <n v="779000"/>
    <x v="0"/>
    <n v="2106000"/>
    <x v="1"/>
    <s v="Estandar"/>
    <d v="2022-08-25T00:00:00"/>
    <s v="P080"/>
    <x v="0"/>
    <s v="Banda"/>
    <s v="Kuma"/>
    <n v="662808"/>
    <n v="895988"/>
    <n v="0.26"/>
    <n v="548000"/>
    <n v="1558000"/>
    <n v="2024"/>
    <n v="2948400"/>
  </r>
  <r>
    <n v="2024"/>
    <s v="V2024-00637"/>
    <x v="1333"/>
    <x v="2"/>
    <s v="C138"/>
    <s v="P080"/>
    <n v="5"/>
    <n v="1034400"/>
    <n v="765200"/>
    <x v="1"/>
    <n v="5172000"/>
    <x v="1"/>
    <s v="Estandar"/>
    <d v="2021-03-25T00:00:00"/>
    <s v="P080"/>
    <x v="0"/>
    <s v="Banda"/>
    <s v="Kuma"/>
    <n v="662808"/>
    <n v="895988"/>
    <n v="0.26"/>
    <n v="1346000"/>
    <n v="3826000"/>
    <n v="2024"/>
    <n v="7240800"/>
  </r>
  <r>
    <n v="2024"/>
    <s v="V2024-01270"/>
    <x v="1321"/>
    <x v="9"/>
    <s v="C038"/>
    <s v="P080"/>
    <n v="4"/>
    <n v="1009700"/>
    <n v="746900"/>
    <x v="0"/>
    <n v="4038800"/>
    <x v="4"/>
    <s v="Estandar"/>
    <d v="2022-12-11T00:00:00"/>
    <s v="P080"/>
    <x v="0"/>
    <s v="Banda"/>
    <s v="Kuma"/>
    <n v="662808"/>
    <n v="895988"/>
    <n v="0.26"/>
    <n v="1051200"/>
    <n v="2987600"/>
    <n v="2024"/>
    <n v="5654320"/>
  </r>
  <r>
    <n v="2024"/>
    <s v="V2024-01055"/>
    <x v="1122"/>
    <x v="9"/>
    <s v="C195"/>
    <s v="P080"/>
    <n v="1"/>
    <n v="999400"/>
    <n v="739300"/>
    <x v="0"/>
    <n v="999400"/>
    <x v="4"/>
    <s v="Estandar"/>
    <d v="2022-10-10T00:00:00"/>
    <s v="P080"/>
    <x v="0"/>
    <s v="Banda"/>
    <s v="Kuma"/>
    <n v="662808"/>
    <n v="895988"/>
    <n v="0.26"/>
    <n v="260100"/>
    <n v="739300"/>
    <n v="2024"/>
    <n v="1399160"/>
  </r>
  <r>
    <n v="2024"/>
    <s v="V2024-00453"/>
    <x v="1070"/>
    <x v="8"/>
    <s v="C003"/>
    <s v="P080"/>
    <n v="4"/>
    <n v="992500"/>
    <n v="734200"/>
    <x v="0"/>
    <n v="3970000"/>
    <x v="2"/>
    <s v="Estandar"/>
    <d v="2019-03-08T00:00:00"/>
    <s v="P080"/>
    <x v="0"/>
    <s v="Banda"/>
    <s v="Kuma"/>
    <n v="662808"/>
    <n v="895988"/>
    <n v="0.26"/>
    <n v="1033200"/>
    <n v="2936800"/>
    <n v="2024"/>
    <n v="5558000"/>
  </r>
  <r>
    <n v="2024"/>
    <s v="V2024-00321"/>
    <x v="1328"/>
    <x v="1"/>
    <s v="C140"/>
    <s v="P080"/>
    <n v="2"/>
    <n v="978000"/>
    <n v="723500"/>
    <x v="0"/>
    <n v="1956000"/>
    <x v="2"/>
    <s v="Estandar"/>
    <d v="2020-10-21T00:00:00"/>
    <s v="P080"/>
    <x v="0"/>
    <s v="Banda"/>
    <s v="Kuma"/>
    <n v="662808"/>
    <n v="895988"/>
    <n v="0.26"/>
    <n v="509000"/>
    <n v="1447000"/>
    <n v="2024"/>
    <n v="2738400"/>
  </r>
  <r>
    <n v="2024"/>
    <s v="V2024-00337"/>
    <x v="1244"/>
    <x v="6"/>
    <s v="C158"/>
    <s v="P080"/>
    <n v="5"/>
    <n v="967400"/>
    <n v="715600"/>
    <x v="1"/>
    <n v="4837000"/>
    <x v="3"/>
    <s v="Estandar"/>
    <d v="2022-09-20T00:00:00"/>
    <s v="P080"/>
    <x v="0"/>
    <s v="Banda"/>
    <s v="Kuma"/>
    <n v="662808"/>
    <n v="895988"/>
    <n v="0.26"/>
    <n v="1259000"/>
    <n v="3578000"/>
    <n v="2024"/>
    <n v="6771800"/>
  </r>
  <r>
    <n v="2024"/>
    <s v="V2024-00772"/>
    <x v="1128"/>
    <x v="11"/>
    <s v="C204"/>
    <s v="P080"/>
    <n v="1"/>
    <n v="886400"/>
    <n v="655700"/>
    <x v="1"/>
    <n v="886400"/>
    <x v="2"/>
    <s v="Estandar"/>
    <d v="2018-05-05T00:00:00"/>
    <s v="P080"/>
    <x v="0"/>
    <s v="Banda"/>
    <s v="Kuma"/>
    <n v="662808"/>
    <n v="895988"/>
    <n v="0.26"/>
    <n v="230700"/>
    <n v="655700"/>
    <n v="2024"/>
    <n v="1240960"/>
  </r>
  <r>
    <n v="2024"/>
    <s v="V2024-00823"/>
    <x v="1075"/>
    <x v="9"/>
    <s v="C200"/>
    <s v="P081"/>
    <n v="4"/>
    <n v="1488700"/>
    <n v="1206900"/>
    <x v="1"/>
    <n v="5954800"/>
    <x v="0"/>
    <s v="Estandar"/>
    <d v="2024-02-15T00:00:00"/>
    <s v="P081"/>
    <x v="1"/>
    <s v="TV 43"/>
    <s v="Kuma"/>
    <n v="987130"/>
    <n v="1217648"/>
    <n v="0.189"/>
    <n v="1127200"/>
    <n v="4827600"/>
    <n v="2024"/>
    <n v="8336719.9999999991"/>
  </r>
  <r>
    <n v="2024"/>
    <s v="V2024-00730"/>
    <x v="1356"/>
    <x v="6"/>
    <s v="C065"/>
    <s v="P081"/>
    <n v="4"/>
    <n v="1432800"/>
    <n v="1161500"/>
    <x v="0"/>
    <n v="5731200"/>
    <x v="5"/>
    <s v="Estandar"/>
    <d v="2022-08-20T00:00:00"/>
    <s v="P081"/>
    <x v="1"/>
    <s v="TV 43"/>
    <s v="Kuma"/>
    <n v="987130"/>
    <n v="1217648"/>
    <n v="0.189"/>
    <n v="1085200"/>
    <n v="4646000"/>
    <n v="2024"/>
    <n v="8023679.9999999991"/>
  </r>
  <r>
    <n v="2024"/>
    <s v="V2024-00032"/>
    <x v="1113"/>
    <x v="9"/>
    <s v="C151"/>
    <s v="P081"/>
    <n v="2"/>
    <n v="1391300"/>
    <n v="1127900"/>
    <x v="0"/>
    <n v="2782600"/>
    <x v="0"/>
    <s v="Premium"/>
    <d v="2018-11-05T00:00:00"/>
    <s v="P081"/>
    <x v="1"/>
    <s v="TV 43"/>
    <s v="Kuma"/>
    <n v="987130"/>
    <n v="1217648"/>
    <n v="0.189"/>
    <n v="526800"/>
    <n v="2255800"/>
    <n v="2024"/>
    <n v="3895639.9999999995"/>
  </r>
  <r>
    <n v="2024"/>
    <s v="V2024-01227"/>
    <x v="1319"/>
    <x v="2"/>
    <s v="C069"/>
    <s v="P081"/>
    <n v="4"/>
    <n v="1387000"/>
    <n v="1124400"/>
    <x v="0"/>
    <n v="5548000"/>
    <x v="0"/>
    <s v="Estandar"/>
    <d v="2020-08-09T00:00:00"/>
    <s v="P081"/>
    <x v="1"/>
    <s v="TV 43"/>
    <s v="Kuma"/>
    <n v="987130"/>
    <n v="1217648"/>
    <n v="0.189"/>
    <n v="1050400"/>
    <n v="4497600"/>
    <n v="2024"/>
    <n v="7767199.9999999991"/>
  </r>
  <r>
    <n v="2024"/>
    <s v="V2024-00620"/>
    <x v="1357"/>
    <x v="1"/>
    <s v="C048"/>
    <s v="P081"/>
    <n v="4"/>
    <n v="1371700"/>
    <n v="1112000"/>
    <x v="0"/>
    <n v="5486800"/>
    <x v="4"/>
    <s v="Estandar"/>
    <d v="2019-01-25T00:00:00"/>
    <s v="P081"/>
    <x v="1"/>
    <s v="TV 43"/>
    <s v="Kuma"/>
    <n v="987130"/>
    <n v="1217648"/>
    <n v="0.189"/>
    <n v="1038800"/>
    <n v="4448000"/>
    <n v="2024"/>
    <n v="7681519.9999999991"/>
  </r>
  <r>
    <n v="2024"/>
    <s v="V2024-00439"/>
    <x v="1068"/>
    <x v="9"/>
    <s v="C223"/>
    <s v="P081"/>
    <n v="1"/>
    <n v="1370100"/>
    <n v="1110700"/>
    <x v="1"/>
    <n v="1370100"/>
    <x v="6"/>
    <s v="Premium"/>
    <d v="2023-11-10T00:00:00"/>
    <s v="P081"/>
    <x v="1"/>
    <s v="TV 43"/>
    <s v="Kuma"/>
    <n v="987130"/>
    <n v="1217648"/>
    <n v="0.189"/>
    <n v="259400"/>
    <n v="1110700"/>
    <n v="2024"/>
    <n v="1918139.9999999998"/>
  </r>
  <r>
    <n v="2024"/>
    <s v="V2024-00537"/>
    <x v="1076"/>
    <x v="9"/>
    <s v="C129"/>
    <s v="P081"/>
    <n v="3"/>
    <n v="1335500"/>
    <n v="1082700"/>
    <x v="1"/>
    <n v="4006500"/>
    <x v="1"/>
    <s v="Estandar"/>
    <d v="2021-05-16T00:00:00"/>
    <s v="P081"/>
    <x v="1"/>
    <s v="TV 43"/>
    <s v="Kuma"/>
    <n v="987130"/>
    <n v="1217648"/>
    <n v="0.189"/>
    <n v="758400"/>
    <n v="3248100"/>
    <n v="2024"/>
    <n v="5609100"/>
  </r>
  <r>
    <n v="2024"/>
    <s v="V2024-00709"/>
    <x v="1088"/>
    <x v="3"/>
    <s v="C215"/>
    <s v="P081"/>
    <n v="3"/>
    <n v="1332200"/>
    <n v="1080000"/>
    <x v="0"/>
    <n v="3996600"/>
    <x v="6"/>
    <s v="Estandar"/>
    <d v="2023-05-09T00:00:00"/>
    <s v="P081"/>
    <x v="1"/>
    <s v="TV 43"/>
    <s v="Kuma"/>
    <n v="987130"/>
    <n v="1217648"/>
    <n v="0.189"/>
    <n v="756600"/>
    <n v="3240000"/>
    <n v="2024"/>
    <n v="5595240"/>
  </r>
  <r>
    <n v="2024"/>
    <s v="V2024-00006"/>
    <x v="1346"/>
    <x v="9"/>
    <s v="C144"/>
    <s v="P081"/>
    <n v="1"/>
    <n v="1331000"/>
    <n v="1079100"/>
    <x v="1"/>
    <n v="1331000"/>
    <x v="1"/>
    <s v="Estandar"/>
    <d v="2023-11-07T00:00:00"/>
    <s v="P081"/>
    <x v="1"/>
    <s v="TV 43"/>
    <s v="Kuma"/>
    <n v="987130"/>
    <n v="1217648"/>
    <n v="0.189"/>
    <n v="251900"/>
    <n v="1079100"/>
    <n v="2024"/>
    <n v="1863399.9999999998"/>
  </r>
  <r>
    <n v="2024"/>
    <s v="V2024-00050"/>
    <x v="1358"/>
    <x v="2"/>
    <s v="C150"/>
    <s v="P081"/>
    <n v="2"/>
    <n v="1303200"/>
    <n v="1056500"/>
    <x v="0"/>
    <n v="2606400"/>
    <x v="6"/>
    <s v="Estandar"/>
    <d v="2020-07-09T00:00:00"/>
    <s v="P081"/>
    <x v="1"/>
    <s v="TV 43"/>
    <s v="Kuma"/>
    <n v="987130"/>
    <n v="1217648"/>
    <n v="0.189"/>
    <n v="493400"/>
    <n v="2113000"/>
    <n v="2024"/>
    <n v="3648960"/>
  </r>
  <r>
    <n v="2024"/>
    <s v="V2024-01250"/>
    <x v="1074"/>
    <x v="6"/>
    <s v="C075"/>
    <s v="P081"/>
    <n v="3"/>
    <n v="1275500"/>
    <n v="1034000"/>
    <x v="1"/>
    <n v="3826500"/>
    <x v="1"/>
    <s v="Estandar"/>
    <d v="2019-01-23T00:00:00"/>
    <s v="P081"/>
    <x v="1"/>
    <s v="TV 43"/>
    <s v="Kuma"/>
    <n v="987130"/>
    <n v="1217648"/>
    <n v="0.189"/>
    <n v="724500"/>
    <n v="3102000"/>
    <n v="2024"/>
    <n v="5357100"/>
  </r>
  <r>
    <n v="2024"/>
    <s v="V2024-01010"/>
    <x v="1359"/>
    <x v="7"/>
    <s v="C081"/>
    <s v="P082"/>
    <n v="3"/>
    <n v="220200"/>
    <n v="172400"/>
    <x v="1"/>
    <n v="660600"/>
    <x v="1"/>
    <s v="Estandar"/>
    <d v="2019-09-07T00:00:00"/>
    <s v="P082"/>
    <x v="2"/>
    <s v="Audifonos Pro"/>
    <s v="NovaTech"/>
    <n v="145695"/>
    <n v="186076"/>
    <n v="0.217"/>
    <n v="143400"/>
    <n v="517200"/>
    <n v="2024"/>
    <n v="924839.99999999988"/>
  </r>
  <r>
    <n v="2024"/>
    <s v="V2024-00854"/>
    <x v="1086"/>
    <x v="5"/>
    <s v="C125"/>
    <s v="P082"/>
    <n v="1"/>
    <n v="211200"/>
    <n v="165400"/>
    <x v="0"/>
    <n v="211200"/>
    <x v="3"/>
    <s v="Estandar"/>
    <d v="2019-11-04T00:00:00"/>
    <s v="P082"/>
    <x v="2"/>
    <s v="Audifonos Pro"/>
    <s v="NovaTech"/>
    <n v="145695"/>
    <n v="186076"/>
    <n v="0.217"/>
    <n v="45800"/>
    <n v="165400"/>
    <n v="2024"/>
    <n v="295680"/>
  </r>
  <r>
    <n v="2024"/>
    <s v="V2024-00451"/>
    <x v="1280"/>
    <x v="4"/>
    <s v="C039"/>
    <s v="P082"/>
    <n v="4"/>
    <n v="206600"/>
    <n v="161800"/>
    <x v="1"/>
    <n v="826400"/>
    <x v="4"/>
    <s v="Premium"/>
    <d v="2020-09-03T00:00:00"/>
    <s v="P082"/>
    <x v="2"/>
    <s v="Audifonos Pro"/>
    <s v="NovaTech"/>
    <n v="145695"/>
    <n v="186076"/>
    <n v="0.217"/>
    <n v="179200"/>
    <n v="647200"/>
    <n v="2024"/>
    <n v="1156960"/>
  </r>
  <r>
    <n v="2024"/>
    <s v="V2024-00898"/>
    <x v="1119"/>
    <x v="0"/>
    <s v="C200"/>
    <s v="P082"/>
    <n v="2"/>
    <n v="204300"/>
    <n v="160000"/>
    <x v="1"/>
    <n v="408600"/>
    <x v="0"/>
    <s v="Estandar"/>
    <d v="2024-02-15T00:00:00"/>
    <s v="P082"/>
    <x v="2"/>
    <s v="Audifonos Pro"/>
    <s v="NovaTech"/>
    <n v="145695"/>
    <n v="186076"/>
    <n v="0.217"/>
    <n v="88600"/>
    <n v="320000"/>
    <n v="2024"/>
    <n v="572040"/>
  </r>
  <r>
    <n v="2024"/>
    <s v="V2024-00409"/>
    <x v="1360"/>
    <x v="11"/>
    <s v="C184"/>
    <s v="P082"/>
    <n v="1"/>
    <n v="201700"/>
    <n v="157900"/>
    <x v="0"/>
    <n v="201700"/>
    <x v="0"/>
    <s v="Premium"/>
    <d v="2020-11-21T00:00:00"/>
    <s v="P082"/>
    <x v="2"/>
    <s v="Audifonos Pro"/>
    <s v="NovaTech"/>
    <n v="145695"/>
    <n v="186076"/>
    <n v="0.217"/>
    <n v="43800"/>
    <n v="157900"/>
    <n v="2024"/>
    <n v="282380"/>
  </r>
  <r>
    <n v="2024"/>
    <s v="V2024-00711"/>
    <x v="1095"/>
    <x v="8"/>
    <s v="C001"/>
    <s v="P082"/>
    <n v="2"/>
    <n v="201000"/>
    <n v="157400"/>
    <x v="0"/>
    <n v="402000"/>
    <x v="6"/>
    <s v="Estandar"/>
    <d v="2023-11-05T00:00:00"/>
    <s v="P082"/>
    <x v="2"/>
    <s v="Audifonos Pro"/>
    <s v="NovaTech"/>
    <n v="145695"/>
    <n v="186076"/>
    <n v="0.217"/>
    <n v="87200"/>
    <n v="314800"/>
    <n v="2024"/>
    <n v="562800"/>
  </r>
  <r>
    <n v="2024"/>
    <s v="V2024-01468"/>
    <x v="1361"/>
    <x v="1"/>
    <s v="C151"/>
    <s v="P082"/>
    <n v="5"/>
    <n v="198600"/>
    <n v="155500"/>
    <x v="1"/>
    <n v="993000"/>
    <x v="0"/>
    <s v="Premium"/>
    <d v="2018-11-05T00:00:00"/>
    <s v="P082"/>
    <x v="2"/>
    <s v="Audifonos Pro"/>
    <s v="NovaTech"/>
    <n v="145695"/>
    <n v="186076"/>
    <n v="0.217"/>
    <n v="215500"/>
    <n v="777500"/>
    <n v="2024"/>
    <n v="1390200"/>
  </r>
  <r>
    <n v="2024"/>
    <s v="V2024-00253"/>
    <x v="1079"/>
    <x v="5"/>
    <s v="C192"/>
    <s v="P082"/>
    <n v="4"/>
    <n v="195100"/>
    <n v="152700"/>
    <x v="0"/>
    <n v="780400"/>
    <x v="1"/>
    <s v="Estandar"/>
    <d v="2023-02-09T00:00:00"/>
    <s v="P082"/>
    <x v="2"/>
    <s v="Audifonos Pro"/>
    <s v="NovaTech"/>
    <n v="145695"/>
    <n v="186076"/>
    <n v="0.217"/>
    <n v="169600"/>
    <n v="610800"/>
    <n v="2024"/>
    <n v="1092560"/>
  </r>
  <r>
    <n v="2024"/>
    <s v="V2024-00298"/>
    <x v="1309"/>
    <x v="0"/>
    <s v="C029"/>
    <s v="P082"/>
    <n v="2"/>
    <n v="189300"/>
    <n v="148200"/>
    <x v="0"/>
    <n v="378600"/>
    <x v="3"/>
    <s v="Estandar"/>
    <d v="2024-12-05T00:00:00"/>
    <s v="P082"/>
    <x v="2"/>
    <s v="Audifonos Pro"/>
    <s v="NovaTech"/>
    <n v="145695"/>
    <n v="186076"/>
    <n v="0.217"/>
    <n v="82200"/>
    <n v="296400"/>
    <n v="2024"/>
    <n v="530040"/>
  </r>
  <r>
    <n v="2024"/>
    <s v="V2024-01619"/>
    <x v="1301"/>
    <x v="6"/>
    <s v="C068"/>
    <s v="P083"/>
    <n v="1"/>
    <n v="3004300"/>
    <n v="2430300"/>
    <x v="1"/>
    <n v="3004300"/>
    <x v="1"/>
    <s v="Estandar"/>
    <d v="2019-02-13T00:00:00"/>
    <s v="P083"/>
    <x v="4"/>
    <s v="Desktop"/>
    <s v="Qubix"/>
    <n v="1984065"/>
    <n v="2452717"/>
    <n v="0.191"/>
    <n v="574000"/>
    <n v="2430300"/>
    <n v="2024"/>
    <n v="4206020"/>
  </r>
  <r>
    <n v="2024"/>
    <s v="V2024-00449"/>
    <x v="1074"/>
    <x v="6"/>
    <s v="C053"/>
    <s v="P083"/>
    <n v="3"/>
    <n v="2927100"/>
    <n v="2367800"/>
    <x v="1"/>
    <n v="8781300"/>
    <x v="0"/>
    <s v="Estandar"/>
    <d v="2020-10-25T00:00:00"/>
    <s v="P083"/>
    <x v="4"/>
    <s v="Desktop"/>
    <s v="Qubix"/>
    <n v="1984065"/>
    <n v="2452717"/>
    <n v="0.191"/>
    <n v="1677900"/>
    <n v="7103400"/>
    <n v="2024"/>
    <n v="12293820"/>
  </r>
  <r>
    <n v="2024"/>
    <s v="V2024-01366"/>
    <x v="1362"/>
    <x v="0"/>
    <s v="C053"/>
    <s v="P083"/>
    <n v="3"/>
    <n v="2919000"/>
    <n v="2361300"/>
    <x v="0"/>
    <n v="8757000"/>
    <x v="0"/>
    <s v="Estandar"/>
    <d v="2020-10-25T00:00:00"/>
    <s v="P083"/>
    <x v="4"/>
    <s v="Desktop"/>
    <s v="Qubix"/>
    <n v="1984065"/>
    <n v="2452717"/>
    <n v="0.191"/>
    <n v="1673100"/>
    <n v="7083900"/>
    <n v="2024"/>
    <n v="12259800"/>
  </r>
  <r>
    <n v="2024"/>
    <s v="V2024-00083"/>
    <x v="1185"/>
    <x v="7"/>
    <s v="C116"/>
    <s v="P083"/>
    <n v="4"/>
    <n v="2814900"/>
    <n v="2277000"/>
    <x v="0"/>
    <n v="11259600"/>
    <x v="7"/>
    <s v="Estandar"/>
    <d v="2022-08-16T00:00:00"/>
    <s v="P083"/>
    <x v="4"/>
    <s v="Desktop"/>
    <s v="Qubix"/>
    <n v="1984065"/>
    <n v="2452717"/>
    <n v="0.191"/>
    <n v="2151600"/>
    <n v="9108000"/>
    <n v="2024"/>
    <n v="15763439.999999998"/>
  </r>
  <r>
    <n v="2024"/>
    <s v="V2024-00567"/>
    <x v="1268"/>
    <x v="4"/>
    <s v="C030"/>
    <s v="P083"/>
    <n v="3"/>
    <n v="2771300"/>
    <n v="2241800"/>
    <x v="1"/>
    <n v="8313900"/>
    <x v="0"/>
    <s v="Estandar"/>
    <d v="2019-03-13T00:00:00"/>
    <s v="P083"/>
    <x v="4"/>
    <s v="Desktop"/>
    <s v="Qubix"/>
    <n v="1984065"/>
    <n v="2452717"/>
    <n v="0.191"/>
    <n v="1588500"/>
    <n v="6725400"/>
    <n v="2024"/>
    <n v="11639460"/>
  </r>
  <r>
    <n v="2024"/>
    <s v="V2024-01657"/>
    <x v="1162"/>
    <x v="4"/>
    <s v="C226"/>
    <s v="P083"/>
    <n v="3"/>
    <n v="2757900"/>
    <n v="2230900"/>
    <x v="0"/>
    <n v="8273700"/>
    <x v="1"/>
    <s v="Premium"/>
    <d v="2021-10-22T00:00:00"/>
    <s v="P083"/>
    <x v="4"/>
    <s v="Desktop"/>
    <s v="Qubix"/>
    <n v="1984065"/>
    <n v="2452717"/>
    <n v="0.191"/>
    <n v="1581000"/>
    <n v="6692700"/>
    <n v="2024"/>
    <n v="11583180"/>
  </r>
  <r>
    <n v="2024"/>
    <s v="V2024-00988"/>
    <x v="1131"/>
    <x v="8"/>
    <s v="C250"/>
    <s v="P083"/>
    <n v="1"/>
    <n v="2753600"/>
    <n v="2227500"/>
    <x v="0"/>
    <n v="2753600"/>
    <x v="1"/>
    <s v="Estandar"/>
    <d v="2024-08-06T00:00:00"/>
    <s v="P083"/>
    <x v="4"/>
    <s v="Desktop"/>
    <s v="Qubix"/>
    <n v="1984065"/>
    <n v="2452717"/>
    <n v="0.191"/>
    <n v="526100"/>
    <n v="2227500"/>
    <n v="2024"/>
    <n v="3855039.9999999995"/>
  </r>
  <r>
    <n v="2024"/>
    <s v="V2024-00173"/>
    <x v="1326"/>
    <x v="5"/>
    <s v="C113"/>
    <s v="P083"/>
    <n v="4"/>
    <n v="2737300"/>
    <n v="2214200"/>
    <x v="0"/>
    <n v="10949200"/>
    <x v="0"/>
    <s v="Estandar"/>
    <d v="2021-10-14T00:00:00"/>
    <s v="P083"/>
    <x v="4"/>
    <s v="Desktop"/>
    <s v="Qubix"/>
    <n v="1984065"/>
    <n v="2452717"/>
    <n v="0.191"/>
    <n v="2092400"/>
    <n v="8856800"/>
    <n v="2024"/>
    <n v="15328879.999999998"/>
  </r>
  <r>
    <n v="2024"/>
    <s v="V2024-01613"/>
    <x v="1168"/>
    <x v="3"/>
    <s v="C155"/>
    <s v="P083"/>
    <n v="3"/>
    <n v="2651300"/>
    <n v="2144700"/>
    <x v="1"/>
    <n v="7953900"/>
    <x v="0"/>
    <s v="Estandar"/>
    <d v="2019-05-10T00:00:00"/>
    <s v="P083"/>
    <x v="4"/>
    <s v="Desktop"/>
    <s v="Qubix"/>
    <n v="1984065"/>
    <n v="2452717"/>
    <n v="0.191"/>
    <n v="1519800"/>
    <n v="6434100"/>
    <n v="2024"/>
    <n v="11135460"/>
  </r>
  <r>
    <n v="2024"/>
    <s v="V2024-00041"/>
    <x v="1323"/>
    <x v="6"/>
    <s v="C060"/>
    <s v="P083"/>
    <n v="4"/>
    <n v="2623400"/>
    <n v="2122100"/>
    <x v="1"/>
    <n v="10493600"/>
    <x v="0"/>
    <s v="Premium"/>
    <d v="2023-03-08T00:00:00"/>
    <s v="P083"/>
    <x v="4"/>
    <s v="Desktop"/>
    <s v="Qubix"/>
    <n v="1984065"/>
    <n v="2452717"/>
    <n v="0.191"/>
    <n v="2005200"/>
    <n v="8488400"/>
    <n v="2024"/>
    <n v="14691039.999999998"/>
  </r>
  <r>
    <n v="2024"/>
    <s v="V2024-00598"/>
    <x v="1269"/>
    <x v="4"/>
    <s v="C207"/>
    <s v="P084"/>
    <n v="2"/>
    <n v="2750900"/>
    <n v="1817300"/>
    <x v="0"/>
    <n v="5501800"/>
    <x v="0"/>
    <s v="Estandar"/>
    <d v="2022-08-19T00:00:00"/>
    <s v="P084"/>
    <x v="1"/>
    <s v="TV 65"/>
    <s v="Condor"/>
    <n v="1536739"/>
    <n v="2326250"/>
    <n v="0.33900000000000002"/>
    <n v="1867200"/>
    <n v="3634600"/>
    <n v="2024"/>
    <n v="7702519.9999999991"/>
  </r>
  <r>
    <n v="2024"/>
    <s v="V2024-00413"/>
    <x v="1208"/>
    <x v="2"/>
    <s v="C072"/>
    <s v="P084"/>
    <n v="1"/>
    <n v="2621300"/>
    <n v="1731700"/>
    <x v="0"/>
    <n v="2621300"/>
    <x v="0"/>
    <s v="Estandar"/>
    <d v="2019-12-06T00:00:00"/>
    <s v="P084"/>
    <x v="1"/>
    <s v="TV 65"/>
    <s v="Condor"/>
    <n v="1536739"/>
    <n v="2326250"/>
    <n v="0.33900000000000002"/>
    <n v="889600"/>
    <n v="1731700"/>
    <n v="2024"/>
    <n v="3669820"/>
  </r>
  <r>
    <n v="2024"/>
    <s v="V2024-01402"/>
    <x v="1063"/>
    <x v="4"/>
    <s v="C109"/>
    <s v="P084"/>
    <n v="4"/>
    <n v="2607700"/>
    <n v="1722600"/>
    <x v="1"/>
    <n v="10430800"/>
    <x v="0"/>
    <s v="Estandar"/>
    <d v="2019-01-07T00:00:00"/>
    <s v="P084"/>
    <x v="1"/>
    <s v="TV 65"/>
    <s v="Condor"/>
    <n v="1536739"/>
    <n v="2326250"/>
    <n v="0.33900000000000002"/>
    <n v="3540400"/>
    <n v="6890400"/>
    <n v="2024"/>
    <n v="14603120"/>
  </r>
  <r>
    <n v="2024"/>
    <s v="V2024-00022"/>
    <x v="1191"/>
    <x v="3"/>
    <s v="C080"/>
    <s v="P084"/>
    <n v="2"/>
    <n v="2600100"/>
    <n v="1717700"/>
    <x v="1"/>
    <n v="5200200"/>
    <x v="0"/>
    <s v="Estandar"/>
    <d v="2024-03-23T00:00:00"/>
    <s v="P084"/>
    <x v="1"/>
    <s v="TV 65"/>
    <s v="Condor"/>
    <n v="1536739"/>
    <n v="2326250"/>
    <n v="0.33900000000000002"/>
    <n v="1764800"/>
    <n v="3435400"/>
    <n v="2024"/>
    <n v="7280280"/>
  </r>
  <r>
    <n v="2024"/>
    <s v="V2024-01161"/>
    <x v="1120"/>
    <x v="4"/>
    <s v="C144"/>
    <s v="P084"/>
    <n v="2"/>
    <n v="2570900"/>
    <n v="1698400"/>
    <x v="0"/>
    <n v="5141800"/>
    <x v="1"/>
    <s v="Estandar"/>
    <d v="2023-11-07T00:00:00"/>
    <s v="P084"/>
    <x v="1"/>
    <s v="TV 65"/>
    <s v="Condor"/>
    <n v="1536739"/>
    <n v="2326250"/>
    <n v="0.33900000000000002"/>
    <n v="1745000"/>
    <n v="3396800"/>
    <n v="2024"/>
    <n v="7198520"/>
  </r>
  <r>
    <n v="2024"/>
    <s v="V2024-00437"/>
    <x v="1261"/>
    <x v="1"/>
    <s v="C201"/>
    <s v="P084"/>
    <n v="2"/>
    <n v="2520500"/>
    <n v="1665000"/>
    <x v="0"/>
    <n v="5041000"/>
    <x v="4"/>
    <s v="Premium"/>
    <d v="2022-04-20T00:00:00"/>
    <s v="P084"/>
    <x v="1"/>
    <s v="TV 65"/>
    <s v="Condor"/>
    <n v="1536739"/>
    <n v="2326250"/>
    <n v="0.33900000000000002"/>
    <n v="1711000"/>
    <n v="3330000"/>
    <n v="2024"/>
    <n v="7057400"/>
  </r>
  <r>
    <n v="2024"/>
    <s v="V2024-01155"/>
    <x v="1324"/>
    <x v="2"/>
    <s v="C109"/>
    <s v="P084"/>
    <n v="3"/>
    <n v="2391300"/>
    <n v="1579700"/>
    <x v="1"/>
    <n v="7173900"/>
    <x v="0"/>
    <s v="Estandar"/>
    <d v="2019-01-07T00:00:00"/>
    <s v="P084"/>
    <x v="1"/>
    <s v="TV 65"/>
    <s v="Condor"/>
    <n v="1536739"/>
    <n v="2326250"/>
    <n v="0.33900000000000002"/>
    <n v="2434800"/>
    <n v="4739100"/>
    <n v="2024"/>
    <n v="10043460"/>
  </r>
  <r>
    <n v="2024"/>
    <s v="V2024-01212"/>
    <x v="1226"/>
    <x v="0"/>
    <s v="C166"/>
    <s v="P084"/>
    <n v="1"/>
    <n v="2391000"/>
    <n v="1579500"/>
    <x v="0"/>
    <n v="2391000"/>
    <x v="3"/>
    <s v="Estandar"/>
    <d v="2022-10-14T00:00:00"/>
    <s v="P084"/>
    <x v="1"/>
    <s v="TV 65"/>
    <s v="Condor"/>
    <n v="1536739"/>
    <n v="2326250"/>
    <n v="0.33900000000000002"/>
    <n v="811500"/>
    <n v="1579500"/>
    <n v="2024"/>
    <n v="3347400"/>
  </r>
  <r>
    <n v="2024"/>
    <s v="V2024-01358"/>
    <x v="1281"/>
    <x v="7"/>
    <s v="C211"/>
    <s v="P085"/>
    <n v="4"/>
    <n v="172700"/>
    <n v="118800"/>
    <x v="0"/>
    <n v="690800"/>
    <x v="1"/>
    <s v="Premium"/>
    <d v="2022-01-02T00:00:00"/>
    <s v="P085"/>
    <x v="3"/>
    <s v="Audifonos"/>
    <s v="Kuma"/>
    <n v="99331"/>
    <n v="144383"/>
    <n v="0.312"/>
    <n v="215600"/>
    <n v="475200"/>
    <n v="2024"/>
    <n v="967119.99999999988"/>
  </r>
  <r>
    <n v="2024"/>
    <s v="V2024-00955"/>
    <x v="1324"/>
    <x v="2"/>
    <s v="C180"/>
    <s v="P085"/>
    <n v="1"/>
    <n v="161100"/>
    <n v="110800"/>
    <x v="0"/>
    <n v="161100"/>
    <x v="3"/>
    <s v="Premium"/>
    <d v="2024-01-01T00:00:00"/>
    <s v="P085"/>
    <x v="3"/>
    <s v="Audifonos"/>
    <s v="Kuma"/>
    <n v="99331"/>
    <n v="144383"/>
    <n v="0.312"/>
    <n v="50300"/>
    <n v="110800"/>
    <n v="2024"/>
    <n v="225540"/>
  </r>
  <r>
    <n v="2024"/>
    <s v="V2024-01133"/>
    <x v="1211"/>
    <x v="0"/>
    <s v="C230"/>
    <s v="P085"/>
    <n v="5"/>
    <n v="158800"/>
    <n v="109200"/>
    <x v="1"/>
    <n v="794000"/>
    <x v="4"/>
    <s v="Estandar"/>
    <d v="2020-07-20T00:00:00"/>
    <s v="P085"/>
    <x v="3"/>
    <s v="Audifonos"/>
    <s v="Kuma"/>
    <n v="99331"/>
    <n v="144383"/>
    <n v="0.312"/>
    <n v="248000"/>
    <n v="546000"/>
    <n v="2024"/>
    <n v="1111600"/>
  </r>
  <r>
    <n v="2024"/>
    <s v="V2024-00542"/>
    <x v="1226"/>
    <x v="0"/>
    <s v="C164"/>
    <s v="P085"/>
    <n v="2"/>
    <n v="156800"/>
    <n v="107900"/>
    <x v="0"/>
    <n v="313600"/>
    <x v="1"/>
    <s v="Estandar"/>
    <d v="2021-06-26T00:00:00"/>
    <s v="P085"/>
    <x v="3"/>
    <s v="Audifonos"/>
    <s v="Kuma"/>
    <n v="99331"/>
    <n v="144383"/>
    <n v="0.312"/>
    <n v="97800"/>
    <n v="215800"/>
    <n v="2024"/>
    <n v="439040"/>
  </r>
  <r>
    <n v="2024"/>
    <s v="V2024-01654"/>
    <x v="1325"/>
    <x v="10"/>
    <s v="C226"/>
    <s v="P085"/>
    <n v="1"/>
    <n v="154400"/>
    <n v="106200"/>
    <x v="1"/>
    <n v="154400"/>
    <x v="1"/>
    <s v="Premium"/>
    <d v="2021-10-22T00:00:00"/>
    <s v="P085"/>
    <x v="3"/>
    <s v="Audifonos"/>
    <s v="Kuma"/>
    <n v="99331"/>
    <n v="144383"/>
    <n v="0.312"/>
    <n v="48200"/>
    <n v="106200"/>
    <n v="2024"/>
    <n v="216160"/>
  </r>
  <r>
    <n v="2024"/>
    <s v="V2024-01591"/>
    <x v="1329"/>
    <x v="5"/>
    <s v="C056"/>
    <s v="P086"/>
    <n v="2"/>
    <n v="225700"/>
    <n v="168400"/>
    <x v="1"/>
    <n v="451400"/>
    <x v="2"/>
    <s v="Estandar"/>
    <d v="2024-12-14T00:00:00"/>
    <s v="P086"/>
    <x v="3"/>
    <s v="Teclado"/>
    <s v="Qubix"/>
    <n v="141072"/>
    <n v="189010"/>
    <n v="0.254"/>
    <n v="114600"/>
    <n v="336800"/>
    <n v="2024"/>
    <n v="631960"/>
  </r>
  <r>
    <n v="2024"/>
    <s v="V2024-00114"/>
    <x v="1302"/>
    <x v="10"/>
    <s v="C123"/>
    <s v="P086"/>
    <n v="1"/>
    <n v="213300"/>
    <n v="159200"/>
    <x v="1"/>
    <n v="213300"/>
    <x v="0"/>
    <s v="Premium"/>
    <d v="2018-07-04T00:00:00"/>
    <s v="P086"/>
    <x v="3"/>
    <s v="Teclado"/>
    <s v="Qubix"/>
    <n v="141072"/>
    <n v="189010"/>
    <n v="0.254"/>
    <n v="54100"/>
    <n v="159200"/>
    <n v="2024"/>
    <n v="298620"/>
  </r>
  <r>
    <n v="2024"/>
    <s v="V2024-01030"/>
    <x v="1067"/>
    <x v="4"/>
    <s v="C048"/>
    <s v="P086"/>
    <n v="2"/>
    <n v="209600"/>
    <n v="156400"/>
    <x v="0"/>
    <n v="419200"/>
    <x v="4"/>
    <s v="Estandar"/>
    <d v="2019-01-25T00:00:00"/>
    <s v="P086"/>
    <x v="3"/>
    <s v="Teclado"/>
    <s v="Qubix"/>
    <n v="141072"/>
    <n v="189010"/>
    <n v="0.254"/>
    <n v="106400"/>
    <n v="312800"/>
    <n v="2024"/>
    <n v="586880"/>
  </r>
  <r>
    <n v="2024"/>
    <s v="V2024-00390"/>
    <x v="1241"/>
    <x v="3"/>
    <s v="C227"/>
    <s v="P086"/>
    <n v="2"/>
    <n v="204600"/>
    <n v="152700"/>
    <x v="1"/>
    <n v="409200"/>
    <x v="0"/>
    <s v="Estandar"/>
    <d v="2023-09-12T00:00:00"/>
    <s v="P086"/>
    <x v="3"/>
    <s v="Teclado"/>
    <s v="Qubix"/>
    <n v="141072"/>
    <n v="189010"/>
    <n v="0.254"/>
    <n v="103800"/>
    <n v="305400"/>
    <n v="2024"/>
    <n v="572880"/>
  </r>
  <r>
    <n v="2024"/>
    <s v="V2024-00654"/>
    <x v="1267"/>
    <x v="7"/>
    <s v="C170"/>
    <s v="P086"/>
    <n v="2"/>
    <n v="194400"/>
    <n v="145100"/>
    <x v="1"/>
    <n v="388800"/>
    <x v="0"/>
    <s v="Premium"/>
    <d v="2022-09-15T00:00:00"/>
    <s v="P086"/>
    <x v="3"/>
    <s v="Teclado"/>
    <s v="Qubix"/>
    <n v="141072"/>
    <n v="189010"/>
    <n v="0.254"/>
    <n v="98600"/>
    <n v="290200"/>
    <n v="2024"/>
    <n v="544320"/>
  </r>
  <r>
    <n v="2024"/>
    <s v="V2024-01420"/>
    <x v="1186"/>
    <x v="8"/>
    <s v="C124"/>
    <s v="P087"/>
    <n v="1"/>
    <n v="3324800"/>
    <n v="2454000"/>
    <x v="1"/>
    <n v="3324800"/>
    <x v="1"/>
    <s v="Estandar"/>
    <d v="2022-09-16T00:00:00"/>
    <s v="P087"/>
    <x v="1"/>
    <s v="TV 43"/>
    <s v="Andes"/>
    <n v="1936002"/>
    <n v="2622957"/>
    <n v="0.26200000000000001"/>
    <n v="870800"/>
    <n v="2454000"/>
    <n v="2024"/>
    <n v="4654720"/>
  </r>
  <r>
    <n v="2024"/>
    <s v="V2024-01304"/>
    <x v="1363"/>
    <x v="8"/>
    <s v="C089"/>
    <s v="P087"/>
    <n v="4"/>
    <n v="3170900"/>
    <n v="2340400"/>
    <x v="0"/>
    <n v="12683600"/>
    <x v="6"/>
    <s v="Premium"/>
    <d v="2020-08-08T00:00:00"/>
    <s v="P087"/>
    <x v="1"/>
    <s v="TV 43"/>
    <s v="Andes"/>
    <n v="1936002"/>
    <n v="2622957"/>
    <n v="0.26200000000000001"/>
    <n v="3322000"/>
    <n v="9361600"/>
    <n v="2024"/>
    <n v="17757040"/>
  </r>
  <r>
    <n v="2024"/>
    <s v="V2024-00240"/>
    <x v="1192"/>
    <x v="7"/>
    <s v="C010"/>
    <s v="P087"/>
    <n v="5"/>
    <n v="3157600"/>
    <n v="2330600"/>
    <x v="1"/>
    <n v="15788000"/>
    <x v="1"/>
    <s v="Premium"/>
    <d v="2021-05-12T00:00:00"/>
    <s v="P087"/>
    <x v="1"/>
    <s v="TV 43"/>
    <s v="Andes"/>
    <n v="1936002"/>
    <n v="2622957"/>
    <n v="0.26200000000000001"/>
    <n v="4135000"/>
    <n v="11653000"/>
    <n v="2024"/>
    <n v="22103200"/>
  </r>
  <r>
    <n v="2024"/>
    <s v="V2024-01179"/>
    <x v="1101"/>
    <x v="6"/>
    <s v="C065"/>
    <s v="P087"/>
    <n v="2"/>
    <n v="3139600"/>
    <n v="2317400"/>
    <x v="0"/>
    <n v="6279200"/>
    <x v="5"/>
    <s v="Estandar"/>
    <d v="2022-08-20T00:00:00"/>
    <s v="P087"/>
    <x v="1"/>
    <s v="TV 43"/>
    <s v="Andes"/>
    <n v="1936002"/>
    <n v="2622957"/>
    <n v="0.26200000000000001"/>
    <n v="1644400"/>
    <n v="4634800"/>
    <n v="2024"/>
    <n v="8790880"/>
  </r>
  <r>
    <n v="2024"/>
    <s v="V2024-00394"/>
    <x v="1364"/>
    <x v="7"/>
    <s v="C168"/>
    <s v="P087"/>
    <n v="5"/>
    <n v="3063000"/>
    <n v="2260800"/>
    <x v="0"/>
    <n v="15315000"/>
    <x v="2"/>
    <s v="Estandar"/>
    <d v="2021-06-08T00:00:00"/>
    <s v="P087"/>
    <x v="1"/>
    <s v="TV 43"/>
    <s v="Andes"/>
    <n v="1936002"/>
    <n v="2622957"/>
    <n v="0.26200000000000001"/>
    <n v="4011000"/>
    <n v="11304000"/>
    <n v="2024"/>
    <n v="21441000"/>
  </r>
  <r>
    <n v="2024"/>
    <s v="V2024-01069"/>
    <x v="1211"/>
    <x v="0"/>
    <s v="C195"/>
    <s v="P087"/>
    <n v="2"/>
    <n v="2985800"/>
    <n v="2203800"/>
    <x v="1"/>
    <n v="5971600"/>
    <x v="4"/>
    <s v="Estandar"/>
    <d v="2022-10-10T00:00:00"/>
    <s v="P087"/>
    <x v="1"/>
    <s v="TV 43"/>
    <s v="Andes"/>
    <n v="1936002"/>
    <n v="2622957"/>
    <n v="0.26200000000000001"/>
    <n v="1564000"/>
    <n v="4407600"/>
    <n v="2024"/>
    <n v="8360239.9999999991"/>
  </r>
  <r>
    <n v="2024"/>
    <s v="V2024-00191"/>
    <x v="1107"/>
    <x v="9"/>
    <s v="C096"/>
    <s v="P088"/>
    <n v="5"/>
    <n v="294600"/>
    <n v="208900"/>
    <x v="0"/>
    <n v="1473000"/>
    <x v="1"/>
    <s v="Premium"/>
    <d v="2024-02-26T00:00:00"/>
    <s v="P088"/>
    <x v="3"/>
    <s v="Mouse"/>
    <s v="Condor"/>
    <n v="163155"/>
    <n v="230060"/>
    <n v="0.29099999999999998"/>
    <n v="428500"/>
    <n v="1044500"/>
    <n v="2024"/>
    <n v="2062199.9999999998"/>
  </r>
  <r>
    <n v="2024"/>
    <s v="V2024-00189"/>
    <x v="1263"/>
    <x v="0"/>
    <s v="C082"/>
    <s v="P088"/>
    <n v="3"/>
    <n v="275100"/>
    <n v="195100"/>
    <x v="0"/>
    <n v="825300"/>
    <x v="6"/>
    <s v="Premium"/>
    <d v="2020-04-07T00:00:00"/>
    <s v="P088"/>
    <x v="3"/>
    <s v="Mouse"/>
    <s v="Condor"/>
    <n v="163155"/>
    <n v="230060"/>
    <n v="0.29099999999999998"/>
    <n v="240000"/>
    <n v="585300"/>
    <n v="2024"/>
    <n v="1155420"/>
  </r>
  <r>
    <n v="2024"/>
    <s v="V2024-01447"/>
    <x v="1207"/>
    <x v="11"/>
    <s v="C222"/>
    <s v="P088"/>
    <n v="1"/>
    <n v="272600"/>
    <n v="193300"/>
    <x v="0"/>
    <n v="272600"/>
    <x v="0"/>
    <s v="Estandar"/>
    <d v="2022-02-02T00:00:00"/>
    <s v="P088"/>
    <x v="3"/>
    <s v="Mouse"/>
    <s v="Condor"/>
    <n v="163155"/>
    <n v="230060"/>
    <n v="0.29099999999999998"/>
    <n v="79300"/>
    <n v="193300"/>
    <n v="2024"/>
    <n v="381640"/>
  </r>
  <r>
    <n v="2024"/>
    <s v="V2024-01661"/>
    <x v="1220"/>
    <x v="1"/>
    <s v="C062"/>
    <s v="P088"/>
    <n v="1"/>
    <n v="272200"/>
    <n v="193000"/>
    <x v="0"/>
    <n v="272200"/>
    <x v="4"/>
    <s v="Premium"/>
    <d v="2019-05-16T00:00:00"/>
    <s v="P088"/>
    <x v="3"/>
    <s v="Mouse"/>
    <s v="Condor"/>
    <n v="163155"/>
    <n v="230060"/>
    <n v="0.29099999999999998"/>
    <n v="79200"/>
    <n v="193000"/>
    <n v="2024"/>
    <n v="381080"/>
  </r>
  <r>
    <n v="2024"/>
    <s v="V2024-00827"/>
    <x v="1308"/>
    <x v="3"/>
    <s v="C248"/>
    <s v="P088"/>
    <n v="5"/>
    <n v="254000"/>
    <n v="180200"/>
    <x v="1"/>
    <n v="1270000"/>
    <x v="0"/>
    <s v="Estandar"/>
    <d v="2022-09-21T00:00:00"/>
    <s v="P088"/>
    <x v="3"/>
    <s v="Mouse"/>
    <s v="Condor"/>
    <n v="163155"/>
    <n v="230060"/>
    <n v="0.29099999999999998"/>
    <n v="369000"/>
    <n v="901000"/>
    <n v="2024"/>
    <n v="1778000"/>
  </r>
  <r>
    <n v="2024"/>
    <s v="V2024-01393"/>
    <x v="1352"/>
    <x v="5"/>
    <s v="C201"/>
    <s v="P088"/>
    <n v="5"/>
    <n v="253800"/>
    <n v="180000"/>
    <x v="0"/>
    <n v="1269000"/>
    <x v="4"/>
    <s v="Premium"/>
    <d v="2022-04-20T00:00:00"/>
    <s v="P088"/>
    <x v="3"/>
    <s v="Mouse"/>
    <s v="Condor"/>
    <n v="163155"/>
    <n v="230060"/>
    <n v="0.29099999999999998"/>
    <n v="369000"/>
    <n v="900000"/>
    <n v="2024"/>
    <n v="1776600"/>
  </r>
  <r>
    <n v="2024"/>
    <s v="V2024-01130"/>
    <x v="1186"/>
    <x v="8"/>
    <s v="C216"/>
    <s v="P088"/>
    <n v="4"/>
    <n v="249300"/>
    <n v="176800"/>
    <x v="1"/>
    <n v="997200"/>
    <x v="1"/>
    <s v="Estandar"/>
    <d v="2022-06-12T00:00:00"/>
    <s v="P088"/>
    <x v="3"/>
    <s v="Mouse"/>
    <s v="Condor"/>
    <n v="163155"/>
    <n v="230060"/>
    <n v="0.29099999999999998"/>
    <n v="290000"/>
    <n v="707200"/>
    <n v="2024"/>
    <n v="1396080"/>
  </r>
  <r>
    <n v="2024"/>
    <s v="V2024-00495"/>
    <x v="1259"/>
    <x v="11"/>
    <s v="C232"/>
    <s v="P088"/>
    <n v="1"/>
    <n v="244600"/>
    <n v="173500"/>
    <x v="0"/>
    <n v="244600"/>
    <x v="5"/>
    <s v="Estandar"/>
    <d v="2021-04-04T00:00:00"/>
    <s v="P088"/>
    <x v="3"/>
    <s v="Mouse"/>
    <s v="Condor"/>
    <n v="163155"/>
    <n v="230060"/>
    <n v="0.29099999999999998"/>
    <n v="71100"/>
    <n v="173500"/>
    <n v="2024"/>
    <n v="342440"/>
  </r>
  <r>
    <n v="2024"/>
    <s v="V2024-00568"/>
    <x v="1311"/>
    <x v="4"/>
    <s v="C164"/>
    <s v="P088"/>
    <n v="2"/>
    <n v="233000"/>
    <n v="165200"/>
    <x v="1"/>
    <n v="466000"/>
    <x v="1"/>
    <s v="Estandar"/>
    <d v="2021-06-26T00:00:00"/>
    <s v="P088"/>
    <x v="3"/>
    <s v="Mouse"/>
    <s v="Condor"/>
    <n v="163155"/>
    <n v="230060"/>
    <n v="0.29099999999999998"/>
    <n v="135600"/>
    <n v="330400"/>
    <n v="2024"/>
    <n v="652400"/>
  </r>
  <r>
    <n v="2024"/>
    <s v="V2024-00528"/>
    <x v="1172"/>
    <x v="0"/>
    <s v="C085"/>
    <s v="P089"/>
    <n v="1"/>
    <n v="645500"/>
    <n v="456200"/>
    <x v="0"/>
    <n v="645500"/>
    <x v="3"/>
    <s v="Premium"/>
    <d v="2018-10-03T00:00:00"/>
    <s v="P089"/>
    <x v="5"/>
    <s v="Repeater"/>
    <s v="Andes"/>
    <n v="406837"/>
    <n v="575668"/>
    <n v="0.29299999999999998"/>
    <n v="189300"/>
    <n v="456200"/>
    <n v="2024"/>
    <n v="903700"/>
  </r>
  <r>
    <n v="2024"/>
    <s v="V2024-01408"/>
    <x v="1330"/>
    <x v="10"/>
    <s v="C053"/>
    <s v="P089"/>
    <n v="5"/>
    <n v="645100"/>
    <n v="455900"/>
    <x v="1"/>
    <n v="3225500"/>
    <x v="0"/>
    <s v="Estandar"/>
    <d v="2020-10-25T00:00:00"/>
    <s v="P089"/>
    <x v="5"/>
    <s v="Repeater"/>
    <s v="Andes"/>
    <n v="406837"/>
    <n v="575668"/>
    <n v="0.29299999999999998"/>
    <n v="946000"/>
    <n v="2279500"/>
    <n v="2024"/>
    <n v="4515700"/>
  </r>
  <r>
    <n v="2024"/>
    <s v="V2024-00980"/>
    <x v="1304"/>
    <x v="7"/>
    <s v="C062"/>
    <s v="P089"/>
    <n v="5"/>
    <n v="640300"/>
    <n v="452500"/>
    <x v="1"/>
    <n v="3201500"/>
    <x v="4"/>
    <s v="Premium"/>
    <d v="2019-05-16T00:00:00"/>
    <s v="P089"/>
    <x v="5"/>
    <s v="Repeater"/>
    <s v="Andes"/>
    <n v="406837"/>
    <n v="575668"/>
    <n v="0.29299999999999998"/>
    <n v="939000"/>
    <n v="2262500"/>
    <n v="2024"/>
    <n v="4482100"/>
  </r>
  <r>
    <n v="2024"/>
    <s v="V2024-01492"/>
    <x v="1173"/>
    <x v="6"/>
    <s v="C084"/>
    <s v="P089"/>
    <n v="2"/>
    <n v="590200"/>
    <n v="417100"/>
    <x v="1"/>
    <n v="1180400"/>
    <x v="0"/>
    <s v="Estandar"/>
    <d v="2024-01-20T00:00:00"/>
    <s v="P089"/>
    <x v="5"/>
    <s v="Repeater"/>
    <s v="Andes"/>
    <n v="406837"/>
    <n v="575668"/>
    <n v="0.29299999999999998"/>
    <n v="346200"/>
    <n v="834200"/>
    <n v="2024"/>
    <n v="1652560"/>
  </r>
  <r>
    <n v="2024"/>
    <s v="V2024-00766"/>
    <x v="1180"/>
    <x v="11"/>
    <s v="C044"/>
    <s v="P089"/>
    <n v="3"/>
    <n v="564600"/>
    <n v="399000"/>
    <x v="1"/>
    <n v="1693800"/>
    <x v="6"/>
    <s v="Estandar"/>
    <d v="2020-09-13T00:00:00"/>
    <s v="P089"/>
    <x v="5"/>
    <s v="Repeater"/>
    <s v="Andes"/>
    <n v="406837"/>
    <n v="575668"/>
    <n v="0.29299999999999998"/>
    <n v="496800"/>
    <n v="1197000"/>
    <n v="2024"/>
    <n v="2371320"/>
  </r>
  <r>
    <n v="2024"/>
    <s v="V2024-01068"/>
    <x v="1057"/>
    <x v="4"/>
    <s v="C115"/>
    <s v="P090"/>
    <n v="2"/>
    <n v="970000"/>
    <n v="673000"/>
    <x v="1"/>
    <n v="1940000"/>
    <x v="1"/>
    <s v="Premium"/>
    <d v="2020-11-06T00:00:00"/>
    <s v="P090"/>
    <x v="2"/>
    <s v="Parlante"/>
    <s v="Altia"/>
    <n v="577795"/>
    <n v="832767"/>
    <n v="0.30599999999999999"/>
    <n v="594000"/>
    <n v="1346000"/>
    <n v="2024"/>
    <n v="2716000"/>
  </r>
  <r>
    <n v="2024"/>
    <s v="V2024-00213"/>
    <x v="1070"/>
    <x v="8"/>
    <s v="C198"/>
    <s v="P090"/>
    <n v="2"/>
    <n v="961800"/>
    <n v="667300"/>
    <x v="0"/>
    <n v="1923600"/>
    <x v="2"/>
    <s v="Premium"/>
    <d v="2018-06-18T00:00:00"/>
    <s v="P090"/>
    <x v="2"/>
    <s v="Parlante"/>
    <s v="Altia"/>
    <n v="577795"/>
    <n v="832767"/>
    <n v="0.30599999999999999"/>
    <n v="589000"/>
    <n v="1334600"/>
    <n v="2024"/>
    <n v="2693040"/>
  </r>
  <r>
    <n v="2024"/>
    <s v="V2024-01364"/>
    <x v="1066"/>
    <x v="8"/>
    <s v="C104"/>
    <s v="P090"/>
    <n v="1"/>
    <n v="937000"/>
    <n v="650100"/>
    <x v="1"/>
    <n v="937000"/>
    <x v="1"/>
    <s v="Estandar"/>
    <d v="2022-01-03T00:00:00"/>
    <s v="P090"/>
    <x v="2"/>
    <s v="Parlante"/>
    <s v="Altia"/>
    <n v="577795"/>
    <n v="832767"/>
    <n v="0.30599999999999999"/>
    <n v="286900"/>
    <n v="650100"/>
    <n v="2024"/>
    <n v="1311800"/>
  </r>
  <r>
    <n v="2024"/>
    <s v="V2024-00318"/>
    <x v="1203"/>
    <x v="8"/>
    <s v="C118"/>
    <s v="P090"/>
    <n v="3"/>
    <n v="914700"/>
    <n v="634600"/>
    <x v="1"/>
    <n v="2744100"/>
    <x v="6"/>
    <s v="Estandar"/>
    <d v="2023-07-24T00:00:00"/>
    <s v="P090"/>
    <x v="2"/>
    <s v="Parlante"/>
    <s v="Altia"/>
    <n v="577795"/>
    <n v="832767"/>
    <n v="0.30599999999999999"/>
    <n v="840300"/>
    <n v="1903800"/>
    <n v="2024"/>
    <n v="3841739.9999999995"/>
  </r>
  <r>
    <n v="2024"/>
    <s v="V2024-01279"/>
    <x v="1072"/>
    <x v="11"/>
    <s v="C189"/>
    <s v="P090"/>
    <n v="4"/>
    <n v="904700"/>
    <n v="627700"/>
    <x v="0"/>
    <n v="3618800"/>
    <x v="0"/>
    <s v="Estandar"/>
    <d v="2023-08-18T00:00:00"/>
    <s v="P090"/>
    <x v="2"/>
    <s v="Parlante"/>
    <s v="Altia"/>
    <n v="577795"/>
    <n v="832767"/>
    <n v="0.30599999999999999"/>
    <n v="1108000"/>
    <n v="2510800"/>
    <n v="2024"/>
    <n v="5066320"/>
  </r>
  <r>
    <n v="2024"/>
    <s v="V2024-00190"/>
    <x v="1233"/>
    <x v="4"/>
    <s v="C249"/>
    <s v="P090"/>
    <n v="4"/>
    <n v="891400"/>
    <n v="618500"/>
    <x v="0"/>
    <n v="3565600"/>
    <x v="4"/>
    <s v="Estandar"/>
    <d v="2023-10-21T00:00:00"/>
    <s v="P090"/>
    <x v="2"/>
    <s v="Parlante"/>
    <s v="Altia"/>
    <n v="577795"/>
    <n v="832767"/>
    <n v="0.30599999999999999"/>
    <n v="1091600"/>
    <n v="2474000"/>
    <n v="2024"/>
    <n v="4991840"/>
  </r>
  <r>
    <n v="2024"/>
    <s v="V2024-00993"/>
    <x v="1160"/>
    <x v="4"/>
    <s v="C243"/>
    <s v="P090"/>
    <n v="3"/>
    <n v="852400"/>
    <n v="591400"/>
    <x v="0"/>
    <n v="2557200"/>
    <x v="4"/>
    <s v="Premium"/>
    <d v="2021-08-03T00:00:00"/>
    <s v="P090"/>
    <x v="2"/>
    <s v="Parlante"/>
    <s v="Altia"/>
    <n v="577795"/>
    <n v="832767"/>
    <n v="0.30599999999999999"/>
    <n v="783000"/>
    <n v="1774200"/>
    <n v="2024"/>
    <n v="3580080"/>
  </r>
  <r>
    <n v="2024"/>
    <s v="V2024-00051"/>
    <x v="1305"/>
    <x v="3"/>
    <s v="C249"/>
    <s v="P091"/>
    <n v="3"/>
    <n v="3623600"/>
    <n v="2674300"/>
    <x v="1"/>
    <n v="10870800"/>
    <x v="4"/>
    <s v="Estandar"/>
    <d v="2023-10-21T00:00:00"/>
    <s v="P091"/>
    <x v="4"/>
    <s v="Desktop"/>
    <s v="Kuma"/>
    <n v="2218777"/>
    <n v="3006424"/>
    <n v="0.26200000000000001"/>
    <n v="2847900"/>
    <n v="8022900"/>
    <n v="2024"/>
    <n v="15219119.999999998"/>
  </r>
  <r>
    <n v="2024"/>
    <s v="V2024-00968"/>
    <x v="1231"/>
    <x v="11"/>
    <s v="C062"/>
    <s v="P091"/>
    <n v="4"/>
    <n v="3614600"/>
    <n v="2667700"/>
    <x v="1"/>
    <n v="14458400"/>
    <x v="4"/>
    <s v="Premium"/>
    <d v="2019-05-16T00:00:00"/>
    <s v="P091"/>
    <x v="4"/>
    <s v="Desktop"/>
    <s v="Kuma"/>
    <n v="2218777"/>
    <n v="3006424"/>
    <n v="0.26200000000000001"/>
    <n v="3787600"/>
    <n v="10670800"/>
    <n v="2024"/>
    <n v="20241760"/>
  </r>
  <r>
    <n v="2024"/>
    <s v="V2024-00273"/>
    <x v="1197"/>
    <x v="6"/>
    <s v="C181"/>
    <s v="P091"/>
    <n v="2"/>
    <n v="3598300"/>
    <n v="2655600"/>
    <x v="0"/>
    <n v="7196600"/>
    <x v="0"/>
    <s v="Premium"/>
    <d v="2018-02-04T00:00:00"/>
    <s v="P091"/>
    <x v="4"/>
    <s v="Desktop"/>
    <s v="Kuma"/>
    <n v="2218777"/>
    <n v="3006424"/>
    <n v="0.26200000000000001"/>
    <n v="1885400"/>
    <n v="5311200"/>
    <n v="2024"/>
    <n v="10075240"/>
  </r>
  <r>
    <n v="2024"/>
    <s v="V2024-00115"/>
    <x v="1244"/>
    <x v="6"/>
    <s v="C200"/>
    <s v="P091"/>
    <n v="2"/>
    <n v="3566700"/>
    <n v="2632200"/>
    <x v="1"/>
    <n v="7133400"/>
    <x v="0"/>
    <s v="Estandar"/>
    <d v="2024-02-15T00:00:00"/>
    <s v="P091"/>
    <x v="4"/>
    <s v="Desktop"/>
    <s v="Kuma"/>
    <n v="2218777"/>
    <n v="3006424"/>
    <n v="0.26200000000000001"/>
    <n v="1869000"/>
    <n v="5264400"/>
    <n v="2024"/>
    <n v="9986760"/>
  </r>
  <r>
    <n v="2024"/>
    <s v="V2024-00862"/>
    <x v="1319"/>
    <x v="2"/>
    <s v="C082"/>
    <s v="P091"/>
    <n v="4"/>
    <n v="3421400"/>
    <n v="2525000"/>
    <x v="1"/>
    <n v="13685600"/>
    <x v="6"/>
    <s v="Premium"/>
    <d v="2020-04-07T00:00:00"/>
    <s v="P091"/>
    <x v="4"/>
    <s v="Desktop"/>
    <s v="Kuma"/>
    <n v="2218777"/>
    <n v="3006424"/>
    <n v="0.26200000000000001"/>
    <n v="3585600"/>
    <n v="10100000"/>
    <n v="2024"/>
    <n v="19159840"/>
  </r>
  <r>
    <n v="2024"/>
    <s v="V2024-01166"/>
    <x v="1365"/>
    <x v="3"/>
    <s v="C192"/>
    <s v="P091"/>
    <n v="5"/>
    <n v="3416300"/>
    <n v="2521200"/>
    <x v="0"/>
    <n v="17081500"/>
    <x v="1"/>
    <s v="Estandar"/>
    <d v="2023-02-09T00:00:00"/>
    <s v="P091"/>
    <x v="4"/>
    <s v="Desktop"/>
    <s v="Kuma"/>
    <n v="2218777"/>
    <n v="3006424"/>
    <n v="0.26200000000000001"/>
    <n v="4475500"/>
    <n v="12606000"/>
    <n v="2024"/>
    <n v="23914100"/>
  </r>
  <r>
    <n v="2024"/>
    <s v="V2024-00952"/>
    <x v="1132"/>
    <x v="3"/>
    <s v="C228"/>
    <s v="P091"/>
    <n v="1"/>
    <n v="3341000"/>
    <n v="2465700"/>
    <x v="0"/>
    <n v="3341000"/>
    <x v="6"/>
    <s v="Premium"/>
    <d v="2022-06-13T00:00:00"/>
    <s v="P091"/>
    <x v="4"/>
    <s v="Desktop"/>
    <s v="Kuma"/>
    <n v="2218777"/>
    <n v="3006424"/>
    <n v="0.26200000000000001"/>
    <n v="875300"/>
    <n v="2465700"/>
    <n v="2024"/>
    <n v="4677400"/>
  </r>
  <r>
    <n v="2024"/>
    <s v="V2024-00147"/>
    <x v="1255"/>
    <x v="8"/>
    <s v="C190"/>
    <s v="P091"/>
    <n v="4"/>
    <n v="3340600"/>
    <n v="2465400"/>
    <x v="1"/>
    <n v="13362400"/>
    <x v="1"/>
    <s v="Estandar"/>
    <d v="2022-08-25T00:00:00"/>
    <s v="P091"/>
    <x v="4"/>
    <s v="Desktop"/>
    <s v="Kuma"/>
    <n v="2218777"/>
    <n v="3006424"/>
    <n v="0.26200000000000001"/>
    <n v="3500800"/>
    <n v="9861600"/>
    <n v="2024"/>
    <n v="18707360"/>
  </r>
  <r>
    <n v="2024"/>
    <s v="V2024-01004"/>
    <x v="1366"/>
    <x v="0"/>
    <s v="C048"/>
    <s v="P091"/>
    <n v="5"/>
    <n v="3302200"/>
    <n v="2437000"/>
    <x v="0"/>
    <n v="16511000"/>
    <x v="4"/>
    <s v="Estandar"/>
    <d v="2019-01-25T00:00:00"/>
    <s v="P091"/>
    <x v="4"/>
    <s v="Desktop"/>
    <s v="Kuma"/>
    <n v="2218777"/>
    <n v="3006424"/>
    <n v="0.26200000000000001"/>
    <n v="4326000"/>
    <n v="12185000"/>
    <n v="2024"/>
    <n v="23115400"/>
  </r>
  <r>
    <n v="2024"/>
    <s v="V2024-01219"/>
    <x v="1174"/>
    <x v="10"/>
    <s v="C157"/>
    <s v="P091"/>
    <n v="5"/>
    <n v="3206000"/>
    <n v="2366100"/>
    <x v="0"/>
    <n v="16030000"/>
    <x v="3"/>
    <s v="Premium"/>
    <d v="2024-10-01T00:00:00"/>
    <s v="P091"/>
    <x v="4"/>
    <s v="Desktop"/>
    <s v="Kuma"/>
    <n v="2218777"/>
    <n v="3006424"/>
    <n v="0.26200000000000001"/>
    <n v="4199500"/>
    <n v="11830500"/>
    <n v="2024"/>
    <n v="22442000"/>
  </r>
  <r>
    <n v="2024"/>
    <s v="V2024-01171"/>
    <x v="1098"/>
    <x v="3"/>
    <s v="C170"/>
    <s v="P091"/>
    <n v="3"/>
    <n v="3204100"/>
    <n v="2364700"/>
    <x v="0"/>
    <n v="9612300"/>
    <x v="0"/>
    <s v="Premium"/>
    <d v="2022-09-15T00:00:00"/>
    <s v="P091"/>
    <x v="4"/>
    <s v="Desktop"/>
    <s v="Kuma"/>
    <n v="2218777"/>
    <n v="3006424"/>
    <n v="0.26200000000000001"/>
    <n v="2518200"/>
    <n v="7094100"/>
    <n v="2024"/>
    <n v="13457220"/>
  </r>
  <r>
    <n v="2024"/>
    <s v="V2024-00330"/>
    <x v="1144"/>
    <x v="3"/>
    <s v="C177"/>
    <s v="P091"/>
    <n v="4"/>
    <n v="3005700"/>
    <n v="2218200"/>
    <x v="0"/>
    <n v="12022800"/>
    <x v="2"/>
    <s v="Estandar"/>
    <d v="2018-10-26T00:00:00"/>
    <s v="P091"/>
    <x v="4"/>
    <s v="Desktop"/>
    <s v="Kuma"/>
    <n v="2218777"/>
    <n v="3006424"/>
    <n v="0.26200000000000001"/>
    <n v="3150000"/>
    <n v="8872800"/>
    <n v="2024"/>
    <n v="16831920"/>
  </r>
  <r>
    <n v="2024"/>
    <s v="V2024-00349"/>
    <x v="1117"/>
    <x v="7"/>
    <s v="C058"/>
    <s v="P091"/>
    <n v="5"/>
    <n v="2993700"/>
    <n v="2209400"/>
    <x v="0"/>
    <n v="14968500"/>
    <x v="1"/>
    <s v="Estandar"/>
    <d v="2022-09-05T00:00:00"/>
    <s v="P091"/>
    <x v="4"/>
    <s v="Desktop"/>
    <s v="Kuma"/>
    <n v="2218777"/>
    <n v="3006424"/>
    <n v="0.26200000000000001"/>
    <n v="3921500"/>
    <n v="11047000"/>
    <n v="2024"/>
    <n v="20955900"/>
  </r>
  <r>
    <n v="2024"/>
    <s v="V2024-00038"/>
    <x v="1297"/>
    <x v="4"/>
    <s v="C250"/>
    <s v="P093"/>
    <n v="2"/>
    <n v="2232800"/>
    <n v="1618900"/>
    <x v="0"/>
    <n v="4465600"/>
    <x v="1"/>
    <s v="Estandar"/>
    <d v="2024-08-06T00:00:00"/>
    <s v="P093"/>
    <x v="4"/>
    <s v="Desktop"/>
    <s v="Luxy"/>
    <n v="1370510"/>
    <n v="1890233"/>
    <n v="0.27500000000000002"/>
    <n v="1227800"/>
    <n v="3237800"/>
    <n v="2024"/>
    <n v="6251840"/>
  </r>
  <r>
    <n v="2024"/>
    <s v="V2024-00339"/>
    <x v="1355"/>
    <x v="8"/>
    <s v="C105"/>
    <s v="P093"/>
    <n v="5"/>
    <n v="2229100"/>
    <n v="1616200"/>
    <x v="0"/>
    <n v="11145500"/>
    <x v="1"/>
    <s v="Premium"/>
    <d v="2024-12-27T00:00:00"/>
    <s v="P093"/>
    <x v="4"/>
    <s v="Desktop"/>
    <s v="Luxy"/>
    <n v="1370510"/>
    <n v="1890233"/>
    <n v="0.27500000000000002"/>
    <n v="3064500"/>
    <n v="8081000"/>
    <n v="2024"/>
    <n v="15603699.999999998"/>
  </r>
  <r>
    <n v="2024"/>
    <s v="V2024-01150"/>
    <x v="1364"/>
    <x v="7"/>
    <s v="C053"/>
    <s v="P093"/>
    <n v="5"/>
    <n v="2161100"/>
    <n v="1566900"/>
    <x v="0"/>
    <n v="10805500"/>
    <x v="0"/>
    <s v="Estandar"/>
    <d v="2020-10-25T00:00:00"/>
    <s v="P093"/>
    <x v="4"/>
    <s v="Desktop"/>
    <s v="Luxy"/>
    <n v="1370510"/>
    <n v="1890233"/>
    <n v="0.27500000000000002"/>
    <n v="2971000"/>
    <n v="7834500"/>
    <n v="2024"/>
    <n v="15127699.999999998"/>
  </r>
  <r>
    <n v="2024"/>
    <s v="V2024-00971"/>
    <x v="1200"/>
    <x v="10"/>
    <s v="C115"/>
    <s v="P093"/>
    <n v="1"/>
    <n v="2156100"/>
    <n v="1563300"/>
    <x v="0"/>
    <n v="2156100"/>
    <x v="1"/>
    <s v="Premium"/>
    <d v="2020-11-06T00:00:00"/>
    <s v="P093"/>
    <x v="4"/>
    <s v="Desktop"/>
    <s v="Luxy"/>
    <n v="1370510"/>
    <n v="1890233"/>
    <n v="0.27500000000000002"/>
    <n v="592800"/>
    <n v="1563300"/>
    <n v="2024"/>
    <n v="3018540"/>
  </r>
  <r>
    <n v="2024"/>
    <s v="V2024-00017"/>
    <x v="1155"/>
    <x v="0"/>
    <s v="C059"/>
    <s v="P093"/>
    <n v="5"/>
    <n v="2148100"/>
    <n v="1557500"/>
    <x v="0"/>
    <n v="10740500"/>
    <x v="1"/>
    <s v="Premium"/>
    <d v="2022-11-16T00:00:00"/>
    <s v="P093"/>
    <x v="4"/>
    <s v="Desktop"/>
    <s v="Luxy"/>
    <n v="1370510"/>
    <n v="1890233"/>
    <n v="0.27500000000000002"/>
    <n v="2953000"/>
    <n v="7787500"/>
    <n v="2024"/>
    <n v="15036699.999999998"/>
  </r>
  <r>
    <n v="2024"/>
    <s v="V2024-00185"/>
    <x v="1153"/>
    <x v="4"/>
    <s v="C207"/>
    <s v="P093"/>
    <n v="1"/>
    <n v="2147200"/>
    <n v="1556800"/>
    <x v="1"/>
    <n v="2147200"/>
    <x v="0"/>
    <s v="Estandar"/>
    <d v="2022-08-19T00:00:00"/>
    <s v="P093"/>
    <x v="4"/>
    <s v="Desktop"/>
    <s v="Luxy"/>
    <n v="1370510"/>
    <n v="1890233"/>
    <n v="0.27500000000000002"/>
    <n v="590400"/>
    <n v="1556800"/>
    <n v="2024"/>
    <n v="3006080"/>
  </r>
  <r>
    <n v="2024"/>
    <s v="V2024-00724"/>
    <x v="1167"/>
    <x v="5"/>
    <s v="C011"/>
    <s v="P093"/>
    <n v="5"/>
    <n v="2137800"/>
    <n v="1550000"/>
    <x v="1"/>
    <n v="10689000"/>
    <x v="4"/>
    <s v="Premium"/>
    <d v="2022-01-17T00:00:00"/>
    <s v="P093"/>
    <x v="4"/>
    <s v="Desktop"/>
    <s v="Luxy"/>
    <n v="1370510"/>
    <n v="1890233"/>
    <n v="0.27500000000000002"/>
    <n v="2939000"/>
    <n v="7750000"/>
    <n v="2024"/>
    <n v="14964599.999999998"/>
  </r>
  <r>
    <n v="2024"/>
    <s v="V2024-01351"/>
    <x v="1367"/>
    <x v="9"/>
    <s v="C012"/>
    <s v="P093"/>
    <n v="1"/>
    <n v="2082300"/>
    <n v="1509800"/>
    <x v="0"/>
    <n v="2082300"/>
    <x v="2"/>
    <s v="Estandar"/>
    <d v="2022-04-25T00:00:00"/>
    <s v="P093"/>
    <x v="4"/>
    <s v="Desktop"/>
    <s v="Luxy"/>
    <n v="1370510"/>
    <n v="1890233"/>
    <n v="0.27500000000000002"/>
    <n v="572500"/>
    <n v="1509800"/>
    <n v="2024"/>
    <n v="2915220"/>
  </r>
  <r>
    <n v="2024"/>
    <s v="V2024-00694"/>
    <x v="1201"/>
    <x v="7"/>
    <s v="C173"/>
    <s v="P093"/>
    <n v="4"/>
    <n v="2059500"/>
    <n v="1493300"/>
    <x v="1"/>
    <n v="8238000"/>
    <x v="6"/>
    <s v="Premium"/>
    <d v="2019-01-20T00:00:00"/>
    <s v="P093"/>
    <x v="4"/>
    <s v="Desktop"/>
    <s v="Luxy"/>
    <n v="1370510"/>
    <n v="1890233"/>
    <n v="0.27500000000000002"/>
    <n v="2264800"/>
    <n v="5973200"/>
    <n v="2024"/>
    <n v="11533200"/>
  </r>
  <r>
    <n v="2024"/>
    <s v="V2024-01305"/>
    <x v="1250"/>
    <x v="11"/>
    <s v="C223"/>
    <s v="P093"/>
    <n v="1"/>
    <n v="2051400"/>
    <n v="1487300"/>
    <x v="0"/>
    <n v="2051400"/>
    <x v="6"/>
    <s v="Premium"/>
    <d v="2023-11-10T00:00:00"/>
    <s v="P093"/>
    <x v="4"/>
    <s v="Desktop"/>
    <s v="Luxy"/>
    <n v="1370510"/>
    <n v="1890233"/>
    <n v="0.27500000000000002"/>
    <n v="564100"/>
    <n v="1487300"/>
    <n v="2024"/>
    <n v="2871960"/>
  </r>
  <r>
    <n v="2024"/>
    <s v="V2024-01084"/>
    <x v="1319"/>
    <x v="2"/>
    <s v="C245"/>
    <s v="P093"/>
    <n v="4"/>
    <n v="2046700"/>
    <n v="1483900"/>
    <x v="0"/>
    <n v="8186800"/>
    <x v="6"/>
    <s v="Estandar"/>
    <d v="2024-05-09T00:00:00"/>
    <s v="P093"/>
    <x v="4"/>
    <s v="Desktop"/>
    <s v="Luxy"/>
    <n v="1370510"/>
    <n v="1890233"/>
    <n v="0.27500000000000002"/>
    <n v="2251200"/>
    <n v="5935600"/>
    <n v="2024"/>
    <n v="11461520"/>
  </r>
  <r>
    <n v="2024"/>
    <s v="V2024-01503"/>
    <x v="1282"/>
    <x v="1"/>
    <s v="C234"/>
    <s v="P093"/>
    <n v="3"/>
    <n v="2039400"/>
    <n v="1478700"/>
    <x v="1"/>
    <n v="6118200"/>
    <x v="5"/>
    <s v="Estandar"/>
    <d v="2020-08-18T00:00:00"/>
    <s v="P093"/>
    <x v="4"/>
    <s v="Desktop"/>
    <s v="Luxy"/>
    <n v="1370510"/>
    <n v="1890233"/>
    <n v="0.27500000000000002"/>
    <n v="1682100"/>
    <n v="4436100"/>
    <n v="2024"/>
    <n v="8565480"/>
  </r>
  <r>
    <n v="2024"/>
    <s v="V2024-01101"/>
    <x v="1094"/>
    <x v="7"/>
    <s v="C004"/>
    <s v="P094"/>
    <n v="4"/>
    <n v="2484000"/>
    <n v="1949600"/>
    <x v="1"/>
    <n v="9936000"/>
    <x v="6"/>
    <s v="Premium"/>
    <d v="2024-07-21T00:00:00"/>
    <s v="P094"/>
    <x v="4"/>
    <s v="Laptop"/>
    <s v="Andes"/>
    <n v="1612385"/>
    <n v="2054339"/>
    <n v="0.215"/>
    <n v="2137600"/>
    <n v="7798400"/>
    <n v="2024"/>
    <n v="13910400"/>
  </r>
  <r>
    <n v="2024"/>
    <s v="V2024-00098"/>
    <x v="1241"/>
    <x v="3"/>
    <s v="C099"/>
    <s v="P094"/>
    <n v="3"/>
    <n v="2421700"/>
    <n v="1900700"/>
    <x v="0"/>
    <n v="7265100"/>
    <x v="0"/>
    <s v="Premium"/>
    <d v="2020-10-22T00:00:00"/>
    <s v="P094"/>
    <x v="4"/>
    <s v="Laptop"/>
    <s v="Andes"/>
    <n v="1612385"/>
    <n v="2054339"/>
    <n v="0.215"/>
    <n v="1563000"/>
    <n v="5702100"/>
    <n v="2024"/>
    <n v="10171140"/>
  </r>
  <r>
    <n v="2024"/>
    <s v="V2024-01224"/>
    <x v="1105"/>
    <x v="4"/>
    <s v="C153"/>
    <s v="P094"/>
    <n v="1"/>
    <n v="2390600"/>
    <n v="1876300"/>
    <x v="1"/>
    <n v="2390600"/>
    <x v="1"/>
    <s v="Estandar"/>
    <d v="2024-06-06T00:00:00"/>
    <s v="P094"/>
    <x v="4"/>
    <s v="Laptop"/>
    <s v="Andes"/>
    <n v="1612385"/>
    <n v="2054339"/>
    <n v="0.215"/>
    <n v="514300"/>
    <n v="1876300"/>
    <n v="2024"/>
    <n v="3346840"/>
  </r>
  <r>
    <n v="2024"/>
    <s v="V2024-00511"/>
    <x v="1129"/>
    <x v="7"/>
    <s v="C099"/>
    <s v="P094"/>
    <n v="2"/>
    <n v="2268800"/>
    <n v="1780700"/>
    <x v="1"/>
    <n v="4537600"/>
    <x v="0"/>
    <s v="Premium"/>
    <d v="2020-10-22T00:00:00"/>
    <s v="P094"/>
    <x v="4"/>
    <s v="Laptop"/>
    <s v="Andes"/>
    <n v="1612385"/>
    <n v="2054339"/>
    <n v="0.215"/>
    <n v="976200"/>
    <n v="3561400"/>
    <n v="2024"/>
    <n v="6352640"/>
  </r>
  <r>
    <n v="2024"/>
    <s v="V2024-00295"/>
    <x v="1270"/>
    <x v="4"/>
    <s v="C140"/>
    <s v="P094"/>
    <n v="3"/>
    <n v="2214800"/>
    <n v="1738400"/>
    <x v="1"/>
    <n v="6644400"/>
    <x v="2"/>
    <s v="Estandar"/>
    <d v="2020-10-21T00:00:00"/>
    <s v="P094"/>
    <x v="4"/>
    <s v="Laptop"/>
    <s v="Andes"/>
    <n v="1612385"/>
    <n v="2054339"/>
    <n v="0.215"/>
    <n v="1429200"/>
    <n v="5215200"/>
    <n v="2024"/>
    <n v="9302160"/>
  </r>
  <r>
    <n v="2024"/>
    <s v="V2024-01476"/>
    <x v="1368"/>
    <x v="11"/>
    <s v="C011"/>
    <s v="P094"/>
    <n v="1"/>
    <n v="2191700"/>
    <n v="1720200"/>
    <x v="1"/>
    <n v="2191700"/>
    <x v="4"/>
    <s v="Premium"/>
    <d v="2022-01-17T00:00:00"/>
    <s v="P094"/>
    <x v="4"/>
    <s v="Laptop"/>
    <s v="Andes"/>
    <n v="1612385"/>
    <n v="2054339"/>
    <n v="0.215"/>
    <n v="471500"/>
    <n v="1720200"/>
    <n v="2024"/>
    <n v="3068380"/>
  </r>
  <r>
    <n v="2024"/>
    <s v="V2024-00031"/>
    <x v="1336"/>
    <x v="10"/>
    <s v="C250"/>
    <s v="P094"/>
    <n v="4"/>
    <n v="2166800"/>
    <n v="1700600"/>
    <x v="1"/>
    <n v="8667200"/>
    <x v="1"/>
    <s v="Estandar"/>
    <d v="2024-08-06T00:00:00"/>
    <s v="P094"/>
    <x v="4"/>
    <s v="Laptop"/>
    <s v="Andes"/>
    <n v="1612385"/>
    <n v="2054339"/>
    <n v="0.215"/>
    <n v="1864800"/>
    <n v="6802400"/>
    <n v="2024"/>
    <n v="12134080"/>
  </r>
  <r>
    <n v="2024"/>
    <s v="V2024-01180"/>
    <x v="1236"/>
    <x v="3"/>
    <s v="C089"/>
    <s v="P094"/>
    <n v="1"/>
    <n v="2162300"/>
    <n v="1697100"/>
    <x v="1"/>
    <n v="2162300"/>
    <x v="6"/>
    <s v="Premium"/>
    <d v="2020-08-08T00:00:00"/>
    <s v="P094"/>
    <x v="4"/>
    <s v="Laptop"/>
    <s v="Andes"/>
    <n v="1612385"/>
    <n v="2054339"/>
    <n v="0.215"/>
    <n v="465200"/>
    <n v="1697100"/>
    <n v="2024"/>
    <n v="3027220"/>
  </r>
  <r>
    <n v="2024"/>
    <s v="V2024-00336"/>
    <x v="1292"/>
    <x v="9"/>
    <s v="C113"/>
    <s v="P094"/>
    <n v="2"/>
    <n v="2108800"/>
    <n v="1655100"/>
    <x v="0"/>
    <n v="4217600"/>
    <x v="0"/>
    <s v="Estandar"/>
    <d v="2021-10-14T00:00:00"/>
    <s v="P094"/>
    <x v="4"/>
    <s v="Laptop"/>
    <s v="Andes"/>
    <n v="1612385"/>
    <n v="2054339"/>
    <n v="0.215"/>
    <n v="907400"/>
    <n v="3310200"/>
    <n v="2024"/>
    <n v="5904640"/>
  </r>
  <r>
    <n v="2024"/>
    <s v="V2024-00579"/>
    <x v="1235"/>
    <x v="0"/>
    <s v="C245"/>
    <s v="P096"/>
    <n v="1"/>
    <n v="1520100"/>
    <n v="1208100"/>
    <x v="1"/>
    <n v="1520100"/>
    <x v="6"/>
    <s v="Estandar"/>
    <d v="2024-05-09T00:00:00"/>
    <s v="P096"/>
    <x v="1"/>
    <s v="TV 43"/>
    <s v="Condor"/>
    <n v="965934"/>
    <n v="1215373"/>
    <n v="0.20499999999999999"/>
    <n v="312000"/>
    <n v="1208100"/>
    <n v="2024"/>
    <n v="2128140"/>
  </r>
  <r>
    <n v="2024"/>
    <s v="V2024-01474"/>
    <x v="1201"/>
    <x v="7"/>
    <s v="C181"/>
    <s v="P096"/>
    <n v="5"/>
    <n v="1456800"/>
    <n v="1157800"/>
    <x v="0"/>
    <n v="7284000"/>
    <x v="0"/>
    <s v="Premium"/>
    <d v="2018-02-04T00:00:00"/>
    <s v="P096"/>
    <x v="1"/>
    <s v="TV 43"/>
    <s v="Condor"/>
    <n v="965934"/>
    <n v="1215373"/>
    <n v="0.20499999999999999"/>
    <n v="1495000"/>
    <n v="5789000"/>
    <n v="2024"/>
    <n v="10197600"/>
  </r>
  <r>
    <n v="2024"/>
    <s v="V2024-00407"/>
    <x v="1187"/>
    <x v="7"/>
    <s v="C017"/>
    <s v="P096"/>
    <n v="4"/>
    <n v="1454800"/>
    <n v="1156200"/>
    <x v="0"/>
    <n v="5819200"/>
    <x v="0"/>
    <s v="Estandar"/>
    <d v="2021-12-02T00:00:00"/>
    <s v="P096"/>
    <x v="1"/>
    <s v="TV 43"/>
    <s v="Condor"/>
    <n v="965934"/>
    <n v="1215373"/>
    <n v="0.20499999999999999"/>
    <n v="1194400"/>
    <n v="4624800"/>
    <n v="2024"/>
    <n v="8146879.9999999991"/>
  </r>
  <r>
    <n v="2024"/>
    <s v="V2024-01489"/>
    <x v="1270"/>
    <x v="4"/>
    <s v="C017"/>
    <s v="P096"/>
    <n v="4"/>
    <n v="1362400"/>
    <n v="1082800"/>
    <x v="1"/>
    <n v="5449600"/>
    <x v="0"/>
    <s v="Estandar"/>
    <d v="2021-12-02T00:00:00"/>
    <s v="P096"/>
    <x v="1"/>
    <s v="TV 43"/>
    <s v="Condor"/>
    <n v="965934"/>
    <n v="1215373"/>
    <n v="0.20499999999999999"/>
    <n v="1118400"/>
    <n v="4331200"/>
    <n v="2024"/>
    <n v="7629439.9999999991"/>
  </r>
  <r>
    <n v="2024"/>
    <s v="V2024-00461"/>
    <x v="1364"/>
    <x v="7"/>
    <s v="C150"/>
    <s v="P096"/>
    <n v="3"/>
    <n v="1359900"/>
    <n v="1080800"/>
    <x v="1"/>
    <n v="4079700"/>
    <x v="6"/>
    <s v="Estandar"/>
    <d v="2020-07-09T00:00:00"/>
    <s v="P096"/>
    <x v="1"/>
    <s v="TV 43"/>
    <s v="Condor"/>
    <n v="965934"/>
    <n v="1215373"/>
    <n v="0.20499999999999999"/>
    <n v="837300"/>
    <n v="3242400"/>
    <n v="2024"/>
    <n v="5711580"/>
  </r>
  <r>
    <n v="2024"/>
    <s v="V2024-00962"/>
    <x v="1354"/>
    <x v="3"/>
    <s v="C193"/>
    <s v="P096"/>
    <n v="3"/>
    <n v="1352100"/>
    <n v="1074600"/>
    <x v="1"/>
    <n v="4056300"/>
    <x v="0"/>
    <s v="Premium"/>
    <d v="2023-02-12T00:00:00"/>
    <s v="P096"/>
    <x v="1"/>
    <s v="TV 43"/>
    <s v="Condor"/>
    <n v="965934"/>
    <n v="1215373"/>
    <n v="0.20499999999999999"/>
    <n v="832500"/>
    <n v="3223800"/>
    <n v="2024"/>
    <n v="5678820"/>
  </r>
  <r>
    <n v="2024"/>
    <s v="V2024-00957"/>
    <x v="1275"/>
    <x v="3"/>
    <s v="C112"/>
    <s v="P096"/>
    <n v="2"/>
    <n v="1344500"/>
    <n v="1068500"/>
    <x v="0"/>
    <n v="2689000"/>
    <x v="6"/>
    <s v="Estandar"/>
    <d v="2018-01-22T00:00:00"/>
    <s v="P096"/>
    <x v="1"/>
    <s v="TV 43"/>
    <s v="Condor"/>
    <n v="965934"/>
    <n v="1215373"/>
    <n v="0.20499999999999999"/>
    <n v="552000"/>
    <n v="2137000"/>
    <n v="2024"/>
    <n v="3764599.9999999995"/>
  </r>
  <r>
    <n v="2024"/>
    <s v="V2024-00299"/>
    <x v="1064"/>
    <x v="5"/>
    <s v="C201"/>
    <s v="P096"/>
    <n v="5"/>
    <n v="1335300"/>
    <n v="1061200"/>
    <x v="0"/>
    <n v="6676500"/>
    <x v="4"/>
    <s v="Premium"/>
    <d v="2022-04-20T00:00:00"/>
    <s v="P096"/>
    <x v="1"/>
    <s v="TV 43"/>
    <s v="Condor"/>
    <n v="965934"/>
    <n v="1215373"/>
    <n v="0.20499999999999999"/>
    <n v="1370500"/>
    <n v="5306000"/>
    <n v="2024"/>
    <n v="9347100"/>
  </r>
  <r>
    <n v="2024"/>
    <s v="V2024-00805"/>
    <x v="1336"/>
    <x v="10"/>
    <s v="C157"/>
    <s v="P096"/>
    <n v="2"/>
    <n v="1328900"/>
    <n v="1056100"/>
    <x v="0"/>
    <n v="2657800"/>
    <x v="3"/>
    <s v="Premium"/>
    <d v="2024-10-01T00:00:00"/>
    <s v="P096"/>
    <x v="1"/>
    <s v="TV 43"/>
    <s v="Condor"/>
    <n v="965934"/>
    <n v="1215373"/>
    <n v="0.20499999999999999"/>
    <n v="545600"/>
    <n v="2112200"/>
    <n v="2024"/>
    <n v="3720919.9999999995"/>
  </r>
  <r>
    <n v="2024"/>
    <s v="V2024-01108"/>
    <x v="1182"/>
    <x v="7"/>
    <s v="C206"/>
    <s v="P097"/>
    <n v="4"/>
    <n v="3628400"/>
    <n v="2363300"/>
    <x v="1"/>
    <n v="14513600"/>
    <x v="5"/>
    <s v="Premium"/>
    <d v="2020-07-07T00:00:00"/>
    <s v="P097"/>
    <x v="1"/>
    <s v="TV 50"/>
    <s v="Luxy"/>
    <n v="1981077"/>
    <n v="3041563"/>
    <n v="0.34899999999999998"/>
    <n v="5060400"/>
    <n v="9453200"/>
    <n v="2024"/>
    <n v="20319040"/>
  </r>
  <r>
    <n v="2024"/>
    <s v="V2024-01349"/>
    <x v="1071"/>
    <x v="5"/>
    <s v="C080"/>
    <s v="P097"/>
    <n v="2"/>
    <n v="3595400"/>
    <n v="2341800"/>
    <x v="1"/>
    <n v="7190800"/>
    <x v="0"/>
    <s v="Estandar"/>
    <d v="2024-03-23T00:00:00"/>
    <s v="P097"/>
    <x v="1"/>
    <s v="TV 50"/>
    <s v="Luxy"/>
    <n v="1981077"/>
    <n v="3041563"/>
    <n v="0.34899999999999998"/>
    <n v="2507200"/>
    <n v="4683600"/>
    <n v="2024"/>
    <n v="10067120"/>
  </r>
  <r>
    <n v="2024"/>
    <s v="V2024-01417"/>
    <x v="1369"/>
    <x v="1"/>
    <s v="C032"/>
    <s v="P097"/>
    <n v="2"/>
    <n v="3571200"/>
    <n v="2326100"/>
    <x v="0"/>
    <n v="7142400"/>
    <x v="3"/>
    <s v="Premium"/>
    <d v="2019-03-07T00:00:00"/>
    <s v="P097"/>
    <x v="1"/>
    <s v="TV 50"/>
    <s v="Luxy"/>
    <n v="1981077"/>
    <n v="3041563"/>
    <n v="0.34899999999999998"/>
    <n v="2490200"/>
    <n v="4652200"/>
    <n v="2024"/>
    <n v="9999360"/>
  </r>
  <r>
    <n v="2024"/>
    <s v="V2024-00360"/>
    <x v="1150"/>
    <x v="5"/>
    <s v="C240"/>
    <s v="P097"/>
    <n v="4"/>
    <n v="3535600"/>
    <n v="2302900"/>
    <x v="0"/>
    <n v="14142400"/>
    <x v="4"/>
    <s v="Estandar"/>
    <d v="2020-06-08T00:00:00"/>
    <s v="P097"/>
    <x v="1"/>
    <s v="TV 50"/>
    <s v="Luxy"/>
    <n v="1981077"/>
    <n v="3041563"/>
    <n v="0.34899999999999998"/>
    <n v="4930800"/>
    <n v="9211600"/>
    <n v="2024"/>
    <n v="19799360"/>
  </r>
  <r>
    <n v="2024"/>
    <s v="V2024-00942"/>
    <x v="1104"/>
    <x v="2"/>
    <s v="C191"/>
    <s v="P097"/>
    <n v="5"/>
    <n v="3494700"/>
    <n v="2276300"/>
    <x v="0"/>
    <n v="17473500"/>
    <x v="1"/>
    <s v="Estandar"/>
    <d v="2022-12-10T00:00:00"/>
    <s v="P097"/>
    <x v="1"/>
    <s v="TV 50"/>
    <s v="Luxy"/>
    <n v="1981077"/>
    <n v="3041563"/>
    <n v="0.34899999999999998"/>
    <n v="6092000"/>
    <n v="11381500"/>
    <n v="2024"/>
    <n v="24462900"/>
  </r>
  <r>
    <n v="2024"/>
    <s v="V2024-00512"/>
    <x v="1163"/>
    <x v="6"/>
    <s v="C081"/>
    <s v="P097"/>
    <n v="3"/>
    <n v="3465800"/>
    <n v="2257400"/>
    <x v="1"/>
    <n v="10397400"/>
    <x v="1"/>
    <s v="Estandar"/>
    <d v="2019-09-07T00:00:00"/>
    <s v="P097"/>
    <x v="1"/>
    <s v="TV 50"/>
    <s v="Luxy"/>
    <n v="1981077"/>
    <n v="3041563"/>
    <n v="0.34899999999999998"/>
    <n v="3625200"/>
    <n v="6772200"/>
    <n v="2024"/>
    <n v="14556360"/>
  </r>
  <r>
    <n v="2024"/>
    <s v="V2024-00874"/>
    <x v="1155"/>
    <x v="0"/>
    <s v="C101"/>
    <s v="P097"/>
    <n v="2"/>
    <n v="3439800"/>
    <n v="2240500"/>
    <x v="0"/>
    <n v="6879600"/>
    <x v="0"/>
    <s v="Premium"/>
    <d v="2021-08-05T00:00:00"/>
    <s v="P097"/>
    <x v="1"/>
    <s v="TV 50"/>
    <s v="Luxy"/>
    <n v="1981077"/>
    <n v="3041563"/>
    <n v="0.34899999999999998"/>
    <n v="2398600"/>
    <n v="4481000"/>
    <n v="2024"/>
    <n v="9631440"/>
  </r>
  <r>
    <n v="2024"/>
    <s v="V2024-01644"/>
    <x v="1201"/>
    <x v="7"/>
    <s v="C202"/>
    <s v="P097"/>
    <n v="3"/>
    <n v="3392300"/>
    <n v="2209500"/>
    <x v="0"/>
    <n v="10176900"/>
    <x v="4"/>
    <s v="Estandar"/>
    <d v="2023-04-26T00:00:00"/>
    <s v="P097"/>
    <x v="1"/>
    <s v="TV 50"/>
    <s v="Luxy"/>
    <n v="1981077"/>
    <n v="3041563"/>
    <n v="0.34899999999999998"/>
    <n v="3548400"/>
    <n v="6628500"/>
    <n v="2024"/>
    <n v="14247660"/>
  </r>
  <r>
    <n v="2024"/>
    <s v="V2024-01405"/>
    <x v="1134"/>
    <x v="2"/>
    <s v="C156"/>
    <s v="P097"/>
    <n v="5"/>
    <n v="3366500"/>
    <n v="2192700"/>
    <x v="0"/>
    <n v="16832500"/>
    <x v="3"/>
    <s v="Estandar"/>
    <d v="2024-01-02T00:00:00"/>
    <s v="P097"/>
    <x v="1"/>
    <s v="TV 50"/>
    <s v="Luxy"/>
    <n v="1981077"/>
    <n v="3041563"/>
    <n v="0.34899999999999998"/>
    <n v="5869000"/>
    <n v="10963500"/>
    <n v="2024"/>
    <n v="23565500"/>
  </r>
  <r>
    <n v="2024"/>
    <s v="V2024-00183"/>
    <x v="1157"/>
    <x v="1"/>
    <s v="C091"/>
    <s v="P097"/>
    <n v="4"/>
    <n v="3312300"/>
    <n v="2157400"/>
    <x v="1"/>
    <n v="13249200"/>
    <x v="6"/>
    <s v="Estandar"/>
    <d v="2018-07-04T00:00:00"/>
    <s v="P097"/>
    <x v="1"/>
    <s v="TV 50"/>
    <s v="Luxy"/>
    <n v="1981077"/>
    <n v="3041563"/>
    <n v="0.34899999999999998"/>
    <n v="4619600"/>
    <n v="8629600"/>
    <n v="2024"/>
    <n v="18548880"/>
  </r>
  <r>
    <n v="2024"/>
    <s v="V2024-00278"/>
    <x v="1201"/>
    <x v="7"/>
    <s v="C069"/>
    <s v="P097"/>
    <n v="1"/>
    <n v="3268600"/>
    <n v="2129000"/>
    <x v="1"/>
    <n v="3268600"/>
    <x v="0"/>
    <s v="Estandar"/>
    <d v="2020-08-09T00:00:00"/>
    <s v="P097"/>
    <x v="1"/>
    <s v="TV 50"/>
    <s v="Luxy"/>
    <n v="1981077"/>
    <n v="3041563"/>
    <n v="0.34899999999999998"/>
    <n v="1139600"/>
    <n v="2129000"/>
    <n v="2024"/>
    <n v="4576040"/>
  </r>
  <r>
    <n v="2024"/>
    <s v="V2024-00131"/>
    <x v="1235"/>
    <x v="0"/>
    <s v="C150"/>
    <s v="P098"/>
    <n v="5"/>
    <n v="222100"/>
    <n v="172100"/>
    <x v="1"/>
    <n v="1110500"/>
    <x v="6"/>
    <s v="Estandar"/>
    <d v="2020-07-09T00:00:00"/>
    <s v="P098"/>
    <x v="3"/>
    <s v="Audifonos"/>
    <s v="Qubix"/>
    <n v="145591"/>
    <n v="187953"/>
    <n v="0.22500000000000001"/>
    <n v="250000"/>
    <n v="860500"/>
    <n v="2024"/>
    <n v="1554700"/>
  </r>
  <r>
    <n v="2024"/>
    <s v="V2024-01559"/>
    <x v="1096"/>
    <x v="1"/>
    <s v="C230"/>
    <s v="P098"/>
    <n v="4"/>
    <n v="215300"/>
    <n v="166800"/>
    <x v="1"/>
    <n v="861200"/>
    <x v="4"/>
    <s v="Estandar"/>
    <d v="2020-07-20T00:00:00"/>
    <s v="P098"/>
    <x v="3"/>
    <s v="Audifonos"/>
    <s v="Qubix"/>
    <n v="145591"/>
    <n v="187953"/>
    <n v="0.22500000000000001"/>
    <n v="194000"/>
    <n v="667200"/>
    <n v="2024"/>
    <n v="1205680"/>
  </r>
  <r>
    <n v="2024"/>
    <s v="V2024-00967"/>
    <x v="1305"/>
    <x v="3"/>
    <s v="C151"/>
    <s v="P098"/>
    <n v="1"/>
    <n v="211800"/>
    <n v="164100"/>
    <x v="0"/>
    <n v="211800"/>
    <x v="0"/>
    <s v="Premium"/>
    <d v="2018-11-05T00:00:00"/>
    <s v="P098"/>
    <x v="3"/>
    <s v="Audifonos"/>
    <s v="Qubix"/>
    <n v="145591"/>
    <n v="187953"/>
    <n v="0.22500000000000001"/>
    <n v="47700"/>
    <n v="164100"/>
    <n v="2024"/>
    <n v="296520"/>
  </r>
  <r>
    <n v="2024"/>
    <s v="V2024-00497"/>
    <x v="1230"/>
    <x v="0"/>
    <s v="C119"/>
    <s v="P098"/>
    <n v="5"/>
    <n v="205100"/>
    <n v="158900"/>
    <x v="1"/>
    <n v="1025500"/>
    <x v="7"/>
    <s v="Premium"/>
    <d v="2019-08-09T00:00:00"/>
    <s v="P098"/>
    <x v="3"/>
    <s v="Audifonos"/>
    <s v="Qubix"/>
    <n v="145591"/>
    <n v="187953"/>
    <n v="0.22500000000000001"/>
    <n v="231000"/>
    <n v="794500"/>
    <n v="2024"/>
    <n v="1435700"/>
  </r>
  <r>
    <n v="2024"/>
    <s v="V2024-00912"/>
    <x v="1370"/>
    <x v="8"/>
    <s v="C056"/>
    <s v="P098"/>
    <n v="4"/>
    <n v="201700"/>
    <n v="156300"/>
    <x v="0"/>
    <n v="806800"/>
    <x v="2"/>
    <s v="Estandar"/>
    <d v="2024-12-14T00:00:00"/>
    <s v="P098"/>
    <x v="3"/>
    <s v="Audifonos"/>
    <s v="Qubix"/>
    <n v="145591"/>
    <n v="187953"/>
    <n v="0.22500000000000001"/>
    <n v="181600"/>
    <n v="625200"/>
    <n v="2024"/>
    <n v="1129520"/>
  </r>
  <r>
    <n v="2024"/>
    <s v="V2024-00588"/>
    <x v="1335"/>
    <x v="7"/>
    <s v="C038"/>
    <s v="P098"/>
    <n v="4"/>
    <n v="197300"/>
    <n v="152800"/>
    <x v="1"/>
    <n v="789200"/>
    <x v="4"/>
    <s v="Estandar"/>
    <d v="2022-12-11T00:00:00"/>
    <s v="P098"/>
    <x v="3"/>
    <s v="Audifonos"/>
    <s v="Qubix"/>
    <n v="145591"/>
    <n v="187953"/>
    <n v="0.22500000000000001"/>
    <n v="178000"/>
    <n v="611200"/>
    <n v="2024"/>
    <n v="1104880"/>
  </r>
  <r>
    <n v="2024"/>
    <s v="V2024-01469"/>
    <x v="1214"/>
    <x v="2"/>
    <s v="C041"/>
    <s v="P099"/>
    <n v="2"/>
    <n v="2154200"/>
    <n v="1564500"/>
    <x v="1"/>
    <n v="4308400"/>
    <x v="1"/>
    <s v="Estandar"/>
    <d v="2019-09-23T00:00:00"/>
    <s v="P099"/>
    <x v="1"/>
    <s v="TV 50"/>
    <s v="Qubix"/>
    <n v="1303734"/>
    <n v="1795088"/>
    <n v="0.27400000000000002"/>
    <n v="1179400"/>
    <n v="3129000"/>
    <n v="2024"/>
    <n v="6031760"/>
  </r>
  <r>
    <n v="2024"/>
    <s v="V2024-00853"/>
    <x v="1203"/>
    <x v="8"/>
    <s v="C082"/>
    <s v="P099"/>
    <n v="4"/>
    <n v="2012600"/>
    <n v="1461700"/>
    <x v="1"/>
    <n v="8050400"/>
    <x v="6"/>
    <s v="Premium"/>
    <d v="2020-04-07T00:00:00"/>
    <s v="P099"/>
    <x v="1"/>
    <s v="TV 50"/>
    <s v="Qubix"/>
    <n v="1303734"/>
    <n v="1795088"/>
    <n v="0.27400000000000002"/>
    <n v="2203600"/>
    <n v="5846800"/>
    <n v="2024"/>
    <n v="11270560"/>
  </r>
  <r>
    <n v="2024"/>
    <s v="V2024-01514"/>
    <x v="1371"/>
    <x v="0"/>
    <s v="C175"/>
    <s v="P099"/>
    <n v="4"/>
    <n v="1998900"/>
    <n v="1451800"/>
    <x v="0"/>
    <n v="7995600"/>
    <x v="6"/>
    <s v="Estandar"/>
    <d v="2024-05-15T00:00:00"/>
    <s v="P099"/>
    <x v="1"/>
    <s v="TV 50"/>
    <s v="Qubix"/>
    <n v="1303734"/>
    <n v="1795088"/>
    <n v="0.27400000000000002"/>
    <n v="2188400"/>
    <n v="5807200"/>
    <n v="2024"/>
    <n v="11193840"/>
  </r>
  <r>
    <n v="2024"/>
    <s v="V2024-00284"/>
    <x v="1224"/>
    <x v="2"/>
    <s v="C124"/>
    <s v="P099"/>
    <n v="5"/>
    <n v="1991300"/>
    <n v="1446200"/>
    <x v="0"/>
    <n v="9956500"/>
    <x v="1"/>
    <s v="Estandar"/>
    <d v="2022-09-16T00:00:00"/>
    <s v="P099"/>
    <x v="1"/>
    <s v="TV 50"/>
    <s v="Qubix"/>
    <n v="1303734"/>
    <n v="1795088"/>
    <n v="0.27400000000000002"/>
    <n v="2725500"/>
    <n v="7231000"/>
    <n v="2024"/>
    <n v="13939100"/>
  </r>
  <r>
    <n v="2024"/>
    <s v="V2024-00056"/>
    <x v="1188"/>
    <x v="8"/>
    <s v="C051"/>
    <s v="P099"/>
    <n v="4"/>
    <n v="1968600"/>
    <n v="1429800"/>
    <x v="1"/>
    <n v="7874400"/>
    <x v="1"/>
    <s v="Premium"/>
    <d v="2020-12-15T00:00:00"/>
    <s v="P099"/>
    <x v="1"/>
    <s v="TV 50"/>
    <s v="Qubix"/>
    <n v="1303734"/>
    <n v="1795088"/>
    <n v="0.27400000000000002"/>
    <n v="2155200"/>
    <n v="5719200"/>
    <n v="2024"/>
    <n v="11024160"/>
  </r>
  <r>
    <n v="2024"/>
    <s v="V2024-00941"/>
    <x v="1123"/>
    <x v="7"/>
    <s v="C047"/>
    <s v="P099"/>
    <n v="5"/>
    <n v="1961200"/>
    <n v="1424400"/>
    <x v="0"/>
    <n v="9806000"/>
    <x v="6"/>
    <s v="Estandar"/>
    <d v="2023-01-03T00:00:00"/>
    <s v="P099"/>
    <x v="1"/>
    <s v="TV 50"/>
    <s v="Qubix"/>
    <n v="1303734"/>
    <n v="1795088"/>
    <n v="0.27400000000000002"/>
    <n v="2684000"/>
    <n v="7122000"/>
    <n v="2024"/>
    <n v="13728400"/>
  </r>
  <r>
    <n v="2024"/>
    <s v="V2024-01424"/>
    <x v="1126"/>
    <x v="9"/>
    <s v="C138"/>
    <s v="P099"/>
    <n v="2"/>
    <n v="1944200"/>
    <n v="1412000"/>
    <x v="0"/>
    <n v="3888400"/>
    <x v="1"/>
    <s v="Estandar"/>
    <d v="2021-03-25T00:00:00"/>
    <s v="P099"/>
    <x v="1"/>
    <s v="TV 50"/>
    <s v="Qubix"/>
    <n v="1303734"/>
    <n v="1795088"/>
    <n v="0.27400000000000002"/>
    <n v="1064400"/>
    <n v="2824000"/>
    <n v="2024"/>
    <n v="5443760"/>
  </r>
  <r>
    <n v="2024"/>
    <s v="V2024-01051"/>
    <x v="1346"/>
    <x v="9"/>
    <s v="C059"/>
    <s v="P099"/>
    <n v="5"/>
    <n v="1907700"/>
    <n v="1385600"/>
    <x v="1"/>
    <n v="9538500"/>
    <x v="1"/>
    <s v="Premium"/>
    <d v="2022-11-16T00:00:00"/>
    <s v="P099"/>
    <x v="1"/>
    <s v="TV 50"/>
    <s v="Qubix"/>
    <n v="1303734"/>
    <n v="1795088"/>
    <n v="0.27400000000000002"/>
    <n v="2610500"/>
    <n v="6928000"/>
    <n v="2024"/>
    <n v="13353900"/>
  </r>
  <r>
    <n v="2024"/>
    <s v="V2024-00780"/>
    <x v="1366"/>
    <x v="0"/>
    <s v="C168"/>
    <s v="P099"/>
    <n v="4"/>
    <n v="1879000"/>
    <n v="1364700"/>
    <x v="0"/>
    <n v="7516000"/>
    <x v="2"/>
    <s v="Estandar"/>
    <d v="2021-06-08T00:00:00"/>
    <s v="P099"/>
    <x v="1"/>
    <s v="TV 50"/>
    <s v="Qubix"/>
    <n v="1303734"/>
    <n v="1795088"/>
    <n v="0.27400000000000002"/>
    <n v="2057200"/>
    <n v="5458800"/>
    <n v="2024"/>
    <n v="10522400"/>
  </r>
  <r>
    <n v="2024"/>
    <s v="V2024-01590"/>
    <x v="1347"/>
    <x v="5"/>
    <s v="C008"/>
    <s v="P100"/>
    <n v="4"/>
    <n v="294300"/>
    <n v="214400"/>
    <x v="0"/>
    <n v="1177200"/>
    <x v="6"/>
    <s v="Premium"/>
    <d v="2018-06-11T00:00:00"/>
    <s v="P100"/>
    <x v="2"/>
    <s v="Audifonos Pro"/>
    <s v="Condor"/>
    <n v="180543"/>
    <n v="247785"/>
    <n v="0.27100000000000002"/>
    <n v="319600"/>
    <n v="857600"/>
    <n v="2024"/>
    <n v="1648080"/>
  </r>
  <r>
    <n v="2024"/>
    <s v="V2024-00146"/>
    <x v="1119"/>
    <x v="0"/>
    <s v="C247"/>
    <s v="P100"/>
    <n v="4"/>
    <n v="282300"/>
    <n v="205700"/>
    <x v="1"/>
    <n v="1129200"/>
    <x v="0"/>
    <s v="Estandar"/>
    <d v="2019-04-03T00:00:00"/>
    <s v="P100"/>
    <x v="2"/>
    <s v="Audifonos Pro"/>
    <s v="Condor"/>
    <n v="180543"/>
    <n v="247785"/>
    <n v="0.27100000000000002"/>
    <n v="306400"/>
    <n v="822800"/>
    <n v="2024"/>
    <n v="1580880"/>
  </r>
  <r>
    <n v="2024"/>
    <s v="V2024-01643"/>
    <x v="1231"/>
    <x v="11"/>
    <s v="C031"/>
    <s v="P100"/>
    <n v="3"/>
    <n v="282300"/>
    <n v="205700"/>
    <x v="1"/>
    <n v="846900"/>
    <x v="3"/>
    <s v="Estandar"/>
    <d v="2020-12-11T00:00:00"/>
    <s v="P100"/>
    <x v="2"/>
    <s v="Audifonos Pro"/>
    <s v="Condor"/>
    <n v="180543"/>
    <n v="247785"/>
    <n v="0.27100000000000002"/>
    <n v="229800"/>
    <n v="617100"/>
    <n v="2024"/>
    <n v="1185660"/>
  </r>
  <r>
    <n v="2024"/>
    <s v="V2024-00705"/>
    <x v="1190"/>
    <x v="7"/>
    <s v="C177"/>
    <s v="P100"/>
    <n v="4"/>
    <n v="282100"/>
    <n v="205500"/>
    <x v="1"/>
    <n v="1128400"/>
    <x v="2"/>
    <s v="Estandar"/>
    <d v="2018-10-26T00:00:00"/>
    <s v="P100"/>
    <x v="2"/>
    <s v="Audifonos Pro"/>
    <s v="Condor"/>
    <n v="180543"/>
    <n v="247785"/>
    <n v="0.27100000000000002"/>
    <n v="306400"/>
    <n v="822000"/>
    <n v="2024"/>
    <n v="1579760"/>
  </r>
  <r>
    <n v="2024"/>
    <s v="V2024-00135"/>
    <x v="1219"/>
    <x v="5"/>
    <s v="C202"/>
    <s v="P100"/>
    <n v="5"/>
    <n v="279600"/>
    <n v="203700"/>
    <x v="1"/>
    <n v="1398000"/>
    <x v="4"/>
    <s v="Estandar"/>
    <d v="2023-04-26T00:00:00"/>
    <s v="P100"/>
    <x v="2"/>
    <s v="Audifonos Pro"/>
    <s v="Condor"/>
    <n v="180543"/>
    <n v="247785"/>
    <n v="0.27100000000000002"/>
    <n v="379500"/>
    <n v="1018500"/>
    <n v="2024"/>
    <n v="1957199.9999999998"/>
  </r>
  <r>
    <n v="2024"/>
    <s v="V2024-00214"/>
    <x v="1074"/>
    <x v="6"/>
    <s v="C223"/>
    <s v="P100"/>
    <n v="5"/>
    <n v="272300"/>
    <n v="198400"/>
    <x v="0"/>
    <n v="1361500"/>
    <x v="6"/>
    <s v="Premium"/>
    <d v="2023-11-10T00:00:00"/>
    <s v="P100"/>
    <x v="2"/>
    <s v="Audifonos Pro"/>
    <s v="Condor"/>
    <n v="180543"/>
    <n v="247785"/>
    <n v="0.27100000000000002"/>
    <n v="369500"/>
    <n v="992000"/>
    <n v="2024"/>
    <n v="1906099.9999999998"/>
  </r>
  <r>
    <n v="2024"/>
    <s v="V2024-00758"/>
    <x v="1141"/>
    <x v="10"/>
    <s v="C011"/>
    <s v="P100"/>
    <n v="2"/>
    <n v="268700"/>
    <n v="195800"/>
    <x v="1"/>
    <n v="537400"/>
    <x v="4"/>
    <s v="Premium"/>
    <d v="2022-01-17T00:00:00"/>
    <s v="P100"/>
    <x v="2"/>
    <s v="Audifonos Pro"/>
    <s v="Condor"/>
    <n v="180543"/>
    <n v="247785"/>
    <n v="0.27100000000000002"/>
    <n v="145800"/>
    <n v="391600"/>
    <n v="2024"/>
    <n v="752360"/>
  </r>
  <r>
    <n v="2024"/>
    <s v="V2024-00914"/>
    <x v="1202"/>
    <x v="6"/>
    <s v="C027"/>
    <s v="P100"/>
    <n v="1"/>
    <n v="261300"/>
    <n v="190400"/>
    <x v="1"/>
    <n v="261300"/>
    <x v="1"/>
    <s v="Estandar"/>
    <d v="2021-04-07T00:00:00"/>
    <s v="P100"/>
    <x v="2"/>
    <s v="Audifonos Pro"/>
    <s v="Condor"/>
    <n v="180543"/>
    <n v="247785"/>
    <n v="0.27100000000000002"/>
    <n v="70900"/>
    <n v="190400"/>
    <n v="2024"/>
    <n v="365820"/>
  </r>
  <r>
    <n v="2024"/>
    <s v="V2024-00469"/>
    <x v="1368"/>
    <x v="11"/>
    <s v="C045"/>
    <s v="P100"/>
    <n v="1"/>
    <n v="259600"/>
    <n v="189100"/>
    <x v="0"/>
    <n v="259600"/>
    <x v="1"/>
    <s v="Estandar"/>
    <d v="2022-10-18T00:00:00"/>
    <s v="P100"/>
    <x v="2"/>
    <s v="Audifonos Pro"/>
    <s v="Condor"/>
    <n v="180543"/>
    <n v="247785"/>
    <n v="0.27100000000000002"/>
    <n v="70500"/>
    <n v="189100"/>
    <n v="2024"/>
    <n v="363440"/>
  </r>
  <r>
    <n v="2024"/>
    <s v="V2024-00838"/>
    <x v="1220"/>
    <x v="1"/>
    <s v="C080"/>
    <s v="P101"/>
    <n v="2"/>
    <n v="3499800"/>
    <n v="2637300"/>
    <x v="0"/>
    <n v="6999600"/>
    <x v="0"/>
    <s v="Estandar"/>
    <d v="2024-03-23T00:00:00"/>
    <s v="P101"/>
    <x v="1"/>
    <s v="TV 43"/>
    <s v="Altia"/>
    <n v="2139302"/>
    <n v="2838884"/>
    <n v="0.246"/>
    <n v="1725000"/>
    <n v="5274600"/>
    <n v="2024"/>
    <n v="9799440"/>
  </r>
  <r>
    <n v="2024"/>
    <s v="V2024-00119"/>
    <x v="1369"/>
    <x v="1"/>
    <s v="C069"/>
    <s v="P101"/>
    <n v="4"/>
    <n v="3467300"/>
    <n v="2612800"/>
    <x v="0"/>
    <n v="13869200"/>
    <x v="0"/>
    <s v="Estandar"/>
    <d v="2020-08-09T00:00:00"/>
    <s v="P101"/>
    <x v="1"/>
    <s v="TV 43"/>
    <s v="Altia"/>
    <n v="2139302"/>
    <n v="2838884"/>
    <n v="0.246"/>
    <n v="3418000"/>
    <n v="10451200"/>
    <n v="2024"/>
    <n v="19416880"/>
  </r>
  <r>
    <n v="2024"/>
    <s v="V2024-00878"/>
    <x v="1201"/>
    <x v="7"/>
    <s v="C219"/>
    <s v="P101"/>
    <n v="3"/>
    <n v="3298700"/>
    <n v="2485800"/>
    <x v="0"/>
    <n v="9896100"/>
    <x v="4"/>
    <s v="Estandar"/>
    <d v="2022-06-13T00:00:00"/>
    <s v="P101"/>
    <x v="1"/>
    <s v="TV 43"/>
    <s v="Altia"/>
    <n v="2139302"/>
    <n v="2838884"/>
    <n v="0.246"/>
    <n v="2438700"/>
    <n v="7457400"/>
    <n v="2024"/>
    <n v="13854540"/>
  </r>
  <r>
    <n v="2024"/>
    <s v="V2024-00820"/>
    <x v="1288"/>
    <x v="6"/>
    <s v="C190"/>
    <s v="P101"/>
    <n v="1"/>
    <n v="3242300"/>
    <n v="2443300"/>
    <x v="1"/>
    <n v="3242300"/>
    <x v="1"/>
    <s v="Estandar"/>
    <d v="2022-08-25T00:00:00"/>
    <s v="P101"/>
    <x v="1"/>
    <s v="TV 43"/>
    <s v="Altia"/>
    <n v="2139302"/>
    <n v="2838884"/>
    <n v="0.246"/>
    <n v="799000"/>
    <n v="2443300"/>
    <n v="2024"/>
    <n v="4539220"/>
  </r>
  <r>
    <n v="2024"/>
    <s v="V2024-01635"/>
    <x v="1096"/>
    <x v="1"/>
    <s v="C177"/>
    <s v="P101"/>
    <n v="3"/>
    <n v="3199900"/>
    <n v="2411300"/>
    <x v="1"/>
    <n v="9599700"/>
    <x v="2"/>
    <s v="Estandar"/>
    <d v="2018-10-26T00:00:00"/>
    <s v="P101"/>
    <x v="1"/>
    <s v="TV 43"/>
    <s v="Altia"/>
    <n v="2139302"/>
    <n v="2838884"/>
    <n v="0.246"/>
    <n v="2365800"/>
    <n v="7233900"/>
    <n v="2024"/>
    <n v="13439580"/>
  </r>
  <r>
    <n v="2024"/>
    <s v="V2024-00813"/>
    <x v="1278"/>
    <x v="3"/>
    <s v="C243"/>
    <s v="P101"/>
    <n v="3"/>
    <n v="3168800"/>
    <n v="2387900"/>
    <x v="1"/>
    <n v="9506400"/>
    <x v="4"/>
    <s v="Premium"/>
    <d v="2021-08-03T00:00:00"/>
    <s v="P101"/>
    <x v="1"/>
    <s v="TV 43"/>
    <s v="Altia"/>
    <n v="2139302"/>
    <n v="2838884"/>
    <n v="0.246"/>
    <n v="2342700"/>
    <n v="7163700"/>
    <n v="2024"/>
    <n v="13308960"/>
  </r>
  <r>
    <n v="2024"/>
    <s v="V2024-00586"/>
    <x v="1071"/>
    <x v="5"/>
    <s v="C001"/>
    <s v="P101"/>
    <n v="3"/>
    <n v="3164300"/>
    <n v="2384500"/>
    <x v="0"/>
    <n v="9492900"/>
    <x v="6"/>
    <s v="Estandar"/>
    <d v="2023-11-05T00:00:00"/>
    <s v="P101"/>
    <x v="1"/>
    <s v="TV 43"/>
    <s v="Altia"/>
    <n v="2139302"/>
    <n v="2838884"/>
    <n v="0.246"/>
    <n v="2339400"/>
    <n v="7153500"/>
    <n v="2024"/>
    <n v="13290060"/>
  </r>
  <r>
    <n v="2024"/>
    <s v="V2024-00640"/>
    <x v="1322"/>
    <x v="11"/>
    <s v="C030"/>
    <s v="P101"/>
    <n v="4"/>
    <n v="3146900"/>
    <n v="2371400"/>
    <x v="0"/>
    <n v="12587600"/>
    <x v="0"/>
    <s v="Estandar"/>
    <d v="2019-03-13T00:00:00"/>
    <s v="P101"/>
    <x v="1"/>
    <s v="TV 43"/>
    <s v="Altia"/>
    <n v="2139302"/>
    <n v="2838884"/>
    <n v="0.246"/>
    <n v="3102000"/>
    <n v="9485600"/>
    <n v="2024"/>
    <n v="17622640"/>
  </r>
  <r>
    <n v="2024"/>
    <s v="V2024-01291"/>
    <x v="1351"/>
    <x v="9"/>
    <s v="C200"/>
    <s v="P101"/>
    <n v="5"/>
    <n v="3146500"/>
    <n v="2371100"/>
    <x v="0"/>
    <n v="15732500"/>
    <x v="0"/>
    <s v="Estandar"/>
    <d v="2024-02-15T00:00:00"/>
    <s v="P101"/>
    <x v="1"/>
    <s v="TV 43"/>
    <s v="Altia"/>
    <n v="2139302"/>
    <n v="2838884"/>
    <n v="0.246"/>
    <n v="3877000"/>
    <n v="11855500"/>
    <n v="2024"/>
    <n v="22025500"/>
  </r>
  <r>
    <n v="2024"/>
    <s v="V2024-01392"/>
    <x v="1345"/>
    <x v="10"/>
    <s v="C047"/>
    <s v="P101"/>
    <n v="2"/>
    <n v="3080700"/>
    <n v="2321500"/>
    <x v="1"/>
    <n v="6161400"/>
    <x v="6"/>
    <s v="Estandar"/>
    <d v="2023-01-03T00:00:00"/>
    <s v="P101"/>
    <x v="1"/>
    <s v="TV 43"/>
    <s v="Altia"/>
    <n v="2139302"/>
    <n v="2838884"/>
    <n v="0.246"/>
    <n v="1518400"/>
    <n v="4643000"/>
    <n v="2024"/>
    <n v="8625960"/>
  </r>
  <r>
    <n v="2024"/>
    <s v="V2024-01346"/>
    <x v="1068"/>
    <x v="9"/>
    <s v="C158"/>
    <s v="P101"/>
    <n v="4"/>
    <n v="3054600"/>
    <n v="2301900"/>
    <x v="0"/>
    <n v="12218400"/>
    <x v="3"/>
    <s v="Estandar"/>
    <d v="2022-09-20T00:00:00"/>
    <s v="P101"/>
    <x v="1"/>
    <s v="TV 43"/>
    <s v="Altia"/>
    <n v="2139302"/>
    <n v="2838884"/>
    <n v="0.246"/>
    <n v="3010800"/>
    <n v="9207600"/>
    <n v="2024"/>
    <n v="17105760"/>
  </r>
  <r>
    <n v="2024"/>
    <s v="V2024-00786"/>
    <x v="1272"/>
    <x v="3"/>
    <s v="C116"/>
    <s v="P101"/>
    <n v="1"/>
    <n v="2862700"/>
    <n v="2157300"/>
    <x v="1"/>
    <n v="2862700"/>
    <x v="7"/>
    <s v="Estandar"/>
    <d v="2022-08-16T00:00:00"/>
    <s v="P101"/>
    <x v="1"/>
    <s v="TV 43"/>
    <s v="Altia"/>
    <n v="2139302"/>
    <n v="2838884"/>
    <n v="0.246"/>
    <n v="705400"/>
    <n v="2157300"/>
    <n v="2024"/>
    <n v="4007779.9999999995"/>
  </r>
  <r>
    <n v="2024"/>
    <s v="V2024-00060"/>
    <x v="1372"/>
    <x v="2"/>
    <s v="C227"/>
    <s v="P101"/>
    <n v="4"/>
    <n v="2846700"/>
    <n v="2145200"/>
    <x v="0"/>
    <n v="11386800"/>
    <x v="0"/>
    <s v="Estandar"/>
    <d v="2023-09-12T00:00:00"/>
    <s v="P101"/>
    <x v="1"/>
    <s v="TV 43"/>
    <s v="Altia"/>
    <n v="2139302"/>
    <n v="2838884"/>
    <n v="0.246"/>
    <n v="2806000"/>
    <n v="8580800"/>
    <n v="2024"/>
    <n v="15941519.999999998"/>
  </r>
  <r>
    <n v="2024"/>
    <s v="V2024-00303"/>
    <x v="1253"/>
    <x v="5"/>
    <s v="C174"/>
    <s v="P102"/>
    <n v="4"/>
    <n v="380700"/>
    <n v="285100"/>
    <x v="1"/>
    <n v="1522800"/>
    <x v="7"/>
    <s v="Premium"/>
    <d v="2018-08-09T00:00:00"/>
    <s v="P102"/>
    <x v="5"/>
    <s v="Repeater"/>
    <s v="Andes"/>
    <n v="235795"/>
    <n v="314890"/>
    <n v="0.251"/>
    <n v="382400"/>
    <n v="1140400"/>
    <n v="2024"/>
    <n v="2131920"/>
  </r>
  <r>
    <n v="2024"/>
    <s v="V2024-00644"/>
    <x v="1306"/>
    <x v="7"/>
    <s v="C039"/>
    <s v="P102"/>
    <n v="2"/>
    <n v="360100"/>
    <n v="269600"/>
    <x v="0"/>
    <n v="720200"/>
    <x v="4"/>
    <s v="Premium"/>
    <d v="2020-09-03T00:00:00"/>
    <s v="P102"/>
    <x v="5"/>
    <s v="Repeater"/>
    <s v="Andes"/>
    <n v="235795"/>
    <n v="314890"/>
    <n v="0.251"/>
    <n v="181000"/>
    <n v="539200"/>
    <n v="2024"/>
    <n v="1008279.9999999999"/>
  </r>
  <r>
    <n v="2024"/>
    <s v="V2024-01583"/>
    <x v="1141"/>
    <x v="10"/>
    <s v="C193"/>
    <s v="P102"/>
    <n v="2"/>
    <n v="349400"/>
    <n v="261700"/>
    <x v="0"/>
    <n v="698800"/>
    <x v="0"/>
    <s v="Premium"/>
    <d v="2023-02-12T00:00:00"/>
    <s v="P102"/>
    <x v="5"/>
    <s v="Repeater"/>
    <s v="Andes"/>
    <n v="235795"/>
    <n v="314890"/>
    <n v="0.251"/>
    <n v="175400"/>
    <n v="523400"/>
    <n v="2024"/>
    <n v="978319.99999999988"/>
  </r>
  <r>
    <n v="2024"/>
    <s v="V2024-00099"/>
    <x v="1362"/>
    <x v="0"/>
    <s v="C122"/>
    <s v="P102"/>
    <n v="1"/>
    <n v="341900"/>
    <n v="256000"/>
    <x v="0"/>
    <n v="341900"/>
    <x v="4"/>
    <s v="Estandar"/>
    <d v="2021-12-02T00:00:00"/>
    <s v="P102"/>
    <x v="5"/>
    <s v="Repeater"/>
    <s v="Andes"/>
    <n v="235795"/>
    <n v="314890"/>
    <n v="0.251"/>
    <n v="85900"/>
    <n v="256000"/>
    <n v="2024"/>
    <n v="478659.99999999994"/>
  </r>
  <r>
    <n v="2024"/>
    <s v="V2024-01354"/>
    <x v="1366"/>
    <x v="0"/>
    <s v="C082"/>
    <s v="P102"/>
    <n v="4"/>
    <n v="335900"/>
    <n v="251500"/>
    <x v="1"/>
    <n v="1343600"/>
    <x v="6"/>
    <s v="Premium"/>
    <d v="2020-04-07T00:00:00"/>
    <s v="P102"/>
    <x v="5"/>
    <s v="Repeater"/>
    <s v="Andes"/>
    <n v="235795"/>
    <n v="314890"/>
    <n v="0.251"/>
    <n v="337600"/>
    <n v="1006000"/>
    <n v="2024"/>
    <n v="1881039.9999999998"/>
  </r>
  <r>
    <n v="2024"/>
    <s v="V2024-01480"/>
    <x v="1336"/>
    <x v="10"/>
    <s v="C018"/>
    <s v="P102"/>
    <n v="1"/>
    <n v="332300"/>
    <n v="248800"/>
    <x v="0"/>
    <n v="332300"/>
    <x v="2"/>
    <s v="Estandar"/>
    <d v="2018-02-02T00:00:00"/>
    <s v="P102"/>
    <x v="5"/>
    <s v="Repeater"/>
    <s v="Andes"/>
    <n v="235795"/>
    <n v="314890"/>
    <n v="0.251"/>
    <n v="83500"/>
    <n v="248800"/>
    <n v="2024"/>
    <n v="465219.99999999994"/>
  </r>
  <r>
    <n v="2024"/>
    <s v="V2024-01107"/>
    <x v="1307"/>
    <x v="10"/>
    <s v="C204"/>
    <s v="P102"/>
    <n v="4"/>
    <n v="332200"/>
    <n v="248700"/>
    <x v="1"/>
    <n v="1328800"/>
    <x v="2"/>
    <s v="Estandar"/>
    <d v="2018-05-05T00:00:00"/>
    <s v="P102"/>
    <x v="5"/>
    <s v="Repeater"/>
    <s v="Andes"/>
    <n v="235795"/>
    <n v="314890"/>
    <n v="0.251"/>
    <n v="334000"/>
    <n v="994800"/>
    <n v="2024"/>
    <n v="1860319.9999999998"/>
  </r>
  <r>
    <n v="2024"/>
    <s v="V2024-00073"/>
    <x v="1367"/>
    <x v="9"/>
    <s v="C181"/>
    <s v="P102"/>
    <n v="4"/>
    <n v="328000"/>
    <n v="245600"/>
    <x v="0"/>
    <n v="1312000"/>
    <x v="0"/>
    <s v="Premium"/>
    <d v="2018-02-04T00:00:00"/>
    <s v="P102"/>
    <x v="5"/>
    <s v="Repeater"/>
    <s v="Andes"/>
    <n v="235795"/>
    <n v="314890"/>
    <n v="0.251"/>
    <n v="329600"/>
    <n v="982400"/>
    <n v="2024"/>
    <n v="1836799.9999999998"/>
  </r>
  <r>
    <n v="2024"/>
    <s v="V2024-01413"/>
    <x v="1142"/>
    <x v="6"/>
    <s v="C044"/>
    <s v="P103"/>
    <n v="1"/>
    <n v="633700"/>
    <n v="473400"/>
    <x v="0"/>
    <n v="633700"/>
    <x v="6"/>
    <s v="Estandar"/>
    <d v="2020-09-13T00:00:00"/>
    <s v="P103"/>
    <x v="5"/>
    <s v="Repeater"/>
    <s v="Andes"/>
    <n v="380220"/>
    <n v="508920"/>
    <n v="0.253"/>
    <n v="160300"/>
    <n v="473400"/>
    <n v="2024"/>
    <n v="887180"/>
  </r>
  <r>
    <n v="2024"/>
    <s v="V2024-00103"/>
    <x v="1367"/>
    <x v="9"/>
    <s v="C114"/>
    <s v="P103"/>
    <n v="2"/>
    <n v="604100"/>
    <n v="451400"/>
    <x v="1"/>
    <n v="1208200"/>
    <x v="1"/>
    <s v="Premium"/>
    <d v="2018-12-20T00:00:00"/>
    <s v="P103"/>
    <x v="5"/>
    <s v="Repeater"/>
    <s v="Andes"/>
    <n v="380220"/>
    <n v="508920"/>
    <n v="0.253"/>
    <n v="305400"/>
    <n v="902800"/>
    <n v="2024"/>
    <n v="1691480"/>
  </r>
  <r>
    <n v="2024"/>
    <s v="V2024-00431"/>
    <x v="1152"/>
    <x v="4"/>
    <s v="C122"/>
    <s v="P103"/>
    <n v="3"/>
    <n v="599100"/>
    <n v="447600"/>
    <x v="0"/>
    <n v="1797300"/>
    <x v="4"/>
    <s v="Estandar"/>
    <d v="2021-12-02T00:00:00"/>
    <s v="P103"/>
    <x v="5"/>
    <s v="Repeater"/>
    <s v="Andes"/>
    <n v="380220"/>
    <n v="508920"/>
    <n v="0.253"/>
    <n v="454500"/>
    <n v="1342800"/>
    <n v="2024"/>
    <n v="2516220"/>
  </r>
  <r>
    <n v="2024"/>
    <s v="V2024-00286"/>
    <x v="1373"/>
    <x v="0"/>
    <s v="C079"/>
    <s v="P103"/>
    <n v="5"/>
    <n v="586900"/>
    <n v="438500"/>
    <x v="0"/>
    <n v="2934500"/>
    <x v="1"/>
    <s v="Estandar"/>
    <d v="2018-10-19T00:00:00"/>
    <s v="P103"/>
    <x v="5"/>
    <s v="Repeater"/>
    <s v="Andes"/>
    <n v="380220"/>
    <n v="508920"/>
    <n v="0.253"/>
    <n v="742000"/>
    <n v="2192500"/>
    <n v="2024"/>
    <n v="4108299.9999999995"/>
  </r>
  <r>
    <n v="2024"/>
    <s v="V2024-00155"/>
    <x v="1251"/>
    <x v="2"/>
    <s v="C194"/>
    <s v="P103"/>
    <n v="4"/>
    <n v="575800"/>
    <n v="430200"/>
    <x v="1"/>
    <n v="2303200"/>
    <x v="0"/>
    <s v="Estandar"/>
    <d v="2021-10-10T00:00:00"/>
    <s v="P103"/>
    <x v="5"/>
    <s v="Repeater"/>
    <s v="Andes"/>
    <n v="380220"/>
    <n v="508920"/>
    <n v="0.253"/>
    <n v="582400"/>
    <n v="1720800"/>
    <n v="2024"/>
    <n v="3224480"/>
  </r>
  <r>
    <n v="2024"/>
    <s v="V2024-00908"/>
    <x v="1296"/>
    <x v="7"/>
    <s v="C118"/>
    <s v="P103"/>
    <n v="5"/>
    <n v="567900"/>
    <n v="424300"/>
    <x v="0"/>
    <n v="2839500"/>
    <x v="6"/>
    <s v="Estandar"/>
    <d v="2023-07-24T00:00:00"/>
    <s v="P103"/>
    <x v="5"/>
    <s v="Repeater"/>
    <s v="Andes"/>
    <n v="380220"/>
    <n v="508920"/>
    <n v="0.253"/>
    <n v="718000"/>
    <n v="2121500"/>
    <n v="2024"/>
    <n v="3975299.9999999995"/>
  </r>
  <r>
    <n v="2024"/>
    <s v="V2024-01137"/>
    <x v="1086"/>
    <x v="5"/>
    <s v="C030"/>
    <s v="P103"/>
    <n v="4"/>
    <n v="565100"/>
    <n v="422200"/>
    <x v="1"/>
    <n v="2260400"/>
    <x v="0"/>
    <s v="Estandar"/>
    <d v="2019-03-13T00:00:00"/>
    <s v="P103"/>
    <x v="5"/>
    <s v="Repeater"/>
    <s v="Andes"/>
    <n v="380220"/>
    <n v="508920"/>
    <n v="0.253"/>
    <n v="571600"/>
    <n v="1688800"/>
    <n v="2024"/>
    <n v="3164560"/>
  </r>
  <r>
    <n v="2024"/>
    <s v="V2024-00490"/>
    <x v="1059"/>
    <x v="5"/>
    <s v="C039"/>
    <s v="P103"/>
    <n v="5"/>
    <n v="552200"/>
    <n v="412500"/>
    <x v="0"/>
    <n v="2761000"/>
    <x v="4"/>
    <s v="Premium"/>
    <d v="2020-09-03T00:00:00"/>
    <s v="P103"/>
    <x v="5"/>
    <s v="Repeater"/>
    <s v="Andes"/>
    <n v="380220"/>
    <n v="508920"/>
    <n v="0.253"/>
    <n v="698500"/>
    <n v="2062500"/>
    <n v="2024"/>
    <n v="3865399.9999999995"/>
  </r>
  <r>
    <n v="2024"/>
    <s v="V2024-00160"/>
    <x v="1323"/>
    <x v="6"/>
    <s v="C065"/>
    <s v="P103"/>
    <n v="1"/>
    <n v="545400"/>
    <n v="407500"/>
    <x v="0"/>
    <n v="545400"/>
    <x v="5"/>
    <s v="Estandar"/>
    <d v="2022-08-20T00:00:00"/>
    <s v="P103"/>
    <x v="5"/>
    <s v="Repeater"/>
    <s v="Andes"/>
    <n v="380220"/>
    <n v="508920"/>
    <n v="0.253"/>
    <n v="137900"/>
    <n v="407500"/>
    <n v="2024"/>
    <n v="763560"/>
  </r>
  <r>
    <n v="2024"/>
    <s v="V2024-00194"/>
    <x v="1351"/>
    <x v="9"/>
    <s v="C117"/>
    <s v="P103"/>
    <n v="5"/>
    <n v="538700"/>
    <n v="402400"/>
    <x v="0"/>
    <n v="2693500"/>
    <x v="1"/>
    <s v="Estandar"/>
    <d v="2022-08-27T00:00:00"/>
    <s v="P103"/>
    <x v="5"/>
    <s v="Repeater"/>
    <s v="Andes"/>
    <n v="380220"/>
    <n v="508920"/>
    <n v="0.253"/>
    <n v="681500"/>
    <n v="2012000"/>
    <n v="2024"/>
    <n v="3770899.9999999995"/>
  </r>
  <r>
    <n v="2024"/>
    <s v="V2024-00117"/>
    <x v="1220"/>
    <x v="1"/>
    <s v="C060"/>
    <s v="P103"/>
    <n v="1"/>
    <n v="534900"/>
    <n v="399600"/>
    <x v="0"/>
    <n v="534900"/>
    <x v="0"/>
    <s v="Premium"/>
    <d v="2023-03-08T00:00:00"/>
    <s v="P103"/>
    <x v="5"/>
    <s v="Repeater"/>
    <s v="Andes"/>
    <n v="380220"/>
    <n v="508920"/>
    <n v="0.253"/>
    <n v="135300"/>
    <n v="399600"/>
    <n v="2024"/>
    <n v="748860"/>
  </r>
  <r>
    <n v="2024"/>
    <s v="V2024-01488"/>
    <x v="1183"/>
    <x v="0"/>
    <s v="C237"/>
    <s v="P103"/>
    <n v="4"/>
    <n v="530500"/>
    <n v="396400"/>
    <x v="1"/>
    <n v="2122000"/>
    <x v="3"/>
    <s v="Estandar"/>
    <d v="2018-10-26T00:00:00"/>
    <s v="P103"/>
    <x v="5"/>
    <s v="Repeater"/>
    <s v="Andes"/>
    <n v="380220"/>
    <n v="508920"/>
    <n v="0.253"/>
    <n v="536400"/>
    <n v="1585600"/>
    <n v="2024"/>
    <n v="2970800"/>
  </r>
  <r>
    <n v="2024"/>
    <s v="V2024-00282"/>
    <x v="1090"/>
    <x v="10"/>
    <s v="C039"/>
    <s v="P103"/>
    <n v="1"/>
    <n v="529500"/>
    <n v="395600"/>
    <x v="0"/>
    <n v="529500"/>
    <x v="4"/>
    <s v="Premium"/>
    <d v="2020-09-03T00:00:00"/>
    <s v="P103"/>
    <x v="5"/>
    <s v="Repeater"/>
    <s v="Andes"/>
    <n v="380220"/>
    <n v="508920"/>
    <n v="0.253"/>
    <n v="133900"/>
    <n v="395600"/>
    <n v="2024"/>
    <n v="741300"/>
  </r>
  <r>
    <n v="2024"/>
    <s v="V2024-01298"/>
    <x v="1134"/>
    <x v="2"/>
    <s v="C165"/>
    <s v="P104"/>
    <n v="3"/>
    <n v="366900"/>
    <n v="247200"/>
    <x v="1"/>
    <n v="1100700"/>
    <x v="4"/>
    <s v="Estandar"/>
    <d v="2021-11-17T00:00:00"/>
    <s v="P104"/>
    <x v="2"/>
    <s v="Audifonos Pro"/>
    <s v="Kuma"/>
    <n v="202286"/>
    <n v="300212"/>
    <n v="0.32600000000000001"/>
    <n v="359100"/>
    <n v="741600"/>
    <n v="2024"/>
    <n v="1540980"/>
  </r>
  <r>
    <n v="2024"/>
    <s v="V2024-00210"/>
    <x v="1338"/>
    <x v="2"/>
    <s v="C130"/>
    <s v="P104"/>
    <n v="1"/>
    <n v="362100"/>
    <n v="244000"/>
    <x v="0"/>
    <n v="362100"/>
    <x v="0"/>
    <s v="Premium"/>
    <d v="2023-04-03T00:00:00"/>
    <s v="P104"/>
    <x v="2"/>
    <s v="Audifonos Pro"/>
    <s v="Kuma"/>
    <n v="202286"/>
    <n v="300212"/>
    <n v="0.32600000000000001"/>
    <n v="118100"/>
    <n v="244000"/>
    <n v="2024"/>
    <n v="506939.99999999994"/>
  </r>
  <r>
    <n v="2024"/>
    <s v="V2024-01129"/>
    <x v="1318"/>
    <x v="10"/>
    <s v="C224"/>
    <s v="P104"/>
    <n v="2"/>
    <n v="341900"/>
    <n v="230400"/>
    <x v="1"/>
    <n v="683800"/>
    <x v="6"/>
    <s v="Estandar"/>
    <d v="2019-06-20T00:00:00"/>
    <s v="P104"/>
    <x v="2"/>
    <s v="Audifonos Pro"/>
    <s v="Kuma"/>
    <n v="202286"/>
    <n v="300212"/>
    <n v="0.32600000000000001"/>
    <n v="223000"/>
    <n v="460800"/>
    <n v="2024"/>
    <n v="957319.99999999988"/>
  </r>
  <r>
    <n v="2024"/>
    <s v="V2024-00014"/>
    <x v="1374"/>
    <x v="4"/>
    <s v="C156"/>
    <s v="P104"/>
    <n v="5"/>
    <n v="338300"/>
    <n v="228000"/>
    <x v="1"/>
    <n v="1691500"/>
    <x v="3"/>
    <s v="Estandar"/>
    <d v="2024-01-02T00:00:00"/>
    <s v="P104"/>
    <x v="2"/>
    <s v="Audifonos Pro"/>
    <s v="Kuma"/>
    <n v="202286"/>
    <n v="300212"/>
    <n v="0.32600000000000001"/>
    <n v="551500"/>
    <n v="1140000"/>
    <n v="2024"/>
    <n v="2368100"/>
  </r>
  <r>
    <n v="2024"/>
    <s v="V2024-00560"/>
    <x v="1083"/>
    <x v="0"/>
    <s v="C011"/>
    <s v="P104"/>
    <n v="2"/>
    <n v="335800"/>
    <n v="226300"/>
    <x v="1"/>
    <n v="671600"/>
    <x v="4"/>
    <s v="Premium"/>
    <d v="2022-01-17T00:00:00"/>
    <s v="P104"/>
    <x v="2"/>
    <s v="Audifonos Pro"/>
    <s v="Kuma"/>
    <n v="202286"/>
    <n v="300212"/>
    <n v="0.32600000000000001"/>
    <n v="219000"/>
    <n v="452600"/>
    <n v="2024"/>
    <n v="940239.99999999988"/>
  </r>
  <r>
    <n v="2024"/>
    <s v="V2024-01149"/>
    <x v="1301"/>
    <x v="6"/>
    <s v="C037"/>
    <s v="P104"/>
    <n v="2"/>
    <n v="331200"/>
    <n v="223200"/>
    <x v="0"/>
    <n v="662400"/>
    <x v="0"/>
    <s v="Estandar"/>
    <d v="2019-07-20T00:00:00"/>
    <s v="P104"/>
    <x v="2"/>
    <s v="Audifonos Pro"/>
    <s v="Kuma"/>
    <n v="202286"/>
    <n v="300212"/>
    <n v="0.32600000000000001"/>
    <n v="216000"/>
    <n v="446400"/>
    <n v="2024"/>
    <n v="927359.99999999988"/>
  </r>
  <r>
    <n v="2024"/>
    <s v="V2024-01450"/>
    <x v="1278"/>
    <x v="3"/>
    <s v="C021"/>
    <s v="P104"/>
    <n v="1"/>
    <n v="329100"/>
    <n v="221800"/>
    <x v="1"/>
    <n v="329100"/>
    <x v="0"/>
    <s v="Premium"/>
    <d v="2023-03-13T00:00:00"/>
    <s v="P104"/>
    <x v="2"/>
    <s v="Audifonos Pro"/>
    <s v="Kuma"/>
    <n v="202286"/>
    <n v="300212"/>
    <n v="0.32600000000000001"/>
    <n v="107300"/>
    <n v="221800"/>
    <n v="2024"/>
    <n v="460739.99999999994"/>
  </r>
  <r>
    <n v="2024"/>
    <s v="V2024-00865"/>
    <x v="1108"/>
    <x v="6"/>
    <s v="C109"/>
    <s v="P105"/>
    <n v="4"/>
    <n v="2457800"/>
    <n v="1632500"/>
    <x v="1"/>
    <n v="9831200"/>
    <x v="0"/>
    <s v="Estandar"/>
    <d v="2019-01-07T00:00:00"/>
    <s v="P105"/>
    <x v="4"/>
    <s v="Ultrabook"/>
    <s v="NovaTech"/>
    <n v="1324454"/>
    <n v="1993982"/>
    <n v="0.33600000000000002"/>
    <n v="3301200"/>
    <n v="6530000"/>
    <n v="2024"/>
    <n v="13763680"/>
  </r>
  <r>
    <n v="2024"/>
    <s v="V2024-01340"/>
    <x v="1210"/>
    <x v="2"/>
    <s v="C170"/>
    <s v="P105"/>
    <n v="5"/>
    <n v="2354800"/>
    <n v="1564100"/>
    <x v="0"/>
    <n v="11774000"/>
    <x v="0"/>
    <s v="Premium"/>
    <d v="2022-09-15T00:00:00"/>
    <s v="P105"/>
    <x v="4"/>
    <s v="Ultrabook"/>
    <s v="NovaTech"/>
    <n v="1324454"/>
    <n v="1993982"/>
    <n v="0.33600000000000002"/>
    <n v="3953500"/>
    <n v="7820500"/>
    <n v="2024"/>
    <n v="16483599.999999998"/>
  </r>
  <r>
    <n v="2024"/>
    <s v="V2024-00139"/>
    <x v="1180"/>
    <x v="11"/>
    <s v="C161"/>
    <s v="P105"/>
    <n v="1"/>
    <n v="2311900"/>
    <n v="1535600"/>
    <x v="0"/>
    <n v="2311900"/>
    <x v="1"/>
    <s v="Premium"/>
    <d v="2018-06-17T00:00:00"/>
    <s v="P105"/>
    <x v="4"/>
    <s v="Ultrabook"/>
    <s v="NovaTech"/>
    <n v="1324454"/>
    <n v="1993982"/>
    <n v="0.33600000000000002"/>
    <n v="776300"/>
    <n v="1535600"/>
    <n v="2024"/>
    <n v="3236660"/>
  </r>
  <r>
    <n v="2024"/>
    <s v="V2024-01574"/>
    <x v="1162"/>
    <x v="4"/>
    <s v="C236"/>
    <s v="P105"/>
    <n v="2"/>
    <n v="2262400"/>
    <n v="1502700"/>
    <x v="0"/>
    <n v="4524800"/>
    <x v="6"/>
    <s v="Premium"/>
    <d v="2018-01-04T00:00:00"/>
    <s v="P105"/>
    <x v="4"/>
    <s v="Ultrabook"/>
    <s v="NovaTech"/>
    <n v="1324454"/>
    <n v="1993982"/>
    <n v="0.33600000000000002"/>
    <n v="1519400"/>
    <n v="3005400"/>
    <n v="2024"/>
    <n v="6334720"/>
  </r>
  <r>
    <n v="2024"/>
    <s v="V2024-00553"/>
    <x v="1084"/>
    <x v="1"/>
    <s v="C127"/>
    <s v="P105"/>
    <n v="2"/>
    <n v="2227700"/>
    <n v="1479700"/>
    <x v="0"/>
    <n v="4455400"/>
    <x v="0"/>
    <s v="Estandar"/>
    <d v="2020-07-04T00:00:00"/>
    <s v="P105"/>
    <x v="4"/>
    <s v="Ultrabook"/>
    <s v="NovaTech"/>
    <n v="1324454"/>
    <n v="1993982"/>
    <n v="0.33600000000000002"/>
    <n v="1496000"/>
    <n v="2959400"/>
    <n v="2024"/>
    <n v="6237560"/>
  </r>
  <r>
    <n v="2024"/>
    <s v="V2024-01328"/>
    <x v="1206"/>
    <x v="0"/>
    <s v="C215"/>
    <s v="P105"/>
    <n v="4"/>
    <n v="2210700"/>
    <n v="1468400"/>
    <x v="0"/>
    <n v="8842800"/>
    <x v="6"/>
    <s v="Estandar"/>
    <d v="2023-05-09T00:00:00"/>
    <s v="P105"/>
    <x v="4"/>
    <s v="Ultrabook"/>
    <s v="NovaTech"/>
    <n v="1324454"/>
    <n v="1993982"/>
    <n v="0.33600000000000002"/>
    <n v="2969200"/>
    <n v="5873600"/>
    <n v="2024"/>
    <n v="12379920"/>
  </r>
  <r>
    <n v="2024"/>
    <s v="V2024-00890"/>
    <x v="1102"/>
    <x v="6"/>
    <s v="C247"/>
    <s v="P105"/>
    <n v="5"/>
    <n v="2184800"/>
    <n v="1451200"/>
    <x v="0"/>
    <n v="10924000"/>
    <x v="0"/>
    <s v="Estandar"/>
    <d v="2019-04-03T00:00:00"/>
    <s v="P105"/>
    <x v="4"/>
    <s v="Ultrabook"/>
    <s v="NovaTech"/>
    <n v="1324454"/>
    <n v="1993982"/>
    <n v="0.33600000000000002"/>
    <n v="3668000"/>
    <n v="7256000"/>
    <n v="2024"/>
    <n v="15293599.999999998"/>
  </r>
  <r>
    <n v="2024"/>
    <s v="V2024-00368"/>
    <x v="1297"/>
    <x v="4"/>
    <s v="C068"/>
    <s v="P105"/>
    <n v="2"/>
    <n v="2150400"/>
    <n v="1428300"/>
    <x v="0"/>
    <n v="4300800"/>
    <x v="1"/>
    <s v="Estandar"/>
    <d v="2019-02-13T00:00:00"/>
    <s v="P105"/>
    <x v="4"/>
    <s v="Ultrabook"/>
    <s v="NovaTech"/>
    <n v="1324454"/>
    <n v="1993982"/>
    <n v="0.33600000000000002"/>
    <n v="1444200"/>
    <n v="2856600"/>
    <n v="2024"/>
    <n v="6021120"/>
  </r>
  <r>
    <n v="2024"/>
    <s v="V2024-01190"/>
    <x v="1109"/>
    <x v="3"/>
    <s v="C032"/>
    <s v="P105"/>
    <n v="3"/>
    <n v="2138500"/>
    <n v="1420400"/>
    <x v="1"/>
    <n v="6415500"/>
    <x v="3"/>
    <s v="Premium"/>
    <d v="2019-03-07T00:00:00"/>
    <s v="P105"/>
    <x v="4"/>
    <s v="Ultrabook"/>
    <s v="NovaTech"/>
    <n v="1324454"/>
    <n v="1993982"/>
    <n v="0.33600000000000002"/>
    <n v="2154300"/>
    <n v="4261200"/>
    <n v="2024"/>
    <n v="8981700"/>
  </r>
  <r>
    <n v="2024"/>
    <s v="V2024-00395"/>
    <x v="1185"/>
    <x v="7"/>
    <s v="C113"/>
    <s v="P105"/>
    <n v="4"/>
    <n v="2069400"/>
    <n v="1374500"/>
    <x v="0"/>
    <n v="8277600"/>
    <x v="0"/>
    <s v="Estandar"/>
    <d v="2021-10-14T00:00:00"/>
    <s v="P105"/>
    <x v="4"/>
    <s v="Ultrabook"/>
    <s v="NovaTech"/>
    <n v="1324454"/>
    <n v="1993982"/>
    <n v="0.33600000000000002"/>
    <n v="2779600"/>
    <n v="5498000"/>
    <n v="2024"/>
    <n v="11588640"/>
  </r>
  <r>
    <n v="2024"/>
    <s v="V2024-01040"/>
    <x v="1352"/>
    <x v="5"/>
    <s v="C165"/>
    <s v="P105"/>
    <n v="4"/>
    <n v="2023100"/>
    <n v="1343800"/>
    <x v="0"/>
    <n v="8092400"/>
    <x v="4"/>
    <s v="Estandar"/>
    <d v="2021-11-17T00:00:00"/>
    <s v="P105"/>
    <x v="4"/>
    <s v="Ultrabook"/>
    <s v="NovaTech"/>
    <n v="1324454"/>
    <n v="1993982"/>
    <n v="0.33600000000000002"/>
    <n v="2717200"/>
    <n v="5375200"/>
    <n v="2024"/>
    <n v="11329360"/>
  </r>
  <r>
    <n v="2024"/>
    <s v="V2024-00981"/>
    <x v="1179"/>
    <x v="0"/>
    <s v="C058"/>
    <s v="P106"/>
    <n v="2"/>
    <n v="1855900"/>
    <n v="1443800"/>
    <x v="0"/>
    <n v="3711800"/>
    <x v="1"/>
    <s v="Estandar"/>
    <d v="2022-09-05T00:00:00"/>
    <s v="P106"/>
    <x v="1"/>
    <s v="TV 50"/>
    <s v="Altia"/>
    <n v="1207526"/>
    <n v="1552203"/>
    <n v="0.222"/>
    <n v="824200"/>
    <n v="2887600"/>
    <n v="2024"/>
    <n v="5196520"/>
  </r>
  <r>
    <n v="2024"/>
    <s v="V2024-01045"/>
    <x v="1127"/>
    <x v="11"/>
    <s v="C166"/>
    <s v="P106"/>
    <n v="2"/>
    <n v="1843500"/>
    <n v="1434100"/>
    <x v="0"/>
    <n v="3687000"/>
    <x v="3"/>
    <s v="Estandar"/>
    <d v="2022-10-14T00:00:00"/>
    <s v="P106"/>
    <x v="1"/>
    <s v="TV 50"/>
    <s v="Altia"/>
    <n v="1207526"/>
    <n v="1552203"/>
    <n v="0.222"/>
    <n v="818800"/>
    <n v="2868200"/>
    <n v="2024"/>
    <n v="5161800"/>
  </r>
  <r>
    <n v="2024"/>
    <s v="V2024-00271"/>
    <x v="1374"/>
    <x v="4"/>
    <s v="C031"/>
    <s v="P106"/>
    <n v="3"/>
    <n v="1816100"/>
    <n v="1412800"/>
    <x v="0"/>
    <n v="5448300"/>
    <x v="3"/>
    <s v="Estandar"/>
    <d v="2020-12-11T00:00:00"/>
    <s v="P106"/>
    <x v="1"/>
    <s v="TV 50"/>
    <s v="Altia"/>
    <n v="1207526"/>
    <n v="1552203"/>
    <n v="0.222"/>
    <n v="1209900"/>
    <n v="4238400"/>
    <n v="2024"/>
    <n v="7627619.9999999991"/>
  </r>
  <r>
    <n v="2024"/>
    <s v="V2024-00605"/>
    <x v="1102"/>
    <x v="6"/>
    <s v="C059"/>
    <s v="P106"/>
    <n v="4"/>
    <n v="1792900"/>
    <n v="1394800"/>
    <x v="1"/>
    <n v="7171600"/>
    <x v="1"/>
    <s v="Premium"/>
    <d v="2022-11-16T00:00:00"/>
    <s v="P106"/>
    <x v="1"/>
    <s v="TV 50"/>
    <s v="Altia"/>
    <n v="1207526"/>
    <n v="1552203"/>
    <n v="0.222"/>
    <n v="1592400"/>
    <n v="5579200"/>
    <n v="2024"/>
    <n v="10040240"/>
  </r>
  <r>
    <n v="2024"/>
    <s v="V2024-00844"/>
    <x v="1145"/>
    <x v="7"/>
    <s v="C207"/>
    <s v="P106"/>
    <n v="4"/>
    <n v="1731100"/>
    <n v="1346700"/>
    <x v="1"/>
    <n v="6924400"/>
    <x v="0"/>
    <s v="Estandar"/>
    <d v="2022-08-19T00:00:00"/>
    <s v="P106"/>
    <x v="1"/>
    <s v="TV 50"/>
    <s v="Altia"/>
    <n v="1207526"/>
    <n v="1552203"/>
    <n v="0.222"/>
    <n v="1537600"/>
    <n v="5386800"/>
    <n v="2024"/>
    <n v="9694160"/>
  </r>
  <r>
    <n v="2024"/>
    <s v="V2024-01659"/>
    <x v="1265"/>
    <x v="3"/>
    <s v="C047"/>
    <s v="P106"/>
    <n v="4"/>
    <n v="1729700"/>
    <n v="1345600"/>
    <x v="0"/>
    <n v="6918800"/>
    <x v="6"/>
    <s v="Estandar"/>
    <d v="2023-01-03T00:00:00"/>
    <s v="P106"/>
    <x v="1"/>
    <s v="TV 50"/>
    <s v="Altia"/>
    <n v="1207526"/>
    <n v="1552203"/>
    <n v="0.222"/>
    <n v="1536400"/>
    <n v="5382400"/>
    <n v="2024"/>
    <n v="9686320"/>
  </r>
  <r>
    <n v="2024"/>
    <s v="V2024-01508"/>
    <x v="1142"/>
    <x v="6"/>
    <s v="C069"/>
    <s v="P106"/>
    <n v="5"/>
    <n v="1720000"/>
    <n v="1338100"/>
    <x v="1"/>
    <n v="8600000"/>
    <x v="0"/>
    <s v="Estandar"/>
    <d v="2020-08-09T00:00:00"/>
    <s v="P106"/>
    <x v="1"/>
    <s v="TV 50"/>
    <s v="Altia"/>
    <n v="1207526"/>
    <n v="1552203"/>
    <n v="0.222"/>
    <n v="1909500"/>
    <n v="6690500"/>
    <n v="2024"/>
    <n v="12040000"/>
  </r>
  <r>
    <n v="2024"/>
    <s v="V2024-00869"/>
    <x v="1212"/>
    <x v="6"/>
    <s v="C018"/>
    <s v="P106"/>
    <n v="5"/>
    <n v="1718000"/>
    <n v="1336500"/>
    <x v="0"/>
    <n v="8590000"/>
    <x v="2"/>
    <s v="Estandar"/>
    <d v="2018-02-02T00:00:00"/>
    <s v="P106"/>
    <x v="1"/>
    <s v="TV 50"/>
    <s v="Altia"/>
    <n v="1207526"/>
    <n v="1552203"/>
    <n v="0.222"/>
    <n v="1907500"/>
    <n v="6682500"/>
    <n v="2024"/>
    <n v="12026000"/>
  </r>
  <r>
    <n v="2024"/>
    <s v="V2024-01621"/>
    <x v="1056"/>
    <x v="7"/>
    <s v="C170"/>
    <s v="P106"/>
    <n v="5"/>
    <n v="1700800"/>
    <n v="1323100"/>
    <x v="0"/>
    <n v="8504000"/>
    <x v="0"/>
    <s v="Premium"/>
    <d v="2022-09-15T00:00:00"/>
    <s v="P106"/>
    <x v="1"/>
    <s v="TV 50"/>
    <s v="Altia"/>
    <n v="1207526"/>
    <n v="1552203"/>
    <n v="0.222"/>
    <n v="1888500"/>
    <n v="6615500"/>
    <n v="2024"/>
    <n v="11905600"/>
  </r>
  <r>
    <n v="2024"/>
    <s v="V2024-00903"/>
    <x v="1286"/>
    <x v="8"/>
    <s v="C216"/>
    <s v="P106"/>
    <n v="1"/>
    <n v="1551500"/>
    <n v="1206900"/>
    <x v="0"/>
    <n v="1551500"/>
    <x v="1"/>
    <s v="Estandar"/>
    <d v="2022-06-12T00:00:00"/>
    <s v="P106"/>
    <x v="1"/>
    <s v="TV 50"/>
    <s v="Altia"/>
    <n v="1207526"/>
    <n v="1552203"/>
    <n v="0.222"/>
    <n v="344600"/>
    <n v="1206900"/>
    <n v="2024"/>
    <n v="2172100"/>
  </r>
  <r>
    <n v="2024"/>
    <s v="V2024-00906"/>
    <x v="1228"/>
    <x v="5"/>
    <s v="C043"/>
    <s v="P107"/>
    <n v="5"/>
    <n v="1168600"/>
    <n v="798600"/>
    <x v="1"/>
    <n v="5843000"/>
    <x v="4"/>
    <s v="Estandar"/>
    <d v="2018-04-25T00:00:00"/>
    <s v="P107"/>
    <x v="0"/>
    <s v="Banda"/>
    <s v="Condor"/>
    <n v="647711"/>
    <n v="947762"/>
    <n v="0.317"/>
    <n v="1850000"/>
    <n v="3993000"/>
    <n v="2024"/>
    <n v="8180199.9999999991"/>
  </r>
  <r>
    <n v="2024"/>
    <s v="V2024-00738"/>
    <x v="1166"/>
    <x v="1"/>
    <s v="C189"/>
    <s v="P107"/>
    <n v="2"/>
    <n v="1084600"/>
    <n v="741200"/>
    <x v="1"/>
    <n v="2169200"/>
    <x v="0"/>
    <s v="Estandar"/>
    <d v="2023-08-18T00:00:00"/>
    <s v="P107"/>
    <x v="0"/>
    <s v="Banda"/>
    <s v="Condor"/>
    <n v="647711"/>
    <n v="947762"/>
    <n v="0.317"/>
    <n v="686800"/>
    <n v="1482400"/>
    <n v="2024"/>
    <n v="3036880"/>
  </r>
  <r>
    <n v="2024"/>
    <s v="V2024-00380"/>
    <x v="1240"/>
    <x v="10"/>
    <s v="C026"/>
    <s v="P107"/>
    <n v="5"/>
    <n v="1073400"/>
    <n v="733500"/>
    <x v="1"/>
    <n v="5367000"/>
    <x v="1"/>
    <s v="Estandar"/>
    <d v="2019-02-11T00:00:00"/>
    <s v="P107"/>
    <x v="0"/>
    <s v="Banda"/>
    <s v="Condor"/>
    <n v="647711"/>
    <n v="947762"/>
    <n v="0.317"/>
    <n v="1699500"/>
    <n v="3667500"/>
    <n v="2024"/>
    <n v="7513799.9999999991"/>
  </r>
  <r>
    <n v="2024"/>
    <s v="V2024-01374"/>
    <x v="1367"/>
    <x v="9"/>
    <s v="C123"/>
    <s v="P107"/>
    <n v="1"/>
    <n v="1068000"/>
    <n v="729900"/>
    <x v="0"/>
    <n v="1068000"/>
    <x v="0"/>
    <s v="Premium"/>
    <d v="2018-07-04T00:00:00"/>
    <s v="P107"/>
    <x v="0"/>
    <s v="Banda"/>
    <s v="Condor"/>
    <n v="647711"/>
    <n v="947762"/>
    <n v="0.317"/>
    <n v="338100"/>
    <n v="729900"/>
    <n v="2024"/>
    <n v="1495200"/>
  </r>
  <r>
    <n v="2024"/>
    <s v="V2024-00535"/>
    <x v="1258"/>
    <x v="3"/>
    <s v="C225"/>
    <s v="P107"/>
    <n v="5"/>
    <n v="1063600"/>
    <n v="726900"/>
    <x v="1"/>
    <n v="5318000"/>
    <x v="0"/>
    <s v="Estandar"/>
    <d v="2020-05-04T00:00:00"/>
    <s v="P107"/>
    <x v="0"/>
    <s v="Banda"/>
    <s v="Condor"/>
    <n v="647711"/>
    <n v="947762"/>
    <n v="0.317"/>
    <n v="1683500"/>
    <n v="3634500"/>
    <n v="2024"/>
    <n v="7445199.9999999991"/>
  </r>
  <r>
    <n v="2024"/>
    <s v="V2024-00308"/>
    <x v="1276"/>
    <x v="5"/>
    <s v="C180"/>
    <s v="P107"/>
    <n v="2"/>
    <n v="975300"/>
    <n v="666600"/>
    <x v="1"/>
    <n v="1950600"/>
    <x v="3"/>
    <s v="Premium"/>
    <d v="2024-01-01T00:00:00"/>
    <s v="P107"/>
    <x v="0"/>
    <s v="Banda"/>
    <s v="Condor"/>
    <n v="647711"/>
    <n v="947762"/>
    <n v="0.317"/>
    <n v="617400"/>
    <n v="1333200"/>
    <n v="2024"/>
    <n v="2730840"/>
  </r>
  <r>
    <n v="2024"/>
    <s v="V2024-00696"/>
    <x v="1169"/>
    <x v="10"/>
    <s v="C132"/>
    <s v="P108"/>
    <n v="3"/>
    <n v="218500"/>
    <n v="153400"/>
    <x v="1"/>
    <n v="655500"/>
    <x v="1"/>
    <s v="Estandar"/>
    <d v="2024-03-09T00:00:00"/>
    <s v="P108"/>
    <x v="3"/>
    <s v="Cargador"/>
    <s v="Condor"/>
    <n v="125438"/>
    <n v="178605"/>
    <n v="0.29799999999999999"/>
    <n v="195300"/>
    <n v="460200"/>
    <n v="2024"/>
    <n v="917699.99999999988"/>
  </r>
  <r>
    <n v="2024"/>
    <s v="V2024-00661"/>
    <x v="1327"/>
    <x v="2"/>
    <s v="C105"/>
    <s v="P108"/>
    <n v="4"/>
    <n v="217300"/>
    <n v="152600"/>
    <x v="0"/>
    <n v="869200"/>
    <x v="1"/>
    <s v="Premium"/>
    <d v="2024-12-27T00:00:00"/>
    <s v="P108"/>
    <x v="3"/>
    <s v="Cargador"/>
    <s v="Condor"/>
    <n v="125438"/>
    <n v="178605"/>
    <n v="0.29799999999999999"/>
    <n v="258800"/>
    <n v="610400"/>
    <n v="2024"/>
    <n v="1216880"/>
  </r>
  <r>
    <n v="2024"/>
    <s v="V2024-00378"/>
    <x v="1202"/>
    <x v="6"/>
    <s v="C225"/>
    <s v="P108"/>
    <n v="3"/>
    <n v="199600"/>
    <n v="140200"/>
    <x v="0"/>
    <n v="598800"/>
    <x v="0"/>
    <s v="Estandar"/>
    <d v="2020-05-04T00:00:00"/>
    <s v="P108"/>
    <x v="3"/>
    <s v="Cargador"/>
    <s v="Condor"/>
    <n v="125438"/>
    <n v="178605"/>
    <n v="0.29799999999999999"/>
    <n v="178200"/>
    <n v="420600"/>
    <n v="2024"/>
    <n v="838320"/>
  </r>
  <r>
    <n v="2024"/>
    <s v="V2024-01511"/>
    <x v="1129"/>
    <x v="7"/>
    <s v="C127"/>
    <s v="P108"/>
    <n v="3"/>
    <n v="199100"/>
    <n v="139800"/>
    <x v="0"/>
    <n v="597300"/>
    <x v="0"/>
    <s v="Estandar"/>
    <d v="2020-07-04T00:00:00"/>
    <s v="P108"/>
    <x v="3"/>
    <s v="Cargador"/>
    <s v="Condor"/>
    <n v="125438"/>
    <n v="178605"/>
    <n v="0.29799999999999999"/>
    <n v="177900"/>
    <n v="419400"/>
    <n v="2024"/>
    <n v="836220"/>
  </r>
  <r>
    <n v="2024"/>
    <s v="V2024-01123"/>
    <x v="1215"/>
    <x v="7"/>
    <s v="C062"/>
    <s v="P108"/>
    <n v="4"/>
    <n v="185400"/>
    <n v="130200"/>
    <x v="0"/>
    <n v="741600"/>
    <x v="4"/>
    <s v="Premium"/>
    <d v="2019-05-16T00:00:00"/>
    <s v="P108"/>
    <x v="3"/>
    <s v="Cargador"/>
    <s v="Condor"/>
    <n v="125438"/>
    <n v="178605"/>
    <n v="0.29799999999999999"/>
    <n v="220800"/>
    <n v="520800"/>
    <n v="2024"/>
    <n v="1038239.9999999999"/>
  </r>
  <r>
    <n v="2024"/>
    <s v="V2024-00450"/>
    <x v="1177"/>
    <x v="2"/>
    <s v="C195"/>
    <s v="P108"/>
    <n v="5"/>
    <n v="181500"/>
    <n v="127500"/>
    <x v="0"/>
    <n v="907500"/>
    <x v="4"/>
    <s v="Estandar"/>
    <d v="2022-10-10T00:00:00"/>
    <s v="P108"/>
    <x v="3"/>
    <s v="Cargador"/>
    <s v="Condor"/>
    <n v="125438"/>
    <n v="178605"/>
    <n v="0.29799999999999999"/>
    <n v="270000"/>
    <n v="637500"/>
    <n v="2024"/>
    <n v="1270500"/>
  </r>
  <r>
    <n v="2024"/>
    <s v="V2024-01215"/>
    <x v="1196"/>
    <x v="5"/>
    <s v="C215"/>
    <s v="P109"/>
    <n v="2"/>
    <n v="2144200"/>
    <n v="1414700"/>
    <x v="0"/>
    <n v="4288400"/>
    <x v="6"/>
    <s v="Estandar"/>
    <d v="2023-05-09T00:00:00"/>
    <s v="P109"/>
    <x v="4"/>
    <s v="Ultrabook"/>
    <s v="Altia"/>
    <n v="1195161"/>
    <n v="1811459"/>
    <n v="0.34"/>
    <n v="1459000"/>
    <n v="2829400"/>
    <n v="2024"/>
    <n v="6003760"/>
  </r>
  <r>
    <n v="2024"/>
    <s v="V2024-00867"/>
    <x v="1214"/>
    <x v="2"/>
    <s v="C191"/>
    <s v="P109"/>
    <n v="2"/>
    <n v="2117200"/>
    <n v="1396900"/>
    <x v="1"/>
    <n v="4234400"/>
    <x v="1"/>
    <s v="Estandar"/>
    <d v="2022-12-10T00:00:00"/>
    <s v="P109"/>
    <x v="4"/>
    <s v="Ultrabook"/>
    <s v="Altia"/>
    <n v="1195161"/>
    <n v="1811459"/>
    <n v="0.34"/>
    <n v="1440600"/>
    <n v="2793800"/>
    <n v="2024"/>
    <n v="5928160"/>
  </r>
  <r>
    <n v="2024"/>
    <s v="V2024-00373"/>
    <x v="1350"/>
    <x v="6"/>
    <s v="C067"/>
    <s v="P109"/>
    <n v="2"/>
    <n v="2108700"/>
    <n v="1391300"/>
    <x v="0"/>
    <n v="4217400"/>
    <x v="4"/>
    <s v="Premium"/>
    <d v="2020-06-01T00:00:00"/>
    <s v="P109"/>
    <x v="4"/>
    <s v="Ultrabook"/>
    <s v="Altia"/>
    <n v="1195161"/>
    <n v="1811459"/>
    <n v="0.34"/>
    <n v="1434800"/>
    <n v="2782600"/>
    <n v="2024"/>
    <n v="5904360"/>
  </r>
  <r>
    <n v="2024"/>
    <s v="V2024-01145"/>
    <x v="1099"/>
    <x v="8"/>
    <s v="C099"/>
    <s v="P109"/>
    <n v="4"/>
    <n v="2086700"/>
    <n v="1376700"/>
    <x v="0"/>
    <n v="8346800"/>
    <x v="0"/>
    <s v="Premium"/>
    <d v="2020-10-22T00:00:00"/>
    <s v="P109"/>
    <x v="4"/>
    <s v="Ultrabook"/>
    <s v="Altia"/>
    <n v="1195161"/>
    <n v="1811459"/>
    <n v="0.34"/>
    <n v="2840000"/>
    <n v="5506800"/>
    <n v="2024"/>
    <n v="11685520"/>
  </r>
  <r>
    <n v="2024"/>
    <s v="V2024-00693"/>
    <x v="1244"/>
    <x v="6"/>
    <s v="C227"/>
    <s v="P109"/>
    <n v="2"/>
    <n v="2079400"/>
    <n v="1371900"/>
    <x v="0"/>
    <n v="4158800"/>
    <x v="0"/>
    <s v="Estandar"/>
    <d v="2023-09-12T00:00:00"/>
    <s v="P109"/>
    <x v="4"/>
    <s v="Ultrabook"/>
    <s v="Altia"/>
    <n v="1195161"/>
    <n v="1811459"/>
    <n v="0.34"/>
    <n v="1415000"/>
    <n v="2743800"/>
    <n v="2024"/>
    <n v="5822320"/>
  </r>
  <r>
    <n v="2024"/>
    <s v="V2024-00211"/>
    <x v="1128"/>
    <x v="11"/>
    <s v="C189"/>
    <s v="P109"/>
    <n v="1"/>
    <n v="2067200"/>
    <n v="1363900"/>
    <x v="0"/>
    <n v="2067200"/>
    <x v="0"/>
    <s v="Estandar"/>
    <d v="2023-08-18T00:00:00"/>
    <s v="P109"/>
    <x v="4"/>
    <s v="Ultrabook"/>
    <s v="Altia"/>
    <n v="1195161"/>
    <n v="1811459"/>
    <n v="0.34"/>
    <n v="703300"/>
    <n v="1363900"/>
    <n v="2024"/>
    <n v="2894080"/>
  </r>
  <r>
    <n v="2024"/>
    <s v="V2024-00386"/>
    <x v="1116"/>
    <x v="9"/>
    <s v="C118"/>
    <s v="P109"/>
    <n v="2"/>
    <n v="2009200"/>
    <n v="1325600"/>
    <x v="0"/>
    <n v="4018400"/>
    <x v="6"/>
    <s v="Estandar"/>
    <d v="2023-07-24T00:00:00"/>
    <s v="P109"/>
    <x v="4"/>
    <s v="Ultrabook"/>
    <s v="Altia"/>
    <n v="1195161"/>
    <n v="1811459"/>
    <n v="0.34"/>
    <n v="1367200"/>
    <n v="2651200"/>
    <n v="2024"/>
    <n v="5625760"/>
  </r>
  <r>
    <n v="2024"/>
    <s v="V2024-01136"/>
    <x v="1252"/>
    <x v="5"/>
    <s v="C114"/>
    <s v="P109"/>
    <n v="4"/>
    <n v="1990800"/>
    <n v="1313500"/>
    <x v="1"/>
    <n v="7963200"/>
    <x v="1"/>
    <s v="Premium"/>
    <d v="2018-12-20T00:00:00"/>
    <s v="P109"/>
    <x v="4"/>
    <s v="Ultrabook"/>
    <s v="Altia"/>
    <n v="1195161"/>
    <n v="1811459"/>
    <n v="0.34"/>
    <n v="2709200"/>
    <n v="5254000"/>
    <n v="2024"/>
    <n v="11148480"/>
  </r>
  <r>
    <n v="2024"/>
    <s v="V2024-00480"/>
    <x v="1307"/>
    <x v="10"/>
    <s v="C030"/>
    <s v="P109"/>
    <n v="5"/>
    <n v="1988000"/>
    <n v="1311600"/>
    <x v="0"/>
    <n v="9940000"/>
    <x v="0"/>
    <s v="Estandar"/>
    <d v="2019-03-13T00:00:00"/>
    <s v="P109"/>
    <x v="4"/>
    <s v="Ultrabook"/>
    <s v="Altia"/>
    <n v="1195161"/>
    <n v="1811459"/>
    <n v="0.34"/>
    <n v="3382000"/>
    <n v="6558000"/>
    <n v="2024"/>
    <n v="13916000"/>
  </r>
  <r>
    <n v="2024"/>
    <s v="V2024-01601"/>
    <x v="1200"/>
    <x v="10"/>
    <s v="C138"/>
    <s v="P109"/>
    <n v="3"/>
    <n v="1933000"/>
    <n v="1275400"/>
    <x v="0"/>
    <n v="5799000"/>
    <x v="1"/>
    <s v="Estandar"/>
    <d v="2021-03-25T00:00:00"/>
    <s v="P109"/>
    <x v="4"/>
    <s v="Ultrabook"/>
    <s v="Altia"/>
    <n v="1195161"/>
    <n v="1811459"/>
    <n v="0.34"/>
    <n v="1972800"/>
    <n v="3826200"/>
    <n v="2024"/>
    <n v="8118599.9999999991"/>
  </r>
  <r>
    <n v="2024"/>
    <s v="V2024-01151"/>
    <x v="1375"/>
    <x v="10"/>
    <s v="C128"/>
    <s v="P110"/>
    <n v="5"/>
    <n v="1063200"/>
    <n v="819800"/>
    <x v="1"/>
    <n v="5316000"/>
    <x v="1"/>
    <s v="Estandar"/>
    <d v="2023-10-17T00:00:00"/>
    <s v="P110"/>
    <x v="2"/>
    <s v="Parlante"/>
    <s v="NovaTech"/>
    <n v="695720"/>
    <n v="902288"/>
    <n v="0.22900000000000001"/>
    <n v="1217000"/>
    <n v="4099000"/>
    <n v="2024"/>
    <n v="7442399.9999999991"/>
  </r>
  <r>
    <n v="2024"/>
    <s v="V2024-00885"/>
    <x v="1160"/>
    <x v="4"/>
    <s v="C175"/>
    <s v="P110"/>
    <n v="4"/>
    <n v="1060500"/>
    <n v="817700"/>
    <x v="1"/>
    <n v="4242000"/>
    <x v="6"/>
    <s v="Estandar"/>
    <d v="2024-05-15T00:00:00"/>
    <s v="P110"/>
    <x v="2"/>
    <s v="Parlante"/>
    <s v="NovaTech"/>
    <n v="695720"/>
    <n v="902288"/>
    <n v="0.22900000000000001"/>
    <n v="971200"/>
    <n v="3270800"/>
    <n v="2024"/>
    <n v="5938800"/>
  </r>
  <r>
    <n v="2024"/>
    <s v="V2024-00826"/>
    <x v="1088"/>
    <x v="3"/>
    <s v="C138"/>
    <s v="P110"/>
    <n v="5"/>
    <n v="1050000"/>
    <n v="809600"/>
    <x v="1"/>
    <n v="5250000"/>
    <x v="1"/>
    <s v="Estandar"/>
    <d v="2021-03-25T00:00:00"/>
    <s v="P110"/>
    <x v="2"/>
    <s v="Parlante"/>
    <s v="NovaTech"/>
    <n v="695720"/>
    <n v="902288"/>
    <n v="0.22900000000000001"/>
    <n v="1202000"/>
    <n v="4048000"/>
    <n v="2024"/>
    <n v="7349999.9999999991"/>
  </r>
  <r>
    <n v="2024"/>
    <s v="V2024-00599"/>
    <x v="1293"/>
    <x v="11"/>
    <s v="C081"/>
    <s v="P110"/>
    <n v="1"/>
    <n v="1029800"/>
    <n v="794100"/>
    <x v="1"/>
    <n v="1029800"/>
    <x v="1"/>
    <s v="Estandar"/>
    <d v="2019-09-07T00:00:00"/>
    <s v="P110"/>
    <x v="2"/>
    <s v="Parlante"/>
    <s v="NovaTech"/>
    <n v="695720"/>
    <n v="902288"/>
    <n v="0.22900000000000001"/>
    <n v="235700"/>
    <n v="794100"/>
    <n v="2024"/>
    <n v="1441720"/>
  </r>
  <r>
    <n v="2024"/>
    <s v="V2024-01376"/>
    <x v="1277"/>
    <x v="9"/>
    <s v="C237"/>
    <s v="P110"/>
    <n v="2"/>
    <n v="992400"/>
    <n v="765200"/>
    <x v="1"/>
    <n v="1984800"/>
    <x v="3"/>
    <s v="Estandar"/>
    <d v="2018-10-26T00:00:00"/>
    <s v="P110"/>
    <x v="2"/>
    <s v="Parlante"/>
    <s v="NovaTech"/>
    <n v="695720"/>
    <n v="902288"/>
    <n v="0.22900000000000001"/>
    <n v="454400"/>
    <n v="1530400"/>
    <n v="2024"/>
    <n v="2778720"/>
  </r>
  <r>
    <n v="2024"/>
    <s v="V2024-00310"/>
    <x v="1286"/>
    <x v="8"/>
    <s v="C097"/>
    <s v="P110"/>
    <n v="5"/>
    <n v="979400"/>
    <n v="755200"/>
    <x v="1"/>
    <n v="4897000"/>
    <x v="0"/>
    <s v="Estandar"/>
    <d v="2024-04-11T00:00:00"/>
    <s v="P110"/>
    <x v="2"/>
    <s v="Parlante"/>
    <s v="NovaTech"/>
    <n v="695720"/>
    <n v="902288"/>
    <n v="0.22900000000000001"/>
    <n v="1121000"/>
    <n v="3776000"/>
    <n v="2024"/>
    <n v="6855800"/>
  </r>
  <r>
    <n v="2024"/>
    <s v="V2024-01612"/>
    <x v="1243"/>
    <x v="1"/>
    <s v="C241"/>
    <s v="P110"/>
    <n v="2"/>
    <n v="931100"/>
    <n v="718000"/>
    <x v="0"/>
    <n v="1862200"/>
    <x v="5"/>
    <s v="Estandar"/>
    <d v="2023-10-09T00:00:00"/>
    <s v="P110"/>
    <x v="2"/>
    <s v="Parlante"/>
    <s v="NovaTech"/>
    <n v="695720"/>
    <n v="902288"/>
    <n v="0.22900000000000001"/>
    <n v="426200"/>
    <n v="1436000"/>
    <n v="2024"/>
    <n v="2607080"/>
  </r>
  <r>
    <n v="2024"/>
    <s v="V2024-00549"/>
    <x v="1196"/>
    <x v="5"/>
    <s v="C104"/>
    <s v="P111"/>
    <n v="2"/>
    <n v="458000"/>
    <n v="367200"/>
    <x v="0"/>
    <n v="916000"/>
    <x v="1"/>
    <s v="Estandar"/>
    <d v="2022-01-03T00:00:00"/>
    <s v="P111"/>
    <x v="2"/>
    <s v="Soundbar"/>
    <s v="Condor"/>
    <n v="315372"/>
    <n v="393348"/>
    <n v="0.19800000000000001"/>
    <n v="181600"/>
    <n v="734400"/>
    <n v="2024"/>
    <n v="1282400"/>
  </r>
  <r>
    <n v="2024"/>
    <s v="V2024-00149"/>
    <x v="1059"/>
    <x v="5"/>
    <s v="C181"/>
    <s v="P111"/>
    <n v="4"/>
    <n v="453500"/>
    <n v="363600"/>
    <x v="0"/>
    <n v="1814000"/>
    <x v="0"/>
    <s v="Premium"/>
    <d v="2018-02-04T00:00:00"/>
    <s v="P111"/>
    <x v="2"/>
    <s v="Soundbar"/>
    <s v="Condor"/>
    <n v="315372"/>
    <n v="393348"/>
    <n v="0.19800000000000001"/>
    <n v="359600"/>
    <n v="1454400"/>
    <n v="2024"/>
    <n v="2539600"/>
  </r>
  <r>
    <n v="2024"/>
    <s v="V2024-00001"/>
    <x v="1107"/>
    <x v="9"/>
    <s v="C162"/>
    <s v="P111"/>
    <n v="4"/>
    <n v="440100"/>
    <n v="352900"/>
    <x v="1"/>
    <n v="1760400"/>
    <x v="3"/>
    <s v="Estandar"/>
    <d v="2020-09-13T00:00:00"/>
    <s v="P111"/>
    <x v="2"/>
    <s v="Soundbar"/>
    <s v="Condor"/>
    <n v="315372"/>
    <n v="393348"/>
    <n v="0.19800000000000001"/>
    <n v="348800"/>
    <n v="1411600"/>
    <n v="2024"/>
    <n v="2464560"/>
  </r>
  <r>
    <n v="2024"/>
    <s v="V2024-00312"/>
    <x v="1361"/>
    <x v="1"/>
    <s v="C216"/>
    <s v="P111"/>
    <n v="2"/>
    <n v="438300"/>
    <n v="351400"/>
    <x v="0"/>
    <n v="876600"/>
    <x v="1"/>
    <s v="Estandar"/>
    <d v="2022-06-12T00:00:00"/>
    <s v="P111"/>
    <x v="2"/>
    <s v="Soundbar"/>
    <s v="Condor"/>
    <n v="315372"/>
    <n v="393348"/>
    <n v="0.19800000000000001"/>
    <n v="173800"/>
    <n v="702800"/>
    <n v="2024"/>
    <n v="1227240"/>
  </r>
  <r>
    <n v="2024"/>
    <s v="V2024-00612"/>
    <x v="1344"/>
    <x v="7"/>
    <s v="C127"/>
    <s v="P111"/>
    <n v="4"/>
    <n v="437500"/>
    <n v="350800"/>
    <x v="0"/>
    <n v="1750000"/>
    <x v="0"/>
    <s v="Estandar"/>
    <d v="2020-07-04T00:00:00"/>
    <s v="P111"/>
    <x v="2"/>
    <s v="Soundbar"/>
    <s v="Condor"/>
    <n v="315372"/>
    <n v="393348"/>
    <n v="0.19800000000000001"/>
    <n v="346800"/>
    <n v="1403200"/>
    <n v="2024"/>
    <n v="2450000"/>
  </r>
  <r>
    <n v="2024"/>
    <s v="V2024-00027"/>
    <x v="1367"/>
    <x v="9"/>
    <s v="C112"/>
    <s v="P111"/>
    <n v="4"/>
    <n v="408000"/>
    <n v="327100"/>
    <x v="1"/>
    <n v="1632000"/>
    <x v="6"/>
    <s v="Estandar"/>
    <d v="2018-01-22T00:00:00"/>
    <s v="P111"/>
    <x v="2"/>
    <s v="Soundbar"/>
    <s v="Condor"/>
    <n v="315372"/>
    <n v="393348"/>
    <n v="0.19800000000000001"/>
    <n v="323600"/>
    <n v="1308400"/>
    <n v="2024"/>
    <n v="2284800"/>
  </r>
  <r>
    <n v="2024"/>
    <s v="V2024-00675"/>
    <x v="1152"/>
    <x v="4"/>
    <s v="C138"/>
    <s v="P112"/>
    <n v="1"/>
    <n v="388200"/>
    <n v="306700"/>
    <x v="1"/>
    <n v="388200"/>
    <x v="1"/>
    <s v="Estandar"/>
    <d v="2021-03-25T00:00:00"/>
    <s v="P112"/>
    <x v="2"/>
    <s v="Audifonos Pro"/>
    <s v="Kuma"/>
    <n v="252176"/>
    <n v="319216"/>
    <n v="0.21"/>
    <n v="81500"/>
    <n v="306700"/>
    <n v="2024"/>
    <n v="543480"/>
  </r>
  <r>
    <n v="2024"/>
    <s v="V2024-00011"/>
    <x v="1082"/>
    <x v="11"/>
    <s v="C186"/>
    <s v="P112"/>
    <n v="2"/>
    <n v="380500"/>
    <n v="300600"/>
    <x v="1"/>
    <n v="761000"/>
    <x v="0"/>
    <s v="Estandar"/>
    <d v="2024-07-19T00:00:00"/>
    <s v="P112"/>
    <x v="2"/>
    <s v="Audifonos Pro"/>
    <s v="Kuma"/>
    <n v="252176"/>
    <n v="319216"/>
    <n v="0.21"/>
    <n v="159800"/>
    <n v="601200"/>
    <n v="2024"/>
    <n v="1065400"/>
  </r>
  <r>
    <n v="2024"/>
    <s v="V2024-00441"/>
    <x v="1372"/>
    <x v="2"/>
    <s v="C166"/>
    <s v="P112"/>
    <n v="3"/>
    <n v="378800"/>
    <n v="299200"/>
    <x v="1"/>
    <n v="1136400"/>
    <x v="3"/>
    <s v="Estandar"/>
    <d v="2022-10-14T00:00:00"/>
    <s v="P112"/>
    <x v="2"/>
    <s v="Audifonos Pro"/>
    <s v="Kuma"/>
    <n v="252176"/>
    <n v="319216"/>
    <n v="0.21"/>
    <n v="238800"/>
    <n v="897600"/>
    <n v="2024"/>
    <n v="1590960"/>
  </r>
  <r>
    <n v="2024"/>
    <s v="V2024-00269"/>
    <x v="1318"/>
    <x v="10"/>
    <s v="C139"/>
    <s v="P112"/>
    <n v="2"/>
    <n v="371800"/>
    <n v="293700"/>
    <x v="0"/>
    <n v="743600"/>
    <x v="4"/>
    <s v="Estandar"/>
    <d v="2018-08-11T00:00:00"/>
    <s v="P112"/>
    <x v="2"/>
    <s v="Audifonos Pro"/>
    <s v="Kuma"/>
    <n v="252176"/>
    <n v="319216"/>
    <n v="0.21"/>
    <n v="156200"/>
    <n v="587400"/>
    <n v="2024"/>
    <n v="1041039.9999999999"/>
  </r>
  <r>
    <n v="2024"/>
    <s v="V2024-00323"/>
    <x v="1250"/>
    <x v="11"/>
    <s v="C041"/>
    <s v="P112"/>
    <n v="5"/>
    <n v="371500"/>
    <n v="293400"/>
    <x v="0"/>
    <n v="1857500"/>
    <x v="1"/>
    <s v="Estandar"/>
    <d v="2019-09-23T00:00:00"/>
    <s v="P112"/>
    <x v="2"/>
    <s v="Audifonos Pro"/>
    <s v="Kuma"/>
    <n v="252176"/>
    <n v="319216"/>
    <n v="0.21"/>
    <n v="390500"/>
    <n v="1467000"/>
    <n v="2024"/>
    <n v="2600500"/>
  </r>
  <r>
    <n v="2024"/>
    <s v="V2024-01639"/>
    <x v="1066"/>
    <x v="8"/>
    <s v="C053"/>
    <s v="P112"/>
    <n v="5"/>
    <n v="360500"/>
    <n v="284800"/>
    <x v="0"/>
    <n v="1802500"/>
    <x v="0"/>
    <s v="Estandar"/>
    <d v="2020-10-25T00:00:00"/>
    <s v="P112"/>
    <x v="2"/>
    <s v="Audifonos Pro"/>
    <s v="Kuma"/>
    <n v="252176"/>
    <n v="319216"/>
    <n v="0.21"/>
    <n v="378500"/>
    <n v="1424000"/>
    <n v="2024"/>
    <n v="2523500"/>
  </r>
  <r>
    <n v="2024"/>
    <s v="V2024-00184"/>
    <x v="1271"/>
    <x v="6"/>
    <s v="C163"/>
    <s v="P112"/>
    <n v="1"/>
    <n v="360400"/>
    <n v="284700"/>
    <x v="1"/>
    <n v="360400"/>
    <x v="4"/>
    <s v="Estandar"/>
    <d v="2021-01-19T00:00:00"/>
    <s v="P112"/>
    <x v="2"/>
    <s v="Audifonos Pro"/>
    <s v="Kuma"/>
    <n v="252176"/>
    <n v="319216"/>
    <n v="0.21"/>
    <n v="75700"/>
    <n v="284700"/>
    <n v="2024"/>
    <n v="504559.99999999994"/>
  </r>
  <r>
    <n v="2024"/>
    <s v="V2024-01036"/>
    <x v="1164"/>
    <x v="0"/>
    <s v="C076"/>
    <s v="P112"/>
    <n v="1"/>
    <n v="358300"/>
    <n v="283000"/>
    <x v="0"/>
    <n v="358300"/>
    <x v="2"/>
    <s v="Estandar"/>
    <d v="2020-02-03T00:00:00"/>
    <s v="P112"/>
    <x v="2"/>
    <s v="Audifonos Pro"/>
    <s v="Kuma"/>
    <n v="252176"/>
    <n v="319216"/>
    <n v="0.21"/>
    <n v="75300"/>
    <n v="283000"/>
    <n v="2024"/>
    <n v="501619.99999999994"/>
  </r>
  <r>
    <n v="2024"/>
    <s v="V2024-00536"/>
    <x v="1075"/>
    <x v="9"/>
    <s v="C241"/>
    <s v="P112"/>
    <n v="1"/>
    <n v="357200"/>
    <n v="282200"/>
    <x v="1"/>
    <n v="357200"/>
    <x v="5"/>
    <s v="Estandar"/>
    <d v="2023-10-09T00:00:00"/>
    <s v="P112"/>
    <x v="2"/>
    <s v="Audifonos Pro"/>
    <s v="Kuma"/>
    <n v="252176"/>
    <n v="319216"/>
    <n v="0.21"/>
    <n v="75000"/>
    <n v="282200"/>
    <n v="2024"/>
    <n v="500079.99999999994"/>
  </r>
  <r>
    <n v="2024"/>
    <s v="V2024-00343"/>
    <x v="1118"/>
    <x v="2"/>
    <s v="C009"/>
    <s v="P112"/>
    <n v="3"/>
    <n v="353000"/>
    <n v="278900"/>
    <x v="1"/>
    <n v="1059000"/>
    <x v="1"/>
    <s v="Estandar"/>
    <d v="2024-05-02T00:00:00"/>
    <s v="P112"/>
    <x v="2"/>
    <s v="Audifonos Pro"/>
    <s v="Kuma"/>
    <n v="252176"/>
    <n v="319216"/>
    <n v="0.21"/>
    <n v="222300"/>
    <n v="836700"/>
    <n v="2024"/>
    <n v="1482600"/>
  </r>
  <r>
    <n v="2024"/>
    <s v="V2024-01513"/>
    <x v="1216"/>
    <x v="0"/>
    <s v="C077"/>
    <s v="P112"/>
    <n v="2"/>
    <n v="352000"/>
    <n v="278100"/>
    <x v="0"/>
    <n v="704000"/>
    <x v="1"/>
    <s v="Estandar"/>
    <d v="2022-09-21T00:00:00"/>
    <s v="P112"/>
    <x v="2"/>
    <s v="Audifonos Pro"/>
    <s v="Kuma"/>
    <n v="252176"/>
    <n v="319216"/>
    <n v="0.21"/>
    <n v="147800"/>
    <n v="556200"/>
    <n v="2024"/>
    <n v="985599.99999999988"/>
  </r>
  <r>
    <n v="2024"/>
    <s v="V2024-00168"/>
    <x v="1127"/>
    <x v="11"/>
    <s v="C172"/>
    <s v="P112"/>
    <n v="3"/>
    <n v="346900"/>
    <n v="274100"/>
    <x v="0"/>
    <n v="1040700"/>
    <x v="5"/>
    <s v="Estandar"/>
    <d v="2024-05-26T00:00:00"/>
    <s v="P112"/>
    <x v="2"/>
    <s v="Audifonos Pro"/>
    <s v="Kuma"/>
    <n v="252176"/>
    <n v="319216"/>
    <n v="0.21"/>
    <n v="218400"/>
    <n v="822300"/>
    <n v="2024"/>
    <n v="1456980"/>
  </r>
  <r>
    <n v="2024"/>
    <s v="V2024-00963"/>
    <x v="1071"/>
    <x v="5"/>
    <s v="C172"/>
    <s v="P112"/>
    <n v="4"/>
    <n v="342300"/>
    <n v="270400"/>
    <x v="0"/>
    <n v="1369200"/>
    <x v="5"/>
    <s v="Estandar"/>
    <d v="2024-05-26T00:00:00"/>
    <s v="P112"/>
    <x v="2"/>
    <s v="Audifonos Pro"/>
    <s v="Kuma"/>
    <n v="252176"/>
    <n v="319216"/>
    <n v="0.21"/>
    <n v="287600"/>
    <n v="1081600"/>
    <n v="2024"/>
    <n v="1916879.9999999998"/>
  </r>
  <r>
    <n v="2024"/>
    <s v="V2024-00828"/>
    <x v="1151"/>
    <x v="5"/>
    <s v="C161"/>
    <s v="P112"/>
    <n v="2"/>
    <n v="338300"/>
    <n v="267200"/>
    <x v="1"/>
    <n v="676600"/>
    <x v="1"/>
    <s v="Premium"/>
    <d v="2018-06-17T00:00:00"/>
    <s v="P112"/>
    <x v="2"/>
    <s v="Audifonos Pro"/>
    <s v="Kuma"/>
    <n v="252176"/>
    <n v="319216"/>
    <n v="0.21"/>
    <n v="142200"/>
    <n v="534400"/>
    <n v="2024"/>
    <n v="947239.99999999988"/>
  </r>
  <r>
    <n v="2024"/>
    <s v="V2024-00093"/>
    <x v="1324"/>
    <x v="2"/>
    <s v="C175"/>
    <s v="P112"/>
    <n v="3"/>
    <n v="323900"/>
    <n v="255900"/>
    <x v="0"/>
    <n v="971700"/>
    <x v="6"/>
    <s v="Estandar"/>
    <d v="2024-05-15T00:00:00"/>
    <s v="P112"/>
    <x v="2"/>
    <s v="Audifonos Pro"/>
    <s v="Kuma"/>
    <n v="252176"/>
    <n v="319216"/>
    <n v="0.21"/>
    <n v="204000"/>
    <n v="767700"/>
    <n v="2024"/>
    <n v="1360380"/>
  </r>
  <r>
    <n v="2024"/>
    <s v="V2024-01412"/>
    <x v="1163"/>
    <x v="6"/>
    <s v="C194"/>
    <s v="P112"/>
    <n v="3"/>
    <n v="322300"/>
    <n v="254600"/>
    <x v="1"/>
    <n v="966900"/>
    <x v="0"/>
    <s v="Estandar"/>
    <d v="2021-10-10T00:00:00"/>
    <s v="P112"/>
    <x v="2"/>
    <s v="Audifonos Pro"/>
    <s v="Kuma"/>
    <n v="252176"/>
    <n v="319216"/>
    <n v="0.21"/>
    <n v="203100"/>
    <n v="763800"/>
    <n v="2024"/>
    <n v="1353660"/>
  </r>
  <r>
    <n v="2024"/>
    <s v="V2024-01111"/>
    <x v="1189"/>
    <x v="7"/>
    <s v="C027"/>
    <s v="P113"/>
    <n v="5"/>
    <n v="122600"/>
    <n v="95000"/>
    <x v="1"/>
    <n v="613000"/>
    <x v="1"/>
    <s v="Estandar"/>
    <d v="2021-04-07T00:00:00"/>
    <s v="P113"/>
    <x v="3"/>
    <s v="Audifonos"/>
    <s v="Andes"/>
    <n v="78046"/>
    <n v="100718"/>
    <n v="0.22500000000000001"/>
    <n v="138000"/>
    <n v="475000"/>
    <n v="2024"/>
    <n v="858200"/>
  </r>
  <r>
    <n v="2024"/>
    <s v="V2024-00503"/>
    <x v="1186"/>
    <x v="8"/>
    <s v="C245"/>
    <s v="P113"/>
    <n v="2"/>
    <n v="121400"/>
    <n v="94100"/>
    <x v="0"/>
    <n v="242800"/>
    <x v="6"/>
    <s v="Estandar"/>
    <d v="2024-05-09T00:00:00"/>
    <s v="P113"/>
    <x v="3"/>
    <s v="Audifonos"/>
    <s v="Andes"/>
    <n v="78046"/>
    <n v="100718"/>
    <n v="0.22500000000000001"/>
    <n v="54600"/>
    <n v="188200"/>
    <n v="2024"/>
    <n v="339920"/>
  </r>
  <r>
    <n v="2024"/>
    <s v="V2024-01453"/>
    <x v="1319"/>
    <x v="2"/>
    <s v="C219"/>
    <s v="P113"/>
    <n v="1"/>
    <n v="120800"/>
    <n v="93600"/>
    <x v="1"/>
    <n v="120800"/>
    <x v="4"/>
    <s v="Estandar"/>
    <d v="2022-06-13T00:00:00"/>
    <s v="P113"/>
    <x v="3"/>
    <s v="Audifonos"/>
    <s v="Andes"/>
    <n v="78046"/>
    <n v="100718"/>
    <n v="0.22500000000000001"/>
    <n v="27200"/>
    <n v="93600"/>
    <n v="2024"/>
    <n v="169120"/>
  </r>
  <r>
    <n v="2024"/>
    <s v="V2024-01049"/>
    <x v="1356"/>
    <x v="6"/>
    <s v="C018"/>
    <s v="P113"/>
    <n v="4"/>
    <n v="120800"/>
    <n v="93600"/>
    <x v="0"/>
    <n v="483200"/>
    <x v="2"/>
    <s v="Estandar"/>
    <d v="2018-02-02T00:00:00"/>
    <s v="P113"/>
    <x v="3"/>
    <s v="Audifonos"/>
    <s v="Andes"/>
    <n v="78046"/>
    <n v="100718"/>
    <n v="0.22500000000000001"/>
    <n v="108800"/>
    <n v="374400"/>
    <n v="2024"/>
    <n v="676480"/>
  </r>
  <r>
    <n v="2024"/>
    <s v="V2024-01185"/>
    <x v="1236"/>
    <x v="3"/>
    <s v="C211"/>
    <s v="P113"/>
    <n v="1"/>
    <n v="117900"/>
    <n v="91400"/>
    <x v="0"/>
    <n v="117900"/>
    <x v="1"/>
    <s v="Premium"/>
    <d v="2022-01-02T00:00:00"/>
    <s v="P113"/>
    <x v="3"/>
    <s v="Audifonos"/>
    <s v="Andes"/>
    <n v="78046"/>
    <n v="100718"/>
    <n v="0.22500000000000001"/>
    <n v="26500"/>
    <n v="91400"/>
    <n v="2024"/>
    <n v="165060"/>
  </r>
  <r>
    <n v="2024"/>
    <s v="V2024-01647"/>
    <x v="1285"/>
    <x v="5"/>
    <s v="C197"/>
    <s v="P113"/>
    <n v="3"/>
    <n v="115200"/>
    <n v="89300"/>
    <x v="1"/>
    <n v="345600"/>
    <x v="1"/>
    <s v="Estandar"/>
    <d v="2024-10-11T00:00:00"/>
    <s v="P113"/>
    <x v="3"/>
    <s v="Audifonos"/>
    <s v="Andes"/>
    <n v="78046"/>
    <n v="100718"/>
    <n v="0.22500000000000001"/>
    <n v="77700"/>
    <n v="267900"/>
    <n v="2024"/>
    <n v="483839.99999999994"/>
  </r>
  <r>
    <n v="2024"/>
    <s v="V2024-01302"/>
    <x v="1237"/>
    <x v="8"/>
    <s v="C145"/>
    <s v="P113"/>
    <n v="3"/>
    <n v="114700"/>
    <n v="88900"/>
    <x v="1"/>
    <n v="344100"/>
    <x v="1"/>
    <s v="Estandar"/>
    <d v="2018-08-12T00:00:00"/>
    <s v="P113"/>
    <x v="3"/>
    <s v="Audifonos"/>
    <s v="Andes"/>
    <n v="78046"/>
    <n v="100718"/>
    <n v="0.22500000000000001"/>
    <n v="77400"/>
    <n v="266700"/>
    <n v="2024"/>
    <n v="481739.99999999994"/>
  </r>
  <r>
    <n v="2024"/>
    <s v="V2024-00085"/>
    <x v="1195"/>
    <x v="11"/>
    <s v="C173"/>
    <s v="P113"/>
    <n v="2"/>
    <n v="112800"/>
    <n v="87400"/>
    <x v="0"/>
    <n v="225600"/>
    <x v="6"/>
    <s v="Premium"/>
    <d v="2019-01-20T00:00:00"/>
    <s v="P113"/>
    <x v="3"/>
    <s v="Audifonos"/>
    <s v="Andes"/>
    <n v="78046"/>
    <n v="100718"/>
    <n v="0.22500000000000001"/>
    <n v="50800"/>
    <n v="174800"/>
    <n v="2024"/>
    <n v="315840"/>
  </r>
  <r>
    <n v="2024"/>
    <s v="V2024-01120"/>
    <x v="1062"/>
    <x v="6"/>
    <s v="C041"/>
    <s v="P113"/>
    <n v="5"/>
    <n v="109600"/>
    <n v="84900"/>
    <x v="0"/>
    <n v="548000"/>
    <x v="1"/>
    <s v="Estandar"/>
    <d v="2019-09-23T00:00:00"/>
    <s v="P113"/>
    <x v="3"/>
    <s v="Audifonos"/>
    <s v="Andes"/>
    <n v="78046"/>
    <n v="100718"/>
    <n v="0.22500000000000001"/>
    <n v="123500"/>
    <n v="424500"/>
    <n v="2024"/>
    <n v="767200"/>
  </r>
  <r>
    <n v="2024"/>
    <s v="V2024-00720"/>
    <x v="1151"/>
    <x v="5"/>
    <s v="C097"/>
    <s v="P113"/>
    <n v="5"/>
    <n v="109000"/>
    <n v="84500"/>
    <x v="1"/>
    <n v="545000"/>
    <x v="0"/>
    <s v="Estandar"/>
    <d v="2024-04-11T00:00:00"/>
    <s v="P113"/>
    <x v="3"/>
    <s v="Audifonos"/>
    <s v="Andes"/>
    <n v="78046"/>
    <n v="100718"/>
    <n v="0.22500000000000001"/>
    <n v="122500"/>
    <n v="422500"/>
    <n v="2024"/>
    <n v="763000"/>
  </r>
  <r>
    <n v="2024"/>
    <s v="V2024-00358"/>
    <x v="1157"/>
    <x v="1"/>
    <s v="C243"/>
    <s v="P113"/>
    <n v="4"/>
    <n v="108500"/>
    <n v="84100"/>
    <x v="1"/>
    <n v="434000"/>
    <x v="4"/>
    <s v="Premium"/>
    <d v="2021-08-03T00:00:00"/>
    <s v="P113"/>
    <x v="3"/>
    <s v="Audifonos"/>
    <s v="Andes"/>
    <n v="78046"/>
    <n v="100718"/>
    <n v="0.22500000000000001"/>
    <n v="97600"/>
    <n v="336400"/>
    <n v="2024"/>
    <n v="607600"/>
  </r>
  <r>
    <n v="2024"/>
    <s v="V2024-00840"/>
    <x v="1219"/>
    <x v="5"/>
    <s v="C111"/>
    <s v="P113"/>
    <n v="4"/>
    <n v="108500"/>
    <n v="84000"/>
    <x v="1"/>
    <n v="434000"/>
    <x v="0"/>
    <s v="Estandar"/>
    <d v="2022-11-27T00:00:00"/>
    <s v="P113"/>
    <x v="3"/>
    <s v="Audifonos"/>
    <s v="Andes"/>
    <n v="78046"/>
    <n v="100718"/>
    <n v="0.22500000000000001"/>
    <n v="98000"/>
    <n v="336000"/>
    <n v="2024"/>
    <n v="607600"/>
  </r>
  <r>
    <n v="2024"/>
    <s v="V2024-00109"/>
    <x v="1152"/>
    <x v="4"/>
    <s v="C181"/>
    <s v="P113"/>
    <n v="3"/>
    <n v="103700"/>
    <n v="80400"/>
    <x v="0"/>
    <n v="311100"/>
    <x v="0"/>
    <s v="Premium"/>
    <d v="2018-02-04T00:00:00"/>
    <s v="P113"/>
    <x v="3"/>
    <s v="Audifonos"/>
    <s v="Andes"/>
    <n v="78046"/>
    <n v="100718"/>
    <n v="0.22500000000000001"/>
    <n v="69900"/>
    <n v="241200"/>
    <n v="2024"/>
    <n v="435540"/>
  </r>
  <r>
    <n v="2024"/>
    <s v="V2024-00788"/>
    <x v="1242"/>
    <x v="0"/>
    <s v="C034"/>
    <s v="P113"/>
    <n v="5"/>
    <n v="99800"/>
    <n v="77300"/>
    <x v="1"/>
    <n v="499000"/>
    <x v="3"/>
    <s v="Estandar"/>
    <d v="2020-02-23T00:00:00"/>
    <s v="P113"/>
    <x v="3"/>
    <s v="Audifonos"/>
    <s v="Andes"/>
    <n v="78046"/>
    <n v="100718"/>
    <n v="0.22500000000000001"/>
    <n v="112500"/>
    <n v="386500"/>
    <n v="2024"/>
    <n v="698600"/>
  </r>
  <r>
    <n v="2024"/>
    <s v="V2024-00030"/>
    <x v="1376"/>
    <x v="9"/>
    <s v="C066"/>
    <s v="P114"/>
    <n v="2"/>
    <n v="3427100"/>
    <n v="2729400"/>
    <x v="1"/>
    <n v="6854200"/>
    <x v="2"/>
    <s v="Estandar"/>
    <d v="2018-11-24T00:00:00"/>
    <s v="P114"/>
    <x v="4"/>
    <s v="Laptop"/>
    <s v="Condor"/>
    <n v="2194319"/>
    <n v="2755259"/>
    <n v="0.20399999999999999"/>
    <n v="1395400"/>
    <n v="5458800"/>
    <n v="2024"/>
    <n v="9595880"/>
  </r>
  <r>
    <n v="2024"/>
    <s v="V2024-00246"/>
    <x v="1222"/>
    <x v="11"/>
    <s v="C094"/>
    <s v="P114"/>
    <n v="3"/>
    <n v="3404700"/>
    <n v="2711600"/>
    <x v="0"/>
    <n v="10214100"/>
    <x v="1"/>
    <s v="Premium"/>
    <d v="2018-08-12T00:00:00"/>
    <s v="P114"/>
    <x v="4"/>
    <s v="Laptop"/>
    <s v="Condor"/>
    <n v="2194319"/>
    <n v="2755259"/>
    <n v="0.20399999999999999"/>
    <n v="2079300"/>
    <n v="8134800"/>
    <n v="2024"/>
    <n v="14299740"/>
  </r>
  <r>
    <n v="2024"/>
    <s v="V2024-00858"/>
    <x v="1207"/>
    <x v="11"/>
    <s v="C003"/>
    <s v="P114"/>
    <n v="1"/>
    <n v="3272900"/>
    <n v="2606600"/>
    <x v="1"/>
    <n v="3272900"/>
    <x v="2"/>
    <s v="Estandar"/>
    <d v="2019-03-08T00:00:00"/>
    <s v="P114"/>
    <x v="4"/>
    <s v="Laptop"/>
    <s v="Condor"/>
    <n v="2194319"/>
    <n v="2755259"/>
    <n v="0.20399999999999999"/>
    <n v="666300"/>
    <n v="2606600"/>
    <n v="2024"/>
    <n v="4582060"/>
  </r>
  <r>
    <n v="2024"/>
    <s v="V2024-00920"/>
    <x v="1357"/>
    <x v="1"/>
    <s v="C210"/>
    <s v="P114"/>
    <n v="2"/>
    <n v="3087700"/>
    <n v="2459100"/>
    <x v="1"/>
    <n v="6175400"/>
    <x v="3"/>
    <s v="Estandar"/>
    <d v="2021-02-19T00:00:00"/>
    <s v="P114"/>
    <x v="4"/>
    <s v="Laptop"/>
    <s v="Condor"/>
    <n v="2194319"/>
    <n v="2755259"/>
    <n v="0.20399999999999999"/>
    <n v="1257200"/>
    <n v="4918200"/>
    <n v="2024"/>
    <n v="8645560"/>
  </r>
  <r>
    <n v="2024"/>
    <s v="V2024-01041"/>
    <x v="1371"/>
    <x v="0"/>
    <s v="C240"/>
    <s v="P114"/>
    <n v="5"/>
    <n v="3077900"/>
    <n v="2451300"/>
    <x v="0"/>
    <n v="15389500"/>
    <x v="4"/>
    <s v="Estandar"/>
    <d v="2020-06-08T00:00:00"/>
    <s v="P114"/>
    <x v="4"/>
    <s v="Laptop"/>
    <s v="Condor"/>
    <n v="2194319"/>
    <n v="2755259"/>
    <n v="0.20399999999999999"/>
    <n v="3133000"/>
    <n v="12256500"/>
    <n v="2024"/>
    <n v="21545300"/>
  </r>
  <r>
    <n v="2024"/>
    <s v="V2024-00595"/>
    <x v="1262"/>
    <x v="4"/>
    <s v="C192"/>
    <s v="P114"/>
    <n v="1"/>
    <n v="3003500"/>
    <n v="2392000"/>
    <x v="0"/>
    <n v="3003500"/>
    <x v="1"/>
    <s v="Estandar"/>
    <d v="2023-02-09T00:00:00"/>
    <s v="P114"/>
    <x v="4"/>
    <s v="Laptop"/>
    <s v="Condor"/>
    <n v="2194319"/>
    <n v="2755259"/>
    <n v="0.20399999999999999"/>
    <n v="611500"/>
    <n v="2392000"/>
    <n v="2024"/>
    <n v="4204900"/>
  </r>
  <r>
    <n v="2024"/>
    <s v="V2024-00935"/>
    <x v="1246"/>
    <x v="9"/>
    <s v="C163"/>
    <s v="P114"/>
    <n v="5"/>
    <n v="2999300"/>
    <n v="2388700"/>
    <x v="0"/>
    <n v="14996500"/>
    <x v="4"/>
    <s v="Estandar"/>
    <d v="2021-01-19T00:00:00"/>
    <s v="P114"/>
    <x v="4"/>
    <s v="Laptop"/>
    <s v="Condor"/>
    <n v="2194319"/>
    <n v="2755259"/>
    <n v="0.20399999999999999"/>
    <n v="3053000"/>
    <n v="11943500"/>
    <n v="2024"/>
    <n v="20995100"/>
  </r>
  <r>
    <n v="2024"/>
    <s v="V2024-01087"/>
    <x v="1130"/>
    <x v="1"/>
    <s v="C175"/>
    <s v="P114"/>
    <n v="5"/>
    <n v="2893100"/>
    <n v="2304100"/>
    <x v="0"/>
    <n v="14465500"/>
    <x v="6"/>
    <s v="Estandar"/>
    <d v="2024-05-15T00:00:00"/>
    <s v="P114"/>
    <x v="4"/>
    <s v="Laptop"/>
    <s v="Condor"/>
    <n v="2194319"/>
    <n v="2755259"/>
    <n v="0.20399999999999999"/>
    <n v="2945000"/>
    <n v="11520500"/>
    <n v="2024"/>
    <n v="20251700"/>
  </r>
  <r>
    <n v="2024"/>
    <s v="V2024-00943"/>
    <x v="1297"/>
    <x v="4"/>
    <s v="C032"/>
    <s v="P115"/>
    <n v="4"/>
    <n v="269100"/>
    <n v="194500"/>
    <x v="0"/>
    <n v="1076400"/>
    <x v="3"/>
    <s v="Premium"/>
    <d v="2019-03-07T00:00:00"/>
    <s v="P115"/>
    <x v="3"/>
    <s v="Mouse"/>
    <s v="Condor"/>
    <n v="166359"/>
    <n v="230230"/>
    <n v="0.27700000000000002"/>
    <n v="298400"/>
    <n v="778000"/>
    <n v="2024"/>
    <n v="1506960"/>
  </r>
  <r>
    <n v="2024"/>
    <s v="V2024-01254"/>
    <x v="1219"/>
    <x v="5"/>
    <s v="C224"/>
    <s v="P115"/>
    <n v="4"/>
    <n v="266200"/>
    <n v="192400"/>
    <x v="0"/>
    <n v="1064800"/>
    <x v="6"/>
    <s v="Estandar"/>
    <d v="2019-06-20T00:00:00"/>
    <s v="P115"/>
    <x v="3"/>
    <s v="Mouse"/>
    <s v="Condor"/>
    <n v="166359"/>
    <n v="230230"/>
    <n v="0.27700000000000002"/>
    <n v="295200"/>
    <n v="769600"/>
    <n v="2024"/>
    <n v="1490720"/>
  </r>
  <r>
    <n v="2024"/>
    <s v="V2024-01318"/>
    <x v="1354"/>
    <x v="3"/>
    <s v="C094"/>
    <s v="P115"/>
    <n v="4"/>
    <n v="256200"/>
    <n v="185100"/>
    <x v="0"/>
    <n v="1024800"/>
    <x v="1"/>
    <s v="Premium"/>
    <d v="2018-08-12T00:00:00"/>
    <s v="P115"/>
    <x v="3"/>
    <s v="Mouse"/>
    <s v="Condor"/>
    <n v="166359"/>
    <n v="230230"/>
    <n v="0.27700000000000002"/>
    <n v="284400"/>
    <n v="740400"/>
    <n v="2024"/>
    <n v="1434720"/>
  </r>
  <r>
    <n v="2024"/>
    <s v="V2024-00816"/>
    <x v="1064"/>
    <x v="5"/>
    <s v="C140"/>
    <s v="P115"/>
    <n v="1"/>
    <n v="255100"/>
    <n v="184300"/>
    <x v="1"/>
    <n v="255100"/>
    <x v="2"/>
    <s v="Estandar"/>
    <d v="2020-10-21T00:00:00"/>
    <s v="P115"/>
    <x v="3"/>
    <s v="Mouse"/>
    <s v="Condor"/>
    <n v="166359"/>
    <n v="230230"/>
    <n v="0.27700000000000002"/>
    <n v="70800"/>
    <n v="184300"/>
    <n v="2024"/>
    <n v="357140"/>
  </r>
  <r>
    <n v="2024"/>
    <s v="V2024-01650"/>
    <x v="1106"/>
    <x v="2"/>
    <s v="C079"/>
    <s v="P115"/>
    <n v="2"/>
    <n v="254300"/>
    <n v="183800"/>
    <x v="0"/>
    <n v="508600"/>
    <x v="1"/>
    <s v="Estandar"/>
    <d v="2018-10-19T00:00:00"/>
    <s v="P115"/>
    <x v="3"/>
    <s v="Mouse"/>
    <s v="Condor"/>
    <n v="166359"/>
    <n v="230230"/>
    <n v="0.27700000000000002"/>
    <n v="141000"/>
    <n v="367600"/>
    <n v="2024"/>
    <n v="712040"/>
  </r>
  <r>
    <n v="2024"/>
    <s v="V2024-00747"/>
    <x v="1274"/>
    <x v="5"/>
    <s v="C112"/>
    <s v="P115"/>
    <n v="2"/>
    <n v="253900"/>
    <n v="183500"/>
    <x v="0"/>
    <n v="507800"/>
    <x v="6"/>
    <s v="Estandar"/>
    <d v="2018-01-22T00:00:00"/>
    <s v="P115"/>
    <x v="3"/>
    <s v="Mouse"/>
    <s v="Condor"/>
    <n v="166359"/>
    <n v="230230"/>
    <n v="0.27700000000000002"/>
    <n v="140800"/>
    <n v="367000"/>
    <n v="2024"/>
    <n v="710920"/>
  </r>
  <r>
    <n v="2024"/>
    <s v="V2024-01097"/>
    <x v="1173"/>
    <x v="6"/>
    <s v="C188"/>
    <s v="P115"/>
    <n v="1"/>
    <n v="253700"/>
    <n v="183300"/>
    <x v="0"/>
    <n v="253700"/>
    <x v="6"/>
    <s v="Estandar"/>
    <d v="2020-12-24T00:00:00"/>
    <s v="P115"/>
    <x v="3"/>
    <s v="Mouse"/>
    <s v="Condor"/>
    <n v="166359"/>
    <n v="230230"/>
    <n v="0.27700000000000002"/>
    <n v="70400"/>
    <n v="183300"/>
    <n v="2024"/>
    <n v="355180"/>
  </r>
  <r>
    <n v="2024"/>
    <s v="V2024-00994"/>
    <x v="1138"/>
    <x v="4"/>
    <s v="C170"/>
    <s v="P115"/>
    <n v="3"/>
    <n v="253300"/>
    <n v="183000"/>
    <x v="1"/>
    <n v="759900"/>
    <x v="0"/>
    <s v="Premium"/>
    <d v="2022-09-15T00:00:00"/>
    <s v="P115"/>
    <x v="3"/>
    <s v="Mouse"/>
    <s v="Condor"/>
    <n v="166359"/>
    <n v="230230"/>
    <n v="0.27700000000000002"/>
    <n v="210900"/>
    <n v="549000"/>
    <n v="2024"/>
    <n v="1063860"/>
  </r>
  <r>
    <n v="2024"/>
    <s v="V2024-00591"/>
    <x v="1107"/>
    <x v="9"/>
    <s v="C237"/>
    <s v="P115"/>
    <n v="3"/>
    <n v="253200"/>
    <n v="183000"/>
    <x v="0"/>
    <n v="759600"/>
    <x v="3"/>
    <s v="Estandar"/>
    <d v="2018-10-26T00:00:00"/>
    <s v="P115"/>
    <x v="3"/>
    <s v="Mouse"/>
    <s v="Condor"/>
    <n v="166359"/>
    <n v="230230"/>
    <n v="0.27700000000000002"/>
    <n v="210600"/>
    <n v="549000"/>
    <n v="2024"/>
    <n v="1063440"/>
  </r>
  <r>
    <n v="2024"/>
    <s v="V2024-00092"/>
    <x v="1215"/>
    <x v="7"/>
    <s v="C175"/>
    <s v="P115"/>
    <n v="4"/>
    <n v="251400"/>
    <n v="181600"/>
    <x v="0"/>
    <n v="1005600"/>
    <x v="6"/>
    <s v="Estandar"/>
    <d v="2024-05-15T00:00:00"/>
    <s v="P115"/>
    <x v="3"/>
    <s v="Mouse"/>
    <s v="Condor"/>
    <n v="166359"/>
    <n v="230230"/>
    <n v="0.27700000000000002"/>
    <n v="279200"/>
    <n v="726400"/>
    <n v="2024"/>
    <n v="1407840"/>
  </r>
  <r>
    <n v="2024"/>
    <s v="V2024-01497"/>
    <x v="1313"/>
    <x v="0"/>
    <s v="C032"/>
    <s v="P115"/>
    <n v="5"/>
    <n v="249200"/>
    <n v="180100"/>
    <x v="1"/>
    <n v="1246000"/>
    <x v="3"/>
    <s v="Premium"/>
    <d v="2019-03-07T00:00:00"/>
    <s v="P115"/>
    <x v="3"/>
    <s v="Mouse"/>
    <s v="Condor"/>
    <n v="166359"/>
    <n v="230230"/>
    <n v="0.27700000000000002"/>
    <n v="345500"/>
    <n v="900500"/>
    <n v="2024"/>
    <n v="1744400"/>
  </r>
  <r>
    <n v="2024"/>
    <s v="V2024-01442"/>
    <x v="1372"/>
    <x v="2"/>
    <s v="C158"/>
    <s v="P115"/>
    <n v="4"/>
    <n v="245300"/>
    <n v="177200"/>
    <x v="1"/>
    <n v="981200"/>
    <x v="3"/>
    <s v="Estandar"/>
    <d v="2022-09-20T00:00:00"/>
    <s v="P115"/>
    <x v="3"/>
    <s v="Mouse"/>
    <s v="Condor"/>
    <n v="166359"/>
    <n v="230230"/>
    <n v="0.27700000000000002"/>
    <n v="272400"/>
    <n v="708800"/>
    <n v="2024"/>
    <n v="1373680"/>
  </r>
  <r>
    <n v="2024"/>
    <s v="V2024-01589"/>
    <x v="1084"/>
    <x v="1"/>
    <s v="C138"/>
    <s v="P115"/>
    <n v="1"/>
    <n v="239200"/>
    <n v="172800"/>
    <x v="0"/>
    <n v="239200"/>
    <x v="1"/>
    <s v="Estandar"/>
    <d v="2021-03-25T00:00:00"/>
    <s v="P115"/>
    <x v="3"/>
    <s v="Mouse"/>
    <s v="Condor"/>
    <n v="166359"/>
    <n v="230230"/>
    <n v="0.27700000000000002"/>
    <n v="66400"/>
    <n v="172800"/>
    <n v="2024"/>
    <n v="334880"/>
  </r>
  <r>
    <n v="2024"/>
    <s v="V2024-00784"/>
    <x v="1307"/>
    <x v="10"/>
    <s v="C067"/>
    <s v="P116"/>
    <n v="3"/>
    <n v="157000"/>
    <n v="103200"/>
    <x v="0"/>
    <n v="471000"/>
    <x v="4"/>
    <s v="Premium"/>
    <d v="2020-06-01T00:00:00"/>
    <s v="P116"/>
    <x v="3"/>
    <s v="Audifonos"/>
    <s v="Andes"/>
    <n v="85709"/>
    <n v="130336"/>
    <n v="0.34200000000000003"/>
    <n v="161400"/>
    <n v="309600"/>
    <n v="2024"/>
    <n v="659400"/>
  </r>
  <r>
    <n v="2024"/>
    <s v="V2024-00948"/>
    <x v="1253"/>
    <x v="5"/>
    <s v="C194"/>
    <s v="P116"/>
    <n v="3"/>
    <n v="153800"/>
    <n v="101200"/>
    <x v="0"/>
    <n v="461400"/>
    <x v="0"/>
    <s v="Estandar"/>
    <d v="2021-10-10T00:00:00"/>
    <s v="P116"/>
    <x v="3"/>
    <s v="Audifonos"/>
    <s v="Andes"/>
    <n v="85709"/>
    <n v="130336"/>
    <n v="0.34200000000000003"/>
    <n v="157800"/>
    <n v="303600"/>
    <n v="2024"/>
    <n v="645960"/>
  </r>
  <r>
    <n v="2024"/>
    <s v="V2024-00043"/>
    <x v="1102"/>
    <x v="6"/>
    <s v="C104"/>
    <s v="P116"/>
    <n v="2"/>
    <n v="153800"/>
    <n v="101200"/>
    <x v="1"/>
    <n v="307600"/>
    <x v="1"/>
    <s v="Estandar"/>
    <d v="2022-01-03T00:00:00"/>
    <s v="P116"/>
    <x v="3"/>
    <s v="Audifonos"/>
    <s v="Andes"/>
    <n v="85709"/>
    <n v="130336"/>
    <n v="0.34200000000000003"/>
    <n v="105200"/>
    <n v="202400"/>
    <n v="2024"/>
    <n v="430640"/>
  </r>
  <r>
    <n v="2024"/>
    <s v="V2024-00172"/>
    <x v="1176"/>
    <x v="1"/>
    <s v="C160"/>
    <s v="P116"/>
    <n v="5"/>
    <n v="150600"/>
    <n v="99000"/>
    <x v="0"/>
    <n v="753000"/>
    <x v="0"/>
    <s v="Premium"/>
    <d v="2021-08-23T00:00:00"/>
    <s v="P116"/>
    <x v="3"/>
    <s v="Audifonos"/>
    <s v="Andes"/>
    <n v="85709"/>
    <n v="130336"/>
    <n v="0.34200000000000003"/>
    <n v="258000"/>
    <n v="495000"/>
    <n v="2024"/>
    <n v="1054200"/>
  </r>
  <r>
    <n v="2024"/>
    <s v="V2024-00541"/>
    <x v="1317"/>
    <x v="2"/>
    <s v="C109"/>
    <s v="P116"/>
    <n v="3"/>
    <n v="149300"/>
    <n v="98200"/>
    <x v="0"/>
    <n v="447900"/>
    <x v="0"/>
    <s v="Estandar"/>
    <d v="2019-01-07T00:00:00"/>
    <s v="P116"/>
    <x v="3"/>
    <s v="Audifonos"/>
    <s v="Andes"/>
    <n v="85709"/>
    <n v="130336"/>
    <n v="0.34200000000000003"/>
    <n v="153300"/>
    <n v="294600"/>
    <n v="2024"/>
    <n v="627060"/>
  </r>
  <r>
    <n v="2024"/>
    <s v="V2024-00007"/>
    <x v="1124"/>
    <x v="0"/>
    <s v="C177"/>
    <s v="P116"/>
    <n v="5"/>
    <n v="148300"/>
    <n v="97500"/>
    <x v="0"/>
    <n v="741500"/>
    <x v="2"/>
    <s v="Estandar"/>
    <d v="2018-10-26T00:00:00"/>
    <s v="P116"/>
    <x v="3"/>
    <s v="Audifonos"/>
    <s v="Andes"/>
    <n v="85709"/>
    <n v="130336"/>
    <n v="0.34200000000000003"/>
    <n v="254000"/>
    <n v="487500"/>
    <n v="2024"/>
    <n v="1038099.9999999999"/>
  </r>
  <r>
    <n v="2024"/>
    <s v="V2024-00403"/>
    <x v="1312"/>
    <x v="10"/>
    <s v="C021"/>
    <s v="P116"/>
    <n v="2"/>
    <n v="148100"/>
    <n v="97400"/>
    <x v="1"/>
    <n v="296200"/>
    <x v="0"/>
    <s v="Premium"/>
    <d v="2023-03-13T00:00:00"/>
    <s v="P116"/>
    <x v="3"/>
    <s v="Audifonos"/>
    <s v="Andes"/>
    <n v="85709"/>
    <n v="130336"/>
    <n v="0.34200000000000003"/>
    <n v="101400"/>
    <n v="194800"/>
    <n v="2024"/>
    <n v="414680"/>
  </r>
  <r>
    <n v="2024"/>
    <s v="V2024-01499"/>
    <x v="1123"/>
    <x v="7"/>
    <s v="C053"/>
    <s v="P116"/>
    <n v="4"/>
    <n v="148000"/>
    <n v="97300"/>
    <x v="0"/>
    <n v="592000"/>
    <x v="0"/>
    <s v="Estandar"/>
    <d v="2020-10-25T00:00:00"/>
    <s v="P116"/>
    <x v="3"/>
    <s v="Audifonos"/>
    <s v="Andes"/>
    <n v="85709"/>
    <n v="130336"/>
    <n v="0.34200000000000003"/>
    <n v="202800"/>
    <n v="389200"/>
    <n v="2024"/>
    <n v="828800"/>
  </r>
  <r>
    <n v="2024"/>
    <s v="V2024-01551"/>
    <x v="1236"/>
    <x v="3"/>
    <s v="C023"/>
    <s v="P116"/>
    <n v="4"/>
    <n v="147700"/>
    <n v="97100"/>
    <x v="0"/>
    <n v="590800"/>
    <x v="3"/>
    <s v="Estandar"/>
    <d v="2020-03-18T00:00:00"/>
    <s v="P116"/>
    <x v="3"/>
    <s v="Audifonos"/>
    <s v="Andes"/>
    <n v="85709"/>
    <n v="130336"/>
    <n v="0.34200000000000003"/>
    <n v="202400"/>
    <n v="388400"/>
    <n v="2024"/>
    <n v="827120"/>
  </r>
  <r>
    <n v="2024"/>
    <s v="V2024-00687"/>
    <x v="1321"/>
    <x v="9"/>
    <s v="C101"/>
    <s v="P116"/>
    <n v="3"/>
    <n v="145600"/>
    <n v="95700"/>
    <x v="0"/>
    <n v="436800"/>
    <x v="0"/>
    <s v="Premium"/>
    <d v="2021-08-05T00:00:00"/>
    <s v="P116"/>
    <x v="3"/>
    <s v="Audifonos"/>
    <s v="Andes"/>
    <n v="85709"/>
    <n v="130336"/>
    <n v="0.34200000000000003"/>
    <n v="149700"/>
    <n v="287100"/>
    <n v="2024"/>
    <n v="611520"/>
  </r>
  <r>
    <n v="2024"/>
    <s v="V2024-00932"/>
    <x v="1377"/>
    <x v="8"/>
    <s v="C224"/>
    <s v="P116"/>
    <n v="4"/>
    <n v="143000"/>
    <n v="94000"/>
    <x v="1"/>
    <n v="572000"/>
    <x v="6"/>
    <s v="Estandar"/>
    <d v="2019-06-20T00:00:00"/>
    <s v="P116"/>
    <x v="3"/>
    <s v="Audifonos"/>
    <s v="Andes"/>
    <n v="85709"/>
    <n v="130336"/>
    <n v="0.34200000000000003"/>
    <n v="196000"/>
    <n v="376000"/>
    <n v="2024"/>
    <n v="800800"/>
  </r>
  <r>
    <n v="2024"/>
    <s v="V2024-01026"/>
    <x v="1094"/>
    <x v="7"/>
    <s v="C134"/>
    <s v="P116"/>
    <n v="1"/>
    <n v="142700"/>
    <n v="93900"/>
    <x v="0"/>
    <n v="142700"/>
    <x v="6"/>
    <s v="Premium"/>
    <d v="2020-07-16T00:00:00"/>
    <s v="P116"/>
    <x v="3"/>
    <s v="Audifonos"/>
    <s v="Andes"/>
    <n v="85709"/>
    <n v="130336"/>
    <n v="0.34200000000000003"/>
    <n v="48800"/>
    <n v="93900"/>
    <n v="2024"/>
    <n v="199780"/>
  </r>
  <r>
    <n v="2024"/>
    <s v="V2024-01379"/>
    <x v="1378"/>
    <x v="1"/>
    <s v="C195"/>
    <s v="P116"/>
    <n v="4"/>
    <n v="140100"/>
    <n v="92200"/>
    <x v="0"/>
    <n v="560400"/>
    <x v="4"/>
    <s v="Estandar"/>
    <d v="2022-10-10T00:00:00"/>
    <s v="P116"/>
    <x v="3"/>
    <s v="Audifonos"/>
    <s v="Andes"/>
    <n v="85709"/>
    <n v="130336"/>
    <n v="0.34200000000000003"/>
    <n v="191600"/>
    <n v="368800"/>
    <n v="2024"/>
    <n v="784560"/>
  </r>
  <r>
    <n v="2024"/>
    <s v="V2024-01633"/>
    <x v="1057"/>
    <x v="4"/>
    <s v="C247"/>
    <s v="P116"/>
    <n v="1"/>
    <n v="138900"/>
    <n v="91300"/>
    <x v="1"/>
    <n v="138900"/>
    <x v="0"/>
    <s v="Estandar"/>
    <d v="2019-04-03T00:00:00"/>
    <s v="P116"/>
    <x v="3"/>
    <s v="Audifonos"/>
    <s v="Andes"/>
    <n v="85709"/>
    <n v="130336"/>
    <n v="0.34200000000000003"/>
    <n v="47600"/>
    <n v="91300"/>
    <n v="2024"/>
    <n v="194460"/>
  </r>
  <r>
    <n v="2024"/>
    <s v="V2024-00938"/>
    <x v="1155"/>
    <x v="0"/>
    <s v="C128"/>
    <s v="P116"/>
    <n v="4"/>
    <n v="135900"/>
    <n v="89400"/>
    <x v="0"/>
    <n v="543600"/>
    <x v="1"/>
    <s v="Estandar"/>
    <d v="2023-10-17T00:00:00"/>
    <s v="P116"/>
    <x v="3"/>
    <s v="Audifonos"/>
    <s v="Andes"/>
    <n v="85709"/>
    <n v="130336"/>
    <n v="0.34200000000000003"/>
    <n v="186000"/>
    <n v="357600"/>
    <n v="2024"/>
    <n v="761040"/>
  </r>
  <r>
    <n v="2024"/>
    <s v="V2024-00317"/>
    <x v="1075"/>
    <x v="9"/>
    <s v="C217"/>
    <s v="P116"/>
    <n v="2"/>
    <n v="134600"/>
    <n v="88500"/>
    <x v="0"/>
    <n v="269200"/>
    <x v="6"/>
    <s v="Estandar"/>
    <d v="2023-03-14T00:00:00"/>
    <s v="P116"/>
    <x v="3"/>
    <s v="Audifonos"/>
    <s v="Andes"/>
    <n v="85709"/>
    <n v="130336"/>
    <n v="0.34200000000000003"/>
    <n v="92200"/>
    <n v="177000"/>
    <n v="2024"/>
    <n v="376880"/>
  </r>
  <r>
    <n v="2024"/>
    <s v="V2024-00037"/>
    <x v="1101"/>
    <x v="6"/>
    <s v="C034"/>
    <s v="P117"/>
    <n v="1"/>
    <n v="3662300"/>
    <n v="2579800"/>
    <x v="1"/>
    <n v="3662300"/>
    <x v="3"/>
    <s v="Estandar"/>
    <d v="2020-02-23T00:00:00"/>
    <s v="P117"/>
    <x v="4"/>
    <s v="Ultrabook"/>
    <s v="Qubix"/>
    <n v="2174258"/>
    <n v="3086671"/>
    <n v="0.29599999999999999"/>
    <n v="1082500"/>
    <n v="2579800"/>
    <n v="2024"/>
    <n v="5127220"/>
  </r>
  <r>
    <n v="2024"/>
    <s v="V2024-01382"/>
    <x v="1145"/>
    <x v="7"/>
    <s v="C226"/>
    <s v="P117"/>
    <n v="3"/>
    <n v="3603900"/>
    <n v="2538600"/>
    <x v="1"/>
    <n v="10811700"/>
    <x v="1"/>
    <s v="Premium"/>
    <d v="2021-10-22T00:00:00"/>
    <s v="P117"/>
    <x v="4"/>
    <s v="Ultrabook"/>
    <s v="Qubix"/>
    <n v="2174258"/>
    <n v="3086671"/>
    <n v="0.29599999999999999"/>
    <n v="3195900"/>
    <n v="7615800"/>
    <n v="2024"/>
    <n v="15136379.999999998"/>
  </r>
  <r>
    <n v="2024"/>
    <s v="V2024-00428"/>
    <x v="1080"/>
    <x v="9"/>
    <s v="C173"/>
    <s v="P117"/>
    <n v="2"/>
    <n v="3500500"/>
    <n v="2465800"/>
    <x v="0"/>
    <n v="7001000"/>
    <x v="6"/>
    <s v="Premium"/>
    <d v="2019-01-20T00:00:00"/>
    <s v="P117"/>
    <x v="4"/>
    <s v="Ultrabook"/>
    <s v="Qubix"/>
    <n v="2174258"/>
    <n v="3086671"/>
    <n v="0.29599999999999999"/>
    <n v="2069400"/>
    <n v="4931600"/>
    <n v="2024"/>
    <n v="9801400"/>
  </r>
  <r>
    <n v="2024"/>
    <s v="V2024-01000"/>
    <x v="1197"/>
    <x v="6"/>
    <s v="C130"/>
    <s v="P117"/>
    <n v="2"/>
    <n v="3491500"/>
    <n v="2459400"/>
    <x v="1"/>
    <n v="6983000"/>
    <x v="0"/>
    <s v="Premium"/>
    <d v="2023-04-03T00:00:00"/>
    <s v="P117"/>
    <x v="4"/>
    <s v="Ultrabook"/>
    <s v="Qubix"/>
    <n v="2174258"/>
    <n v="3086671"/>
    <n v="0.29599999999999999"/>
    <n v="2064200"/>
    <n v="4918800"/>
    <n v="2024"/>
    <n v="9776200"/>
  </r>
  <r>
    <n v="2024"/>
    <s v="V2024-00055"/>
    <x v="1360"/>
    <x v="11"/>
    <s v="C162"/>
    <s v="P117"/>
    <n v="1"/>
    <n v="3475700"/>
    <n v="2448300"/>
    <x v="0"/>
    <n v="3475700"/>
    <x v="3"/>
    <s v="Estandar"/>
    <d v="2020-09-13T00:00:00"/>
    <s v="P117"/>
    <x v="4"/>
    <s v="Ultrabook"/>
    <s v="Qubix"/>
    <n v="2174258"/>
    <n v="3086671"/>
    <n v="0.29599999999999999"/>
    <n v="1027400"/>
    <n v="2448300"/>
    <n v="2024"/>
    <n v="4865980"/>
  </r>
  <r>
    <n v="2024"/>
    <s v="V2024-00765"/>
    <x v="1228"/>
    <x v="5"/>
    <s v="C237"/>
    <s v="P117"/>
    <n v="3"/>
    <n v="3406600"/>
    <n v="2399700"/>
    <x v="0"/>
    <n v="10219800"/>
    <x v="3"/>
    <s v="Estandar"/>
    <d v="2018-10-26T00:00:00"/>
    <s v="P117"/>
    <x v="4"/>
    <s v="Ultrabook"/>
    <s v="Qubix"/>
    <n v="2174258"/>
    <n v="3086671"/>
    <n v="0.29599999999999999"/>
    <n v="3020700"/>
    <n v="7199100"/>
    <n v="2024"/>
    <n v="14307720"/>
  </r>
  <r>
    <n v="2024"/>
    <s v="V2024-00174"/>
    <x v="1270"/>
    <x v="4"/>
    <s v="C245"/>
    <s v="P117"/>
    <n v="3"/>
    <n v="3365400"/>
    <n v="2370600"/>
    <x v="1"/>
    <n v="10096200"/>
    <x v="6"/>
    <s v="Estandar"/>
    <d v="2024-05-09T00:00:00"/>
    <s v="P117"/>
    <x v="4"/>
    <s v="Ultrabook"/>
    <s v="Qubix"/>
    <n v="2174258"/>
    <n v="3086671"/>
    <n v="0.29599999999999999"/>
    <n v="2984400"/>
    <n v="7111800"/>
    <n v="2024"/>
    <n v="14134680"/>
  </r>
  <r>
    <n v="2024"/>
    <s v="V2024-01164"/>
    <x v="1129"/>
    <x v="7"/>
    <s v="C081"/>
    <s v="P117"/>
    <n v="5"/>
    <n v="3339700"/>
    <n v="2352500"/>
    <x v="0"/>
    <n v="16698500"/>
    <x v="1"/>
    <s v="Estandar"/>
    <d v="2019-09-07T00:00:00"/>
    <s v="P117"/>
    <x v="4"/>
    <s v="Ultrabook"/>
    <s v="Qubix"/>
    <n v="2174258"/>
    <n v="3086671"/>
    <n v="0.29599999999999999"/>
    <n v="4936000"/>
    <n v="11762500"/>
    <n v="2024"/>
    <n v="23377900"/>
  </r>
  <r>
    <n v="2024"/>
    <s v="V2024-00701"/>
    <x v="1379"/>
    <x v="9"/>
    <s v="C038"/>
    <s v="P117"/>
    <n v="2"/>
    <n v="3266500"/>
    <n v="2300900"/>
    <x v="0"/>
    <n v="6533000"/>
    <x v="4"/>
    <s v="Estandar"/>
    <d v="2022-12-11T00:00:00"/>
    <s v="P117"/>
    <x v="4"/>
    <s v="Ultrabook"/>
    <s v="Qubix"/>
    <n v="2174258"/>
    <n v="3086671"/>
    <n v="0.29599999999999999"/>
    <n v="1931200"/>
    <n v="4601800"/>
    <n v="2024"/>
    <n v="9146200"/>
  </r>
  <r>
    <n v="2024"/>
    <s v="V2024-01332"/>
    <x v="1176"/>
    <x v="1"/>
    <s v="C124"/>
    <s v="P118"/>
    <n v="4"/>
    <n v="3580900"/>
    <n v="2348100"/>
    <x v="0"/>
    <n v="14323600"/>
    <x v="1"/>
    <s v="Estandar"/>
    <d v="2022-09-16T00:00:00"/>
    <s v="P118"/>
    <x v="1"/>
    <s v="TV 65"/>
    <s v="Altia"/>
    <n v="1962449"/>
    <n v="2992677"/>
    <n v="0.34399999999999997"/>
    <n v="4931200"/>
    <n v="9392400"/>
    <n v="2024"/>
    <n v="20053040"/>
  </r>
  <r>
    <n v="2024"/>
    <s v="V2024-01436"/>
    <x v="1350"/>
    <x v="6"/>
    <s v="C030"/>
    <s v="P118"/>
    <n v="5"/>
    <n v="3552600"/>
    <n v="2329600"/>
    <x v="1"/>
    <n v="17763000"/>
    <x v="0"/>
    <s v="Estandar"/>
    <d v="2019-03-13T00:00:00"/>
    <s v="P118"/>
    <x v="1"/>
    <s v="TV 65"/>
    <s v="Altia"/>
    <n v="1962449"/>
    <n v="2992677"/>
    <n v="0.34399999999999997"/>
    <n v="6115000"/>
    <n v="11648000"/>
    <n v="2024"/>
    <n v="24868200"/>
  </r>
  <r>
    <n v="2024"/>
    <s v="V2024-01444"/>
    <x v="1128"/>
    <x v="11"/>
    <s v="C117"/>
    <s v="P118"/>
    <n v="3"/>
    <n v="3547400"/>
    <n v="2326200"/>
    <x v="0"/>
    <n v="10642200"/>
    <x v="1"/>
    <s v="Estandar"/>
    <d v="2022-08-27T00:00:00"/>
    <s v="P118"/>
    <x v="1"/>
    <s v="TV 65"/>
    <s v="Altia"/>
    <n v="1962449"/>
    <n v="2992677"/>
    <n v="0.34399999999999997"/>
    <n v="3663600"/>
    <n v="6978600"/>
    <n v="2024"/>
    <n v="14899079.999999998"/>
  </r>
  <r>
    <n v="2024"/>
    <s v="V2024-01465"/>
    <x v="1210"/>
    <x v="2"/>
    <s v="C200"/>
    <s v="P118"/>
    <n v="2"/>
    <n v="3519800"/>
    <n v="2308100"/>
    <x v="1"/>
    <n v="7039600"/>
    <x v="0"/>
    <s v="Estandar"/>
    <d v="2024-02-15T00:00:00"/>
    <s v="P118"/>
    <x v="1"/>
    <s v="TV 65"/>
    <s v="Altia"/>
    <n v="1962449"/>
    <n v="2992677"/>
    <n v="0.34399999999999997"/>
    <n v="2423400"/>
    <n v="4616200"/>
    <n v="2024"/>
    <n v="9855440"/>
  </r>
  <r>
    <n v="2024"/>
    <s v="V2024-01303"/>
    <x v="1058"/>
    <x v="7"/>
    <s v="C123"/>
    <s v="P118"/>
    <n v="3"/>
    <n v="3498100"/>
    <n v="2293900"/>
    <x v="0"/>
    <n v="10494300"/>
    <x v="0"/>
    <s v="Premium"/>
    <d v="2018-07-04T00:00:00"/>
    <s v="P118"/>
    <x v="1"/>
    <s v="TV 65"/>
    <s v="Altia"/>
    <n v="1962449"/>
    <n v="2992677"/>
    <n v="0.34399999999999997"/>
    <n v="3612600"/>
    <n v="6881700"/>
    <n v="2024"/>
    <n v="14692019.999999998"/>
  </r>
  <r>
    <n v="2024"/>
    <s v="V2024-01416"/>
    <x v="1280"/>
    <x v="4"/>
    <s v="C113"/>
    <s v="P118"/>
    <n v="3"/>
    <n v="3458000"/>
    <n v="2267600"/>
    <x v="0"/>
    <n v="10374000"/>
    <x v="0"/>
    <s v="Estandar"/>
    <d v="2021-10-14T00:00:00"/>
    <s v="P118"/>
    <x v="1"/>
    <s v="TV 65"/>
    <s v="Altia"/>
    <n v="1962449"/>
    <n v="2992677"/>
    <n v="0.34399999999999997"/>
    <n v="3571200"/>
    <n v="6802800"/>
    <n v="2024"/>
    <n v="14523600"/>
  </r>
  <r>
    <n v="2024"/>
    <s v="V2024-01454"/>
    <x v="1338"/>
    <x v="2"/>
    <s v="C008"/>
    <s v="P118"/>
    <n v="4"/>
    <n v="3412600"/>
    <n v="2237800"/>
    <x v="1"/>
    <n v="13650400"/>
    <x v="6"/>
    <s v="Premium"/>
    <d v="2018-06-11T00:00:00"/>
    <s v="P118"/>
    <x v="1"/>
    <s v="TV 65"/>
    <s v="Altia"/>
    <n v="1962449"/>
    <n v="2992677"/>
    <n v="0.34399999999999997"/>
    <n v="4699200"/>
    <n v="8951200"/>
    <n v="2024"/>
    <n v="19110560"/>
  </r>
  <r>
    <n v="2024"/>
    <s v="V2024-00458"/>
    <x v="1124"/>
    <x v="0"/>
    <s v="C140"/>
    <s v="P118"/>
    <n v="4"/>
    <n v="3405500"/>
    <n v="2233200"/>
    <x v="1"/>
    <n v="13622000"/>
    <x v="2"/>
    <s v="Estandar"/>
    <d v="2020-10-21T00:00:00"/>
    <s v="P118"/>
    <x v="1"/>
    <s v="TV 65"/>
    <s v="Altia"/>
    <n v="1962449"/>
    <n v="2992677"/>
    <n v="0.34399999999999997"/>
    <n v="4689200"/>
    <n v="8932800"/>
    <n v="2024"/>
    <n v="19070800"/>
  </r>
  <r>
    <n v="2024"/>
    <s v="V2024-01484"/>
    <x v="1243"/>
    <x v="1"/>
    <s v="C034"/>
    <s v="P118"/>
    <n v="5"/>
    <n v="3393300"/>
    <n v="2225200"/>
    <x v="0"/>
    <n v="16966500"/>
    <x v="3"/>
    <s v="Estandar"/>
    <d v="2020-02-23T00:00:00"/>
    <s v="P118"/>
    <x v="1"/>
    <s v="TV 65"/>
    <s v="Altia"/>
    <n v="1962449"/>
    <n v="2992677"/>
    <n v="0.34399999999999997"/>
    <n v="5840500"/>
    <n v="11126000"/>
    <n v="2024"/>
    <n v="23753100"/>
  </r>
  <r>
    <n v="2024"/>
    <s v="V2024-01345"/>
    <x v="1282"/>
    <x v="1"/>
    <s v="C122"/>
    <s v="P118"/>
    <n v="1"/>
    <n v="3390200"/>
    <n v="2223100"/>
    <x v="1"/>
    <n v="3390200"/>
    <x v="4"/>
    <s v="Estandar"/>
    <d v="2021-12-02T00:00:00"/>
    <s v="P118"/>
    <x v="1"/>
    <s v="TV 65"/>
    <s v="Altia"/>
    <n v="1962449"/>
    <n v="2992677"/>
    <n v="0.34399999999999997"/>
    <n v="1167100"/>
    <n v="2223100"/>
    <n v="2024"/>
    <n v="4746280"/>
  </r>
  <r>
    <n v="2024"/>
    <s v="V2024-00915"/>
    <x v="1150"/>
    <x v="5"/>
    <s v="C080"/>
    <s v="P118"/>
    <n v="1"/>
    <n v="3382000"/>
    <n v="2217700"/>
    <x v="1"/>
    <n v="3382000"/>
    <x v="0"/>
    <s v="Estandar"/>
    <d v="2024-03-23T00:00:00"/>
    <s v="P118"/>
    <x v="1"/>
    <s v="TV 65"/>
    <s v="Altia"/>
    <n v="1962449"/>
    <n v="2992677"/>
    <n v="0.34399999999999997"/>
    <n v="1164300"/>
    <n v="2217700"/>
    <n v="2024"/>
    <n v="4734800"/>
  </r>
  <r>
    <n v="2024"/>
    <s v="V2024-00277"/>
    <x v="1270"/>
    <x v="4"/>
    <s v="C018"/>
    <s v="P118"/>
    <n v="4"/>
    <n v="3348800"/>
    <n v="2196000"/>
    <x v="0"/>
    <n v="13395200"/>
    <x v="2"/>
    <s v="Estandar"/>
    <d v="2018-02-02T00:00:00"/>
    <s v="P118"/>
    <x v="1"/>
    <s v="TV 65"/>
    <s v="Altia"/>
    <n v="1962449"/>
    <n v="2992677"/>
    <n v="0.34399999999999997"/>
    <n v="4611200"/>
    <n v="8784000"/>
    <n v="2024"/>
    <n v="18753280"/>
  </r>
  <r>
    <n v="2024"/>
    <s v="V2024-01456"/>
    <x v="1290"/>
    <x v="7"/>
    <s v="C109"/>
    <s v="P119"/>
    <n v="3"/>
    <n v="1215700"/>
    <n v="946100"/>
    <x v="0"/>
    <n v="3647100"/>
    <x v="0"/>
    <s v="Estandar"/>
    <d v="2019-01-07T00:00:00"/>
    <s v="P119"/>
    <x v="0"/>
    <s v="Banda"/>
    <s v="Altia"/>
    <n v="807917"/>
    <n v="1038140"/>
    <n v="0.222"/>
    <n v="808800"/>
    <n v="2838300"/>
    <n v="2024"/>
    <n v="5105940"/>
  </r>
  <r>
    <n v="2024"/>
    <s v="V2024-01257"/>
    <x v="1217"/>
    <x v="3"/>
    <s v="C081"/>
    <s v="P119"/>
    <n v="3"/>
    <n v="1181600"/>
    <n v="919600"/>
    <x v="1"/>
    <n v="3544800"/>
    <x v="1"/>
    <s v="Estandar"/>
    <d v="2019-09-07T00:00:00"/>
    <s v="P119"/>
    <x v="0"/>
    <s v="Banda"/>
    <s v="Altia"/>
    <n v="807917"/>
    <n v="1038140"/>
    <n v="0.222"/>
    <n v="786000"/>
    <n v="2758800"/>
    <n v="2024"/>
    <n v="4962720"/>
  </r>
  <r>
    <n v="2024"/>
    <s v="V2024-01156"/>
    <x v="1278"/>
    <x v="3"/>
    <s v="C233"/>
    <s v="P119"/>
    <n v="1"/>
    <n v="1156200"/>
    <n v="899800"/>
    <x v="0"/>
    <n v="1156200"/>
    <x v="0"/>
    <s v="Estandar"/>
    <d v="2018-05-19T00:00:00"/>
    <s v="P119"/>
    <x v="0"/>
    <s v="Banda"/>
    <s v="Altia"/>
    <n v="807917"/>
    <n v="1038140"/>
    <n v="0.222"/>
    <n v="256400"/>
    <n v="899800"/>
    <n v="2024"/>
    <n v="1618680"/>
  </r>
  <r>
    <n v="2024"/>
    <s v="V2024-01058"/>
    <x v="1364"/>
    <x v="7"/>
    <s v="C144"/>
    <s v="P120"/>
    <n v="1"/>
    <n v="605400"/>
    <n v="472100"/>
    <x v="1"/>
    <n v="605400"/>
    <x v="1"/>
    <s v="Estandar"/>
    <d v="2023-11-07T00:00:00"/>
    <s v="P120"/>
    <x v="5"/>
    <s v="Repeater"/>
    <s v="Qubix"/>
    <n v="403739"/>
    <n v="517750"/>
    <n v="0.22"/>
    <n v="133300"/>
    <n v="472100"/>
    <n v="2024"/>
    <n v="847560"/>
  </r>
  <r>
    <n v="2024"/>
    <s v="V2024-00078"/>
    <x v="1377"/>
    <x v="8"/>
    <s v="C155"/>
    <s v="P120"/>
    <n v="4"/>
    <n v="600200"/>
    <n v="468000"/>
    <x v="1"/>
    <n v="2400800"/>
    <x v="0"/>
    <s v="Estandar"/>
    <d v="2019-05-10T00:00:00"/>
    <s v="P120"/>
    <x v="5"/>
    <s v="Repeater"/>
    <s v="Qubix"/>
    <n v="403739"/>
    <n v="517750"/>
    <n v="0.22"/>
    <n v="528800"/>
    <n v="1872000"/>
    <n v="2024"/>
    <n v="3361120"/>
  </r>
  <r>
    <n v="2024"/>
    <s v="V2024-00192"/>
    <x v="1069"/>
    <x v="6"/>
    <s v="C094"/>
    <s v="P120"/>
    <n v="5"/>
    <n v="598400"/>
    <n v="466600"/>
    <x v="1"/>
    <n v="2992000"/>
    <x v="1"/>
    <s v="Premium"/>
    <d v="2018-08-12T00:00:00"/>
    <s v="P120"/>
    <x v="5"/>
    <s v="Repeater"/>
    <s v="Qubix"/>
    <n v="403739"/>
    <n v="517750"/>
    <n v="0.22"/>
    <n v="659000"/>
    <n v="2333000"/>
    <n v="2024"/>
    <n v="4188799.9999999995"/>
  </r>
  <r>
    <n v="2024"/>
    <s v="V2024-01335"/>
    <x v="1239"/>
    <x v="8"/>
    <s v="C160"/>
    <s v="P120"/>
    <n v="1"/>
    <n v="586100"/>
    <n v="457000"/>
    <x v="1"/>
    <n v="586100"/>
    <x v="0"/>
    <s v="Premium"/>
    <d v="2021-08-23T00:00:00"/>
    <s v="P120"/>
    <x v="5"/>
    <s v="Repeater"/>
    <s v="Qubix"/>
    <n v="403739"/>
    <n v="517750"/>
    <n v="0.22"/>
    <n v="129100"/>
    <n v="457000"/>
    <n v="2024"/>
    <n v="820540"/>
  </r>
  <r>
    <n v="2024"/>
    <s v="V2024-00306"/>
    <x v="1205"/>
    <x v="10"/>
    <s v="C104"/>
    <s v="P120"/>
    <n v="2"/>
    <n v="583500"/>
    <n v="455000"/>
    <x v="1"/>
    <n v="1167000"/>
    <x v="1"/>
    <s v="Estandar"/>
    <d v="2022-01-03T00:00:00"/>
    <s v="P120"/>
    <x v="5"/>
    <s v="Repeater"/>
    <s v="Qubix"/>
    <n v="403739"/>
    <n v="517750"/>
    <n v="0.22"/>
    <n v="257000"/>
    <n v="910000"/>
    <n v="2024"/>
    <n v="1633800"/>
  </r>
  <r>
    <n v="2024"/>
    <s v="V2024-00054"/>
    <x v="1226"/>
    <x v="0"/>
    <s v="C011"/>
    <s v="P120"/>
    <n v="3"/>
    <n v="559400"/>
    <n v="436200"/>
    <x v="0"/>
    <n v="1678200"/>
    <x v="4"/>
    <s v="Premium"/>
    <d v="2022-01-17T00:00:00"/>
    <s v="P120"/>
    <x v="5"/>
    <s v="Repeater"/>
    <s v="Qubix"/>
    <n v="403739"/>
    <n v="517750"/>
    <n v="0.22"/>
    <n v="369600"/>
    <n v="1308600"/>
    <n v="2024"/>
    <n v="2349480"/>
  </r>
  <r>
    <n v="2024"/>
    <s v="V2024-01211"/>
    <x v="1211"/>
    <x v="0"/>
    <s v="C062"/>
    <s v="P120"/>
    <n v="2"/>
    <n v="557100"/>
    <n v="434400"/>
    <x v="0"/>
    <n v="1114200"/>
    <x v="4"/>
    <s v="Premium"/>
    <d v="2019-05-16T00:00:00"/>
    <s v="P120"/>
    <x v="5"/>
    <s v="Repeater"/>
    <s v="Qubix"/>
    <n v="403739"/>
    <n v="517750"/>
    <n v="0.22"/>
    <n v="245400"/>
    <n v="868800"/>
    <n v="2024"/>
    <n v="1559880"/>
  </r>
  <r>
    <n v="2024"/>
    <s v="V2024-00346"/>
    <x v="1147"/>
    <x v="5"/>
    <s v="C161"/>
    <s v="P120"/>
    <n v="1"/>
    <n v="553300"/>
    <n v="431500"/>
    <x v="0"/>
    <n v="553300"/>
    <x v="1"/>
    <s v="Premium"/>
    <d v="2018-06-17T00:00:00"/>
    <s v="P120"/>
    <x v="5"/>
    <s v="Repeater"/>
    <s v="Qubix"/>
    <n v="403739"/>
    <n v="517750"/>
    <n v="0.22"/>
    <n v="121800"/>
    <n v="431500"/>
    <n v="2024"/>
    <n v="774620"/>
  </r>
  <r>
    <n v="2024"/>
    <s v="V2024-01558"/>
    <x v="1126"/>
    <x v="9"/>
    <s v="C001"/>
    <s v="P120"/>
    <n v="1"/>
    <n v="516600"/>
    <n v="402900"/>
    <x v="0"/>
    <n v="516600"/>
    <x v="6"/>
    <s v="Estandar"/>
    <d v="2023-11-05T00:00:00"/>
    <s v="P120"/>
    <x v="5"/>
    <s v="Repeater"/>
    <s v="Qubix"/>
    <n v="403739"/>
    <n v="517750"/>
    <n v="0.22"/>
    <n v="113700"/>
    <n v="402900"/>
    <n v="2024"/>
    <n v="723240"/>
  </r>
  <r>
    <n v="2024"/>
    <s v="V2024-00107"/>
    <x v="1099"/>
    <x v="8"/>
    <s v="C067"/>
    <s v="P121"/>
    <n v="2"/>
    <n v="524300"/>
    <n v="412100"/>
    <x v="0"/>
    <n v="1048600"/>
    <x v="4"/>
    <s v="Premium"/>
    <d v="2020-06-01T00:00:00"/>
    <s v="P121"/>
    <x v="0"/>
    <s v="Smartwatch"/>
    <s v="NovaTech"/>
    <n v="344544"/>
    <n v="438362"/>
    <n v="0.214"/>
    <n v="224400"/>
    <n v="824200"/>
    <n v="2024"/>
    <n v="1468040"/>
  </r>
  <r>
    <n v="2024"/>
    <s v="V2024-01299"/>
    <x v="1328"/>
    <x v="1"/>
    <s v="C143"/>
    <s v="P121"/>
    <n v="5"/>
    <n v="501400"/>
    <n v="394100"/>
    <x v="0"/>
    <n v="2507000"/>
    <x v="2"/>
    <s v="Estandar"/>
    <d v="2018-06-07T00:00:00"/>
    <s v="P121"/>
    <x v="0"/>
    <s v="Smartwatch"/>
    <s v="NovaTech"/>
    <n v="344544"/>
    <n v="438362"/>
    <n v="0.214"/>
    <n v="536500"/>
    <n v="1970500"/>
    <n v="2024"/>
    <n v="3509800"/>
  </r>
  <r>
    <n v="2024"/>
    <s v="V2024-00287"/>
    <x v="1361"/>
    <x v="1"/>
    <s v="C021"/>
    <s v="P121"/>
    <n v="2"/>
    <n v="499800"/>
    <n v="392800"/>
    <x v="0"/>
    <n v="999600"/>
    <x v="0"/>
    <s v="Premium"/>
    <d v="2023-03-13T00:00:00"/>
    <s v="P121"/>
    <x v="0"/>
    <s v="Smartwatch"/>
    <s v="NovaTech"/>
    <n v="344544"/>
    <n v="438362"/>
    <n v="0.214"/>
    <n v="214000"/>
    <n v="785600"/>
    <n v="2024"/>
    <n v="1399440"/>
  </r>
  <r>
    <n v="2024"/>
    <s v="V2024-01272"/>
    <x v="1363"/>
    <x v="8"/>
    <s v="C216"/>
    <s v="P121"/>
    <n v="3"/>
    <n v="495900"/>
    <n v="389800"/>
    <x v="1"/>
    <n v="1487700"/>
    <x v="1"/>
    <s v="Estandar"/>
    <d v="2022-06-12T00:00:00"/>
    <s v="P121"/>
    <x v="0"/>
    <s v="Smartwatch"/>
    <s v="NovaTech"/>
    <n v="344544"/>
    <n v="438362"/>
    <n v="0.214"/>
    <n v="318300"/>
    <n v="1169400"/>
    <n v="2024"/>
    <n v="2082779.9999999998"/>
  </r>
  <r>
    <n v="2024"/>
    <s v="V2024-00629"/>
    <x v="1184"/>
    <x v="6"/>
    <s v="C125"/>
    <s v="P121"/>
    <n v="1"/>
    <n v="491200"/>
    <n v="386100"/>
    <x v="1"/>
    <n v="491200"/>
    <x v="3"/>
    <s v="Estandar"/>
    <d v="2019-11-04T00:00:00"/>
    <s v="P121"/>
    <x v="0"/>
    <s v="Smartwatch"/>
    <s v="NovaTech"/>
    <n v="344544"/>
    <n v="438362"/>
    <n v="0.214"/>
    <n v="105100"/>
    <n v="386100"/>
    <n v="2024"/>
    <n v="687680"/>
  </r>
  <r>
    <n v="2024"/>
    <s v="V2024-00976"/>
    <x v="1123"/>
    <x v="7"/>
    <s v="C029"/>
    <s v="P121"/>
    <n v="3"/>
    <n v="480900"/>
    <n v="378000"/>
    <x v="0"/>
    <n v="1442700"/>
    <x v="3"/>
    <s v="Estandar"/>
    <d v="2024-12-05T00:00:00"/>
    <s v="P121"/>
    <x v="0"/>
    <s v="Smartwatch"/>
    <s v="NovaTech"/>
    <n v="344544"/>
    <n v="438362"/>
    <n v="0.214"/>
    <n v="308700"/>
    <n v="1134000"/>
    <n v="2024"/>
    <n v="2019779.9999999998"/>
  </r>
  <r>
    <n v="2024"/>
    <s v="V2024-00122"/>
    <x v="1335"/>
    <x v="7"/>
    <s v="C003"/>
    <s v="P121"/>
    <n v="2"/>
    <n v="476100"/>
    <n v="374200"/>
    <x v="0"/>
    <n v="952200"/>
    <x v="2"/>
    <s v="Estandar"/>
    <d v="2019-03-08T00:00:00"/>
    <s v="P121"/>
    <x v="0"/>
    <s v="Smartwatch"/>
    <s v="NovaTech"/>
    <n v="344544"/>
    <n v="438362"/>
    <n v="0.214"/>
    <n v="203800"/>
    <n v="748400"/>
    <n v="2024"/>
    <n v="1333080"/>
  </r>
  <r>
    <n v="2024"/>
    <s v="V2024-01493"/>
    <x v="1380"/>
    <x v="10"/>
    <s v="C070"/>
    <s v="P121"/>
    <n v="2"/>
    <n v="475500"/>
    <n v="373700"/>
    <x v="0"/>
    <n v="951000"/>
    <x v="1"/>
    <s v="Estandar"/>
    <d v="2018-11-06T00:00:00"/>
    <s v="P121"/>
    <x v="0"/>
    <s v="Smartwatch"/>
    <s v="NovaTech"/>
    <n v="344544"/>
    <n v="438362"/>
    <n v="0.214"/>
    <n v="203600"/>
    <n v="747400"/>
    <n v="2024"/>
    <n v="1331400"/>
  </r>
  <r>
    <n v="2024"/>
    <s v="V2024-00781"/>
    <x v="1142"/>
    <x v="6"/>
    <s v="C217"/>
    <s v="P121"/>
    <n v="3"/>
    <n v="474400"/>
    <n v="372800"/>
    <x v="1"/>
    <n v="1423200"/>
    <x v="6"/>
    <s v="Estandar"/>
    <d v="2023-03-14T00:00:00"/>
    <s v="P121"/>
    <x v="0"/>
    <s v="Smartwatch"/>
    <s v="NovaTech"/>
    <n v="344544"/>
    <n v="438362"/>
    <n v="0.214"/>
    <n v="304800"/>
    <n v="1118400"/>
    <n v="2024"/>
    <n v="1992479.9999999998"/>
  </r>
  <r>
    <n v="2024"/>
    <s v="V2024-01449"/>
    <x v="1214"/>
    <x v="2"/>
    <s v="C078"/>
    <s v="P121"/>
    <n v="3"/>
    <n v="466200"/>
    <n v="366400"/>
    <x v="1"/>
    <n v="1398600"/>
    <x v="0"/>
    <s v="Estandar"/>
    <d v="2024-01-27T00:00:00"/>
    <s v="P121"/>
    <x v="0"/>
    <s v="Smartwatch"/>
    <s v="NovaTech"/>
    <n v="344544"/>
    <n v="438362"/>
    <n v="0.214"/>
    <n v="299400"/>
    <n v="1099200"/>
    <n v="2024"/>
    <n v="1958039.9999999998"/>
  </r>
  <r>
    <n v="2024"/>
    <s v="V2024-01263"/>
    <x v="1255"/>
    <x v="8"/>
    <s v="C104"/>
    <s v="P121"/>
    <n v="1"/>
    <n v="443600"/>
    <n v="348700"/>
    <x v="0"/>
    <n v="443600"/>
    <x v="1"/>
    <s v="Estandar"/>
    <d v="2022-01-03T00:00:00"/>
    <s v="P121"/>
    <x v="0"/>
    <s v="Smartwatch"/>
    <s v="NovaTech"/>
    <n v="344544"/>
    <n v="438362"/>
    <n v="0.214"/>
    <n v="94900"/>
    <n v="348700"/>
    <n v="2024"/>
    <n v="621040"/>
  </r>
  <r>
    <n v="2024"/>
    <s v="V2024-01391"/>
    <x v="1281"/>
    <x v="7"/>
    <s v="C193"/>
    <s v="P122"/>
    <n v="5"/>
    <n v="717600"/>
    <n v="507200"/>
    <x v="0"/>
    <n v="3588000"/>
    <x v="0"/>
    <s v="Premium"/>
    <d v="2023-02-12T00:00:00"/>
    <s v="P122"/>
    <x v="5"/>
    <s v="Router"/>
    <s v="Qubix"/>
    <n v="422427"/>
    <n v="597645"/>
    <n v="0.29299999999999998"/>
    <n v="1052000"/>
    <n v="2536000"/>
    <n v="2024"/>
    <n v="5023200"/>
  </r>
  <r>
    <n v="2024"/>
    <s v="V2024-00875"/>
    <x v="1062"/>
    <x v="6"/>
    <s v="C174"/>
    <s v="P122"/>
    <n v="2"/>
    <n v="701600"/>
    <n v="495900"/>
    <x v="1"/>
    <n v="1403200"/>
    <x v="7"/>
    <s v="Premium"/>
    <d v="2018-08-09T00:00:00"/>
    <s v="P122"/>
    <x v="5"/>
    <s v="Router"/>
    <s v="Qubix"/>
    <n v="422427"/>
    <n v="597645"/>
    <n v="0.29299999999999998"/>
    <n v="411400"/>
    <n v="991800"/>
    <n v="2024"/>
    <n v="1964479.9999999998"/>
  </r>
  <r>
    <n v="2024"/>
    <s v="V2024-00856"/>
    <x v="1340"/>
    <x v="6"/>
    <s v="C167"/>
    <s v="P122"/>
    <n v="2"/>
    <n v="693400"/>
    <n v="490100"/>
    <x v="0"/>
    <n v="1386800"/>
    <x v="2"/>
    <s v="Estandar"/>
    <d v="2021-02-15T00:00:00"/>
    <s v="P122"/>
    <x v="5"/>
    <s v="Router"/>
    <s v="Qubix"/>
    <n v="422427"/>
    <n v="597645"/>
    <n v="0.29299999999999998"/>
    <n v="406600"/>
    <n v="980200"/>
    <n v="2024"/>
    <n v="1941519.9999999998"/>
  </r>
  <r>
    <n v="2024"/>
    <s v="V2024-00276"/>
    <x v="1150"/>
    <x v="5"/>
    <s v="C044"/>
    <s v="P122"/>
    <n v="2"/>
    <n v="686500"/>
    <n v="485200"/>
    <x v="0"/>
    <n v="1373000"/>
    <x v="6"/>
    <s v="Estandar"/>
    <d v="2020-09-13T00:00:00"/>
    <s v="P122"/>
    <x v="5"/>
    <s v="Router"/>
    <s v="Qubix"/>
    <n v="422427"/>
    <n v="597645"/>
    <n v="0.29299999999999998"/>
    <n v="402600"/>
    <n v="970400"/>
    <n v="2024"/>
    <n v="1922199.9999999998"/>
  </r>
  <r>
    <n v="2024"/>
    <s v="V2024-01052"/>
    <x v="1332"/>
    <x v="6"/>
    <s v="C158"/>
    <s v="P122"/>
    <n v="1"/>
    <n v="682400"/>
    <n v="482300"/>
    <x v="0"/>
    <n v="682400"/>
    <x v="3"/>
    <s v="Estandar"/>
    <d v="2022-09-20T00:00:00"/>
    <s v="P122"/>
    <x v="5"/>
    <s v="Router"/>
    <s v="Qubix"/>
    <n v="422427"/>
    <n v="597645"/>
    <n v="0.29299999999999998"/>
    <n v="200100"/>
    <n v="482300"/>
    <n v="2024"/>
    <n v="955359.99999999988"/>
  </r>
  <r>
    <n v="2024"/>
    <s v="V2024-00966"/>
    <x v="1152"/>
    <x v="4"/>
    <s v="C073"/>
    <s v="P122"/>
    <n v="2"/>
    <n v="676100"/>
    <n v="477900"/>
    <x v="1"/>
    <n v="1352200"/>
    <x v="4"/>
    <s v="Premium"/>
    <d v="2019-06-27T00:00:00"/>
    <s v="P122"/>
    <x v="5"/>
    <s v="Router"/>
    <s v="Qubix"/>
    <n v="422427"/>
    <n v="597645"/>
    <n v="0.29299999999999998"/>
    <n v="396400"/>
    <n v="955800"/>
    <n v="2024"/>
    <n v="1893079.9999999998"/>
  </r>
  <r>
    <n v="2024"/>
    <s v="V2024-00769"/>
    <x v="1208"/>
    <x v="2"/>
    <s v="C119"/>
    <s v="P122"/>
    <n v="5"/>
    <n v="667400"/>
    <n v="471700"/>
    <x v="0"/>
    <n v="3337000"/>
    <x v="7"/>
    <s v="Premium"/>
    <d v="2019-08-09T00:00:00"/>
    <s v="P122"/>
    <x v="5"/>
    <s v="Router"/>
    <s v="Qubix"/>
    <n v="422427"/>
    <n v="597645"/>
    <n v="0.29299999999999998"/>
    <n v="978500"/>
    <n v="2358500"/>
    <n v="2024"/>
    <n v="4671800"/>
  </r>
  <r>
    <n v="2024"/>
    <s v="V2024-00544"/>
    <x v="1201"/>
    <x v="7"/>
    <s v="C099"/>
    <s v="P122"/>
    <n v="2"/>
    <n v="661400"/>
    <n v="467500"/>
    <x v="0"/>
    <n v="1322800"/>
    <x v="0"/>
    <s v="Premium"/>
    <d v="2020-10-22T00:00:00"/>
    <s v="P122"/>
    <x v="5"/>
    <s v="Router"/>
    <s v="Qubix"/>
    <n v="422427"/>
    <n v="597645"/>
    <n v="0.29299999999999998"/>
    <n v="387800"/>
    <n v="935000"/>
    <n v="2024"/>
    <n v="1851919.9999999998"/>
  </r>
  <r>
    <n v="2024"/>
    <s v="V2024-00455"/>
    <x v="1220"/>
    <x v="1"/>
    <s v="C231"/>
    <s v="P122"/>
    <n v="3"/>
    <n v="660900"/>
    <n v="467100"/>
    <x v="1"/>
    <n v="1982700"/>
    <x v="3"/>
    <s v="Estandar"/>
    <d v="2022-06-18T00:00:00"/>
    <s v="P122"/>
    <x v="5"/>
    <s v="Router"/>
    <s v="Qubix"/>
    <n v="422427"/>
    <n v="597645"/>
    <n v="0.29299999999999998"/>
    <n v="581400"/>
    <n v="1401300"/>
    <n v="2024"/>
    <n v="2775780"/>
  </r>
  <r>
    <n v="2024"/>
    <s v="V2024-01217"/>
    <x v="1323"/>
    <x v="6"/>
    <s v="C250"/>
    <s v="P122"/>
    <n v="3"/>
    <n v="628300"/>
    <n v="444100"/>
    <x v="1"/>
    <n v="1884900"/>
    <x v="1"/>
    <s v="Estandar"/>
    <d v="2024-08-06T00:00:00"/>
    <s v="P122"/>
    <x v="5"/>
    <s v="Router"/>
    <s v="Qubix"/>
    <n v="422427"/>
    <n v="597645"/>
    <n v="0.29299999999999998"/>
    <n v="552600"/>
    <n v="1332300"/>
    <n v="2024"/>
    <n v="2638860"/>
  </r>
  <r>
    <n v="2024"/>
    <s v="V2024-00035"/>
    <x v="1143"/>
    <x v="8"/>
    <s v="C046"/>
    <s v="P123"/>
    <n v="5"/>
    <n v="3028800"/>
    <n v="2209800"/>
    <x v="0"/>
    <n v="15144000"/>
    <x v="4"/>
    <s v="Premium"/>
    <d v="2021-04-04T00:00:00"/>
    <s v="P123"/>
    <x v="4"/>
    <s v="Ultrabook"/>
    <s v="Kuma"/>
    <n v="1791279"/>
    <n v="2455217"/>
    <n v="0.27"/>
    <n v="4095000"/>
    <n v="11049000"/>
    <n v="2024"/>
    <n v="21201600"/>
  </r>
  <r>
    <n v="2024"/>
    <s v="V2024-00209"/>
    <x v="1113"/>
    <x v="9"/>
    <s v="C053"/>
    <s v="P123"/>
    <n v="3"/>
    <n v="2800100"/>
    <n v="2042900"/>
    <x v="1"/>
    <n v="8400300"/>
    <x v="0"/>
    <s v="Estandar"/>
    <d v="2020-10-25T00:00:00"/>
    <s v="P123"/>
    <x v="4"/>
    <s v="Ultrabook"/>
    <s v="Kuma"/>
    <n v="1791279"/>
    <n v="2455217"/>
    <n v="0.27"/>
    <n v="2271600"/>
    <n v="6128700"/>
    <n v="2024"/>
    <n v="11760420"/>
  </r>
  <r>
    <n v="2024"/>
    <s v="V2024-00846"/>
    <x v="1379"/>
    <x v="9"/>
    <s v="C032"/>
    <s v="P123"/>
    <n v="4"/>
    <n v="2797600"/>
    <n v="2041100"/>
    <x v="0"/>
    <n v="11190400"/>
    <x v="3"/>
    <s v="Premium"/>
    <d v="2019-03-07T00:00:00"/>
    <s v="P123"/>
    <x v="4"/>
    <s v="Ultrabook"/>
    <s v="Kuma"/>
    <n v="1791279"/>
    <n v="2455217"/>
    <n v="0.27"/>
    <n v="3026000"/>
    <n v="8164400"/>
    <n v="2024"/>
    <n v="15666559.999999998"/>
  </r>
  <r>
    <n v="2024"/>
    <s v="V2024-01566"/>
    <x v="1215"/>
    <x v="7"/>
    <s v="C108"/>
    <s v="P123"/>
    <n v="2"/>
    <n v="2734900"/>
    <n v="1995400"/>
    <x v="0"/>
    <n v="5469800"/>
    <x v="1"/>
    <s v="Estandar"/>
    <d v="2020-09-21T00:00:00"/>
    <s v="P123"/>
    <x v="4"/>
    <s v="Ultrabook"/>
    <s v="Kuma"/>
    <n v="1791279"/>
    <n v="2455217"/>
    <n v="0.27"/>
    <n v="1479000"/>
    <n v="3990800"/>
    <n v="2024"/>
    <n v="7657719.9999999991"/>
  </r>
  <r>
    <n v="2024"/>
    <s v="V2024-00593"/>
    <x v="1284"/>
    <x v="0"/>
    <s v="C108"/>
    <s v="P123"/>
    <n v="2"/>
    <n v="2683200"/>
    <n v="1957600"/>
    <x v="0"/>
    <n v="5366400"/>
    <x v="1"/>
    <s v="Estandar"/>
    <d v="2020-09-21T00:00:00"/>
    <s v="P123"/>
    <x v="4"/>
    <s v="Ultrabook"/>
    <s v="Kuma"/>
    <n v="1791279"/>
    <n v="2455217"/>
    <n v="0.27"/>
    <n v="1451200"/>
    <n v="3915200"/>
    <n v="2024"/>
    <n v="7512959.9999999991"/>
  </r>
  <r>
    <n v="2024"/>
    <s v="V2024-00548"/>
    <x v="1168"/>
    <x v="3"/>
    <s v="C043"/>
    <s v="P123"/>
    <n v="5"/>
    <n v="2594400"/>
    <n v="1892800"/>
    <x v="1"/>
    <n v="12972000"/>
    <x v="4"/>
    <s v="Estandar"/>
    <d v="2018-04-25T00:00:00"/>
    <s v="P123"/>
    <x v="4"/>
    <s v="Ultrabook"/>
    <s v="Kuma"/>
    <n v="1791279"/>
    <n v="2455217"/>
    <n v="0.27"/>
    <n v="3508000"/>
    <n v="9464000"/>
    <n v="2024"/>
    <n v="18160800"/>
  </r>
  <r>
    <n v="2024"/>
    <s v="V2024-00556"/>
    <x v="1151"/>
    <x v="5"/>
    <s v="C163"/>
    <s v="P124"/>
    <n v="4"/>
    <n v="404600"/>
    <n v="277200"/>
    <x v="1"/>
    <n v="1618400"/>
    <x v="4"/>
    <s v="Estandar"/>
    <d v="2021-01-19T00:00:00"/>
    <s v="P124"/>
    <x v="2"/>
    <s v="Audifonos Pro"/>
    <s v="Andes"/>
    <n v="236119"/>
    <n v="344547"/>
    <n v="0.315"/>
    <n v="509600"/>
    <n v="1108800"/>
    <n v="2024"/>
    <n v="2265760"/>
  </r>
  <r>
    <n v="2024"/>
    <s v="V2024-01206"/>
    <x v="1374"/>
    <x v="4"/>
    <s v="C095"/>
    <s v="P124"/>
    <n v="3"/>
    <n v="403100"/>
    <n v="276200"/>
    <x v="1"/>
    <n v="1209300"/>
    <x v="1"/>
    <s v="Estandar"/>
    <d v="2024-05-15T00:00:00"/>
    <s v="P124"/>
    <x v="2"/>
    <s v="Audifonos Pro"/>
    <s v="Andes"/>
    <n v="236119"/>
    <n v="344547"/>
    <n v="0.315"/>
    <n v="380700"/>
    <n v="828600"/>
    <n v="2024"/>
    <n v="1693020"/>
  </r>
  <r>
    <n v="2024"/>
    <s v="V2024-00110"/>
    <x v="1323"/>
    <x v="6"/>
    <s v="C240"/>
    <s v="P124"/>
    <n v="1"/>
    <n v="398500"/>
    <n v="273100"/>
    <x v="0"/>
    <n v="398500"/>
    <x v="4"/>
    <s v="Estandar"/>
    <d v="2020-06-08T00:00:00"/>
    <s v="P124"/>
    <x v="2"/>
    <s v="Audifonos Pro"/>
    <s v="Andes"/>
    <n v="236119"/>
    <n v="344547"/>
    <n v="0.315"/>
    <n v="125400"/>
    <n v="273100"/>
    <n v="2024"/>
    <n v="557900"/>
  </r>
  <r>
    <n v="2024"/>
    <s v="V2024-00571"/>
    <x v="1188"/>
    <x v="8"/>
    <s v="C025"/>
    <s v="P124"/>
    <n v="1"/>
    <n v="396500"/>
    <n v="271700"/>
    <x v="0"/>
    <n v="396500"/>
    <x v="4"/>
    <s v="Premium"/>
    <d v="2022-12-15T00:00:00"/>
    <s v="P124"/>
    <x v="2"/>
    <s v="Audifonos Pro"/>
    <s v="Andes"/>
    <n v="236119"/>
    <n v="344547"/>
    <n v="0.315"/>
    <n v="124800"/>
    <n v="271700"/>
    <n v="2024"/>
    <n v="555100"/>
  </r>
  <r>
    <n v="2024"/>
    <s v="V2024-01258"/>
    <x v="1197"/>
    <x v="6"/>
    <s v="C017"/>
    <s v="P124"/>
    <n v="3"/>
    <n v="391400"/>
    <n v="268300"/>
    <x v="1"/>
    <n v="1174200"/>
    <x v="0"/>
    <s v="Estandar"/>
    <d v="2021-12-02T00:00:00"/>
    <s v="P124"/>
    <x v="2"/>
    <s v="Audifonos Pro"/>
    <s v="Andes"/>
    <n v="236119"/>
    <n v="344547"/>
    <n v="0.315"/>
    <n v="369300"/>
    <n v="804900"/>
    <n v="2024"/>
    <n v="1643880"/>
  </r>
  <r>
    <n v="2024"/>
    <s v="V2024-01099"/>
    <x v="1266"/>
    <x v="1"/>
    <s v="C049"/>
    <s v="P124"/>
    <n v="3"/>
    <n v="391200"/>
    <n v="268100"/>
    <x v="0"/>
    <n v="1173600"/>
    <x v="1"/>
    <s v="Estandar"/>
    <d v="2022-12-15T00:00:00"/>
    <s v="P124"/>
    <x v="2"/>
    <s v="Audifonos Pro"/>
    <s v="Andes"/>
    <n v="236119"/>
    <n v="344547"/>
    <n v="0.315"/>
    <n v="369300"/>
    <n v="804300"/>
    <n v="2024"/>
    <n v="1643040"/>
  </r>
  <r>
    <n v="2024"/>
    <s v="V2024-01300"/>
    <x v="1202"/>
    <x v="6"/>
    <s v="C105"/>
    <s v="P124"/>
    <n v="4"/>
    <n v="382100"/>
    <n v="261800"/>
    <x v="0"/>
    <n v="1528400"/>
    <x v="1"/>
    <s v="Premium"/>
    <d v="2024-12-27T00:00:00"/>
    <s v="P124"/>
    <x v="2"/>
    <s v="Audifonos Pro"/>
    <s v="Andes"/>
    <n v="236119"/>
    <n v="344547"/>
    <n v="0.315"/>
    <n v="481200"/>
    <n v="1047200"/>
    <n v="2024"/>
    <n v="2139760"/>
  </r>
  <r>
    <n v="2024"/>
    <s v="V2024-01470"/>
    <x v="1374"/>
    <x v="4"/>
    <s v="C089"/>
    <s v="P124"/>
    <n v="5"/>
    <n v="373300"/>
    <n v="255800"/>
    <x v="1"/>
    <n v="1866500"/>
    <x v="6"/>
    <s v="Premium"/>
    <d v="2020-08-08T00:00:00"/>
    <s v="P124"/>
    <x v="2"/>
    <s v="Audifonos Pro"/>
    <s v="Andes"/>
    <n v="236119"/>
    <n v="344547"/>
    <n v="0.315"/>
    <n v="587500"/>
    <n v="1279000"/>
    <n v="2024"/>
    <n v="2613100"/>
  </r>
  <r>
    <n v="2024"/>
    <s v="V2024-01611"/>
    <x v="1089"/>
    <x v="9"/>
    <s v="C184"/>
    <s v="P124"/>
    <n v="1"/>
    <n v="372400"/>
    <n v="255200"/>
    <x v="1"/>
    <n v="372400"/>
    <x v="0"/>
    <s v="Premium"/>
    <d v="2020-11-21T00:00:00"/>
    <s v="P124"/>
    <x v="2"/>
    <s v="Audifonos Pro"/>
    <s v="Andes"/>
    <n v="236119"/>
    <n v="344547"/>
    <n v="0.315"/>
    <n v="117200"/>
    <n v="255200"/>
    <n v="2024"/>
    <n v="521359.99999999994"/>
  </r>
  <r>
    <n v="2024"/>
    <s v="V2024-01556"/>
    <x v="1203"/>
    <x v="8"/>
    <s v="C175"/>
    <s v="P124"/>
    <n v="4"/>
    <n v="371100"/>
    <n v="254300"/>
    <x v="1"/>
    <n v="1484400"/>
    <x v="6"/>
    <s v="Estandar"/>
    <d v="2024-05-15T00:00:00"/>
    <s v="P124"/>
    <x v="2"/>
    <s v="Audifonos Pro"/>
    <s v="Andes"/>
    <n v="236119"/>
    <n v="344547"/>
    <n v="0.315"/>
    <n v="467200"/>
    <n v="1017200"/>
    <n v="2024"/>
    <n v="2078159.9999999998"/>
  </r>
  <r>
    <n v="2024"/>
    <s v="V2024-00333"/>
    <x v="1370"/>
    <x v="8"/>
    <s v="C224"/>
    <s v="P124"/>
    <n v="2"/>
    <n v="369800"/>
    <n v="253400"/>
    <x v="1"/>
    <n v="739600"/>
    <x v="6"/>
    <s v="Estandar"/>
    <d v="2019-06-20T00:00:00"/>
    <s v="P124"/>
    <x v="2"/>
    <s v="Audifonos Pro"/>
    <s v="Andes"/>
    <n v="236119"/>
    <n v="344547"/>
    <n v="0.315"/>
    <n v="232800"/>
    <n v="506800"/>
    <n v="2024"/>
    <n v="1035439.9999999999"/>
  </r>
  <r>
    <n v="2024"/>
    <s v="V2024-00646"/>
    <x v="1176"/>
    <x v="1"/>
    <s v="C194"/>
    <s v="P124"/>
    <n v="4"/>
    <n v="366400"/>
    <n v="251100"/>
    <x v="0"/>
    <n v="1465600"/>
    <x v="0"/>
    <s v="Estandar"/>
    <d v="2021-10-10T00:00:00"/>
    <s v="P124"/>
    <x v="2"/>
    <s v="Audifonos Pro"/>
    <s v="Andes"/>
    <n v="236119"/>
    <n v="344547"/>
    <n v="0.315"/>
    <n v="461200"/>
    <n v="1004400"/>
    <n v="2024"/>
    <n v="2051839.9999999998"/>
  </r>
  <r>
    <n v="2024"/>
    <s v="V2024-01585"/>
    <x v="1359"/>
    <x v="7"/>
    <s v="C068"/>
    <s v="P124"/>
    <n v="1"/>
    <n v="356800"/>
    <n v="244500"/>
    <x v="0"/>
    <n v="356800"/>
    <x v="1"/>
    <s v="Estandar"/>
    <d v="2019-02-13T00:00:00"/>
    <s v="P124"/>
    <x v="2"/>
    <s v="Audifonos Pro"/>
    <s v="Andes"/>
    <n v="236119"/>
    <n v="344547"/>
    <n v="0.315"/>
    <n v="112300"/>
    <n v="244500"/>
    <n v="2024"/>
    <n v="499519.99999999994"/>
  </r>
  <r>
    <n v="2024"/>
    <s v="V2024-01181"/>
    <x v="1173"/>
    <x v="6"/>
    <s v="C040"/>
    <s v="P125"/>
    <n v="4"/>
    <n v="662800"/>
    <n v="521000"/>
    <x v="1"/>
    <n v="2651200"/>
    <x v="4"/>
    <s v="Premium"/>
    <d v="2020-06-18T00:00:00"/>
    <s v="P125"/>
    <x v="2"/>
    <s v="Soundbar"/>
    <s v="NovaTech"/>
    <n v="442906"/>
    <n v="563459"/>
    <n v="0.214"/>
    <n v="567200"/>
    <n v="2084000"/>
    <n v="2024"/>
    <n v="3711679.9999999995"/>
  </r>
  <r>
    <n v="2024"/>
    <s v="V2024-01461"/>
    <x v="1251"/>
    <x v="2"/>
    <s v="C241"/>
    <s v="P125"/>
    <n v="1"/>
    <n v="661900"/>
    <n v="520300"/>
    <x v="1"/>
    <n v="661900"/>
    <x v="5"/>
    <s v="Estandar"/>
    <d v="2023-10-09T00:00:00"/>
    <s v="P125"/>
    <x v="2"/>
    <s v="Soundbar"/>
    <s v="NovaTech"/>
    <n v="442906"/>
    <n v="563459"/>
    <n v="0.214"/>
    <n v="141600"/>
    <n v="520300"/>
    <n v="2024"/>
    <n v="926659.99999999988"/>
  </r>
  <r>
    <n v="2024"/>
    <s v="V2024-01479"/>
    <x v="1093"/>
    <x v="3"/>
    <s v="C114"/>
    <s v="P125"/>
    <n v="5"/>
    <n v="661200"/>
    <n v="519800"/>
    <x v="0"/>
    <n v="3306000"/>
    <x v="1"/>
    <s v="Premium"/>
    <d v="2018-12-20T00:00:00"/>
    <s v="P125"/>
    <x v="2"/>
    <s v="Soundbar"/>
    <s v="NovaTech"/>
    <n v="442906"/>
    <n v="563459"/>
    <n v="0.214"/>
    <n v="707000"/>
    <n v="2599000"/>
    <n v="2024"/>
    <n v="4628400"/>
  </r>
  <r>
    <n v="2024"/>
    <s v="V2024-01386"/>
    <x v="1356"/>
    <x v="6"/>
    <s v="C137"/>
    <s v="P125"/>
    <n v="4"/>
    <n v="658700"/>
    <n v="517800"/>
    <x v="0"/>
    <n v="2634800"/>
    <x v="4"/>
    <s v="Estandar"/>
    <d v="2024-07-02T00:00:00"/>
    <s v="P125"/>
    <x v="2"/>
    <s v="Soundbar"/>
    <s v="NovaTech"/>
    <n v="442906"/>
    <n v="563459"/>
    <n v="0.214"/>
    <n v="563600"/>
    <n v="2071200"/>
    <n v="2024"/>
    <n v="3688719.9999999995"/>
  </r>
  <r>
    <n v="2024"/>
    <s v="V2024-01602"/>
    <x v="1319"/>
    <x v="2"/>
    <s v="C250"/>
    <s v="P125"/>
    <n v="1"/>
    <n v="640900"/>
    <n v="503800"/>
    <x v="0"/>
    <n v="640900"/>
    <x v="1"/>
    <s v="Estandar"/>
    <d v="2024-08-06T00:00:00"/>
    <s v="P125"/>
    <x v="2"/>
    <s v="Soundbar"/>
    <s v="NovaTech"/>
    <n v="442906"/>
    <n v="563459"/>
    <n v="0.214"/>
    <n v="137100"/>
    <n v="503800"/>
    <n v="2024"/>
    <n v="897260"/>
  </r>
  <r>
    <n v="2024"/>
    <s v="V2024-00123"/>
    <x v="1359"/>
    <x v="7"/>
    <s v="C080"/>
    <s v="P125"/>
    <n v="2"/>
    <n v="639300"/>
    <n v="502500"/>
    <x v="0"/>
    <n v="1278600"/>
    <x v="0"/>
    <s v="Estandar"/>
    <d v="2024-03-23T00:00:00"/>
    <s v="P125"/>
    <x v="2"/>
    <s v="Soundbar"/>
    <s v="NovaTech"/>
    <n v="442906"/>
    <n v="563459"/>
    <n v="0.214"/>
    <n v="273600"/>
    <n v="1005000"/>
    <n v="2024"/>
    <n v="1790040"/>
  </r>
  <r>
    <n v="2024"/>
    <s v="V2024-01630"/>
    <x v="1194"/>
    <x v="9"/>
    <s v="C130"/>
    <s v="P125"/>
    <n v="5"/>
    <n v="637600"/>
    <n v="501200"/>
    <x v="1"/>
    <n v="3188000"/>
    <x v="0"/>
    <s v="Premium"/>
    <d v="2023-04-03T00:00:00"/>
    <s v="P125"/>
    <x v="2"/>
    <s v="Soundbar"/>
    <s v="NovaTech"/>
    <n v="442906"/>
    <n v="563459"/>
    <n v="0.214"/>
    <n v="682000"/>
    <n v="2506000"/>
    <n v="2024"/>
    <n v="4463200"/>
  </r>
  <r>
    <n v="2024"/>
    <s v="V2024-01571"/>
    <x v="1181"/>
    <x v="8"/>
    <s v="C175"/>
    <s v="P125"/>
    <n v="4"/>
    <n v="624300"/>
    <n v="490700"/>
    <x v="1"/>
    <n v="2497200"/>
    <x v="6"/>
    <s v="Estandar"/>
    <d v="2024-05-15T00:00:00"/>
    <s v="P125"/>
    <x v="2"/>
    <s v="Soundbar"/>
    <s v="NovaTech"/>
    <n v="442906"/>
    <n v="563459"/>
    <n v="0.214"/>
    <n v="534400"/>
    <n v="1962800"/>
    <n v="2024"/>
    <n v="3496080"/>
  </r>
  <r>
    <n v="2024"/>
    <s v="V2024-00870"/>
    <x v="1146"/>
    <x v="3"/>
    <s v="C166"/>
    <s v="P125"/>
    <n v="2"/>
    <n v="622600"/>
    <n v="489400"/>
    <x v="0"/>
    <n v="1245200"/>
    <x v="3"/>
    <s v="Estandar"/>
    <d v="2022-10-14T00:00:00"/>
    <s v="P125"/>
    <x v="2"/>
    <s v="Soundbar"/>
    <s v="NovaTech"/>
    <n v="442906"/>
    <n v="563459"/>
    <n v="0.214"/>
    <n v="266400"/>
    <n v="978800"/>
    <n v="2024"/>
    <n v="1743280"/>
  </r>
  <r>
    <n v="2024"/>
    <s v="V2024-01290"/>
    <x v="1107"/>
    <x v="9"/>
    <s v="C049"/>
    <s v="P125"/>
    <n v="4"/>
    <n v="622300"/>
    <n v="489100"/>
    <x v="1"/>
    <n v="2489200"/>
    <x v="1"/>
    <s v="Estandar"/>
    <d v="2022-12-15T00:00:00"/>
    <s v="P125"/>
    <x v="2"/>
    <s v="Soundbar"/>
    <s v="NovaTech"/>
    <n v="442906"/>
    <n v="563459"/>
    <n v="0.214"/>
    <n v="532800"/>
    <n v="1956400"/>
    <n v="2024"/>
    <n v="3484880"/>
  </r>
  <r>
    <n v="2024"/>
    <s v="V2024-00505"/>
    <x v="1367"/>
    <x v="9"/>
    <s v="C085"/>
    <s v="P125"/>
    <n v="3"/>
    <n v="621500"/>
    <n v="488500"/>
    <x v="0"/>
    <n v="1864500"/>
    <x v="3"/>
    <s v="Premium"/>
    <d v="2018-10-03T00:00:00"/>
    <s v="P125"/>
    <x v="2"/>
    <s v="Soundbar"/>
    <s v="NovaTech"/>
    <n v="442906"/>
    <n v="563459"/>
    <n v="0.214"/>
    <n v="399000"/>
    <n v="1465500"/>
    <n v="2024"/>
    <n v="2610300"/>
  </r>
  <r>
    <n v="2024"/>
    <s v="V2024-00315"/>
    <x v="1291"/>
    <x v="4"/>
    <s v="C241"/>
    <s v="P125"/>
    <n v="4"/>
    <n v="621200"/>
    <n v="488300"/>
    <x v="1"/>
    <n v="2484800"/>
    <x v="5"/>
    <s v="Estandar"/>
    <d v="2023-10-09T00:00:00"/>
    <s v="P125"/>
    <x v="2"/>
    <s v="Soundbar"/>
    <s v="NovaTech"/>
    <n v="442906"/>
    <n v="563459"/>
    <n v="0.214"/>
    <n v="531600"/>
    <n v="1953200"/>
    <n v="2024"/>
    <n v="3478720"/>
  </r>
  <r>
    <n v="2024"/>
    <s v="V2024-00158"/>
    <x v="1103"/>
    <x v="10"/>
    <s v="C217"/>
    <s v="P125"/>
    <n v="1"/>
    <n v="614000"/>
    <n v="482700"/>
    <x v="1"/>
    <n v="614000"/>
    <x v="6"/>
    <s v="Estandar"/>
    <d v="2023-03-14T00:00:00"/>
    <s v="P125"/>
    <x v="2"/>
    <s v="Soundbar"/>
    <s v="NovaTech"/>
    <n v="442906"/>
    <n v="563459"/>
    <n v="0.214"/>
    <n v="131300"/>
    <n v="482700"/>
    <n v="2024"/>
    <n v="859600"/>
  </r>
  <r>
    <n v="2024"/>
    <s v="V2024-00251"/>
    <x v="1162"/>
    <x v="4"/>
    <s v="C065"/>
    <s v="P125"/>
    <n v="1"/>
    <n v="604600"/>
    <n v="475200"/>
    <x v="1"/>
    <n v="604600"/>
    <x v="5"/>
    <s v="Estandar"/>
    <d v="2022-08-20T00:00:00"/>
    <s v="P125"/>
    <x v="2"/>
    <s v="Soundbar"/>
    <s v="NovaTech"/>
    <n v="442906"/>
    <n v="563459"/>
    <n v="0.214"/>
    <n v="129400"/>
    <n v="475200"/>
    <n v="2024"/>
    <n v="846440"/>
  </r>
  <r>
    <n v="2024"/>
    <s v="V2024-00478"/>
    <x v="1078"/>
    <x v="6"/>
    <s v="C189"/>
    <s v="P126"/>
    <n v="2"/>
    <n v="3800500"/>
    <n v="2523200"/>
    <x v="0"/>
    <n v="7601000"/>
    <x v="0"/>
    <s v="Estandar"/>
    <d v="2023-08-18T00:00:00"/>
    <s v="P126"/>
    <x v="4"/>
    <s v="Desktop"/>
    <s v="Luxy"/>
    <n v="2331124"/>
    <n v="3511083"/>
    <n v="0.33600000000000002"/>
    <n v="2554600"/>
    <n v="5046400"/>
    <n v="2024"/>
    <n v="10641400"/>
  </r>
  <r>
    <n v="2024"/>
    <s v="V2024-01175"/>
    <x v="1199"/>
    <x v="3"/>
    <s v="C234"/>
    <s v="P127"/>
    <n v="2"/>
    <n v="2209100"/>
    <n v="1473800"/>
    <x v="0"/>
    <n v="4418200"/>
    <x v="5"/>
    <s v="Estandar"/>
    <d v="2020-08-18T00:00:00"/>
    <s v="P127"/>
    <x v="1"/>
    <s v="TV 43"/>
    <s v="Altia"/>
    <n v="1185674"/>
    <n v="1777273"/>
    <n v="0.33300000000000002"/>
    <n v="1470600"/>
    <n v="2947600"/>
    <n v="2024"/>
    <n v="6185480"/>
  </r>
  <r>
    <n v="2024"/>
    <s v="V2024-01464"/>
    <x v="1275"/>
    <x v="3"/>
    <s v="C102"/>
    <s v="P127"/>
    <n v="3"/>
    <n v="2207800"/>
    <n v="1472900"/>
    <x v="1"/>
    <n v="6623400"/>
    <x v="3"/>
    <s v="Estandar"/>
    <d v="2023-03-11T00:00:00"/>
    <s v="P127"/>
    <x v="1"/>
    <s v="TV 43"/>
    <s v="Altia"/>
    <n v="1185674"/>
    <n v="1777273"/>
    <n v="0.33300000000000002"/>
    <n v="2204700"/>
    <n v="4418700"/>
    <n v="2024"/>
    <n v="9272760"/>
  </r>
  <r>
    <n v="2024"/>
    <s v="V2024-00452"/>
    <x v="1103"/>
    <x v="10"/>
    <s v="C058"/>
    <s v="P127"/>
    <n v="3"/>
    <n v="2193100"/>
    <n v="1463100"/>
    <x v="1"/>
    <n v="6579300"/>
    <x v="1"/>
    <s v="Estandar"/>
    <d v="2022-09-05T00:00:00"/>
    <s v="P127"/>
    <x v="1"/>
    <s v="TV 43"/>
    <s v="Altia"/>
    <n v="1185674"/>
    <n v="1777273"/>
    <n v="0.33300000000000002"/>
    <n v="2190000"/>
    <n v="4389300"/>
    <n v="2024"/>
    <n v="9211020"/>
  </r>
  <r>
    <n v="2024"/>
    <s v="V2024-01226"/>
    <x v="1102"/>
    <x v="6"/>
    <s v="C064"/>
    <s v="P127"/>
    <n v="2"/>
    <n v="2072700"/>
    <n v="1382800"/>
    <x v="0"/>
    <n v="4145400"/>
    <x v="2"/>
    <s v="Estandar"/>
    <d v="2023-12-26T00:00:00"/>
    <s v="P127"/>
    <x v="1"/>
    <s v="TV 43"/>
    <s v="Altia"/>
    <n v="1185674"/>
    <n v="1777273"/>
    <n v="0.33300000000000002"/>
    <n v="1379800"/>
    <n v="2765600"/>
    <n v="2024"/>
    <n v="5803560"/>
  </r>
  <r>
    <n v="2024"/>
    <s v="V2024-00066"/>
    <x v="1328"/>
    <x v="1"/>
    <s v="C173"/>
    <s v="P127"/>
    <n v="2"/>
    <n v="2072400"/>
    <n v="1382600"/>
    <x v="1"/>
    <n v="4144800"/>
    <x v="6"/>
    <s v="Premium"/>
    <d v="2019-01-20T00:00:00"/>
    <s v="P127"/>
    <x v="1"/>
    <s v="TV 43"/>
    <s v="Altia"/>
    <n v="1185674"/>
    <n v="1777273"/>
    <n v="0.33300000000000002"/>
    <n v="1379600"/>
    <n v="2765200"/>
    <n v="2024"/>
    <n v="5802720"/>
  </r>
  <r>
    <n v="2024"/>
    <s v="V2024-01067"/>
    <x v="1137"/>
    <x v="3"/>
    <s v="C249"/>
    <s v="P127"/>
    <n v="1"/>
    <n v="1996500"/>
    <n v="1331900"/>
    <x v="0"/>
    <n v="1996500"/>
    <x v="4"/>
    <s v="Estandar"/>
    <d v="2023-10-21T00:00:00"/>
    <s v="P127"/>
    <x v="1"/>
    <s v="TV 43"/>
    <s v="Altia"/>
    <n v="1185674"/>
    <n v="1777273"/>
    <n v="0.33300000000000002"/>
    <n v="664600"/>
    <n v="1331900"/>
    <n v="2024"/>
    <n v="2795100"/>
  </r>
  <r>
    <n v="2024"/>
    <s v="V2024-01555"/>
    <x v="1074"/>
    <x v="6"/>
    <s v="C242"/>
    <s v="P127"/>
    <n v="3"/>
    <n v="1992400"/>
    <n v="1329200"/>
    <x v="1"/>
    <n v="5977200"/>
    <x v="4"/>
    <s v="Premium"/>
    <d v="2023-08-15T00:00:00"/>
    <s v="P127"/>
    <x v="1"/>
    <s v="TV 43"/>
    <s v="Altia"/>
    <n v="1185674"/>
    <n v="1777273"/>
    <n v="0.33300000000000002"/>
    <n v="1989600"/>
    <n v="3987600"/>
    <n v="2024"/>
    <n v="8368079.9999999991"/>
  </r>
  <r>
    <n v="2024"/>
    <s v="V2024-01387"/>
    <x v="1211"/>
    <x v="0"/>
    <s v="C104"/>
    <s v="P127"/>
    <n v="1"/>
    <n v="1972100"/>
    <n v="1315700"/>
    <x v="1"/>
    <n v="1972100"/>
    <x v="1"/>
    <s v="Estandar"/>
    <d v="2022-01-03T00:00:00"/>
    <s v="P127"/>
    <x v="1"/>
    <s v="TV 43"/>
    <s v="Altia"/>
    <n v="1185674"/>
    <n v="1777273"/>
    <n v="0.33300000000000002"/>
    <n v="656400"/>
    <n v="1315700"/>
    <n v="2024"/>
    <n v="2760940"/>
  </r>
  <r>
    <n v="2024"/>
    <s v="V2024-01176"/>
    <x v="1179"/>
    <x v="0"/>
    <s v="C072"/>
    <s v="P127"/>
    <n v="2"/>
    <n v="1957800"/>
    <n v="1306100"/>
    <x v="0"/>
    <n v="3915600"/>
    <x v="0"/>
    <s v="Estandar"/>
    <d v="2019-12-06T00:00:00"/>
    <s v="P127"/>
    <x v="1"/>
    <s v="TV 43"/>
    <s v="Altia"/>
    <n v="1185674"/>
    <n v="1777273"/>
    <n v="0.33300000000000002"/>
    <n v="1303400"/>
    <n v="2612200"/>
    <n v="2024"/>
    <n v="5481840"/>
  </r>
  <r>
    <n v="2024"/>
    <s v="V2024-01609"/>
    <x v="1062"/>
    <x v="6"/>
    <s v="C069"/>
    <s v="P127"/>
    <n v="4"/>
    <n v="1953100"/>
    <n v="1303000"/>
    <x v="1"/>
    <n v="7812400"/>
    <x v="0"/>
    <s v="Estandar"/>
    <d v="2020-08-09T00:00:00"/>
    <s v="P127"/>
    <x v="1"/>
    <s v="TV 43"/>
    <s v="Altia"/>
    <n v="1185674"/>
    <n v="1777273"/>
    <n v="0.33300000000000002"/>
    <n v="2600400"/>
    <n v="5212000"/>
    <n v="2024"/>
    <n v="10937360"/>
  </r>
  <r>
    <n v="2024"/>
    <s v="V2024-00048"/>
    <x v="1359"/>
    <x v="7"/>
    <s v="C056"/>
    <s v="P127"/>
    <n v="4"/>
    <n v="1941600"/>
    <n v="1295300"/>
    <x v="0"/>
    <n v="7766400"/>
    <x v="2"/>
    <s v="Estandar"/>
    <d v="2024-12-14T00:00:00"/>
    <s v="P127"/>
    <x v="1"/>
    <s v="TV 43"/>
    <s v="Altia"/>
    <n v="1185674"/>
    <n v="1777273"/>
    <n v="0.33300000000000002"/>
    <n v="2585200"/>
    <n v="5181200"/>
    <n v="2024"/>
    <n v="10872960"/>
  </r>
  <r>
    <n v="2024"/>
    <s v="V2024-00922"/>
    <x v="1353"/>
    <x v="3"/>
    <s v="C023"/>
    <s v="P127"/>
    <n v="4"/>
    <n v="1934700"/>
    <n v="1290700"/>
    <x v="0"/>
    <n v="7738800"/>
    <x v="3"/>
    <s v="Estandar"/>
    <d v="2020-03-18T00:00:00"/>
    <s v="P127"/>
    <x v="1"/>
    <s v="TV 43"/>
    <s v="Altia"/>
    <n v="1185674"/>
    <n v="1777273"/>
    <n v="0.33300000000000002"/>
    <n v="2576000"/>
    <n v="5162800"/>
    <n v="2024"/>
    <n v="10834320"/>
  </r>
  <r>
    <n v="2024"/>
    <s v="V2024-00564"/>
    <x v="1212"/>
    <x v="6"/>
    <s v="C132"/>
    <s v="P127"/>
    <n v="3"/>
    <n v="1849700"/>
    <n v="1234000"/>
    <x v="0"/>
    <n v="5549100"/>
    <x v="1"/>
    <s v="Estandar"/>
    <d v="2024-03-09T00:00:00"/>
    <s v="P127"/>
    <x v="1"/>
    <s v="TV 43"/>
    <s v="Altia"/>
    <n v="1185674"/>
    <n v="1777273"/>
    <n v="0.33300000000000002"/>
    <n v="1847100"/>
    <n v="3702000"/>
    <n v="2024"/>
    <n v="7768739.9999999991"/>
  </r>
  <r>
    <n v="2024"/>
    <s v="V2024-01653"/>
    <x v="1197"/>
    <x v="6"/>
    <s v="C247"/>
    <s v="P127"/>
    <n v="4"/>
    <n v="1738200"/>
    <n v="1159600"/>
    <x v="0"/>
    <n v="6952800"/>
    <x v="0"/>
    <s v="Estandar"/>
    <d v="2019-04-03T00:00:00"/>
    <s v="P127"/>
    <x v="1"/>
    <s v="TV 43"/>
    <s v="Altia"/>
    <n v="1185674"/>
    <n v="1777273"/>
    <n v="0.33300000000000002"/>
    <n v="2314400"/>
    <n v="4638400"/>
    <n v="2024"/>
    <n v="9733920"/>
  </r>
  <r>
    <n v="2024"/>
    <s v="V2024-00790"/>
    <x v="1200"/>
    <x v="10"/>
    <s v="C112"/>
    <s v="P128"/>
    <n v="2"/>
    <n v="3796000"/>
    <n v="2501400"/>
    <x v="1"/>
    <n v="7592000"/>
    <x v="6"/>
    <s v="Estandar"/>
    <d v="2018-01-22T00:00:00"/>
    <s v="P128"/>
    <x v="4"/>
    <s v="Ultrabook"/>
    <s v="Kuma"/>
    <n v="2492732"/>
    <n v="3782823"/>
    <n v="0.34100000000000003"/>
    <n v="2589200"/>
    <n v="5002800"/>
    <n v="2024"/>
    <n v="10628800"/>
  </r>
  <r>
    <n v="2024"/>
    <s v="V2024-00494"/>
    <x v="1229"/>
    <x v="1"/>
    <s v="C043"/>
    <s v="P129"/>
    <n v="1"/>
    <n v="571400"/>
    <n v="408500"/>
    <x v="0"/>
    <n v="571400"/>
    <x v="4"/>
    <s v="Estandar"/>
    <d v="2018-04-25T00:00:00"/>
    <s v="P129"/>
    <x v="0"/>
    <s v="Smartwatch"/>
    <s v="Andes"/>
    <n v="341631"/>
    <n v="477878"/>
    <n v="0.28499999999999998"/>
    <n v="162900"/>
    <n v="408500"/>
    <n v="2024"/>
    <n v="799960"/>
  </r>
  <r>
    <n v="2024"/>
    <s v="V2024-01205"/>
    <x v="1236"/>
    <x v="3"/>
    <s v="C027"/>
    <s v="P129"/>
    <n v="5"/>
    <n v="558600"/>
    <n v="399300"/>
    <x v="1"/>
    <n v="2793000"/>
    <x v="1"/>
    <s v="Estandar"/>
    <d v="2021-04-07T00:00:00"/>
    <s v="P129"/>
    <x v="0"/>
    <s v="Smartwatch"/>
    <s v="Andes"/>
    <n v="341631"/>
    <n v="477878"/>
    <n v="0.28499999999999998"/>
    <n v="796500"/>
    <n v="1996500"/>
    <n v="2024"/>
    <n v="3910199.9999999995"/>
  </r>
  <r>
    <n v="2024"/>
    <s v="V2024-01216"/>
    <x v="1143"/>
    <x v="8"/>
    <s v="C177"/>
    <s v="P129"/>
    <n v="5"/>
    <n v="557400"/>
    <n v="398500"/>
    <x v="0"/>
    <n v="2787000"/>
    <x v="2"/>
    <s v="Estandar"/>
    <d v="2018-10-26T00:00:00"/>
    <s v="P129"/>
    <x v="0"/>
    <s v="Smartwatch"/>
    <s v="Andes"/>
    <n v="341631"/>
    <n v="477878"/>
    <n v="0.28499999999999998"/>
    <n v="794500"/>
    <n v="1992500"/>
    <n v="2024"/>
    <n v="3901799.9999999995"/>
  </r>
  <r>
    <n v="2024"/>
    <s v="V2024-00188"/>
    <x v="1381"/>
    <x v="4"/>
    <s v="C219"/>
    <s v="P129"/>
    <n v="2"/>
    <n v="553200"/>
    <n v="395500"/>
    <x v="0"/>
    <n v="1106400"/>
    <x v="4"/>
    <s v="Estandar"/>
    <d v="2022-06-13T00:00:00"/>
    <s v="P129"/>
    <x v="0"/>
    <s v="Smartwatch"/>
    <s v="Andes"/>
    <n v="341631"/>
    <n v="477878"/>
    <n v="0.28499999999999998"/>
    <n v="315400"/>
    <n v="791000"/>
    <n v="2024"/>
    <n v="1548960"/>
  </r>
  <r>
    <n v="2024"/>
    <s v="V2024-00627"/>
    <x v="1119"/>
    <x v="0"/>
    <s v="C151"/>
    <s v="P129"/>
    <n v="2"/>
    <n v="551800"/>
    <n v="394500"/>
    <x v="1"/>
    <n v="1103600"/>
    <x v="0"/>
    <s v="Premium"/>
    <d v="2018-11-05T00:00:00"/>
    <s v="P129"/>
    <x v="0"/>
    <s v="Smartwatch"/>
    <s v="Andes"/>
    <n v="341631"/>
    <n v="477878"/>
    <n v="0.28499999999999998"/>
    <n v="314600"/>
    <n v="789000"/>
    <n v="2024"/>
    <n v="1545040"/>
  </r>
  <r>
    <n v="2024"/>
    <s v="V2024-00402"/>
    <x v="1205"/>
    <x v="10"/>
    <s v="C158"/>
    <s v="P129"/>
    <n v="3"/>
    <n v="543700"/>
    <n v="388700"/>
    <x v="0"/>
    <n v="1631100"/>
    <x v="3"/>
    <s v="Estandar"/>
    <d v="2022-09-20T00:00:00"/>
    <s v="P129"/>
    <x v="0"/>
    <s v="Smartwatch"/>
    <s v="Andes"/>
    <n v="341631"/>
    <n v="477878"/>
    <n v="0.28499999999999998"/>
    <n v="465000"/>
    <n v="1166100"/>
    <n v="2024"/>
    <n v="2283540"/>
  </r>
  <r>
    <n v="2024"/>
    <s v="V2024-00611"/>
    <x v="1301"/>
    <x v="6"/>
    <s v="C017"/>
    <s v="P129"/>
    <n v="1"/>
    <n v="537500"/>
    <n v="384300"/>
    <x v="0"/>
    <n v="537500"/>
    <x v="0"/>
    <s v="Estandar"/>
    <d v="2021-12-02T00:00:00"/>
    <s v="P129"/>
    <x v="0"/>
    <s v="Smartwatch"/>
    <s v="Andes"/>
    <n v="341631"/>
    <n v="477878"/>
    <n v="0.28499999999999998"/>
    <n v="153200"/>
    <n v="384300"/>
    <n v="2024"/>
    <n v="752500"/>
  </r>
  <r>
    <n v="2024"/>
    <s v="V2024-00320"/>
    <x v="1117"/>
    <x v="7"/>
    <s v="C197"/>
    <s v="P129"/>
    <n v="4"/>
    <n v="532600"/>
    <n v="380700"/>
    <x v="1"/>
    <n v="2130400"/>
    <x v="1"/>
    <s v="Estandar"/>
    <d v="2024-10-11T00:00:00"/>
    <s v="P129"/>
    <x v="0"/>
    <s v="Smartwatch"/>
    <s v="Andes"/>
    <n v="341631"/>
    <n v="477878"/>
    <n v="0.28499999999999998"/>
    <n v="607600"/>
    <n v="1522800"/>
    <n v="2024"/>
    <n v="2982560"/>
  </r>
  <r>
    <n v="2024"/>
    <s v="V2024-01125"/>
    <x v="1239"/>
    <x v="8"/>
    <s v="C183"/>
    <s v="P129"/>
    <n v="4"/>
    <n v="530600"/>
    <n v="379300"/>
    <x v="0"/>
    <n v="2122400"/>
    <x v="1"/>
    <s v="Estandar"/>
    <d v="2022-05-23T00:00:00"/>
    <s v="P129"/>
    <x v="0"/>
    <s v="Smartwatch"/>
    <s v="Andes"/>
    <n v="341631"/>
    <n v="477878"/>
    <n v="0.28499999999999998"/>
    <n v="605200"/>
    <n v="1517200"/>
    <n v="2024"/>
    <n v="2971360"/>
  </r>
  <r>
    <n v="2024"/>
    <s v="V2024-01095"/>
    <x v="1239"/>
    <x v="8"/>
    <s v="C230"/>
    <s v="P129"/>
    <n v="3"/>
    <n v="522500"/>
    <n v="373600"/>
    <x v="1"/>
    <n v="1567500"/>
    <x v="4"/>
    <s v="Estandar"/>
    <d v="2020-07-20T00:00:00"/>
    <s v="P129"/>
    <x v="0"/>
    <s v="Smartwatch"/>
    <s v="Andes"/>
    <n v="341631"/>
    <n v="477878"/>
    <n v="0.28499999999999998"/>
    <n v="446700"/>
    <n v="1120800"/>
    <n v="2024"/>
    <n v="2194500"/>
  </r>
  <r>
    <n v="2024"/>
    <s v="V2024-00584"/>
    <x v="1181"/>
    <x v="8"/>
    <s v="C099"/>
    <s v="P129"/>
    <n v="4"/>
    <n v="513400"/>
    <n v="367000"/>
    <x v="1"/>
    <n v="2053600"/>
    <x v="0"/>
    <s v="Premium"/>
    <d v="2020-10-22T00:00:00"/>
    <s v="P129"/>
    <x v="0"/>
    <s v="Smartwatch"/>
    <s v="Andes"/>
    <n v="341631"/>
    <n v="477878"/>
    <n v="0.28499999999999998"/>
    <n v="585600"/>
    <n v="1468000"/>
    <n v="2024"/>
    <n v="2875040"/>
  </r>
  <r>
    <n v="2024"/>
    <s v="V2024-00978"/>
    <x v="1197"/>
    <x v="6"/>
    <s v="C101"/>
    <s v="P129"/>
    <n v="5"/>
    <n v="482100"/>
    <n v="344600"/>
    <x v="0"/>
    <n v="2410500"/>
    <x v="0"/>
    <s v="Premium"/>
    <d v="2021-08-05T00:00:00"/>
    <s v="P129"/>
    <x v="0"/>
    <s v="Smartwatch"/>
    <s v="Andes"/>
    <n v="341631"/>
    <n v="477878"/>
    <n v="0.28499999999999998"/>
    <n v="687500"/>
    <n v="1723000"/>
    <n v="2024"/>
    <n v="3374700"/>
  </r>
  <r>
    <n v="2024"/>
    <s v="V2024-01192"/>
    <x v="1272"/>
    <x v="3"/>
    <s v="C113"/>
    <s v="P130"/>
    <n v="4"/>
    <n v="197900"/>
    <n v="133800"/>
    <x v="0"/>
    <n v="791600"/>
    <x v="0"/>
    <s v="Estandar"/>
    <d v="2021-10-14T00:00:00"/>
    <s v="P130"/>
    <x v="2"/>
    <s v="Parlante"/>
    <s v="Qubix"/>
    <n v="110851"/>
    <n v="163978"/>
    <n v="0.32400000000000001"/>
    <n v="256400"/>
    <n v="535200"/>
    <n v="2024"/>
    <n v="1108240"/>
  </r>
  <r>
    <n v="2024"/>
    <s v="V2024-01131"/>
    <x v="1077"/>
    <x v="4"/>
    <s v="C197"/>
    <s v="P130"/>
    <n v="3"/>
    <n v="190200"/>
    <n v="128600"/>
    <x v="0"/>
    <n v="570600"/>
    <x v="1"/>
    <s v="Estandar"/>
    <d v="2024-10-11T00:00:00"/>
    <s v="P130"/>
    <x v="2"/>
    <s v="Parlante"/>
    <s v="Qubix"/>
    <n v="110851"/>
    <n v="163978"/>
    <n v="0.32400000000000001"/>
    <n v="184800"/>
    <n v="385800"/>
    <n v="2024"/>
    <n v="798840"/>
  </r>
  <r>
    <n v="2024"/>
    <s v="V2024-01127"/>
    <x v="1170"/>
    <x v="9"/>
    <s v="C175"/>
    <s v="P130"/>
    <n v="5"/>
    <n v="189800"/>
    <n v="128300"/>
    <x v="0"/>
    <n v="949000"/>
    <x v="6"/>
    <s v="Estandar"/>
    <d v="2024-05-15T00:00:00"/>
    <s v="P130"/>
    <x v="2"/>
    <s v="Parlante"/>
    <s v="Qubix"/>
    <n v="110851"/>
    <n v="163978"/>
    <n v="0.32400000000000001"/>
    <n v="307500"/>
    <n v="641500"/>
    <n v="2024"/>
    <n v="1328600"/>
  </r>
  <r>
    <n v="2024"/>
    <s v="V2024-01562"/>
    <x v="1171"/>
    <x v="3"/>
    <s v="C084"/>
    <s v="P130"/>
    <n v="2"/>
    <n v="187100"/>
    <n v="126500"/>
    <x v="0"/>
    <n v="374200"/>
    <x v="0"/>
    <s v="Estandar"/>
    <d v="2024-01-20T00:00:00"/>
    <s v="P130"/>
    <x v="2"/>
    <s v="Parlante"/>
    <s v="Qubix"/>
    <n v="110851"/>
    <n v="163978"/>
    <n v="0.32400000000000001"/>
    <n v="121200"/>
    <n v="253000"/>
    <n v="2024"/>
    <n v="523879.99999999994"/>
  </r>
  <r>
    <n v="2024"/>
    <s v="V2024-00793"/>
    <x v="1251"/>
    <x v="2"/>
    <s v="C091"/>
    <s v="P130"/>
    <n v="5"/>
    <n v="186000"/>
    <n v="125700"/>
    <x v="0"/>
    <n v="930000"/>
    <x v="6"/>
    <s v="Estandar"/>
    <d v="2018-07-04T00:00:00"/>
    <s v="P130"/>
    <x v="2"/>
    <s v="Parlante"/>
    <s v="Qubix"/>
    <n v="110851"/>
    <n v="163978"/>
    <n v="0.32400000000000001"/>
    <n v="301500"/>
    <n v="628500"/>
    <n v="2024"/>
    <n v="1302000"/>
  </r>
  <r>
    <n v="2024"/>
    <s v="V2024-00800"/>
    <x v="1164"/>
    <x v="0"/>
    <s v="C097"/>
    <s v="P130"/>
    <n v="1"/>
    <n v="184500"/>
    <n v="124700"/>
    <x v="0"/>
    <n v="184500"/>
    <x v="0"/>
    <s v="Estandar"/>
    <d v="2024-04-11T00:00:00"/>
    <s v="P130"/>
    <x v="2"/>
    <s v="Parlante"/>
    <s v="Qubix"/>
    <n v="110851"/>
    <n v="163978"/>
    <n v="0.32400000000000001"/>
    <n v="59800"/>
    <n v="124700"/>
    <n v="2024"/>
    <n v="258299.99999999997"/>
  </r>
  <r>
    <n v="2024"/>
    <s v="V2024-00176"/>
    <x v="1104"/>
    <x v="2"/>
    <s v="C247"/>
    <s v="P130"/>
    <n v="3"/>
    <n v="183200"/>
    <n v="123800"/>
    <x v="0"/>
    <n v="549600"/>
    <x v="0"/>
    <s v="Estandar"/>
    <d v="2019-04-03T00:00:00"/>
    <s v="P130"/>
    <x v="2"/>
    <s v="Parlante"/>
    <s v="Qubix"/>
    <n v="110851"/>
    <n v="163978"/>
    <n v="0.32400000000000001"/>
    <n v="178200"/>
    <n v="371400"/>
    <n v="2024"/>
    <n v="769440"/>
  </r>
  <r>
    <n v="2024"/>
    <s v="V2024-01520"/>
    <x v="1088"/>
    <x v="3"/>
    <s v="C046"/>
    <s v="P130"/>
    <n v="1"/>
    <n v="182600"/>
    <n v="123500"/>
    <x v="0"/>
    <n v="182600"/>
    <x v="4"/>
    <s v="Premium"/>
    <d v="2021-04-04T00:00:00"/>
    <s v="P130"/>
    <x v="2"/>
    <s v="Parlante"/>
    <s v="Qubix"/>
    <n v="110851"/>
    <n v="163978"/>
    <n v="0.32400000000000001"/>
    <n v="59100"/>
    <n v="123500"/>
    <n v="2024"/>
    <n v="255639.99999999997"/>
  </r>
  <r>
    <n v="2024"/>
    <s v="V2024-00042"/>
    <x v="1118"/>
    <x v="2"/>
    <s v="C144"/>
    <s v="P130"/>
    <n v="4"/>
    <n v="178800"/>
    <n v="120800"/>
    <x v="0"/>
    <n v="715200"/>
    <x v="1"/>
    <s v="Estandar"/>
    <d v="2023-11-07T00:00:00"/>
    <s v="P130"/>
    <x v="2"/>
    <s v="Parlante"/>
    <s v="Qubix"/>
    <n v="110851"/>
    <n v="163978"/>
    <n v="0.32400000000000001"/>
    <n v="232000"/>
    <n v="483200"/>
    <n v="2024"/>
    <n v="1001279.9999999999"/>
  </r>
  <r>
    <n v="2024"/>
    <s v="V2024-01475"/>
    <x v="1304"/>
    <x v="7"/>
    <s v="C247"/>
    <s v="P130"/>
    <n v="4"/>
    <n v="178200"/>
    <n v="120500"/>
    <x v="0"/>
    <n v="712800"/>
    <x v="0"/>
    <s v="Estandar"/>
    <d v="2019-04-03T00:00:00"/>
    <s v="P130"/>
    <x v="2"/>
    <s v="Parlante"/>
    <s v="Qubix"/>
    <n v="110851"/>
    <n v="163978"/>
    <n v="0.32400000000000001"/>
    <n v="230800"/>
    <n v="482000"/>
    <n v="2024"/>
    <n v="997919.99999999988"/>
  </r>
  <r>
    <n v="2024"/>
    <s v="V2024-00063"/>
    <x v="1202"/>
    <x v="6"/>
    <s v="C117"/>
    <s v="P130"/>
    <n v="2"/>
    <n v="175900"/>
    <n v="118900"/>
    <x v="0"/>
    <n v="351800"/>
    <x v="1"/>
    <s v="Estandar"/>
    <d v="2022-08-27T00:00:00"/>
    <s v="P130"/>
    <x v="2"/>
    <s v="Parlante"/>
    <s v="Qubix"/>
    <n v="110851"/>
    <n v="163978"/>
    <n v="0.32400000000000001"/>
    <n v="114000"/>
    <n v="237800"/>
    <n v="2024"/>
    <n v="492519.99999999994"/>
  </r>
  <r>
    <n v="2024"/>
    <s v="V2024-00715"/>
    <x v="1166"/>
    <x v="1"/>
    <s v="C231"/>
    <s v="P130"/>
    <n v="4"/>
    <n v="173800"/>
    <n v="117500"/>
    <x v="0"/>
    <n v="695200"/>
    <x v="3"/>
    <s v="Estandar"/>
    <d v="2022-06-18T00:00:00"/>
    <s v="P130"/>
    <x v="2"/>
    <s v="Parlante"/>
    <s v="Qubix"/>
    <n v="110851"/>
    <n v="163978"/>
    <n v="0.32400000000000001"/>
    <n v="225200"/>
    <n v="470000"/>
    <n v="2024"/>
    <n v="973279.99999999988"/>
  </r>
  <r>
    <n v="2024"/>
    <s v="V2024-00801"/>
    <x v="1282"/>
    <x v="1"/>
    <s v="C228"/>
    <s v="P130"/>
    <n v="5"/>
    <n v="167400"/>
    <n v="113200"/>
    <x v="0"/>
    <n v="837000"/>
    <x v="6"/>
    <s v="Premium"/>
    <d v="2022-06-13T00:00:00"/>
    <s v="P130"/>
    <x v="2"/>
    <s v="Parlante"/>
    <s v="Qubix"/>
    <n v="110851"/>
    <n v="163978"/>
    <n v="0.32400000000000001"/>
    <n v="271000"/>
    <n v="566000"/>
    <n v="2024"/>
    <n v="1171800"/>
  </r>
  <r>
    <n v="2024"/>
    <s v="V2024-00681"/>
    <x v="1198"/>
    <x v="4"/>
    <s v="C215"/>
    <s v="P131"/>
    <n v="1"/>
    <n v="3106400"/>
    <n v="2070300"/>
    <x v="0"/>
    <n v="3106400"/>
    <x v="6"/>
    <s v="Estandar"/>
    <d v="2023-05-09T00:00:00"/>
    <s v="P131"/>
    <x v="4"/>
    <s v="Laptop"/>
    <s v="NovaTech"/>
    <n v="1721287"/>
    <n v="2582662"/>
    <n v="0.33400000000000002"/>
    <n v="1036100"/>
    <n v="2070300"/>
    <n v="2024"/>
    <n v="4348960"/>
  </r>
  <r>
    <n v="2024"/>
    <s v="V2024-00384"/>
    <x v="1194"/>
    <x v="9"/>
    <s v="C076"/>
    <s v="P131"/>
    <n v="3"/>
    <n v="2990900"/>
    <n v="1993400"/>
    <x v="0"/>
    <n v="8972700"/>
    <x v="2"/>
    <s v="Estandar"/>
    <d v="2020-02-03T00:00:00"/>
    <s v="P131"/>
    <x v="4"/>
    <s v="Laptop"/>
    <s v="NovaTech"/>
    <n v="1721287"/>
    <n v="2582662"/>
    <n v="0.33400000000000002"/>
    <n v="2992500"/>
    <n v="5980200"/>
    <n v="2024"/>
    <n v="12561780"/>
  </r>
  <r>
    <n v="2024"/>
    <s v="V2024-00229"/>
    <x v="1345"/>
    <x v="10"/>
    <s v="C056"/>
    <s v="P131"/>
    <n v="1"/>
    <n v="2972500"/>
    <n v="1981100"/>
    <x v="0"/>
    <n v="2972500"/>
    <x v="2"/>
    <s v="Estandar"/>
    <d v="2024-12-14T00:00:00"/>
    <s v="P131"/>
    <x v="4"/>
    <s v="Laptop"/>
    <s v="NovaTech"/>
    <n v="1721287"/>
    <n v="2582662"/>
    <n v="0.33400000000000002"/>
    <n v="991400"/>
    <n v="1981100"/>
    <n v="2024"/>
    <n v="4161499.9999999995"/>
  </r>
  <r>
    <n v="2024"/>
    <s v="V2024-01106"/>
    <x v="1341"/>
    <x v="1"/>
    <s v="C094"/>
    <s v="P131"/>
    <n v="2"/>
    <n v="2922800"/>
    <n v="1948000"/>
    <x v="0"/>
    <n v="5845600"/>
    <x v="1"/>
    <s v="Premium"/>
    <d v="2018-08-12T00:00:00"/>
    <s v="P131"/>
    <x v="4"/>
    <s v="Laptop"/>
    <s v="NovaTech"/>
    <n v="1721287"/>
    <n v="2582662"/>
    <n v="0.33400000000000002"/>
    <n v="1949600"/>
    <n v="3896000"/>
    <n v="2024"/>
    <n v="8183839.9999999991"/>
  </r>
  <r>
    <n v="2024"/>
    <s v="V2024-01251"/>
    <x v="1101"/>
    <x v="6"/>
    <s v="C180"/>
    <s v="P131"/>
    <n v="4"/>
    <n v="2794800"/>
    <n v="1862700"/>
    <x v="0"/>
    <n v="11179200"/>
    <x v="3"/>
    <s v="Premium"/>
    <d v="2024-01-01T00:00:00"/>
    <s v="P131"/>
    <x v="4"/>
    <s v="Laptop"/>
    <s v="NovaTech"/>
    <n v="1721287"/>
    <n v="2582662"/>
    <n v="0.33400000000000002"/>
    <n v="3728400"/>
    <n v="7450800"/>
    <n v="2024"/>
    <n v="15650879.999999998"/>
  </r>
  <r>
    <n v="2024"/>
    <s v="V2024-01118"/>
    <x v="1273"/>
    <x v="6"/>
    <s v="C197"/>
    <s v="P131"/>
    <n v="2"/>
    <n v="2706600"/>
    <n v="1803900"/>
    <x v="0"/>
    <n v="5413200"/>
    <x v="1"/>
    <s v="Estandar"/>
    <d v="2024-10-11T00:00:00"/>
    <s v="P131"/>
    <x v="4"/>
    <s v="Laptop"/>
    <s v="NovaTech"/>
    <n v="1721287"/>
    <n v="2582662"/>
    <n v="0.33400000000000002"/>
    <n v="1805400"/>
    <n v="3607800"/>
    <n v="2024"/>
    <n v="7578479.9999999991"/>
  </r>
  <r>
    <n v="2024"/>
    <s v="V2024-00491"/>
    <x v="1057"/>
    <x v="4"/>
    <s v="C082"/>
    <s v="P132"/>
    <n v="2"/>
    <n v="3697500"/>
    <n v="2856000"/>
    <x v="0"/>
    <n v="7395000"/>
    <x v="6"/>
    <s v="Premium"/>
    <d v="2020-04-07T00:00:00"/>
    <s v="P132"/>
    <x v="4"/>
    <s v="Ultrabook"/>
    <s v="Kuma"/>
    <n v="2739779"/>
    <n v="3547049"/>
    <n v="0.22800000000000001"/>
    <n v="1683000"/>
    <n v="5712000"/>
    <n v="2024"/>
    <n v="10353000"/>
  </r>
  <r>
    <n v="2024"/>
    <s v="V2024-01398"/>
    <x v="1205"/>
    <x v="10"/>
    <s v="C096"/>
    <s v="P133"/>
    <n v="4"/>
    <n v="94600"/>
    <n v="66500"/>
    <x v="1"/>
    <n v="378400"/>
    <x v="1"/>
    <s v="Premium"/>
    <d v="2024-02-26T00:00:00"/>
    <s v="P133"/>
    <x v="3"/>
    <s v="Audifonos"/>
    <s v="Kuma"/>
    <n v="56164"/>
    <n v="79878"/>
    <n v="0.29699999999999999"/>
    <n v="112400"/>
    <n v="266000"/>
    <n v="2024"/>
    <n v="529760"/>
  </r>
  <r>
    <n v="2024"/>
    <s v="V2024-01089"/>
    <x v="1351"/>
    <x v="9"/>
    <s v="C058"/>
    <s v="P133"/>
    <n v="3"/>
    <n v="94400"/>
    <n v="66400"/>
    <x v="0"/>
    <n v="283200"/>
    <x v="1"/>
    <s v="Estandar"/>
    <d v="2022-09-05T00:00:00"/>
    <s v="P133"/>
    <x v="3"/>
    <s v="Audifonos"/>
    <s v="Kuma"/>
    <n v="56164"/>
    <n v="79878"/>
    <n v="0.29699999999999999"/>
    <n v="84000"/>
    <n v="199200"/>
    <n v="2024"/>
    <n v="396480"/>
  </r>
  <r>
    <n v="2024"/>
    <s v="V2024-00887"/>
    <x v="1301"/>
    <x v="6"/>
    <s v="C160"/>
    <s v="P133"/>
    <n v="5"/>
    <n v="91900"/>
    <n v="64600"/>
    <x v="1"/>
    <n v="459500"/>
    <x v="0"/>
    <s v="Premium"/>
    <d v="2021-08-23T00:00:00"/>
    <s v="P133"/>
    <x v="3"/>
    <s v="Audifonos"/>
    <s v="Kuma"/>
    <n v="56164"/>
    <n v="79878"/>
    <n v="0.29699999999999999"/>
    <n v="136500"/>
    <n v="323000"/>
    <n v="2024"/>
    <n v="643300"/>
  </r>
  <r>
    <n v="2024"/>
    <s v="V2024-00607"/>
    <x v="1230"/>
    <x v="0"/>
    <s v="C125"/>
    <s v="P133"/>
    <n v="1"/>
    <n v="90400"/>
    <n v="63600"/>
    <x v="1"/>
    <n v="90400"/>
    <x v="3"/>
    <s v="Estandar"/>
    <d v="2019-11-04T00:00:00"/>
    <s v="P133"/>
    <x v="3"/>
    <s v="Audifonos"/>
    <s v="Kuma"/>
    <n v="56164"/>
    <n v="79878"/>
    <n v="0.29699999999999999"/>
    <n v="26800"/>
    <n v="63600"/>
    <n v="2024"/>
    <n v="126559.99999999999"/>
  </r>
  <r>
    <n v="2024"/>
    <s v="V2024-00446"/>
    <x v="1073"/>
    <x v="2"/>
    <s v="C113"/>
    <s v="P133"/>
    <n v="3"/>
    <n v="88900"/>
    <n v="62500"/>
    <x v="1"/>
    <n v="266700"/>
    <x v="0"/>
    <s v="Estandar"/>
    <d v="2021-10-14T00:00:00"/>
    <s v="P133"/>
    <x v="3"/>
    <s v="Audifonos"/>
    <s v="Kuma"/>
    <n v="56164"/>
    <n v="79878"/>
    <n v="0.29699999999999999"/>
    <n v="79200"/>
    <n v="187500"/>
    <n v="2024"/>
    <n v="373380"/>
  </r>
  <r>
    <n v="2024"/>
    <s v="V2024-01622"/>
    <x v="1330"/>
    <x v="10"/>
    <s v="C065"/>
    <s v="P133"/>
    <n v="4"/>
    <n v="87900"/>
    <n v="61800"/>
    <x v="1"/>
    <n v="351600"/>
    <x v="5"/>
    <s v="Estandar"/>
    <d v="2022-08-20T00:00:00"/>
    <s v="P133"/>
    <x v="3"/>
    <s v="Audifonos"/>
    <s v="Kuma"/>
    <n v="56164"/>
    <n v="79878"/>
    <n v="0.29699999999999999"/>
    <n v="104400"/>
    <n v="247200"/>
    <n v="2024"/>
    <n v="492239.99999999994"/>
  </r>
  <r>
    <n v="2024"/>
    <s v="V2024-00830"/>
    <x v="1209"/>
    <x v="0"/>
    <s v="C081"/>
    <s v="P133"/>
    <n v="3"/>
    <n v="87100"/>
    <n v="61300"/>
    <x v="0"/>
    <n v="261300"/>
    <x v="1"/>
    <s v="Estandar"/>
    <d v="2019-09-07T00:00:00"/>
    <s v="P133"/>
    <x v="3"/>
    <s v="Audifonos"/>
    <s v="Kuma"/>
    <n v="56164"/>
    <n v="79878"/>
    <n v="0.29699999999999999"/>
    <n v="77400"/>
    <n v="183900"/>
    <n v="2024"/>
    <n v="365820"/>
  </r>
  <r>
    <n v="2024"/>
    <s v="V2024-00835"/>
    <x v="1340"/>
    <x v="6"/>
    <s v="C236"/>
    <s v="P133"/>
    <n v="2"/>
    <n v="85900"/>
    <n v="60400"/>
    <x v="0"/>
    <n v="171800"/>
    <x v="6"/>
    <s v="Premium"/>
    <d v="2018-01-04T00:00:00"/>
    <s v="P133"/>
    <x v="3"/>
    <s v="Audifonos"/>
    <s v="Kuma"/>
    <n v="56164"/>
    <n v="79878"/>
    <n v="0.29699999999999999"/>
    <n v="51000"/>
    <n v="120800"/>
    <n v="2024"/>
    <n v="240519.99999999997"/>
  </r>
  <r>
    <n v="2024"/>
    <s v="V2024-00252"/>
    <x v="1317"/>
    <x v="2"/>
    <s v="C102"/>
    <s v="P133"/>
    <n v="1"/>
    <n v="85700"/>
    <n v="60300"/>
    <x v="0"/>
    <n v="85700"/>
    <x v="3"/>
    <s v="Estandar"/>
    <d v="2023-03-11T00:00:00"/>
    <s v="P133"/>
    <x v="3"/>
    <s v="Audifonos"/>
    <s v="Kuma"/>
    <n v="56164"/>
    <n v="79878"/>
    <n v="0.29699999999999999"/>
    <n v="25400"/>
    <n v="60300"/>
    <n v="2024"/>
    <n v="119979.99999999999"/>
  </r>
  <r>
    <n v="2024"/>
    <s v="V2024-01365"/>
    <x v="1374"/>
    <x v="4"/>
    <s v="C031"/>
    <s v="P134"/>
    <n v="1"/>
    <n v="3062700"/>
    <n v="2064300"/>
    <x v="0"/>
    <n v="3062700"/>
    <x v="3"/>
    <s v="Estandar"/>
    <d v="2020-12-11T00:00:00"/>
    <s v="P134"/>
    <x v="4"/>
    <s v="Desktop"/>
    <s v="Condor"/>
    <n v="1815090"/>
    <n v="2693020"/>
    <n v="0.32600000000000001"/>
    <n v="998400"/>
    <n v="2064300"/>
    <n v="2024"/>
    <n v="4287780"/>
  </r>
  <r>
    <n v="2024"/>
    <s v="V2024-00550"/>
    <x v="1065"/>
    <x v="10"/>
    <s v="C128"/>
    <s v="P134"/>
    <n v="1"/>
    <n v="3032400"/>
    <n v="2043800"/>
    <x v="0"/>
    <n v="3032400"/>
    <x v="1"/>
    <s v="Estandar"/>
    <d v="2023-10-17T00:00:00"/>
    <s v="P134"/>
    <x v="4"/>
    <s v="Desktop"/>
    <s v="Condor"/>
    <n v="1815090"/>
    <n v="2693020"/>
    <n v="0.32600000000000001"/>
    <n v="988600"/>
    <n v="2043800"/>
    <n v="2024"/>
    <n v="4245360"/>
  </r>
  <r>
    <n v="2024"/>
    <s v="V2024-00986"/>
    <x v="1329"/>
    <x v="5"/>
    <s v="C113"/>
    <s v="P134"/>
    <n v="4"/>
    <n v="2979700"/>
    <n v="2008300"/>
    <x v="0"/>
    <n v="11918800"/>
    <x v="0"/>
    <s v="Estandar"/>
    <d v="2021-10-14T00:00:00"/>
    <s v="P134"/>
    <x v="4"/>
    <s v="Desktop"/>
    <s v="Condor"/>
    <n v="1815090"/>
    <n v="2693020"/>
    <n v="0.32600000000000001"/>
    <n v="3885600"/>
    <n v="8033200"/>
    <n v="2024"/>
    <n v="16686319.999999998"/>
  </r>
  <r>
    <n v="2024"/>
    <s v="V2024-00917"/>
    <x v="1327"/>
    <x v="2"/>
    <s v="C139"/>
    <s v="P134"/>
    <n v="3"/>
    <n v="2844500"/>
    <n v="1917200"/>
    <x v="1"/>
    <n v="8533500"/>
    <x v="4"/>
    <s v="Estandar"/>
    <d v="2018-08-11T00:00:00"/>
    <s v="P134"/>
    <x v="4"/>
    <s v="Desktop"/>
    <s v="Condor"/>
    <n v="1815090"/>
    <n v="2693020"/>
    <n v="0.32600000000000001"/>
    <n v="2781900"/>
    <n v="5751600"/>
    <n v="2024"/>
    <n v="11946900"/>
  </r>
  <r>
    <n v="2024"/>
    <s v="V2024-01320"/>
    <x v="1136"/>
    <x v="4"/>
    <s v="C134"/>
    <s v="P134"/>
    <n v="3"/>
    <n v="2800100"/>
    <n v="1887200"/>
    <x v="1"/>
    <n v="8400300"/>
    <x v="6"/>
    <s v="Premium"/>
    <d v="2020-07-16T00:00:00"/>
    <s v="P134"/>
    <x v="4"/>
    <s v="Desktop"/>
    <s v="Condor"/>
    <n v="1815090"/>
    <n v="2693020"/>
    <n v="0.32600000000000001"/>
    <n v="2738700"/>
    <n v="5661600"/>
    <n v="2024"/>
    <n v="11760420"/>
  </r>
  <r>
    <n v="2024"/>
    <s v="V2024-00613"/>
    <x v="1250"/>
    <x v="11"/>
    <s v="C047"/>
    <s v="P135"/>
    <n v="5"/>
    <n v="283800"/>
    <n v="201400"/>
    <x v="0"/>
    <n v="1419000"/>
    <x v="6"/>
    <s v="Estandar"/>
    <d v="2023-01-03T00:00:00"/>
    <s v="P135"/>
    <x v="3"/>
    <s v="Cargador"/>
    <s v="Luxy"/>
    <n v="163115"/>
    <n v="229822"/>
    <n v="0.28999999999999998"/>
    <n v="412000"/>
    <n v="1007000"/>
    <n v="2024"/>
    <n v="1986599.9999999998"/>
  </r>
  <r>
    <n v="2024"/>
    <s v="V2024-01154"/>
    <x v="1199"/>
    <x v="3"/>
    <s v="C242"/>
    <s v="P135"/>
    <n v="2"/>
    <n v="277900"/>
    <n v="197200"/>
    <x v="0"/>
    <n v="555800"/>
    <x v="4"/>
    <s v="Premium"/>
    <d v="2023-08-15T00:00:00"/>
    <s v="P135"/>
    <x v="3"/>
    <s v="Cargador"/>
    <s v="Luxy"/>
    <n v="163115"/>
    <n v="229822"/>
    <n v="0.28999999999999998"/>
    <n v="161400"/>
    <n v="394400"/>
    <n v="2024"/>
    <n v="778120"/>
  </r>
  <r>
    <n v="2024"/>
    <s v="V2024-01236"/>
    <x v="1292"/>
    <x v="9"/>
    <s v="C160"/>
    <s v="P135"/>
    <n v="2"/>
    <n v="267900"/>
    <n v="190100"/>
    <x v="0"/>
    <n v="535800"/>
    <x v="0"/>
    <s v="Premium"/>
    <d v="2021-08-23T00:00:00"/>
    <s v="P135"/>
    <x v="3"/>
    <s v="Cargador"/>
    <s v="Luxy"/>
    <n v="163115"/>
    <n v="229822"/>
    <n v="0.28999999999999998"/>
    <n v="155600"/>
    <n v="380200"/>
    <n v="2024"/>
    <n v="750120"/>
  </r>
  <r>
    <n v="2024"/>
    <s v="V2024-01407"/>
    <x v="1289"/>
    <x v="7"/>
    <s v="C217"/>
    <s v="P135"/>
    <n v="3"/>
    <n v="267600"/>
    <n v="189900"/>
    <x v="0"/>
    <n v="802800"/>
    <x v="6"/>
    <s v="Estandar"/>
    <d v="2023-03-14T00:00:00"/>
    <s v="P135"/>
    <x v="3"/>
    <s v="Cargador"/>
    <s v="Luxy"/>
    <n v="163115"/>
    <n v="229822"/>
    <n v="0.28999999999999998"/>
    <n v="233100"/>
    <n v="569700"/>
    <n v="2024"/>
    <n v="1123920"/>
  </r>
  <r>
    <n v="2024"/>
    <s v="V2024-00355"/>
    <x v="1131"/>
    <x v="8"/>
    <s v="C216"/>
    <s v="P135"/>
    <n v="5"/>
    <n v="260300"/>
    <n v="184800"/>
    <x v="0"/>
    <n v="1301500"/>
    <x v="1"/>
    <s v="Estandar"/>
    <d v="2022-06-12T00:00:00"/>
    <s v="P135"/>
    <x v="3"/>
    <s v="Cargador"/>
    <s v="Luxy"/>
    <n v="163115"/>
    <n v="229822"/>
    <n v="0.28999999999999998"/>
    <n v="377500"/>
    <n v="924000"/>
    <n v="2024"/>
    <n v="1822100"/>
  </r>
  <r>
    <n v="2024"/>
    <s v="V2024-01656"/>
    <x v="1255"/>
    <x v="8"/>
    <s v="C085"/>
    <s v="P135"/>
    <n v="4"/>
    <n v="258800"/>
    <n v="183700"/>
    <x v="1"/>
    <n v="1035200"/>
    <x v="3"/>
    <s v="Premium"/>
    <d v="2018-10-03T00:00:00"/>
    <s v="P135"/>
    <x v="3"/>
    <s v="Cargador"/>
    <s v="Luxy"/>
    <n v="163115"/>
    <n v="229822"/>
    <n v="0.28999999999999998"/>
    <n v="300400"/>
    <n v="734800"/>
    <n v="2024"/>
    <n v="1449280"/>
  </r>
  <r>
    <n v="2024"/>
    <s v="V2024-01557"/>
    <x v="1189"/>
    <x v="7"/>
    <s v="C240"/>
    <s v="P135"/>
    <n v="1"/>
    <n v="253000"/>
    <n v="179600"/>
    <x v="1"/>
    <n v="253000"/>
    <x v="4"/>
    <s v="Estandar"/>
    <d v="2020-06-08T00:00:00"/>
    <s v="P135"/>
    <x v="3"/>
    <s v="Cargador"/>
    <s v="Luxy"/>
    <n v="163115"/>
    <n v="229822"/>
    <n v="0.28999999999999998"/>
    <n v="73400"/>
    <n v="179600"/>
    <n v="2024"/>
    <n v="354200"/>
  </r>
  <r>
    <n v="2024"/>
    <s v="V2024-00488"/>
    <x v="1353"/>
    <x v="3"/>
    <s v="C031"/>
    <s v="P135"/>
    <n v="3"/>
    <n v="252700"/>
    <n v="179400"/>
    <x v="0"/>
    <n v="758100"/>
    <x v="3"/>
    <s v="Estandar"/>
    <d v="2020-12-11T00:00:00"/>
    <s v="P135"/>
    <x v="3"/>
    <s v="Cargador"/>
    <s v="Luxy"/>
    <n v="163115"/>
    <n v="229822"/>
    <n v="0.28999999999999998"/>
    <n v="219900"/>
    <n v="538200"/>
    <n v="2024"/>
    <n v="1061340"/>
  </r>
  <r>
    <n v="2024"/>
    <s v="V2024-01114"/>
    <x v="1184"/>
    <x v="6"/>
    <s v="C041"/>
    <s v="P135"/>
    <n v="5"/>
    <n v="251700"/>
    <n v="178600"/>
    <x v="1"/>
    <n v="1258500"/>
    <x v="1"/>
    <s v="Estandar"/>
    <d v="2019-09-23T00:00:00"/>
    <s v="P135"/>
    <x v="3"/>
    <s v="Cargador"/>
    <s v="Luxy"/>
    <n v="163115"/>
    <n v="229822"/>
    <n v="0.28999999999999998"/>
    <n v="365500"/>
    <n v="893000"/>
    <n v="2024"/>
    <n v="1761900"/>
  </r>
  <r>
    <n v="2024"/>
    <s v="V2024-00367"/>
    <x v="1382"/>
    <x v="8"/>
    <s v="C231"/>
    <s v="P135"/>
    <n v="5"/>
    <n v="249300"/>
    <n v="177000"/>
    <x v="1"/>
    <n v="1246500"/>
    <x v="3"/>
    <s v="Estandar"/>
    <d v="2022-06-18T00:00:00"/>
    <s v="P135"/>
    <x v="3"/>
    <s v="Cargador"/>
    <s v="Luxy"/>
    <n v="163115"/>
    <n v="229822"/>
    <n v="0.28999999999999998"/>
    <n v="361500"/>
    <n v="885000"/>
    <n v="2024"/>
    <n v="1745100"/>
  </r>
  <r>
    <n v="2024"/>
    <s v="V2024-01204"/>
    <x v="1348"/>
    <x v="9"/>
    <s v="C158"/>
    <s v="P135"/>
    <n v="1"/>
    <n v="245200"/>
    <n v="174000"/>
    <x v="1"/>
    <n v="245200"/>
    <x v="3"/>
    <s v="Estandar"/>
    <d v="2022-09-20T00:00:00"/>
    <s v="P135"/>
    <x v="3"/>
    <s v="Cargador"/>
    <s v="Luxy"/>
    <n v="163115"/>
    <n v="229822"/>
    <n v="0.28999999999999998"/>
    <n v="71200"/>
    <n v="174000"/>
    <n v="2024"/>
    <n v="343280"/>
  </r>
  <r>
    <n v="2024"/>
    <s v="V2024-00695"/>
    <x v="1308"/>
    <x v="3"/>
    <s v="C205"/>
    <s v="P135"/>
    <n v="3"/>
    <n v="243700"/>
    <n v="173000"/>
    <x v="0"/>
    <n v="731100"/>
    <x v="6"/>
    <s v="Estandar"/>
    <d v="2024-12-03T00:00:00"/>
    <s v="P135"/>
    <x v="3"/>
    <s v="Cargador"/>
    <s v="Luxy"/>
    <n v="163115"/>
    <n v="229822"/>
    <n v="0.28999999999999998"/>
    <n v="212100"/>
    <n v="519000"/>
    <n v="2024"/>
    <n v="1023539.9999999999"/>
  </r>
  <r>
    <n v="2024"/>
    <s v="V2024-00523"/>
    <x v="1383"/>
    <x v="11"/>
    <s v="C085"/>
    <s v="P135"/>
    <n v="5"/>
    <n v="225600"/>
    <n v="160100"/>
    <x v="0"/>
    <n v="1128000"/>
    <x v="3"/>
    <s v="Premium"/>
    <d v="2018-10-03T00:00:00"/>
    <s v="P135"/>
    <x v="3"/>
    <s v="Cargador"/>
    <s v="Luxy"/>
    <n v="163115"/>
    <n v="229822"/>
    <n v="0.28999999999999998"/>
    <n v="327500"/>
    <n v="800500"/>
    <n v="2024"/>
    <n v="1579200"/>
  </r>
  <r>
    <n v="2024"/>
    <s v="V2024-00206"/>
    <x v="1102"/>
    <x v="6"/>
    <s v="C155"/>
    <s v="P136"/>
    <n v="2"/>
    <n v="424500"/>
    <n v="301600"/>
    <x v="0"/>
    <n v="849000"/>
    <x v="0"/>
    <s v="Estandar"/>
    <d v="2019-05-10T00:00:00"/>
    <s v="P136"/>
    <x v="2"/>
    <s v="Soundbar"/>
    <s v="Qubix"/>
    <n v="241132"/>
    <n v="339334"/>
    <n v="0.28899999999999998"/>
    <n v="245800"/>
    <n v="603200"/>
    <n v="2024"/>
    <n v="1188600"/>
  </r>
  <r>
    <n v="2024"/>
    <s v="V2024-00998"/>
    <x v="1247"/>
    <x v="5"/>
    <s v="C155"/>
    <s v="P136"/>
    <n v="3"/>
    <n v="409900"/>
    <n v="291300"/>
    <x v="0"/>
    <n v="1229700"/>
    <x v="0"/>
    <s v="Estandar"/>
    <d v="2019-05-10T00:00:00"/>
    <s v="P136"/>
    <x v="2"/>
    <s v="Soundbar"/>
    <s v="Qubix"/>
    <n v="241132"/>
    <n v="339334"/>
    <n v="0.28899999999999998"/>
    <n v="355800"/>
    <n v="873900"/>
    <n v="2024"/>
    <n v="1721580"/>
  </r>
  <r>
    <n v="2024"/>
    <s v="V2024-00633"/>
    <x v="1096"/>
    <x v="1"/>
    <s v="C215"/>
    <s v="P136"/>
    <n v="5"/>
    <n v="406500"/>
    <n v="288900"/>
    <x v="0"/>
    <n v="2032500"/>
    <x v="6"/>
    <s v="Estandar"/>
    <d v="2023-05-09T00:00:00"/>
    <s v="P136"/>
    <x v="2"/>
    <s v="Soundbar"/>
    <s v="Qubix"/>
    <n v="241132"/>
    <n v="339334"/>
    <n v="0.28899999999999998"/>
    <n v="588000"/>
    <n v="1444500"/>
    <n v="2024"/>
    <n v="2845500"/>
  </r>
  <r>
    <n v="2024"/>
    <s v="V2024-00540"/>
    <x v="1150"/>
    <x v="5"/>
    <s v="C016"/>
    <s v="P136"/>
    <n v="3"/>
    <n v="394600"/>
    <n v="280400"/>
    <x v="1"/>
    <n v="1183800"/>
    <x v="0"/>
    <s v="Premium"/>
    <d v="2018-12-21T00:00:00"/>
    <s v="P136"/>
    <x v="2"/>
    <s v="Soundbar"/>
    <s v="Qubix"/>
    <n v="241132"/>
    <n v="339334"/>
    <n v="0.28899999999999998"/>
    <n v="342600"/>
    <n v="841200"/>
    <n v="2024"/>
    <n v="1657320"/>
  </r>
  <r>
    <n v="2024"/>
    <s v="V2024-00944"/>
    <x v="1333"/>
    <x v="2"/>
    <s v="C012"/>
    <s v="P136"/>
    <n v="4"/>
    <n v="393500"/>
    <n v="279600"/>
    <x v="0"/>
    <n v="1574000"/>
    <x v="2"/>
    <s v="Estandar"/>
    <d v="2022-04-25T00:00:00"/>
    <s v="P136"/>
    <x v="2"/>
    <s v="Soundbar"/>
    <s v="Qubix"/>
    <n v="241132"/>
    <n v="339334"/>
    <n v="0.28899999999999998"/>
    <n v="455600"/>
    <n v="1118400"/>
    <n v="2024"/>
    <n v="2203600"/>
  </r>
  <r>
    <n v="2024"/>
    <s v="V2024-00166"/>
    <x v="1200"/>
    <x v="10"/>
    <s v="C059"/>
    <s v="P136"/>
    <n v="3"/>
    <n v="392000"/>
    <n v="278600"/>
    <x v="1"/>
    <n v="1176000"/>
    <x v="1"/>
    <s v="Premium"/>
    <d v="2022-11-16T00:00:00"/>
    <s v="P136"/>
    <x v="2"/>
    <s v="Soundbar"/>
    <s v="Qubix"/>
    <n v="241132"/>
    <n v="339334"/>
    <n v="0.28899999999999998"/>
    <n v="340200"/>
    <n v="835800"/>
    <n v="2024"/>
    <n v="1646400"/>
  </r>
  <r>
    <n v="2024"/>
    <s v="V2024-01008"/>
    <x v="1080"/>
    <x v="9"/>
    <s v="C145"/>
    <s v="P136"/>
    <n v="2"/>
    <n v="390300"/>
    <n v="277400"/>
    <x v="1"/>
    <n v="780600"/>
    <x v="1"/>
    <s v="Estandar"/>
    <d v="2018-08-12T00:00:00"/>
    <s v="P136"/>
    <x v="2"/>
    <s v="Soundbar"/>
    <s v="Qubix"/>
    <n v="241132"/>
    <n v="339334"/>
    <n v="0.28899999999999998"/>
    <n v="225800"/>
    <n v="554800"/>
    <n v="2024"/>
    <n v="1092840"/>
  </r>
  <r>
    <n v="2024"/>
    <s v="V2024-00889"/>
    <x v="1377"/>
    <x v="8"/>
    <s v="C167"/>
    <s v="P136"/>
    <n v="5"/>
    <n v="388800"/>
    <n v="276300"/>
    <x v="1"/>
    <n v="1944000"/>
    <x v="2"/>
    <s v="Estandar"/>
    <d v="2021-02-15T00:00:00"/>
    <s v="P136"/>
    <x v="2"/>
    <s v="Soundbar"/>
    <s v="Qubix"/>
    <n v="241132"/>
    <n v="339334"/>
    <n v="0.28899999999999998"/>
    <n v="562500"/>
    <n v="1381500"/>
    <n v="2024"/>
    <n v="2721600"/>
  </r>
  <r>
    <n v="2024"/>
    <s v="V2024-01034"/>
    <x v="1238"/>
    <x v="1"/>
    <s v="C084"/>
    <s v="P136"/>
    <n v="3"/>
    <n v="388500"/>
    <n v="276100"/>
    <x v="1"/>
    <n v="1165500"/>
    <x v="0"/>
    <s v="Estandar"/>
    <d v="2024-01-20T00:00:00"/>
    <s v="P136"/>
    <x v="2"/>
    <s v="Soundbar"/>
    <s v="Qubix"/>
    <n v="241132"/>
    <n v="339334"/>
    <n v="0.28899999999999998"/>
    <n v="337200"/>
    <n v="828300"/>
    <n v="2024"/>
    <n v="1631700"/>
  </r>
  <r>
    <n v="2024"/>
    <s v="V2024-01269"/>
    <x v="1182"/>
    <x v="7"/>
    <s v="C204"/>
    <s v="P136"/>
    <n v="2"/>
    <n v="388500"/>
    <n v="276100"/>
    <x v="0"/>
    <n v="777000"/>
    <x v="2"/>
    <s v="Estandar"/>
    <d v="2018-05-05T00:00:00"/>
    <s v="P136"/>
    <x v="2"/>
    <s v="Soundbar"/>
    <s v="Qubix"/>
    <n v="241132"/>
    <n v="339334"/>
    <n v="0.28899999999999998"/>
    <n v="224800"/>
    <n v="552200"/>
    <n v="2024"/>
    <n v="1087800"/>
  </r>
  <r>
    <n v="2024"/>
    <s v="V2024-01023"/>
    <x v="1143"/>
    <x v="8"/>
    <s v="C029"/>
    <s v="P136"/>
    <n v="4"/>
    <n v="387400"/>
    <n v="275300"/>
    <x v="1"/>
    <n v="1549600"/>
    <x v="3"/>
    <s v="Estandar"/>
    <d v="2024-12-05T00:00:00"/>
    <s v="P136"/>
    <x v="2"/>
    <s v="Soundbar"/>
    <s v="Qubix"/>
    <n v="241132"/>
    <n v="339334"/>
    <n v="0.28899999999999998"/>
    <n v="448400"/>
    <n v="1101200"/>
    <n v="2024"/>
    <n v="2169440"/>
  </r>
  <r>
    <n v="2024"/>
    <s v="V2024-00382"/>
    <x v="1349"/>
    <x v="0"/>
    <s v="C059"/>
    <s v="P136"/>
    <n v="1"/>
    <n v="386900"/>
    <n v="275000"/>
    <x v="0"/>
    <n v="386900"/>
    <x v="1"/>
    <s v="Premium"/>
    <d v="2022-11-16T00:00:00"/>
    <s v="P136"/>
    <x v="2"/>
    <s v="Soundbar"/>
    <s v="Qubix"/>
    <n v="241132"/>
    <n v="339334"/>
    <n v="0.28899999999999998"/>
    <n v="111900"/>
    <n v="275000"/>
    <n v="2024"/>
    <n v="541660"/>
  </r>
  <r>
    <n v="2024"/>
    <s v="V2024-00481"/>
    <x v="1302"/>
    <x v="10"/>
    <s v="C241"/>
    <s v="P136"/>
    <n v="2"/>
    <n v="386200"/>
    <n v="274500"/>
    <x v="0"/>
    <n v="772400"/>
    <x v="5"/>
    <s v="Estandar"/>
    <d v="2023-10-09T00:00:00"/>
    <s v="P136"/>
    <x v="2"/>
    <s v="Soundbar"/>
    <s v="Qubix"/>
    <n v="241132"/>
    <n v="339334"/>
    <n v="0.28899999999999998"/>
    <n v="223400"/>
    <n v="549000"/>
    <n v="2024"/>
    <n v="1081360"/>
  </r>
  <r>
    <n v="2024"/>
    <s v="V2024-00676"/>
    <x v="1168"/>
    <x v="3"/>
    <s v="C094"/>
    <s v="P136"/>
    <n v="2"/>
    <n v="378400"/>
    <n v="268900"/>
    <x v="0"/>
    <n v="756800"/>
    <x v="1"/>
    <s v="Premium"/>
    <d v="2018-08-12T00:00:00"/>
    <s v="P136"/>
    <x v="2"/>
    <s v="Soundbar"/>
    <s v="Qubix"/>
    <n v="241132"/>
    <n v="339334"/>
    <n v="0.28899999999999998"/>
    <n v="219000"/>
    <n v="537800"/>
    <n v="2024"/>
    <n v="1059520"/>
  </r>
  <r>
    <n v="2024"/>
    <s v="V2024-01050"/>
    <x v="1335"/>
    <x v="7"/>
    <s v="C123"/>
    <s v="P136"/>
    <n v="1"/>
    <n v="362900"/>
    <n v="257800"/>
    <x v="0"/>
    <n v="362900"/>
    <x v="0"/>
    <s v="Premium"/>
    <d v="2018-07-04T00:00:00"/>
    <s v="P136"/>
    <x v="2"/>
    <s v="Soundbar"/>
    <s v="Qubix"/>
    <n v="241132"/>
    <n v="339334"/>
    <n v="0.28899999999999998"/>
    <n v="105100"/>
    <n v="257800"/>
    <n v="2024"/>
    <n v="508059.99999999994"/>
  </r>
  <r>
    <n v="2024"/>
    <s v="V2024-00992"/>
    <x v="1192"/>
    <x v="7"/>
    <s v="C144"/>
    <s v="P136"/>
    <n v="1"/>
    <n v="358900"/>
    <n v="255100"/>
    <x v="0"/>
    <n v="358900"/>
    <x v="1"/>
    <s v="Estandar"/>
    <d v="2023-11-07T00:00:00"/>
    <s v="P136"/>
    <x v="2"/>
    <s v="Soundbar"/>
    <s v="Qubix"/>
    <n v="241132"/>
    <n v="339334"/>
    <n v="0.28899999999999998"/>
    <n v="103800"/>
    <n v="255100"/>
    <n v="2024"/>
    <n v="502459.99999999994"/>
  </r>
  <r>
    <n v="2024"/>
    <s v="V2024-00075"/>
    <x v="1299"/>
    <x v="2"/>
    <s v="C191"/>
    <s v="P137"/>
    <n v="1"/>
    <n v="1602400"/>
    <n v="1280300"/>
    <x v="0"/>
    <n v="1602400"/>
    <x v="1"/>
    <s v="Estandar"/>
    <d v="2022-12-10T00:00:00"/>
    <s v="P137"/>
    <x v="1"/>
    <s v="TV 50"/>
    <s v="Luxy"/>
    <n v="1072156"/>
    <n v="1341875"/>
    <n v="0.20100000000000001"/>
    <n v="322100"/>
    <n v="1280300"/>
    <n v="2024"/>
    <n v="2243360"/>
  </r>
  <r>
    <n v="2024"/>
    <s v="V2024-00342"/>
    <x v="1384"/>
    <x v="8"/>
    <s v="C243"/>
    <s v="P137"/>
    <n v="3"/>
    <n v="1596400"/>
    <n v="1275500"/>
    <x v="0"/>
    <n v="4789200"/>
    <x v="4"/>
    <s v="Premium"/>
    <d v="2021-08-03T00:00:00"/>
    <s v="P137"/>
    <x v="1"/>
    <s v="TV 50"/>
    <s v="Luxy"/>
    <n v="1072156"/>
    <n v="1341875"/>
    <n v="0.20100000000000001"/>
    <n v="962700"/>
    <n v="3826500"/>
    <n v="2024"/>
    <n v="6704880"/>
  </r>
  <r>
    <n v="2024"/>
    <s v="V2024-00270"/>
    <x v="1357"/>
    <x v="1"/>
    <s v="C165"/>
    <s v="P137"/>
    <n v="5"/>
    <n v="1577400"/>
    <n v="1260400"/>
    <x v="0"/>
    <n v="7887000"/>
    <x v="4"/>
    <s v="Estandar"/>
    <d v="2021-11-17T00:00:00"/>
    <s v="P137"/>
    <x v="1"/>
    <s v="TV 50"/>
    <s v="Luxy"/>
    <n v="1072156"/>
    <n v="1341875"/>
    <n v="0.20100000000000001"/>
    <n v="1585000"/>
    <n v="6302000"/>
    <n v="2024"/>
    <n v="11041800"/>
  </r>
  <r>
    <n v="2024"/>
    <s v="V2024-01545"/>
    <x v="1164"/>
    <x v="0"/>
    <s v="C048"/>
    <s v="P137"/>
    <n v="3"/>
    <n v="1568400"/>
    <n v="1253200"/>
    <x v="1"/>
    <n v="4705200"/>
    <x v="4"/>
    <s v="Estandar"/>
    <d v="2019-01-25T00:00:00"/>
    <s v="P137"/>
    <x v="1"/>
    <s v="TV 50"/>
    <s v="Luxy"/>
    <n v="1072156"/>
    <n v="1341875"/>
    <n v="0.20100000000000001"/>
    <n v="945600"/>
    <n v="3759600"/>
    <n v="2024"/>
    <n v="6587280"/>
  </r>
  <r>
    <n v="2024"/>
    <s v="V2024-01587"/>
    <x v="1175"/>
    <x v="8"/>
    <s v="C148"/>
    <s v="P137"/>
    <n v="1"/>
    <n v="1542600"/>
    <n v="1232500"/>
    <x v="0"/>
    <n v="1542600"/>
    <x v="2"/>
    <s v="Estandar"/>
    <d v="2020-07-04T00:00:00"/>
    <s v="P137"/>
    <x v="1"/>
    <s v="TV 50"/>
    <s v="Luxy"/>
    <n v="1072156"/>
    <n v="1341875"/>
    <n v="0.20100000000000001"/>
    <n v="310100"/>
    <n v="1232500"/>
    <n v="2024"/>
    <n v="2159640"/>
  </r>
  <r>
    <n v="2024"/>
    <s v="V2024-00088"/>
    <x v="1383"/>
    <x v="11"/>
    <s v="C222"/>
    <s v="P137"/>
    <n v="5"/>
    <n v="1488000"/>
    <n v="1188900"/>
    <x v="0"/>
    <n v="7440000"/>
    <x v="0"/>
    <s v="Estandar"/>
    <d v="2022-02-02T00:00:00"/>
    <s v="P137"/>
    <x v="1"/>
    <s v="TV 50"/>
    <s v="Luxy"/>
    <n v="1072156"/>
    <n v="1341875"/>
    <n v="0.20100000000000001"/>
    <n v="1495500"/>
    <n v="5944500"/>
    <n v="2024"/>
    <n v="10416000"/>
  </r>
  <r>
    <n v="2024"/>
    <s v="V2024-01554"/>
    <x v="1351"/>
    <x v="9"/>
    <s v="C102"/>
    <s v="P137"/>
    <n v="1"/>
    <n v="1487300"/>
    <n v="1188400"/>
    <x v="1"/>
    <n v="1487300"/>
    <x v="3"/>
    <s v="Estandar"/>
    <d v="2023-03-11T00:00:00"/>
    <s v="P137"/>
    <x v="1"/>
    <s v="TV 50"/>
    <s v="Luxy"/>
    <n v="1072156"/>
    <n v="1341875"/>
    <n v="0.20100000000000001"/>
    <n v="298900"/>
    <n v="1188400"/>
    <n v="2024"/>
    <n v="2082219.9999999998"/>
  </r>
  <r>
    <n v="2024"/>
    <s v="V2024-01158"/>
    <x v="1385"/>
    <x v="2"/>
    <s v="C167"/>
    <s v="P137"/>
    <n v="1"/>
    <n v="1485100"/>
    <n v="1186600"/>
    <x v="0"/>
    <n v="1485100"/>
    <x v="2"/>
    <s v="Estandar"/>
    <d v="2021-02-15T00:00:00"/>
    <s v="P137"/>
    <x v="1"/>
    <s v="TV 50"/>
    <s v="Luxy"/>
    <n v="1072156"/>
    <n v="1341875"/>
    <n v="0.20100000000000001"/>
    <n v="298500"/>
    <n v="1186600"/>
    <n v="2024"/>
    <n v="2079139.9999999998"/>
  </r>
  <r>
    <n v="2024"/>
    <s v="V2024-00634"/>
    <x v="1190"/>
    <x v="7"/>
    <s v="C080"/>
    <s v="P137"/>
    <n v="2"/>
    <n v="1484200"/>
    <n v="1185900"/>
    <x v="1"/>
    <n v="2968400"/>
    <x v="0"/>
    <s v="Estandar"/>
    <d v="2024-03-23T00:00:00"/>
    <s v="P137"/>
    <x v="1"/>
    <s v="TV 50"/>
    <s v="Luxy"/>
    <n v="1072156"/>
    <n v="1341875"/>
    <n v="0.20100000000000001"/>
    <n v="596600"/>
    <n v="2371800"/>
    <n v="2024"/>
    <n v="4155759.9999999995"/>
  </r>
  <r>
    <n v="2024"/>
    <s v="V2024-00736"/>
    <x v="1342"/>
    <x v="0"/>
    <s v="C062"/>
    <s v="P137"/>
    <n v="2"/>
    <n v="1481100"/>
    <n v="1183400"/>
    <x v="1"/>
    <n v="2962200"/>
    <x v="4"/>
    <s v="Premium"/>
    <d v="2019-05-16T00:00:00"/>
    <s v="P137"/>
    <x v="1"/>
    <s v="TV 50"/>
    <s v="Luxy"/>
    <n v="1072156"/>
    <n v="1341875"/>
    <n v="0.20100000000000001"/>
    <n v="595400"/>
    <n v="2366800"/>
    <n v="2024"/>
    <n v="4147079.9999999995"/>
  </r>
  <r>
    <n v="2024"/>
    <s v="V2024-00260"/>
    <x v="1301"/>
    <x v="6"/>
    <s v="C118"/>
    <s v="P137"/>
    <n v="2"/>
    <n v="1461100"/>
    <n v="1167400"/>
    <x v="0"/>
    <n v="2922200"/>
    <x v="6"/>
    <s v="Estandar"/>
    <d v="2023-07-24T00:00:00"/>
    <s v="P137"/>
    <x v="1"/>
    <s v="TV 50"/>
    <s v="Luxy"/>
    <n v="1072156"/>
    <n v="1341875"/>
    <n v="0.20100000000000001"/>
    <n v="587400"/>
    <n v="2334800"/>
    <n v="2024"/>
    <n v="4091079.9999999995"/>
  </r>
  <r>
    <n v="2024"/>
    <s v="V2024-00148"/>
    <x v="1178"/>
    <x v="1"/>
    <s v="C155"/>
    <s v="P137"/>
    <n v="1"/>
    <n v="1456400"/>
    <n v="1163600"/>
    <x v="1"/>
    <n v="1456400"/>
    <x v="0"/>
    <s v="Estandar"/>
    <d v="2019-05-10T00:00:00"/>
    <s v="P137"/>
    <x v="1"/>
    <s v="TV 50"/>
    <s v="Luxy"/>
    <n v="1072156"/>
    <n v="1341875"/>
    <n v="0.20100000000000001"/>
    <n v="292800"/>
    <n v="1163600"/>
    <n v="2024"/>
    <n v="2038959.9999999998"/>
  </r>
  <r>
    <n v="2024"/>
    <s v="V2024-01617"/>
    <x v="1181"/>
    <x v="8"/>
    <s v="C027"/>
    <s v="P137"/>
    <n v="1"/>
    <n v="1450800"/>
    <n v="1159200"/>
    <x v="0"/>
    <n v="1450800"/>
    <x v="1"/>
    <s v="Estandar"/>
    <d v="2021-04-07T00:00:00"/>
    <s v="P137"/>
    <x v="1"/>
    <s v="TV 50"/>
    <s v="Luxy"/>
    <n v="1072156"/>
    <n v="1341875"/>
    <n v="0.20100000000000001"/>
    <n v="291600"/>
    <n v="1159200"/>
    <n v="2024"/>
    <n v="2031119.9999999998"/>
  </r>
  <r>
    <n v="2024"/>
    <s v="V2024-01329"/>
    <x v="1217"/>
    <x v="3"/>
    <s v="C041"/>
    <s v="P137"/>
    <n v="1"/>
    <n v="1447700"/>
    <n v="1156700"/>
    <x v="1"/>
    <n v="1447700"/>
    <x v="1"/>
    <s v="Estandar"/>
    <d v="2019-09-23T00:00:00"/>
    <s v="P137"/>
    <x v="1"/>
    <s v="TV 50"/>
    <s v="Luxy"/>
    <n v="1072156"/>
    <n v="1341875"/>
    <n v="0.20100000000000001"/>
    <n v="291000"/>
    <n v="1156700"/>
    <n v="2024"/>
    <n v="2026779.9999999998"/>
  </r>
  <r>
    <n v="2024"/>
    <s v="V2024-01177"/>
    <x v="1301"/>
    <x v="6"/>
    <s v="C025"/>
    <s v="P137"/>
    <n v="5"/>
    <n v="1421100"/>
    <n v="1135500"/>
    <x v="0"/>
    <n v="7105500"/>
    <x v="4"/>
    <s v="Premium"/>
    <d v="2022-12-15T00:00:00"/>
    <s v="P137"/>
    <x v="1"/>
    <s v="TV 50"/>
    <s v="Luxy"/>
    <n v="1072156"/>
    <n v="1341875"/>
    <n v="0.20100000000000001"/>
    <n v="1428000"/>
    <n v="5677500"/>
    <n v="2024"/>
    <n v="9947700"/>
  </r>
  <r>
    <n v="2024"/>
    <s v="V2024-01363"/>
    <x v="1147"/>
    <x v="5"/>
    <s v="C115"/>
    <s v="P138"/>
    <n v="2"/>
    <n v="2929400"/>
    <n v="1994300"/>
    <x v="1"/>
    <n v="5858800"/>
    <x v="1"/>
    <s v="Premium"/>
    <d v="2020-11-06T00:00:00"/>
    <s v="P138"/>
    <x v="4"/>
    <s v="Desktop"/>
    <s v="Andes"/>
    <n v="1639217"/>
    <n v="2407811"/>
    <n v="0.31900000000000001"/>
    <n v="1870200"/>
    <n v="3988600"/>
    <n v="2024"/>
    <n v="8202319.9999999991"/>
  </r>
  <r>
    <n v="2024"/>
    <s v="V2024-01028"/>
    <x v="1073"/>
    <x v="2"/>
    <s v="C219"/>
    <s v="P138"/>
    <n v="3"/>
    <n v="2918700"/>
    <n v="1987000"/>
    <x v="1"/>
    <n v="8756100"/>
    <x v="4"/>
    <s v="Estandar"/>
    <d v="2022-06-13T00:00:00"/>
    <s v="P138"/>
    <x v="4"/>
    <s v="Desktop"/>
    <s v="Andes"/>
    <n v="1639217"/>
    <n v="2407811"/>
    <n v="0.31900000000000001"/>
    <n v="2795100"/>
    <n v="5961000"/>
    <n v="2024"/>
    <n v="12258540"/>
  </r>
  <r>
    <n v="2024"/>
    <s v="V2024-01604"/>
    <x v="1280"/>
    <x v="4"/>
    <s v="C202"/>
    <s v="P138"/>
    <n v="2"/>
    <n v="2825400"/>
    <n v="1923500"/>
    <x v="0"/>
    <n v="5650800"/>
    <x v="4"/>
    <s v="Estandar"/>
    <d v="2023-04-26T00:00:00"/>
    <s v="P138"/>
    <x v="4"/>
    <s v="Desktop"/>
    <s v="Andes"/>
    <n v="1639217"/>
    <n v="2407811"/>
    <n v="0.31900000000000001"/>
    <n v="1803800"/>
    <n v="3847000"/>
    <n v="2024"/>
    <n v="7911119.9999999991"/>
  </r>
  <r>
    <n v="2024"/>
    <s v="V2024-01231"/>
    <x v="1199"/>
    <x v="3"/>
    <s v="C197"/>
    <s v="P138"/>
    <n v="1"/>
    <n v="2782300"/>
    <n v="1894200"/>
    <x v="1"/>
    <n v="2782300"/>
    <x v="1"/>
    <s v="Estandar"/>
    <d v="2024-10-11T00:00:00"/>
    <s v="P138"/>
    <x v="4"/>
    <s v="Desktop"/>
    <s v="Andes"/>
    <n v="1639217"/>
    <n v="2407811"/>
    <n v="0.31900000000000001"/>
    <n v="888100"/>
    <n v="1894200"/>
    <n v="2024"/>
    <n v="3895219.9999999995"/>
  </r>
  <r>
    <n v="2024"/>
    <s v="V2024-01637"/>
    <x v="1177"/>
    <x v="2"/>
    <s v="C075"/>
    <s v="P138"/>
    <n v="5"/>
    <n v="2740100"/>
    <n v="1865500"/>
    <x v="0"/>
    <n v="13700500"/>
    <x v="1"/>
    <s v="Estandar"/>
    <d v="2019-01-23T00:00:00"/>
    <s v="P138"/>
    <x v="4"/>
    <s v="Desktop"/>
    <s v="Andes"/>
    <n v="1639217"/>
    <n v="2407811"/>
    <n v="0.31900000000000001"/>
    <n v="4373000"/>
    <n v="9327500"/>
    <n v="2024"/>
    <n v="19180700"/>
  </r>
  <r>
    <n v="2024"/>
    <s v="V2024-00153"/>
    <x v="1234"/>
    <x v="9"/>
    <s v="C145"/>
    <s v="P138"/>
    <n v="1"/>
    <n v="2691300"/>
    <n v="1832200"/>
    <x v="0"/>
    <n v="2691300"/>
    <x v="1"/>
    <s v="Estandar"/>
    <d v="2018-08-12T00:00:00"/>
    <s v="P138"/>
    <x v="4"/>
    <s v="Desktop"/>
    <s v="Andes"/>
    <n v="1639217"/>
    <n v="2407811"/>
    <n v="0.31900000000000001"/>
    <n v="859100"/>
    <n v="1832200"/>
    <n v="2024"/>
    <n v="3767819.9999999995"/>
  </r>
  <r>
    <n v="2024"/>
    <s v="V2024-00768"/>
    <x v="1130"/>
    <x v="1"/>
    <s v="C095"/>
    <s v="P138"/>
    <n v="3"/>
    <n v="2681300"/>
    <n v="1825400"/>
    <x v="0"/>
    <n v="8043900"/>
    <x v="1"/>
    <s v="Estandar"/>
    <d v="2024-05-15T00:00:00"/>
    <s v="P138"/>
    <x v="4"/>
    <s v="Desktop"/>
    <s v="Andes"/>
    <n v="1639217"/>
    <n v="2407811"/>
    <n v="0.31900000000000001"/>
    <n v="2567700"/>
    <n v="5476200"/>
    <n v="2024"/>
    <n v="11261460"/>
  </r>
  <r>
    <n v="2024"/>
    <s v="V2024-00154"/>
    <x v="1182"/>
    <x v="7"/>
    <s v="C161"/>
    <s v="P138"/>
    <n v="5"/>
    <n v="2620400"/>
    <n v="1784000"/>
    <x v="0"/>
    <n v="13102000"/>
    <x v="1"/>
    <s v="Premium"/>
    <d v="2018-06-17T00:00:00"/>
    <s v="P138"/>
    <x v="4"/>
    <s v="Desktop"/>
    <s v="Andes"/>
    <n v="1639217"/>
    <n v="2407811"/>
    <n v="0.31900000000000001"/>
    <n v="4182000"/>
    <n v="8920000"/>
    <n v="2024"/>
    <n v="18342800"/>
  </r>
  <r>
    <n v="2024"/>
    <s v="V2024-01529"/>
    <x v="1210"/>
    <x v="2"/>
    <s v="C021"/>
    <s v="P138"/>
    <n v="3"/>
    <n v="2589900"/>
    <n v="1763200"/>
    <x v="1"/>
    <n v="7769700"/>
    <x v="0"/>
    <s v="Premium"/>
    <d v="2023-03-13T00:00:00"/>
    <s v="P138"/>
    <x v="4"/>
    <s v="Desktop"/>
    <s v="Andes"/>
    <n v="1639217"/>
    <n v="2407811"/>
    <n v="0.31900000000000001"/>
    <n v="2480100"/>
    <n v="5289600"/>
    <n v="2024"/>
    <n v="10877580"/>
  </r>
  <r>
    <n v="2024"/>
    <s v="V2024-01294"/>
    <x v="1230"/>
    <x v="0"/>
    <s v="C004"/>
    <s v="P138"/>
    <n v="5"/>
    <n v="2567300"/>
    <n v="1747800"/>
    <x v="0"/>
    <n v="12836500"/>
    <x v="6"/>
    <s v="Premium"/>
    <d v="2024-07-21T00:00:00"/>
    <s v="P138"/>
    <x v="4"/>
    <s v="Desktop"/>
    <s v="Andes"/>
    <n v="1639217"/>
    <n v="2407811"/>
    <n v="0.31900000000000001"/>
    <n v="4097500"/>
    <n v="8739000"/>
    <n v="2024"/>
    <n v="17971100"/>
  </r>
  <r>
    <n v="2024"/>
    <s v="V2024-01341"/>
    <x v="1285"/>
    <x v="5"/>
    <s v="C060"/>
    <s v="P138"/>
    <n v="2"/>
    <n v="2471100"/>
    <n v="1682300"/>
    <x v="1"/>
    <n v="4942200"/>
    <x v="0"/>
    <s v="Premium"/>
    <d v="2023-03-08T00:00:00"/>
    <s v="P138"/>
    <x v="4"/>
    <s v="Desktop"/>
    <s v="Andes"/>
    <n v="1639217"/>
    <n v="2407811"/>
    <n v="0.31900000000000001"/>
    <n v="1577600"/>
    <n v="3364600"/>
    <n v="2024"/>
    <n v="6919080"/>
  </r>
  <r>
    <n v="2024"/>
    <s v="V2024-01312"/>
    <x v="1341"/>
    <x v="1"/>
    <s v="C073"/>
    <s v="P138"/>
    <n v="4"/>
    <n v="2469400"/>
    <n v="1681200"/>
    <x v="0"/>
    <n v="9877600"/>
    <x v="4"/>
    <s v="Premium"/>
    <d v="2019-06-27T00:00:00"/>
    <s v="P138"/>
    <x v="4"/>
    <s v="Desktop"/>
    <s v="Andes"/>
    <n v="1639217"/>
    <n v="2407811"/>
    <n v="0.31900000000000001"/>
    <n v="3152800"/>
    <n v="6724800"/>
    <n v="2024"/>
    <n v="13828640"/>
  </r>
  <r>
    <n v="2024"/>
    <s v="V2024-01261"/>
    <x v="1220"/>
    <x v="1"/>
    <s v="C039"/>
    <s v="P138"/>
    <n v="2"/>
    <n v="2411000"/>
    <n v="1641400"/>
    <x v="0"/>
    <n v="4822000"/>
    <x v="4"/>
    <s v="Premium"/>
    <d v="2020-09-03T00:00:00"/>
    <s v="P138"/>
    <x v="4"/>
    <s v="Desktop"/>
    <s v="Andes"/>
    <n v="1639217"/>
    <n v="2407811"/>
    <n v="0.31900000000000001"/>
    <n v="1539200"/>
    <n v="3282800"/>
    <n v="2024"/>
    <n v="6750800"/>
  </r>
  <r>
    <n v="2024"/>
    <s v="V2024-00416"/>
    <x v="1316"/>
    <x v="8"/>
    <s v="C236"/>
    <s v="P139"/>
    <n v="4"/>
    <n v="688600"/>
    <n v="512800"/>
    <x v="1"/>
    <n v="2754400"/>
    <x v="6"/>
    <s v="Premium"/>
    <d v="2018-01-04T00:00:00"/>
    <s v="P139"/>
    <x v="0"/>
    <s v="Smartwatch"/>
    <s v="Condor"/>
    <n v="415186"/>
    <n v="557484"/>
    <n v="0.255"/>
    <n v="703200"/>
    <n v="2051200"/>
    <n v="2024"/>
    <n v="3856159.9999999995"/>
  </r>
  <r>
    <n v="2024"/>
    <s v="V2024-00460"/>
    <x v="1315"/>
    <x v="4"/>
    <s v="C114"/>
    <s v="P139"/>
    <n v="2"/>
    <n v="671400"/>
    <n v="500000"/>
    <x v="0"/>
    <n v="1342800"/>
    <x v="1"/>
    <s v="Premium"/>
    <d v="2018-12-20T00:00:00"/>
    <s v="P139"/>
    <x v="0"/>
    <s v="Smartwatch"/>
    <s v="Condor"/>
    <n v="415186"/>
    <n v="557484"/>
    <n v="0.255"/>
    <n v="342800"/>
    <n v="1000000"/>
    <n v="2024"/>
    <n v="1879919.9999999998"/>
  </r>
  <r>
    <n v="2024"/>
    <s v="V2024-00582"/>
    <x v="1287"/>
    <x v="6"/>
    <s v="C219"/>
    <s v="P139"/>
    <n v="4"/>
    <n v="652500"/>
    <n v="485900"/>
    <x v="1"/>
    <n v="2610000"/>
    <x v="4"/>
    <s v="Estandar"/>
    <d v="2022-06-13T00:00:00"/>
    <s v="P139"/>
    <x v="0"/>
    <s v="Smartwatch"/>
    <s v="Condor"/>
    <n v="415186"/>
    <n v="557484"/>
    <n v="0.255"/>
    <n v="666400"/>
    <n v="1943600"/>
    <n v="2024"/>
    <n v="3654000"/>
  </r>
  <r>
    <n v="2024"/>
    <s v="V2024-01197"/>
    <x v="1379"/>
    <x v="9"/>
    <s v="C112"/>
    <s v="P139"/>
    <n v="2"/>
    <n v="649000"/>
    <n v="483300"/>
    <x v="1"/>
    <n v="1298000"/>
    <x v="6"/>
    <s v="Estandar"/>
    <d v="2018-01-22T00:00:00"/>
    <s v="P139"/>
    <x v="0"/>
    <s v="Smartwatch"/>
    <s v="Condor"/>
    <n v="415186"/>
    <n v="557484"/>
    <n v="0.255"/>
    <n v="331400"/>
    <n v="966600"/>
    <n v="2024"/>
    <n v="1817200"/>
  </r>
  <r>
    <n v="2024"/>
    <s v="V2024-00204"/>
    <x v="1377"/>
    <x v="8"/>
    <s v="C078"/>
    <s v="P139"/>
    <n v="3"/>
    <n v="645200"/>
    <n v="480500"/>
    <x v="0"/>
    <n v="1935600"/>
    <x v="0"/>
    <s v="Estandar"/>
    <d v="2024-01-27T00:00:00"/>
    <s v="P139"/>
    <x v="0"/>
    <s v="Smartwatch"/>
    <s v="Condor"/>
    <n v="415186"/>
    <n v="557484"/>
    <n v="0.255"/>
    <n v="494100"/>
    <n v="1441500"/>
    <n v="2024"/>
    <n v="2709840"/>
  </r>
  <r>
    <n v="2024"/>
    <s v="V2024-01401"/>
    <x v="1365"/>
    <x v="3"/>
    <s v="C250"/>
    <s v="P139"/>
    <n v="2"/>
    <n v="642500"/>
    <n v="478500"/>
    <x v="0"/>
    <n v="1285000"/>
    <x v="1"/>
    <s v="Estandar"/>
    <d v="2024-08-06T00:00:00"/>
    <s v="P139"/>
    <x v="0"/>
    <s v="Smartwatch"/>
    <s v="Condor"/>
    <n v="415186"/>
    <n v="557484"/>
    <n v="0.255"/>
    <n v="328000"/>
    <n v="957000"/>
    <n v="2024"/>
    <n v="1799000"/>
  </r>
  <r>
    <n v="2024"/>
    <s v="V2024-01012"/>
    <x v="1239"/>
    <x v="8"/>
    <s v="C025"/>
    <s v="P139"/>
    <n v="3"/>
    <n v="634400"/>
    <n v="472500"/>
    <x v="1"/>
    <n v="1903200"/>
    <x v="4"/>
    <s v="Premium"/>
    <d v="2022-12-15T00:00:00"/>
    <s v="P139"/>
    <x v="0"/>
    <s v="Smartwatch"/>
    <s v="Condor"/>
    <n v="415186"/>
    <n v="557484"/>
    <n v="0.255"/>
    <n v="485700"/>
    <n v="1417500"/>
    <n v="2024"/>
    <n v="2664480"/>
  </r>
  <r>
    <n v="2024"/>
    <s v="V2024-00156"/>
    <x v="1349"/>
    <x v="0"/>
    <s v="C249"/>
    <s v="P139"/>
    <n v="3"/>
    <n v="633300"/>
    <n v="471600"/>
    <x v="0"/>
    <n v="1899900"/>
    <x v="4"/>
    <s v="Estandar"/>
    <d v="2023-10-21T00:00:00"/>
    <s v="P139"/>
    <x v="0"/>
    <s v="Smartwatch"/>
    <s v="Condor"/>
    <n v="415186"/>
    <n v="557484"/>
    <n v="0.255"/>
    <n v="485100"/>
    <n v="1414800"/>
    <n v="2024"/>
    <n v="2659860"/>
  </r>
  <r>
    <n v="2024"/>
    <s v="V2024-01235"/>
    <x v="1380"/>
    <x v="10"/>
    <s v="C039"/>
    <s v="P139"/>
    <n v="5"/>
    <n v="628200"/>
    <n v="467900"/>
    <x v="1"/>
    <n v="3141000"/>
    <x v="4"/>
    <s v="Premium"/>
    <d v="2020-09-03T00:00:00"/>
    <s v="P139"/>
    <x v="0"/>
    <s v="Smartwatch"/>
    <s v="Condor"/>
    <n v="415186"/>
    <n v="557484"/>
    <n v="0.255"/>
    <n v="801500"/>
    <n v="2339500"/>
    <n v="2024"/>
    <n v="4397400"/>
  </r>
  <r>
    <n v="2024"/>
    <s v="V2024-01116"/>
    <x v="1089"/>
    <x v="9"/>
    <s v="C034"/>
    <s v="P139"/>
    <n v="5"/>
    <n v="622700"/>
    <n v="463800"/>
    <x v="1"/>
    <n v="3113500"/>
    <x v="3"/>
    <s v="Estandar"/>
    <d v="2020-02-23T00:00:00"/>
    <s v="P139"/>
    <x v="0"/>
    <s v="Smartwatch"/>
    <s v="Condor"/>
    <n v="415186"/>
    <n v="557484"/>
    <n v="0.255"/>
    <n v="794500"/>
    <n v="2319000"/>
    <n v="2024"/>
    <n v="4358900"/>
  </r>
  <r>
    <n v="2024"/>
    <s v="V2024-00472"/>
    <x v="1187"/>
    <x v="7"/>
    <s v="C172"/>
    <s v="P139"/>
    <n v="1"/>
    <n v="620000"/>
    <n v="461700"/>
    <x v="0"/>
    <n v="620000"/>
    <x v="5"/>
    <s v="Estandar"/>
    <d v="2024-05-26T00:00:00"/>
    <s v="P139"/>
    <x v="0"/>
    <s v="Smartwatch"/>
    <s v="Condor"/>
    <n v="415186"/>
    <n v="557484"/>
    <n v="0.255"/>
    <n v="158300"/>
    <n v="461700"/>
    <n v="2024"/>
    <n v="868000"/>
  </r>
  <r>
    <n v="2024"/>
    <s v="V2024-01588"/>
    <x v="1362"/>
    <x v="0"/>
    <s v="C025"/>
    <s v="P139"/>
    <n v="4"/>
    <n v="607300"/>
    <n v="452300"/>
    <x v="0"/>
    <n v="2429200"/>
    <x v="4"/>
    <s v="Premium"/>
    <d v="2022-12-15T00:00:00"/>
    <s v="P139"/>
    <x v="0"/>
    <s v="Smartwatch"/>
    <s v="Condor"/>
    <n v="415186"/>
    <n v="557484"/>
    <n v="0.255"/>
    <n v="620000"/>
    <n v="1809200"/>
    <n v="2024"/>
    <n v="3400880"/>
  </r>
  <r>
    <n v="2024"/>
    <s v="V2024-01471"/>
    <x v="1084"/>
    <x v="1"/>
    <s v="C202"/>
    <s v="P139"/>
    <n v="5"/>
    <n v="606100"/>
    <n v="451400"/>
    <x v="0"/>
    <n v="3030500"/>
    <x v="4"/>
    <s v="Estandar"/>
    <d v="2023-04-26T00:00:00"/>
    <s v="P139"/>
    <x v="0"/>
    <s v="Smartwatch"/>
    <s v="Condor"/>
    <n v="415186"/>
    <n v="557484"/>
    <n v="0.255"/>
    <n v="773500"/>
    <n v="2257000"/>
    <n v="2024"/>
    <n v="4242700"/>
  </r>
  <r>
    <n v="2024"/>
    <s v="V2024-00658"/>
    <x v="1225"/>
    <x v="2"/>
    <s v="C188"/>
    <s v="P139"/>
    <n v="1"/>
    <n v="596500"/>
    <n v="444300"/>
    <x v="0"/>
    <n v="596500"/>
    <x v="6"/>
    <s v="Estandar"/>
    <d v="2020-12-24T00:00:00"/>
    <s v="P139"/>
    <x v="0"/>
    <s v="Smartwatch"/>
    <s v="Condor"/>
    <n v="415186"/>
    <n v="557484"/>
    <n v="0.255"/>
    <n v="152200"/>
    <n v="444300"/>
    <n v="2024"/>
    <n v="835100"/>
  </r>
  <r>
    <n v="2024"/>
    <s v="V2024-00421"/>
    <x v="1146"/>
    <x v="3"/>
    <s v="C190"/>
    <s v="P139"/>
    <n v="4"/>
    <n v="588100"/>
    <n v="438000"/>
    <x v="0"/>
    <n v="2352400"/>
    <x v="1"/>
    <s v="Estandar"/>
    <d v="2022-08-25T00:00:00"/>
    <s v="P139"/>
    <x v="0"/>
    <s v="Smartwatch"/>
    <s v="Condor"/>
    <n v="415186"/>
    <n v="557484"/>
    <n v="0.255"/>
    <n v="600400"/>
    <n v="1752000"/>
    <n v="2024"/>
    <n v="3293360"/>
  </r>
  <r>
    <n v="2024"/>
    <s v="V2024-01307"/>
    <x v="1302"/>
    <x v="10"/>
    <s v="C122"/>
    <s v="P140"/>
    <n v="3"/>
    <n v="515600"/>
    <n v="346900"/>
    <x v="1"/>
    <n v="1546800"/>
    <x v="4"/>
    <s v="Estandar"/>
    <d v="2021-12-02T00:00:00"/>
    <s v="P140"/>
    <x v="5"/>
    <s v="Repeater"/>
    <s v="Qubix"/>
    <n v="300460"/>
    <n v="446607"/>
    <n v="0.32700000000000001"/>
    <n v="506100"/>
    <n v="1040700"/>
    <n v="2024"/>
    <n v="2165520"/>
  </r>
  <r>
    <n v="2024"/>
    <s v="V2024-01361"/>
    <x v="1148"/>
    <x v="10"/>
    <s v="C078"/>
    <s v="P140"/>
    <n v="5"/>
    <n v="514700"/>
    <n v="346200"/>
    <x v="1"/>
    <n v="2573500"/>
    <x v="0"/>
    <s v="Estandar"/>
    <d v="2024-01-27T00:00:00"/>
    <s v="P140"/>
    <x v="5"/>
    <s v="Repeater"/>
    <s v="Qubix"/>
    <n v="300460"/>
    <n v="446607"/>
    <n v="0.32700000000000001"/>
    <n v="842500"/>
    <n v="1731000"/>
    <n v="2024"/>
    <n v="3602900"/>
  </r>
  <r>
    <n v="2024"/>
    <s v="V2024-01640"/>
    <x v="1112"/>
    <x v="2"/>
    <s v="C109"/>
    <s v="P140"/>
    <n v="3"/>
    <n v="496800"/>
    <n v="334200"/>
    <x v="1"/>
    <n v="1490400"/>
    <x v="0"/>
    <s v="Estandar"/>
    <d v="2019-01-07T00:00:00"/>
    <s v="P140"/>
    <x v="5"/>
    <s v="Repeater"/>
    <s v="Qubix"/>
    <n v="300460"/>
    <n v="446607"/>
    <n v="0.32700000000000001"/>
    <n v="487800"/>
    <n v="1002600"/>
    <n v="2024"/>
    <n v="2086559.9999999998"/>
  </r>
  <r>
    <n v="2024"/>
    <s v="V2024-00702"/>
    <x v="1169"/>
    <x v="10"/>
    <s v="C093"/>
    <s v="P140"/>
    <n v="2"/>
    <n v="495000"/>
    <n v="333000"/>
    <x v="0"/>
    <n v="990000"/>
    <x v="0"/>
    <s v="Estandar"/>
    <d v="2022-07-07T00:00:00"/>
    <s v="P140"/>
    <x v="5"/>
    <s v="Repeater"/>
    <s v="Qubix"/>
    <n v="300460"/>
    <n v="446607"/>
    <n v="0.32700000000000001"/>
    <n v="324000"/>
    <n v="666000"/>
    <n v="2024"/>
    <n v="1386000"/>
  </r>
  <r>
    <n v="2024"/>
    <s v="V2024-00803"/>
    <x v="1149"/>
    <x v="4"/>
    <s v="C230"/>
    <s v="P140"/>
    <n v="5"/>
    <n v="494000"/>
    <n v="332300"/>
    <x v="1"/>
    <n v="2470000"/>
    <x v="4"/>
    <s v="Estandar"/>
    <d v="2020-07-20T00:00:00"/>
    <s v="P140"/>
    <x v="5"/>
    <s v="Repeater"/>
    <s v="Qubix"/>
    <n v="300460"/>
    <n v="446607"/>
    <n v="0.32700000000000001"/>
    <n v="808500"/>
    <n v="1661500"/>
    <n v="2024"/>
    <n v="3458000"/>
  </r>
  <r>
    <n v="2024"/>
    <s v="V2024-00379"/>
    <x v="1298"/>
    <x v="10"/>
    <s v="C110"/>
    <s v="P140"/>
    <n v="5"/>
    <n v="486300"/>
    <n v="327200"/>
    <x v="1"/>
    <n v="2431500"/>
    <x v="4"/>
    <s v="Premium"/>
    <d v="2019-11-05T00:00:00"/>
    <s v="P140"/>
    <x v="5"/>
    <s v="Repeater"/>
    <s v="Qubix"/>
    <n v="300460"/>
    <n v="446607"/>
    <n v="0.32700000000000001"/>
    <n v="795500"/>
    <n v="1636000"/>
    <n v="2024"/>
    <n v="3404100"/>
  </r>
  <r>
    <n v="2024"/>
    <s v="V2024-00669"/>
    <x v="1119"/>
    <x v="0"/>
    <s v="C183"/>
    <s v="P140"/>
    <n v="1"/>
    <n v="478300"/>
    <n v="321800"/>
    <x v="0"/>
    <n v="478300"/>
    <x v="1"/>
    <s v="Estandar"/>
    <d v="2022-05-23T00:00:00"/>
    <s v="P140"/>
    <x v="5"/>
    <s v="Repeater"/>
    <s v="Qubix"/>
    <n v="300460"/>
    <n v="446607"/>
    <n v="0.32700000000000001"/>
    <n v="156500"/>
    <n v="321800"/>
    <n v="2024"/>
    <n v="669620"/>
  </r>
  <r>
    <n v="2024"/>
    <s v="V2024-00818"/>
    <x v="1356"/>
    <x v="6"/>
    <s v="C051"/>
    <s v="P140"/>
    <n v="4"/>
    <n v="476300"/>
    <n v="320400"/>
    <x v="0"/>
    <n v="1905200"/>
    <x v="1"/>
    <s v="Premium"/>
    <d v="2020-12-15T00:00:00"/>
    <s v="P140"/>
    <x v="5"/>
    <s v="Repeater"/>
    <s v="Qubix"/>
    <n v="300460"/>
    <n v="446607"/>
    <n v="0.32700000000000001"/>
    <n v="623600"/>
    <n v="1281600"/>
    <n v="2024"/>
    <n v="2667280"/>
  </r>
  <r>
    <n v="2024"/>
    <s v="V2024-01377"/>
    <x v="1347"/>
    <x v="5"/>
    <s v="C200"/>
    <s v="P140"/>
    <n v="3"/>
    <n v="473600"/>
    <n v="318600"/>
    <x v="0"/>
    <n v="1420800"/>
    <x v="0"/>
    <s v="Estandar"/>
    <d v="2024-02-15T00:00:00"/>
    <s v="P140"/>
    <x v="5"/>
    <s v="Repeater"/>
    <s v="Qubix"/>
    <n v="300460"/>
    <n v="446607"/>
    <n v="0.32700000000000001"/>
    <n v="465000"/>
    <n v="955800"/>
    <n v="2024"/>
    <n v="1989119.9999999998"/>
  </r>
  <r>
    <n v="2024"/>
    <s v="V2024-00021"/>
    <x v="1157"/>
    <x v="1"/>
    <s v="C018"/>
    <s v="P140"/>
    <n v="4"/>
    <n v="465900"/>
    <n v="313400"/>
    <x v="1"/>
    <n v="1863600"/>
    <x v="2"/>
    <s v="Estandar"/>
    <d v="2018-02-02T00:00:00"/>
    <s v="P140"/>
    <x v="5"/>
    <s v="Repeater"/>
    <s v="Qubix"/>
    <n v="300460"/>
    <n v="446607"/>
    <n v="0.32700000000000001"/>
    <n v="610000"/>
    <n v="1253600"/>
    <n v="2024"/>
    <n v="2609040"/>
  </r>
  <r>
    <n v="2024"/>
    <s v="V2024-01260"/>
    <x v="1203"/>
    <x v="8"/>
    <s v="C110"/>
    <s v="P140"/>
    <n v="5"/>
    <n v="459900"/>
    <n v="309400"/>
    <x v="0"/>
    <n v="2299500"/>
    <x v="4"/>
    <s v="Premium"/>
    <d v="2019-11-05T00:00:00"/>
    <s v="P140"/>
    <x v="5"/>
    <s v="Repeater"/>
    <s v="Qubix"/>
    <n v="300460"/>
    <n v="446607"/>
    <n v="0.32700000000000001"/>
    <n v="752500"/>
    <n v="1547000"/>
    <n v="2024"/>
    <n v="3219300"/>
  </r>
  <r>
    <n v="2024"/>
    <s v="V2024-01533"/>
    <x v="1209"/>
    <x v="0"/>
    <s v="C011"/>
    <s v="P140"/>
    <n v="1"/>
    <n v="456400"/>
    <n v="307000"/>
    <x v="0"/>
    <n v="456400"/>
    <x v="4"/>
    <s v="Premium"/>
    <d v="2022-01-17T00:00:00"/>
    <s v="P140"/>
    <x v="5"/>
    <s v="Repeater"/>
    <s v="Qubix"/>
    <n v="300460"/>
    <n v="446607"/>
    <n v="0.32700000000000001"/>
    <n v="149400"/>
    <n v="307000"/>
    <n v="2024"/>
    <n v="638960"/>
  </r>
  <r>
    <n v="2024"/>
    <s v="V2024-00573"/>
    <x v="1274"/>
    <x v="5"/>
    <s v="C127"/>
    <s v="P140"/>
    <n v="5"/>
    <n v="444800"/>
    <n v="299200"/>
    <x v="1"/>
    <n v="2224000"/>
    <x v="0"/>
    <s v="Estandar"/>
    <d v="2020-07-04T00:00:00"/>
    <s v="P140"/>
    <x v="5"/>
    <s v="Repeater"/>
    <s v="Qubix"/>
    <n v="300460"/>
    <n v="446607"/>
    <n v="0.32700000000000001"/>
    <n v="728000"/>
    <n v="1496000"/>
    <n v="2024"/>
    <n v="3113600"/>
  </r>
  <r>
    <n v="2024"/>
    <s v="V2024-00704"/>
    <x v="1130"/>
    <x v="1"/>
    <s v="C082"/>
    <s v="P141"/>
    <n v="2"/>
    <n v="2511800"/>
    <n v="1763900"/>
    <x v="0"/>
    <n v="5023600"/>
    <x v="6"/>
    <s v="Premium"/>
    <d v="2020-04-07T00:00:00"/>
    <s v="P141"/>
    <x v="4"/>
    <s v="Ultrabook"/>
    <s v="Condor"/>
    <n v="1464496"/>
    <n v="2085449"/>
    <n v="0.29799999999999999"/>
    <n v="1495800"/>
    <n v="3527800"/>
    <n v="2024"/>
    <n v="7033040"/>
  </r>
  <r>
    <n v="2024"/>
    <s v="V2024-01287"/>
    <x v="1156"/>
    <x v="6"/>
    <s v="C143"/>
    <s v="P141"/>
    <n v="2"/>
    <n v="2462300"/>
    <n v="1729100"/>
    <x v="0"/>
    <n v="4924600"/>
    <x v="2"/>
    <s v="Estandar"/>
    <d v="2018-06-07T00:00:00"/>
    <s v="P141"/>
    <x v="4"/>
    <s v="Ultrabook"/>
    <s v="Condor"/>
    <n v="1464496"/>
    <n v="2085449"/>
    <n v="0.29799999999999999"/>
    <n v="1466400"/>
    <n v="3458200"/>
    <n v="2024"/>
    <n v="6894440"/>
  </r>
  <r>
    <n v="2024"/>
    <s v="V2024-00725"/>
    <x v="1231"/>
    <x v="11"/>
    <s v="C003"/>
    <s v="P141"/>
    <n v="4"/>
    <n v="2426200"/>
    <n v="1703800"/>
    <x v="1"/>
    <n v="9704800"/>
    <x v="2"/>
    <s v="Estandar"/>
    <d v="2019-03-08T00:00:00"/>
    <s v="P141"/>
    <x v="4"/>
    <s v="Ultrabook"/>
    <s v="Condor"/>
    <n v="1464496"/>
    <n v="2085449"/>
    <n v="0.29799999999999999"/>
    <n v="2889600"/>
    <n v="6815200"/>
    <n v="2024"/>
    <n v="13586720"/>
  </r>
  <r>
    <n v="2024"/>
    <s v="V2024-01403"/>
    <x v="1200"/>
    <x v="10"/>
    <s v="C207"/>
    <s v="P141"/>
    <n v="1"/>
    <n v="2416800"/>
    <n v="1697200"/>
    <x v="0"/>
    <n v="2416800"/>
    <x v="0"/>
    <s v="Estandar"/>
    <d v="2022-08-19T00:00:00"/>
    <s v="P141"/>
    <x v="4"/>
    <s v="Ultrabook"/>
    <s v="Condor"/>
    <n v="1464496"/>
    <n v="2085449"/>
    <n v="0.29799999999999999"/>
    <n v="719600"/>
    <n v="1697200"/>
    <n v="2024"/>
    <n v="3383520"/>
  </r>
  <r>
    <n v="2024"/>
    <s v="V2024-00069"/>
    <x v="1363"/>
    <x v="8"/>
    <s v="C111"/>
    <s v="P141"/>
    <n v="3"/>
    <n v="2372300"/>
    <n v="1665900"/>
    <x v="1"/>
    <n v="7116900"/>
    <x v="0"/>
    <s v="Estandar"/>
    <d v="2022-11-27T00:00:00"/>
    <s v="P141"/>
    <x v="4"/>
    <s v="Ultrabook"/>
    <s v="Condor"/>
    <n v="1464496"/>
    <n v="2085449"/>
    <n v="0.29799999999999999"/>
    <n v="2119200"/>
    <n v="4997700"/>
    <n v="2024"/>
    <n v="9963660"/>
  </r>
  <r>
    <n v="2024"/>
    <s v="V2024-00569"/>
    <x v="1386"/>
    <x v="8"/>
    <s v="C231"/>
    <s v="P141"/>
    <n v="5"/>
    <n v="2354600"/>
    <n v="1653500"/>
    <x v="0"/>
    <n v="11773000"/>
    <x v="3"/>
    <s v="Estandar"/>
    <d v="2022-06-18T00:00:00"/>
    <s v="P141"/>
    <x v="4"/>
    <s v="Ultrabook"/>
    <s v="Condor"/>
    <n v="1464496"/>
    <n v="2085449"/>
    <n v="0.29799999999999999"/>
    <n v="3505500"/>
    <n v="8267500"/>
    <n v="2024"/>
    <n v="16482199.999999998"/>
  </r>
  <r>
    <n v="2024"/>
    <s v="V2024-00748"/>
    <x v="1177"/>
    <x v="2"/>
    <s v="C165"/>
    <s v="P141"/>
    <n v="3"/>
    <n v="2328400"/>
    <n v="1635100"/>
    <x v="1"/>
    <n v="6985200"/>
    <x v="4"/>
    <s v="Estandar"/>
    <d v="2021-11-17T00:00:00"/>
    <s v="P141"/>
    <x v="4"/>
    <s v="Ultrabook"/>
    <s v="Condor"/>
    <n v="1464496"/>
    <n v="2085449"/>
    <n v="0.29799999999999999"/>
    <n v="2079900"/>
    <n v="4905300"/>
    <n v="2024"/>
    <n v="9779280"/>
  </r>
  <r>
    <n v="2024"/>
    <s v="V2024-00039"/>
    <x v="1083"/>
    <x v="0"/>
    <s v="C041"/>
    <s v="P141"/>
    <n v="4"/>
    <n v="2315200"/>
    <n v="1625800"/>
    <x v="0"/>
    <n v="9260800"/>
    <x v="1"/>
    <s v="Estandar"/>
    <d v="2019-09-23T00:00:00"/>
    <s v="P141"/>
    <x v="4"/>
    <s v="Ultrabook"/>
    <s v="Condor"/>
    <n v="1464496"/>
    <n v="2085449"/>
    <n v="0.29799999999999999"/>
    <n v="2757600"/>
    <n v="6503200"/>
    <n v="2024"/>
    <n v="12965120"/>
  </r>
  <r>
    <n v="2024"/>
    <s v="V2024-00068"/>
    <x v="1316"/>
    <x v="8"/>
    <s v="C222"/>
    <s v="P141"/>
    <n v="4"/>
    <n v="2303900"/>
    <n v="1617900"/>
    <x v="1"/>
    <n v="9215600"/>
    <x v="0"/>
    <s v="Estandar"/>
    <d v="2022-02-02T00:00:00"/>
    <s v="P141"/>
    <x v="4"/>
    <s v="Ultrabook"/>
    <s v="Condor"/>
    <n v="1464496"/>
    <n v="2085449"/>
    <n v="0.29799999999999999"/>
    <n v="2744000"/>
    <n v="6471600"/>
    <n v="2024"/>
    <n v="12901840"/>
  </r>
  <r>
    <n v="2024"/>
    <s v="V2024-00476"/>
    <x v="1364"/>
    <x v="7"/>
    <s v="C138"/>
    <s v="P141"/>
    <n v="2"/>
    <n v="2301900"/>
    <n v="1616500"/>
    <x v="1"/>
    <n v="4603800"/>
    <x v="1"/>
    <s v="Estandar"/>
    <d v="2021-03-25T00:00:00"/>
    <s v="P141"/>
    <x v="4"/>
    <s v="Ultrabook"/>
    <s v="Condor"/>
    <n v="1464496"/>
    <n v="2085449"/>
    <n v="0.29799999999999999"/>
    <n v="1370800"/>
    <n v="3233000"/>
    <n v="2024"/>
    <n v="6445320"/>
  </r>
  <r>
    <n v="2024"/>
    <s v="V2024-01367"/>
    <x v="1387"/>
    <x v="1"/>
    <s v="C080"/>
    <s v="P141"/>
    <n v="1"/>
    <n v="2301700"/>
    <n v="1616400"/>
    <x v="1"/>
    <n v="2301700"/>
    <x v="0"/>
    <s v="Estandar"/>
    <d v="2024-03-23T00:00:00"/>
    <s v="P141"/>
    <x v="4"/>
    <s v="Ultrabook"/>
    <s v="Condor"/>
    <n v="1464496"/>
    <n v="2085449"/>
    <n v="0.29799999999999999"/>
    <n v="685300"/>
    <n v="1616400"/>
    <n v="2024"/>
    <n v="3222380"/>
  </r>
  <r>
    <n v="2024"/>
    <s v="V2024-00327"/>
    <x v="1172"/>
    <x v="0"/>
    <s v="C078"/>
    <s v="P142"/>
    <n v="3"/>
    <n v="3791300"/>
    <n v="2844700"/>
    <x v="1"/>
    <n v="11373900"/>
    <x v="0"/>
    <s v="Estandar"/>
    <d v="2024-01-27T00:00:00"/>
    <s v="P142"/>
    <x v="1"/>
    <s v="TV 55"/>
    <s v="Luxy"/>
    <n v="2419100"/>
    <n v="3224089"/>
    <n v="0.25"/>
    <n v="2839800"/>
    <n v="8534100"/>
    <n v="2024"/>
    <n v="15923459.999999998"/>
  </r>
  <r>
    <n v="2024"/>
    <s v="V2024-01482"/>
    <x v="1147"/>
    <x v="5"/>
    <s v="C037"/>
    <s v="P142"/>
    <n v="2"/>
    <n v="3539000"/>
    <n v="2655400"/>
    <x v="0"/>
    <n v="7078000"/>
    <x v="0"/>
    <s v="Estandar"/>
    <d v="2019-07-20T00:00:00"/>
    <s v="P142"/>
    <x v="1"/>
    <s v="TV 55"/>
    <s v="Luxy"/>
    <n v="2419100"/>
    <n v="3224089"/>
    <n v="0.25"/>
    <n v="1767200"/>
    <n v="5310800"/>
    <n v="2024"/>
    <n v="9909200"/>
  </r>
  <r>
    <n v="2024"/>
    <s v="V2024-00667"/>
    <x v="1315"/>
    <x v="4"/>
    <s v="C228"/>
    <s v="P142"/>
    <n v="3"/>
    <n v="3514600"/>
    <n v="2637100"/>
    <x v="0"/>
    <n v="10543800"/>
    <x v="6"/>
    <s v="Premium"/>
    <d v="2022-06-13T00:00:00"/>
    <s v="P142"/>
    <x v="1"/>
    <s v="TV 55"/>
    <s v="Luxy"/>
    <n v="2419100"/>
    <n v="3224089"/>
    <n v="0.25"/>
    <n v="2632500"/>
    <n v="7911300"/>
    <n v="2024"/>
    <n v="14761319.999999998"/>
  </r>
  <r>
    <n v="2024"/>
    <s v="V2024-01597"/>
    <x v="1123"/>
    <x v="7"/>
    <s v="C127"/>
    <s v="P142"/>
    <n v="1"/>
    <n v="3454800"/>
    <n v="2592200"/>
    <x v="0"/>
    <n v="3454800"/>
    <x v="0"/>
    <s v="Estandar"/>
    <d v="2020-07-04T00:00:00"/>
    <s v="P142"/>
    <x v="1"/>
    <s v="TV 55"/>
    <s v="Luxy"/>
    <n v="2419100"/>
    <n v="3224089"/>
    <n v="0.25"/>
    <n v="862600"/>
    <n v="2592200"/>
    <n v="2024"/>
    <n v="4836720"/>
  </r>
  <r>
    <n v="2024"/>
    <s v="V2024-00374"/>
    <x v="1127"/>
    <x v="11"/>
    <s v="C162"/>
    <s v="P142"/>
    <n v="2"/>
    <n v="3275600"/>
    <n v="2457700"/>
    <x v="1"/>
    <n v="6551200"/>
    <x v="3"/>
    <s v="Estandar"/>
    <d v="2020-09-13T00:00:00"/>
    <s v="P142"/>
    <x v="1"/>
    <s v="TV 55"/>
    <s v="Luxy"/>
    <n v="2419100"/>
    <n v="3224089"/>
    <n v="0.25"/>
    <n v="1635800"/>
    <n v="4915400"/>
    <n v="2024"/>
    <n v="9171680"/>
  </r>
  <r>
    <n v="2024"/>
    <s v="V2024-00682"/>
    <x v="1388"/>
    <x v="1"/>
    <s v="C137"/>
    <s v="P143"/>
    <n v="4"/>
    <n v="326500"/>
    <n v="265400"/>
    <x v="1"/>
    <n v="1306000"/>
    <x v="4"/>
    <s v="Estandar"/>
    <d v="2024-07-02T00:00:00"/>
    <s v="P143"/>
    <x v="5"/>
    <s v="Router"/>
    <s v="NovaTech"/>
    <n v="219924"/>
    <n v="270512"/>
    <n v="0.187"/>
    <n v="244400"/>
    <n v="1061600"/>
    <n v="2024"/>
    <n v="1828400"/>
  </r>
  <r>
    <n v="2024"/>
    <s v="V2024-01472"/>
    <x v="1235"/>
    <x v="0"/>
    <s v="C228"/>
    <s v="P143"/>
    <n v="1"/>
    <n v="323400"/>
    <n v="262900"/>
    <x v="0"/>
    <n v="323400"/>
    <x v="6"/>
    <s v="Premium"/>
    <d v="2022-06-13T00:00:00"/>
    <s v="P143"/>
    <x v="5"/>
    <s v="Router"/>
    <s v="NovaTech"/>
    <n v="219924"/>
    <n v="270512"/>
    <n v="0.187"/>
    <n v="60500"/>
    <n v="262900"/>
    <n v="2024"/>
    <n v="452760"/>
  </r>
  <r>
    <n v="2024"/>
    <s v="V2024-00759"/>
    <x v="1290"/>
    <x v="7"/>
    <s v="C030"/>
    <s v="P143"/>
    <n v="4"/>
    <n v="317900"/>
    <n v="258500"/>
    <x v="0"/>
    <n v="1271600"/>
    <x v="0"/>
    <s v="Estandar"/>
    <d v="2019-03-13T00:00:00"/>
    <s v="P143"/>
    <x v="5"/>
    <s v="Router"/>
    <s v="NovaTech"/>
    <n v="219924"/>
    <n v="270512"/>
    <n v="0.187"/>
    <n v="237600"/>
    <n v="1034000"/>
    <n v="2024"/>
    <n v="1780240"/>
  </r>
  <r>
    <n v="2024"/>
    <s v="V2024-00227"/>
    <x v="1353"/>
    <x v="3"/>
    <s v="C089"/>
    <s v="P143"/>
    <n v="1"/>
    <n v="310400"/>
    <n v="252400"/>
    <x v="1"/>
    <n v="310400"/>
    <x v="6"/>
    <s v="Premium"/>
    <d v="2020-08-08T00:00:00"/>
    <s v="P143"/>
    <x v="5"/>
    <s v="Router"/>
    <s v="NovaTech"/>
    <n v="219924"/>
    <n v="270512"/>
    <n v="0.187"/>
    <n v="58000"/>
    <n v="252400"/>
    <n v="2024"/>
    <n v="434560"/>
  </r>
  <r>
    <n v="2024"/>
    <s v="V2024-00745"/>
    <x v="1064"/>
    <x v="5"/>
    <s v="C022"/>
    <s v="P143"/>
    <n v="2"/>
    <n v="308400"/>
    <n v="250700"/>
    <x v="0"/>
    <n v="616800"/>
    <x v="1"/>
    <s v="Estandar"/>
    <d v="2020-01-03T00:00:00"/>
    <s v="P143"/>
    <x v="5"/>
    <s v="Router"/>
    <s v="NovaTech"/>
    <n v="219924"/>
    <n v="270512"/>
    <n v="0.187"/>
    <n v="115400"/>
    <n v="501400"/>
    <n v="2024"/>
    <n v="863520"/>
  </r>
  <r>
    <n v="2024"/>
    <s v="V2024-00810"/>
    <x v="1063"/>
    <x v="4"/>
    <s v="C177"/>
    <s v="P143"/>
    <n v="4"/>
    <n v="300000"/>
    <n v="243900"/>
    <x v="0"/>
    <n v="1200000"/>
    <x v="2"/>
    <s v="Estandar"/>
    <d v="2018-10-26T00:00:00"/>
    <s v="P143"/>
    <x v="5"/>
    <s v="Router"/>
    <s v="NovaTech"/>
    <n v="219924"/>
    <n v="270512"/>
    <n v="0.187"/>
    <n v="224400"/>
    <n v="975600"/>
    <n v="2024"/>
    <n v="1680000"/>
  </r>
  <r>
    <n v="2024"/>
    <s v="V2024-01579"/>
    <x v="1273"/>
    <x v="6"/>
    <s v="C195"/>
    <s v="P143"/>
    <n v="5"/>
    <n v="300000"/>
    <n v="243900"/>
    <x v="1"/>
    <n v="1500000"/>
    <x v="4"/>
    <s v="Estandar"/>
    <d v="2022-10-10T00:00:00"/>
    <s v="P143"/>
    <x v="5"/>
    <s v="Router"/>
    <s v="NovaTech"/>
    <n v="219924"/>
    <n v="270512"/>
    <n v="0.187"/>
    <n v="280500"/>
    <n v="1219500"/>
    <n v="2024"/>
    <n v="2100000"/>
  </r>
  <r>
    <n v="2024"/>
    <s v="V2024-00666"/>
    <x v="1158"/>
    <x v="2"/>
    <s v="C109"/>
    <s v="P143"/>
    <n v="1"/>
    <n v="297700"/>
    <n v="242000"/>
    <x v="0"/>
    <n v="297700"/>
    <x v="0"/>
    <s v="Estandar"/>
    <d v="2019-01-07T00:00:00"/>
    <s v="P143"/>
    <x v="5"/>
    <s v="Router"/>
    <s v="NovaTech"/>
    <n v="219924"/>
    <n v="270512"/>
    <n v="0.187"/>
    <n v="55700"/>
    <n v="242000"/>
    <n v="2024"/>
    <n v="416780"/>
  </r>
  <r>
    <n v="2024"/>
    <s v="V2024-01334"/>
    <x v="1317"/>
    <x v="2"/>
    <s v="C067"/>
    <s v="P143"/>
    <n v="2"/>
    <n v="294200"/>
    <n v="239200"/>
    <x v="1"/>
    <n v="588400"/>
    <x v="4"/>
    <s v="Premium"/>
    <d v="2020-06-01T00:00:00"/>
    <s v="P143"/>
    <x v="5"/>
    <s v="Router"/>
    <s v="NovaTech"/>
    <n v="219924"/>
    <n v="270512"/>
    <n v="0.187"/>
    <n v="110000"/>
    <n v="478400"/>
    <n v="2024"/>
    <n v="823760"/>
  </r>
  <r>
    <n v="2024"/>
    <s v="V2024-01546"/>
    <x v="1176"/>
    <x v="1"/>
    <s v="C127"/>
    <s v="P143"/>
    <n v="5"/>
    <n v="282200"/>
    <n v="229400"/>
    <x v="0"/>
    <n v="1411000"/>
    <x v="0"/>
    <s v="Estandar"/>
    <d v="2020-07-04T00:00:00"/>
    <s v="P143"/>
    <x v="5"/>
    <s v="Router"/>
    <s v="NovaTech"/>
    <n v="219924"/>
    <n v="270512"/>
    <n v="0.187"/>
    <n v="264000"/>
    <n v="1147000"/>
    <n v="2024"/>
    <n v="1975399.9999999998"/>
  </r>
  <r>
    <n v="2024"/>
    <s v="V2024-00016"/>
    <x v="1189"/>
    <x v="7"/>
    <s v="C184"/>
    <s v="P144"/>
    <n v="5"/>
    <n v="3477500"/>
    <n v="2584900"/>
    <x v="0"/>
    <n v="17387500"/>
    <x v="0"/>
    <s v="Premium"/>
    <d v="2020-11-21T00:00:00"/>
    <s v="P144"/>
    <x v="1"/>
    <s v="TV 65"/>
    <s v="Condor"/>
    <n v="2272155"/>
    <n v="3056827"/>
    <n v="0.25700000000000001"/>
    <n v="4463000"/>
    <n v="12924500"/>
    <n v="2024"/>
    <n v="24342500"/>
  </r>
  <r>
    <n v="2024"/>
    <s v="V2024-00255"/>
    <x v="1064"/>
    <x v="5"/>
    <s v="C151"/>
    <s v="P144"/>
    <n v="1"/>
    <n v="3461200"/>
    <n v="2572700"/>
    <x v="1"/>
    <n v="3461200"/>
    <x v="0"/>
    <s v="Premium"/>
    <d v="2018-11-05T00:00:00"/>
    <s v="P144"/>
    <x v="1"/>
    <s v="TV 65"/>
    <s v="Condor"/>
    <n v="2272155"/>
    <n v="3056827"/>
    <n v="0.25700000000000001"/>
    <n v="888500"/>
    <n v="2572700"/>
    <n v="2024"/>
    <n v="4845680"/>
  </r>
  <r>
    <n v="2024"/>
    <s v="V2024-01537"/>
    <x v="1170"/>
    <x v="9"/>
    <s v="C062"/>
    <s v="P144"/>
    <n v="2"/>
    <n v="3438500"/>
    <n v="2555900"/>
    <x v="1"/>
    <n v="6877000"/>
    <x v="4"/>
    <s v="Premium"/>
    <d v="2019-05-16T00:00:00"/>
    <s v="P144"/>
    <x v="1"/>
    <s v="TV 65"/>
    <s v="Condor"/>
    <n v="2272155"/>
    <n v="3056827"/>
    <n v="0.25700000000000001"/>
    <n v="1765200"/>
    <n v="5111800"/>
    <n v="2024"/>
    <n v="9627800"/>
  </r>
  <r>
    <n v="2024"/>
    <s v="V2024-01143"/>
    <x v="1379"/>
    <x v="9"/>
    <s v="C225"/>
    <s v="P144"/>
    <n v="2"/>
    <n v="3426700"/>
    <n v="2547100"/>
    <x v="0"/>
    <n v="6853400"/>
    <x v="0"/>
    <s v="Estandar"/>
    <d v="2020-05-04T00:00:00"/>
    <s v="P144"/>
    <x v="1"/>
    <s v="TV 65"/>
    <s v="Condor"/>
    <n v="2272155"/>
    <n v="3056827"/>
    <n v="0.25700000000000001"/>
    <n v="1759200"/>
    <n v="5094200"/>
    <n v="2024"/>
    <n v="9594760"/>
  </r>
  <r>
    <n v="2024"/>
    <s v="V2024-00545"/>
    <x v="1208"/>
    <x v="2"/>
    <s v="C097"/>
    <s v="P144"/>
    <n v="5"/>
    <n v="3250100"/>
    <n v="2415800"/>
    <x v="0"/>
    <n v="16250500"/>
    <x v="0"/>
    <s v="Estandar"/>
    <d v="2024-04-11T00:00:00"/>
    <s v="P144"/>
    <x v="1"/>
    <s v="TV 65"/>
    <s v="Condor"/>
    <n v="2272155"/>
    <n v="3056827"/>
    <n v="0.25700000000000001"/>
    <n v="4171500"/>
    <n v="12079000"/>
    <n v="2024"/>
    <n v="22750700"/>
  </r>
  <r>
    <n v="2024"/>
    <s v="V2024-00893"/>
    <x v="1159"/>
    <x v="0"/>
    <s v="C174"/>
    <s v="P144"/>
    <n v="4"/>
    <n v="3205000"/>
    <n v="2382300"/>
    <x v="1"/>
    <n v="12820000"/>
    <x v="7"/>
    <s v="Premium"/>
    <d v="2018-08-09T00:00:00"/>
    <s v="P144"/>
    <x v="1"/>
    <s v="TV 65"/>
    <s v="Condor"/>
    <n v="2272155"/>
    <n v="3056827"/>
    <n v="0.25700000000000001"/>
    <n v="3290800"/>
    <n v="9529200"/>
    <n v="2024"/>
    <n v="17948000"/>
  </r>
  <r>
    <n v="2024"/>
    <s v="V2024-00924"/>
    <x v="1267"/>
    <x v="7"/>
    <s v="C034"/>
    <s v="P144"/>
    <n v="1"/>
    <n v="3190200"/>
    <n v="2371300"/>
    <x v="0"/>
    <n v="3190200"/>
    <x v="3"/>
    <s v="Estandar"/>
    <d v="2020-02-23T00:00:00"/>
    <s v="P144"/>
    <x v="1"/>
    <s v="TV 65"/>
    <s v="Condor"/>
    <n v="2272155"/>
    <n v="3056827"/>
    <n v="0.25700000000000001"/>
    <n v="818900"/>
    <n v="2371300"/>
    <n v="2024"/>
    <n v="4466280"/>
  </r>
  <r>
    <n v="2024"/>
    <s v="V2024-01296"/>
    <x v="1225"/>
    <x v="2"/>
    <s v="C247"/>
    <s v="P144"/>
    <n v="4"/>
    <n v="3151300"/>
    <n v="2342400"/>
    <x v="1"/>
    <n v="12605200"/>
    <x v="0"/>
    <s v="Estandar"/>
    <d v="2019-04-03T00:00:00"/>
    <s v="P144"/>
    <x v="1"/>
    <s v="TV 65"/>
    <s v="Condor"/>
    <n v="2272155"/>
    <n v="3056827"/>
    <n v="0.25700000000000001"/>
    <n v="3235600"/>
    <n v="9369600"/>
    <n v="2024"/>
    <n v="17647280"/>
  </r>
  <r>
    <n v="2024"/>
    <s v="V2024-01174"/>
    <x v="1213"/>
    <x v="9"/>
    <s v="C243"/>
    <s v="P145"/>
    <n v="3"/>
    <n v="709500"/>
    <n v="554000"/>
    <x v="1"/>
    <n v="2128500"/>
    <x v="4"/>
    <s v="Premium"/>
    <d v="2021-08-03T00:00:00"/>
    <s v="P145"/>
    <x v="5"/>
    <s v="Switch"/>
    <s v="Condor"/>
    <n v="466356"/>
    <n v="597191"/>
    <n v="0.219"/>
    <n v="466500"/>
    <n v="1662000"/>
    <n v="2024"/>
    <n v="2979900"/>
  </r>
  <r>
    <n v="2024"/>
    <s v="V2024-01578"/>
    <x v="1088"/>
    <x v="3"/>
    <s v="C195"/>
    <s v="P145"/>
    <n v="2"/>
    <n v="707700"/>
    <n v="552700"/>
    <x v="0"/>
    <n v="1415400"/>
    <x v="4"/>
    <s v="Estandar"/>
    <d v="2022-10-10T00:00:00"/>
    <s v="P145"/>
    <x v="5"/>
    <s v="Switch"/>
    <s v="Condor"/>
    <n v="466356"/>
    <n v="597191"/>
    <n v="0.219"/>
    <n v="310000"/>
    <n v="1105400"/>
    <n v="2024"/>
    <n v="1981559.9999999998"/>
  </r>
  <r>
    <n v="2024"/>
    <s v="V2024-00777"/>
    <x v="1153"/>
    <x v="4"/>
    <s v="C041"/>
    <s v="P145"/>
    <n v="3"/>
    <n v="685400"/>
    <n v="535200"/>
    <x v="1"/>
    <n v="2056200"/>
    <x v="1"/>
    <s v="Estandar"/>
    <d v="2019-09-23T00:00:00"/>
    <s v="P145"/>
    <x v="5"/>
    <s v="Switch"/>
    <s v="Condor"/>
    <n v="466356"/>
    <n v="597191"/>
    <n v="0.219"/>
    <n v="450600"/>
    <n v="1605600"/>
    <n v="2024"/>
    <n v="2878680"/>
  </r>
  <r>
    <n v="2024"/>
    <s v="V2024-00221"/>
    <x v="1272"/>
    <x v="3"/>
    <s v="C068"/>
    <s v="P145"/>
    <n v="1"/>
    <n v="684500"/>
    <n v="534600"/>
    <x v="0"/>
    <n v="684500"/>
    <x v="1"/>
    <s v="Estandar"/>
    <d v="2019-02-13T00:00:00"/>
    <s v="P145"/>
    <x v="5"/>
    <s v="Switch"/>
    <s v="Condor"/>
    <n v="466356"/>
    <n v="597191"/>
    <n v="0.219"/>
    <n v="149900"/>
    <n v="534600"/>
    <n v="2024"/>
    <n v="958299.99999999988"/>
  </r>
  <r>
    <n v="2024"/>
    <s v="V2024-00258"/>
    <x v="1208"/>
    <x v="2"/>
    <s v="C080"/>
    <s v="P145"/>
    <n v="4"/>
    <n v="681300"/>
    <n v="532100"/>
    <x v="1"/>
    <n v="2725200"/>
    <x v="0"/>
    <s v="Estandar"/>
    <d v="2024-03-23T00:00:00"/>
    <s v="P145"/>
    <x v="5"/>
    <s v="Switch"/>
    <s v="Condor"/>
    <n v="466356"/>
    <n v="597191"/>
    <n v="0.219"/>
    <n v="596800"/>
    <n v="2128400"/>
    <n v="2024"/>
    <n v="3815279.9999999995"/>
  </r>
  <r>
    <n v="2024"/>
    <s v="V2024-01199"/>
    <x v="1219"/>
    <x v="5"/>
    <s v="C041"/>
    <s v="P145"/>
    <n v="1"/>
    <n v="667700"/>
    <n v="521400"/>
    <x v="0"/>
    <n v="667700"/>
    <x v="1"/>
    <s v="Estandar"/>
    <d v="2019-09-23T00:00:00"/>
    <s v="P145"/>
    <x v="5"/>
    <s v="Switch"/>
    <s v="Condor"/>
    <n v="466356"/>
    <n v="597191"/>
    <n v="0.219"/>
    <n v="146300"/>
    <n v="521400"/>
    <n v="2024"/>
    <n v="934779.99999999988"/>
  </r>
  <r>
    <n v="2024"/>
    <s v="V2024-01342"/>
    <x v="1339"/>
    <x v="3"/>
    <s v="C053"/>
    <s v="P145"/>
    <n v="5"/>
    <n v="657400"/>
    <n v="513400"/>
    <x v="0"/>
    <n v="3287000"/>
    <x v="0"/>
    <s v="Estandar"/>
    <d v="2020-10-25T00:00:00"/>
    <s v="P145"/>
    <x v="5"/>
    <s v="Switch"/>
    <s v="Condor"/>
    <n v="466356"/>
    <n v="597191"/>
    <n v="0.219"/>
    <n v="720000"/>
    <n v="2567000"/>
    <n v="2024"/>
    <n v="4601800"/>
  </r>
  <r>
    <n v="2024"/>
    <s v="V2024-01277"/>
    <x v="1389"/>
    <x v="0"/>
    <s v="C009"/>
    <s v="P145"/>
    <n v="1"/>
    <n v="648600"/>
    <n v="506500"/>
    <x v="0"/>
    <n v="648600"/>
    <x v="1"/>
    <s v="Estandar"/>
    <d v="2024-05-02T00:00:00"/>
    <s v="P145"/>
    <x v="5"/>
    <s v="Switch"/>
    <s v="Condor"/>
    <n v="466356"/>
    <n v="597191"/>
    <n v="0.219"/>
    <n v="142100"/>
    <n v="506500"/>
    <n v="2024"/>
    <n v="908040"/>
  </r>
  <r>
    <n v="2024"/>
    <s v="V2024-00692"/>
    <x v="1358"/>
    <x v="2"/>
    <s v="C011"/>
    <s v="P145"/>
    <n v="1"/>
    <n v="631600"/>
    <n v="493300"/>
    <x v="0"/>
    <n v="631600"/>
    <x v="4"/>
    <s v="Premium"/>
    <d v="2022-01-17T00:00:00"/>
    <s v="P145"/>
    <x v="5"/>
    <s v="Switch"/>
    <s v="Condor"/>
    <n v="466356"/>
    <n v="597191"/>
    <n v="0.219"/>
    <n v="138300"/>
    <n v="493300"/>
    <n v="2024"/>
    <n v="884240"/>
  </r>
  <r>
    <n v="2024"/>
    <s v="V2024-00587"/>
    <x v="1290"/>
    <x v="7"/>
    <s v="C062"/>
    <s v="P145"/>
    <n v="3"/>
    <n v="570400"/>
    <n v="445400"/>
    <x v="0"/>
    <n v="1711200"/>
    <x v="4"/>
    <s v="Premium"/>
    <d v="2019-05-16T00:00:00"/>
    <s v="P145"/>
    <x v="5"/>
    <s v="Switch"/>
    <s v="Condor"/>
    <n v="466356"/>
    <n v="597191"/>
    <n v="0.219"/>
    <n v="375000"/>
    <n v="1336200"/>
    <n v="2024"/>
    <n v="2395680"/>
  </r>
  <r>
    <n v="2024"/>
    <s v="V2024-00124"/>
    <x v="1271"/>
    <x v="6"/>
    <s v="C064"/>
    <s v="P146"/>
    <n v="1"/>
    <n v="2822300"/>
    <n v="2094000"/>
    <x v="1"/>
    <n v="2822300"/>
    <x v="2"/>
    <s v="Estandar"/>
    <d v="2023-12-26T00:00:00"/>
    <s v="P146"/>
    <x v="4"/>
    <s v="Ultrabook"/>
    <s v="Andes"/>
    <n v="1858200"/>
    <n v="2504474"/>
    <n v="0.25800000000000001"/>
    <n v="728300"/>
    <n v="2094000"/>
    <n v="2024"/>
    <n v="3951219.9999999995"/>
  </r>
  <r>
    <n v="2024"/>
    <s v="V2024-00496"/>
    <x v="1204"/>
    <x v="6"/>
    <s v="C213"/>
    <s v="P146"/>
    <n v="4"/>
    <n v="2789000"/>
    <n v="2069300"/>
    <x v="1"/>
    <n v="11156000"/>
    <x v="5"/>
    <s v="Estandar"/>
    <d v="2021-10-21T00:00:00"/>
    <s v="P146"/>
    <x v="4"/>
    <s v="Ultrabook"/>
    <s v="Andes"/>
    <n v="1858200"/>
    <n v="2504474"/>
    <n v="0.25800000000000001"/>
    <n v="2878800"/>
    <n v="8277200"/>
    <n v="2024"/>
    <n v="15618399.999999998"/>
  </r>
  <r>
    <n v="2024"/>
    <s v="V2024-00218"/>
    <x v="1122"/>
    <x v="9"/>
    <s v="C162"/>
    <s v="P146"/>
    <n v="4"/>
    <n v="2739200"/>
    <n v="2032400"/>
    <x v="1"/>
    <n v="10956800"/>
    <x v="3"/>
    <s v="Estandar"/>
    <d v="2020-09-13T00:00:00"/>
    <s v="P146"/>
    <x v="4"/>
    <s v="Ultrabook"/>
    <s v="Andes"/>
    <n v="1858200"/>
    <n v="2504474"/>
    <n v="0.25800000000000001"/>
    <n v="2827200"/>
    <n v="8129600"/>
    <n v="2024"/>
    <n v="15339519.999999998"/>
  </r>
  <r>
    <n v="2024"/>
    <s v="V2024-01241"/>
    <x v="1134"/>
    <x v="2"/>
    <s v="C009"/>
    <s v="P146"/>
    <n v="5"/>
    <n v="2572700"/>
    <n v="1908800"/>
    <x v="0"/>
    <n v="12863500"/>
    <x v="1"/>
    <s v="Estandar"/>
    <d v="2024-05-02T00:00:00"/>
    <s v="P146"/>
    <x v="4"/>
    <s v="Ultrabook"/>
    <s v="Andes"/>
    <n v="1858200"/>
    <n v="2504474"/>
    <n v="0.25800000000000001"/>
    <n v="3319500"/>
    <n v="9544000"/>
    <n v="2024"/>
    <n v="18008900"/>
  </r>
  <r>
    <n v="2024"/>
    <s v="V2024-00895"/>
    <x v="1332"/>
    <x v="6"/>
    <s v="C017"/>
    <s v="P146"/>
    <n v="3"/>
    <n v="2459900"/>
    <n v="1825100"/>
    <x v="0"/>
    <n v="7379700"/>
    <x v="0"/>
    <s v="Estandar"/>
    <d v="2021-12-02T00:00:00"/>
    <s v="P146"/>
    <x v="4"/>
    <s v="Ultrabook"/>
    <s v="Andes"/>
    <n v="1858200"/>
    <n v="2504474"/>
    <n v="0.25800000000000001"/>
    <n v="1904400"/>
    <n v="5475300"/>
    <n v="2024"/>
    <n v="10331580"/>
  </r>
  <r>
    <n v="2024"/>
    <s v="V2024-00307"/>
    <x v="1190"/>
    <x v="7"/>
    <s v="C175"/>
    <s v="P146"/>
    <n v="4"/>
    <n v="2379300"/>
    <n v="1765300"/>
    <x v="0"/>
    <n v="9517200"/>
    <x v="6"/>
    <s v="Estandar"/>
    <d v="2024-05-15T00:00:00"/>
    <s v="P146"/>
    <x v="4"/>
    <s v="Ultrabook"/>
    <s v="Andes"/>
    <n v="1858200"/>
    <n v="2504474"/>
    <n v="0.25800000000000001"/>
    <n v="2456000"/>
    <n v="7061200"/>
    <n v="2024"/>
    <n v="13324080"/>
  </r>
  <r>
    <n v="2024"/>
    <s v="V2024-00438"/>
    <x v="1064"/>
    <x v="5"/>
    <s v="C153"/>
    <s v="P147"/>
    <n v="4"/>
    <n v="149600"/>
    <n v="98000"/>
    <x v="1"/>
    <n v="598400"/>
    <x v="1"/>
    <s v="Estandar"/>
    <d v="2024-06-06T00:00:00"/>
    <s v="P147"/>
    <x v="3"/>
    <s v="Webcam"/>
    <s v="Condor"/>
    <n v="81569"/>
    <n v="124531"/>
    <n v="0.34499999999999997"/>
    <n v="206400"/>
    <n v="392000"/>
    <n v="2024"/>
    <n v="837760"/>
  </r>
  <r>
    <n v="2024"/>
    <s v="V2024-00580"/>
    <x v="1086"/>
    <x v="5"/>
    <s v="C125"/>
    <s v="P147"/>
    <n v="4"/>
    <n v="148300"/>
    <n v="97100"/>
    <x v="0"/>
    <n v="593200"/>
    <x v="3"/>
    <s v="Estandar"/>
    <d v="2019-11-04T00:00:00"/>
    <s v="P147"/>
    <x v="3"/>
    <s v="Webcam"/>
    <s v="Condor"/>
    <n v="81569"/>
    <n v="124531"/>
    <n v="0.34499999999999997"/>
    <n v="204800"/>
    <n v="388400"/>
    <n v="2024"/>
    <n v="830480"/>
  </r>
  <r>
    <n v="2024"/>
    <s v="V2024-01372"/>
    <x v="1272"/>
    <x v="3"/>
    <s v="C158"/>
    <s v="P147"/>
    <n v="1"/>
    <n v="148200"/>
    <n v="97000"/>
    <x v="0"/>
    <n v="148200"/>
    <x v="3"/>
    <s v="Estandar"/>
    <d v="2022-09-20T00:00:00"/>
    <s v="P147"/>
    <x v="3"/>
    <s v="Webcam"/>
    <s v="Condor"/>
    <n v="81569"/>
    <n v="124531"/>
    <n v="0.34499999999999997"/>
    <n v="51200"/>
    <n v="97000"/>
    <n v="2024"/>
    <n v="207480"/>
  </r>
  <r>
    <n v="2024"/>
    <s v="V2024-01011"/>
    <x v="1203"/>
    <x v="8"/>
    <s v="C108"/>
    <s v="P147"/>
    <n v="3"/>
    <n v="148100"/>
    <n v="97000"/>
    <x v="0"/>
    <n v="444300"/>
    <x v="1"/>
    <s v="Estandar"/>
    <d v="2020-09-21T00:00:00"/>
    <s v="P147"/>
    <x v="3"/>
    <s v="Webcam"/>
    <s v="Condor"/>
    <n v="81569"/>
    <n v="124531"/>
    <n v="0.34499999999999997"/>
    <n v="153300"/>
    <n v="291000"/>
    <n v="2024"/>
    <n v="622020"/>
  </r>
  <r>
    <n v="2024"/>
    <s v="V2024-00925"/>
    <x v="1085"/>
    <x v="4"/>
    <s v="C231"/>
    <s v="P147"/>
    <n v="1"/>
    <n v="146700"/>
    <n v="96100"/>
    <x v="1"/>
    <n v="146700"/>
    <x v="3"/>
    <s v="Estandar"/>
    <d v="2022-06-18T00:00:00"/>
    <s v="P147"/>
    <x v="3"/>
    <s v="Webcam"/>
    <s v="Condor"/>
    <n v="81569"/>
    <n v="124531"/>
    <n v="0.34499999999999997"/>
    <n v="50600"/>
    <n v="96100"/>
    <n v="2024"/>
    <n v="205380"/>
  </r>
  <r>
    <n v="2024"/>
    <s v="V2024-01210"/>
    <x v="1201"/>
    <x v="7"/>
    <s v="C017"/>
    <s v="P147"/>
    <n v="3"/>
    <n v="146200"/>
    <n v="95700"/>
    <x v="0"/>
    <n v="438600"/>
    <x v="0"/>
    <s v="Estandar"/>
    <d v="2021-12-02T00:00:00"/>
    <s v="P147"/>
    <x v="3"/>
    <s v="Webcam"/>
    <s v="Condor"/>
    <n v="81569"/>
    <n v="124531"/>
    <n v="0.34499999999999997"/>
    <n v="151500"/>
    <n v="287100"/>
    <n v="2024"/>
    <n v="614040"/>
  </r>
  <r>
    <n v="2024"/>
    <s v="V2024-01152"/>
    <x v="1056"/>
    <x v="7"/>
    <s v="C023"/>
    <s v="P147"/>
    <n v="3"/>
    <n v="144600"/>
    <n v="94700"/>
    <x v="0"/>
    <n v="433800"/>
    <x v="3"/>
    <s v="Estandar"/>
    <d v="2020-03-18T00:00:00"/>
    <s v="P147"/>
    <x v="3"/>
    <s v="Webcam"/>
    <s v="Condor"/>
    <n v="81569"/>
    <n v="124531"/>
    <n v="0.34499999999999997"/>
    <n v="149700"/>
    <n v="284100"/>
    <n v="2024"/>
    <n v="607320"/>
  </r>
  <r>
    <n v="2024"/>
    <s v="V2024-00003"/>
    <x v="1265"/>
    <x v="3"/>
    <s v="C045"/>
    <s v="P147"/>
    <n v="1"/>
    <n v="142900"/>
    <n v="93600"/>
    <x v="0"/>
    <n v="142900"/>
    <x v="1"/>
    <s v="Estandar"/>
    <d v="2022-10-18T00:00:00"/>
    <s v="P147"/>
    <x v="3"/>
    <s v="Webcam"/>
    <s v="Condor"/>
    <n v="81569"/>
    <n v="124531"/>
    <n v="0.34499999999999997"/>
    <n v="49300"/>
    <n v="93600"/>
    <n v="2024"/>
    <n v="200060"/>
  </r>
  <r>
    <n v="2024"/>
    <s v="V2024-00645"/>
    <x v="1079"/>
    <x v="5"/>
    <s v="C143"/>
    <s v="P147"/>
    <n v="2"/>
    <n v="142800"/>
    <n v="93500"/>
    <x v="1"/>
    <n v="285600"/>
    <x v="2"/>
    <s v="Estandar"/>
    <d v="2018-06-07T00:00:00"/>
    <s v="P147"/>
    <x v="3"/>
    <s v="Webcam"/>
    <s v="Condor"/>
    <n v="81569"/>
    <n v="124531"/>
    <n v="0.34499999999999997"/>
    <n v="98600"/>
    <n v="187000"/>
    <n v="2024"/>
    <n v="399840"/>
  </r>
  <r>
    <n v="2024"/>
    <s v="V2024-00752"/>
    <x v="1094"/>
    <x v="7"/>
    <s v="C250"/>
    <s v="P147"/>
    <n v="3"/>
    <n v="142600"/>
    <n v="93400"/>
    <x v="0"/>
    <n v="427800"/>
    <x v="1"/>
    <s v="Estandar"/>
    <d v="2024-08-06T00:00:00"/>
    <s v="P147"/>
    <x v="3"/>
    <s v="Webcam"/>
    <s v="Condor"/>
    <n v="81569"/>
    <n v="124531"/>
    <n v="0.34499999999999997"/>
    <n v="147600"/>
    <n v="280200"/>
    <n v="2024"/>
    <n v="598920"/>
  </r>
  <r>
    <n v="2024"/>
    <s v="V2024-00233"/>
    <x v="1286"/>
    <x v="8"/>
    <s v="C064"/>
    <s v="P147"/>
    <n v="2"/>
    <n v="139400"/>
    <n v="91300"/>
    <x v="1"/>
    <n v="278800"/>
    <x v="2"/>
    <s v="Estandar"/>
    <d v="2023-12-26T00:00:00"/>
    <s v="P147"/>
    <x v="3"/>
    <s v="Webcam"/>
    <s v="Condor"/>
    <n v="81569"/>
    <n v="124531"/>
    <n v="0.34499999999999997"/>
    <n v="96200"/>
    <n v="182600"/>
    <n v="2024"/>
    <n v="390320"/>
  </r>
  <r>
    <n v="2024"/>
    <s v="V2024-00732"/>
    <x v="1330"/>
    <x v="10"/>
    <s v="C150"/>
    <s v="P147"/>
    <n v="5"/>
    <n v="138000"/>
    <n v="90400"/>
    <x v="1"/>
    <n v="690000"/>
    <x v="6"/>
    <s v="Estandar"/>
    <d v="2020-07-09T00:00:00"/>
    <s v="P147"/>
    <x v="3"/>
    <s v="Webcam"/>
    <s v="Condor"/>
    <n v="81569"/>
    <n v="124531"/>
    <n v="0.34499999999999997"/>
    <n v="238000"/>
    <n v="452000"/>
    <n v="2024"/>
    <n v="965999.99999999988"/>
  </r>
  <r>
    <n v="2024"/>
    <s v="V2024-00984"/>
    <x v="1076"/>
    <x v="9"/>
    <s v="C025"/>
    <s v="P147"/>
    <n v="3"/>
    <n v="137200"/>
    <n v="89900"/>
    <x v="1"/>
    <n v="411600"/>
    <x v="4"/>
    <s v="Premium"/>
    <d v="2022-12-15T00:00:00"/>
    <s v="P147"/>
    <x v="3"/>
    <s v="Webcam"/>
    <s v="Condor"/>
    <n v="81569"/>
    <n v="124531"/>
    <n v="0.34499999999999997"/>
    <n v="141900"/>
    <n v="269700"/>
    <n v="2024"/>
    <n v="576240"/>
  </r>
  <r>
    <n v="2024"/>
    <s v="V2024-00960"/>
    <x v="1376"/>
    <x v="9"/>
    <s v="C094"/>
    <s v="P147"/>
    <n v="4"/>
    <n v="136700"/>
    <n v="89500"/>
    <x v="1"/>
    <n v="546800"/>
    <x v="1"/>
    <s v="Premium"/>
    <d v="2018-08-12T00:00:00"/>
    <s v="P147"/>
    <x v="3"/>
    <s v="Webcam"/>
    <s v="Condor"/>
    <n v="81569"/>
    <n v="124531"/>
    <n v="0.34499999999999997"/>
    <n v="188800"/>
    <n v="358000"/>
    <n v="2024"/>
    <n v="765520"/>
  </r>
  <r>
    <n v="2024"/>
    <s v="V2024-00401"/>
    <x v="1342"/>
    <x v="0"/>
    <s v="C095"/>
    <s v="P147"/>
    <n v="1"/>
    <n v="133700"/>
    <n v="87600"/>
    <x v="0"/>
    <n v="133700"/>
    <x v="1"/>
    <s v="Estandar"/>
    <d v="2024-05-15T00:00:00"/>
    <s v="P147"/>
    <x v="3"/>
    <s v="Webcam"/>
    <s v="Condor"/>
    <n v="81569"/>
    <n v="124531"/>
    <n v="0.34499999999999997"/>
    <n v="46100"/>
    <n v="87600"/>
    <n v="2024"/>
    <n v="187180"/>
  </r>
  <r>
    <n v="2024"/>
    <s v="V2024-00771"/>
    <x v="1302"/>
    <x v="10"/>
    <s v="C044"/>
    <s v="P147"/>
    <n v="2"/>
    <n v="128600"/>
    <n v="84300"/>
    <x v="1"/>
    <n v="257200"/>
    <x v="6"/>
    <s v="Estandar"/>
    <d v="2020-09-13T00:00:00"/>
    <s v="P147"/>
    <x v="3"/>
    <s v="Webcam"/>
    <s v="Condor"/>
    <n v="81569"/>
    <n v="124531"/>
    <n v="0.34499999999999997"/>
    <n v="88600"/>
    <n v="168600"/>
    <n v="2024"/>
    <n v="360080"/>
  </r>
  <r>
    <n v="2024"/>
    <s v="V2024-00755"/>
    <x v="1221"/>
    <x v="5"/>
    <s v="C111"/>
    <s v="P147"/>
    <n v="4"/>
    <n v="127400"/>
    <n v="83500"/>
    <x v="0"/>
    <n v="509600"/>
    <x v="0"/>
    <s v="Estandar"/>
    <d v="2022-11-27T00:00:00"/>
    <s v="P147"/>
    <x v="3"/>
    <s v="Webcam"/>
    <s v="Condor"/>
    <n v="81569"/>
    <n v="124531"/>
    <n v="0.34499999999999997"/>
    <n v="175600"/>
    <n v="334000"/>
    <n v="2024"/>
    <n v="713440"/>
  </r>
  <r>
    <n v="2024"/>
    <s v="V2024-00975"/>
    <x v="1139"/>
    <x v="2"/>
    <s v="C162"/>
    <s v="P147"/>
    <n v="4"/>
    <n v="124400"/>
    <n v="81500"/>
    <x v="1"/>
    <n v="497600"/>
    <x v="3"/>
    <s v="Estandar"/>
    <d v="2020-09-13T00:00:00"/>
    <s v="P147"/>
    <x v="3"/>
    <s v="Webcam"/>
    <s v="Condor"/>
    <n v="81569"/>
    <n v="124531"/>
    <n v="0.34499999999999997"/>
    <n v="171600"/>
    <n v="326000"/>
    <n v="2024"/>
    <n v="696640"/>
  </r>
  <r>
    <n v="2024"/>
    <s v="V2024-01083"/>
    <x v="1267"/>
    <x v="7"/>
    <s v="C084"/>
    <s v="P148"/>
    <n v="4"/>
    <n v="1498000"/>
    <n v="1121800"/>
    <x v="1"/>
    <n v="5992000"/>
    <x v="0"/>
    <s v="Estandar"/>
    <d v="2024-01-20T00:00:00"/>
    <s v="P148"/>
    <x v="1"/>
    <s v="TV 55"/>
    <s v="Condor"/>
    <n v="945598"/>
    <n v="1262752"/>
    <n v="0.251"/>
    <n v="1504800"/>
    <n v="4487200"/>
    <n v="2024"/>
    <n v="8388800"/>
  </r>
  <r>
    <n v="2024"/>
    <s v="V2024-00641"/>
    <x v="1232"/>
    <x v="2"/>
    <s v="C016"/>
    <s v="P148"/>
    <n v="2"/>
    <n v="1465300"/>
    <n v="1097300"/>
    <x v="0"/>
    <n v="2930600"/>
    <x v="0"/>
    <s v="Premium"/>
    <d v="2018-12-21T00:00:00"/>
    <s v="P148"/>
    <x v="1"/>
    <s v="TV 55"/>
    <s v="Condor"/>
    <n v="945598"/>
    <n v="1262752"/>
    <n v="0.251"/>
    <n v="736000"/>
    <n v="2194600"/>
    <n v="2024"/>
    <n v="4102839.9999999995"/>
  </r>
  <r>
    <n v="2024"/>
    <s v="V2024-00740"/>
    <x v="1068"/>
    <x v="9"/>
    <s v="C077"/>
    <s v="P148"/>
    <n v="5"/>
    <n v="1456200"/>
    <n v="1090500"/>
    <x v="0"/>
    <n v="7281000"/>
    <x v="1"/>
    <s v="Estandar"/>
    <d v="2022-09-21T00:00:00"/>
    <s v="P148"/>
    <x v="1"/>
    <s v="TV 55"/>
    <s v="Condor"/>
    <n v="945598"/>
    <n v="1262752"/>
    <n v="0.251"/>
    <n v="1828500"/>
    <n v="5452500"/>
    <n v="2024"/>
    <n v="10193400"/>
  </r>
  <r>
    <n v="2024"/>
    <s v="V2024-00348"/>
    <x v="1249"/>
    <x v="10"/>
    <s v="C219"/>
    <s v="P148"/>
    <n v="3"/>
    <n v="1437800"/>
    <n v="1076700"/>
    <x v="0"/>
    <n v="4313400"/>
    <x v="4"/>
    <s v="Estandar"/>
    <d v="2022-06-13T00:00:00"/>
    <s v="P148"/>
    <x v="1"/>
    <s v="TV 55"/>
    <s v="Condor"/>
    <n v="945598"/>
    <n v="1262752"/>
    <n v="0.251"/>
    <n v="1083300"/>
    <n v="3230100"/>
    <n v="2024"/>
    <n v="6038760"/>
  </r>
  <r>
    <n v="2024"/>
    <s v="V2024-00128"/>
    <x v="1228"/>
    <x v="5"/>
    <s v="C069"/>
    <s v="P148"/>
    <n v="5"/>
    <n v="1399600"/>
    <n v="1048100"/>
    <x v="0"/>
    <n v="6998000"/>
    <x v="0"/>
    <s v="Estandar"/>
    <d v="2020-08-09T00:00:00"/>
    <s v="P148"/>
    <x v="1"/>
    <s v="TV 55"/>
    <s v="Condor"/>
    <n v="945598"/>
    <n v="1262752"/>
    <n v="0.251"/>
    <n v="1757500"/>
    <n v="5240500"/>
    <n v="2024"/>
    <n v="9797200"/>
  </r>
  <r>
    <n v="2024"/>
    <s v="V2024-00046"/>
    <x v="1106"/>
    <x v="2"/>
    <s v="C202"/>
    <s v="P148"/>
    <n v="5"/>
    <n v="1391000"/>
    <n v="1041600"/>
    <x v="1"/>
    <n v="6955000"/>
    <x v="4"/>
    <s v="Estandar"/>
    <d v="2023-04-26T00:00:00"/>
    <s v="P148"/>
    <x v="1"/>
    <s v="TV 55"/>
    <s v="Condor"/>
    <n v="945598"/>
    <n v="1262752"/>
    <n v="0.251"/>
    <n v="1747000"/>
    <n v="5208000"/>
    <n v="2024"/>
    <n v="9737000"/>
  </r>
  <r>
    <n v="2024"/>
    <s v="V2024-00161"/>
    <x v="1080"/>
    <x v="9"/>
    <s v="C040"/>
    <s v="P148"/>
    <n v="1"/>
    <n v="1375700"/>
    <n v="1030200"/>
    <x v="0"/>
    <n v="1375700"/>
    <x v="4"/>
    <s v="Premium"/>
    <d v="2020-06-18T00:00:00"/>
    <s v="P148"/>
    <x v="1"/>
    <s v="TV 55"/>
    <s v="Condor"/>
    <n v="945598"/>
    <n v="1262752"/>
    <n v="0.251"/>
    <n v="345500"/>
    <n v="1030200"/>
    <n v="2024"/>
    <n v="1925979.9999999998"/>
  </r>
  <r>
    <n v="2024"/>
    <s v="V2024-01662"/>
    <x v="1236"/>
    <x v="3"/>
    <s v="C166"/>
    <s v="P148"/>
    <n v="1"/>
    <n v="1367600"/>
    <n v="1024100"/>
    <x v="0"/>
    <n v="1367600"/>
    <x v="3"/>
    <s v="Estandar"/>
    <d v="2022-10-14T00:00:00"/>
    <s v="P148"/>
    <x v="1"/>
    <s v="TV 55"/>
    <s v="Condor"/>
    <n v="945598"/>
    <n v="1262752"/>
    <n v="0.251"/>
    <n v="343500"/>
    <n v="1024100"/>
    <n v="2024"/>
    <n v="1914639.9999999998"/>
  </r>
  <r>
    <n v="2024"/>
    <s v="V2024-00397"/>
    <x v="1099"/>
    <x v="8"/>
    <s v="C184"/>
    <s v="P148"/>
    <n v="2"/>
    <n v="1305800"/>
    <n v="977800"/>
    <x v="1"/>
    <n v="2611600"/>
    <x v="0"/>
    <s v="Premium"/>
    <d v="2020-11-21T00:00:00"/>
    <s v="P148"/>
    <x v="1"/>
    <s v="TV 55"/>
    <s v="Condor"/>
    <n v="945598"/>
    <n v="1262752"/>
    <n v="0.251"/>
    <n v="656000"/>
    <n v="1955600"/>
    <n v="2024"/>
    <n v="3656240"/>
  </r>
  <r>
    <n v="2024"/>
    <s v="V2024-01124"/>
    <x v="1248"/>
    <x v="2"/>
    <s v="C225"/>
    <s v="P148"/>
    <n v="2"/>
    <n v="1294100"/>
    <n v="969100"/>
    <x v="0"/>
    <n v="2588200"/>
    <x v="0"/>
    <s v="Estandar"/>
    <d v="2020-05-04T00:00:00"/>
    <s v="P148"/>
    <x v="1"/>
    <s v="TV 55"/>
    <s v="Condor"/>
    <n v="945598"/>
    <n v="1262752"/>
    <n v="0.251"/>
    <n v="650000"/>
    <n v="1938200"/>
    <n v="2024"/>
    <n v="3623480"/>
  </r>
  <r>
    <n v="2024"/>
    <s v="V2024-00091"/>
    <x v="1332"/>
    <x v="6"/>
    <s v="C049"/>
    <s v="P149"/>
    <n v="2"/>
    <n v="144600"/>
    <n v="108400"/>
    <x v="0"/>
    <n v="289200"/>
    <x v="1"/>
    <s v="Estandar"/>
    <d v="2022-12-15T00:00:00"/>
    <s v="P149"/>
    <x v="3"/>
    <s v="Cargador"/>
    <s v="Altia"/>
    <n v="89240"/>
    <n v="119065"/>
    <n v="0.25"/>
    <n v="72400"/>
    <n v="216800"/>
    <n v="2024"/>
    <n v="404880"/>
  </r>
  <r>
    <n v="2024"/>
    <s v="V2024-01628"/>
    <x v="1320"/>
    <x v="8"/>
    <s v="C143"/>
    <s v="P149"/>
    <n v="5"/>
    <n v="137900"/>
    <n v="103400"/>
    <x v="0"/>
    <n v="689500"/>
    <x v="2"/>
    <s v="Estandar"/>
    <d v="2018-06-07T00:00:00"/>
    <s v="P149"/>
    <x v="3"/>
    <s v="Cargador"/>
    <s v="Altia"/>
    <n v="89240"/>
    <n v="119065"/>
    <n v="0.25"/>
    <n v="172500"/>
    <n v="517000"/>
    <n v="2024"/>
    <n v="965299.99999999988"/>
  </r>
  <r>
    <n v="2024"/>
    <s v="V2024-01112"/>
    <x v="1088"/>
    <x v="3"/>
    <s v="C211"/>
    <s v="P149"/>
    <n v="2"/>
    <n v="130200"/>
    <n v="97600"/>
    <x v="0"/>
    <n v="260400"/>
    <x v="1"/>
    <s v="Premium"/>
    <d v="2022-01-02T00:00:00"/>
    <s v="P149"/>
    <x v="3"/>
    <s v="Cargador"/>
    <s v="Altia"/>
    <n v="89240"/>
    <n v="119065"/>
    <n v="0.25"/>
    <n v="65200"/>
    <n v="195200"/>
    <n v="2024"/>
    <n v="364560"/>
  </r>
  <r>
    <n v="2024"/>
    <s v="V2024-00699"/>
    <x v="1152"/>
    <x v="4"/>
    <s v="C068"/>
    <s v="P149"/>
    <n v="2"/>
    <n v="129700"/>
    <n v="97200"/>
    <x v="0"/>
    <n v="259400"/>
    <x v="1"/>
    <s v="Estandar"/>
    <d v="2019-02-13T00:00:00"/>
    <s v="P149"/>
    <x v="3"/>
    <s v="Cargador"/>
    <s v="Altia"/>
    <n v="89240"/>
    <n v="119065"/>
    <n v="0.25"/>
    <n v="65000"/>
    <n v="194400"/>
    <n v="2024"/>
    <n v="363160"/>
  </r>
  <r>
    <n v="2024"/>
    <s v="V2024-01274"/>
    <x v="1175"/>
    <x v="8"/>
    <s v="C021"/>
    <s v="P149"/>
    <n v="4"/>
    <n v="121600"/>
    <n v="91100"/>
    <x v="1"/>
    <n v="486400"/>
    <x v="0"/>
    <s v="Premium"/>
    <d v="2023-03-13T00:00:00"/>
    <s v="P149"/>
    <x v="3"/>
    <s v="Cargador"/>
    <s v="Altia"/>
    <n v="89240"/>
    <n v="119065"/>
    <n v="0.25"/>
    <n v="122000"/>
    <n v="364400"/>
    <n v="2024"/>
    <n v="680960"/>
  </r>
  <r>
    <n v="2024"/>
    <s v="V2024-01642"/>
    <x v="1115"/>
    <x v="5"/>
    <s v="C049"/>
    <s v="P150"/>
    <n v="5"/>
    <n v="3693100"/>
    <n v="2540000"/>
    <x v="0"/>
    <n v="18465500"/>
    <x v="1"/>
    <s v="Estandar"/>
    <d v="2022-12-15T00:00:00"/>
    <s v="P150"/>
    <x v="4"/>
    <s v="Desktop"/>
    <s v="Andes"/>
    <n v="2116171"/>
    <n v="3076902"/>
    <n v="0.312"/>
    <n v="5765500"/>
    <n v="12700000"/>
    <n v="2024"/>
    <n v="25851700"/>
  </r>
  <r>
    <n v="2024"/>
    <s v="V2024-01494"/>
    <x v="1162"/>
    <x v="4"/>
    <s v="C156"/>
    <s v="P150"/>
    <n v="4"/>
    <n v="3545100"/>
    <n v="2438200"/>
    <x v="1"/>
    <n v="14180400"/>
    <x v="3"/>
    <s v="Estandar"/>
    <d v="2024-01-02T00:00:00"/>
    <s v="P150"/>
    <x v="4"/>
    <s v="Desktop"/>
    <s v="Andes"/>
    <n v="2116171"/>
    <n v="3076902"/>
    <n v="0.312"/>
    <n v="4427600"/>
    <n v="9752800"/>
    <n v="2024"/>
    <n v="19852560"/>
  </r>
  <r>
    <n v="2024"/>
    <s v="V2024-01079"/>
    <x v="1390"/>
    <x v="11"/>
    <s v="C140"/>
    <s v="P150"/>
    <n v="3"/>
    <n v="3503900"/>
    <n v="2409800"/>
    <x v="0"/>
    <n v="10511700"/>
    <x v="2"/>
    <s v="Estandar"/>
    <d v="2020-10-21T00:00:00"/>
    <s v="P150"/>
    <x v="4"/>
    <s v="Desktop"/>
    <s v="Andes"/>
    <n v="2116171"/>
    <n v="3076902"/>
    <n v="0.312"/>
    <n v="3282300"/>
    <n v="7229400"/>
    <n v="2024"/>
    <n v="14716379.999999998"/>
  </r>
  <r>
    <n v="2024"/>
    <s v="V2024-01544"/>
    <x v="1379"/>
    <x v="9"/>
    <s v="C102"/>
    <s v="P150"/>
    <n v="1"/>
    <n v="3476100"/>
    <n v="2390700"/>
    <x v="0"/>
    <n v="3476100"/>
    <x v="3"/>
    <s v="Estandar"/>
    <d v="2023-03-11T00:00:00"/>
    <s v="P150"/>
    <x v="4"/>
    <s v="Desktop"/>
    <s v="Andes"/>
    <n v="2116171"/>
    <n v="3076902"/>
    <n v="0.312"/>
    <n v="1085400"/>
    <n v="2390700"/>
    <n v="2024"/>
    <n v="4866540"/>
  </r>
  <r>
    <n v="2024"/>
    <s v="V2024-00165"/>
    <x v="1168"/>
    <x v="3"/>
    <s v="C228"/>
    <s v="P150"/>
    <n v="2"/>
    <n v="3135700"/>
    <n v="2156600"/>
    <x v="1"/>
    <n v="6271400"/>
    <x v="6"/>
    <s v="Premium"/>
    <d v="2022-06-13T00:00:00"/>
    <s v="P150"/>
    <x v="4"/>
    <s v="Desktop"/>
    <s v="Andes"/>
    <n v="2116171"/>
    <n v="3076902"/>
    <n v="0.312"/>
    <n v="1958200"/>
    <n v="4313200"/>
    <n v="2024"/>
    <n v="8779960"/>
  </r>
  <r>
    <n v="2024"/>
    <s v="V2024-01425"/>
    <x v="1062"/>
    <x v="6"/>
    <s v="C165"/>
    <s v="P150"/>
    <n v="4"/>
    <n v="3085200"/>
    <n v="2121900"/>
    <x v="1"/>
    <n v="12340800"/>
    <x v="4"/>
    <s v="Estandar"/>
    <d v="2021-11-17T00:00:00"/>
    <s v="P150"/>
    <x v="4"/>
    <s v="Desktop"/>
    <s v="Andes"/>
    <n v="2116171"/>
    <n v="3076902"/>
    <n v="0.312"/>
    <n v="3853200"/>
    <n v="8487600"/>
    <n v="2024"/>
    <n v="17277120"/>
  </r>
  <r>
    <n v="2024"/>
    <s v="V2024-01577"/>
    <x v="1171"/>
    <x v="3"/>
    <s v="C118"/>
    <s v="P151"/>
    <n v="2"/>
    <n v="280100"/>
    <n v="211500"/>
    <x v="0"/>
    <n v="560200"/>
    <x v="6"/>
    <s v="Estandar"/>
    <d v="2023-07-24T00:00:00"/>
    <s v="P151"/>
    <x v="3"/>
    <s v="Cargador"/>
    <s v="Kuma"/>
    <n v="161784"/>
    <n v="214281"/>
    <n v="0.245"/>
    <n v="137200"/>
    <n v="423000"/>
    <n v="2024"/>
    <n v="784280"/>
  </r>
  <r>
    <n v="2024"/>
    <s v="V2024-01268"/>
    <x v="1352"/>
    <x v="5"/>
    <s v="C241"/>
    <s v="P151"/>
    <n v="5"/>
    <n v="253300"/>
    <n v="191200"/>
    <x v="0"/>
    <n v="1266500"/>
    <x v="5"/>
    <s v="Estandar"/>
    <d v="2023-10-09T00:00:00"/>
    <s v="P151"/>
    <x v="3"/>
    <s v="Cargador"/>
    <s v="Kuma"/>
    <n v="161784"/>
    <n v="214281"/>
    <n v="0.245"/>
    <n v="310500"/>
    <n v="956000"/>
    <n v="2024"/>
    <n v="1773100"/>
  </r>
  <r>
    <n v="2024"/>
    <s v="V2024-01495"/>
    <x v="1281"/>
    <x v="7"/>
    <s v="C119"/>
    <s v="P151"/>
    <n v="2"/>
    <n v="253200"/>
    <n v="191200"/>
    <x v="0"/>
    <n v="506400"/>
    <x v="7"/>
    <s v="Premium"/>
    <d v="2019-08-09T00:00:00"/>
    <s v="P151"/>
    <x v="3"/>
    <s v="Cargador"/>
    <s v="Kuma"/>
    <n v="161784"/>
    <n v="214281"/>
    <n v="0.245"/>
    <n v="124000"/>
    <n v="382400"/>
    <n v="2024"/>
    <n v="708960"/>
  </r>
  <r>
    <n v="2024"/>
    <s v="V2024-00621"/>
    <x v="1061"/>
    <x v="10"/>
    <s v="C228"/>
    <s v="P151"/>
    <n v="2"/>
    <n v="247300"/>
    <n v="186700"/>
    <x v="1"/>
    <n v="494600"/>
    <x v="6"/>
    <s v="Premium"/>
    <d v="2022-06-13T00:00:00"/>
    <s v="P151"/>
    <x v="3"/>
    <s v="Cargador"/>
    <s v="Kuma"/>
    <n v="161784"/>
    <n v="214281"/>
    <n v="0.245"/>
    <n v="121200"/>
    <n v="373400"/>
    <n v="2024"/>
    <n v="692440"/>
  </r>
  <r>
    <n v="2024"/>
    <s v="V2024-00136"/>
    <x v="1237"/>
    <x v="8"/>
    <s v="C184"/>
    <s v="P151"/>
    <n v="1"/>
    <n v="246100"/>
    <n v="185800"/>
    <x v="1"/>
    <n v="246100"/>
    <x v="0"/>
    <s v="Premium"/>
    <d v="2020-11-21T00:00:00"/>
    <s v="P151"/>
    <x v="3"/>
    <s v="Cargador"/>
    <s v="Kuma"/>
    <n v="161784"/>
    <n v="214281"/>
    <n v="0.245"/>
    <n v="60300"/>
    <n v="185800"/>
    <n v="2024"/>
    <n v="344540"/>
  </r>
  <r>
    <n v="2024"/>
    <s v="V2024-00679"/>
    <x v="1306"/>
    <x v="7"/>
    <s v="C183"/>
    <s v="P151"/>
    <n v="5"/>
    <n v="245100"/>
    <n v="185100"/>
    <x v="0"/>
    <n v="1225500"/>
    <x v="1"/>
    <s v="Estandar"/>
    <d v="2022-05-23T00:00:00"/>
    <s v="P151"/>
    <x v="3"/>
    <s v="Cargador"/>
    <s v="Kuma"/>
    <n v="161784"/>
    <n v="214281"/>
    <n v="0.245"/>
    <n v="300000"/>
    <n v="925500"/>
    <n v="2024"/>
    <n v="1715700"/>
  </r>
  <r>
    <n v="2024"/>
    <s v="V2024-00169"/>
    <x v="1382"/>
    <x v="8"/>
    <s v="C021"/>
    <s v="P151"/>
    <n v="4"/>
    <n v="243300"/>
    <n v="183700"/>
    <x v="1"/>
    <n v="973200"/>
    <x v="0"/>
    <s v="Premium"/>
    <d v="2023-03-13T00:00:00"/>
    <s v="P151"/>
    <x v="3"/>
    <s v="Cargador"/>
    <s v="Kuma"/>
    <n v="161784"/>
    <n v="214281"/>
    <n v="0.245"/>
    <n v="238400"/>
    <n v="734800"/>
    <n v="2024"/>
    <n v="1362480"/>
  </r>
  <r>
    <n v="2024"/>
    <s v="V2024-00671"/>
    <x v="1391"/>
    <x v="1"/>
    <s v="C243"/>
    <s v="P151"/>
    <n v="3"/>
    <n v="235100"/>
    <n v="177500"/>
    <x v="1"/>
    <n v="705300"/>
    <x v="4"/>
    <s v="Premium"/>
    <d v="2021-08-03T00:00:00"/>
    <s v="P151"/>
    <x v="3"/>
    <s v="Cargador"/>
    <s v="Kuma"/>
    <n v="161784"/>
    <n v="214281"/>
    <n v="0.245"/>
    <n v="172800"/>
    <n v="532500"/>
    <n v="2024"/>
    <n v="987419.99999999988"/>
  </r>
  <r>
    <n v="2024"/>
    <s v="V2024-00420"/>
    <x v="1300"/>
    <x v="11"/>
    <s v="C048"/>
    <s v="P151"/>
    <n v="2"/>
    <n v="221500"/>
    <n v="167200"/>
    <x v="1"/>
    <n v="443000"/>
    <x v="4"/>
    <s v="Estandar"/>
    <d v="2019-01-25T00:00:00"/>
    <s v="P151"/>
    <x v="3"/>
    <s v="Cargador"/>
    <s v="Kuma"/>
    <n v="161784"/>
    <n v="214281"/>
    <n v="0.245"/>
    <n v="108600"/>
    <n v="334400"/>
    <n v="2024"/>
    <n v="620200"/>
  </r>
  <r>
    <n v="2024"/>
    <s v="V2024-00631"/>
    <x v="1316"/>
    <x v="8"/>
    <s v="C206"/>
    <s v="P151"/>
    <n v="3"/>
    <n v="220100"/>
    <n v="166100"/>
    <x v="0"/>
    <n v="660300"/>
    <x v="5"/>
    <s v="Premium"/>
    <d v="2020-07-07T00:00:00"/>
    <s v="P151"/>
    <x v="3"/>
    <s v="Cargador"/>
    <s v="Kuma"/>
    <n v="161784"/>
    <n v="214281"/>
    <n v="0.245"/>
    <n v="162000"/>
    <n v="498300"/>
    <n v="2024"/>
    <n v="924419.99999999988"/>
  </r>
  <r>
    <n v="2024"/>
    <s v="V2024-01439"/>
    <x v="1277"/>
    <x v="9"/>
    <s v="C158"/>
    <s v="P152"/>
    <n v="5"/>
    <n v="758100"/>
    <n v="551300"/>
    <x v="0"/>
    <n v="3790500"/>
    <x v="3"/>
    <s v="Estandar"/>
    <d v="2022-09-20T00:00:00"/>
    <s v="P152"/>
    <x v="5"/>
    <s v="Router"/>
    <s v="Qubix"/>
    <n v="429665"/>
    <n v="590821"/>
    <n v="0.27300000000000002"/>
    <n v="1034000"/>
    <n v="2756500"/>
    <n v="2024"/>
    <n v="5306700"/>
  </r>
  <r>
    <n v="2024"/>
    <s v="V2024-00951"/>
    <x v="1184"/>
    <x v="6"/>
    <s v="C188"/>
    <s v="P152"/>
    <n v="2"/>
    <n v="700200"/>
    <n v="509200"/>
    <x v="0"/>
    <n v="1400400"/>
    <x v="6"/>
    <s v="Estandar"/>
    <d v="2020-12-24T00:00:00"/>
    <s v="P152"/>
    <x v="5"/>
    <s v="Router"/>
    <s v="Qubix"/>
    <n v="429665"/>
    <n v="590821"/>
    <n v="0.27300000000000002"/>
    <n v="382000"/>
    <n v="1018400"/>
    <n v="2024"/>
    <n v="1960559.9999999998"/>
  </r>
  <r>
    <n v="2024"/>
    <s v="V2024-01433"/>
    <x v="1376"/>
    <x v="9"/>
    <s v="C093"/>
    <s v="P152"/>
    <n v="1"/>
    <n v="697600"/>
    <n v="507300"/>
    <x v="0"/>
    <n v="697600"/>
    <x v="0"/>
    <s v="Estandar"/>
    <d v="2022-07-07T00:00:00"/>
    <s v="P152"/>
    <x v="5"/>
    <s v="Router"/>
    <s v="Qubix"/>
    <n v="429665"/>
    <n v="590821"/>
    <n v="0.27300000000000002"/>
    <n v="190300"/>
    <n v="507300"/>
    <n v="2024"/>
    <n v="976639.99999999988"/>
  </r>
  <r>
    <n v="2024"/>
    <s v="V2024-00247"/>
    <x v="1172"/>
    <x v="0"/>
    <s v="C031"/>
    <s v="P152"/>
    <n v="4"/>
    <n v="696000"/>
    <n v="506200"/>
    <x v="0"/>
    <n v="2784000"/>
    <x v="3"/>
    <s v="Estandar"/>
    <d v="2020-12-11T00:00:00"/>
    <s v="P152"/>
    <x v="5"/>
    <s v="Router"/>
    <s v="Qubix"/>
    <n v="429665"/>
    <n v="590821"/>
    <n v="0.27300000000000002"/>
    <n v="759200"/>
    <n v="2024800"/>
    <n v="2024"/>
    <n v="3897599.9999999995"/>
  </r>
  <r>
    <n v="2024"/>
    <s v="V2024-00719"/>
    <x v="1177"/>
    <x v="2"/>
    <s v="C143"/>
    <s v="P152"/>
    <n v="3"/>
    <n v="690100"/>
    <n v="501800"/>
    <x v="0"/>
    <n v="2070300"/>
    <x v="2"/>
    <s v="Estandar"/>
    <d v="2018-06-07T00:00:00"/>
    <s v="P152"/>
    <x v="5"/>
    <s v="Router"/>
    <s v="Qubix"/>
    <n v="429665"/>
    <n v="590821"/>
    <n v="0.27300000000000002"/>
    <n v="564900"/>
    <n v="1505400"/>
    <n v="2024"/>
    <n v="2898420"/>
  </r>
  <r>
    <n v="2024"/>
    <s v="V2024-00130"/>
    <x v="1312"/>
    <x v="10"/>
    <s v="C113"/>
    <s v="P152"/>
    <n v="3"/>
    <n v="658700"/>
    <n v="479000"/>
    <x v="0"/>
    <n v="1976100"/>
    <x v="0"/>
    <s v="Estandar"/>
    <d v="2021-10-14T00:00:00"/>
    <s v="P152"/>
    <x v="5"/>
    <s v="Router"/>
    <s v="Qubix"/>
    <n v="429665"/>
    <n v="590821"/>
    <n v="0.27300000000000002"/>
    <n v="539100"/>
    <n v="1437000"/>
    <n v="2024"/>
    <n v="2766540"/>
  </r>
  <r>
    <n v="2024"/>
    <s v="V2024-01178"/>
    <x v="1189"/>
    <x v="7"/>
    <s v="C216"/>
    <s v="P152"/>
    <n v="2"/>
    <n v="645100"/>
    <n v="469100"/>
    <x v="1"/>
    <n v="1290200"/>
    <x v="1"/>
    <s v="Estandar"/>
    <d v="2022-06-12T00:00:00"/>
    <s v="P152"/>
    <x v="5"/>
    <s v="Router"/>
    <s v="Qubix"/>
    <n v="429665"/>
    <n v="590821"/>
    <n v="0.27300000000000002"/>
    <n v="352000"/>
    <n v="938200"/>
    <n v="2024"/>
    <n v="1806280"/>
  </r>
  <r>
    <n v="2024"/>
    <s v="V2024-00239"/>
    <x v="1169"/>
    <x v="10"/>
    <s v="C187"/>
    <s v="P152"/>
    <n v="4"/>
    <n v="636100"/>
    <n v="462600"/>
    <x v="0"/>
    <n v="2544400"/>
    <x v="6"/>
    <s v="Estandar"/>
    <d v="2019-06-12T00:00:00"/>
    <s v="P152"/>
    <x v="5"/>
    <s v="Router"/>
    <s v="Qubix"/>
    <n v="429665"/>
    <n v="590821"/>
    <n v="0.27300000000000002"/>
    <n v="694000"/>
    <n v="1850400"/>
    <n v="2024"/>
    <n v="3562160"/>
  </r>
  <r>
    <n v="2024"/>
    <s v="V2024-00714"/>
    <x v="1279"/>
    <x v="1"/>
    <s v="C139"/>
    <s v="P152"/>
    <n v="3"/>
    <n v="622700"/>
    <n v="452800"/>
    <x v="0"/>
    <n v="1868100"/>
    <x v="4"/>
    <s v="Estandar"/>
    <d v="2018-08-11T00:00:00"/>
    <s v="P152"/>
    <x v="5"/>
    <s v="Router"/>
    <s v="Qubix"/>
    <n v="429665"/>
    <n v="590821"/>
    <n v="0.27300000000000002"/>
    <n v="509700"/>
    <n v="1358400"/>
    <n v="2024"/>
    <n v="2615340"/>
  </r>
  <r>
    <n v="2024"/>
    <s v="V2024-01148"/>
    <x v="1093"/>
    <x v="3"/>
    <s v="C080"/>
    <s v="P153"/>
    <n v="1"/>
    <n v="3797900"/>
    <n v="2879200"/>
    <x v="0"/>
    <n v="3797900"/>
    <x v="0"/>
    <s v="Estandar"/>
    <d v="2024-03-23T00:00:00"/>
    <s v="P153"/>
    <x v="4"/>
    <s v="Ultrabook"/>
    <s v="Kuma"/>
    <n v="2557797"/>
    <n v="3374007"/>
    <n v="0.24199999999999999"/>
    <n v="918700"/>
    <n v="2879200"/>
    <n v="2024"/>
    <n v="5317060"/>
  </r>
  <r>
    <n v="2024"/>
    <s v="V2024-00182"/>
    <x v="1235"/>
    <x v="0"/>
    <s v="C182"/>
    <s v="P153"/>
    <n v="5"/>
    <n v="3741200"/>
    <n v="2836100"/>
    <x v="0"/>
    <n v="18706000"/>
    <x v="0"/>
    <s v="Estandar"/>
    <d v="2019-05-10T00:00:00"/>
    <s v="P153"/>
    <x v="4"/>
    <s v="Ultrabook"/>
    <s v="Kuma"/>
    <n v="2557797"/>
    <n v="3374007"/>
    <n v="0.24199999999999999"/>
    <n v="4525500"/>
    <n v="14180500"/>
    <n v="2024"/>
    <n v="26188400"/>
  </r>
  <r>
    <n v="2024"/>
    <s v="V2024-00615"/>
    <x v="1167"/>
    <x v="5"/>
    <s v="C096"/>
    <s v="P153"/>
    <n v="4"/>
    <n v="3736000"/>
    <n v="2832200"/>
    <x v="0"/>
    <n v="14944000"/>
    <x v="1"/>
    <s v="Premium"/>
    <d v="2024-02-26T00:00:00"/>
    <s v="P153"/>
    <x v="4"/>
    <s v="Ultrabook"/>
    <s v="Kuma"/>
    <n v="2557797"/>
    <n v="3374007"/>
    <n v="0.24199999999999999"/>
    <n v="3615200"/>
    <n v="11328800"/>
    <n v="2024"/>
    <n v="20921600"/>
  </r>
  <r>
    <n v="2024"/>
    <s v="V2024-00743"/>
    <x v="1371"/>
    <x v="0"/>
    <s v="C096"/>
    <s v="P153"/>
    <n v="5"/>
    <n v="3474600"/>
    <n v="2634100"/>
    <x v="1"/>
    <n v="17373000"/>
    <x v="1"/>
    <s v="Premium"/>
    <d v="2024-02-26T00:00:00"/>
    <s v="P153"/>
    <x v="4"/>
    <s v="Ultrabook"/>
    <s v="Kuma"/>
    <n v="2557797"/>
    <n v="3374007"/>
    <n v="0.24199999999999999"/>
    <n v="4202500"/>
    <n v="13170500"/>
    <n v="2024"/>
    <n v="24322200"/>
  </r>
  <r>
    <n v="2024"/>
    <s v="V2024-01586"/>
    <x v="1130"/>
    <x v="1"/>
    <s v="C049"/>
    <s v="P154"/>
    <n v="5"/>
    <n v="466000"/>
    <n v="377100"/>
    <x v="1"/>
    <n v="2330000"/>
    <x v="1"/>
    <s v="Estandar"/>
    <d v="2022-12-15T00:00:00"/>
    <s v="P154"/>
    <x v="0"/>
    <s v="Smartwatch"/>
    <s v="Altia"/>
    <n v="325798"/>
    <n v="402659"/>
    <n v="0.191"/>
    <n v="444500"/>
    <n v="1885500"/>
    <n v="2024"/>
    <n v="3262000"/>
  </r>
  <r>
    <n v="2024"/>
    <s v="V2024-01182"/>
    <x v="1281"/>
    <x v="7"/>
    <s v="C202"/>
    <s v="P154"/>
    <n v="3"/>
    <n v="462200"/>
    <n v="374000"/>
    <x v="0"/>
    <n v="1386600"/>
    <x v="4"/>
    <s v="Estandar"/>
    <d v="2023-04-26T00:00:00"/>
    <s v="P154"/>
    <x v="0"/>
    <s v="Smartwatch"/>
    <s v="Altia"/>
    <n v="325798"/>
    <n v="402659"/>
    <n v="0.191"/>
    <n v="264600"/>
    <n v="1122000"/>
    <n v="2024"/>
    <n v="1941239.9999999998"/>
  </r>
  <r>
    <n v="2024"/>
    <s v="V2024-01540"/>
    <x v="1235"/>
    <x v="0"/>
    <s v="C027"/>
    <s v="P154"/>
    <n v="3"/>
    <n v="455000"/>
    <n v="368200"/>
    <x v="0"/>
    <n v="1365000"/>
    <x v="1"/>
    <s v="Estandar"/>
    <d v="2021-04-07T00:00:00"/>
    <s v="P154"/>
    <x v="0"/>
    <s v="Smartwatch"/>
    <s v="Altia"/>
    <n v="325798"/>
    <n v="402659"/>
    <n v="0.191"/>
    <n v="260400"/>
    <n v="1104600"/>
    <n v="2024"/>
    <n v="1910999.9999999998"/>
  </r>
  <r>
    <n v="2024"/>
    <s v="V2024-00486"/>
    <x v="1251"/>
    <x v="2"/>
    <s v="C180"/>
    <s v="P154"/>
    <n v="4"/>
    <n v="453700"/>
    <n v="367100"/>
    <x v="1"/>
    <n v="1814800"/>
    <x v="3"/>
    <s v="Premium"/>
    <d v="2024-01-01T00:00:00"/>
    <s v="P154"/>
    <x v="0"/>
    <s v="Smartwatch"/>
    <s v="Altia"/>
    <n v="325798"/>
    <n v="402659"/>
    <n v="0.191"/>
    <n v="346400"/>
    <n v="1468400"/>
    <n v="2024"/>
    <n v="2540720"/>
  </r>
  <r>
    <n v="2024"/>
    <s v="V2024-00361"/>
    <x v="1228"/>
    <x v="5"/>
    <s v="C182"/>
    <s v="P154"/>
    <n v="5"/>
    <n v="438200"/>
    <n v="354600"/>
    <x v="0"/>
    <n v="2191000"/>
    <x v="0"/>
    <s v="Estandar"/>
    <d v="2019-05-10T00:00:00"/>
    <s v="P154"/>
    <x v="0"/>
    <s v="Smartwatch"/>
    <s v="Altia"/>
    <n v="325798"/>
    <n v="402659"/>
    <n v="0.191"/>
    <n v="418000"/>
    <n v="1773000"/>
    <n v="2024"/>
    <n v="3067400"/>
  </r>
  <r>
    <n v="2024"/>
    <s v="V2024-01243"/>
    <x v="1141"/>
    <x v="10"/>
    <s v="C207"/>
    <s v="P154"/>
    <n v="2"/>
    <n v="431800"/>
    <n v="349400"/>
    <x v="0"/>
    <n v="863600"/>
    <x v="0"/>
    <s v="Estandar"/>
    <d v="2022-08-19T00:00:00"/>
    <s v="P154"/>
    <x v="0"/>
    <s v="Smartwatch"/>
    <s v="Altia"/>
    <n v="325798"/>
    <n v="402659"/>
    <n v="0.191"/>
    <n v="164800"/>
    <n v="698800"/>
    <n v="2024"/>
    <n v="1209040"/>
  </r>
  <r>
    <n v="2024"/>
    <s v="V2024-00163"/>
    <x v="1213"/>
    <x v="9"/>
    <s v="C242"/>
    <s v="P154"/>
    <n v="1"/>
    <n v="413900"/>
    <n v="334900"/>
    <x v="1"/>
    <n v="413900"/>
    <x v="4"/>
    <s v="Premium"/>
    <d v="2023-08-15T00:00:00"/>
    <s v="P154"/>
    <x v="0"/>
    <s v="Smartwatch"/>
    <s v="Altia"/>
    <n v="325798"/>
    <n v="402659"/>
    <n v="0.191"/>
    <n v="79000"/>
    <n v="334900"/>
    <n v="2024"/>
    <n v="579460"/>
  </r>
  <r>
    <n v="2024"/>
    <s v="V2024-00262"/>
    <x v="1316"/>
    <x v="8"/>
    <s v="C158"/>
    <s v="P154"/>
    <n v="2"/>
    <n v="413000"/>
    <n v="334200"/>
    <x v="0"/>
    <n v="826000"/>
    <x v="3"/>
    <s v="Estandar"/>
    <d v="2022-09-20T00:00:00"/>
    <s v="P154"/>
    <x v="0"/>
    <s v="Smartwatch"/>
    <s v="Altia"/>
    <n v="325798"/>
    <n v="402659"/>
    <n v="0.191"/>
    <n v="157600"/>
    <n v="668400"/>
    <n v="2024"/>
    <n v="1156400"/>
  </r>
  <r>
    <n v="2024"/>
    <s v="V2024-01280"/>
    <x v="1334"/>
    <x v="10"/>
    <s v="C225"/>
    <s v="P154"/>
    <n v="5"/>
    <n v="412100"/>
    <n v="333500"/>
    <x v="1"/>
    <n v="2060500"/>
    <x v="0"/>
    <s v="Estandar"/>
    <d v="2020-05-04T00:00:00"/>
    <s v="P154"/>
    <x v="0"/>
    <s v="Smartwatch"/>
    <s v="Altia"/>
    <n v="325798"/>
    <n v="402659"/>
    <n v="0.191"/>
    <n v="393000"/>
    <n v="1667500"/>
    <n v="2024"/>
    <n v="2884700"/>
  </r>
  <r>
    <n v="2024"/>
    <s v="V2024-00729"/>
    <x v="1167"/>
    <x v="5"/>
    <s v="C008"/>
    <s v="P155"/>
    <n v="3"/>
    <n v="1377300"/>
    <n v="1091000"/>
    <x v="1"/>
    <n v="4131900"/>
    <x v="6"/>
    <s v="Premium"/>
    <d v="2018-06-11T00:00:00"/>
    <s v="P155"/>
    <x v="0"/>
    <s v="Banda"/>
    <s v="Kuma"/>
    <n v="892911"/>
    <n v="1127240"/>
    <n v="0.20799999999999999"/>
    <n v="858900"/>
    <n v="3273000"/>
    <n v="2024"/>
    <n v="5784660"/>
  </r>
  <r>
    <n v="2024"/>
    <s v="V2024-00293"/>
    <x v="1231"/>
    <x v="11"/>
    <s v="C119"/>
    <s v="P155"/>
    <n v="1"/>
    <n v="1338000"/>
    <n v="1059800"/>
    <x v="0"/>
    <n v="1338000"/>
    <x v="7"/>
    <s v="Premium"/>
    <d v="2019-08-09T00:00:00"/>
    <s v="P155"/>
    <x v="0"/>
    <s v="Banda"/>
    <s v="Kuma"/>
    <n v="892911"/>
    <n v="1127240"/>
    <n v="0.20799999999999999"/>
    <n v="278200"/>
    <n v="1059800"/>
    <n v="2024"/>
    <n v="1873199.9999999998"/>
  </r>
  <r>
    <n v="2024"/>
    <s v="V2024-00937"/>
    <x v="1142"/>
    <x v="6"/>
    <s v="C099"/>
    <s v="P155"/>
    <n v="5"/>
    <n v="1335100"/>
    <n v="1057600"/>
    <x v="0"/>
    <n v="6675500"/>
    <x v="0"/>
    <s v="Premium"/>
    <d v="2020-10-22T00:00:00"/>
    <s v="P155"/>
    <x v="0"/>
    <s v="Banda"/>
    <s v="Kuma"/>
    <n v="892911"/>
    <n v="1127240"/>
    <n v="0.20799999999999999"/>
    <n v="1387500"/>
    <n v="5288000"/>
    <n v="2024"/>
    <n v="9345700"/>
  </r>
  <r>
    <n v="2024"/>
    <s v="V2024-01607"/>
    <x v="1292"/>
    <x v="9"/>
    <s v="C010"/>
    <s v="P155"/>
    <n v="2"/>
    <n v="1319300"/>
    <n v="1045000"/>
    <x v="0"/>
    <n v="2638600"/>
    <x v="1"/>
    <s v="Premium"/>
    <d v="2021-05-12T00:00:00"/>
    <s v="P155"/>
    <x v="0"/>
    <s v="Banda"/>
    <s v="Kuma"/>
    <n v="892911"/>
    <n v="1127240"/>
    <n v="0.20799999999999999"/>
    <n v="548600"/>
    <n v="2090000"/>
    <n v="2024"/>
    <n v="3694039.9999999995"/>
  </r>
  <r>
    <n v="2024"/>
    <s v="V2024-00388"/>
    <x v="1321"/>
    <x v="9"/>
    <s v="C056"/>
    <s v="P155"/>
    <n v="1"/>
    <n v="1253400"/>
    <n v="992800"/>
    <x v="0"/>
    <n v="1253400"/>
    <x v="2"/>
    <s v="Estandar"/>
    <d v="2024-12-14T00:00:00"/>
    <s v="P155"/>
    <x v="0"/>
    <s v="Banda"/>
    <s v="Kuma"/>
    <n v="892911"/>
    <n v="1127240"/>
    <n v="0.20799999999999999"/>
    <n v="260600"/>
    <n v="992800"/>
    <n v="2024"/>
    <n v="1754760"/>
  </r>
  <r>
    <n v="2024"/>
    <s v="V2024-01524"/>
    <x v="1158"/>
    <x v="2"/>
    <s v="C151"/>
    <s v="P155"/>
    <n v="2"/>
    <n v="1241700"/>
    <n v="983600"/>
    <x v="0"/>
    <n v="2483400"/>
    <x v="0"/>
    <s v="Premium"/>
    <d v="2018-11-05T00:00:00"/>
    <s v="P155"/>
    <x v="0"/>
    <s v="Banda"/>
    <s v="Kuma"/>
    <n v="892911"/>
    <n v="1127240"/>
    <n v="0.20799999999999999"/>
    <n v="516200"/>
    <n v="1967200"/>
    <n v="2024"/>
    <n v="3476760"/>
  </r>
  <r>
    <n v="2024"/>
    <s v="V2024-00034"/>
    <x v="1317"/>
    <x v="2"/>
    <s v="C045"/>
    <s v="P155"/>
    <n v="2"/>
    <n v="1239000"/>
    <n v="981400"/>
    <x v="1"/>
    <n v="2478000"/>
    <x v="1"/>
    <s v="Estandar"/>
    <d v="2022-10-18T00:00:00"/>
    <s v="P155"/>
    <x v="0"/>
    <s v="Banda"/>
    <s v="Kuma"/>
    <n v="892911"/>
    <n v="1127240"/>
    <n v="0.20799999999999999"/>
    <n v="515200"/>
    <n v="1962800"/>
    <n v="2024"/>
    <n v="3469200"/>
  </r>
  <r>
    <n v="2024"/>
    <s v="V2024-01434"/>
    <x v="1120"/>
    <x v="4"/>
    <s v="C115"/>
    <s v="P155"/>
    <n v="2"/>
    <n v="1218300"/>
    <n v="965100"/>
    <x v="1"/>
    <n v="2436600"/>
    <x v="1"/>
    <s v="Premium"/>
    <d v="2020-11-06T00:00:00"/>
    <s v="P155"/>
    <x v="0"/>
    <s v="Banda"/>
    <s v="Kuma"/>
    <n v="892911"/>
    <n v="1127240"/>
    <n v="0.20799999999999999"/>
    <n v="506400"/>
    <n v="1930200"/>
    <n v="2024"/>
    <n v="3411240"/>
  </r>
  <r>
    <n v="2024"/>
    <s v="V2024-01048"/>
    <x v="1222"/>
    <x v="11"/>
    <s v="C247"/>
    <s v="P155"/>
    <n v="4"/>
    <n v="1187500"/>
    <n v="940600"/>
    <x v="0"/>
    <n v="4750000"/>
    <x v="0"/>
    <s v="Estandar"/>
    <d v="2019-04-03T00:00:00"/>
    <s v="P155"/>
    <x v="0"/>
    <s v="Banda"/>
    <s v="Kuma"/>
    <n v="892911"/>
    <n v="1127240"/>
    <n v="0.20799999999999999"/>
    <n v="987600"/>
    <n v="3762400"/>
    <n v="2024"/>
    <n v="6650000"/>
  </r>
  <r>
    <n v="2024"/>
    <s v="V2024-01096"/>
    <x v="1326"/>
    <x v="5"/>
    <s v="C010"/>
    <s v="P155"/>
    <n v="4"/>
    <n v="1139000"/>
    <n v="902200"/>
    <x v="1"/>
    <n v="4556000"/>
    <x v="1"/>
    <s v="Premium"/>
    <d v="2021-05-12T00:00:00"/>
    <s v="P155"/>
    <x v="0"/>
    <s v="Banda"/>
    <s v="Kuma"/>
    <n v="892911"/>
    <n v="1127240"/>
    <n v="0.20799999999999999"/>
    <n v="947200"/>
    <n v="3608800"/>
    <n v="2024"/>
    <n v="6378400"/>
  </r>
  <r>
    <n v="2024"/>
    <s v="V2024-01422"/>
    <x v="1232"/>
    <x v="2"/>
    <s v="C078"/>
    <s v="P155"/>
    <n v="2"/>
    <n v="1081000"/>
    <n v="856300"/>
    <x v="1"/>
    <n v="2162000"/>
    <x v="0"/>
    <s v="Estandar"/>
    <d v="2024-01-27T00:00:00"/>
    <s v="P155"/>
    <x v="0"/>
    <s v="Banda"/>
    <s v="Kuma"/>
    <n v="892911"/>
    <n v="1127240"/>
    <n v="0.20799999999999999"/>
    <n v="449400"/>
    <n v="1712600"/>
    <n v="2024"/>
    <n v="3026800"/>
  </r>
  <r>
    <n v="2024"/>
    <s v="V2024-01356"/>
    <x v="1381"/>
    <x v="4"/>
    <s v="C001"/>
    <s v="P156"/>
    <n v="1"/>
    <n v="200600"/>
    <n v="155400"/>
    <x v="0"/>
    <n v="200600"/>
    <x v="6"/>
    <s v="Estandar"/>
    <d v="2023-11-05T00:00:00"/>
    <s v="P156"/>
    <x v="5"/>
    <s v="Router"/>
    <s v="Luxy"/>
    <n v="137044"/>
    <n v="176916"/>
    <n v="0.22500000000000001"/>
    <n v="45200"/>
    <n v="155400"/>
    <n v="2024"/>
    <n v="280840"/>
  </r>
  <r>
    <n v="2024"/>
    <s v="V2024-00650"/>
    <x v="1377"/>
    <x v="8"/>
    <s v="C008"/>
    <s v="P156"/>
    <n v="2"/>
    <n v="198800"/>
    <n v="154000"/>
    <x v="0"/>
    <n v="397600"/>
    <x v="6"/>
    <s v="Premium"/>
    <d v="2018-06-11T00:00:00"/>
    <s v="P156"/>
    <x v="5"/>
    <s v="Router"/>
    <s v="Luxy"/>
    <n v="137044"/>
    <n v="176916"/>
    <n v="0.22500000000000001"/>
    <n v="89600"/>
    <n v="308000"/>
    <n v="2024"/>
    <n v="556640"/>
  </r>
  <r>
    <n v="2024"/>
    <s v="V2024-00614"/>
    <x v="1235"/>
    <x v="0"/>
    <s v="C175"/>
    <s v="P156"/>
    <n v="2"/>
    <n v="192700"/>
    <n v="149300"/>
    <x v="0"/>
    <n v="385400"/>
    <x v="6"/>
    <s v="Estandar"/>
    <d v="2024-05-15T00:00:00"/>
    <s v="P156"/>
    <x v="5"/>
    <s v="Router"/>
    <s v="Luxy"/>
    <n v="137044"/>
    <n v="176916"/>
    <n v="0.22500000000000001"/>
    <n v="86800"/>
    <n v="298600"/>
    <n v="2024"/>
    <n v="539560"/>
  </r>
  <r>
    <n v="2024"/>
    <s v="V2024-01063"/>
    <x v="1098"/>
    <x v="3"/>
    <s v="C057"/>
    <s v="P157"/>
    <n v="1"/>
    <n v="197900"/>
    <n v="150400"/>
    <x v="1"/>
    <n v="197900"/>
    <x v="1"/>
    <s v="Estandar"/>
    <d v="2020-05-02T00:00:00"/>
    <s v="P157"/>
    <x v="3"/>
    <s v="Webcam"/>
    <s v="Kuma"/>
    <n v="125853"/>
    <n v="165657"/>
    <n v="0.24"/>
    <n v="47500"/>
    <n v="150400"/>
    <n v="2024"/>
    <n v="277060"/>
  </r>
  <r>
    <n v="2024"/>
    <s v="V2024-00242"/>
    <x v="1101"/>
    <x v="6"/>
    <s v="C170"/>
    <s v="P157"/>
    <n v="4"/>
    <n v="196300"/>
    <n v="149100"/>
    <x v="1"/>
    <n v="785200"/>
    <x v="0"/>
    <s v="Premium"/>
    <d v="2022-09-15T00:00:00"/>
    <s v="P157"/>
    <x v="3"/>
    <s v="Webcam"/>
    <s v="Kuma"/>
    <n v="125853"/>
    <n v="165657"/>
    <n v="0.24"/>
    <n v="188800"/>
    <n v="596400"/>
    <n v="2024"/>
    <n v="1099280"/>
  </r>
  <r>
    <n v="2024"/>
    <s v="V2024-00267"/>
    <x v="1354"/>
    <x v="3"/>
    <s v="C189"/>
    <s v="P157"/>
    <n v="4"/>
    <n v="189300"/>
    <n v="143800"/>
    <x v="0"/>
    <n v="757200"/>
    <x v="0"/>
    <s v="Estandar"/>
    <d v="2023-08-18T00:00:00"/>
    <s v="P157"/>
    <x v="3"/>
    <s v="Webcam"/>
    <s v="Kuma"/>
    <n v="125853"/>
    <n v="165657"/>
    <n v="0.24"/>
    <n v="182000"/>
    <n v="575200"/>
    <n v="2024"/>
    <n v="1060080"/>
  </r>
  <r>
    <n v="2024"/>
    <s v="V2024-01645"/>
    <x v="1268"/>
    <x v="4"/>
    <s v="C079"/>
    <s v="P157"/>
    <n v="4"/>
    <n v="182300"/>
    <n v="138500"/>
    <x v="0"/>
    <n v="729200"/>
    <x v="1"/>
    <s v="Estandar"/>
    <d v="2018-10-19T00:00:00"/>
    <s v="P157"/>
    <x v="3"/>
    <s v="Webcam"/>
    <s v="Kuma"/>
    <n v="125853"/>
    <n v="165657"/>
    <n v="0.24"/>
    <n v="175200"/>
    <n v="554000"/>
    <n v="2024"/>
    <n v="1020879.9999999999"/>
  </r>
  <r>
    <n v="2024"/>
    <s v="V2024-00797"/>
    <x v="1203"/>
    <x v="8"/>
    <s v="C028"/>
    <s v="P157"/>
    <n v="4"/>
    <n v="173300"/>
    <n v="131600"/>
    <x v="1"/>
    <n v="693200"/>
    <x v="0"/>
    <s v="Estandar"/>
    <d v="2022-03-10T00:00:00"/>
    <s v="P157"/>
    <x v="3"/>
    <s v="Webcam"/>
    <s v="Kuma"/>
    <n v="125853"/>
    <n v="165657"/>
    <n v="0.24"/>
    <n v="166800"/>
    <n v="526400"/>
    <n v="2024"/>
    <n v="970479.99999999988"/>
  </r>
  <r>
    <n v="2024"/>
    <s v="V2024-01189"/>
    <x v="1243"/>
    <x v="1"/>
    <s v="C129"/>
    <s v="P158"/>
    <n v="5"/>
    <n v="124000"/>
    <n v="87900"/>
    <x v="1"/>
    <n v="620000"/>
    <x v="1"/>
    <s v="Estandar"/>
    <d v="2021-05-16T00:00:00"/>
    <s v="P158"/>
    <x v="3"/>
    <s v="Cargador"/>
    <s v="Luxy"/>
    <n v="72897"/>
    <n v="102873"/>
    <n v="0.29099999999999998"/>
    <n v="180500"/>
    <n v="439500"/>
    <n v="2024"/>
    <n v="868000"/>
  </r>
  <r>
    <n v="2024"/>
    <s v="V2024-01525"/>
    <x v="1392"/>
    <x v="5"/>
    <s v="C181"/>
    <s v="P158"/>
    <n v="4"/>
    <n v="123200"/>
    <n v="87300"/>
    <x v="0"/>
    <n v="492800"/>
    <x v="0"/>
    <s v="Premium"/>
    <d v="2018-02-04T00:00:00"/>
    <s v="P158"/>
    <x v="3"/>
    <s v="Cargador"/>
    <s v="Luxy"/>
    <n v="72897"/>
    <n v="102873"/>
    <n v="0.29099999999999998"/>
    <n v="143600"/>
    <n v="349200"/>
    <n v="2024"/>
    <n v="689920"/>
  </r>
  <r>
    <n v="2024"/>
    <s v="V2024-01415"/>
    <x v="1387"/>
    <x v="1"/>
    <s v="C242"/>
    <s v="P158"/>
    <n v="4"/>
    <n v="121800"/>
    <n v="86300"/>
    <x v="1"/>
    <n v="487200"/>
    <x v="4"/>
    <s v="Premium"/>
    <d v="2023-08-15T00:00:00"/>
    <s v="P158"/>
    <x v="3"/>
    <s v="Cargador"/>
    <s v="Luxy"/>
    <n v="72897"/>
    <n v="102873"/>
    <n v="0.29099999999999998"/>
    <n v="142000"/>
    <n v="345200"/>
    <n v="2024"/>
    <n v="682080"/>
  </r>
  <r>
    <n v="2024"/>
    <s v="V2024-01184"/>
    <x v="1303"/>
    <x v="2"/>
    <s v="C091"/>
    <s v="P158"/>
    <n v="1"/>
    <n v="121300"/>
    <n v="86000"/>
    <x v="1"/>
    <n v="121300"/>
    <x v="6"/>
    <s v="Estandar"/>
    <d v="2018-07-04T00:00:00"/>
    <s v="P158"/>
    <x v="3"/>
    <s v="Cargador"/>
    <s v="Luxy"/>
    <n v="72897"/>
    <n v="102873"/>
    <n v="0.29099999999999998"/>
    <n v="35300"/>
    <n v="86000"/>
    <n v="2024"/>
    <n v="169820"/>
  </r>
  <r>
    <n v="2024"/>
    <s v="V2024-01481"/>
    <x v="1107"/>
    <x v="9"/>
    <s v="C041"/>
    <s v="P158"/>
    <n v="4"/>
    <n v="118100"/>
    <n v="83700"/>
    <x v="0"/>
    <n v="472400"/>
    <x v="1"/>
    <s v="Estandar"/>
    <d v="2019-09-23T00:00:00"/>
    <s v="P158"/>
    <x v="3"/>
    <s v="Cargador"/>
    <s v="Luxy"/>
    <n v="72897"/>
    <n v="102873"/>
    <n v="0.29099999999999998"/>
    <n v="137600"/>
    <n v="334800"/>
    <n v="2024"/>
    <n v="661360"/>
  </r>
  <r>
    <n v="2024"/>
    <s v="V2024-00090"/>
    <x v="1250"/>
    <x v="11"/>
    <s v="C188"/>
    <s v="P158"/>
    <n v="1"/>
    <n v="117200"/>
    <n v="83000"/>
    <x v="1"/>
    <n v="117200"/>
    <x v="6"/>
    <s v="Estandar"/>
    <d v="2020-12-24T00:00:00"/>
    <s v="P158"/>
    <x v="3"/>
    <s v="Cargador"/>
    <s v="Luxy"/>
    <n v="72897"/>
    <n v="102873"/>
    <n v="0.29099999999999998"/>
    <n v="34200"/>
    <n v="83000"/>
    <n v="2024"/>
    <n v="164080"/>
  </r>
  <r>
    <n v="2024"/>
    <s v="V2024-00357"/>
    <x v="1248"/>
    <x v="2"/>
    <s v="C003"/>
    <s v="P158"/>
    <n v="4"/>
    <n v="114100"/>
    <n v="80900"/>
    <x v="0"/>
    <n v="456400"/>
    <x v="2"/>
    <s v="Estandar"/>
    <d v="2019-03-08T00:00:00"/>
    <s v="P158"/>
    <x v="3"/>
    <s v="Cargador"/>
    <s v="Luxy"/>
    <n v="72897"/>
    <n v="102873"/>
    <n v="0.29099999999999998"/>
    <n v="132800"/>
    <n v="323600"/>
    <n v="2024"/>
    <n v="638960"/>
  </r>
  <r>
    <n v="2024"/>
    <s v="V2024-01054"/>
    <x v="1067"/>
    <x v="4"/>
    <s v="C188"/>
    <s v="P158"/>
    <n v="3"/>
    <n v="113400"/>
    <n v="80300"/>
    <x v="0"/>
    <n v="340200"/>
    <x v="6"/>
    <s v="Estandar"/>
    <d v="2020-12-24T00:00:00"/>
    <s v="P158"/>
    <x v="3"/>
    <s v="Cargador"/>
    <s v="Luxy"/>
    <n v="72897"/>
    <n v="102873"/>
    <n v="0.29099999999999998"/>
    <n v="99300"/>
    <n v="240900"/>
    <n v="2024"/>
    <n v="476279.99999999994"/>
  </r>
  <r>
    <n v="2024"/>
    <s v="V2024-00954"/>
    <x v="1382"/>
    <x v="8"/>
    <s v="C080"/>
    <s v="P158"/>
    <n v="3"/>
    <n v="113000"/>
    <n v="80100"/>
    <x v="1"/>
    <n v="339000"/>
    <x v="0"/>
    <s v="Estandar"/>
    <d v="2024-03-23T00:00:00"/>
    <s v="P158"/>
    <x v="3"/>
    <s v="Cargador"/>
    <s v="Luxy"/>
    <n v="72897"/>
    <n v="102873"/>
    <n v="0.29099999999999998"/>
    <n v="98700"/>
    <n v="240300"/>
    <n v="2024"/>
    <n v="474599.99999999994"/>
  </r>
  <r>
    <n v="2024"/>
    <s v="V2024-01265"/>
    <x v="1283"/>
    <x v="5"/>
    <s v="C139"/>
    <s v="P158"/>
    <n v="3"/>
    <n v="111700"/>
    <n v="79100"/>
    <x v="0"/>
    <n v="335100"/>
    <x v="4"/>
    <s v="Estandar"/>
    <d v="2018-08-11T00:00:00"/>
    <s v="P158"/>
    <x v="3"/>
    <s v="Cargador"/>
    <s v="Luxy"/>
    <n v="72897"/>
    <n v="102873"/>
    <n v="0.29099999999999998"/>
    <n v="97800"/>
    <n v="237300"/>
    <n v="2024"/>
    <n v="469139.99999999994"/>
  </r>
  <r>
    <n v="2024"/>
    <s v="V2024-00335"/>
    <x v="1362"/>
    <x v="0"/>
    <s v="C012"/>
    <s v="P158"/>
    <n v="2"/>
    <n v="110200"/>
    <n v="78100"/>
    <x v="0"/>
    <n v="220400"/>
    <x v="2"/>
    <s v="Estandar"/>
    <d v="2022-04-25T00:00:00"/>
    <s v="P158"/>
    <x v="3"/>
    <s v="Cargador"/>
    <s v="Luxy"/>
    <n v="72897"/>
    <n v="102873"/>
    <n v="0.29099999999999998"/>
    <n v="64200"/>
    <n v="156200"/>
    <n v="2024"/>
    <n v="308560"/>
  </r>
  <r>
    <n v="2024"/>
    <s v="V2024-01531"/>
    <x v="1367"/>
    <x v="9"/>
    <s v="C077"/>
    <s v="P158"/>
    <n v="4"/>
    <n v="109200"/>
    <n v="77400"/>
    <x v="0"/>
    <n v="436800"/>
    <x v="1"/>
    <s v="Estandar"/>
    <d v="2022-09-21T00:00:00"/>
    <s v="P158"/>
    <x v="3"/>
    <s v="Cargador"/>
    <s v="Luxy"/>
    <n v="72897"/>
    <n v="102873"/>
    <n v="0.29099999999999998"/>
    <n v="127200"/>
    <n v="309600"/>
    <n v="2024"/>
    <n v="611520"/>
  </r>
  <r>
    <n v="2024"/>
    <s v="V2024-01614"/>
    <x v="1133"/>
    <x v="4"/>
    <s v="C245"/>
    <s v="P158"/>
    <n v="2"/>
    <n v="103600"/>
    <n v="73400"/>
    <x v="0"/>
    <n v="207200"/>
    <x v="6"/>
    <s v="Estandar"/>
    <d v="2024-05-09T00:00:00"/>
    <s v="P158"/>
    <x v="3"/>
    <s v="Cargador"/>
    <s v="Luxy"/>
    <n v="72897"/>
    <n v="102873"/>
    <n v="0.29099999999999998"/>
    <n v="60400"/>
    <n v="146800"/>
    <n v="2024"/>
    <n v="290080"/>
  </r>
  <r>
    <n v="2024"/>
    <s v="V2024-01569"/>
    <x v="1291"/>
    <x v="4"/>
    <s v="C138"/>
    <s v="P159"/>
    <n v="2"/>
    <n v="3761600"/>
    <n v="2739600"/>
    <x v="0"/>
    <n v="7523200"/>
    <x v="1"/>
    <s v="Estandar"/>
    <d v="2021-03-25T00:00:00"/>
    <s v="P159"/>
    <x v="4"/>
    <s v="Ultrabook"/>
    <s v="Condor"/>
    <n v="2540472"/>
    <n v="3488125"/>
    <n v="0.27200000000000002"/>
    <n v="2044000"/>
    <n v="5479200"/>
    <n v="2024"/>
    <n v="10532480"/>
  </r>
  <r>
    <n v="2024"/>
    <s v="V2024-01326"/>
    <x v="1282"/>
    <x v="1"/>
    <s v="C205"/>
    <s v="P159"/>
    <n v="1"/>
    <n v="3758200"/>
    <n v="2737200"/>
    <x v="1"/>
    <n v="3758200"/>
    <x v="6"/>
    <s v="Estandar"/>
    <d v="2024-12-03T00:00:00"/>
    <s v="P159"/>
    <x v="4"/>
    <s v="Ultrabook"/>
    <s v="Condor"/>
    <n v="2540472"/>
    <n v="3488125"/>
    <n v="0.27200000000000002"/>
    <n v="1021000"/>
    <n v="2737200"/>
    <n v="2024"/>
    <n v="5261480"/>
  </r>
  <r>
    <n v="2024"/>
    <s v="V2024-00234"/>
    <x v="1357"/>
    <x v="1"/>
    <s v="C190"/>
    <s v="P159"/>
    <n v="3"/>
    <n v="3547000"/>
    <n v="2583300"/>
    <x v="1"/>
    <n v="10641000"/>
    <x v="1"/>
    <s v="Estandar"/>
    <d v="2022-08-25T00:00:00"/>
    <s v="P159"/>
    <x v="4"/>
    <s v="Ultrabook"/>
    <s v="Condor"/>
    <n v="2540472"/>
    <n v="3488125"/>
    <n v="0.27200000000000002"/>
    <n v="2891100"/>
    <n v="7749900"/>
    <n v="2024"/>
    <n v="14897399.999999998"/>
  </r>
  <r>
    <n v="2024"/>
    <s v="V2024-00029"/>
    <x v="1222"/>
    <x v="11"/>
    <s v="C227"/>
    <s v="P160"/>
    <n v="4"/>
    <n v="498900"/>
    <n v="331400"/>
    <x v="0"/>
    <n v="1995600"/>
    <x v="0"/>
    <s v="Estandar"/>
    <d v="2023-09-12T00:00:00"/>
    <s v="P160"/>
    <x v="0"/>
    <s v="Banda"/>
    <s v="NovaTech"/>
    <n v="272867"/>
    <n v="410828"/>
    <n v="0.33600000000000002"/>
    <n v="670000"/>
    <n v="1325600"/>
    <n v="2024"/>
    <n v="2793840"/>
  </r>
  <r>
    <n v="2024"/>
    <s v="V2024-00359"/>
    <x v="1386"/>
    <x v="8"/>
    <s v="C219"/>
    <s v="P160"/>
    <n v="5"/>
    <n v="489500"/>
    <n v="325100"/>
    <x v="0"/>
    <n v="2447500"/>
    <x v="4"/>
    <s v="Estandar"/>
    <d v="2022-06-13T00:00:00"/>
    <s v="P160"/>
    <x v="0"/>
    <s v="Banda"/>
    <s v="NovaTech"/>
    <n v="272867"/>
    <n v="410828"/>
    <n v="0.33600000000000002"/>
    <n v="822000"/>
    <n v="1625500"/>
    <n v="2024"/>
    <n v="3426500"/>
  </r>
  <r>
    <n v="2024"/>
    <s v="V2024-01275"/>
    <x v="1157"/>
    <x v="1"/>
    <s v="C249"/>
    <s v="P160"/>
    <n v="1"/>
    <n v="483400"/>
    <n v="321000"/>
    <x v="1"/>
    <n v="483400"/>
    <x v="4"/>
    <s v="Estandar"/>
    <d v="2023-10-21T00:00:00"/>
    <s v="P160"/>
    <x v="0"/>
    <s v="Banda"/>
    <s v="NovaTech"/>
    <n v="272867"/>
    <n v="410828"/>
    <n v="0.33600000000000002"/>
    <n v="162400"/>
    <n v="321000"/>
    <n v="2024"/>
    <n v="676760"/>
  </r>
  <r>
    <n v="2024"/>
    <s v="V2024-00058"/>
    <x v="1118"/>
    <x v="2"/>
    <s v="C085"/>
    <s v="P160"/>
    <n v="4"/>
    <n v="478700"/>
    <n v="318000"/>
    <x v="1"/>
    <n v="1914800"/>
    <x v="3"/>
    <s v="Premium"/>
    <d v="2018-10-03T00:00:00"/>
    <s v="P160"/>
    <x v="0"/>
    <s v="Banda"/>
    <s v="NovaTech"/>
    <n v="272867"/>
    <n v="410828"/>
    <n v="0.33600000000000002"/>
    <n v="642800"/>
    <n v="1272000"/>
    <n v="2024"/>
    <n v="2680720"/>
  </r>
  <r>
    <n v="2024"/>
    <s v="V2024-01606"/>
    <x v="1271"/>
    <x v="6"/>
    <s v="C208"/>
    <s v="P160"/>
    <n v="1"/>
    <n v="476800"/>
    <n v="316700"/>
    <x v="1"/>
    <n v="476800"/>
    <x v="5"/>
    <s v="Estandar"/>
    <d v="2019-09-24T00:00:00"/>
    <s v="P160"/>
    <x v="0"/>
    <s v="Banda"/>
    <s v="NovaTech"/>
    <n v="272867"/>
    <n v="410828"/>
    <n v="0.33600000000000002"/>
    <n v="160100"/>
    <n v="316700"/>
    <n v="2024"/>
    <n v="667520"/>
  </r>
  <r>
    <n v="2024"/>
    <s v="V2024-01339"/>
    <x v="1270"/>
    <x v="4"/>
    <s v="C223"/>
    <s v="P160"/>
    <n v="3"/>
    <n v="461400"/>
    <n v="306500"/>
    <x v="1"/>
    <n v="1384200"/>
    <x v="6"/>
    <s v="Premium"/>
    <d v="2023-11-10T00:00:00"/>
    <s v="P160"/>
    <x v="0"/>
    <s v="Banda"/>
    <s v="NovaTech"/>
    <n v="272867"/>
    <n v="410828"/>
    <n v="0.33600000000000002"/>
    <n v="464700"/>
    <n v="919500"/>
    <n v="2024"/>
    <n v="1937879.9999999998"/>
  </r>
  <r>
    <n v="2024"/>
    <s v="V2024-00910"/>
    <x v="1357"/>
    <x v="1"/>
    <s v="C208"/>
    <s v="P160"/>
    <n v="5"/>
    <n v="449900"/>
    <n v="298800"/>
    <x v="1"/>
    <n v="2249500"/>
    <x v="5"/>
    <s v="Estandar"/>
    <d v="2019-09-24T00:00:00"/>
    <s v="P160"/>
    <x v="0"/>
    <s v="Banda"/>
    <s v="NovaTech"/>
    <n v="272867"/>
    <n v="410828"/>
    <n v="0.33600000000000002"/>
    <n v="755500"/>
    <n v="1494000"/>
    <n v="2024"/>
    <n v="3149300"/>
  </r>
  <r>
    <n v="2024"/>
    <s v="V2024-00896"/>
    <x v="1346"/>
    <x v="9"/>
    <s v="C242"/>
    <s v="P160"/>
    <n v="2"/>
    <n v="430700"/>
    <n v="286100"/>
    <x v="0"/>
    <n v="861400"/>
    <x v="4"/>
    <s v="Premium"/>
    <d v="2023-08-15T00:00:00"/>
    <s v="P160"/>
    <x v="0"/>
    <s v="Banda"/>
    <s v="NovaTech"/>
    <n v="272867"/>
    <n v="410828"/>
    <n v="0.33600000000000002"/>
    <n v="289200"/>
    <n v="572200"/>
    <n v="2024"/>
    <n v="120596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n v="2024"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n v="2024"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n v="2024"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n v="2024"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n v="2024"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n v="2024"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n v="2024"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n v="2024"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n v="2024"/>
    <s v="V2024-00630"/>
    <x v="1064"/>
    <x v="5"/>
    <s v="C056"/>
    <s v="P001"/>
    <n v="500"/>
    <n v="2164900"/>
    <n v="1470800"/>
    <x v="0"/>
    <n v="1082450000"/>
    <x v="2"/>
    <s v="Estandar"/>
    <d v="2024-12-14T00:00:00"/>
    <s v="P001"/>
    <x v="1"/>
    <s v="TV 65"/>
    <s v="Altia"/>
    <n v="1412184"/>
    <n v="2078622"/>
    <n v="0.32100000000000001"/>
    <n v="347050000"/>
    <n v="735400000"/>
    <n v="2024"/>
    <n v="1515430000"/>
  </r>
  <r>
    <n v="2024"/>
    <s v="V2024-00630"/>
    <x v="1064"/>
    <x v="5"/>
    <s v="C056"/>
    <s v="P001"/>
    <n v="500"/>
    <n v="2164900"/>
    <n v="1470800"/>
    <x v="0"/>
    <n v="1082450000"/>
    <x v="2"/>
    <s v="Estandar"/>
    <d v="2024-12-14T00:00:00"/>
    <s v="P001"/>
    <x v="1"/>
    <s v="TV 65"/>
    <s v="Altia"/>
    <n v="1412184"/>
    <n v="2078622"/>
    <n v="0.32100000000000001"/>
    <n v="347050000"/>
    <n v="735400000"/>
    <n v="2024"/>
    <n v="1515430000"/>
  </r>
  <r>
    <n v="2024"/>
    <s v="V2024-00630"/>
    <x v="1064"/>
    <x v="5"/>
    <s v="C056"/>
    <s v="P001"/>
    <n v="500"/>
    <n v="2164900"/>
    <n v="1470800"/>
    <x v="0"/>
    <n v="1082450000"/>
    <x v="2"/>
    <s v="Estandar"/>
    <d v="2024-12-14T00:00:00"/>
    <s v="P001"/>
    <x v="1"/>
    <s v="TV 65"/>
    <s v="Altia"/>
    <n v="1412184"/>
    <n v="2078622"/>
    <n v="0.32100000000000001"/>
    <n v="347050000"/>
    <n v="735400000"/>
    <n v="2024"/>
    <n v="1515430000"/>
  </r>
  <r>
    <n v="2024"/>
    <s v="V2024-00630"/>
    <x v="1064"/>
    <x v="5"/>
    <s v="C056"/>
    <s v="P001"/>
    <n v="500"/>
    <n v="2164900"/>
    <n v="1470800"/>
    <x v="0"/>
    <n v="1082450000"/>
    <x v="2"/>
    <s v="Estandar"/>
    <d v="2024-12-14T00:00:00"/>
    <s v="P001"/>
    <x v="1"/>
    <s v="TV 65"/>
    <s v="Altia"/>
    <n v="1412184"/>
    <n v="2078622"/>
    <n v="0.32100000000000001"/>
    <n v="347050000"/>
    <n v="735400000"/>
    <n v="2024"/>
    <n v="1515430000"/>
  </r>
  <r>
    <m/>
    <s v="V2022-00767"/>
    <x v="362"/>
    <x v="0"/>
    <s v="C112"/>
    <s v="P001"/>
    <n v="1"/>
    <n v="2171000"/>
    <n v="1475000"/>
    <x v="0"/>
    <n v="2171000"/>
    <x v="6"/>
    <s v="Estandar"/>
    <d v="2018-01-22T00:00:00"/>
    <s v="P001"/>
    <x v="1"/>
    <s v="TV 65"/>
    <s v="Altia"/>
    <n v="1412184"/>
    <n v="2078622"/>
    <n v="0.32100000000000001"/>
    <n v="696000"/>
    <n v="1475000"/>
    <n v="2022"/>
    <n v="3028545"/>
  </r>
  <r>
    <m/>
    <s v="V2022-00961"/>
    <x v="363"/>
    <x v="1"/>
    <s v="C187"/>
    <s v="P001"/>
    <n v="4"/>
    <n v="2280800"/>
    <n v="1549500"/>
    <x v="1"/>
    <n v="9123200"/>
    <x v="6"/>
    <s v="Estandar"/>
    <d v="2019-06-12T00:00:00"/>
    <s v="P001"/>
    <x v="1"/>
    <s v="TV 65"/>
    <s v="Altia"/>
    <n v="1412184"/>
    <n v="2078622"/>
    <n v="0.32100000000000001"/>
    <n v="2925200"/>
    <n v="6198000"/>
    <n v="2022"/>
    <n v="12726864"/>
  </r>
  <r>
    <m/>
    <s v="V2022-01099"/>
    <x v="364"/>
    <x v="2"/>
    <s v="C124"/>
    <s v="P001"/>
    <n v="2"/>
    <n v="2079200"/>
    <n v="1412600"/>
    <x v="0"/>
    <n v="4158400"/>
    <x v="1"/>
    <s v="Estandar"/>
    <d v="2022-09-16T00:00:00"/>
    <s v="P001"/>
    <x v="1"/>
    <s v="TV 65"/>
    <s v="Altia"/>
    <n v="1412184"/>
    <n v="2078622"/>
    <n v="0.32100000000000001"/>
    <n v="1333200"/>
    <n v="2825200"/>
    <n v="2022"/>
    <n v="5800968"/>
  </r>
  <r>
    <m/>
    <s v="V2022-01047"/>
    <x v="365"/>
    <x v="4"/>
    <s v="C174"/>
    <s v="P001"/>
    <n v="5"/>
    <n v="2183100"/>
    <n v="1483100"/>
    <x v="0"/>
    <n v="10915500"/>
    <x v="7"/>
    <s v="Premium"/>
    <d v="2018-08-09T00:00:00"/>
    <s v="P001"/>
    <x v="1"/>
    <s v="TV 65"/>
    <s v="Altia"/>
    <n v="1412184"/>
    <n v="2078622"/>
    <n v="0.32100000000000001"/>
    <n v="3500000"/>
    <n v="7415500"/>
    <n v="2022"/>
    <n v="15227122.5"/>
  </r>
  <r>
    <m/>
    <s v="V2022-00732"/>
    <x v="366"/>
    <x v="5"/>
    <s v="C115"/>
    <s v="P001"/>
    <n v="4"/>
    <n v="2241200"/>
    <n v="1522600"/>
    <x v="0"/>
    <n v="8964800"/>
    <x v="1"/>
    <s v="Premium"/>
    <d v="2020-11-06T00:00:00"/>
    <s v="P001"/>
    <x v="1"/>
    <s v="TV 65"/>
    <s v="Altia"/>
    <n v="1412184"/>
    <n v="2078622"/>
    <n v="0.32100000000000001"/>
    <n v="2874400"/>
    <n v="6090400"/>
    <n v="2022"/>
    <n v="12505896"/>
  </r>
  <r>
    <m/>
    <s v="V2022-01333"/>
    <x v="367"/>
    <x v="6"/>
    <s v="C058"/>
    <s v="P001"/>
    <n v="4"/>
    <n v="2375200"/>
    <n v="1613700"/>
    <x v="1"/>
    <n v="9500800"/>
    <x v="1"/>
    <s v="Estandar"/>
    <d v="2022-09-05T00:00:00"/>
    <s v="P001"/>
    <x v="1"/>
    <s v="TV 65"/>
    <s v="Altia"/>
    <n v="1412184"/>
    <n v="2078622"/>
    <n v="0.32100000000000001"/>
    <n v="3046000"/>
    <n v="6454800"/>
    <n v="2022"/>
    <n v="13253616"/>
  </r>
  <r>
    <m/>
    <s v="V2022-00713"/>
    <x v="368"/>
    <x v="6"/>
    <s v="C114"/>
    <s v="P001"/>
    <n v="5"/>
    <n v="2258400"/>
    <n v="1534400"/>
    <x v="0"/>
    <n v="11292000"/>
    <x v="1"/>
    <s v="Premium"/>
    <d v="2018-12-20T00:00:00"/>
    <s v="P001"/>
    <x v="1"/>
    <s v="TV 65"/>
    <s v="Altia"/>
    <n v="1412184"/>
    <n v="2078622"/>
    <n v="0.32100000000000001"/>
    <n v="3620000"/>
    <n v="7672000"/>
    <n v="2022"/>
    <n v="15752340"/>
  </r>
  <r>
    <m/>
    <s v="V2022-00952"/>
    <x v="369"/>
    <x v="7"/>
    <s v="C094"/>
    <s v="P001"/>
    <n v="2"/>
    <n v="2234800"/>
    <n v="1518300"/>
    <x v="0"/>
    <n v="4469600"/>
    <x v="1"/>
    <s v="Premium"/>
    <d v="2018-08-12T00:00:00"/>
    <s v="P001"/>
    <x v="1"/>
    <s v="TV 65"/>
    <s v="Altia"/>
    <n v="1412184"/>
    <n v="2078622"/>
    <n v="0.32100000000000001"/>
    <n v="1433000"/>
    <n v="3036600"/>
    <n v="2022"/>
    <n v="6235092"/>
  </r>
  <r>
    <m/>
    <s v="V2022-00825"/>
    <x v="370"/>
    <x v="7"/>
    <s v="C112"/>
    <s v="P001"/>
    <n v="3"/>
    <n v="2224900"/>
    <n v="1511500"/>
    <x v="1"/>
    <n v="6674700"/>
    <x v="6"/>
    <s v="Estandar"/>
    <d v="2018-01-22T00:00:00"/>
    <s v="P001"/>
    <x v="1"/>
    <s v="TV 65"/>
    <s v="Altia"/>
    <n v="1412184"/>
    <n v="2078622"/>
    <n v="0.32100000000000001"/>
    <n v="2140200"/>
    <n v="4534500"/>
    <n v="2022"/>
    <n v="9311206.5"/>
  </r>
  <r>
    <m/>
    <s v="V2022-01481"/>
    <x v="371"/>
    <x v="10"/>
    <s v="C027"/>
    <s v="P001"/>
    <n v="4"/>
    <n v="2089900"/>
    <n v="1419800"/>
    <x v="0"/>
    <n v="8359600"/>
    <x v="1"/>
    <s v="Estandar"/>
    <d v="2021-04-07T00:00:00"/>
    <s v="P001"/>
    <x v="1"/>
    <s v="TV 65"/>
    <s v="Altia"/>
    <n v="1412184"/>
    <n v="2078622"/>
    <n v="0.32100000000000001"/>
    <n v="2680400"/>
    <n v="5679200"/>
    <n v="2022"/>
    <n v="11661642"/>
  </r>
  <r>
    <m/>
    <s v="V2022-00878"/>
    <x v="372"/>
    <x v="11"/>
    <s v="C159"/>
    <s v="P001"/>
    <n v="4"/>
    <n v="2048500"/>
    <n v="1391700"/>
    <x v="1"/>
    <n v="8194000"/>
    <x v="1"/>
    <s v="Estandar"/>
    <d v="2021-10-11T00:00:00"/>
    <s v="P001"/>
    <x v="1"/>
    <s v="TV 65"/>
    <s v="Altia"/>
    <n v="1412184"/>
    <n v="2078622"/>
    <n v="0.32100000000000001"/>
    <n v="2627200"/>
    <n v="5566800"/>
    <n v="2022"/>
    <n v="11430630"/>
  </r>
  <r>
    <m/>
    <s v="V2022-01007"/>
    <x v="373"/>
    <x v="11"/>
    <s v="C225"/>
    <s v="P001"/>
    <n v="4"/>
    <n v="2040600"/>
    <n v="1386300"/>
    <x v="0"/>
    <n v="8162400"/>
    <x v="0"/>
    <s v="Estandar"/>
    <d v="2020-05-04T00:00:00"/>
    <s v="P001"/>
    <x v="1"/>
    <s v="TV 65"/>
    <s v="Altia"/>
    <n v="1412184"/>
    <n v="2078622"/>
    <n v="0.32100000000000001"/>
    <n v="2617200"/>
    <n v="5545200"/>
    <n v="2022"/>
    <n v="11386548"/>
  </r>
  <r>
    <m/>
    <s v="V2022-00833"/>
    <x v="374"/>
    <x v="11"/>
    <s v="C154"/>
    <s v="P001"/>
    <n v="5"/>
    <n v="2158100"/>
    <n v="1466200"/>
    <x v="1"/>
    <n v="10790500"/>
    <x v="1"/>
    <s v="Estandar"/>
    <d v="2022-10-20T00:00:00"/>
    <s v="P001"/>
    <x v="1"/>
    <s v="TV 65"/>
    <s v="Altia"/>
    <n v="1412184"/>
    <n v="2078622"/>
    <n v="0.32100000000000001"/>
    <n v="3459500"/>
    <n v="7331000"/>
    <n v="2022"/>
    <n v="15052747.5"/>
  </r>
  <r>
    <m/>
    <s v="V2022-00826"/>
    <x v="375"/>
    <x v="1"/>
    <s v="C041"/>
    <s v="P002"/>
    <n v="3500"/>
    <n v="1035400"/>
    <n v="835500"/>
    <x v="0"/>
    <n v="3623900000"/>
    <x v="1"/>
    <s v="Estandar"/>
    <d v="2019-09-23T00:00:00"/>
    <s v="P002"/>
    <x v="2"/>
    <s v="Audifonos Pro"/>
    <s v="Kuma"/>
    <n v="790280"/>
    <n v="979437"/>
    <n v="0.193"/>
    <n v="699650000"/>
    <n v="2924250000"/>
    <n v="2022"/>
    <n v="5055340500"/>
  </r>
  <r>
    <m/>
    <s v="V2022-01407"/>
    <x v="376"/>
    <x v="1"/>
    <s v="C162"/>
    <s v="P002"/>
    <n v="3500"/>
    <n v="1039500"/>
    <n v="838700"/>
    <x v="0"/>
    <n v="3638250000"/>
    <x v="3"/>
    <s v="Estandar"/>
    <d v="2020-09-13T00:00:00"/>
    <s v="P002"/>
    <x v="2"/>
    <s v="Audifonos Pro"/>
    <s v="Kuma"/>
    <n v="790280"/>
    <n v="979437"/>
    <n v="0.193"/>
    <n v="702800000"/>
    <n v="2935450000"/>
    <n v="2022"/>
    <n v="5075358750"/>
  </r>
  <r>
    <m/>
    <s v="V2022-01202"/>
    <x v="377"/>
    <x v="1"/>
    <s v="C115"/>
    <s v="P002"/>
    <n v="3500"/>
    <n v="989800"/>
    <n v="798600"/>
    <x v="1"/>
    <n v="3464300000"/>
    <x v="1"/>
    <s v="Premium"/>
    <d v="2020-11-06T00:00:00"/>
    <s v="P002"/>
    <x v="2"/>
    <s v="Audifonos Pro"/>
    <s v="Kuma"/>
    <n v="790280"/>
    <n v="979437"/>
    <n v="0.193"/>
    <n v="669200000"/>
    <n v="2795100000"/>
    <n v="2022"/>
    <n v="4832698500"/>
  </r>
  <r>
    <m/>
    <s v="V2022-01245"/>
    <x v="364"/>
    <x v="2"/>
    <s v="C033"/>
    <s v="P002"/>
    <n v="3500"/>
    <n v="1033900"/>
    <n v="834200"/>
    <x v="0"/>
    <n v="3618650000"/>
    <x v="0"/>
    <s v="Estandar"/>
    <d v="2020-09-08T00:00:00"/>
    <s v="P002"/>
    <x v="2"/>
    <s v="Audifonos Pro"/>
    <s v="Kuma"/>
    <n v="790280"/>
    <n v="979437"/>
    <n v="0.193"/>
    <n v="698950000"/>
    <n v="2919700000"/>
    <n v="2022"/>
    <n v="5048016750"/>
  </r>
  <r>
    <m/>
    <s v="V2022-01224"/>
    <x v="378"/>
    <x v="3"/>
    <s v="C049"/>
    <s v="P002"/>
    <n v="3"/>
    <n v="979500"/>
    <n v="790300"/>
    <x v="0"/>
    <n v="2938500"/>
    <x v="1"/>
    <s v="Estandar"/>
    <d v="2022-12-15T00:00:00"/>
    <s v="P002"/>
    <x v="2"/>
    <s v="Audifonos Pro"/>
    <s v="Kuma"/>
    <n v="790280"/>
    <n v="979437"/>
    <n v="0.193"/>
    <n v="567600"/>
    <n v="2370900"/>
    <n v="2022"/>
    <n v="4099207.5"/>
  </r>
  <r>
    <m/>
    <s v="V2022-00455"/>
    <x v="378"/>
    <x v="3"/>
    <s v="C231"/>
    <s v="P002"/>
    <n v="4"/>
    <n v="1103300"/>
    <n v="890200"/>
    <x v="1"/>
    <n v="4413200"/>
    <x v="3"/>
    <s v="Estandar"/>
    <d v="2022-06-18T00:00:00"/>
    <s v="P002"/>
    <x v="2"/>
    <s v="Audifonos Pro"/>
    <s v="Kuma"/>
    <n v="790280"/>
    <n v="979437"/>
    <n v="0.193"/>
    <n v="852400"/>
    <n v="3560800"/>
    <n v="2022"/>
    <n v="6156414"/>
  </r>
  <r>
    <m/>
    <s v="V2022-00532"/>
    <x v="379"/>
    <x v="4"/>
    <s v="C055"/>
    <s v="P002"/>
    <n v="5"/>
    <n v="941300"/>
    <n v="759500"/>
    <x v="1"/>
    <n v="4706500"/>
    <x v="0"/>
    <s v="Premium"/>
    <d v="2022-05-06T00:00:00"/>
    <s v="P002"/>
    <x v="2"/>
    <s v="Audifonos Pro"/>
    <s v="Kuma"/>
    <n v="790280"/>
    <n v="979437"/>
    <n v="0.193"/>
    <n v="909000"/>
    <n v="3797500"/>
    <n v="2022"/>
    <n v="6565567.5"/>
  </r>
  <r>
    <m/>
    <s v="V2022-01141"/>
    <x v="380"/>
    <x v="4"/>
    <s v="C199"/>
    <s v="P002"/>
    <n v="2"/>
    <n v="960000"/>
    <n v="774600"/>
    <x v="1"/>
    <n v="1920000"/>
    <x v="0"/>
    <s v="Premium"/>
    <d v="2018-12-15T00:00:00"/>
    <s v="P002"/>
    <x v="2"/>
    <s v="Audifonos Pro"/>
    <s v="Kuma"/>
    <n v="790280"/>
    <n v="979437"/>
    <n v="0.193"/>
    <n v="370800"/>
    <n v="1549200"/>
    <n v="2022"/>
    <n v="2678400"/>
  </r>
  <r>
    <m/>
    <s v="V2022-00013"/>
    <x v="381"/>
    <x v="4"/>
    <s v="C032"/>
    <s v="P002"/>
    <n v="2"/>
    <n v="1054000"/>
    <n v="850400"/>
    <x v="0"/>
    <n v="2108000"/>
    <x v="3"/>
    <s v="Premium"/>
    <d v="2019-03-07T00:00:00"/>
    <s v="P002"/>
    <x v="2"/>
    <s v="Audifonos Pro"/>
    <s v="Kuma"/>
    <n v="790280"/>
    <n v="979437"/>
    <n v="0.193"/>
    <n v="407200"/>
    <n v="1700800"/>
    <n v="2022"/>
    <n v="2940660"/>
  </r>
  <r>
    <m/>
    <s v="V2022-00167"/>
    <x v="382"/>
    <x v="4"/>
    <s v="C110"/>
    <s v="P002"/>
    <n v="3"/>
    <n v="987400"/>
    <n v="796700"/>
    <x v="0"/>
    <n v="2962200"/>
    <x v="4"/>
    <s v="Premium"/>
    <d v="2019-11-05T00:00:00"/>
    <s v="P002"/>
    <x v="2"/>
    <s v="Audifonos Pro"/>
    <s v="Kuma"/>
    <n v="790280"/>
    <n v="979437"/>
    <n v="0.193"/>
    <n v="572100"/>
    <n v="2390100"/>
    <n v="2022"/>
    <n v="4132269"/>
  </r>
  <r>
    <m/>
    <s v="V2022-01251"/>
    <x v="383"/>
    <x v="6"/>
    <s v="C037"/>
    <s v="P002"/>
    <n v="2"/>
    <n v="1077600"/>
    <n v="869500"/>
    <x v="0"/>
    <n v="2155200"/>
    <x v="0"/>
    <s v="Estandar"/>
    <d v="2019-07-20T00:00:00"/>
    <s v="P002"/>
    <x v="2"/>
    <s v="Audifonos Pro"/>
    <s v="Kuma"/>
    <n v="790280"/>
    <n v="979437"/>
    <n v="0.193"/>
    <n v="416200"/>
    <n v="1739000"/>
    <n v="2022"/>
    <n v="3006504"/>
  </r>
  <r>
    <m/>
    <s v="V2022-00951"/>
    <x v="384"/>
    <x v="6"/>
    <s v="C190"/>
    <s v="P002"/>
    <n v="2"/>
    <n v="963800"/>
    <n v="777700"/>
    <x v="0"/>
    <n v="1927600"/>
    <x v="1"/>
    <s v="Estandar"/>
    <d v="2022-08-25T00:00:00"/>
    <s v="P002"/>
    <x v="2"/>
    <s v="Audifonos Pro"/>
    <s v="Kuma"/>
    <n v="790280"/>
    <n v="979437"/>
    <n v="0.193"/>
    <n v="372200"/>
    <n v="1555400"/>
    <n v="2022"/>
    <n v="2689002"/>
  </r>
  <r>
    <m/>
    <s v="V2022-00924"/>
    <x v="385"/>
    <x v="8"/>
    <s v="C111"/>
    <s v="P002"/>
    <n v="4"/>
    <n v="1052900"/>
    <n v="849600"/>
    <x v="0"/>
    <n v="4211600"/>
    <x v="0"/>
    <s v="Estandar"/>
    <d v="2022-11-27T00:00:00"/>
    <s v="P002"/>
    <x v="2"/>
    <s v="Audifonos Pro"/>
    <s v="Kuma"/>
    <n v="790280"/>
    <n v="979437"/>
    <n v="0.193"/>
    <n v="813200"/>
    <n v="3398400"/>
    <n v="2022"/>
    <n v="5875182"/>
  </r>
  <r>
    <m/>
    <s v="V2022-01242"/>
    <x v="386"/>
    <x v="8"/>
    <s v="C003"/>
    <s v="P002"/>
    <n v="2"/>
    <n v="1007000"/>
    <n v="812500"/>
    <x v="0"/>
    <n v="2014000"/>
    <x v="2"/>
    <s v="Estandar"/>
    <d v="2019-03-08T00:00:00"/>
    <s v="P002"/>
    <x v="2"/>
    <s v="Audifonos Pro"/>
    <s v="Kuma"/>
    <n v="790280"/>
    <n v="979437"/>
    <n v="0.193"/>
    <n v="389000"/>
    <n v="1625000"/>
    <n v="2022"/>
    <n v="2809530"/>
  </r>
  <r>
    <m/>
    <s v="V2022-00324"/>
    <x v="387"/>
    <x v="10"/>
    <s v="C187"/>
    <s v="P002"/>
    <n v="2"/>
    <n v="1006400"/>
    <n v="812000"/>
    <x v="0"/>
    <n v="2012800"/>
    <x v="6"/>
    <s v="Estandar"/>
    <d v="2019-06-12T00:00:00"/>
    <s v="P002"/>
    <x v="2"/>
    <s v="Audifonos Pro"/>
    <s v="Kuma"/>
    <n v="790280"/>
    <n v="979437"/>
    <n v="0.193"/>
    <n v="388800"/>
    <n v="1624000"/>
    <n v="2022"/>
    <n v="2807856"/>
  </r>
  <r>
    <m/>
    <s v="V2022-00594"/>
    <x v="388"/>
    <x v="11"/>
    <s v="C166"/>
    <s v="P002"/>
    <n v="2"/>
    <n v="1054100"/>
    <n v="850500"/>
    <x v="1"/>
    <n v="2108200"/>
    <x v="3"/>
    <s v="Estandar"/>
    <d v="2022-10-14T00:00:00"/>
    <s v="P002"/>
    <x v="2"/>
    <s v="Audifonos Pro"/>
    <s v="Kuma"/>
    <n v="790280"/>
    <n v="979437"/>
    <n v="0.193"/>
    <n v="407200"/>
    <n v="1701000"/>
    <n v="2022"/>
    <n v="2940939"/>
  </r>
  <r>
    <m/>
    <s v="V2022-01009"/>
    <x v="389"/>
    <x v="11"/>
    <s v="C162"/>
    <s v="P002"/>
    <n v="5"/>
    <n v="986700"/>
    <n v="796200"/>
    <x v="0"/>
    <n v="4933500"/>
    <x v="3"/>
    <s v="Estandar"/>
    <d v="2020-09-13T00:00:00"/>
    <s v="P002"/>
    <x v="2"/>
    <s v="Audifonos Pro"/>
    <s v="Kuma"/>
    <n v="790280"/>
    <n v="979437"/>
    <n v="0.193"/>
    <n v="952500"/>
    <n v="3981000"/>
    <n v="2022"/>
    <n v="6882232.5"/>
  </r>
  <r>
    <m/>
    <s v="V2022-00887"/>
    <x v="390"/>
    <x v="0"/>
    <s v="C178"/>
    <s v="P003"/>
    <n v="3"/>
    <n v="3463800"/>
    <n v="2442400"/>
    <x v="0"/>
    <n v="10391400"/>
    <x v="0"/>
    <s v="Estandar"/>
    <d v="2018-10-24T00:00:00"/>
    <s v="P003"/>
    <x v="1"/>
    <s v="TV 50"/>
    <s v="Condor"/>
    <n v="2337397"/>
    <n v="3314977"/>
    <n v="0.29499999999999998"/>
    <n v="3064200"/>
    <n v="7327200"/>
    <n v="2022"/>
    <n v="14496003"/>
  </r>
  <r>
    <m/>
    <s v="V2022-01316"/>
    <x v="391"/>
    <x v="2"/>
    <s v="C191"/>
    <s v="P003"/>
    <n v="4"/>
    <n v="3476200"/>
    <n v="2451100"/>
    <x v="0"/>
    <n v="13904800"/>
    <x v="1"/>
    <s v="Estandar"/>
    <d v="2022-12-10T00:00:00"/>
    <s v="P003"/>
    <x v="1"/>
    <s v="TV 50"/>
    <s v="Condor"/>
    <n v="2337397"/>
    <n v="3314977"/>
    <n v="0.29499999999999998"/>
    <n v="4100400"/>
    <n v="9804400"/>
    <n v="2022"/>
    <n v="19397196"/>
  </r>
  <r>
    <m/>
    <s v="V2022-01155"/>
    <x v="378"/>
    <x v="3"/>
    <s v="C179"/>
    <s v="P003"/>
    <n v="5"/>
    <n v="3410700"/>
    <n v="2404900"/>
    <x v="0"/>
    <n v="17053500"/>
    <x v="2"/>
    <s v="Premium"/>
    <d v="2019-03-18T00:00:00"/>
    <s v="P003"/>
    <x v="1"/>
    <s v="TV 50"/>
    <s v="Condor"/>
    <n v="2337397"/>
    <n v="3314977"/>
    <n v="0.29499999999999998"/>
    <n v="5029000"/>
    <n v="12024500"/>
    <n v="2022"/>
    <n v="23789632.5"/>
  </r>
  <r>
    <m/>
    <s v="V2022-00759"/>
    <x v="392"/>
    <x v="4"/>
    <s v="C160"/>
    <s v="P003"/>
    <n v="3"/>
    <n v="3407200"/>
    <n v="2402400"/>
    <x v="1"/>
    <n v="10221600"/>
    <x v="0"/>
    <s v="Premium"/>
    <d v="2021-08-23T00:00:00"/>
    <s v="P003"/>
    <x v="1"/>
    <s v="TV 50"/>
    <s v="Condor"/>
    <n v="2337397"/>
    <n v="3314977"/>
    <n v="0.29499999999999998"/>
    <n v="3014400"/>
    <n v="7207200"/>
    <n v="2022"/>
    <n v="14259132"/>
  </r>
  <r>
    <m/>
    <s v="V2022-00909"/>
    <x v="393"/>
    <x v="5"/>
    <s v="C158"/>
    <s v="P003"/>
    <n v="2"/>
    <n v="3482300"/>
    <n v="2455400"/>
    <x v="1"/>
    <n v="6964600"/>
    <x v="3"/>
    <s v="Estandar"/>
    <d v="2022-09-20T00:00:00"/>
    <s v="P003"/>
    <x v="1"/>
    <s v="TV 50"/>
    <s v="Condor"/>
    <n v="2337397"/>
    <n v="3314977"/>
    <n v="0.29499999999999998"/>
    <n v="2053800"/>
    <n v="4910800"/>
    <n v="2022"/>
    <n v="9715617"/>
  </r>
  <r>
    <m/>
    <s v="V2022-00560"/>
    <x v="394"/>
    <x v="6"/>
    <s v="C061"/>
    <s v="P003"/>
    <n v="3"/>
    <n v="3171300"/>
    <n v="2236100"/>
    <x v="1"/>
    <n v="9513900"/>
    <x v="0"/>
    <s v="Estandar"/>
    <d v="2019-02-02T00:00:00"/>
    <s v="P003"/>
    <x v="1"/>
    <s v="TV 50"/>
    <s v="Condor"/>
    <n v="2337397"/>
    <n v="3314977"/>
    <n v="0.29499999999999998"/>
    <n v="2805600"/>
    <n v="6708300"/>
    <n v="2022"/>
    <n v="13271890.5"/>
  </r>
  <r>
    <m/>
    <s v="V2022-00048"/>
    <x v="395"/>
    <x v="6"/>
    <s v="C090"/>
    <s v="P003"/>
    <n v="1"/>
    <n v="3620900"/>
    <n v="2553100"/>
    <x v="1"/>
    <n v="3620900"/>
    <x v="0"/>
    <s v="Estandar"/>
    <d v="2020-10-26T00:00:00"/>
    <s v="P003"/>
    <x v="1"/>
    <s v="TV 50"/>
    <s v="Condor"/>
    <n v="2337397"/>
    <n v="3314977"/>
    <n v="0.29499999999999998"/>
    <n v="1067800"/>
    <n v="2553100"/>
    <n v="2022"/>
    <n v="5051155.5"/>
  </r>
  <r>
    <m/>
    <s v="V2022-00160"/>
    <x v="396"/>
    <x v="7"/>
    <s v="C005"/>
    <s v="P003"/>
    <n v="2"/>
    <n v="3408000"/>
    <n v="2403000"/>
    <x v="0"/>
    <n v="6816000"/>
    <x v="3"/>
    <s v="Estandar"/>
    <d v="2022-12-19T00:00:00"/>
    <s v="P003"/>
    <x v="1"/>
    <s v="TV 50"/>
    <s v="Condor"/>
    <n v="2337397"/>
    <n v="3314977"/>
    <n v="0.29499999999999998"/>
    <n v="2010000"/>
    <n v="4806000"/>
    <n v="2022"/>
    <n v="9508320"/>
  </r>
  <r>
    <m/>
    <s v="V2022-00262"/>
    <x v="397"/>
    <x v="8"/>
    <s v="C233"/>
    <s v="P003"/>
    <n v="5"/>
    <n v="3375300"/>
    <n v="2379900"/>
    <x v="1"/>
    <n v="16876500"/>
    <x v="0"/>
    <s v="Estandar"/>
    <d v="2018-05-19T00:00:00"/>
    <s v="P003"/>
    <x v="1"/>
    <s v="TV 50"/>
    <s v="Condor"/>
    <n v="2337397"/>
    <n v="3314977"/>
    <n v="0.29499999999999998"/>
    <n v="4977000"/>
    <n v="11899500"/>
    <n v="2022"/>
    <n v="23542717.5"/>
  </r>
  <r>
    <m/>
    <s v="V2022-00637"/>
    <x v="385"/>
    <x v="8"/>
    <s v="C116"/>
    <s v="P003"/>
    <n v="2"/>
    <n v="3275900"/>
    <n v="2309800"/>
    <x v="0"/>
    <n v="6551800"/>
    <x v="7"/>
    <s v="Estandar"/>
    <d v="2022-08-16T00:00:00"/>
    <s v="P003"/>
    <x v="1"/>
    <s v="TV 50"/>
    <s v="Condor"/>
    <n v="2337397"/>
    <n v="3314977"/>
    <n v="0.29499999999999998"/>
    <n v="1932200"/>
    <n v="4619600"/>
    <n v="2022"/>
    <n v="9139761"/>
  </r>
  <r>
    <m/>
    <s v="V2022-00054"/>
    <x v="398"/>
    <x v="9"/>
    <s v="C055"/>
    <s v="P003"/>
    <n v="2"/>
    <n v="3276800"/>
    <n v="2310500"/>
    <x v="0"/>
    <n v="6553600"/>
    <x v="0"/>
    <s v="Premium"/>
    <d v="2022-05-06T00:00:00"/>
    <s v="P003"/>
    <x v="1"/>
    <s v="TV 50"/>
    <s v="Condor"/>
    <n v="2337397"/>
    <n v="3314977"/>
    <n v="0.29499999999999998"/>
    <n v="1932600"/>
    <n v="4621000"/>
    <n v="2022"/>
    <n v="9142272"/>
  </r>
  <r>
    <m/>
    <s v="V2022-00482"/>
    <x v="399"/>
    <x v="7"/>
    <s v="C091"/>
    <s v="P004"/>
    <n v="5"/>
    <n v="510200"/>
    <n v="398400"/>
    <x v="1"/>
    <n v="2551000"/>
    <x v="6"/>
    <s v="Estandar"/>
    <d v="2018-07-04T00:00:00"/>
    <s v="P004"/>
    <x v="2"/>
    <s v="Parlante"/>
    <s v="NovaTech"/>
    <n v="375681"/>
    <n v="481111"/>
    <n v="0.219"/>
    <n v="559000"/>
    <n v="1992000"/>
    <n v="2022"/>
    <n v="3558645"/>
  </r>
  <r>
    <m/>
    <s v="V2022-01179"/>
    <x v="400"/>
    <x v="7"/>
    <s v="C038"/>
    <s v="P004"/>
    <n v="2"/>
    <n v="499500"/>
    <n v="390100"/>
    <x v="0"/>
    <n v="999000"/>
    <x v="4"/>
    <s v="Estandar"/>
    <d v="2022-12-11T00:00:00"/>
    <s v="P004"/>
    <x v="2"/>
    <s v="Parlante"/>
    <s v="NovaTech"/>
    <n v="375681"/>
    <n v="481111"/>
    <n v="0.219"/>
    <n v="218800"/>
    <n v="780200"/>
    <n v="2022"/>
    <n v="1393605"/>
  </r>
  <r>
    <m/>
    <s v="V2022-00662"/>
    <x v="401"/>
    <x v="10"/>
    <s v="C191"/>
    <s v="P004"/>
    <n v="3"/>
    <n v="509200"/>
    <n v="397600"/>
    <x v="1"/>
    <n v="1527600"/>
    <x v="1"/>
    <s v="Estandar"/>
    <d v="2022-12-10T00:00:00"/>
    <s v="P004"/>
    <x v="2"/>
    <s v="Parlante"/>
    <s v="NovaTech"/>
    <n v="375681"/>
    <n v="481111"/>
    <n v="0.219"/>
    <n v="334800"/>
    <n v="1192800"/>
    <n v="2022"/>
    <n v="2131002"/>
  </r>
  <r>
    <m/>
    <s v="V2022-01604"/>
    <x v="388"/>
    <x v="11"/>
    <s v="C053"/>
    <s v="P004"/>
    <n v="2"/>
    <n v="470000"/>
    <n v="367000"/>
    <x v="1"/>
    <n v="940000"/>
    <x v="0"/>
    <s v="Estandar"/>
    <d v="2020-10-25T00:00:00"/>
    <s v="P004"/>
    <x v="2"/>
    <s v="Parlante"/>
    <s v="NovaTech"/>
    <n v="375681"/>
    <n v="481111"/>
    <n v="0.219"/>
    <n v="206000"/>
    <n v="734000"/>
    <n v="2022"/>
    <n v="1311300"/>
  </r>
  <r>
    <m/>
    <s v="V2022-01056"/>
    <x v="402"/>
    <x v="2"/>
    <s v="C024"/>
    <s v="P005"/>
    <n v="5"/>
    <n v="438400"/>
    <n v="286900"/>
    <x v="1"/>
    <n v="2192000"/>
    <x v="0"/>
    <s v="Estandar"/>
    <d v="2021-10-27T00:00:00"/>
    <s v="P005"/>
    <x v="0"/>
    <s v="Smartwatch"/>
    <s v="Condor"/>
    <n v="286689"/>
    <n v="438092"/>
    <n v="0.34599999999999997"/>
    <n v="757500"/>
    <n v="1434500"/>
    <n v="2022"/>
    <n v="3057840"/>
  </r>
  <r>
    <m/>
    <s v="V2022-01296"/>
    <x v="395"/>
    <x v="6"/>
    <s v="C044"/>
    <s v="P005"/>
    <n v="2"/>
    <n v="415500"/>
    <n v="271900"/>
    <x v="0"/>
    <n v="831000"/>
    <x v="6"/>
    <s v="Estandar"/>
    <d v="2020-09-13T00:00:00"/>
    <s v="P005"/>
    <x v="0"/>
    <s v="Smartwatch"/>
    <s v="Condor"/>
    <n v="286689"/>
    <n v="438092"/>
    <n v="0.34599999999999997"/>
    <n v="287200"/>
    <n v="543800"/>
    <n v="2022"/>
    <n v="1159245"/>
  </r>
  <r>
    <m/>
    <s v="V2022-00245"/>
    <x v="403"/>
    <x v="6"/>
    <s v="C222"/>
    <s v="P005"/>
    <n v="4"/>
    <n v="459600"/>
    <n v="300800"/>
    <x v="1"/>
    <n v="1838400"/>
    <x v="0"/>
    <s v="Estandar"/>
    <d v="2022-02-02T00:00:00"/>
    <s v="P005"/>
    <x v="0"/>
    <s v="Smartwatch"/>
    <s v="Condor"/>
    <n v="286689"/>
    <n v="438092"/>
    <n v="0.34599999999999997"/>
    <n v="635200"/>
    <n v="1203200"/>
    <n v="2022"/>
    <n v="2564568"/>
  </r>
  <r>
    <m/>
    <s v="V2022-00322"/>
    <x v="404"/>
    <x v="7"/>
    <s v="C171"/>
    <s v="P005"/>
    <n v="3"/>
    <n v="436600"/>
    <n v="285700"/>
    <x v="0"/>
    <n v="1309800"/>
    <x v="0"/>
    <s v="Premium"/>
    <d v="2018-11-05T00:00:00"/>
    <s v="P005"/>
    <x v="0"/>
    <s v="Smartwatch"/>
    <s v="Condor"/>
    <n v="286689"/>
    <n v="438092"/>
    <n v="0.34599999999999997"/>
    <n v="452700"/>
    <n v="857100"/>
    <n v="2022"/>
    <n v="1827171"/>
  </r>
  <r>
    <m/>
    <s v="V2022-01201"/>
    <x v="405"/>
    <x v="8"/>
    <s v="C082"/>
    <s v="P005"/>
    <n v="1"/>
    <n v="484800"/>
    <n v="317300"/>
    <x v="1"/>
    <n v="484800"/>
    <x v="6"/>
    <s v="Premium"/>
    <d v="2020-04-07T00:00:00"/>
    <s v="P005"/>
    <x v="0"/>
    <s v="Smartwatch"/>
    <s v="Condor"/>
    <n v="286689"/>
    <n v="438092"/>
    <n v="0.34599999999999997"/>
    <n v="167500"/>
    <n v="317300"/>
    <n v="2022"/>
    <n v="676296"/>
  </r>
  <r>
    <m/>
    <s v="V2022-01327"/>
    <x v="406"/>
    <x v="9"/>
    <s v="C075"/>
    <s v="P005"/>
    <n v="5"/>
    <n v="442400"/>
    <n v="289500"/>
    <x v="0"/>
    <n v="2212000"/>
    <x v="1"/>
    <s v="Estandar"/>
    <d v="2019-01-23T00:00:00"/>
    <s v="P005"/>
    <x v="0"/>
    <s v="Smartwatch"/>
    <s v="Condor"/>
    <n v="286689"/>
    <n v="438092"/>
    <n v="0.34599999999999997"/>
    <n v="764500"/>
    <n v="1447500"/>
    <n v="2022"/>
    <n v="3085740"/>
  </r>
  <r>
    <m/>
    <s v="V2022-01678"/>
    <x v="407"/>
    <x v="9"/>
    <s v="C230"/>
    <s v="P005"/>
    <n v="1"/>
    <n v="457400"/>
    <n v="299300"/>
    <x v="1"/>
    <n v="457400"/>
    <x v="4"/>
    <s v="Estandar"/>
    <d v="2020-07-20T00:00:00"/>
    <s v="P005"/>
    <x v="0"/>
    <s v="Smartwatch"/>
    <s v="Condor"/>
    <n v="286689"/>
    <n v="438092"/>
    <n v="0.34599999999999997"/>
    <n v="158100"/>
    <n v="299300"/>
    <n v="2022"/>
    <n v="638073"/>
  </r>
  <r>
    <m/>
    <s v="V2022-01562"/>
    <x v="408"/>
    <x v="10"/>
    <s v="C046"/>
    <s v="P005"/>
    <n v="3"/>
    <n v="481700"/>
    <n v="315200"/>
    <x v="1"/>
    <n v="1445100"/>
    <x v="4"/>
    <s v="Premium"/>
    <d v="2021-04-04T00:00:00"/>
    <s v="P005"/>
    <x v="0"/>
    <s v="Smartwatch"/>
    <s v="Condor"/>
    <n v="286689"/>
    <n v="438092"/>
    <n v="0.34599999999999997"/>
    <n v="499500"/>
    <n v="945600"/>
    <n v="2022"/>
    <n v="2015914.5"/>
  </r>
  <r>
    <m/>
    <s v="V2022-00671"/>
    <x v="409"/>
    <x v="11"/>
    <s v="C187"/>
    <s v="P005"/>
    <n v="3"/>
    <n v="472700"/>
    <n v="309300"/>
    <x v="0"/>
    <n v="1418100"/>
    <x v="6"/>
    <s v="Estandar"/>
    <d v="2019-06-12T00:00:00"/>
    <s v="P005"/>
    <x v="0"/>
    <s v="Smartwatch"/>
    <s v="Condor"/>
    <n v="286689"/>
    <n v="438092"/>
    <n v="0.34599999999999997"/>
    <n v="490200"/>
    <n v="927900"/>
    <n v="2022"/>
    <n v="1978249.5"/>
  </r>
  <r>
    <m/>
    <s v="V2022-01458"/>
    <x v="410"/>
    <x v="1"/>
    <s v="C226"/>
    <s v="P006"/>
    <n v="1"/>
    <n v="360400"/>
    <n v="265400"/>
    <x v="0"/>
    <n v="360400"/>
    <x v="1"/>
    <s v="Premium"/>
    <d v="2021-10-22T00:00:00"/>
    <s v="P006"/>
    <x v="0"/>
    <s v="Smartwatch"/>
    <s v="Andes"/>
    <n v="262779"/>
    <n v="356829"/>
    <n v="0.26400000000000001"/>
    <n v="95000"/>
    <n v="265400"/>
    <n v="2022"/>
    <n v="502758"/>
  </r>
  <r>
    <m/>
    <s v="V2022-01614"/>
    <x v="411"/>
    <x v="3"/>
    <s v="C034"/>
    <s v="P006"/>
    <n v="2"/>
    <n v="397900"/>
    <n v="293000"/>
    <x v="0"/>
    <n v="795800"/>
    <x v="3"/>
    <s v="Estandar"/>
    <d v="2020-02-23T00:00:00"/>
    <s v="P006"/>
    <x v="0"/>
    <s v="Smartwatch"/>
    <s v="Andes"/>
    <n v="262779"/>
    <n v="356829"/>
    <n v="0.26400000000000001"/>
    <n v="209800"/>
    <n v="586000"/>
    <n v="2022"/>
    <n v="1110141"/>
  </r>
  <r>
    <m/>
    <s v="V2022-00352"/>
    <x v="412"/>
    <x v="7"/>
    <s v="C002"/>
    <s v="P006"/>
    <n v="3"/>
    <n v="369800"/>
    <n v="272300"/>
    <x v="1"/>
    <n v="1109400"/>
    <x v="0"/>
    <s v="Estandar"/>
    <d v="2021-01-25T00:00:00"/>
    <s v="P006"/>
    <x v="0"/>
    <s v="Smartwatch"/>
    <s v="Andes"/>
    <n v="262779"/>
    <n v="356829"/>
    <n v="0.26400000000000001"/>
    <n v="292500"/>
    <n v="816900"/>
    <n v="2022"/>
    <n v="1547613"/>
  </r>
  <r>
    <m/>
    <s v="V2022-01640"/>
    <x v="413"/>
    <x v="0"/>
    <s v="C206"/>
    <s v="P007"/>
    <n v="3"/>
    <n v="348700"/>
    <n v="273600"/>
    <x v="0"/>
    <n v="1046100"/>
    <x v="5"/>
    <s v="Premium"/>
    <d v="2020-07-07T00:00:00"/>
    <s v="P007"/>
    <x v="2"/>
    <s v="Parlante"/>
    <s v="NovaTech"/>
    <n v="258863"/>
    <n v="329873"/>
    <n v="0.215"/>
    <n v="225300"/>
    <n v="820800"/>
    <n v="2022"/>
    <n v="1459309.5"/>
  </r>
  <r>
    <m/>
    <s v="V2022-01012"/>
    <x v="414"/>
    <x v="2"/>
    <s v="C165"/>
    <s v="P007"/>
    <n v="2"/>
    <n v="321100"/>
    <n v="252000"/>
    <x v="0"/>
    <n v="642200"/>
    <x v="4"/>
    <s v="Estandar"/>
    <d v="2021-11-17T00:00:00"/>
    <s v="P007"/>
    <x v="2"/>
    <s v="Parlante"/>
    <s v="NovaTech"/>
    <n v="258863"/>
    <n v="329873"/>
    <n v="0.215"/>
    <n v="138200"/>
    <n v="504000"/>
    <n v="2022"/>
    <n v="895869"/>
  </r>
  <r>
    <m/>
    <s v="V2022-00785"/>
    <x v="415"/>
    <x v="2"/>
    <s v="C208"/>
    <s v="P007"/>
    <n v="3"/>
    <n v="347400"/>
    <n v="272600"/>
    <x v="1"/>
    <n v="1042200"/>
    <x v="5"/>
    <s v="Estandar"/>
    <d v="2019-09-24T00:00:00"/>
    <s v="P007"/>
    <x v="2"/>
    <s v="Parlante"/>
    <s v="NovaTech"/>
    <n v="258863"/>
    <n v="329873"/>
    <n v="0.215"/>
    <n v="224400"/>
    <n v="817800"/>
    <n v="2022"/>
    <n v="1453869"/>
  </r>
  <r>
    <m/>
    <s v="V2022-01065"/>
    <x v="416"/>
    <x v="5"/>
    <s v="C006"/>
    <s v="P007"/>
    <n v="4"/>
    <n v="337700"/>
    <n v="265000"/>
    <x v="0"/>
    <n v="1350800"/>
    <x v="3"/>
    <s v="Estandar"/>
    <d v="2019-04-14T00:00:00"/>
    <s v="P007"/>
    <x v="2"/>
    <s v="Parlante"/>
    <s v="NovaTech"/>
    <n v="258863"/>
    <n v="329873"/>
    <n v="0.215"/>
    <n v="290800"/>
    <n v="1060000"/>
    <n v="2022"/>
    <n v="1884366"/>
  </r>
  <r>
    <m/>
    <s v="V2022-00428"/>
    <x v="417"/>
    <x v="6"/>
    <s v="C107"/>
    <s v="P007"/>
    <n v="2"/>
    <n v="339600"/>
    <n v="266500"/>
    <x v="1"/>
    <n v="679200"/>
    <x v="1"/>
    <s v="Estandar"/>
    <d v="2021-09-27T00:00:00"/>
    <s v="P007"/>
    <x v="2"/>
    <s v="Parlante"/>
    <s v="NovaTech"/>
    <n v="258863"/>
    <n v="329873"/>
    <n v="0.215"/>
    <n v="146200"/>
    <n v="533000"/>
    <n v="2022"/>
    <n v="947484"/>
  </r>
  <r>
    <m/>
    <s v="V2022-00709"/>
    <x v="418"/>
    <x v="8"/>
    <s v="C023"/>
    <s v="P007"/>
    <n v="4"/>
    <n v="340000"/>
    <n v="266800"/>
    <x v="0"/>
    <n v="1360000"/>
    <x v="3"/>
    <s v="Estandar"/>
    <d v="2020-03-18T00:00:00"/>
    <s v="P007"/>
    <x v="2"/>
    <s v="Parlante"/>
    <s v="NovaTech"/>
    <n v="258863"/>
    <n v="329873"/>
    <n v="0.215"/>
    <n v="292800"/>
    <n v="1067200"/>
    <n v="2022"/>
    <n v="1897200"/>
  </r>
  <r>
    <m/>
    <s v="V2022-01360"/>
    <x v="405"/>
    <x v="8"/>
    <s v="C139"/>
    <s v="P007"/>
    <n v="3"/>
    <n v="309100"/>
    <n v="242600"/>
    <x v="1"/>
    <n v="927300"/>
    <x v="4"/>
    <s v="Estandar"/>
    <d v="2018-08-11T00:00:00"/>
    <s v="P007"/>
    <x v="2"/>
    <s v="Parlante"/>
    <s v="NovaTech"/>
    <n v="258863"/>
    <n v="329873"/>
    <n v="0.215"/>
    <n v="199500"/>
    <n v="727800"/>
    <n v="2022"/>
    <n v="1293583.5"/>
  </r>
  <r>
    <m/>
    <s v="V2022-01476"/>
    <x v="419"/>
    <x v="8"/>
    <s v="C203"/>
    <s v="P007"/>
    <n v="2"/>
    <n v="331500"/>
    <n v="260100"/>
    <x v="0"/>
    <n v="663000"/>
    <x v="3"/>
    <s v="Estandar"/>
    <d v="2020-07-10T00:00:00"/>
    <s v="P007"/>
    <x v="2"/>
    <s v="Parlante"/>
    <s v="NovaTech"/>
    <n v="258863"/>
    <n v="329873"/>
    <n v="0.215"/>
    <n v="142800"/>
    <n v="520200"/>
    <n v="2022"/>
    <n v="924885"/>
  </r>
  <r>
    <m/>
    <s v="V2022-01567"/>
    <x v="420"/>
    <x v="11"/>
    <s v="C195"/>
    <s v="P007"/>
    <n v="4"/>
    <n v="352000"/>
    <n v="276200"/>
    <x v="0"/>
    <n v="1408000"/>
    <x v="4"/>
    <s v="Estandar"/>
    <d v="2022-10-10T00:00:00"/>
    <s v="P007"/>
    <x v="2"/>
    <s v="Parlante"/>
    <s v="NovaTech"/>
    <n v="258863"/>
    <n v="329873"/>
    <n v="0.215"/>
    <n v="303200"/>
    <n v="1104800"/>
    <n v="2022"/>
    <n v="1964160"/>
  </r>
  <r>
    <m/>
    <s v="V2022-01021"/>
    <x v="421"/>
    <x v="11"/>
    <s v="C010"/>
    <s v="P008"/>
    <n v="1"/>
    <n v="3301600"/>
    <n v="2208900"/>
    <x v="1"/>
    <n v="3301600"/>
    <x v="1"/>
    <s v="Premium"/>
    <d v="2021-05-12T00:00:00"/>
    <s v="P008"/>
    <x v="4"/>
    <s v="Desktop"/>
    <s v="NovaTech"/>
    <n v="2073903"/>
    <n v="3099870"/>
    <n v="0.33100000000000002"/>
    <n v="1092700"/>
    <n v="2208900"/>
    <n v="2022"/>
    <n v="4605732"/>
  </r>
  <r>
    <m/>
    <s v="V2022-00902"/>
    <x v="422"/>
    <x v="2"/>
    <s v="C054"/>
    <s v="P009"/>
    <n v="1"/>
    <n v="2407200"/>
    <n v="1855100"/>
    <x v="1"/>
    <n v="2407200"/>
    <x v="4"/>
    <s v="Estandar"/>
    <d v="2022-09-13T00:00:00"/>
    <s v="P009"/>
    <x v="1"/>
    <s v="TV 43"/>
    <s v="Qubix"/>
    <n v="1804536"/>
    <n v="2341494"/>
    <n v="0.22900000000000001"/>
    <n v="552100"/>
    <n v="1855100"/>
    <n v="2022"/>
    <n v="3358044"/>
  </r>
  <r>
    <m/>
    <s v="V2022-01138"/>
    <x v="423"/>
    <x v="2"/>
    <s v="C173"/>
    <s v="P009"/>
    <n v="4"/>
    <n v="2292600"/>
    <n v="1766900"/>
    <x v="0"/>
    <n v="9170400"/>
    <x v="6"/>
    <s v="Premium"/>
    <d v="2019-01-20T00:00:00"/>
    <s v="P009"/>
    <x v="1"/>
    <s v="TV 43"/>
    <s v="Qubix"/>
    <n v="1804536"/>
    <n v="2341494"/>
    <n v="0.22900000000000001"/>
    <n v="2102800"/>
    <n v="7067600"/>
    <n v="2022"/>
    <n v="12792708"/>
  </r>
  <r>
    <m/>
    <s v="V2022-00148"/>
    <x v="424"/>
    <x v="2"/>
    <s v="C113"/>
    <s v="P009"/>
    <n v="1"/>
    <n v="2307600"/>
    <n v="1778400"/>
    <x v="0"/>
    <n v="2307600"/>
    <x v="0"/>
    <s v="Estandar"/>
    <d v="2021-10-14T00:00:00"/>
    <s v="P009"/>
    <x v="1"/>
    <s v="TV 43"/>
    <s v="Qubix"/>
    <n v="1804536"/>
    <n v="2341494"/>
    <n v="0.22900000000000001"/>
    <n v="529200"/>
    <n v="1778400"/>
    <n v="2022"/>
    <n v="3219102"/>
  </r>
  <r>
    <m/>
    <s v="V2022-00496"/>
    <x v="425"/>
    <x v="4"/>
    <s v="C213"/>
    <s v="P009"/>
    <n v="4"/>
    <n v="2553900"/>
    <n v="1968200"/>
    <x v="1"/>
    <n v="10215600"/>
    <x v="5"/>
    <s v="Estandar"/>
    <d v="2021-10-21T00:00:00"/>
    <s v="P009"/>
    <x v="1"/>
    <s v="TV 43"/>
    <s v="Qubix"/>
    <n v="1804536"/>
    <n v="2341494"/>
    <n v="0.22900000000000001"/>
    <n v="2342800"/>
    <n v="7872800"/>
    <n v="2022"/>
    <n v="14250762"/>
  </r>
  <r>
    <m/>
    <s v="V2022-00653"/>
    <x v="426"/>
    <x v="6"/>
    <s v="C065"/>
    <s v="P009"/>
    <n v="2"/>
    <n v="2359800"/>
    <n v="1818700"/>
    <x v="0"/>
    <n v="4719600"/>
    <x v="5"/>
    <s v="Estandar"/>
    <d v="2022-08-20T00:00:00"/>
    <s v="P009"/>
    <x v="1"/>
    <s v="TV 43"/>
    <s v="Qubix"/>
    <n v="1804536"/>
    <n v="2341494"/>
    <n v="0.22900000000000001"/>
    <n v="1082200"/>
    <n v="3637400"/>
    <n v="2022"/>
    <n v="6583842"/>
  </r>
  <r>
    <m/>
    <s v="V2022-01637"/>
    <x v="427"/>
    <x v="6"/>
    <s v="C098"/>
    <s v="P009"/>
    <n v="4"/>
    <n v="2440100"/>
    <n v="1880500"/>
    <x v="0"/>
    <n v="9760400"/>
    <x v="5"/>
    <s v="Estandar"/>
    <d v="2019-10-13T00:00:00"/>
    <s v="P009"/>
    <x v="1"/>
    <s v="TV 43"/>
    <s v="Qubix"/>
    <n v="1804536"/>
    <n v="2341494"/>
    <n v="0.22900000000000001"/>
    <n v="2238400"/>
    <n v="7522000"/>
    <n v="2022"/>
    <n v="13615758"/>
  </r>
  <r>
    <m/>
    <s v="V2022-01411"/>
    <x v="417"/>
    <x v="6"/>
    <s v="C196"/>
    <s v="P009"/>
    <n v="5"/>
    <n v="2498600"/>
    <n v="1925600"/>
    <x v="1"/>
    <n v="12493000"/>
    <x v="2"/>
    <s v="Estandar"/>
    <d v="2018-03-06T00:00:00"/>
    <s v="P009"/>
    <x v="1"/>
    <s v="TV 43"/>
    <s v="Qubix"/>
    <n v="1804536"/>
    <n v="2341494"/>
    <n v="0.22900000000000001"/>
    <n v="2865000"/>
    <n v="9628000"/>
    <n v="2022"/>
    <n v="17427735"/>
  </r>
  <r>
    <m/>
    <s v="V2022-00789"/>
    <x v="428"/>
    <x v="7"/>
    <s v="C177"/>
    <s v="P009"/>
    <n v="1"/>
    <n v="2373200"/>
    <n v="1829000"/>
    <x v="0"/>
    <n v="2373200"/>
    <x v="2"/>
    <s v="Estandar"/>
    <d v="2018-10-26T00:00:00"/>
    <s v="P009"/>
    <x v="1"/>
    <s v="TV 43"/>
    <s v="Qubix"/>
    <n v="1804536"/>
    <n v="2341494"/>
    <n v="0.22900000000000001"/>
    <n v="544200"/>
    <n v="1829000"/>
    <n v="2022"/>
    <n v="3310614"/>
  </r>
  <r>
    <m/>
    <s v="V2022-00835"/>
    <x v="429"/>
    <x v="8"/>
    <s v="C213"/>
    <s v="P009"/>
    <n v="1"/>
    <n v="2418300"/>
    <n v="1863700"/>
    <x v="1"/>
    <n v="2418300"/>
    <x v="5"/>
    <s v="Estandar"/>
    <d v="2021-10-21T00:00:00"/>
    <s v="P009"/>
    <x v="1"/>
    <s v="TV 43"/>
    <s v="Qubix"/>
    <n v="1804536"/>
    <n v="2341494"/>
    <n v="0.22900000000000001"/>
    <n v="554600"/>
    <n v="1863700"/>
    <n v="2022"/>
    <n v="3373528.5"/>
  </r>
  <r>
    <m/>
    <s v="V2022-00320"/>
    <x v="430"/>
    <x v="9"/>
    <s v="C076"/>
    <s v="P009"/>
    <n v="4"/>
    <n v="2437300"/>
    <n v="1878400"/>
    <x v="0"/>
    <n v="9749200"/>
    <x v="2"/>
    <s v="Estandar"/>
    <d v="2020-02-03T00:00:00"/>
    <s v="P009"/>
    <x v="1"/>
    <s v="TV 43"/>
    <s v="Qubix"/>
    <n v="1804536"/>
    <n v="2341494"/>
    <n v="0.22900000000000001"/>
    <n v="2235600"/>
    <n v="7513600"/>
    <n v="2022"/>
    <n v="13600134"/>
  </r>
  <r>
    <m/>
    <s v="V2022-01100"/>
    <x v="431"/>
    <x v="11"/>
    <s v="C017"/>
    <s v="P009"/>
    <n v="5"/>
    <n v="2428700"/>
    <n v="1871700"/>
    <x v="0"/>
    <n v="12143500"/>
    <x v="0"/>
    <s v="Estandar"/>
    <d v="2021-12-02T00:00:00"/>
    <s v="P009"/>
    <x v="1"/>
    <s v="TV 43"/>
    <s v="Qubix"/>
    <n v="1804536"/>
    <n v="2341494"/>
    <n v="0.22900000000000001"/>
    <n v="2785000"/>
    <n v="9358500"/>
    <n v="2022"/>
    <n v="16940182.5"/>
  </r>
  <r>
    <m/>
    <s v="V2022-00168"/>
    <x v="432"/>
    <x v="0"/>
    <s v="C116"/>
    <s v="P010"/>
    <n v="1"/>
    <n v="244100"/>
    <n v="161700"/>
    <x v="0"/>
    <n v="244100"/>
    <x v="7"/>
    <s v="Estandar"/>
    <d v="2022-08-16T00:00:00"/>
    <s v="P010"/>
    <x v="3"/>
    <s v="Audifonos"/>
    <s v="Altia"/>
    <n v="158801"/>
    <n v="239703"/>
    <n v="0.33800000000000002"/>
    <n v="82400"/>
    <n v="161700"/>
    <n v="2022"/>
    <n v="340519.5"/>
  </r>
  <r>
    <m/>
    <s v="V2022-00794"/>
    <x v="411"/>
    <x v="3"/>
    <s v="C055"/>
    <s v="P010"/>
    <n v="3"/>
    <n v="262500"/>
    <n v="173900"/>
    <x v="1"/>
    <n v="787500"/>
    <x v="0"/>
    <s v="Premium"/>
    <d v="2022-05-06T00:00:00"/>
    <s v="P010"/>
    <x v="3"/>
    <s v="Audifonos"/>
    <s v="Altia"/>
    <n v="158801"/>
    <n v="239703"/>
    <n v="0.33800000000000002"/>
    <n v="265800"/>
    <n v="521700"/>
    <n v="2022"/>
    <n v="1098562.5"/>
  </r>
  <r>
    <m/>
    <s v="V2022-01187"/>
    <x v="433"/>
    <x v="3"/>
    <s v="C051"/>
    <s v="P010"/>
    <n v="3"/>
    <n v="241100"/>
    <n v="159700"/>
    <x v="1"/>
    <n v="723300"/>
    <x v="1"/>
    <s v="Premium"/>
    <d v="2020-12-15T00:00:00"/>
    <s v="P010"/>
    <x v="3"/>
    <s v="Audifonos"/>
    <s v="Altia"/>
    <n v="158801"/>
    <n v="239703"/>
    <n v="0.33800000000000002"/>
    <n v="244200"/>
    <n v="479100"/>
    <n v="2022"/>
    <n v="1009003.5"/>
  </r>
  <r>
    <m/>
    <s v="V2022-00302"/>
    <x v="434"/>
    <x v="5"/>
    <s v="C179"/>
    <s v="P010"/>
    <n v="4"/>
    <n v="253800"/>
    <n v="168200"/>
    <x v="1"/>
    <n v="1015200"/>
    <x v="2"/>
    <s v="Premium"/>
    <d v="2019-03-18T00:00:00"/>
    <s v="P010"/>
    <x v="3"/>
    <s v="Audifonos"/>
    <s v="Altia"/>
    <n v="158801"/>
    <n v="239703"/>
    <n v="0.33800000000000002"/>
    <n v="342400"/>
    <n v="672800"/>
    <n v="2022"/>
    <n v="1416204"/>
  </r>
  <r>
    <m/>
    <s v="V2022-00314"/>
    <x v="435"/>
    <x v="7"/>
    <s v="C195"/>
    <s v="P010"/>
    <n v="3"/>
    <n v="251100"/>
    <n v="166400"/>
    <x v="0"/>
    <n v="753300"/>
    <x v="4"/>
    <s v="Estandar"/>
    <d v="2022-10-10T00:00:00"/>
    <s v="P010"/>
    <x v="3"/>
    <s v="Audifonos"/>
    <s v="Altia"/>
    <n v="158801"/>
    <n v="239703"/>
    <n v="0.33800000000000002"/>
    <n v="254100"/>
    <n v="499200"/>
    <n v="2022"/>
    <n v="1050853.5"/>
  </r>
  <r>
    <m/>
    <s v="V2022-00675"/>
    <x v="436"/>
    <x v="8"/>
    <s v="C023"/>
    <s v="P010"/>
    <n v="1"/>
    <n v="237400"/>
    <n v="157300"/>
    <x v="0"/>
    <n v="237400"/>
    <x v="3"/>
    <s v="Estandar"/>
    <d v="2020-03-18T00:00:00"/>
    <s v="P010"/>
    <x v="3"/>
    <s v="Audifonos"/>
    <s v="Altia"/>
    <n v="158801"/>
    <n v="239703"/>
    <n v="0.33800000000000002"/>
    <n v="80100"/>
    <n v="157300"/>
    <n v="2022"/>
    <n v="331173"/>
  </r>
  <r>
    <m/>
    <s v="V2022-00367"/>
    <x v="397"/>
    <x v="8"/>
    <s v="C178"/>
    <s v="P010"/>
    <n v="2"/>
    <n v="250300"/>
    <n v="165800"/>
    <x v="1"/>
    <n v="500600"/>
    <x v="0"/>
    <s v="Estandar"/>
    <d v="2018-10-24T00:00:00"/>
    <s v="P010"/>
    <x v="3"/>
    <s v="Audifonos"/>
    <s v="Altia"/>
    <n v="158801"/>
    <n v="239703"/>
    <n v="0.33800000000000002"/>
    <n v="169000"/>
    <n v="331600"/>
    <n v="2022"/>
    <n v="698337"/>
  </r>
  <r>
    <m/>
    <s v="V2022-01500"/>
    <x v="437"/>
    <x v="9"/>
    <s v="C014"/>
    <s v="P010"/>
    <n v="1"/>
    <n v="229700"/>
    <n v="152200"/>
    <x v="0"/>
    <n v="229700"/>
    <x v="2"/>
    <s v="Premium"/>
    <d v="2020-01-22T00:00:00"/>
    <s v="P010"/>
    <x v="3"/>
    <s v="Audifonos"/>
    <s v="Altia"/>
    <n v="158801"/>
    <n v="239703"/>
    <n v="0.33800000000000002"/>
    <n v="77500"/>
    <n v="152200"/>
    <n v="2022"/>
    <n v="320431.5"/>
  </r>
  <r>
    <m/>
    <s v="V2022-00202"/>
    <x v="407"/>
    <x v="9"/>
    <s v="C159"/>
    <s v="P010"/>
    <n v="4"/>
    <n v="247500"/>
    <n v="164000"/>
    <x v="1"/>
    <n v="990000"/>
    <x v="1"/>
    <s v="Estandar"/>
    <d v="2021-10-11T00:00:00"/>
    <s v="P010"/>
    <x v="3"/>
    <s v="Audifonos"/>
    <s v="Altia"/>
    <n v="158801"/>
    <n v="239703"/>
    <n v="0.33800000000000002"/>
    <n v="334000"/>
    <n v="656000"/>
    <n v="2022"/>
    <n v="1381050"/>
  </r>
  <r>
    <m/>
    <s v="V2022-00550"/>
    <x v="438"/>
    <x v="10"/>
    <s v="C247"/>
    <s v="P010"/>
    <n v="4"/>
    <n v="253700"/>
    <n v="168100"/>
    <x v="0"/>
    <n v="1014800"/>
    <x v="0"/>
    <s v="Estandar"/>
    <d v="2019-04-03T00:00:00"/>
    <s v="P010"/>
    <x v="3"/>
    <s v="Audifonos"/>
    <s v="Altia"/>
    <n v="158801"/>
    <n v="239703"/>
    <n v="0.33800000000000002"/>
    <n v="342400"/>
    <n v="672400"/>
    <n v="2022"/>
    <n v="1415646"/>
  </r>
  <r>
    <m/>
    <s v="V2022-00681"/>
    <x v="439"/>
    <x v="11"/>
    <s v="C054"/>
    <s v="P010"/>
    <n v="2"/>
    <n v="243800"/>
    <n v="161500"/>
    <x v="1"/>
    <n v="487600"/>
    <x v="4"/>
    <s v="Estandar"/>
    <d v="2022-09-13T00:00:00"/>
    <s v="P010"/>
    <x v="3"/>
    <s v="Audifonos"/>
    <s v="Altia"/>
    <n v="158801"/>
    <n v="239703"/>
    <n v="0.33800000000000002"/>
    <n v="164600"/>
    <n v="323000"/>
    <n v="2022"/>
    <n v="680202"/>
  </r>
  <r>
    <m/>
    <s v="V2022-00195"/>
    <x v="440"/>
    <x v="0"/>
    <s v="C062"/>
    <s v="P011"/>
    <n v="3"/>
    <n v="552700"/>
    <n v="427100"/>
    <x v="1"/>
    <n v="1658100"/>
    <x v="4"/>
    <s v="Premium"/>
    <d v="2019-05-16T00:00:00"/>
    <s v="P011"/>
    <x v="5"/>
    <s v="Switch"/>
    <s v="Altia"/>
    <n v="376063"/>
    <n v="486653"/>
    <n v="0.22700000000000001"/>
    <n v="376800"/>
    <n v="1281300"/>
    <n v="2022"/>
    <n v="2313049.5"/>
  </r>
  <r>
    <m/>
    <s v="V2022-00382"/>
    <x v="414"/>
    <x v="2"/>
    <s v="C246"/>
    <s v="P011"/>
    <n v="1"/>
    <n v="467500"/>
    <n v="361300"/>
    <x v="0"/>
    <n v="467500"/>
    <x v="1"/>
    <s v="Estandar"/>
    <d v="2018-01-05T00:00:00"/>
    <s v="P011"/>
    <x v="5"/>
    <s v="Switch"/>
    <s v="Altia"/>
    <n v="376063"/>
    <n v="486653"/>
    <n v="0.22700000000000001"/>
    <n v="106200"/>
    <n v="361300"/>
    <n v="2022"/>
    <n v="652162.5"/>
  </r>
  <r>
    <m/>
    <s v="V2022-00604"/>
    <x v="441"/>
    <x v="3"/>
    <s v="C003"/>
    <s v="P011"/>
    <n v="1"/>
    <n v="537900"/>
    <n v="415600"/>
    <x v="0"/>
    <n v="537900"/>
    <x v="2"/>
    <s v="Estandar"/>
    <d v="2019-03-08T00:00:00"/>
    <s v="P011"/>
    <x v="5"/>
    <s v="Switch"/>
    <s v="Altia"/>
    <n v="376063"/>
    <n v="486653"/>
    <n v="0.22700000000000001"/>
    <n v="122300"/>
    <n v="415600"/>
    <n v="2022"/>
    <n v="750370.5"/>
  </r>
  <r>
    <m/>
    <s v="V2022-00222"/>
    <x v="442"/>
    <x v="4"/>
    <s v="C124"/>
    <s v="P011"/>
    <n v="1"/>
    <n v="502100"/>
    <n v="388000"/>
    <x v="1"/>
    <n v="502100"/>
    <x v="1"/>
    <s v="Estandar"/>
    <d v="2022-09-16T00:00:00"/>
    <s v="P011"/>
    <x v="5"/>
    <s v="Switch"/>
    <s v="Altia"/>
    <n v="376063"/>
    <n v="486653"/>
    <n v="0.22700000000000001"/>
    <n v="114100"/>
    <n v="388000"/>
    <n v="2022"/>
    <n v="700429.5"/>
  </r>
  <r>
    <m/>
    <s v="V2022-00813"/>
    <x v="427"/>
    <x v="6"/>
    <s v="C158"/>
    <s v="P011"/>
    <n v="4"/>
    <n v="496700"/>
    <n v="383800"/>
    <x v="0"/>
    <n v="1986800"/>
    <x v="3"/>
    <s v="Estandar"/>
    <d v="2022-09-20T00:00:00"/>
    <s v="P011"/>
    <x v="5"/>
    <s v="Switch"/>
    <s v="Altia"/>
    <n v="376063"/>
    <n v="486653"/>
    <n v="0.22700000000000001"/>
    <n v="451600"/>
    <n v="1535200"/>
    <n v="2022"/>
    <n v="2771586"/>
  </r>
  <r>
    <m/>
    <s v="V2022-01241"/>
    <x v="437"/>
    <x v="9"/>
    <s v="C126"/>
    <s v="P011"/>
    <n v="2"/>
    <n v="535800"/>
    <n v="414100"/>
    <x v="1"/>
    <n v="1071600"/>
    <x v="3"/>
    <s v="Premium"/>
    <d v="2022-02-19T00:00:00"/>
    <s v="P011"/>
    <x v="5"/>
    <s v="Switch"/>
    <s v="Altia"/>
    <n v="376063"/>
    <n v="486653"/>
    <n v="0.22700000000000001"/>
    <n v="243400"/>
    <n v="828200"/>
    <n v="2022"/>
    <n v="1494882"/>
  </r>
  <r>
    <m/>
    <s v="V2022-00720"/>
    <x v="443"/>
    <x v="10"/>
    <s v="C025"/>
    <s v="P011"/>
    <n v="3"/>
    <n v="536800"/>
    <n v="414800"/>
    <x v="0"/>
    <n v="1610400"/>
    <x v="4"/>
    <s v="Premium"/>
    <d v="2022-12-15T00:00:00"/>
    <s v="P011"/>
    <x v="5"/>
    <s v="Switch"/>
    <s v="Altia"/>
    <n v="376063"/>
    <n v="486653"/>
    <n v="0.22700000000000001"/>
    <n v="366000"/>
    <n v="1244400"/>
    <n v="2022"/>
    <n v="2246508"/>
  </r>
  <r>
    <m/>
    <s v="V2022-00636"/>
    <x v="387"/>
    <x v="10"/>
    <s v="C088"/>
    <s v="P011"/>
    <n v="1"/>
    <n v="502200"/>
    <n v="388100"/>
    <x v="0"/>
    <n v="502200"/>
    <x v="1"/>
    <s v="Estandar"/>
    <d v="2022-06-04T00:00:00"/>
    <s v="P011"/>
    <x v="5"/>
    <s v="Switch"/>
    <s v="Altia"/>
    <n v="376063"/>
    <n v="486653"/>
    <n v="0.22700000000000001"/>
    <n v="114100"/>
    <n v="388100"/>
    <n v="2022"/>
    <n v="700569"/>
  </r>
  <r>
    <m/>
    <s v="V2022-00089"/>
    <x v="444"/>
    <x v="11"/>
    <s v="C196"/>
    <s v="P011"/>
    <n v="4"/>
    <n v="482400"/>
    <n v="372800"/>
    <x v="0"/>
    <n v="1929600"/>
    <x v="2"/>
    <s v="Estandar"/>
    <d v="2018-03-06T00:00:00"/>
    <s v="P011"/>
    <x v="5"/>
    <s v="Switch"/>
    <s v="Altia"/>
    <n v="376063"/>
    <n v="486653"/>
    <n v="0.22700000000000001"/>
    <n v="438400"/>
    <n v="1491200"/>
    <n v="2022"/>
    <n v="2691792"/>
  </r>
  <r>
    <m/>
    <s v="V2022-00106"/>
    <x v="445"/>
    <x v="0"/>
    <s v="C125"/>
    <s v="P012"/>
    <n v="4"/>
    <n v="494900"/>
    <n v="341400"/>
    <x v="1"/>
    <n v="1979600"/>
    <x v="3"/>
    <s v="Estandar"/>
    <d v="2019-11-04T00:00:00"/>
    <s v="P012"/>
    <x v="5"/>
    <s v="Repeater"/>
    <s v="NovaTech"/>
    <n v="343773"/>
    <n v="498382"/>
    <n v="0.31"/>
    <n v="614000"/>
    <n v="1365600"/>
    <n v="2022"/>
    <n v="2761542"/>
  </r>
  <r>
    <m/>
    <s v="V2022-00736"/>
    <x v="446"/>
    <x v="0"/>
    <s v="C046"/>
    <s v="P012"/>
    <n v="4"/>
    <n v="577400"/>
    <n v="398300"/>
    <x v="0"/>
    <n v="2309600"/>
    <x v="4"/>
    <s v="Premium"/>
    <d v="2021-04-04T00:00:00"/>
    <s v="P012"/>
    <x v="5"/>
    <s v="Repeater"/>
    <s v="NovaTech"/>
    <n v="343773"/>
    <n v="498382"/>
    <n v="0.31"/>
    <n v="716400"/>
    <n v="1593200"/>
    <n v="2022"/>
    <n v="3221892"/>
  </r>
  <r>
    <m/>
    <s v="V2022-00962"/>
    <x v="447"/>
    <x v="1"/>
    <s v="C204"/>
    <s v="P012"/>
    <n v="2"/>
    <n v="538300"/>
    <n v="371300"/>
    <x v="0"/>
    <n v="1076600"/>
    <x v="2"/>
    <s v="Estandar"/>
    <d v="2018-05-05T00:00:00"/>
    <s v="P012"/>
    <x v="5"/>
    <s v="Repeater"/>
    <s v="NovaTech"/>
    <n v="343773"/>
    <n v="498382"/>
    <n v="0.31"/>
    <n v="334000"/>
    <n v="742600"/>
    <n v="2022"/>
    <n v="1501857"/>
  </r>
  <r>
    <m/>
    <s v="V2022-00544"/>
    <x v="448"/>
    <x v="1"/>
    <s v="C081"/>
    <s v="P012"/>
    <n v="1"/>
    <n v="505800"/>
    <n v="348900"/>
    <x v="0"/>
    <n v="505800"/>
    <x v="1"/>
    <s v="Estandar"/>
    <d v="2019-09-07T00:00:00"/>
    <s v="P012"/>
    <x v="5"/>
    <s v="Repeater"/>
    <s v="NovaTech"/>
    <n v="343773"/>
    <n v="498382"/>
    <n v="0.31"/>
    <n v="156900"/>
    <n v="348900"/>
    <n v="2022"/>
    <n v="705591"/>
  </r>
  <r>
    <m/>
    <s v="V2022-00518"/>
    <x v="363"/>
    <x v="1"/>
    <s v="C057"/>
    <s v="P012"/>
    <n v="5"/>
    <n v="531900"/>
    <n v="366900"/>
    <x v="1"/>
    <n v="2659500"/>
    <x v="1"/>
    <s v="Estandar"/>
    <d v="2020-05-02T00:00:00"/>
    <s v="P012"/>
    <x v="5"/>
    <s v="Repeater"/>
    <s v="NovaTech"/>
    <n v="343773"/>
    <n v="498382"/>
    <n v="0.31"/>
    <n v="825000"/>
    <n v="1834500"/>
    <n v="2022"/>
    <n v="3710002.5"/>
  </r>
  <r>
    <m/>
    <s v="V2022-01061"/>
    <x v="449"/>
    <x v="3"/>
    <s v="C235"/>
    <s v="P012"/>
    <n v="5"/>
    <n v="479300"/>
    <n v="330600"/>
    <x v="0"/>
    <n v="2396500"/>
    <x v="1"/>
    <s v="Premium"/>
    <d v="2019-03-09T00:00:00"/>
    <s v="P012"/>
    <x v="5"/>
    <s v="Repeater"/>
    <s v="NovaTech"/>
    <n v="343773"/>
    <n v="498382"/>
    <n v="0.31"/>
    <n v="743500"/>
    <n v="1653000"/>
    <n v="2022"/>
    <n v="3343117.5"/>
  </r>
  <r>
    <m/>
    <s v="V2022-01518"/>
    <x v="450"/>
    <x v="6"/>
    <s v="C129"/>
    <s v="P012"/>
    <n v="3"/>
    <n v="519500"/>
    <n v="358400"/>
    <x v="1"/>
    <n v="1558500"/>
    <x v="1"/>
    <s v="Estandar"/>
    <d v="2021-05-16T00:00:00"/>
    <s v="P012"/>
    <x v="5"/>
    <s v="Repeater"/>
    <s v="NovaTech"/>
    <n v="343773"/>
    <n v="498382"/>
    <n v="0.31"/>
    <n v="483300"/>
    <n v="1075200"/>
    <n v="2022"/>
    <n v="2174107.5"/>
  </r>
  <r>
    <m/>
    <s v="V2022-00153"/>
    <x v="451"/>
    <x v="7"/>
    <s v="C188"/>
    <s v="P012"/>
    <n v="4"/>
    <n v="538500"/>
    <n v="371400"/>
    <x v="0"/>
    <n v="2154000"/>
    <x v="6"/>
    <s v="Estandar"/>
    <d v="2020-12-24T00:00:00"/>
    <s v="P012"/>
    <x v="5"/>
    <s v="Repeater"/>
    <s v="NovaTech"/>
    <n v="343773"/>
    <n v="498382"/>
    <n v="0.31"/>
    <n v="668400"/>
    <n v="1485600"/>
    <n v="2022"/>
    <n v="3004830"/>
  </r>
  <r>
    <m/>
    <s v="V2022-01213"/>
    <x v="452"/>
    <x v="7"/>
    <s v="C165"/>
    <s v="P012"/>
    <n v="3"/>
    <n v="522100"/>
    <n v="360100"/>
    <x v="1"/>
    <n v="1566300"/>
    <x v="4"/>
    <s v="Estandar"/>
    <d v="2021-11-17T00:00:00"/>
    <s v="P012"/>
    <x v="5"/>
    <s v="Repeater"/>
    <s v="NovaTech"/>
    <n v="343773"/>
    <n v="498382"/>
    <n v="0.31"/>
    <n v="486000"/>
    <n v="1080300"/>
    <n v="2022"/>
    <n v="2184988.5"/>
  </r>
  <r>
    <m/>
    <s v="V2022-01616"/>
    <x v="453"/>
    <x v="8"/>
    <s v="C111"/>
    <s v="P012"/>
    <n v="5"/>
    <n v="475200"/>
    <n v="327800"/>
    <x v="1"/>
    <n v="2376000"/>
    <x v="0"/>
    <s v="Estandar"/>
    <d v="2022-11-27T00:00:00"/>
    <s v="P012"/>
    <x v="5"/>
    <s v="Repeater"/>
    <s v="NovaTech"/>
    <n v="343773"/>
    <n v="498382"/>
    <n v="0.31"/>
    <n v="737000"/>
    <n v="1639000"/>
    <n v="2022"/>
    <n v="3314520"/>
  </r>
  <r>
    <m/>
    <s v="V2022-00084"/>
    <x v="454"/>
    <x v="9"/>
    <s v="C085"/>
    <s v="P012"/>
    <n v="2"/>
    <n v="527400"/>
    <n v="363800"/>
    <x v="1"/>
    <n v="1054800"/>
    <x v="3"/>
    <s v="Premium"/>
    <d v="2018-10-03T00:00:00"/>
    <s v="P012"/>
    <x v="5"/>
    <s v="Repeater"/>
    <s v="NovaTech"/>
    <n v="343773"/>
    <n v="498382"/>
    <n v="0.31"/>
    <n v="327200"/>
    <n v="727600"/>
    <n v="2022"/>
    <n v="1471446"/>
  </r>
  <r>
    <m/>
    <s v="V2022-01677"/>
    <x v="455"/>
    <x v="11"/>
    <s v="C158"/>
    <s v="P012"/>
    <n v="2"/>
    <n v="487200"/>
    <n v="336100"/>
    <x v="1"/>
    <n v="974400"/>
    <x v="3"/>
    <s v="Estandar"/>
    <d v="2022-09-20T00:00:00"/>
    <s v="P012"/>
    <x v="5"/>
    <s v="Repeater"/>
    <s v="NovaTech"/>
    <n v="343773"/>
    <n v="498382"/>
    <n v="0.31"/>
    <n v="302200"/>
    <n v="672200"/>
    <n v="2022"/>
    <n v="1359288"/>
  </r>
  <r>
    <m/>
    <s v="V2022-00973"/>
    <x v="413"/>
    <x v="0"/>
    <s v="C174"/>
    <s v="P013"/>
    <n v="3"/>
    <n v="248500"/>
    <n v="167800"/>
    <x v="1"/>
    <n v="745500"/>
    <x v="7"/>
    <s v="Premium"/>
    <d v="2018-08-09T00:00:00"/>
    <s v="P013"/>
    <x v="3"/>
    <s v="Audifonos"/>
    <s v="Luxy"/>
    <n v="148725"/>
    <n v="220283"/>
    <n v="0.32500000000000001"/>
    <n v="242100"/>
    <n v="503400"/>
    <n v="2022"/>
    <n v="1039972.5"/>
  </r>
  <r>
    <m/>
    <s v="V2022-00229"/>
    <x v="456"/>
    <x v="6"/>
    <s v="C143"/>
    <s v="P013"/>
    <n v="2"/>
    <n v="254400"/>
    <n v="171800"/>
    <x v="0"/>
    <n v="508800"/>
    <x v="2"/>
    <s v="Estandar"/>
    <d v="2018-06-07T00:00:00"/>
    <s v="P013"/>
    <x v="3"/>
    <s v="Audifonos"/>
    <s v="Luxy"/>
    <n v="148725"/>
    <n v="220283"/>
    <n v="0.32500000000000001"/>
    <n v="165200"/>
    <n v="343600"/>
    <n v="2022"/>
    <n v="709776"/>
  </r>
  <r>
    <m/>
    <s v="V2022-00301"/>
    <x v="457"/>
    <x v="6"/>
    <s v="C069"/>
    <s v="P013"/>
    <n v="2"/>
    <n v="198800"/>
    <n v="134200"/>
    <x v="0"/>
    <n v="397600"/>
    <x v="0"/>
    <s v="Estandar"/>
    <d v="2020-08-09T00:00:00"/>
    <s v="P013"/>
    <x v="3"/>
    <s v="Audifonos"/>
    <s v="Luxy"/>
    <n v="148725"/>
    <n v="220283"/>
    <n v="0.32500000000000001"/>
    <n v="129200"/>
    <n v="268400"/>
    <n v="2022"/>
    <n v="554652"/>
  </r>
  <r>
    <m/>
    <s v="V2022-00742"/>
    <x v="404"/>
    <x v="7"/>
    <s v="C089"/>
    <s v="P013"/>
    <n v="1"/>
    <n v="220200"/>
    <n v="148700"/>
    <x v="0"/>
    <n v="220200"/>
    <x v="6"/>
    <s v="Premium"/>
    <d v="2020-08-08T00:00:00"/>
    <s v="P013"/>
    <x v="3"/>
    <s v="Audifonos"/>
    <s v="Luxy"/>
    <n v="148725"/>
    <n v="220283"/>
    <n v="0.32500000000000001"/>
    <n v="71500"/>
    <n v="148700"/>
    <n v="2022"/>
    <n v="307179"/>
  </r>
  <r>
    <m/>
    <s v="V2022-01706"/>
    <x v="454"/>
    <x v="9"/>
    <s v="C014"/>
    <s v="P013"/>
    <n v="2"/>
    <n v="226700"/>
    <n v="153000"/>
    <x v="0"/>
    <n v="453400"/>
    <x v="2"/>
    <s v="Premium"/>
    <d v="2020-01-22T00:00:00"/>
    <s v="P013"/>
    <x v="3"/>
    <s v="Audifonos"/>
    <s v="Luxy"/>
    <n v="148725"/>
    <n v="220283"/>
    <n v="0.32500000000000001"/>
    <n v="147400"/>
    <n v="306000"/>
    <n v="2022"/>
    <n v="632493"/>
  </r>
  <r>
    <m/>
    <s v="V2022-00629"/>
    <x v="458"/>
    <x v="9"/>
    <s v="C015"/>
    <s v="P013"/>
    <n v="3"/>
    <n v="236600"/>
    <n v="159700"/>
    <x v="0"/>
    <n v="709800"/>
    <x v="4"/>
    <s v="Estandar"/>
    <d v="2022-02-22T00:00:00"/>
    <s v="P013"/>
    <x v="3"/>
    <s v="Audifonos"/>
    <s v="Luxy"/>
    <n v="148725"/>
    <n v="220283"/>
    <n v="0.32500000000000001"/>
    <n v="230700"/>
    <n v="479100"/>
    <n v="2022"/>
    <n v="990171"/>
  </r>
  <r>
    <m/>
    <s v="V2022-01586"/>
    <x v="459"/>
    <x v="10"/>
    <s v="C038"/>
    <s v="P013"/>
    <n v="4"/>
    <n v="240200"/>
    <n v="162200"/>
    <x v="0"/>
    <n v="960800"/>
    <x v="4"/>
    <s v="Estandar"/>
    <d v="2022-12-11T00:00:00"/>
    <s v="P013"/>
    <x v="3"/>
    <s v="Audifonos"/>
    <s v="Luxy"/>
    <n v="148725"/>
    <n v="220283"/>
    <n v="0.32500000000000001"/>
    <n v="312000"/>
    <n v="648800"/>
    <n v="2022"/>
    <n v="1340316"/>
  </r>
  <r>
    <m/>
    <s v="V2022-00231"/>
    <x v="460"/>
    <x v="10"/>
    <s v="C111"/>
    <s v="P013"/>
    <n v="5"/>
    <n v="228500"/>
    <n v="154300"/>
    <x v="1"/>
    <n v="1142500"/>
    <x v="0"/>
    <s v="Estandar"/>
    <d v="2022-11-27T00:00:00"/>
    <s v="P013"/>
    <x v="3"/>
    <s v="Audifonos"/>
    <s v="Luxy"/>
    <n v="148725"/>
    <n v="220283"/>
    <n v="0.32500000000000001"/>
    <n v="371000"/>
    <n v="771500"/>
    <n v="2022"/>
    <n v="1593787.5"/>
  </r>
  <r>
    <m/>
    <s v="V2022-01356"/>
    <x v="432"/>
    <x v="0"/>
    <s v="C246"/>
    <s v="P014"/>
    <n v="3"/>
    <n v="2247700"/>
    <n v="1728000"/>
    <x v="0"/>
    <n v="6743100"/>
    <x v="1"/>
    <s v="Estandar"/>
    <d v="2018-01-05T00:00:00"/>
    <s v="P014"/>
    <x v="1"/>
    <s v="TV 50"/>
    <s v="Condor"/>
    <n v="1730824"/>
    <n v="2251336"/>
    <n v="0.23100000000000001"/>
    <n v="1559100"/>
    <n v="5184000"/>
    <n v="2022"/>
    <n v="9406624.5"/>
  </r>
  <r>
    <m/>
    <s v="V2022-00416"/>
    <x v="461"/>
    <x v="4"/>
    <s v="C154"/>
    <s v="P014"/>
    <n v="3"/>
    <n v="2328400"/>
    <n v="1790000"/>
    <x v="0"/>
    <n v="6985200"/>
    <x v="1"/>
    <s v="Estandar"/>
    <d v="2022-10-20T00:00:00"/>
    <s v="P014"/>
    <x v="1"/>
    <s v="TV 50"/>
    <s v="Condor"/>
    <n v="1730824"/>
    <n v="2251336"/>
    <n v="0.23100000000000001"/>
    <n v="1615200"/>
    <n v="5370000"/>
    <n v="2022"/>
    <n v="9744354"/>
  </r>
  <r>
    <m/>
    <s v="V2022-01656"/>
    <x v="393"/>
    <x v="5"/>
    <s v="C062"/>
    <s v="P014"/>
    <n v="1"/>
    <n v="2150900"/>
    <n v="1653600"/>
    <x v="0"/>
    <n v="2150900"/>
    <x v="4"/>
    <s v="Premium"/>
    <d v="2019-05-16T00:00:00"/>
    <s v="P014"/>
    <x v="1"/>
    <s v="TV 50"/>
    <s v="Condor"/>
    <n v="1730824"/>
    <n v="2251336"/>
    <n v="0.23100000000000001"/>
    <n v="497300"/>
    <n v="1653600"/>
    <n v="2022"/>
    <n v="3000505.5"/>
  </r>
  <r>
    <m/>
    <s v="V2022-00276"/>
    <x v="416"/>
    <x v="5"/>
    <s v="C230"/>
    <s v="P014"/>
    <n v="5"/>
    <n v="2219000"/>
    <n v="1705900"/>
    <x v="1"/>
    <n v="11095000"/>
    <x v="4"/>
    <s v="Estandar"/>
    <d v="2020-07-20T00:00:00"/>
    <s v="P014"/>
    <x v="1"/>
    <s v="TV 50"/>
    <s v="Condor"/>
    <n v="1730824"/>
    <n v="2251336"/>
    <n v="0.23100000000000001"/>
    <n v="2565500"/>
    <n v="8529500"/>
    <n v="2022"/>
    <n v="15477525"/>
  </r>
  <r>
    <m/>
    <s v="V2022-00994"/>
    <x v="462"/>
    <x v="5"/>
    <s v="C092"/>
    <s v="P014"/>
    <n v="2"/>
    <n v="2551300"/>
    <n v="1961500"/>
    <x v="0"/>
    <n v="5102600"/>
    <x v="0"/>
    <s v="Estandar"/>
    <d v="2019-12-27T00:00:00"/>
    <s v="P014"/>
    <x v="1"/>
    <s v="TV 50"/>
    <s v="Condor"/>
    <n v="1730824"/>
    <n v="2251336"/>
    <n v="0.23100000000000001"/>
    <n v="1179600"/>
    <n v="3923000"/>
    <n v="2022"/>
    <n v="7118127"/>
  </r>
  <r>
    <m/>
    <s v="V2022-00517"/>
    <x v="463"/>
    <x v="5"/>
    <s v="C017"/>
    <s v="P014"/>
    <n v="2"/>
    <n v="2384100"/>
    <n v="1832900"/>
    <x v="0"/>
    <n v="4768200"/>
    <x v="0"/>
    <s v="Estandar"/>
    <d v="2021-12-02T00:00:00"/>
    <s v="P014"/>
    <x v="1"/>
    <s v="TV 50"/>
    <s v="Condor"/>
    <n v="1730824"/>
    <n v="2251336"/>
    <n v="0.23100000000000001"/>
    <n v="1102400"/>
    <n v="3665800"/>
    <n v="2022"/>
    <n v="6651639"/>
  </r>
  <r>
    <m/>
    <s v="V2022-00201"/>
    <x v="429"/>
    <x v="8"/>
    <s v="C177"/>
    <s v="P014"/>
    <n v="3"/>
    <n v="2281900"/>
    <n v="1754300"/>
    <x v="0"/>
    <n v="6845700"/>
    <x v="2"/>
    <s v="Estandar"/>
    <d v="2018-10-26T00:00:00"/>
    <s v="P014"/>
    <x v="1"/>
    <s v="TV 50"/>
    <s v="Condor"/>
    <n v="1730824"/>
    <n v="2251336"/>
    <n v="0.23100000000000001"/>
    <n v="1582800"/>
    <n v="5262900"/>
    <n v="2022"/>
    <n v="9549751.5"/>
  </r>
  <r>
    <m/>
    <s v="V2022-00606"/>
    <x v="464"/>
    <x v="10"/>
    <s v="C040"/>
    <s v="P014"/>
    <n v="1"/>
    <n v="2192200"/>
    <n v="1685400"/>
    <x v="1"/>
    <n v="2192200"/>
    <x v="4"/>
    <s v="Premium"/>
    <d v="2020-06-18T00:00:00"/>
    <s v="P014"/>
    <x v="1"/>
    <s v="TV 50"/>
    <s v="Condor"/>
    <n v="1730824"/>
    <n v="2251336"/>
    <n v="0.23100000000000001"/>
    <n v="506800"/>
    <n v="1685400"/>
    <n v="2022"/>
    <n v="3058119"/>
  </r>
  <r>
    <m/>
    <s v="V2022-01386"/>
    <x v="465"/>
    <x v="10"/>
    <s v="C037"/>
    <s v="P014"/>
    <n v="1"/>
    <n v="2354700"/>
    <n v="1810300"/>
    <x v="0"/>
    <n v="2354700"/>
    <x v="0"/>
    <s v="Estandar"/>
    <d v="2019-07-20T00:00:00"/>
    <s v="P014"/>
    <x v="1"/>
    <s v="TV 50"/>
    <s v="Condor"/>
    <n v="1730824"/>
    <n v="2251336"/>
    <n v="0.23100000000000001"/>
    <n v="544400"/>
    <n v="1810300"/>
    <n v="2022"/>
    <n v="3284806.5"/>
  </r>
  <r>
    <m/>
    <s v="V2022-01556"/>
    <x v="389"/>
    <x v="11"/>
    <s v="C089"/>
    <s v="P014"/>
    <n v="1"/>
    <n v="2431200"/>
    <n v="1869100"/>
    <x v="1"/>
    <n v="2431200"/>
    <x v="6"/>
    <s v="Premium"/>
    <d v="2020-08-08T00:00:00"/>
    <s v="P014"/>
    <x v="1"/>
    <s v="TV 50"/>
    <s v="Condor"/>
    <n v="1730824"/>
    <n v="2251336"/>
    <n v="0.23100000000000001"/>
    <n v="562100"/>
    <n v="1869100"/>
    <n v="2022"/>
    <n v="3391524"/>
  </r>
  <r>
    <m/>
    <s v="V2022-00956"/>
    <x v="466"/>
    <x v="11"/>
    <s v="C169"/>
    <s v="P014"/>
    <n v="2"/>
    <n v="2380400"/>
    <n v="1830000"/>
    <x v="0"/>
    <n v="4760800"/>
    <x v="1"/>
    <s v="Estandar"/>
    <d v="2022-01-07T00:00:00"/>
    <s v="P014"/>
    <x v="1"/>
    <s v="TV 50"/>
    <s v="Condor"/>
    <n v="1730824"/>
    <n v="2251336"/>
    <n v="0.23100000000000001"/>
    <n v="1100800"/>
    <n v="3660000"/>
    <n v="2022"/>
    <n v="6641316"/>
  </r>
  <r>
    <m/>
    <s v="V2022-00254"/>
    <x v="467"/>
    <x v="0"/>
    <s v="C203"/>
    <s v="P015"/>
    <n v="3"/>
    <n v="2473200"/>
    <n v="1791300"/>
    <x v="1"/>
    <n v="7419600"/>
    <x v="3"/>
    <s v="Estandar"/>
    <d v="2020-07-10T00:00:00"/>
    <s v="P015"/>
    <x v="1"/>
    <s v="TV 65"/>
    <s v="Qubix"/>
    <n v="1691731"/>
    <n v="2335698"/>
    <n v="0.27600000000000002"/>
    <n v="2045700"/>
    <n v="5373900"/>
    <n v="2022"/>
    <n v="10350342"/>
  </r>
  <r>
    <m/>
    <s v="V2022-01419"/>
    <x v="468"/>
    <x v="0"/>
    <s v="C174"/>
    <s v="P015"/>
    <n v="5"/>
    <n v="2464100"/>
    <n v="1784700"/>
    <x v="0"/>
    <n v="12320500"/>
    <x v="7"/>
    <s v="Premium"/>
    <d v="2018-08-09T00:00:00"/>
    <s v="P015"/>
    <x v="1"/>
    <s v="TV 65"/>
    <s v="Qubix"/>
    <n v="1691731"/>
    <n v="2335698"/>
    <n v="0.27600000000000002"/>
    <n v="3397000"/>
    <n v="8923500"/>
    <n v="2022"/>
    <n v="17187097.5"/>
  </r>
  <r>
    <m/>
    <s v="V2022-01668"/>
    <x v="410"/>
    <x v="1"/>
    <s v="C169"/>
    <s v="P015"/>
    <n v="5"/>
    <n v="2530500"/>
    <n v="1832800"/>
    <x v="0"/>
    <n v="12652500"/>
    <x v="1"/>
    <s v="Estandar"/>
    <d v="2022-01-07T00:00:00"/>
    <s v="P015"/>
    <x v="1"/>
    <s v="TV 65"/>
    <s v="Qubix"/>
    <n v="1691731"/>
    <n v="2335698"/>
    <n v="0.27600000000000002"/>
    <n v="3488500"/>
    <n v="9164000"/>
    <n v="2022"/>
    <n v="17650237.5"/>
  </r>
  <r>
    <m/>
    <s v="V2022-01380"/>
    <x v="469"/>
    <x v="2"/>
    <s v="C147"/>
    <s v="P015"/>
    <n v="1"/>
    <n v="2415600"/>
    <n v="1749600"/>
    <x v="1"/>
    <n v="2415600"/>
    <x v="0"/>
    <s v="Estandar"/>
    <d v="2019-04-08T00:00:00"/>
    <s v="P015"/>
    <x v="1"/>
    <s v="TV 65"/>
    <s v="Qubix"/>
    <n v="1691731"/>
    <n v="2335698"/>
    <n v="0.27600000000000002"/>
    <n v="666000"/>
    <n v="1749600"/>
    <n v="2022"/>
    <n v="3369762"/>
  </r>
  <r>
    <m/>
    <s v="V2022-01174"/>
    <x v="470"/>
    <x v="3"/>
    <s v="C050"/>
    <s v="P015"/>
    <n v="1"/>
    <n v="2402000"/>
    <n v="1739700"/>
    <x v="0"/>
    <n v="2402000"/>
    <x v="3"/>
    <s v="Premium"/>
    <d v="2019-05-15T00:00:00"/>
    <s v="P015"/>
    <x v="1"/>
    <s v="TV 65"/>
    <s v="Qubix"/>
    <n v="1691731"/>
    <n v="2335698"/>
    <n v="0.27600000000000002"/>
    <n v="662300"/>
    <n v="1739700"/>
    <n v="2022"/>
    <n v="3350790"/>
  </r>
  <r>
    <m/>
    <s v="V2022-00305"/>
    <x v="471"/>
    <x v="3"/>
    <s v="C034"/>
    <s v="P015"/>
    <n v="1"/>
    <n v="2188800"/>
    <n v="1585400"/>
    <x v="1"/>
    <n v="2188800"/>
    <x v="3"/>
    <s v="Estandar"/>
    <d v="2020-02-23T00:00:00"/>
    <s v="P015"/>
    <x v="1"/>
    <s v="TV 65"/>
    <s v="Qubix"/>
    <n v="1691731"/>
    <n v="2335698"/>
    <n v="0.27600000000000002"/>
    <n v="603400"/>
    <n v="1585400"/>
    <n v="2022"/>
    <n v="3053376"/>
  </r>
  <r>
    <m/>
    <s v="V2022-00272"/>
    <x v="472"/>
    <x v="4"/>
    <s v="C120"/>
    <s v="P015"/>
    <n v="1"/>
    <n v="2385600"/>
    <n v="1727900"/>
    <x v="0"/>
    <n v="2385600"/>
    <x v="0"/>
    <s v="Estandar"/>
    <d v="2020-07-17T00:00:00"/>
    <s v="P015"/>
    <x v="1"/>
    <s v="TV 65"/>
    <s v="Qubix"/>
    <n v="1691731"/>
    <n v="2335698"/>
    <n v="0.27600000000000002"/>
    <n v="657700"/>
    <n v="1727900"/>
    <n v="2022"/>
    <n v="3327912"/>
  </r>
  <r>
    <m/>
    <s v="V2022-01284"/>
    <x v="473"/>
    <x v="7"/>
    <s v="C107"/>
    <s v="P015"/>
    <n v="2"/>
    <n v="2527300"/>
    <n v="1830500"/>
    <x v="0"/>
    <n v="5054600"/>
    <x v="1"/>
    <s v="Estandar"/>
    <d v="2021-09-27T00:00:00"/>
    <s v="P015"/>
    <x v="1"/>
    <s v="TV 65"/>
    <s v="Qubix"/>
    <n v="1691731"/>
    <n v="2335698"/>
    <n v="0.27600000000000002"/>
    <n v="1393600"/>
    <n v="3661000"/>
    <n v="2022"/>
    <n v="7051167"/>
  </r>
  <r>
    <m/>
    <s v="V2022-00998"/>
    <x v="474"/>
    <x v="9"/>
    <s v="C082"/>
    <s v="P015"/>
    <n v="3"/>
    <n v="2250200"/>
    <n v="1629800"/>
    <x v="0"/>
    <n v="6750600"/>
    <x v="6"/>
    <s v="Premium"/>
    <d v="2020-04-07T00:00:00"/>
    <s v="P015"/>
    <x v="1"/>
    <s v="TV 65"/>
    <s v="Qubix"/>
    <n v="1691731"/>
    <n v="2335698"/>
    <n v="0.27600000000000002"/>
    <n v="1861200"/>
    <n v="4889400"/>
    <n v="2022"/>
    <n v="9417087"/>
  </r>
  <r>
    <m/>
    <s v="V2022-01268"/>
    <x v="475"/>
    <x v="9"/>
    <s v="C077"/>
    <s v="P015"/>
    <n v="1"/>
    <n v="2575100"/>
    <n v="1865100"/>
    <x v="0"/>
    <n v="2575100"/>
    <x v="1"/>
    <s v="Estandar"/>
    <d v="2022-09-21T00:00:00"/>
    <s v="P015"/>
    <x v="1"/>
    <s v="TV 65"/>
    <s v="Qubix"/>
    <n v="1691731"/>
    <n v="2335698"/>
    <n v="0.27600000000000002"/>
    <n v="710000"/>
    <n v="1865100"/>
    <n v="2022"/>
    <n v="3592264.5"/>
  </r>
  <r>
    <m/>
    <s v="V2022-01703"/>
    <x v="459"/>
    <x v="10"/>
    <s v="C028"/>
    <s v="P015"/>
    <n v="4"/>
    <n v="2195300"/>
    <n v="1590000"/>
    <x v="0"/>
    <n v="8781200"/>
    <x v="0"/>
    <s v="Estandar"/>
    <d v="2022-03-10T00:00:00"/>
    <s v="P015"/>
    <x v="1"/>
    <s v="TV 65"/>
    <s v="Qubix"/>
    <n v="1691731"/>
    <n v="2335698"/>
    <n v="0.27600000000000002"/>
    <n v="2421200"/>
    <n v="6360000"/>
    <n v="2022"/>
    <n v="12249774"/>
  </r>
  <r>
    <m/>
    <s v="V2022-00476"/>
    <x v="476"/>
    <x v="10"/>
    <s v="C088"/>
    <s v="P015"/>
    <n v="1"/>
    <n v="2484200"/>
    <n v="1799300"/>
    <x v="1"/>
    <n v="2484200"/>
    <x v="1"/>
    <s v="Estandar"/>
    <d v="2022-06-04T00:00:00"/>
    <s v="P015"/>
    <x v="1"/>
    <s v="TV 65"/>
    <s v="Qubix"/>
    <n v="1691731"/>
    <n v="2335698"/>
    <n v="0.27600000000000002"/>
    <n v="684900"/>
    <n v="1799300"/>
    <n v="2022"/>
    <n v="3465459"/>
  </r>
  <r>
    <m/>
    <s v="V2022-00283"/>
    <x v="420"/>
    <x v="11"/>
    <s v="C232"/>
    <s v="P015"/>
    <n v="1"/>
    <n v="2498300"/>
    <n v="1809500"/>
    <x v="0"/>
    <n v="2498300"/>
    <x v="5"/>
    <s v="Estandar"/>
    <d v="2021-04-04T00:00:00"/>
    <s v="P015"/>
    <x v="1"/>
    <s v="TV 65"/>
    <s v="Qubix"/>
    <n v="1691731"/>
    <n v="2335698"/>
    <n v="0.27600000000000002"/>
    <n v="688800"/>
    <n v="1809500"/>
    <n v="2022"/>
    <n v="3485128.5"/>
  </r>
  <r>
    <m/>
    <s v="V2022-00130"/>
    <x v="469"/>
    <x v="2"/>
    <s v="C129"/>
    <s v="P016"/>
    <n v="1"/>
    <n v="233700"/>
    <n v="152500"/>
    <x v="1"/>
    <n v="233700"/>
    <x v="1"/>
    <s v="Estandar"/>
    <d v="2021-05-16T00:00:00"/>
    <s v="P016"/>
    <x v="5"/>
    <s v="Repeater"/>
    <s v="Qubix"/>
    <n v="138385"/>
    <n v="211987"/>
    <n v="0.34699999999999998"/>
    <n v="81200"/>
    <n v="152500"/>
    <n v="2022"/>
    <n v="326011.5"/>
  </r>
  <r>
    <m/>
    <s v="V2022-00588"/>
    <x v="477"/>
    <x v="2"/>
    <s v="C058"/>
    <s v="P016"/>
    <n v="4"/>
    <n v="226700"/>
    <n v="148000"/>
    <x v="0"/>
    <n v="906800"/>
    <x v="1"/>
    <s v="Estandar"/>
    <d v="2022-09-05T00:00:00"/>
    <s v="P016"/>
    <x v="5"/>
    <s v="Repeater"/>
    <s v="Qubix"/>
    <n v="138385"/>
    <n v="211987"/>
    <n v="0.34699999999999998"/>
    <n v="314800"/>
    <n v="592000"/>
    <n v="2022"/>
    <n v="1264986"/>
  </r>
  <r>
    <m/>
    <s v="V2022-00703"/>
    <x v="478"/>
    <x v="3"/>
    <s v="C119"/>
    <s v="P016"/>
    <n v="3"/>
    <n v="218300"/>
    <n v="142500"/>
    <x v="0"/>
    <n v="654900"/>
    <x v="7"/>
    <s v="Premium"/>
    <d v="2019-08-09T00:00:00"/>
    <s v="P016"/>
    <x v="5"/>
    <s v="Repeater"/>
    <s v="Qubix"/>
    <n v="138385"/>
    <n v="211987"/>
    <n v="0.34699999999999998"/>
    <n v="227400"/>
    <n v="427500"/>
    <n v="2022"/>
    <n v="913585.5"/>
  </r>
  <r>
    <m/>
    <s v="V2022-00844"/>
    <x v="479"/>
    <x v="3"/>
    <s v="C072"/>
    <s v="P016"/>
    <n v="2"/>
    <n v="221700"/>
    <n v="144700"/>
    <x v="0"/>
    <n v="443400"/>
    <x v="0"/>
    <s v="Estandar"/>
    <d v="2019-12-06T00:00:00"/>
    <s v="P016"/>
    <x v="5"/>
    <s v="Repeater"/>
    <s v="Qubix"/>
    <n v="138385"/>
    <n v="211987"/>
    <n v="0.34699999999999998"/>
    <n v="154000"/>
    <n v="289400"/>
    <n v="2022"/>
    <n v="618543"/>
  </r>
  <r>
    <m/>
    <s v="V2022-01504"/>
    <x v="480"/>
    <x v="3"/>
    <s v="C151"/>
    <s v="P016"/>
    <n v="1"/>
    <n v="230700"/>
    <n v="150600"/>
    <x v="0"/>
    <n v="230700"/>
    <x v="0"/>
    <s v="Premium"/>
    <d v="2018-11-05T00:00:00"/>
    <s v="P016"/>
    <x v="5"/>
    <s v="Repeater"/>
    <s v="Qubix"/>
    <n v="138385"/>
    <n v="211987"/>
    <n v="0.34699999999999998"/>
    <n v="80100"/>
    <n v="150600"/>
    <n v="2022"/>
    <n v="321826.5"/>
  </r>
  <r>
    <m/>
    <s v="V2022-00497"/>
    <x v="481"/>
    <x v="4"/>
    <s v="C076"/>
    <s v="P016"/>
    <n v="1"/>
    <n v="227500"/>
    <n v="148500"/>
    <x v="0"/>
    <n v="227500"/>
    <x v="2"/>
    <s v="Estandar"/>
    <d v="2020-02-03T00:00:00"/>
    <s v="P016"/>
    <x v="5"/>
    <s v="Repeater"/>
    <s v="Qubix"/>
    <n v="138385"/>
    <n v="211987"/>
    <n v="0.34699999999999998"/>
    <n v="79000"/>
    <n v="148500"/>
    <n v="2022"/>
    <n v="317362.5"/>
  </r>
  <r>
    <m/>
    <s v="V2022-01618"/>
    <x v="474"/>
    <x v="9"/>
    <s v="C081"/>
    <s v="P016"/>
    <n v="2"/>
    <n v="229800"/>
    <n v="150000"/>
    <x v="0"/>
    <n v="459600"/>
    <x v="1"/>
    <s v="Estandar"/>
    <d v="2019-09-07T00:00:00"/>
    <s v="P016"/>
    <x v="5"/>
    <s v="Repeater"/>
    <s v="Qubix"/>
    <n v="138385"/>
    <n v="211987"/>
    <n v="0.34699999999999998"/>
    <n v="159600"/>
    <n v="300000"/>
    <n v="2022"/>
    <n v="641142"/>
  </r>
  <r>
    <m/>
    <s v="V2022-00733"/>
    <x v="437"/>
    <x v="9"/>
    <s v="C003"/>
    <s v="P016"/>
    <n v="4"/>
    <n v="226300"/>
    <n v="147700"/>
    <x v="1"/>
    <n v="905200"/>
    <x v="2"/>
    <s v="Estandar"/>
    <d v="2019-03-08T00:00:00"/>
    <s v="P016"/>
    <x v="5"/>
    <s v="Repeater"/>
    <s v="Qubix"/>
    <n v="138385"/>
    <n v="211987"/>
    <n v="0.34699999999999998"/>
    <n v="314400"/>
    <n v="590800"/>
    <n v="2022"/>
    <n v="1262754"/>
  </r>
  <r>
    <m/>
    <s v="V2022-00642"/>
    <x v="482"/>
    <x v="0"/>
    <s v="C154"/>
    <s v="P017"/>
    <n v="1"/>
    <n v="4165700"/>
    <n v="3256200"/>
    <x v="0"/>
    <n v="4165700"/>
    <x v="1"/>
    <s v="Estandar"/>
    <d v="2022-10-20T00:00:00"/>
    <s v="P017"/>
    <x v="4"/>
    <s v="Desktop"/>
    <s v="Condor"/>
    <n v="3074682"/>
    <n v="3933465"/>
    <n v="0.218"/>
    <n v="909500"/>
    <n v="3256200"/>
    <n v="2022"/>
    <n v="5811151.5"/>
  </r>
  <r>
    <m/>
    <s v="V2022-00112"/>
    <x v="483"/>
    <x v="1"/>
    <s v="C103"/>
    <s v="P017"/>
    <n v="3"/>
    <n v="4248700"/>
    <n v="3321100"/>
    <x v="1"/>
    <n v="12746100"/>
    <x v="0"/>
    <s v="Estandar"/>
    <d v="2020-04-23T00:00:00"/>
    <s v="P017"/>
    <x v="4"/>
    <s v="Desktop"/>
    <s v="Condor"/>
    <n v="3074682"/>
    <n v="3933465"/>
    <n v="0.218"/>
    <n v="2782800"/>
    <n v="9963300"/>
    <n v="2022"/>
    <n v="17780809.5"/>
  </r>
  <r>
    <m/>
    <s v="V2022-00289"/>
    <x v="484"/>
    <x v="1"/>
    <s v="C091"/>
    <s v="P017"/>
    <n v="2"/>
    <n v="4183000"/>
    <n v="3269800"/>
    <x v="0"/>
    <n v="8366000"/>
    <x v="6"/>
    <s v="Estandar"/>
    <d v="2018-07-04T00:00:00"/>
    <s v="P017"/>
    <x v="4"/>
    <s v="Desktop"/>
    <s v="Condor"/>
    <n v="3074682"/>
    <n v="3933465"/>
    <n v="0.218"/>
    <n v="1826400"/>
    <n v="6539600"/>
    <n v="2022"/>
    <n v="11670570"/>
  </r>
  <r>
    <m/>
    <s v="V2022-00585"/>
    <x v="485"/>
    <x v="2"/>
    <s v="C012"/>
    <s v="P017"/>
    <n v="1"/>
    <n v="4025200"/>
    <n v="3146400"/>
    <x v="1"/>
    <n v="4025200"/>
    <x v="2"/>
    <s v="Estandar"/>
    <d v="2022-04-25T00:00:00"/>
    <s v="P017"/>
    <x v="4"/>
    <s v="Desktop"/>
    <s v="Condor"/>
    <n v="3074682"/>
    <n v="3933465"/>
    <n v="0.218"/>
    <n v="878800"/>
    <n v="3146400"/>
    <n v="2022"/>
    <n v="5615154"/>
  </r>
  <r>
    <m/>
    <s v="V2022-00068"/>
    <x v="486"/>
    <x v="2"/>
    <s v="C075"/>
    <s v="P017"/>
    <n v="5"/>
    <n v="4396700"/>
    <n v="3436800"/>
    <x v="1"/>
    <n v="21983500"/>
    <x v="1"/>
    <s v="Estandar"/>
    <d v="2019-01-23T00:00:00"/>
    <s v="P017"/>
    <x v="4"/>
    <s v="Desktop"/>
    <s v="Condor"/>
    <n v="3074682"/>
    <n v="3933465"/>
    <n v="0.218"/>
    <n v="4799500"/>
    <n v="17184000"/>
    <n v="2022"/>
    <n v="30666982.5"/>
  </r>
  <r>
    <m/>
    <s v="V2022-01670"/>
    <x v="487"/>
    <x v="4"/>
    <s v="C211"/>
    <s v="P017"/>
    <n v="2"/>
    <n v="4354500"/>
    <n v="3403800"/>
    <x v="0"/>
    <n v="8709000"/>
    <x v="1"/>
    <s v="Premium"/>
    <d v="2022-01-02T00:00:00"/>
    <s v="P017"/>
    <x v="4"/>
    <s v="Desktop"/>
    <s v="Condor"/>
    <n v="3074682"/>
    <n v="3933465"/>
    <n v="0.218"/>
    <n v="1901400"/>
    <n v="6807600"/>
    <n v="2022"/>
    <n v="12149055"/>
  </r>
  <r>
    <m/>
    <s v="V2022-00287"/>
    <x v="393"/>
    <x v="5"/>
    <s v="C116"/>
    <s v="P017"/>
    <n v="5"/>
    <n v="4443400"/>
    <n v="3473300"/>
    <x v="1"/>
    <n v="22217000"/>
    <x v="7"/>
    <s v="Estandar"/>
    <d v="2022-08-16T00:00:00"/>
    <s v="P017"/>
    <x v="4"/>
    <s v="Desktop"/>
    <s v="Condor"/>
    <n v="3074682"/>
    <n v="3933465"/>
    <n v="0.218"/>
    <n v="4850500"/>
    <n v="17366500"/>
    <n v="2022"/>
    <n v="30992715"/>
  </r>
  <r>
    <m/>
    <s v="V2022-01229"/>
    <x v="446"/>
    <x v="0"/>
    <s v="C101"/>
    <s v="P018"/>
    <n v="4"/>
    <n v="2077600"/>
    <n v="1587300"/>
    <x v="1"/>
    <n v="8310400"/>
    <x v="0"/>
    <s v="Premium"/>
    <d v="2021-08-05T00:00:00"/>
    <s v="P018"/>
    <x v="1"/>
    <s v="TV 65"/>
    <s v="Andes"/>
    <n v="1483977"/>
    <n v="1942446"/>
    <n v="0.23599999999999999"/>
    <n v="1961200"/>
    <n v="6349200"/>
    <n v="2022"/>
    <n v="11593008"/>
  </r>
  <r>
    <m/>
    <s v="V2022-00779"/>
    <x v="484"/>
    <x v="1"/>
    <s v="C211"/>
    <s v="P018"/>
    <n v="3"/>
    <n v="1979700"/>
    <n v="1512400"/>
    <x v="1"/>
    <n v="5939100"/>
    <x v="1"/>
    <s v="Premium"/>
    <d v="2022-01-02T00:00:00"/>
    <s v="P018"/>
    <x v="1"/>
    <s v="TV 65"/>
    <s v="Andes"/>
    <n v="1483977"/>
    <n v="1942446"/>
    <n v="0.23599999999999999"/>
    <n v="1401900"/>
    <n v="4537200"/>
    <n v="2022"/>
    <n v="8285044.5"/>
  </r>
  <r>
    <m/>
    <s v="V2022-00683"/>
    <x v="423"/>
    <x v="2"/>
    <s v="C239"/>
    <s v="P018"/>
    <n v="2"/>
    <n v="1964700"/>
    <n v="1501000"/>
    <x v="0"/>
    <n v="3929400"/>
    <x v="3"/>
    <s v="Premium"/>
    <d v="2019-07-19T00:00:00"/>
    <s v="P018"/>
    <x v="1"/>
    <s v="TV 65"/>
    <s v="Andes"/>
    <n v="1483977"/>
    <n v="1942446"/>
    <n v="0.23599999999999999"/>
    <n v="927400"/>
    <n v="3002000"/>
    <n v="2022"/>
    <n v="5481513"/>
  </r>
  <r>
    <m/>
    <s v="V2022-01415"/>
    <x v="488"/>
    <x v="2"/>
    <s v="C028"/>
    <s v="P018"/>
    <n v="3"/>
    <n v="2081300"/>
    <n v="1590100"/>
    <x v="0"/>
    <n v="6243900"/>
    <x v="0"/>
    <s v="Estandar"/>
    <d v="2022-03-10T00:00:00"/>
    <s v="P018"/>
    <x v="1"/>
    <s v="TV 65"/>
    <s v="Andes"/>
    <n v="1483977"/>
    <n v="1942446"/>
    <n v="0.23599999999999999"/>
    <n v="1473600"/>
    <n v="4770300"/>
    <n v="2022"/>
    <n v="8710240.5"/>
  </r>
  <r>
    <m/>
    <s v="V2022-01606"/>
    <x v="489"/>
    <x v="3"/>
    <s v="C117"/>
    <s v="P018"/>
    <n v="5"/>
    <n v="2127700"/>
    <n v="1625500"/>
    <x v="0"/>
    <n v="10638500"/>
    <x v="1"/>
    <s v="Estandar"/>
    <d v="2022-08-27T00:00:00"/>
    <s v="P018"/>
    <x v="1"/>
    <s v="TV 65"/>
    <s v="Andes"/>
    <n v="1483977"/>
    <n v="1942446"/>
    <n v="0.23599999999999999"/>
    <n v="2511000"/>
    <n v="8127500"/>
    <n v="2022"/>
    <n v="14840707.5"/>
  </r>
  <r>
    <m/>
    <s v="V2022-01579"/>
    <x v="490"/>
    <x v="3"/>
    <s v="C198"/>
    <s v="P018"/>
    <n v="5"/>
    <n v="1853900"/>
    <n v="1416300"/>
    <x v="0"/>
    <n v="9269500"/>
    <x v="2"/>
    <s v="Premium"/>
    <d v="2018-06-18T00:00:00"/>
    <s v="P018"/>
    <x v="1"/>
    <s v="TV 65"/>
    <s v="Andes"/>
    <n v="1483977"/>
    <n v="1942446"/>
    <n v="0.23599999999999999"/>
    <n v="2188000"/>
    <n v="7081500"/>
    <n v="2022"/>
    <n v="12930952.5"/>
  </r>
  <r>
    <m/>
    <s v="V2022-01465"/>
    <x v="491"/>
    <x v="5"/>
    <s v="C196"/>
    <s v="P018"/>
    <n v="4"/>
    <n v="1889600"/>
    <n v="1443600"/>
    <x v="0"/>
    <n v="7558400"/>
    <x v="2"/>
    <s v="Estandar"/>
    <d v="2018-03-06T00:00:00"/>
    <s v="P018"/>
    <x v="1"/>
    <s v="TV 65"/>
    <s v="Andes"/>
    <n v="1483977"/>
    <n v="1942446"/>
    <n v="0.23599999999999999"/>
    <n v="1784000"/>
    <n v="5774400"/>
    <n v="2022"/>
    <n v="10543968"/>
  </r>
  <r>
    <m/>
    <s v="V2022-00870"/>
    <x v="492"/>
    <x v="5"/>
    <s v="C181"/>
    <s v="P018"/>
    <n v="2"/>
    <n v="1886600"/>
    <n v="1441300"/>
    <x v="0"/>
    <n v="3773200"/>
    <x v="0"/>
    <s v="Premium"/>
    <d v="2018-02-04T00:00:00"/>
    <s v="P018"/>
    <x v="1"/>
    <s v="TV 65"/>
    <s v="Andes"/>
    <n v="1483977"/>
    <n v="1942446"/>
    <n v="0.23599999999999999"/>
    <n v="890600"/>
    <n v="2882600"/>
    <n v="2022"/>
    <n v="5263614"/>
  </r>
  <r>
    <m/>
    <s v="V2022-01223"/>
    <x v="493"/>
    <x v="6"/>
    <s v="C154"/>
    <s v="P018"/>
    <n v="3"/>
    <n v="1929400"/>
    <n v="1474000"/>
    <x v="0"/>
    <n v="5788200"/>
    <x v="1"/>
    <s v="Estandar"/>
    <d v="2022-10-20T00:00:00"/>
    <s v="P018"/>
    <x v="1"/>
    <s v="TV 65"/>
    <s v="Andes"/>
    <n v="1483977"/>
    <n v="1942446"/>
    <n v="0.23599999999999999"/>
    <n v="1366200"/>
    <n v="4422000"/>
    <n v="2022"/>
    <n v="8074539"/>
  </r>
  <r>
    <m/>
    <s v="V2022-00876"/>
    <x v="494"/>
    <x v="7"/>
    <s v="C039"/>
    <s v="P018"/>
    <n v="1"/>
    <n v="1816000"/>
    <n v="1387400"/>
    <x v="1"/>
    <n v="1816000"/>
    <x v="4"/>
    <s v="Premium"/>
    <d v="2020-09-03T00:00:00"/>
    <s v="P018"/>
    <x v="1"/>
    <s v="TV 65"/>
    <s v="Andes"/>
    <n v="1483977"/>
    <n v="1942446"/>
    <n v="0.23599999999999999"/>
    <n v="428600"/>
    <n v="1387400"/>
    <n v="2022"/>
    <n v="2533320"/>
  </r>
  <r>
    <m/>
    <s v="V2022-00676"/>
    <x v="438"/>
    <x v="10"/>
    <s v="C196"/>
    <s v="P018"/>
    <n v="3"/>
    <n v="2080300"/>
    <n v="1589300"/>
    <x v="1"/>
    <n v="6240900"/>
    <x v="2"/>
    <s v="Estandar"/>
    <d v="2018-03-06T00:00:00"/>
    <s v="P018"/>
    <x v="1"/>
    <s v="TV 65"/>
    <s v="Andes"/>
    <n v="1483977"/>
    <n v="1942446"/>
    <n v="0.23599999999999999"/>
    <n v="1473000"/>
    <n v="4767900"/>
    <n v="2022"/>
    <n v="8706055.5"/>
  </r>
  <r>
    <m/>
    <s v="V2022-01650"/>
    <x v="440"/>
    <x v="0"/>
    <s v="C226"/>
    <s v="P019"/>
    <n v="5"/>
    <n v="3682200"/>
    <n v="2413000"/>
    <x v="0"/>
    <n v="18411000"/>
    <x v="1"/>
    <s v="Premium"/>
    <d v="2021-10-22T00:00:00"/>
    <s v="P019"/>
    <x v="4"/>
    <s v="Ultrabook"/>
    <s v="Luxy"/>
    <n v="2265751"/>
    <n v="3457539"/>
    <n v="0.34499999999999997"/>
    <n v="6346000"/>
    <n v="12065000"/>
    <n v="2022"/>
    <n v="25683345"/>
  </r>
  <r>
    <m/>
    <s v="V2022-00162"/>
    <x v="447"/>
    <x v="1"/>
    <s v="C234"/>
    <s v="P019"/>
    <n v="2"/>
    <n v="3717200"/>
    <n v="2435900"/>
    <x v="0"/>
    <n v="7434400"/>
    <x v="5"/>
    <s v="Estandar"/>
    <d v="2020-08-18T00:00:00"/>
    <s v="P019"/>
    <x v="4"/>
    <s v="Ultrabook"/>
    <s v="Luxy"/>
    <n v="2265751"/>
    <n v="3457539"/>
    <n v="0.34499999999999997"/>
    <n v="2562600"/>
    <n v="4871800"/>
    <n v="2022"/>
    <n v="10370988"/>
  </r>
  <r>
    <m/>
    <s v="V2022-00740"/>
    <x v="495"/>
    <x v="1"/>
    <s v="C072"/>
    <s v="P021"/>
    <n v="1"/>
    <n v="167100"/>
    <n v="126000"/>
    <x v="1"/>
    <n v="167100"/>
    <x v="0"/>
    <s v="Estandar"/>
    <d v="2019-12-06T00:00:00"/>
    <s v="P021"/>
    <x v="5"/>
    <s v="Repeater"/>
    <s v="Altia"/>
    <n v="115353"/>
    <n v="152939"/>
    <n v="0.246"/>
    <n v="41100"/>
    <n v="126000"/>
    <n v="2022"/>
    <n v="233104.5"/>
  </r>
  <r>
    <m/>
    <s v="V2022-00413"/>
    <x v="496"/>
    <x v="3"/>
    <s v="C236"/>
    <s v="P021"/>
    <n v="1"/>
    <n v="161300"/>
    <n v="121600"/>
    <x v="0"/>
    <n v="161300"/>
    <x v="6"/>
    <s v="Premium"/>
    <d v="2018-01-04T00:00:00"/>
    <s v="P021"/>
    <x v="5"/>
    <s v="Repeater"/>
    <s v="Altia"/>
    <n v="115353"/>
    <n v="152939"/>
    <n v="0.246"/>
    <n v="39700"/>
    <n v="121600"/>
    <n v="2022"/>
    <n v="225013.5"/>
  </r>
  <r>
    <m/>
    <s v="V2022-00461"/>
    <x v="496"/>
    <x v="3"/>
    <s v="C055"/>
    <s v="P021"/>
    <n v="4"/>
    <n v="153700"/>
    <n v="115900"/>
    <x v="1"/>
    <n v="614800"/>
    <x v="0"/>
    <s v="Premium"/>
    <d v="2022-05-06T00:00:00"/>
    <s v="P021"/>
    <x v="5"/>
    <s v="Repeater"/>
    <s v="Altia"/>
    <n v="115353"/>
    <n v="152939"/>
    <n v="0.246"/>
    <n v="151200"/>
    <n v="463600"/>
    <n v="2022"/>
    <n v="857646"/>
  </r>
  <r>
    <m/>
    <s v="V2022-01338"/>
    <x v="471"/>
    <x v="3"/>
    <s v="C013"/>
    <s v="P021"/>
    <n v="1"/>
    <n v="151300"/>
    <n v="114100"/>
    <x v="0"/>
    <n v="151300"/>
    <x v="6"/>
    <s v="Estandar"/>
    <d v="2022-11-23T00:00:00"/>
    <s v="P021"/>
    <x v="5"/>
    <s v="Repeater"/>
    <s v="Altia"/>
    <n v="115353"/>
    <n v="152939"/>
    <n v="0.246"/>
    <n v="37200"/>
    <n v="114100"/>
    <n v="2022"/>
    <n v="211063.5"/>
  </r>
  <r>
    <m/>
    <s v="V2022-00119"/>
    <x v="378"/>
    <x v="3"/>
    <s v="C026"/>
    <s v="P021"/>
    <n v="3"/>
    <n v="159400"/>
    <n v="120300"/>
    <x v="0"/>
    <n v="478200"/>
    <x v="1"/>
    <s v="Estandar"/>
    <d v="2019-02-11T00:00:00"/>
    <s v="P021"/>
    <x v="5"/>
    <s v="Repeater"/>
    <s v="Altia"/>
    <n v="115353"/>
    <n v="152939"/>
    <n v="0.246"/>
    <n v="117300"/>
    <n v="360900"/>
    <n v="2022"/>
    <n v="667089"/>
  </r>
  <r>
    <m/>
    <s v="V2022-01587"/>
    <x v="497"/>
    <x v="4"/>
    <s v="C154"/>
    <s v="P021"/>
    <n v="2"/>
    <n v="150600"/>
    <n v="113600"/>
    <x v="1"/>
    <n v="301200"/>
    <x v="1"/>
    <s v="Estandar"/>
    <d v="2022-10-20T00:00:00"/>
    <s v="P021"/>
    <x v="5"/>
    <s v="Repeater"/>
    <s v="Altia"/>
    <n v="115353"/>
    <n v="152939"/>
    <n v="0.246"/>
    <n v="74000"/>
    <n v="227200"/>
    <n v="2022"/>
    <n v="420174"/>
  </r>
  <r>
    <m/>
    <s v="V2022-00450"/>
    <x v="498"/>
    <x v="6"/>
    <s v="C230"/>
    <s v="P021"/>
    <n v="5"/>
    <n v="163300"/>
    <n v="123200"/>
    <x v="0"/>
    <n v="816500"/>
    <x v="4"/>
    <s v="Estandar"/>
    <d v="2020-07-20T00:00:00"/>
    <s v="P021"/>
    <x v="5"/>
    <s v="Repeater"/>
    <s v="Altia"/>
    <n v="115353"/>
    <n v="152939"/>
    <n v="0.246"/>
    <n v="200500"/>
    <n v="616000"/>
    <n v="2022"/>
    <n v="1139017.5"/>
  </r>
  <r>
    <m/>
    <s v="V2022-01060"/>
    <x v="428"/>
    <x v="7"/>
    <s v="C170"/>
    <s v="P021"/>
    <n v="5"/>
    <n v="142900"/>
    <n v="107700"/>
    <x v="1"/>
    <n v="714500"/>
    <x v="0"/>
    <s v="Premium"/>
    <d v="2022-09-15T00:00:00"/>
    <s v="P021"/>
    <x v="5"/>
    <s v="Repeater"/>
    <s v="Altia"/>
    <n v="115353"/>
    <n v="152939"/>
    <n v="0.246"/>
    <n v="176000"/>
    <n v="538500"/>
    <n v="2022"/>
    <n v="996727.5"/>
  </r>
  <r>
    <m/>
    <s v="V2022-01210"/>
    <x v="499"/>
    <x v="8"/>
    <s v="C207"/>
    <s v="P021"/>
    <n v="5"/>
    <n v="156400"/>
    <n v="117900"/>
    <x v="0"/>
    <n v="782000"/>
    <x v="0"/>
    <s v="Estandar"/>
    <d v="2022-08-19T00:00:00"/>
    <s v="P021"/>
    <x v="5"/>
    <s v="Repeater"/>
    <s v="Altia"/>
    <n v="115353"/>
    <n v="152939"/>
    <n v="0.246"/>
    <n v="192500"/>
    <n v="589500"/>
    <n v="2022"/>
    <n v="1090890"/>
  </r>
  <r>
    <m/>
    <s v="V2022-00043"/>
    <x v="385"/>
    <x v="8"/>
    <s v="C012"/>
    <s v="P021"/>
    <n v="3"/>
    <n v="164400"/>
    <n v="124000"/>
    <x v="0"/>
    <n v="493200"/>
    <x v="2"/>
    <s v="Estandar"/>
    <d v="2022-04-25T00:00:00"/>
    <s v="P021"/>
    <x v="5"/>
    <s v="Repeater"/>
    <s v="Altia"/>
    <n v="115353"/>
    <n v="152939"/>
    <n v="0.246"/>
    <n v="121200"/>
    <n v="372000"/>
    <n v="2022"/>
    <n v="688014"/>
  </r>
  <r>
    <m/>
    <s v="V2022-00087"/>
    <x v="500"/>
    <x v="11"/>
    <s v="C225"/>
    <s v="P021"/>
    <n v="3"/>
    <n v="160100"/>
    <n v="120700"/>
    <x v="0"/>
    <n v="480300"/>
    <x v="0"/>
    <s v="Estandar"/>
    <d v="2020-05-04T00:00:00"/>
    <s v="P021"/>
    <x v="5"/>
    <s v="Repeater"/>
    <s v="Altia"/>
    <n v="115353"/>
    <n v="152939"/>
    <n v="0.246"/>
    <n v="118200"/>
    <n v="362100"/>
    <n v="2022"/>
    <n v="670018.5"/>
  </r>
  <r>
    <m/>
    <s v="V2022-01342"/>
    <x v="388"/>
    <x v="11"/>
    <s v="C002"/>
    <s v="P021"/>
    <n v="3"/>
    <n v="157200"/>
    <n v="118600"/>
    <x v="0"/>
    <n v="471600"/>
    <x v="0"/>
    <s v="Estandar"/>
    <d v="2021-01-25T00:00:00"/>
    <s v="P021"/>
    <x v="5"/>
    <s v="Repeater"/>
    <s v="Altia"/>
    <n v="115353"/>
    <n v="152939"/>
    <n v="0.246"/>
    <n v="115800"/>
    <n v="355800"/>
    <n v="2022"/>
    <n v="657882"/>
  </r>
  <r>
    <m/>
    <s v="V2022-00408"/>
    <x v="501"/>
    <x v="0"/>
    <s v="C178"/>
    <s v="P022"/>
    <n v="1"/>
    <n v="452500"/>
    <n v="328200"/>
    <x v="0"/>
    <n v="452500"/>
    <x v="0"/>
    <s v="Estandar"/>
    <d v="2018-10-24T00:00:00"/>
    <s v="P022"/>
    <x v="5"/>
    <s v="Router"/>
    <s v="Luxy"/>
    <n v="288467"/>
    <n v="397801"/>
    <n v="0.27500000000000002"/>
    <n v="124300"/>
    <n v="328200"/>
    <n v="2022"/>
    <n v="631237.5"/>
  </r>
  <r>
    <m/>
    <s v="V2022-00104"/>
    <x v="502"/>
    <x v="0"/>
    <s v="C051"/>
    <s v="P022"/>
    <n v="3"/>
    <n v="436700"/>
    <n v="316600"/>
    <x v="1"/>
    <n v="1310100"/>
    <x v="1"/>
    <s v="Premium"/>
    <d v="2020-12-15T00:00:00"/>
    <s v="P022"/>
    <x v="5"/>
    <s v="Router"/>
    <s v="Luxy"/>
    <n v="288467"/>
    <n v="397801"/>
    <n v="0.27500000000000002"/>
    <n v="360300"/>
    <n v="949800"/>
    <n v="2022"/>
    <n v="1827589.5"/>
  </r>
  <r>
    <m/>
    <s v="V2022-01644"/>
    <x v="503"/>
    <x v="3"/>
    <s v="C057"/>
    <s v="P022"/>
    <n v="1"/>
    <n v="461600"/>
    <n v="334800"/>
    <x v="0"/>
    <n v="461600"/>
    <x v="1"/>
    <s v="Estandar"/>
    <d v="2020-05-02T00:00:00"/>
    <s v="P022"/>
    <x v="5"/>
    <s v="Router"/>
    <s v="Luxy"/>
    <n v="288467"/>
    <n v="397801"/>
    <n v="0.27500000000000002"/>
    <n v="126800"/>
    <n v="334800"/>
    <n v="2022"/>
    <n v="643932"/>
  </r>
  <r>
    <m/>
    <s v="V2022-01416"/>
    <x v="442"/>
    <x v="4"/>
    <s v="C143"/>
    <s v="P022"/>
    <n v="2"/>
    <n v="427100"/>
    <n v="309700"/>
    <x v="0"/>
    <n v="854200"/>
    <x v="2"/>
    <s v="Estandar"/>
    <d v="2018-06-07T00:00:00"/>
    <s v="P022"/>
    <x v="5"/>
    <s v="Router"/>
    <s v="Luxy"/>
    <n v="288467"/>
    <n v="397801"/>
    <n v="0.27500000000000002"/>
    <n v="234800"/>
    <n v="619400"/>
    <n v="2022"/>
    <n v="1191609"/>
  </r>
  <r>
    <m/>
    <s v="V2022-01517"/>
    <x v="504"/>
    <x v="4"/>
    <s v="C045"/>
    <s v="P022"/>
    <n v="4"/>
    <n v="384600"/>
    <n v="278900"/>
    <x v="0"/>
    <n v="1538400"/>
    <x v="1"/>
    <s v="Estandar"/>
    <d v="2022-10-18T00:00:00"/>
    <s v="P022"/>
    <x v="5"/>
    <s v="Router"/>
    <s v="Luxy"/>
    <n v="288467"/>
    <n v="397801"/>
    <n v="0.27500000000000002"/>
    <n v="422800"/>
    <n v="1115600"/>
    <n v="2022"/>
    <n v="2146068"/>
  </r>
  <r>
    <m/>
    <s v="V2022-00391"/>
    <x v="407"/>
    <x v="9"/>
    <s v="C169"/>
    <s v="P022"/>
    <n v="5"/>
    <n v="438500"/>
    <n v="318000"/>
    <x v="0"/>
    <n v="2192500"/>
    <x v="1"/>
    <s v="Estandar"/>
    <d v="2022-01-07T00:00:00"/>
    <s v="P022"/>
    <x v="5"/>
    <s v="Router"/>
    <s v="Luxy"/>
    <n v="288467"/>
    <n v="397801"/>
    <n v="0.27500000000000002"/>
    <n v="602500"/>
    <n v="1590000"/>
    <n v="2022"/>
    <n v="3058537.5"/>
  </r>
  <r>
    <m/>
    <s v="V2022-00822"/>
    <x v="505"/>
    <x v="9"/>
    <s v="C166"/>
    <s v="P022"/>
    <n v="4"/>
    <n v="418900"/>
    <n v="303800"/>
    <x v="1"/>
    <n v="1675600"/>
    <x v="3"/>
    <s v="Estandar"/>
    <d v="2022-10-14T00:00:00"/>
    <s v="P022"/>
    <x v="5"/>
    <s v="Router"/>
    <s v="Luxy"/>
    <n v="288467"/>
    <n v="397801"/>
    <n v="0.27500000000000002"/>
    <n v="460400"/>
    <n v="1215200"/>
    <n v="2022"/>
    <n v="2337462"/>
  </r>
  <r>
    <m/>
    <s v="V2022-01216"/>
    <x v="506"/>
    <x v="10"/>
    <s v="C240"/>
    <s v="P022"/>
    <n v="2"/>
    <n v="431500"/>
    <n v="312900"/>
    <x v="0"/>
    <n v="863000"/>
    <x v="4"/>
    <s v="Estandar"/>
    <d v="2020-06-08T00:00:00"/>
    <s v="P022"/>
    <x v="5"/>
    <s v="Router"/>
    <s v="Luxy"/>
    <n v="288467"/>
    <n v="397801"/>
    <n v="0.27500000000000002"/>
    <n v="237200"/>
    <n v="625800"/>
    <n v="2022"/>
    <n v="1203885"/>
  </r>
  <r>
    <m/>
    <s v="V2022-01392"/>
    <x v="424"/>
    <x v="2"/>
    <s v="C069"/>
    <s v="P023"/>
    <n v="2"/>
    <n v="558800"/>
    <n v="378600"/>
    <x v="1"/>
    <n v="1117600"/>
    <x v="0"/>
    <s v="Estandar"/>
    <d v="2020-08-09T00:00:00"/>
    <s v="P023"/>
    <x v="2"/>
    <s v="Parlante"/>
    <s v="Andes"/>
    <n v="378202"/>
    <n v="558194"/>
    <n v="0.32200000000000001"/>
    <n v="360400"/>
    <n v="757200"/>
    <n v="2022"/>
    <n v="1559052"/>
  </r>
  <r>
    <m/>
    <s v="V2022-00348"/>
    <x v="378"/>
    <x v="3"/>
    <s v="C159"/>
    <s v="P023"/>
    <n v="1"/>
    <n v="596500"/>
    <n v="404100"/>
    <x v="0"/>
    <n v="596500"/>
    <x v="1"/>
    <s v="Estandar"/>
    <d v="2021-10-11T00:00:00"/>
    <s v="P023"/>
    <x v="2"/>
    <s v="Parlante"/>
    <s v="Andes"/>
    <n v="378202"/>
    <n v="558194"/>
    <n v="0.32200000000000001"/>
    <n v="192400"/>
    <n v="404100"/>
    <n v="2022"/>
    <n v="832117.5"/>
  </r>
  <r>
    <m/>
    <s v="V2022-01577"/>
    <x v="379"/>
    <x v="4"/>
    <s v="C179"/>
    <s v="P023"/>
    <n v="2"/>
    <n v="624800"/>
    <n v="423300"/>
    <x v="0"/>
    <n v="1249600"/>
    <x v="2"/>
    <s v="Premium"/>
    <d v="2019-03-18T00:00:00"/>
    <s v="P023"/>
    <x v="2"/>
    <s v="Parlante"/>
    <s v="Andes"/>
    <n v="378202"/>
    <n v="558194"/>
    <n v="0.32200000000000001"/>
    <n v="403000"/>
    <n v="846600"/>
    <n v="2022"/>
    <n v="1743192"/>
  </r>
  <r>
    <m/>
    <s v="V2022-00381"/>
    <x v="382"/>
    <x v="4"/>
    <s v="C054"/>
    <s v="P023"/>
    <n v="3"/>
    <n v="542400"/>
    <n v="367500"/>
    <x v="1"/>
    <n v="1627200"/>
    <x v="4"/>
    <s v="Estandar"/>
    <d v="2022-09-13T00:00:00"/>
    <s v="P023"/>
    <x v="2"/>
    <s v="Parlante"/>
    <s v="Andes"/>
    <n v="378202"/>
    <n v="558194"/>
    <n v="0.32200000000000001"/>
    <n v="524700"/>
    <n v="1102500"/>
    <n v="2022"/>
    <n v="2269944"/>
  </r>
  <r>
    <m/>
    <s v="V2022-00474"/>
    <x v="462"/>
    <x v="5"/>
    <s v="C092"/>
    <s v="P023"/>
    <n v="4"/>
    <n v="588400"/>
    <n v="398600"/>
    <x v="1"/>
    <n v="2353600"/>
    <x v="0"/>
    <s v="Estandar"/>
    <d v="2019-12-27T00:00:00"/>
    <s v="P023"/>
    <x v="2"/>
    <s v="Parlante"/>
    <s v="Andes"/>
    <n v="378202"/>
    <n v="558194"/>
    <n v="0.32200000000000001"/>
    <n v="759200"/>
    <n v="1594400"/>
    <n v="2022"/>
    <n v="3283272"/>
  </r>
  <r>
    <m/>
    <s v="V2022-00530"/>
    <x v="507"/>
    <x v="6"/>
    <s v="C040"/>
    <s v="P023"/>
    <n v="2"/>
    <n v="573700"/>
    <n v="388700"/>
    <x v="1"/>
    <n v="1147400"/>
    <x v="4"/>
    <s v="Premium"/>
    <d v="2020-06-18T00:00:00"/>
    <s v="P023"/>
    <x v="2"/>
    <s v="Parlante"/>
    <s v="Andes"/>
    <n v="378202"/>
    <n v="558194"/>
    <n v="0.32200000000000001"/>
    <n v="370000"/>
    <n v="777400"/>
    <n v="2022"/>
    <n v="1600623"/>
  </r>
  <r>
    <m/>
    <s v="V2022-00502"/>
    <x v="384"/>
    <x v="6"/>
    <s v="C008"/>
    <s v="P023"/>
    <n v="2"/>
    <n v="563800"/>
    <n v="382000"/>
    <x v="1"/>
    <n v="1127600"/>
    <x v="6"/>
    <s v="Premium"/>
    <d v="2018-06-11T00:00:00"/>
    <s v="P023"/>
    <x v="2"/>
    <s v="Parlante"/>
    <s v="Andes"/>
    <n v="378202"/>
    <n v="558194"/>
    <n v="0.32200000000000001"/>
    <n v="363600"/>
    <n v="764000"/>
    <n v="2022"/>
    <n v="1573002"/>
  </r>
  <r>
    <m/>
    <s v="V2022-00282"/>
    <x v="508"/>
    <x v="6"/>
    <s v="C237"/>
    <s v="P023"/>
    <n v="3"/>
    <n v="628200"/>
    <n v="425600"/>
    <x v="0"/>
    <n v="1884600"/>
    <x v="3"/>
    <s v="Estandar"/>
    <d v="2018-10-26T00:00:00"/>
    <s v="P023"/>
    <x v="2"/>
    <s v="Parlante"/>
    <s v="Andes"/>
    <n v="378202"/>
    <n v="558194"/>
    <n v="0.32200000000000001"/>
    <n v="607800"/>
    <n v="1276800"/>
    <n v="2022"/>
    <n v="2629017"/>
  </r>
  <r>
    <m/>
    <s v="V2022-00861"/>
    <x v="509"/>
    <x v="6"/>
    <s v="C183"/>
    <s v="P023"/>
    <n v="4"/>
    <n v="608600"/>
    <n v="412400"/>
    <x v="0"/>
    <n v="2434400"/>
    <x v="1"/>
    <s v="Estandar"/>
    <d v="2022-05-23T00:00:00"/>
    <s v="P023"/>
    <x v="2"/>
    <s v="Parlante"/>
    <s v="Andes"/>
    <n v="378202"/>
    <n v="558194"/>
    <n v="0.32200000000000001"/>
    <n v="784800"/>
    <n v="1649600"/>
    <n v="2022"/>
    <n v="3395988"/>
  </r>
  <r>
    <m/>
    <s v="V2022-01084"/>
    <x v="510"/>
    <x v="7"/>
    <s v="C230"/>
    <s v="P023"/>
    <n v="4"/>
    <n v="568200"/>
    <n v="385000"/>
    <x v="0"/>
    <n v="2272800"/>
    <x v="4"/>
    <s v="Estandar"/>
    <d v="2020-07-20T00:00:00"/>
    <s v="P023"/>
    <x v="2"/>
    <s v="Parlante"/>
    <s v="Andes"/>
    <n v="378202"/>
    <n v="558194"/>
    <n v="0.32200000000000001"/>
    <n v="732800"/>
    <n v="1540000"/>
    <n v="2022"/>
    <n v="3170556"/>
  </r>
  <r>
    <m/>
    <s v="V2022-00967"/>
    <x v="511"/>
    <x v="10"/>
    <s v="C246"/>
    <s v="P023"/>
    <n v="4"/>
    <n v="603300"/>
    <n v="408800"/>
    <x v="0"/>
    <n v="2413200"/>
    <x v="1"/>
    <s v="Estandar"/>
    <d v="2018-01-05T00:00:00"/>
    <s v="P023"/>
    <x v="2"/>
    <s v="Parlante"/>
    <s v="Andes"/>
    <n v="378202"/>
    <n v="558194"/>
    <n v="0.32200000000000001"/>
    <n v="778000"/>
    <n v="1635200"/>
    <n v="2022"/>
    <n v="3366414"/>
  </r>
  <r>
    <m/>
    <s v="V2022-00244"/>
    <x v="512"/>
    <x v="10"/>
    <s v="C038"/>
    <s v="P023"/>
    <n v="3"/>
    <n v="560300"/>
    <n v="379600"/>
    <x v="0"/>
    <n v="1680900"/>
    <x v="4"/>
    <s v="Estandar"/>
    <d v="2022-12-11T00:00:00"/>
    <s v="P023"/>
    <x v="2"/>
    <s v="Parlante"/>
    <s v="Andes"/>
    <n v="378202"/>
    <n v="558194"/>
    <n v="0.32200000000000001"/>
    <n v="542100"/>
    <n v="1138800"/>
    <n v="2022"/>
    <n v="2344855.5"/>
  </r>
  <r>
    <m/>
    <s v="V2022-01237"/>
    <x v="375"/>
    <x v="1"/>
    <s v="C050"/>
    <s v="P024"/>
    <n v="1"/>
    <n v="210200"/>
    <n v="169300"/>
    <x v="0"/>
    <n v="210200"/>
    <x v="3"/>
    <s v="Premium"/>
    <d v="2019-05-15T00:00:00"/>
    <s v="P024"/>
    <x v="2"/>
    <s v="Soundbar"/>
    <s v="Andes"/>
    <n v="162183"/>
    <n v="201313"/>
    <n v="0.19400000000000001"/>
    <n v="40900"/>
    <n v="169300"/>
    <n v="2022"/>
    <n v="293229"/>
  </r>
  <r>
    <m/>
    <s v="V2022-00011"/>
    <x v="484"/>
    <x v="1"/>
    <s v="C160"/>
    <s v="P024"/>
    <n v="4"/>
    <n v="200500"/>
    <n v="161600"/>
    <x v="0"/>
    <n v="802000"/>
    <x v="0"/>
    <s v="Premium"/>
    <d v="2021-08-23T00:00:00"/>
    <s v="P024"/>
    <x v="2"/>
    <s v="Soundbar"/>
    <s v="Andes"/>
    <n v="162183"/>
    <n v="201313"/>
    <n v="0.19400000000000001"/>
    <n v="155600"/>
    <n v="646400"/>
    <n v="2022"/>
    <n v="1118790"/>
  </r>
  <r>
    <m/>
    <s v="V2022-01693"/>
    <x v="422"/>
    <x v="2"/>
    <s v="C243"/>
    <s v="P024"/>
    <n v="2"/>
    <n v="211000"/>
    <n v="170000"/>
    <x v="0"/>
    <n v="422000"/>
    <x v="4"/>
    <s v="Premium"/>
    <d v="2021-08-03T00:00:00"/>
    <s v="P024"/>
    <x v="2"/>
    <s v="Soundbar"/>
    <s v="Andes"/>
    <n v="162183"/>
    <n v="201313"/>
    <n v="0.19400000000000001"/>
    <n v="82000"/>
    <n v="340000"/>
    <n v="2022"/>
    <n v="588690"/>
  </r>
  <r>
    <m/>
    <s v="V2022-00768"/>
    <x v="391"/>
    <x v="2"/>
    <s v="C013"/>
    <s v="P024"/>
    <n v="2"/>
    <n v="189100"/>
    <n v="152400"/>
    <x v="1"/>
    <n v="378200"/>
    <x v="6"/>
    <s v="Estandar"/>
    <d v="2022-11-23T00:00:00"/>
    <s v="P024"/>
    <x v="2"/>
    <s v="Soundbar"/>
    <s v="Andes"/>
    <n v="162183"/>
    <n v="201313"/>
    <n v="0.19400000000000001"/>
    <n v="73400"/>
    <n v="304800"/>
    <n v="2022"/>
    <n v="527589"/>
  </r>
  <r>
    <m/>
    <s v="V2022-01397"/>
    <x v="513"/>
    <x v="3"/>
    <s v="C160"/>
    <s v="P024"/>
    <n v="4"/>
    <n v="225000"/>
    <n v="181300"/>
    <x v="0"/>
    <n v="900000"/>
    <x v="0"/>
    <s v="Premium"/>
    <d v="2021-08-23T00:00:00"/>
    <s v="P024"/>
    <x v="2"/>
    <s v="Soundbar"/>
    <s v="Andes"/>
    <n v="162183"/>
    <n v="201313"/>
    <n v="0.19400000000000001"/>
    <n v="174800"/>
    <n v="725200"/>
    <n v="2022"/>
    <n v="1255500"/>
  </r>
  <r>
    <m/>
    <s v="V2022-00536"/>
    <x v="513"/>
    <x v="3"/>
    <s v="C171"/>
    <s v="P024"/>
    <n v="3"/>
    <n v="192900"/>
    <n v="155400"/>
    <x v="0"/>
    <n v="578700"/>
    <x v="0"/>
    <s v="Premium"/>
    <d v="2018-11-05T00:00:00"/>
    <s v="P024"/>
    <x v="2"/>
    <s v="Soundbar"/>
    <s v="Andes"/>
    <n v="162183"/>
    <n v="201313"/>
    <n v="0.19400000000000001"/>
    <n v="112500"/>
    <n v="466200"/>
    <n v="2022"/>
    <n v="807286.5"/>
  </r>
  <r>
    <m/>
    <s v="V2022-01302"/>
    <x v="514"/>
    <x v="4"/>
    <s v="C037"/>
    <s v="P024"/>
    <n v="5"/>
    <n v="195000"/>
    <n v="157100"/>
    <x v="1"/>
    <n v="975000"/>
    <x v="0"/>
    <s v="Estandar"/>
    <d v="2019-07-20T00:00:00"/>
    <s v="P024"/>
    <x v="2"/>
    <s v="Soundbar"/>
    <s v="Andes"/>
    <n v="162183"/>
    <n v="201313"/>
    <n v="0.19400000000000001"/>
    <n v="189500"/>
    <n v="785500"/>
    <n v="2022"/>
    <n v="1360125"/>
  </r>
  <r>
    <m/>
    <s v="V2022-01615"/>
    <x v="366"/>
    <x v="5"/>
    <s v="C207"/>
    <s v="P024"/>
    <n v="4"/>
    <n v="225400"/>
    <n v="181600"/>
    <x v="1"/>
    <n v="901600"/>
    <x v="0"/>
    <s v="Estandar"/>
    <d v="2022-08-19T00:00:00"/>
    <s v="P024"/>
    <x v="2"/>
    <s v="Soundbar"/>
    <s v="Andes"/>
    <n v="162183"/>
    <n v="201313"/>
    <n v="0.19400000000000001"/>
    <n v="175200"/>
    <n v="726400"/>
    <n v="2022"/>
    <n v="1257732"/>
  </r>
  <r>
    <m/>
    <s v="V2022-00117"/>
    <x v="515"/>
    <x v="5"/>
    <s v="C068"/>
    <s v="P024"/>
    <n v="2"/>
    <n v="198200"/>
    <n v="159600"/>
    <x v="0"/>
    <n v="396400"/>
    <x v="1"/>
    <s v="Estandar"/>
    <d v="2019-02-13T00:00:00"/>
    <s v="P024"/>
    <x v="2"/>
    <s v="Soundbar"/>
    <s v="Andes"/>
    <n v="162183"/>
    <n v="201313"/>
    <n v="0.19400000000000001"/>
    <n v="77200"/>
    <n v="319200"/>
    <n v="2022"/>
    <n v="552978"/>
  </r>
  <r>
    <m/>
    <s v="V2022-01136"/>
    <x v="426"/>
    <x v="6"/>
    <s v="C178"/>
    <s v="P024"/>
    <n v="3"/>
    <n v="214100"/>
    <n v="172500"/>
    <x v="0"/>
    <n v="642300"/>
    <x v="0"/>
    <s v="Estandar"/>
    <d v="2018-10-24T00:00:00"/>
    <s v="P024"/>
    <x v="2"/>
    <s v="Soundbar"/>
    <s v="Andes"/>
    <n v="162183"/>
    <n v="201313"/>
    <n v="0.19400000000000001"/>
    <n v="124800"/>
    <n v="517500"/>
    <n v="2022"/>
    <n v="896008.5"/>
  </r>
  <r>
    <m/>
    <s v="V2022-00573"/>
    <x v="383"/>
    <x v="6"/>
    <s v="C046"/>
    <s v="P024"/>
    <n v="3"/>
    <n v="207000"/>
    <n v="166700"/>
    <x v="0"/>
    <n v="621000"/>
    <x v="4"/>
    <s v="Premium"/>
    <d v="2021-04-04T00:00:00"/>
    <s v="P024"/>
    <x v="2"/>
    <s v="Soundbar"/>
    <s v="Andes"/>
    <n v="162183"/>
    <n v="201313"/>
    <n v="0.19400000000000001"/>
    <n v="120900"/>
    <n v="500100"/>
    <n v="2022"/>
    <n v="866295"/>
  </r>
  <r>
    <m/>
    <s v="V2022-00572"/>
    <x v="412"/>
    <x v="7"/>
    <s v="C108"/>
    <s v="P024"/>
    <n v="3"/>
    <n v="208800"/>
    <n v="168300"/>
    <x v="0"/>
    <n v="626400"/>
    <x v="1"/>
    <s v="Estandar"/>
    <d v="2020-09-21T00:00:00"/>
    <s v="P024"/>
    <x v="2"/>
    <s v="Soundbar"/>
    <s v="Andes"/>
    <n v="162183"/>
    <n v="201313"/>
    <n v="0.19400000000000001"/>
    <n v="121500"/>
    <n v="504900"/>
    <n v="2022"/>
    <n v="873828"/>
  </r>
  <r>
    <m/>
    <s v="V2022-01271"/>
    <x v="516"/>
    <x v="7"/>
    <s v="C127"/>
    <s v="P024"/>
    <n v="2"/>
    <n v="208600"/>
    <n v="168000"/>
    <x v="0"/>
    <n v="417200"/>
    <x v="0"/>
    <s v="Estandar"/>
    <d v="2020-07-04T00:00:00"/>
    <s v="P024"/>
    <x v="2"/>
    <s v="Soundbar"/>
    <s v="Andes"/>
    <n v="162183"/>
    <n v="201313"/>
    <n v="0.19400000000000001"/>
    <n v="81200"/>
    <n v="336000"/>
    <n v="2022"/>
    <n v="581994"/>
  </r>
  <r>
    <m/>
    <s v="V2022-01553"/>
    <x v="405"/>
    <x v="8"/>
    <s v="C116"/>
    <s v="P024"/>
    <n v="2"/>
    <n v="211700"/>
    <n v="170500"/>
    <x v="1"/>
    <n v="423400"/>
    <x v="7"/>
    <s v="Estandar"/>
    <d v="2022-08-16T00:00:00"/>
    <s v="P024"/>
    <x v="2"/>
    <s v="Soundbar"/>
    <s v="Andes"/>
    <n v="162183"/>
    <n v="201313"/>
    <n v="0.19400000000000001"/>
    <n v="82400"/>
    <n v="341000"/>
    <n v="2022"/>
    <n v="590643"/>
  </r>
  <r>
    <m/>
    <s v="V2022-00739"/>
    <x v="438"/>
    <x v="10"/>
    <s v="C015"/>
    <s v="P024"/>
    <n v="4"/>
    <n v="199900"/>
    <n v="161000"/>
    <x v="1"/>
    <n v="799600"/>
    <x v="4"/>
    <s v="Estandar"/>
    <d v="2022-02-22T00:00:00"/>
    <s v="P024"/>
    <x v="2"/>
    <s v="Soundbar"/>
    <s v="Andes"/>
    <n v="162183"/>
    <n v="201313"/>
    <n v="0.19400000000000001"/>
    <n v="155600"/>
    <n v="644000"/>
    <n v="2022"/>
    <n v="1115442"/>
  </r>
  <r>
    <m/>
    <s v="V2022-00777"/>
    <x v="443"/>
    <x v="10"/>
    <s v="C003"/>
    <s v="P024"/>
    <n v="5"/>
    <n v="197300"/>
    <n v="158900"/>
    <x v="1"/>
    <n v="986500"/>
    <x v="2"/>
    <s v="Estandar"/>
    <d v="2019-03-08T00:00:00"/>
    <s v="P024"/>
    <x v="2"/>
    <s v="Soundbar"/>
    <s v="Andes"/>
    <n v="162183"/>
    <n v="201313"/>
    <n v="0.19400000000000001"/>
    <n v="192000"/>
    <n v="794500"/>
    <n v="2022"/>
    <n v="1376167.5"/>
  </r>
  <r>
    <m/>
    <s v="V2022-00693"/>
    <x v="517"/>
    <x v="0"/>
    <s v="C005"/>
    <s v="P025"/>
    <n v="1"/>
    <n v="486100"/>
    <n v="316900"/>
    <x v="0"/>
    <n v="486100"/>
    <x v="3"/>
    <s v="Estandar"/>
    <d v="2022-12-19T00:00:00"/>
    <s v="P025"/>
    <x v="5"/>
    <s v="Router"/>
    <s v="Condor"/>
    <n v="331869"/>
    <n v="509101"/>
    <n v="0.34799999999999998"/>
    <n v="169200"/>
    <n v="316900"/>
    <n v="2022"/>
    <n v="678109.5"/>
  </r>
  <r>
    <m/>
    <s v="V2022-01716"/>
    <x v="396"/>
    <x v="7"/>
    <s v="C094"/>
    <s v="P025"/>
    <n v="1"/>
    <n v="508600"/>
    <n v="331500"/>
    <x v="1"/>
    <n v="508600"/>
    <x v="1"/>
    <s v="Premium"/>
    <d v="2018-08-12T00:00:00"/>
    <s v="P025"/>
    <x v="5"/>
    <s v="Router"/>
    <s v="Condor"/>
    <n v="331869"/>
    <n v="509101"/>
    <n v="0.34799999999999998"/>
    <n v="177100"/>
    <n v="331500"/>
    <n v="2022"/>
    <n v="709497"/>
  </r>
  <r>
    <m/>
    <s v="V2022-00073"/>
    <x v="476"/>
    <x v="10"/>
    <s v="C233"/>
    <s v="P025"/>
    <n v="2"/>
    <n v="487700"/>
    <n v="317900"/>
    <x v="0"/>
    <n v="975400"/>
    <x v="0"/>
    <s v="Estandar"/>
    <d v="2018-05-19T00:00:00"/>
    <s v="P025"/>
    <x v="5"/>
    <s v="Router"/>
    <s v="Condor"/>
    <n v="331869"/>
    <n v="509101"/>
    <n v="0.34799999999999998"/>
    <n v="339600"/>
    <n v="635800"/>
    <n v="2022"/>
    <n v="1360683"/>
  </r>
  <r>
    <m/>
    <s v="V2022-01062"/>
    <x v="518"/>
    <x v="10"/>
    <s v="C059"/>
    <s v="P025"/>
    <n v="1"/>
    <n v="518500"/>
    <n v="338000"/>
    <x v="1"/>
    <n v="518500"/>
    <x v="1"/>
    <s v="Premium"/>
    <d v="2022-11-16T00:00:00"/>
    <s v="P025"/>
    <x v="5"/>
    <s v="Router"/>
    <s v="Condor"/>
    <n v="331869"/>
    <n v="509101"/>
    <n v="0.34799999999999998"/>
    <n v="180500"/>
    <n v="338000"/>
    <n v="2022"/>
    <n v="723307.5"/>
  </r>
  <r>
    <m/>
    <s v="V2022-00196"/>
    <x v="519"/>
    <x v="0"/>
    <s v="C093"/>
    <s v="P026"/>
    <n v="1"/>
    <n v="4032500"/>
    <n v="2720800"/>
    <x v="0"/>
    <n v="4032500"/>
    <x v="0"/>
    <s v="Estandar"/>
    <d v="2022-07-07T00:00:00"/>
    <s v="P026"/>
    <x v="4"/>
    <s v="Desktop"/>
    <s v="Luxy"/>
    <n v="2682320"/>
    <n v="3975495"/>
    <n v="0.32500000000000001"/>
    <n v="1311700"/>
    <n v="2720800"/>
    <n v="2022"/>
    <n v="5625337.5"/>
  </r>
  <r>
    <m/>
    <s v="V2022-00310"/>
    <x v="463"/>
    <x v="5"/>
    <s v="C019"/>
    <s v="P026"/>
    <n v="5"/>
    <n v="4039300"/>
    <n v="2725300"/>
    <x v="1"/>
    <n v="20196500"/>
    <x v="1"/>
    <s v="Premium"/>
    <d v="2019-03-13T00:00:00"/>
    <s v="P026"/>
    <x v="4"/>
    <s v="Desktop"/>
    <s v="Luxy"/>
    <n v="2682320"/>
    <n v="3975495"/>
    <n v="0.32500000000000001"/>
    <n v="6570000"/>
    <n v="13626500"/>
    <n v="2022"/>
    <n v="28174117.5"/>
  </r>
  <r>
    <m/>
    <s v="V2022-01441"/>
    <x v="395"/>
    <x v="6"/>
    <s v="C173"/>
    <s v="P026"/>
    <n v="4"/>
    <n v="4180000"/>
    <n v="2820300"/>
    <x v="1"/>
    <n v="16720000"/>
    <x v="6"/>
    <s v="Premium"/>
    <d v="2019-01-20T00:00:00"/>
    <s v="P026"/>
    <x v="4"/>
    <s v="Desktop"/>
    <s v="Luxy"/>
    <n v="2682320"/>
    <n v="3975495"/>
    <n v="0.32500000000000001"/>
    <n v="5438800"/>
    <n v="11281200"/>
    <n v="2022"/>
    <n v="23324400"/>
  </r>
  <r>
    <m/>
    <s v="V2022-01362"/>
    <x v="520"/>
    <x v="6"/>
    <s v="C053"/>
    <s v="P026"/>
    <n v="4"/>
    <n v="4238600"/>
    <n v="2859800"/>
    <x v="0"/>
    <n v="16954400"/>
    <x v="0"/>
    <s v="Estandar"/>
    <d v="2020-10-25T00:00:00"/>
    <s v="P026"/>
    <x v="4"/>
    <s v="Desktop"/>
    <s v="Luxy"/>
    <n v="2682320"/>
    <n v="3975495"/>
    <n v="0.32500000000000001"/>
    <n v="5515200"/>
    <n v="11439200"/>
    <n v="2022"/>
    <n v="23651388"/>
  </r>
  <r>
    <m/>
    <s v="V2022-01054"/>
    <x v="369"/>
    <x v="7"/>
    <s v="C104"/>
    <s v="P026"/>
    <n v="4"/>
    <n v="4522600"/>
    <n v="3051400"/>
    <x v="0"/>
    <n v="18090400"/>
    <x v="1"/>
    <s v="Estandar"/>
    <d v="2022-01-03T00:00:00"/>
    <s v="P026"/>
    <x v="4"/>
    <s v="Desktop"/>
    <s v="Luxy"/>
    <n v="2682320"/>
    <n v="3975495"/>
    <n v="0.32500000000000001"/>
    <n v="5884800"/>
    <n v="12205600"/>
    <n v="2022"/>
    <n v="25236108"/>
  </r>
  <r>
    <m/>
    <s v="V2022-00982"/>
    <x v="521"/>
    <x v="8"/>
    <s v="C147"/>
    <s v="P026"/>
    <n v="3"/>
    <n v="4124300"/>
    <n v="2782700"/>
    <x v="0"/>
    <n v="12372900"/>
    <x v="0"/>
    <s v="Estandar"/>
    <d v="2019-04-08T00:00:00"/>
    <s v="P026"/>
    <x v="4"/>
    <s v="Desktop"/>
    <s v="Luxy"/>
    <n v="2682320"/>
    <n v="3975495"/>
    <n v="0.32500000000000001"/>
    <n v="4024800"/>
    <n v="8348100"/>
    <n v="2022"/>
    <n v="17260195.5"/>
  </r>
  <r>
    <m/>
    <s v="V2022-01025"/>
    <x v="362"/>
    <x v="0"/>
    <s v="C037"/>
    <s v="P027"/>
    <n v="5"/>
    <n v="3421400"/>
    <n v="2454000"/>
    <x v="0"/>
    <n v="17107000"/>
    <x v="0"/>
    <s v="Estandar"/>
    <d v="2019-07-20T00:00:00"/>
    <s v="P027"/>
    <x v="4"/>
    <s v="Laptop"/>
    <s v="Qubix"/>
    <n v="2469379"/>
    <n v="3442833"/>
    <n v="0.28299999999999997"/>
    <n v="4837000"/>
    <n v="12270000"/>
    <n v="2022"/>
    <n v="23864265"/>
  </r>
  <r>
    <m/>
    <s v="V2022-00386"/>
    <x v="410"/>
    <x v="1"/>
    <s v="C121"/>
    <s v="P027"/>
    <n v="3"/>
    <n v="3833800"/>
    <n v="2749800"/>
    <x v="1"/>
    <n v="11501400"/>
    <x v="1"/>
    <s v="Premium"/>
    <d v="2022-10-24T00:00:00"/>
    <s v="P027"/>
    <x v="4"/>
    <s v="Laptop"/>
    <s v="Qubix"/>
    <n v="2469379"/>
    <n v="3442833"/>
    <n v="0.28299999999999997"/>
    <n v="3252000"/>
    <n v="8249400"/>
    <n v="2022"/>
    <n v="16044453"/>
  </r>
  <r>
    <m/>
    <s v="V2022-01454"/>
    <x v="522"/>
    <x v="1"/>
    <s v="C161"/>
    <s v="P027"/>
    <n v="4"/>
    <n v="3847200"/>
    <n v="2759400"/>
    <x v="1"/>
    <n v="15388800"/>
    <x v="1"/>
    <s v="Premium"/>
    <d v="2018-06-17T00:00:00"/>
    <s v="P027"/>
    <x v="4"/>
    <s v="Laptop"/>
    <s v="Qubix"/>
    <n v="2469379"/>
    <n v="3442833"/>
    <n v="0.28299999999999997"/>
    <n v="4351200"/>
    <n v="11037600"/>
    <n v="2022"/>
    <n v="21467376"/>
  </r>
  <r>
    <m/>
    <s v="V2022-00935"/>
    <x v="523"/>
    <x v="2"/>
    <s v="C028"/>
    <s v="P027"/>
    <n v="5"/>
    <n v="3610800"/>
    <n v="2589900"/>
    <x v="0"/>
    <n v="18054000"/>
    <x v="0"/>
    <s v="Estandar"/>
    <d v="2022-03-10T00:00:00"/>
    <s v="P027"/>
    <x v="4"/>
    <s v="Laptop"/>
    <s v="Qubix"/>
    <n v="2469379"/>
    <n v="3442833"/>
    <n v="0.28299999999999997"/>
    <n v="5104500"/>
    <n v="12949500"/>
    <n v="2022"/>
    <n v="25185330"/>
  </r>
  <r>
    <m/>
    <s v="V2022-01523"/>
    <x v="524"/>
    <x v="3"/>
    <s v="C184"/>
    <s v="P027"/>
    <n v="3"/>
    <n v="3508200"/>
    <n v="2516300"/>
    <x v="0"/>
    <n v="10524600"/>
    <x v="0"/>
    <s v="Premium"/>
    <d v="2020-11-21T00:00:00"/>
    <s v="P027"/>
    <x v="4"/>
    <s v="Laptop"/>
    <s v="Qubix"/>
    <n v="2469379"/>
    <n v="3442833"/>
    <n v="0.28299999999999997"/>
    <n v="2975700"/>
    <n v="7548900"/>
    <n v="2022"/>
    <n v="14681817"/>
  </r>
  <r>
    <m/>
    <s v="V2022-00063"/>
    <x v="513"/>
    <x v="3"/>
    <s v="C181"/>
    <s v="P027"/>
    <n v="3"/>
    <n v="3541800"/>
    <n v="2540400"/>
    <x v="0"/>
    <n v="10625400"/>
    <x v="0"/>
    <s v="Premium"/>
    <d v="2018-02-04T00:00:00"/>
    <s v="P027"/>
    <x v="4"/>
    <s v="Laptop"/>
    <s v="Qubix"/>
    <n v="2469379"/>
    <n v="3442833"/>
    <n v="0.28299999999999997"/>
    <n v="3004200"/>
    <n v="7621200"/>
    <n v="2022"/>
    <n v="14822433"/>
  </r>
  <r>
    <m/>
    <s v="V2022-00427"/>
    <x v="365"/>
    <x v="4"/>
    <s v="C155"/>
    <s v="P027"/>
    <n v="4"/>
    <n v="3337700"/>
    <n v="2394000"/>
    <x v="0"/>
    <n v="13350800"/>
    <x v="0"/>
    <s v="Estandar"/>
    <d v="2019-05-10T00:00:00"/>
    <s v="P027"/>
    <x v="4"/>
    <s v="Laptop"/>
    <s v="Qubix"/>
    <n v="2469379"/>
    <n v="3442833"/>
    <n v="0.28299999999999997"/>
    <n v="3774800"/>
    <n v="9576000"/>
    <n v="2022"/>
    <n v="18624366"/>
  </r>
  <r>
    <m/>
    <s v="V2022-00718"/>
    <x v="396"/>
    <x v="7"/>
    <s v="C166"/>
    <s v="P027"/>
    <n v="2"/>
    <n v="3639300"/>
    <n v="2610300"/>
    <x v="0"/>
    <n v="7278600"/>
    <x v="3"/>
    <s v="Estandar"/>
    <d v="2022-10-14T00:00:00"/>
    <s v="P027"/>
    <x v="4"/>
    <s v="Laptop"/>
    <s v="Qubix"/>
    <n v="2469379"/>
    <n v="3442833"/>
    <n v="0.28299999999999997"/>
    <n v="2058000"/>
    <n v="5220600"/>
    <n v="2022"/>
    <n v="10153647"/>
  </r>
  <r>
    <m/>
    <s v="V2022-00432"/>
    <x v="525"/>
    <x v="7"/>
    <s v="C207"/>
    <s v="P027"/>
    <n v="5"/>
    <n v="3328000"/>
    <n v="2387000"/>
    <x v="1"/>
    <n v="16640000"/>
    <x v="0"/>
    <s v="Estandar"/>
    <d v="2022-08-19T00:00:00"/>
    <s v="P027"/>
    <x v="4"/>
    <s v="Laptop"/>
    <s v="Qubix"/>
    <n v="2469379"/>
    <n v="3442833"/>
    <n v="0.28299999999999997"/>
    <n v="4705000"/>
    <n v="11935000"/>
    <n v="2022"/>
    <n v="23212800"/>
  </r>
  <r>
    <m/>
    <s v="V2022-00804"/>
    <x v="526"/>
    <x v="8"/>
    <s v="C061"/>
    <s v="P027"/>
    <n v="3"/>
    <n v="3760400"/>
    <n v="2697100"/>
    <x v="0"/>
    <n v="11281200"/>
    <x v="0"/>
    <s v="Estandar"/>
    <d v="2019-02-02T00:00:00"/>
    <s v="P027"/>
    <x v="4"/>
    <s v="Laptop"/>
    <s v="Qubix"/>
    <n v="2469379"/>
    <n v="3442833"/>
    <n v="0.28299999999999997"/>
    <n v="3189900"/>
    <n v="8091300"/>
    <n v="2022"/>
    <n v="15737274"/>
  </r>
  <r>
    <m/>
    <s v="V2022-00066"/>
    <x v="506"/>
    <x v="10"/>
    <s v="C010"/>
    <s v="P027"/>
    <n v="1"/>
    <n v="3425400"/>
    <n v="2456900"/>
    <x v="0"/>
    <n v="3425400"/>
    <x v="1"/>
    <s v="Premium"/>
    <d v="2021-05-12T00:00:00"/>
    <s v="P027"/>
    <x v="4"/>
    <s v="Laptop"/>
    <s v="Qubix"/>
    <n v="2469379"/>
    <n v="3442833"/>
    <n v="0.28299999999999997"/>
    <n v="968500"/>
    <n v="2456900"/>
    <n v="2022"/>
    <n v="4778433"/>
  </r>
  <r>
    <m/>
    <s v="V2022-01270"/>
    <x v="527"/>
    <x v="10"/>
    <s v="C138"/>
    <s v="P027"/>
    <n v="5"/>
    <n v="3525900"/>
    <n v="2529000"/>
    <x v="0"/>
    <n v="17629500"/>
    <x v="1"/>
    <s v="Estandar"/>
    <d v="2021-03-25T00:00:00"/>
    <s v="P027"/>
    <x v="4"/>
    <s v="Laptop"/>
    <s v="Qubix"/>
    <n v="2469379"/>
    <n v="3442833"/>
    <n v="0.28299999999999997"/>
    <n v="4984500"/>
    <n v="12645000"/>
    <n v="2022"/>
    <n v="24593152.5"/>
  </r>
  <r>
    <m/>
    <s v="V2022-00108"/>
    <x v="528"/>
    <x v="0"/>
    <s v="C138"/>
    <s v="P028"/>
    <n v="5"/>
    <n v="989700"/>
    <n v="646400"/>
    <x v="0"/>
    <n v="4948500"/>
    <x v="1"/>
    <s v="Estandar"/>
    <d v="2021-03-25T00:00:00"/>
    <s v="P028"/>
    <x v="0"/>
    <s v="Banda"/>
    <s v="Altia"/>
    <n v="584561"/>
    <n v="894983"/>
    <n v="0.34699999999999998"/>
    <n v="1716500"/>
    <n v="3232000"/>
    <n v="2022"/>
    <n v="6903157.5"/>
  </r>
  <r>
    <m/>
    <s v="V2022-00600"/>
    <x v="376"/>
    <x v="1"/>
    <s v="C203"/>
    <s v="P028"/>
    <n v="4"/>
    <n v="919600"/>
    <n v="600600"/>
    <x v="0"/>
    <n v="3678400"/>
    <x v="3"/>
    <s v="Estandar"/>
    <d v="2020-07-10T00:00:00"/>
    <s v="P028"/>
    <x v="0"/>
    <s v="Banda"/>
    <s v="Altia"/>
    <n v="584561"/>
    <n v="894983"/>
    <n v="0.34699999999999998"/>
    <n v="1276000"/>
    <n v="2402400"/>
    <n v="2022"/>
    <n v="5131368"/>
  </r>
  <r>
    <m/>
    <s v="V2022-00797"/>
    <x v="529"/>
    <x v="2"/>
    <s v="C216"/>
    <s v="P028"/>
    <n v="2"/>
    <n v="967400"/>
    <n v="631800"/>
    <x v="1"/>
    <n v="1934800"/>
    <x v="1"/>
    <s v="Estandar"/>
    <d v="2022-06-12T00:00:00"/>
    <s v="P028"/>
    <x v="0"/>
    <s v="Banda"/>
    <s v="Altia"/>
    <n v="584561"/>
    <n v="894983"/>
    <n v="0.34699999999999998"/>
    <n v="671200"/>
    <n v="1263600"/>
    <n v="2022"/>
    <n v="2699046"/>
  </r>
  <r>
    <m/>
    <s v="V2022-01227"/>
    <x v="530"/>
    <x v="4"/>
    <s v="C112"/>
    <s v="P028"/>
    <n v="2"/>
    <n v="911200"/>
    <n v="595200"/>
    <x v="1"/>
    <n v="1822400"/>
    <x v="6"/>
    <s v="Estandar"/>
    <d v="2018-01-22T00:00:00"/>
    <s v="P028"/>
    <x v="0"/>
    <s v="Banda"/>
    <s v="Altia"/>
    <n v="584561"/>
    <n v="894983"/>
    <n v="0.34699999999999998"/>
    <n v="632000"/>
    <n v="1190400"/>
    <n v="2022"/>
    <n v="2542248"/>
  </r>
  <r>
    <m/>
    <s v="V2022-01064"/>
    <x v="366"/>
    <x v="5"/>
    <s v="C041"/>
    <s v="P028"/>
    <n v="3"/>
    <n v="963100"/>
    <n v="629000"/>
    <x v="0"/>
    <n v="2889300"/>
    <x v="1"/>
    <s v="Estandar"/>
    <d v="2019-09-23T00:00:00"/>
    <s v="P028"/>
    <x v="0"/>
    <s v="Banda"/>
    <s v="Altia"/>
    <n v="584561"/>
    <n v="894983"/>
    <n v="0.34699999999999998"/>
    <n v="1002300"/>
    <n v="1887000"/>
    <n v="2022"/>
    <n v="4030573.5"/>
  </r>
  <r>
    <m/>
    <s v="V2022-01262"/>
    <x v="531"/>
    <x v="5"/>
    <s v="C045"/>
    <s v="P028"/>
    <n v="2"/>
    <n v="892500"/>
    <n v="583000"/>
    <x v="1"/>
    <n v="1785000"/>
    <x v="1"/>
    <s v="Estandar"/>
    <d v="2022-10-18T00:00:00"/>
    <s v="P028"/>
    <x v="0"/>
    <s v="Banda"/>
    <s v="Altia"/>
    <n v="584561"/>
    <n v="894983"/>
    <n v="0.34699999999999998"/>
    <n v="619000"/>
    <n v="1166000"/>
    <n v="2022"/>
    <n v="2490075"/>
  </r>
  <r>
    <m/>
    <s v="V2022-01265"/>
    <x v="532"/>
    <x v="7"/>
    <s v="C061"/>
    <s v="P028"/>
    <n v="3"/>
    <n v="957900"/>
    <n v="625700"/>
    <x v="1"/>
    <n v="2873700"/>
    <x v="0"/>
    <s v="Estandar"/>
    <d v="2019-02-02T00:00:00"/>
    <s v="P028"/>
    <x v="0"/>
    <s v="Banda"/>
    <s v="Altia"/>
    <n v="584561"/>
    <n v="894983"/>
    <n v="0.34699999999999998"/>
    <n v="996600"/>
    <n v="1877100"/>
    <n v="2022"/>
    <n v="4008811.5"/>
  </r>
  <r>
    <m/>
    <s v="V2022-01285"/>
    <x v="453"/>
    <x v="8"/>
    <s v="C163"/>
    <s v="P028"/>
    <n v="1"/>
    <n v="978400"/>
    <n v="639000"/>
    <x v="0"/>
    <n v="978400"/>
    <x v="4"/>
    <s v="Estandar"/>
    <d v="2021-01-19T00:00:00"/>
    <s v="P028"/>
    <x v="0"/>
    <s v="Banda"/>
    <s v="Altia"/>
    <n v="584561"/>
    <n v="894983"/>
    <n v="0.34699999999999998"/>
    <n v="339400"/>
    <n v="639000"/>
    <n v="2022"/>
    <n v="1364868"/>
  </r>
  <r>
    <m/>
    <s v="V2022-00997"/>
    <x v="533"/>
    <x v="9"/>
    <s v="C162"/>
    <s v="P028"/>
    <n v="2"/>
    <n v="923400"/>
    <n v="603100"/>
    <x v="1"/>
    <n v="1846800"/>
    <x v="3"/>
    <s v="Estandar"/>
    <d v="2020-09-13T00:00:00"/>
    <s v="P028"/>
    <x v="0"/>
    <s v="Banda"/>
    <s v="Altia"/>
    <n v="584561"/>
    <n v="894983"/>
    <n v="0.34699999999999998"/>
    <n v="640600"/>
    <n v="1206200"/>
    <n v="2022"/>
    <n v="2576286"/>
  </r>
  <r>
    <m/>
    <s v="V2022-00602"/>
    <x v="439"/>
    <x v="11"/>
    <s v="C111"/>
    <s v="P028"/>
    <n v="3"/>
    <n v="936000"/>
    <n v="611300"/>
    <x v="0"/>
    <n v="2808000"/>
    <x v="0"/>
    <s v="Estandar"/>
    <d v="2022-11-27T00:00:00"/>
    <s v="P028"/>
    <x v="0"/>
    <s v="Banda"/>
    <s v="Altia"/>
    <n v="584561"/>
    <n v="894983"/>
    <n v="0.34699999999999998"/>
    <n v="974100"/>
    <n v="1833900"/>
    <n v="2022"/>
    <n v="3917160"/>
  </r>
  <r>
    <m/>
    <s v="V2022-00937"/>
    <x v="534"/>
    <x v="1"/>
    <s v="C046"/>
    <s v="P029"/>
    <n v="2"/>
    <n v="1245500"/>
    <n v="949300"/>
    <x v="0"/>
    <n v="2491000"/>
    <x v="4"/>
    <s v="Premium"/>
    <d v="2021-04-04T00:00:00"/>
    <s v="P029"/>
    <x v="0"/>
    <s v="Smartwatch"/>
    <s v="Kuma"/>
    <n v="876620"/>
    <n v="1150081"/>
    <n v="0.23799999999999999"/>
    <n v="592400"/>
    <n v="1898600"/>
    <n v="2022"/>
    <n v="3474945"/>
  </r>
  <r>
    <m/>
    <s v="V2022-00787"/>
    <x v="522"/>
    <x v="1"/>
    <s v="C039"/>
    <s v="P029"/>
    <n v="2"/>
    <n v="1289800"/>
    <n v="983100"/>
    <x v="0"/>
    <n v="2579600"/>
    <x v="4"/>
    <s v="Premium"/>
    <d v="2020-09-03T00:00:00"/>
    <s v="P029"/>
    <x v="0"/>
    <s v="Smartwatch"/>
    <s v="Kuma"/>
    <n v="876620"/>
    <n v="1150081"/>
    <n v="0.23799999999999999"/>
    <n v="613400"/>
    <n v="1966200"/>
    <n v="2022"/>
    <n v="3598542"/>
  </r>
  <r>
    <m/>
    <s v="V2022-01595"/>
    <x v="365"/>
    <x v="4"/>
    <s v="C035"/>
    <s v="P029"/>
    <n v="3"/>
    <n v="1201800"/>
    <n v="916100"/>
    <x v="0"/>
    <n v="3605400"/>
    <x v="2"/>
    <s v="Estandar"/>
    <d v="2020-07-15T00:00:00"/>
    <s v="P029"/>
    <x v="0"/>
    <s v="Smartwatch"/>
    <s v="Kuma"/>
    <n v="876620"/>
    <n v="1150081"/>
    <n v="0.23799999999999999"/>
    <n v="857100"/>
    <n v="2748300"/>
    <n v="2022"/>
    <n v="5029533"/>
  </r>
  <r>
    <m/>
    <s v="V2022-01359"/>
    <x v="531"/>
    <x v="5"/>
    <s v="C204"/>
    <s v="P029"/>
    <n v="3"/>
    <n v="1235700"/>
    <n v="941800"/>
    <x v="0"/>
    <n v="3707100"/>
    <x v="2"/>
    <s v="Estandar"/>
    <d v="2018-05-05T00:00:00"/>
    <s v="P029"/>
    <x v="0"/>
    <s v="Smartwatch"/>
    <s v="Kuma"/>
    <n v="876620"/>
    <n v="1150081"/>
    <n v="0.23799999999999999"/>
    <n v="881700"/>
    <n v="2825400"/>
    <n v="2022"/>
    <n v="5171404.5"/>
  </r>
  <r>
    <m/>
    <s v="V2022-00047"/>
    <x v="521"/>
    <x v="8"/>
    <s v="C107"/>
    <s v="P029"/>
    <n v="4"/>
    <n v="1222900"/>
    <n v="932200"/>
    <x v="1"/>
    <n v="4891600"/>
    <x v="1"/>
    <s v="Estandar"/>
    <d v="2021-09-27T00:00:00"/>
    <s v="P029"/>
    <x v="0"/>
    <s v="Smartwatch"/>
    <s v="Kuma"/>
    <n v="876620"/>
    <n v="1150081"/>
    <n v="0.23799999999999999"/>
    <n v="1162800"/>
    <n v="3728800"/>
    <n v="2022"/>
    <n v="6823782"/>
  </r>
  <r>
    <m/>
    <s v="V2022-01457"/>
    <x v="407"/>
    <x v="9"/>
    <s v="C016"/>
    <s v="P029"/>
    <n v="2"/>
    <n v="1143600"/>
    <n v="871700"/>
    <x v="0"/>
    <n v="2287200"/>
    <x v="0"/>
    <s v="Premium"/>
    <d v="2018-12-21T00:00:00"/>
    <s v="P029"/>
    <x v="0"/>
    <s v="Smartwatch"/>
    <s v="Kuma"/>
    <n v="876620"/>
    <n v="1150081"/>
    <n v="0.23799999999999999"/>
    <n v="543800"/>
    <n v="1743400"/>
    <n v="2022"/>
    <n v="3190644"/>
  </r>
  <r>
    <m/>
    <s v="V2022-00537"/>
    <x v="512"/>
    <x v="10"/>
    <s v="C013"/>
    <s v="P029"/>
    <n v="3"/>
    <n v="1150000"/>
    <n v="876600"/>
    <x v="0"/>
    <n v="3450000"/>
    <x v="6"/>
    <s v="Estandar"/>
    <d v="2022-11-23T00:00:00"/>
    <s v="P029"/>
    <x v="0"/>
    <s v="Smartwatch"/>
    <s v="Kuma"/>
    <n v="876620"/>
    <n v="1150081"/>
    <n v="0.23799999999999999"/>
    <n v="820200"/>
    <n v="2629800"/>
    <n v="2022"/>
    <n v="4812750"/>
  </r>
  <r>
    <m/>
    <s v="V2022-00472"/>
    <x v="535"/>
    <x v="11"/>
    <s v="C230"/>
    <s v="P029"/>
    <n v="5"/>
    <n v="1195200"/>
    <n v="911000"/>
    <x v="0"/>
    <n v="5976000"/>
    <x v="4"/>
    <s v="Estandar"/>
    <d v="2020-07-20T00:00:00"/>
    <s v="P029"/>
    <x v="0"/>
    <s v="Smartwatch"/>
    <s v="Kuma"/>
    <n v="876620"/>
    <n v="1150081"/>
    <n v="0.23799999999999999"/>
    <n v="1421000"/>
    <n v="4555000"/>
    <n v="2022"/>
    <n v="8336520"/>
  </r>
  <r>
    <m/>
    <s v="V2022-01423"/>
    <x v="535"/>
    <x v="11"/>
    <s v="C222"/>
    <s v="P029"/>
    <n v="4"/>
    <n v="1123400"/>
    <n v="856300"/>
    <x v="0"/>
    <n v="4493600"/>
    <x v="0"/>
    <s v="Estandar"/>
    <d v="2022-02-02T00:00:00"/>
    <s v="P029"/>
    <x v="0"/>
    <s v="Smartwatch"/>
    <s v="Kuma"/>
    <n v="876620"/>
    <n v="1150081"/>
    <n v="0.23799999999999999"/>
    <n v="1068400"/>
    <n v="3425200"/>
    <n v="2022"/>
    <n v="6268572"/>
  </r>
  <r>
    <m/>
    <s v="V2022-01578"/>
    <x v="431"/>
    <x v="11"/>
    <s v="C007"/>
    <s v="P029"/>
    <n v="3"/>
    <n v="1188400"/>
    <n v="905800"/>
    <x v="1"/>
    <n v="3565200"/>
    <x v="4"/>
    <s v="Estandar"/>
    <d v="2018-02-15T00:00:00"/>
    <s v="P029"/>
    <x v="0"/>
    <s v="Smartwatch"/>
    <s v="Kuma"/>
    <n v="876620"/>
    <n v="1150081"/>
    <n v="0.23799999999999999"/>
    <n v="847800"/>
    <n v="2717400"/>
    <n v="2022"/>
    <n v="4973454"/>
  </r>
  <r>
    <m/>
    <s v="V2022-01137"/>
    <x v="536"/>
    <x v="1"/>
    <s v="C074"/>
    <s v="P030"/>
    <n v="4"/>
    <n v="233700"/>
    <n v="181800"/>
    <x v="1"/>
    <n v="934800"/>
    <x v="1"/>
    <s v="Estandar"/>
    <d v="2022-09-20T00:00:00"/>
    <s v="P030"/>
    <x v="5"/>
    <s v="Switch"/>
    <s v="Luxy"/>
    <n v="175405"/>
    <n v="225475"/>
    <n v="0.222"/>
    <n v="207600"/>
    <n v="727200"/>
    <n v="2022"/>
    <n v="1304046"/>
  </r>
  <r>
    <m/>
    <s v="V2022-00668"/>
    <x v="537"/>
    <x v="3"/>
    <s v="C022"/>
    <s v="P030"/>
    <n v="4"/>
    <n v="252600"/>
    <n v="196500"/>
    <x v="0"/>
    <n v="1010400"/>
    <x v="1"/>
    <s v="Estandar"/>
    <d v="2020-01-03T00:00:00"/>
    <s v="P030"/>
    <x v="5"/>
    <s v="Switch"/>
    <s v="Luxy"/>
    <n v="175405"/>
    <n v="225475"/>
    <n v="0.222"/>
    <n v="224400"/>
    <n v="786000"/>
    <n v="2022"/>
    <n v="1409508"/>
  </r>
  <r>
    <m/>
    <s v="V2022-00296"/>
    <x v="538"/>
    <x v="3"/>
    <s v="C013"/>
    <s v="P030"/>
    <n v="2"/>
    <n v="226900"/>
    <n v="176500"/>
    <x v="1"/>
    <n v="453800"/>
    <x v="6"/>
    <s v="Estandar"/>
    <d v="2022-11-23T00:00:00"/>
    <s v="P030"/>
    <x v="5"/>
    <s v="Switch"/>
    <s v="Luxy"/>
    <n v="175405"/>
    <n v="225475"/>
    <n v="0.222"/>
    <n v="100800"/>
    <n v="353000"/>
    <n v="2022"/>
    <n v="633051"/>
  </r>
  <r>
    <m/>
    <s v="V2022-00730"/>
    <x v="539"/>
    <x v="4"/>
    <s v="C109"/>
    <s v="P030"/>
    <n v="4"/>
    <n v="241300"/>
    <n v="187700"/>
    <x v="0"/>
    <n v="965200"/>
    <x v="0"/>
    <s v="Estandar"/>
    <d v="2019-01-07T00:00:00"/>
    <s v="P030"/>
    <x v="5"/>
    <s v="Switch"/>
    <s v="Luxy"/>
    <n v="175405"/>
    <n v="225475"/>
    <n v="0.222"/>
    <n v="214400"/>
    <n v="750800"/>
    <n v="2022"/>
    <n v="1346454"/>
  </r>
  <r>
    <m/>
    <s v="V2022-00483"/>
    <x v="379"/>
    <x v="4"/>
    <s v="C169"/>
    <s v="P030"/>
    <n v="2"/>
    <n v="245000"/>
    <n v="190600"/>
    <x v="1"/>
    <n v="490000"/>
    <x v="1"/>
    <s v="Estandar"/>
    <d v="2022-01-07T00:00:00"/>
    <s v="P030"/>
    <x v="5"/>
    <s v="Switch"/>
    <s v="Luxy"/>
    <n v="175405"/>
    <n v="225475"/>
    <n v="0.222"/>
    <n v="108800"/>
    <n v="381200"/>
    <n v="2022"/>
    <n v="683550"/>
  </r>
  <r>
    <m/>
    <s v="V2022-01199"/>
    <x v="382"/>
    <x v="4"/>
    <s v="C235"/>
    <s v="P030"/>
    <n v="1"/>
    <n v="242300"/>
    <n v="188500"/>
    <x v="0"/>
    <n v="242300"/>
    <x v="1"/>
    <s v="Premium"/>
    <d v="2019-03-09T00:00:00"/>
    <s v="P030"/>
    <x v="5"/>
    <s v="Switch"/>
    <s v="Luxy"/>
    <n v="175405"/>
    <n v="225475"/>
    <n v="0.222"/>
    <n v="53800"/>
    <n v="188500"/>
    <n v="2022"/>
    <n v="338008.5"/>
  </r>
  <r>
    <m/>
    <s v="V2022-01370"/>
    <x v="540"/>
    <x v="5"/>
    <s v="C203"/>
    <s v="P030"/>
    <n v="1"/>
    <n v="238300"/>
    <n v="185300"/>
    <x v="0"/>
    <n v="238300"/>
    <x v="3"/>
    <s v="Estandar"/>
    <d v="2020-07-10T00:00:00"/>
    <s v="P030"/>
    <x v="5"/>
    <s v="Switch"/>
    <s v="Luxy"/>
    <n v="175405"/>
    <n v="225475"/>
    <n v="0.222"/>
    <n v="53000"/>
    <n v="185300"/>
    <n v="2022"/>
    <n v="332428.5"/>
  </r>
  <r>
    <m/>
    <s v="V2022-01382"/>
    <x v="541"/>
    <x v="5"/>
    <s v="C238"/>
    <s v="P030"/>
    <n v="5"/>
    <n v="216200"/>
    <n v="168200"/>
    <x v="0"/>
    <n v="1081000"/>
    <x v="4"/>
    <s v="Estandar"/>
    <d v="2020-11-22T00:00:00"/>
    <s v="P030"/>
    <x v="5"/>
    <s v="Switch"/>
    <s v="Luxy"/>
    <n v="175405"/>
    <n v="225475"/>
    <n v="0.222"/>
    <n v="240000"/>
    <n v="841000"/>
    <n v="2022"/>
    <n v="1507995"/>
  </r>
  <r>
    <m/>
    <s v="V2022-00834"/>
    <x v="450"/>
    <x v="6"/>
    <s v="C173"/>
    <s v="P030"/>
    <n v="1"/>
    <n v="229500"/>
    <n v="178500"/>
    <x v="1"/>
    <n v="229500"/>
    <x v="6"/>
    <s v="Premium"/>
    <d v="2019-01-20T00:00:00"/>
    <s v="P030"/>
    <x v="5"/>
    <s v="Switch"/>
    <s v="Luxy"/>
    <n v="175405"/>
    <n v="225475"/>
    <n v="0.222"/>
    <n v="51000"/>
    <n v="178500"/>
    <n v="2022"/>
    <n v="320152.5"/>
  </r>
  <r>
    <m/>
    <s v="V2022-01017"/>
    <x v="505"/>
    <x v="9"/>
    <s v="C138"/>
    <s v="P030"/>
    <n v="3"/>
    <n v="246900"/>
    <n v="192100"/>
    <x v="0"/>
    <n v="740700"/>
    <x v="1"/>
    <s v="Estandar"/>
    <d v="2021-03-25T00:00:00"/>
    <s v="P030"/>
    <x v="5"/>
    <s v="Switch"/>
    <s v="Luxy"/>
    <n v="175405"/>
    <n v="225475"/>
    <n v="0.222"/>
    <n v="164400"/>
    <n v="576300"/>
    <n v="2022"/>
    <n v="1033276.5"/>
  </r>
  <r>
    <m/>
    <s v="V2022-00929"/>
    <x v="371"/>
    <x v="10"/>
    <s v="C007"/>
    <s v="P030"/>
    <n v="4"/>
    <n v="230200"/>
    <n v="179100"/>
    <x v="0"/>
    <n v="920800"/>
    <x v="4"/>
    <s v="Estandar"/>
    <d v="2018-02-15T00:00:00"/>
    <s v="P030"/>
    <x v="5"/>
    <s v="Switch"/>
    <s v="Luxy"/>
    <n v="175405"/>
    <n v="225475"/>
    <n v="0.222"/>
    <n v="204400"/>
    <n v="716400"/>
    <n v="2022"/>
    <n v="1284516"/>
  </r>
  <r>
    <m/>
    <s v="V2022-00783"/>
    <x v="511"/>
    <x v="10"/>
    <s v="C114"/>
    <s v="P030"/>
    <n v="2"/>
    <n v="228700"/>
    <n v="177900"/>
    <x v="1"/>
    <n v="457400"/>
    <x v="1"/>
    <s v="Premium"/>
    <d v="2018-12-20T00:00:00"/>
    <s v="P030"/>
    <x v="5"/>
    <s v="Switch"/>
    <s v="Luxy"/>
    <n v="175405"/>
    <n v="225475"/>
    <n v="0.222"/>
    <n v="101600"/>
    <n v="355800"/>
    <n v="2022"/>
    <n v="638073"/>
  </r>
  <r>
    <m/>
    <s v="V2022-01566"/>
    <x v="542"/>
    <x v="11"/>
    <s v="C072"/>
    <s v="P030"/>
    <n v="4"/>
    <n v="218600"/>
    <n v="170100"/>
    <x v="0"/>
    <n v="874400"/>
    <x v="0"/>
    <s v="Estandar"/>
    <d v="2019-12-06T00:00:00"/>
    <s v="P030"/>
    <x v="5"/>
    <s v="Switch"/>
    <s v="Luxy"/>
    <n v="175405"/>
    <n v="225475"/>
    <n v="0.222"/>
    <n v="194000"/>
    <n v="680400"/>
    <n v="2022"/>
    <n v="1219788"/>
  </r>
  <r>
    <m/>
    <s v="V2022-01609"/>
    <x v="478"/>
    <x v="3"/>
    <s v="C034"/>
    <s v="P031"/>
    <n v="4"/>
    <n v="3431400"/>
    <n v="2600800"/>
    <x v="1"/>
    <n v="13725600"/>
    <x v="3"/>
    <s v="Estandar"/>
    <d v="2020-02-23T00:00:00"/>
    <s v="P031"/>
    <x v="4"/>
    <s v="Laptop"/>
    <s v="Luxy"/>
    <n v="2494254"/>
    <n v="3290835"/>
    <n v="0.24199999999999999"/>
    <n v="3322400"/>
    <n v="10403200"/>
    <n v="2022"/>
    <n v="19147212"/>
  </r>
  <r>
    <m/>
    <s v="V2022-00183"/>
    <x v="531"/>
    <x v="5"/>
    <s v="C162"/>
    <s v="P031"/>
    <n v="4"/>
    <n v="3267400"/>
    <n v="2476500"/>
    <x v="1"/>
    <n v="13069600"/>
    <x v="3"/>
    <s v="Estandar"/>
    <d v="2020-09-13T00:00:00"/>
    <s v="P031"/>
    <x v="4"/>
    <s v="Laptop"/>
    <s v="Luxy"/>
    <n v="2494254"/>
    <n v="3290835"/>
    <n v="0.24199999999999999"/>
    <n v="3163600"/>
    <n v="9906000"/>
    <n v="2022"/>
    <n v="18232092"/>
  </r>
  <r>
    <m/>
    <s v="V2022-01628"/>
    <x v="427"/>
    <x v="6"/>
    <s v="C072"/>
    <s v="P031"/>
    <n v="5"/>
    <n v="3333900"/>
    <n v="2526900"/>
    <x v="1"/>
    <n v="16669500"/>
    <x v="0"/>
    <s v="Estandar"/>
    <d v="2019-12-06T00:00:00"/>
    <s v="P031"/>
    <x v="4"/>
    <s v="Laptop"/>
    <s v="Luxy"/>
    <n v="2494254"/>
    <n v="3290835"/>
    <n v="0.24199999999999999"/>
    <n v="4035000"/>
    <n v="12634500"/>
    <n v="2022"/>
    <n v="23253952.5"/>
  </r>
  <r>
    <m/>
    <s v="V2022-01151"/>
    <x v="399"/>
    <x v="7"/>
    <s v="C117"/>
    <s v="P031"/>
    <n v="3"/>
    <n v="3306400"/>
    <n v="2506000"/>
    <x v="1"/>
    <n v="9919200"/>
    <x v="1"/>
    <s v="Estandar"/>
    <d v="2022-08-27T00:00:00"/>
    <s v="P031"/>
    <x v="4"/>
    <s v="Laptop"/>
    <s v="Luxy"/>
    <n v="2494254"/>
    <n v="3290835"/>
    <n v="0.24199999999999999"/>
    <n v="2401200"/>
    <n v="7518000"/>
    <n v="2022"/>
    <n v="13837284"/>
  </r>
  <r>
    <m/>
    <s v="V2022-01172"/>
    <x v="526"/>
    <x v="8"/>
    <s v="C173"/>
    <s v="P031"/>
    <n v="3"/>
    <n v="3616000"/>
    <n v="2740700"/>
    <x v="0"/>
    <n v="10848000"/>
    <x v="6"/>
    <s v="Premium"/>
    <d v="2019-01-20T00:00:00"/>
    <s v="P031"/>
    <x v="4"/>
    <s v="Laptop"/>
    <s v="Luxy"/>
    <n v="2494254"/>
    <n v="3290835"/>
    <n v="0.24199999999999999"/>
    <n v="2625900"/>
    <n v="8222100"/>
    <n v="2022"/>
    <n v="15132960"/>
  </r>
  <r>
    <m/>
    <s v="V2022-00313"/>
    <x v="543"/>
    <x v="9"/>
    <s v="C208"/>
    <s v="P031"/>
    <n v="1"/>
    <n v="3216900"/>
    <n v="2438200"/>
    <x v="0"/>
    <n v="3216900"/>
    <x v="5"/>
    <s v="Estandar"/>
    <d v="2019-09-24T00:00:00"/>
    <s v="P031"/>
    <x v="4"/>
    <s v="Laptop"/>
    <s v="Luxy"/>
    <n v="2494254"/>
    <n v="3290835"/>
    <n v="0.24199999999999999"/>
    <n v="778700"/>
    <n v="2438200"/>
    <n v="2022"/>
    <n v="4487575.5"/>
  </r>
  <r>
    <m/>
    <s v="V2022-00906"/>
    <x v="431"/>
    <x v="11"/>
    <s v="C098"/>
    <s v="P031"/>
    <n v="3"/>
    <n v="3087100"/>
    <n v="2339800"/>
    <x v="0"/>
    <n v="9261300"/>
    <x v="5"/>
    <s v="Estandar"/>
    <d v="2019-10-13T00:00:00"/>
    <s v="P031"/>
    <x v="4"/>
    <s v="Laptop"/>
    <s v="Luxy"/>
    <n v="2494254"/>
    <n v="3290835"/>
    <n v="0.24199999999999999"/>
    <n v="2241900"/>
    <n v="7019400"/>
    <n v="2022"/>
    <n v="12919513.5"/>
  </r>
  <r>
    <m/>
    <s v="V2022-00248"/>
    <x v="421"/>
    <x v="11"/>
    <s v="C206"/>
    <s v="P031"/>
    <n v="4"/>
    <n v="3362800"/>
    <n v="2548800"/>
    <x v="0"/>
    <n v="13451200"/>
    <x v="5"/>
    <s v="Premium"/>
    <d v="2020-07-07T00:00:00"/>
    <s v="P031"/>
    <x v="4"/>
    <s v="Laptop"/>
    <s v="Luxy"/>
    <n v="2494254"/>
    <n v="3290835"/>
    <n v="0.24199999999999999"/>
    <n v="3256000"/>
    <n v="10195200"/>
    <n v="2022"/>
    <n v="18764424"/>
  </r>
  <r>
    <m/>
    <s v="V2022-01286"/>
    <x v="432"/>
    <x v="0"/>
    <s v="C225"/>
    <s v="P032"/>
    <n v="3"/>
    <n v="4148000"/>
    <n v="3179000"/>
    <x v="0"/>
    <n v="12444000"/>
    <x v="0"/>
    <s v="Estandar"/>
    <d v="2020-05-04T00:00:00"/>
    <s v="P032"/>
    <x v="4"/>
    <s v="Desktop"/>
    <s v="Condor"/>
    <n v="3049048"/>
    <n v="3978398"/>
    <n v="0.23400000000000001"/>
    <n v="2907000"/>
    <n v="9537000"/>
    <n v="2022"/>
    <n v="17359380"/>
  </r>
  <r>
    <m/>
    <s v="V2022-00150"/>
    <x v="544"/>
    <x v="0"/>
    <s v="C120"/>
    <s v="P032"/>
    <n v="3"/>
    <n v="4262300"/>
    <n v="3266700"/>
    <x v="0"/>
    <n v="12786900"/>
    <x v="0"/>
    <s v="Estandar"/>
    <d v="2020-07-17T00:00:00"/>
    <s v="P032"/>
    <x v="4"/>
    <s v="Desktop"/>
    <s v="Condor"/>
    <n v="3049048"/>
    <n v="3978398"/>
    <n v="0.23400000000000001"/>
    <n v="2986800"/>
    <n v="9800100"/>
    <n v="2022"/>
    <n v="17837725.5"/>
  </r>
  <r>
    <m/>
    <s v="V2022-01511"/>
    <x v="391"/>
    <x v="2"/>
    <s v="C072"/>
    <s v="P032"/>
    <n v="1"/>
    <n v="4194300"/>
    <n v="3214500"/>
    <x v="0"/>
    <n v="4194300"/>
    <x v="0"/>
    <s v="Estandar"/>
    <d v="2019-12-06T00:00:00"/>
    <s v="P032"/>
    <x v="4"/>
    <s v="Desktop"/>
    <s v="Condor"/>
    <n v="3049048"/>
    <n v="3978398"/>
    <n v="0.23400000000000001"/>
    <n v="979800"/>
    <n v="3214500"/>
    <n v="2022"/>
    <n v="5851048.5"/>
  </r>
  <r>
    <m/>
    <s v="V2022-01508"/>
    <x v="539"/>
    <x v="4"/>
    <s v="C030"/>
    <s v="P032"/>
    <n v="2"/>
    <n v="4415900"/>
    <n v="3384400"/>
    <x v="0"/>
    <n v="8831800"/>
    <x v="0"/>
    <s v="Estandar"/>
    <d v="2019-03-13T00:00:00"/>
    <s v="P032"/>
    <x v="4"/>
    <s v="Desktop"/>
    <s v="Condor"/>
    <n v="3049048"/>
    <n v="3978398"/>
    <n v="0.23400000000000001"/>
    <n v="2063000"/>
    <n v="6768800"/>
    <n v="2022"/>
    <n v="12320361"/>
  </r>
  <r>
    <m/>
    <s v="V2022-01602"/>
    <x v="442"/>
    <x v="4"/>
    <s v="C058"/>
    <s v="P032"/>
    <n v="3"/>
    <n v="3734600"/>
    <n v="2862200"/>
    <x v="0"/>
    <n v="11203800"/>
    <x v="1"/>
    <s v="Estandar"/>
    <d v="2022-09-05T00:00:00"/>
    <s v="P032"/>
    <x v="4"/>
    <s v="Desktop"/>
    <s v="Condor"/>
    <n v="3049048"/>
    <n v="3978398"/>
    <n v="0.23400000000000001"/>
    <n v="2617200"/>
    <n v="8586600"/>
    <n v="2022"/>
    <n v="15629301"/>
  </r>
  <r>
    <m/>
    <s v="V2022-01197"/>
    <x v="504"/>
    <x v="4"/>
    <s v="C109"/>
    <s v="P032"/>
    <n v="4"/>
    <n v="3760400"/>
    <n v="2882000"/>
    <x v="0"/>
    <n v="15041600"/>
    <x v="0"/>
    <s v="Estandar"/>
    <d v="2019-01-07T00:00:00"/>
    <s v="P032"/>
    <x v="4"/>
    <s v="Desktop"/>
    <s v="Condor"/>
    <n v="3049048"/>
    <n v="3978398"/>
    <n v="0.23400000000000001"/>
    <n v="3513600"/>
    <n v="11528000"/>
    <n v="2022"/>
    <n v="20983032"/>
  </r>
  <r>
    <m/>
    <s v="V2022-01605"/>
    <x v="366"/>
    <x v="5"/>
    <s v="C181"/>
    <s v="P032"/>
    <n v="1"/>
    <n v="4183700"/>
    <n v="3206400"/>
    <x v="0"/>
    <n v="4183700"/>
    <x v="0"/>
    <s v="Premium"/>
    <d v="2018-02-04T00:00:00"/>
    <s v="P032"/>
    <x v="4"/>
    <s v="Desktop"/>
    <s v="Condor"/>
    <n v="3049048"/>
    <n v="3978398"/>
    <n v="0.23400000000000001"/>
    <n v="977300"/>
    <n v="3206400"/>
    <n v="2022"/>
    <n v="5836261.5"/>
  </r>
  <r>
    <m/>
    <s v="V2022-00373"/>
    <x v="456"/>
    <x v="6"/>
    <s v="C229"/>
    <s v="P032"/>
    <n v="5"/>
    <n v="4484500"/>
    <n v="3436900"/>
    <x v="1"/>
    <n v="22422500"/>
    <x v="0"/>
    <s v="Premium"/>
    <d v="2022-09-27T00:00:00"/>
    <s v="P032"/>
    <x v="4"/>
    <s v="Desktop"/>
    <s v="Condor"/>
    <n v="3049048"/>
    <n v="3978398"/>
    <n v="0.23400000000000001"/>
    <n v="5238000"/>
    <n v="17184500"/>
    <n v="2022"/>
    <n v="31279387.5"/>
  </r>
  <r>
    <m/>
    <s v="V2022-00010"/>
    <x v="545"/>
    <x v="7"/>
    <s v="C211"/>
    <s v="P032"/>
    <n v="2"/>
    <n v="3923000"/>
    <n v="3006600"/>
    <x v="1"/>
    <n v="7846000"/>
    <x v="1"/>
    <s v="Premium"/>
    <d v="2022-01-02T00:00:00"/>
    <s v="P032"/>
    <x v="4"/>
    <s v="Desktop"/>
    <s v="Condor"/>
    <n v="3049048"/>
    <n v="3978398"/>
    <n v="0.23400000000000001"/>
    <n v="1832800"/>
    <n v="6013200"/>
    <n v="2022"/>
    <n v="10945170"/>
  </r>
  <r>
    <m/>
    <s v="V2022-01067"/>
    <x v="546"/>
    <x v="0"/>
    <s v="C213"/>
    <s v="P033"/>
    <n v="1"/>
    <n v="403700"/>
    <n v="322400"/>
    <x v="0"/>
    <n v="403700"/>
    <x v="5"/>
    <s v="Estandar"/>
    <d v="2021-10-21T00:00:00"/>
    <s v="P033"/>
    <x v="5"/>
    <s v="Switch"/>
    <s v="Condor"/>
    <n v="293413"/>
    <n v="367345"/>
    <n v="0.20100000000000001"/>
    <n v="81300"/>
    <n v="322400"/>
    <n v="2022"/>
    <n v="563161.5"/>
  </r>
  <r>
    <m/>
    <s v="V2022-00845"/>
    <x v="546"/>
    <x v="0"/>
    <s v="C073"/>
    <s v="P033"/>
    <n v="3"/>
    <n v="364300"/>
    <n v="290900"/>
    <x v="0"/>
    <n v="1092900"/>
    <x v="4"/>
    <s v="Premium"/>
    <d v="2019-06-27T00:00:00"/>
    <s v="P033"/>
    <x v="5"/>
    <s v="Switch"/>
    <s v="Condor"/>
    <n v="293413"/>
    <n v="367345"/>
    <n v="0.20100000000000001"/>
    <n v="220200"/>
    <n v="872700"/>
    <n v="2022"/>
    <n v="1524595.5"/>
  </r>
  <r>
    <m/>
    <s v="V2022-01297"/>
    <x v="381"/>
    <x v="4"/>
    <s v="C183"/>
    <s v="P033"/>
    <n v="5"/>
    <n v="353200"/>
    <n v="282100"/>
    <x v="0"/>
    <n v="1766000"/>
    <x v="1"/>
    <s v="Estandar"/>
    <d v="2022-05-23T00:00:00"/>
    <s v="P033"/>
    <x v="5"/>
    <s v="Switch"/>
    <s v="Condor"/>
    <n v="293413"/>
    <n v="367345"/>
    <n v="0.20100000000000001"/>
    <n v="355500"/>
    <n v="1410500"/>
    <n v="2022"/>
    <n v="2463570"/>
  </r>
  <r>
    <m/>
    <s v="V2022-00123"/>
    <x v="497"/>
    <x v="4"/>
    <s v="C119"/>
    <s v="P033"/>
    <n v="1"/>
    <n v="382900"/>
    <n v="305900"/>
    <x v="0"/>
    <n v="382900"/>
    <x v="7"/>
    <s v="Premium"/>
    <d v="2019-08-09T00:00:00"/>
    <s v="P033"/>
    <x v="5"/>
    <s v="Switch"/>
    <s v="Condor"/>
    <n v="293413"/>
    <n v="367345"/>
    <n v="0.20100000000000001"/>
    <n v="77000"/>
    <n v="305900"/>
    <n v="2022"/>
    <n v="534145.5"/>
  </r>
  <r>
    <m/>
    <s v="V2022-00131"/>
    <x v="547"/>
    <x v="5"/>
    <s v="C016"/>
    <s v="P033"/>
    <n v="1"/>
    <n v="388600"/>
    <n v="310400"/>
    <x v="1"/>
    <n v="388600"/>
    <x v="0"/>
    <s v="Premium"/>
    <d v="2018-12-21T00:00:00"/>
    <s v="P033"/>
    <x v="5"/>
    <s v="Switch"/>
    <s v="Condor"/>
    <n v="293413"/>
    <n v="367345"/>
    <n v="0.20100000000000001"/>
    <n v="78200"/>
    <n v="310400"/>
    <n v="2022"/>
    <n v="542097"/>
  </r>
  <r>
    <m/>
    <s v="V2022-01429"/>
    <x v="548"/>
    <x v="5"/>
    <s v="C201"/>
    <s v="P033"/>
    <n v="4"/>
    <n v="386600"/>
    <n v="308800"/>
    <x v="1"/>
    <n v="1546400"/>
    <x v="4"/>
    <s v="Premium"/>
    <d v="2022-04-20T00:00:00"/>
    <s v="P033"/>
    <x v="5"/>
    <s v="Switch"/>
    <s v="Condor"/>
    <n v="293413"/>
    <n v="367345"/>
    <n v="0.20100000000000001"/>
    <n v="311200"/>
    <n v="1235200"/>
    <n v="2022"/>
    <n v="2157228"/>
  </r>
  <r>
    <m/>
    <s v="V2022-01617"/>
    <x v="384"/>
    <x v="6"/>
    <s v="C032"/>
    <s v="P033"/>
    <n v="1"/>
    <n v="377100"/>
    <n v="301200"/>
    <x v="0"/>
    <n v="377100"/>
    <x v="3"/>
    <s v="Premium"/>
    <d v="2019-03-07T00:00:00"/>
    <s v="P033"/>
    <x v="5"/>
    <s v="Switch"/>
    <s v="Condor"/>
    <n v="293413"/>
    <n v="367345"/>
    <n v="0.20100000000000001"/>
    <n v="75900"/>
    <n v="301200"/>
    <n v="2022"/>
    <n v="526054.5"/>
  </r>
  <r>
    <m/>
    <s v="V2022-00886"/>
    <x v="549"/>
    <x v="9"/>
    <s v="C120"/>
    <s v="P033"/>
    <n v="3"/>
    <n v="394600"/>
    <n v="315200"/>
    <x v="1"/>
    <n v="1183800"/>
    <x v="0"/>
    <s v="Estandar"/>
    <d v="2020-07-17T00:00:00"/>
    <s v="P033"/>
    <x v="5"/>
    <s v="Switch"/>
    <s v="Condor"/>
    <n v="293413"/>
    <n v="367345"/>
    <n v="0.20100000000000001"/>
    <n v="238200"/>
    <n v="945600"/>
    <n v="2022"/>
    <n v="1651401"/>
  </r>
  <r>
    <m/>
    <s v="V2022-00380"/>
    <x v="438"/>
    <x v="10"/>
    <s v="C098"/>
    <s v="P033"/>
    <n v="4"/>
    <n v="383600"/>
    <n v="306400"/>
    <x v="0"/>
    <n v="1534400"/>
    <x v="5"/>
    <s v="Estandar"/>
    <d v="2019-10-13T00:00:00"/>
    <s v="P033"/>
    <x v="5"/>
    <s v="Switch"/>
    <s v="Condor"/>
    <n v="293413"/>
    <n v="367345"/>
    <n v="0.20100000000000001"/>
    <n v="308800"/>
    <n v="1225600"/>
    <n v="2022"/>
    <n v="2140488"/>
  </r>
  <r>
    <m/>
    <s v="V2022-00651"/>
    <x v="550"/>
    <x v="10"/>
    <s v="C090"/>
    <s v="P033"/>
    <n v="5"/>
    <n v="384900"/>
    <n v="307400"/>
    <x v="0"/>
    <n v="1924500"/>
    <x v="0"/>
    <s v="Estandar"/>
    <d v="2020-10-26T00:00:00"/>
    <s v="P033"/>
    <x v="5"/>
    <s v="Switch"/>
    <s v="Condor"/>
    <n v="293413"/>
    <n v="367345"/>
    <n v="0.20100000000000001"/>
    <n v="387500"/>
    <n v="1537000"/>
    <n v="2022"/>
    <n v="2684677.5"/>
  </r>
  <r>
    <m/>
    <s v="V2022-01648"/>
    <x v="551"/>
    <x v="10"/>
    <s v="C006"/>
    <s v="P033"/>
    <n v="5"/>
    <n v="383500"/>
    <n v="306300"/>
    <x v="0"/>
    <n v="1917500"/>
    <x v="3"/>
    <s v="Estandar"/>
    <d v="2019-04-14T00:00:00"/>
    <s v="P033"/>
    <x v="5"/>
    <s v="Switch"/>
    <s v="Condor"/>
    <n v="293413"/>
    <n v="367345"/>
    <n v="0.20100000000000001"/>
    <n v="386000"/>
    <n v="1531500"/>
    <n v="2022"/>
    <n v="2674912.5"/>
  </r>
  <r>
    <m/>
    <s v="V2022-01608"/>
    <x v="372"/>
    <x v="11"/>
    <s v="C070"/>
    <s v="P033"/>
    <n v="3"/>
    <n v="397800"/>
    <n v="317800"/>
    <x v="1"/>
    <n v="1193400"/>
    <x v="1"/>
    <s v="Estandar"/>
    <d v="2018-11-06T00:00:00"/>
    <s v="P033"/>
    <x v="5"/>
    <s v="Switch"/>
    <s v="Condor"/>
    <n v="293413"/>
    <n v="367345"/>
    <n v="0.20100000000000001"/>
    <n v="240000"/>
    <n v="953400"/>
    <n v="2022"/>
    <n v="1664793"/>
  </r>
  <r>
    <m/>
    <s v="V2022-01290"/>
    <x v="552"/>
    <x v="11"/>
    <s v="C139"/>
    <s v="P033"/>
    <n v="3"/>
    <n v="393400"/>
    <n v="314200"/>
    <x v="1"/>
    <n v="1180200"/>
    <x v="4"/>
    <s v="Estandar"/>
    <d v="2018-08-11T00:00:00"/>
    <s v="P033"/>
    <x v="5"/>
    <s v="Switch"/>
    <s v="Condor"/>
    <n v="293413"/>
    <n v="367345"/>
    <n v="0.20100000000000001"/>
    <n v="237600"/>
    <n v="942600"/>
    <n v="2022"/>
    <n v="1646379"/>
  </r>
  <r>
    <m/>
    <s v="V2022-01298"/>
    <x v="413"/>
    <x v="0"/>
    <s v="C034"/>
    <s v="P034"/>
    <n v="2"/>
    <n v="1525500"/>
    <n v="1188700"/>
    <x v="0"/>
    <n v="3051000"/>
    <x v="3"/>
    <s v="Estandar"/>
    <d v="2020-02-23T00:00:00"/>
    <s v="P034"/>
    <x v="1"/>
    <s v="TV 43"/>
    <s v="NovaTech"/>
    <n v="1120685"/>
    <n v="1438189"/>
    <n v="0.221"/>
    <n v="673600"/>
    <n v="2377400"/>
    <n v="2022"/>
    <n v="4256145"/>
  </r>
  <r>
    <m/>
    <s v="V2022-01539"/>
    <x v="445"/>
    <x v="0"/>
    <s v="C163"/>
    <s v="P034"/>
    <n v="2"/>
    <n v="1418500"/>
    <n v="1105300"/>
    <x v="0"/>
    <n v="2837000"/>
    <x v="4"/>
    <s v="Estandar"/>
    <d v="2021-01-19T00:00:00"/>
    <s v="P034"/>
    <x v="1"/>
    <s v="TV 43"/>
    <s v="NovaTech"/>
    <n v="1120685"/>
    <n v="1438189"/>
    <n v="0.221"/>
    <n v="626400"/>
    <n v="2210600"/>
    <n v="2022"/>
    <n v="3957615"/>
  </r>
  <r>
    <m/>
    <s v="V2022-01667"/>
    <x v="375"/>
    <x v="1"/>
    <s v="C165"/>
    <s v="P034"/>
    <n v="5"/>
    <n v="1441700"/>
    <n v="1123500"/>
    <x v="0"/>
    <n v="7208500"/>
    <x v="4"/>
    <s v="Estandar"/>
    <d v="2021-11-17T00:00:00"/>
    <s v="P034"/>
    <x v="1"/>
    <s v="TV 43"/>
    <s v="NovaTech"/>
    <n v="1120685"/>
    <n v="1438189"/>
    <n v="0.221"/>
    <n v="1591000"/>
    <n v="5617500"/>
    <n v="2022"/>
    <n v="10055857.5"/>
  </r>
  <r>
    <m/>
    <s v="V2022-00684"/>
    <x v="529"/>
    <x v="2"/>
    <s v="C240"/>
    <s v="P034"/>
    <n v="3"/>
    <n v="1539500"/>
    <n v="1199600"/>
    <x v="0"/>
    <n v="4618500"/>
    <x v="4"/>
    <s v="Estandar"/>
    <d v="2020-06-08T00:00:00"/>
    <s v="P034"/>
    <x v="1"/>
    <s v="TV 43"/>
    <s v="NovaTech"/>
    <n v="1120685"/>
    <n v="1438189"/>
    <n v="0.221"/>
    <n v="1019700"/>
    <n v="3598800"/>
    <n v="2022"/>
    <n v="6442807.5"/>
  </r>
  <r>
    <m/>
    <s v="V2022-00018"/>
    <x v="553"/>
    <x v="4"/>
    <s v="C025"/>
    <s v="P034"/>
    <n v="4"/>
    <n v="1533000"/>
    <n v="1194600"/>
    <x v="0"/>
    <n v="6132000"/>
    <x v="4"/>
    <s v="Premium"/>
    <d v="2022-12-15T00:00:00"/>
    <s v="P034"/>
    <x v="1"/>
    <s v="TV 43"/>
    <s v="NovaTech"/>
    <n v="1120685"/>
    <n v="1438189"/>
    <n v="0.221"/>
    <n v="1353600"/>
    <n v="4778400"/>
    <n v="2022"/>
    <n v="8554140"/>
  </r>
  <r>
    <m/>
    <s v="V2022-01044"/>
    <x v="554"/>
    <x v="5"/>
    <s v="C109"/>
    <s v="P034"/>
    <n v="4"/>
    <n v="1542500"/>
    <n v="1202000"/>
    <x v="1"/>
    <n v="6170000"/>
    <x v="0"/>
    <s v="Estandar"/>
    <d v="2019-01-07T00:00:00"/>
    <s v="P034"/>
    <x v="1"/>
    <s v="TV 43"/>
    <s v="NovaTech"/>
    <n v="1120685"/>
    <n v="1438189"/>
    <n v="0.221"/>
    <n v="1362000"/>
    <n v="4808000"/>
    <n v="2022"/>
    <n v="8607150"/>
  </r>
  <r>
    <m/>
    <s v="V2022-00974"/>
    <x v="367"/>
    <x v="6"/>
    <s v="C011"/>
    <s v="P034"/>
    <n v="2"/>
    <n v="1461700"/>
    <n v="1139000"/>
    <x v="1"/>
    <n v="2923400"/>
    <x v="4"/>
    <s v="Premium"/>
    <d v="2022-01-17T00:00:00"/>
    <s v="P034"/>
    <x v="1"/>
    <s v="TV 43"/>
    <s v="NovaTech"/>
    <n v="1120685"/>
    <n v="1438189"/>
    <n v="0.221"/>
    <n v="645400"/>
    <n v="2278000"/>
    <n v="2022"/>
    <n v="4078143"/>
  </r>
  <r>
    <m/>
    <s v="V2022-00625"/>
    <x v="450"/>
    <x v="6"/>
    <s v="C163"/>
    <s v="P034"/>
    <n v="5"/>
    <n v="1460700"/>
    <n v="1138200"/>
    <x v="0"/>
    <n v="7303500"/>
    <x v="4"/>
    <s v="Estandar"/>
    <d v="2021-01-19T00:00:00"/>
    <s v="P034"/>
    <x v="1"/>
    <s v="TV 43"/>
    <s v="NovaTech"/>
    <n v="1120685"/>
    <n v="1438189"/>
    <n v="0.221"/>
    <n v="1612500"/>
    <n v="5691000"/>
    <n v="2022"/>
    <n v="10188382.5"/>
  </r>
  <r>
    <m/>
    <s v="V2022-00680"/>
    <x v="407"/>
    <x v="9"/>
    <s v="C115"/>
    <s v="P034"/>
    <n v="4"/>
    <n v="1439100"/>
    <n v="1121400"/>
    <x v="0"/>
    <n v="5756400"/>
    <x v="1"/>
    <s v="Premium"/>
    <d v="2020-11-06T00:00:00"/>
    <s v="P034"/>
    <x v="1"/>
    <s v="TV 43"/>
    <s v="NovaTech"/>
    <n v="1120685"/>
    <n v="1438189"/>
    <n v="0.221"/>
    <n v="1270800"/>
    <n v="4485600"/>
    <n v="2022"/>
    <n v="8030178"/>
  </r>
  <r>
    <m/>
    <s v="V2022-00899"/>
    <x v="430"/>
    <x v="9"/>
    <s v="C240"/>
    <s v="P034"/>
    <n v="2"/>
    <n v="1574000"/>
    <n v="1226500"/>
    <x v="0"/>
    <n v="3148000"/>
    <x v="4"/>
    <s v="Estandar"/>
    <d v="2020-06-08T00:00:00"/>
    <s v="P034"/>
    <x v="1"/>
    <s v="TV 43"/>
    <s v="NovaTech"/>
    <n v="1120685"/>
    <n v="1438189"/>
    <n v="0.221"/>
    <n v="695000"/>
    <n v="2453000"/>
    <n v="2022"/>
    <n v="4391460"/>
  </r>
  <r>
    <m/>
    <s v="V2022-00716"/>
    <x v="459"/>
    <x v="10"/>
    <s v="C129"/>
    <s v="P034"/>
    <n v="4"/>
    <n v="1439300"/>
    <n v="1121600"/>
    <x v="0"/>
    <n v="5757200"/>
    <x v="1"/>
    <s v="Estandar"/>
    <d v="2021-05-16T00:00:00"/>
    <s v="P034"/>
    <x v="1"/>
    <s v="TV 43"/>
    <s v="NovaTech"/>
    <n v="1120685"/>
    <n v="1438189"/>
    <n v="0.221"/>
    <n v="1270800"/>
    <n v="4486400"/>
    <n v="2022"/>
    <n v="8031294"/>
  </r>
  <r>
    <m/>
    <s v="V2022-01055"/>
    <x v="388"/>
    <x v="11"/>
    <s v="C088"/>
    <s v="P034"/>
    <n v="1"/>
    <n v="1490400"/>
    <n v="1161400"/>
    <x v="0"/>
    <n v="1490400"/>
    <x v="1"/>
    <s v="Estandar"/>
    <d v="2022-06-04T00:00:00"/>
    <s v="P034"/>
    <x v="1"/>
    <s v="TV 43"/>
    <s v="NovaTech"/>
    <n v="1120685"/>
    <n v="1438189"/>
    <n v="0.221"/>
    <n v="329000"/>
    <n v="1161400"/>
    <n v="2022"/>
    <n v="2079108"/>
  </r>
  <r>
    <m/>
    <s v="V2022-01580"/>
    <x v="431"/>
    <x v="11"/>
    <s v="C169"/>
    <s v="P034"/>
    <n v="4"/>
    <n v="1551700"/>
    <n v="1209100"/>
    <x v="0"/>
    <n v="6206800"/>
    <x v="1"/>
    <s v="Estandar"/>
    <d v="2022-01-07T00:00:00"/>
    <s v="P034"/>
    <x v="1"/>
    <s v="TV 43"/>
    <s v="NovaTech"/>
    <n v="1120685"/>
    <n v="1438189"/>
    <n v="0.221"/>
    <n v="1370400"/>
    <n v="4836400"/>
    <n v="2022"/>
    <n v="8658486"/>
  </r>
  <r>
    <m/>
    <s v="V2022-00731"/>
    <x v="555"/>
    <x v="1"/>
    <s v="C203"/>
    <s v="P035"/>
    <n v="4"/>
    <n v="528100"/>
    <n v="381300"/>
    <x v="0"/>
    <n v="2112400"/>
    <x v="3"/>
    <s v="Estandar"/>
    <d v="2020-07-10T00:00:00"/>
    <s v="P035"/>
    <x v="5"/>
    <s v="Switch"/>
    <s v="Luxy"/>
    <n v="361481"/>
    <n v="500684"/>
    <n v="0.27800000000000002"/>
    <n v="587200"/>
    <n v="1525200"/>
    <n v="2022"/>
    <n v="2946798"/>
  </r>
  <r>
    <m/>
    <s v="V2022-01505"/>
    <x v="556"/>
    <x v="2"/>
    <s v="C117"/>
    <s v="P035"/>
    <n v="2"/>
    <n v="528600"/>
    <n v="381600"/>
    <x v="0"/>
    <n v="1057200"/>
    <x v="1"/>
    <s v="Estandar"/>
    <d v="2022-08-27T00:00:00"/>
    <s v="P035"/>
    <x v="5"/>
    <s v="Switch"/>
    <s v="Luxy"/>
    <n v="361481"/>
    <n v="500684"/>
    <n v="0.27800000000000002"/>
    <n v="294000"/>
    <n v="763200"/>
    <n v="2022"/>
    <n v="1474794"/>
  </r>
  <r>
    <m/>
    <s v="V2022-00343"/>
    <x v="469"/>
    <x v="2"/>
    <s v="C028"/>
    <s v="P035"/>
    <n v="3"/>
    <n v="491100"/>
    <n v="354600"/>
    <x v="0"/>
    <n v="1473300"/>
    <x v="0"/>
    <s v="Estandar"/>
    <d v="2022-03-10T00:00:00"/>
    <s v="P035"/>
    <x v="5"/>
    <s v="Switch"/>
    <s v="Luxy"/>
    <n v="361481"/>
    <n v="500684"/>
    <n v="0.27800000000000002"/>
    <n v="409500"/>
    <n v="1063800"/>
    <n v="2022"/>
    <n v="2055253.5"/>
  </r>
  <r>
    <m/>
    <s v="V2022-00533"/>
    <x v="557"/>
    <x v="3"/>
    <s v="C154"/>
    <s v="P035"/>
    <n v="1"/>
    <n v="525800"/>
    <n v="379600"/>
    <x v="0"/>
    <n v="525800"/>
    <x v="1"/>
    <s v="Estandar"/>
    <d v="2022-10-20T00:00:00"/>
    <s v="P035"/>
    <x v="5"/>
    <s v="Switch"/>
    <s v="Luxy"/>
    <n v="361481"/>
    <n v="500684"/>
    <n v="0.27800000000000002"/>
    <n v="146200"/>
    <n v="379600"/>
    <n v="2022"/>
    <n v="733491"/>
  </r>
  <r>
    <m/>
    <s v="V2022-00234"/>
    <x v="496"/>
    <x v="3"/>
    <s v="C207"/>
    <s v="P035"/>
    <n v="2"/>
    <n v="583500"/>
    <n v="421300"/>
    <x v="0"/>
    <n v="1167000"/>
    <x v="0"/>
    <s v="Estandar"/>
    <d v="2022-08-19T00:00:00"/>
    <s v="P035"/>
    <x v="5"/>
    <s v="Switch"/>
    <s v="Luxy"/>
    <n v="361481"/>
    <n v="500684"/>
    <n v="0.27800000000000002"/>
    <n v="324400"/>
    <n v="842600"/>
    <n v="2022"/>
    <n v="1627965"/>
  </r>
  <r>
    <m/>
    <s v="V2022-00757"/>
    <x v="442"/>
    <x v="4"/>
    <s v="C106"/>
    <s v="P035"/>
    <n v="3"/>
    <n v="512700"/>
    <n v="370200"/>
    <x v="0"/>
    <n v="1538100"/>
    <x v="0"/>
    <s v="Estandar"/>
    <d v="2019-07-18T00:00:00"/>
    <s v="P035"/>
    <x v="5"/>
    <s v="Switch"/>
    <s v="Luxy"/>
    <n v="361481"/>
    <n v="500684"/>
    <n v="0.27800000000000002"/>
    <n v="427500"/>
    <n v="1110600"/>
    <n v="2022"/>
    <n v="2145649.5"/>
  </r>
  <r>
    <m/>
    <s v="V2022-00519"/>
    <x v="442"/>
    <x v="4"/>
    <s v="C169"/>
    <s v="P035"/>
    <n v="3"/>
    <n v="513800"/>
    <n v="370900"/>
    <x v="1"/>
    <n v="1541400"/>
    <x v="1"/>
    <s v="Estandar"/>
    <d v="2022-01-07T00:00:00"/>
    <s v="P035"/>
    <x v="5"/>
    <s v="Switch"/>
    <s v="Luxy"/>
    <n v="361481"/>
    <n v="500684"/>
    <n v="0.27800000000000002"/>
    <n v="428700"/>
    <n v="1112700"/>
    <n v="2022"/>
    <n v="2150253"/>
  </r>
  <r>
    <m/>
    <s v="V2022-01323"/>
    <x v="558"/>
    <x v="4"/>
    <s v="C219"/>
    <s v="P035"/>
    <n v="5"/>
    <n v="524000"/>
    <n v="378300"/>
    <x v="0"/>
    <n v="2620000"/>
    <x v="4"/>
    <s v="Estandar"/>
    <d v="2022-06-13T00:00:00"/>
    <s v="P035"/>
    <x v="5"/>
    <s v="Switch"/>
    <s v="Luxy"/>
    <n v="361481"/>
    <n v="500684"/>
    <n v="0.27800000000000002"/>
    <n v="728500"/>
    <n v="1891500"/>
    <n v="2022"/>
    <n v="3654900"/>
  </r>
  <r>
    <m/>
    <s v="V2022-00436"/>
    <x v="366"/>
    <x v="5"/>
    <s v="C160"/>
    <s v="P035"/>
    <n v="5"/>
    <n v="549200"/>
    <n v="396500"/>
    <x v="0"/>
    <n v="2746000"/>
    <x v="0"/>
    <s v="Premium"/>
    <d v="2021-08-23T00:00:00"/>
    <s v="P035"/>
    <x v="5"/>
    <s v="Switch"/>
    <s v="Luxy"/>
    <n v="361481"/>
    <n v="500684"/>
    <n v="0.27800000000000002"/>
    <n v="763500"/>
    <n v="1982500"/>
    <n v="2022"/>
    <n v="3830670"/>
  </r>
  <r>
    <m/>
    <s v="V2022-00080"/>
    <x v="491"/>
    <x v="5"/>
    <s v="C002"/>
    <s v="P035"/>
    <n v="4"/>
    <n v="562300"/>
    <n v="405900"/>
    <x v="0"/>
    <n v="2249200"/>
    <x v="0"/>
    <s v="Estandar"/>
    <d v="2021-01-25T00:00:00"/>
    <s v="P035"/>
    <x v="5"/>
    <s v="Switch"/>
    <s v="Luxy"/>
    <n v="361481"/>
    <n v="500684"/>
    <n v="0.27800000000000002"/>
    <n v="625600"/>
    <n v="1623600"/>
    <n v="2022"/>
    <n v="3137634"/>
  </r>
  <r>
    <m/>
    <s v="V2022-01715"/>
    <x v="559"/>
    <x v="6"/>
    <s v="C013"/>
    <s v="P035"/>
    <n v="3"/>
    <n v="560400"/>
    <n v="404600"/>
    <x v="0"/>
    <n v="1681200"/>
    <x v="6"/>
    <s v="Estandar"/>
    <d v="2022-11-23T00:00:00"/>
    <s v="P035"/>
    <x v="5"/>
    <s v="Switch"/>
    <s v="Luxy"/>
    <n v="361481"/>
    <n v="500684"/>
    <n v="0.27800000000000002"/>
    <n v="467400"/>
    <n v="1213800"/>
    <n v="2022"/>
    <n v="2345274"/>
  </r>
  <r>
    <m/>
    <s v="V2022-00008"/>
    <x v="560"/>
    <x v="6"/>
    <s v="C141"/>
    <s v="P035"/>
    <n v="1"/>
    <n v="541400"/>
    <n v="390800"/>
    <x v="1"/>
    <n v="541400"/>
    <x v="0"/>
    <s v="Estandar"/>
    <d v="2022-10-24T00:00:00"/>
    <s v="P035"/>
    <x v="5"/>
    <s v="Switch"/>
    <s v="Luxy"/>
    <n v="361481"/>
    <n v="500684"/>
    <n v="0.27800000000000002"/>
    <n v="150600"/>
    <n v="390800"/>
    <n v="2022"/>
    <n v="755253"/>
  </r>
  <r>
    <m/>
    <s v="V2022-00067"/>
    <x v="385"/>
    <x v="8"/>
    <s v="C026"/>
    <s v="P035"/>
    <n v="5"/>
    <n v="523900"/>
    <n v="378200"/>
    <x v="1"/>
    <n v="2619500"/>
    <x v="1"/>
    <s v="Estandar"/>
    <d v="2019-02-11T00:00:00"/>
    <s v="P035"/>
    <x v="5"/>
    <s v="Switch"/>
    <s v="Luxy"/>
    <n v="361481"/>
    <n v="500684"/>
    <n v="0.27800000000000002"/>
    <n v="728500"/>
    <n v="1891000"/>
    <n v="2022"/>
    <n v="3654202.5"/>
  </r>
  <r>
    <m/>
    <s v="V2022-00756"/>
    <x v="561"/>
    <x v="8"/>
    <s v="C164"/>
    <s v="P035"/>
    <n v="4"/>
    <n v="499900"/>
    <n v="360900"/>
    <x v="0"/>
    <n v="1999600"/>
    <x v="1"/>
    <s v="Estandar"/>
    <d v="2021-06-26T00:00:00"/>
    <s v="P035"/>
    <x v="5"/>
    <s v="Switch"/>
    <s v="Luxy"/>
    <n v="361481"/>
    <n v="500684"/>
    <n v="0.27800000000000002"/>
    <n v="556000"/>
    <n v="1443600"/>
    <n v="2022"/>
    <n v="2789442"/>
  </r>
  <r>
    <m/>
    <s v="V2022-01200"/>
    <x v="562"/>
    <x v="11"/>
    <s v="C126"/>
    <s v="P035"/>
    <n v="3"/>
    <n v="531300"/>
    <n v="383600"/>
    <x v="1"/>
    <n v="1593900"/>
    <x v="3"/>
    <s v="Premium"/>
    <d v="2022-02-19T00:00:00"/>
    <s v="P035"/>
    <x v="5"/>
    <s v="Switch"/>
    <s v="Luxy"/>
    <n v="361481"/>
    <n v="500684"/>
    <n v="0.27800000000000002"/>
    <n v="443100"/>
    <n v="1150800"/>
    <n v="2022"/>
    <n v="2223490.5"/>
  </r>
  <r>
    <m/>
    <s v="V2022-00700"/>
    <x v="477"/>
    <x v="2"/>
    <s v="C090"/>
    <s v="P036"/>
    <n v="2"/>
    <n v="3439500"/>
    <n v="2442400"/>
    <x v="1"/>
    <n v="6879000"/>
    <x v="0"/>
    <s v="Estandar"/>
    <d v="2020-10-26T00:00:00"/>
    <s v="P036"/>
    <x v="4"/>
    <s v="Laptop"/>
    <s v="Qubix"/>
    <n v="2300879"/>
    <n v="3240214"/>
    <n v="0.28999999999999998"/>
    <n v="1994200"/>
    <n v="4884800"/>
    <n v="2022"/>
    <n v="9596205"/>
  </r>
  <r>
    <m/>
    <s v="V2022-00481"/>
    <x v="563"/>
    <x v="2"/>
    <s v="C230"/>
    <s v="P036"/>
    <n v="4"/>
    <n v="3195000"/>
    <n v="2268800"/>
    <x v="0"/>
    <n v="12780000"/>
    <x v="4"/>
    <s v="Estandar"/>
    <d v="2020-07-20T00:00:00"/>
    <s v="P036"/>
    <x v="4"/>
    <s v="Laptop"/>
    <s v="Qubix"/>
    <n v="2300879"/>
    <n v="3240214"/>
    <n v="0.28999999999999998"/>
    <n v="3704800"/>
    <n v="9075200"/>
    <n v="2022"/>
    <n v="17828100"/>
  </r>
  <r>
    <m/>
    <s v="V2022-00030"/>
    <x v="402"/>
    <x v="2"/>
    <s v="C032"/>
    <s v="P036"/>
    <n v="3"/>
    <n v="3431400"/>
    <n v="2436600"/>
    <x v="0"/>
    <n v="10294200"/>
    <x v="3"/>
    <s v="Premium"/>
    <d v="2019-03-07T00:00:00"/>
    <s v="P036"/>
    <x v="4"/>
    <s v="Laptop"/>
    <s v="Qubix"/>
    <n v="2300879"/>
    <n v="3240214"/>
    <n v="0.28999999999999998"/>
    <n v="2984400"/>
    <n v="7309800"/>
    <n v="2022"/>
    <n v="14360409"/>
  </r>
  <r>
    <m/>
    <s v="V2022-01211"/>
    <x v="441"/>
    <x v="3"/>
    <s v="C122"/>
    <s v="P036"/>
    <n v="5"/>
    <n v="3343600"/>
    <n v="2374300"/>
    <x v="0"/>
    <n v="16718000"/>
    <x v="4"/>
    <s v="Estandar"/>
    <d v="2021-12-02T00:00:00"/>
    <s v="P036"/>
    <x v="4"/>
    <s v="Laptop"/>
    <s v="Qubix"/>
    <n v="2300879"/>
    <n v="3240214"/>
    <n v="0.28999999999999998"/>
    <n v="4846500"/>
    <n v="11871500"/>
    <n v="2022"/>
    <n v="23321610"/>
  </r>
  <r>
    <m/>
    <s v="V2022-00255"/>
    <x v="564"/>
    <x v="3"/>
    <s v="C035"/>
    <s v="P036"/>
    <n v="3"/>
    <n v="3620800"/>
    <n v="2571200"/>
    <x v="0"/>
    <n v="10862400"/>
    <x v="2"/>
    <s v="Estandar"/>
    <d v="2020-07-15T00:00:00"/>
    <s v="P036"/>
    <x v="4"/>
    <s v="Laptop"/>
    <s v="Qubix"/>
    <n v="2300879"/>
    <n v="3240214"/>
    <n v="0.28999999999999998"/>
    <n v="3148800"/>
    <n v="7713600"/>
    <n v="2022"/>
    <n v="15153048"/>
  </r>
  <r>
    <m/>
    <s v="V2022-00545"/>
    <x v="481"/>
    <x v="4"/>
    <s v="C167"/>
    <s v="P036"/>
    <n v="2"/>
    <n v="3203400"/>
    <n v="2274700"/>
    <x v="1"/>
    <n v="6406800"/>
    <x v="2"/>
    <s v="Estandar"/>
    <d v="2021-02-15T00:00:00"/>
    <s v="P036"/>
    <x v="4"/>
    <s v="Laptop"/>
    <s v="Qubix"/>
    <n v="2300879"/>
    <n v="3240214"/>
    <n v="0.28999999999999998"/>
    <n v="1857400"/>
    <n v="4549400"/>
    <n v="2022"/>
    <n v="8937486"/>
  </r>
  <r>
    <m/>
    <s v="V2022-01226"/>
    <x v="565"/>
    <x v="4"/>
    <s v="C054"/>
    <s v="P036"/>
    <n v="1"/>
    <n v="3095400"/>
    <n v="2198000"/>
    <x v="1"/>
    <n v="3095400"/>
    <x v="4"/>
    <s v="Estandar"/>
    <d v="2022-09-13T00:00:00"/>
    <s v="P036"/>
    <x v="4"/>
    <s v="Laptop"/>
    <s v="Qubix"/>
    <n v="2300879"/>
    <n v="3240214"/>
    <n v="0.28999999999999998"/>
    <n v="897400"/>
    <n v="2198000"/>
    <n v="2022"/>
    <n v="4318083"/>
  </r>
  <r>
    <m/>
    <s v="V2022-00900"/>
    <x v="541"/>
    <x v="5"/>
    <s v="C191"/>
    <s v="P036"/>
    <n v="3"/>
    <n v="3700300"/>
    <n v="2627600"/>
    <x v="0"/>
    <n v="11100900"/>
    <x v="1"/>
    <s v="Estandar"/>
    <d v="2022-12-10T00:00:00"/>
    <s v="P036"/>
    <x v="4"/>
    <s v="Laptop"/>
    <s v="Qubix"/>
    <n v="2300879"/>
    <n v="3240214"/>
    <n v="0.28999999999999998"/>
    <n v="3218100"/>
    <n v="7882800"/>
    <n v="2022"/>
    <n v="15485755.5"/>
  </r>
  <r>
    <m/>
    <s v="V2022-00686"/>
    <x v="493"/>
    <x v="6"/>
    <s v="C027"/>
    <s v="P036"/>
    <n v="1"/>
    <n v="3270700"/>
    <n v="2322500"/>
    <x v="0"/>
    <n v="3270700"/>
    <x v="1"/>
    <s v="Estandar"/>
    <d v="2021-04-07T00:00:00"/>
    <s v="P036"/>
    <x v="4"/>
    <s v="Laptop"/>
    <s v="Qubix"/>
    <n v="2300879"/>
    <n v="3240214"/>
    <n v="0.28999999999999998"/>
    <n v="948200"/>
    <n v="2322500"/>
    <n v="2022"/>
    <n v="4562626.5"/>
  </r>
  <r>
    <m/>
    <s v="V2022-00390"/>
    <x v="405"/>
    <x v="8"/>
    <s v="C037"/>
    <s v="P036"/>
    <n v="3"/>
    <n v="3369600"/>
    <n v="2392700"/>
    <x v="0"/>
    <n v="10108800"/>
    <x v="0"/>
    <s v="Estandar"/>
    <d v="2019-07-20T00:00:00"/>
    <s v="P036"/>
    <x v="4"/>
    <s v="Laptop"/>
    <s v="Qubix"/>
    <n v="2300879"/>
    <n v="3240214"/>
    <n v="0.28999999999999998"/>
    <n v="2930700"/>
    <n v="7178100"/>
    <n v="2022"/>
    <n v="14101776"/>
  </r>
  <r>
    <m/>
    <s v="V2022-01686"/>
    <x v="566"/>
    <x v="11"/>
    <s v="C152"/>
    <s v="P036"/>
    <n v="2"/>
    <n v="3057200"/>
    <n v="2170900"/>
    <x v="0"/>
    <n v="6114400"/>
    <x v="0"/>
    <s v="Estandar"/>
    <d v="2020-08-12T00:00:00"/>
    <s v="P036"/>
    <x v="4"/>
    <s v="Laptop"/>
    <s v="Qubix"/>
    <n v="2300879"/>
    <n v="3240214"/>
    <n v="0.28999999999999998"/>
    <n v="1772600"/>
    <n v="4341800"/>
    <n v="2022"/>
    <n v="8529588"/>
  </r>
  <r>
    <m/>
    <s v="V2022-00241"/>
    <x v="495"/>
    <x v="1"/>
    <s v="C066"/>
    <s v="P037"/>
    <n v="3"/>
    <n v="85700"/>
    <n v="66000"/>
    <x v="0"/>
    <n v="257100"/>
    <x v="2"/>
    <s v="Estandar"/>
    <d v="2018-11-24T00:00:00"/>
    <s v="P037"/>
    <x v="5"/>
    <s v="Repeater"/>
    <s v="Luxy"/>
    <n v="65157"/>
    <n v="84660"/>
    <n v="0.23"/>
    <n v="59100"/>
    <n v="198000"/>
    <n v="2022"/>
    <n v="358654.5"/>
  </r>
  <r>
    <m/>
    <s v="V2022-00050"/>
    <x v="567"/>
    <x v="2"/>
    <s v="C055"/>
    <s v="P037"/>
    <n v="2"/>
    <n v="91300"/>
    <n v="70200"/>
    <x v="1"/>
    <n v="182600"/>
    <x v="0"/>
    <s v="Premium"/>
    <d v="2022-05-06T00:00:00"/>
    <s v="P037"/>
    <x v="5"/>
    <s v="Repeater"/>
    <s v="Luxy"/>
    <n v="65157"/>
    <n v="84660"/>
    <n v="0.23"/>
    <n v="42200"/>
    <n v="140400"/>
    <n v="2022"/>
    <n v="254727"/>
  </r>
  <r>
    <m/>
    <s v="V2022-00755"/>
    <x v="486"/>
    <x v="2"/>
    <s v="C181"/>
    <s v="P037"/>
    <n v="2"/>
    <n v="82700"/>
    <n v="63600"/>
    <x v="0"/>
    <n v="165400"/>
    <x v="0"/>
    <s v="Premium"/>
    <d v="2018-02-04T00:00:00"/>
    <s v="P037"/>
    <x v="5"/>
    <s v="Repeater"/>
    <s v="Luxy"/>
    <n v="65157"/>
    <n v="84660"/>
    <n v="0.23"/>
    <n v="38200"/>
    <n v="127200"/>
    <n v="2022"/>
    <n v="230733"/>
  </r>
  <r>
    <m/>
    <s v="V2022-01183"/>
    <x v="568"/>
    <x v="3"/>
    <s v="C018"/>
    <s v="P037"/>
    <n v="3"/>
    <n v="86600"/>
    <n v="66700"/>
    <x v="1"/>
    <n v="259800"/>
    <x v="2"/>
    <s v="Estandar"/>
    <d v="2018-02-02T00:00:00"/>
    <s v="P037"/>
    <x v="5"/>
    <s v="Repeater"/>
    <s v="Luxy"/>
    <n v="65157"/>
    <n v="84660"/>
    <n v="0.23"/>
    <n v="59700"/>
    <n v="200100"/>
    <n v="2022"/>
    <n v="362421"/>
  </r>
  <r>
    <m/>
    <s v="V2022-00995"/>
    <x v="537"/>
    <x v="3"/>
    <s v="C232"/>
    <s v="P037"/>
    <n v="2"/>
    <n v="83200"/>
    <n v="64000"/>
    <x v="1"/>
    <n v="166400"/>
    <x v="5"/>
    <s v="Estandar"/>
    <d v="2021-04-04T00:00:00"/>
    <s v="P037"/>
    <x v="5"/>
    <s v="Repeater"/>
    <s v="Luxy"/>
    <n v="65157"/>
    <n v="84660"/>
    <n v="0.23"/>
    <n v="38400"/>
    <n v="128000"/>
    <n v="2022"/>
    <n v="232128"/>
  </r>
  <r>
    <m/>
    <s v="V2022-01051"/>
    <x v="569"/>
    <x v="4"/>
    <s v="C037"/>
    <s v="P037"/>
    <n v="3"/>
    <n v="84900"/>
    <n v="65400"/>
    <x v="1"/>
    <n v="254700"/>
    <x v="0"/>
    <s v="Estandar"/>
    <d v="2019-07-20T00:00:00"/>
    <s v="P037"/>
    <x v="5"/>
    <s v="Repeater"/>
    <s v="Luxy"/>
    <n v="65157"/>
    <n v="84660"/>
    <n v="0.23"/>
    <n v="58500"/>
    <n v="196200"/>
    <n v="2022"/>
    <n v="355306.5"/>
  </r>
  <r>
    <m/>
    <s v="V2022-01048"/>
    <x v="570"/>
    <x v="4"/>
    <s v="C248"/>
    <s v="P037"/>
    <n v="3"/>
    <n v="78300"/>
    <n v="60200"/>
    <x v="1"/>
    <n v="234900"/>
    <x v="0"/>
    <s v="Estandar"/>
    <d v="2022-09-21T00:00:00"/>
    <s v="P037"/>
    <x v="5"/>
    <s v="Repeater"/>
    <s v="Luxy"/>
    <n v="65157"/>
    <n v="84660"/>
    <n v="0.23"/>
    <n v="54300"/>
    <n v="180600"/>
    <n v="2022"/>
    <n v="327685.5"/>
  </r>
  <r>
    <m/>
    <s v="V2022-00726"/>
    <x v="571"/>
    <x v="6"/>
    <s v="C108"/>
    <s v="P037"/>
    <n v="3"/>
    <n v="91100"/>
    <n v="70100"/>
    <x v="1"/>
    <n v="273300"/>
    <x v="1"/>
    <s v="Estandar"/>
    <d v="2020-09-21T00:00:00"/>
    <s v="P037"/>
    <x v="5"/>
    <s v="Repeater"/>
    <s v="Luxy"/>
    <n v="65157"/>
    <n v="84660"/>
    <n v="0.23"/>
    <n v="63000"/>
    <n v="210300"/>
    <n v="2022"/>
    <n v="381253.5"/>
  </r>
  <r>
    <m/>
    <s v="V2022-01421"/>
    <x v="572"/>
    <x v="9"/>
    <s v="C139"/>
    <s v="P037"/>
    <n v="5"/>
    <n v="97900"/>
    <n v="75300"/>
    <x v="0"/>
    <n v="489500"/>
    <x v="4"/>
    <s v="Estandar"/>
    <d v="2018-08-11T00:00:00"/>
    <s v="P037"/>
    <x v="5"/>
    <s v="Repeater"/>
    <s v="Luxy"/>
    <n v="65157"/>
    <n v="84660"/>
    <n v="0.23"/>
    <n v="113000"/>
    <n v="376500"/>
    <n v="2022"/>
    <n v="682852.5"/>
  </r>
  <r>
    <m/>
    <s v="V2022-00805"/>
    <x v="573"/>
    <x v="9"/>
    <s v="C108"/>
    <s v="P037"/>
    <n v="2"/>
    <n v="84400"/>
    <n v="64900"/>
    <x v="0"/>
    <n v="168800"/>
    <x v="1"/>
    <s v="Estandar"/>
    <d v="2020-09-21T00:00:00"/>
    <s v="P037"/>
    <x v="5"/>
    <s v="Repeater"/>
    <s v="Luxy"/>
    <n v="65157"/>
    <n v="84660"/>
    <n v="0.23"/>
    <n v="39000"/>
    <n v="129800"/>
    <n v="2022"/>
    <n v="235476"/>
  </r>
  <r>
    <m/>
    <s v="V2022-01470"/>
    <x v="437"/>
    <x v="9"/>
    <s v="C173"/>
    <s v="P037"/>
    <n v="4"/>
    <n v="78800"/>
    <n v="60600"/>
    <x v="0"/>
    <n v="315200"/>
    <x v="6"/>
    <s v="Premium"/>
    <d v="2019-01-20T00:00:00"/>
    <s v="P037"/>
    <x v="5"/>
    <s v="Repeater"/>
    <s v="Luxy"/>
    <n v="65157"/>
    <n v="84660"/>
    <n v="0.23"/>
    <n v="72800"/>
    <n v="242400"/>
    <n v="2022"/>
    <n v="439704"/>
  </r>
  <r>
    <m/>
    <s v="V2022-00463"/>
    <x v="391"/>
    <x v="2"/>
    <s v="C041"/>
    <s v="P038"/>
    <n v="2"/>
    <n v="194600"/>
    <n v="141000"/>
    <x v="0"/>
    <n v="389200"/>
    <x v="1"/>
    <s v="Estandar"/>
    <d v="2019-09-23T00:00:00"/>
    <s v="P038"/>
    <x v="3"/>
    <s v="Audifonos"/>
    <s v="Condor"/>
    <n v="142227"/>
    <n v="196312"/>
    <n v="0.27600000000000002"/>
    <n v="107200"/>
    <n v="282000"/>
    <n v="2022"/>
    <n v="542934"/>
  </r>
  <r>
    <m/>
    <s v="V2022-01326"/>
    <x v="503"/>
    <x v="3"/>
    <s v="C230"/>
    <s v="P038"/>
    <n v="3"/>
    <n v="194000"/>
    <n v="140500"/>
    <x v="0"/>
    <n v="582000"/>
    <x v="4"/>
    <s v="Estandar"/>
    <d v="2020-07-20T00:00:00"/>
    <s v="P038"/>
    <x v="3"/>
    <s v="Audifonos"/>
    <s v="Condor"/>
    <n v="142227"/>
    <n v="196312"/>
    <n v="0.27600000000000002"/>
    <n v="160500"/>
    <n v="421500"/>
    <n v="2022"/>
    <n v="811890"/>
  </r>
  <r>
    <m/>
    <s v="V2022-01233"/>
    <x v="574"/>
    <x v="3"/>
    <s v="C018"/>
    <s v="P038"/>
    <n v="2"/>
    <n v="206000"/>
    <n v="149300"/>
    <x v="0"/>
    <n v="412000"/>
    <x v="2"/>
    <s v="Estandar"/>
    <d v="2018-02-02T00:00:00"/>
    <s v="P038"/>
    <x v="3"/>
    <s v="Audifonos"/>
    <s v="Condor"/>
    <n v="142227"/>
    <n v="196312"/>
    <n v="0.27600000000000002"/>
    <n v="113400"/>
    <n v="298600"/>
    <n v="2022"/>
    <n v="574740"/>
  </r>
  <r>
    <m/>
    <s v="V2022-00690"/>
    <x v="575"/>
    <x v="8"/>
    <s v="C125"/>
    <s v="P038"/>
    <n v="1"/>
    <n v="190400"/>
    <n v="137900"/>
    <x v="0"/>
    <n v="190400"/>
    <x v="3"/>
    <s v="Estandar"/>
    <d v="2019-11-04T00:00:00"/>
    <s v="P038"/>
    <x v="3"/>
    <s v="Audifonos"/>
    <s v="Condor"/>
    <n v="142227"/>
    <n v="196312"/>
    <n v="0.27600000000000002"/>
    <n v="52500"/>
    <n v="137900"/>
    <n v="2022"/>
    <n v="265608"/>
  </r>
  <r>
    <m/>
    <s v="V2022-01198"/>
    <x v="464"/>
    <x v="10"/>
    <s v="C211"/>
    <s v="P038"/>
    <n v="2"/>
    <n v="192500"/>
    <n v="139400"/>
    <x v="0"/>
    <n v="385000"/>
    <x v="1"/>
    <s v="Premium"/>
    <d v="2022-01-02T00:00:00"/>
    <s v="P038"/>
    <x v="3"/>
    <s v="Audifonos"/>
    <s v="Condor"/>
    <n v="142227"/>
    <n v="196312"/>
    <n v="0.27600000000000002"/>
    <n v="106200"/>
    <n v="278800"/>
    <n v="2022"/>
    <n v="537075"/>
  </r>
  <r>
    <m/>
    <s v="V2022-00818"/>
    <x v="552"/>
    <x v="11"/>
    <s v="C174"/>
    <s v="P038"/>
    <n v="4"/>
    <n v="201100"/>
    <n v="145700"/>
    <x v="0"/>
    <n v="804400"/>
    <x v="7"/>
    <s v="Premium"/>
    <d v="2018-08-09T00:00:00"/>
    <s v="P038"/>
    <x v="3"/>
    <s v="Audifonos"/>
    <s v="Condor"/>
    <n v="142227"/>
    <n v="196312"/>
    <n v="0.27600000000000002"/>
    <n v="221600"/>
    <n v="582800"/>
    <n v="2022"/>
    <n v="1122138"/>
  </r>
  <r>
    <m/>
    <s v="V2022-00621"/>
    <x v="576"/>
    <x v="2"/>
    <s v="C236"/>
    <s v="P039"/>
    <n v="5"/>
    <n v="902800"/>
    <n v="669700"/>
    <x v="0"/>
    <n v="4514000"/>
    <x v="6"/>
    <s v="Premium"/>
    <d v="2018-01-04T00:00:00"/>
    <s v="P039"/>
    <x v="2"/>
    <s v="Soundbar"/>
    <s v="Luxy"/>
    <n v="620157"/>
    <n v="836072"/>
    <n v="0.25800000000000001"/>
    <n v="1165500"/>
    <n v="3348500"/>
    <n v="2022"/>
    <n v="6297030"/>
  </r>
  <r>
    <m/>
    <s v="V2022-00914"/>
    <x v="539"/>
    <x v="4"/>
    <s v="C011"/>
    <s v="P039"/>
    <n v="1"/>
    <n v="873900"/>
    <n v="648200"/>
    <x v="1"/>
    <n v="873900"/>
    <x v="4"/>
    <s v="Premium"/>
    <d v="2022-01-17T00:00:00"/>
    <s v="P039"/>
    <x v="2"/>
    <s v="Soundbar"/>
    <s v="Luxy"/>
    <n v="620157"/>
    <n v="836072"/>
    <n v="0.25800000000000001"/>
    <n v="225700"/>
    <n v="648200"/>
    <n v="2022"/>
    <n v="1219090.5"/>
  </r>
  <r>
    <m/>
    <s v="V2022-01046"/>
    <x v="394"/>
    <x v="6"/>
    <s v="C230"/>
    <s v="P039"/>
    <n v="2"/>
    <n v="811400"/>
    <n v="601800"/>
    <x v="0"/>
    <n v="1622800"/>
    <x v="4"/>
    <s v="Estandar"/>
    <d v="2020-07-20T00:00:00"/>
    <s v="P039"/>
    <x v="2"/>
    <s v="Soundbar"/>
    <s v="Luxy"/>
    <n v="620157"/>
    <n v="836072"/>
    <n v="0.25800000000000001"/>
    <n v="419200"/>
    <n v="1203600"/>
    <n v="2022"/>
    <n v="2263806"/>
  </r>
  <r>
    <m/>
    <s v="V2022-01176"/>
    <x v="403"/>
    <x v="6"/>
    <s v="C065"/>
    <s v="P039"/>
    <n v="2"/>
    <n v="925200"/>
    <n v="686300"/>
    <x v="0"/>
    <n v="1850400"/>
    <x v="5"/>
    <s v="Estandar"/>
    <d v="2022-08-20T00:00:00"/>
    <s v="P039"/>
    <x v="2"/>
    <s v="Soundbar"/>
    <s v="Luxy"/>
    <n v="620157"/>
    <n v="836072"/>
    <n v="0.25800000000000001"/>
    <n v="477800"/>
    <n v="1372600"/>
    <n v="2022"/>
    <n v="2581308"/>
  </r>
  <r>
    <m/>
    <s v="V2022-01497"/>
    <x v="494"/>
    <x v="7"/>
    <s v="C089"/>
    <s v="P039"/>
    <n v="5"/>
    <n v="857400"/>
    <n v="636000"/>
    <x v="1"/>
    <n v="4287000"/>
    <x v="6"/>
    <s v="Premium"/>
    <d v="2020-08-08T00:00:00"/>
    <s v="P039"/>
    <x v="2"/>
    <s v="Soundbar"/>
    <s v="Luxy"/>
    <n v="620157"/>
    <n v="836072"/>
    <n v="0.25800000000000001"/>
    <n v="1107000"/>
    <n v="3180000"/>
    <n v="2022"/>
    <n v="5980365"/>
  </r>
  <r>
    <m/>
    <s v="V2022-00126"/>
    <x v="400"/>
    <x v="7"/>
    <s v="C108"/>
    <s v="P039"/>
    <n v="4"/>
    <n v="865700"/>
    <n v="642100"/>
    <x v="1"/>
    <n v="3462800"/>
    <x v="1"/>
    <s v="Estandar"/>
    <d v="2020-09-21T00:00:00"/>
    <s v="P039"/>
    <x v="2"/>
    <s v="Soundbar"/>
    <s v="Luxy"/>
    <n v="620157"/>
    <n v="836072"/>
    <n v="0.25800000000000001"/>
    <n v="894400"/>
    <n v="2568400"/>
    <n v="2022"/>
    <n v="4830606"/>
  </r>
  <r>
    <m/>
    <s v="V2022-01490"/>
    <x v="577"/>
    <x v="8"/>
    <s v="C196"/>
    <s v="P039"/>
    <n v="3"/>
    <n v="906000"/>
    <n v="672000"/>
    <x v="1"/>
    <n v="2718000"/>
    <x v="2"/>
    <s v="Estandar"/>
    <d v="2018-03-06T00:00:00"/>
    <s v="P039"/>
    <x v="2"/>
    <s v="Soundbar"/>
    <s v="Luxy"/>
    <n v="620157"/>
    <n v="836072"/>
    <n v="0.25800000000000001"/>
    <n v="702000"/>
    <n v="2016000"/>
    <n v="2022"/>
    <n v="3791610"/>
  </r>
  <r>
    <m/>
    <s v="V2022-00898"/>
    <x v="475"/>
    <x v="9"/>
    <s v="C088"/>
    <s v="P039"/>
    <n v="4"/>
    <n v="889100"/>
    <n v="659500"/>
    <x v="1"/>
    <n v="3556400"/>
    <x v="1"/>
    <s v="Estandar"/>
    <d v="2022-06-04T00:00:00"/>
    <s v="P039"/>
    <x v="2"/>
    <s v="Soundbar"/>
    <s v="Luxy"/>
    <n v="620157"/>
    <n v="836072"/>
    <n v="0.25800000000000001"/>
    <n v="918400"/>
    <n v="2638000"/>
    <n v="2022"/>
    <n v="4961178"/>
  </r>
  <r>
    <m/>
    <s v="V2022-00029"/>
    <x v="578"/>
    <x v="10"/>
    <s v="C040"/>
    <s v="P039"/>
    <n v="5"/>
    <n v="805500"/>
    <n v="597500"/>
    <x v="1"/>
    <n v="4027500"/>
    <x v="4"/>
    <s v="Premium"/>
    <d v="2020-06-18T00:00:00"/>
    <s v="P039"/>
    <x v="2"/>
    <s v="Soundbar"/>
    <s v="Luxy"/>
    <n v="620157"/>
    <n v="836072"/>
    <n v="0.25800000000000001"/>
    <n v="1040000"/>
    <n v="2987500"/>
    <n v="2022"/>
    <n v="5618362.5"/>
  </r>
  <r>
    <m/>
    <s v="V2022-00775"/>
    <x v="465"/>
    <x v="10"/>
    <s v="C181"/>
    <s v="P039"/>
    <n v="1"/>
    <n v="842000"/>
    <n v="624600"/>
    <x v="0"/>
    <n v="842000"/>
    <x v="0"/>
    <s v="Premium"/>
    <d v="2018-02-04T00:00:00"/>
    <s v="P039"/>
    <x v="2"/>
    <s v="Soundbar"/>
    <s v="Luxy"/>
    <n v="620157"/>
    <n v="836072"/>
    <n v="0.25800000000000001"/>
    <n v="217400"/>
    <n v="624600"/>
    <n v="2022"/>
    <n v="1174590"/>
  </r>
  <r>
    <m/>
    <s v="V2022-00641"/>
    <x v="579"/>
    <x v="10"/>
    <s v="C226"/>
    <s v="P039"/>
    <n v="4"/>
    <n v="854200"/>
    <n v="633600"/>
    <x v="1"/>
    <n v="3416800"/>
    <x v="1"/>
    <s v="Premium"/>
    <d v="2021-10-22T00:00:00"/>
    <s v="P039"/>
    <x v="2"/>
    <s v="Soundbar"/>
    <s v="Luxy"/>
    <n v="620157"/>
    <n v="836072"/>
    <n v="0.25800000000000001"/>
    <n v="882400"/>
    <n v="2534400"/>
    <n v="2022"/>
    <n v="4766436"/>
  </r>
  <r>
    <m/>
    <s v="V2022-01654"/>
    <x v="387"/>
    <x v="10"/>
    <s v="C222"/>
    <s v="P039"/>
    <n v="1"/>
    <n v="887200"/>
    <n v="658100"/>
    <x v="1"/>
    <n v="887200"/>
    <x v="0"/>
    <s v="Estandar"/>
    <d v="2022-02-02T00:00:00"/>
    <s v="P039"/>
    <x v="2"/>
    <s v="Soundbar"/>
    <s v="Luxy"/>
    <n v="620157"/>
    <n v="836072"/>
    <n v="0.25800000000000001"/>
    <n v="229100"/>
    <n v="658100"/>
    <n v="2022"/>
    <n v="1237644"/>
  </r>
  <r>
    <m/>
    <s v="V2022-00780"/>
    <x v="527"/>
    <x v="10"/>
    <s v="C039"/>
    <s v="P039"/>
    <n v="5"/>
    <n v="863700"/>
    <n v="640700"/>
    <x v="1"/>
    <n v="4318500"/>
    <x v="4"/>
    <s v="Premium"/>
    <d v="2020-09-03T00:00:00"/>
    <s v="P039"/>
    <x v="2"/>
    <s v="Soundbar"/>
    <s v="Luxy"/>
    <n v="620157"/>
    <n v="836072"/>
    <n v="0.25800000000000001"/>
    <n v="1115000"/>
    <n v="3203500"/>
    <n v="2022"/>
    <n v="6024307.5"/>
  </r>
  <r>
    <m/>
    <s v="V2022-00093"/>
    <x v="580"/>
    <x v="0"/>
    <s v="C129"/>
    <s v="P040"/>
    <n v="2"/>
    <n v="997400"/>
    <n v="773900"/>
    <x v="0"/>
    <n v="1994800"/>
    <x v="1"/>
    <s v="Estandar"/>
    <d v="2021-05-16T00:00:00"/>
    <s v="P040"/>
    <x v="0"/>
    <s v="Banda"/>
    <s v="Andes"/>
    <n v="701583"/>
    <n v="904253"/>
    <n v="0.224"/>
    <n v="447000"/>
    <n v="1547800"/>
    <n v="2022"/>
    <n v="2782746"/>
  </r>
  <r>
    <m/>
    <s v="V2022-00786"/>
    <x v="581"/>
    <x v="0"/>
    <s v="C158"/>
    <s v="P040"/>
    <n v="5"/>
    <n v="876700"/>
    <n v="680200"/>
    <x v="1"/>
    <n v="4383500"/>
    <x v="3"/>
    <s v="Estandar"/>
    <d v="2022-09-20T00:00:00"/>
    <s v="P040"/>
    <x v="0"/>
    <s v="Banda"/>
    <s v="Andes"/>
    <n v="701583"/>
    <n v="904253"/>
    <n v="0.224"/>
    <n v="982500"/>
    <n v="3401000"/>
    <n v="2022"/>
    <n v="6114982.5"/>
  </r>
  <r>
    <m/>
    <s v="V2022-00421"/>
    <x v="582"/>
    <x v="3"/>
    <s v="C031"/>
    <s v="P040"/>
    <n v="5"/>
    <n v="915900"/>
    <n v="710600"/>
    <x v="0"/>
    <n v="4579500"/>
    <x v="3"/>
    <s v="Estandar"/>
    <d v="2020-12-11T00:00:00"/>
    <s v="P040"/>
    <x v="0"/>
    <s v="Banda"/>
    <s v="Andes"/>
    <n v="701583"/>
    <n v="904253"/>
    <n v="0.224"/>
    <n v="1026500"/>
    <n v="3553000"/>
    <n v="2022"/>
    <n v="6388402.5"/>
  </r>
  <r>
    <m/>
    <s v="V2022-00005"/>
    <x v="537"/>
    <x v="3"/>
    <s v="C115"/>
    <s v="P040"/>
    <n v="2"/>
    <n v="1055700"/>
    <n v="819100"/>
    <x v="1"/>
    <n v="2111400"/>
    <x v="1"/>
    <s v="Premium"/>
    <d v="2020-11-06T00:00:00"/>
    <s v="P040"/>
    <x v="0"/>
    <s v="Banda"/>
    <s v="Andes"/>
    <n v="701583"/>
    <n v="904253"/>
    <n v="0.224"/>
    <n v="473200"/>
    <n v="1638200"/>
    <n v="2022"/>
    <n v="2945403"/>
  </r>
  <r>
    <m/>
    <s v="V2022-00672"/>
    <x v="471"/>
    <x v="3"/>
    <s v="C101"/>
    <s v="P040"/>
    <n v="3"/>
    <n v="970800"/>
    <n v="753200"/>
    <x v="0"/>
    <n v="2912400"/>
    <x v="0"/>
    <s v="Premium"/>
    <d v="2021-08-05T00:00:00"/>
    <s v="P040"/>
    <x v="0"/>
    <s v="Banda"/>
    <s v="Andes"/>
    <n v="701583"/>
    <n v="904253"/>
    <n v="0.224"/>
    <n v="652800"/>
    <n v="2259600"/>
    <n v="2022"/>
    <n v="4062798"/>
  </r>
  <r>
    <m/>
    <s v="V2022-01000"/>
    <x v="379"/>
    <x v="4"/>
    <s v="C014"/>
    <s v="P040"/>
    <n v="1"/>
    <n v="943600"/>
    <n v="732100"/>
    <x v="1"/>
    <n v="943600"/>
    <x v="2"/>
    <s v="Premium"/>
    <d v="2020-01-22T00:00:00"/>
    <s v="P040"/>
    <x v="0"/>
    <s v="Banda"/>
    <s v="Andes"/>
    <n v="701583"/>
    <n v="904253"/>
    <n v="0.224"/>
    <n v="211500"/>
    <n v="732100"/>
    <n v="2022"/>
    <n v="1316322"/>
  </r>
  <r>
    <m/>
    <s v="V2022-00134"/>
    <x v="583"/>
    <x v="4"/>
    <s v="C177"/>
    <s v="P040"/>
    <n v="5"/>
    <n v="1006900"/>
    <n v="781200"/>
    <x v="0"/>
    <n v="5034500"/>
    <x v="2"/>
    <s v="Estandar"/>
    <d v="2018-10-26T00:00:00"/>
    <s v="P040"/>
    <x v="0"/>
    <s v="Banda"/>
    <s v="Andes"/>
    <n v="701583"/>
    <n v="904253"/>
    <n v="0.224"/>
    <n v="1128500"/>
    <n v="3906000"/>
    <n v="2022"/>
    <n v="7023127.5"/>
  </r>
  <r>
    <m/>
    <s v="V2022-00445"/>
    <x v="570"/>
    <x v="4"/>
    <s v="C140"/>
    <s v="P040"/>
    <n v="2"/>
    <n v="866100"/>
    <n v="672000"/>
    <x v="0"/>
    <n v="1732200"/>
    <x v="2"/>
    <s v="Estandar"/>
    <d v="2020-10-21T00:00:00"/>
    <s v="P040"/>
    <x v="0"/>
    <s v="Banda"/>
    <s v="Andes"/>
    <n v="701583"/>
    <n v="904253"/>
    <n v="0.224"/>
    <n v="388200"/>
    <n v="1344000"/>
    <n v="2022"/>
    <n v="2416419"/>
  </r>
  <r>
    <m/>
    <s v="V2022-01444"/>
    <x v="565"/>
    <x v="4"/>
    <s v="C022"/>
    <s v="P040"/>
    <n v="2"/>
    <n v="1047600"/>
    <n v="812800"/>
    <x v="1"/>
    <n v="2095200"/>
    <x v="1"/>
    <s v="Estandar"/>
    <d v="2020-01-03T00:00:00"/>
    <s v="P040"/>
    <x v="0"/>
    <s v="Banda"/>
    <s v="Andes"/>
    <n v="701583"/>
    <n v="904253"/>
    <n v="0.224"/>
    <n v="469600"/>
    <n v="1625600"/>
    <n v="2022"/>
    <n v="2922804"/>
  </r>
  <r>
    <m/>
    <s v="V2022-01375"/>
    <x v="434"/>
    <x v="5"/>
    <s v="C028"/>
    <s v="P040"/>
    <n v="1"/>
    <n v="896900"/>
    <n v="695900"/>
    <x v="0"/>
    <n v="896900"/>
    <x v="0"/>
    <s v="Estandar"/>
    <d v="2022-03-10T00:00:00"/>
    <s v="P040"/>
    <x v="0"/>
    <s v="Banda"/>
    <s v="Andes"/>
    <n v="701583"/>
    <n v="904253"/>
    <n v="0.224"/>
    <n v="201000"/>
    <n v="695900"/>
    <n v="2022"/>
    <n v="1251175.5"/>
  </r>
  <r>
    <m/>
    <s v="V2022-00816"/>
    <x v="584"/>
    <x v="5"/>
    <s v="C125"/>
    <s v="P040"/>
    <n v="1"/>
    <n v="903600"/>
    <n v="701100"/>
    <x v="0"/>
    <n v="903600"/>
    <x v="3"/>
    <s v="Estandar"/>
    <d v="2019-11-04T00:00:00"/>
    <s v="P040"/>
    <x v="0"/>
    <s v="Banda"/>
    <s v="Andes"/>
    <n v="701583"/>
    <n v="904253"/>
    <n v="0.224"/>
    <n v="202500"/>
    <n v="701100"/>
    <n v="2022"/>
    <n v="1260522"/>
  </r>
  <r>
    <m/>
    <s v="V2022-00928"/>
    <x v="585"/>
    <x v="7"/>
    <s v="C163"/>
    <s v="P040"/>
    <n v="1"/>
    <n v="1019500"/>
    <n v="791000"/>
    <x v="0"/>
    <n v="1019500"/>
    <x v="4"/>
    <s v="Estandar"/>
    <d v="2021-01-19T00:00:00"/>
    <s v="P040"/>
    <x v="0"/>
    <s v="Banda"/>
    <s v="Andes"/>
    <n v="701583"/>
    <n v="904253"/>
    <n v="0.224"/>
    <n v="228500"/>
    <n v="791000"/>
    <n v="2022"/>
    <n v="1422202.5"/>
  </r>
  <r>
    <m/>
    <s v="V2022-00989"/>
    <x v="586"/>
    <x v="7"/>
    <s v="C138"/>
    <s v="P040"/>
    <n v="1"/>
    <n v="804100"/>
    <n v="623900"/>
    <x v="1"/>
    <n v="804100"/>
    <x v="1"/>
    <s v="Estandar"/>
    <d v="2021-03-25T00:00:00"/>
    <s v="P040"/>
    <x v="0"/>
    <s v="Banda"/>
    <s v="Andes"/>
    <n v="701583"/>
    <n v="904253"/>
    <n v="0.224"/>
    <n v="180200"/>
    <n v="623900"/>
    <n v="2022"/>
    <n v="1121719.5"/>
  </r>
  <r>
    <m/>
    <s v="V2022-00650"/>
    <x v="533"/>
    <x v="9"/>
    <s v="C201"/>
    <s v="P040"/>
    <n v="4"/>
    <n v="955700"/>
    <n v="741500"/>
    <x v="1"/>
    <n v="3822800"/>
    <x v="4"/>
    <s v="Premium"/>
    <d v="2022-04-20T00:00:00"/>
    <s v="P040"/>
    <x v="0"/>
    <s v="Banda"/>
    <s v="Andes"/>
    <n v="701583"/>
    <n v="904253"/>
    <n v="0.224"/>
    <n v="856800"/>
    <n v="2966000"/>
    <n v="2022"/>
    <n v="5332806"/>
  </r>
  <r>
    <m/>
    <s v="V2022-00907"/>
    <x v="464"/>
    <x v="10"/>
    <s v="C141"/>
    <s v="P040"/>
    <n v="4"/>
    <n v="896700"/>
    <n v="695700"/>
    <x v="1"/>
    <n v="3586800"/>
    <x v="0"/>
    <s v="Estandar"/>
    <d v="2022-10-24T00:00:00"/>
    <s v="P040"/>
    <x v="0"/>
    <s v="Banda"/>
    <s v="Andes"/>
    <n v="701583"/>
    <n v="904253"/>
    <n v="0.224"/>
    <n v="804000"/>
    <n v="2782800"/>
    <n v="2022"/>
    <n v="5003586"/>
  </r>
  <r>
    <m/>
    <s v="V2022-00014"/>
    <x v="587"/>
    <x v="10"/>
    <s v="C104"/>
    <s v="P040"/>
    <n v="5"/>
    <n v="1041000"/>
    <n v="807700"/>
    <x v="0"/>
    <n v="5205000"/>
    <x v="1"/>
    <s v="Estandar"/>
    <d v="2022-01-03T00:00:00"/>
    <s v="P040"/>
    <x v="0"/>
    <s v="Banda"/>
    <s v="Andes"/>
    <n v="701583"/>
    <n v="904253"/>
    <n v="0.224"/>
    <n v="1166500"/>
    <n v="4038500"/>
    <n v="2022"/>
    <n v="7260975"/>
  </r>
  <r>
    <m/>
    <s v="V2022-00071"/>
    <x v="588"/>
    <x v="11"/>
    <s v="C143"/>
    <s v="P040"/>
    <n v="3"/>
    <n v="1005700"/>
    <n v="780300"/>
    <x v="0"/>
    <n v="3017100"/>
    <x v="2"/>
    <s v="Estandar"/>
    <d v="2018-06-07T00:00:00"/>
    <s v="P040"/>
    <x v="0"/>
    <s v="Banda"/>
    <s v="Andes"/>
    <n v="701583"/>
    <n v="904253"/>
    <n v="0.224"/>
    <n v="676200"/>
    <n v="2340900"/>
    <n v="2022"/>
    <n v="4208854.5"/>
  </r>
  <r>
    <m/>
    <s v="V2022-00032"/>
    <x v="589"/>
    <x v="11"/>
    <s v="C020"/>
    <s v="P040"/>
    <n v="5"/>
    <n v="864700"/>
    <n v="670900"/>
    <x v="0"/>
    <n v="4323500"/>
    <x v="1"/>
    <s v="Estandar"/>
    <d v="2022-07-12T00:00:00"/>
    <s v="P040"/>
    <x v="0"/>
    <s v="Banda"/>
    <s v="Andes"/>
    <n v="701583"/>
    <n v="904253"/>
    <n v="0.224"/>
    <n v="969000"/>
    <n v="3354500"/>
    <n v="2022"/>
    <n v="6031282.5"/>
  </r>
  <r>
    <m/>
    <s v="V2022-00633"/>
    <x v="431"/>
    <x v="11"/>
    <s v="C116"/>
    <s v="P040"/>
    <n v="3"/>
    <n v="867300"/>
    <n v="672900"/>
    <x v="0"/>
    <n v="2601900"/>
    <x v="7"/>
    <s v="Estandar"/>
    <d v="2022-08-16T00:00:00"/>
    <s v="P040"/>
    <x v="0"/>
    <s v="Banda"/>
    <s v="Andes"/>
    <n v="701583"/>
    <n v="904253"/>
    <n v="0.224"/>
    <n v="583200"/>
    <n v="2018700"/>
    <n v="2022"/>
    <n v="3629650.5"/>
  </r>
  <r>
    <m/>
    <s v="V2022-00556"/>
    <x v="362"/>
    <x v="0"/>
    <s v="C161"/>
    <s v="P041"/>
    <n v="1"/>
    <n v="383200"/>
    <n v="298400"/>
    <x v="0"/>
    <n v="383200"/>
    <x v="1"/>
    <s v="Premium"/>
    <d v="2018-06-17T00:00:00"/>
    <s v="P041"/>
    <x v="0"/>
    <s v="Banda"/>
    <s v="NovaTech"/>
    <n v="278917"/>
    <n v="358248"/>
    <n v="0.221"/>
    <n v="84800"/>
    <n v="298400"/>
    <n v="2022"/>
    <n v="534564"/>
  </r>
  <r>
    <m/>
    <s v="V2022-00284"/>
    <x v="590"/>
    <x v="1"/>
    <s v="C005"/>
    <s v="P041"/>
    <n v="4"/>
    <n v="361900"/>
    <n v="281800"/>
    <x v="0"/>
    <n v="1447600"/>
    <x v="3"/>
    <s v="Estandar"/>
    <d v="2022-12-19T00:00:00"/>
    <s v="P041"/>
    <x v="0"/>
    <s v="Banda"/>
    <s v="NovaTech"/>
    <n v="278917"/>
    <n v="358248"/>
    <n v="0.221"/>
    <n v="320400"/>
    <n v="1127200"/>
    <n v="2022"/>
    <n v="2019402"/>
  </r>
  <r>
    <m/>
    <s v="V2022-00135"/>
    <x v="591"/>
    <x v="3"/>
    <s v="C188"/>
    <s v="P041"/>
    <n v="4"/>
    <n v="368400"/>
    <n v="286800"/>
    <x v="0"/>
    <n v="1473600"/>
    <x v="6"/>
    <s v="Estandar"/>
    <d v="2020-12-24T00:00:00"/>
    <s v="P041"/>
    <x v="0"/>
    <s v="Banda"/>
    <s v="NovaTech"/>
    <n v="278917"/>
    <n v="358248"/>
    <n v="0.221"/>
    <n v="326400"/>
    <n v="1147200"/>
    <n v="2022"/>
    <n v="2055672"/>
  </r>
  <r>
    <m/>
    <s v="V2022-01493"/>
    <x v="503"/>
    <x v="3"/>
    <s v="C170"/>
    <s v="P041"/>
    <n v="3"/>
    <n v="360000"/>
    <n v="280300"/>
    <x v="1"/>
    <n v="1080000"/>
    <x v="0"/>
    <s v="Premium"/>
    <d v="2022-09-15T00:00:00"/>
    <s v="P041"/>
    <x v="0"/>
    <s v="Banda"/>
    <s v="NovaTech"/>
    <n v="278917"/>
    <n v="358248"/>
    <n v="0.221"/>
    <n v="239100"/>
    <n v="840900"/>
    <n v="2022"/>
    <n v="1506600"/>
  </r>
  <r>
    <m/>
    <s v="V2022-01102"/>
    <x v="592"/>
    <x v="3"/>
    <s v="C119"/>
    <s v="P041"/>
    <n v="3"/>
    <n v="360800"/>
    <n v="280900"/>
    <x v="0"/>
    <n v="1082400"/>
    <x v="7"/>
    <s v="Premium"/>
    <d v="2019-08-09T00:00:00"/>
    <s v="P041"/>
    <x v="0"/>
    <s v="Banda"/>
    <s v="NovaTech"/>
    <n v="278917"/>
    <n v="358248"/>
    <n v="0.221"/>
    <n v="239700"/>
    <n v="842700"/>
    <n v="2022"/>
    <n v="1509948"/>
  </r>
  <r>
    <m/>
    <s v="V2022-00027"/>
    <x v="530"/>
    <x v="4"/>
    <s v="C055"/>
    <s v="P041"/>
    <n v="1"/>
    <n v="392700"/>
    <n v="305700"/>
    <x v="0"/>
    <n v="392700"/>
    <x v="0"/>
    <s v="Premium"/>
    <d v="2022-05-06T00:00:00"/>
    <s v="P041"/>
    <x v="0"/>
    <s v="Banda"/>
    <s v="NovaTech"/>
    <n v="278917"/>
    <n v="358248"/>
    <n v="0.221"/>
    <n v="87000"/>
    <n v="305700"/>
    <n v="2022"/>
    <n v="547816.5"/>
  </r>
  <r>
    <m/>
    <s v="V2022-00217"/>
    <x v="442"/>
    <x v="4"/>
    <s v="C076"/>
    <s v="P041"/>
    <n v="1"/>
    <n v="382700"/>
    <n v="297900"/>
    <x v="0"/>
    <n v="382700"/>
    <x v="2"/>
    <s v="Estandar"/>
    <d v="2020-02-03T00:00:00"/>
    <s v="P041"/>
    <x v="0"/>
    <s v="Banda"/>
    <s v="NovaTech"/>
    <n v="278917"/>
    <n v="358248"/>
    <n v="0.221"/>
    <n v="84800"/>
    <n v="297900"/>
    <n v="2022"/>
    <n v="533866.5"/>
  </r>
  <r>
    <m/>
    <s v="V2022-00478"/>
    <x v="504"/>
    <x v="4"/>
    <s v="C092"/>
    <s v="P041"/>
    <n v="4"/>
    <n v="382600"/>
    <n v="297900"/>
    <x v="0"/>
    <n v="1530400"/>
    <x v="0"/>
    <s v="Estandar"/>
    <d v="2019-12-27T00:00:00"/>
    <s v="P041"/>
    <x v="0"/>
    <s v="Banda"/>
    <s v="NovaTech"/>
    <n v="278917"/>
    <n v="358248"/>
    <n v="0.221"/>
    <n v="338800"/>
    <n v="1191600"/>
    <n v="2022"/>
    <n v="2134908"/>
  </r>
  <r>
    <m/>
    <s v="V2022-00829"/>
    <x v="593"/>
    <x v="7"/>
    <s v="C121"/>
    <s v="P041"/>
    <n v="1"/>
    <n v="396900"/>
    <n v="309000"/>
    <x v="0"/>
    <n v="396900"/>
    <x v="1"/>
    <s v="Premium"/>
    <d v="2022-10-24T00:00:00"/>
    <s v="P041"/>
    <x v="0"/>
    <s v="Banda"/>
    <s v="NovaTech"/>
    <n v="278917"/>
    <n v="358248"/>
    <n v="0.221"/>
    <n v="87900"/>
    <n v="309000"/>
    <n v="2022"/>
    <n v="553675.5"/>
  </r>
  <r>
    <m/>
    <s v="V2022-00987"/>
    <x v="594"/>
    <x v="8"/>
    <s v="C119"/>
    <s v="P041"/>
    <n v="4"/>
    <n v="386300"/>
    <n v="300800"/>
    <x v="0"/>
    <n v="1545200"/>
    <x v="7"/>
    <s v="Premium"/>
    <d v="2019-08-09T00:00:00"/>
    <s v="P041"/>
    <x v="0"/>
    <s v="Banda"/>
    <s v="NovaTech"/>
    <n v="278917"/>
    <n v="358248"/>
    <n v="0.221"/>
    <n v="342000"/>
    <n v="1203200"/>
    <n v="2022"/>
    <n v="2155554"/>
  </r>
  <r>
    <m/>
    <s v="V2022-00369"/>
    <x v="521"/>
    <x v="8"/>
    <s v="C017"/>
    <s v="P041"/>
    <n v="4"/>
    <n v="372500"/>
    <n v="290100"/>
    <x v="0"/>
    <n v="1490000"/>
    <x v="0"/>
    <s v="Estandar"/>
    <d v="2021-12-02T00:00:00"/>
    <s v="P041"/>
    <x v="0"/>
    <s v="Banda"/>
    <s v="NovaTech"/>
    <n v="278917"/>
    <n v="358248"/>
    <n v="0.221"/>
    <n v="329600"/>
    <n v="1160400"/>
    <n v="2022"/>
    <n v="2078550"/>
  </r>
  <r>
    <m/>
    <s v="V2022-01178"/>
    <x v="573"/>
    <x v="9"/>
    <s v="C094"/>
    <s v="P041"/>
    <n v="4"/>
    <n v="356400"/>
    <n v="277500"/>
    <x v="0"/>
    <n v="1425600"/>
    <x v="1"/>
    <s v="Premium"/>
    <d v="2018-08-12T00:00:00"/>
    <s v="P041"/>
    <x v="0"/>
    <s v="Banda"/>
    <s v="NovaTech"/>
    <n v="278917"/>
    <n v="358248"/>
    <n v="0.221"/>
    <n v="315600"/>
    <n v="1110000"/>
    <n v="2022"/>
    <n v="1988712"/>
  </r>
  <r>
    <m/>
    <s v="V2022-00894"/>
    <x v="595"/>
    <x v="9"/>
    <s v="C023"/>
    <s v="P041"/>
    <n v="2"/>
    <n v="377300"/>
    <n v="293700"/>
    <x v="1"/>
    <n v="754600"/>
    <x v="3"/>
    <s v="Estandar"/>
    <d v="2020-03-18T00:00:00"/>
    <s v="P041"/>
    <x v="0"/>
    <s v="Banda"/>
    <s v="NovaTech"/>
    <n v="278917"/>
    <n v="358248"/>
    <n v="0.221"/>
    <n v="167200"/>
    <n v="587400"/>
    <n v="2022"/>
    <n v="1052667"/>
  </r>
  <r>
    <m/>
    <s v="V2022-01354"/>
    <x v="596"/>
    <x v="2"/>
    <s v="C053"/>
    <s v="P042"/>
    <n v="3"/>
    <n v="1221000"/>
    <n v="924600"/>
    <x v="1"/>
    <n v="3663000"/>
    <x v="0"/>
    <s v="Estandar"/>
    <d v="2020-10-25T00:00:00"/>
    <s v="P042"/>
    <x v="0"/>
    <s v="Banda"/>
    <s v="Luxy"/>
    <n v="884110"/>
    <n v="1167499"/>
    <n v="0.24299999999999999"/>
    <n v="889200"/>
    <n v="2773800"/>
    <n v="2022"/>
    <n v="5109885"/>
  </r>
  <r>
    <m/>
    <s v="V2022-01208"/>
    <x v="449"/>
    <x v="3"/>
    <s v="C139"/>
    <s v="P042"/>
    <n v="3"/>
    <n v="1248400"/>
    <n v="945400"/>
    <x v="0"/>
    <n v="3745200"/>
    <x v="4"/>
    <s v="Estandar"/>
    <d v="2018-08-11T00:00:00"/>
    <s v="P042"/>
    <x v="0"/>
    <s v="Banda"/>
    <s v="Luxy"/>
    <n v="884110"/>
    <n v="1167499"/>
    <n v="0.24299999999999999"/>
    <n v="909000"/>
    <n v="2836200"/>
    <n v="2022"/>
    <n v="5224554"/>
  </r>
  <r>
    <m/>
    <s v="V2022-01249"/>
    <x v="597"/>
    <x v="3"/>
    <s v="C210"/>
    <s v="P042"/>
    <n v="2"/>
    <n v="1147500"/>
    <n v="869000"/>
    <x v="0"/>
    <n v="2295000"/>
    <x v="3"/>
    <s v="Estandar"/>
    <d v="2021-02-19T00:00:00"/>
    <s v="P042"/>
    <x v="0"/>
    <s v="Banda"/>
    <s v="Luxy"/>
    <n v="884110"/>
    <n v="1167499"/>
    <n v="0.24299999999999999"/>
    <n v="557000"/>
    <n v="1738000"/>
    <n v="2022"/>
    <n v="3201525"/>
  </r>
  <r>
    <m/>
    <s v="V2022-00194"/>
    <x v="598"/>
    <x v="6"/>
    <s v="C017"/>
    <s v="P042"/>
    <n v="3"/>
    <n v="1128100"/>
    <n v="854300"/>
    <x v="1"/>
    <n v="3384300"/>
    <x v="0"/>
    <s v="Estandar"/>
    <d v="2021-12-02T00:00:00"/>
    <s v="P042"/>
    <x v="0"/>
    <s v="Banda"/>
    <s v="Luxy"/>
    <n v="884110"/>
    <n v="1167499"/>
    <n v="0.24299999999999999"/>
    <n v="821400"/>
    <n v="2562900"/>
    <n v="2022"/>
    <n v="4721098.5"/>
  </r>
  <r>
    <m/>
    <s v="V2022-00699"/>
    <x v="395"/>
    <x v="6"/>
    <s v="C037"/>
    <s v="P042"/>
    <n v="2"/>
    <n v="1195900"/>
    <n v="905600"/>
    <x v="0"/>
    <n v="2391800"/>
    <x v="0"/>
    <s v="Estandar"/>
    <d v="2019-07-20T00:00:00"/>
    <s v="P042"/>
    <x v="0"/>
    <s v="Banda"/>
    <s v="Luxy"/>
    <n v="884110"/>
    <n v="1167499"/>
    <n v="0.24299999999999999"/>
    <n v="580600"/>
    <n v="1811200"/>
    <n v="2022"/>
    <n v="3336561"/>
  </r>
  <r>
    <m/>
    <s v="V2022-00341"/>
    <x v="571"/>
    <x v="6"/>
    <s v="C044"/>
    <s v="P042"/>
    <n v="1"/>
    <n v="1159500"/>
    <n v="878000"/>
    <x v="0"/>
    <n v="1159500"/>
    <x v="6"/>
    <s v="Estandar"/>
    <d v="2020-09-13T00:00:00"/>
    <s v="P042"/>
    <x v="0"/>
    <s v="Banda"/>
    <s v="Luxy"/>
    <n v="884110"/>
    <n v="1167499"/>
    <n v="0.24299999999999999"/>
    <n v="281500"/>
    <n v="878000"/>
    <n v="2022"/>
    <n v="1617502.5"/>
  </r>
  <r>
    <m/>
    <s v="V2022-00988"/>
    <x v="599"/>
    <x v="7"/>
    <s v="C057"/>
    <s v="P042"/>
    <n v="4"/>
    <n v="1148700"/>
    <n v="869900"/>
    <x v="0"/>
    <n v="4594800"/>
    <x v="1"/>
    <s v="Estandar"/>
    <d v="2020-05-02T00:00:00"/>
    <s v="P042"/>
    <x v="0"/>
    <s v="Banda"/>
    <s v="Luxy"/>
    <n v="884110"/>
    <n v="1167499"/>
    <n v="0.24299999999999999"/>
    <n v="1115200"/>
    <n v="3479600"/>
    <n v="2022"/>
    <n v="6409746"/>
  </r>
  <r>
    <m/>
    <s v="V2022-00862"/>
    <x v="532"/>
    <x v="7"/>
    <s v="C025"/>
    <s v="P042"/>
    <n v="2"/>
    <n v="1305800"/>
    <n v="988800"/>
    <x v="0"/>
    <n v="2611600"/>
    <x v="4"/>
    <s v="Premium"/>
    <d v="2022-12-15T00:00:00"/>
    <s v="P042"/>
    <x v="0"/>
    <s v="Banda"/>
    <s v="Luxy"/>
    <n v="884110"/>
    <n v="1167499"/>
    <n v="0.24299999999999999"/>
    <n v="634000"/>
    <n v="1977600"/>
    <n v="2022"/>
    <n v="3643182"/>
  </r>
  <r>
    <m/>
    <s v="V2022-00512"/>
    <x v="600"/>
    <x v="8"/>
    <s v="C008"/>
    <s v="P042"/>
    <n v="4"/>
    <n v="1235800"/>
    <n v="935800"/>
    <x v="0"/>
    <n v="4943200"/>
    <x v="6"/>
    <s v="Premium"/>
    <d v="2018-06-11T00:00:00"/>
    <s v="P042"/>
    <x v="0"/>
    <s v="Banda"/>
    <s v="Luxy"/>
    <n v="884110"/>
    <n v="1167499"/>
    <n v="0.24299999999999999"/>
    <n v="1200000"/>
    <n v="3743200"/>
    <n v="2022"/>
    <n v="6895764"/>
  </r>
  <r>
    <m/>
    <s v="V2022-00401"/>
    <x v="550"/>
    <x v="10"/>
    <s v="C201"/>
    <s v="P042"/>
    <n v="5"/>
    <n v="1209500"/>
    <n v="915900"/>
    <x v="0"/>
    <n v="6047500"/>
    <x v="4"/>
    <s v="Premium"/>
    <d v="2022-04-20T00:00:00"/>
    <s v="P042"/>
    <x v="0"/>
    <s v="Banda"/>
    <s v="Luxy"/>
    <n v="884110"/>
    <n v="1167499"/>
    <n v="0.24299999999999999"/>
    <n v="1468000"/>
    <n v="4579500"/>
    <n v="2022"/>
    <n v="8436262.5"/>
  </r>
  <r>
    <m/>
    <s v="V2022-00366"/>
    <x v="579"/>
    <x v="10"/>
    <s v="C041"/>
    <s v="P042"/>
    <n v="1"/>
    <n v="1114100"/>
    <n v="843600"/>
    <x v="0"/>
    <n v="1114100"/>
    <x v="1"/>
    <s v="Estandar"/>
    <d v="2019-09-23T00:00:00"/>
    <s v="P042"/>
    <x v="0"/>
    <s v="Banda"/>
    <s v="Luxy"/>
    <n v="884110"/>
    <n v="1167499"/>
    <n v="0.24299999999999999"/>
    <n v="270500"/>
    <n v="843600"/>
    <n v="2022"/>
    <n v="1554169.5"/>
  </r>
  <r>
    <m/>
    <s v="V2022-00498"/>
    <x v="582"/>
    <x v="3"/>
    <s v="C177"/>
    <s v="P044"/>
    <n v="4"/>
    <n v="387500"/>
    <n v="305100"/>
    <x v="0"/>
    <n v="1550000"/>
    <x v="2"/>
    <s v="Estandar"/>
    <d v="2018-10-26T00:00:00"/>
    <s v="P044"/>
    <x v="5"/>
    <s v="Repeater"/>
    <s v="NovaTech"/>
    <n v="304085"/>
    <n v="386176"/>
    <n v="0.21299999999999999"/>
    <n v="329600"/>
    <n v="1220400"/>
    <n v="2022"/>
    <n v="2162250"/>
  </r>
  <r>
    <m/>
    <s v="V2022-00938"/>
    <x v="479"/>
    <x v="3"/>
    <s v="C037"/>
    <s v="P044"/>
    <n v="5"/>
    <n v="346300"/>
    <n v="272700"/>
    <x v="0"/>
    <n v="1731500"/>
    <x v="0"/>
    <s v="Estandar"/>
    <d v="2019-07-20T00:00:00"/>
    <s v="P044"/>
    <x v="5"/>
    <s v="Repeater"/>
    <s v="NovaTech"/>
    <n v="304085"/>
    <n v="386176"/>
    <n v="0.21299999999999999"/>
    <n v="368000"/>
    <n v="1363500"/>
    <n v="2022"/>
    <n v="2415442.5"/>
  </r>
  <r>
    <m/>
    <s v="V2022-00285"/>
    <x v="416"/>
    <x v="5"/>
    <s v="C027"/>
    <s v="P044"/>
    <n v="1"/>
    <n v="412600"/>
    <n v="324900"/>
    <x v="1"/>
    <n v="412600"/>
    <x v="1"/>
    <s v="Estandar"/>
    <d v="2021-04-07T00:00:00"/>
    <s v="P044"/>
    <x v="5"/>
    <s v="Repeater"/>
    <s v="NovaTech"/>
    <n v="304085"/>
    <n v="386176"/>
    <n v="0.21299999999999999"/>
    <n v="87700"/>
    <n v="324900"/>
    <n v="2022"/>
    <n v="575577"/>
  </r>
  <r>
    <m/>
    <s v="V2022-00611"/>
    <x v="403"/>
    <x v="6"/>
    <s v="C148"/>
    <s v="P044"/>
    <n v="1"/>
    <n v="384100"/>
    <n v="302500"/>
    <x v="0"/>
    <n v="384100"/>
    <x v="2"/>
    <s v="Estandar"/>
    <d v="2020-07-04T00:00:00"/>
    <s v="P044"/>
    <x v="5"/>
    <s v="Repeater"/>
    <s v="NovaTech"/>
    <n v="304085"/>
    <n v="386176"/>
    <n v="0.21299999999999999"/>
    <n v="81600"/>
    <n v="302500"/>
    <n v="2022"/>
    <n v="535819.5"/>
  </r>
  <r>
    <m/>
    <s v="V2022-01697"/>
    <x v="601"/>
    <x v="7"/>
    <s v="C106"/>
    <s v="P044"/>
    <n v="5"/>
    <n v="359100"/>
    <n v="282700"/>
    <x v="0"/>
    <n v="1795500"/>
    <x v="0"/>
    <s v="Estandar"/>
    <d v="2019-07-18T00:00:00"/>
    <s v="P044"/>
    <x v="5"/>
    <s v="Repeater"/>
    <s v="NovaTech"/>
    <n v="304085"/>
    <n v="386176"/>
    <n v="0.21299999999999999"/>
    <n v="382000"/>
    <n v="1413500"/>
    <n v="2022"/>
    <n v="2504722.5"/>
  </r>
  <r>
    <m/>
    <s v="V2022-01473"/>
    <x v="602"/>
    <x v="9"/>
    <s v="C085"/>
    <s v="P044"/>
    <n v="3"/>
    <n v="388600"/>
    <n v="306000"/>
    <x v="0"/>
    <n v="1165800"/>
    <x v="3"/>
    <s v="Premium"/>
    <d v="2018-10-03T00:00:00"/>
    <s v="P044"/>
    <x v="5"/>
    <s v="Repeater"/>
    <s v="NovaTech"/>
    <n v="304085"/>
    <n v="386176"/>
    <n v="0.21299999999999999"/>
    <n v="247800"/>
    <n v="918000"/>
    <n v="2022"/>
    <n v="1626291"/>
  </r>
  <r>
    <m/>
    <s v="V2022-00661"/>
    <x v="603"/>
    <x v="9"/>
    <s v="C170"/>
    <s v="P044"/>
    <n v="1"/>
    <n v="392200"/>
    <n v="308900"/>
    <x v="0"/>
    <n v="392200"/>
    <x v="0"/>
    <s v="Premium"/>
    <d v="2022-09-15T00:00:00"/>
    <s v="P044"/>
    <x v="5"/>
    <s v="Repeater"/>
    <s v="NovaTech"/>
    <n v="304085"/>
    <n v="386176"/>
    <n v="0.21299999999999999"/>
    <n v="83300"/>
    <n v="308900"/>
    <n v="2022"/>
    <n v="547119"/>
  </r>
  <r>
    <m/>
    <s v="V2022-00057"/>
    <x v="604"/>
    <x v="0"/>
    <s v="C147"/>
    <s v="P045"/>
    <n v="1"/>
    <n v="305200"/>
    <n v="233700"/>
    <x v="0"/>
    <n v="305200"/>
    <x v="0"/>
    <s v="Estandar"/>
    <d v="2019-04-08T00:00:00"/>
    <s v="P045"/>
    <x v="5"/>
    <s v="Router"/>
    <s v="Condor"/>
    <n v="217634"/>
    <n v="284264"/>
    <n v="0.23400000000000001"/>
    <n v="71500"/>
    <n v="233700"/>
    <n v="2022"/>
    <n v="425754"/>
  </r>
  <r>
    <m/>
    <s v="V2022-01239"/>
    <x v="377"/>
    <x v="1"/>
    <s v="C204"/>
    <s v="P045"/>
    <n v="5"/>
    <n v="300300"/>
    <n v="229900"/>
    <x v="0"/>
    <n v="1501500"/>
    <x v="2"/>
    <s v="Estandar"/>
    <d v="2018-05-05T00:00:00"/>
    <s v="P045"/>
    <x v="5"/>
    <s v="Router"/>
    <s v="Condor"/>
    <n v="217634"/>
    <n v="284264"/>
    <n v="0.23400000000000001"/>
    <n v="352000"/>
    <n v="1149500"/>
    <n v="2022"/>
    <n v="2094592.5"/>
  </r>
  <r>
    <m/>
    <s v="V2022-00096"/>
    <x v="488"/>
    <x v="2"/>
    <s v="C092"/>
    <s v="P045"/>
    <n v="2"/>
    <n v="311900"/>
    <n v="238800"/>
    <x v="0"/>
    <n v="623800"/>
    <x v="0"/>
    <s v="Estandar"/>
    <d v="2019-12-27T00:00:00"/>
    <s v="P045"/>
    <x v="5"/>
    <s v="Router"/>
    <s v="Condor"/>
    <n v="217634"/>
    <n v="284264"/>
    <n v="0.23400000000000001"/>
    <n v="146200"/>
    <n v="477600"/>
    <n v="2022"/>
    <n v="870201"/>
  </r>
  <r>
    <m/>
    <s v="V2022-01281"/>
    <x v="605"/>
    <x v="3"/>
    <s v="C236"/>
    <s v="P045"/>
    <n v="3"/>
    <n v="294400"/>
    <n v="225400"/>
    <x v="0"/>
    <n v="883200"/>
    <x v="6"/>
    <s v="Premium"/>
    <d v="2018-01-04T00:00:00"/>
    <s v="P045"/>
    <x v="5"/>
    <s v="Router"/>
    <s v="Condor"/>
    <n v="217634"/>
    <n v="284264"/>
    <n v="0.23400000000000001"/>
    <n v="207000"/>
    <n v="676200"/>
    <n v="2022"/>
    <n v="1232064"/>
  </r>
  <r>
    <m/>
    <s v="V2022-01267"/>
    <x v="490"/>
    <x v="3"/>
    <s v="C046"/>
    <s v="P045"/>
    <n v="2"/>
    <n v="298500"/>
    <n v="228500"/>
    <x v="0"/>
    <n v="597000"/>
    <x v="4"/>
    <s v="Premium"/>
    <d v="2021-04-04T00:00:00"/>
    <s v="P045"/>
    <x v="5"/>
    <s v="Router"/>
    <s v="Condor"/>
    <n v="217634"/>
    <n v="284264"/>
    <n v="0.23400000000000001"/>
    <n v="140000"/>
    <n v="457000"/>
    <n v="2022"/>
    <n v="832815"/>
  </r>
  <r>
    <m/>
    <s v="V2022-01521"/>
    <x v="490"/>
    <x v="3"/>
    <s v="C248"/>
    <s v="P045"/>
    <n v="5"/>
    <n v="291100"/>
    <n v="222900"/>
    <x v="1"/>
    <n v="1455500"/>
    <x v="0"/>
    <s v="Estandar"/>
    <d v="2022-09-21T00:00:00"/>
    <s v="P045"/>
    <x v="5"/>
    <s v="Router"/>
    <s v="Condor"/>
    <n v="217634"/>
    <n v="284264"/>
    <n v="0.23400000000000001"/>
    <n v="341000"/>
    <n v="1114500"/>
    <n v="2022"/>
    <n v="2030422.5"/>
  </r>
  <r>
    <m/>
    <s v="V2022-00565"/>
    <x v="554"/>
    <x v="5"/>
    <s v="C237"/>
    <s v="P045"/>
    <n v="3"/>
    <n v="272300"/>
    <n v="208500"/>
    <x v="0"/>
    <n v="816900"/>
    <x v="3"/>
    <s v="Estandar"/>
    <d v="2018-10-26T00:00:00"/>
    <s v="P045"/>
    <x v="5"/>
    <s v="Router"/>
    <s v="Condor"/>
    <n v="217634"/>
    <n v="284264"/>
    <n v="0.23400000000000001"/>
    <n v="191400"/>
    <n v="625500"/>
    <n v="2022"/>
    <n v="1139575.5"/>
  </r>
  <r>
    <m/>
    <s v="V2022-00323"/>
    <x v="511"/>
    <x v="10"/>
    <s v="C032"/>
    <s v="P045"/>
    <n v="3"/>
    <n v="272900"/>
    <n v="208900"/>
    <x v="1"/>
    <n v="818700"/>
    <x v="3"/>
    <s v="Premium"/>
    <d v="2019-03-07T00:00:00"/>
    <s v="P045"/>
    <x v="5"/>
    <s v="Router"/>
    <s v="Condor"/>
    <n v="217634"/>
    <n v="284264"/>
    <n v="0.23400000000000001"/>
    <n v="192000"/>
    <n v="626700"/>
    <n v="2022"/>
    <n v="1142086.5"/>
  </r>
  <r>
    <m/>
    <s v="V2022-01053"/>
    <x v="580"/>
    <x v="0"/>
    <s v="C020"/>
    <s v="P047"/>
    <n v="3"/>
    <n v="2619500"/>
    <n v="1966400"/>
    <x v="0"/>
    <n v="7858500"/>
    <x v="1"/>
    <s v="Estandar"/>
    <d v="2022-07-12T00:00:00"/>
    <s v="P047"/>
    <x v="1"/>
    <s v="TV 50"/>
    <s v="Andes"/>
    <n v="1968354"/>
    <n v="2622155"/>
    <n v="0.249"/>
    <n v="1959300"/>
    <n v="5899200"/>
    <n v="2022"/>
    <n v="10962607.5"/>
  </r>
  <r>
    <m/>
    <s v="V2022-00507"/>
    <x v="501"/>
    <x v="0"/>
    <s v="C232"/>
    <s v="P047"/>
    <n v="4"/>
    <n v="2864800"/>
    <n v="2150500"/>
    <x v="1"/>
    <n v="11459200"/>
    <x v="5"/>
    <s v="Estandar"/>
    <d v="2021-04-04T00:00:00"/>
    <s v="P047"/>
    <x v="1"/>
    <s v="TV 50"/>
    <s v="Andes"/>
    <n v="1968354"/>
    <n v="2622155"/>
    <n v="0.249"/>
    <n v="2857200"/>
    <n v="8602000"/>
    <n v="2022"/>
    <n v="15985584"/>
  </r>
  <r>
    <m/>
    <s v="V2022-00345"/>
    <x v="544"/>
    <x v="0"/>
    <s v="C224"/>
    <s v="P047"/>
    <n v="3"/>
    <n v="3010700"/>
    <n v="2260000"/>
    <x v="0"/>
    <n v="9032100"/>
    <x v="6"/>
    <s v="Estandar"/>
    <d v="2019-06-20T00:00:00"/>
    <s v="P047"/>
    <x v="1"/>
    <s v="TV 50"/>
    <s v="Andes"/>
    <n v="1968354"/>
    <n v="2622155"/>
    <n v="0.249"/>
    <n v="2252100"/>
    <n v="6780000"/>
    <n v="2022"/>
    <n v="12599779.5"/>
  </r>
  <r>
    <m/>
    <s v="V2022-01700"/>
    <x v="491"/>
    <x v="5"/>
    <s v="C173"/>
    <s v="P047"/>
    <n v="5"/>
    <n v="2832000"/>
    <n v="2125900"/>
    <x v="0"/>
    <n v="14160000"/>
    <x v="6"/>
    <s v="Premium"/>
    <d v="2019-01-20T00:00:00"/>
    <s v="P047"/>
    <x v="1"/>
    <s v="TV 50"/>
    <s v="Andes"/>
    <n v="1968354"/>
    <n v="2622155"/>
    <n v="0.249"/>
    <n v="3530500"/>
    <n v="10629500"/>
    <n v="2022"/>
    <n v="19753200"/>
  </r>
  <r>
    <m/>
    <s v="V2022-01664"/>
    <x v="584"/>
    <x v="5"/>
    <s v="C236"/>
    <s v="P047"/>
    <n v="2"/>
    <n v="2627000"/>
    <n v="1972000"/>
    <x v="1"/>
    <n v="5254000"/>
    <x v="6"/>
    <s v="Premium"/>
    <d v="2018-01-04T00:00:00"/>
    <s v="P047"/>
    <x v="1"/>
    <s v="TV 50"/>
    <s v="Andes"/>
    <n v="1968354"/>
    <n v="2622155"/>
    <n v="0.249"/>
    <n v="1310000"/>
    <n v="3944000"/>
    <n v="2022"/>
    <n v="7329330"/>
  </r>
  <r>
    <m/>
    <s v="V2022-00233"/>
    <x v="473"/>
    <x v="7"/>
    <s v="C066"/>
    <s v="P047"/>
    <n v="3"/>
    <n v="2704700"/>
    <n v="2030300"/>
    <x v="1"/>
    <n v="8114100"/>
    <x v="2"/>
    <s v="Estandar"/>
    <d v="2018-11-24T00:00:00"/>
    <s v="P047"/>
    <x v="1"/>
    <s v="TV 50"/>
    <s v="Andes"/>
    <n v="1968354"/>
    <n v="2622155"/>
    <n v="0.249"/>
    <n v="2023200"/>
    <n v="6090900"/>
    <n v="2022"/>
    <n v="11319169.5"/>
  </r>
  <r>
    <m/>
    <s v="V2022-00334"/>
    <x v="387"/>
    <x v="10"/>
    <s v="C024"/>
    <s v="P047"/>
    <n v="1"/>
    <n v="2636800"/>
    <n v="1979300"/>
    <x v="0"/>
    <n v="2636800"/>
    <x v="0"/>
    <s v="Estandar"/>
    <d v="2021-10-27T00:00:00"/>
    <s v="P047"/>
    <x v="1"/>
    <s v="TV 50"/>
    <s v="Andes"/>
    <n v="1968354"/>
    <n v="2622155"/>
    <n v="0.249"/>
    <n v="657500"/>
    <n v="1979300"/>
    <n v="2022"/>
    <n v="3678336"/>
  </r>
  <r>
    <m/>
    <s v="V2022-00809"/>
    <x v="374"/>
    <x v="11"/>
    <s v="C196"/>
    <s v="P047"/>
    <n v="4"/>
    <n v="2873100"/>
    <n v="2156700"/>
    <x v="1"/>
    <n v="11492400"/>
    <x v="2"/>
    <s v="Estandar"/>
    <d v="2018-03-06T00:00:00"/>
    <s v="P047"/>
    <x v="1"/>
    <s v="TV 50"/>
    <s v="Andes"/>
    <n v="1968354"/>
    <n v="2622155"/>
    <n v="0.249"/>
    <n v="2865600"/>
    <n v="8626800"/>
    <n v="2022"/>
    <n v="16031898"/>
  </r>
  <r>
    <m/>
    <s v="V2022-00017"/>
    <x v="546"/>
    <x v="0"/>
    <s v="C117"/>
    <s v="P048"/>
    <n v="3"/>
    <n v="3373900"/>
    <n v="2544100"/>
    <x v="1"/>
    <n v="10121700"/>
    <x v="1"/>
    <s v="Estandar"/>
    <d v="2022-08-27T00:00:00"/>
    <s v="P048"/>
    <x v="1"/>
    <s v="TV 43"/>
    <s v="Altia"/>
    <n v="2398997"/>
    <n v="3181492"/>
    <n v="0.246"/>
    <n v="2489400"/>
    <n v="7632300"/>
    <n v="2022"/>
    <n v="14119771.5"/>
  </r>
  <r>
    <m/>
    <s v="V2022-00871"/>
    <x v="606"/>
    <x v="0"/>
    <s v="C045"/>
    <s v="P048"/>
    <n v="3"/>
    <n v="3095900"/>
    <n v="2334400"/>
    <x v="1"/>
    <n v="9287700"/>
    <x v="1"/>
    <s v="Estandar"/>
    <d v="2022-10-18T00:00:00"/>
    <s v="P048"/>
    <x v="1"/>
    <s v="TV 43"/>
    <s v="Altia"/>
    <n v="2398997"/>
    <n v="3181492"/>
    <n v="0.246"/>
    <n v="2284500"/>
    <n v="7003200"/>
    <n v="2022"/>
    <n v="12956341.5"/>
  </r>
  <r>
    <m/>
    <s v="V2022-00138"/>
    <x v="607"/>
    <x v="1"/>
    <s v="C081"/>
    <s v="P048"/>
    <n v="4"/>
    <n v="3282600"/>
    <n v="2475300"/>
    <x v="0"/>
    <n v="13130400"/>
    <x v="1"/>
    <s v="Estandar"/>
    <d v="2019-09-07T00:00:00"/>
    <s v="P048"/>
    <x v="1"/>
    <s v="TV 43"/>
    <s v="Altia"/>
    <n v="2398997"/>
    <n v="3181492"/>
    <n v="0.246"/>
    <n v="3229200"/>
    <n v="9901200"/>
    <n v="2022"/>
    <n v="18316908"/>
  </r>
  <r>
    <m/>
    <s v="V2022-00969"/>
    <x v="608"/>
    <x v="5"/>
    <s v="C151"/>
    <s v="P048"/>
    <n v="5"/>
    <n v="3171000"/>
    <n v="2391100"/>
    <x v="0"/>
    <n v="15855000"/>
    <x v="0"/>
    <s v="Premium"/>
    <d v="2018-11-05T00:00:00"/>
    <s v="P048"/>
    <x v="1"/>
    <s v="TV 43"/>
    <s v="Altia"/>
    <n v="2398997"/>
    <n v="3181492"/>
    <n v="0.246"/>
    <n v="3899500"/>
    <n v="11955500"/>
    <n v="2022"/>
    <n v="22117725"/>
  </r>
  <r>
    <m/>
    <s v="V2022-01690"/>
    <x v="609"/>
    <x v="7"/>
    <s v="C248"/>
    <s v="P048"/>
    <n v="4"/>
    <n v="3324600"/>
    <n v="2506900"/>
    <x v="0"/>
    <n v="13298400"/>
    <x v="0"/>
    <s v="Estandar"/>
    <d v="2022-09-21T00:00:00"/>
    <s v="P048"/>
    <x v="1"/>
    <s v="TV 43"/>
    <s v="Altia"/>
    <n v="2398997"/>
    <n v="3181492"/>
    <n v="0.246"/>
    <n v="3270800"/>
    <n v="10027600"/>
    <n v="2022"/>
    <n v="18551268"/>
  </r>
  <r>
    <m/>
    <s v="V2022-00052"/>
    <x v="610"/>
    <x v="7"/>
    <s v="C155"/>
    <s v="P048"/>
    <n v="1"/>
    <n v="3448700"/>
    <n v="2600500"/>
    <x v="1"/>
    <n v="3448700"/>
    <x v="0"/>
    <s v="Estandar"/>
    <d v="2019-05-10T00:00:00"/>
    <s v="P048"/>
    <x v="1"/>
    <s v="TV 43"/>
    <s v="Altia"/>
    <n v="2398997"/>
    <n v="3181492"/>
    <n v="0.246"/>
    <n v="848200"/>
    <n v="2600500"/>
    <n v="2022"/>
    <n v="4810936.5"/>
  </r>
  <r>
    <m/>
    <s v="V2022-00257"/>
    <x v="610"/>
    <x v="7"/>
    <s v="C174"/>
    <s v="P048"/>
    <n v="5"/>
    <n v="3346000"/>
    <n v="2523100"/>
    <x v="0"/>
    <n v="16730000"/>
    <x v="7"/>
    <s v="Premium"/>
    <d v="2018-08-09T00:00:00"/>
    <s v="P048"/>
    <x v="1"/>
    <s v="TV 43"/>
    <s v="Altia"/>
    <n v="2398997"/>
    <n v="3181492"/>
    <n v="0.246"/>
    <n v="4114500"/>
    <n v="12615500"/>
    <n v="2022"/>
    <n v="23338350"/>
  </r>
  <r>
    <m/>
    <s v="V2022-01574"/>
    <x v="525"/>
    <x v="7"/>
    <s v="C040"/>
    <s v="P048"/>
    <n v="5"/>
    <n v="3309700"/>
    <n v="2495700"/>
    <x v="0"/>
    <n v="16548500"/>
    <x v="4"/>
    <s v="Premium"/>
    <d v="2020-06-18T00:00:00"/>
    <s v="P048"/>
    <x v="1"/>
    <s v="TV 43"/>
    <s v="Altia"/>
    <n v="2398997"/>
    <n v="3181492"/>
    <n v="0.246"/>
    <n v="4070000"/>
    <n v="12478500"/>
    <n v="2022"/>
    <n v="23085157.5"/>
  </r>
  <r>
    <m/>
    <s v="V2022-00884"/>
    <x v="572"/>
    <x v="9"/>
    <s v="C012"/>
    <s v="P048"/>
    <n v="1"/>
    <n v="3212300"/>
    <n v="2422200"/>
    <x v="0"/>
    <n v="3212300"/>
    <x v="2"/>
    <s v="Estandar"/>
    <d v="2022-04-25T00:00:00"/>
    <s v="P048"/>
    <x v="1"/>
    <s v="TV 43"/>
    <s v="Altia"/>
    <n v="2398997"/>
    <n v="3181492"/>
    <n v="0.246"/>
    <n v="790100"/>
    <n v="2422200"/>
    <n v="2022"/>
    <n v="4481158.5"/>
  </r>
  <r>
    <m/>
    <s v="V2022-01006"/>
    <x v="611"/>
    <x v="9"/>
    <s v="C152"/>
    <s v="P048"/>
    <n v="1"/>
    <n v="3632400"/>
    <n v="2739000"/>
    <x v="1"/>
    <n v="3632400"/>
    <x v="0"/>
    <s v="Estandar"/>
    <d v="2020-08-12T00:00:00"/>
    <s v="P048"/>
    <x v="1"/>
    <s v="TV 43"/>
    <s v="Altia"/>
    <n v="2398997"/>
    <n v="3181492"/>
    <n v="0.246"/>
    <n v="893400"/>
    <n v="2739000"/>
    <n v="2022"/>
    <n v="5067198"/>
  </r>
  <r>
    <m/>
    <s v="V2022-01530"/>
    <x v="578"/>
    <x v="10"/>
    <s v="C103"/>
    <s v="P048"/>
    <n v="4"/>
    <n v="3073900"/>
    <n v="2317900"/>
    <x v="1"/>
    <n v="12295600"/>
    <x v="0"/>
    <s v="Estandar"/>
    <d v="2020-04-23T00:00:00"/>
    <s v="P048"/>
    <x v="1"/>
    <s v="TV 43"/>
    <s v="Altia"/>
    <n v="2398997"/>
    <n v="3181492"/>
    <n v="0.246"/>
    <n v="3024000"/>
    <n v="9271600"/>
    <n v="2022"/>
    <n v="17152362"/>
  </r>
  <r>
    <m/>
    <s v="V2022-01093"/>
    <x v="464"/>
    <x v="10"/>
    <s v="C011"/>
    <s v="P048"/>
    <n v="3"/>
    <n v="3375200"/>
    <n v="2545000"/>
    <x v="0"/>
    <n v="10125600"/>
    <x v="4"/>
    <s v="Premium"/>
    <d v="2022-01-17T00:00:00"/>
    <s v="P048"/>
    <x v="1"/>
    <s v="TV 43"/>
    <s v="Altia"/>
    <n v="2398997"/>
    <n v="3181492"/>
    <n v="0.246"/>
    <n v="2490600"/>
    <n v="7635000"/>
    <n v="2022"/>
    <n v="14125212"/>
  </r>
  <r>
    <m/>
    <s v="V2022-00941"/>
    <x v="535"/>
    <x v="11"/>
    <s v="C075"/>
    <s v="P048"/>
    <n v="1"/>
    <n v="3405800"/>
    <n v="2568100"/>
    <x v="1"/>
    <n v="3405800"/>
    <x v="1"/>
    <s v="Estandar"/>
    <d v="2019-01-23T00:00:00"/>
    <s v="P048"/>
    <x v="1"/>
    <s v="TV 43"/>
    <s v="Altia"/>
    <n v="2398997"/>
    <n v="3181492"/>
    <n v="0.246"/>
    <n v="837700"/>
    <n v="2568100"/>
    <n v="2022"/>
    <n v="4751091"/>
  </r>
  <r>
    <m/>
    <s v="V2022-00863"/>
    <x v="606"/>
    <x v="0"/>
    <s v="C066"/>
    <s v="P049"/>
    <n v="5"/>
    <n v="1220100"/>
    <n v="885200"/>
    <x v="1"/>
    <n v="6100500"/>
    <x v="2"/>
    <s v="Estandar"/>
    <d v="2018-11-24T00:00:00"/>
    <s v="P049"/>
    <x v="1"/>
    <s v="TV 50"/>
    <s v="Condor"/>
    <n v="907559"/>
    <n v="1250944"/>
    <n v="0.27400000000000002"/>
    <n v="1674500"/>
    <n v="4426000"/>
    <n v="2022"/>
    <n v="8510197.5"/>
  </r>
  <r>
    <m/>
    <s v="V2022-00891"/>
    <x v="612"/>
    <x v="1"/>
    <s v="C030"/>
    <s v="P049"/>
    <n v="4"/>
    <n v="1267200"/>
    <n v="919400"/>
    <x v="1"/>
    <n v="5068800"/>
    <x v="0"/>
    <s v="Estandar"/>
    <d v="2019-03-13T00:00:00"/>
    <s v="P049"/>
    <x v="1"/>
    <s v="TV 50"/>
    <s v="Condor"/>
    <n v="907559"/>
    <n v="1250944"/>
    <n v="0.27400000000000002"/>
    <n v="1391200"/>
    <n v="3677600"/>
    <n v="2022"/>
    <n v="7070976"/>
  </r>
  <r>
    <m/>
    <s v="V2022-00976"/>
    <x v="536"/>
    <x v="1"/>
    <s v="C159"/>
    <s v="P049"/>
    <n v="4"/>
    <n v="1276300"/>
    <n v="926000"/>
    <x v="0"/>
    <n v="5105200"/>
    <x v="1"/>
    <s v="Estandar"/>
    <d v="2021-10-11T00:00:00"/>
    <s v="P049"/>
    <x v="1"/>
    <s v="TV 50"/>
    <s v="Condor"/>
    <n v="907559"/>
    <n v="1250944"/>
    <n v="0.27400000000000002"/>
    <n v="1401200"/>
    <n v="3704000"/>
    <n v="2022"/>
    <n v="7121754"/>
  </r>
  <r>
    <m/>
    <s v="V2022-00396"/>
    <x v="424"/>
    <x v="2"/>
    <s v="C234"/>
    <s v="P049"/>
    <n v="5"/>
    <n v="1300900"/>
    <n v="943800"/>
    <x v="1"/>
    <n v="6504500"/>
    <x v="5"/>
    <s v="Estandar"/>
    <d v="2020-08-18T00:00:00"/>
    <s v="P049"/>
    <x v="1"/>
    <s v="TV 50"/>
    <s v="Condor"/>
    <n v="907559"/>
    <n v="1250944"/>
    <n v="0.27400000000000002"/>
    <n v="1785500"/>
    <n v="4719000"/>
    <n v="2022"/>
    <n v="9073777.5"/>
  </r>
  <r>
    <m/>
    <s v="V2022-01041"/>
    <x v="514"/>
    <x v="4"/>
    <s v="C234"/>
    <s v="P049"/>
    <n v="3"/>
    <n v="1344100"/>
    <n v="975100"/>
    <x v="1"/>
    <n v="4032300"/>
    <x v="5"/>
    <s v="Estandar"/>
    <d v="2020-08-18T00:00:00"/>
    <s v="P049"/>
    <x v="1"/>
    <s v="TV 50"/>
    <s v="Condor"/>
    <n v="907559"/>
    <n v="1250944"/>
    <n v="0.27400000000000002"/>
    <n v="1107000"/>
    <n v="2925300"/>
    <n v="2022"/>
    <n v="5625058.5"/>
  </r>
  <r>
    <m/>
    <s v="V2022-01030"/>
    <x v="487"/>
    <x v="4"/>
    <s v="C112"/>
    <s v="P049"/>
    <n v="5"/>
    <n v="1199700"/>
    <n v="870400"/>
    <x v="1"/>
    <n v="5998500"/>
    <x v="6"/>
    <s v="Estandar"/>
    <d v="2018-01-22T00:00:00"/>
    <s v="P049"/>
    <x v="1"/>
    <s v="TV 50"/>
    <s v="Condor"/>
    <n v="907559"/>
    <n v="1250944"/>
    <n v="0.27400000000000002"/>
    <n v="1646500"/>
    <n v="4352000"/>
    <n v="2022"/>
    <n v="8367907.5"/>
  </r>
  <r>
    <m/>
    <s v="V2022-00858"/>
    <x v="365"/>
    <x v="4"/>
    <s v="C126"/>
    <s v="P049"/>
    <n v="2"/>
    <n v="1269500"/>
    <n v="921000"/>
    <x v="0"/>
    <n v="2539000"/>
    <x v="3"/>
    <s v="Premium"/>
    <d v="2022-02-19T00:00:00"/>
    <s v="P049"/>
    <x v="1"/>
    <s v="TV 50"/>
    <s v="Condor"/>
    <n v="907559"/>
    <n v="1250944"/>
    <n v="0.27400000000000002"/>
    <n v="697000"/>
    <n v="1842000"/>
    <n v="2022"/>
    <n v="3541905"/>
  </r>
  <r>
    <m/>
    <s v="V2022-01184"/>
    <x v="463"/>
    <x v="5"/>
    <s v="C127"/>
    <s v="P049"/>
    <n v="3"/>
    <n v="1380500"/>
    <n v="1001600"/>
    <x v="1"/>
    <n v="4141500"/>
    <x v="0"/>
    <s v="Estandar"/>
    <d v="2020-07-04T00:00:00"/>
    <s v="P049"/>
    <x v="1"/>
    <s v="TV 50"/>
    <s v="Condor"/>
    <n v="907559"/>
    <n v="1250944"/>
    <n v="0.27400000000000002"/>
    <n v="1136700"/>
    <n v="3004800"/>
    <n v="2022"/>
    <n v="5777392.5"/>
  </r>
  <r>
    <m/>
    <s v="V2022-01519"/>
    <x v="593"/>
    <x v="7"/>
    <s v="C151"/>
    <s v="P049"/>
    <n v="2"/>
    <n v="1200900"/>
    <n v="871200"/>
    <x v="1"/>
    <n v="2401800"/>
    <x v="0"/>
    <s v="Premium"/>
    <d v="2018-11-05T00:00:00"/>
    <s v="P049"/>
    <x v="1"/>
    <s v="TV 50"/>
    <s v="Condor"/>
    <n v="907559"/>
    <n v="1250944"/>
    <n v="0.27400000000000002"/>
    <n v="659400"/>
    <n v="1742400"/>
    <n v="2022"/>
    <n v="3350511"/>
  </r>
  <r>
    <m/>
    <s v="V2022-01554"/>
    <x v="429"/>
    <x v="8"/>
    <s v="C025"/>
    <s v="P049"/>
    <n v="2"/>
    <n v="1229200"/>
    <n v="891800"/>
    <x v="1"/>
    <n v="2458400"/>
    <x v="4"/>
    <s v="Premium"/>
    <d v="2022-12-15T00:00:00"/>
    <s v="P049"/>
    <x v="1"/>
    <s v="TV 50"/>
    <s v="Condor"/>
    <n v="907559"/>
    <n v="1250944"/>
    <n v="0.27400000000000002"/>
    <n v="674800"/>
    <n v="1783600"/>
    <n v="2022"/>
    <n v="3429468"/>
  </r>
  <r>
    <m/>
    <s v="V2022-00872"/>
    <x v="613"/>
    <x v="9"/>
    <s v="C015"/>
    <s v="P049"/>
    <n v="2"/>
    <n v="1275300"/>
    <n v="925200"/>
    <x v="0"/>
    <n v="2550600"/>
    <x v="4"/>
    <s v="Estandar"/>
    <d v="2022-02-22T00:00:00"/>
    <s v="P049"/>
    <x v="1"/>
    <s v="TV 50"/>
    <s v="Condor"/>
    <n v="907559"/>
    <n v="1250944"/>
    <n v="0.27400000000000002"/>
    <n v="700200"/>
    <n v="1850400"/>
    <n v="2022"/>
    <n v="3558087"/>
  </r>
  <r>
    <m/>
    <s v="V2022-01153"/>
    <x v="444"/>
    <x v="11"/>
    <s v="C035"/>
    <s v="P049"/>
    <n v="2"/>
    <n v="1392400"/>
    <n v="1010200"/>
    <x v="0"/>
    <n v="2784800"/>
    <x v="2"/>
    <s v="Estandar"/>
    <d v="2020-07-15T00:00:00"/>
    <s v="P049"/>
    <x v="1"/>
    <s v="TV 50"/>
    <s v="Condor"/>
    <n v="907559"/>
    <n v="1250944"/>
    <n v="0.27400000000000002"/>
    <n v="764400"/>
    <n v="2020400"/>
    <n v="2022"/>
    <n v="3884796"/>
  </r>
  <r>
    <m/>
    <s v="V2022-00708"/>
    <x v="466"/>
    <x v="11"/>
    <s v="C196"/>
    <s v="P049"/>
    <n v="1"/>
    <n v="1325500"/>
    <n v="961600"/>
    <x v="1"/>
    <n v="1325500"/>
    <x v="2"/>
    <s v="Estandar"/>
    <d v="2018-03-06T00:00:00"/>
    <s v="P049"/>
    <x v="1"/>
    <s v="TV 50"/>
    <s v="Condor"/>
    <n v="907559"/>
    <n v="1250944"/>
    <n v="0.27400000000000002"/>
    <n v="363900"/>
    <n v="961600"/>
    <n v="2022"/>
    <n v="1849072.5"/>
  </r>
  <r>
    <m/>
    <s v="V2022-01413"/>
    <x v="467"/>
    <x v="0"/>
    <s v="C017"/>
    <s v="P051"/>
    <n v="3"/>
    <n v="1019700"/>
    <n v="743000"/>
    <x v="1"/>
    <n v="3059100"/>
    <x v="0"/>
    <s v="Estandar"/>
    <d v="2021-12-02T00:00:00"/>
    <s v="P051"/>
    <x v="0"/>
    <s v="Banda"/>
    <s v="Condor"/>
    <n v="749552"/>
    <n v="1028670"/>
    <n v="0.27100000000000002"/>
    <n v="830100"/>
    <n v="2229000"/>
    <n v="2022"/>
    <n v="4267444.5"/>
  </r>
  <r>
    <m/>
    <s v="V2022-01398"/>
    <x v="467"/>
    <x v="0"/>
    <s v="C070"/>
    <s v="P051"/>
    <n v="1"/>
    <n v="1061100"/>
    <n v="773200"/>
    <x v="0"/>
    <n v="1061100"/>
    <x v="1"/>
    <s v="Estandar"/>
    <d v="2018-11-06T00:00:00"/>
    <s v="P051"/>
    <x v="0"/>
    <s v="Banda"/>
    <s v="Condor"/>
    <n v="749552"/>
    <n v="1028670"/>
    <n v="0.27100000000000002"/>
    <n v="287900"/>
    <n v="773200"/>
    <n v="2022"/>
    <n v="1480234.5"/>
  </r>
  <r>
    <m/>
    <s v="V2022-01092"/>
    <x v="468"/>
    <x v="0"/>
    <s v="C089"/>
    <s v="P051"/>
    <n v="2"/>
    <n v="1144500"/>
    <n v="833900"/>
    <x v="0"/>
    <n v="2289000"/>
    <x v="6"/>
    <s v="Premium"/>
    <d v="2020-08-08T00:00:00"/>
    <s v="P051"/>
    <x v="0"/>
    <s v="Banda"/>
    <s v="Condor"/>
    <n v="749552"/>
    <n v="1028670"/>
    <n v="0.27100000000000002"/>
    <n v="621200"/>
    <n v="1667800"/>
    <n v="2022"/>
    <n v="3193155"/>
  </r>
  <r>
    <m/>
    <s v="V2022-00210"/>
    <x v="534"/>
    <x v="1"/>
    <s v="C165"/>
    <s v="P051"/>
    <n v="5"/>
    <n v="1054300"/>
    <n v="768300"/>
    <x v="1"/>
    <n v="5271500"/>
    <x v="4"/>
    <s v="Estandar"/>
    <d v="2021-11-17T00:00:00"/>
    <s v="P051"/>
    <x v="0"/>
    <s v="Banda"/>
    <s v="Condor"/>
    <n v="749552"/>
    <n v="1028670"/>
    <n v="0.27100000000000002"/>
    <n v="1430000"/>
    <n v="3841500"/>
    <n v="2022"/>
    <n v="7353742.5"/>
  </r>
  <r>
    <m/>
    <s v="V2022-01439"/>
    <x v="590"/>
    <x v="1"/>
    <s v="C034"/>
    <s v="P051"/>
    <n v="4"/>
    <n v="1008200"/>
    <n v="734700"/>
    <x v="0"/>
    <n v="4032800"/>
    <x v="3"/>
    <s v="Estandar"/>
    <d v="2020-02-23T00:00:00"/>
    <s v="P051"/>
    <x v="0"/>
    <s v="Banda"/>
    <s v="Condor"/>
    <n v="749552"/>
    <n v="1028670"/>
    <n v="0.27100000000000002"/>
    <n v="1094000"/>
    <n v="2938800"/>
    <n v="2022"/>
    <n v="5625756"/>
  </r>
  <r>
    <m/>
    <s v="V2022-00981"/>
    <x v="590"/>
    <x v="1"/>
    <s v="C008"/>
    <s v="P051"/>
    <n v="5"/>
    <n v="1092200"/>
    <n v="795800"/>
    <x v="0"/>
    <n v="5461000"/>
    <x v="6"/>
    <s v="Premium"/>
    <d v="2018-06-11T00:00:00"/>
    <s v="P051"/>
    <x v="0"/>
    <s v="Banda"/>
    <s v="Condor"/>
    <n v="749552"/>
    <n v="1028670"/>
    <n v="0.27100000000000002"/>
    <n v="1482000"/>
    <n v="3979000"/>
    <n v="2022"/>
    <n v="7618095"/>
  </r>
  <r>
    <m/>
    <s v="V2022-01317"/>
    <x v="536"/>
    <x v="1"/>
    <s v="C194"/>
    <s v="P051"/>
    <n v="2"/>
    <n v="1081000"/>
    <n v="787700"/>
    <x v="0"/>
    <n v="2162000"/>
    <x v="0"/>
    <s v="Estandar"/>
    <d v="2021-10-10T00:00:00"/>
    <s v="P051"/>
    <x v="0"/>
    <s v="Banda"/>
    <s v="Condor"/>
    <n v="749552"/>
    <n v="1028670"/>
    <n v="0.27100000000000002"/>
    <n v="586600"/>
    <n v="1575400"/>
    <n v="2022"/>
    <n v="3015990"/>
  </r>
  <r>
    <m/>
    <s v="V2022-01442"/>
    <x v="569"/>
    <x v="4"/>
    <s v="C091"/>
    <s v="P051"/>
    <n v="4"/>
    <n v="973700"/>
    <n v="709500"/>
    <x v="0"/>
    <n v="3894800"/>
    <x v="6"/>
    <s v="Estandar"/>
    <d v="2018-07-04T00:00:00"/>
    <s v="P051"/>
    <x v="0"/>
    <s v="Banda"/>
    <s v="Condor"/>
    <n v="749552"/>
    <n v="1028670"/>
    <n v="0.27100000000000002"/>
    <n v="1056800"/>
    <n v="2838000"/>
    <n v="2022"/>
    <n v="5433246"/>
  </r>
  <r>
    <m/>
    <s v="V2022-01073"/>
    <x v="385"/>
    <x v="8"/>
    <s v="C028"/>
    <s v="P051"/>
    <n v="1"/>
    <n v="1098200"/>
    <n v="800200"/>
    <x v="1"/>
    <n v="1098200"/>
    <x v="0"/>
    <s v="Estandar"/>
    <d v="2022-03-10T00:00:00"/>
    <s v="P051"/>
    <x v="0"/>
    <s v="Banda"/>
    <s v="Condor"/>
    <n v="749552"/>
    <n v="1028670"/>
    <n v="0.27100000000000002"/>
    <n v="298000"/>
    <n v="800200"/>
    <n v="2022"/>
    <n v="1531989"/>
  </r>
  <r>
    <m/>
    <s v="V2022-00689"/>
    <x v="386"/>
    <x v="8"/>
    <s v="C179"/>
    <s v="P051"/>
    <n v="1"/>
    <n v="1094200"/>
    <n v="797300"/>
    <x v="1"/>
    <n v="1094200"/>
    <x v="2"/>
    <s v="Premium"/>
    <d v="2019-03-18T00:00:00"/>
    <s v="P051"/>
    <x v="0"/>
    <s v="Banda"/>
    <s v="Condor"/>
    <n v="749552"/>
    <n v="1028670"/>
    <n v="0.27100000000000002"/>
    <n v="296900"/>
    <n v="797300"/>
    <n v="2022"/>
    <n v="1526409"/>
  </r>
  <r>
    <m/>
    <s v="V2022-01246"/>
    <x v="474"/>
    <x v="9"/>
    <s v="C127"/>
    <s v="P051"/>
    <n v="3"/>
    <n v="1055900"/>
    <n v="769400"/>
    <x v="0"/>
    <n v="3167700"/>
    <x v="0"/>
    <s v="Estandar"/>
    <d v="2020-07-04T00:00:00"/>
    <s v="P051"/>
    <x v="0"/>
    <s v="Banda"/>
    <s v="Condor"/>
    <n v="749552"/>
    <n v="1028670"/>
    <n v="0.27100000000000002"/>
    <n v="859500"/>
    <n v="2308200"/>
    <n v="2022"/>
    <n v="4418941.5"/>
  </r>
  <r>
    <m/>
    <s v="V2022-00562"/>
    <x v="464"/>
    <x v="10"/>
    <s v="C050"/>
    <s v="P051"/>
    <n v="4"/>
    <n v="1081100"/>
    <n v="787800"/>
    <x v="0"/>
    <n v="4324400"/>
    <x v="3"/>
    <s v="Premium"/>
    <d v="2019-05-15T00:00:00"/>
    <s v="P051"/>
    <x v="0"/>
    <s v="Banda"/>
    <s v="Condor"/>
    <n v="749552"/>
    <n v="1028670"/>
    <n v="0.27100000000000002"/>
    <n v="1173200"/>
    <n v="3151200"/>
    <n v="2022"/>
    <n v="6032538"/>
  </r>
  <r>
    <m/>
    <s v="V2022-01349"/>
    <x v="614"/>
    <x v="11"/>
    <s v="C018"/>
    <s v="P051"/>
    <n v="2"/>
    <n v="1047200"/>
    <n v="763100"/>
    <x v="0"/>
    <n v="2094400"/>
    <x v="2"/>
    <s v="Estandar"/>
    <d v="2018-02-02T00:00:00"/>
    <s v="P051"/>
    <x v="0"/>
    <s v="Banda"/>
    <s v="Condor"/>
    <n v="749552"/>
    <n v="1028670"/>
    <n v="0.27100000000000002"/>
    <n v="568200"/>
    <n v="1526200"/>
    <n v="2022"/>
    <n v="2921688"/>
  </r>
  <r>
    <m/>
    <s v="V2022-00735"/>
    <x v="445"/>
    <x v="0"/>
    <s v="C034"/>
    <s v="P052"/>
    <n v="2"/>
    <n v="1334000"/>
    <n v="1024900"/>
    <x v="0"/>
    <n v="2668000"/>
    <x v="3"/>
    <s v="Estandar"/>
    <d v="2020-02-23T00:00:00"/>
    <s v="P052"/>
    <x v="1"/>
    <s v="TV 55"/>
    <s v="Luxy"/>
    <n v="1098942"/>
    <n v="1430279"/>
    <n v="0.23200000000000001"/>
    <n v="618200"/>
    <n v="2049800"/>
    <n v="2022"/>
    <n v="3721860"/>
  </r>
  <r>
    <m/>
    <s v="V2022-01325"/>
    <x v="596"/>
    <x v="2"/>
    <s v="C067"/>
    <s v="P052"/>
    <n v="1"/>
    <n v="1428600"/>
    <n v="1097600"/>
    <x v="0"/>
    <n v="1428600"/>
    <x v="4"/>
    <s v="Premium"/>
    <d v="2020-06-01T00:00:00"/>
    <s v="P052"/>
    <x v="1"/>
    <s v="TV 55"/>
    <s v="Luxy"/>
    <n v="1098942"/>
    <n v="1430279"/>
    <n v="0.23200000000000001"/>
    <n v="331000"/>
    <n v="1097600"/>
    <n v="2022"/>
    <n v="1992897"/>
  </r>
  <r>
    <m/>
    <s v="V2022-01115"/>
    <x v="563"/>
    <x v="2"/>
    <s v="C170"/>
    <s v="P052"/>
    <n v="4"/>
    <n v="1525000"/>
    <n v="1171800"/>
    <x v="0"/>
    <n v="6100000"/>
    <x v="0"/>
    <s v="Premium"/>
    <d v="2022-09-15T00:00:00"/>
    <s v="P052"/>
    <x v="1"/>
    <s v="TV 55"/>
    <s v="Luxy"/>
    <n v="1098942"/>
    <n v="1430279"/>
    <n v="0.23200000000000001"/>
    <n v="1412800"/>
    <n v="4687200"/>
    <n v="2022"/>
    <n v="8509500"/>
  </r>
  <r>
    <m/>
    <s v="V2022-00376"/>
    <x v="503"/>
    <x v="3"/>
    <s v="C031"/>
    <s v="P052"/>
    <n v="4"/>
    <n v="1413000"/>
    <n v="1085700"/>
    <x v="1"/>
    <n v="5652000"/>
    <x v="3"/>
    <s v="Estandar"/>
    <d v="2020-12-11T00:00:00"/>
    <s v="P052"/>
    <x v="1"/>
    <s v="TV 55"/>
    <s v="Luxy"/>
    <n v="1098942"/>
    <n v="1430279"/>
    <n v="0.23200000000000001"/>
    <n v="1309200"/>
    <n v="4342800"/>
    <n v="2022"/>
    <n v="7884540"/>
  </r>
  <r>
    <m/>
    <s v="V2022-01078"/>
    <x v="513"/>
    <x v="3"/>
    <s v="C110"/>
    <s v="P052"/>
    <n v="5"/>
    <n v="1543100"/>
    <n v="1185700"/>
    <x v="0"/>
    <n v="7715500"/>
    <x v="4"/>
    <s v="Premium"/>
    <d v="2019-11-05T00:00:00"/>
    <s v="P052"/>
    <x v="1"/>
    <s v="TV 55"/>
    <s v="Luxy"/>
    <n v="1098942"/>
    <n v="1430279"/>
    <n v="0.23200000000000001"/>
    <n v="1787000"/>
    <n v="5928500"/>
    <n v="2022"/>
    <n v="10763122.5"/>
  </r>
  <r>
    <m/>
    <s v="V2022-00526"/>
    <x v="615"/>
    <x v="11"/>
    <s v="C099"/>
    <s v="P052"/>
    <n v="2"/>
    <n v="1583700"/>
    <n v="1216800"/>
    <x v="0"/>
    <n v="3167400"/>
    <x v="0"/>
    <s v="Premium"/>
    <d v="2020-10-22T00:00:00"/>
    <s v="P052"/>
    <x v="1"/>
    <s v="TV 55"/>
    <s v="Luxy"/>
    <n v="1098942"/>
    <n v="1430279"/>
    <n v="0.23200000000000001"/>
    <n v="733800"/>
    <n v="2433600"/>
    <n v="2022"/>
    <n v="4418523"/>
  </r>
  <r>
    <m/>
    <s v="V2022-01001"/>
    <x v="466"/>
    <x v="11"/>
    <s v="C208"/>
    <s v="P052"/>
    <n v="2"/>
    <n v="1556300"/>
    <n v="1195800"/>
    <x v="0"/>
    <n v="3112600"/>
    <x v="5"/>
    <s v="Estandar"/>
    <d v="2019-09-24T00:00:00"/>
    <s v="P052"/>
    <x v="1"/>
    <s v="TV 55"/>
    <s v="Luxy"/>
    <n v="1098942"/>
    <n v="1430279"/>
    <n v="0.23200000000000001"/>
    <n v="721000"/>
    <n v="2391600"/>
    <n v="2022"/>
    <n v="4342077"/>
  </r>
  <r>
    <m/>
    <s v="V2022-00954"/>
    <x v="502"/>
    <x v="0"/>
    <s v="C018"/>
    <s v="P053"/>
    <n v="4"/>
    <n v="777400"/>
    <n v="544100"/>
    <x v="0"/>
    <n v="3109600"/>
    <x v="2"/>
    <s v="Estandar"/>
    <d v="2018-02-02T00:00:00"/>
    <s v="P053"/>
    <x v="0"/>
    <s v="Banda"/>
    <s v="NovaTech"/>
    <n v="508233"/>
    <n v="726165"/>
    <n v="0.3"/>
    <n v="933200"/>
    <n v="2176400"/>
    <n v="2022"/>
    <n v="4337892"/>
  </r>
  <r>
    <m/>
    <s v="V2022-01313"/>
    <x v="616"/>
    <x v="3"/>
    <s v="C127"/>
    <s v="P053"/>
    <n v="4"/>
    <n v="772200"/>
    <n v="540400"/>
    <x v="1"/>
    <n v="3088800"/>
    <x v="0"/>
    <s v="Estandar"/>
    <d v="2020-07-04T00:00:00"/>
    <s v="P053"/>
    <x v="0"/>
    <s v="Banda"/>
    <s v="NovaTech"/>
    <n v="508233"/>
    <n v="726165"/>
    <n v="0.3"/>
    <n v="927200"/>
    <n v="2161600"/>
    <n v="2022"/>
    <n v="4308876"/>
  </r>
  <r>
    <m/>
    <s v="V2022-01182"/>
    <x v="514"/>
    <x v="4"/>
    <s v="C107"/>
    <s v="P053"/>
    <n v="4"/>
    <n v="793700"/>
    <n v="555500"/>
    <x v="0"/>
    <n v="3174800"/>
    <x v="1"/>
    <s v="Estandar"/>
    <d v="2021-09-27T00:00:00"/>
    <s v="P053"/>
    <x v="0"/>
    <s v="Banda"/>
    <s v="NovaTech"/>
    <n v="508233"/>
    <n v="726165"/>
    <n v="0.3"/>
    <n v="952800"/>
    <n v="2222000"/>
    <n v="2022"/>
    <n v="4428846"/>
  </r>
  <r>
    <m/>
    <s v="V2022-01118"/>
    <x v="617"/>
    <x v="4"/>
    <s v="C070"/>
    <s v="P053"/>
    <n v="3"/>
    <n v="781200"/>
    <n v="546700"/>
    <x v="0"/>
    <n v="2343600"/>
    <x v="1"/>
    <s v="Estandar"/>
    <d v="2018-11-06T00:00:00"/>
    <s v="P053"/>
    <x v="0"/>
    <s v="Banda"/>
    <s v="NovaTech"/>
    <n v="508233"/>
    <n v="726165"/>
    <n v="0.3"/>
    <n v="703500"/>
    <n v="1640100"/>
    <n v="2022"/>
    <n v="3269322"/>
  </r>
  <r>
    <m/>
    <s v="V2022-00268"/>
    <x v="487"/>
    <x v="4"/>
    <s v="C059"/>
    <s v="P053"/>
    <n v="1"/>
    <n v="751400"/>
    <n v="525900"/>
    <x v="1"/>
    <n v="751400"/>
    <x v="1"/>
    <s v="Premium"/>
    <d v="2022-11-16T00:00:00"/>
    <s v="P053"/>
    <x v="0"/>
    <s v="Banda"/>
    <s v="NovaTech"/>
    <n v="508233"/>
    <n v="726165"/>
    <n v="0.3"/>
    <n v="225500"/>
    <n v="525900"/>
    <n v="2022"/>
    <n v="1048203"/>
  </r>
  <r>
    <m/>
    <s v="V2022-01704"/>
    <x v="618"/>
    <x v="5"/>
    <s v="C070"/>
    <s v="P053"/>
    <n v="5"/>
    <n v="741600"/>
    <n v="519000"/>
    <x v="0"/>
    <n v="3708000"/>
    <x v="1"/>
    <s v="Estandar"/>
    <d v="2018-11-06T00:00:00"/>
    <s v="P053"/>
    <x v="0"/>
    <s v="Banda"/>
    <s v="NovaTech"/>
    <n v="508233"/>
    <n v="726165"/>
    <n v="0.3"/>
    <n v="1113000"/>
    <n v="2595000"/>
    <n v="2022"/>
    <n v="5172660"/>
  </r>
  <r>
    <m/>
    <s v="V2022-01388"/>
    <x v="426"/>
    <x v="6"/>
    <s v="C208"/>
    <s v="P053"/>
    <n v="1"/>
    <n v="787300"/>
    <n v="551000"/>
    <x v="1"/>
    <n v="787300"/>
    <x v="5"/>
    <s v="Estandar"/>
    <d v="2019-09-24T00:00:00"/>
    <s v="P053"/>
    <x v="0"/>
    <s v="Banda"/>
    <s v="NovaTech"/>
    <n v="508233"/>
    <n v="726165"/>
    <n v="0.3"/>
    <n v="236300"/>
    <n v="551000"/>
    <n v="2022"/>
    <n v="1098283.5"/>
  </r>
  <r>
    <m/>
    <s v="V2022-00660"/>
    <x v="520"/>
    <x v="6"/>
    <s v="C230"/>
    <s v="P053"/>
    <n v="4"/>
    <n v="788400"/>
    <n v="551800"/>
    <x v="0"/>
    <n v="3153600"/>
    <x v="4"/>
    <s v="Estandar"/>
    <d v="2020-07-20T00:00:00"/>
    <s v="P053"/>
    <x v="0"/>
    <s v="Banda"/>
    <s v="NovaTech"/>
    <n v="508233"/>
    <n v="726165"/>
    <n v="0.3"/>
    <n v="946400"/>
    <n v="2207200"/>
    <n v="2022"/>
    <n v="4399272"/>
  </r>
  <r>
    <m/>
    <s v="V2022-01319"/>
    <x v="594"/>
    <x v="8"/>
    <s v="C041"/>
    <s v="P053"/>
    <n v="4"/>
    <n v="741000"/>
    <n v="518600"/>
    <x v="0"/>
    <n v="2964000"/>
    <x v="1"/>
    <s v="Estandar"/>
    <d v="2019-09-23T00:00:00"/>
    <s v="P053"/>
    <x v="0"/>
    <s v="Banda"/>
    <s v="NovaTech"/>
    <n v="508233"/>
    <n v="726165"/>
    <n v="0.3"/>
    <n v="889600"/>
    <n v="2074400"/>
    <n v="2022"/>
    <n v="4134780"/>
  </r>
  <r>
    <m/>
    <s v="V2022-00578"/>
    <x v="408"/>
    <x v="10"/>
    <s v="C174"/>
    <s v="P053"/>
    <n v="3"/>
    <n v="718000"/>
    <n v="502500"/>
    <x v="1"/>
    <n v="2154000"/>
    <x v="7"/>
    <s v="Premium"/>
    <d v="2018-08-09T00:00:00"/>
    <s v="P053"/>
    <x v="0"/>
    <s v="Banda"/>
    <s v="NovaTech"/>
    <n v="508233"/>
    <n v="726165"/>
    <n v="0.3"/>
    <n v="646500"/>
    <n v="1507500"/>
    <n v="2022"/>
    <n v="3004830"/>
  </r>
  <r>
    <m/>
    <s v="V2022-01434"/>
    <x v="619"/>
    <x v="11"/>
    <s v="C041"/>
    <s v="P053"/>
    <n v="4"/>
    <n v="804000"/>
    <n v="562700"/>
    <x v="0"/>
    <n v="3216000"/>
    <x v="1"/>
    <s v="Estandar"/>
    <d v="2019-09-23T00:00:00"/>
    <s v="P053"/>
    <x v="0"/>
    <s v="Banda"/>
    <s v="NovaTech"/>
    <n v="508233"/>
    <n v="726165"/>
    <n v="0.3"/>
    <n v="965200"/>
    <n v="2250800"/>
    <n v="2022"/>
    <n v="4486320"/>
  </r>
  <r>
    <m/>
    <s v="V2022-00113"/>
    <x v="620"/>
    <x v="0"/>
    <s v="C190"/>
    <s v="P054"/>
    <n v="1"/>
    <n v="245400"/>
    <n v="173900"/>
    <x v="0"/>
    <n v="245400"/>
    <x v="1"/>
    <s v="Estandar"/>
    <d v="2022-08-25T00:00:00"/>
    <s v="P054"/>
    <x v="5"/>
    <s v="Repeater"/>
    <s v="Andes"/>
    <n v="172483"/>
    <n v="243448"/>
    <n v="0.29099999999999998"/>
    <n v="71500"/>
    <n v="173900"/>
    <n v="2022"/>
    <n v="342333"/>
  </r>
  <r>
    <m/>
    <s v="V2022-00331"/>
    <x v="621"/>
    <x v="1"/>
    <s v="C051"/>
    <s v="P054"/>
    <n v="5"/>
    <n v="251300"/>
    <n v="178100"/>
    <x v="1"/>
    <n v="1256500"/>
    <x v="1"/>
    <s v="Premium"/>
    <d v="2020-12-15T00:00:00"/>
    <s v="P054"/>
    <x v="5"/>
    <s v="Repeater"/>
    <s v="Andes"/>
    <n v="172483"/>
    <n v="243448"/>
    <n v="0.29099999999999998"/>
    <n v="366000"/>
    <n v="890500"/>
    <n v="2022"/>
    <n v="1752817.5"/>
  </r>
  <r>
    <m/>
    <s v="V2022-01498"/>
    <x v="622"/>
    <x v="4"/>
    <s v="C150"/>
    <s v="P054"/>
    <n v="3"/>
    <n v="271500"/>
    <n v="192400"/>
    <x v="1"/>
    <n v="814500"/>
    <x v="6"/>
    <s v="Estandar"/>
    <d v="2020-07-09T00:00:00"/>
    <s v="P054"/>
    <x v="5"/>
    <s v="Repeater"/>
    <s v="Andes"/>
    <n v="172483"/>
    <n v="243448"/>
    <n v="0.29099999999999998"/>
    <n v="237300"/>
    <n v="577200"/>
    <n v="2022"/>
    <n v="1136227.5"/>
  </r>
  <r>
    <m/>
    <s v="V2022-01484"/>
    <x v="370"/>
    <x v="7"/>
    <s v="C059"/>
    <s v="P054"/>
    <n v="1"/>
    <n v="250200"/>
    <n v="177300"/>
    <x v="0"/>
    <n v="250200"/>
    <x v="1"/>
    <s v="Premium"/>
    <d v="2022-11-16T00:00:00"/>
    <s v="P054"/>
    <x v="5"/>
    <s v="Repeater"/>
    <s v="Andes"/>
    <n v="172483"/>
    <n v="243448"/>
    <n v="0.29099999999999998"/>
    <n v="72900"/>
    <n v="177300"/>
    <n v="2022"/>
    <n v="349029"/>
  </r>
  <r>
    <m/>
    <s v="V2022-00128"/>
    <x v="623"/>
    <x v="7"/>
    <s v="C093"/>
    <s v="P054"/>
    <n v="1"/>
    <n v="244100"/>
    <n v="172900"/>
    <x v="0"/>
    <n v="244100"/>
    <x v="0"/>
    <s v="Estandar"/>
    <d v="2022-07-07T00:00:00"/>
    <s v="P054"/>
    <x v="5"/>
    <s v="Repeater"/>
    <s v="Andes"/>
    <n v="172483"/>
    <n v="243448"/>
    <n v="0.29099999999999998"/>
    <n v="71200"/>
    <n v="172900"/>
    <n v="2022"/>
    <n v="340519.5"/>
  </r>
  <r>
    <m/>
    <s v="V2022-00543"/>
    <x v="506"/>
    <x v="10"/>
    <s v="C092"/>
    <s v="P054"/>
    <n v="3"/>
    <n v="239800"/>
    <n v="169900"/>
    <x v="0"/>
    <n v="719400"/>
    <x v="0"/>
    <s v="Estandar"/>
    <d v="2019-12-27T00:00:00"/>
    <s v="P054"/>
    <x v="5"/>
    <s v="Repeater"/>
    <s v="Andes"/>
    <n v="172483"/>
    <n v="243448"/>
    <n v="0.29099999999999998"/>
    <n v="209700"/>
    <n v="509700"/>
    <n v="2022"/>
    <n v="1003563"/>
  </r>
  <r>
    <m/>
    <s v="V2022-01437"/>
    <x v="517"/>
    <x v="0"/>
    <s v="C111"/>
    <s v="P055"/>
    <n v="4"/>
    <n v="1344200"/>
    <n v="1026800"/>
    <x v="0"/>
    <n v="5376800"/>
    <x v="0"/>
    <s v="Estandar"/>
    <d v="2022-11-27T00:00:00"/>
    <s v="P055"/>
    <x v="1"/>
    <s v="TV 43"/>
    <s v="Condor"/>
    <n v="1018096"/>
    <n v="1332792"/>
    <n v="0.23599999999999999"/>
    <n v="1269600"/>
    <n v="4107200"/>
    <n v="2022"/>
    <n v="7500636"/>
  </r>
  <r>
    <m/>
    <s v="V2022-01687"/>
    <x v="563"/>
    <x v="2"/>
    <s v="C208"/>
    <s v="P055"/>
    <n v="5"/>
    <n v="1344600"/>
    <n v="1027100"/>
    <x v="1"/>
    <n v="6723000"/>
    <x v="5"/>
    <s v="Estandar"/>
    <d v="2019-09-24T00:00:00"/>
    <s v="P055"/>
    <x v="1"/>
    <s v="TV 43"/>
    <s v="Condor"/>
    <n v="1018096"/>
    <n v="1332792"/>
    <n v="0.23599999999999999"/>
    <n v="1587500"/>
    <n v="5135500"/>
    <n v="2022"/>
    <n v="9378585"/>
  </r>
  <r>
    <m/>
    <s v="V2022-01366"/>
    <x v="470"/>
    <x v="3"/>
    <s v="C034"/>
    <s v="P055"/>
    <n v="3"/>
    <n v="1452900"/>
    <n v="1109800"/>
    <x v="1"/>
    <n v="4358700"/>
    <x v="3"/>
    <s v="Estandar"/>
    <d v="2020-02-23T00:00:00"/>
    <s v="P055"/>
    <x v="1"/>
    <s v="TV 43"/>
    <s v="Condor"/>
    <n v="1018096"/>
    <n v="1332792"/>
    <n v="0.23599999999999999"/>
    <n v="1029300"/>
    <n v="3329400"/>
    <n v="2022"/>
    <n v="6080386.5"/>
  </r>
  <r>
    <m/>
    <s v="V2022-00910"/>
    <x v="490"/>
    <x v="3"/>
    <s v="C044"/>
    <s v="P055"/>
    <n v="5"/>
    <n v="1386600"/>
    <n v="1059200"/>
    <x v="0"/>
    <n v="6933000"/>
    <x v="6"/>
    <s v="Estandar"/>
    <d v="2020-09-13T00:00:00"/>
    <s v="P055"/>
    <x v="1"/>
    <s v="TV 43"/>
    <s v="Condor"/>
    <n v="1018096"/>
    <n v="1332792"/>
    <n v="0.23599999999999999"/>
    <n v="1637000"/>
    <n v="5296000"/>
    <n v="2022"/>
    <n v="9671535"/>
  </r>
  <r>
    <m/>
    <s v="V2022-01482"/>
    <x v="378"/>
    <x v="3"/>
    <s v="C162"/>
    <s v="P055"/>
    <n v="3"/>
    <n v="1514100"/>
    <n v="1156600"/>
    <x v="0"/>
    <n v="4542300"/>
    <x v="3"/>
    <s v="Estandar"/>
    <d v="2020-09-13T00:00:00"/>
    <s v="P055"/>
    <x v="1"/>
    <s v="TV 43"/>
    <s v="Condor"/>
    <n v="1018096"/>
    <n v="1332792"/>
    <n v="0.23599999999999999"/>
    <n v="1072500"/>
    <n v="3469800"/>
    <n v="2022"/>
    <n v="6336508.5"/>
  </r>
  <r>
    <m/>
    <s v="V2022-00667"/>
    <x v="378"/>
    <x v="3"/>
    <s v="C238"/>
    <s v="P055"/>
    <n v="1"/>
    <n v="1290800"/>
    <n v="986000"/>
    <x v="0"/>
    <n v="1290800"/>
    <x v="4"/>
    <s v="Estandar"/>
    <d v="2020-11-22T00:00:00"/>
    <s v="P055"/>
    <x v="1"/>
    <s v="TV 43"/>
    <s v="Condor"/>
    <n v="1018096"/>
    <n v="1332792"/>
    <n v="0.23599999999999999"/>
    <n v="304800"/>
    <n v="986000"/>
    <n v="2022"/>
    <n v="1800666"/>
  </r>
  <r>
    <m/>
    <s v="V2022-00184"/>
    <x v="384"/>
    <x v="6"/>
    <s v="C171"/>
    <s v="P055"/>
    <n v="5"/>
    <n v="1365400"/>
    <n v="1043000"/>
    <x v="0"/>
    <n v="6827000"/>
    <x v="0"/>
    <s v="Premium"/>
    <d v="2018-11-05T00:00:00"/>
    <s v="P055"/>
    <x v="1"/>
    <s v="TV 43"/>
    <s v="Condor"/>
    <n v="1018096"/>
    <n v="1332792"/>
    <n v="0.23599999999999999"/>
    <n v="1612000"/>
    <n v="5215000"/>
    <n v="2022"/>
    <n v="9523665"/>
  </r>
  <r>
    <m/>
    <s v="V2022-01486"/>
    <x v="624"/>
    <x v="6"/>
    <s v="C088"/>
    <s v="P055"/>
    <n v="5"/>
    <n v="1404700"/>
    <n v="1073100"/>
    <x v="1"/>
    <n v="7023500"/>
    <x v="1"/>
    <s v="Estandar"/>
    <d v="2022-06-04T00:00:00"/>
    <s v="P055"/>
    <x v="1"/>
    <s v="TV 43"/>
    <s v="Condor"/>
    <n v="1018096"/>
    <n v="1332792"/>
    <n v="0.23599999999999999"/>
    <n v="1658000"/>
    <n v="5365500"/>
    <n v="2022"/>
    <n v="9797782.5"/>
  </r>
  <r>
    <m/>
    <s v="V2022-00890"/>
    <x v="593"/>
    <x v="7"/>
    <s v="C041"/>
    <s v="P055"/>
    <n v="1"/>
    <n v="1505600"/>
    <n v="1150100"/>
    <x v="0"/>
    <n v="1505600"/>
    <x v="1"/>
    <s v="Estandar"/>
    <d v="2019-09-23T00:00:00"/>
    <s v="P055"/>
    <x v="1"/>
    <s v="TV 43"/>
    <s v="Condor"/>
    <n v="1018096"/>
    <n v="1332792"/>
    <n v="0.23599999999999999"/>
    <n v="355500"/>
    <n v="1150100"/>
    <n v="2022"/>
    <n v="2100312"/>
  </r>
  <r>
    <m/>
    <s v="V2022-01293"/>
    <x v="465"/>
    <x v="10"/>
    <s v="C199"/>
    <s v="P055"/>
    <n v="3"/>
    <n v="1343600"/>
    <n v="1026400"/>
    <x v="1"/>
    <n v="4030800"/>
    <x v="0"/>
    <s v="Premium"/>
    <d v="2018-12-15T00:00:00"/>
    <s v="P055"/>
    <x v="1"/>
    <s v="TV 43"/>
    <s v="Condor"/>
    <n v="1018096"/>
    <n v="1332792"/>
    <n v="0.23599999999999999"/>
    <n v="951600"/>
    <n v="3079200"/>
    <n v="2022"/>
    <n v="5622966"/>
  </r>
  <r>
    <m/>
    <s v="V2022-01162"/>
    <x v="625"/>
    <x v="1"/>
    <s v="C112"/>
    <s v="P056"/>
    <n v="5"/>
    <n v="634100"/>
    <n v="419500"/>
    <x v="1"/>
    <n v="3170500"/>
    <x v="6"/>
    <s v="Estandar"/>
    <d v="2018-01-22T00:00:00"/>
    <s v="P056"/>
    <x v="2"/>
    <s v="Audifonos Pro"/>
    <s v="Qubix"/>
    <n v="416435"/>
    <n v="629531"/>
    <n v="0.33800000000000002"/>
    <n v="1073000"/>
    <n v="2097500"/>
    <n v="2022"/>
    <n v="4422847.5"/>
  </r>
  <r>
    <m/>
    <s v="V2022-01247"/>
    <x v="612"/>
    <x v="1"/>
    <s v="C196"/>
    <s v="P056"/>
    <n v="4"/>
    <n v="658800"/>
    <n v="435800"/>
    <x v="1"/>
    <n v="2635200"/>
    <x v="2"/>
    <s v="Estandar"/>
    <d v="2018-03-06T00:00:00"/>
    <s v="P056"/>
    <x v="2"/>
    <s v="Audifonos Pro"/>
    <s v="Qubix"/>
    <n v="416435"/>
    <n v="629531"/>
    <n v="0.33800000000000002"/>
    <n v="892000"/>
    <n v="1743200"/>
    <n v="2022"/>
    <n v="3676104"/>
  </r>
  <r>
    <m/>
    <s v="V2022-00854"/>
    <x v="626"/>
    <x v="2"/>
    <s v="C204"/>
    <s v="P056"/>
    <n v="1"/>
    <n v="639500"/>
    <n v="423000"/>
    <x v="0"/>
    <n v="639500"/>
    <x v="2"/>
    <s v="Estandar"/>
    <d v="2018-05-05T00:00:00"/>
    <s v="P056"/>
    <x v="2"/>
    <s v="Audifonos Pro"/>
    <s v="Qubix"/>
    <n v="416435"/>
    <n v="629531"/>
    <n v="0.33800000000000002"/>
    <n v="216500"/>
    <n v="423000"/>
    <n v="2022"/>
    <n v="892102.5"/>
  </r>
  <r>
    <m/>
    <s v="V2022-00972"/>
    <x v="537"/>
    <x v="3"/>
    <s v="C049"/>
    <s v="P056"/>
    <n v="5"/>
    <n v="664300"/>
    <n v="439500"/>
    <x v="0"/>
    <n v="3321500"/>
    <x v="1"/>
    <s v="Estandar"/>
    <d v="2022-12-15T00:00:00"/>
    <s v="P056"/>
    <x v="2"/>
    <s v="Audifonos Pro"/>
    <s v="Qubix"/>
    <n v="416435"/>
    <n v="629531"/>
    <n v="0.33800000000000002"/>
    <n v="1124000"/>
    <n v="2197500"/>
    <n v="2022"/>
    <n v="4633492.5"/>
  </r>
  <r>
    <m/>
    <s v="V2022-01195"/>
    <x v="472"/>
    <x v="4"/>
    <s v="C077"/>
    <s v="P056"/>
    <n v="4"/>
    <n v="631800"/>
    <n v="417900"/>
    <x v="1"/>
    <n v="2527200"/>
    <x v="1"/>
    <s v="Estandar"/>
    <d v="2022-09-21T00:00:00"/>
    <s v="P056"/>
    <x v="2"/>
    <s v="Audifonos Pro"/>
    <s v="Qubix"/>
    <n v="416435"/>
    <n v="629531"/>
    <n v="0.33800000000000002"/>
    <n v="855600"/>
    <n v="1671600"/>
    <n v="2022"/>
    <n v="3525444"/>
  </r>
  <r>
    <m/>
    <s v="V2022-00632"/>
    <x v="427"/>
    <x v="6"/>
    <s v="C093"/>
    <s v="P056"/>
    <n v="4"/>
    <n v="636800"/>
    <n v="421200"/>
    <x v="1"/>
    <n v="2547200"/>
    <x v="0"/>
    <s v="Estandar"/>
    <d v="2022-07-07T00:00:00"/>
    <s v="P056"/>
    <x v="2"/>
    <s v="Audifonos Pro"/>
    <s v="Qubix"/>
    <n v="416435"/>
    <n v="629531"/>
    <n v="0.33800000000000002"/>
    <n v="862400"/>
    <n v="1684800"/>
    <n v="2022"/>
    <n v="3553344"/>
  </r>
  <r>
    <m/>
    <s v="V2022-00142"/>
    <x v="508"/>
    <x v="6"/>
    <s v="C103"/>
    <s v="P056"/>
    <n v="5"/>
    <n v="670700"/>
    <n v="443600"/>
    <x v="1"/>
    <n v="3353500"/>
    <x v="0"/>
    <s v="Estandar"/>
    <d v="2020-04-23T00:00:00"/>
    <s v="P056"/>
    <x v="2"/>
    <s v="Audifonos Pro"/>
    <s v="Qubix"/>
    <n v="416435"/>
    <n v="629531"/>
    <n v="0.33800000000000002"/>
    <n v="1135500"/>
    <n v="2218000"/>
    <n v="2022"/>
    <n v="4678132.5"/>
  </r>
  <r>
    <m/>
    <s v="V2022-00164"/>
    <x v="627"/>
    <x v="8"/>
    <s v="C163"/>
    <s v="P056"/>
    <n v="5"/>
    <n v="629200"/>
    <n v="416200"/>
    <x v="1"/>
    <n v="3146000"/>
    <x v="4"/>
    <s v="Estandar"/>
    <d v="2021-01-19T00:00:00"/>
    <s v="P056"/>
    <x v="2"/>
    <s v="Audifonos Pro"/>
    <s v="Qubix"/>
    <n v="416435"/>
    <n v="629531"/>
    <n v="0.33800000000000002"/>
    <n v="1065000"/>
    <n v="2081000"/>
    <n v="2022"/>
    <n v="4388670"/>
  </r>
  <r>
    <m/>
    <s v="V2022-00843"/>
    <x v="437"/>
    <x v="9"/>
    <s v="C123"/>
    <s v="P056"/>
    <n v="3"/>
    <n v="693500"/>
    <n v="458700"/>
    <x v="0"/>
    <n v="2080500"/>
    <x v="0"/>
    <s v="Premium"/>
    <d v="2018-07-04T00:00:00"/>
    <s v="P056"/>
    <x v="2"/>
    <s v="Audifonos Pro"/>
    <s v="Qubix"/>
    <n v="416435"/>
    <n v="629531"/>
    <n v="0.33800000000000002"/>
    <n v="704400"/>
    <n v="1376100"/>
    <n v="2022"/>
    <n v="2902297.5"/>
  </r>
  <r>
    <m/>
    <s v="V2022-01403"/>
    <x v="465"/>
    <x v="10"/>
    <s v="C147"/>
    <s v="P056"/>
    <n v="5"/>
    <n v="644400"/>
    <n v="426300"/>
    <x v="1"/>
    <n v="3222000"/>
    <x v="0"/>
    <s v="Estandar"/>
    <d v="2019-04-08T00:00:00"/>
    <s v="P056"/>
    <x v="2"/>
    <s v="Audifonos Pro"/>
    <s v="Qubix"/>
    <n v="416435"/>
    <n v="629531"/>
    <n v="0.33800000000000002"/>
    <n v="1090500"/>
    <n v="2131500"/>
    <n v="2022"/>
    <n v="4494690"/>
  </r>
  <r>
    <m/>
    <s v="V2022-00172"/>
    <x v="440"/>
    <x v="0"/>
    <s v="C226"/>
    <s v="P057"/>
    <n v="2"/>
    <n v="323100"/>
    <n v="252900"/>
    <x v="1"/>
    <n v="646200"/>
    <x v="1"/>
    <s v="Premium"/>
    <d v="2021-10-22T00:00:00"/>
    <s v="P057"/>
    <x v="5"/>
    <s v="Router"/>
    <s v="Andes"/>
    <n v="246998"/>
    <n v="315564"/>
    <n v="0.217"/>
    <n v="140400"/>
    <n v="505800"/>
    <n v="2022"/>
    <n v="901449"/>
  </r>
  <r>
    <m/>
    <s v="V2022-00044"/>
    <x v="377"/>
    <x v="1"/>
    <s v="C208"/>
    <s v="P057"/>
    <n v="5"/>
    <n v="329500"/>
    <n v="257900"/>
    <x v="0"/>
    <n v="1647500"/>
    <x v="5"/>
    <s v="Estandar"/>
    <d v="2019-09-24T00:00:00"/>
    <s v="P057"/>
    <x v="5"/>
    <s v="Router"/>
    <s v="Andes"/>
    <n v="246998"/>
    <n v="315564"/>
    <n v="0.217"/>
    <n v="358000"/>
    <n v="1289500"/>
    <n v="2022"/>
    <n v="2298262.5"/>
  </r>
  <r>
    <m/>
    <s v="V2022-00460"/>
    <x v="568"/>
    <x v="3"/>
    <s v="C158"/>
    <s v="P057"/>
    <n v="2"/>
    <n v="334400"/>
    <n v="261800"/>
    <x v="1"/>
    <n v="668800"/>
    <x v="3"/>
    <s v="Estandar"/>
    <d v="2022-09-20T00:00:00"/>
    <s v="P057"/>
    <x v="5"/>
    <s v="Router"/>
    <s v="Andes"/>
    <n v="246998"/>
    <n v="315564"/>
    <n v="0.217"/>
    <n v="145200"/>
    <n v="523600"/>
    <n v="2022"/>
    <n v="932976"/>
  </r>
  <r>
    <m/>
    <s v="V2022-00930"/>
    <x v="384"/>
    <x v="6"/>
    <s v="C020"/>
    <s v="P057"/>
    <n v="2"/>
    <n v="319900"/>
    <n v="250400"/>
    <x v="0"/>
    <n v="639800"/>
    <x v="1"/>
    <s v="Estandar"/>
    <d v="2022-07-12T00:00:00"/>
    <s v="P057"/>
    <x v="5"/>
    <s v="Router"/>
    <s v="Andes"/>
    <n v="246998"/>
    <n v="315564"/>
    <n v="0.217"/>
    <n v="139000"/>
    <n v="500800"/>
    <n v="2022"/>
    <n v="892521"/>
  </r>
  <r>
    <m/>
    <s v="V2022-00465"/>
    <x v="628"/>
    <x v="8"/>
    <s v="C129"/>
    <s v="P057"/>
    <n v="1"/>
    <n v="349500"/>
    <n v="273500"/>
    <x v="1"/>
    <n v="349500"/>
    <x v="1"/>
    <s v="Estandar"/>
    <d v="2021-05-16T00:00:00"/>
    <s v="P057"/>
    <x v="5"/>
    <s v="Router"/>
    <s v="Andes"/>
    <n v="246998"/>
    <n v="315564"/>
    <n v="0.217"/>
    <n v="76000"/>
    <n v="273500"/>
    <n v="2022"/>
    <n v="487552.5"/>
  </r>
  <r>
    <m/>
    <s v="V2022-00923"/>
    <x v="600"/>
    <x v="8"/>
    <s v="C162"/>
    <s v="P057"/>
    <n v="1"/>
    <n v="343200"/>
    <n v="268700"/>
    <x v="1"/>
    <n v="343200"/>
    <x v="3"/>
    <s v="Estandar"/>
    <d v="2020-09-13T00:00:00"/>
    <s v="P057"/>
    <x v="5"/>
    <s v="Router"/>
    <s v="Andes"/>
    <n v="246998"/>
    <n v="315564"/>
    <n v="0.217"/>
    <n v="74500"/>
    <n v="268700"/>
    <n v="2022"/>
    <n v="478764"/>
  </r>
  <r>
    <m/>
    <s v="V2022-00772"/>
    <x v="595"/>
    <x v="9"/>
    <s v="C041"/>
    <s v="P057"/>
    <n v="2"/>
    <n v="312900"/>
    <n v="244900"/>
    <x v="1"/>
    <n v="625800"/>
    <x v="1"/>
    <s v="Estandar"/>
    <d v="2019-09-23T00:00:00"/>
    <s v="P057"/>
    <x v="5"/>
    <s v="Router"/>
    <s v="Andes"/>
    <n v="246998"/>
    <n v="315564"/>
    <n v="0.217"/>
    <n v="136000"/>
    <n v="489800"/>
    <n v="2022"/>
    <n v="872991"/>
  </r>
  <r>
    <m/>
    <s v="V2022-00571"/>
    <x v="619"/>
    <x v="11"/>
    <s v="C228"/>
    <s v="P057"/>
    <n v="5"/>
    <n v="338500"/>
    <n v="265000"/>
    <x v="0"/>
    <n v="1692500"/>
    <x v="6"/>
    <s v="Premium"/>
    <d v="2022-06-13T00:00:00"/>
    <s v="P057"/>
    <x v="5"/>
    <s v="Router"/>
    <s v="Andes"/>
    <n v="246998"/>
    <n v="315564"/>
    <n v="0.217"/>
    <n v="367500"/>
    <n v="1325000"/>
    <n v="2022"/>
    <n v="2361037.5"/>
  </r>
  <r>
    <m/>
    <s v="V2022-00065"/>
    <x v="629"/>
    <x v="2"/>
    <s v="C225"/>
    <s v="P058"/>
    <n v="5"/>
    <n v="239300"/>
    <n v="194900"/>
    <x v="0"/>
    <n v="1196500"/>
    <x v="0"/>
    <s v="Estandar"/>
    <d v="2020-05-04T00:00:00"/>
    <s v="P058"/>
    <x v="5"/>
    <s v="Switch"/>
    <s v="Condor"/>
    <n v="181561"/>
    <n v="222942"/>
    <n v="0.186"/>
    <n v="222000"/>
    <n v="974500"/>
    <n v="2022"/>
    <n v="1669117.5"/>
  </r>
  <r>
    <m/>
    <s v="V2022-00635"/>
    <x v="391"/>
    <x v="2"/>
    <s v="C151"/>
    <s v="P058"/>
    <n v="5"/>
    <n v="227200"/>
    <n v="185100"/>
    <x v="0"/>
    <n v="1136000"/>
    <x v="0"/>
    <s v="Premium"/>
    <d v="2018-11-05T00:00:00"/>
    <s v="P058"/>
    <x v="5"/>
    <s v="Switch"/>
    <s v="Condor"/>
    <n v="181561"/>
    <n v="222942"/>
    <n v="0.186"/>
    <n v="210500"/>
    <n v="925500"/>
    <n v="2022"/>
    <n v="1584720"/>
  </r>
  <r>
    <m/>
    <s v="V2022-00265"/>
    <x v="402"/>
    <x v="2"/>
    <s v="C233"/>
    <s v="P058"/>
    <n v="3"/>
    <n v="225400"/>
    <n v="183500"/>
    <x v="1"/>
    <n v="676200"/>
    <x v="0"/>
    <s v="Estandar"/>
    <d v="2018-05-19T00:00:00"/>
    <s v="P058"/>
    <x v="5"/>
    <s v="Switch"/>
    <s v="Condor"/>
    <n v="181561"/>
    <n v="222942"/>
    <n v="0.186"/>
    <n v="125700"/>
    <n v="550500"/>
    <n v="2022"/>
    <n v="943299"/>
  </r>
  <r>
    <m/>
    <s v="V2022-00750"/>
    <x v="630"/>
    <x v="3"/>
    <s v="C210"/>
    <s v="P058"/>
    <n v="4"/>
    <n v="225800"/>
    <n v="183900"/>
    <x v="0"/>
    <n v="903200"/>
    <x v="3"/>
    <s v="Estandar"/>
    <d v="2021-02-19T00:00:00"/>
    <s v="P058"/>
    <x v="5"/>
    <s v="Switch"/>
    <s v="Condor"/>
    <n v="181561"/>
    <n v="222942"/>
    <n v="0.186"/>
    <n v="167600"/>
    <n v="735600"/>
    <n v="2022"/>
    <n v="1259964"/>
  </r>
  <r>
    <m/>
    <s v="V2022-00371"/>
    <x v="631"/>
    <x v="5"/>
    <s v="C088"/>
    <s v="P058"/>
    <n v="4"/>
    <n v="239600"/>
    <n v="195100"/>
    <x v="0"/>
    <n v="958400"/>
    <x v="1"/>
    <s v="Estandar"/>
    <d v="2022-06-04T00:00:00"/>
    <s v="P058"/>
    <x v="5"/>
    <s v="Switch"/>
    <s v="Condor"/>
    <n v="181561"/>
    <n v="222942"/>
    <n v="0.186"/>
    <n v="178000"/>
    <n v="780400"/>
    <n v="2022"/>
    <n v="1336968"/>
  </r>
  <r>
    <m/>
    <s v="V2022-00400"/>
    <x v="429"/>
    <x v="8"/>
    <s v="C034"/>
    <s v="P058"/>
    <n v="4"/>
    <n v="226000"/>
    <n v="184000"/>
    <x v="1"/>
    <n v="904000"/>
    <x v="3"/>
    <s v="Estandar"/>
    <d v="2020-02-23T00:00:00"/>
    <s v="P058"/>
    <x v="5"/>
    <s v="Switch"/>
    <s v="Condor"/>
    <n v="181561"/>
    <n v="222942"/>
    <n v="0.186"/>
    <n v="168000"/>
    <n v="736000"/>
    <n v="2022"/>
    <n v="1261080"/>
  </r>
  <r>
    <m/>
    <s v="V2022-00610"/>
    <x v="561"/>
    <x v="8"/>
    <s v="C074"/>
    <s v="P058"/>
    <n v="3"/>
    <n v="211700"/>
    <n v="172400"/>
    <x v="1"/>
    <n v="635100"/>
    <x v="1"/>
    <s v="Estandar"/>
    <d v="2022-09-20T00:00:00"/>
    <s v="P058"/>
    <x v="5"/>
    <s v="Switch"/>
    <s v="Condor"/>
    <n v="181561"/>
    <n v="222942"/>
    <n v="0.186"/>
    <n v="117900"/>
    <n v="517200"/>
    <n v="2022"/>
    <n v="885964.5"/>
  </r>
  <r>
    <m/>
    <s v="V2022-00581"/>
    <x v="398"/>
    <x v="9"/>
    <s v="C167"/>
    <s v="P058"/>
    <n v="4"/>
    <n v="235400"/>
    <n v="191700"/>
    <x v="0"/>
    <n v="941600"/>
    <x v="2"/>
    <s v="Estandar"/>
    <d v="2021-02-15T00:00:00"/>
    <s v="P058"/>
    <x v="5"/>
    <s v="Switch"/>
    <s v="Condor"/>
    <n v="181561"/>
    <n v="222942"/>
    <n v="0.186"/>
    <n v="174800"/>
    <n v="766800"/>
    <n v="2022"/>
    <n v="1313532"/>
  </r>
  <r>
    <m/>
    <s v="V2022-00399"/>
    <x v="550"/>
    <x v="10"/>
    <s v="C005"/>
    <s v="P058"/>
    <n v="4"/>
    <n v="233200"/>
    <n v="189900"/>
    <x v="1"/>
    <n v="932800"/>
    <x v="3"/>
    <s v="Estandar"/>
    <d v="2022-12-19T00:00:00"/>
    <s v="P058"/>
    <x v="5"/>
    <s v="Switch"/>
    <s v="Condor"/>
    <n v="181561"/>
    <n v="222942"/>
    <n v="0.186"/>
    <n v="173200"/>
    <n v="759600"/>
    <n v="2022"/>
    <n v="1301256"/>
  </r>
  <r>
    <m/>
    <s v="V2022-01593"/>
    <x v="632"/>
    <x v="11"/>
    <s v="C246"/>
    <s v="P058"/>
    <n v="1"/>
    <n v="251300"/>
    <n v="204600"/>
    <x v="0"/>
    <n v="251300"/>
    <x v="1"/>
    <s v="Estandar"/>
    <d v="2018-01-05T00:00:00"/>
    <s v="P058"/>
    <x v="5"/>
    <s v="Switch"/>
    <s v="Condor"/>
    <n v="181561"/>
    <n v="222942"/>
    <n v="0.186"/>
    <n v="46700"/>
    <n v="204600"/>
    <n v="2022"/>
    <n v="350563.5"/>
  </r>
  <r>
    <m/>
    <s v="V2022-00025"/>
    <x v="619"/>
    <x v="11"/>
    <s v="C010"/>
    <s v="P058"/>
    <n v="3"/>
    <n v="230700"/>
    <n v="187900"/>
    <x v="1"/>
    <n v="692100"/>
    <x v="1"/>
    <s v="Premium"/>
    <d v="2021-05-12T00:00:00"/>
    <s v="P058"/>
    <x v="5"/>
    <s v="Switch"/>
    <s v="Condor"/>
    <n v="181561"/>
    <n v="222942"/>
    <n v="0.186"/>
    <n v="128400"/>
    <n v="563700"/>
    <n v="2022"/>
    <n v="965479.5"/>
  </r>
  <r>
    <m/>
    <s v="V2022-01545"/>
    <x v="363"/>
    <x v="1"/>
    <s v="C190"/>
    <s v="P059"/>
    <n v="3"/>
    <n v="2441700"/>
    <n v="1913000"/>
    <x v="0"/>
    <n v="7325100"/>
    <x v="1"/>
    <s v="Estandar"/>
    <d v="2022-08-25T00:00:00"/>
    <s v="P059"/>
    <x v="1"/>
    <s v="TV 55"/>
    <s v="Condor"/>
    <n v="1629103"/>
    <n v="2079327"/>
    <n v="0.217"/>
    <n v="1586100"/>
    <n v="5739000"/>
    <n v="2022"/>
    <n v="10218514.5"/>
  </r>
  <r>
    <m/>
    <s v="V2022-01582"/>
    <x v="633"/>
    <x v="2"/>
    <s v="C093"/>
    <s v="P059"/>
    <n v="2"/>
    <n v="2098400"/>
    <n v="1644100"/>
    <x v="0"/>
    <n v="4196800"/>
    <x v="0"/>
    <s v="Estandar"/>
    <d v="2022-07-07T00:00:00"/>
    <s v="P059"/>
    <x v="1"/>
    <s v="TV 55"/>
    <s v="Condor"/>
    <n v="1629103"/>
    <n v="2079327"/>
    <n v="0.217"/>
    <n v="908600"/>
    <n v="3288200"/>
    <n v="2022"/>
    <n v="5854536"/>
  </r>
  <r>
    <m/>
    <s v="V2022-00867"/>
    <x v="592"/>
    <x v="3"/>
    <s v="C090"/>
    <s v="P059"/>
    <n v="5"/>
    <n v="2214300"/>
    <n v="1734900"/>
    <x v="0"/>
    <n v="11071500"/>
    <x v="0"/>
    <s v="Estandar"/>
    <d v="2020-10-26T00:00:00"/>
    <s v="P059"/>
    <x v="1"/>
    <s v="TV 55"/>
    <s v="Condor"/>
    <n v="1629103"/>
    <n v="2079327"/>
    <n v="0.217"/>
    <n v="2397000"/>
    <n v="8674500"/>
    <n v="2022"/>
    <n v="15444742.5"/>
  </r>
  <r>
    <m/>
    <s v="V2022-00414"/>
    <x v="618"/>
    <x v="5"/>
    <s v="C038"/>
    <s v="P059"/>
    <n v="4"/>
    <n v="2072000"/>
    <n v="1623300"/>
    <x v="1"/>
    <n v="8288000"/>
    <x v="4"/>
    <s v="Estandar"/>
    <d v="2022-12-11T00:00:00"/>
    <s v="P059"/>
    <x v="1"/>
    <s v="TV 55"/>
    <s v="Condor"/>
    <n v="1629103"/>
    <n v="2079327"/>
    <n v="0.217"/>
    <n v="1794800"/>
    <n v="6493200"/>
    <n v="2022"/>
    <n v="11561760"/>
  </r>
  <r>
    <m/>
    <s v="V2022-00541"/>
    <x v="599"/>
    <x v="7"/>
    <s v="C013"/>
    <s v="P059"/>
    <n v="3"/>
    <n v="2305000"/>
    <n v="1805900"/>
    <x v="0"/>
    <n v="6915000"/>
    <x v="6"/>
    <s v="Estandar"/>
    <d v="2022-11-23T00:00:00"/>
    <s v="P059"/>
    <x v="1"/>
    <s v="TV 55"/>
    <s v="Condor"/>
    <n v="1629103"/>
    <n v="2079327"/>
    <n v="0.217"/>
    <n v="1497300"/>
    <n v="5417700"/>
    <n v="2022"/>
    <n v="9646425"/>
  </r>
  <r>
    <m/>
    <s v="V2022-00059"/>
    <x v="369"/>
    <x v="7"/>
    <s v="C090"/>
    <s v="P059"/>
    <n v="1"/>
    <n v="2221500"/>
    <n v="1740500"/>
    <x v="0"/>
    <n v="2221500"/>
    <x v="0"/>
    <s v="Estandar"/>
    <d v="2020-10-26T00:00:00"/>
    <s v="P059"/>
    <x v="1"/>
    <s v="TV 55"/>
    <s v="Condor"/>
    <n v="1629103"/>
    <n v="2079327"/>
    <n v="0.217"/>
    <n v="481000"/>
    <n v="1740500"/>
    <n v="2022"/>
    <n v="3098992.5"/>
  </r>
  <r>
    <m/>
    <s v="V2022-00792"/>
    <x v="402"/>
    <x v="2"/>
    <s v="C112"/>
    <s v="P060"/>
    <n v="3"/>
    <n v="347500"/>
    <n v="274100"/>
    <x v="1"/>
    <n v="1042500"/>
    <x v="6"/>
    <s v="Estandar"/>
    <d v="2018-01-22T00:00:00"/>
    <s v="P060"/>
    <x v="5"/>
    <s v="Repeater"/>
    <s v="Qubix"/>
    <n v="247637"/>
    <n v="313926"/>
    <n v="0.21099999999999999"/>
    <n v="220200"/>
    <n v="822300"/>
    <n v="2022"/>
    <n v="1454287.5"/>
  </r>
  <r>
    <m/>
    <s v="V2022-00088"/>
    <x v="605"/>
    <x v="3"/>
    <s v="C198"/>
    <s v="P060"/>
    <n v="4"/>
    <n v="328300"/>
    <n v="259000"/>
    <x v="1"/>
    <n v="1313200"/>
    <x v="2"/>
    <s v="Premium"/>
    <d v="2018-06-18T00:00:00"/>
    <s v="P060"/>
    <x v="5"/>
    <s v="Repeater"/>
    <s v="Qubix"/>
    <n v="247637"/>
    <n v="313926"/>
    <n v="0.21099999999999999"/>
    <n v="277200"/>
    <n v="1036000"/>
    <n v="2022"/>
    <n v="1831914"/>
  </r>
  <r>
    <m/>
    <s v="V2022-00875"/>
    <x v="378"/>
    <x v="3"/>
    <s v="C098"/>
    <s v="P060"/>
    <n v="3"/>
    <n v="330600"/>
    <n v="260800"/>
    <x v="1"/>
    <n v="991800"/>
    <x v="5"/>
    <s v="Estandar"/>
    <d v="2019-10-13T00:00:00"/>
    <s v="P060"/>
    <x v="5"/>
    <s v="Repeater"/>
    <s v="Qubix"/>
    <n v="247637"/>
    <n v="313926"/>
    <n v="0.21099999999999999"/>
    <n v="209400"/>
    <n v="782400"/>
    <n v="2022"/>
    <n v="1383561"/>
  </r>
  <r>
    <m/>
    <s v="V2022-00882"/>
    <x v="634"/>
    <x v="4"/>
    <s v="C239"/>
    <s v="P060"/>
    <n v="3"/>
    <n v="346400"/>
    <n v="273300"/>
    <x v="0"/>
    <n v="1039200"/>
    <x v="3"/>
    <s v="Premium"/>
    <d v="2019-07-19T00:00:00"/>
    <s v="P060"/>
    <x v="5"/>
    <s v="Repeater"/>
    <s v="Qubix"/>
    <n v="247637"/>
    <n v="313926"/>
    <n v="0.21099999999999999"/>
    <n v="219300"/>
    <n v="819900"/>
    <n v="2022"/>
    <n v="1449684"/>
  </r>
  <r>
    <m/>
    <s v="V2022-01463"/>
    <x v="583"/>
    <x v="4"/>
    <s v="C110"/>
    <s v="P060"/>
    <n v="5"/>
    <n v="353500"/>
    <n v="278900"/>
    <x v="1"/>
    <n v="1767500"/>
    <x v="4"/>
    <s v="Premium"/>
    <d v="2019-11-05T00:00:00"/>
    <s v="P060"/>
    <x v="5"/>
    <s v="Repeater"/>
    <s v="Qubix"/>
    <n v="247637"/>
    <n v="313926"/>
    <n v="0.21099999999999999"/>
    <n v="373000"/>
    <n v="1394500"/>
    <n v="2022"/>
    <n v="2465662.5"/>
  </r>
  <r>
    <m/>
    <s v="V2022-00338"/>
    <x v="393"/>
    <x v="5"/>
    <s v="C161"/>
    <s v="P060"/>
    <n v="4"/>
    <n v="329200"/>
    <n v="259700"/>
    <x v="1"/>
    <n v="1316800"/>
    <x v="1"/>
    <s v="Premium"/>
    <d v="2018-06-17T00:00:00"/>
    <s v="P060"/>
    <x v="5"/>
    <s v="Repeater"/>
    <s v="Qubix"/>
    <n v="247637"/>
    <n v="313926"/>
    <n v="0.21099999999999999"/>
    <n v="278000"/>
    <n v="1038800"/>
    <n v="2022"/>
    <n v="1836936"/>
  </r>
  <r>
    <m/>
    <s v="V2022-00149"/>
    <x v="416"/>
    <x v="5"/>
    <s v="C164"/>
    <s v="P060"/>
    <n v="2"/>
    <n v="317600"/>
    <n v="250500"/>
    <x v="0"/>
    <n v="635200"/>
    <x v="1"/>
    <s v="Estandar"/>
    <d v="2021-06-26T00:00:00"/>
    <s v="P060"/>
    <x v="5"/>
    <s v="Repeater"/>
    <s v="Qubix"/>
    <n v="247637"/>
    <n v="313926"/>
    <n v="0.21099999999999999"/>
    <n v="134200"/>
    <n v="501000"/>
    <n v="2022"/>
    <n v="886104"/>
  </r>
  <r>
    <m/>
    <s v="V2022-01253"/>
    <x v="635"/>
    <x v="5"/>
    <s v="C219"/>
    <s v="P060"/>
    <n v="4"/>
    <n v="330500"/>
    <n v="260700"/>
    <x v="0"/>
    <n v="1322000"/>
    <x v="4"/>
    <s v="Estandar"/>
    <d v="2022-06-13T00:00:00"/>
    <s v="P060"/>
    <x v="5"/>
    <s v="Repeater"/>
    <s v="Qubix"/>
    <n v="247637"/>
    <n v="313926"/>
    <n v="0.21099999999999999"/>
    <n v="279200"/>
    <n v="1042800"/>
    <n v="2022"/>
    <n v="1844190"/>
  </r>
  <r>
    <m/>
    <s v="V2022-00392"/>
    <x v="451"/>
    <x v="7"/>
    <s v="C114"/>
    <s v="P060"/>
    <n v="2"/>
    <n v="353100"/>
    <n v="278500"/>
    <x v="1"/>
    <n v="706200"/>
    <x v="1"/>
    <s v="Premium"/>
    <d v="2018-12-20T00:00:00"/>
    <s v="P060"/>
    <x v="5"/>
    <s v="Repeater"/>
    <s v="Qubix"/>
    <n v="247637"/>
    <n v="313926"/>
    <n v="0.21099999999999999"/>
    <n v="149200"/>
    <n v="557000"/>
    <n v="2022"/>
    <n v="985149"/>
  </r>
  <r>
    <m/>
    <s v="V2022-01011"/>
    <x v="400"/>
    <x v="7"/>
    <s v="C008"/>
    <s v="P060"/>
    <n v="4"/>
    <n v="343400"/>
    <n v="270900"/>
    <x v="0"/>
    <n v="1373600"/>
    <x v="6"/>
    <s v="Premium"/>
    <d v="2018-06-11T00:00:00"/>
    <s v="P060"/>
    <x v="5"/>
    <s v="Repeater"/>
    <s v="Qubix"/>
    <n v="247637"/>
    <n v="313926"/>
    <n v="0.21099999999999999"/>
    <n v="290000"/>
    <n v="1083600"/>
    <n v="2022"/>
    <n v="1916172"/>
  </r>
  <r>
    <m/>
    <s v="V2022-00484"/>
    <x v="405"/>
    <x v="8"/>
    <s v="C138"/>
    <s v="P060"/>
    <n v="4"/>
    <n v="354400"/>
    <n v="279600"/>
    <x v="1"/>
    <n v="1417600"/>
    <x v="1"/>
    <s v="Estandar"/>
    <d v="2021-03-25T00:00:00"/>
    <s v="P060"/>
    <x v="5"/>
    <s v="Repeater"/>
    <s v="Qubix"/>
    <n v="247637"/>
    <n v="313926"/>
    <n v="0.21099999999999999"/>
    <n v="299200"/>
    <n v="1118400"/>
    <n v="2022"/>
    <n v="1977552"/>
  </r>
  <r>
    <m/>
    <s v="V2022-00758"/>
    <x v="600"/>
    <x v="8"/>
    <s v="C196"/>
    <s v="P060"/>
    <n v="5"/>
    <n v="300500"/>
    <n v="237000"/>
    <x v="1"/>
    <n v="1502500"/>
    <x v="2"/>
    <s v="Estandar"/>
    <d v="2018-03-06T00:00:00"/>
    <s v="P060"/>
    <x v="5"/>
    <s v="Repeater"/>
    <s v="Qubix"/>
    <n v="247637"/>
    <n v="313926"/>
    <n v="0.21099999999999999"/>
    <n v="317500"/>
    <n v="1185000"/>
    <n v="2022"/>
    <n v="2095987.5"/>
  </r>
  <r>
    <m/>
    <s v="V2022-00827"/>
    <x v="636"/>
    <x v="8"/>
    <s v="C033"/>
    <s v="P060"/>
    <n v="3"/>
    <n v="346500"/>
    <n v="273300"/>
    <x v="0"/>
    <n v="1039500"/>
    <x v="0"/>
    <s v="Estandar"/>
    <d v="2020-09-08T00:00:00"/>
    <s v="P060"/>
    <x v="5"/>
    <s v="Repeater"/>
    <s v="Qubix"/>
    <n v="247637"/>
    <n v="313926"/>
    <n v="0.21099999999999999"/>
    <n v="219600"/>
    <n v="819900"/>
    <n v="2022"/>
    <n v="1450102.5"/>
  </r>
  <r>
    <m/>
    <s v="V2022-01694"/>
    <x v="549"/>
    <x v="9"/>
    <s v="C072"/>
    <s v="P060"/>
    <n v="1"/>
    <n v="309100"/>
    <n v="243800"/>
    <x v="0"/>
    <n v="309100"/>
    <x v="0"/>
    <s v="Estandar"/>
    <d v="2019-12-06T00:00:00"/>
    <s v="P060"/>
    <x v="5"/>
    <s v="Repeater"/>
    <s v="Qubix"/>
    <n v="247637"/>
    <n v="313926"/>
    <n v="0.21099999999999999"/>
    <n v="65300"/>
    <n v="243800"/>
    <n v="2022"/>
    <n v="431194.5"/>
  </r>
  <r>
    <m/>
    <s v="V2022-01336"/>
    <x v="611"/>
    <x v="9"/>
    <s v="C117"/>
    <s v="P060"/>
    <n v="2"/>
    <n v="323700"/>
    <n v="255400"/>
    <x v="1"/>
    <n v="647400"/>
    <x v="1"/>
    <s v="Estandar"/>
    <d v="2022-08-27T00:00:00"/>
    <s v="P060"/>
    <x v="5"/>
    <s v="Repeater"/>
    <s v="Qubix"/>
    <n v="247637"/>
    <n v="313926"/>
    <n v="0.21099999999999999"/>
    <n v="136600"/>
    <n v="510800"/>
    <n v="2022"/>
    <n v="903123"/>
  </r>
  <r>
    <m/>
    <s v="V2022-01171"/>
    <x v="606"/>
    <x v="0"/>
    <s v="C232"/>
    <s v="P061"/>
    <n v="2"/>
    <n v="2389600"/>
    <n v="1742100"/>
    <x v="0"/>
    <n v="4779200"/>
    <x v="5"/>
    <s v="Estandar"/>
    <d v="2021-04-04T00:00:00"/>
    <s v="P061"/>
    <x v="1"/>
    <s v="TV 65"/>
    <s v="NovaTech"/>
    <n v="1852788"/>
    <n v="2541478"/>
    <n v="0.27100000000000002"/>
    <n v="1295000"/>
    <n v="3484200"/>
    <n v="2022"/>
    <n v="6666984"/>
  </r>
  <r>
    <m/>
    <s v="V2022-01384"/>
    <x v="517"/>
    <x v="0"/>
    <s v="C012"/>
    <s v="P061"/>
    <n v="3"/>
    <n v="2815700"/>
    <n v="2052700"/>
    <x v="1"/>
    <n v="8447100"/>
    <x v="2"/>
    <s v="Estandar"/>
    <d v="2022-04-25T00:00:00"/>
    <s v="P061"/>
    <x v="1"/>
    <s v="TV 65"/>
    <s v="NovaTech"/>
    <n v="1852788"/>
    <n v="2541478"/>
    <n v="0.27100000000000002"/>
    <n v="2289000"/>
    <n v="6158100"/>
    <n v="2022"/>
    <n v="11783704.5"/>
  </r>
  <r>
    <m/>
    <s v="V2022-00182"/>
    <x v="544"/>
    <x v="0"/>
    <s v="C082"/>
    <s v="P061"/>
    <n v="4"/>
    <n v="2668000"/>
    <n v="1945000"/>
    <x v="1"/>
    <n v="10672000"/>
    <x v="6"/>
    <s v="Premium"/>
    <d v="2020-04-07T00:00:00"/>
    <s v="P061"/>
    <x v="1"/>
    <s v="TV 65"/>
    <s v="NovaTech"/>
    <n v="1852788"/>
    <n v="2541478"/>
    <n v="0.27100000000000002"/>
    <n v="2892000"/>
    <n v="7780000"/>
    <n v="2022"/>
    <n v="14887440"/>
  </r>
  <r>
    <m/>
    <s v="V2022-01447"/>
    <x v="637"/>
    <x v="1"/>
    <s v="C181"/>
    <s v="P061"/>
    <n v="4"/>
    <n v="2785200"/>
    <n v="2030500"/>
    <x v="0"/>
    <n v="11140800"/>
    <x v="0"/>
    <s v="Premium"/>
    <d v="2018-02-04T00:00:00"/>
    <s v="P061"/>
    <x v="1"/>
    <s v="TV 65"/>
    <s v="NovaTech"/>
    <n v="1852788"/>
    <n v="2541478"/>
    <n v="0.27100000000000002"/>
    <n v="3018800"/>
    <n v="8122000"/>
    <n v="2022"/>
    <n v="15541416"/>
  </r>
  <r>
    <m/>
    <s v="V2022-01003"/>
    <x v="637"/>
    <x v="1"/>
    <s v="C103"/>
    <s v="P061"/>
    <n v="1"/>
    <n v="2744300"/>
    <n v="2000600"/>
    <x v="0"/>
    <n v="2744300"/>
    <x v="0"/>
    <s v="Estandar"/>
    <d v="2020-04-23T00:00:00"/>
    <s v="P061"/>
    <x v="1"/>
    <s v="TV 65"/>
    <s v="NovaTech"/>
    <n v="1852788"/>
    <n v="2541478"/>
    <n v="0.27100000000000002"/>
    <n v="743700"/>
    <n v="2000600"/>
    <n v="2022"/>
    <n v="3828298.5"/>
  </r>
  <r>
    <m/>
    <s v="V2022-01491"/>
    <x v="538"/>
    <x v="3"/>
    <s v="C099"/>
    <s v="P061"/>
    <n v="3"/>
    <n v="2475200"/>
    <n v="1804500"/>
    <x v="1"/>
    <n v="7425600"/>
    <x v="0"/>
    <s v="Premium"/>
    <d v="2020-10-22T00:00:00"/>
    <s v="P061"/>
    <x v="1"/>
    <s v="TV 65"/>
    <s v="NovaTech"/>
    <n v="1852788"/>
    <n v="2541478"/>
    <n v="0.27100000000000002"/>
    <n v="2012100"/>
    <n v="5413500"/>
    <n v="2022"/>
    <n v="10358712"/>
  </r>
  <r>
    <m/>
    <s v="V2022-00079"/>
    <x v="442"/>
    <x v="4"/>
    <s v="C044"/>
    <s v="P061"/>
    <n v="5"/>
    <n v="2600000"/>
    <n v="1895500"/>
    <x v="0"/>
    <n v="13000000"/>
    <x v="6"/>
    <s v="Estandar"/>
    <d v="2020-09-13T00:00:00"/>
    <s v="P061"/>
    <x v="1"/>
    <s v="TV 65"/>
    <s v="NovaTech"/>
    <n v="1852788"/>
    <n v="2541478"/>
    <n v="0.27100000000000002"/>
    <n v="3522500"/>
    <n v="9477500"/>
    <n v="2022"/>
    <n v="18135000"/>
  </r>
  <r>
    <m/>
    <s v="V2022-01148"/>
    <x v="638"/>
    <x v="4"/>
    <s v="C243"/>
    <s v="P061"/>
    <n v="2"/>
    <n v="2761300"/>
    <n v="2013000"/>
    <x v="0"/>
    <n v="5522600"/>
    <x v="4"/>
    <s v="Premium"/>
    <d v="2021-08-03T00:00:00"/>
    <s v="P061"/>
    <x v="1"/>
    <s v="TV 65"/>
    <s v="NovaTech"/>
    <n v="1852788"/>
    <n v="2541478"/>
    <n v="0.27100000000000002"/>
    <n v="1496600"/>
    <n v="4026000"/>
    <n v="2022"/>
    <n v="7704027"/>
  </r>
  <r>
    <m/>
    <s v="V2022-01091"/>
    <x v="639"/>
    <x v="6"/>
    <s v="C032"/>
    <s v="P061"/>
    <n v="5"/>
    <n v="2757700"/>
    <n v="2010400"/>
    <x v="0"/>
    <n v="13788500"/>
    <x v="3"/>
    <s v="Premium"/>
    <d v="2019-03-07T00:00:00"/>
    <s v="P061"/>
    <x v="1"/>
    <s v="TV 65"/>
    <s v="NovaTech"/>
    <n v="1852788"/>
    <n v="2541478"/>
    <n v="0.27100000000000002"/>
    <n v="3736500"/>
    <n v="10052000"/>
    <n v="2022"/>
    <n v="19234957.5"/>
  </r>
  <r>
    <m/>
    <s v="V2022-01662"/>
    <x v="406"/>
    <x v="9"/>
    <s v="C025"/>
    <s v="P061"/>
    <n v="2"/>
    <n v="2651900"/>
    <n v="1933300"/>
    <x v="1"/>
    <n v="5303800"/>
    <x v="4"/>
    <s v="Premium"/>
    <d v="2022-12-15T00:00:00"/>
    <s v="P061"/>
    <x v="1"/>
    <s v="TV 65"/>
    <s v="NovaTech"/>
    <n v="1852788"/>
    <n v="2541478"/>
    <n v="0.27100000000000002"/>
    <n v="1437200"/>
    <n v="3866600"/>
    <n v="2022"/>
    <n v="7398801"/>
  </r>
  <r>
    <m/>
    <s v="V2022-01718"/>
    <x v="444"/>
    <x v="11"/>
    <s v="C011"/>
    <s v="P061"/>
    <n v="3"/>
    <n v="2634700"/>
    <n v="1920700"/>
    <x v="0"/>
    <n v="7904100"/>
    <x v="4"/>
    <s v="Premium"/>
    <d v="2022-01-17T00:00:00"/>
    <s v="P061"/>
    <x v="1"/>
    <s v="TV 65"/>
    <s v="NovaTech"/>
    <n v="1852788"/>
    <n v="2541478"/>
    <n v="0.27100000000000002"/>
    <n v="2142000"/>
    <n v="5762100"/>
    <n v="2022"/>
    <n v="11026219.5"/>
  </r>
  <r>
    <m/>
    <s v="V2022-00655"/>
    <x v="420"/>
    <x v="11"/>
    <s v="C014"/>
    <s v="P061"/>
    <n v="2"/>
    <n v="2616800"/>
    <n v="1907700"/>
    <x v="1"/>
    <n v="5233600"/>
    <x v="2"/>
    <s v="Premium"/>
    <d v="2020-01-22T00:00:00"/>
    <s v="P061"/>
    <x v="1"/>
    <s v="TV 65"/>
    <s v="NovaTech"/>
    <n v="1852788"/>
    <n v="2541478"/>
    <n v="0.27100000000000002"/>
    <n v="1418200"/>
    <n v="3815400"/>
    <n v="2022"/>
    <n v="7300872"/>
  </r>
  <r>
    <m/>
    <s v="V2022-01250"/>
    <x v="364"/>
    <x v="2"/>
    <s v="C007"/>
    <s v="P062"/>
    <n v="4"/>
    <n v="202500"/>
    <n v="161600"/>
    <x v="0"/>
    <n v="810000"/>
    <x v="4"/>
    <s v="Estandar"/>
    <d v="2018-02-15T00:00:00"/>
    <s v="P062"/>
    <x v="3"/>
    <s v="Audifonos"/>
    <s v="Condor"/>
    <n v="161077"/>
    <n v="201881"/>
    <n v="0.20200000000000001"/>
    <n v="163600"/>
    <n v="646400"/>
    <n v="2022"/>
    <n v="1129950"/>
  </r>
  <r>
    <m/>
    <s v="V2022-00601"/>
    <x v="596"/>
    <x v="2"/>
    <s v="C171"/>
    <s v="P062"/>
    <n v="1"/>
    <n v="226000"/>
    <n v="180400"/>
    <x v="0"/>
    <n v="226000"/>
    <x v="0"/>
    <s v="Premium"/>
    <d v="2018-11-05T00:00:00"/>
    <s v="P062"/>
    <x v="3"/>
    <s v="Audifonos"/>
    <s v="Condor"/>
    <n v="161077"/>
    <n v="201881"/>
    <n v="0.20200000000000001"/>
    <n v="45600"/>
    <n v="180400"/>
    <n v="2022"/>
    <n v="315270"/>
  </r>
  <r>
    <m/>
    <s v="V2022-00869"/>
    <x v="488"/>
    <x v="2"/>
    <s v="C059"/>
    <s v="P062"/>
    <n v="5"/>
    <n v="202800"/>
    <n v="161800"/>
    <x v="1"/>
    <n v="1014000"/>
    <x v="1"/>
    <s v="Premium"/>
    <d v="2022-11-16T00:00:00"/>
    <s v="P062"/>
    <x v="3"/>
    <s v="Audifonos"/>
    <s v="Condor"/>
    <n v="161077"/>
    <n v="201881"/>
    <n v="0.20200000000000001"/>
    <n v="205000"/>
    <n v="809000"/>
    <n v="2022"/>
    <n v="1414530"/>
  </r>
  <r>
    <m/>
    <s v="V2022-00451"/>
    <x v="489"/>
    <x v="3"/>
    <s v="C176"/>
    <s v="P062"/>
    <n v="3"/>
    <n v="202900"/>
    <n v="161900"/>
    <x v="1"/>
    <n v="608700"/>
    <x v="1"/>
    <s v="Estandar"/>
    <d v="2020-01-13T00:00:00"/>
    <s v="P062"/>
    <x v="3"/>
    <s v="Audifonos"/>
    <s v="Condor"/>
    <n v="161077"/>
    <n v="201881"/>
    <n v="0.20200000000000001"/>
    <n v="123000"/>
    <n v="485700"/>
    <n v="2022"/>
    <n v="849136.5"/>
  </r>
  <r>
    <m/>
    <s v="V2022-00169"/>
    <x v="433"/>
    <x v="3"/>
    <s v="C119"/>
    <s v="P062"/>
    <n v="2"/>
    <n v="209300"/>
    <n v="167000"/>
    <x v="1"/>
    <n v="418600"/>
    <x v="7"/>
    <s v="Premium"/>
    <d v="2019-08-09T00:00:00"/>
    <s v="P062"/>
    <x v="3"/>
    <s v="Audifonos"/>
    <s v="Condor"/>
    <n v="161077"/>
    <n v="201881"/>
    <n v="0.20200000000000001"/>
    <n v="84600"/>
    <n v="334000"/>
    <n v="2022"/>
    <n v="583947"/>
  </r>
  <r>
    <m/>
    <s v="V2022-00448"/>
    <x v="531"/>
    <x v="5"/>
    <s v="C090"/>
    <s v="P062"/>
    <n v="4"/>
    <n v="179900"/>
    <n v="143500"/>
    <x v="0"/>
    <n v="719600"/>
    <x v="0"/>
    <s v="Estandar"/>
    <d v="2020-10-26T00:00:00"/>
    <s v="P062"/>
    <x v="3"/>
    <s v="Audifonos"/>
    <s v="Condor"/>
    <n v="161077"/>
    <n v="201881"/>
    <n v="0.20200000000000001"/>
    <n v="145600"/>
    <n v="574000"/>
    <n v="2022"/>
    <n v="1003842"/>
  </r>
  <r>
    <m/>
    <s v="V2022-00355"/>
    <x v="640"/>
    <x v="7"/>
    <s v="C055"/>
    <s v="P062"/>
    <n v="1"/>
    <n v="208000"/>
    <n v="165900"/>
    <x v="1"/>
    <n v="208000"/>
    <x v="0"/>
    <s v="Premium"/>
    <d v="2022-05-06T00:00:00"/>
    <s v="P062"/>
    <x v="3"/>
    <s v="Audifonos"/>
    <s v="Condor"/>
    <n v="161077"/>
    <n v="201881"/>
    <n v="0.20200000000000001"/>
    <n v="42100"/>
    <n v="165900"/>
    <n v="2022"/>
    <n v="290160"/>
  </r>
  <r>
    <m/>
    <s v="V2022-00349"/>
    <x v="429"/>
    <x v="8"/>
    <s v="C246"/>
    <s v="P062"/>
    <n v="5"/>
    <n v="205200"/>
    <n v="163800"/>
    <x v="0"/>
    <n v="1026000"/>
    <x v="1"/>
    <s v="Estandar"/>
    <d v="2018-01-05T00:00:00"/>
    <s v="P062"/>
    <x v="3"/>
    <s v="Audifonos"/>
    <s v="Condor"/>
    <n v="161077"/>
    <n v="201881"/>
    <n v="0.20200000000000001"/>
    <n v="207000"/>
    <n v="819000"/>
    <n v="2022"/>
    <n v="1431270"/>
  </r>
  <r>
    <m/>
    <s v="V2022-00624"/>
    <x v="613"/>
    <x v="9"/>
    <s v="C178"/>
    <s v="P062"/>
    <n v="1"/>
    <n v="206100"/>
    <n v="164400"/>
    <x v="0"/>
    <n v="206100"/>
    <x v="0"/>
    <s v="Estandar"/>
    <d v="2018-10-24T00:00:00"/>
    <s v="P062"/>
    <x v="3"/>
    <s v="Audifonos"/>
    <s v="Condor"/>
    <n v="161077"/>
    <n v="201881"/>
    <n v="0.20200000000000001"/>
    <n v="41700"/>
    <n v="164400"/>
    <n v="2022"/>
    <n v="287509.5"/>
  </r>
  <r>
    <m/>
    <s v="V2022-01288"/>
    <x v="641"/>
    <x v="9"/>
    <s v="C003"/>
    <s v="P062"/>
    <n v="4"/>
    <n v="223600"/>
    <n v="178400"/>
    <x v="0"/>
    <n v="894400"/>
    <x v="2"/>
    <s v="Estandar"/>
    <d v="2019-03-08T00:00:00"/>
    <s v="P062"/>
    <x v="3"/>
    <s v="Audifonos"/>
    <s v="Condor"/>
    <n v="161077"/>
    <n v="201881"/>
    <n v="0.20200000000000001"/>
    <n v="180800"/>
    <n v="713600"/>
    <n v="2022"/>
    <n v="1247688"/>
  </r>
  <r>
    <m/>
    <s v="V2022-00213"/>
    <x v="642"/>
    <x v="10"/>
    <s v="C129"/>
    <s v="P062"/>
    <n v="4"/>
    <n v="229400"/>
    <n v="183000"/>
    <x v="1"/>
    <n v="917600"/>
    <x v="1"/>
    <s v="Estandar"/>
    <d v="2021-05-16T00:00:00"/>
    <s v="P062"/>
    <x v="3"/>
    <s v="Audifonos"/>
    <s v="Condor"/>
    <n v="161077"/>
    <n v="201881"/>
    <n v="0.20200000000000001"/>
    <n v="185600"/>
    <n v="732000"/>
    <n v="2022"/>
    <n v="1280052"/>
  </r>
  <r>
    <m/>
    <s v="V2022-01402"/>
    <x v="619"/>
    <x v="11"/>
    <s v="C046"/>
    <s v="P062"/>
    <n v="2"/>
    <n v="191200"/>
    <n v="152500"/>
    <x v="0"/>
    <n v="382400"/>
    <x v="4"/>
    <s v="Premium"/>
    <d v="2021-04-04T00:00:00"/>
    <s v="P062"/>
    <x v="3"/>
    <s v="Audifonos"/>
    <s v="Condor"/>
    <n v="161077"/>
    <n v="201881"/>
    <n v="0.20200000000000001"/>
    <n v="77400"/>
    <n v="305000"/>
    <n v="2022"/>
    <n v="533448"/>
  </r>
  <r>
    <m/>
    <s v="V2022-00864"/>
    <x v="495"/>
    <x v="1"/>
    <s v="C111"/>
    <s v="P063"/>
    <n v="2"/>
    <n v="253000"/>
    <n v="180900"/>
    <x v="0"/>
    <n v="506000"/>
    <x v="0"/>
    <s v="Estandar"/>
    <d v="2022-11-27T00:00:00"/>
    <s v="P063"/>
    <x v="3"/>
    <s v="Cargador"/>
    <s v="Qubix"/>
    <n v="178158"/>
    <n v="249226"/>
    <n v="0.28499999999999998"/>
    <n v="144200"/>
    <n v="361800"/>
    <n v="2022"/>
    <n v="705870"/>
  </r>
  <r>
    <m/>
    <s v="V2022-01161"/>
    <x v="555"/>
    <x v="1"/>
    <s v="C204"/>
    <s v="P063"/>
    <n v="1"/>
    <n v="280300"/>
    <n v="200300"/>
    <x v="1"/>
    <n v="280300"/>
    <x v="2"/>
    <s v="Estandar"/>
    <d v="2018-05-05T00:00:00"/>
    <s v="P063"/>
    <x v="3"/>
    <s v="Cargador"/>
    <s v="Qubix"/>
    <n v="178158"/>
    <n v="249226"/>
    <n v="0.28499999999999998"/>
    <n v="80000"/>
    <n v="200300"/>
    <n v="2022"/>
    <n v="391018.5"/>
  </r>
  <r>
    <m/>
    <s v="V2022-00115"/>
    <x v="567"/>
    <x v="2"/>
    <s v="C055"/>
    <s v="P063"/>
    <n v="5"/>
    <n v="254200"/>
    <n v="181700"/>
    <x v="0"/>
    <n v="1271000"/>
    <x v="0"/>
    <s v="Premium"/>
    <d v="2022-05-06T00:00:00"/>
    <s v="P063"/>
    <x v="3"/>
    <s v="Cargador"/>
    <s v="Qubix"/>
    <n v="178158"/>
    <n v="249226"/>
    <n v="0.28499999999999998"/>
    <n v="362500"/>
    <n v="908500"/>
    <n v="2022"/>
    <n v="1773045"/>
  </r>
  <r>
    <m/>
    <s v="V2022-01506"/>
    <x v="402"/>
    <x v="2"/>
    <s v="C219"/>
    <s v="P063"/>
    <n v="5"/>
    <n v="247900"/>
    <n v="177200"/>
    <x v="0"/>
    <n v="1239500"/>
    <x v="4"/>
    <s v="Estandar"/>
    <d v="2022-06-13T00:00:00"/>
    <s v="P063"/>
    <x v="3"/>
    <s v="Cargador"/>
    <s v="Qubix"/>
    <n v="178158"/>
    <n v="249226"/>
    <n v="0.28499999999999998"/>
    <n v="353500"/>
    <n v="886000"/>
    <n v="2022"/>
    <n v="1729102.5"/>
  </r>
  <r>
    <m/>
    <s v="V2022-00165"/>
    <x v="491"/>
    <x v="5"/>
    <s v="C115"/>
    <s v="P063"/>
    <n v="2"/>
    <n v="261600"/>
    <n v="187000"/>
    <x v="0"/>
    <n v="523200"/>
    <x v="1"/>
    <s v="Premium"/>
    <d v="2020-11-06T00:00:00"/>
    <s v="P063"/>
    <x v="3"/>
    <s v="Cargador"/>
    <s v="Qubix"/>
    <n v="178158"/>
    <n v="249226"/>
    <n v="0.28499999999999998"/>
    <n v="149200"/>
    <n v="374000"/>
    <n v="2022"/>
    <n v="729864"/>
  </r>
  <r>
    <m/>
    <s v="V2022-01181"/>
    <x v="643"/>
    <x v="5"/>
    <s v="C195"/>
    <s v="P063"/>
    <n v="1"/>
    <n v="233100"/>
    <n v="166700"/>
    <x v="1"/>
    <n v="233100"/>
    <x v="4"/>
    <s v="Estandar"/>
    <d v="2022-10-10T00:00:00"/>
    <s v="P063"/>
    <x v="3"/>
    <s v="Cargador"/>
    <s v="Qubix"/>
    <n v="178158"/>
    <n v="249226"/>
    <n v="0.28499999999999998"/>
    <n v="66400"/>
    <n v="166700"/>
    <n v="2022"/>
    <n v="325174.5"/>
  </r>
  <r>
    <m/>
    <s v="V2022-01116"/>
    <x v="598"/>
    <x v="6"/>
    <s v="C159"/>
    <s v="P063"/>
    <n v="5"/>
    <n v="244900"/>
    <n v="175100"/>
    <x v="0"/>
    <n v="1224500"/>
    <x v="1"/>
    <s v="Estandar"/>
    <d v="2021-10-11T00:00:00"/>
    <s v="P063"/>
    <x v="3"/>
    <s v="Cargador"/>
    <s v="Qubix"/>
    <n v="178158"/>
    <n v="249226"/>
    <n v="0.28499999999999998"/>
    <n v="349000"/>
    <n v="875500"/>
    <n v="2022"/>
    <n v="1708177.5"/>
  </r>
  <r>
    <m/>
    <s v="V2022-00577"/>
    <x v="473"/>
    <x v="7"/>
    <s v="C145"/>
    <s v="P063"/>
    <n v="3"/>
    <n v="248000"/>
    <n v="177300"/>
    <x v="1"/>
    <n v="744000"/>
    <x v="1"/>
    <s v="Estandar"/>
    <d v="2018-08-12T00:00:00"/>
    <s v="P063"/>
    <x v="3"/>
    <s v="Cargador"/>
    <s v="Qubix"/>
    <n v="178158"/>
    <n v="249226"/>
    <n v="0.28499999999999998"/>
    <n v="212100"/>
    <n v="531900"/>
    <n v="2022"/>
    <n v="1037880"/>
  </r>
  <r>
    <m/>
    <s v="V2022-00039"/>
    <x v="644"/>
    <x v="9"/>
    <s v="C093"/>
    <s v="P063"/>
    <n v="2"/>
    <n v="252400"/>
    <n v="180400"/>
    <x v="0"/>
    <n v="504800"/>
    <x v="0"/>
    <s v="Estandar"/>
    <d v="2022-07-07T00:00:00"/>
    <s v="P063"/>
    <x v="3"/>
    <s v="Cargador"/>
    <s v="Qubix"/>
    <n v="178158"/>
    <n v="249226"/>
    <n v="0.28499999999999998"/>
    <n v="144000"/>
    <n v="360800"/>
    <n v="2022"/>
    <n v="704196"/>
  </r>
  <r>
    <m/>
    <s v="V2022-01627"/>
    <x v="432"/>
    <x v="0"/>
    <s v="C023"/>
    <s v="P064"/>
    <n v="4"/>
    <n v="576300"/>
    <n v="461300"/>
    <x v="1"/>
    <n v="2305200"/>
    <x v="3"/>
    <s v="Estandar"/>
    <d v="2020-03-18T00:00:00"/>
    <s v="P064"/>
    <x v="0"/>
    <s v="Banda"/>
    <s v="Kuma"/>
    <n v="434098"/>
    <n v="542339"/>
    <n v="0.2"/>
    <n v="460000"/>
    <n v="1845200"/>
    <n v="2022"/>
    <n v="3215754"/>
  </r>
  <r>
    <m/>
    <s v="V2022-00387"/>
    <x v="633"/>
    <x v="2"/>
    <s v="C176"/>
    <s v="P064"/>
    <n v="4"/>
    <n v="549300"/>
    <n v="439700"/>
    <x v="1"/>
    <n v="2197200"/>
    <x v="1"/>
    <s v="Estandar"/>
    <d v="2020-01-13T00:00:00"/>
    <s v="P064"/>
    <x v="0"/>
    <s v="Banda"/>
    <s v="Kuma"/>
    <n v="434098"/>
    <n v="542339"/>
    <n v="0.2"/>
    <n v="438400"/>
    <n v="1758800"/>
    <n v="2022"/>
    <n v="3065094"/>
  </r>
  <r>
    <m/>
    <s v="V2022-00163"/>
    <x v="463"/>
    <x v="5"/>
    <s v="C177"/>
    <s v="P064"/>
    <n v="3"/>
    <n v="570600"/>
    <n v="456700"/>
    <x v="0"/>
    <n v="1711800"/>
    <x v="2"/>
    <s v="Estandar"/>
    <d v="2018-10-26T00:00:00"/>
    <s v="P064"/>
    <x v="0"/>
    <s v="Banda"/>
    <s v="Kuma"/>
    <n v="434098"/>
    <n v="542339"/>
    <n v="0.2"/>
    <n v="341700"/>
    <n v="1370100"/>
    <n v="2022"/>
    <n v="2387961"/>
  </r>
  <r>
    <m/>
    <s v="V2022-00293"/>
    <x v="645"/>
    <x v="6"/>
    <s v="C049"/>
    <s v="P064"/>
    <n v="1"/>
    <n v="541700"/>
    <n v="433600"/>
    <x v="0"/>
    <n v="541700"/>
    <x v="1"/>
    <s v="Estandar"/>
    <d v="2022-12-15T00:00:00"/>
    <s v="P064"/>
    <x v="0"/>
    <s v="Banda"/>
    <s v="Kuma"/>
    <n v="434098"/>
    <n v="542339"/>
    <n v="0.2"/>
    <n v="108100"/>
    <n v="433600"/>
    <n v="2022"/>
    <n v="755671.5"/>
  </r>
  <r>
    <m/>
    <s v="V2022-00520"/>
    <x v="525"/>
    <x v="7"/>
    <s v="C117"/>
    <s v="P064"/>
    <n v="4"/>
    <n v="535400"/>
    <n v="428500"/>
    <x v="0"/>
    <n v="2141600"/>
    <x v="1"/>
    <s v="Estandar"/>
    <d v="2022-08-27T00:00:00"/>
    <s v="P064"/>
    <x v="0"/>
    <s v="Banda"/>
    <s v="Kuma"/>
    <n v="434098"/>
    <n v="542339"/>
    <n v="0.2"/>
    <n v="427600"/>
    <n v="1714000"/>
    <n v="2022"/>
    <n v="2987532"/>
  </r>
  <r>
    <m/>
    <s v="V2022-00516"/>
    <x v="646"/>
    <x v="9"/>
    <s v="C085"/>
    <s v="P064"/>
    <n v="3"/>
    <n v="576000"/>
    <n v="461000"/>
    <x v="0"/>
    <n v="1728000"/>
    <x v="3"/>
    <s v="Premium"/>
    <d v="2018-10-03T00:00:00"/>
    <s v="P064"/>
    <x v="0"/>
    <s v="Banda"/>
    <s v="Kuma"/>
    <n v="434098"/>
    <n v="542339"/>
    <n v="0.2"/>
    <n v="345000"/>
    <n v="1383000"/>
    <n v="2022"/>
    <n v="2410560"/>
  </r>
  <r>
    <m/>
    <s v="V2022-00746"/>
    <x v="611"/>
    <x v="9"/>
    <s v="C058"/>
    <s v="P064"/>
    <n v="4"/>
    <n v="603100"/>
    <n v="482700"/>
    <x v="0"/>
    <n v="2412400"/>
    <x v="1"/>
    <s v="Estandar"/>
    <d v="2022-09-05T00:00:00"/>
    <s v="P064"/>
    <x v="0"/>
    <s v="Banda"/>
    <s v="Kuma"/>
    <n v="434098"/>
    <n v="542339"/>
    <n v="0.2"/>
    <n v="481600"/>
    <n v="1930800"/>
    <n v="2022"/>
    <n v="3365298"/>
  </r>
  <r>
    <m/>
    <s v="V2022-01405"/>
    <x v="647"/>
    <x v="11"/>
    <s v="C135"/>
    <s v="P064"/>
    <n v="3"/>
    <n v="565900"/>
    <n v="452900"/>
    <x v="0"/>
    <n v="1697700"/>
    <x v="3"/>
    <s v="Estandar"/>
    <d v="2022-05-14T00:00:00"/>
    <s v="P064"/>
    <x v="0"/>
    <s v="Banda"/>
    <s v="Kuma"/>
    <n v="434098"/>
    <n v="542339"/>
    <n v="0.2"/>
    <n v="339000"/>
    <n v="1358700"/>
    <n v="2022"/>
    <n v="2368291.5"/>
  </r>
  <r>
    <m/>
    <s v="V2022-01299"/>
    <x v="614"/>
    <x v="11"/>
    <s v="C049"/>
    <s v="P064"/>
    <n v="4"/>
    <n v="630000"/>
    <n v="504200"/>
    <x v="0"/>
    <n v="2520000"/>
    <x v="1"/>
    <s v="Estandar"/>
    <d v="2022-12-15T00:00:00"/>
    <s v="P064"/>
    <x v="0"/>
    <s v="Banda"/>
    <s v="Kuma"/>
    <n v="434098"/>
    <n v="542339"/>
    <n v="0.2"/>
    <n v="503200"/>
    <n v="2016800"/>
    <n v="2022"/>
    <n v="3515400"/>
  </r>
  <r>
    <m/>
    <s v="V2022-01531"/>
    <x v="648"/>
    <x v="1"/>
    <s v="C167"/>
    <s v="P065"/>
    <n v="5"/>
    <n v="416000"/>
    <n v="317400"/>
    <x v="0"/>
    <n v="2080000"/>
    <x v="2"/>
    <s v="Estandar"/>
    <d v="2021-02-15T00:00:00"/>
    <s v="P065"/>
    <x v="5"/>
    <s v="Router"/>
    <s v="Andes"/>
    <n v="302001"/>
    <n v="395757"/>
    <n v="0.23699999999999999"/>
    <n v="493000"/>
    <n v="1587000"/>
    <n v="2022"/>
    <n v="2901600"/>
  </r>
  <r>
    <m/>
    <s v="V2022-01185"/>
    <x v="649"/>
    <x v="2"/>
    <s v="C091"/>
    <s v="P065"/>
    <n v="1"/>
    <n v="411000"/>
    <n v="313600"/>
    <x v="0"/>
    <n v="411000"/>
    <x v="6"/>
    <s v="Estandar"/>
    <d v="2018-07-04T00:00:00"/>
    <s v="P065"/>
    <x v="5"/>
    <s v="Router"/>
    <s v="Andes"/>
    <n v="302001"/>
    <n v="395757"/>
    <n v="0.23699999999999999"/>
    <n v="97400"/>
    <n v="313600"/>
    <n v="2022"/>
    <n v="573345"/>
  </r>
  <r>
    <m/>
    <s v="V2022-01365"/>
    <x v="470"/>
    <x v="3"/>
    <s v="C099"/>
    <s v="P065"/>
    <n v="3"/>
    <n v="417700"/>
    <n v="318800"/>
    <x v="1"/>
    <n v="1253100"/>
    <x v="0"/>
    <s v="Premium"/>
    <d v="2020-10-22T00:00:00"/>
    <s v="P065"/>
    <x v="5"/>
    <s v="Router"/>
    <s v="Andes"/>
    <n v="302001"/>
    <n v="395757"/>
    <n v="0.23699999999999999"/>
    <n v="296700"/>
    <n v="956400"/>
    <n v="2022"/>
    <n v="1748074.5"/>
  </r>
  <r>
    <m/>
    <s v="V2022-01287"/>
    <x v="539"/>
    <x v="4"/>
    <s v="C035"/>
    <s v="P065"/>
    <n v="1"/>
    <n v="362000"/>
    <n v="276200"/>
    <x v="0"/>
    <n v="362000"/>
    <x v="2"/>
    <s v="Estandar"/>
    <d v="2020-07-15T00:00:00"/>
    <s v="P065"/>
    <x v="5"/>
    <s v="Router"/>
    <s v="Andes"/>
    <n v="302001"/>
    <n v="395757"/>
    <n v="0.23699999999999999"/>
    <n v="85800"/>
    <n v="276200"/>
    <n v="2022"/>
    <n v="504990"/>
  </r>
  <r>
    <m/>
    <s v="V2022-00237"/>
    <x v="650"/>
    <x v="5"/>
    <s v="C134"/>
    <s v="P065"/>
    <n v="2"/>
    <n v="401900"/>
    <n v="306700"/>
    <x v="0"/>
    <n v="803800"/>
    <x v="6"/>
    <s v="Premium"/>
    <d v="2020-07-16T00:00:00"/>
    <s v="P065"/>
    <x v="5"/>
    <s v="Router"/>
    <s v="Andes"/>
    <n v="302001"/>
    <n v="395757"/>
    <n v="0.23699999999999999"/>
    <n v="190400"/>
    <n v="613400"/>
    <n v="2022"/>
    <n v="1121301"/>
  </r>
  <r>
    <m/>
    <s v="V2022-00467"/>
    <x v="463"/>
    <x v="5"/>
    <s v="C002"/>
    <s v="P065"/>
    <n v="1"/>
    <n v="387400"/>
    <n v="295600"/>
    <x v="0"/>
    <n v="387400"/>
    <x v="0"/>
    <s v="Estandar"/>
    <d v="2021-01-25T00:00:00"/>
    <s v="P065"/>
    <x v="5"/>
    <s v="Router"/>
    <s v="Andes"/>
    <n v="302001"/>
    <n v="395757"/>
    <n v="0.23699999999999999"/>
    <n v="91800"/>
    <n v="295600"/>
    <n v="2022"/>
    <n v="540423"/>
  </r>
  <r>
    <m/>
    <s v="V2022-00963"/>
    <x v="575"/>
    <x v="8"/>
    <s v="C033"/>
    <s v="P065"/>
    <n v="1"/>
    <n v="475100"/>
    <n v="362500"/>
    <x v="0"/>
    <n v="475100"/>
    <x v="0"/>
    <s v="Estandar"/>
    <d v="2020-09-08T00:00:00"/>
    <s v="P065"/>
    <x v="5"/>
    <s v="Router"/>
    <s v="Andes"/>
    <n v="302001"/>
    <n v="395757"/>
    <n v="0.23699999999999999"/>
    <n v="112600"/>
    <n v="362500"/>
    <n v="2022"/>
    <n v="662764.5"/>
  </r>
  <r>
    <m/>
    <s v="V2022-00771"/>
    <x v="651"/>
    <x v="9"/>
    <s v="C072"/>
    <s v="P065"/>
    <n v="5"/>
    <n v="409800"/>
    <n v="312700"/>
    <x v="1"/>
    <n v="2049000"/>
    <x v="0"/>
    <s v="Estandar"/>
    <d v="2019-12-06T00:00:00"/>
    <s v="P065"/>
    <x v="5"/>
    <s v="Router"/>
    <s v="Andes"/>
    <n v="302001"/>
    <n v="395757"/>
    <n v="0.23699999999999999"/>
    <n v="485500"/>
    <n v="1563500"/>
    <n v="2022"/>
    <n v="2858355"/>
  </r>
  <r>
    <m/>
    <s v="V2022-01029"/>
    <x v="550"/>
    <x v="10"/>
    <s v="C107"/>
    <s v="P065"/>
    <n v="5"/>
    <n v="431000"/>
    <n v="328900"/>
    <x v="0"/>
    <n v="2155000"/>
    <x v="1"/>
    <s v="Estandar"/>
    <d v="2021-09-27T00:00:00"/>
    <s v="P065"/>
    <x v="5"/>
    <s v="Router"/>
    <s v="Andes"/>
    <n v="302001"/>
    <n v="395757"/>
    <n v="0.23699999999999999"/>
    <n v="510500"/>
    <n v="1644500"/>
    <n v="2022"/>
    <n v="3006225"/>
  </r>
  <r>
    <m/>
    <s v="V2022-00398"/>
    <x v="652"/>
    <x v="11"/>
    <s v="C031"/>
    <s v="P065"/>
    <n v="3"/>
    <n v="378700"/>
    <n v="289000"/>
    <x v="0"/>
    <n v="1136100"/>
    <x v="3"/>
    <s v="Estandar"/>
    <d v="2020-12-11T00:00:00"/>
    <s v="P065"/>
    <x v="5"/>
    <s v="Router"/>
    <s v="Andes"/>
    <n v="302001"/>
    <n v="395757"/>
    <n v="0.23699999999999999"/>
    <n v="269100"/>
    <n v="867000"/>
    <n v="2022"/>
    <n v="1584859.5"/>
  </r>
  <r>
    <m/>
    <s v="V2022-00426"/>
    <x v="517"/>
    <x v="0"/>
    <s v="C125"/>
    <s v="P066"/>
    <n v="2"/>
    <n v="533400"/>
    <n v="427500"/>
    <x v="0"/>
    <n v="1066800"/>
    <x v="3"/>
    <s v="Estandar"/>
    <d v="2019-11-04T00:00:00"/>
    <s v="P066"/>
    <x v="5"/>
    <s v="Router"/>
    <s v="Andes"/>
    <n v="415801"/>
    <n v="518853"/>
    <n v="0.19900000000000001"/>
    <n v="211800"/>
    <n v="855000"/>
    <n v="2022"/>
    <n v="1488186"/>
  </r>
  <r>
    <m/>
    <s v="V2022-00561"/>
    <x v="413"/>
    <x v="0"/>
    <s v="C073"/>
    <s v="P066"/>
    <n v="1"/>
    <n v="542900"/>
    <n v="435100"/>
    <x v="0"/>
    <n v="542900"/>
    <x v="4"/>
    <s v="Premium"/>
    <d v="2019-06-27T00:00:00"/>
    <s v="P066"/>
    <x v="5"/>
    <s v="Router"/>
    <s v="Andes"/>
    <n v="415801"/>
    <n v="518853"/>
    <n v="0.19900000000000001"/>
    <n v="107800"/>
    <n v="435100"/>
    <n v="2022"/>
    <n v="757345.5"/>
  </r>
  <r>
    <m/>
    <s v="V2022-01122"/>
    <x v="653"/>
    <x v="0"/>
    <s v="C048"/>
    <s v="P066"/>
    <n v="1"/>
    <n v="546600"/>
    <n v="438000"/>
    <x v="1"/>
    <n v="546600"/>
    <x v="4"/>
    <s v="Estandar"/>
    <d v="2019-01-25T00:00:00"/>
    <s v="P066"/>
    <x v="5"/>
    <s v="Router"/>
    <s v="Andes"/>
    <n v="415801"/>
    <n v="518853"/>
    <n v="0.19900000000000001"/>
    <n v="108600"/>
    <n v="438000"/>
    <n v="2022"/>
    <n v="762507"/>
  </r>
  <r>
    <m/>
    <s v="V2022-00181"/>
    <x v="637"/>
    <x v="1"/>
    <s v="C012"/>
    <s v="P066"/>
    <n v="3"/>
    <n v="555700"/>
    <n v="445300"/>
    <x v="1"/>
    <n v="1667100"/>
    <x v="2"/>
    <s v="Estandar"/>
    <d v="2022-04-25T00:00:00"/>
    <s v="P066"/>
    <x v="5"/>
    <s v="Router"/>
    <s v="Andes"/>
    <n v="415801"/>
    <n v="518853"/>
    <n v="0.19900000000000001"/>
    <n v="331200"/>
    <n v="1335900"/>
    <n v="2022"/>
    <n v="2325604.5"/>
  </r>
  <r>
    <m/>
    <s v="V2022-00557"/>
    <x v="626"/>
    <x v="2"/>
    <s v="C148"/>
    <s v="P066"/>
    <n v="4"/>
    <n v="519700"/>
    <n v="416500"/>
    <x v="0"/>
    <n v="2078800"/>
    <x v="2"/>
    <s v="Estandar"/>
    <d v="2020-07-04T00:00:00"/>
    <s v="P066"/>
    <x v="5"/>
    <s v="Router"/>
    <s v="Andes"/>
    <n v="415801"/>
    <n v="518853"/>
    <n v="0.19900000000000001"/>
    <n v="412800"/>
    <n v="1666000"/>
    <n v="2022"/>
    <n v="2899926"/>
  </r>
  <r>
    <m/>
    <s v="V2022-00979"/>
    <x v="471"/>
    <x v="3"/>
    <s v="C138"/>
    <s v="P066"/>
    <n v="3"/>
    <n v="572900"/>
    <n v="459100"/>
    <x v="1"/>
    <n v="1718700"/>
    <x v="1"/>
    <s v="Estandar"/>
    <d v="2021-03-25T00:00:00"/>
    <s v="P066"/>
    <x v="5"/>
    <s v="Router"/>
    <s v="Andes"/>
    <n v="415801"/>
    <n v="518853"/>
    <n v="0.19900000000000001"/>
    <n v="341400"/>
    <n v="1377300"/>
    <n v="2022"/>
    <n v="2397586.5"/>
  </r>
  <r>
    <m/>
    <s v="V2022-01692"/>
    <x v="381"/>
    <x v="4"/>
    <s v="C219"/>
    <s v="P066"/>
    <n v="1"/>
    <n v="580100"/>
    <n v="464900"/>
    <x v="0"/>
    <n v="580100"/>
    <x v="4"/>
    <s v="Estandar"/>
    <d v="2022-06-13T00:00:00"/>
    <s v="P066"/>
    <x v="5"/>
    <s v="Router"/>
    <s v="Andes"/>
    <n v="415801"/>
    <n v="518853"/>
    <n v="0.19900000000000001"/>
    <n v="115200"/>
    <n v="464900"/>
    <n v="2022"/>
    <n v="809239.5"/>
  </r>
  <r>
    <m/>
    <s v="V2022-00240"/>
    <x v="425"/>
    <x v="4"/>
    <s v="C229"/>
    <s v="P066"/>
    <n v="5"/>
    <n v="552100"/>
    <n v="442400"/>
    <x v="0"/>
    <n v="2760500"/>
    <x v="0"/>
    <s v="Premium"/>
    <d v="2022-09-27T00:00:00"/>
    <s v="P066"/>
    <x v="5"/>
    <s v="Router"/>
    <s v="Andes"/>
    <n v="415801"/>
    <n v="518853"/>
    <n v="0.19900000000000001"/>
    <n v="548500"/>
    <n v="2212000"/>
    <n v="2022"/>
    <n v="3850897.5"/>
  </r>
  <r>
    <m/>
    <s v="V2022-00737"/>
    <x v="631"/>
    <x v="5"/>
    <s v="C139"/>
    <s v="P066"/>
    <n v="1"/>
    <n v="565300"/>
    <n v="453000"/>
    <x v="1"/>
    <n v="565300"/>
    <x v="4"/>
    <s v="Estandar"/>
    <d v="2018-08-11T00:00:00"/>
    <s v="P066"/>
    <x v="5"/>
    <s v="Router"/>
    <s v="Andes"/>
    <n v="415801"/>
    <n v="518853"/>
    <n v="0.19900000000000001"/>
    <n v="112300"/>
    <n v="453000"/>
    <n v="2022"/>
    <n v="788593.5"/>
  </r>
  <r>
    <m/>
    <s v="V2022-01499"/>
    <x v="618"/>
    <x v="5"/>
    <s v="C225"/>
    <s v="P066"/>
    <n v="3"/>
    <n v="526200"/>
    <n v="421700"/>
    <x v="0"/>
    <n v="1578600"/>
    <x v="0"/>
    <s v="Estandar"/>
    <d v="2020-05-04T00:00:00"/>
    <s v="P066"/>
    <x v="5"/>
    <s v="Router"/>
    <s v="Andes"/>
    <n v="415801"/>
    <n v="518853"/>
    <n v="0.19900000000000001"/>
    <n v="313500"/>
    <n v="1265100"/>
    <n v="2022"/>
    <n v="2202147"/>
  </r>
  <r>
    <m/>
    <s v="V2022-01232"/>
    <x v="654"/>
    <x v="6"/>
    <s v="C167"/>
    <s v="P066"/>
    <n v="2"/>
    <n v="468500"/>
    <n v="375400"/>
    <x v="1"/>
    <n v="937000"/>
    <x v="2"/>
    <s v="Estandar"/>
    <d v="2021-02-15T00:00:00"/>
    <s v="P066"/>
    <x v="5"/>
    <s v="Router"/>
    <s v="Andes"/>
    <n v="415801"/>
    <n v="518853"/>
    <n v="0.19900000000000001"/>
    <n v="186200"/>
    <n v="750800"/>
    <n v="2022"/>
    <n v="1307115"/>
  </r>
  <r>
    <m/>
    <s v="V2022-01329"/>
    <x v="464"/>
    <x v="10"/>
    <s v="C027"/>
    <s v="P066"/>
    <n v="3"/>
    <n v="523200"/>
    <n v="419300"/>
    <x v="1"/>
    <n v="1569600"/>
    <x v="1"/>
    <s v="Estandar"/>
    <d v="2021-04-07T00:00:00"/>
    <s v="P066"/>
    <x v="5"/>
    <s v="Router"/>
    <s v="Andes"/>
    <n v="415801"/>
    <n v="518853"/>
    <n v="0.19900000000000001"/>
    <n v="311700"/>
    <n v="1257900"/>
    <n v="2022"/>
    <n v="2189592"/>
  </r>
  <r>
    <m/>
    <s v="V2022-00385"/>
    <x v="587"/>
    <x v="10"/>
    <s v="C201"/>
    <s v="P066"/>
    <n v="5"/>
    <n v="557400"/>
    <n v="446700"/>
    <x v="0"/>
    <n v="2787000"/>
    <x v="4"/>
    <s v="Premium"/>
    <d v="2022-04-20T00:00:00"/>
    <s v="P066"/>
    <x v="5"/>
    <s v="Router"/>
    <s v="Andes"/>
    <n v="415801"/>
    <n v="518853"/>
    <n v="0.19900000000000001"/>
    <n v="553500"/>
    <n v="2233500"/>
    <n v="2022"/>
    <n v="3887865"/>
  </r>
  <r>
    <m/>
    <s v="V2022-00597"/>
    <x v="614"/>
    <x v="11"/>
    <s v="C213"/>
    <s v="P066"/>
    <n v="2"/>
    <n v="551400"/>
    <n v="441800"/>
    <x v="1"/>
    <n v="1102800"/>
    <x v="5"/>
    <s v="Estandar"/>
    <d v="2021-10-21T00:00:00"/>
    <s v="P066"/>
    <x v="5"/>
    <s v="Router"/>
    <s v="Andes"/>
    <n v="415801"/>
    <n v="518853"/>
    <n v="0.19900000000000001"/>
    <n v="219200"/>
    <n v="883600"/>
    <n v="2022"/>
    <n v="1538406"/>
  </r>
  <r>
    <m/>
    <s v="V2022-00615"/>
    <x v="431"/>
    <x v="11"/>
    <s v="C074"/>
    <s v="P069"/>
    <n v="5"/>
    <n v="4451500"/>
    <n v="3193100"/>
    <x v="0"/>
    <n v="22257500"/>
    <x v="1"/>
    <s v="Estandar"/>
    <d v="2022-09-20T00:00:00"/>
    <s v="P069"/>
    <x v="4"/>
    <s v="Ultrabook"/>
    <s v="Condor"/>
    <n v="2864023"/>
    <n v="3992731"/>
    <n v="0.28299999999999997"/>
    <n v="6292000"/>
    <n v="15965500"/>
    <n v="2022"/>
    <n v="31049212.5"/>
  </r>
  <r>
    <m/>
    <s v="V2022-00582"/>
    <x v="581"/>
    <x v="0"/>
    <s v="C070"/>
    <s v="P070"/>
    <n v="4"/>
    <n v="557200"/>
    <n v="450400"/>
    <x v="1"/>
    <n v="2228800"/>
    <x v="1"/>
    <s v="Estandar"/>
    <d v="2018-11-06T00:00:00"/>
    <s v="P070"/>
    <x v="5"/>
    <s v="Repeater"/>
    <s v="Andes"/>
    <n v="444227"/>
    <n v="549508"/>
    <n v="0.192"/>
    <n v="427200"/>
    <n v="1801600"/>
    <n v="2022"/>
    <n v="3109176"/>
  </r>
  <r>
    <m/>
    <s v="V2022-00249"/>
    <x v="555"/>
    <x v="1"/>
    <s v="C181"/>
    <s v="P070"/>
    <n v="1"/>
    <n v="584100"/>
    <n v="472200"/>
    <x v="0"/>
    <n v="584100"/>
    <x v="0"/>
    <s v="Premium"/>
    <d v="2018-02-04T00:00:00"/>
    <s v="P070"/>
    <x v="5"/>
    <s v="Repeater"/>
    <s v="Andes"/>
    <n v="444227"/>
    <n v="549508"/>
    <n v="0.192"/>
    <n v="111900"/>
    <n v="472200"/>
    <n v="2022"/>
    <n v="814819.5"/>
  </r>
  <r>
    <m/>
    <s v="V2022-00717"/>
    <x v="485"/>
    <x v="2"/>
    <s v="C074"/>
    <s v="P070"/>
    <n v="1"/>
    <n v="583500"/>
    <n v="471700"/>
    <x v="0"/>
    <n v="583500"/>
    <x v="1"/>
    <s v="Estandar"/>
    <d v="2022-09-20T00:00:00"/>
    <s v="P070"/>
    <x v="5"/>
    <s v="Repeater"/>
    <s v="Andes"/>
    <n v="444227"/>
    <n v="549508"/>
    <n v="0.192"/>
    <n v="111800"/>
    <n v="471700"/>
    <n v="2022"/>
    <n v="813982.5"/>
  </r>
  <r>
    <m/>
    <s v="V2022-00453"/>
    <x v="470"/>
    <x v="3"/>
    <s v="C121"/>
    <s v="P070"/>
    <n v="2"/>
    <n v="528200"/>
    <n v="427000"/>
    <x v="0"/>
    <n v="1056400"/>
    <x v="1"/>
    <s v="Premium"/>
    <d v="2022-10-24T00:00:00"/>
    <s v="P070"/>
    <x v="5"/>
    <s v="Repeater"/>
    <s v="Andes"/>
    <n v="444227"/>
    <n v="549508"/>
    <n v="0.192"/>
    <n v="202400"/>
    <n v="854000"/>
    <n v="2022"/>
    <n v="1473678"/>
  </r>
  <r>
    <m/>
    <s v="V2022-01105"/>
    <x v="618"/>
    <x v="5"/>
    <s v="C166"/>
    <s v="P070"/>
    <n v="2"/>
    <n v="569000"/>
    <n v="460000"/>
    <x v="0"/>
    <n v="1138000"/>
    <x v="3"/>
    <s v="Estandar"/>
    <d v="2022-10-14T00:00:00"/>
    <s v="P070"/>
    <x v="5"/>
    <s v="Repeater"/>
    <s v="Andes"/>
    <n v="444227"/>
    <n v="549508"/>
    <n v="0.192"/>
    <n v="218000"/>
    <n v="920000"/>
    <n v="2022"/>
    <n v="1587510"/>
  </r>
  <r>
    <m/>
    <s v="V2022-01526"/>
    <x v="509"/>
    <x v="6"/>
    <s v="C022"/>
    <s v="P070"/>
    <n v="4"/>
    <n v="561700"/>
    <n v="454000"/>
    <x v="1"/>
    <n v="2246800"/>
    <x v="1"/>
    <s v="Estandar"/>
    <d v="2020-01-03T00:00:00"/>
    <s v="P070"/>
    <x v="5"/>
    <s v="Repeater"/>
    <s v="Andes"/>
    <n v="444227"/>
    <n v="549508"/>
    <n v="0.192"/>
    <n v="430800"/>
    <n v="1816000"/>
    <n v="2022"/>
    <n v="3134286"/>
  </r>
  <r>
    <m/>
    <s v="V2022-00879"/>
    <x v="549"/>
    <x v="9"/>
    <s v="C181"/>
    <s v="P070"/>
    <n v="4"/>
    <n v="588800"/>
    <n v="476000"/>
    <x v="1"/>
    <n v="2355200"/>
    <x v="0"/>
    <s v="Premium"/>
    <d v="2018-02-04T00:00:00"/>
    <s v="P070"/>
    <x v="5"/>
    <s v="Repeater"/>
    <s v="Andes"/>
    <n v="444227"/>
    <n v="549508"/>
    <n v="0.192"/>
    <n v="451200"/>
    <n v="1904000"/>
    <n v="2022"/>
    <n v="3285504"/>
  </r>
  <r>
    <m/>
    <s v="V2022-00133"/>
    <x v="371"/>
    <x v="10"/>
    <s v="C020"/>
    <s v="P070"/>
    <n v="5"/>
    <n v="598800"/>
    <n v="484100"/>
    <x v="0"/>
    <n v="2994000"/>
    <x v="1"/>
    <s v="Estandar"/>
    <d v="2022-07-12T00:00:00"/>
    <s v="P070"/>
    <x v="5"/>
    <s v="Repeater"/>
    <s v="Andes"/>
    <n v="444227"/>
    <n v="549508"/>
    <n v="0.192"/>
    <n v="573500"/>
    <n v="2420500"/>
    <n v="2022"/>
    <n v="4176630"/>
  </r>
  <r>
    <m/>
    <s v="V2022-01543"/>
    <x v="439"/>
    <x v="11"/>
    <s v="C145"/>
    <s v="P070"/>
    <n v="2"/>
    <n v="591900"/>
    <n v="478500"/>
    <x v="0"/>
    <n v="1183800"/>
    <x v="1"/>
    <s v="Estandar"/>
    <d v="2018-08-12T00:00:00"/>
    <s v="P070"/>
    <x v="5"/>
    <s v="Repeater"/>
    <s v="Andes"/>
    <n v="444227"/>
    <n v="549508"/>
    <n v="0.192"/>
    <n v="226800"/>
    <n v="957000"/>
    <n v="2022"/>
    <n v="1651401"/>
  </r>
  <r>
    <m/>
    <s v="V2022-00207"/>
    <x v="409"/>
    <x v="11"/>
    <s v="C033"/>
    <s v="P070"/>
    <n v="4"/>
    <n v="525500"/>
    <n v="424800"/>
    <x v="1"/>
    <n v="2102000"/>
    <x v="0"/>
    <s v="Estandar"/>
    <d v="2020-09-08T00:00:00"/>
    <s v="P070"/>
    <x v="5"/>
    <s v="Repeater"/>
    <s v="Andes"/>
    <n v="444227"/>
    <n v="549508"/>
    <n v="0.192"/>
    <n v="402800"/>
    <n v="1699200"/>
    <n v="2022"/>
    <n v="2932290"/>
  </r>
  <r>
    <m/>
    <s v="V2022-00364"/>
    <x v="655"/>
    <x v="0"/>
    <s v="C115"/>
    <s v="P071"/>
    <n v="2"/>
    <n v="605100"/>
    <n v="483200"/>
    <x v="1"/>
    <n v="1210200"/>
    <x v="1"/>
    <s v="Premium"/>
    <d v="2020-11-06T00:00:00"/>
    <s v="P071"/>
    <x v="5"/>
    <s v="Switch"/>
    <s v="Kuma"/>
    <n v="445625"/>
    <n v="557987"/>
    <n v="0.20100000000000001"/>
    <n v="243800"/>
    <n v="966400"/>
    <n v="2022"/>
    <n v="1688229"/>
  </r>
  <r>
    <m/>
    <s v="V2022-01068"/>
    <x v="648"/>
    <x v="1"/>
    <s v="C043"/>
    <s v="P071"/>
    <n v="4"/>
    <n v="605300"/>
    <n v="483400"/>
    <x v="1"/>
    <n v="2421200"/>
    <x v="4"/>
    <s v="Estandar"/>
    <d v="2018-04-25T00:00:00"/>
    <s v="P071"/>
    <x v="5"/>
    <s v="Switch"/>
    <s v="Kuma"/>
    <n v="445625"/>
    <n v="557987"/>
    <n v="0.20100000000000001"/>
    <n v="487600"/>
    <n v="1933600"/>
    <n v="2022"/>
    <n v="3377574"/>
  </r>
  <r>
    <m/>
    <s v="V2022-00260"/>
    <x v="522"/>
    <x v="1"/>
    <s v="C177"/>
    <s v="P071"/>
    <n v="5"/>
    <n v="572100"/>
    <n v="456900"/>
    <x v="0"/>
    <n v="2860500"/>
    <x v="2"/>
    <s v="Estandar"/>
    <d v="2018-10-26T00:00:00"/>
    <s v="P071"/>
    <x v="5"/>
    <s v="Switch"/>
    <s v="Kuma"/>
    <n v="445625"/>
    <n v="557987"/>
    <n v="0.20100000000000001"/>
    <n v="576000"/>
    <n v="2284500"/>
    <n v="2022"/>
    <n v="3990397.5"/>
  </r>
  <r>
    <m/>
    <s v="V2022-00817"/>
    <x v="625"/>
    <x v="1"/>
    <s v="C165"/>
    <s v="P071"/>
    <n v="2"/>
    <n v="573100"/>
    <n v="457700"/>
    <x v="0"/>
    <n v="1146200"/>
    <x v="4"/>
    <s v="Estandar"/>
    <d v="2021-11-17T00:00:00"/>
    <s v="P071"/>
    <x v="5"/>
    <s v="Switch"/>
    <s v="Kuma"/>
    <n v="445625"/>
    <n v="557987"/>
    <n v="0.20100000000000001"/>
    <n v="230800"/>
    <n v="915400"/>
    <n v="2022"/>
    <n v="1598949"/>
  </r>
  <r>
    <m/>
    <s v="V2022-01205"/>
    <x v="656"/>
    <x v="2"/>
    <s v="C051"/>
    <s v="P071"/>
    <n v="3"/>
    <n v="569400"/>
    <n v="454700"/>
    <x v="1"/>
    <n v="1708200"/>
    <x v="1"/>
    <s v="Premium"/>
    <d v="2020-12-15T00:00:00"/>
    <s v="P071"/>
    <x v="5"/>
    <s v="Switch"/>
    <s v="Kuma"/>
    <n v="445625"/>
    <n v="557987"/>
    <n v="0.20100000000000001"/>
    <n v="344100"/>
    <n v="1364100"/>
    <n v="2022"/>
    <n v="2382939"/>
  </r>
  <r>
    <m/>
    <s v="V2022-00622"/>
    <x v="391"/>
    <x v="2"/>
    <s v="C138"/>
    <s v="P071"/>
    <n v="3"/>
    <n v="600500"/>
    <n v="479500"/>
    <x v="1"/>
    <n v="1801500"/>
    <x v="1"/>
    <s v="Estandar"/>
    <d v="2021-03-25T00:00:00"/>
    <s v="P071"/>
    <x v="5"/>
    <s v="Switch"/>
    <s v="Kuma"/>
    <n v="445625"/>
    <n v="557987"/>
    <n v="0.20100000000000001"/>
    <n v="363000"/>
    <n v="1438500"/>
    <n v="2022"/>
    <n v="2513092.5"/>
  </r>
  <r>
    <m/>
    <s v="V2022-00319"/>
    <x v="441"/>
    <x v="3"/>
    <s v="C113"/>
    <s v="P071"/>
    <n v="5"/>
    <n v="595300"/>
    <n v="475400"/>
    <x v="0"/>
    <n v="2976500"/>
    <x v="0"/>
    <s v="Estandar"/>
    <d v="2021-10-14T00:00:00"/>
    <s v="P071"/>
    <x v="5"/>
    <s v="Switch"/>
    <s v="Kuma"/>
    <n v="445625"/>
    <n v="557987"/>
    <n v="0.20100000000000001"/>
    <n v="599500"/>
    <n v="2377000"/>
    <n v="2022"/>
    <n v="4152217.5"/>
  </r>
  <r>
    <m/>
    <s v="V2022-00306"/>
    <x v="638"/>
    <x v="4"/>
    <s v="C032"/>
    <s v="P071"/>
    <n v="5"/>
    <n v="528900"/>
    <n v="422400"/>
    <x v="0"/>
    <n v="2644500"/>
    <x v="3"/>
    <s v="Premium"/>
    <d v="2019-03-07T00:00:00"/>
    <s v="P071"/>
    <x v="5"/>
    <s v="Switch"/>
    <s v="Kuma"/>
    <n v="445625"/>
    <n v="557987"/>
    <n v="0.20100000000000001"/>
    <n v="532500"/>
    <n v="2112000"/>
    <n v="2022"/>
    <n v="3689077.5"/>
  </r>
  <r>
    <m/>
    <s v="V2022-00852"/>
    <x v="416"/>
    <x v="5"/>
    <s v="C085"/>
    <s v="P071"/>
    <n v="4"/>
    <n v="608500"/>
    <n v="485900"/>
    <x v="1"/>
    <n v="2434000"/>
    <x v="3"/>
    <s v="Premium"/>
    <d v="2018-10-03T00:00:00"/>
    <s v="P071"/>
    <x v="5"/>
    <s v="Switch"/>
    <s v="Kuma"/>
    <n v="445625"/>
    <n v="557987"/>
    <n v="0.20100000000000001"/>
    <n v="490400"/>
    <n v="1943600"/>
    <n v="2022"/>
    <n v="3395430"/>
  </r>
  <r>
    <m/>
    <s v="V2022-01537"/>
    <x v="510"/>
    <x v="7"/>
    <s v="C002"/>
    <s v="P071"/>
    <n v="4"/>
    <n v="559200"/>
    <n v="446600"/>
    <x v="0"/>
    <n v="2236800"/>
    <x v="0"/>
    <s v="Estandar"/>
    <d v="2021-01-25T00:00:00"/>
    <s v="P071"/>
    <x v="5"/>
    <s v="Switch"/>
    <s v="Kuma"/>
    <n v="445625"/>
    <n v="557987"/>
    <n v="0.20100000000000001"/>
    <n v="450400"/>
    <n v="1786400"/>
    <n v="2022"/>
    <n v="3120336"/>
  </r>
  <r>
    <m/>
    <s v="V2022-01079"/>
    <x v="577"/>
    <x v="8"/>
    <s v="C003"/>
    <s v="P071"/>
    <n v="1"/>
    <n v="561700"/>
    <n v="448600"/>
    <x v="1"/>
    <n v="561700"/>
    <x v="2"/>
    <s v="Estandar"/>
    <d v="2019-03-08T00:00:00"/>
    <s v="P071"/>
    <x v="5"/>
    <s v="Switch"/>
    <s v="Kuma"/>
    <n v="445625"/>
    <n v="557987"/>
    <n v="0.20100000000000001"/>
    <n v="113100"/>
    <n v="448600"/>
    <n v="2022"/>
    <n v="783571.5"/>
  </r>
  <r>
    <m/>
    <s v="V2022-00431"/>
    <x v="657"/>
    <x v="9"/>
    <s v="C024"/>
    <s v="P071"/>
    <n v="3"/>
    <n v="579500"/>
    <n v="462800"/>
    <x v="0"/>
    <n v="1738500"/>
    <x v="0"/>
    <s v="Estandar"/>
    <d v="2021-10-27T00:00:00"/>
    <s v="P071"/>
    <x v="5"/>
    <s v="Switch"/>
    <s v="Kuma"/>
    <n v="445625"/>
    <n v="557987"/>
    <n v="0.20100000000000001"/>
    <n v="350100"/>
    <n v="1388400"/>
    <n v="2022"/>
    <n v="2425207.5"/>
  </r>
  <r>
    <m/>
    <s v="V2022-00350"/>
    <x v="506"/>
    <x v="10"/>
    <s v="C020"/>
    <s v="P071"/>
    <n v="5"/>
    <n v="590400"/>
    <n v="471500"/>
    <x v="0"/>
    <n v="2952000"/>
    <x v="1"/>
    <s v="Estandar"/>
    <d v="2022-07-12T00:00:00"/>
    <s v="P071"/>
    <x v="5"/>
    <s v="Switch"/>
    <s v="Kuma"/>
    <n v="445625"/>
    <n v="557987"/>
    <n v="0.20100000000000001"/>
    <n v="594500"/>
    <n v="2357500"/>
    <n v="2022"/>
    <n v="4118040"/>
  </r>
  <r>
    <m/>
    <s v="V2022-00186"/>
    <x v="387"/>
    <x v="10"/>
    <s v="C187"/>
    <s v="P071"/>
    <n v="5"/>
    <n v="630800"/>
    <n v="503800"/>
    <x v="0"/>
    <n v="3154000"/>
    <x v="6"/>
    <s v="Estandar"/>
    <d v="2019-06-12T00:00:00"/>
    <s v="P071"/>
    <x v="5"/>
    <s v="Switch"/>
    <s v="Kuma"/>
    <n v="445625"/>
    <n v="557987"/>
    <n v="0.20100000000000001"/>
    <n v="635000"/>
    <n v="2519000"/>
    <n v="2022"/>
    <n v="4399830"/>
  </r>
  <r>
    <m/>
    <s v="V2022-00218"/>
    <x v="374"/>
    <x v="11"/>
    <s v="C111"/>
    <s v="P071"/>
    <n v="4"/>
    <n v="614100"/>
    <n v="490400"/>
    <x v="0"/>
    <n v="2456400"/>
    <x v="0"/>
    <s v="Estandar"/>
    <d v="2022-11-27T00:00:00"/>
    <s v="P071"/>
    <x v="5"/>
    <s v="Switch"/>
    <s v="Kuma"/>
    <n v="445625"/>
    <n v="557987"/>
    <n v="0.20100000000000001"/>
    <n v="494800"/>
    <n v="1961600"/>
    <n v="2022"/>
    <n v="3426678"/>
  </r>
  <r>
    <m/>
    <s v="V2022-01494"/>
    <x v="528"/>
    <x v="0"/>
    <s v="C228"/>
    <s v="P072"/>
    <n v="3"/>
    <n v="125500"/>
    <n v="99400"/>
    <x v="1"/>
    <n v="376500"/>
    <x v="6"/>
    <s v="Premium"/>
    <d v="2022-06-13T00:00:00"/>
    <s v="P072"/>
    <x v="3"/>
    <s v="Cargador"/>
    <s v="Andes"/>
    <n v="94973"/>
    <n v="119923"/>
    <n v="0.20799999999999999"/>
    <n v="78300"/>
    <n v="298200"/>
    <n v="2022"/>
    <n v="525217.5"/>
  </r>
  <r>
    <m/>
    <s v="V2022-00098"/>
    <x v="390"/>
    <x v="0"/>
    <s v="C028"/>
    <s v="P072"/>
    <n v="4"/>
    <n v="128400"/>
    <n v="101700"/>
    <x v="0"/>
    <n v="513600"/>
    <x v="0"/>
    <s v="Estandar"/>
    <d v="2022-03-10T00:00:00"/>
    <s v="P072"/>
    <x v="3"/>
    <s v="Cargador"/>
    <s v="Andes"/>
    <n v="94973"/>
    <n v="119923"/>
    <n v="0.20799999999999999"/>
    <n v="106800"/>
    <n v="406800"/>
    <n v="2022"/>
    <n v="716472"/>
  </r>
  <r>
    <m/>
    <s v="V2022-00904"/>
    <x v="390"/>
    <x v="0"/>
    <s v="C059"/>
    <s v="P072"/>
    <n v="5"/>
    <n v="121100"/>
    <n v="95900"/>
    <x v="0"/>
    <n v="605500"/>
    <x v="1"/>
    <s v="Premium"/>
    <d v="2022-11-16T00:00:00"/>
    <s v="P072"/>
    <x v="3"/>
    <s v="Cargador"/>
    <s v="Andes"/>
    <n v="94973"/>
    <n v="119923"/>
    <n v="0.20799999999999999"/>
    <n v="126000"/>
    <n v="479500"/>
    <n v="2022"/>
    <n v="844672.5"/>
  </r>
  <r>
    <m/>
    <s v="V2022-01426"/>
    <x v="612"/>
    <x v="1"/>
    <s v="C108"/>
    <s v="P072"/>
    <n v="3"/>
    <n v="120300"/>
    <n v="95200"/>
    <x v="1"/>
    <n v="360900"/>
    <x v="1"/>
    <s v="Estandar"/>
    <d v="2020-09-21T00:00:00"/>
    <s v="P072"/>
    <x v="3"/>
    <s v="Cargador"/>
    <s v="Andes"/>
    <n v="94973"/>
    <n v="119923"/>
    <n v="0.20799999999999999"/>
    <n v="75300"/>
    <n v="285600"/>
    <n v="2022"/>
    <n v="503455.5"/>
  </r>
  <r>
    <m/>
    <s v="V2022-00880"/>
    <x v="529"/>
    <x v="2"/>
    <s v="C074"/>
    <s v="P072"/>
    <n v="2"/>
    <n v="125800"/>
    <n v="99700"/>
    <x v="0"/>
    <n v="251600"/>
    <x v="1"/>
    <s v="Estandar"/>
    <d v="2022-09-20T00:00:00"/>
    <s v="P072"/>
    <x v="3"/>
    <s v="Cargador"/>
    <s v="Andes"/>
    <n v="94973"/>
    <n v="119923"/>
    <n v="0.20799999999999999"/>
    <n v="52200"/>
    <n v="199400"/>
    <n v="2022"/>
    <n v="350982"/>
  </r>
  <r>
    <m/>
    <s v="V2022-01218"/>
    <x v="461"/>
    <x v="4"/>
    <s v="C210"/>
    <s v="P072"/>
    <n v="1"/>
    <n v="134400"/>
    <n v="106400"/>
    <x v="0"/>
    <n v="134400"/>
    <x v="3"/>
    <s v="Estandar"/>
    <d v="2021-02-19T00:00:00"/>
    <s v="P072"/>
    <x v="3"/>
    <s v="Cargador"/>
    <s v="Andes"/>
    <n v="94973"/>
    <n v="119923"/>
    <n v="0.20799999999999999"/>
    <n v="28000"/>
    <n v="106400"/>
    <n v="2022"/>
    <n v="187488"/>
  </r>
  <r>
    <m/>
    <s v="V2022-00748"/>
    <x v="461"/>
    <x v="4"/>
    <s v="C048"/>
    <s v="P072"/>
    <n v="3"/>
    <n v="138700"/>
    <n v="109900"/>
    <x v="1"/>
    <n v="416100"/>
    <x v="4"/>
    <s v="Estandar"/>
    <d v="2019-01-25T00:00:00"/>
    <s v="P072"/>
    <x v="3"/>
    <s v="Cargador"/>
    <s v="Andes"/>
    <n v="94973"/>
    <n v="119923"/>
    <n v="0.20799999999999999"/>
    <n v="86400"/>
    <n v="329700"/>
    <n v="2022"/>
    <n v="580459.5"/>
  </r>
  <r>
    <m/>
    <s v="V2022-00232"/>
    <x v="530"/>
    <x v="4"/>
    <s v="C145"/>
    <s v="P072"/>
    <n v="1"/>
    <n v="122200"/>
    <n v="96700"/>
    <x v="0"/>
    <n v="122200"/>
    <x v="1"/>
    <s v="Estandar"/>
    <d v="2018-08-12T00:00:00"/>
    <s v="P072"/>
    <x v="3"/>
    <s v="Cargador"/>
    <s v="Andes"/>
    <n v="94973"/>
    <n v="119923"/>
    <n v="0.20799999999999999"/>
    <n v="25500"/>
    <n v="96700"/>
    <n v="2022"/>
    <n v="170469"/>
  </r>
  <r>
    <m/>
    <s v="V2022-00370"/>
    <x v="504"/>
    <x v="4"/>
    <s v="C066"/>
    <s v="P072"/>
    <n v="4"/>
    <n v="118300"/>
    <n v="93700"/>
    <x v="0"/>
    <n v="473200"/>
    <x v="2"/>
    <s v="Estandar"/>
    <d v="2018-11-24T00:00:00"/>
    <s v="P072"/>
    <x v="3"/>
    <s v="Cargador"/>
    <s v="Andes"/>
    <n v="94973"/>
    <n v="119923"/>
    <n v="0.20799999999999999"/>
    <n v="98400"/>
    <n v="374800"/>
    <n v="2022"/>
    <n v="660114"/>
  </r>
  <r>
    <m/>
    <s v="V2022-01569"/>
    <x v="429"/>
    <x v="8"/>
    <s v="C072"/>
    <s v="P072"/>
    <n v="2"/>
    <n v="122200"/>
    <n v="96700"/>
    <x v="0"/>
    <n v="244400"/>
    <x v="0"/>
    <s v="Estandar"/>
    <d v="2019-12-06T00:00:00"/>
    <s v="P072"/>
    <x v="3"/>
    <s v="Cargador"/>
    <s v="Andes"/>
    <n v="94973"/>
    <n v="119923"/>
    <n v="0.20799999999999999"/>
    <n v="51000"/>
    <n v="193400"/>
    <n v="2022"/>
    <n v="340938"/>
  </r>
  <r>
    <m/>
    <s v="V2022-00919"/>
    <x v="499"/>
    <x v="8"/>
    <s v="C151"/>
    <s v="P072"/>
    <n v="4"/>
    <n v="126300"/>
    <n v="100100"/>
    <x v="1"/>
    <n v="505200"/>
    <x v="0"/>
    <s v="Premium"/>
    <d v="2018-11-05T00:00:00"/>
    <s v="P072"/>
    <x v="3"/>
    <s v="Cargador"/>
    <s v="Andes"/>
    <n v="94973"/>
    <n v="119923"/>
    <n v="0.20799999999999999"/>
    <n v="104800"/>
    <n v="400400"/>
    <n v="2022"/>
    <n v="704754"/>
  </r>
  <r>
    <m/>
    <s v="V2022-01536"/>
    <x v="658"/>
    <x v="1"/>
    <s v="C155"/>
    <s v="P073"/>
    <n v="4"/>
    <n v="232600"/>
    <n v="157900"/>
    <x v="0"/>
    <n v="930400"/>
    <x v="0"/>
    <s v="Estandar"/>
    <d v="2019-05-10T00:00:00"/>
    <s v="P073"/>
    <x v="3"/>
    <s v="Teclado"/>
    <s v="Kuma"/>
    <n v="166758"/>
    <n v="245606"/>
    <n v="0.32100000000000001"/>
    <n v="298800"/>
    <n v="631600"/>
    <n v="2022"/>
    <n v="1297908"/>
  </r>
  <r>
    <m/>
    <s v="V2022-00318"/>
    <x v="659"/>
    <x v="1"/>
    <s v="C039"/>
    <s v="P073"/>
    <n v="3"/>
    <n v="268700"/>
    <n v="182400"/>
    <x v="1"/>
    <n v="806100"/>
    <x v="4"/>
    <s v="Premium"/>
    <d v="2020-09-03T00:00:00"/>
    <s v="P073"/>
    <x v="3"/>
    <s v="Teclado"/>
    <s v="Kuma"/>
    <n v="166758"/>
    <n v="245606"/>
    <n v="0.32100000000000001"/>
    <n v="258900"/>
    <n v="547200"/>
    <n v="2022"/>
    <n v="1124509.5"/>
  </r>
  <r>
    <m/>
    <s v="V2022-00188"/>
    <x v="523"/>
    <x v="2"/>
    <s v="C054"/>
    <s v="P073"/>
    <n v="3"/>
    <n v="270100"/>
    <n v="183400"/>
    <x v="1"/>
    <n v="810300"/>
    <x v="4"/>
    <s v="Estandar"/>
    <d v="2022-09-13T00:00:00"/>
    <s v="P073"/>
    <x v="3"/>
    <s v="Teclado"/>
    <s v="Kuma"/>
    <n v="166758"/>
    <n v="245606"/>
    <n v="0.32100000000000001"/>
    <n v="260100"/>
    <n v="550200"/>
    <n v="2022"/>
    <n v="1130368.5"/>
  </r>
  <r>
    <m/>
    <s v="V2022-00211"/>
    <x v="488"/>
    <x v="2"/>
    <s v="C109"/>
    <s v="P073"/>
    <n v="1"/>
    <n v="248000"/>
    <n v="168400"/>
    <x v="0"/>
    <n v="248000"/>
    <x v="0"/>
    <s v="Estandar"/>
    <d v="2019-01-07T00:00:00"/>
    <s v="P073"/>
    <x v="3"/>
    <s v="Teclado"/>
    <s v="Kuma"/>
    <n v="166758"/>
    <n v="245606"/>
    <n v="0.32100000000000001"/>
    <n v="79600"/>
    <n v="168400"/>
    <n v="2022"/>
    <n v="345960"/>
  </r>
  <r>
    <m/>
    <s v="V2022-00157"/>
    <x v="529"/>
    <x v="2"/>
    <s v="C116"/>
    <s v="P073"/>
    <n v="5"/>
    <n v="270200"/>
    <n v="183500"/>
    <x v="0"/>
    <n v="1351000"/>
    <x v="7"/>
    <s v="Estandar"/>
    <d v="2022-08-16T00:00:00"/>
    <s v="P073"/>
    <x v="3"/>
    <s v="Teclado"/>
    <s v="Kuma"/>
    <n v="166758"/>
    <n v="245606"/>
    <n v="0.32100000000000001"/>
    <n v="433500"/>
    <n v="917500"/>
    <n v="2022"/>
    <n v="1884645"/>
  </r>
  <r>
    <m/>
    <s v="V2022-01032"/>
    <x v="591"/>
    <x v="3"/>
    <s v="C143"/>
    <s v="P073"/>
    <n v="5"/>
    <n v="267300"/>
    <n v="181500"/>
    <x v="1"/>
    <n v="1336500"/>
    <x v="2"/>
    <s v="Estandar"/>
    <d v="2018-06-07T00:00:00"/>
    <s v="P073"/>
    <x v="3"/>
    <s v="Teclado"/>
    <s v="Kuma"/>
    <n v="166758"/>
    <n v="245606"/>
    <n v="0.32100000000000001"/>
    <n v="429000"/>
    <n v="907500"/>
    <n v="2022"/>
    <n v="1864417.5"/>
  </r>
  <r>
    <m/>
    <s v="V2022-00966"/>
    <x v="461"/>
    <x v="4"/>
    <s v="C129"/>
    <s v="P073"/>
    <n v="1"/>
    <n v="259200"/>
    <n v="176000"/>
    <x v="1"/>
    <n v="259200"/>
    <x v="1"/>
    <s v="Estandar"/>
    <d v="2021-05-16T00:00:00"/>
    <s v="P073"/>
    <x v="3"/>
    <s v="Teclado"/>
    <s v="Kuma"/>
    <n v="166758"/>
    <n v="245606"/>
    <n v="0.32100000000000001"/>
    <n v="83200"/>
    <n v="176000"/>
    <n v="2022"/>
    <n v="361584"/>
  </r>
  <r>
    <m/>
    <s v="V2022-01128"/>
    <x v="541"/>
    <x v="5"/>
    <s v="C059"/>
    <s v="P073"/>
    <n v="3"/>
    <n v="256900"/>
    <n v="174400"/>
    <x v="0"/>
    <n v="770700"/>
    <x v="1"/>
    <s v="Premium"/>
    <d v="2022-11-16T00:00:00"/>
    <s v="P073"/>
    <x v="3"/>
    <s v="Teclado"/>
    <s v="Kuma"/>
    <n v="166758"/>
    <n v="245606"/>
    <n v="0.32100000000000001"/>
    <n v="247500"/>
    <n v="523200"/>
    <n v="2022"/>
    <n v="1075126.5"/>
  </r>
  <r>
    <m/>
    <s v="V2022-01049"/>
    <x v="436"/>
    <x v="8"/>
    <s v="C159"/>
    <s v="P073"/>
    <n v="2"/>
    <n v="235700"/>
    <n v="160000"/>
    <x v="1"/>
    <n v="471400"/>
    <x v="1"/>
    <s v="Estandar"/>
    <d v="2021-10-11T00:00:00"/>
    <s v="P073"/>
    <x v="3"/>
    <s v="Teclado"/>
    <s v="Kuma"/>
    <n v="166758"/>
    <n v="245606"/>
    <n v="0.32100000000000001"/>
    <n v="151400"/>
    <n v="320000"/>
    <n v="2022"/>
    <n v="657603"/>
  </r>
  <r>
    <m/>
    <s v="V2022-00356"/>
    <x v="644"/>
    <x v="9"/>
    <s v="C091"/>
    <s v="P073"/>
    <n v="5"/>
    <n v="263800"/>
    <n v="179100"/>
    <x v="0"/>
    <n v="1319000"/>
    <x v="6"/>
    <s v="Estandar"/>
    <d v="2018-07-04T00:00:00"/>
    <s v="P073"/>
    <x v="3"/>
    <s v="Teclado"/>
    <s v="Kuma"/>
    <n v="166758"/>
    <n v="245606"/>
    <n v="0.32100000000000001"/>
    <n v="423500"/>
    <n v="895500"/>
    <n v="2022"/>
    <n v="1840005"/>
  </r>
  <r>
    <m/>
    <s v="V2022-01304"/>
    <x v="398"/>
    <x v="9"/>
    <s v="C040"/>
    <s v="P073"/>
    <n v="4"/>
    <n v="277500"/>
    <n v="188400"/>
    <x v="1"/>
    <n v="1110000"/>
    <x v="4"/>
    <s v="Premium"/>
    <d v="2020-06-18T00:00:00"/>
    <s v="P073"/>
    <x v="3"/>
    <s v="Teclado"/>
    <s v="Kuma"/>
    <n v="166758"/>
    <n v="245606"/>
    <n v="0.32100000000000001"/>
    <n v="356400"/>
    <n v="753600"/>
    <n v="2022"/>
    <n v="1548450"/>
  </r>
  <r>
    <m/>
    <s v="V2022-01430"/>
    <x v="647"/>
    <x v="11"/>
    <s v="C123"/>
    <s v="P073"/>
    <n v="4"/>
    <n v="248500"/>
    <n v="168700"/>
    <x v="0"/>
    <n v="994000"/>
    <x v="0"/>
    <s v="Premium"/>
    <d v="2018-07-04T00:00:00"/>
    <s v="P073"/>
    <x v="3"/>
    <s v="Teclado"/>
    <s v="Kuma"/>
    <n v="166758"/>
    <n v="245606"/>
    <n v="0.32100000000000001"/>
    <n v="319200"/>
    <n v="674800"/>
    <n v="2022"/>
    <n v="1386630"/>
  </r>
  <r>
    <m/>
    <s v="V2022-01057"/>
    <x v="470"/>
    <x v="3"/>
    <s v="C048"/>
    <s v="P074"/>
    <n v="2"/>
    <n v="2745100"/>
    <n v="2118700"/>
    <x v="1"/>
    <n v="5490200"/>
    <x v="4"/>
    <s v="Estandar"/>
    <d v="2019-01-25T00:00:00"/>
    <s v="P074"/>
    <x v="1"/>
    <s v="TV 55"/>
    <s v="Qubix"/>
    <n v="1997055"/>
    <n v="2587449"/>
    <n v="0.22800000000000001"/>
    <n v="1252800"/>
    <n v="4237400"/>
    <n v="2022"/>
    <n v="7658829"/>
  </r>
  <r>
    <m/>
    <s v="V2022-01238"/>
    <x v="574"/>
    <x v="3"/>
    <s v="C113"/>
    <s v="P074"/>
    <n v="2"/>
    <n v="2581200"/>
    <n v="1992200"/>
    <x v="0"/>
    <n v="5162400"/>
    <x v="0"/>
    <s v="Estandar"/>
    <d v="2021-10-14T00:00:00"/>
    <s v="P074"/>
    <x v="1"/>
    <s v="TV 55"/>
    <s v="Qubix"/>
    <n v="1997055"/>
    <n v="2587449"/>
    <n v="0.22800000000000001"/>
    <n v="1178000"/>
    <n v="3984400"/>
    <n v="2022"/>
    <n v="7201548"/>
  </r>
  <r>
    <m/>
    <s v="V2022-00159"/>
    <x v="631"/>
    <x v="5"/>
    <s v="C181"/>
    <s v="P074"/>
    <n v="1"/>
    <n v="2626000"/>
    <n v="2026800"/>
    <x v="1"/>
    <n v="2626000"/>
    <x v="0"/>
    <s v="Premium"/>
    <d v="2018-02-04T00:00:00"/>
    <s v="P074"/>
    <x v="1"/>
    <s v="TV 55"/>
    <s v="Qubix"/>
    <n v="1997055"/>
    <n v="2587449"/>
    <n v="0.22800000000000001"/>
    <n v="599200"/>
    <n v="2026800"/>
    <n v="2022"/>
    <n v="3663270"/>
  </r>
  <r>
    <m/>
    <s v="V2022-00333"/>
    <x v="609"/>
    <x v="7"/>
    <s v="C067"/>
    <s v="P074"/>
    <n v="4"/>
    <n v="2469600"/>
    <n v="1906100"/>
    <x v="0"/>
    <n v="9878400"/>
    <x v="4"/>
    <s v="Premium"/>
    <d v="2020-06-01T00:00:00"/>
    <s v="P074"/>
    <x v="1"/>
    <s v="TV 55"/>
    <s v="Qubix"/>
    <n v="1997055"/>
    <n v="2587449"/>
    <n v="0.22800000000000001"/>
    <n v="2254000"/>
    <n v="7624400"/>
    <n v="2022"/>
    <n v="13780368"/>
  </r>
  <r>
    <m/>
    <s v="V2022-00173"/>
    <x v="660"/>
    <x v="7"/>
    <s v="C103"/>
    <s v="P074"/>
    <n v="1"/>
    <n v="2456600"/>
    <n v="1896000"/>
    <x v="0"/>
    <n v="2456600"/>
    <x v="0"/>
    <s v="Estandar"/>
    <d v="2020-04-23T00:00:00"/>
    <s v="P074"/>
    <x v="1"/>
    <s v="TV 55"/>
    <s v="Qubix"/>
    <n v="1997055"/>
    <n v="2587449"/>
    <n v="0.22800000000000001"/>
    <n v="560600"/>
    <n v="1896000"/>
    <n v="2022"/>
    <n v="3426957"/>
  </r>
  <r>
    <m/>
    <s v="V2022-01274"/>
    <x v="628"/>
    <x v="8"/>
    <s v="C237"/>
    <s v="P074"/>
    <n v="3"/>
    <n v="2533900"/>
    <n v="1955700"/>
    <x v="0"/>
    <n v="7601700"/>
    <x v="3"/>
    <s v="Estandar"/>
    <d v="2018-10-26T00:00:00"/>
    <s v="P074"/>
    <x v="1"/>
    <s v="TV 55"/>
    <s v="Qubix"/>
    <n v="1997055"/>
    <n v="2587449"/>
    <n v="0.22800000000000001"/>
    <n v="1734600"/>
    <n v="5867100"/>
    <n v="2022"/>
    <n v="10604371.5"/>
  </r>
  <r>
    <m/>
    <s v="V2022-01428"/>
    <x v="600"/>
    <x v="8"/>
    <s v="C208"/>
    <s v="P074"/>
    <n v="4"/>
    <n v="2852400"/>
    <n v="2201600"/>
    <x v="1"/>
    <n v="11409600"/>
    <x v="5"/>
    <s v="Estandar"/>
    <d v="2019-09-24T00:00:00"/>
    <s v="P074"/>
    <x v="1"/>
    <s v="TV 55"/>
    <s v="Qubix"/>
    <n v="1997055"/>
    <n v="2587449"/>
    <n v="0.22800000000000001"/>
    <n v="2603200"/>
    <n v="8806400"/>
    <n v="2022"/>
    <n v="15916392"/>
  </r>
  <r>
    <m/>
    <s v="V2022-01622"/>
    <x v="579"/>
    <x v="10"/>
    <s v="C160"/>
    <s v="P074"/>
    <n v="1"/>
    <n v="2801500"/>
    <n v="2162300"/>
    <x v="0"/>
    <n v="2801500"/>
    <x v="0"/>
    <s v="Premium"/>
    <d v="2021-08-23T00:00:00"/>
    <s v="P074"/>
    <x v="1"/>
    <s v="TV 55"/>
    <s v="Qubix"/>
    <n v="1997055"/>
    <n v="2587449"/>
    <n v="0.22800000000000001"/>
    <n v="639200"/>
    <n v="2162300"/>
    <n v="2022"/>
    <n v="3908092.5"/>
  </r>
  <r>
    <m/>
    <s v="V2022-01052"/>
    <x v="527"/>
    <x v="10"/>
    <s v="C154"/>
    <s v="P074"/>
    <n v="1"/>
    <n v="2551600"/>
    <n v="1969400"/>
    <x v="1"/>
    <n v="2551600"/>
    <x v="1"/>
    <s v="Estandar"/>
    <d v="2022-10-20T00:00:00"/>
    <s v="P074"/>
    <x v="1"/>
    <s v="TV 55"/>
    <s v="Qubix"/>
    <n v="1997055"/>
    <n v="2587449"/>
    <n v="0.22800000000000001"/>
    <n v="582200"/>
    <n v="1969400"/>
    <n v="2022"/>
    <n v="3559482"/>
  </r>
  <r>
    <m/>
    <s v="V2022-00252"/>
    <x v="519"/>
    <x v="0"/>
    <s v="C201"/>
    <s v="P075"/>
    <n v="5"/>
    <n v="2096100"/>
    <n v="1702800"/>
    <x v="1"/>
    <n v="10480500"/>
    <x v="4"/>
    <s v="Premium"/>
    <d v="2022-04-20T00:00:00"/>
    <s v="P075"/>
    <x v="4"/>
    <s v="Desktop"/>
    <s v="Luxy"/>
    <n v="1718977"/>
    <n v="2115966"/>
    <n v="0.188"/>
    <n v="1966500"/>
    <n v="8514000"/>
    <n v="2022"/>
    <n v="14620297.5"/>
  </r>
  <r>
    <m/>
    <s v="V2022-00627"/>
    <x v="655"/>
    <x v="0"/>
    <s v="C046"/>
    <s v="P075"/>
    <n v="2"/>
    <n v="2121200"/>
    <n v="1723200"/>
    <x v="0"/>
    <n v="4242400"/>
    <x v="4"/>
    <s v="Premium"/>
    <d v="2021-04-04T00:00:00"/>
    <s v="P075"/>
    <x v="4"/>
    <s v="Desktop"/>
    <s v="Luxy"/>
    <n v="1718977"/>
    <n v="2115966"/>
    <n v="0.188"/>
    <n v="796000"/>
    <n v="3446400"/>
    <n v="2022"/>
    <n v="5918148"/>
  </r>
  <r>
    <m/>
    <s v="V2022-00901"/>
    <x v="446"/>
    <x v="0"/>
    <s v="C092"/>
    <s v="P075"/>
    <n v="1"/>
    <n v="2114400"/>
    <n v="1717700"/>
    <x v="0"/>
    <n v="2114400"/>
    <x v="0"/>
    <s v="Estandar"/>
    <d v="2019-12-27T00:00:00"/>
    <s v="P075"/>
    <x v="4"/>
    <s v="Desktop"/>
    <s v="Luxy"/>
    <n v="1718977"/>
    <n v="2115966"/>
    <n v="0.188"/>
    <n v="396700"/>
    <n v="1717700"/>
    <n v="2022"/>
    <n v="2949588"/>
  </r>
  <r>
    <m/>
    <s v="V2022-01477"/>
    <x v="574"/>
    <x v="3"/>
    <s v="C041"/>
    <s v="P075"/>
    <n v="4"/>
    <n v="2421200"/>
    <n v="1966900"/>
    <x v="0"/>
    <n v="9684800"/>
    <x v="1"/>
    <s v="Estandar"/>
    <d v="2019-09-23T00:00:00"/>
    <s v="P075"/>
    <x v="4"/>
    <s v="Desktop"/>
    <s v="Luxy"/>
    <n v="1718977"/>
    <n v="2115966"/>
    <n v="0.188"/>
    <n v="1817200"/>
    <n v="7867600"/>
    <n v="2022"/>
    <n v="13510296"/>
  </r>
  <r>
    <m/>
    <s v="V2022-00934"/>
    <x v="490"/>
    <x v="3"/>
    <s v="C067"/>
    <s v="P075"/>
    <n v="4"/>
    <n v="2080900"/>
    <n v="1690500"/>
    <x v="0"/>
    <n v="8323600"/>
    <x v="4"/>
    <s v="Premium"/>
    <d v="2020-06-01T00:00:00"/>
    <s v="P075"/>
    <x v="4"/>
    <s v="Desktop"/>
    <s v="Luxy"/>
    <n v="1718977"/>
    <n v="2115966"/>
    <n v="0.188"/>
    <n v="1561600"/>
    <n v="6762000"/>
    <n v="2022"/>
    <n v="11611422"/>
  </r>
  <r>
    <m/>
    <s v="V2022-01492"/>
    <x v="433"/>
    <x v="3"/>
    <s v="C051"/>
    <s v="P075"/>
    <n v="3"/>
    <n v="2384800"/>
    <n v="1937300"/>
    <x v="0"/>
    <n v="7154400"/>
    <x v="1"/>
    <s v="Premium"/>
    <d v="2020-12-15T00:00:00"/>
    <s v="P075"/>
    <x v="4"/>
    <s v="Desktop"/>
    <s v="Luxy"/>
    <n v="1718977"/>
    <n v="2115966"/>
    <n v="0.188"/>
    <n v="1342500"/>
    <n v="5811900"/>
    <n v="2022"/>
    <n v="9980388"/>
  </r>
  <r>
    <m/>
    <s v="V2022-00535"/>
    <x v="622"/>
    <x v="4"/>
    <s v="C117"/>
    <s v="P075"/>
    <n v="2"/>
    <n v="2138900"/>
    <n v="1737600"/>
    <x v="0"/>
    <n v="4277800"/>
    <x v="1"/>
    <s v="Estandar"/>
    <d v="2022-08-27T00:00:00"/>
    <s v="P075"/>
    <x v="4"/>
    <s v="Desktop"/>
    <s v="Luxy"/>
    <n v="1718977"/>
    <n v="2115966"/>
    <n v="0.188"/>
    <n v="802600"/>
    <n v="3475200"/>
    <n v="2022"/>
    <n v="5967531"/>
  </r>
  <r>
    <m/>
    <s v="V2022-01603"/>
    <x v="634"/>
    <x v="4"/>
    <s v="C174"/>
    <s v="P075"/>
    <n v="5"/>
    <n v="2255100"/>
    <n v="1832000"/>
    <x v="1"/>
    <n v="11275500"/>
    <x v="7"/>
    <s v="Premium"/>
    <d v="2018-08-09T00:00:00"/>
    <s v="P075"/>
    <x v="4"/>
    <s v="Desktop"/>
    <s v="Luxy"/>
    <n v="1718977"/>
    <n v="2115966"/>
    <n v="0.188"/>
    <n v="2115500"/>
    <n v="9160000"/>
    <n v="2022"/>
    <n v="15729322.5"/>
  </r>
  <r>
    <m/>
    <s v="V2022-00258"/>
    <x v="472"/>
    <x v="4"/>
    <s v="C104"/>
    <s v="P075"/>
    <n v="1"/>
    <n v="2065500"/>
    <n v="1678000"/>
    <x v="1"/>
    <n v="2065500"/>
    <x v="1"/>
    <s v="Estandar"/>
    <d v="2022-01-03T00:00:00"/>
    <s v="P075"/>
    <x v="4"/>
    <s v="Desktop"/>
    <s v="Luxy"/>
    <n v="1718977"/>
    <n v="2115966"/>
    <n v="0.188"/>
    <n v="387500"/>
    <n v="1678000"/>
    <n v="2022"/>
    <n v="2881372.5"/>
  </r>
  <r>
    <m/>
    <s v="V2022-01282"/>
    <x v="645"/>
    <x v="6"/>
    <s v="C014"/>
    <s v="P075"/>
    <n v="2"/>
    <n v="2290800"/>
    <n v="1861000"/>
    <x v="0"/>
    <n v="4581600"/>
    <x v="2"/>
    <s v="Premium"/>
    <d v="2020-01-22T00:00:00"/>
    <s v="P075"/>
    <x v="4"/>
    <s v="Desktop"/>
    <s v="Luxy"/>
    <n v="1718977"/>
    <n v="2115966"/>
    <n v="0.188"/>
    <n v="859600"/>
    <n v="3722000"/>
    <n v="2022"/>
    <n v="6391332"/>
  </r>
  <r>
    <m/>
    <s v="V2022-01584"/>
    <x v="399"/>
    <x v="7"/>
    <s v="C140"/>
    <s v="P075"/>
    <n v="3"/>
    <n v="2371000"/>
    <n v="1926100"/>
    <x v="1"/>
    <n v="7113000"/>
    <x v="2"/>
    <s v="Estandar"/>
    <d v="2020-10-21T00:00:00"/>
    <s v="P075"/>
    <x v="4"/>
    <s v="Desktop"/>
    <s v="Luxy"/>
    <n v="1718977"/>
    <n v="2115966"/>
    <n v="0.188"/>
    <n v="1334700"/>
    <n v="5778300"/>
    <n v="2022"/>
    <n v="9922635"/>
  </r>
  <r>
    <m/>
    <s v="V2022-00433"/>
    <x v="661"/>
    <x v="9"/>
    <s v="C113"/>
    <s v="P075"/>
    <n v="4"/>
    <n v="2048100"/>
    <n v="1663900"/>
    <x v="0"/>
    <n v="8192400"/>
    <x v="0"/>
    <s v="Estandar"/>
    <d v="2021-10-14T00:00:00"/>
    <s v="P075"/>
    <x v="4"/>
    <s v="Desktop"/>
    <s v="Luxy"/>
    <n v="1718977"/>
    <n v="2115966"/>
    <n v="0.188"/>
    <n v="1536800"/>
    <n v="6655600"/>
    <n v="2022"/>
    <n v="11428398"/>
  </r>
  <r>
    <m/>
    <s v="V2022-00174"/>
    <x v="533"/>
    <x v="9"/>
    <s v="C112"/>
    <s v="P075"/>
    <n v="3"/>
    <n v="2282600"/>
    <n v="1854400"/>
    <x v="0"/>
    <n v="6847800"/>
    <x v="6"/>
    <s v="Estandar"/>
    <d v="2018-01-22T00:00:00"/>
    <s v="P075"/>
    <x v="4"/>
    <s v="Desktop"/>
    <s v="Luxy"/>
    <n v="1718977"/>
    <n v="2115966"/>
    <n v="0.188"/>
    <n v="1284600"/>
    <n v="5563200"/>
    <n v="2022"/>
    <n v="9552681"/>
  </r>
  <r>
    <m/>
    <s v="V2022-00443"/>
    <x v="662"/>
    <x v="10"/>
    <s v="C073"/>
    <s v="P075"/>
    <n v="4"/>
    <n v="2165400"/>
    <n v="1759100"/>
    <x v="0"/>
    <n v="8661600"/>
    <x v="4"/>
    <s v="Premium"/>
    <d v="2019-06-27T00:00:00"/>
    <s v="P075"/>
    <x v="4"/>
    <s v="Desktop"/>
    <s v="Luxy"/>
    <n v="1718977"/>
    <n v="2115966"/>
    <n v="0.188"/>
    <n v="1625200"/>
    <n v="7036400"/>
    <n v="2022"/>
    <n v="12082932"/>
  </r>
  <r>
    <m/>
    <s v="V2022-00554"/>
    <x v="362"/>
    <x v="0"/>
    <s v="C024"/>
    <s v="P076"/>
    <n v="3"/>
    <n v="140900"/>
    <n v="93600"/>
    <x v="0"/>
    <n v="422700"/>
    <x v="0"/>
    <s v="Estandar"/>
    <d v="2021-10-27T00:00:00"/>
    <s v="P076"/>
    <x v="3"/>
    <s v="Cargador"/>
    <s v="NovaTech"/>
    <n v="96357"/>
    <n v="145095"/>
    <n v="0.33600000000000002"/>
    <n v="141900"/>
    <n v="280800"/>
    <n v="2022"/>
    <n v="589666.5"/>
  </r>
  <r>
    <m/>
    <s v="V2022-01222"/>
    <x v="524"/>
    <x v="3"/>
    <s v="C238"/>
    <s v="P076"/>
    <n v="3"/>
    <n v="154000"/>
    <n v="102300"/>
    <x v="1"/>
    <n v="462000"/>
    <x v="4"/>
    <s v="Estandar"/>
    <d v="2020-11-22T00:00:00"/>
    <s v="P076"/>
    <x v="3"/>
    <s v="Cargador"/>
    <s v="NovaTech"/>
    <n v="96357"/>
    <n v="145095"/>
    <n v="0.33600000000000002"/>
    <n v="155100"/>
    <n v="306900"/>
    <n v="2022"/>
    <n v="644490"/>
  </r>
  <r>
    <m/>
    <s v="V2022-01368"/>
    <x v="570"/>
    <x v="4"/>
    <s v="C013"/>
    <s v="P076"/>
    <n v="5"/>
    <n v="155700"/>
    <n v="103400"/>
    <x v="0"/>
    <n v="778500"/>
    <x v="6"/>
    <s v="Estandar"/>
    <d v="2022-11-23T00:00:00"/>
    <s v="P076"/>
    <x v="3"/>
    <s v="Cargador"/>
    <s v="NovaTech"/>
    <n v="96357"/>
    <n v="145095"/>
    <n v="0.33600000000000002"/>
    <n v="261500"/>
    <n v="517000"/>
    <n v="2022"/>
    <n v="1086007.5"/>
  </r>
  <r>
    <m/>
    <s v="V2022-00120"/>
    <x v="429"/>
    <x v="8"/>
    <s v="C090"/>
    <s v="P076"/>
    <n v="2"/>
    <n v="159100"/>
    <n v="105600"/>
    <x v="0"/>
    <n v="318200"/>
    <x v="0"/>
    <s v="Estandar"/>
    <d v="2020-10-26T00:00:00"/>
    <s v="P076"/>
    <x v="3"/>
    <s v="Cargador"/>
    <s v="NovaTech"/>
    <n v="96357"/>
    <n v="145095"/>
    <n v="0.33600000000000002"/>
    <n v="107000"/>
    <n v="211200"/>
    <n v="2022"/>
    <n v="443889"/>
  </r>
  <r>
    <m/>
    <s v="V2022-00669"/>
    <x v="663"/>
    <x v="8"/>
    <s v="C135"/>
    <s v="P076"/>
    <n v="3"/>
    <n v="144000"/>
    <n v="95600"/>
    <x v="0"/>
    <n v="432000"/>
    <x v="3"/>
    <s v="Estandar"/>
    <d v="2022-05-14T00:00:00"/>
    <s v="P076"/>
    <x v="3"/>
    <s v="Cargador"/>
    <s v="NovaTech"/>
    <n v="96357"/>
    <n v="145095"/>
    <n v="0.33600000000000002"/>
    <n v="145200"/>
    <n v="286800"/>
    <n v="2022"/>
    <n v="602640"/>
  </r>
  <r>
    <m/>
    <s v="V2022-00552"/>
    <x v="581"/>
    <x v="0"/>
    <s v="C183"/>
    <s v="P077"/>
    <n v="4"/>
    <n v="3038100"/>
    <n v="2141900"/>
    <x v="1"/>
    <n v="12152400"/>
    <x v="1"/>
    <s v="Estandar"/>
    <d v="2022-05-23T00:00:00"/>
    <s v="P077"/>
    <x v="4"/>
    <s v="Laptop"/>
    <s v="Luxy"/>
    <n v="2081182"/>
    <n v="2951936"/>
    <n v="0.29499999999999998"/>
    <n v="3584800"/>
    <n v="8567600"/>
    <n v="2022"/>
    <n v="16952598"/>
  </r>
  <r>
    <m/>
    <s v="V2022-00023"/>
    <x v="491"/>
    <x v="5"/>
    <s v="C007"/>
    <s v="P077"/>
    <n v="1"/>
    <n v="3125800"/>
    <n v="2203800"/>
    <x v="0"/>
    <n v="3125800"/>
    <x v="4"/>
    <s v="Estandar"/>
    <d v="2018-02-15T00:00:00"/>
    <s v="P077"/>
    <x v="4"/>
    <s v="Laptop"/>
    <s v="Luxy"/>
    <n v="2081182"/>
    <n v="2951936"/>
    <n v="0.29499999999999998"/>
    <n v="922000"/>
    <n v="2203800"/>
    <n v="2022"/>
    <n v="4360491"/>
  </r>
  <r>
    <m/>
    <s v="V2022-01449"/>
    <x v="618"/>
    <x v="5"/>
    <s v="C228"/>
    <s v="P077"/>
    <n v="2"/>
    <n v="2936700"/>
    <n v="2070400"/>
    <x v="1"/>
    <n v="5873400"/>
    <x v="6"/>
    <s v="Premium"/>
    <d v="2022-06-13T00:00:00"/>
    <s v="P077"/>
    <x v="4"/>
    <s v="Laptop"/>
    <s v="Luxy"/>
    <n v="2081182"/>
    <n v="2951936"/>
    <n v="0.29499999999999998"/>
    <n v="1732600"/>
    <n v="4140800"/>
    <n v="2022"/>
    <n v="8193393"/>
  </r>
  <r>
    <m/>
    <s v="V2022-01004"/>
    <x v="599"/>
    <x v="7"/>
    <s v="C051"/>
    <s v="P077"/>
    <n v="1"/>
    <n v="3032900"/>
    <n v="2138300"/>
    <x v="1"/>
    <n v="3032900"/>
    <x v="1"/>
    <s v="Premium"/>
    <d v="2020-12-15T00:00:00"/>
    <s v="P077"/>
    <x v="4"/>
    <s v="Laptop"/>
    <s v="Luxy"/>
    <n v="2081182"/>
    <n v="2951936"/>
    <n v="0.29499999999999998"/>
    <n v="894600"/>
    <n v="2138300"/>
    <n v="2022"/>
    <n v="4230895.5"/>
  </r>
  <r>
    <m/>
    <s v="V2022-01113"/>
    <x v="660"/>
    <x v="7"/>
    <s v="C183"/>
    <s v="P077"/>
    <n v="4"/>
    <n v="3200800"/>
    <n v="2256600"/>
    <x v="1"/>
    <n v="12803200"/>
    <x v="1"/>
    <s v="Estandar"/>
    <d v="2022-05-23T00:00:00"/>
    <s v="P077"/>
    <x v="4"/>
    <s v="Laptop"/>
    <s v="Luxy"/>
    <n v="2081182"/>
    <n v="2951936"/>
    <n v="0.29499999999999998"/>
    <n v="3776800"/>
    <n v="9026400"/>
    <n v="2022"/>
    <n v="17860464"/>
  </r>
  <r>
    <m/>
    <s v="V2022-01010"/>
    <x v="370"/>
    <x v="7"/>
    <s v="C198"/>
    <s v="P077"/>
    <n v="3"/>
    <n v="3138300"/>
    <n v="2212600"/>
    <x v="1"/>
    <n v="9414900"/>
    <x v="2"/>
    <s v="Premium"/>
    <d v="2018-06-18T00:00:00"/>
    <s v="P077"/>
    <x v="4"/>
    <s v="Laptop"/>
    <s v="Luxy"/>
    <n v="2081182"/>
    <n v="2951936"/>
    <n v="0.29499999999999998"/>
    <n v="2777100"/>
    <n v="6637800"/>
    <n v="2022"/>
    <n v="13133785.5"/>
  </r>
  <r>
    <m/>
    <s v="V2022-01548"/>
    <x v="664"/>
    <x v="10"/>
    <s v="C134"/>
    <s v="P077"/>
    <n v="3"/>
    <n v="3155700"/>
    <n v="2224800"/>
    <x v="0"/>
    <n v="9467100"/>
    <x v="6"/>
    <s v="Premium"/>
    <d v="2020-07-16T00:00:00"/>
    <s v="P077"/>
    <x v="4"/>
    <s v="Laptop"/>
    <s v="Luxy"/>
    <n v="2081182"/>
    <n v="2951936"/>
    <n v="0.29499999999999998"/>
    <n v="2792700"/>
    <n v="6674400"/>
    <n v="2022"/>
    <n v="13206604.5"/>
  </r>
  <r>
    <m/>
    <s v="V2022-00510"/>
    <x v="642"/>
    <x v="10"/>
    <s v="C024"/>
    <s v="P077"/>
    <n v="1"/>
    <n v="2832300"/>
    <n v="1996800"/>
    <x v="0"/>
    <n v="2832300"/>
    <x v="0"/>
    <s v="Estandar"/>
    <d v="2021-10-27T00:00:00"/>
    <s v="P077"/>
    <x v="4"/>
    <s v="Laptop"/>
    <s v="Luxy"/>
    <n v="2081182"/>
    <n v="2951936"/>
    <n v="0.29499999999999998"/>
    <n v="835500"/>
    <n v="1996800"/>
    <n v="2022"/>
    <n v="3951058.5"/>
  </r>
  <r>
    <m/>
    <s v="V2022-01140"/>
    <x v="604"/>
    <x v="0"/>
    <s v="C059"/>
    <s v="P078"/>
    <n v="1"/>
    <n v="332500"/>
    <n v="216200"/>
    <x v="0"/>
    <n v="332500"/>
    <x v="1"/>
    <s v="Premium"/>
    <d v="2022-11-16T00:00:00"/>
    <s v="P078"/>
    <x v="5"/>
    <s v="Repeater"/>
    <s v="Luxy"/>
    <n v="190502"/>
    <n v="292907"/>
    <n v="0.35"/>
    <n v="116300"/>
    <n v="216200"/>
    <n v="2022"/>
    <n v="463837.5"/>
  </r>
  <r>
    <m/>
    <s v="V2022-00105"/>
    <x v="375"/>
    <x v="1"/>
    <s v="C022"/>
    <s v="P078"/>
    <n v="1"/>
    <n v="303600"/>
    <n v="197500"/>
    <x v="0"/>
    <n v="303600"/>
    <x v="1"/>
    <s v="Estandar"/>
    <d v="2020-01-03T00:00:00"/>
    <s v="P078"/>
    <x v="5"/>
    <s v="Repeater"/>
    <s v="Luxy"/>
    <n v="190502"/>
    <n v="292907"/>
    <n v="0.35"/>
    <n v="106100"/>
    <n v="197500"/>
    <n v="2022"/>
    <n v="423522"/>
  </r>
  <r>
    <m/>
    <s v="V2022-00417"/>
    <x v="665"/>
    <x v="3"/>
    <s v="C155"/>
    <s v="P078"/>
    <n v="1"/>
    <n v="296600"/>
    <n v="192900"/>
    <x v="0"/>
    <n v="296600"/>
    <x v="0"/>
    <s v="Estandar"/>
    <d v="2019-05-10T00:00:00"/>
    <s v="P078"/>
    <x v="5"/>
    <s v="Repeater"/>
    <s v="Luxy"/>
    <n v="190502"/>
    <n v="292907"/>
    <n v="0.35"/>
    <n v="103700"/>
    <n v="192900"/>
    <n v="2022"/>
    <n v="413757"/>
  </r>
  <r>
    <m/>
    <s v="V2022-00866"/>
    <x v="380"/>
    <x v="4"/>
    <s v="C018"/>
    <s v="P078"/>
    <n v="5"/>
    <n v="287600"/>
    <n v="187000"/>
    <x v="1"/>
    <n v="1438000"/>
    <x v="2"/>
    <s v="Estandar"/>
    <d v="2018-02-02T00:00:00"/>
    <s v="P078"/>
    <x v="5"/>
    <s v="Repeater"/>
    <s v="Luxy"/>
    <n v="190502"/>
    <n v="292907"/>
    <n v="0.35"/>
    <n v="503000"/>
    <n v="935000"/>
    <n v="2022"/>
    <n v="2006010"/>
  </r>
  <r>
    <m/>
    <s v="V2022-00503"/>
    <x v="540"/>
    <x v="5"/>
    <s v="C125"/>
    <s v="P078"/>
    <n v="2"/>
    <n v="286200"/>
    <n v="186200"/>
    <x v="1"/>
    <n v="572400"/>
    <x v="3"/>
    <s v="Estandar"/>
    <d v="2019-11-04T00:00:00"/>
    <s v="P078"/>
    <x v="5"/>
    <s v="Repeater"/>
    <s v="Luxy"/>
    <n v="190502"/>
    <n v="292907"/>
    <n v="0.35"/>
    <n v="200000"/>
    <n v="372400"/>
    <n v="2022"/>
    <n v="798498"/>
  </r>
  <r>
    <m/>
    <s v="V2022-01535"/>
    <x v="666"/>
    <x v="5"/>
    <s v="C152"/>
    <s v="P078"/>
    <n v="3"/>
    <n v="301400"/>
    <n v="196000"/>
    <x v="0"/>
    <n v="904200"/>
    <x v="0"/>
    <s v="Estandar"/>
    <d v="2020-08-12T00:00:00"/>
    <s v="P078"/>
    <x v="5"/>
    <s v="Repeater"/>
    <s v="Luxy"/>
    <n v="190502"/>
    <n v="292907"/>
    <n v="0.35"/>
    <n v="316200"/>
    <n v="588000"/>
    <n v="2022"/>
    <n v="1261359"/>
  </r>
  <r>
    <m/>
    <s v="V2022-00925"/>
    <x v="369"/>
    <x v="7"/>
    <s v="C126"/>
    <s v="P078"/>
    <n v="2"/>
    <n v="284400"/>
    <n v="184900"/>
    <x v="1"/>
    <n v="568800"/>
    <x v="3"/>
    <s v="Premium"/>
    <d v="2022-02-19T00:00:00"/>
    <s v="P078"/>
    <x v="5"/>
    <s v="Repeater"/>
    <s v="Luxy"/>
    <n v="190502"/>
    <n v="292907"/>
    <n v="0.35"/>
    <n v="199000"/>
    <n v="369800"/>
    <n v="2022"/>
    <n v="793476"/>
  </r>
  <r>
    <m/>
    <s v="V2022-01651"/>
    <x v="667"/>
    <x v="8"/>
    <s v="C024"/>
    <s v="P078"/>
    <n v="2"/>
    <n v="287600"/>
    <n v="187100"/>
    <x v="1"/>
    <n v="575200"/>
    <x v="0"/>
    <s v="Estandar"/>
    <d v="2021-10-27T00:00:00"/>
    <s v="P078"/>
    <x v="5"/>
    <s v="Repeater"/>
    <s v="Luxy"/>
    <n v="190502"/>
    <n v="292907"/>
    <n v="0.35"/>
    <n v="201000"/>
    <n v="374200"/>
    <n v="2022"/>
    <n v="802404"/>
  </r>
  <r>
    <m/>
    <s v="V2022-01712"/>
    <x v="668"/>
    <x v="9"/>
    <s v="C079"/>
    <s v="P078"/>
    <n v="1"/>
    <n v="329200"/>
    <n v="214100"/>
    <x v="1"/>
    <n v="329200"/>
    <x v="1"/>
    <s v="Estandar"/>
    <d v="2018-10-19T00:00:00"/>
    <s v="P078"/>
    <x v="5"/>
    <s v="Repeater"/>
    <s v="Luxy"/>
    <n v="190502"/>
    <n v="292907"/>
    <n v="0.35"/>
    <n v="115100"/>
    <n v="214100"/>
    <n v="2022"/>
    <n v="459234"/>
  </r>
  <r>
    <m/>
    <s v="V2022-00055"/>
    <x v="669"/>
    <x v="10"/>
    <s v="C179"/>
    <s v="P078"/>
    <n v="4"/>
    <n v="299100"/>
    <n v="194500"/>
    <x v="0"/>
    <n v="1196400"/>
    <x v="2"/>
    <s v="Premium"/>
    <d v="2019-03-18T00:00:00"/>
    <s v="P078"/>
    <x v="5"/>
    <s v="Repeater"/>
    <s v="Luxy"/>
    <n v="190502"/>
    <n v="292907"/>
    <n v="0.35"/>
    <n v="418400"/>
    <n v="778000"/>
    <n v="2022"/>
    <n v="1668978"/>
  </r>
  <r>
    <m/>
    <s v="V2022-01104"/>
    <x v="580"/>
    <x v="0"/>
    <s v="C171"/>
    <s v="P079"/>
    <n v="4"/>
    <n v="2667000"/>
    <n v="1894100"/>
    <x v="0"/>
    <n v="10668000"/>
    <x v="0"/>
    <s v="Premium"/>
    <d v="2018-11-05T00:00:00"/>
    <s v="P079"/>
    <x v="4"/>
    <s v="Laptop"/>
    <s v="Kuma"/>
    <n v="1694210"/>
    <n v="2385495"/>
    <n v="0.28999999999999998"/>
    <n v="3091600"/>
    <n v="7576400"/>
    <n v="2022"/>
    <n v="14881860"/>
  </r>
  <r>
    <m/>
    <s v="V2022-01310"/>
    <x v="637"/>
    <x v="1"/>
    <s v="C085"/>
    <s v="P079"/>
    <n v="4"/>
    <n v="2435900"/>
    <n v="1730000"/>
    <x v="0"/>
    <n v="9743600"/>
    <x v="3"/>
    <s v="Premium"/>
    <d v="2018-10-03T00:00:00"/>
    <s v="P079"/>
    <x v="4"/>
    <s v="Laptop"/>
    <s v="Kuma"/>
    <n v="1694210"/>
    <n v="2385495"/>
    <n v="0.28999999999999998"/>
    <n v="2823600"/>
    <n v="6920000"/>
    <n v="2022"/>
    <n v="13592322"/>
  </r>
  <r>
    <m/>
    <s v="V2022-01058"/>
    <x v="513"/>
    <x v="3"/>
    <s v="C066"/>
    <s v="P079"/>
    <n v="1"/>
    <n v="2423600"/>
    <n v="1721200"/>
    <x v="0"/>
    <n v="2423600"/>
    <x v="2"/>
    <s v="Estandar"/>
    <d v="2018-11-24T00:00:00"/>
    <s v="P079"/>
    <x v="4"/>
    <s v="Laptop"/>
    <s v="Kuma"/>
    <n v="1694210"/>
    <n v="2385495"/>
    <n v="0.28999999999999998"/>
    <n v="702400"/>
    <n v="1721200"/>
    <n v="2022"/>
    <n v="3380922"/>
  </r>
  <r>
    <m/>
    <s v="V2022-00103"/>
    <x v="513"/>
    <x v="3"/>
    <s v="C089"/>
    <s v="P079"/>
    <n v="3"/>
    <n v="2375300"/>
    <n v="1687000"/>
    <x v="0"/>
    <n v="7125900"/>
    <x v="6"/>
    <s v="Premium"/>
    <d v="2020-08-08T00:00:00"/>
    <s v="P079"/>
    <x v="4"/>
    <s v="Laptop"/>
    <s v="Kuma"/>
    <n v="1694210"/>
    <n v="2385495"/>
    <n v="0.28999999999999998"/>
    <n v="2064900"/>
    <n v="5061000"/>
    <n v="2022"/>
    <n v="9940630.5"/>
  </r>
  <r>
    <m/>
    <s v="V2022-00151"/>
    <x v="635"/>
    <x v="5"/>
    <s v="C234"/>
    <s v="P079"/>
    <n v="4"/>
    <n v="2272500"/>
    <n v="1614000"/>
    <x v="1"/>
    <n v="9090000"/>
    <x v="5"/>
    <s v="Estandar"/>
    <d v="2020-08-18T00:00:00"/>
    <s v="P079"/>
    <x v="4"/>
    <s v="Laptop"/>
    <s v="Kuma"/>
    <n v="1694210"/>
    <n v="2385495"/>
    <n v="0.28999999999999998"/>
    <n v="2634000"/>
    <n v="6456000"/>
    <n v="2022"/>
    <n v="12680550"/>
  </r>
  <r>
    <m/>
    <s v="V2022-00403"/>
    <x v="670"/>
    <x v="5"/>
    <s v="C035"/>
    <s v="P079"/>
    <n v="3"/>
    <n v="2728000"/>
    <n v="1937500"/>
    <x v="0"/>
    <n v="8184000"/>
    <x v="2"/>
    <s v="Estandar"/>
    <d v="2020-07-15T00:00:00"/>
    <s v="P079"/>
    <x v="4"/>
    <s v="Laptop"/>
    <s v="Kuma"/>
    <n v="1694210"/>
    <n v="2385495"/>
    <n v="0.28999999999999998"/>
    <n v="2371500"/>
    <n v="5812500"/>
    <n v="2022"/>
    <n v="11416680"/>
  </r>
  <r>
    <m/>
    <s v="V2022-00009"/>
    <x v="671"/>
    <x v="7"/>
    <s v="C150"/>
    <s v="P079"/>
    <n v="5"/>
    <n v="2573900"/>
    <n v="1828000"/>
    <x v="1"/>
    <n v="12869500"/>
    <x v="6"/>
    <s v="Estandar"/>
    <d v="2020-07-09T00:00:00"/>
    <s v="P079"/>
    <x v="4"/>
    <s v="Laptop"/>
    <s v="Kuma"/>
    <n v="1694210"/>
    <n v="2385495"/>
    <n v="0.28999999999999998"/>
    <n v="3729500"/>
    <n v="9140000"/>
    <n v="2022"/>
    <n v="17952952.5"/>
  </r>
  <r>
    <m/>
    <s v="V2022-01573"/>
    <x v="396"/>
    <x v="7"/>
    <s v="C076"/>
    <s v="P079"/>
    <n v="1"/>
    <n v="2494200"/>
    <n v="1771400"/>
    <x v="0"/>
    <n v="2494200"/>
    <x v="2"/>
    <s v="Estandar"/>
    <d v="2020-02-03T00:00:00"/>
    <s v="P079"/>
    <x v="4"/>
    <s v="Laptop"/>
    <s v="Kuma"/>
    <n v="1694210"/>
    <n v="2385495"/>
    <n v="0.28999999999999998"/>
    <n v="722800"/>
    <n v="1771400"/>
    <n v="2022"/>
    <n v="3479409"/>
  </r>
  <r>
    <m/>
    <s v="V2022-01355"/>
    <x v="672"/>
    <x v="8"/>
    <s v="C228"/>
    <s v="P079"/>
    <n v="4"/>
    <n v="2633500"/>
    <n v="1870300"/>
    <x v="0"/>
    <n v="10534000"/>
    <x v="6"/>
    <s v="Premium"/>
    <d v="2022-06-13T00:00:00"/>
    <s v="P079"/>
    <x v="4"/>
    <s v="Laptop"/>
    <s v="Kuma"/>
    <n v="1694210"/>
    <n v="2385495"/>
    <n v="0.28999999999999998"/>
    <n v="3052800"/>
    <n v="7481200"/>
    <n v="2022"/>
    <n v="14694930"/>
  </r>
  <r>
    <m/>
    <s v="V2022-00881"/>
    <x v="475"/>
    <x v="9"/>
    <s v="C198"/>
    <s v="P079"/>
    <n v="3"/>
    <n v="2423600"/>
    <n v="1721300"/>
    <x v="0"/>
    <n v="7270800"/>
    <x v="2"/>
    <s v="Premium"/>
    <d v="2018-06-18T00:00:00"/>
    <s v="P079"/>
    <x v="4"/>
    <s v="Laptop"/>
    <s v="Kuma"/>
    <n v="1694210"/>
    <n v="2385495"/>
    <n v="0.28999999999999998"/>
    <n v="2106900"/>
    <n v="5163900"/>
    <n v="2022"/>
    <n v="10142766"/>
  </r>
  <r>
    <m/>
    <s v="V2022-00494"/>
    <x v="626"/>
    <x v="2"/>
    <s v="C046"/>
    <s v="P080"/>
    <n v="3"/>
    <n v="906700"/>
    <n v="670700"/>
    <x v="1"/>
    <n v="2720100"/>
    <x v="4"/>
    <s v="Premium"/>
    <d v="2021-04-04T00:00:00"/>
    <s v="P080"/>
    <x v="0"/>
    <s v="Banda"/>
    <s v="Kuma"/>
    <n v="662808"/>
    <n v="895988"/>
    <n v="0.26"/>
    <n v="708000"/>
    <n v="2012100"/>
    <n v="2022"/>
    <n v="3794539.5"/>
  </r>
  <r>
    <m/>
    <s v="V2022-01142"/>
    <x v="608"/>
    <x v="5"/>
    <s v="C143"/>
    <s v="P080"/>
    <n v="5"/>
    <n v="964400"/>
    <n v="713400"/>
    <x v="1"/>
    <n v="4822000"/>
    <x v="2"/>
    <s v="Estandar"/>
    <d v="2018-06-07T00:00:00"/>
    <s v="P080"/>
    <x v="0"/>
    <s v="Banda"/>
    <s v="Kuma"/>
    <n v="662808"/>
    <n v="895988"/>
    <n v="0.26"/>
    <n v="1255000"/>
    <n v="3567000"/>
    <n v="2022"/>
    <n v="6726690"/>
  </r>
  <r>
    <m/>
    <s v="V2022-00332"/>
    <x v="416"/>
    <x v="5"/>
    <s v="C134"/>
    <s v="P080"/>
    <n v="1"/>
    <n v="898600"/>
    <n v="664800"/>
    <x v="0"/>
    <n v="898600"/>
    <x v="6"/>
    <s v="Premium"/>
    <d v="2020-07-16T00:00:00"/>
    <s v="P080"/>
    <x v="0"/>
    <s v="Banda"/>
    <s v="Kuma"/>
    <n v="662808"/>
    <n v="895988"/>
    <n v="0.26"/>
    <n v="233800"/>
    <n v="664800"/>
    <n v="2022"/>
    <n v="1253547"/>
  </r>
  <r>
    <m/>
    <s v="V2022-01063"/>
    <x v="673"/>
    <x v="6"/>
    <s v="C135"/>
    <s v="P080"/>
    <n v="1"/>
    <n v="967200"/>
    <n v="715500"/>
    <x v="1"/>
    <n v="967200"/>
    <x v="3"/>
    <s v="Estandar"/>
    <d v="2022-05-14T00:00:00"/>
    <s v="P080"/>
    <x v="0"/>
    <s v="Banda"/>
    <s v="Kuma"/>
    <n v="662808"/>
    <n v="895988"/>
    <n v="0.26"/>
    <n v="251700"/>
    <n v="715500"/>
    <n v="2022"/>
    <n v="1349244"/>
  </r>
  <r>
    <m/>
    <s v="V2022-00666"/>
    <x v="403"/>
    <x v="6"/>
    <s v="C072"/>
    <s v="P080"/>
    <n v="5"/>
    <n v="914800"/>
    <n v="676700"/>
    <x v="1"/>
    <n v="4574000"/>
    <x v="0"/>
    <s v="Estandar"/>
    <d v="2019-12-06T00:00:00"/>
    <s v="P080"/>
    <x v="0"/>
    <s v="Banda"/>
    <s v="Kuma"/>
    <n v="662808"/>
    <n v="895988"/>
    <n v="0.26"/>
    <n v="1190500"/>
    <n v="3383500"/>
    <n v="2022"/>
    <n v="6380730"/>
  </r>
  <r>
    <m/>
    <s v="V2022-00741"/>
    <x v="459"/>
    <x v="10"/>
    <s v="C184"/>
    <s v="P080"/>
    <n v="1"/>
    <n v="938000"/>
    <n v="693900"/>
    <x v="0"/>
    <n v="938000"/>
    <x v="0"/>
    <s v="Premium"/>
    <d v="2020-11-21T00:00:00"/>
    <s v="P080"/>
    <x v="0"/>
    <s v="Banda"/>
    <s v="Kuma"/>
    <n v="662808"/>
    <n v="895988"/>
    <n v="0.26"/>
    <n v="244100"/>
    <n v="693900"/>
    <n v="2022"/>
    <n v="1308510"/>
  </r>
  <r>
    <m/>
    <s v="V2022-01133"/>
    <x v="581"/>
    <x v="0"/>
    <s v="C106"/>
    <s v="P081"/>
    <n v="4"/>
    <n v="1343500"/>
    <n v="1089100"/>
    <x v="1"/>
    <n v="5374000"/>
    <x v="0"/>
    <s v="Estandar"/>
    <d v="2019-07-18T00:00:00"/>
    <s v="P081"/>
    <x v="1"/>
    <s v="TV 43"/>
    <s v="Kuma"/>
    <n v="987130"/>
    <n v="1217648"/>
    <n v="0.189"/>
    <n v="1017600"/>
    <n v="4356400"/>
    <n v="2022"/>
    <n v="7496730"/>
  </r>
  <r>
    <m/>
    <s v="V2022-00766"/>
    <x v="445"/>
    <x v="0"/>
    <s v="C039"/>
    <s v="P081"/>
    <n v="4"/>
    <n v="1298300"/>
    <n v="1052500"/>
    <x v="0"/>
    <n v="5193200"/>
    <x v="4"/>
    <s v="Premium"/>
    <d v="2020-09-03T00:00:00"/>
    <s v="P081"/>
    <x v="1"/>
    <s v="TV 43"/>
    <s v="Kuma"/>
    <n v="987130"/>
    <n v="1217648"/>
    <n v="0.189"/>
    <n v="983200"/>
    <n v="4210000"/>
    <n v="2022"/>
    <n v="7244514"/>
  </r>
  <r>
    <m/>
    <s v="V2022-00728"/>
    <x v="447"/>
    <x v="1"/>
    <s v="C007"/>
    <s v="P081"/>
    <n v="4"/>
    <n v="1328900"/>
    <n v="1077300"/>
    <x v="1"/>
    <n v="5315600"/>
    <x v="4"/>
    <s v="Estandar"/>
    <d v="2018-02-15T00:00:00"/>
    <s v="P081"/>
    <x v="1"/>
    <s v="TV 43"/>
    <s v="Kuma"/>
    <n v="987130"/>
    <n v="1217648"/>
    <n v="0.189"/>
    <n v="1006400"/>
    <n v="4309200"/>
    <n v="2022"/>
    <n v="7415262"/>
  </r>
  <r>
    <m/>
    <s v="V2022-00097"/>
    <x v="659"/>
    <x v="1"/>
    <s v="C003"/>
    <s v="P081"/>
    <n v="3"/>
    <n v="1273300"/>
    <n v="1032200"/>
    <x v="0"/>
    <n v="3819900"/>
    <x v="2"/>
    <s v="Estandar"/>
    <d v="2019-03-08T00:00:00"/>
    <s v="P081"/>
    <x v="1"/>
    <s v="TV 43"/>
    <s v="Kuma"/>
    <n v="987130"/>
    <n v="1217648"/>
    <n v="0.189"/>
    <n v="723300"/>
    <n v="3096600"/>
    <n v="2022"/>
    <n v="5328760.5"/>
  </r>
  <r>
    <m/>
    <s v="V2022-01431"/>
    <x v="486"/>
    <x v="2"/>
    <s v="C233"/>
    <s v="P081"/>
    <n v="1"/>
    <n v="1336000"/>
    <n v="1083000"/>
    <x v="0"/>
    <n v="1336000"/>
    <x v="0"/>
    <s v="Estandar"/>
    <d v="2018-05-19T00:00:00"/>
    <s v="P081"/>
    <x v="1"/>
    <s v="TV 43"/>
    <s v="Kuma"/>
    <n v="987130"/>
    <n v="1217648"/>
    <n v="0.189"/>
    <n v="253000"/>
    <n v="1083000"/>
    <n v="2022"/>
    <n v="1863720"/>
  </r>
  <r>
    <m/>
    <s v="V2022-00342"/>
    <x v="559"/>
    <x v="6"/>
    <s v="C010"/>
    <s v="P081"/>
    <n v="1"/>
    <n v="1427400"/>
    <n v="1157200"/>
    <x v="1"/>
    <n v="1427400"/>
    <x v="1"/>
    <s v="Premium"/>
    <d v="2021-05-12T00:00:00"/>
    <s v="P081"/>
    <x v="1"/>
    <s v="TV 43"/>
    <s v="Kuma"/>
    <n v="987130"/>
    <n v="1217648"/>
    <n v="0.189"/>
    <n v="270200"/>
    <n v="1157200"/>
    <n v="2022"/>
    <n v="1991223"/>
  </r>
  <r>
    <m/>
    <s v="V2022-01676"/>
    <x v="627"/>
    <x v="8"/>
    <s v="C111"/>
    <s v="P081"/>
    <n v="3"/>
    <n v="1343200"/>
    <n v="1088900"/>
    <x v="0"/>
    <n v="4029600"/>
    <x v="0"/>
    <s v="Estandar"/>
    <d v="2022-11-27T00:00:00"/>
    <s v="P081"/>
    <x v="1"/>
    <s v="TV 43"/>
    <s v="Kuma"/>
    <n v="987130"/>
    <n v="1217648"/>
    <n v="0.189"/>
    <n v="762900"/>
    <n v="3266700"/>
    <n v="2022"/>
    <n v="5621292"/>
  </r>
  <r>
    <m/>
    <s v="V2022-01547"/>
    <x v="613"/>
    <x v="9"/>
    <s v="C050"/>
    <s v="P081"/>
    <n v="1"/>
    <n v="1243500"/>
    <n v="1008100"/>
    <x v="0"/>
    <n v="1243500"/>
    <x v="3"/>
    <s v="Premium"/>
    <d v="2019-05-15T00:00:00"/>
    <s v="P081"/>
    <x v="1"/>
    <s v="TV 43"/>
    <s v="Kuma"/>
    <n v="987130"/>
    <n v="1217648"/>
    <n v="0.189"/>
    <n v="235400"/>
    <n v="1008100"/>
    <n v="2022"/>
    <n v="1734682.5"/>
  </r>
  <r>
    <m/>
    <s v="V2022-00475"/>
    <x v="505"/>
    <x v="9"/>
    <s v="C028"/>
    <s v="P081"/>
    <n v="3"/>
    <n v="1300000"/>
    <n v="1053900"/>
    <x v="1"/>
    <n v="3900000"/>
    <x v="0"/>
    <s v="Estandar"/>
    <d v="2022-03-10T00:00:00"/>
    <s v="P081"/>
    <x v="1"/>
    <s v="TV 43"/>
    <s v="Kuma"/>
    <n v="987130"/>
    <n v="1217648"/>
    <n v="0.189"/>
    <n v="738300"/>
    <n v="3161700"/>
    <n v="2022"/>
    <n v="5440500"/>
  </r>
  <r>
    <m/>
    <s v="V2022-00591"/>
    <x v="460"/>
    <x v="10"/>
    <s v="C155"/>
    <s v="P081"/>
    <n v="3"/>
    <n v="1330100"/>
    <n v="1078300"/>
    <x v="0"/>
    <n v="3990300"/>
    <x v="0"/>
    <s v="Estandar"/>
    <d v="2019-05-10T00:00:00"/>
    <s v="P081"/>
    <x v="1"/>
    <s v="TV 43"/>
    <s v="Kuma"/>
    <n v="987130"/>
    <n v="1217648"/>
    <n v="0.189"/>
    <n v="755400"/>
    <n v="3234900"/>
    <n v="2022"/>
    <n v="5566468.5"/>
  </r>
  <r>
    <m/>
    <s v="V2022-00563"/>
    <x v="373"/>
    <x v="11"/>
    <s v="C127"/>
    <s v="P081"/>
    <n v="4"/>
    <n v="1380900"/>
    <n v="1119400"/>
    <x v="0"/>
    <n v="5523600"/>
    <x v="0"/>
    <s v="Estandar"/>
    <d v="2020-07-04T00:00:00"/>
    <s v="P081"/>
    <x v="1"/>
    <s v="TV 43"/>
    <s v="Kuma"/>
    <n v="987130"/>
    <n v="1217648"/>
    <n v="0.189"/>
    <n v="1046000"/>
    <n v="4477600"/>
    <n v="2022"/>
    <n v="7705422"/>
  </r>
  <r>
    <m/>
    <s v="V2022-01679"/>
    <x v="658"/>
    <x v="1"/>
    <s v="C112"/>
    <s v="P082"/>
    <n v="4"/>
    <n v="187600"/>
    <n v="146900"/>
    <x v="0"/>
    <n v="750400"/>
    <x v="6"/>
    <s v="Estandar"/>
    <d v="2018-01-22T00:00:00"/>
    <s v="P082"/>
    <x v="2"/>
    <s v="Audifonos Pro"/>
    <s v="NovaTech"/>
    <n v="145695"/>
    <n v="186076"/>
    <n v="0.217"/>
    <n v="162800"/>
    <n v="587600"/>
    <n v="2022"/>
    <n v="1046808"/>
  </r>
  <r>
    <m/>
    <s v="V2022-01489"/>
    <x v="441"/>
    <x v="3"/>
    <s v="C094"/>
    <s v="P082"/>
    <n v="4"/>
    <n v="175800"/>
    <n v="137600"/>
    <x v="1"/>
    <n v="703200"/>
    <x v="1"/>
    <s v="Premium"/>
    <d v="2018-08-12T00:00:00"/>
    <s v="P082"/>
    <x v="2"/>
    <s v="Audifonos Pro"/>
    <s v="NovaTech"/>
    <n v="145695"/>
    <n v="186076"/>
    <n v="0.217"/>
    <n v="152800"/>
    <n v="550400"/>
    <n v="2022"/>
    <n v="980964"/>
  </r>
  <r>
    <m/>
    <s v="V2022-01643"/>
    <x v="365"/>
    <x v="4"/>
    <s v="C204"/>
    <s v="P082"/>
    <n v="2"/>
    <n v="201500"/>
    <n v="157800"/>
    <x v="0"/>
    <n v="403000"/>
    <x v="2"/>
    <s v="Estandar"/>
    <d v="2018-05-05T00:00:00"/>
    <s v="P082"/>
    <x v="2"/>
    <s v="Audifonos Pro"/>
    <s v="NovaTech"/>
    <n v="145695"/>
    <n v="186076"/>
    <n v="0.217"/>
    <n v="87400"/>
    <n v="315600"/>
    <n v="2022"/>
    <n v="562185"/>
  </r>
  <r>
    <m/>
    <s v="V2022-00943"/>
    <x v="399"/>
    <x v="7"/>
    <s v="C234"/>
    <s v="P082"/>
    <n v="5"/>
    <n v="171900"/>
    <n v="134600"/>
    <x v="1"/>
    <n v="859500"/>
    <x v="5"/>
    <s v="Estandar"/>
    <d v="2020-08-18T00:00:00"/>
    <s v="P082"/>
    <x v="2"/>
    <s v="Audifonos Pro"/>
    <s v="NovaTech"/>
    <n v="145695"/>
    <n v="186076"/>
    <n v="0.217"/>
    <n v="186500"/>
    <n v="673000"/>
    <n v="2022"/>
    <n v="1199002.5"/>
  </r>
  <r>
    <m/>
    <s v="V2022-01094"/>
    <x v="674"/>
    <x v="8"/>
    <s v="C190"/>
    <s v="P082"/>
    <n v="3"/>
    <n v="183600"/>
    <n v="143700"/>
    <x v="0"/>
    <n v="550800"/>
    <x v="1"/>
    <s v="Estandar"/>
    <d v="2022-08-25T00:00:00"/>
    <s v="P082"/>
    <x v="2"/>
    <s v="Audifonos Pro"/>
    <s v="NovaTech"/>
    <n v="145695"/>
    <n v="186076"/>
    <n v="0.217"/>
    <n v="119700"/>
    <n v="431100"/>
    <n v="2022"/>
    <n v="768366"/>
  </r>
  <r>
    <m/>
    <s v="V2022-01695"/>
    <x v="419"/>
    <x v="8"/>
    <s v="C041"/>
    <s v="P082"/>
    <n v="2"/>
    <n v="190100"/>
    <n v="148800"/>
    <x v="0"/>
    <n v="380200"/>
    <x v="1"/>
    <s v="Estandar"/>
    <d v="2019-09-23T00:00:00"/>
    <s v="P082"/>
    <x v="2"/>
    <s v="Audifonos Pro"/>
    <s v="NovaTech"/>
    <n v="145695"/>
    <n v="186076"/>
    <n v="0.217"/>
    <n v="82600"/>
    <n v="297600"/>
    <n v="2022"/>
    <n v="530379"/>
  </r>
  <r>
    <m/>
    <s v="V2022-01264"/>
    <x v="646"/>
    <x v="9"/>
    <s v="C207"/>
    <s v="P082"/>
    <n v="3"/>
    <n v="175600"/>
    <n v="137500"/>
    <x v="0"/>
    <n v="526800"/>
    <x v="0"/>
    <s v="Estandar"/>
    <d v="2022-08-19T00:00:00"/>
    <s v="P082"/>
    <x v="2"/>
    <s v="Audifonos Pro"/>
    <s v="NovaTech"/>
    <n v="145695"/>
    <n v="186076"/>
    <n v="0.217"/>
    <n v="114300"/>
    <n v="412500"/>
    <n v="2022"/>
    <n v="734886"/>
  </r>
  <r>
    <m/>
    <s v="V2022-01514"/>
    <x v="551"/>
    <x v="10"/>
    <s v="C139"/>
    <s v="P082"/>
    <n v="3"/>
    <n v="187000"/>
    <n v="146400"/>
    <x v="0"/>
    <n v="561000"/>
    <x v="4"/>
    <s v="Estandar"/>
    <d v="2018-08-11T00:00:00"/>
    <s v="P082"/>
    <x v="2"/>
    <s v="Audifonos Pro"/>
    <s v="NovaTech"/>
    <n v="145695"/>
    <n v="186076"/>
    <n v="0.217"/>
    <n v="121800"/>
    <n v="439200"/>
    <n v="2022"/>
    <n v="782595"/>
  </r>
  <r>
    <m/>
    <s v="V2022-00931"/>
    <x v="468"/>
    <x v="0"/>
    <s v="C088"/>
    <s v="P083"/>
    <n v="4"/>
    <n v="2373800"/>
    <n v="1920300"/>
    <x v="0"/>
    <n v="9495200"/>
    <x v="1"/>
    <s v="Estandar"/>
    <d v="2022-06-04T00:00:00"/>
    <s v="P083"/>
    <x v="4"/>
    <s v="Desktop"/>
    <s v="Qubix"/>
    <n v="1984065"/>
    <n v="2452717"/>
    <n v="0.191"/>
    <n v="1814000"/>
    <n v="7681200"/>
    <n v="2022"/>
    <n v="13245804"/>
  </r>
  <r>
    <m/>
    <s v="V2022-00889"/>
    <x v="557"/>
    <x v="3"/>
    <s v="C035"/>
    <s v="P083"/>
    <n v="3"/>
    <n v="2537200"/>
    <n v="2052400"/>
    <x v="1"/>
    <n v="7611600"/>
    <x v="2"/>
    <s v="Estandar"/>
    <d v="2020-07-15T00:00:00"/>
    <s v="P083"/>
    <x v="4"/>
    <s v="Desktop"/>
    <s v="Qubix"/>
    <n v="1984065"/>
    <n v="2452717"/>
    <n v="0.191"/>
    <n v="1454400"/>
    <n v="6157200"/>
    <n v="2022"/>
    <n v="10618182"/>
  </r>
  <r>
    <m/>
    <s v="V2022-00480"/>
    <x v="524"/>
    <x v="3"/>
    <s v="C091"/>
    <s v="P083"/>
    <n v="3"/>
    <n v="2481000"/>
    <n v="2006900"/>
    <x v="1"/>
    <n v="7443000"/>
    <x v="6"/>
    <s v="Estandar"/>
    <d v="2018-07-04T00:00:00"/>
    <s v="P083"/>
    <x v="4"/>
    <s v="Desktop"/>
    <s v="Qubix"/>
    <n v="1984065"/>
    <n v="2452717"/>
    <n v="0.191"/>
    <n v="1422300"/>
    <n v="6020700"/>
    <n v="2022"/>
    <n v="10382985"/>
  </r>
  <r>
    <m/>
    <s v="V2022-00329"/>
    <x v="481"/>
    <x v="4"/>
    <s v="C057"/>
    <s v="P083"/>
    <n v="1"/>
    <n v="2691000"/>
    <n v="2176900"/>
    <x v="1"/>
    <n v="2691000"/>
    <x v="1"/>
    <s v="Estandar"/>
    <d v="2020-05-02T00:00:00"/>
    <s v="P083"/>
    <x v="4"/>
    <s v="Desktop"/>
    <s v="Qubix"/>
    <n v="1984065"/>
    <n v="2452717"/>
    <n v="0.191"/>
    <n v="514100"/>
    <n v="2176900"/>
    <n v="2022"/>
    <n v="3753945"/>
  </r>
  <r>
    <m/>
    <s v="V2022-00058"/>
    <x v="575"/>
    <x v="8"/>
    <s v="C040"/>
    <s v="P083"/>
    <n v="2"/>
    <n v="2721300"/>
    <n v="2201300"/>
    <x v="0"/>
    <n v="5442600"/>
    <x v="4"/>
    <s v="Premium"/>
    <d v="2020-06-18T00:00:00"/>
    <s v="P083"/>
    <x v="4"/>
    <s v="Desktop"/>
    <s v="Qubix"/>
    <n v="1984065"/>
    <n v="2452717"/>
    <n v="0.191"/>
    <n v="1040000"/>
    <n v="4402600"/>
    <n v="2022"/>
    <n v="7592427"/>
  </r>
  <r>
    <m/>
    <s v="V2022-01318"/>
    <x v="644"/>
    <x v="9"/>
    <s v="C106"/>
    <s v="P083"/>
    <n v="1"/>
    <n v="2658000"/>
    <n v="2150100"/>
    <x v="0"/>
    <n v="2658000"/>
    <x v="0"/>
    <s v="Estandar"/>
    <d v="2019-07-18T00:00:00"/>
    <s v="P083"/>
    <x v="4"/>
    <s v="Desktop"/>
    <s v="Qubix"/>
    <n v="1984065"/>
    <n v="2452717"/>
    <n v="0.191"/>
    <n v="507900"/>
    <n v="2150100"/>
    <n v="2022"/>
    <n v="3707910"/>
  </r>
  <r>
    <m/>
    <s v="V2022-01541"/>
    <x v="398"/>
    <x v="9"/>
    <s v="C116"/>
    <s v="P083"/>
    <n v="5"/>
    <n v="2576000"/>
    <n v="2083800"/>
    <x v="0"/>
    <n v="12880000"/>
    <x v="7"/>
    <s v="Estandar"/>
    <d v="2022-08-16T00:00:00"/>
    <s v="P083"/>
    <x v="4"/>
    <s v="Desktop"/>
    <s v="Qubix"/>
    <n v="1984065"/>
    <n v="2452717"/>
    <n v="0.191"/>
    <n v="2461000"/>
    <n v="10419000"/>
    <n v="2022"/>
    <n v="17967600"/>
  </r>
  <r>
    <m/>
    <s v="V2022-01555"/>
    <x v="550"/>
    <x v="10"/>
    <s v="C147"/>
    <s v="P083"/>
    <n v="3"/>
    <n v="2464200"/>
    <n v="1993400"/>
    <x v="0"/>
    <n v="7392600"/>
    <x v="0"/>
    <s v="Estandar"/>
    <d v="2019-04-08T00:00:00"/>
    <s v="P083"/>
    <x v="4"/>
    <s v="Desktop"/>
    <s v="Qubix"/>
    <n v="1984065"/>
    <n v="2452717"/>
    <n v="0.191"/>
    <n v="1412400"/>
    <n v="5980200"/>
    <n v="2022"/>
    <n v="10312677"/>
  </r>
  <r>
    <m/>
    <s v="V2022-00692"/>
    <x v="409"/>
    <x v="11"/>
    <s v="C019"/>
    <s v="P083"/>
    <n v="4"/>
    <n v="2301600"/>
    <n v="1861800"/>
    <x v="1"/>
    <n v="9206400"/>
    <x v="1"/>
    <s v="Premium"/>
    <d v="2019-03-13T00:00:00"/>
    <s v="P083"/>
    <x v="4"/>
    <s v="Desktop"/>
    <s v="Qubix"/>
    <n v="1984065"/>
    <n v="2452717"/>
    <n v="0.191"/>
    <n v="1759200"/>
    <n v="7447200"/>
    <n v="2022"/>
    <n v="12842928"/>
  </r>
  <r>
    <m/>
    <s v="V2022-00589"/>
    <x v="413"/>
    <x v="0"/>
    <s v="C163"/>
    <s v="P084"/>
    <n v="5"/>
    <n v="2333000"/>
    <n v="1541200"/>
    <x v="0"/>
    <n v="11665000"/>
    <x v="4"/>
    <s v="Estandar"/>
    <d v="2021-01-19T00:00:00"/>
    <s v="P084"/>
    <x v="1"/>
    <s v="TV 65"/>
    <s v="Condor"/>
    <n v="1536739"/>
    <n v="2326250"/>
    <n v="0.33900000000000002"/>
    <n v="3959000"/>
    <n v="7706000"/>
    <n v="2022"/>
    <n v="16272675"/>
  </r>
  <r>
    <m/>
    <s v="V2022-00090"/>
    <x v="490"/>
    <x v="3"/>
    <s v="C143"/>
    <s v="P084"/>
    <n v="2"/>
    <n v="2575000"/>
    <n v="1701100"/>
    <x v="0"/>
    <n v="5150000"/>
    <x v="2"/>
    <s v="Estandar"/>
    <d v="2018-06-07T00:00:00"/>
    <s v="P084"/>
    <x v="1"/>
    <s v="TV 65"/>
    <s v="Condor"/>
    <n v="1536739"/>
    <n v="2326250"/>
    <n v="0.33900000000000002"/>
    <n v="1747800"/>
    <n v="3402200"/>
    <n v="2022"/>
    <n v="7184250"/>
  </r>
  <r>
    <m/>
    <s v="V2022-01070"/>
    <x v="618"/>
    <x v="5"/>
    <s v="C079"/>
    <s v="P084"/>
    <n v="1"/>
    <n v="2252500"/>
    <n v="1488000"/>
    <x v="1"/>
    <n v="2252500"/>
    <x v="1"/>
    <s v="Estandar"/>
    <d v="2018-10-19T00:00:00"/>
    <s v="P084"/>
    <x v="1"/>
    <s v="TV 65"/>
    <s v="Condor"/>
    <n v="1536739"/>
    <n v="2326250"/>
    <n v="0.33900000000000002"/>
    <n v="764500"/>
    <n v="1488000"/>
    <n v="2022"/>
    <n v="3142237.5"/>
  </r>
  <r>
    <m/>
    <s v="V2022-01466"/>
    <x v="598"/>
    <x v="6"/>
    <s v="C143"/>
    <s v="P084"/>
    <n v="1"/>
    <n v="2201400"/>
    <n v="1454300"/>
    <x v="1"/>
    <n v="2201400"/>
    <x v="2"/>
    <s v="Estandar"/>
    <d v="2018-06-07T00:00:00"/>
    <s v="P084"/>
    <x v="1"/>
    <s v="TV 65"/>
    <s v="Condor"/>
    <n v="1536739"/>
    <n v="2326250"/>
    <n v="0.33900000000000002"/>
    <n v="747100"/>
    <n v="1454300"/>
    <n v="2022"/>
    <n v="3070953"/>
  </r>
  <r>
    <m/>
    <s v="V2022-01339"/>
    <x v="609"/>
    <x v="7"/>
    <s v="C148"/>
    <s v="P084"/>
    <n v="4"/>
    <n v="2357100"/>
    <n v="1557100"/>
    <x v="1"/>
    <n v="9428400"/>
    <x v="2"/>
    <s v="Estandar"/>
    <d v="2020-07-04T00:00:00"/>
    <s v="P084"/>
    <x v="1"/>
    <s v="TV 65"/>
    <s v="Condor"/>
    <n v="1536739"/>
    <n v="2326250"/>
    <n v="0.33900000000000002"/>
    <n v="3200000"/>
    <n v="6228400"/>
    <n v="2022"/>
    <n v="13152618"/>
  </r>
  <r>
    <m/>
    <s v="V2022-00509"/>
    <x v="453"/>
    <x v="8"/>
    <s v="C022"/>
    <s v="P084"/>
    <n v="3"/>
    <n v="2418100"/>
    <n v="1597400"/>
    <x v="1"/>
    <n v="7254300"/>
    <x v="1"/>
    <s v="Estandar"/>
    <d v="2020-01-03T00:00:00"/>
    <s v="P084"/>
    <x v="1"/>
    <s v="TV 65"/>
    <s v="Condor"/>
    <n v="1536739"/>
    <n v="2326250"/>
    <n v="0.33900000000000002"/>
    <n v="2462100"/>
    <n v="4792200"/>
    <n v="2022"/>
    <n v="10119748.5"/>
  </r>
  <r>
    <m/>
    <s v="V2022-00874"/>
    <x v="419"/>
    <x v="8"/>
    <s v="C206"/>
    <s v="P084"/>
    <n v="2"/>
    <n v="2428900"/>
    <n v="1604500"/>
    <x v="1"/>
    <n v="4857800"/>
    <x v="5"/>
    <s v="Premium"/>
    <d v="2020-07-07T00:00:00"/>
    <s v="P084"/>
    <x v="1"/>
    <s v="TV 65"/>
    <s v="Condor"/>
    <n v="1536739"/>
    <n v="2326250"/>
    <n v="0.33900000000000002"/>
    <n v="1648800"/>
    <n v="3209000"/>
    <n v="2022"/>
    <n v="6776631"/>
  </r>
  <r>
    <m/>
    <s v="V2022-00649"/>
    <x v="397"/>
    <x v="8"/>
    <s v="C234"/>
    <s v="P084"/>
    <n v="2"/>
    <n v="2318600"/>
    <n v="1531700"/>
    <x v="1"/>
    <n v="4637200"/>
    <x v="5"/>
    <s v="Estandar"/>
    <d v="2020-08-18T00:00:00"/>
    <s v="P084"/>
    <x v="1"/>
    <s v="TV 65"/>
    <s v="Condor"/>
    <n v="1536739"/>
    <n v="2326250"/>
    <n v="0.33900000000000002"/>
    <n v="1573800"/>
    <n v="3063400"/>
    <n v="2022"/>
    <n v="6468894"/>
  </r>
  <r>
    <m/>
    <s v="V2022-00977"/>
    <x v="549"/>
    <x v="9"/>
    <s v="C159"/>
    <s v="P084"/>
    <n v="2"/>
    <n v="2359800"/>
    <n v="1558900"/>
    <x v="1"/>
    <n v="4719600"/>
    <x v="1"/>
    <s v="Estandar"/>
    <d v="2021-10-11T00:00:00"/>
    <s v="P084"/>
    <x v="1"/>
    <s v="TV 65"/>
    <s v="Condor"/>
    <n v="1536739"/>
    <n v="2326250"/>
    <n v="0.33900000000000002"/>
    <n v="1601800"/>
    <n v="3117800"/>
    <n v="2022"/>
    <n v="6583842"/>
  </r>
  <r>
    <m/>
    <s v="V2022-00587"/>
    <x v="364"/>
    <x v="2"/>
    <s v="C236"/>
    <s v="P085"/>
    <n v="1"/>
    <n v="145200"/>
    <n v="99900"/>
    <x v="1"/>
    <n v="145200"/>
    <x v="6"/>
    <s v="Premium"/>
    <d v="2018-01-04T00:00:00"/>
    <s v="P085"/>
    <x v="3"/>
    <s v="Audifonos"/>
    <s v="Kuma"/>
    <n v="99331"/>
    <n v="144383"/>
    <n v="0.312"/>
    <n v="45300"/>
    <n v="99900"/>
    <n v="2022"/>
    <n v="202554"/>
  </r>
  <r>
    <m/>
    <s v="V2022-01243"/>
    <x v="529"/>
    <x v="2"/>
    <s v="C051"/>
    <s v="P085"/>
    <n v="4"/>
    <n v="154400"/>
    <n v="106200"/>
    <x v="1"/>
    <n v="617600"/>
    <x v="1"/>
    <s v="Premium"/>
    <d v="2020-12-15T00:00:00"/>
    <s v="P085"/>
    <x v="3"/>
    <s v="Audifonos"/>
    <s v="Kuma"/>
    <n v="99331"/>
    <n v="144383"/>
    <n v="0.312"/>
    <n v="192800"/>
    <n v="424800"/>
    <n v="2022"/>
    <n v="861552"/>
  </r>
  <r>
    <m/>
    <s v="V2022-01596"/>
    <x v="592"/>
    <x v="3"/>
    <s v="C173"/>
    <s v="P085"/>
    <n v="5"/>
    <n v="151700"/>
    <n v="104400"/>
    <x v="0"/>
    <n v="758500"/>
    <x v="6"/>
    <s v="Premium"/>
    <d v="2019-01-20T00:00:00"/>
    <s v="P085"/>
    <x v="3"/>
    <s v="Audifonos"/>
    <s v="Kuma"/>
    <n v="99331"/>
    <n v="144383"/>
    <n v="0.312"/>
    <n v="236500"/>
    <n v="522000"/>
    <n v="2022"/>
    <n v="1058107.5"/>
  </r>
  <r>
    <m/>
    <s v="V2022-00719"/>
    <x v="675"/>
    <x v="4"/>
    <s v="C148"/>
    <s v="P085"/>
    <n v="2"/>
    <n v="133600"/>
    <n v="91900"/>
    <x v="1"/>
    <n v="267200"/>
    <x v="2"/>
    <s v="Estandar"/>
    <d v="2020-07-04T00:00:00"/>
    <s v="P085"/>
    <x v="3"/>
    <s v="Audifonos"/>
    <s v="Kuma"/>
    <n v="99331"/>
    <n v="144383"/>
    <n v="0.312"/>
    <n v="83400"/>
    <n v="183800"/>
    <n v="2022"/>
    <n v="372744"/>
  </r>
  <r>
    <m/>
    <s v="V2022-00061"/>
    <x v="393"/>
    <x v="5"/>
    <s v="C107"/>
    <s v="P085"/>
    <n v="3"/>
    <n v="148000"/>
    <n v="101800"/>
    <x v="0"/>
    <n v="444000"/>
    <x v="1"/>
    <s v="Estandar"/>
    <d v="2021-09-27T00:00:00"/>
    <s v="P085"/>
    <x v="3"/>
    <s v="Audifonos"/>
    <s v="Kuma"/>
    <n v="99331"/>
    <n v="144383"/>
    <n v="0.312"/>
    <n v="138600"/>
    <n v="305400"/>
    <n v="2022"/>
    <n v="619380"/>
  </r>
  <r>
    <m/>
    <s v="V2022-01456"/>
    <x v="540"/>
    <x v="5"/>
    <s v="C115"/>
    <s v="P085"/>
    <n v="1"/>
    <n v="148800"/>
    <n v="102400"/>
    <x v="1"/>
    <n v="148800"/>
    <x v="1"/>
    <s v="Premium"/>
    <d v="2020-11-06T00:00:00"/>
    <s v="P085"/>
    <x v="3"/>
    <s v="Audifonos"/>
    <s v="Kuma"/>
    <n v="99331"/>
    <n v="144383"/>
    <n v="0.312"/>
    <n v="46400"/>
    <n v="102400"/>
    <n v="2022"/>
    <n v="207576"/>
  </r>
  <r>
    <m/>
    <s v="V2022-00831"/>
    <x v="418"/>
    <x v="8"/>
    <s v="C075"/>
    <s v="P085"/>
    <n v="4"/>
    <n v="150900"/>
    <n v="103800"/>
    <x v="1"/>
    <n v="603600"/>
    <x v="1"/>
    <s v="Estandar"/>
    <d v="2019-01-23T00:00:00"/>
    <s v="P085"/>
    <x v="3"/>
    <s v="Audifonos"/>
    <s v="Kuma"/>
    <n v="99331"/>
    <n v="144383"/>
    <n v="0.312"/>
    <n v="188400"/>
    <n v="415200"/>
    <n v="2022"/>
    <n v="842022"/>
  </r>
  <r>
    <m/>
    <s v="V2022-01485"/>
    <x v="459"/>
    <x v="10"/>
    <s v="C030"/>
    <s v="P085"/>
    <n v="2"/>
    <n v="135600"/>
    <n v="93300"/>
    <x v="1"/>
    <n v="271200"/>
    <x v="0"/>
    <s v="Estandar"/>
    <d v="2019-03-13T00:00:00"/>
    <s v="P085"/>
    <x v="3"/>
    <s v="Audifonos"/>
    <s v="Kuma"/>
    <n v="99331"/>
    <n v="144383"/>
    <n v="0.312"/>
    <n v="84600"/>
    <n v="186600"/>
    <n v="2022"/>
    <n v="378324"/>
  </r>
  <r>
    <m/>
    <s v="V2022-01385"/>
    <x v="438"/>
    <x v="10"/>
    <s v="C201"/>
    <s v="P085"/>
    <n v="1"/>
    <n v="142600"/>
    <n v="98100"/>
    <x v="1"/>
    <n v="142600"/>
    <x v="4"/>
    <s v="Premium"/>
    <d v="2022-04-20T00:00:00"/>
    <s v="P085"/>
    <x v="3"/>
    <s v="Audifonos"/>
    <s v="Kuma"/>
    <n v="99331"/>
    <n v="144383"/>
    <n v="0.312"/>
    <n v="44500"/>
    <n v="98100"/>
    <n v="2022"/>
    <n v="198927"/>
  </r>
  <r>
    <m/>
    <s v="V2022-00238"/>
    <x v="632"/>
    <x v="11"/>
    <s v="C044"/>
    <s v="P085"/>
    <n v="5"/>
    <n v="159200"/>
    <n v="109500"/>
    <x v="0"/>
    <n v="796000"/>
    <x v="6"/>
    <s v="Estandar"/>
    <d v="2020-09-13T00:00:00"/>
    <s v="P085"/>
    <x v="3"/>
    <s v="Audifonos"/>
    <s v="Kuma"/>
    <n v="99331"/>
    <n v="144383"/>
    <n v="0.312"/>
    <n v="248500"/>
    <n v="547500"/>
    <n v="2022"/>
    <n v="1110420"/>
  </r>
  <r>
    <m/>
    <s v="V2022-01653"/>
    <x v="392"/>
    <x v="4"/>
    <s v="C025"/>
    <s v="P086"/>
    <n v="2"/>
    <n v="192200"/>
    <n v="143400"/>
    <x v="1"/>
    <n v="384400"/>
    <x v="4"/>
    <s v="Premium"/>
    <d v="2022-12-15T00:00:00"/>
    <s v="P086"/>
    <x v="3"/>
    <s v="Teclado"/>
    <s v="Qubix"/>
    <n v="141072"/>
    <n v="189010"/>
    <n v="0.254"/>
    <n v="97600"/>
    <n v="286800"/>
    <n v="2022"/>
    <n v="536238"/>
  </r>
  <r>
    <m/>
    <s v="V2022-01475"/>
    <x v="541"/>
    <x v="5"/>
    <s v="C055"/>
    <s v="P086"/>
    <n v="5"/>
    <n v="199000"/>
    <n v="148600"/>
    <x v="1"/>
    <n v="995000"/>
    <x v="0"/>
    <s v="Premium"/>
    <d v="2022-05-06T00:00:00"/>
    <s v="P086"/>
    <x v="3"/>
    <s v="Teclado"/>
    <s v="Qubix"/>
    <n v="141072"/>
    <n v="189010"/>
    <n v="0.254"/>
    <n v="252000"/>
    <n v="743000"/>
    <n v="2022"/>
    <n v="1388025"/>
  </r>
  <r>
    <m/>
    <s v="V2022-00243"/>
    <x v="609"/>
    <x v="7"/>
    <s v="C073"/>
    <s v="P086"/>
    <n v="1"/>
    <n v="173300"/>
    <n v="129300"/>
    <x v="1"/>
    <n v="173300"/>
    <x v="4"/>
    <s v="Premium"/>
    <d v="2019-06-27T00:00:00"/>
    <s v="P086"/>
    <x v="3"/>
    <s v="Teclado"/>
    <s v="Qubix"/>
    <n v="141072"/>
    <n v="189010"/>
    <n v="0.254"/>
    <n v="44000"/>
    <n v="129300"/>
    <n v="2022"/>
    <n v="241753.5"/>
  </r>
  <r>
    <m/>
    <s v="V2022-01228"/>
    <x v="671"/>
    <x v="7"/>
    <s v="C196"/>
    <s v="P086"/>
    <n v="1"/>
    <n v="202500"/>
    <n v="151100"/>
    <x v="0"/>
    <n v="202500"/>
    <x v="2"/>
    <s v="Estandar"/>
    <d v="2018-03-06T00:00:00"/>
    <s v="P086"/>
    <x v="3"/>
    <s v="Teclado"/>
    <s v="Qubix"/>
    <n v="141072"/>
    <n v="189010"/>
    <n v="0.254"/>
    <n v="51400"/>
    <n v="151100"/>
    <n v="2022"/>
    <n v="282487.5"/>
  </r>
  <r>
    <m/>
    <s v="V2022-01255"/>
    <x v="676"/>
    <x v="8"/>
    <s v="C069"/>
    <s v="P086"/>
    <n v="4"/>
    <n v="195100"/>
    <n v="145600"/>
    <x v="0"/>
    <n v="780400"/>
    <x v="0"/>
    <s v="Estandar"/>
    <d v="2020-08-09T00:00:00"/>
    <s v="P086"/>
    <x v="3"/>
    <s v="Teclado"/>
    <s v="Qubix"/>
    <n v="141072"/>
    <n v="189010"/>
    <n v="0.254"/>
    <n v="198000"/>
    <n v="582400"/>
    <n v="2022"/>
    <n v="1088658"/>
  </r>
  <r>
    <m/>
    <s v="V2022-00893"/>
    <x v="677"/>
    <x v="9"/>
    <s v="C135"/>
    <s v="P086"/>
    <n v="2"/>
    <n v="196900"/>
    <n v="147000"/>
    <x v="0"/>
    <n v="393800"/>
    <x v="3"/>
    <s v="Estandar"/>
    <d v="2022-05-14T00:00:00"/>
    <s v="P086"/>
    <x v="3"/>
    <s v="Teclado"/>
    <s v="Qubix"/>
    <n v="141072"/>
    <n v="189010"/>
    <n v="0.254"/>
    <n v="99800"/>
    <n v="294000"/>
    <n v="2022"/>
    <n v="549351"/>
  </r>
  <r>
    <m/>
    <s v="V2022-00754"/>
    <x v="464"/>
    <x v="10"/>
    <s v="C182"/>
    <s v="P086"/>
    <n v="2"/>
    <n v="211800"/>
    <n v="158100"/>
    <x v="1"/>
    <n v="423600"/>
    <x v="0"/>
    <s v="Estandar"/>
    <d v="2019-05-10T00:00:00"/>
    <s v="P086"/>
    <x v="3"/>
    <s v="Teclado"/>
    <s v="Qubix"/>
    <n v="141072"/>
    <n v="189010"/>
    <n v="0.254"/>
    <n v="107400"/>
    <n v="316200"/>
    <n v="2022"/>
    <n v="590922"/>
  </r>
  <r>
    <m/>
    <s v="V2022-00357"/>
    <x v="476"/>
    <x v="10"/>
    <s v="C014"/>
    <s v="P086"/>
    <n v="4"/>
    <n v="187900"/>
    <n v="140200"/>
    <x v="0"/>
    <n v="751600"/>
    <x v="2"/>
    <s v="Premium"/>
    <d v="2020-01-22T00:00:00"/>
    <s v="P086"/>
    <x v="3"/>
    <s v="Teclado"/>
    <s v="Qubix"/>
    <n v="141072"/>
    <n v="189010"/>
    <n v="0.254"/>
    <n v="190800"/>
    <n v="560800"/>
    <n v="2022"/>
    <n v="1048482"/>
  </r>
  <r>
    <m/>
    <s v="V2022-00462"/>
    <x v="678"/>
    <x v="11"/>
    <s v="C147"/>
    <s v="P086"/>
    <n v="4"/>
    <n v="204500"/>
    <n v="152600"/>
    <x v="0"/>
    <n v="818000"/>
    <x v="0"/>
    <s v="Estandar"/>
    <d v="2019-04-08T00:00:00"/>
    <s v="P086"/>
    <x v="3"/>
    <s v="Teclado"/>
    <s v="Qubix"/>
    <n v="141072"/>
    <n v="189010"/>
    <n v="0.254"/>
    <n v="207600"/>
    <n v="610400"/>
    <n v="2022"/>
    <n v="1141110"/>
  </r>
  <r>
    <m/>
    <s v="V2022-00665"/>
    <x v="372"/>
    <x v="11"/>
    <s v="C222"/>
    <s v="P086"/>
    <n v="2"/>
    <n v="206300"/>
    <n v="154000"/>
    <x v="1"/>
    <n v="412600"/>
    <x v="0"/>
    <s v="Estandar"/>
    <d v="2022-02-02T00:00:00"/>
    <s v="P086"/>
    <x v="3"/>
    <s v="Teclado"/>
    <s v="Qubix"/>
    <n v="141072"/>
    <n v="189010"/>
    <n v="0.254"/>
    <n v="104600"/>
    <n v="308000"/>
    <n v="2022"/>
    <n v="575577"/>
  </r>
  <r>
    <m/>
    <s v="V2022-01212"/>
    <x v="455"/>
    <x v="11"/>
    <s v="C109"/>
    <s v="P086"/>
    <n v="4"/>
    <n v="185200"/>
    <n v="138200"/>
    <x v="0"/>
    <n v="740800"/>
    <x v="0"/>
    <s v="Estandar"/>
    <d v="2019-01-07T00:00:00"/>
    <s v="P086"/>
    <x v="3"/>
    <s v="Teclado"/>
    <s v="Qubix"/>
    <n v="141072"/>
    <n v="189010"/>
    <n v="0.254"/>
    <n v="188000"/>
    <n v="552800"/>
    <n v="2022"/>
    <n v="1033416"/>
  </r>
  <r>
    <m/>
    <s v="V2022-00832"/>
    <x v="536"/>
    <x v="1"/>
    <s v="C028"/>
    <s v="P087"/>
    <n v="4"/>
    <n v="2648700"/>
    <n v="1955000"/>
    <x v="1"/>
    <n v="10594800"/>
    <x v="0"/>
    <s v="Estandar"/>
    <d v="2022-03-10T00:00:00"/>
    <s v="P087"/>
    <x v="1"/>
    <s v="TV 43"/>
    <s v="Andes"/>
    <n v="1936002"/>
    <n v="2622957"/>
    <n v="0.26200000000000001"/>
    <n v="2774800"/>
    <n v="7820000"/>
    <n v="2022"/>
    <n v="14779746"/>
  </r>
  <r>
    <m/>
    <s v="V2022-00070"/>
    <x v="659"/>
    <x v="1"/>
    <s v="C198"/>
    <s v="P087"/>
    <n v="3"/>
    <n v="2724800"/>
    <n v="2011200"/>
    <x v="0"/>
    <n v="8174400"/>
    <x v="2"/>
    <s v="Premium"/>
    <d v="2018-06-18T00:00:00"/>
    <s v="P087"/>
    <x v="1"/>
    <s v="TV 43"/>
    <s v="Andes"/>
    <n v="1936002"/>
    <n v="2622957"/>
    <n v="0.26200000000000001"/>
    <n v="2140800"/>
    <n v="6033600"/>
    <n v="2022"/>
    <n v="11403288"/>
  </r>
  <r>
    <m/>
    <s v="V2022-00702"/>
    <x v="679"/>
    <x v="4"/>
    <s v="C114"/>
    <s v="P087"/>
    <n v="5"/>
    <n v="2675800"/>
    <n v="1975000"/>
    <x v="0"/>
    <n v="13379000"/>
    <x v="1"/>
    <s v="Premium"/>
    <d v="2018-12-20T00:00:00"/>
    <s v="P087"/>
    <x v="1"/>
    <s v="TV 43"/>
    <s v="Andes"/>
    <n v="1936002"/>
    <n v="2622957"/>
    <n v="0.26200000000000001"/>
    <n v="3504000"/>
    <n v="9875000"/>
    <n v="2022"/>
    <n v="18663705"/>
  </r>
  <r>
    <m/>
    <s v="V2022-00912"/>
    <x v="680"/>
    <x v="4"/>
    <s v="C075"/>
    <s v="P087"/>
    <n v="3"/>
    <n v="2733400"/>
    <n v="2017500"/>
    <x v="1"/>
    <n v="8200200"/>
    <x v="1"/>
    <s v="Estandar"/>
    <d v="2019-01-23T00:00:00"/>
    <s v="P087"/>
    <x v="1"/>
    <s v="TV 43"/>
    <s v="Andes"/>
    <n v="1936002"/>
    <n v="2622957"/>
    <n v="0.26200000000000001"/>
    <n v="2147700"/>
    <n v="6052500"/>
    <n v="2022"/>
    <n v="11439279"/>
  </r>
  <r>
    <m/>
    <s v="V2022-00077"/>
    <x v="434"/>
    <x v="5"/>
    <s v="C114"/>
    <s v="P087"/>
    <n v="2"/>
    <n v="2507000"/>
    <n v="1850400"/>
    <x v="1"/>
    <n v="5014000"/>
    <x v="1"/>
    <s v="Premium"/>
    <d v="2018-12-20T00:00:00"/>
    <s v="P087"/>
    <x v="1"/>
    <s v="TV 43"/>
    <s v="Andes"/>
    <n v="1936002"/>
    <n v="2622957"/>
    <n v="0.26200000000000001"/>
    <n v="1313200"/>
    <n v="3700800"/>
    <n v="2022"/>
    <n v="6994530"/>
  </r>
  <r>
    <m/>
    <s v="V2022-00725"/>
    <x v="507"/>
    <x v="6"/>
    <s v="C109"/>
    <s v="P087"/>
    <n v="4"/>
    <n v="2849000"/>
    <n v="2102800"/>
    <x v="1"/>
    <n v="11396000"/>
    <x v="0"/>
    <s v="Estandar"/>
    <d v="2019-01-07T00:00:00"/>
    <s v="P087"/>
    <x v="1"/>
    <s v="TV 43"/>
    <s v="Andes"/>
    <n v="1936002"/>
    <n v="2622957"/>
    <n v="0.26200000000000001"/>
    <n v="2984800"/>
    <n v="8411200"/>
    <n v="2022"/>
    <n v="15897420"/>
  </r>
  <r>
    <m/>
    <s v="V2022-00682"/>
    <x v="452"/>
    <x v="7"/>
    <s v="C224"/>
    <s v="P087"/>
    <n v="2"/>
    <n v="2789000"/>
    <n v="2058600"/>
    <x v="1"/>
    <n v="5578000"/>
    <x v="6"/>
    <s v="Estandar"/>
    <d v="2019-06-20T00:00:00"/>
    <s v="P087"/>
    <x v="1"/>
    <s v="TV 43"/>
    <s v="Andes"/>
    <n v="1936002"/>
    <n v="2622957"/>
    <n v="0.26200000000000001"/>
    <n v="1460800"/>
    <n v="4117200"/>
    <n v="2022"/>
    <n v="7781310"/>
  </r>
  <r>
    <m/>
    <s v="V2022-01234"/>
    <x v="398"/>
    <x v="9"/>
    <s v="C070"/>
    <s v="P087"/>
    <n v="5"/>
    <n v="2559100"/>
    <n v="1888900"/>
    <x v="1"/>
    <n v="12795500"/>
    <x v="1"/>
    <s v="Estandar"/>
    <d v="2018-11-06T00:00:00"/>
    <s v="P087"/>
    <x v="1"/>
    <s v="TV 43"/>
    <s v="Andes"/>
    <n v="1936002"/>
    <n v="2622957"/>
    <n v="0.26200000000000001"/>
    <n v="3351000"/>
    <n v="9444500"/>
    <n v="2022"/>
    <n v="17849722.5"/>
  </r>
  <r>
    <m/>
    <s v="V2022-00915"/>
    <x v="550"/>
    <x v="10"/>
    <s v="C247"/>
    <s v="P087"/>
    <n v="2"/>
    <n v="2840700"/>
    <n v="2096700"/>
    <x v="1"/>
    <n v="5681400"/>
    <x v="0"/>
    <s v="Estandar"/>
    <d v="2019-04-03T00:00:00"/>
    <s v="P087"/>
    <x v="1"/>
    <s v="TV 43"/>
    <s v="Andes"/>
    <n v="1936002"/>
    <n v="2622957"/>
    <n v="0.26200000000000001"/>
    <n v="1488000"/>
    <n v="4193400"/>
    <n v="2022"/>
    <n v="7925553"/>
  </r>
  <r>
    <m/>
    <s v="V2022-01600"/>
    <x v="439"/>
    <x v="11"/>
    <s v="C008"/>
    <s v="P087"/>
    <n v="5"/>
    <n v="2449600"/>
    <n v="1808100"/>
    <x v="1"/>
    <n v="12248000"/>
    <x v="6"/>
    <s v="Premium"/>
    <d v="2018-06-11T00:00:00"/>
    <s v="P087"/>
    <x v="1"/>
    <s v="TV 43"/>
    <s v="Andes"/>
    <n v="1936002"/>
    <n v="2622957"/>
    <n v="0.26200000000000001"/>
    <n v="3207500"/>
    <n v="9040500"/>
    <n v="2022"/>
    <n v="17085960"/>
  </r>
  <r>
    <m/>
    <s v="V2022-01594"/>
    <x v="556"/>
    <x v="2"/>
    <s v="C246"/>
    <s v="P088"/>
    <n v="2"/>
    <n v="235500"/>
    <n v="167000"/>
    <x v="0"/>
    <n v="471000"/>
    <x v="1"/>
    <s v="Estandar"/>
    <d v="2018-01-05T00:00:00"/>
    <s v="P088"/>
    <x v="3"/>
    <s v="Mouse"/>
    <s v="Condor"/>
    <n v="163155"/>
    <n v="230060"/>
    <n v="0.29099999999999998"/>
    <n v="137000"/>
    <n v="334000"/>
    <n v="2022"/>
    <n v="657045"/>
  </r>
  <r>
    <m/>
    <s v="V2022-00397"/>
    <x v="470"/>
    <x v="3"/>
    <s v="C232"/>
    <s v="P088"/>
    <n v="4"/>
    <n v="224400"/>
    <n v="159200"/>
    <x v="0"/>
    <n v="897600"/>
    <x v="5"/>
    <s v="Estandar"/>
    <d v="2021-04-04T00:00:00"/>
    <s v="P088"/>
    <x v="3"/>
    <s v="Mouse"/>
    <s v="Condor"/>
    <n v="163155"/>
    <n v="230060"/>
    <n v="0.29099999999999998"/>
    <n v="260800"/>
    <n v="636800"/>
    <n v="2022"/>
    <n v="1252152"/>
  </r>
  <r>
    <m/>
    <s v="V2022-01083"/>
    <x v="392"/>
    <x v="4"/>
    <s v="C019"/>
    <s v="P088"/>
    <n v="3"/>
    <n v="255100"/>
    <n v="180900"/>
    <x v="0"/>
    <n v="765300"/>
    <x v="1"/>
    <s v="Premium"/>
    <d v="2019-03-13T00:00:00"/>
    <s v="P088"/>
    <x v="3"/>
    <s v="Mouse"/>
    <s v="Condor"/>
    <n v="163155"/>
    <n v="230060"/>
    <n v="0.29099999999999998"/>
    <n v="222600"/>
    <n v="542700"/>
    <n v="2022"/>
    <n v="1067593.5"/>
  </r>
  <r>
    <m/>
    <s v="V2022-00086"/>
    <x v="456"/>
    <x v="6"/>
    <s v="C089"/>
    <s v="P088"/>
    <n v="5"/>
    <n v="257300"/>
    <n v="182400"/>
    <x v="0"/>
    <n v="1286500"/>
    <x v="6"/>
    <s v="Premium"/>
    <d v="2020-08-08T00:00:00"/>
    <s v="P088"/>
    <x v="3"/>
    <s v="Mouse"/>
    <s v="Condor"/>
    <n v="163155"/>
    <n v="230060"/>
    <n v="0.29099999999999998"/>
    <n v="374500"/>
    <n v="912000"/>
    <n v="2022"/>
    <n v="1794667.5"/>
  </r>
  <r>
    <m/>
    <s v="V2022-00091"/>
    <x v="394"/>
    <x v="6"/>
    <s v="C163"/>
    <s v="P088"/>
    <n v="3"/>
    <n v="219600"/>
    <n v="155800"/>
    <x v="0"/>
    <n v="658800"/>
    <x v="4"/>
    <s v="Estandar"/>
    <d v="2021-01-19T00:00:00"/>
    <s v="P088"/>
    <x v="3"/>
    <s v="Mouse"/>
    <s v="Condor"/>
    <n v="163155"/>
    <n v="230060"/>
    <n v="0.29099999999999998"/>
    <n v="191400"/>
    <n v="467400"/>
    <n v="2022"/>
    <n v="919026"/>
  </r>
  <r>
    <m/>
    <s v="V2022-01639"/>
    <x v="419"/>
    <x v="8"/>
    <s v="C016"/>
    <s v="P088"/>
    <n v="2"/>
    <n v="229400"/>
    <n v="162700"/>
    <x v="1"/>
    <n v="458800"/>
    <x v="0"/>
    <s v="Premium"/>
    <d v="2018-12-21T00:00:00"/>
    <s v="P088"/>
    <x v="3"/>
    <s v="Mouse"/>
    <s v="Condor"/>
    <n v="163155"/>
    <n v="230060"/>
    <n v="0.29099999999999998"/>
    <n v="133400"/>
    <n v="325400"/>
    <n v="2022"/>
    <n v="640026"/>
  </r>
  <r>
    <m/>
    <s v="V2022-00715"/>
    <x v="573"/>
    <x v="9"/>
    <s v="C039"/>
    <s v="P088"/>
    <n v="1"/>
    <n v="221700"/>
    <n v="157200"/>
    <x v="1"/>
    <n v="221700"/>
    <x v="4"/>
    <s v="Premium"/>
    <d v="2020-09-03T00:00:00"/>
    <s v="P088"/>
    <x v="3"/>
    <s v="Mouse"/>
    <s v="Condor"/>
    <n v="163155"/>
    <n v="230060"/>
    <n v="0.29099999999999998"/>
    <n v="64500"/>
    <n v="157200"/>
    <n v="2022"/>
    <n v="309271.5"/>
  </r>
  <r>
    <m/>
    <s v="V2022-00991"/>
    <x v="602"/>
    <x v="9"/>
    <s v="C005"/>
    <s v="P088"/>
    <n v="2"/>
    <n v="236300"/>
    <n v="167600"/>
    <x v="0"/>
    <n v="472600"/>
    <x v="3"/>
    <s v="Estandar"/>
    <d v="2022-12-19T00:00:00"/>
    <s v="P088"/>
    <x v="3"/>
    <s v="Mouse"/>
    <s v="Condor"/>
    <n v="163155"/>
    <n v="230060"/>
    <n v="0.29099999999999998"/>
    <n v="137400"/>
    <n v="335200"/>
    <n v="2022"/>
    <n v="659277"/>
  </r>
  <r>
    <m/>
    <s v="V2022-01328"/>
    <x v="519"/>
    <x v="0"/>
    <s v="C090"/>
    <s v="P089"/>
    <n v="3"/>
    <n v="577700"/>
    <n v="408300"/>
    <x v="1"/>
    <n v="1733100"/>
    <x v="0"/>
    <s v="Estandar"/>
    <d v="2020-10-26T00:00:00"/>
    <s v="P089"/>
    <x v="5"/>
    <s v="Repeater"/>
    <s v="Andes"/>
    <n v="406837"/>
    <n v="575668"/>
    <n v="0.29299999999999998"/>
    <n v="508200"/>
    <n v="1224900"/>
    <n v="2022"/>
    <n v="2417674.5"/>
  </r>
  <r>
    <m/>
    <s v="V2022-01152"/>
    <x v="447"/>
    <x v="1"/>
    <s v="C231"/>
    <s v="P089"/>
    <n v="4"/>
    <n v="546600"/>
    <n v="386300"/>
    <x v="0"/>
    <n v="2186400"/>
    <x v="3"/>
    <s v="Estandar"/>
    <d v="2022-06-18T00:00:00"/>
    <s v="P089"/>
    <x v="5"/>
    <s v="Repeater"/>
    <s v="Andes"/>
    <n v="406837"/>
    <n v="575668"/>
    <n v="0.29299999999999998"/>
    <n v="641200"/>
    <n v="1545200"/>
    <n v="2022"/>
    <n v="3050028"/>
  </r>
  <r>
    <m/>
    <s v="V2022-00964"/>
    <x v="681"/>
    <x v="1"/>
    <s v="C050"/>
    <s v="P089"/>
    <n v="1"/>
    <n v="563000"/>
    <n v="397900"/>
    <x v="1"/>
    <n v="563000"/>
    <x v="3"/>
    <s v="Premium"/>
    <d v="2019-05-15T00:00:00"/>
    <s v="P089"/>
    <x v="5"/>
    <s v="Repeater"/>
    <s v="Andes"/>
    <n v="406837"/>
    <n v="575668"/>
    <n v="0.29299999999999998"/>
    <n v="165100"/>
    <n v="397900"/>
    <n v="2022"/>
    <n v="785385"/>
  </r>
  <r>
    <m/>
    <s v="V2022-01549"/>
    <x v="637"/>
    <x v="1"/>
    <s v="C038"/>
    <s v="P089"/>
    <n v="1"/>
    <n v="542400"/>
    <n v="383300"/>
    <x v="0"/>
    <n v="542400"/>
    <x v="4"/>
    <s v="Estandar"/>
    <d v="2022-12-11T00:00:00"/>
    <s v="P089"/>
    <x v="5"/>
    <s v="Repeater"/>
    <s v="Andes"/>
    <n v="406837"/>
    <n v="575668"/>
    <n v="0.29299999999999998"/>
    <n v="159100"/>
    <n v="383300"/>
    <n v="2022"/>
    <n v="756648"/>
  </r>
  <r>
    <m/>
    <s v="V2022-01461"/>
    <x v="682"/>
    <x v="1"/>
    <s v="C038"/>
    <s v="P089"/>
    <n v="2"/>
    <n v="624900"/>
    <n v="441600"/>
    <x v="0"/>
    <n v="1249800"/>
    <x v="4"/>
    <s v="Estandar"/>
    <d v="2022-12-11T00:00:00"/>
    <s v="P089"/>
    <x v="5"/>
    <s v="Repeater"/>
    <s v="Andes"/>
    <n v="406837"/>
    <n v="575668"/>
    <n v="0.29299999999999998"/>
    <n v="366600"/>
    <n v="883200"/>
    <n v="2022"/>
    <n v="1743471"/>
  </r>
  <r>
    <m/>
    <s v="V2022-00638"/>
    <x v="591"/>
    <x v="3"/>
    <s v="C013"/>
    <s v="P089"/>
    <n v="4"/>
    <n v="607500"/>
    <n v="429300"/>
    <x v="0"/>
    <n v="2430000"/>
    <x v="6"/>
    <s v="Estandar"/>
    <d v="2022-11-23T00:00:00"/>
    <s v="P089"/>
    <x v="5"/>
    <s v="Repeater"/>
    <s v="Andes"/>
    <n v="406837"/>
    <n v="575668"/>
    <n v="0.29299999999999998"/>
    <n v="712800"/>
    <n v="1717200"/>
    <n v="2022"/>
    <n v="3389850"/>
  </r>
  <r>
    <m/>
    <s v="V2022-00389"/>
    <x v="470"/>
    <x v="3"/>
    <s v="C198"/>
    <s v="P089"/>
    <n v="3"/>
    <n v="657700"/>
    <n v="464800"/>
    <x v="1"/>
    <n v="1973100"/>
    <x v="2"/>
    <s v="Premium"/>
    <d v="2018-06-18T00:00:00"/>
    <s v="P089"/>
    <x v="5"/>
    <s v="Repeater"/>
    <s v="Andes"/>
    <n v="406837"/>
    <n v="575668"/>
    <n v="0.29299999999999998"/>
    <n v="578700"/>
    <n v="1394400"/>
    <n v="2022"/>
    <n v="2752474.5"/>
  </r>
  <r>
    <m/>
    <s v="V2022-01309"/>
    <x v="683"/>
    <x v="5"/>
    <s v="C228"/>
    <s v="P089"/>
    <n v="1"/>
    <n v="679100"/>
    <n v="479900"/>
    <x v="1"/>
    <n v="679100"/>
    <x v="6"/>
    <s v="Premium"/>
    <d v="2022-06-13T00:00:00"/>
    <s v="P089"/>
    <x v="5"/>
    <s v="Repeater"/>
    <s v="Andes"/>
    <n v="406837"/>
    <n v="575668"/>
    <n v="0.29299999999999998"/>
    <n v="199200"/>
    <n v="479900"/>
    <n v="2022"/>
    <n v="947344.5"/>
  </r>
  <r>
    <m/>
    <s v="V2022-00584"/>
    <x v="585"/>
    <x v="7"/>
    <s v="C168"/>
    <s v="P089"/>
    <n v="4"/>
    <n v="649100"/>
    <n v="458700"/>
    <x v="1"/>
    <n v="2596400"/>
    <x v="2"/>
    <s v="Estandar"/>
    <d v="2021-06-08T00:00:00"/>
    <s v="P089"/>
    <x v="5"/>
    <s v="Repeater"/>
    <s v="Andes"/>
    <n v="406837"/>
    <n v="575668"/>
    <n v="0.29299999999999998"/>
    <n v="761600"/>
    <n v="1834800"/>
    <n v="2022"/>
    <n v="3621978"/>
  </r>
  <r>
    <m/>
    <s v="V2022-01154"/>
    <x v="660"/>
    <x v="7"/>
    <s v="C120"/>
    <s v="P089"/>
    <n v="4"/>
    <n v="594100"/>
    <n v="419900"/>
    <x v="1"/>
    <n v="2376400"/>
    <x v="0"/>
    <s v="Estandar"/>
    <d v="2020-07-17T00:00:00"/>
    <s v="P089"/>
    <x v="5"/>
    <s v="Repeater"/>
    <s v="Andes"/>
    <n v="406837"/>
    <n v="575668"/>
    <n v="0.29299999999999998"/>
    <n v="696800"/>
    <n v="1679600"/>
    <n v="2022"/>
    <n v="3315078"/>
  </r>
  <r>
    <m/>
    <s v="V2022-01451"/>
    <x v="595"/>
    <x v="9"/>
    <s v="C024"/>
    <s v="P089"/>
    <n v="3"/>
    <n v="583500"/>
    <n v="412400"/>
    <x v="0"/>
    <n v="1750500"/>
    <x v="0"/>
    <s v="Estandar"/>
    <d v="2021-10-27T00:00:00"/>
    <s v="P089"/>
    <x v="5"/>
    <s v="Repeater"/>
    <s v="Andes"/>
    <n v="406837"/>
    <n v="575668"/>
    <n v="0.29299999999999998"/>
    <n v="513300"/>
    <n v="1237200"/>
    <n v="2022"/>
    <n v="2441947.5"/>
  </r>
  <r>
    <m/>
    <s v="V2022-01468"/>
    <x v="406"/>
    <x v="9"/>
    <s v="C073"/>
    <s v="P089"/>
    <n v="3"/>
    <n v="583500"/>
    <n v="412400"/>
    <x v="0"/>
    <n v="1750500"/>
    <x v="4"/>
    <s v="Premium"/>
    <d v="2019-06-27T00:00:00"/>
    <s v="P089"/>
    <x v="5"/>
    <s v="Repeater"/>
    <s v="Andes"/>
    <n v="406837"/>
    <n v="575668"/>
    <n v="0.29299999999999998"/>
    <n v="513300"/>
    <n v="1237200"/>
    <n v="2022"/>
    <n v="2441947.5"/>
  </r>
  <r>
    <m/>
    <s v="V2022-00307"/>
    <x v="684"/>
    <x v="2"/>
    <s v="C237"/>
    <s v="P090"/>
    <n v="3"/>
    <n v="869500"/>
    <n v="603300"/>
    <x v="0"/>
    <n v="2608500"/>
    <x v="3"/>
    <s v="Estandar"/>
    <d v="2018-10-26T00:00:00"/>
    <s v="P090"/>
    <x v="2"/>
    <s v="Parlante"/>
    <s v="Altia"/>
    <n v="577795"/>
    <n v="832767"/>
    <n v="0.30599999999999999"/>
    <n v="798600"/>
    <n v="1809900"/>
    <n v="2022"/>
    <n v="3638857.5"/>
  </r>
  <r>
    <m/>
    <s v="V2022-01645"/>
    <x v="685"/>
    <x v="2"/>
    <s v="C111"/>
    <s v="P090"/>
    <n v="2"/>
    <n v="916800"/>
    <n v="636100"/>
    <x v="0"/>
    <n v="1833600"/>
    <x v="0"/>
    <s v="Estandar"/>
    <d v="2022-11-27T00:00:00"/>
    <s v="P090"/>
    <x v="2"/>
    <s v="Parlante"/>
    <s v="Altia"/>
    <n v="577795"/>
    <n v="832767"/>
    <n v="0.30599999999999999"/>
    <n v="561400"/>
    <n v="1272200"/>
    <n v="2022"/>
    <n v="2557872"/>
  </r>
  <r>
    <m/>
    <s v="V2022-00707"/>
    <x v="471"/>
    <x v="3"/>
    <s v="C167"/>
    <s v="P090"/>
    <n v="5"/>
    <n v="873500"/>
    <n v="606100"/>
    <x v="1"/>
    <n v="4367500"/>
    <x v="2"/>
    <s v="Estandar"/>
    <d v="2021-02-15T00:00:00"/>
    <s v="P090"/>
    <x v="2"/>
    <s v="Parlante"/>
    <s v="Altia"/>
    <n v="577795"/>
    <n v="832767"/>
    <n v="0.30599999999999999"/>
    <n v="1337000"/>
    <n v="3030500"/>
    <n v="2022"/>
    <n v="6092662.5"/>
  </r>
  <r>
    <m/>
    <s v="V2022-01305"/>
    <x v="392"/>
    <x v="4"/>
    <s v="C116"/>
    <s v="P090"/>
    <n v="5"/>
    <n v="865000"/>
    <n v="600200"/>
    <x v="1"/>
    <n v="4325000"/>
    <x v="7"/>
    <s v="Estandar"/>
    <d v="2022-08-16T00:00:00"/>
    <s v="P090"/>
    <x v="2"/>
    <s v="Parlante"/>
    <s v="Altia"/>
    <n v="577795"/>
    <n v="832767"/>
    <n v="0.30599999999999999"/>
    <n v="1324000"/>
    <n v="3001000"/>
    <n v="2022"/>
    <n v="6033375"/>
  </r>
  <r>
    <m/>
    <s v="V2022-01707"/>
    <x v="492"/>
    <x v="5"/>
    <s v="C053"/>
    <s v="P090"/>
    <n v="5"/>
    <n v="865800"/>
    <n v="600700"/>
    <x v="0"/>
    <n v="4329000"/>
    <x v="0"/>
    <s v="Estandar"/>
    <d v="2020-10-25T00:00:00"/>
    <s v="P090"/>
    <x v="2"/>
    <s v="Parlante"/>
    <s v="Altia"/>
    <n v="577795"/>
    <n v="832767"/>
    <n v="0.30599999999999999"/>
    <n v="1325500"/>
    <n v="3003500"/>
    <n v="2022"/>
    <n v="6038955"/>
  </r>
  <r>
    <m/>
    <s v="V2022-01291"/>
    <x v="509"/>
    <x v="6"/>
    <s v="C127"/>
    <s v="P090"/>
    <n v="2"/>
    <n v="926100"/>
    <n v="642500"/>
    <x v="0"/>
    <n v="1852200"/>
    <x v="0"/>
    <s v="Estandar"/>
    <d v="2020-07-04T00:00:00"/>
    <s v="P090"/>
    <x v="2"/>
    <s v="Parlante"/>
    <s v="Altia"/>
    <n v="577795"/>
    <n v="832767"/>
    <n v="0.30599999999999999"/>
    <n v="567200"/>
    <n v="1285000"/>
    <n v="2022"/>
    <n v="2583819"/>
  </r>
  <r>
    <m/>
    <s v="V2022-01026"/>
    <x v="640"/>
    <x v="7"/>
    <s v="C204"/>
    <s v="P090"/>
    <n v="5"/>
    <n v="896800"/>
    <n v="622200"/>
    <x v="1"/>
    <n v="4484000"/>
    <x v="2"/>
    <s v="Estandar"/>
    <d v="2018-05-05T00:00:00"/>
    <s v="P090"/>
    <x v="2"/>
    <s v="Parlante"/>
    <s v="Altia"/>
    <n v="577795"/>
    <n v="832767"/>
    <n v="0.30599999999999999"/>
    <n v="1373000"/>
    <n v="3111000"/>
    <n v="2022"/>
    <n v="6255180"/>
  </r>
  <r>
    <m/>
    <s v="V2022-01432"/>
    <x v="454"/>
    <x v="9"/>
    <s v="C045"/>
    <s v="P090"/>
    <n v="1"/>
    <n v="925900"/>
    <n v="642400"/>
    <x v="0"/>
    <n v="925900"/>
    <x v="1"/>
    <s v="Estandar"/>
    <d v="2022-10-18T00:00:00"/>
    <s v="P090"/>
    <x v="2"/>
    <s v="Parlante"/>
    <s v="Altia"/>
    <n v="577795"/>
    <n v="832767"/>
    <n v="0.30599999999999999"/>
    <n v="283500"/>
    <n v="642400"/>
    <n v="2022"/>
    <n v="1291630.5"/>
  </r>
  <r>
    <m/>
    <s v="V2022-00917"/>
    <x v="398"/>
    <x v="9"/>
    <s v="C203"/>
    <s v="P090"/>
    <n v="2"/>
    <n v="813100"/>
    <n v="564100"/>
    <x v="1"/>
    <n v="1626200"/>
    <x v="3"/>
    <s v="Estandar"/>
    <d v="2020-07-10T00:00:00"/>
    <s v="P090"/>
    <x v="2"/>
    <s v="Parlante"/>
    <s v="Altia"/>
    <n v="577795"/>
    <n v="832767"/>
    <n v="0.30599999999999999"/>
    <n v="498000"/>
    <n v="1128200"/>
    <n v="2022"/>
    <n v="2268549"/>
  </r>
  <r>
    <m/>
    <s v="V2022-01373"/>
    <x v="500"/>
    <x v="11"/>
    <s v="C201"/>
    <s v="P090"/>
    <n v="2"/>
    <n v="802300"/>
    <n v="556600"/>
    <x v="1"/>
    <n v="1604600"/>
    <x v="4"/>
    <s v="Premium"/>
    <d v="2022-04-20T00:00:00"/>
    <s v="P090"/>
    <x v="2"/>
    <s v="Parlante"/>
    <s v="Altia"/>
    <n v="577795"/>
    <n v="832767"/>
    <n v="0.30599999999999999"/>
    <n v="491400"/>
    <n v="1113200"/>
    <n v="2022"/>
    <n v="2238417"/>
  </r>
  <r>
    <m/>
    <s v="V2022-01353"/>
    <x v="619"/>
    <x v="11"/>
    <s v="C006"/>
    <s v="P090"/>
    <n v="2"/>
    <n v="826200"/>
    <n v="573300"/>
    <x v="0"/>
    <n v="1652400"/>
    <x v="3"/>
    <s v="Estandar"/>
    <d v="2019-04-14T00:00:00"/>
    <s v="P090"/>
    <x v="2"/>
    <s v="Parlante"/>
    <s v="Altia"/>
    <n v="577795"/>
    <n v="832767"/>
    <n v="0.30599999999999999"/>
    <n v="505800"/>
    <n v="1146600"/>
    <n v="2022"/>
    <n v="2305098"/>
  </r>
  <r>
    <m/>
    <s v="V2022-00908"/>
    <x v="375"/>
    <x v="1"/>
    <s v="C011"/>
    <s v="P091"/>
    <n v="4"/>
    <n v="2929000"/>
    <n v="2161600"/>
    <x v="0"/>
    <n v="11716000"/>
    <x v="4"/>
    <s v="Premium"/>
    <d v="2022-01-17T00:00:00"/>
    <s v="P091"/>
    <x v="4"/>
    <s v="Desktop"/>
    <s v="Kuma"/>
    <n v="2218777"/>
    <n v="3006424"/>
    <n v="0.26200000000000001"/>
    <n v="3069600"/>
    <n v="8646400"/>
    <n v="2022"/>
    <n v="16343820"/>
  </r>
  <r>
    <m/>
    <s v="V2022-00646"/>
    <x v="503"/>
    <x v="3"/>
    <s v="C034"/>
    <s v="P091"/>
    <n v="1"/>
    <n v="2925700"/>
    <n v="2159200"/>
    <x v="0"/>
    <n v="2925700"/>
    <x v="3"/>
    <s v="Estandar"/>
    <d v="2020-02-23T00:00:00"/>
    <s v="P091"/>
    <x v="4"/>
    <s v="Desktop"/>
    <s v="Kuma"/>
    <n v="2218777"/>
    <n v="3006424"/>
    <n v="0.26200000000000001"/>
    <n v="766500"/>
    <n v="2159200"/>
    <n v="2022"/>
    <n v="4081351.5"/>
  </r>
  <r>
    <m/>
    <s v="V2022-01459"/>
    <x v="365"/>
    <x v="4"/>
    <s v="C135"/>
    <s v="P091"/>
    <n v="1"/>
    <n v="3175200"/>
    <n v="2343400"/>
    <x v="1"/>
    <n v="3175200"/>
    <x v="3"/>
    <s v="Estandar"/>
    <d v="2022-05-14T00:00:00"/>
    <s v="P091"/>
    <x v="4"/>
    <s v="Desktop"/>
    <s v="Kuma"/>
    <n v="2218777"/>
    <n v="3006424"/>
    <n v="0.26200000000000001"/>
    <n v="831800"/>
    <n v="2343400"/>
    <n v="2022"/>
    <n v="4429404"/>
  </r>
  <r>
    <m/>
    <s v="V2022-00524"/>
    <x v="462"/>
    <x v="5"/>
    <s v="C034"/>
    <s v="P091"/>
    <n v="4"/>
    <n v="3192600"/>
    <n v="2356200"/>
    <x v="1"/>
    <n v="12770400"/>
    <x v="3"/>
    <s v="Estandar"/>
    <d v="2020-02-23T00:00:00"/>
    <s v="P091"/>
    <x v="4"/>
    <s v="Desktop"/>
    <s v="Kuma"/>
    <n v="2218777"/>
    <n v="3006424"/>
    <n v="0.26200000000000001"/>
    <n v="3345600"/>
    <n v="9424800"/>
    <n v="2022"/>
    <n v="17814708"/>
  </r>
  <r>
    <m/>
    <s v="V2022-00250"/>
    <x v="426"/>
    <x v="6"/>
    <s v="C038"/>
    <s v="P091"/>
    <n v="2"/>
    <n v="3656800"/>
    <n v="2698800"/>
    <x v="0"/>
    <n v="7313600"/>
    <x v="4"/>
    <s v="Estandar"/>
    <d v="2022-12-11T00:00:00"/>
    <s v="P091"/>
    <x v="4"/>
    <s v="Desktop"/>
    <s v="Kuma"/>
    <n v="2218777"/>
    <n v="3006424"/>
    <n v="0.26200000000000001"/>
    <n v="1916000"/>
    <n v="5397600"/>
    <n v="2022"/>
    <n v="10202472"/>
  </r>
  <r>
    <m/>
    <s v="V2022-01163"/>
    <x v="686"/>
    <x v="7"/>
    <s v="C159"/>
    <s v="P091"/>
    <n v="4"/>
    <n v="3380700"/>
    <n v="2495000"/>
    <x v="0"/>
    <n v="13522800"/>
    <x v="1"/>
    <s v="Estandar"/>
    <d v="2021-10-11T00:00:00"/>
    <s v="P091"/>
    <x v="4"/>
    <s v="Desktop"/>
    <s v="Kuma"/>
    <n v="2218777"/>
    <n v="3006424"/>
    <n v="0.26200000000000001"/>
    <n v="3542800"/>
    <n v="9980000"/>
    <n v="2022"/>
    <n v="18864306"/>
  </r>
  <r>
    <m/>
    <s v="V2022-00738"/>
    <x v="418"/>
    <x v="8"/>
    <s v="C013"/>
    <s v="P091"/>
    <n v="3"/>
    <n v="3412400"/>
    <n v="2518400"/>
    <x v="0"/>
    <n v="10237200"/>
    <x v="6"/>
    <s v="Estandar"/>
    <d v="2022-11-23T00:00:00"/>
    <s v="P091"/>
    <x v="4"/>
    <s v="Desktop"/>
    <s v="Kuma"/>
    <n v="2218777"/>
    <n v="3006424"/>
    <n v="0.26200000000000001"/>
    <n v="2682000"/>
    <n v="7555200"/>
    <n v="2022"/>
    <n v="14280894"/>
  </r>
  <r>
    <m/>
    <s v="V2022-00570"/>
    <x v="636"/>
    <x v="8"/>
    <s v="C085"/>
    <s v="P091"/>
    <n v="5"/>
    <n v="3114000"/>
    <n v="2298200"/>
    <x v="0"/>
    <n v="15570000"/>
    <x v="3"/>
    <s v="Premium"/>
    <d v="2018-10-03T00:00:00"/>
    <s v="P091"/>
    <x v="4"/>
    <s v="Desktop"/>
    <s v="Kuma"/>
    <n v="2218777"/>
    <n v="3006424"/>
    <n v="0.26200000000000001"/>
    <n v="4079000"/>
    <n v="11491000"/>
    <n v="2022"/>
    <n v="21720150"/>
  </r>
  <r>
    <m/>
    <s v="V2022-00143"/>
    <x v="687"/>
    <x v="8"/>
    <s v="C158"/>
    <s v="P091"/>
    <n v="2"/>
    <n v="3035600"/>
    <n v="2240300"/>
    <x v="0"/>
    <n v="6071200"/>
    <x v="3"/>
    <s v="Estandar"/>
    <d v="2022-09-20T00:00:00"/>
    <s v="P091"/>
    <x v="4"/>
    <s v="Desktop"/>
    <s v="Kuma"/>
    <n v="2218777"/>
    <n v="3006424"/>
    <n v="0.26200000000000001"/>
    <n v="1590600"/>
    <n v="4480600"/>
    <n v="2022"/>
    <n v="8469324"/>
  </r>
  <r>
    <m/>
    <s v="V2022-01231"/>
    <x v="464"/>
    <x v="10"/>
    <s v="C049"/>
    <s v="P091"/>
    <n v="2"/>
    <n v="3103100"/>
    <n v="2290100"/>
    <x v="1"/>
    <n v="6206200"/>
    <x v="1"/>
    <s v="Estandar"/>
    <d v="2022-12-15T00:00:00"/>
    <s v="P091"/>
    <x v="4"/>
    <s v="Desktop"/>
    <s v="Kuma"/>
    <n v="2218777"/>
    <n v="3006424"/>
    <n v="0.26200000000000001"/>
    <n v="1626000"/>
    <n v="4580200"/>
    <n v="2022"/>
    <n v="8657649"/>
  </r>
  <r>
    <m/>
    <s v="V2022-00140"/>
    <x v="439"/>
    <x v="11"/>
    <s v="C006"/>
    <s v="P091"/>
    <n v="1"/>
    <n v="3146100"/>
    <n v="2321900"/>
    <x v="0"/>
    <n v="3146100"/>
    <x v="3"/>
    <s v="Estandar"/>
    <d v="2019-04-14T00:00:00"/>
    <s v="P091"/>
    <x v="4"/>
    <s v="Desktop"/>
    <s v="Kuma"/>
    <n v="2218777"/>
    <n v="3006424"/>
    <n v="0.26200000000000001"/>
    <n v="824200"/>
    <n v="2321900"/>
    <n v="2022"/>
    <n v="4388809.5"/>
  </r>
  <r>
    <m/>
    <s v="V2022-01642"/>
    <x v="503"/>
    <x v="3"/>
    <s v="C110"/>
    <s v="P092"/>
    <n v="3"/>
    <n v="4478800"/>
    <n v="3437600"/>
    <x v="0"/>
    <n v="13436400"/>
    <x v="4"/>
    <s v="Premium"/>
    <d v="2019-11-05T00:00:00"/>
    <s v="P092"/>
    <x v="4"/>
    <s v="Desktop"/>
    <s v="Condor"/>
    <n v="2950718"/>
    <n v="3844367"/>
    <n v="0.23200000000000001"/>
    <n v="3123600"/>
    <n v="10312800"/>
    <n v="2022"/>
    <n v="18743778"/>
  </r>
  <r>
    <m/>
    <s v="V2022-01495"/>
    <x v="472"/>
    <x v="4"/>
    <s v="C037"/>
    <s v="P092"/>
    <n v="3"/>
    <n v="3863400"/>
    <n v="2965300"/>
    <x v="0"/>
    <n v="11590200"/>
    <x v="0"/>
    <s v="Estandar"/>
    <d v="2019-07-20T00:00:00"/>
    <s v="P092"/>
    <x v="4"/>
    <s v="Desktop"/>
    <s v="Condor"/>
    <n v="2950718"/>
    <n v="3844367"/>
    <n v="0.23200000000000001"/>
    <n v="2694300"/>
    <n v="8895900"/>
    <n v="2022"/>
    <n v="16168329"/>
  </r>
  <r>
    <m/>
    <s v="V2022-01464"/>
    <x v="365"/>
    <x v="4"/>
    <s v="C073"/>
    <s v="P092"/>
    <n v="2"/>
    <n v="3647400"/>
    <n v="2799500"/>
    <x v="1"/>
    <n v="7294800"/>
    <x v="4"/>
    <s v="Premium"/>
    <d v="2019-06-27T00:00:00"/>
    <s v="P092"/>
    <x v="4"/>
    <s v="Desktop"/>
    <s v="Condor"/>
    <n v="2950718"/>
    <n v="3844367"/>
    <n v="0.23200000000000001"/>
    <n v="1695800"/>
    <n v="5599000"/>
    <n v="2022"/>
    <n v="10176246"/>
  </r>
  <r>
    <m/>
    <s v="V2022-00062"/>
    <x v="613"/>
    <x v="9"/>
    <s v="C093"/>
    <s v="P092"/>
    <n v="4"/>
    <n v="4016500"/>
    <n v="3082800"/>
    <x v="1"/>
    <n v="16066000"/>
    <x v="0"/>
    <s v="Estandar"/>
    <d v="2022-07-07T00:00:00"/>
    <s v="P092"/>
    <x v="4"/>
    <s v="Desktop"/>
    <s v="Condor"/>
    <n v="2950718"/>
    <n v="3844367"/>
    <n v="0.23200000000000001"/>
    <n v="3734800"/>
    <n v="12331200"/>
    <n v="2022"/>
    <n v="22412070"/>
  </r>
  <r>
    <m/>
    <s v="V2022-01300"/>
    <x v="644"/>
    <x v="9"/>
    <s v="C135"/>
    <s v="P092"/>
    <n v="5"/>
    <n v="3983100"/>
    <n v="3057200"/>
    <x v="1"/>
    <n v="19915500"/>
    <x v="3"/>
    <s v="Estandar"/>
    <d v="2022-05-14T00:00:00"/>
    <s v="P092"/>
    <x v="4"/>
    <s v="Desktop"/>
    <s v="Condor"/>
    <n v="2950718"/>
    <n v="3844367"/>
    <n v="0.23200000000000001"/>
    <n v="4629500"/>
    <n v="15286000"/>
    <n v="2022"/>
    <n v="27782122.5"/>
  </r>
  <r>
    <m/>
    <s v="V2022-01446"/>
    <x v="602"/>
    <x v="9"/>
    <s v="C120"/>
    <s v="P092"/>
    <n v="5"/>
    <n v="3646700"/>
    <n v="2799000"/>
    <x v="0"/>
    <n v="18233500"/>
    <x v="0"/>
    <s v="Estandar"/>
    <d v="2020-07-17T00:00:00"/>
    <s v="P092"/>
    <x v="4"/>
    <s v="Desktop"/>
    <s v="Condor"/>
    <n v="2950718"/>
    <n v="3844367"/>
    <n v="0.23200000000000001"/>
    <n v="4238500"/>
    <n v="13995000"/>
    <n v="2022"/>
    <n v="25435732.5"/>
  </r>
  <r>
    <m/>
    <s v="V2022-00308"/>
    <x v="587"/>
    <x v="10"/>
    <s v="C121"/>
    <s v="P092"/>
    <n v="1"/>
    <n v="3965300"/>
    <n v="3043500"/>
    <x v="0"/>
    <n v="3965300"/>
    <x v="1"/>
    <s v="Premium"/>
    <d v="2022-10-24T00:00:00"/>
    <s v="P092"/>
    <x v="4"/>
    <s v="Desktop"/>
    <s v="Condor"/>
    <n v="2950718"/>
    <n v="3844367"/>
    <n v="0.23200000000000001"/>
    <n v="921800"/>
    <n v="3043500"/>
    <n v="2022"/>
    <n v="5531593.5"/>
  </r>
  <r>
    <m/>
    <s v="V2022-00395"/>
    <x v="688"/>
    <x v="11"/>
    <s v="C110"/>
    <s v="P092"/>
    <n v="5"/>
    <n v="4027300"/>
    <n v="3091100"/>
    <x v="1"/>
    <n v="20136500"/>
    <x v="4"/>
    <s v="Premium"/>
    <d v="2019-11-05T00:00:00"/>
    <s v="P092"/>
    <x v="4"/>
    <s v="Desktop"/>
    <s v="Condor"/>
    <n v="2950718"/>
    <n v="3844367"/>
    <n v="0.23200000000000001"/>
    <n v="4681000"/>
    <n v="15455500"/>
    <n v="2022"/>
    <n v="28090417.5"/>
  </r>
  <r>
    <m/>
    <s v="V2022-00576"/>
    <x v="447"/>
    <x v="1"/>
    <s v="C152"/>
    <s v="P093"/>
    <n v="5"/>
    <n v="1848100"/>
    <n v="1340000"/>
    <x v="0"/>
    <n v="9240500"/>
    <x v="0"/>
    <s v="Estandar"/>
    <d v="2020-08-12T00:00:00"/>
    <s v="P093"/>
    <x v="4"/>
    <s v="Desktop"/>
    <s v="Luxy"/>
    <n v="1370510"/>
    <n v="1890233"/>
    <n v="0.27500000000000002"/>
    <n v="2540500"/>
    <n v="6700000"/>
    <n v="2022"/>
    <n v="12890497.5"/>
  </r>
  <r>
    <m/>
    <s v="V2022-00673"/>
    <x v="689"/>
    <x v="2"/>
    <s v="C025"/>
    <s v="P093"/>
    <n v="4"/>
    <n v="1847000"/>
    <n v="1339200"/>
    <x v="1"/>
    <n v="7388000"/>
    <x v="4"/>
    <s v="Premium"/>
    <d v="2022-12-15T00:00:00"/>
    <s v="P093"/>
    <x v="4"/>
    <s v="Desktop"/>
    <s v="Luxy"/>
    <n v="1370510"/>
    <n v="1890233"/>
    <n v="0.27500000000000002"/>
    <n v="2031200"/>
    <n v="5356800"/>
    <n v="2022"/>
    <n v="10306260"/>
  </r>
  <r>
    <m/>
    <s v="V2022-01588"/>
    <x v="556"/>
    <x v="2"/>
    <s v="C195"/>
    <s v="P093"/>
    <n v="1"/>
    <n v="1972200"/>
    <n v="1429900"/>
    <x v="0"/>
    <n v="1972200"/>
    <x v="4"/>
    <s v="Estandar"/>
    <d v="2022-10-10T00:00:00"/>
    <s v="P093"/>
    <x v="4"/>
    <s v="Desktop"/>
    <s v="Luxy"/>
    <n v="1370510"/>
    <n v="1890233"/>
    <n v="0.27500000000000002"/>
    <n v="542300"/>
    <n v="1429900"/>
    <n v="2022"/>
    <n v="2751219"/>
  </r>
  <r>
    <m/>
    <s v="V2022-00652"/>
    <x v="574"/>
    <x v="3"/>
    <s v="C065"/>
    <s v="P093"/>
    <n v="2"/>
    <n v="1815300"/>
    <n v="1316200"/>
    <x v="1"/>
    <n v="3630600"/>
    <x v="5"/>
    <s v="Estandar"/>
    <d v="2022-08-20T00:00:00"/>
    <s v="P093"/>
    <x v="4"/>
    <s v="Desktop"/>
    <s v="Luxy"/>
    <n v="1370510"/>
    <n v="1890233"/>
    <n v="0.27500000000000002"/>
    <n v="998200"/>
    <n v="2632400"/>
    <n v="2022"/>
    <n v="5064687"/>
  </r>
  <r>
    <m/>
    <s v="V2022-00189"/>
    <x v="433"/>
    <x v="3"/>
    <s v="C017"/>
    <s v="P093"/>
    <n v="2"/>
    <n v="2013900"/>
    <n v="1460200"/>
    <x v="0"/>
    <n v="4027800"/>
    <x v="0"/>
    <s v="Estandar"/>
    <d v="2021-12-02T00:00:00"/>
    <s v="P093"/>
    <x v="4"/>
    <s v="Desktop"/>
    <s v="Luxy"/>
    <n v="1370510"/>
    <n v="1890233"/>
    <n v="0.27500000000000002"/>
    <n v="1107400"/>
    <n v="2920400"/>
    <n v="2022"/>
    <n v="5618781"/>
  </r>
  <r>
    <m/>
    <s v="V2022-01209"/>
    <x v="654"/>
    <x v="6"/>
    <s v="C127"/>
    <s v="P093"/>
    <n v="1"/>
    <n v="1972300"/>
    <n v="1430000"/>
    <x v="0"/>
    <n v="1972300"/>
    <x v="0"/>
    <s v="Estandar"/>
    <d v="2020-07-04T00:00:00"/>
    <s v="P093"/>
    <x v="4"/>
    <s v="Desktop"/>
    <s v="Luxy"/>
    <n v="1370510"/>
    <n v="1890233"/>
    <n v="0.27500000000000002"/>
    <n v="542300"/>
    <n v="1430000"/>
    <n v="2022"/>
    <n v="2751358.5"/>
  </r>
  <r>
    <m/>
    <s v="V2022-01314"/>
    <x v="671"/>
    <x v="7"/>
    <s v="C126"/>
    <s v="P093"/>
    <n v="2"/>
    <n v="1876200"/>
    <n v="1360400"/>
    <x v="0"/>
    <n v="3752400"/>
    <x v="3"/>
    <s v="Premium"/>
    <d v="2022-02-19T00:00:00"/>
    <s v="P093"/>
    <x v="4"/>
    <s v="Desktop"/>
    <s v="Luxy"/>
    <n v="1370510"/>
    <n v="1890233"/>
    <n v="0.27500000000000002"/>
    <n v="1031600"/>
    <n v="2720800"/>
    <n v="2022"/>
    <n v="5234598"/>
  </r>
  <r>
    <m/>
    <s v="V2022-01435"/>
    <x v="663"/>
    <x v="8"/>
    <s v="C019"/>
    <s v="P093"/>
    <n v="1"/>
    <n v="1680000"/>
    <n v="1218100"/>
    <x v="0"/>
    <n v="1680000"/>
    <x v="1"/>
    <s v="Premium"/>
    <d v="2019-03-13T00:00:00"/>
    <s v="P093"/>
    <x v="4"/>
    <s v="Desktop"/>
    <s v="Luxy"/>
    <n v="1370510"/>
    <n v="1890233"/>
    <n v="0.27500000000000002"/>
    <n v="461900"/>
    <n v="1218100"/>
    <n v="2022"/>
    <n v="2343600"/>
  </r>
  <r>
    <m/>
    <s v="V2022-00024"/>
    <x v="543"/>
    <x v="9"/>
    <s v="C190"/>
    <s v="P093"/>
    <n v="1"/>
    <n v="1955400"/>
    <n v="1417800"/>
    <x v="1"/>
    <n v="1955400"/>
    <x v="1"/>
    <s v="Estandar"/>
    <d v="2022-08-25T00:00:00"/>
    <s v="P093"/>
    <x v="4"/>
    <s v="Desktop"/>
    <s v="Luxy"/>
    <n v="1370510"/>
    <n v="1890233"/>
    <n v="0.27500000000000002"/>
    <n v="537600"/>
    <n v="1417800"/>
    <n v="2022"/>
    <n v="2727783"/>
  </r>
  <r>
    <m/>
    <s v="V2022-00592"/>
    <x v="398"/>
    <x v="9"/>
    <s v="C239"/>
    <s v="P093"/>
    <n v="1"/>
    <n v="2243800"/>
    <n v="1626800"/>
    <x v="1"/>
    <n v="2243800"/>
    <x v="3"/>
    <s v="Premium"/>
    <d v="2019-07-19T00:00:00"/>
    <s v="P093"/>
    <x v="4"/>
    <s v="Desktop"/>
    <s v="Luxy"/>
    <n v="1370510"/>
    <n v="1890233"/>
    <n v="0.27500000000000002"/>
    <n v="617000"/>
    <n v="1626800"/>
    <n v="2022"/>
    <n v="3130101"/>
  </r>
  <r>
    <m/>
    <s v="V2022-00116"/>
    <x v="500"/>
    <x v="11"/>
    <s v="C143"/>
    <s v="P093"/>
    <n v="3"/>
    <n v="2011200"/>
    <n v="1458200"/>
    <x v="0"/>
    <n v="6033600"/>
    <x v="2"/>
    <s v="Estandar"/>
    <d v="2018-06-07T00:00:00"/>
    <s v="P093"/>
    <x v="4"/>
    <s v="Desktop"/>
    <s v="Luxy"/>
    <n v="1370510"/>
    <n v="1890233"/>
    <n v="0.27500000000000002"/>
    <n v="1659000"/>
    <n v="4374600"/>
    <n v="2022"/>
    <n v="8416872"/>
  </r>
  <r>
    <m/>
    <s v="V2022-00146"/>
    <x v="431"/>
    <x v="11"/>
    <s v="C079"/>
    <s v="P093"/>
    <n v="3"/>
    <n v="1872800"/>
    <n v="1357900"/>
    <x v="1"/>
    <n v="5618400"/>
    <x v="1"/>
    <s v="Estandar"/>
    <d v="2018-10-19T00:00:00"/>
    <s v="P093"/>
    <x v="4"/>
    <s v="Desktop"/>
    <s v="Luxy"/>
    <n v="1370510"/>
    <n v="1890233"/>
    <n v="0.27500000000000002"/>
    <n v="1544700"/>
    <n v="4073700"/>
    <n v="2022"/>
    <n v="7837668"/>
  </r>
  <r>
    <m/>
    <s v="V2022-01039"/>
    <x v="606"/>
    <x v="0"/>
    <s v="C135"/>
    <s v="P094"/>
    <n v="2"/>
    <n v="2089100"/>
    <n v="1639600"/>
    <x v="0"/>
    <n v="4178200"/>
    <x v="3"/>
    <s v="Estandar"/>
    <d v="2022-05-14T00:00:00"/>
    <s v="P094"/>
    <x v="4"/>
    <s v="Laptop"/>
    <s v="Andes"/>
    <n v="1612385"/>
    <n v="2054339"/>
    <n v="0.215"/>
    <n v="899000"/>
    <n v="3279200"/>
    <n v="2022"/>
    <n v="5828589"/>
  </r>
  <r>
    <m/>
    <s v="V2022-01035"/>
    <x v="655"/>
    <x v="0"/>
    <s v="C127"/>
    <s v="P094"/>
    <n v="5"/>
    <n v="2145200"/>
    <n v="1683700"/>
    <x v="0"/>
    <n v="10726000"/>
    <x v="0"/>
    <s v="Estandar"/>
    <d v="2020-07-04T00:00:00"/>
    <s v="P094"/>
    <x v="4"/>
    <s v="Laptop"/>
    <s v="Andes"/>
    <n v="1612385"/>
    <n v="2054339"/>
    <n v="0.215"/>
    <n v="2307500"/>
    <n v="8418500"/>
    <n v="2022"/>
    <n v="14962770"/>
  </r>
  <r>
    <m/>
    <s v="V2022-00603"/>
    <x v="445"/>
    <x v="0"/>
    <s v="C107"/>
    <s v="P094"/>
    <n v="3"/>
    <n v="2285000"/>
    <n v="1793400"/>
    <x v="0"/>
    <n v="6855000"/>
    <x v="1"/>
    <s v="Estandar"/>
    <d v="2021-09-27T00:00:00"/>
    <s v="P094"/>
    <x v="4"/>
    <s v="Laptop"/>
    <s v="Andes"/>
    <n v="1612385"/>
    <n v="2054339"/>
    <n v="0.215"/>
    <n v="1474800"/>
    <n v="5380200"/>
    <n v="2022"/>
    <n v="9562725"/>
  </r>
  <r>
    <m/>
    <s v="V2022-01462"/>
    <x v="621"/>
    <x v="1"/>
    <s v="C057"/>
    <s v="P094"/>
    <n v="4"/>
    <n v="2338500"/>
    <n v="1835400"/>
    <x v="1"/>
    <n v="9354000"/>
    <x v="1"/>
    <s v="Estandar"/>
    <d v="2020-05-02T00:00:00"/>
    <s v="P094"/>
    <x v="4"/>
    <s v="Laptop"/>
    <s v="Andes"/>
    <n v="1612385"/>
    <n v="2054339"/>
    <n v="0.215"/>
    <n v="2012400"/>
    <n v="7341600"/>
    <n v="2022"/>
    <n v="13048830"/>
  </r>
  <r>
    <m/>
    <s v="V2022-00640"/>
    <x v="633"/>
    <x v="2"/>
    <s v="C167"/>
    <s v="P094"/>
    <n v="4"/>
    <n v="2104600"/>
    <n v="1651800"/>
    <x v="1"/>
    <n v="8418400"/>
    <x v="2"/>
    <s v="Estandar"/>
    <d v="2021-02-15T00:00:00"/>
    <s v="P094"/>
    <x v="4"/>
    <s v="Laptop"/>
    <s v="Andes"/>
    <n v="1612385"/>
    <n v="2054339"/>
    <n v="0.215"/>
    <n v="1811200"/>
    <n v="6607200"/>
    <n v="2022"/>
    <n v="11743668"/>
  </r>
  <r>
    <m/>
    <s v="V2022-01467"/>
    <x v="378"/>
    <x v="3"/>
    <s v="C159"/>
    <s v="P094"/>
    <n v="2"/>
    <n v="2122600"/>
    <n v="1666000"/>
    <x v="0"/>
    <n v="4245200"/>
    <x v="1"/>
    <s v="Estandar"/>
    <d v="2021-10-11T00:00:00"/>
    <s v="P094"/>
    <x v="4"/>
    <s v="Laptop"/>
    <s v="Andes"/>
    <n v="1612385"/>
    <n v="2054339"/>
    <n v="0.215"/>
    <n v="913200"/>
    <n v="3332000"/>
    <n v="2022"/>
    <n v="5922054"/>
  </r>
  <r>
    <m/>
    <s v="V2022-01088"/>
    <x v="369"/>
    <x v="7"/>
    <s v="C160"/>
    <s v="P094"/>
    <n v="1"/>
    <n v="2150400"/>
    <n v="1687800"/>
    <x v="1"/>
    <n v="2150400"/>
    <x v="0"/>
    <s v="Premium"/>
    <d v="2021-08-23T00:00:00"/>
    <s v="P094"/>
    <x v="4"/>
    <s v="Laptop"/>
    <s v="Andes"/>
    <n v="1612385"/>
    <n v="2054339"/>
    <n v="0.215"/>
    <n v="462600"/>
    <n v="1687800"/>
    <n v="2022"/>
    <n v="2999808"/>
  </r>
  <r>
    <m/>
    <s v="V2022-01266"/>
    <x v="532"/>
    <x v="7"/>
    <s v="C211"/>
    <s v="P094"/>
    <n v="1"/>
    <n v="2060600"/>
    <n v="1617300"/>
    <x v="1"/>
    <n v="2060600"/>
    <x v="1"/>
    <s v="Premium"/>
    <d v="2022-01-02T00:00:00"/>
    <s v="P094"/>
    <x v="4"/>
    <s v="Laptop"/>
    <s v="Andes"/>
    <n v="1612385"/>
    <n v="2054339"/>
    <n v="0.215"/>
    <n v="443300"/>
    <n v="1617300"/>
    <n v="2022"/>
    <n v="2874537"/>
  </r>
  <r>
    <m/>
    <s v="V2022-00761"/>
    <x v="532"/>
    <x v="7"/>
    <s v="C033"/>
    <s v="P094"/>
    <n v="5"/>
    <n v="2012600"/>
    <n v="1579600"/>
    <x v="1"/>
    <n v="10063000"/>
    <x v="0"/>
    <s v="Estandar"/>
    <d v="2020-09-08T00:00:00"/>
    <s v="P094"/>
    <x v="4"/>
    <s v="Laptop"/>
    <s v="Andes"/>
    <n v="1612385"/>
    <n v="2054339"/>
    <n v="0.215"/>
    <n v="2165000"/>
    <n v="7898000"/>
    <n v="2022"/>
    <n v="14037885"/>
  </r>
  <r>
    <m/>
    <s v="V2022-01112"/>
    <x v="475"/>
    <x v="9"/>
    <s v="C231"/>
    <s v="P094"/>
    <n v="2"/>
    <n v="2206200"/>
    <n v="1731600"/>
    <x v="0"/>
    <n v="4412400"/>
    <x v="3"/>
    <s v="Estandar"/>
    <d v="2022-06-18T00:00:00"/>
    <s v="P094"/>
    <x v="4"/>
    <s v="Laptop"/>
    <s v="Andes"/>
    <n v="1612385"/>
    <n v="2054339"/>
    <n v="0.215"/>
    <n v="949200"/>
    <n v="3463200"/>
    <n v="2022"/>
    <n v="6155298"/>
  </r>
  <r>
    <m/>
    <s v="V2022-01016"/>
    <x v="562"/>
    <x v="11"/>
    <s v="C117"/>
    <s v="P094"/>
    <n v="1"/>
    <n v="1997500"/>
    <n v="1567800"/>
    <x v="0"/>
    <n v="1997500"/>
    <x v="1"/>
    <s v="Estandar"/>
    <d v="2022-08-27T00:00:00"/>
    <s v="P094"/>
    <x v="4"/>
    <s v="Laptop"/>
    <s v="Andes"/>
    <n v="1612385"/>
    <n v="2054339"/>
    <n v="0.215"/>
    <n v="429700"/>
    <n v="1567800"/>
    <n v="2022"/>
    <n v="2786512.5"/>
  </r>
  <r>
    <m/>
    <s v="V2022-01455"/>
    <x v="409"/>
    <x v="11"/>
    <s v="C019"/>
    <s v="P094"/>
    <n v="1"/>
    <n v="2052600"/>
    <n v="1611000"/>
    <x v="0"/>
    <n v="2052600"/>
    <x v="1"/>
    <s v="Premium"/>
    <d v="2019-03-13T00:00:00"/>
    <s v="P094"/>
    <x v="4"/>
    <s v="Laptop"/>
    <s v="Andes"/>
    <n v="1612385"/>
    <n v="2054339"/>
    <n v="0.215"/>
    <n v="441600"/>
    <n v="1611000"/>
    <n v="2022"/>
    <n v="2863377"/>
  </r>
  <r>
    <m/>
    <s v="V2022-01599"/>
    <x v="625"/>
    <x v="1"/>
    <s v="C005"/>
    <s v="P095"/>
    <n v="4"/>
    <n v="3905300"/>
    <n v="3149900"/>
    <x v="0"/>
    <n v="15621200"/>
    <x v="3"/>
    <s v="Estandar"/>
    <d v="2022-12-19T00:00:00"/>
    <s v="P095"/>
    <x v="4"/>
    <s v="Desktop"/>
    <s v="Condor"/>
    <n v="2928011"/>
    <n v="3630119"/>
    <n v="0.193"/>
    <n v="3021600"/>
    <n v="12599600"/>
    <n v="2022"/>
    <n v="21791574"/>
  </r>
  <r>
    <m/>
    <s v="V2022-00824"/>
    <x v="637"/>
    <x v="1"/>
    <s v="C017"/>
    <s v="P095"/>
    <n v="3"/>
    <n v="3588300"/>
    <n v="2894300"/>
    <x v="0"/>
    <n v="10764900"/>
    <x v="0"/>
    <s v="Estandar"/>
    <d v="2021-12-02T00:00:00"/>
    <s v="P095"/>
    <x v="4"/>
    <s v="Desktop"/>
    <s v="Condor"/>
    <n v="2928011"/>
    <n v="3630119"/>
    <n v="0.193"/>
    <n v="2082000"/>
    <n v="8682900"/>
    <n v="2022"/>
    <n v="15017035.5"/>
  </r>
  <r>
    <m/>
    <s v="V2022-00125"/>
    <x v="513"/>
    <x v="3"/>
    <s v="C089"/>
    <s v="P095"/>
    <n v="3"/>
    <n v="3756700"/>
    <n v="3030100"/>
    <x v="0"/>
    <n v="11270100"/>
    <x v="6"/>
    <s v="Premium"/>
    <d v="2020-08-08T00:00:00"/>
    <s v="P095"/>
    <x v="4"/>
    <s v="Desktop"/>
    <s v="Condor"/>
    <n v="2928011"/>
    <n v="3630119"/>
    <n v="0.193"/>
    <n v="2179800"/>
    <n v="9090300"/>
    <n v="2022"/>
    <n v="15721789.5"/>
  </r>
  <r>
    <m/>
    <s v="V2022-00583"/>
    <x v="538"/>
    <x v="3"/>
    <s v="C177"/>
    <s v="P095"/>
    <n v="2"/>
    <n v="3674800"/>
    <n v="2964000"/>
    <x v="0"/>
    <n v="7349600"/>
    <x v="2"/>
    <s v="Estandar"/>
    <d v="2018-10-26T00:00:00"/>
    <s v="P095"/>
    <x v="4"/>
    <s v="Desktop"/>
    <s v="Condor"/>
    <n v="2928011"/>
    <n v="3630119"/>
    <n v="0.193"/>
    <n v="1421600"/>
    <n v="5928000"/>
    <n v="2022"/>
    <n v="10252692"/>
  </r>
  <r>
    <m/>
    <s v="V2022-00253"/>
    <x v="547"/>
    <x v="5"/>
    <s v="C053"/>
    <s v="P095"/>
    <n v="2"/>
    <n v="3893100"/>
    <n v="3140200"/>
    <x v="1"/>
    <n v="7786200"/>
    <x v="0"/>
    <s v="Estandar"/>
    <d v="2020-10-25T00:00:00"/>
    <s v="P095"/>
    <x v="4"/>
    <s v="Desktop"/>
    <s v="Condor"/>
    <n v="2928011"/>
    <n v="3630119"/>
    <n v="0.193"/>
    <n v="1505800"/>
    <n v="6280400"/>
    <n v="2022"/>
    <n v="10861749"/>
  </r>
  <r>
    <m/>
    <s v="V2022-00608"/>
    <x v="673"/>
    <x v="6"/>
    <s v="C091"/>
    <s v="P095"/>
    <n v="2"/>
    <n v="3887400"/>
    <n v="3135600"/>
    <x v="0"/>
    <n v="7774800"/>
    <x v="6"/>
    <s v="Estandar"/>
    <d v="2018-07-04T00:00:00"/>
    <s v="P095"/>
    <x v="4"/>
    <s v="Desktop"/>
    <s v="Condor"/>
    <n v="2928011"/>
    <n v="3630119"/>
    <n v="0.193"/>
    <n v="1503600"/>
    <n v="6271200"/>
    <n v="2022"/>
    <n v="10845846"/>
  </r>
  <r>
    <m/>
    <s v="V2022-00957"/>
    <x v="400"/>
    <x v="7"/>
    <s v="C008"/>
    <s v="P095"/>
    <n v="3"/>
    <n v="3779500"/>
    <n v="3048500"/>
    <x v="1"/>
    <n v="11338500"/>
    <x v="6"/>
    <s v="Premium"/>
    <d v="2018-06-11T00:00:00"/>
    <s v="P095"/>
    <x v="4"/>
    <s v="Desktop"/>
    <s v="Condor"/>
    <n v="2928011"/>
    <n v="3630119"/>
    <n v="0.193"/>
    <n v="2193000"/>
    <n v="9145500"/>
    <n v="2022"/>
    <n v="15817207.5"/>
  </r>
  <r>
    <m/>
    <s v="V2022-01315"/>
    <x v="586"/>
    <x v="7"/>
    <s v="C246"/>
    <s v="P095"/>
    <n v="1"/>
    <n v="3475700"/>
    <n v="2803400"/>
    <x v="1"/>
    <n v="3475700"/>
    <x v="1"/>
    <s v="Estandar"/>
    <d v="2018-01-05T00:00:00"/>
    <s v="P095"/>
    <x v="4"/>
    <s v="Desktop"/>
    <s v="Condor"/>
    <n v="2928011"/>
    <n v="3630119"/>
    <n v="0.193"/>
    <n v="672300"/>
    <n v="2803400"/>
    <n v="2022"/>
    <n v="4848601.5"/>
  </r>
  <r>
    <m/>
    <s v="V2022-00035"/>
    <x v="667"/>
    <x v="8"/>
    <s v="C230"/>
    <s v="P095"/>
    <n v="1"/>
    <n v="3847000"/>
    <n v="3102900"/>
    <x v="0"/>
    <n v="3847000"/>
    <x v="4"/>
    <s v="Estandar"/>
    <d v="2020-07-20T00:00:00"/>
    <s v="P095"/>
    <x v="4"/>
    <s v="Desktop"/>
    <s v="Condor"/>
    <n v="2928011"/>
    <n v="3630119"/>
    <n v="0.193"/>
    <n v="744100"/>
    <n v="3102900"/>
    <n v="2022"/>
    <n v="5366565"/>
  </r>
  <r>
    <m/>
    <s v="V2022-01024"/>
    <x v="476"/>
    <x v="10"/>
    <s v="C195"/>
    <s v="P095"/>
    <n v="4"/>
    <n v="3738500"/>
    <n v="3015500"/>
    <x v="1"/>
    <n v="14954000"/>
    <x v="4"/>
    <s v="Estandar"/>
    <d v="2022-10-10T00:00:00"/>
    <s v="P095"/>
    <x v="4"/>
    <s v="Desktop"/>
    <s v="Condor"/>
    <n v="2928011"/>
    <n v="3630119"/>
    <n v="0.193"/>
    <n v="2892000"/>
    <n v="12062000"/>
    <n v="2022"/>
    <n v="20860830"/>
  </r>
  <r>
    <m/>
    <s v="V2022-00704"/>
    <x v="506"/>
    <x v="10"/>
    <s v="C246"/>
    <s v="P095"/>
    <n v="3"/>
    <n v="3698800"/>
    <n v="2983400"/>
    <x v="1"/>
    <n v="11096400"/>
    <x v="1"/>
    <s v="Estandar"/>
    <d v="2018-01-05T00:00:00"/>
    <s v="P095"/>
    <x v="4"/>
    <s v="Desktop"/>
    <s v="Condor"/>
    <n v="2928011"/>
    <n v="3630119"/>
    <n v="0.193"/>
    <n v="2146200"/>
    <n v="8950200"/>
    <n v="2022"/>
    <n v="15479478"/>
  </r>
  <r>
    <m/>
    <s v="V2022-00903"/>
    <x v="443"/>
    <x v="10"/>
    <s v="C203"/>
    <s v="P095"/>
    <n v="1"/>
    <n v="3913200"/>
    <n v="3156300"/>
    <x v="0"/>
    <n v="3913200"/>
    <x v="3"/>
    <s v="Estandar"/>
    <d v="2020-07-10T00:00:00"/>
    <s v="P095"/>
    <x v="4"/>
    <s v="Desktop"/>
    <s v="Condor"/>
    <n v="2928011"/>
    <n v="3630119"/>
    <n v="0.193"/>
    <n v="756900"/>
    <n v="3156300"/>
    <n v="2022"/>
    <n v="5458914"/>
  </r>
  <r>
    <m/>
    <s v="V2022-00580"/>
    <x v="440"/>
    <x v="0"/>
    <s v="C034"/>
    <s v="P096"/>
    <n v="4"/>
    <n v="1206900"/>
    <n v="959200"/>
    <x v="1"/>
    <n v="4827600"/>
    <x v="3"/>
    <s v="Estandar"/>
    <d v="2020-02-23T00:00:00"/>
    <s v="P096"/>
    <x v="1"/>
    <s v="TV 43"/>
    <s v="Condor"/>
    <n v="965934"/>
    <n v="1215373"/>
    <n v="0.20499999999999999"/>
    <n v="990800"/>
    <n v="3836800"/>
    <n v="2022"/>
    <n v="6734502"/>
  </r>
  <r>
    <m/>
    <s v="V2022-01027"/>
    <x v="690"/>
    <x v="0"/>
    <s v="C069"/>
    <s v="P096"/>
    <n v="2"/>
    <n v="1311800"/>
    <n v="1042600"/>
    <x v="0"/>
    <n v="2623600"/>
    <x v="0"/>
    <s v="Estandar"/>
    <d v="2020-08-09T00:00:00"/>
    <s v="P096"/>
    <x v="1"/>
    <s v="TV 43"/>
    <s v="Condor"/>
    <n v="965934"/>
    <n v="1215373"/>
    <n v="0.20499999999999999"/>
    <n v="538400"/>
    <n v="2085200"/>
    <n v="2022"/>
    <n v="3659922"/>
  </r>
  <r>
    <m/>
    <s v="V2022-00795"/>
    <x v="477"/>
    <x v="2"/>
    <s v="C161"/>
    <s v="P096"/>
    <n v="3"/>
    <n v="1214200"/>
    <n v="965000"/>
    <x v="0"/>
    <n v="3642600"/>
    <x v="1"/>
    <s v="Premium"/>
    <d v="2018-06-17T00:00:00"/>
    <s v="P096"/>
    <x v="1"/>
    <s v="TV 43"/>
    <s v="Condor"/>
    <n v="965934"/>
    <n v="1215373"/>
    <n v="0.20499999999999999"/>
    <n v="747600"/>
    <n v="2895000"/>
    <n v="2022"/>
    <n v="5081427"/>
  </r>
  <r>
    <m/>
    <s v="V2022-01685"/>
    <x v="691"/>
    <x v="2"/>
    <s v="C008"/>
    <s v="P096"/>
    <n v="5"/>
    <n v="1273100"/>
    <n v="1011800"/>
    <x v="1"/>
    <n v="6365500"/>
    <x v="6"/>
    <s v="Premium"/>
    <d v="2018-06-11T00:00:00"/>
    <s v="P096"/>
    <x v="1"/>
    <s v="TV 43"/>
    <s v="Condor"/>
    <n v="965934"/>
    <n v="1215373"/>
    <n v="0.20499999999999999"/>
    <n v="1306500"/>
    <n v="5059000"/>
    <n v="2022"/>
    <n v="8879872.5"/>
  </r>
  <r>
    <m/>
    <s v="V2022-01358"/>
    <x v="568"/>
    <x v="3"/>
    <s v="C148"/>
    <s v="P096"/>
    <n v="4"/>
    <n v="1346300"/>
    <n v="1070000"/>
    <x v="1"/>
    <n v="5385200"/>
    <x v="2"/>
    <s v="Estandar"/>
    <d v="2020-07-04T00:00:00"/>
    <s v="P096"/>
    <x v="1"/>
    <s v="TV 43"/>
    <s v="Condor"/>
    <n v="965934"/>
    <n v="1215373"/>
    <n v="0.20499999999999999"/>
    <n v="1105200"/>
    <n v="4280000"/>
    <n v="2022"/>
    <n v="7512354"/>
  </r>
  <r>
    <m/>
    <s v="V2022-00634"/>
    <x v="411"/>
    <x v="3"/>
    <s v="C171"/>
    <s v="P096"/>
    <n v="3"/>
    <n v="1282700"/>
    <n v="1019500"/>
    <x v="0"/>
    <n v="3848100"/>
    <x v="0"/>
    <s v="Premium"/>
    <d v="2018-11-05T00:00:00"/>
    <s v="P096"/>
    <x v="1"/>
    <s v="TV 43"/>
    <s v="Condor"/>
    <n v="965934"/>
    <n v="1215373"/>
    <n v="0.20499999999999999"/>
    <n v="789600"/>
    <n v="3058500"/>
    <n v="2022"/>
    <n v="5368099.5"/>
  </r>
  <r>
    <m/>
    <s v="V2022-00996"/>
    <x v="558"/>
    <x v="4"/>
    <s v="C230"/>
    <s v="P096"/>
    <n v="1"/>
    <n v="1266000"/>
    <n v="1006100"/>
    <x v="0"/>
    <n v="1266000"/>
    <x v="4"/>
    <s v="Estandar"/>
    <d v="2020-07-20T00:00:00"/>
    <s v="P096"/>
    <x v="1"/>
    <s v="TV 43"/>
    <s v="Condor"/>
    <n v="965934"/>
    <n v="1215373"/>
    <n v="0.20499999999999999"/>
    <n v="259900"/>
    <n v="1006100"/>
    <n v="2022"/>
    <n v="1766070"/>
  </r>
  <r>
    <m/>
    <s v="V2022-01248"/>
    <x v="365"/>
    <x v="4"/>
    <s v="C201"/>
    <s v="P096"/>
    <n v="4"/>
    <n v="1261000"/>
    <n v="1002200"/>
    <x v="1"/>
    <n v="5044000"/>
    <x v="4"/>
    <s v="Premium"/>
    <d v="2022-04-20T00:00:00"/>
    <s v="P096"/>
    <x v="1"/>
    <s v="TV 43"/>
    <s v="Condor"/>
    <n v="965934"/>
    <n v="1215373"/>
    <n v="0.20499999999999999"/>
    <n v="1035200"/>
    <n v="4008800"/>
    <n v="2022"/>
    <n v="7036380"/>
  </r>
  <r>
    <m/>
    <s v="V2022-00440"/>
    <x v="427"/>
    <x v="6"/>
    <s v="C037"/>
    <s v="P096"/>
    <n v="1"/>
    <n v="1296000"/>
    <n v="1030000"/>
    <x v="1"/>
    <n v="1296000"/>
    <x v="0"/>
    <s v="Estandar"/>
    <d v="2019-07-20T00:00:00"/>
    <s v="P096"/>
    <x v="1"/>
    <s v="TV 43"/>
    <s v="Condor"/>
    <n v="965934"/>
    <n v="1215373"/>
    <n v="0.20499999999999999"/>
    <n v="266000"/>
    <n v="1030000"/>
    <n v="2022"/>
    <n v="1807920"/>
  </r>
  <r>
    <m/>
    <s v="V2022-00586"/>
    <x v="384"/>
    <x v="6"/>
    <s v="C161"/>
    <s v="P096"/>
    <n v="1"/>
    <n v="1439900"/>
    <n v="1144400"/>
    <x v="1"/>
    <n v="1439900"/>
    <x v="1"/>
    <s v="Premium"/>
    <d v="2018-06-17T00:00:00"/>
    <s v="P096"/>
    <x v="1"/>
    <s v="TV 43"/>
    <s v="Condor"/>
    <n v="965934"/>
    <n v="1215373"/>
    <n v="0.20499999999999999"/>
    <n v="295500"/>
    <n v="1144400"/>
    <n v="2022"/>
    <n v="2008660.5"/>
  </r>
  <r>
    <m/>
    <s v="V2022-00216"/>
    <x v="688"/>
    <x v="11"/>
    <s v="C207"/>
    <s v="P096"/>
    <n v="1"/>
    <n v="1311900"/>
    <n v="1042600"/>
    <x v="0"/>
    <n v="1311900"/>
    <x v="0"/>
    <s v="Estandar"/>
    <d v="2022-08-19T00:00:00"/>
    <s v="P096"/>
    <x v="1"/>
    <s v="TV 43"/>
    <s v="Condor"/>
    <n v="965934"/>
    <n v="1215373"/>
    <n v="0.20499999999999999"/>
    <n v="269300"/>
    <n v="1042600"/>
    <n v="2022"/>
    <n v="1830100.5"/>
  </r>
  <r>
    <m/>
    <s v="V2022-00290"/>
    <x v="426"/>
    <x v="6"/>
    <s v="C061"/>
    <s v="P097"/>
    <n v="1"/>
    <n v="3246500"/>
    <n v="2114600"/>
    <x v="1"/>
    <n v="3246500"/>
    <x v="0"/>
    <s v="Estandar"/>
    <d v="2019-02-02T00:00:00"/>
    <s v="P097"/>
    <x v="1"/>
    <s v="TV 50"/>
    <s v="Luxy"/>
    <n v="1981077"/>
    <n v="3041563"/>
    <n v="0.34899999999999998"/>
    <n v="1131900"/>
    <n v="2114600"/>
    <n v="2022"/>
    <n v="4528867.5"/>
  </r>
  <r>
    <m/>
    <s v="V2022-00114"/>
    <x v="526"/>
    <x v="8"/>
    <s v="C014"/>
    <s v="P097"/>
    <n v="1"/>
    <n v="3137900"/>
    <n v="2043800"/>
    <x v="1"/>
    <n v="3137900"/>
    <x v="2"/>
    <s v="Premium"/>
    <d v="2020-01-22T00:00:00"/>
    <s v="P097"/>
    <x v="1"/>
    <s v="TV 50"/>
    <s v="Luxy"/>
    <n v="1981077"/>
    <n v="3041563"/>
    <n v="0.34899999999999998"/>
    <n v="1094100"/>
    <n v="2043800"/>
    <n v="2022"/>
    <n v="4377370.5"/>
  </r>
  <r>
    <m/>
    <s v="V2022-00694"/>
    <x v="401"/>
    <x v="10"/>
    <s v="C179"/>
    <s v="P097"/>
    <n v="2"/>
    <n v="3136500"/>
    <n v="2042900"/>
    <x v="0"/>
    <n v="6273000"/>
    <x v="2"/>
    <s v="Premium"/>
    <d v="2019-03-18T00:00:00"/>
    <s v="P097"/>
    <x v="1"/>
    <s v="TV 50"/>
    <s v="Luxy"/>
    <n v="1981077"/>
    <n v="3041563"/>
    <n v="0.34899999999999998"/>
    <n v="2187200"/>
    <n v="4085800"/>
    <n v="2022"/>
    <n v="8750835"/>
  </r>
  <r>
    <m/>
    <s v="V2022-00983"/>
    <x v="390"/>
    <x v="0"/>
    <s v="C129"/>
    <s v="P098"/>
    <n v="5"/>
    <n v="202700"/>
    <n v="157000"/>
    <x v="0"/>
    <n v="1013500"/>
    <x v="1"/>
    <s v="Estandar"/>
    <d v="2021-05-16T00:00:00"/>
    <s v="P098"/>
    <x v="3"/>
    <s v="Audifonos"/>
    <s v="Qubix"/>
    <n v="145591"/>
    <n v="187953"/>
    <n v="0.22500000000000001"/>
    <n v="228500"/>
    <n v="785000"/>
    <n v="2022"/>
    <n v="1413832.5"/>
  </r>
  <r>
    <m/>
    <s v="V2022-01576"/>
    <x v="433"/>
    <x v="3"/>
    <s v="C092"/>
    <s v="P098"/>
    <n v="1"/>
    <n v="188400"/>
    <n v="145900"/>
    <x v="1"/>
    <n v="188400"/>
    <x v="0"/>
    <s v="Estandar"/>
    <d v="2019-12-27T00:00:00"/>
    <s v="P098"/>
    <x v="3"/>
    <s v="Audifonos"/>
    <s v="Qubix"/>
    <n v="145591"/>
    <n v="187953"/>
    <n v="0.22500000000000001"/>
    <n v="42500"/>
    <n v="145900"/>
    <n v="2022"/>
    <n v="262818"/>
  </r>
  <r>
    <m/>
    <s v="V2022-01443"/>
    <x v="675"/>
    <x v="4"/>
    <s v="C023"/>
    <s v="P098"/>
    <n v="5"/>
    <n v="202700"/>
    <n v="157000"/>
    <x v="1"/>
    <n v="1013500"/>
    <x v="3"/>
    <s v="Estandar"/>
    <d v="2020-03-18T00:00:00"/>
    <s v="P098"/>
    <x v="3"/>
    <s v="Audifonos"/>
    <s v="Qubix"/>
    <n v="145591"/>
    <n v="187953"/>
    <n v="0.22500000000000001"/>
    <n v="228500"/>
    <n v="785000"/>
    <n v="2022"/>
    <n v="1413832.5"/>
  </r>
  <r>
    <m/>
    <s v="V2022-00971"/>
    <x v="670"/>
    <x v="5"/>
    <s v="C019"/>
    <s v="P098"/>
    <n v="3"/>
    <n v="196000"/>
    <n v="151800"/>
    <x v="0"/>
    <n v="588000"/>
    <x v="1"/>
    <s v="Premium"/>
    <d v="2019-03-13T00:00:00"/>
    <s v="P098"/>
    <x v="3"/>
    <s v="Audifonos"/>
    <s v="Qubix"/>
    <n v="145591"/>
    <n v="187953"/>
    <n v="0.22500000000000001"/>
    <n v="132600"/>
    <n v="455400"/>
    <n v="2022"/>
    <n v="820260"/>
  </r>
  <r>
    <m/>
    <s v="V2022-01524"/>
    <x v="584"/>
    <x v="5"/>
    <s v="C235"/>
    <s v="P098"/>
    <n v="4"/>
    <n v="176300"/>
    <n v="136500"/>
    <x v="1"/>
    <n v="705200"/>
    <x v="1"/>
    <s v="Premium"/>
    <d v="2019-03-09T00:00:00"/>
    <s v="P098"/>
    <x v="3"/>
    <s v="Audifonos"/>
    <s v="Qubix"/>
    <n v="145591"/>
    <n v="187953"/>
    <n v="0.22500000000000001"/>
    <n v="159200"/>
    <n v="546000"/>
    <n v="2022"/>
    <n v="983754"/>
  </r>
  <r>
    <m/>
    <s v="V2022-01123"/>
    <x v="426"/>
    <x v="6"/>
    <s v="C147"/>
    <s v="P098"/>
    <n v="2"/>
    <n v="193000"/>
    <n v="149500"/>
    <x v="1"/>
    <n v="386000"/>
    <x v="0"/>
    <s v="Estandar"/>
    <d v="2019-04-08T00:00:00"/>
    <s v="P098"/>
    <x v="3"/>
    <s v="Audifonos"/>
    <s v="Qubix"/>
    <n v="145591"/>
    <n v="187953"/>
    <n v="0.22500000000000001"/>
    <n v="87000"/>
    <n v="299000"/>
    <n v="2022"/>
    <n v="538470"/>
  </r>
  <r>
    <m/>
    <s v="V2022-00820"/>
    <x v="394"/>
    <x v="6"/>
    <s v="C006"/>
    <s v="P098"/>
    <n v="3"/>
    <n v="197000"/>
    <n v="152600"/>
    <x v="1"/>
    <n v="591000"/>
    <x v="3"/>
    <s v="Estandar"/>
    <d v="2019-04-14T00:00:00"/>
    <s v="P098"/>
    <x v="3"/>
    <s v="Audifonos"/>
    <s v="Qubix"/>
    <n v="145591"/>
    <n v="187953"/>
    <n v="0.22500000000000001"/>
    <n v="133200"/>
    <n v="457800"/>
    <n v="2022"/>
    <n v="824445"/>
  </r>
  <r>
    <m/>
    <s v="V2022-01581"/>
    <x v="367"/>
    <x v="6"/>
    <s v="C054"/>
    <s v="P098"/>
    <n v="5"/>
    <n v="210800"/>
    <n v="163300"/>
    <x v="0"/>
    <n v="1054000"/>
    <x v="4"/>
    <s v="Estandar"/>
    <d v="2022-09-13T00:00:00"/>
    <s v="P098"/>
    <x v="3"/>
    <s v="Audifonos"/>
    <s v="Qubix"/>
    <n v="145591"/>
    <n v="187953"/>
    <n v="0.22500000000000001"/>
    <n v="237500"/>
    <n v="816500"/>
    <n v="2022"/>
    <n v="1470330"/>
  </r>
  <r>
    <m/>
    <s v="V2022-00793"/>
    <x v="395"/>
    <x v="6"/>
    <s v="C028"/>
    <s v="P098"/>
    <n v="3"/>
    <n v="208800"/>
    <n v="161800"/>
    <x v="1"/>
    <n v="626400"/>
    <x v="0"/>
    <s v="Estandar"/>
    <d v="2022-03-10T00:00:00"/>
    <s v="P098"/>
    <x v="3"/>
    <s v="Audifonos"/>
    <s v="Qubix"/>
    <n v="145591"/>
    <n v="187953"/>
    <n v="0.22500000000000001"/>
    <n v="141000"/>
    <n v="485400"/>
    <n v="2022"/>
    <n v="873828"/>
  </r>
  <r>
    <m/>
    <s v="V2022-00327"/>
    <x v="571"/>
    <x v="6"/>
    <s v="C177"/>
    <s v="P098"/>
    <n v="2"/>
    <n v="196000"/>
    <n v="151900"/>
    <x v="0"/>
    <n v="392000"/>
    <x v="2"/>
    <s v="Estandar"/>
    <d v="2018-10-26T00:00:00"/>
    <s v="P098"/>
    <x v="3"/>
    <s v="Audifonos"/>
    <s v="Qubix"/>
    <n v="145591"/>
    <n v="187953"/>
    <n v="0.22500000000000001"/>
    <n v="88200"/>
    <n v="303800"/>
    <n v="2022"/>
    <n v="546840"/>
  </r>
  <r>
    <m/>
    <s v="V2022-00441"/>
    <x v="509"/>
    <x v="6"/>
    <s v="C121"/>
    <s v="P098"/>
    <n v="1"/>
    <n v="189900"/>
    <n v="147100"/>
    <x v="0"/>
    <n v="189900"/>
    <x v="1"/>
    <s v="Premium"/>
    <d v="2022-10-24T00:00:00"/>
    <s v="P098"/>
    <x v="3"/>
    <s v="Audifonos"/>
    <s v="Qubix"/>
    <n v="145591"/>
    <n v="187953"/>
    <n v="0.22500000000000001"/>
    <n v="42800"/>
    <n v="147100"/>
    <n v="2022"/>
    <n v="264910.5"/>
  </r>
  <r>
    <m/>
    <s v="V2022-00170"/>
    <x v="428"/>
    <x v="7"/>
    <s v="C248"/>
    <s v="P098"/>
    <n v="5"/>
    <n v="193400"/>
    <n v="149800"/>
    <x v="1"/>
    <n v="967000"/>
    <x v="0"/>
    <s v="Estandar"/>
    <d v="2022-09-21T00:00:00"/>
    <s v="P098"/>
    <x v="3"/>
    <s v="Audifonos"/>
    <s v="Qubix"/>
    <n v="145591"/>
    <n v="187953"/>
    <n v="0.22500000000000001"/>
    <n v="218000"/>
    <n v="749000"/>
    <n v="2022"/>
    <n v="1348965"/>
  </r>
  <r>
    <m/>
    <s v="V2022-00439"/>
    <x v="543"/>
    <x v="9"/>
    <s v="C134"/>
    <s v="P098"/>
    <n v="5"/>
    <n v="218300"/>
    <n v="169100"/>
    <x v="0"/>
    <n v="1091500"/>
    <x v="6"/>
    <s v="Premium"/>
    <d v="2020-07-16T00:00:00"/>
    <s v="P098"/>
    <x v="3"/>
    <s v="Audifonos"/>
    <s v="Qubix"/>
    <n v="145591"/>
    <n v="187953"/>
    <n v="0.22500000000000001"/>
    <n v="246000"/>
    <n v="845500"/>
    <n v="2022"/>
    <n v="1522642.5"/>
  </r>
  <r>
    <m/>
    <s v="V2022-00654"/>
    <x v="615"/>
    <x v="11"/>
    <s v="C003"/>
    <s v="P098"/>
    <n v="5"/>
    <n v="193400"/>
    <n v="149800"/>
    <x v="1"/>
    <n v="967000"/>
    <x v="2"/>
    <s v="Estandar"/>
    <d v="2019-03-08T00:00:00"/>
    <s v="P098"/>
    <x v="3"/>
    <s v="Audifonos"/>
    <s v="Qubix"/>
    <n v="145591"/>
    <n v="187953"/>
    <n v="0.22500000000000001"/>
    <n v="218000"/>
    <n v="749000"/>
    <n v="2022"/>
    <n v="1348965"/>
  </r>
  <r>
    <m/>
    <s v="V2022-00490"/>
    <x v="692"/>
    <x v="0"/>
    <s v="C159"/>
    <s v="P099"/>
    <n v="2"/>
    <n v="1763800"/>
    <n v="1281000"/>
    <x v="0"/>
    <n v="3527600"/>
    <x v="1"/>
    <s v="Estandar"/>
    <d v="2021-10-11T00:00:00"/>
    <s v="P099"/>
    <x v="1"/>
    <s v="TV 50"/>
    <s v="Qubix"/>
    <n v="1303734"/>
    <n v="1795088"/>
    <n v="0.27400000000000002"/>
    <n v="965600"/>
    <n v="2562000"/>
    <n v="2022"/>
    <n v="4921002"/>
  </r>
  <r>
    <m/>
    <s v="V2022-01119"/>
    <x v="555"/>
    <x v="1"/>
    <s v="C224"/>
    <s v="P099"/>
    <n v="4"/>
    <n v="2130400"/>
    <n v="1547300"/>
    <x v="0"/>
    <n v="8521600"/>
    <x v="6"/>
    <s v="Estandar"/>
    <d v="2019-06-20T00:00:00"/>
    <s v="P099"/>
    <x v="1"/>
    <s v="TV 50"/>
    <s v="Qubix"/>
    <n v="1303734"/>
    <n v="1795088"/>
    <n v="0.27400000000000002"/>
    <n v="2332400"/>
    <n v="6189200"/>
    <n v="2022"/>
    <n v="11887632"/>
  </r>
  <r>
    <m/>
    <s v="V2022-00228"/>
    <x v="658"/>
    <x v="1"/>
    <s v="C234"/>
    <s v="P099"/>
    <n v="4"/>
    <n v="2015100"/>
    <n v="1463500"/>
    <x v="0"/>
    <n v="8060400"/>
    <x v="5"/>
    <s v="Estandar"/>
    <d v="2020-08-18T00:00:00"/>
    <s v="P099"/>
    <x v="1"/>
    <s v="TV 50"/>
    <s v="Qubix"/>
    <n v="1303734"/>
    <n v="1795088"/>
    <n v="0.27400000000000002"/>
    <n v="2206400"/>
    <n v="5854000"/>
    <n v="2022"/>
    <n v="11244258"/>
  </r>
  <r>
    <m/>
    <s v="V2022-01345"/>
    <x v="485"/>
    <x v="2"/>
    <s v="C070"/>
    <s v="P099"/>
    <n v="1"/>
    <n v="1786600"/>
    <n v="1297600"/>
    <x v="0"/>
    <n v="1786600"/>
    <x v="1"/>
    <s v="Estandar"/>
    <d v="2018-11-06T00:00:00"/>
    <s v="P099"/>
    <x v="1"/>
    <s v="TV 50"/>
    <s v="Qubix"/>
    <n v="1303734"/>
    <n v="1795088"/>
    <n v="0.27400000000000002"/>
    <n v="489000"/>
    <n v="1297600"/>
    <n v="2022"/>
    <n v="2492307"/>
  </r>
  <r>
    <m/>
    <s v="V2022-00865"/>
    <x v="513"/>
    <x v="3"/>
    <s v="C103"/>
    <s v="P099"/>
    <n v="5"/>
    <n v="1928600"/>
    <n v="1400700"/>
    <x v="0"/>
    <n v="9643000"/>
    <x v="0"/>
    <s v="Estandar"/>
    <d v="2020-04-23T00:00:00"/>
    <s v="P099"/>
    <x v="1"/>
    <s v="TV 50"/>
    <s v="Qubix"/>
    <n v="1303734"/>
    <n v="1795088"/>
    <n v="0.27400000000000002"/>
    <n v="2639500"/>
    <n v="7003500"/>
    <n v="2022"/>
    <n v="13451985"/>
  </r>
  <r>
    <m/>
    <s v="V2022-00841"/>
    <x v="650"/>
    <x v="5"/>
    <s v="C135"/>
    <s v="P099"/>
    <n v="4"/>
    <n v="2011600"/>
    <n v="1461000"/>
    <x v="0"/>
    <n v="8046400"/>
    <x v="3"/>
    <s v="Estandar"/>
    <d v="2022-05-14T00:00:00"/>
    <s v="P099"/>
    <x v="1"/>
    <s v="TV 50"/>
    <s v="Qubix"/>
    <n v="1303734"/>
    <n v="1795088"/>
    <n v="0.27400000000000002"/>
    <n v="2202400"/>
    <n v="5844000"/>
    <n v="2022"/>
    <n v="11224728"/>
  </r>
  <r>
    <m/>
    <s v="V2022-00840"/>
    <x v="693"/>
    <x v="8"/>
    <s v="C121"/>
    <s v="P099"/>
    <n v="4"/>
    <n v="1861200"/>
    <n v="1351800"/>
    <x v="1"/>
    <n v="7444800"/>
    <x v="1"/>
    <s v="Premium"/>
    <d v="2022-10-24T00:00:00"/>
    <s v="P099"/>
    <x v="1"/>
    <s v="TV 50"/>
    <s v="Qubix"/>
    <n v="1303734"/>
    <n v="1795088"/>
    <n v="0.27400000000000002"/>
    <n v="2037600"/>
    <n v="5407200"/>
    <n v="2022"/>
    <n v="10385496"/>
  </r>
  <r>
    <m/>
    <s v="V2022-00695"/>
    <x v="549"/>
    <x v="9"/>
    <s v="C122"/>
    <s v="P099"/>
    <n v="3"/>
    <n v="1837800"/>
    <n v="1334700"/>
    <x v="0"/>
    <n v="5513400"/>
    <x v="4"/>
    <s v="Estandar"/>
    <d v="2021-12-02T00:00:00"/>
    <s v="P099"/>
    <x v="1"/>
    <s v="TV 50"/>
    <s v="Qubix"/>
    <n v="1303734"/>
    <n v="1795088"/>
    <n v="0.27400000000000002"/>
    <n v="1509300"/>
    <n v="4004100"/>
    <n v="2022"/>
    <n v="7691193"/>
  </r>
  <r>
    <m/>
    <s v="V2022-01612"/>
    <x v="549"/>
    <x v="9"/>
    <s v="C169"/>
    <s v="P099"/>
    <n v="3"/>
    <n v="1871300"/>
    <n v="1359100"/>
    <x v="1"/>
    <n v="5613900"/>
    <x v="1"/>
    <s v="Estandar"/>
    <d v="2022-01-07T00:00:00"/>
    <s v="P099"/>
    <x v="1"/>
    <s v="TV 50"/>
    <s v="Qubix"/>
    <n v="1303734"/>
    <n v="1795088"/>
    <n v="0.27400000000000002"/>
    <n v="1536600"/>
    <n v="4077300"/>
    <n v="2022"/>
    <n v="7831390.5"/>
  </r>
  <r>
    <m/>
    <s v="V2022-00630"/>
    <x v="550"/>
    <x v="10"/>
    <s v="C208"/>
    <s v="P099"/>
    <n v="1"/>
    <n v="2043400"/>
    <n v="1484100"/>
    <x v="0"/>
    <n v="2043400"/>
    <x v="5"/>
    <s v="Estandar"/>
    <d v="2019-09-24T00:00:00"/>
    <s v="P099"/>
    <x v="1"/>
    <s v="TV 50"/>
    <s v="Qubix"/>
    <n v="1303734"/>
    <n v="1795088"/>
    <n v="0.27400000000000002"/>
    <n v="559300"/>
    <n v="1484100"/>
    <n v="2022"/>
    <n v="2850543"/>
  </r>
  <r>
    <m/>
    <s v="V2022-00493"/>
    <x v="694"/>
    <x v="10"/>
    <s v="C045"/>
    <s v="P099"/>
    <n v="1"/>
    <n v="1692500"/>
    <n v="1229300"/>
    <x v="1"/>
    <n v="1692500"/>
    <x v="1"/>
    <s v="Estandar"/>
    <d v="2022-10-18T00:00:00"/>
    <s v="P099"/>
    <x v="1"/>
    <s v="TV 50"/>
    <s v="Qubix"/>
    <n v="1303734"/>
    <n v="1795088"/>
    <n v="0.27400000000000002"/>
    <n v="463200"/>
    <n v="1229300"/>
    <n v="2022"/>
    <n v="2361037.5"/>
  </r>
  <r>
    <m/>
    <s v="V2022-00129"/>
    <x v="518"/>
    <x v="10"/>
    <s v="C040"/>
    <s v="P099"/>
    <n v="1"/>
    <n v="1890500"/>
    <n v="1373000"/>
    <x v="1"/>
    <n v="1890500"/>
    <x v="4"/>
    <s v="Premium"/>
    <d v="2020-06-18T00:00:00"/>
    <s v="P099"/>
    <x v="1"/>
    <s v="TV 50"/>
    <s v="Qubix"/>
    <n v="1303734"/>
    <n v="1795088"/>
    <n v="0.27400000000000002"/>
    <n v="517500"/>
    <n v="1373000"/>
    <n v="2022"/>
    <n v="2637247.5"/>
  </r>
  <r>
    <m/>
    <s v="V2022-00346"/>
    <x v="695"/>
    <x v="11"/>
    <s v="C088"/>
    <s v="P099"/>
    <n v="4"/>
    <n v="1999300"/>
    <n v="1452000"/>
    <x v="0"/>
    <n v="7997200"/>
    <x v="1"/>
    <s v="Estandar"/>
    <d v="2022-06-04T00:00:00"/>
    <s v="P099"/>
    <x v="1"/>
    <s v="TV 50"/>
    <s v="Qubix"/>
    <n v="1303734"/>
    <n v="1795088"/>
    <n v="0.27400000000000002"/>
    <n v="2189200"/>
    <n v="5808000"/>
    <n v="2022"/>
    <n v="11156094"/>
  </r>
  <r>
    <m/>
    <s v="V2022-00454"/>
    <x v="467"/>
    <x v="0"/>
    <s v="C160"/>
    <s v="P100"/>
    <n v="1"/>
    <n v="260000"/>
    <n v="189400"/>
    <x v="0"/>
    <n v="260000"/>
    <x v="0"/>
    <s v="Premium"/>
    <d v="2021-08-23T00:00:00"/>
    <s v="P100"/>
    <x v="2"/>
    <s v="Audifonos Pro"/>
    <s v="Condor"/>
    <n v="180543"/>
    <n v="247785"/>
    <n v="0.27100000000000002"/>
    <n v="70600"/>
    <n v="189400"/>
    <n v="2022"/>
    <n v="362700"/>
  </r>
  <r>
    <m/>
    <s v="V2022-00325"/>
    <x v="690"/>
    <x v="0"/>
    <s v="C076"/>
    <s v="P100"/>
    <n v="1"/>
    <n v="267700"/>
    <n v="195100"/>
    <x v="1"/>
    <n v="267700"/>
    <x v="2"/>
    <s v="Estandar"/>
    <d v="2020-02-03T00:00:00"/>
    <s v="P100"/>
    <x v="2"/>
    <s v="Audifonos Pro"/>
    <s v="Condor"/>
    <n v="180543"/>
    <n v="247785"/>
    <n v="0.27100000000000002"/>
    <n v="72600"/>
    <n v="195100"/>
    <n v="2022"/>
    <n v="373441.5"/>
  </r>
  <r>
    <m/>
    <s v="V2022-01629"/>
    <x v="504"/>
    <x v="4"/>
    <s v="C246"/>
    <s v="P100"/>
    <n v="1"/>
    <n v="246700"/>
    <n v="179800"/>
    <x v="1"/>
    <n v="246700"/>
    <x v="1"/>
    <s v="Estandar"/>
    <d v="2018-01-05T00:00:00"/>
    <s v="P100"/>
    <x v="2"/>
    <s v="Audifonos Pro"/>
    <s v="Condor"/>
    <n v="180543"/>
    <n v="247785"/>
    <n v="0.27100000000000002"/>
    <n v="66900"/>
    <n v="179800"/>
    <n v="2022"/>
    <n v="344146.5"/>
  </r>
  <r>
    <m/>
    <s v="V2022-00464"/>
    <x v="696"/>
    <x v="5"/>
    <s v="C085"/>
    <s v="P100"/>
    <n v="2"/>
    <n v="227800"/>
    <n v="166000"/>
    <x v="0"/>
    <n v="455600"/>
    <x v="3"/>
    <s v="Premium"/>
    <d v="2018-10-03T00:00:00"/>
    <s v="P100"/>
    <x v="2"/>
    <s v="Audifonos Pro"/>
    <s v="Condor"/>
    <n v="180543"/>
    <n v="247785"/>
    <n v="0.27100000000000002"/>
    <n v="123600"/>
    <n v="332000"/>
    <n v="2022"/>
    <n v="635562"/>
  </r>
  <r>
    <m/>
    <s v="V2022-01389"/>
    <x v="585"/>
    <x v="7"/>
    <s v="C178"/>
    <s v="P100"/>
    <n v="2"/>
    <n v="275600"/>
    <n v="200800"/>
    <x v="1"/>
    <n v="551200"/>
    <x v="0"/>
    <s v="Estandar"/>
    <d v="2018-10-24T00:00:00"/>
    <s v="P100"/>
    <x v="2"/>
    <s v="Audifonos Pro"/>
    <s v="Condor"/>
    <n v="180543"/>
    <n v="247785"/>
    <n v="0.27100000000000002"/>
    <n v="149600"/>
    <n v="401600"/>
    <n v="2022"/>
    <n v="768924"/>
  </r>
  <r>
    <m/>
    <s v="V2022-00424"/>
    <x v="693"/>
    <x v="8"/>
    <s v="C196"/>
    <s v="P100"/>
    <n v="1"/>
    <n v="246300"/>
    <n v="179400"/>
    <x v="0"/>
    <n v="246300"/>
    <x v="2"/>
    <s v="Estandar"/>
    <d v="2018-03-06T00:00:00"/>
    <s v="P100"/>
    <x v="2"/>
    <s v="Audifonos Pro"/>
    <s v="Condor"/>
    <n v="180543"/>
    <n v="247785"/>
    <n v="0.27100000000000002"/>
    <n v="66900"/>
    <n v="179400"/>
    <n v="2022"/>
    <n v="343588.5"/>
  </r>
  <r>
    <m/>
    <s v="V2022-00141"/>
    <x v="600"/>
    <x v="8"/>
    <s v="C134"/>
    <s v="P100"/>
    <n v="2"/>
    <n v="250800"/>
    <n v="182700"/>
    <x v="0"/>
    <n v="501600"/>
    <x v="6"/>
    <s v="Premium"/>
    <d v="2020-07-16T00:00:00"/>
    <s v="P100"/>
    <x v="2"/>
    <s v="Audifonos Pro"/>
    <s v="Condor"/>
    <n v="180543"/>
    <n v="247785"/>
    <n v="0.27100000000000002"/>
    <n v="136200"/>
    <n v="365400"/>
    <n v="2022"/>
    <n v="699732"/>
  </r>
  <r>
    <m/>
    <s v="V2022-00007"/>
    <x v="476"/>
    <x v="10"/>
    <s v="C112"/>
    <s v="P100"/>
    <n v="1"/>
    <n v="266700"/>
    <n v="194300"/>
    <x v="1"/>
    <n v="266700"/>
    <x v="6"/>
    <s v="Estandar"/>
    <d v="2018-01-22T00:00:00"/>
    <s v="P100"/>
    <x v="2"/>
    <s v="Audifonos Pro"/>
    <s v="Condor"/>
    <n v="180543"/>
    <n v="247785"/>
    <n v="0.27100000000000002"/>
    <n v="72400"/>
    <n v="194300"/>
    <n v="2022"/>
    <n v="372046.5"/>
  </r>
  <r>
    <m/>
    <s v="V2022-01191"/>
    <x v="466"/>
    <x v="11"/>
    <s v="C203"/>
    <s v="P100"/>
    <n v="4"/>
    <n v="242000"/>
    <n v="176300"/>
    <x v="1"/>
    <n v="968000"/>
    <x v="3"/>
    <s v="Estandar"/>
    <d v="2020-07-10T00:00:00"/>
    <s v="P100"/>
    <x v="2"/>
    <s v="Audifonos Pro"/>
    <s v="Condor"/>
    <n v="180543"/>
    <n v="247785"/>
    <n v="0.27100000000000002"/>
    <n v="262800"/>
    <n v="705200"/>
    <n v="2022"/>
    <n v="1350360"/>
  </r>
  <r>
    <m/>
    <s v="V2022-00575"/>
    <x v="546"/>
    <x v="0"/>
    <s v="C198"/>
    <s v="P101"/>
    <n v="3"/>
    <n v="3237000"/>
    <n v="2439300"/>
    <x v="1"/>
    <n v="9711000"/>
    <x v="2"/>
    <s v="Premium"/>
    <d v="2018-06-18T00:00:00"/>
    <s v="P101"/>
    <x v="1"/>
    <s v="TV 43"/>
    <s v="Altia"/>
    <n v="2139302"/>
    <n v="2838884"/>
    <n v="0.246"/>
    <n v="2393100"/>
    <n v="7317900"/>
    <n v="2022"/>
    <n v="13546845"/>
  </r>
  <r>
    <m/>
    <s v="V2022-01322"/>
    <x v="621"/>
    <x v="1"/>
    <s v="C005"/>
    <s v="P101"/>
    <n v="5"/>
    <n v="2754800"/>
    <n v="2076000"/>
    <x v="1"/>
    <n v="13774000"/>
    <x v="3"/>
    <s v="Estandar"/>
    <d v="2022-12-19T00:00:00"/>
    <s v="P101"/>
    <x v="1"/>
    <s v="TV 43"/>
    <s v="Altia"/>
    <n v="2139302"/>
    <n v="2838884"/>
    <n v="0.246"/>
    <n v="3394000"/>
    <n v="10380000"/>
    <n v="2022"/>
    <n v="19214730"/>
  </r>
  <r>
    <m/>
    <s v="V2022-00626"/>
    <x v="605"/>
    <x v="3"/>
    <s v="C123"/>
    <s v="P101"/>
    <n v="5"/>
    <n v="3188200"/>
    <n v="2402600"/>
    <x v="0"/>
    <n v="15941000"/>
    <x v="0"/>
    <s v="Premium"/>
    <d v="2018-07-04T00:00:00"/>
    <s v="P101"/>
    <x v="1"/>
    <s v="TV 43"/>
    <s v="Altia"/>
    <n v="2139302"/>
    <n v="2838884"/>
    <n v="0.246"/>
    <n v="3928000"/>
    <n v="12013000"/>
    <n v="2022"/>
    <n v="22237695"/>
  </r>
  <r>
    <m/>
    <s v="V2022-00473"/>
    <x v="490"/>
    <x v="3"/>
    <s v="C101"/>
    <s v="P101"/>
    <n v="1"/>
    <n v="2961100"/>
    <n v="2231400"/>
    <x v="1"/>
    <n v="2961100"/>
    <x v="0"/>
    <s v="Premium"/>
    <d v="2021-08-05T00:00:00"/>
    <s v="P101"/>
    <x v="1"/>
    <s v="TV 43"/>
    <s v="Altia"/>
    <n v="2139302"/>
    <n v="2838884"/>
    <n v="0.246"/>
    <n v="729700"/>
    <n v="2231400"/>
    <n v="2022"/>
    <n v="4130734.5"/>
  </r>
  <r>
    <m/>
    <s v="V2022-01132"/>
    <x v="487"/>
    <x v="4"/>
    <s v="C040"/>
    <s v="P101"/>
    <n v="2"/>
    <n v="2756500"/>
    <n v="2077200"/>
    <x v="0"/>
    <n v="5513000"/>
    <x v="4"/>
    <s v="Premium"/>
    <d v="2020-06-18T00:00:00"/>
    <s v="P101"/>
    <x v="1"/>
    <s v="TV 43"/>
    <s v="Altia"/>
    <n v="2139302"/>
    <n v="2838884"/>
    <n v="0.246"/>
    <n v="1358600"/>
    <n v="4154400"/>
    <n v="2022"/>
    <n v="7690635"/>
  </r>
  <r>
    <m/>
    <s v="V2022-00337"/>
    <x v="394"/>
    <x v="6"/>
    <s v="C139"/>
    <s v="P101"/>
    <n v="3"/>
    <n v="3016800"/>
    <n v="2273400"/>
    <x v="0"/>
    <n v="9050400"/>
    <x v="4"/>
    <s v="Estandar"/>
    <d v="2018-08-11T00:00:00"/>
    <s v="P101"/>
    <x v="1"/>
    <s v="TV 43"/>
    <s v="Altia"/>
    <n v="2139302"/>
    <n v="2838884"/>
    <n v="0.246"/>
    <n v="2230200"/>
    <n v="6820200"/>
    <n v="2022"/>
    <n v="12625308"/>
  </r>
  <r>
    <m/>
    <s v="V2022-01636"/>
    <x v="610"/>
    <x v="7"/>
    <s v="C109"/>
    <s v="P101"/>
    <n v="1"/>
    <n v="2744200"/>
    <n v="2068000"/>
    <x v="1"/>
    <n v="2744200"/>
    <x v="0"/>
    <s v="Estandar"/>
    <d v="2019-01-07T00:00:00"/>
    <s v="P101"/>
    <x v="1"/>
    <s v="TV 43"/>
    <s v="Altia"/>
    <n v="2139302"/>
    <n v="2838884"/>
    <n v="0.246"/>
    <n v="676200"/>
    <n v="2068000"/>
    <n v="2022"/>
    <n v="3828159"/>
  </r>
  <r>
    <m/>
    <s v="V2022-01525"/>
    <x v="404"/>
    <x v="7"/>
    <s v="C034"/>
    <s v="P101"/>
    <n v="5"/>
    <n v="2707600"/>
    <n v="2040400"/>
    <x v="1"/>
    <n v="13538000"/>
    <x v="3"/>
    <s v="Estandar"/>
    <d v="2020-02-23T00:00:00"/>
    <s v="P101"/>
    <x v="1"/>
    <s v="TV 43"/>
    <s v="Altia"/>
    <n v="2139302"/>
    <n v="2838884"/>
    <n v="0.246"/>
    <n v="3336000"/>
    <n v="10202000"/>
    <n v="2022"/>
    <n v="18885510"/>
  </r>
  <r>
    <m/>
    <s v="V2022-01098"/>
    <x v="370"/>
    <x v="7"/>
    <s v="C232"/>
    <s v="P101"/>
    <n v="2"/>
    <n v="3046900"/>
    <n v="2296100"/>
    <x v="0"/>
    <n v="6093800"/>
    <x v="5"/>
    <s v="Estandar"/>
    <d v="2021-04-04T00:00:00"/>
    <s v="P101"/>
    <x v="1"/>
    <s v="TV 43"/>
    <s v="Altia"/>
    <n v="2139302"/>
    <n v="2838884"/>
    <n v="0.246"/>
    <n v="1501600"/>
    <n v="4592200"/>
    <n v="2022"/>
    <n v="8500851"/>
  </r>
  <r>
    <m/>
    <s v="V2022-01585"/>
    <x v="623"/>
    <x v="7"/>
    <s v="C150"/>
    <s v="P101"/>
    <n v="1"/>
    <n v="2914400"/>
    <n v="2196200"/>
    <x v="0"/>
    <n v="2914400"/>
    <x v="6"/>
    <s v="Estandar"/>
    <d v="2020-07-09T00:00:00"/>
    <s v="P101"/>
    <x v="1"/>
    <s v="TV 43"/>
    <s v="Altia"/>
    <n v="2139302"/>
    <n v="2838884"/>
    <n v="0.246"/>
    <n v="718200"/>
    <n v="2196200"/>
    <n v="2022"/>
    <n v="4065588"/>
  </r>
  <r>
    <m/>
    <s v="V2022-01560"/>
    <x v="371"/>
    <x v="10"/>
    <s v="C035"/>
    <s v="P101"/>
    <n v="4"/>
    <n v="2886800"/>
    <n v="2175400"/>
    <x v="0"/>
    <n v="11547200"/>
    <x v="2"/>
    <s v="Estandar"/>
    <d v="2020-07-15T00:00:00"/>
    <s v="P101"/>
    <x v="1"/>
    <s v="TV 43"/>
    <s v="Altia"/>
    <n v="2139302"/>
    <n v="2838884"/>
    <n v="0.246"/>
    <n v="2845600"/>
    <n v="8701600"/>
    <n v="2022"/>
    <n v="16108344"/>
  </r>
  <r>
    <m/>
    <s v="V2022-00139"/>
    <x v="580"/>
    <x v="0"/>
    <s v="C171"/>
    <s v="P102"/>
    <n v="4"/>
    <n v="307400"/>
    <n v="230200"/>
    <x v="1"/>
    <n v="1229600"/>
    <x v="0"/>
    <s v="Premium"/>
    <d v="2018-11-05T00:00:00"/>
    <s v="P102"/>
    <x v="5"/>
    <s v="Repeater"/>
    <s v="Andes"/>
    <n v="235795"/>
    <n v="314890"/>
    <n v="0.251"/>
    <n v="308800"/>
    <n v="920800"/>
    <n v="2022"/>
    <n v="1715292"/>
  </r>
  <r>
    <m/>
    <s v="V2022-00729"/>
    <x v="446"/>
    <x v="0"/>
    <s v="C075"/>
    <s v="P102"/>
    <n v="4"/>
    <n v="297900"/>
    <n v="223100"/>
    <x v="1"/>
    <n v="1191600"/>
    <x v="1"/>
    <s v="Estandar"/>
    <d v="2019-01-23T00:00:00"/>
    <s v="P102"/>
    <x v="5"/>
    <s v="Repeater"/>
    <s v="Andes"/>
    <n v="235795"/>
    <n v="314890"/>
    <n v="0.251"/>
    <n v="299200"/>
    <n v="892400"/>
    <n v="2022"/>
    <n v="1662282"/>
  </r>
  <r>
    <m/>
    <s v="V2022-00590"/>
    <x v="607"/>
    <x v="1"/>
    <s v="C207"/>
    <s v="P102"/>
    <n v="5"/>
    <n v="317500"/>
    <n v="237700"/>
    <x v="0"/>
    <n v="1587500"/>
    <x v="0"/>
    <s v="Estandar"/>
    <d v="2022-08-19T00:00:00"/>
    <s v="P102"/>
    <x v="5"/>
    <s v="Repeater"/>
    <s v="Andes"/>
    <n v="235795"/>
    <n v="314890"/>
    <n v="0.251"/>
    <n v="399000"/>
    <n v="1188500"/>
    <n v="2022"/>
    <n v="2214562.5"/>
  </r>
  <r>
    <m/>
    <s v="V2022-00698"/>
    <x v="625"/>
    <x v="1"/>
    <s v="C247"/>
    <s v="P102"/>
    <n v="4"/>
    <n v="295800"/>
    <n v="221500"/>
    <x v="0"/>
    <n v="1183200"/>
    <x v="0"/>
    <s v="Estandar"/>
    <d v="2019-04-03T00:00:00"/>
    <s v="P102"/>
    <x v="5"/>
    <s v="Repeater"/>
    <s v="Andes"/>
    <n v="235795"/>
    <n v="314890"/>
    <n v="0.251"/>
    <n v="297200"/>
    <n v="886000"/>
    <n v="2022"/>
    <n v="1650564"/>
  </r>
  <r>
    <m/>
    <s v="V2022-00002"/>
    <x v="483"/>
    <x v="1"/>
    <s v="C119"/>
    <s v="P102"/>
    <n v="2"/>
    <n v="327700"/>
    <n v="245400"/>
    <x v="1"/>
    <n v="655400"/>
    <x v="7"/>
    <s v="Premium"/>
    <d v="2019-08-09T00:00:00"/>
    <s v="P102"/>
    <x v="5"/>
    <s v="Repeater"/>
    <s v="Andes"/>
    <n v="235795"/>
    <n v="314890"/>
    <n v="0.251"/>
    <n v="164600"/>
    <n v="490800"/>
    <n v="2022"/>
    <n v="914283"/>
  </r>
  <r>
    <m/>
    <s v="V2022-01663"/>
    <x v="697"/>
    <x v="2"/>
    <s v="C222"/>
    <s v="P102"/>
    <n v="3"/>
    <n v="331300"/>
    <n v="248100"/>
    <x v="0"/>
    <n v="993900"/>
    <x v="0"/>
    <s v="Estandar"/>
    <d v="2022-02-02T00:00:00"/>
    <s v="P102"/>
    <x v="5"/>
    <s v="Repeater"/>
    <s v="Andes"/>
    <n v="235795"/>
    <n v="314890"/>
    <n v="0.251"/>
    <n v="249600"/>
    <n v="744300"/>
    <n v="2022"/>
    <n v="1386490.5"/>
  </r>
  <r>
    <m/>
    <s v="V2022-00479"/>
    <x v="469"/>
    <x v="2"/>
    <s v="C190"/>
    <s v="P102"/>
    <n v="5"/>
    <n v="330300"/>
    <n v="247400"/>
    <x v="0"/>
    <n v="1651500"/>
    <x v="1"/>
    <s v="Estandar"/>
    <d v="2022-08-25T00:00:00"/>
    <s v="P102"/>
    <x v="5"/>
    <s v="Repeater"/>
    <s v="Andes"/>
    <n v="235795"/>
    <n v="314890"/>
    <n v="0.251"/>
    <n v="414500"/>
    <n v="1237000"/>
    <n v="2022"/>
    <n v="2303842.5"/>
  </r>
  <r>
    <m/>
    <s v="V2022-01259"/>
    <x v="605"/>
    <x v="3"/>
    <s v="C154"/>
    <s v="P102"/>
    <n v="1"/>
    <n v="338800"/>
    <n v="253700"/>
    <x v="1"/>
    <n v="338800"/>
    <x v="1"/>
    <s v="Estandar"/>
    <d v="2022-10-20T00:00:00"/>
    <s v="P102"/>
    <x v="5"/>
    <s v="Repeater"/>
    <s v="Andes"/>
    <n v="235795"/>
    <n v="314890"/>
    <n v="0.251"/>
    <n v="85100"/>
    <n v="253700"/>
    <n v="2022"/>
    <n v="472626"/>
  </r>
  <r>
    <m/>
    <s v="V2022-00429"/>
    <x v="568"/>
    <x v="3"/>
    <s v="C120"/>
    <s v="P102"/>
    <n v="5"/>
    <n v="322300"/>
    <n v="241400"/>
    <x v="0"/>
    <n v="1611500"/>
    <x v="0"/>
    <s v="Estandar"/>
    <d v="2020-07-17T00:00:00"/>
    <s v="P102"/>
    <x v="5"/>
    <s v="Repeater"/>
    <s v="Andes"/>
    <n v="235795"/>
    <n v="314890"/>
    <n v="0.251"/>
    <n v="404500"/>
    <n v="1207000"/>
    <n v="2022"/>
    <n v="2248042.5"/>
  </r>
  <r>
    <m/>
    <s v="V2022-01672"/>
    <x v="622"/>
    <x v="4"/>
    <s v="C116"/>
    <s v="P102"/>
    <n v="1"/>
    <n v="317700"/>
    <n v="237900"/>
    <x v="1"/>
    <n v="317700"/>
    <x v="7"/>
    <s v="Estandar"/>
    <d v="2022-08-16T00:00:00"/>
    <s v="P102"/>
    <x v="5"/>
    <s v="Repeater"/>
    <s v="Andes"/>
    <n v="235795"/>
    <n v="314890"/>
    <n v="0.251"/>
    <n v="79800"/>
    <n v="237900"/>
    <n v="2022"/>
    <n v="443191.5"/>
  </r>
  <r>
    <m/>
    <s v="V2022-00045"/>
    <x v="679"/>
    <x v="4"/>
    <s v="C040"/>
    <s v="P102"/>
    <n v="4"/>
    <n v="310900"/>
    <n v="232800"/>
    <x v="0"/>
    <n v="1243600"/>
    <x v="4"/>
    <s v="Premium"/>
    <d v="2020-06-18T00:00:00"/>
    <s v="P102"/>
    <x v="5"/>
    <s v="Repeater"/>
    <s v="Andes"/>
    <n v="235795"/>
    <n v="314890"/>
    <n v="0.251"/>
    <n v="312400"/>
    <n v="931200"/>
    <n v="2022"/>
    <n v="1734822"/>
  </r>
  <r>
    <m/>
    <s v="V2022-00038"/>
    <x v="497"/>
    <x v="4"/>
    <s v="C216"/>
    <s v="P102"/>
    <n v="1"/>
    <n v="304800"/>
    <n v="228200"/>
    <x v="0"/>
    <n v="304800"/>
    <x v="1"/>
    <s v="Estandar"/>
    <d v="2022-06-12T00:00:00"/>
    <s v="P102"/>
    <x v="5"/>
    <s v="Repeater"/>
    <s v="Andes"/>
    <n v="235795"/>
    <n v="314890"/>
    <n v="0.251"/>
    <n v="76600"/>
    <n v="228200"/>
    <n v="2022"/>
    <n v="425196"/>
  </r>
  <r>
    <m/>
    <s v="V2022-00932"/>
    <x v="540"/>
    <x v="5"/>
    <s v="C167"/>
    <s v="P102"/>
    <n v="1"/>
    <n v="318500"/>
    <n v="238500"/>
    <x v="0"/>
    <n v="318500"/>
    <x v="2"/>
    <s v="Estandar"/>
    <d v="2021-02-15T00:00:00"/>
    <s v="P102"/>
    <x v="5"/>
    <s v="Repeater"/>
    <s v="Andes"/>
    <n v="235795"/>
    <n v="314890"/>
    <n v="0.251"/>
    <n v="80000"/>
    <n v="238500"/>
    <n v="2022"/>
    <n v="444307.5"/>
  </r>
  <r>
    <m/>
    <s v="V2022-01393"/>
    <x v="584"/>
    <x v="5"/>
    <s v="C110"/>
    <s v="P102"/>
    <n v="5"/>
    <n v="324800"/>
    <n v="243200"/>
    <x v="0"/>
    <n v="1624000"/>
    <x v="4"/>
    <s v="Premium"/>
    <d v="2019-11-05T00:00:00"/>
    <s v="P102"/>
    <x v="5"/>
    <s v="Repeater"/>
    <s v="Andes"/>
    <n v="235795"/>
    <n v="314890"/>
    <n v="0.251"/>
    <n v="408000"/>
    <n v="1216000"/>
    <n v="2022"/>
    <n v="2265480"/>
  </r>
  <r>
    <m/>
    <s v="V2022-01110"/>
    <x v="698"/>
    <x v="6"/>
    <s v="C085"/>
    <s v="P102"/>
    <n v="4"/>
    <n v="329400"/>
    <n v="246700"/>
    <x v="1"/>
    <n v="1317600"/>
    <x v="3"/>
    <s v="Premium"/>
    <d v="2018-10-03T00:00:00"/>
    <s v="P102"/>
    <x v="5"/>
    <s v="Repeater"/>
    <s v="Andes"/>
    <n v="235795"/>
    <n v="314890"/>
    <n v="0.251"/>
    <n v="330800"/>
    <n v="986800"/>
    <n v="2022"/>
    <n v="1838052"/>
  </r>
  <r>
    <m/>
    <s v="V2022-00513"/>
    <x v="645"/>
    <x v="6"/>
    <s v="C151"/>
    <s v="P102"/>
    <n v="5"/>
    <n v="314800"/>
    <n v="235700"/>
    <x v="1"/>
    <n v="1574000"/>
    <x v="0"/>
    <s v="Premium"/>
    <d v="2018-11-05T00:00:00"/>
    <s v="P102"/>
    <x v="5"/>
    <s v="Repeater"/>
    <s v="Andes"/>
    <n v="235795"/>
    <n v="314890"/>
    <n v="0.251"/>
    <n v="395500"/>
    <n v="1178500"/>
    <n v="2022"/>
    <n v="2195730"/>
  </r>
  <r>
    <m/>
    <s v="V2022-01340"/>
    <x v="435"/>
    <x v="7"/>
    <s v="C163"/>
    <s v="P102"/>
    <n v="5"/>
    <n v="296100"/>
    <n v="221700"/>
    <x v="1"/>
    <n v="1480500"/>
    <x v="4"/>
    <s v="Estandar"/>
    <d v="2021-01-19T00:00:00"/>
    <s v="P102"/>
    <x v="5"/>
    <s v="Repeater"/>
    <s v="Andes"/>
    <n v="235795"/>
    <n v="314890"/>
    <n v="0.251"/>
    <n v="372000"/>
    <n v="1108500"/>
    <n v="2022"/>
    <n v="2065297.5"/>
  </r>
  <r>
    <m/>
    <s v="V2022-01019"/>
    <x v="543"/>
    <x v="9"/>
    <s v="C035"/>
    <s v="P102"/>
    <n v="1"/>
    <n v="322300"/>
    <n v="241300"/>
    <x v="0"/>
    <n v="322300"/>
    <x v="2"/>
    <s v="Estandar"/>
    <d v="2020-07-15T00:00:00"/>
    <s v="P102"/>
    <x v="5"/>
    <s v="Repeater"/>
    <s v="Andes"/>
    <n v="235795"/>
    <n v="314890"/>
    <n v="0.251"/>
    <n v="81000"/>
    <n v="241300"/>
    <n v="2022"/>
    <n v="449608.5"/>
  </r>
  <r>
    <m/>
    <s v="V2022-00877"/>
    <x v="603"/>
    <x v="9"/>
    <s v="C044"/>
    <s v="P102"/>
    <n v="5"/>
    <n v="335800"/>
    <n v="251500"/>
    <x v="0"/>
    <n v="1679000"/>
    <x v="6"/>
    <s v="Estandar"/>
    <d v="2020-09-13T00:00:00"/>
    <s v="P102"/>
    <x v="5"/>
    <s v="Repeater"/>
    <s v="Andes"/>
    <n v="235795"/>
    <n v="314890"/>
    <n v="0.251"/>
    <n v="421500"/>
    <n v="1257500"/>
    <n v="2022"/>
    <n v="2342205"/>
  </r>
  <r>
    <m/>
    <s v="V2022-00663"/>
    <x v="562"/>
    <x v="11"/>
    <s v="C073"/>
    <s v="P102"/>
    <n v="2"/>
    <n v="330200"/>
    <n v="247300"/>
    <x v="0"/>
    <n v="660400"/>
    <x v="4"/>
    <s v="Premium"/>
    <d v="2019-06-27T00:00:00"/>
    <s v="P102"/>
    <x v="5"/>
    <s v="Repeater"/>
    <s v="Andes"/>
    <n v="235795"/>
    <n v="314890"/>
    <n v="0.251"/>
    <n v="165800"/>
    <n v="494600"/>
    <n v="2022"/>
    <n v="921258"/>
  </r>
  <r>
    <m/>
    <s v="V2022-00921"/>
    <x v="535"/>
    <x v="11"/>
    <s v="C147"/>
    <s v="P102"/>
    <n v="2"/>
    <n v="352300"/>
    <n v="263800"/>
    <x v="0"/>
    <n v="704600"/>
    <x v="0"/>
    <s v="Estandar"/>
    <d v="2019-04-08T00:00:00"/>
    <s v="P102"/>
    <x v="5"/>
    <s v="Repeater"/>
    <s v="Andes"/>
    <n v="235795"/>
    <n v="314890"/>
    <n v="0.251"/>
    <n v="177000"/>
    <n v="527600"/>
    <n v="2022"/>
    <n v="982917"/>
  </r>
  <r>
    <m/>
    <s v="V2022-00161"/>
    <x v="607"/>
    <x v="1"/>
    <s v="C050"/>
    <s v="P103"/>
    <n v="5"/>
    <n v="521300"/>
    <n v="389500"/>
    <x v="1"/>
    <n v="2606500"/>
    <x v="3"/>
    <s v="Premium"/>
    <d v="2019-05-15T00:00:00"/>
    <s v="P103"/>
    <x v="5"/>
    <s v="Repeater"/>
    <s v="Andes"/>
    <n v="380220"/>
    <n v="508920"/>
    <n v="0.253"/>
    <n v="659000"/>
    <n v="1947500"/>
    <n v="2022"/>
    <n v="3636067.5"/>
  </r>
  <r>
    <m/>
    <s v="V2022-01254"/>
    <x v="648"/>
    <x v="1"/>
    <s v="C033"/>
    <s v="P103"/>
    <n v="4"/>
    <n v="539600"/>
    <n v="403100"/>
    <x v="1"/>
    <n v="2158400"/>
    <x v="0"/>
    <s v="Estandar"/>
    <d v="2020-09-08T00:00:00"/>
    <s v="P103"/>
    <x v="5"/>
    <s v="Repeater"/>
    <s v="Andes"/>
    <n v="380220"/>
    <n v="508920"/>
    <n v="0.253"/>
    <n v="546000"/>
    <n v="1612400"/>
    <n v="2022"/>
    <n v="3010968"/>
  </r>
  <r>
    <m/>
    <s v="V2022-00942"/>
    <x v="477"/>
    <x v="2"/>
    <s v="C091"/>
    <s v="P103"/>
    <n v="1"/>
    <n v="563100"/>
    <n v="420700"/>
    <x v="0"/>
    <n v="563100"/>
    <x v="6"/>
    <s v="Estandar"/>
    <d v="2018-07-04T00:00:00"/>
    <s v="P103"/>
    <x v="5"/>
    <s v="Repeater"/>
    <s v="Andes"/>
    <n v="380220"/>
    <n v="508920"/>
    <n v="0.253"/>
    <n v="142400"/>
    <n v="420700"/>
    <n v="2022"/>
    <n v="785524.5"/>
  </r>
  <r>
    <m/>
    <s v="V2022-01448"/>
    <x v="402"/>
    <x v="2"/>
    <s v="C232"/>
    <s v="P103"/>
    <n v="2"/>
    <n v="566100"/>
    <n v="422900"/>
    <x v="0"/>
    <n v="1132200"/>
    <x v="5"/>
    <s v="Estandar"/>
    <d v="2021-04-04T00:00:00"/>
    <s v="P103"/>
    <x v="5"/>
    <s v="Repeater"/>
    <s v="Andes"/>
    <n v="380220"/>
    <n v="508920"/>
    <n v="0.253"/>
    <n v="286400"/>
    <n v="845800"/>
    <n v="2022"/>
    <n v="1579419"/>
  </r>
  <r>
    <m/>
    <s v="V2022-00132"/>
    <x v="513"/>
    <x v="3"/>
    <s v="C108"/>
    <s v="P103"/>
    <n v="5"/>
    <n v="522100"/>
    <n v="390000"/>
    <x v="1"/>
    <n v="2610500"/>
    <x v="1"/>
    <s v="Estandar"/>
    <d v="2020-09-21T00:00:00"/>
    <s v="P103"/>
    <x v="5"/>
    <s v="Repeater"/>
    <s v="Andes"/>
    <n v="380220"/>
    <n v="508920"/>
    <n v="0.253"/>
    <n v="660500"/>
    <n v="1950000"/>
    <n v="2022"/>
    <n v="3641647.5"/>
  </r>
  <r>
    <m/>
    <s v="V2022-00295"/>
    <x v="679"/>
    <x v="4"/>
    <s v="C066"/>
    <s v="P103"/>
    <n v="2"/>
    <n v="554700"/>
    <n v="414400"/>
    <x v="0"/>
    <n v="1109400"/>
    <x v="2"/>
    <s v="Estandar"/>
    <d v="2018-11-24T00:00:00"/>
    <s v="P103"/>
    <x v="5"/>
    <s v="Repeater"/>
    <s v="Andes"/>
    <n v="380220"/>
    <n v="508920"/>
    <n v="0.253"/>
    <n v="280600"/>
    <n v="828800"/>
    <n v="2022"/>
    <n v="1547613"/>
  </r>
  <r>
    <m/>
    <s v="V2022-01085"/>
    <x v="624"/>
    <x v="6"/>
    <s v="C089"/>
    <s v="P103"/>
    <n v="5"/>
    <n v="542500"/>
    <n v="405300"/>
    <x v="1"/>
    <n v="2712500"/>
    <x v="6"/>
    <s v="Premium"/>
    <d v="2020-08-08T00:00:00"/>
    <s v="P103"/>
    <x v="5"/>
    <s v="Repeater"/>
    <s v="Andes"/>
    <n v="380220"/>
    <n v="508920"/>
    <n v="0.253"/>
    <n v="686000"/>
    <n v="2026500"/>
    <n v="2022"/>
    <n v="3783937.5"/>
  </r>
  <r>
    <m/>
    <s v="V2022-01646"/>
    <x v="624"/>
    <x v="6"/>
    <s v="C112"/>
    <s v="P103"/>
    <n v="3"/>
    <n v="508900"/>
    <n v="380200"/>
    <x v="0"/>
    <n v="1526700"/>
    <x v="6"/>
    <s v="Estandar"/>
    <d v="2018-01-22T00:00:00"/>
    <s v="P103"/>
    <x v="5"/>
    <s v="Repeater"/>
    <s v="Andes"/>
    <n v="380220"/>
    <n v="508920"/>
    <n v="0.253"/>
    <n v="386100"/>
    <n v="1140600"/>
    <n v="2022"/>
    <n v="2129746.5"/>
  </r>
  <r>
    <m/>
    <s v="V2022-01534"/>
    <x v="657"/>
    <x v="9"/>
    <s v="C073"/>
    <s v="P103"/>
    <n v="5"/>
    <n v="503000"/>
    <n v="375800"/>
    <x v="1"/>
    <n v="2515000"/>
    <x v="4"/>
    <s v="Premium"/>
    <d v="2019-06-27T00:00:00"/>
    <s v="P103"/>
    <x v="5"/>
    <s v="Repeater"/>
    <s v="Andes"/>
    <n v="380220"/>
    <n v="508920"/>
    <n v="0.253"/>
    <n v="636000"/>
    <n v="1879000"/>
    <n v="2022"/>
    <n v="3508425"/>
  </r>
  <r>
    <m/>
    <s v="V2022-01714"/>
    <x v="669"/>
    <x v="10"/>
    <s v="C003"/>
    <s v="P103"/>
    <n v="2"/>
    <n v="520400"/>
    <n v="388800"/>
    <x v="1"/>
    <n v="1040800"/>
    <x v="2"/>
    <s v="Estandar"/>
    <d v="2019-03-08T00:00:00"/>
    <s v="P103"/>
    <x v="5"/>
    <s v="Repeater"/>
    <s v="Andes"/>
    <n v="380220"/>
    <n v="508920"/>
    <n v="0.253"/>
    <n v="263200"/>
    <n v="777600"/>
    <n v="2022"/>
    <n v="1451916"/>
  </r>
  <r>
    <m/>
    <s v="V2022-01409"/>
    <x v="587"/>
    <x v="10"/>
    <s v="C030"/>
    <s v="P103"/>
    <n v="1"/>
    <n v="560100"/>
    <n v="418400"/>
    <x v="0"/>
    <n v="560100"/>
    <x v="0"/>
    <s v="Estandar"/>
    <d v="2019-03-13T00:00:00"/>
    <s v="P103"/>
    <x v="5"/>
    <s v="Repeater"/>
    <s v="Andes"/>
    <n v="380220"/>
    <n v="508920"/>
    <n v="0.253"/>
    <n v="141700"/>
    <n v="418400"/>
    <n v="2022"/>
    <n v="781339.5"/>
  </r>
  <r>
    <m/>
    <s v="V2022-00705"/>
    <x v="632"/>
    <x v="11"/>
    <s v="C225"/>
    <s v="P103"/>
    <n v="5"/>
    <n v="495100"/>
    <n v="369900"/>
    <x v="0"/>
    <n v="2475500"/>
    <x v="0"/>
    <s v="Estandar"/>
    <d v="2020-05-04T00:00:00"/>
    <s v="P103"/>
    <x v="5"/>
    <s v="Repeater"/>
    <s v="Andes"/>
    <n v="380220"/>
    <n v="508920"/>
    <n v="0.253"/>
    <n v="626000"/>
    <n v="1849500"/>
    <n v="2022"/>
    <n v="3453322.5"/>
  </r>
  <r>
    <m/>
    <s v="V2022-00540"/>
    <x v="619"/>
    <x v="11"/>
    <s v="C109"/>
    <s v="P103"/>
    <n v="1"/>
    <n v="539700"/>
    <n v="403200"/>
    <x v="1"/>
    <n v="539700"/>
    <x v="0"/>
    <s v="Estandar"/>
    <d v="2019-01-07T00:00:00"/>
    <s v="P103"/>
    <x v="5"/>
    <s v="Repeater"/>
    <s v="Andes"/>
    <n v="380220"/>
    <n v="508920"/>
    <n v="0.253"/>
    <n v="136500"/>
    <n v="403200"/>
    <n v="2022"/>
    <n v="752881.5"/>
  </r>
  <r>
    <m/>
    <s v="V2022-01361"/>
    <x v="413"/>
    <x v="0"/>
    <s v="C123"/>
    <s v="P104"/>
    <n v="2"/>
    <n v="307700"/>
    <n v="207300"/>
    <x v="0"/>
    <n v="615400"/>
    <x v="0"/>
    <s v="Premium"/>
    <d v="2018-07-04T00:00:00"/>
    <s v="P104"/>
    <x v="2"/>
    <s v="Audifonos Pro"/>
    <s v="Kuma"/>
    <n v="202286"/>
    <n v="300212"/>
    <n v="0.32600000000000001"/>
    <n v="200800"/>
    <n v="414600"/>
    <n v="2022"/>
    <n v="858483"/>
  </r>
  <r>
    <m/>
    <s v="V2022-00378"/>
    <x v="449"/>
    <x v="3"/>
    <s v="C032"/>
    <s v="P104"/>
    <n v="1"/>
    <n v="297700"/>
    <n v="200600"/>
    <x v="1"/>
    <n v="297700"/>
    <x v="3"/>
    <s v="Premium"/>
    <d v="2019-03-07T00:00:00"/>
    <s v="P104"/>
    <x v="2"/>
    <s v="Audifonos Pro"/>
    <s v="Kuma"/>
    <n v="202286"/>
    <n v="300212"/>
    <n v="0.32600000000000001"/>
    <n v="97100"/>
    <n v="200600"/>
    <n v="2022"/>
    <n v="415291.5"/>
  </r>
  <r>
    <m/>
    <s v="V2022-01034"/>
    <x v="597"/>
    <x v="3"/>
    <s v="C008"/>
    <s v="P104"/>
    <n v="2"/>
    <n v="327500"/>
    <n v="220700"/>
    <x v="1"/>
    <n v="655000"/>
    <x v="6"/>
    <s v="Premium"/>
    <d v="2018-06-11T00:00:00"/>
    <s v="P104"/>
    <x v="2"/>
    <s v="Audifonos Pro"/>
    <s v="Kuma"/>
    <n v="202286"/>
    <n v="300212"/>
    <n v="0.32600000000000001"/>
    <n v="213600"/>
    <n v="441400"/>
    <n v="2022"/>
    <n v="913725"/>
  </r>
  <r>
    <m/>
    <s v="V2022-00985"/>
    <x v="433"/>
    <x v="3"/>
    <s v="C163"/>
    <s v="P104"/>
    <n v="3"/>
    <n v="329600"/>
    <n v="222100"/>
    <x v="1"/>
    <n v="988800"/>
    <x v="4"/>
    <s v="Estandar"/>
    <d v="2021-01-19T00:00:00"/>
    <s v="P104"/>
    <x v="2"/>
    <s v="Audifonos Pro"/>
    <s v="Kuma"/>
    <n v="202286"/>
    <n v="300212"/>
    <n v="0.32600000000000001"/>
    <n v="322500"/>
    <n v="666300"/>
    <n v="2022"/>
    <n v="1379376"/>
  </r>
  <r>
    <m/>
    <s v="V2022-01175"/>
    <x v="699"/>
    <x v="5"/>
    <s v="C232"/>
    <s v="P104"/>
    <n v="1"/>
    <n v="330400"/>
    <n v="222600"/>
    <x v="0"/>
    <n v="330400"/>
    <x v="5"/>
    <s v="Estandar"/>
    <d v="2021-04-04T00:00:00"/>
    <s v="P104"/>
    <x v="2"/>
    <s v="Audifonos Pro"/>
    <s v="Kuma"/>
    <n v="202286"/>
    <n v="300212"/>
    <n v="0.32600000000000001"/>
    <n v="107800"/>
    <n v="222600"/>
    <n v="2022"/>
    <n v="460908"/>
  </r>
  <r>
    <m/>
    <s v="V2022-01632"/>
    <x v="548"/>
    <x v="5"/>
    <s v="C179"/>
    <s v="P104"/>
    <n v="3"/>
    <n v="305900"/>
    <n v="206100"/>
    <x v="0"/>
    <n v="917700"/>
    <x v="2"/>
    <s v="Premium"/>
    <d v="2019-03-18T00:00:00"/>
    <s v="P104"/>
    <x v="2"/>
    <s v="Audifonos Pro"/>
    <s v="Kuma"/>
    <n v="202286"/>
    <n v="300212"/>
    <n v="0.32600000000000001"/>
    <n v="299400"/>
    <n v="618300"/>
    <n v="2022"/>
    <n v="1280191.5"/>
  </r>
  <r>
    <m/>
    <s v="V2022-01260"/>
    <x v="498"/>
    <x v="6"/>
    <s v="C224"/>
    <s v="P104"/>
    <n v="4"/>
    <n v="341300"/>
    <n v="230000"/>
    <x v="0"/>
    <n v="1365200"/>
    <x v="6"/>
    <s v="Estandar"/>
    <d v="2019-06-20T00:00:00"/>
    <s v="P104"/>
    <x v="2"/>
    <s v="Audifonos Pro"/>
    <s v="Kuma"/>
    <n v="202286"/>
    <n v="300212"/>
    <n v="0.32600000000000001"/>
    <n v="445200"/>
    <n v="920000"/>
    <n v="2022"/>
    <n v="1904454"/>
  </r>
  <r>
    <m/>
    <s v="V2022-00121"/>
    <x v="601"/>
    <x v="7"/>
    <s v="C188"/>
    <s v="P104"/>
    <n v="1"/>
    <n v="309700"/>
    <n v="208600"/>
    <x v="1"/>
    <n v="309700"/>
    <x v="6"/>
    <s v="Estandar"/>
    <d v="2020-12-24T00:00:00"/>
    <s v="P104"/>
    <x v="2"/>
    <s v="Audifonos Pro"/>
    <s v="Kuma"/>
    <n v="202286"/>
    <n v="300212"/>
    <n v="0.32600000000000001"/>
    <n v="101100"/>
    <n v="208600"/>
    <n v="2022"/>
    <n v="432031.5"/>
  </r>
  <r>
    <m/>
    <s v="V2022-00495"/>
    <x v="454"/>
    <x v="9"/>
    <s v="C057"/>
    <s v="P104"/>
    <n v="1"/>
    <n v="288600"/>
    <n v="194500"/>
    <x v="1"/>
    <n v="288600"/>
    <x v="1"/>
    <s v="Estandar"/>
    <d v="2020-05-02T00:00:00"/>
    <s v="P104"/>
    <x v="2"/>
    <s v="Audifonos Pro"/>
    <s v="Kuma"/>
    <n v="202286"/>
    <n v="300212"/>
    <n v="0.32600000000000001"/>
    <n v="94100"/>
    <n v="194500"/>
    <n v="2022"/>
    <n v="402597"/>
  </r>
  <r>
    <m/>
    <s v="V2022-00034"/>
    <x v="551"/>
    <x v="10"/>
    <s v="C016"/>
    <s v="P104"/>
    <n v="3"/>
    <n v="330300"/>
    <n v="222600"/>
    <x v="0"/>
    <n v="990900"/>
    <x v="0"/>
    <s v="Premium"/>
    <d v="2018-12-21T00:00:00"/>
    <s v="P104"/>
    <x v="2"/>
    <s v="Audifonos Pro"/>
    <s v="Kuma"/>
    <n v="202286"/>
    <n v="300212"/>
    <n v="0.32600000000000001"/>
    <n v="323100"/>
    <n v="667800"/>
    <n v="2022"/>
    <n v="1382305.5"/>
  </r>
  <r>
    <m/>
    <s v="V2022-00685"/>
    <x v="527"/>
    <x v="10"/>
    <s v="C011"/>
    <s v="P104"/>
    <n v="4"/>
    <n v="305700"/>
    <n v="206000"/>
    <x v="1"/>
    <n v="1222800"/>
    <x v="4"/>
    <s v="Premium"/>
    <d v="2022-01-17T00:00:00"/>
    <s v="P104"/>
    <x v="2"/>
    <s v="Audifonos Pro"/>
    <s v="Kuma"/>
    <n v="202286"/>
    <n v="300212"/>
    <n v="0.32600000000000001"/>
    <n v="398800"/>
    <n v="824000"/>
    <n v="2022"/>
    <n v="1705806"/>
  </r>
  <r>
    <m/>
    <s v="V2022-00051"/>
    <x v="632"/>
    <x v="11"/>
    <s v="C236"/>
    <s v="P104"/>
    <n v="2"/>
    <n v="303100"/>
    <n v="204200"/>
    <x v="0"/>
    <n v="606200"/>
    <x v="6"/>
    <s v="Premium"/>
    <d v="2018-01-04T00:00:00"/>
    <s v="P104"/>
    <x v="2"/>
    <s v="Audifonos Pro"/>
    <s v="Kuma"/>
    <n v="202286"/>
    <n v="300212"/>
    <n v="0.32600000000000001"/>
    <n v="197800"/>
    <n v="408400"/>
    <n v="2022"/>
    <n v="845649"/>
  </r>
  <r>
    <m/>
    <s v="V2022-00714"/>
    <x v="596"/>
    <x v="2"/>
    <s v="C151"/>
    <s v="P105"/>
    <n v="4"/>
    <n v="1910500"/>
    <n v="1269000"/>
    <x v="1"/>
    <n v="7642000"/>
    <x v="0"/>
    <s v="Premium"/>
    <d v="2018-11-05T00:00:00"/>
    <s v="P105"/>
    <x v="4"/>
    <s v="Ultrabook"/>
    <s v="NovaTech"/>
    <n v="1324454"/>
    <n v="1993982"/>
    <n v="0.33600000000000002"/>
    <n v="2566000"/>
    <n v="5076000"/>
    <n v="2022"/>
    <n v="10660590"/>
  </r>
  <r>
    <m/>
    <s v="V2022-00020"/>
    <x v="382"/>
    <x v="4"/>
    <s v="C113"/>
    <s v="P105"/>
    <n v="5"/>
    <n v="2064800"/>
    <n v="1371500"/>
    <x v="0"/>
    <n v="10324000"/>
    <x v="0"/>
    <s v="Estandar"/>
    <d v="2021-10-14T00:00:00"/>
    <s v="P105"/>
    <x v="4"/>
    <s v="Ultrabook"/>
    <s v="NovaTech"/>
    <n v="1324454"/>
    <n v="1993982"/>
    <n v="0.33600000000000002"/>
    <n v="3466500"/>
    <n v="6857500"/>
    <n v="2022"/>
    <n v="14401980"/>
  </r>
  <r>
    <m/>
    <s v="V2022-00459"/>
    <x v="700"/>
    <x v="5"/>
    <s v="C236"/>
    <s v="P105"/>
    <n v="3"/>
    <n v="2183700"/>
    <n v="1450500"/>
    <x v="0"/>
    <n v="6551100"/>
    <x v="6"/>
    <s v="Premium"/>
    <d v="2018-01-04T00:00:00"/>
    <s v="P105"/>
    <x v="4"/>
    <s v="Ultrabook"/>
    <s v="NovaTech"/>
    <n v="1324454"/>
    <n v="1993982"/>
    <n v="0.33600000000000002"/>
    <n v="2199600"/>
    <n v="4351500"/>
    <n v="2022"/>
    <n v="9138784.5"/>
  </r>
  <r>
    <m/>
    <s v="V2022-00377"/>
    <x v="463"/>
    <x v="5"/>
    <s v="C104"/>
    <s v="P105"/>
    <n v="4"/>
    <n v="2197700"/>
    <n v="1459800"/>
    <x v="1"/>
    <n v="8790800"/>
    <x v="1"/>
    <s v="Estandar"/>
    <d v="2022-01-03T00:00:00"/>
    <s v="P105"/>
    <x v="4"/>
    <s v="Ultrabook"/>
    <s v="NovaTech"/>
    <n v="1324454"/>
    <n v="1993982"/>
    <n v="0.33600000000000002"/>
    <n v="2951600"/>
    <n v="5839200"/>
    <n v="2022"/>
    <n v="12263166"/>
  </r>
  <r>
    <m/>
    <s v="V2022-00208"/>
    <x v="463"/>
    <x v="5"/>
    <s v="C150"/>
    <s v="P105"/>
    <n v="4"/>
    <n v="1945000"/>
    <n v="1291900"/>
    <x v="0"/>
    <n v="7780000"/>
    <x v="6"/>
    <s v="Estandar"/>
    <d v="2020-07-09T00:00:00"/>
    <s v="P105"/>
    <x v="4"/>
    <s v="Ultrabook"/>
    <s v="NovaTech"/>
    <n v="1324454"/>
    <n v="1993982"/>
    <n v="0.33600000000000002"/>
    <n v="2612400"/>
    <n v="5167600"/>
    <n v="2022"/>
    <n v="10853100"/>
  </r>
  <r>
    <m/>
    <s v="V2022-01089"/>
    <x v="701"/>
    <x v="5"/>
    <s v="C013"/>
    <s v="P105"/>
    <n v="1"/>
    <n v="2109900"/>
    <n v="1401500"/>
    <x v="0"/>
    <n v="2109900"/>
    <x v="6"/>
    <s v="Estandar"/>
    <d v="2022-11-23T00:00:00"/>
    <s v="P105"/>
    <x v="4"/>
    <s v="Ultrabook"/>
    <s v="NovaTech"/>
    <n v="1324454"/>
    <n v="1993982"/>
    <n v="0.33600000000000002"/>
    <n v="708400"/>
    <n v="1401500"/>
    <n v="2022"/>
    <n v="2943310.5"/>
  </r>
  <r>
    <m/>
    <s v="V2022-01256"/>
    <x v="601"/>
    <x v="7"/>
    <s v="C058"/>
    <s v="P105"/>
    <n v="5"/>
    <n v="2174400"/>
    <n v="1444300"/>
    <x v="0"/>
    <n v="10872000"/>
    <x v="1"/>
    <s v="Estandar"/>
    <d v="2022-09-05T00:00:00"/>
    <s v="P105"/>
    <x v="4"/>
    <s v="Ultrabook"/>
    <s v="NovaTech"/>
    <n v="1324454"/>
    <n v="1993982"/>
    <n v="0.33600000000000002"/>
    <n v="3650500"/>
    <n v="7221500"/>
    <n v="2022"/>
    <n v="15166440"/>
  </r>
  <r>
    <m/>
    <s v="V2022-01087"/>
    <x v="459"/>
    <x v="10"/>
    <s v="C116"/>
    <s v="P105"/>
    <n v="2"/>
    <n v="2063000"/>
    <n v="1370300"/>
    <x v="1"/>
    <n v="4126000"/>
    <x v="7"/>
    <s v="Estandar"/>
    <d v="2022-08-16T00:00:00"/>
    <s v="P105"/>
    <x v="4"/>
    <s v="Ultrabook"/>
    <s v="NovaTech"/>
    <n v="1324454"/>
    <n v="1993982"/>
    <n v="0.33600000000000002"/>
    <n v="1385400"/>
    <n v="2740600"/>
    <n v="2022"/>
    <n v="5755770"/>
  </r>
  <r>
    <m/>
    <s v="V2022-01591"/>
    <x v="512"/>
    <x v="10"/>
    <s v="C033"/>
    <s v="P105"/>
    <n v="1"/>
    <n v="1939200"/>
    <n v="1288100"/>
    <x v="0"/>
    <n v="1939200"/>
    <x v="0"/>
    <s v="Estandar"/>
    <d v="2020-09-08T00:00:00"/>
    <s v="P105"/>
    <x v="4"/>
    <s v="Ultrabook"/>
    <s v="NovaTech"/>
    <n v="1324454"/>
    <n v="1993982"/>
    <n v="0.33600000000000002"/>
    <n v="651100"/>
    <n v="1288100"/>
    <n v="2022"/>
    <n v="2705184"/>
  </r>
  <r>
    <m/>
    <s v="V2022-00015"/>
    <x v="512"/>
    <x v="10"/>
    <s v="C108"/>
    <s v="P105"/>
    <n v="2"/>
    <n v="2066400"/>
    <n v="1372600"/>
    <x v="0"/>
    <n v="4132800"/>
    <x v="1"/>
    <s v="Estandar"/>
    <d v="2020-09-21T00:00:00"/>
    <s v="P105"/>
    <x v="4"/>
    <s v="Ultrabook"/>
    <s v="NovaTech"/>
    <n v="1324454"/>
    <n v="1993982"/>
    <n v="0.33600000000000002"/>
    <n v="1387600"/>
    <n v="2745200"/>
    <n v="2022"/>
    <n v="5765256"/>
  </r>
  <r>
    <m/>
    <s v="V2022-00743"/>
    <x v="439"/>
    <x v="11"/>
    <s v="C108"/>
    <s v="P105"/>
    <n v="5"/>
    <n v="2264400"/>
    <n v="1504100"/>
    <x v="0"/>
    <n v="11322000"/>
    <x v="1"/>
    <s v="Estandar"/>
    <d v="2020-09-21T00:00:00"/>
    <s v="P105"/>
    <x v="4"/>
    <s v="Ultrabook"/>
    <s v="NovaTech"/>
    <n v="1324454"/>
    <n v="1993982"/>
    <n v="0.33600000000000002"/>
    <n v="3801500"/>
    <n v="7520500"/>
    <n v="2022"/>
    <n v="15794190"/>
  </r>
  <r>
    <m/>
    <s v="V2022-01059"/>
    <x v="647"/>
    <x v="11"/>
    <s v="C022"/>
    <s v="P105"/>
    <n v="3"/>
    <n v="2018300"/>
    <n v="1340600"/>
    <x v="0"/>
    <n v="6054900"/>
    <x v="1"/>
    <s v="Estandar"/>
    <d v="2020-01-03T00:00:00"/>
    <s v="P105"/>
    <x v="4"/>
    <s v="Ultrabook"/>
    <s v="NovaTech"/>
    <n v="1324454"/>
    <n v="1993982"/>
    <n v="0.33600000000000002"/>
    <n v="2033100"/>
    <n v="4021800"/>
    <n v="2022"/>
    <n v="8446585.5"/>
  </r>
  <r>
    <m/>
    <s v="V2022-01720"/>
    <x v="501"/>
    <x v="0"/>
    <s v="C113"/>
    <s v="P106"/>
    <n v="5"/>
    <n v="1633600"/>
    <n v="1270900"/>
    <x v="0"/>
    <n v="8168000"/>
    <x v="0"/>
    <s v="Estandar"/>
    <d v="2021-10-14T00:00:00"/>
    <s v="P106"/>
    <x v="1"/>
    <s v="TV 50"/>
    <s v="Altia"/>
    <n v="1207526"/>
    <n v="1552203"/>
    <n v="0.222"/>
    <n v="1813500"/>
    <n v="6354500"/>
    <n v="2022"/>
    <n v="11394360"/>
  </r>
  <r>
    <m/>
    <s v="V2022-01225"/>
    <x v="482"/>
    <x v="0"/>
    <s v="C198"/>
    <s v="P106"/>
    <n v="1"/>
    <n v="1635700"/>
    <n v="1272500"/>
    <x v="1"/>
    <n v="1635700"/>
    <x v="2"/>
    <s v="Premium"/>
    <d v="2018-06-18T00:00:00"/>
    <s v="P106"/>
    <x v="1"/>
    <s v="TV 50"/>
    <s v="Altia"/>
    <n v="1207526"/>
    <n v="1552203"/>
    <n v="0.222"/>
    <n v="363200"/>
    <n v="1272500"/>
    <n v="2022"/>
    <n v="2281801.5"/>
  </r>
  <r>
    <m/>
    <s v="V2022-00166"/>
    <x v="590"/>
    <x v="1"/>
    <s v="C145"/>
    <s v="P106"/>
    <n v="5"/>
    <n v="1575100"/>
    <n v="1225400"/>
    <x v="0"/>
    <n v="7875500"/>
    <x v="1"/>
    <s v="Estandar"/>
    <d v="2018-08-12T00:00:00"/>
    <s v="P106"/>
    <x v="1"/>
    <s v="TV 50"/>
    <s v="Altia"/>
    <n v="1207526"/>
    <n v="1552203"/>
    <n v="0.222"/>
    <n v="1748500"/>
    <n v="6127000"/>
    <n v="2022"/>
    <n v="10986322.5"/>
  </r>
  <r>
    <m/>
    <s v="V2022-01312"/>
    <x v="629"/>
    <x v="2"/>
    <s v="C082"/>
    <s v="P106"/>
    <n v="5"/>
    <n v="1552300"/>
    <n v="1207600"/>
    <x v="0"/>
    <n v="7761500"/>
    <x v="6"/>
    <s v="Premium"/>
    <d v="2020-04-07T00:00:00"/>
    <s v="P106"/>
    <x v="1"/>
    <s v="TV 50"/>
    <s v="Altia"/>
    <n v="1207526"/>
    <n v="1552203"/>
    <n v="0.222"/>
    <n v="1723500"/>
    <n v="6038000"/>
    <n v="2022"/>
    <n v="10827292.5"/>
  </r>
  <r>
    <m/>
    <s v="V2022-01496"/>
    <x v="582"/>
    <x v="3"/>
    <s v="C177"/>
    <s v="P106"/>
    <n v="4"/>
    <n v="1670000"/>
    <n v="1299200"/>
    <x v="0"/>
    <n v="6680000"/>
    <x v="2"/>
    <s v="Estandar"/>
    <d v="2018-10-26T00:00:00"/>
    <s v="P106"/>
    <x v="1"/>
    <s v="TV 50"/>
    <s v="Altia"/>
    <n v="1207526"/>
    <n v="1552203"/>
    <n v="0.222"/>
    <n v="1483200"/>
    <n v="5196800"/>
    <n v="2022"/>
    <n v="9318600"/>
  </r>
  <r>
    <m/>
    <s v="V2022-00256"/>
    <x v="489"/>
    <x v="3"/>
    <s v="C049"/>
    <s v="P106"/>
    <n v="1"/>
    <n v="1511900"/>
    <n v="1176200"/>
    <x v="0"/>
    <n v="1511900"/>
    <x v="1"/>
    <s v="Estandar"/>
    <d v="2022-12-15T00:00:00"/>
    <s v="P106"/>
    <x v="1"/>
    <s v="TV 50"/>
    <s v="Altia"/>
    <n v="1207526"/>
    <n v="1552203"/>
    <n v="0.222"/>
    <n v="335700"/>
    <n v="1176200"/>
    <n v="2022"/>
    <n v="2109100.5"/>
  </r>
  <r>
    <m/>
    <s v="V2022-00701"/>
    <x v="380"/>
    <x v="4"/>
    <s v="C091"/>
    <s v="P106"/>
    <n v="2"/>
    <n v="1561600"/>
    <n v="1214900"/>
    <x v="1"/>
    <n v="3123200"/>
    <x v="6"/>
    <s v="Estandar"/>
    <d v="2018-07-04T00:00:00"/>
    <s v="P106"/>
    <x v="1"/>
    <s v="TV 50"/>
    <s v="Altia"/>
    <n v="1207526"/>
    <n v="1552203"/>
    <n v="0.222"/>
    <n v="693400"/>
    <n v="2429800"/>
    <n v="2022"/>
    <n v="4356864"/>
  </r>
  <r>
    <m/>
    <s v="V2022-00177"/>
    <x v="553"/>
    <x v="4"/>
    <s v="C168"/>
    <s v="P106"/>
    <n v="3"/>
    <n v="1601400"/>
    <n v="1245800"/>
    <x v="0"/>
    <n v="4804200"/>
    <x v="2"/>
    <s v="Estandar"/>
    <d v="2021-06-08T00:00:00"/>
    <s v="P106"/>
    <x v="1"/>
    <s v="TV 50"/>
    <s v="Altia"/>
    <n v="1207526"/>
    <n v="1552203"/>
    <n v="0.222"/>
    <n v="1066800"/>
    <n v="3737400"/>
    <n v="2022"/>
    <n v="6701859"/>
  </r>
  <r>
    <m/>
    <s v="V2022-01483"/>
    <x v="579"/>
    <x v="10"/>
    <s v="C043"/>
    <s v="P106"/>
    <n v="3"/>
    <n v="1583700"/>
    <n v="1232000"/>
    <x v="0"/>
    <n v="4751100"/>
    <x v="4"/>
    <s v="Estandar"/>
    <d v="2018-04-25T00:00:00"/>
    <s v="P106"/>
    <x v="1"/>
    <s v="TV 50"/>
    <s v="Altia"/>
    <n v="1207526"/>
    <n v="1552203"/>
    <n v="0.222"/>
    <n v="1055100"/>
    <n v="3696000"/>
    <n v="2022"/>
    <n v="6627784.5"/>
  </r>
  <r>
    <m/>
    <s v="V2022-00358"/>
    <x v="374"/>
    <x v="11"/>
    <s v="C129"/>
    <s v="P106"/>
    <n v="4"/>
    <n v="1543700"/>
    <n v="1200900"/>
    <x v="1"/>
    <n v="6174800"/>
    <x v="1"/>
    <s v="Estandar"/>
    <d v="2021-05-16T00:00:00"/>
    <s v="P106"/>
    <x v="1"/>
    <s v="TV 50"/>
    <s v="Altia"/>
    <n v="1207526"/>
    <n v="1552203"/>
    <n v="0.222"/>
    <n v="1371200"/>
    <n v="4803600"/>
    <n v="2022"/>
    <n v="8613846"/>
  </r>
  <r>
    <m/>
    <s v="V2022-00492"/>
    <x v="523"/>
    <x v="2"/>
    <s v="C238"/>
    <s v="P107"/>
    <n v="3"/>
    <n v="974300"/>
    <n v="665800"/>
    <x v="0"/>
    <n v="2922900"/>
    <x v="4"/>
    <s v="Estandar"/>
    <d v="2020-11-22T00:00:00"/>
    <s v="P107"/>
    <x v="0"/>
    <s v="Banda"/>
    <s v="Condor"/>
    <n v="647711"/>
    <n v="947762"/>
    <n v="0.317"/>
    <n v="925500"/>
    <n v="1997400"/>
    <n v="2022"/>
    <n v="4077445.5"/>
  </r>
  <r>
    <m/>
    <s v="V2022-00180"/>
    <x v="365"/>
    <x v="4"/>
    <s v="C041"/>
    <s v="P107"/>
    <n v="3"/>
    <n v="1008700"/>
    <n v="689400"/>
    <x v="0"/>
    <n v="3026100"/>
    <x v="1"/>
    <s v="Estandar"/>
    <d v="2019-09-23T00:00:00"/>
    <s v="P107"/>
    <x v="0"/>
    <s v="Banda"/>
    <s v="Condor"/>
    <n v="647711"/>
    <n v="947762"/>
    <n v="0.317"/>
    <n v="957900"/>
    <n v="2068200"/>
    <n v="2022"/>
    <n v="4221409.5"/>
  </r>
  <r>
    <m/>
    <s v="V2022-01673"/>
    <x v="601"/>
    <x v="7"/>
    <s v="C125"/>
    <s v="P107"/>
    <n v="5"/>
    <n v="980100"/>
    <n v="669800"/>
    <x v="0"/>
    <n v="4900500"/>
    <x v="3"/>
    <s v="Estandar"/>
    <d v="2019-11-04T00:00:00"/>
    <s v="P107"/>
    <x v="0"/>
    <s v="Banda"/>
    <s v="Condor"/>
    <n v="647711"/>
    <n v="947762"/>
    <n v="0.317"/>
    <n v="1551500"/>
    <n v="3349000"/>
    <n v="2022"/>
    <n v="6836197.5"/>
  </r>
  <r>
    <m/>
    <s v="V2022-00514"/>
    <x v="525"/>
    <x v="7"/>
    <s v="C115"/>
    <s v="P107"/>
    <n v="3"/>
    <n v="1004300"/>
    <n v="686300"/>
    <x v="1"/>
    <n v="3012900"/>
    <x v="1"/>
    <s v="Premium"/>
    <d v="2020-11-06T00:00:00"/>
    <s v="P107"/>
    <x v="0"/>
    <s v="Banda"/>
    <s v="Condor"/>
    <n v="647711"/>
    <n v="947762"/>
    <n v="0.317"/>
    <n v="954000"/>
    <n v="2058900"/>
    <n v="2022"/>
    <n v="4202995.5"/>
  </r>
  <r>
    <m/>
    <s v="V2022-00781"/>
    <x v="672"/>
    <x v="8"/>
    <s v="C115"/>
    <s v="P107"/>
    <n v="4"/>
    <n v="1056900"/>
    <n v="722300"/>
    <x v="1"/>
    <n v="4227600"/>
    <x v="1"/>
    <s v="Premium"/>
    <d v="2020-11-06T00:00:00"/>
    <s v="P107"/>
    <x v="0"/>
    <s v="Banda"/>
    <s v="Condor"/>
    <n v="647711"/>
    <n v="947762"/>
    <n v="0.317"/>
    <n v="1338400"/>
    <n v="2889200"/>
    <n v="2022"/>
    <n v="5897502"/>
  </r>
  <r>
    <m/>
    <s v="V2022-00109"/>
    <x v="397"/>
    <x v="8"/>
    <s v="C134"/>
    <s v="P107"/>
    <n v="4"/>
    <n v="871400"/>
    <n v="595600"/>
    <x v="0"/>
    <n v="3485600"/>
    <x v="6"/>
    <s v="Premium"/>
    <d v="2020-07-16T00:00:00"/>
    <s v="P107"/>
    <x v="0"/>
    <s v="Banda"/>
    <s v="Condor"/>
    <n v="647711"/>
    <n v="947762"/>
    <n v="0.317"/>
    <n v="1103200"/>
    <n v="2382400"/>
    <n v="2022"/>
    <n v="4862412"/>
  </r>
  <r>
    <m/>
    <s v="V2022-01719"/>
    <x v="594"/>
    <x v="8"/>
    <s v="C222"/>
    <s v="P107"/>
    <n v="4"/>
    <n v="1063900"/>
    <n v="727100"/>
    <x v="1"/>
    <n v="4255600"/>
    <x v="0"/>
    <s v="Estandar"/>
    <d v="2022-02-02T00:00:00"/>
    <s v="P107"/>
    <x v="0"/>
    <s v="Banda"/>
    <s v="Condor"/>
    <n v="647711"/>
    <n v="947762"/>
    <n v="0.317"/>
    <n v="1347200"/>
    <n v="2908400"/>
    <n v="2022"/>
    <n v="5936562"/>
  </r>
  <r>
    <m/>
    <s v="V2022-00968"/>
    <x v="647"/>
    <x v="11"/>
    <s v="C222"/>
    <s v="P107"/>
    <n v="4"/>
    <n v="979000"/>
    <n v="669100"/>
    <x v="0"/>
    <n v="3916000"/>
    <x v="0"/>
    <s v="Estandar"/>
    <d v="2022-02-02T00:00:00"/>
    <s v="P107"/>
    <x v="0"/>
    <s v="Banda"/>
    <s v="Condor"/>
    <n v="647711"/>
    <n v="947762"/>
    <n v="0.317"/>
    <n v="1239600"/>
    <n v="2676400"/>
    <n v="2022"/>
    <n v="5462820"/>
  </r>
  <r>
    <m/>
    <s v="V2022-00724"/>
    <x v="652"/>
    <x v="11"/>
    <s v="C229"/>
    <s v="P107"/>
    <n v="3"/>
    <n v="1001800"/>
    <n v="684600"/>
    <x v="0"/>
    <n v="3005400"/>
    <x v="0"/>
    <s v="Premium"/>
    <d v="2022-09-27T00:00:00"/>
    <s v="P107"/>
    <x v="0"/>
    <s v="Banda"/>
    <s v="Condor"/>
    <n v="647711"/>
    <n v="947762"/>
    <n v="0.317"/>
    <n v="951600"/>
    <n v="2053800"/>
    <n v="2022"/>
    <n v="4192533"/>
  </r>
  <r>
    <m/>
    <s v="V2022-00221"/>
    <x v="501"/>
    <x v="0"/>
    <s v="C099"/>
    <s v="P108"/>
    <n v="2"/>
    <n v="192600"/>
    <n v="135200"/>
    <x v="0"/>
    <n v="385200"/>
    <x v="0"/>
    <s v="Premium"/>
    <d v="2020-10-22T00:00:00"/>
    <s v="P108"/>
    <x v="3"/>
    <s v="Cargador"/>
    <s v="Condor"/>
    <n v="125438"/>
    <n v="178605"/>
    <n v="0.29799999999999999"/>
    <n v="114800"/>
    <n v="270400"/>
    <n v="2022"/>
    <n v="537354"/>
  </r>
  <r>
    <m/>
    <s v="V2022-01077"/>
    <x v="658"/>
    <x v="1"/>
    <s v="C208"/>
    <s v="P108"/>
    <n v="2"/>
    <n v="178300"/>
    <n v="125300"/>
    <x v="0"/>
    <n v="356600"/>
    <x v="5"/>
    <s v="Estandar"/>
    <d v="2019-09-24T00:00:00"/>
    <s v="P108"/>
    <x v="3"/>
    <s v="Cargador"/>
    <s v="Condor"/>
    <n v="125438"/>
    <n v="178605"/>
    <n v="0.29799999999999999"/>
    <n v="106000"/>
    <n v="250600"/>
    <n v="2022"/>
    <n v="497457"/>
  </r>
  <r>
    <m/>
    <s v="V2022-01363"/>
    <x v="582"/>
    <x v="3"/>
    <s v="C061"/>
    <s v="P108"/>
    <n v="1"/>
    <n v="188100"/>
    <n v="132100"/>
    <x v="0"/>
    <n v="188100"/>
    <x v="0"/>
    <s v="Estandar"/>
    <d v="2019-02-02T00:00:00"/>
    <s v="P108"/>
    <x v="3"/>
    <s v="Cargador"/>
    <s v="Condor"/>
    <n v="125438"/>
    <n v="178605"/>
    <n v="0.29799999999999999"/>
    <n v="56000"/>
    <n v="132100"/>
    <n v="2022"/>
    <n v="262399.5"/>
  </r>
  <r>
    <m/>
    <s v="V2022-00645"/>
    <x v="638"/>
    <x v="4"/>
    <s v="C032"/>
    <s v="P108"/>
    <n v="5"/>
    <n v="166000"/>
    <n v="116600"/>
    <x v="0"/>
    <n v="830000"/>
    <x v="3"/>
    <s v="Premium"/>
    <d v="2019-03-07T00:00:00"/>
    <s v="P108"/>
    <x v="3"/>
    <s v="Cargador"/>
    <s v="Condor"/>
    <n v="125438"/>
    <n v="178605"/>
    <n v="0.29799999999999999"/>
    <n v="247000"/>
    <n v="583000"/>
    <n v="2022"/>
    <n v="1157850"/>
  </r>
  <r>
    <m/>
    <s v="V2022-00521"/>
    <x v="608"/>
    <x v="5"/>
    <s v="C008"/>
    <s v="P108"/>
    <n v="2"/>
    <n v="189900"/>
    <n v="133400"/>
    <x v="1"/>
    <n v="379800"/>
    <x v="6"/>
    <s v="Premium"/>
    <d v="2018-06-11T00:00:00"/>
    <s v="P108"/>
    <x v="3"/>
    <s v="Cargador"/>
    <s v="Condor"/>
    <n v="125438"/>
    <n v="178605"/>
    <n v="0.29799999999999999"/>
    <n v="113000"/>
    <n v="266800"/>
    <n v="2022"/>
    <n v="529821"/>
  </r>
  <r>
    <m/>
    <s v="V2022-01080"/>
    <x v="618"/>
    <x v="5"/>
    <s v="C201"/>
    <s v="P108"/>
    <n v="4"/>
    <n v="198600"/>
    <n v="139500"/>
    <x v="0"/>
    <n v="794400"/>
    <x v="4"/>
    <s v="Premium"/>
    <d v="2022-04-20T00:00:00"/>
    <s v="P108"/>
    <x v="3"/>
    <s v="Cargador"/>
    <s v="Condor"/>
    <n v="125438"/>
    <n v="178605"/>
    <n v="0.29799999999999999"/>
    <n v="236400"/>
    <n v="558000"/>
    <n v="2022"/>
    <n v="1108188"/>
  </r>
  <r>
    <m/>
    <s v="V2022-01164"/>
    <x v="628"/>
    <x v="8"/>
    <s v="C177"/>
    <s v="P108"/>
    <n v="5"/>
    <n v="179900"/>
    <n v="126300"/>
    <x v="1"/>
    <n v="899500"/>
    <x v="2"/>
    <s v="Estandar"/>
    <d v="2018-10-26T00:00:00"/>
    <s v="P108"/>
    <x v="3"/>
    <s v="Cargador"/>
    <s v="Condor"/>
    <n v="125438"/>
    <n v="178605"/>
    <n v="0.29799999999999999"/>
    <n v="268000"/>
    <n v="631500"/>
    <n v="2022"/>
    <n v="1254802.5"/>
  </r>
  <r>
    <m/>
    <s v="V2022-00721"/>
    <x v="646"/>
    <x v="9"/>
    <s v="C237"/>
    <s v="P108"/>
    <n v="5"/>
    <n v="173800"/>
    <n v="122000"/>
    <x v="0"/>
    <n v="869000"/>
    <x v="3"/>
    <s v="Estandar"/>
    <d v="2018-10-26T00:00:00"/>
    <s v="P108"/>
    <x v="3"/>
    <s v="Cargador"/>
    <s v="Condor"/>
    <n v="125438"/>
    <n v="178605"/>
    <n v="0.29799999999999999"/>
    <n v="259000"/>
    <n v="610000"/>
    <n v="2022"/>
    <n v="1212255"/>
  </r>
  <r>
    <m/>
    <s v="V2022-01028"/>
    <x v="475"/>
    <x v="9"/>
    <s v="C120"/>
    <s v="P108"/>
    <n v="2"/>
    <n v="192700"/>
    <n v="135400"/>
    <x v="1"/>
    <n v="385400"/>
    <x v="0"/>
    <s v="Estandar"/>
    <d v="2020-07-17T00:00:00"/>
    <s v="P108"/>
    <x v="3"/>
    <s v="Cargador"/>
    <s v="Condor"/>
    <n v="125438"/>
    <n v="178605"/>
    <n v="0.29799999999999999"/>
    <n v="114600"/>
    <n v="270800"/>
    <n v="2022"/>
    <n v="537633"/>
  </r>
  <r>
    <m/>
    <s v="V2022-01634"/>
    <x v="669"/>
    <x v="10"/>
    <s v="C168"/>
    <s v="P108"/>
    <n v="5"/>
    <n v="201100"/>
    <n v="141300"/>
    <x v="0"/>
    <n v="1005500"/>
    <x v="2"/>
    <s v="Estandar"/>
    <d v="2021-06-08T00:00:00"/>
    <s v="P108"/>
    <x v="3"/>
    <s v="Cargador"/>
    <s v="Condor"/>
    <n v="125438"/>
    <n v="178605"/>
    <n v="0.29799999999999999"/>
    <n v="299000"/>
    <n v="706500"/>
    <n v="2022"/>
    <n v="1402672.5"/>
  </r>
  <r>
    <m/>
    <s v="V2022-01652"/>
    <x v="542"/>
    <x v="11"/>
    <s v="C190"/>
    <s v="P108"/>
    <n v="5"/>
    <n v="181500"/>
    <n v="127500"/>
    <x v="1"/>
    <n v="907500"/>
    <x v="1"/>
    <s v="Estandar"/>
    <d v="2022-08-25T00:00:00"/>
    <s v="P108"/>
    <x v="3"/>
    <s v="Cargador"/>
    <s v="Condor"/>
    <n v="125438"/>
    <n v="178605"/>
    <n v="0.29799999999999999"/>
    <n v="270000"/>
    <n v="637500"/>
    <n v="2022"/>
    <n v="1265962.5"/>
  </r>
  <r>
    <m/>
    <s v="V2022-01647"/>
    <x v="702"/>
    <x v="0"/>
    <s v="C114"/>
    <s v="P109"/>
    <n v="3"/>
    <n v="1873800"/>
    <n v="1236300"/>
    <x v="0"/>
    <n v="5621400"/>
    <x v="1"/>
    <s v="Premium"/>
    <d v="2018-12-20T00:00:00"/>
    <s v="P109"/>
    <x v="4"/>
    <s v="Ultrabook"/>
    <s v="Altia"/>
    <n v="1195161"/>
    <n v="1811459"/>
    <n v="0.34"/>
    <n v="1912500"/>
    <n v="3708900"/>
    <n v="2022"/>
    <n v="7841853"/>
  </r>
  <r>
    <m/>
    <s v="V2022-00747"/>
    <x v="482"/>
    <x v="0"/>
    <s v="C169"/>
    <s v="P109"/>
    <n v="2"/>
    <n v="1892200"/>
    <n v="1248400"/>
    <x v="0"/>
    <n v="3784400"/>
    <x v="1"/>
    <s v="Estandar"/>
    <d v="2022-01-07T00:00:00"/>
    <s v="P109"/>
    <x v="4"/>
    <s v="Ultrabook"/>
    <s v="Altia"/>
    <n v="1195161"/>
    <n v="1811459"/>
    <n v="0.34"/>
    <n v="1287600"/>
    <n v="2496800"/>
    <n v="2022"/>
    <n v="5279238"/>
  </r>
  <r>
    <m/>
    <s v="V2022-01436"/>
    <x v="523"/>
    <x v="2"/>
    <s v="C043"/>
    <s v="P109"/>
    <n v="2"/>
    <n v="2092000"/>
    <n v="1380200"/>
    <x v="1"/>
    <n v="4184000"/>
    <x v="4"/>
    <s v="Estandar"/>
    <d v="2018-04-25T00:00:00"/>
    <s v="P109"/>
    <x v="4"/>
    <s v="Ultrabook"/>
    <s v="Altia"/>
    <n v="1195161"/>
    <n v="1811459"/>
    <n v="0.34"/>
    <n v="1423600"/>
    <n v="2760400"/>
    <n v="2022"/>
    <n v="5836680"/>
  </r>
  <r>
    <m/>
    <s v="V2022-00402"/>
    <x v="622"/>
    <x v="4"/>
    <s v="C075"/>
    <s v="P109"/>
    <n v="2"/>
    <n v="1777800"/>
    <n v="1172900"/>
    <x v="0"/>
    <n v="3555600"/>
    <x v="1"/>
    <s v="Estandar"/>
    <d v="2019-01-23T00:00:00"/>
    <s v="P109"/>
    <x v="4"/>
    <s v="Ultrabook"/>
    <s v="Altia"/>
    <n v="1195161"/>
    <n v="1811459"/>
    <n v="0.34"/>
    <n v="1209800"/>
    <n v="2345800"/>
    <n v="2022"/>
    <n v="4960062"/>
  </r>
  <r>
    <m/>
    <s v="V2022-00273"/>
    <x v="547"/>
    <x v="5"/>
    <s v="C182"/>
    <s v="P109"/>
    <n v="2"/>
    <n v="1797300"/>
    <n v="1185800"/>
    <x v="1"/>
    <n v="3594600"/>
    <x v="0"/>
    <s v="Estandar"/>
    <d v="2019-05-10T00:00:00"/>
    <s v="P109"/>
    <x v="4"/>
    <s v="Ultrabook"/>
    <s v="Altia"/>
    <n v="1195161"/>
    <n v="1811459"/>
    <n v="0.34"/>
    <n v="1223000"/>
    <n v="2371600"/>
    <n v="2022"/>
    <n v="5014467"/>
  </r>
  <r>
    <m/>
    <s v="V2022-00950"/>
    <x v="584"/>
    <x v="5"/>
    <s v="C206"/>
    <s v="P109"/>
    <n v="5"/>
    <n v="1938000"/>
    <n v="1278600"/>
    <x v="0"/>
    <n v="9690000"/>
    <x v="5"/>
    <s v="Premium"/>
    <d v="2020-07-07T00:00:00"/>
    <s v="P109"/>
    <x v="4"/>
    <s v="Ultrabook"/>
    <s v="Altia"/>
    <n v="1195161"/>
    <n v="1811459"/>
    <n v="0.34"/>
    <n v="3297000"/>
    <n v="6393000"/>
    <n v="2022"/>
    <n v="13517550"/>
  </r>
  <r>
    <m/>
    <s v="V2022-00124"/>
    <x v="400"/>
    <x v="7"/>
    <s v="C016"/>
    <s v="P109"/>
    <n v="2"/>
    <n v="1989300"/>
    <n v="1312500"/>
    <x v="0"/>
    <n v="3978600"/>
    <x v="0"/>
    <s v="Premium"/>
    <d v="2018-12-21T00:00:00"/>
    <s v="P109"/>
    <x v="4"/>
    <s v="Ultrabook"/>
    <s v="Altia"/>
    <n v="1195161"/>
    <n v="1811459"/>
    <n v="0.34"/>
    <n v="1353600"/>
    <n v="2625000"/>
    <n v="2022"/>
    <n v="5550147"/>
  </r>
  <r>
    <m/>
    <s v="V2022-01071"/>
    <x v="435"/>
    <x v="7"/>
    <s v="C038"/>
    <s v="P109"/>
    <n v="2"/>
    <n v="1872100"/>
    <n v="1235100"/>
    <x v="1"/>
    <n v="3744200"/>
    <x v="4"/>
    <s v="Estandar"/>
    <d v="2022-12-11T00:00:00"/>
    <s v="P109"/>
    <x v="4"/>
    <s v="Ultrabook"/>
    <s v="Altia"/>
    <n v="1195161"/>
    <n v="1811459"/>
    <n v="0.34"/>
    <n v="1274000"/>
    <n v="2470200"/>
    <n v="2022"/>
    <n v="5223159"/>
  </r>
  <r>
    <m/>
    <s v="V2022-00155"/>
    <x v="473"/>
    <x v="7"/>
    <s v="C053"/>
    <s v="P109"/>
    <n v="4"/>
    <n v="1945000"/>
    <n v="1283300"/>
    <x v="0"/>
    <n v="7780000"/>
    <x v="0"/>
    <s v="Estandar"/>
    <d v="2020-10-25T00:00:00"/>
    <s v="P109"/>
    <x v="4"/>
    <s v="Ultrabook"/>
    <s v="Altia"/>
    <n v="1195161"/>
    <n v="1811459"/>
    <n v="0.34"/>
    <n v="2646800"/>
    <n v="5133200"/>
    <n v="2022"/>
    <n v="10853100"/>
  </r>
  <r>
    <m/>
    <s v="V2022-00144"/>
    <x v="473"/>
    <x v="7"/>
    <s v="C154"/>
    <s v="P109"/>
    <n v="4"/>
    <n v="1973600"/>
    <n v="1302100"/>
    <x v="0"/>
    <n v="7894400"/>
    <x v="1"/>
    <s v="Estandar"/>
    <d v="2022-10-20T00:00:00"/>
    <s v="P109"/>
    <x v="4"/>
    <s v="Ultrabook"/>
    <s v="Altia"/>
    <n v="1195161"/>
    <n v="1811459"/>
    <n v="0.34"/>
    <n v="2686000"/>
    <n v="5208400"/>
    <n v="2022"/>
    <n v="11012688"/>
  </r>
  <r>
    <m/>
    <s v="V2022-01408"/>
    <x v="586"/>
    <x v="7"/>
    <s v="C069"/>
    <s v="P109"/>
    <n v="4"/>
    <n v="1803000"/>
    <n v="1189600"/>
    <x v="0"/>
    <n v="7212000"/>
    <x v="0"/>
    <s v="Estandar"/>
    <d v="2020-08-09T00:00:00"/>
    <s v="P109"/>
    <x v="4"/>
    <s v="Ultrabook"/>
    <s v="Altia"/>
    <n v="1195161"/>
    <n v="1811459"/>
    <n v="0.34"/>
    <n v="2453600"/>
    <n v="4758400"/>
    <n v="2022"/>
    <n v="10060740"/>
  </r>
  <r>
    <m/>
    <s v="V2022-00418"/>
    <x v="516"/>
    <x v="7"/>
    <s v="C187"/>
    <s v="P109"/>
    <n v="3"/>
    <n v="1853600"/>
    <n v="1223000"/>
    <x v="0"/>
    <n v="5560800"/>
    <x v="6"/>
    <s v="Estandar"/>
    <d v="2019-06-12T00:00:00"/>
    <s v="P109"/>
    <x v="4"/>
    <s v="Ultrabook"/>
    <s v="Altia"/>
    <n v="1195161"/>
    <n v="1811459"/>
    <n v="0.34"/>
    <n v="1891800"/>
    <n v="3669000"/>
    <n v="2022"/>
    <n v="7757316"/>
  </r>
  <r>
    <m/>
    <s v="V2022-00949"/>
    <x v="661"/>
    <x v="9"/>
    <s v="C027"/>
    <s v="P109"/>
    <n v="2"/>
    <n v="1764700"/>
    <n v="1164300"/>
    <x v="0"/>
    <n v="3529400"/>
    <x v="1"/>
    <s v="Estandar"/>
    <d v="2021-04-07T00:00:00"/>
    <s v="P109"/>
    <x v="4"/>
    <s v="Ultrabook"/>
    <s v="Altia"/>
    <n v="1195161"/>
    <n v="1811459"/>
    <n v="0.34"/>
    <n v="1200800"/>
    <n v="2328600"/>
    <n v="2022"/>
    <n v="4923513"/>
  </r>
  <r>
    <m/>
    <s v="V2022-00336"/>
    <x v="459"/>
    <x v="10"/>
    <s v="C094"/>
    <s v="P109"/>
    <n v="5"/>
    <n v="1777900"/>
    <n v="1173000"/>
    <x v="0"/>
    <n v="8889500"/>
    <x v="1"/>
    <s v="Premium"/>
    <d v="2018-08-12T00:00:00"/>
    <s v="P109"/>
    <x v="4"/>
    <s v="Ultrabook"/>
    <s v="Altia"/>
    <n v="1195161"/>
    <n v="1811459"/>
    <n v="0.34"/>
    <n v="3024500"/>
    <n v="5865000"/>
    <n v="2022"/>
    <n v="12400852.5"/>
  </r>
  <r>
    <m/>
    <s v="V2022-01515"/>
    <x v="690"/>
    <x v="0"/>
    <s v="C134"/>
    <s v="P110"/>
    <n v="2"/>
    <n v="1050600"/>
    <n v="810100"/>
    <x v="0"/>
    <n v="2101200"/>
    <x v="6"/>
    <s v="Premium"/>
    <d v="2020-07-16T00:00:00"/>
    <s v="P110"/>
    <x v="2"/>
    <s v="Parlante"/>
    <s v="NovaTech"/>
    <n v="695720"/>
    <n v="902288"/>
    <n v="0.22900000000000001"/>
    <n v="481000"/>
    <n v="1620200"/>
    <n v="2022"/>
    <n v="2931174"/>
  </r>
  <r>
    <m/>
    <s v="V2022-01257"/>
    <x v="415"/>
    <x v="2"/>
    <s v="C203"/>
    <s v="P110"/>
    <n v="4"/>
    <n v="968700"/>
    <n v="746900"/>
    <x v="0"/>
    <n v="3874800"/>
    <x v="3"/>
    <s v="Estandar"/>
    <d v="2020-07-10T00:00:00"/>
    <s v="P110"/>
    <x v="2"/>
    <s v="Parlante"/>
    <s v="NovaTech"/>
    <n v="695720"/>
    <n v="902288"/>
    <n v="0.22900000000000001"/>
    <n v="887200"/>
    <n v="2987600"/>
    <n v="2022"/>
    <n v="5405346"/>
  </r>
  <r>
    <m/>
    <s v="V2022-01417"/>
    <x v="485"/>
    <x v="2"/>
    <s v="C067"/>
    <s v="P110"/>
    <n v="5"/>
    <n v="947500"/>
    <n v="730600"/>
    <x v="0"/>
    <n v="4737500"/>
    <x v="4"/>
    <s v="Premium"/>
    <d v="2020-06-01T00:00:00"/>
    <s v="P110"/>
    <x v="2"/>
    <s v="Parlante"/>
    <s v="NovaTech"/>
    <n v="695720"/>
    <n v="902288"/>
    <n v="0.22900000000000001"/>
    <n v="1084500"/>
    <n v="3653000"/>
    <n v="2022"/>
    <n v="6608812.5"/>
  </r>
  <r>
    <m/>
    <s v="V2022-00948"/>
    <x v="597"/>
    <x v="3"/>
    <s v="C124"/>
    <s v="P110"/>
    <n v="2"/>
    <n v="925400"/>
    <n v="713500"/>
    <x v="1"/>
    <n v="1850800"/>
    <x v="1"/>
    <s v="Estandar"/>
    <d v="2022-09-16T00:00:00"/>
    <s v="P110"/>
    <x v="2"/>
    <s v="Parlante"/>
    <s v="NovaTech"/>
    <n v="695720"/>
    <n v="902288"/>
    <n v="0.22900000000000001"/>
    <n v="423800"/>
    <n v="1427000"/>
    <n v="2022"/>
    <n v="2581866"/>
  </r>
  <r>
    <m/>
    <s v="V2022-01659"/>
    <x v="569"/>
    <x v="4"/>
    <s v="C204"/>
    <s v="P110"/>
    <n v="5"/>
    <n v="959700"/>
    <n v="740000"/>
    <x v="0"/>
    <n v="4798500"/>
    <x v="2"/>
    <s v="Estandar"/>
    <d v="2018-05-05T00:00:00"/>
    <s v="P110"/>
    <x v="2"/>
    <s v="Parlante"/>
    <s v="NovaTech"/>
    <n v="695720"/>
    <n v="902288"/>
    <n v="0.22900000000000001"/>
    <n v="1098500"/>
    <n v="3700000"/>
    <n v="2022"/>
    <n v="6693907.5"/>
  </r>
  <r>
    <m/>
    <s v="V2022-00456"/>
    <x v="670"/>
    <x v="5"/>
    <s v="C248"/>
    <s v="P110"/>
    <n v="3"/>
    <n v="925400"/>
    <n v="713500"/>
    <x v="0"/>
    <n v="2776200"/>
    <x v="0"/>
    <s v="Estandar"/>
    <d v="2022-09-21T00:00:00"/>
    <s v="P110"/>
    <x v="2"/>
    <s v="Parlante"/>
    <s v="NovaTech"/>
    <n v="695720"/>
    <n v="902288"/>
    <n v="0.22900000000000001"/>
    <n v="635700"/>
    <n v="2140500"/>
    <n v="2022"/>
    <n v="3872799"/>
  </r>
  <r>
    <m/>
    <s v="V2022-01220"/>
    <x v="367"/>
    <x v="6"/>
    <s v="C140"/>
    <s v="P110"/>
    <n v="5"/>
    <n v="957900"/>
    <n v="738600"/>
    <x v="0"/>
    <n v="4789500"/>
    <x v="2"/>
    <s v="Estandar"/>
    <d v="2020-10-21T00:00:00"/>
    <s v="P110"/>
    <x v="2"/>
    <s v="Parlante"/>
    <s v="NovaTech"/>
    <n v="695720"/>
    <n v="902288"/>
    <n v="0.22900000000000001"/>
    <n v="1096500"/>
    <n v="3693000"/>
    <n v="2022"/>
    <n v="6681352.5"/>
  </r>
  <r>
    <m/>
    <s v="V2022-01509"/>
    <x v="623"/>
    <x v="7"/>
    <s v="C162"/>
    <s v="P110"/>
    <n v="3"/>
    <n v="904300"/>
    <n v="697300"/>
    <x v="1"/>
    <n v="2712900"/>
    <x v="3"/>
    <s v="Estandar"/>
    <d v="2020-09-13T00:00:00"/>
    <s v="P110"/>
    <x v="2"/>
    <s v="Parlante"/>
    <s v="NovaTech"/>
    <n v="695720"/>
    <n v="902288"/>
    <n v="0.22900000000000001"/>
    <n v="621000"/>
    <n v="2091900"/>
    <n v="2022"/>
    <n v="3784495.5"/>
  </r>
  <r>
    <m/>
    <s v="V2022-01711"/>
    <x v="661"/>
    <x v="9"/>
    <s v="C124"/>
    <s v="P110"/>
    <n v="5"/>
    <n v="988800"/>
    <n v="762400"/>
    <x v="1"/>
    <n v="4944000"/>
    <x v="1"/>
    <s v="Estandar"/>
    <d v="2022-09-16T00:00:00"/>
    <s v="P110"/>
    <x v="2"/>
    <s v="Parlante"/>
    <s v="NovaTech"/>
    <n v="695720"/>
    <n v="902288"/>
    <n v="0.22900000000000001"/>
    <n v="1132000"/>
    <n v="3812000"/>
    <n v="2022"/>
    <n v="6896880"/>
  </r>
  <r>
    <m/>
    <s v="V2022-00970"/>
    <x v="430"/>
    <x v="9"/>
    <s v="C026"/>
    <s v="P110"/>
    <n v="2"/>
    <n v="952000"/>
    <n v="734000"/>
    <x v="0"/>
    <n v="1904000"/>
    <x v="1"/>
    <s v="Estandar"/>
    <d v="2019-02-11T00:00:00"/>
    <s v="P110"/>
    <x v="2"/>
    <s v="Parlante"/>
    <s v="NovaTech"/>
    <n v="695720"/>
    <n v="902288"/>
    <n v="0.22900000000000001"/>
    <n v="436000"/>
    <n v="1468000"/>
    <n v="2022"/>
    <n v="2656080"/>
  </r>
  <r>
    <m/>
    <s v="V2022-00361"/>
    <x v="535"/>
    <x v="11"/>
    <s v="C135"/>
    <s v="P110"/>
    <n v="3"/>
    <n v="943200"/>
    <n v="727300"/>
    <x v="0"/>
    <n v="2829600"/>
    <x v="3"/>
    <s v="Estandar"/>
    <d v="2022-05-14T00:00:00"/>
    <s v="P110"/>
    <x v="2"/>
    <s v="Parlante"/>
    <s v="NovaTech"/>
    <n v="695720"/>
    <n v="902288"/>
    <n v="0.22900000000000001"/>
    <n v="647700"/>
    <n v="2181900"/>
    <n v="2022"/>
    <n v="3947292"/>
  </r>
  <r>
    <m/>
    <s v="V2022-00538"/>
    <x v="391"/>
    <x v="2"/>
    <s v="C072"/>
    <s v="P111"/>
    <n v="1"/>
    <n v="411900"/>
    <n v="330200"/>
    <x v="0"/>
    <n v="411900"/>
    <x v="0"/>
    <s v="Estandar"/>
    <d v="2019-12-06T00:00:00"/>
    <s v="P111"/>
    <x v="2"/>
    <s v="Soundbar"/>
    <s v="Condor"/>
    <n v="315372"/>
    <n v="393348"/>
    <n v="0.19800000000000001"/>
    <n v="81700"/>
    <n v="330200"/>
    <n v="2022"/>
    <n v="574600.5"/>
  </r>
  <r>
    <m/>
    <s v="V2022-01043"/>
    <x v="411"/>
    <x v="3"/>
    <s v="C057"/>
    <s v="P111"/>
    <n v="4"/>
    <n v="415100"/>
    <n v="332800"/>
    <x v="0"/>
    <n v="1660400"/>
    <x v="1"/>
    <s v="Estandar"/>
    <d v="2020-05-02T00:00:00"/>
    <s v="P111"/>
    <x v="2"/>
    <s v="Soundbar"/>
    <s v="Condor"/>
    <n v="315372"/>
    <n v="393348"/>
    <n v="0.19800000000000001"/>
    <n v="329200"/>
    <n v="1331200"/>
    <n v="2022"/>
    <n v="2316258"/>
  </r>
  <r>
    <m/>
    <s v="V2022-01390"/>
    <x v="514"/>
    <x v="4"/>
    <s v="C072"/>
    <s v="P111"/>
    <n v="1"/>
    <n v="388300"/>
    <n v="311300"/>
    <x v="0"/>
    <n v="388300"/>
    <x v="0"/>
    <s v="Estandar"/>
    <d v="2019-12-06T00:00:00"/>
    <s v="P111"/>
    <x v="2"/>
    <s v="Soundbar"/>
    <s v="Condor"/>
    <n v="315372"/>
    <n v="393348"/>
    <n v="0.19800000000000001"/>
    <n v="77000"/>
    <n v="311300"/>
    <n v="2022"/>
    <n v="541678.5"/>
  </r>
  <r>
    <m/>
    <s v="V2022-00551"/>
    <x v="569"/>
    <x v="4"/>
    <s v="C230"/>
    <s v="P111"/>
    <n v="1"/>
    <n v="410000"/>
    <n v="328700"/>
    <x v="0"/>
    <n v="410000"/>
    <x v="4"/>
    <s v="Estandar"/>
    <d v="2020-07-20T00:00:00"/>
    <s v="P111"/>
    <x v="2"/>
    <s v="Soundbar"/>
    <s v="Condor"/>
    <n v="315372"/>
    <n v="393348"/>
    <n v="0.19800000000000001"/>
    <n v="81300"/>
    <n v="328700"/>
    <n v="2022"/>
    <n v="571950"/>
  </r>
  <r>
    <m/>
    <s v="V2022-01002"/>
    <x v="383"/>
    <x v="6"/>
    <s v="C122"/>
    <s v="P111"/>
    <n v="4"/>
    <n v="396000"/>
    <n v="317500"/>
    <x v="1"/>
    <n v="1584000"/>
    <x v="4"/>
    <s v="Estandar"/>
    <d v="2021-12-02T00:00:00"/>
    <s v="P111"/>
    <x v="2"/>
    <s v="Soundbar"/>
    <s v="Condor"/>
    <n v="315372"/>
    <n v="393348"/>
    <n v="0.19800000000000001"/>
    <n v="314000"/>
    <n v="1270000"/>
    <n v="2022"/>
    <n v="2209680"/>
  </r>
  <r>
    <m/>
    <s v="V2022-01400"/>
    <x v="624"/>
    <x v="6"/>
    <s v="C246"/>
    <s v="P111"/>
    <n v="3"/>
    <n v="389000"/>
    <n v="311900"/>
    <x v="1"/>
    <n v="1167000"/>
    <x v="1"/>
    <s v="Estandar"/>
    <d v="2018-01-05T00:00:00"/>
    <s v="P111"/>
    <x v="2"/>
    <s v="Soundbar"/>
    <s v="Condor"/>
    <n v="315372"/>
    <n v="393348"/>
    <n v="0.19800000000000001"/>
    <n v="231300"/>
    <n v="935700"/>
    <n v="2022"/>
    <n v="1627965"/>
  </r>
  <r>
    <m/>
    <s v="V2022-00251"/>
    <x v="599"/>
    <x v="7"/>
    <s v="C148"/>
    <s v="P111"/>
    <n v="4"/>
    <n v="431500"/>
    <n v="345900"/>
    <x v="1"/>
    <n v="1726000"/>
    <x v="2"/>
    <s v="Estandar"/>
    <d v="2020-07-04T00:00:00"/>
    <s v="P111"/>
    <x v="2"/>
    <s v="Soundbar"/>
    <s v="Condor"/>
    <n v="315372"/>
    <n v="393348"/>
    <n v="0.19800000000000001"/>
    <n v="342400"/>
    <n v="1383600"/>
    <n v="2022"/>
    <n v="2407770"/>
  </r>
  <r>
    <m/>
    <s v="V2022-01529"/>
    <x v="660"/>
    <x v="7"/>
    <s v="C093"/>
    <s v="P111"/>
    <n v="4"/>
    <n v="430000"/>
    <n v="344800"/>
    <x v="1"/>
    <n v="1720000"/>
    <x v="0"/>
    <s v="Estandar"/>
    <d v="2022-07-07T00:00:00"/>
    <s v="P111"/>
    <x v="2"/>
    <s v="Soundbar"/>
    <s v="Condor"/>
    <n v="315372"/>
    <n v="393348"/>
    <n v="0.19800000000000001"/>
    <n v="340800"/>
    <n v="1379200"/>
    <n v="2022"/>
    <n v="2399400"/>
  </r>
  <r>
    <m/>
    <s v="V2022-00916"/>
    <x v="511"/>
    <x v="10"/>
    <s v="C226"/>
    <s v="P111"/>
    <n v="3"/>
    <n v="387700"/>
    <n v="310900"/>
    <x v="1"/>
    <n v="1163100"/>
    <x v="1"/>
    <s v="Premium"/>
    <d v="2021-10-22T00:00:00"/>
    <s v="P111"/>
    <x v="2"/>
    <s v="Soundbar"/>
    <s v="Condor"/>
    <n v="315372"/>
    <n v="393348"/>
    <n v="0.19800000000000001"/>
    <n v="230400"/>
    <n v="932700"/>
    <n v="2022"/>
    <n v="1622524.5"/>
  </r>
  <r>
    <m/>
    <s v="V2022-00315"/>
    <x v="632"/>
    <x v="11"/>
    <s v="C054"/>
    <s v="P111"/>
    <n v="1"/>
    <n v="415300"/>
    <n v="333000"/>
    <x v="0"/>
    <n v="415300"/>
    <x v="4"/>
    <s v="Estandar"/>
    <d v="2022-09-13T00:00:00"/>
    <s v="P111"/>
    <x v="2"/>
    <s v="Soundbar"/>
    <s v="Condor"/>
    <n v="315372"/>
    <n v="393348"/>
    <n v="0.19800000000000001"/>
    <n v="82300"/>
    <n v="333000"/>
    <n v="2022"/>
    <n v="579343.5"/>
  </r>
  <r>
    <m/>
    <s v="V2022-00618"/>
    <x v="625"/>
    <x v="1"/>
    <s v="C099"/>
    <s v="P112"/>
    <n v="1"/>
    <n v="345200"/>
    <n v="272700"/>
    <x v="1"/>
    <n v="345200"/>
    <x v="0"/>
    <s v="Premium"/>
    <d v="2020-10-22T00:00:00"/>
    <s v="P112"/>
    <x v="2"/>
    <s v="Audifonos Pro"/>
    <s v="Kuma"/>
    <n v="252176"/>
    <n v="319216"/>
    <n v="0.21"/>
    <n v="72500"/>
    <n v="272700"/>
    <n v="2022"/>
    <n v="481554"/>
  </r>
  <r>
    <m/>
    <s v="V2022-00101"/>
    <x v="612"/>
    <x v="1"/>
    <s v="C146"/>
    <s v="P112"/>
    <n v="3"/>
    <n v="316400"/>
    <n v="250000"/>
    <x v="0"/>
    <n v="949200"/>
    <x v="5"/>
    <s v="Estandar"/>
    <d v="2019-05-26T00:00:00"/>
    <s v="P112"/>
    <x v="2"/>
    <s v="Audifonos Pro"/>
    <s v="Kuma"/>
    <n v="252176"/>
    <n v="319216"/>
    <n v="0.21"/>
    <n v="199200"/>
    <n v="750000"/>
    <n v="2022"/>
    <n v="1324134"/>
  </r>
  <r>
    <m/>
    <s v="V2022-01130"/>
    <x v="539"/>
    <x v="4"/>
    <s v="C152"/>
    <s v="P112"/>
    <n v="5"/>
    <n v="315700"/>
    <n v="249400"/>
    <x v="1"/>
    <n v="1578500"/>
    <x v="0"/>
    <s v="Estandar"/>
    <d v="2020-08-12T00:00:00"/>
    <s v="P112"/>
    <x v="2"/>
    <s v="Audifonos Pro"/>
    <s v="Kuma"/>
    <n v="252176"/>
    <n v="319216"/>
    <n v="0.21"/>
    <n v="331500"/>
    <n v="1247000"/>
    <n v="2022"/>
    <n v="2202007.5"/>
  </r>
  <r>
    <m/>
    <s v="V2022-00074"/>
    <x v="683"/>
    <x v="5"/>
    <s v="C125"/>
    <s v="P112"/>
    <n v="5"/>
    <n v="335400"/>
    <n v="264900"/>
    <x v="1"/>
    <n v="1677000"/>
    <x v="3"/>
    <s v="Estandar"/>
    <d v="2019-11-04T00:00:00"/>
    <s v="P112"/>
    <x v="2"/>
    <s v="Audifonos Pro"/>
    <s v="Kuma"/>
    <n v="252176"/>
    <n v="319216"/>
    <n v="0.21"/>
    <n v="352500"/>
    <n v="1324500"/>
    <n v="2022"/>
    <n v="2339415"/>
  </r>
  <r>
    <m/>
    <s v="V2022-01372"/>
    <x v="643"/>
    <x v="5"/>
    <s v="C167"/>
    <s v="P112"/>
    <n v="2"/>
    <n v="330500"/>
    <n v="261100"/>
    <x v="1"/>
    <n v="661000"/>
    <x v="2"/>
    <s v="Estandar"/>
    <d v="2021-02-15T00:00:00"/>
    <s v="P112"/>
    <x v="2"/>
    <s v="Audifonos Pro"/>
    <s v="Kuma"/>
    <n v="252176"/>
    <n v="319216"/>
    <n v="0.21"/>
    <n v="138800"/>
    <n v="522200"/>
    <n v="2022"/>
    <n v="922095"/>
  </r>
  <r>
    <m/>
    <s v="V2022-00810"/>
    <x v="507"/>
    <x v="6"/>
    <s v="C164"/>
    <s v="P112"/>
    <n v="2"/>
    <n v="313800"/>
    <n v="247900"/>
    <x v="1"/>
    <n v="627600"/>
    <x v="1"/>
    <s v="Estandar"/>
    <d v="2021-06-26T00:00:00"/>
    <s v="P112"/>
    <x v="2"/>
    <s v="Audifonos Pro"/>
    <s v="Kuma"/>
    <n v="252176"/>
    <n v="319216"/>
    <n v="0.21"/>
    <n v="131800"/>
    <n v="495800"/>
    <n v="2022"/>
    <n v="875502"/>
  </r>
  <r>
    <m/>
    <s v="V2022-01571"/>
    <x v="403"/>
    <x v="6"/>
    <s v="C143"/>
    <s v="P112"/>
    <n v="1"/>
    <n v="334100"/>
    <n v="263900"/>
    <x v="0"/>
    <n v="334100"/>
    <x v="2"/>
    <s v="Estandar"/>
    <d v="2018-06-07T00:00:00"/>
    <s v="P112"/>
    <x v="2"/>
    <s v="Audifonos Pro"/>
    <s v="Kuma"/>
    <n v="252176"/>
    <n v="319216"/>
    <n v="0.21"/>
    <n v="70200"/>
    <n v="263900"/>
    <n v="2022"/>
    <n v="466069.5"/>
  </r>
  <r>
    <m/>
    <s v="V2022-00868"/>
    <x v="660"/>
    <x v="7"/>
    <s v="C030"/>
    <s v="P112"/>
    <n v="1"/>
    <n v="367200"/>
    <n v="290100"/>
    <x v="1"/>
    <n v="367200"/>
    <x v="0"/>
    <s v="Estandar"/>
    <d v="2019-03-13T00:00:00"/>
    <s v="P112"/>
    <x v="2"/>
    <s v="Audifonos Pro"/>
    <s v="Kuma"/>
    <n v="252176"/>
    <n v="319216"/>
    <n v="0.21"/>
    <n v="77100"/>
    <n v="290100"/>
    <n v="2022"/>
    <n v="512244"/>
  </r>
  <r>
    <m/>
    <s v="V2022-01014"/>
    <x v="660"/>
    <x v="7"/>
    <s v="C116"/>
    <s v="P112"/>
    <n v="1"/>
    <n v="338400"/>
    <n v="267300"/>
    <x v="0"/>
    <n v="338400"/>
    <x v="7"/>
    <s v="Estandar"/>
    <d v="2022-08-16T00:00:00"/>
    <s v="P112"/>
    <x v="2"/>
    <s v="Audifonos Pro"/>
    <s v="Kuma"/>
    <n v="252176"/>
    <n v="319216"/>
    <n v="0.21"/>
    <n v="71100"/>
    <n v="267300"/>
    <n v="2022"/>
    <n v="472068"/>
  </r>
  <r>
    <m/>
    <s v="V2022-01597"/>
    <x v="660"/>
    <x v="7"/>
    <s v="C074"/>
    <s v="P112"/>
    <n v="5"/>
    <n v="329900"/>
    <n v="260600"/>
    <x v="0"/>
    <n v="1649500"/>
    <x v="1"/>
    <s v="Estandar"/>
    <d v="2022-09-20T00:00:00"/>
    <s v="P112"/>
    <x v="2"/>
    <s v="Audifonos Pro"/>
    <s v="Kuma"/>
    <n v="252176"/>
    <n v="319216"/>
    <n v="0.21"/>
    <n v="346500"/>
    <n v="1303000"/>
    <n v="2022"/>
    <n v="2301052.5"/>
  </r>
  <r>
    <m/>
    <s v="V2022-01235"/>
    <x v="475"/>
    <x v="9"/>
    <s v="C204"/>
    <s v="P112"/>
    <n v="4"/>
    <n v="340400"/>
    <n v="268900"/>
    <x v="0"/>
    <n v="1361600"/>
    <x v="2"/>
    <s v="Estandar"/>
    <d v="2018-05-05T00:00:00"/>
    <s v="P112"/>
    <x v="2"/>
    <s v="Audifonos Pro"/>
    <s v="Kuma"/>
    <n v="252176"/>
    <n v="319216"/>
    <n v="0.21"/>
    <n v="286000"/>
    <n v="1075600"/>
    <n v="2022"/>
    <n v="1899432"/>
  </r>
  <r>
    <m/>
    <s v="V2022-00920"/>
    <x v="542"/>
    <x v="11"/>
    <s v="C076"/>
    <s v="P112"/>
    <n v="1"/>
    <n v="272400"/>
    <n v="215200"/>
    <x v="0"/>
    <n v="272400"/>
    <x v="2"/>
    <s v="Estandar"/>
    <d v="2020-02-03T00:00:00"/>
    <s v="P112"/>
    <x v="2"/>
    <s v="Audifonos Pro"/>
    <s v="Kuma"/>
    <n v="252176"/>
    <n v="319216"/>
    <n v="0.21"/>
    <n v="57200"/>
    <n v="215200"/>
    <n v="2022"/>
    <n v="379998"/>
  </r>
  <r>
    <m/>
    <s v="V2022-01040"/>
    <x v="374"/>
    <x v="11"/>
    <s v="C011"/>
    <s v="P112"/>
    <n v="2"/>
    <n v="303900"/>
    <n v="240100"/>
    <x v="1"/>
    <n v="607800"/>
    <x v="4"/>
    <s v="Premium"/>
    <d v="2022-01-17T00:00:00"/>
    <s v="P112"/>
    <x v="2"/>
    <s v="Audifonos Pro"/>
    <s v="Kuma"/>
    <n v="252176"/>
    <n v="319216"/>
    <n v="0.21"/>
    <n v="127600"/>
    <n v="480200"/>
    <n v="2022"/>
    <n v="847881"/>
  </r>
  <r>
    <m/>
    <s v="V2022-01445"/>
    <x v="466"/>
    <x v="11"/>
    <s v="C124"/>
    <s v="P112"/>
    <n v="1"/>
    <n v="301800"/>
    <n v="238500"/>
    <x v="1"/>
    <n v="301800"/>
    <x v="1"/>
    <s v="Estandar"/>
    <d v="2022-09-16T00:00:00"/>
    <s v="P112"/>
    <x v="2"/>
    <s v="Audifonos Pro"/>
    <s v="Kuma"/>
    <n v="252176"/>
    <n v="319216"/>
    <n v="0.21"/>
    <n v="63300"/>
    <n v="238500"/>
    <n v="2022"/>
    <n v="421011"/>
  </r>
  <r>
    <m/>
    <s v="V2022-00179"/>
    <x v="377"/>
    <x v="1"/>
    <s v="C126"/>
    <s v="P113"/>
    <n v="2"/>
    <n v="101700"/>
    <n v="78800"/>
    <x v="1"/>
    <n v="203400"/>
    <x v="3"/>
    <s v="Premium"/>
    <d v="2022-02-19T00:00:00"/>
    <s v="P113"/>
    <x v="3"/>
    <s v="Audifonos"/>
    <s v="Andes"/>
    <n v="78046"/>
    <n v="100718"/>
    <n v="0.22500000000000001"/>
    <n v="45800"/>
    <n v="157600"/>
    <n v="2022"/>
    <n v="283743"/>
  </r>
  <r>
    <m/>
    <s v="V2022-01337"/>
    <x v="633"/>
    <x v="2"/>
    <s v="C239"/>
    <s v="P113"/>
    <n v="2"/>
    <n v="103700"/>
    <n v="80400"/>
    <x v="1"/>
    <n v="207400"/>
    <x v="3"/>
    <s v="Premium"/>
    <d v="2019-07-19T00:00:00"/>
    <s v="P113"/>
    <x v="3"/>
    <s v="Audifonos"/>
    <s v="Andes"/>
    <n v="78046"/>
    <n v="100718"/>
    <n v="0.22500000000000001"/>
    <n v="46600"/>
    <n v="160800"/>
    <n v="2022"/>
    <n v="289323"/>
  </r>
  <r>
    <m/>
    <s v="V2022-01414"/>
    <x v="656"/>
    <x v="2"/>
    <s v="C065"/>
    <s v="P113"/>
    <n v="4"/>
    <n v="113400"/>
    <n v="87800"/>
    <x v="0"/>
    <n v="453600"/>
    <x v="5"/>
    <s v="Estandar"/>
    <d v="2022-08-20T00:00:00"/>
    <s v="P113"/>
    <x v="3"/>
    <s v="Audifonos"/>
    <s v="Andes"/>
    <n v="78046"/>
    <n v="100718"/>
    <n v="0.22500000000000001"/>
    <n v="102400"/>
    <n v="351200"/>
    <n v="2022"/>
    <n v="632772"/>
  </r>
  <r>
    <m/>
    <s v="V2022-01206"/>
    <x v="529"/>
    <x v="2"/>
    <s v="C148"/>
    <s v="P113"/>
    <n v="3"/>
    <n v="101300"/>
    <n v="78500"/>
    <x v="0"/>
    <n v="303900"/>
    <x v="2"/>
    <s v="Estandar"/>
    <d v="2020-07-04T00:00:00"/>
    <s v="P113"/>
    <x v="3"/>
    <s v="Audifonos"/>
    <s v="Andes"/>
    <n v="78046"/>
    <n v="100718"/>
    <n v="0.22500000000000001"/>
    <n v="68400"/>
    <n v="235500"/>
    <n v="2022"/>
    <n v="423940.5"/>
  </r>
  <r>
    <m/>
    <s v="V2022-00873"/>
    <x v="442"/>
    <x v="4"/>
    <s v="C091"/>
    <s v="P113"/>
    <n v="5"/>
    <n v="105100"/>
    <n v="81400"/>
    <x v="1"/>
    <n v="525500"/>
    <x v="6"/>
    <s v="Estandar"/>
    <d v="2018-07-04T00:00:00"/>
    <s v="P113"/>
    <x v="3"/>
    <s v="Audifonos"/>
    <s v="Andes"/>
    <n v="78046"/>
    <n v="100718"/>
    <n v="0.22500000000000001"/>
    <n v="118500"/>
    <n v="407000"/>
    <n v="2022"/>
    <n v="733072.5"/>
  </r>
  <r>
    <m/>
    <s v="V2022-00918"/>
    <x v="636"/>
    <x v="8"/>
    <s v="C164"/>
    <s v="P113"/>
    <n v="1"/>
    <n v="114200"/>
    <n v="88500"/>
    <x v="1"/>
    <n v="114200"/>
    <x v="1"/>
    <s v="Estandar"/>
    <d v="2021-06-26T00:00:00"/>
    <s v="P113"/>
    <x v="3"/>
    <s v="Audifonos"/>
    <s v="Andes"/>
    <n v="78046"/>
    <n v="100718"/>
    <n v="0.22500000000000001"/>
    <n v="25700"/>
    <n v="88500"/>
    <n v="2022"/>
    <n v="159309"/>
  </r>
  <r>
    <m/>
    <s v="V2022-01590"/>
    <x v="546"/>
    <x v="0"/>
    <s v="C190"/>
    <s v="P114"/>
    <n v="2"/>
    <n v="2981700"/>
    <n v="2374700"/>
    <x v="0"/>
    <n v="5963400"/>
    <x v="1"/>
    <s v="Estandar"/>
    <d v="2022-08-25T00:00:00"/>
    <s v="P114"/>
    <x v="4"/>
    <s v="Laptop"/>
    <s v="Condor"/>
    <n v="2194319"/>
    <n v="2755259"/>
    <n v="0.20399999999999999"/>
    <n v="1214000"/>
    <n v="4749400"/>
    <n v="2022"/>
    <n v="8318943"/>
  </r>
  <r>
    <m/>
    <s v="V2022-00525"/>
    <x v="414"/>
    <x v="2"/>
    <s v="C041"/>
    <s v="P114"/>
    <n v="4"/>
    <n v="2901300"/>
    <n v="2310600"/>
    <x v="0"/>
    <n v="11605200"/>
    <x v="1"/>
    <s v="Estandar"/>
    <d v="2019-09-23T00:00:00"/>
    <s v="P114"/>
    <x v="4"/>
    <s v="Laptop"/>
    <s v="Condor"/>
    <n v="2194319"/>
    <n v="2755259"/>
    <n v="0.20399999999999999"/>
    <n v="2362800"/>
    <n v="9242400"/>
    <n v="2022"/>
    <n v="16189254"/>
  </r>
  <r>
    <m/>
    <s v="V2022-00734"/>
    <x v="529"/>
    <x v="2"/>
    <s v="C216"/>
    <s v="P114"/>
    <n v="3"/>
    <n v="3044400"/>
    <n v="2424600"/>
    <x v="0"/>
    <n v="9133200"/>
    <x v="1"/>
    <s v="Estandar"/>
    <d v="2022-06-12T00:00:00"/>
    <s v="P114"/>
    <x v="4"/>
    <s v="Laptop"/>
    <s v="Condor"/>
    <n v="2194319"/>
    <n v="2755259"/>
    <n v="0.20399999999999999"/>
    <n v="1859400"/>
    <n v="7273800"/>
    <n v="2022"/>
    <n v="12740814"/>
  </r>
  <r>
    <m/>
    <s v="V2022-00548"/>
    <x v="470"/>
    <x v="3"/>
    <s v="C089"/>
    <s v="P114"/>
    <n v="2"/>
    <n v="2841800"/>
    <n v="2263200"/>
    <x v="1"/>
    <n v="5683600"/>
    <x v="6"/>
    <s v="Premium"/>
    <d v="2020-08-08T00:00:00"/>
    <s v="P114"/>
    <x v="4"/>
    <s v="Laptop"/>
    <s v="Condor"/>
    <n v="2194319"/>
    <n v="2755259"/>
    <n v="0.20399999999999999"/>
    <n v="1157200"/>
    <n v="4526400"/>
    <n v="2022"/>
    <n v="7928622"/>
  </r>
  <r>
    <m/>
    <s v="V2022-00607"/>
    <x v="537"/>
    <x v="3"/>
    <s v="C112"/>
    <s v="P114"/>
    <n v="1"/>
    <n v="2958300"/>
    <n v="2356000"/>
    <x v="0"/>
    <n v="2958300"/>
    <x v="6"/>
    <s v="Estandar"/>
    <d v="2018-01-22T00:00:00"/>
    <s v="P114"/>
    <x v="4"/>
    <s v="Laptop"/>
    <s v="Condor"/>
    <n v="2194319"/>
    <n v="2755259"/>
    <n v="0.20399999999999999"/>
    <n v="602300"/>
    <n v="2356000"/>
    <n v="2022"/>
    <n v="4126828.5"/>
  </r>
  <r>
    <m/>
    <s v="V2022-00623"/>
    <x v="491"/>
    <x v="5"/>
    <s v="C243"/>
    <s v="P114"/>
    <n v="1"/>
    <n v="2930100"/>
    <n v="2333500"/>
    <x v="1"/>
    <n v="2930100"/>
    <x v="4"/>
    <s v="Premium"/>
    <d v="2021-08-03T00:00:00"/>
    <s v="P114"/>
    <x v="4"/>
    <s v="Laptop"/>
    <s v="Condor"/>
    <n v="2194319"/>
    <n v="2755259"/>
    <n v="0.20399999999999999"/>
    <n v="596600"/>
    <n v="2333500"/>
    <n v="2022"/>
    <n v="4087489.5"/>
  </r>
  <r>
    <m/>
    <s v="V2022-00485"/>
    <x v="383"/>
    <x v="6"/>
    <s v="C201"/>
    <s v="P114"/>
    <n v="3"/>
    <n v="3041300"/>
    <n v="2422100"/>
    <x v="1"/>
    <n v="9123900"/>
    <x v="4"/>
    <s v="Premium"/>
    <d v="2022-04-20T00:00:00"/>
    <s v="P114"/>
    <x v="4"/>
    <s v="Laptop"/>
    <s v="Condor"/>
    <n v="2194319"/>
    <n v="2755259"/>
    <n v="0.20399999999999999"/>
    <n v="1857600"/>
    <n v="7266300"/>
    <n v="2022"/>
    <n v="12727840.5"/>
  </r>
  <r>
    <m/>
    <s v="V2022-00469"/>
    <x v="599"/>
    <x v="7"/>
    <s v="C113"/>
    <s v="P114"/>
    <n v="2"/>
    <n v="2839800"/>
    <n v="2261600"/>
    <x v="0"/>
    <n v="5679600"/>
    <x v="0"/>
    <s v="Estandar"/>
    <d v="2021-10-14T00:00:00"/>
    <s v="P114"/>
    <x v="4"/>
    <s v="Laptop"/>
    <s v="Condor"/>
    <n v="2194319"/>
    <n v="2755259"/>
    <n v="0.20399999999999999"/>
    <n v="1156400"/>
    <n v="4523200"/>
    <n v="2022"/>
    <n v="7923042"/>
  </r>
  <r>
    <m/>
    <s v="V2022-00796"/>
    <x v="693"/>
    <x v="8"/>
    <s v="C154"/>
    <s v="P114"/>
    <n v="3"/>
    <n v="2857800"/>
    <n v="2276000"/>
    <x v="1"/>
    <n v="8573400"/>
    <x v="1"/>
    <s v="Estandar"/>
    <d v="2022-10-20T00:00:00"/>
    <s v="P114"/>
    <x v="4"/>
    <s v="Laptop"/>
    <s v="Condor"/>
    <n v="2194319"/>
    <n v="2755259"/>
    <n v="0.20399999999999999"/>
    <n v="1745400"/>
    <n v="6828000"/>
    <n v="2022"/>
    <n v="11959893"/>
  </r>
  <r>
    <m/>
    <s v="V2022-01357"/>
    <x v="475"/>
    <x v="9"/>
    <s v="C023"/>
    <s v="P114"/>
    <n v="5"/>
    <n v="2974400"/>
    <n v="2368900"/>
    <x v="0"/>
    <n v="14872000"/>
    <x v="3"/>
    <s v="Estandar"/>
    <d v="2020-03-18T00:00:00"/>
    <s v="P114"/>
    <x v="4"/>
    <s v="Laptop"/>
    <s v="Condor"/>
    <n v="2194319"/>
    <n v="2755259"/>
    <n v="0.20399999999999999"/>
    <n v="3027500"/>
    <n v="11844500"/>
    <n v="2022"/>
    <n v="20746440"/>
  </r>
  <r>
    <m/>
    <s v="V2022-00111"/>
    <x v="398"/>
    <x v="9"/>
    <s v="C139"/>
    <s v="P114"/>
    <n v="1"/>
    <n v="3139500"/>
    <n v="2500300"/>
    <x v="0"/>
    <n v="3139500"/>
    <x v="4"/>
    <s v="Estandar"/>
    <d v="2018-08-11T00:00:00"/>
    <s v="P114"/>
    <x v="4"/>
    <s v="Laptop"/>
    <s v="Condor"/>
    <n v="2194319"/>
    <n v="2755259"/>
    <n v="0.20399999999999999"/>
    <n v="639200"/>
    <n v="2500300"/>
    <n v="2022"/>
    <n v="4379602.5"/>
  </r>
  <r>
    <m/>
    <s v="V2022-01598"/>
    <x v="465"/>
    <x v="10"/>
    <s v="C073"/>
    <s v="P114"/>
    <n v="5"/>
    <n v="2820300"/>
    <n v="2246100"/>
    <x v="1"/>
    <n v="14101500"/>
    <x v="4"/>
    <s v="Premium"/>
    <d v="2019-06-27T00:00:00"/>
    <s v="P114"/>
    <x v="4"/>
    <s v="Laptop"/>
    <s v="Condor"/>
    <n v="2194319"/>
    <n v="2755259"/>
    <n v="0.20399999999999999"/>
    <n v="2871000"/>
    <n v="11230500"/>
    <n v="2022"/>
    <n v="19671592.5"/>
  </r>
  <r>
    <m/>
    <s v="V2022-00993"/>
    <x v="511"/>
    <x v="10"/>
    <s v="C075"/>
    <s v="P114"/>
    <n v="2"/>
    <n v="2739300"/>
    <n v="2181600"/>
    <x v="0"/>
    <n v="5478600"/>
    <x v="1"/>
    <s v="Estandar"/>
    <d v="2019-01-23T00:00:00"/>
    <s v="P114"/>
    <x v="4"/>
    <s v="Laptop"/>
    <s v="Condor"/>
    <n v="2194319"/>
    <n v="2755259"/>
    <n v="0.20399999999999999"/>
    <n v="1115400"/>
    <n v="4363200"/>
    <n v="2022"/>
    <n v="7642647"/>
  </r>
  <r>
    <m/>
    <s v="V2022-01558"/>
    <x v="551"/>
    <x v="10"/>
    <s v="C022"/>
    <s v="P114"/>
    <n v="4"/>
    <n v="2853900"/>
    <n v="2272900"/>
    <x v="0"/>
    <n v="11415600"/>
    <x v="1"/>
    <s v="Estandar"/>
    <d v="2020-01-03T00:00:00"/>
    <s v="P114"/>
    <x v="4"/>
    <s v="Laptop"/>
    <s v="Condor"/>
    <n v="2194319"/>
    <n v="2755259"/>
    <n v="0.20399999999999999"/>
    <n v="2324000"/>
    <n v="9091600"/>
    <n v="2022"/>
    <n v="15924762"/>
  </r>
  <r>
    <m/>
    <s v="V2022-01422"/>
    <x v="466"/>
    <x v="11"/>
    <s v="C019"/>
    <s v="P114"/>
    <n v="5"/>
    <n v="2657500"/>
    <n v="2116500"/>
    <x v="0"/>
    <n v="13287500"/>
    <x v="1"/>
    <s v="Premium"/>
    <d v="2019-03-13T00:00:00"/>
    <s v="P114"/>
    <x v="4"/>
    <s v="Laptop"/>
    <s v="Condor"/>
    <n v="2194319"/>
    <n v="2755259"/>
    <n v="0.20399999999999999"/>
    <n v="2705000"/>
    <n v="10582500"/>
    <n v="2022"/>
    <n v="18536062.5"/>
  </r>
  <r>
    <m/>
    <s v="V2022-00225"/>
    <x v="530"/>
    <x v="4"/>
    <s v="C094"/>
    <s v="P115"/>
    <n v="1"/>
    <n v="244800"/>
    <n v="176900"/>
    <x v="0"/>
    <n v="244800"/>
    <x v="1"/>
    <s v="Premium"/>
    <d v="2018-08-12T00:00:00"/>
    <s v="P115"/>
    <x v="3"/>
    <s v="Mouse"/>
    <s v="Condor"/>
    <n v="166359"/>
    <n v="230230"/>
    <n v="0.27700000000000002"/>
    <n v="67900"/>
    <n v="176900"/>
    <n v="2022"/>
    <n v="341496"/>
  </r>
  <r>
    <m/>
    <s v="V2022-00016"/>
    <x v="442"/>
    <x v="4"/>
    <s v="C158"/>
    <s v="P115"/>
    <n v="5"/>
    <n v="242600"/>
    <n v="175300"/>
    <x v="1"/>
    <n v="1213000"/>
    <x v="3"/>
    <s v="Estandar"/>
    <d v="2022-09-20T00:00:00"/>
    <s v="P115"/>
    <x v="3"/>
    <s v="Mouse"/>
    <s v="Condor"/>
    <n v="166359"/>
    <n v="230230"/>
    <n v="0.27700000000000002"/>
    <n v="336500"/>
    <n v="876500"/>
    <n v="2022"/>
    <n v="1692135"/>
  </r>
  <r>
    <m/>
    <s v="V2022-01275"/>
    <x v="670"/>
    <x v="5"/>
    <s v="C085"/>
    <s v="P115"/>
    <n v="3"/>
    <n v="216400"/>
    <n v="156400"/>
    <x v="1"/>
    <n v="649200"/>
    <x v="3"/>
    <s v="Premium"/>
    <d v="2018-10-03T00:00:00"/>
    <s v="P115"/>
    <x v="3"/>
    <s v="Mouse"/>
    <s v="Condor"/>
    <n v="166359"/>
    <n v="230230"/>
    <n v="0.27700000000000002"/>
    <n v="180000"/>
    <n v="469200"/>
    <n v="2022"/>
    <n v="905634"/>
  </r>
  <r>
    <m/>
    <s v="V2022-01236"/>
    <x v="560"/>
    <x v="6"/>
    <s v="C236"/>
    <s v="P115"/>
    <n v="1"/>
    <n v="248000"/>
    <n v="179200"/>
    <x v="1"/>
    <n v="248000"/>
    <x v="6"/>
    <s v="Premium"/>
    <d v="2018-01-04T00:00:00"/>
    <s v="P115"/>
    <x v="3"/>
    <s v="Mouse"/>
    <s v="Condor"/>
    <n v="166359"/>
    <n v="230230"/>
    <n v="0.27700000000000002"/>
    <n v="68800"/>
    <n v="179200"/>
    <n v="2022"/>
    <n v="345960"/>
  </r>
  <r>
    <m/>
    <s v="V2022-01350"/>
    <x v="369"/>
    <x v="7"/>
    <s v="C125"/>
    <s v="P115"/>
    <n v="2"/>
    <n v="273600"/>
    <n v="197700"/>
    <x v="1"/>
    <n v="547200"/>
    <x v="3"/>
    <s v="Estandar"/>
    <d v="2019-11-04T00:00:00"/>
    <s v="P115"/>
    <x v="3"/>
    <s v="Mouse"/>
    <s v="Condor"/>
    <n v="166359"/>
    <n v="230230"/>
    <n v="0.27700000000000002"/>
    <n v="151800"/>
    <n v="395400"/>
    <n v="2022"/>
    <n v="763344"/>
  </r>
  <r>
    <m/>
    <s v="V2022-01469"/>
    <x v="404"/>
    <x v="7"/>
    <s v="C163"/>
    <s v="P115"/>
    <n v="3"/>
    <n v="251400"/>
    <n v="181700"/>
    <x v="1"/>
    <n v="754200"/>
    <x v="4"/>
    <s v="Estandar"/>
    <d v="2021-01-19T00:00:00"/>
    <s v="P115"/>
    <x v="3"/>
    <s v="Mouse"/>
    <s v="Condor"/>
    <n v="166359"/>
    <n v="230230"/>
    <n v="0.27700000000000002"/>
    <n v="209100"/>
    <n v="545100"/>
    <n v="2022"/>
    <n v="1052109"/>
  </r>
  <r>
    <m/>
    <s v="V2022-00224"/>
    <x v="668"/>
    <x v="9"/>
    <s v="C139"/>
    <s v="P115"/>
    <n v="1"/>
    <n v="223400"/>
    <n v="161400"/>
    <x v="1"/>
    <n v="223400"/>
    <x v="4"/>
    <s v="Estandar"/>
    <d v="2018-08-11T00:00:00"/>
    <s v="P115"/>
    <x v="3"/>
    <s v="Mouse"/>
    <s v="Condor"/>
    <n v="166359"/>
    <n v="230230"/>
    <n v="0.27700000000000002"/>
    <n v="62000"/>
    <n v="161400"/>
    <n v="2022"/>
    <n v="311643"/>
  </r>
  <r>
    <m/>
    <s v="V2022-00247"/>
    <x v="688"/>
    <x v="11"/>
    <s v="C178"/>
    <s v="P115"/>
    <n v="5"/>
    <n v="235200"/>
    <n v="169900"/>
    <x v="1"/>
    <n v="1176000"/>
    <x v="0"/>
    <s v="Estandar"/>
    <d v="2018-10-24T00:00:00"/>
    <s v="P115"/>
    <x v="3"/>
    <s v="Mouse"/>
    <s v="Condor"/>
    <n v="166359"/>
    <n v="230230"/>
    <n v="0.27700000000000002"/>
    <n v="326500"/>
    <n v="849500"/>
    <n v="2022"/>
    <n v="1640520"/>
  </r>
  <r>
    <m/>
    <s v="V2022-00851"/>
    <x v="619"/>
    <x v="11"/>
    <s v="C089"/>
    <s v="P115"/>
    <n v="2"/>
    <n v="243400"/>
    <n v="175900"/>
    <x v="0"/>
    <n v="486800"/>
    <x v="6"/>
    <s v="Premium"/>
    <d v="2020-08-08T00:00:00"/>
    <s v="P115"/>
    <x v="3"/>
    <s v="Mouse"/>
    <s v="Condor"/>
    <n v="166359"/>
    <n v="230230"/>
    <n v="0.27700000000000002"/>
    <n v="135000"/>
    <n v="351800"/>
    <n v="2022"/>
    <n v="679086"/>
  </r>
  <r>
    <m/>
    <s v="V2022-01507"/>
    <x v="604"/>
    <x v="0"/>
    <s v="C115"/>
    <s v="P116"/>
    <n v="3"/>
    <n v="133000"/>
    <n v="87500"/>
    <x v="0"/>
    <n v="399000"/>
    <x v="1"/>
    <s v="Premium"/>
    <d v="2020-11-06T00:00:00"/>
    <s v="P116"/>
    <x v="3"/>
    <s v="Audifonos"/>
    <s v="Andes"/>
    <n v="85709"/>
    <n v="130336"/>
    <n v="0.34200000000000003"/>
    <n v="136500"/>
    <n v="262500"/>
    <n v="2022"/>
    <n v="556605"/>
  </r>
  <r>
    <m/>
    <s v="V2022-01631"/>
    <x v="484"/>
    <x v="1"/>
    <s v="C247"/>
    <s v="P116"/>
    <n v="3"/>
    <n v="134200"/>
    <n v="88200"/>
    <x v="0"/>
    <n v="402600"/>
    <x v="0"/>
    <s v="Estandar"/>
    <d v="2019-04-03T00:00:00"/>
    <s v="P116"/>
    <x v="3"/>
    <s v="Audifonos"/>
    <s v="Andes"/>
    <n v="85709"/>
    <n v="130336"/>
    <n v="0.34200000000000003"/>
    <n v="138000"/>
    <n v="264600"/>
    <n v="2022"/>
    <n v="561627"/>
  </r>
  <r>
    <m/>
    <s v="V2022-00118"/>
    <x v="536"/>
    <x v="1"/>
    <s v="C107"/>
    <s v="P116"/>
    <n v="2"/>
    <n v="134900"/>
    <n v="88700"/>
    <x v="1"/>
    <n v="269800"/>
    <x v="1"/>
    <s v="Estandar"/>
    <d v="2021-09-27T00:00:00"/>
    <s v="P116"/>
    <x v="3"/>
    <s v="Audifonos"/>
    <s v="Andes"/>
    <n v="85709"/>
    <n v="130336"/>
    <n v="0.34200000000000003"/>
    <n v="92400"/>
    <n v="177400"/>
    <n v="2022"/>
    <n v="376371"/>
  </r>
  <r>
    <m/>
    <s v="V2022-01592"/>
    <x v="364"/>
    <x v="2"/>
    <s v="C122"/>
    <s v="P116"/>
    <n v="5"/>
    <n v="132600"/>
    <n v="87200"/>
    <x v="0"/>
    <n v="663000"/>
    <x v="4"/>
    <s v="Estandar"/>
    <d v="2021-12-02T00:00:00"/>
    <s v="P116"/>
    <x v="3"/>
    <s v="Audifonos"/>
    <s v="Andes"/>
    <n v="85709"/>
    <n v="130336"/>
    <n v="0.34200000000000003"/>
    <n v="227000"/>
    <n v="436000"/>
    <n v="2022"/>
    <n v="924885"/>
  </r>
  <r>
    <m/>
    <s v="V2022-00297"/>
    <x v="703"/>
    <x v="2"/>
    <s v="C181"/>
    <s v="P116"/>
    <n v="1"/>
    <n v="132800"/>
    <n v="87400"/>
    <x v="1"/>
    <n v="132800"/>
    <x v="0"/>
    <s v="Premium"/>
    <d v="2018-02-04T00:00:00"/>
    <s v="P116"/>
    <x v="3"/>
    <s v="Audifonos"/>
    <s v="Andes"/>
    <n v="85709"/>
    <n v="130336"/>
    <n v="0.34200000000000003"/>
    <n v="45400"/>
    <n v="87400"/>
    <n v="2022"/>
    <n v="185256"/>
  </r>
  <r>
    <m/>
    <s v="V2022-00042"/>
    <x v="684"/>
    <x v="2"/>
    <s v="C041"/>
    <s v="P116"/>
    <n v="5"/>
    <n v="137600"/>
    <n v="90500"/>
    <x v="0"/>
    <n v="688000"/>
    <x v="1"/>
    <s v="Estandar"/>
    <d v="2019-09-23T00:00:00"/>
    <s v="P116"/>
    <x v="3"/>
    <s v="Audifonos"/>
    <s v="Andes"/>
    <n v="85709"/>
    <n v="130336"/>
    <n v="0.34200000000000003"/>
    <n v="235500"/>
    <n v="452500"/>
    <n v="2022"/>
    <n v="959760"/>
  </r>
  <r>
    <m/>
    <s v="V2022-00081"/>
    <x v="582"/>
    <x v="3"/>
    <s v="C122"/>
    <s v="P116"/>
    <n v="1"/>
    <n v="126200"/>
    <n v="83000"/>
    <x v="0"/>
    <n v="126200"/>
    <x v="4"/>
    <s v="Estandar"/>
    <d v="2021-12-02T00:00:00"/>
    <s v="P116"/>
    <x v="3"/>
    <s v="Audifonos"/>
    <s v="Andes"/>
    <n v="85709"/>
    <n v="130336"/>
    <n v="0.34200000000000003"/>
    <n v="43200"/>
    <n v="83000"/>
    <n v="2022"/>
    <n v="176049"/>
  </r>
  <r>
    <m/>
    <s v="V2022-00838"/>
    <x v="631"/>
    <x v="5"/>
    <s v="C234"/>
    <s v="P116"/>
    <n v="2"/>
    <n v="126600"/>
    <n v="83200"/>
    <x v="0"/>
    <n v="253200"/>
    <x v="5"/>
    <s v="Estandar"/>
    <d v="2020-08-18T00:00:00"/>
    <s v="P116"/>
    <x v="3"/>
    <s v="Audifonos"/>
    <s v="Andes"/>
    <n v="85709"/>
    <n v="130336"/>
    <n v="0.34200000000000003"/>
    <n v="86800"/>
    <n v="166400"/>
    <n v="2022"/>
    <n v="353214"/>
  </r>
  <r>
    <m/>
    <s v="V2022-01544"/>
    <x v="598"/>
    <x v="6"/>
    <s v="C126"/>
    <s v="P116"/>
    <n v="1"/>
    <n v="137600"/>
    <n v="90500"/>
    <x v="0"/>
    <n v="137600"/>
    <x v="3"/>
    <s v="Premium"/>
    <d v="2022-02-19T00:00:00"/>
    <s v="P116"/>
    <x v="3"/>
    <s v="Audifonos"/>
    <s v="Andes"/>
    <n v="85709"/>
    <n v="130336"/>
    <n v="0.34200000000000003"/>
    <n v="47100"/>
    <n v="90500"/>
    <n v="2022"/>
    <n v="191952"/>
  </r>
  <r>
    <m/>
    <s v="V2022-00362"/>
    <x v="610"/>
    <x v="7"/>
    <s v="C188"/>
    <s v="P116"/>
    <n v="1"/>
    <n v="142100"/>
    <n v="93500"/>
    <x v="0"/>
    <n v="142100"/>
    <x v="6"/>
    <s v="Estandar"/>
    <d v="2020-12-24T00:00:00"/>
    <s v="P116"/>
    <x v="3"/>
    <s v="Audifonos"/>
    <s v="Andes"/>
    <n v="85709"/>
    <n v="130336"/>
    <n v="0.34200000000000003"/>
    <n v="48600"/>
    <n v="93500"/>
    <n v="2022"/>
    <n v="198229.5"/>
  </r>
  <r>
    <m/>
    <s v="V2022-01045"/>
    <x v="428"/>
    <x v="7"/>
    <s v="C226"/>
    <s v="P116"/>
    <n v="3"/>
    <n v="132900"/>
    <n v="87400"/>
    <x v="1"/>
    <n v="398700"/>
    <x v="1"/>
    <s v="Premium"/>
    <d v="2021-10-22T00:00:00"/>
    <s v="P116"/>
    <x v="3"/>
    <s v="Audifonos"/>
    <s v="Andes"/>
    <n v="85709"/>
    <n v="130336"/>
    <n v="0.34200000000000003"/>
    <n v="136500"/>
    <n v="262200"/>
    <n v="2022"/>
    <n v="556186.5"/>
  </r>
  <r>
    <m/>
    <s v="V2022-00515"/>
    <x v="615"/>
    <x v="11"/>
    <s v="C023"/>
    <s v="P116"/>
    <n v="2"/>
    <n v="136600"/>
    <n v="89800"/>
    <x v="0"/>
    <n v="273200"/>
    <x v="3"/>
    <s v="Estandar"/>
    <d v="2020-03-18T00:00:00"/>
    <s v="P116"/>
    <x v="3"/>
    <s v="Audifonos"/>
    <s v="Andes"/>
    <n v="85709"/>
    <n v="130336"/>
    <n v="0.34200000000000003"/>
    <n v="93600"/>
    <n v="179600"/>
    <n v="2022"/>
    <n v="381114"/>
  </r>
  <r>
    <m/>
    <s v="V2022-01097"/>
    <x v="388"/>
    <x v="11"/>
    <s v="C169"/>
    <s v="P116"/>
    <n v="2"/>
    <n v="128100"/>
    <n v="84200"/>
    <x v="1"/>
    <n v="256200"/>
    <x v="1"/>
    <s v="Estandar"/>
    <d v="2022-01-07T00:00:00"/>
    <s v="P116"/>
    <x v="3"/>
    <s v="Audifonos"/>
    <s v="Andes"/>
    <n v="85709"/>
    <n v="130336"/>
    <n v="0.34200000000000003"/>
    <n v="87800"/>
    <n v="168400"/>
    <n v="2022"/>
    <n v="357399"/>
  </r>
  <r>
    <m/>
    <s v="V2022-01280"/>
    <x v="517"/>
    <x v="0"/>
    <s v="C178"/>
    <s v="P117"/>
    <n v="1"/>
    <n v="2936800"/>
    <n v="2068700"/>
    <x v="0"/>
    <n v="2936800"/>
    <x v="0"/>
    <s v="Estandar"/>
    <d v="2018-10-24T00:00:00"/>
    <s v="P117"/>
    <x v="4"/>
    <s v="Ultrabook"/>
    <s v="Qubix"/>
    <n v="2174258"/>
    <n v="3086671"/>
    <n v="0.29599999999999999"/>
    <n v="868100"/>
    <n v="2068700"/>
    <n v="2022"/>
    <n v="4096836"/>
  </r>
  <r>
    <m/>
    <s v="V2022-00896"/>
    <x v="621"/>
    <x v="1"/>
    <s v="C174"/>
    <s v="P117"/>
    <n v="5"/>
    <n v="3384100"/>
    <n v="2383800"/>
    <x v="1"/>
    <n v="16920500"/>
    <x v="7"/>
    <s v="Premium"/>
    <d v="2018-08-09T00:00:00"/>
    <s v="P117"/>
    <x v="4"/>
    <s v="Ultrabook"/>
    <s v="Qubix"/>
    <n v="2174258"/>
    <n v="3086671"/>
    <n v="0.29599999999999999"/>
    <n v="5001500"/>
    <n v="11919000"/>
    <n v="2022"/>
    <n v="23604097.5"/>
  </r>
  <r>
    <m/>
    <s v="V2022-01219"/>
    <x v="684"/>
    <x v="2"/>
    <s v="C018"/>
    <s v="P117"/>
    <n v="5"/>
    <n v="3254400"/>
    <n v="2292400"/>
    <x v="0"/>
    <n v="16272000"/>
    <x v="2"/>
    <s v="Estandar"/>
    <d v="2018-02-02T00:00:00"/>
    <s v="P117"/>
    <x v="4"/>
    <s v="Ultrabook"/>
    <s v="Qubix"/>
    <n v="2174258"/>
    <n v="3086671"/>
    <n v="0.29599999999999999"/>
    <n v="4810000"/>
    <n v="11462000"/>
    <n v="2022"/>
    <n v="22699440"/>
  </r>
  <r>
    <m/>
    <s v="V2022-00508"/>
    <x v="622"/>
    <x v="4"/>
    <s v="C233"/>
    <s v="P117"/>
    <n v="3"/>
    <n v="3013800"/>
    <n v="2123000"/>
    <x v="0"/>
    <n v="9041400"/>
    <x v="0"/>
    <s v="Estandar"/>
    <d v="2018-05-19T00:00:00"/>
    <s v="P117"/>
    <x v="4"/>
    <s v="Ultrabook"/>
    <s v="Qubix"/>
    <n v="2174258"/>
    <n v="3086671"/>
    <n v="0.29599999999999999"/>
    <n v="2672400"/>
    <n v="6369000"/>
    <n v="2022"/>
    <n v="12612753"/>
  </r>
  <r>
    <m/>
    <s v="V2022-01269"/>
    <x v="416"/>
    <x v="5"/>
    <s v="C016"/>
    <s v="P117"/>
    <n v="1"/>
    <n v="3287700"/>
    <n v="2315900"/>
    <x v="0"/>
    <n v="3287700"/>
    <x v="0"/>
    <s v="Premium"/>
    <d v="2018-12-21T00:00:00"/>
    <s v="P117"/>
    <x v="4"/>
    <s v="Ultrabook"/>
    <s v="Qubix"/>
    <n v="2174258"/>
    <n v="3086671"/>
    <n v="0.29599999999999999"/>
    <n v="971800"/>
    <n v="2315900"/>
    <n v="2022"/>
    <n v="4586341.5"/>
  </r>
  <r>
    <m/>
    <s v="V2022-00806"/>
    <x v="618"/>
    <x v="5"/>
    <s v="C167"/>
    <s v="P117"/>
    <n v="5"/>
    <n v="3223100"/>
    <n v="2270300"/>
    <x v="1"/>
    <n v="16115500"/>
    <x v="2"/>
    <s v="Estandar"/>
    <d v="2021-02-15T00:00:00"/>
    <s v="P117"/>
    <x v="4"/>
    <s v="Ultrabook"/>
    <s v="Qubix"/>
    <n v="2174258"/>
    <n v="3086671"/>
    <n v="0.29599999999999999"/>
    <n v="4764000"/>
    <n v="11351500"/>
    <n v="2022"/>
    <n v="22481122.5"/>
  </r>
  <r>
    <m/>
    <s v="V2022-00452"/>
    <x v="426"/>
    <x v="6"/>
    <s v="C050"/>
    <s v="P117"/>
    <n v="5"/>
    <n v="3000200"/>
    <n v="2113400"/>
    <x v="1"/>
    <n v="15001000"/>
    <x v="3"/>
    <s v="Premium"/>
    <d v="2019-05-15T00:00:00"/>
    <s v="P117"/>
    <x v="4"/>
    <s v="Ultrabook"/>
    <s v="Qubix"/>
    <n v="2174258"/>
    <n v="3086671"/>
    <n v="0.29599999999999999"/>
    <n v="4434000"/>
    <n v="10567000"/>
    <n v="2022"/>
    <n v="20926395"/>
  </r>
  <r>
    <m/>
    <s v="V2022-00691"/>
    <x v="698"/>
    <x v="6"/>
    <s v="C027"/>
    <s v="P117"/>
    <n v="2"/>
    <n v="3083800"/>
    <n v="2172300"/>
    <x v="1"/>
    <n v="6167600"/>
    <x v="1"/>
    <s v="Estandar"/>
    <d v="2021-04-07T00:00:00"/>
    <s v="P117"/>
    <x v="4"/>
    <s v="Ultrabook"/>
    <s v="Qubix"/>
    <n v="2174258"/>
    <n v="3086671"/>
    <n v="0.29599999999999999"/>
    <n v="1823000"/>
    <n v="4344600"/>
    <n v="2022"/>
    <n v="8603802"/>
  </r>
  <r>
    <m/>
    <s v="V2022-00274"/>
    <x v="704"/>
    <x v="7"/>
    <s v="C032"/>
    <s v="P117"/>
    <n v="3"/>
    <n v="3152300"/>
    <n v="2220500"/>
    <x v="0"/>
    <n v="9456900"/>
    <x v="3"/>
    <s v="Premium"/>
    <d v="2019-03-07T00:00:00"/>
    <s v="P117"/>
    <x v="4"/>
    <s v="Ultrabook"/>
    <s v="Qubix"/>
    <n v="2174258"/>
    <n v="3086671"/>
    <n v="0.29599999999999999"/>
    <n v="2795400"/>
    <n v="6661500"/>
    <n v="2022"/>
    <n v="13192375.5"/>
  </r>
  <r>
    <m/>
    <s v="V2022-01042"/>
    <x v="705"/>
    <x v="10"/>
    <s v="C106"/>
    <s v="P117"/>
    <n v="5"/>
    <n v="3496600"/>
    <n v="2463000"/>
    <x v="0"/>
    <n v="17483000"/>
    <x v="0"/>
    <s v="Estandar"/>
    <d v="2019-07-18T00:00:00"/>
    <s v="P117"/>
    <x v="4"/>
    <s v="Ultrabook"/>
    <s v="Qubix"/>
    <n v="2174258"/>
    <n v="3086671"/>
    <n v="0.29599999999999999"/>
    <n v="5168000"/>
    <n v="12315000"/>
    <n v="2022"/>
    <n v="24388785"/>
  </r>
  <r>
    <m/>
    <s v="V2022-00299"/>
    <x v="535"/>
    <x v="11"/>
    <s v="C195"/>
    <s v="P117"/>
    <n v="4"/>
    <n v="3138000"/>
    <n v="2210400"/>
    <x v="0"/>
    <n v="12552000"/>
    <x v="4"/>
    <s v="Estandar"/>
    <d v="2022-10-10T00:00:00"/>
    <s v="P117"/>
    <x v="4"/>
    <s v="Ultrabook"/>
    <s v="Qubix"/>
    <n v="2174258"/>
    <n v="3086671"/>
    <n v="0.29599999999999999"/>
    <n v="3710400"/>
    <n v="8841600"/>
    <n v="2022"/>
    <n v="17510040"/>
  </r>
  <r>
    <m/>
    <s v="V2022-00760"/>
    <x v="632"/>
    <x v="11"/>
    <s v="C076"/>
    <s v="P117"/>
    <n v="1"/>
    <n v="3359700"/>
    <n v="2366600"/>
    <x v="1"/>
    <n v="3359700"/>
    <x v="2"/>
    <s v="Estandar"/>
    <d v="2020-02-03T00:00:00"/>
    <s v="P117"/>
    <x v="4"/>
    <s v="Ultrabook"/>
    <s v="Qubix"/>
    <n v="2174258"/>
    <n v="3086671"/>
    <n v="0.29599999999999999"/>
    <n v="993100"/>
    <n v="2366600"/>
    <n v="2022"/>
    <n v="4686781.5"/>
  </r>
  <r>
    <m/>
    <s v="V2022-00798"/>
    <x v="614"/>
    <x v="11"/>
    <s v="C178"/>
    <s v="P117"/>
    <n v="5"/>
    <n v="3346400"/>
    <n v="2357200"/>
    <x v="1"/>
    <n v="16732000"/>
    <x v="0"/>
    <s v="Estandar"/>
    <d v="2018-10-24T00:00:00"/>
    <s v="P117"/>
    <x v="4"/>
    <s v="Ultrabook"/>
    <s v="Qubix"/>
    <n v="2174258"/>
    <n v="3086671"/>
    <n v="0.29599999999999999"/>
    <n v="4946000"/>
    <n v="11786000"/>
    <n v="2022"/>
    <n v="23341140"/>
  </r>
  <r>
    <m/>
    <s v="V2022-01369"/>
    <x v="488"/>
    <x v="2"/>
    <s v="C107"/>
    <s v="P118"/>
    <n v="2"/>
    <n v="3005000"/>
    <n v="1970500"/>
    <x v="0"/>
    <n v="6010000"/>
    <x v="1"/>
    <s v="Estandar"/>
    <d v="2021-09-27T00:00:00"/>
    <s v="P118"/>
    <x v="1"/>
    <s v="TV 65"/>
    <s v="Altia"/>
    <n v="1962449"/>
    <n v="2992677"/>
    <n v="0.34399999999999997"/>
    <n v="2069000"/>
    <n v="3941000"/>
    <n v="2022"/>
    <n v="8383950"/>
  </r>
  <r>
    <m/>
    <s v="V2022-01665"/>
    <x v="567"/>
    <x v="2"/>
    <s v="C061"/>
    <s v="P118"/>
    <n v="5"/>
    <n v="3357900"/>
    <n v="2201900"/>
    <x v="1"/>
    <n v="16789500"/>
    <x v="0"/>
    <s v="Estandar"/>
    <d v="2019-02-02T00:00:00"/>
    <s v="P118"/>
    <x v="1"/>
    <s v="TV 65"/>
    <s v="Altia"/>
    <n v="1962449"/>
    <n v="2992677"/>
    <n v="0.34399999999999997"/>
    <n v="5780000"/>
    <n v="11009500"/>
    <n v="2022"/>
    <n v="23421352.5"/>
  </r>
  <r>
    <m/>
    <s v="V2022-00528"/>
    <x v="481"/>
    <x v="4"/>
    <s v="C129"/>
    <s v="P118"/>
    <n v="2"/>
    <n v="3097500"/>
    <n v="2031200"/>
    <x v="0"/>
    <n v="6195000"/>
    <x v="1"/>
    <s v="Estandar"/>
    <d v="2021-05-16T00:00:00"/>
    <s v="P118"/>
    <x v="1"/>
    <s v="TV 65"/>
    <s v="Altia"/>
    <n v="1962449"/>
    <n v="2992677"/>
    <n v="0.34399999999999997"/>
    <n v="2132600"/>
    <n v="4062400"/>
    <n v="2022"/>
    <n v="8642025"/>
  </r>
  <r>
    <m/>
    <s v="V2022-00226"/>
    <x v="706"/>
    <x v="8"/>
    <s v="C016"/>
    <s v="P118"/>
    <n v="3"/>
    <n v="2773600"/>
    <n v="1818800"/>
    <x v="1"/>
    <n v="8320800"/>
    <x v="0"/>
    <s v="Premium"/>
    <d v="2018-12-21T00:00:00"/>
    <s v="P118"/>
    <x v="1"/>
    <s v="TV 65"/>
    <s v="Altia"/>
    <n v="1962449"/>
    <n v="2992677"/>
    <n v="0.34399999999999997"/>
    <n v="2864400"/>
    <n v="5456400"/>
    <n v="2022"/>
    <n v="11607516"/>
  </r>
  <r>
    <m/>
    <s v="V2022-00156"/>
    <x v="454"/>
    <x v="9"/>
    <s v="C092"/>
    <s v="P118"/>
    <n v="3"/>
    <n v="3195600"/>
    <n v="2095500"/>
    <x v="0"/>
    <n v="9586800"/>
    <x v="0"/>
    <s v="Estandar"/>
    <d v="2019-12-27T00:00:00"/>
    <s v="P118"/>
    <x v="1"/>
    <s v="TV 65"/>
    <s v="Altia"/>
    <n v="1962449"/>
    <n v="2992677"/>
    <n v="0.34399999999999997"/>
    <n v="3300300"/>
    <n v="6286500"/>
    <n v="2022"/>
    <n v="13373586"/>
  </r>
  <r>
    <m/>
    <s v="V2022-00185"/>
    <x v="651"/>
    <x v="9"/>
    <s v="C061"/>
    <s v="P118"/>
    <n v="1"/>
    <n v="3118300"/>
    <n v="2044800"/>
    <x v="0"/>
    <n v="3118300"/>
    <x v="0"/>
    <s v="Estandar"/>
    <d v="2019-02-02T00:00:00"/>
    <s v="P118"/>
    <x v="1"/>
    <s v="TV 65"/>
    <s v="Altia"/>
    <n v="1962449"/>
    <n v="2992677"/>
    <n v="0.34399999999999997"/>
    <n v="1073500"/>
    <n v="2044800"/>
    <n v="2022"/>
    <n v="4350028.5"/>
  </r>
  <r>
    <m/>
    <s v="V2022-00384"/>
    <x v="621"/>
    <x v="1"/>
    <s v="C085"/>
    <s v="P119"/>
    <n v="4"/>
    <n v="1065200"/>
    <n v="829000"/>
    <x v="0"/>
    <n v="4260800"/>
    <x v="3"/>
    <s v="Premium"/>
    <d v="2018-10-03T00:00:00"/>
    <s v="P119"/>
    <x v="0"/>
    <s v="Banda"/>
    <s v="Altia"/>
    <n v="807917"/>
    <n v="1038140"/>
    <n v="0.222"/>
    <n v="944800"/>
    <n v="3316000"/>
    <n v="2022"/>
    <n v="5943816"/>
  </r>
  <r>
    <m/>
    <s v="V2022-01688"/>
    <x v="691"/>
    <x v="2"/>
    <s v="C012"/>
    <s v="P119"/>
    <n v="3"/>
    <n v="1104900"/>
    <n v="859900"/>
    <x v="0"/>
    <n v="3314700"/>
    <x v="2"/>
    <s v="Estandar"/>
    <d v="2022-04-25T00:00:00"/>
    <s v="P119"/>
    <x v="0"/>
    <s v="Banda"/>
    <s v="Altia"/>
    <n v="807917"/>
    <n v="1038140"/>
    <n v="0.222"/>
    <n v="735000"/>
    <n v="2579700"/>
    <n v="2022"/>
    <n v="4624006.5"/>
  </r>
  <r>
    <m/>
    <s v="V2022-00883"/>
    <x v="582"/>
    <x v="3"/>
    <s v="C059"/>
    <s v="P119"/>
    <n v="5"/>
    <n v="1105400"/>
    <n v="860300"/>
    <x v="1"/>
    <n v="5527000"/>
    <x v="1"/>
    <s v="Premium"/>
    <d v="2022-11-16T00:00:00"/>
    <s v="P119"/>
    <x v="0"/>
    <s v="Banda"/>
    <s v="Altia"/>
    <n v="807917"/>
    <n v="1038140"/>
    <n v="0.222"/>
    <n v="1225500"/>
    <n v="4301500"/>
    <n v="2022"/>
    <n v="7710165"/>
  </r>
  <r>
    <m/>
    <s v="V2022-01015"/>
    <x v="557"/>
    <x v="3"/>
    <s v="C091"/>
    <s v="P119"/>
    <n v="1"/>
    <n v="986100"/>
    <n v="767400"/>
    <x v="0"/>
    <n v="986100"/>
    <x v="6"/>
    <s v="Estandar"/>
    <d v="2018-07-04T00:00:00"/>
    <s v="P119"/>
    <x v="0"/>
    <s v="Banda"/>
    <s v="Altia"/>
    <n v="807917"/>
    <n v="1038140"/>
    <n v="0.222"/>
    <n v="218700"/>
    <n v="767400"/>
    <n v="2022"/>
    <n v="1375609.5"/>
  </r>
  <r>
    <m/>
    <s v="V2022-01620"/>
    <x v="487"/>
    <x v="4"/>
    <s v="C108"/>
    <s v="P119"/>
    <n v="1"/>
    <n v="1108100"/>
    <n v="862400"/>
    <x v="0"/>
    <n v="1108100"/>
    <x v="1"/>
    <s v="Estandar"/>
    <d v="2020-09-21T00:00:00"/>
    <s v="P119"/>
    <x v="0"/>
    <s v="Banda"/>
    <s v="Altia"/>
    <n v="807917"/>
    <n v="1038140"/>
    <n v="0.222"/>
    <n v="245700"/>
    <n v="862400"/>
    <n v="2022"/>
    <n v="1545799.5"/>
  </r>
  <r>
    <m/>
    <s v="V2022-01341"/>
    <x v="541"/>
    <x v="5"/>
    <s v="C043"/>
    <s v="P119"/>
    <n v="4"/>
    <n v="1072600"/>
    <n v="834700"/>
    <x v="1"/>
    <n v="4290400"/>
    <x v="4"/>
    <s v="Estandar"/>
    <d v="2018-04-25T00:00:00"/>
    <s v="P119"/>
    <x v="0"/>
    <s v="Banda"/>
    <s v="Altia"/>
    <n v="807917"/>
    <n v="1038140"/>
    <n v="0.222"/>
    <n v="951600"/>
    <n v="3338800"/>
    <n v="2022"/>
    <n v="5985108"/>
  </r>
  <r>
    <m/>
    <s v="V2022-01145"/>
    <x v="618"/>
    <x v="5"/>
    <s v="C101"/>
    <s v="P119"/>
    <n v="4"/>
    <n v="1020500"/>
    <n v="794200"/>
    <x v="0"/>
    <n v="4082000"/>
    <x v="0"/>
    <s v="Premium"/>
    <d v="2021-08-05T00:00:00"/>
    <s v="P119"/>
    <x v="0"/>
    <s v="Banda"/>
    <s v="Altia"/>
    <n v="807917"/>
    <n v="1038140"/>
    <n v="0.222"/>
    <n v="905200"/>
    <n v="3176800"/>
    <n v="2022"/>
    <n v="5694390"/>
  </r>
  <r>
    <m/>
    <s v="V2022-00292"/>
    <x v="368"/>
    <x v="6"/>
    <s v="C123"/>
    <s v="P119"/>
    <n v="2"/>
    <n v="1209900"/>
    <n v="941600"/>
    <x v="0"/>
    <n v="2419800"/>
    <x v="0"/>
    <s v="Premium"/>
    <d v="2018-07-04T00:00:00"/>
    <s v="P119"/>
    <x v="0"/>
    <s v="Banda"/>
    <s v="Altia"/>
    <n v="807917"/>
    <n v="1038140"/>
    <n v="0.222"/>
    <n v="536600"/>
    <n v="1883200"/>
    <n v="2022"/>
    <n v="3375621"/>
  </r>
  <r>
    <m/>
    <s v="V2022-01671"/>
    <x v="399"/>
    <x v="7"/>
    <s v="C027"/>
    <s v="P119"/>
    <n v="4"/>
    <n v="1066100"/>
    <n v="829700"/>
    <x v="0"/>
    <n v="4264400"/>
    <x v="1"/>
    <s v="Estandar"/>
    <d v="2021-04-07T00:00:00"/>
    <s v="P119"/>
    <x v="0"/>
    <s v="Banda"/>
    <s v="Altia"/>
    <n v="807917"/>
    <n v="1038140"/>
    <n v="0.222"/>
    <n v="945600"/>
    <n v="3318800"/>
    <n v="2022"/>
    <n v="5948838"/>
  </r>
  <r>
    <m/>
    <s v="V2022-00534"/>
    <x v="595"/>
    <x v="9"/>
    <s v="C062"/>
    <s v="P119"/>
    <n v="2"/>
    <n v="1022800"/>
    <n v="796000"/>
    <x v="0"/>
    <n v="2045600"/>
    <x v="4"/>
    <s v="Premium"/>
    <d v="2019-05-16T00:00:00"/>
    <s v="P119"/>
    <x v="0"/>
    <s v="Banda"/>
    <s v="Altia"/>
    <n v="807917"/>
    <n v="1038140"/>
    <n v="0.222"/>
    <n v="453600"/>
    <n v="1592000"/>
    <n v="2022"/>
    <n v="2853612"/>
  </r>
  <r>
    <m/>
    <s v="V2022-00449"/>
    <x v="682"/>
    <x v="1"/>
    <s v="C181"/>
    <s v="P120"/>
    <n v="3"/>
    <n v="551700"/>
    <n v="430200"/>
    <x v="1"/>
    <n v="1655100"/>
    <x v="0"/>
    <s v="Premium"/>
    <d v="2018-02-04T00:00:00"/>
    <s v="P120"/>
    <x v="5"/>
    <s v="Repeater"/>
    <s v="Qubix"/>
    <n v="403739"/>
    <n v="517750"/>
    <n v="0.22"/>
    <n v="364500"/>
    <n v="1290600"/>
    <n v="2022"/>
    <n v="2308864.5"/>
  </r>
  <r>
    <m/>
    <s v="V2022-00945"/>
    <x v="488"/>
    <x v="2"/>
    <s v="C216"/>
    <s v="P120"/>
    <n v="3"/>
    <n v="561100"/>
    <n v="437600"/>
    <x v="0"/>
    <n v="1683300"/>
    <x v="1"/>
    <s v="Estandar"/>
    <d v="2022-06-12T00:00:00"/>
    <s v="P120"/>
    <x v="5"/>
    <s v="Repeater"/>
    <s v="Qubix"/>
    <n v="403739"/>
    <n v="517750"/>
    <n v="0.22"/>
    <n v="370500"/>
    <n v="1312800"/>
    <n v="2022"/>
    <n v="2348203.5"/>
  </r>
  <r>
    <m/>
    <s v="V2022-00193"/>
    <x v="557"/>
    <x v="3"/>
    <s v="C043"/>
    <s v="P120"/>
    <n v="4"/>
    <n v="519200"/>
    <n v="404800"/>
    <x v="1"/>
    <n v="2076800"/>
    <x v="4"/>
    <s v="Estandar"/>
    <d v="2018-04-25T00:00:00"/>
    <s v="P120"/>
    <x v="5"/>
    <s v="Repeater"/>
    <s v="Qubix"/>
    <n v="403739"/>
    <n v="517750"/>
    <n v="0.22"/>
    <n v="457600"/>
    <n v="1619200"/>
    <n v="2022"/>
    <n v="2897136"/>
  </r>
  <r>
    <m/>
    <s v="V2022-01624"/>
    <x v="381"/>
    <x v="4"/>
    <s v="C032"/>
    <s v="P120"/>
    <n v="1"/>
    <n v="485600"/>
    <n v="378700"/>
    <x v="0"/>
    <n v="485600"/>
    <x v="3"/>
    <s v="Premium"/>
    <d v="2019-03-07T00:00:00"/>
    <s v="P120"/>
    <x v="5"/>
    <s v="Repeater"/>
    <s v="Qubix"/>
    <n v="403739"/>
    <n v="517750"/>
    <n v="0.22"/>
    <n v="106900"/>
    <n v="378700"/>
    <n v="2022"/>
    <n v="677412"/>
  </r>
  <r>
    <m/>
    <s v="V2022-01396"/>
    <x v="565"/>
    <x v="4"/>
    <s v="C025"/>
    <s v="P120"/>
    <n v="3"/>
    <n v="518300"/>
    <n v="404100"/>
    <x v="0"/>
    <n v="1554900"/>
    <x v="4"/>
    <s v="Premium"/>
    <d v="2022-12-15T00:00:00"/>
    <s v="P120"/>
    <x v="5"/>
    <s v="Repeater"/>
    <s v="Qubix"/>
    <n v="403739"/>
    <n v="517750"/>
    <n v="0.22"/>
    <n v="342600"/>
    <n v="1212300"/>
    <n v="2022"/>
    <n v="2169085.5"/>
  </r>
  <r>
    <m/>
    <s v="V2022-00270"/>
    <x v="541"/>
    <x v="5"/>
    <s v="C024"/>
    <s v="P120"/>
    <n v="5"/>
    <n v="521600"/>
    <n v="406700"/>
    <x v="1"/>
    <n v="2608000"/>
    <x v="0"/>
    <s v="Estandar"/>
    <d v="2021-10-27T00:00:00"/>
    <s v="P120"/>
    <x v="5"/>
    <s v="Repeater"/>
    <s v="Qubix"/>
    <n v="403739"/>
    <n v="517750"/>
    <n v="0.22"/>
    <n v="574500"/>
    <n v="2033500"/>
    <n v="2022"/>
    <n v="3638160"/>
  </r>
  <r>
    <m/>
    <s v="V2022-00529"/>
    <x v="547"/>
    <x v="5"/>
    <s v="C113"/>
    <s v="P120"/>
    <n v="5"/>
    <n v="580700"/>
    <n v="452800"/>
    <x v="0"/>
    <n v="2903500"/>
    <x v="0"/>
    <s v="Estandar"/>
    <d v="2021-10-14T00:00:00"/>
    <s v="P120"/>
    <x v="5"/>
    <s v="Repeater"/>
    <s v="Qubix"/>
    <n v="403739"/>
    <n v="517750"/>
    <n v="0.22"/>
    <n v="639500"/>
    <n v="2264000"/>
    <n v="2022"/>
    <n v="4050382.5"/>
  </r>
  <r>
    <m/>
    <s v="V2022-00723"/>
    <x v="400"/>
    <x v="7"/>
    <s v="C167"/>
    <s v="P120"/>
    <n v="5"/>
    <n v="541300"/>
    <n v="422100"/>
    <x v="1"/>
    <n v="2706500"/>
    <x v="2"/>
    <s v="Estandar"/>
    <d v="2021-02-15T00:00:00"/>
    <s v="P120"/>
    <x v="5"/>
    <s v="Repeater"/>
    <s v="Qubix"/>
    <n v="403739"/>
    <n v="517750"/>
    <n v="0.22"/>
    <n v="596000"/>
    <n v="2110500"/>
    <n v="2022"/>
    <n v="3775567.5"/>
  </r>
  <r>
    <m/>
    <s v="V2022-00122"/>
    <x v="419"/>
    <x v="8"/>
    <s v="C216"/>
    <s v="P120"/>
    <n v="4"/>
    <n v="507200"/>
    <n v="395500"/>
    <x v="0"/>
    <n v="2028800"/>
    <x v="1"/>
    <s v="Estandar"/>
    <d v="2022-06-12T00:00:00"/>
    <s v="P120"/>
    <x v="5"/>
    <s v="Repeater"/>
    <s v="Qubix"/>
    <n v="403739"/>
    <n v="517750"/>
    <n v="0.22"/>
    <n v="446800"/>
    <n v="1582000"/>
    <n v="2022"/>
    <n v="2830176"/>
  </r>
  <r>
    <m/>
    <s v="V2022-00394"/>
    <x v="707"/>
    <x v="8"/>
    <s v="C224"/>
    <s v="P120"/>
    <n v="5"/>
    <n v="549900"/>
    <n v="428800"/>
    <x v="1"/>
    <n v="2749500"/>
    <x v="6"/>
    <s v="Estandar"/>
    <d v="2019-06-20T00:00:00"/>
    <s v="P120"/>
    <x v="5"/>
    <s v="Repeater"/>
    <s v="Qubix"/>
    <n v="403739"/>
    <n v="517750"/>
    <n v="0.22"/>
    <n v="605500"/>
    <n v="2144000"/>
    <n v="2022"/>
    <n v="3835552.5"/>
  </r>
  <r>
    <m/>
    <s v="V2022-00984"/>
    <x v="707"/>
    <x v="8"/>
    <s v="C018"/>
    <s v="P120"/>
    <n v="2"/>
    <n v="504700"/>
    <n v="393600"/>
    <x v="1"/>
    <n v="1009400"/>
    <x v="2"/>
    <s v="Estandar"/>
    <d v="2018-02-02T00:00:00"/>
    <s v="P120"/>
    <x v="5"/>
    <s v="Repeater"/>
    <s v="Qubix"/>
    <n v="403739"/>
    <n v="517750"/>
    <n v="0.22"/>
    <n v="222200"/>
    <n v="787200"/>
    <n v="2022"/>
    <n v="1408113"/>
  </r>
  <r>
    <m/>
    <s v="V2022-01295"/>
    <x v="642"/>
    <x v="10"/>
    <s v="C120"/>
    <s v="P120"/>
    <n v="3"/>
    <n v="519500"/>
    <n v="405100"/>
    <x v="0"/>
    <n v="1558500"/>
    <x v="0"/>
    <s v="Estandar"/>
    <d v="2020-07-17T00:00:00"/>
    <s v="P120"/>
    <x v="5"/>
    <s v="Repeater"/>
    <s v="Qubix"/>
    <n v="403739"/>
    <n v="517750"/>
    <n v="0.22"/>
    <n v="343200"/>
    <n v="1215300"/>
    <n v="2022"/>
    <n v="2174107.5"/>
  </r>
  <r>
    <m/>
    <s v="V2022-01425"/>
    <x v="389"/>
    <x v="11"/>
    <s v="C139"/>
    <s v="P120"/>
    <n v="2"/>
    <n v="556300"/>
    <n v="433800"/>
    <x v="0"/>
    <n v="1112600"/>
    <x v="4"/>
    <s v="Estandar"/>
    <d v="2018-08-11T00:00:00"/>
    <s v="P120"/>
    <x v="5"/>
    <s v="Repeater"/>
    <s v="Qubix"/>
    <n v="403739"/>
    <n v="517750"/>
    <n v="0.22"/>
    <n v="245000"/>
    <n v="867600"/>
    <n v="2022"/>
    <n v="1552077"/>
  </r>
  <r>
    <m/>
    <s v="V2022-01278"/>
    <x v="410"/>
    <x v="1"/>
    <s v="C109"/>
    <s v="P121"/>
    <n v="4"/>
    <n v="450500"/>
    <n v="354100"/>
    <x v="0"/>
    <n v="1802000"/>
    <x v="0"/>
    <s v="Estandar"/>
    <d v="2019-01-07T00:00:00"/>
    <s v="P121"/>
    <x v="0"/>
    <s v="Smartwatch"/>
    <s v="NovaTech"/>
    <n v="344544"/>
    <n v="438362"/>
    <n v="0.214"/>
    <n v="385600"/>
    <n v="1416400"/>
    <n v="2022"/>
    <n v="2513790"/>
  </r>
  <r>
    <m/>
    <s v="V2022-01452"/>
    <x v="625"/>
    <x v="1"/>
    <s v="C198"/>
    <s v="P121"/>
    <n v="2"/>
    <n v="418600"/>
    <n v="329000"/>
    <x v="0"/>
    <n v="837200"/>
    <x v="2"/>
    <s v="Premium"/>
    <d v="2018-06-18T00:00:00"/>
    <s v="P121"/>
    <x v="0"/>
    <s v="Smartwatch"/>
    <s v="NovaTech"/>
    <n v="344544"/>
    <n v="438362"/>
    <n v="0.214"/>
    <n v="179200"/>
    <n v="658000"/>
    <n v="2022"/>
    <n v="1167894"/>
  </r>
  <r>
    <m/>
    <s v="V2022-00171"/>
    <x v="469"/>
    <x v="2"/>
    <s v="C059"/>
    <s v="P121"/>
    <n v="2"/>
    <n v="481800"/>
    <n v="378700"/>
    <x v="1"/>
    <n v="963600"/>
    <x v="1"/>
    <s v="Premium"/>
    <d v="2022-11-16T00:00:00"/>
    <s v="P121"/>
    <x v="0"/>
    <s v="Smartwatch"/>
    <s v="NovaTech"/>
    <n v="344544"/>
    <n v="438362"/>
    <n v="0.214"/>
    <n v="206200"/>
    <n v="757400"/>
    <n v="2022"/>
    <n v="1344222"/>
  </r>
  <r>
    <m/>
    <s v="V2022-01108"/>
    <x v="666"/>
    <x v="5"/>
    <s v="C077"/>
    <s v="P121"/>
    <n v="4"/>
    <n v="457800"/>
    <n v="359800"/>
    <x v="1"/>
    <n v="1831200"/>
    <x v="1"/>
    <s v="Estandar"/>
    <d v="2022-09-21T00:00:00"/>
    <s v="P121"/>
    <x v="0"/>
    <s v="Smartwatch"/>
    <s v="NovaTech"/>
    <n v="344544"/>
    <n v="438362"/>
    <n v="0.214"/>
    <n v="392000"/>
    <n v="1439200"/>
    <n v="2022"/>
    <n v="2554524"/>
  </r>
  <r>
    <m/>
    <s v="V2022-01109"/>
    <x v="463"/>
    <x v="5"/>
    <s v="C070"/>
    <s v="P121"/>
    <n v="1"/>
    <n v="433000"/>
    <n v="340400"/>
    <x v="0"/>
    <n v="433000"/>
    <x v="1"/>
    <s v="Estandar"/>
    <d v="2018-11-06T00:00:00"/>
    <s v="P121"/>
    <x v="0"/>
    <s v="Smartwatch"/>
    <s v="NovaTech"/>
    <n v="344544"/>
    <n v="438362"/>
    <n v="0.214"/>
    <n v="92600"/>
    <n v="340400"/>
    <n v="2022"/>
    <n v="604035"/>
  </r>
  <r>
    <m/>
    <s v="V2022-00458"/>
    <x v="515"/>
    <x v="5"/>
    <s v="C236"/>
    <s v="P121"/>
    <n v="1"/>
    <n v="442700"/>
    <n v="347900"/>
    <x v="0"/>
    <n v="442700"/>
    <x v="6"/>
    <s v="Premium"/>
    <d v="2018-01-04T00:00:00"/>
    <s v="P121"/>
    <x v="0"/>
    <s v="Smartwatch"/>
    <s v="NovaTech"/>
    <n v="344544"/>
    <n v="438362"/>
    <n v="0.214"/>
    <n v="94800"/>
    <n v="347900"/>
    <n v="2022"/>
    <n v="617566.5"/>
  </r>
  <r>
    <m/>
    <s v="V2022-00085"/>
    <x v="423"/>
    <x v="2"/>
    <s v="C031"/>
    <s v="P122"/>
    <n v="2"/>
    <n v="592100"/>
    <n v="418500"/>
    <x v="1"/>
    <n v="1184200"/>
    <x v="3"/>
    <s v="Estandar"/>
    <d v="2020-12-11T00:00:00"/>
    <s v="P122"/>
    <x v="5"/>
    <s v="Router"/>
    <s v="Qubix"/>
    <n v="422427"/>
    <n v="597645"/>
    <n v="0.29299999999999998"/>
    <n v="347200"/>
    <n v="837000"/>
    <n v="2022"/>
    <n v="1651959"/>
  </r>
  <r>
    <m/>
    <s v="V2022-00083"/>
    <x v="531"/>
    <x v="5"/>
    <s v="C237"/>
    <s v="P122"/>
    <n v="2"/>
    <n v="623200"/>
    <n v="440500"/>
    <x v="0"/>
    <n v="1246400"/>
    <x v="3"/>
    <s v="Estandar"/>
    <d v="2018-10-26T00:00:00"/>
    <s v="P122"/>
    <x v="5"/>
    <s v="Router"/>
    <s v="Qubix"/>
    <n v="422427"/>
    <n v="597645"/>
    <n v="0.29299999999999998"/>
    <n v="365400"/>
    <n v="881000"/>
    <n v="2022"/>
    <n v="1738728"/>
  </r>
  <r>
    <m/>
    <s v="V2022-00617"/>
    <x v="400"/>
    <x v="7"/>
    <s v="C239"/>
    <s v="P122"/>
    <n v="1"/>
    <n v="594200"/>
    <n v="420000"/>
    <x v="0"/>
    <n v="594200"/>
    <x v="3"/>
    <s v="Premium"/>
    <d v="2019-07-19T00:00:00"/>
    <s v="P122"/>
    <x v="5"/>
    <s v="Router"/>
    <s v="Qubix"/>
    <n v="422427"/>
    <n v="597645"/>
    <n v="0.29299999999999998"/>
    <n v="174200"/>
    <n v="420000"/>
    <n v="2022"/>
    <n v="828909"/>
  </r>
  <r>
    <m/>
    <s v="V2022-01721"/>
    <x v="428"/>
    <x v="7"/>
    <s v="C184"/>
    <s v="P122"/>
    <n v="4"/>
    <n v="642400"/>
    <n v="454000"/>
    <x v="1"/>
    <n v="2569600"/>
    <x v="0"/>
    <s v="Premium"/>
    <d v="2020-11-21T00:00:00"/>
    <s v="P122"/>
    <x v="5"/>
    <s v="Router"/>
    <s v="Qubix"/>
    <n v="422427"/>
    <n v="597645"/>
    <n v="0.29299999999999998"/>
    <n v="753600"/>
    <n v="1816000"/>
    <n v="2022"/>
    <n v="3584592"/>
  </r>
  <r>
    <m/>
    <s v="V2022-01660"/>
    <x v="706"/>
    <x v="8"/>
    <s v="C059"/>
    <s v="P122"/>
    <n v="1"/>
    <n v="604200"/>
    <n v="427100"/>
    <x v="0"/>
    <n v="604200"/>
    <x v="1"/>
    <s v="Premium"/>
    <d v="2022-11-16T00:00:00"/>
    <s v="P122"/>
    <x v="5"/>
    <s v="Router"/>
    <s v="Qubix"/>
    <n v="422427"/>
    <n v="597645"/>
    <n v="0.29299999999999998"/>
    <n v="177100"/>
    <n v="427100"/>
    <n v="2022"/>
    <n v="842859"/>
  </r>
  <r>
    <m/>
    <s v="V2022-00489"/>
    <x v="363"/>
    <x v="1"/>
    <s v="C054"/>
    <s v="P123"/>
    <n v="1"/>
    <n v="2334500"/>
    <n v="1703200"/>
    <x v="1"/>
    <n v="2334500"/>
    <x v="4"/>
    <s v="Estandar"/>
    <d v="2022-09-13T00:00:00"/>
    <s v="P123"/>
    <x v="4"/>
    <s v="Ultrabook"/>
    <s v="Kuma"/>
    <n v="1791279"/>
    <n v="2455217"/>
    <n v="0.27"/>
    <n v="631300"/>
    <n v="1703200"/>
    <n v="2022"/>
    <n v="3256627.5"/>
  </r>
  <r>
    <m/>
    <s v="V2022-00339"/>
    <x v="378"/>
    <x v="3"/>
    <s v="C022"/>
    <s v="P123"/>
    <n v="3"/>
    <n v="2524100"/>
    <n v="1841500"/>
    <x v="0"/>
    <n v="7572300"/>
    <x v="1"/>
    <s v="Estandar"/>
    <d v="2020-01-03T00:00:00"/>
    <s v="P123"/>
    <x v="4"/>
    <s v="Ultrabook"/>
    <s v="Kuma"/>
    <n v="1791279"/>
    <n v="2455217"/>
    <n v="0.27"/>
    <n v="2047800"/>
    <n v="5524500"/>
    <n v="2022"/>
    <n v="10563358.5"/>
  </r>
  <r>
    <m/>
    <s v="V2022-01512"/>
    <x v="530"/>
    <x v="4"/>
    <s v="C119"/>
    <s v="P123"/>
    <n v="1"/>
    <n v="2826800"/>
    <n v="2062400"/>
    <x v="1"/>
    <n v="2826800"/>
    <x v="7"/>
    <s v="Premium"/>
    <d v="2019-08-09T00:00:00"/>
    <s v="P123"/>
    <x v="4"/>
    <s v="Ultrabook"/>
    <s v="Kuma"/>
    <n v="1791279"/>
    <n v="2455217"/>
    <n v="0.27"/>
    <n v="764400"/>
    <n v="2062400"/>
    <n v="2022"/>
    <n v="3943386"/>
  </r>
  <r>
    <m/>
    <s v="V2022-00344"/>
    <x v="416"/>
    <x v="5"/>
    <s v="C216"/>
    <s v="P123"/>
    <n v="2"/>
    <n v="2698400"/>
    <n v="1968700"/>
    <x v="0"/>
    <n v="5396800"/>
    <x v="1"/>
    <s v="Estandar"/>
    <d v="2022-06-12T00:00:00"/>
    <s v="P123"/>
    <x v="4"/>
    <s v="Ultrabook"/>
    <s v="Kuma"/>
    <n v="1791279"/>
    <n v="2455217"/>
    <n v="0.27"/>
    <n v="1459400"/>
    <n v="3937400"/>
    <n v="2022"/>
    <n v="7528536"/>
  </r>
  <r>
    <m/>
    <s v="V2022-00266"/>
    <x v="516"/>
    <x v="7"/>
    <s v="C138"/>
    <s v="P123"/>
    <n v="5"/>
    <n v="2611200"/>
    <n v="1905100"/>
    <x v="1"/>
    <n v="13056000"/>
    <x v="1"/>
    <s v="Estandar"/>
    <d v="2021-03-25T00:00:00"/>
    <s v="P123"/>
    <x v="4"/>
    <s v="Ultrabook"/>
    <s v="Kuma"/>
    <n v="1791279"/>
    <n v="2455217"/>
    <n v="0.27"/>
    <n v="3530500"/>
    <n v="9525500"/>
    <n v="2022"/>
    <n v="18213120"/>
  </r>
  <r>
    <m/>
    <s v="V2022-01173"/>
    <x v="575"/>
    <x v="8"/>
    <s v="C152"/>
    <s v="P123"/>
    <n v="2"/>
    <n v="2705900"/>
    <n v="1974200"/>
    <x v="1"/>
    <n v="5411800"/>
    <x v="0"/>
    <s v="Estandar"/>
    <d v="2020-08-12T00:00:00"/>
    <s v="P123"/>
    <x v="4"/>
    <s v="Ultrabook"/>
    <s v="Kuma"/>
    <n v="1791279"/>
    <n v="2455217"/>
    <n v="0.27"/>
    <n v="1463400"/>
    <n v="3948400"/>
    <n v="2022"/>
    <n v="7549461"/>
  </r>
  <r>
    <m/>
    <s v="V2022-00656"/>
    <x v="664"/>
    <x v="10"/>
    <s v="C158"/>
    <s v="P123"/>
    <n v="2"/>
    <n v="2822200"/>
    <n v="2059100"/>
    <x v="0"/>
    <n v="5644400"/>
    <x v="3"/>
    <s v="Estandar"/>
    <d v="2022-09-20T00:00:00"/>
    <s v="P123"/>
    <x v="4"/>
    <s v="Ultrabook"/>
    <s v="Kuma"/>
    <n v="1791279"/>
    <n v="2455217"/>
    <n v="0.27"/>
    <n v="1526200"/>
    <n v="4118200"/>
    <n v="2022"/>
    <n v="7873938"/>
  </r>
  <r>
    <m/>
    <s v="V2022-00152"/>
    <x v="483"/>
    <x v="1"/>
    <s v="C020"/>
    <s v="P124"/>
    <n v="2"/>
    <n v="370300"/>
    <n v="253800"/>
    <x v="0"/>
    <n v="740600"/>
    <x v="1"/>
    <s v="Estandar"/>
    <d v="2022-07-12T00:00:00"/>
    <s v="P124"/>
    <x v="2"/>
    <s v="Audifonos Pro"/>
    <s v="Andes"/>
    <n v="236119"/>
    <n v="344547"/>
    <n v="0.315"/>
    <n v="233000"/>
    <n v="507600"/>
    <n v="2022"/>
    <n v="1033137"/>
  </r>
  <r>
    <m/>
    <s v="V2022-01170"/>
    <x v="592"/>
    <x v="3"/>
    <s v="C234"/>
    <s v="P124"/>
    <n v="3"/>
    <n v="370600"/>
    <n v="254000"/>
    <x v="0"/>
    <n v="1111800"/>
    <x v="5"/>
    <s v="Estandar"/>
    <d v="2020-08-18T00:00:00"/>
    <s v="P124"/>
    <x v="2"/>
    <s v="Audifonos Pro"/>
    <s v="Andes"/>
    <n v="236119"/>
    <n v="344547"/>
    <n v="0.315"/>
    <n v="349800"/>
    <n v="762000"/>
    <n v="2022"/>
    <n v="1550961"/>
  </r>
  <r>
    <m/>
    <s v="V2022-01167"/>
    <x v="558"/>
    <x v="4"/>
    <s v="C124"/>
    <s v="P124"/>
    <n v="1"/>
    <n v="341500"/>
    <n v="234100"/>
    <x v="0"/>
    <n v="341500"/>
    <x v="1"/>
    <s v="Estandar"/>
    <d v="2022-09-16T00:00:00"/>
    <s v="P124"/>
    <x v="2"/>
    <s v="Audifonos Pro"/>
    <s v="Andes"/>
    <n v="236119"/>
    <n v="344547"/>
    <n v="0.315"/>
    <n v="107400"/>
    <n v="234100"/>
    <n v="2022"/>
    <n v="476392.5"/>
  </r>
  <r>
    <m/>
    <s v="V2022-01675"/>
    <x v="541"/>
    <x v="5"/>
    <s v="C101"/>
    <s v="P124"/>
    <n v="2"/>
    <n v="350000"/>
    <n v="239800"/>
    <x v="1"/>
    <n v="700000"/>
    <x v="0"/>
    <s v="Premium"/>
    <d v="2021-08-05T00:00:00"/>
    <s v="P124"/>
    <x v="2"/>
    <s v="Audifonos Pro"/>
    <s v="Andes"/>
    <n v="236119"/>
    <n v="344547"/>
    <n v="0.315"/>
    <n v="220400"/>
    <n v="479600"/>
    <n v="2022"/>
    <n v="976500"/>
  </r>
  <r>
    <m/>
    <s v="V2022-00644"/>
    <x v="643"/>
    <x v="5"/>
    <s v="C111"/>
    <s v="P124"/>
    <n v="3"/>
    <n v="354000"/>
    <n v="242600"/>
    <x v="1"/>
    <n v="1062000"/>
    <x v="0"/>
    <s v="Estandar"/>
    <d v="2022-11-27T00:00:00"/>
    <s v="P124"/>
    <x v="2"/>
    <s v="Audifonos Pro"/>
    <s v="Andes"/>
    <n v="236119"/>
    <n v="344547"/>
    <n v="0.315"/>
    <n v="334200"/>
    <n v="727800"/>
    <n v="2022"/>
    <n v="1481490"/>
  </r>
  <r>
    <m/>
    <s v="V2022-00897"/>
    <x v="367"/>
    <x v="6"/>
    <s v="C079"/>
    <s v="P124"/>
    <n v="1"/>
    <n v="320500"/>
    <n v="219600"/>
    <x v="0"/>
    <n v="320500"/>
    <x v="1"/>
    <s v="Estandar"/>
    <d v="2018-10-19T00:00:00"/>
    <s v="P124"/>
    <x v="2"/>
    <s v="Audifonos Pro"/>
    <s v="Andes"/>
    <n v="236119"/>
    <n v="344547"/>
    <n v="0.315"/>
    <n v="100900"/>
    <n v="219600"/>
    <n v="2022"/>
    <n v="447097.5"/>
  </r>
  <r>
    <m/>
    <s v="V2022-01095"/>
    <x v="450"/>
    <x v="6"/>
    <s v="C233"/>
    <s v="P124"/>
    <n v="2"/>
    <n v="350900"/>
    <n v="240500"/>
    <x v="0"/>
    <n v="701800"/>
    <x v="0"/>
    <s v="Estandar"/>
    <d v="2018-05-19T00:00:00"/>
    <s v="P124"/>
    <x v="2"/>
    <s v="Audifonos Pro"/>
    <s v="Andes"/>
    <n v="236119"/>
    <n v="344547"/>
    <n v="0.315"/>
    <n v="220800"/>
    <n v="481000"/>
    <n v="2022"/>
    <n v="979011"/>
  </r>
  <r>
    <m/>
    <s v="V2022-01404"/>
    <x v="698"/>
    <x v="6"/>
    <s v="C123"/>
    <s v="P124"/>
    <n v="5"/>
    <n v="366600"/>
    <n v="251200"/>
    <x v="1"/>
    <n v="1833000"/>
    <x v="0"/>
    <s v="Premium"/>
    <d v="2018-07-04T00:00:00"/>
    <s v="P124"/>
    <x v="2"/>
    <s v="Audifonos Pro"/>
    <s v="Andes"/>
    <n v="236119"/>
    <n v="344547"/>
    <n v="0.315"/>
    <n v="577000"/>
    <n v="1256000"/>
    <n v="2022"/>
    <n v="2557035"/>
  </r>
  <r>
    <m/>
    <s v="V2022-01125"/>
    <x v="609"/>
    <x v="7"/>
    <s v="C027"/>
    <s v="P124"/>
    <n v="3"/>
    <n v="385400"/>
    <n v="264100"/>
    <x v="1"/>
    <n v="1156200"/>
    <x v="1"/>
    <s v="Estandar"/>
    <d v="2021-04-07T00:00:00"/>
    <s v="P124"/>
    <x v="2"/>
    <s v="Audifonos Pro"/>
    <s v="Andes"/>
    <n v="236119"/>
    <n v="344547"/>
    <n v="0.315"/>
    <n v="363900"/>
    <n v="792300"/>
    <n v="2022"/>
    <n v="1612899"/>
  </r>
  <r>
    <m/>
    <s v="V2022-00437"/>
    <x v="593"/>
    <x v="7"/>
    <s v="C099"/>
    <s v="P124"/>
    <n v="5"/>
    <n v="327000"/>
    <n v="224100"/>
    <x v="0"/>
    <n v="1635000"/>
    <x v="0"/>
    <s v="Premium"/>
    <d v="2020-10-22T00:00:00"/>
    <s v="P124"/>
    <x v="2"/>
    <s v="Audifonos Pro"/>
    <s v="Andes"/>
    <n v="236119"/>
    <n v="344547"/>
    <n v="0.315"/>
    <n v="514500"/>
    <n v="1120500"/>
    <n v="2022"/>
    <n v="2280825"/>
  </r>
  <r>
    <m/>
    <s v="V2022-00522"/>
    <x v="430"/>
    <x v="9"/>
    <s v="C032"/>
    <s v="P124"/>
    <n v="5"/>
    <n v="320300"/>
    <n v="219500"/>
    <x v="0"/>
    <n v="1601500"/>
    <x v="3"/>
    <s v="Premium"/>
    <d v="2019-03-07T00:00:00"/>
    <s v="P124"/>
    <x v="2"/>
    <s v="Audifonos Pro"/>
    <s v="Andes"/>
    <n v="236119"/>
    <n v="344547"/>
    <n v="0.315"/>
    <n v="504000"/>
    <n v="1097500"/>
    <n v="2022"/>
    <n v="2234092.5"/>
  </r>
  <r>
    <m/>
    <s v="V2022-01532"/>
    <x v="708"/>
    <x v="10"/>
    <s v="C048"/>
    <s v="P124"/>
    <n v="3"/>
    <n v="349300"/>
    <n v="239400"/>
    <x v="0"/>
    <n v="1047900"/>
    <x v="4"/>
    <s v="Estandar"/>
    <d v="2019-01-25T00:00:00"/>
    <s v="P124"/>
    <x v="2"/>
    <s v="Audifonos Pro"/>
    <s v="Andes"/>
    <n v="236119"/>
    <n v="344547"/>
    <n v="0.315"/>
    <n v="329700"/>
    <n v="718200"/>
    <n v="2022"/>
    <n v="1461820.5"/>
  </r>
  <r>
    <m/>
    <s v="V2022-00613"/>
    <x v="664"/>
    <x v="10"/>
    <s v="C027"/>
    <s v="P124"/>
    <n v="5"/>
    <n v="389500"/>
    <n v="266900"/>
    <x v="0"/>
    <n v="1947500"/>
    <x v="1"/>
    <s v="Estandar"/>
    <d v="2021-04-07T00:00:00"/>
    <s v="P124"/>
    <x v="2"/>
    <s v="Audifonos Pro"/>
    <s v="Andes"/>
    <n v="236119"/>
    <n v="344547"/>
    <n v="0.315"/>
    <n v="613000"/>
    <n v="1334500"/>
    <n v="2022"/>
    <n v="2716762.5"/>
  </r>
  <r>
    <m/>
    <s v="V2022-00547"/>
    <x v="409"/>
    <x v="11"/>
    <s v="C213"/>
    <s v="P124"/>
    <n v="4"/>
    <n v="371600"/>
    <n v="254600"/>
    <x v="1"/>
    <n v="1486400"/>
    <x v="5"/>
    <s v="Estandar"/>
    <d v="2021-10-21T00:00:00"/>
    <s v="P124"/>
    <x v="2"/>
    <s v="Audifonos Pro"/>
    <s v="Andes"/>
    <n v="236119"/>
    <n v="344547"/>
    <n v="0.315"/>
    <n v="468000"/>
    <n v="1018400"/>
    <n v="2022"/>
    <n v="2073528"/>
  </r>
  <r>
    <m/>
    <s v="V2022-01681"/>
    <x v="580"/>
    <x v="0"/>
    <s v="C039"/>
    <s v="P125"/>
    <n v="2"/>
    <n v="551800"/>
    <n v="433800"/>
    <x v="0"/>
    <n v="1103600"/>
    <x v="4"/>
    <s v="Premium"/>
    <d v="2020-09-03T00:00:00"/>
    <s v="P125"/>
    <x v="2"/>
    <s v="Soundbar"/>
    <s v="NovaTech"/>
    <n v="442906"/>
    <n v="563459"/>
    <n v="0.214"/>
    <n v="236000"/>
    <n v="867600"/>
    <n v="2022"/>
    <n v="1539522"/>
  </r>
  <r>
    <m/>
    <s v="V2022-00206"/>
    <x v="440"/>
    <x v="0"/>
    <s v="C121"/>
    <s v="P125"/>
    <n v="3"/>
    <n v="559600"/>
    <n v="439900"/>
    <x v="1"/>
    <n v="1678800"/>
    <x v="1"/>
    <s v="Premium"/>
    <d v="2022-10-24T00:00:00"/>
    <s v="P125"/>
    <x v="2"/>
    <s v="Soundbar"/>
    <s v="NovaTech"/>
    <n v="442906"/>
    <n v="563459"/>
    <n v="0.214"/>
    <n v="359100"/>
    <n v="1319700"/>
    <n v="2022"/>
    <n v="2341926"/>
  </r>
  <r>
    <m/>
    <s v="V2022-00531"/>
    <x v="541"/>
    <x v="5"/>
    <s v="C002"/>
    <s v="P125"/>
    <n v="3"/>
    <n v="632600"/>
    <n v="497300"/>
    <x v="0"/>
    <n v="1897800"/>
    <x v="0"/>
    <s v="Estandar"/>
    <d v="2021-01-25T00:00:00"/>
    <s v="P125"/>
    <x v="2"/>
    <s v="Soundbar"/>
    <s v="NovaTech"/>
    <n v="442906"/>
    <n v="563459"/>
    <n v="0.214"/>
    <n v="405900"/>
    <n v="1491900"/>
    <n v="2022"/>
    <n v="2647431"/>
  </r>
  <r>
    <m/>
    <s v="V2022-00487"/>
    <x v="547"/>
    <x v="5"/>
    <s v="C076"/>
    <s v="P125"/>
    <n v="4"/>
    <n v="539100"/>
    <n v="423800"/>
    <x v="0"/>
    <n v="2156400"/>
    <x v="2"/>
    <s v="Estandar"/>
    <d v="2020-02-03T00:00:00"/>
    <s v="P125"/>
    <x v="2"/>
    <s v="Soundbar"/>
    <s v="NovaTech"/>
    <n v="442906"/>
    <n v="563459"/>
    <n v="0.214"/>
    <n v="461200"/>
    <n v="1695200"/>
    <n v="2022"/>
    <n v="3008178"/>
  </r>
  <r>
    <m/>
    <s v="V2022-01589"/>
    <x v="560"/>
    <x v="6"/>
    <s v="C199"/>
    <s v="P125"/>
    <n v="5"/>
    <n v="596900"/>
    <n v="469200"/>
    <x v="0"/>
    <n v="2984500"/>
    <x v="0"/>
    <s v="Premium"/>
    <d v="2018-12-15T00:00:00"/>
    <s v="P125"/>
    <x v="2"/>
    <s v="Soundbar"/>
    <s v="NovaTech"/>
    <n v="442906"/>
    <n v="563459"/>
    <n v="0.214"/>
    <n v="638500"/>
    <n v="2346000"/>
    <n v="2022"/>
    <n v="4163377.5"/>
  </r>
  <r>
    <m/>
    <s v="V2022-01194"/>
    <x v="654"/>
    <x v="6"/>
    <s v="C065"/>
    <s v="P125"/>
    <n v="3"/>
    <n v="633500"/>
    <n v="498000"/>
    <x v="0"/>
    <n v="1900500"/>
    <x v="5"/>
    <s v="Estandar"/>
    <d v="2022-08-20T00:00:00"/>
    <s v="P125"/>
    <x v="2"/>
    <s v="Soundbar"/>
    <s v="NovaTech"/>
    <n v="442906"/>
    <n v="563459"/>
    <n v="0.214"/>
    <n v="406500"/>
    <n v="1494000"/>
    <n v="2022"/>
    <n v="2651197.5"/>
  </r>
  <r>
    <m/>
    <s v="V2022-00261"/>
    <x v="399"/>
    <x v="7"/>
    <s v="C018"/>
    <s v="P125"/>
    <n v="2"/>
    <n v="617000"/>
    <n v="485000"/>
    <x v="0"/>
    <n v="1234000"/>
    <x v="2"/>
    <s v="Estandar"/>
    <d v="2018-02-02T00:00:00"/>
    <s v="P125"/>
    <x v="2"/>
    <s v="Soundbar"/>
    <s v="NovaTech"/>
    <n v="442906"/>
    <n v="563459"/>
    <n v="0.214"/>
    <n v="264000"/>
    <n v="970000"/>
    <n v="2022"/>
    <n v="1721430"/>
  </r>
  <r>
    <m/>
    <s v="V2022-00405"/>
    <x v="704"/>
    <x v="7"/>
    <s v="C198"/>
    <s v="P125"/>
    <n v="2"/>
    <n v="626800"/>
    <n v="492700"/>
    <x v="0"/>
    <n v="1253600"/>
    <x v="2"/>
    <s v="Premium"/>
    <d v="2018-06-18T00:00:00"/>
    <s v="P125"/>
    <x v="2"/>
    <s v="Soundbar"/>
    <s v="NovaTech"/>
    <n v="442906"/>
    <n v="563459"/>
    <n v="0.214"/>
    <n v="268200"/>
    <n v="985400"/>
    <n v="2022"/>
    <n v="1748772"/>
  </r>
  <r>
    <m/>
    <s v="V2022-00567"/>
    <x v="640"/>
    <x v="7"/>
    <s v="C024"/>
    <s v="P125"/>
    <n v="1"/>
    <n v="563200"/>
    <n v="442700"/>
    <x v="1"/>
    <n v="563200"/>
    <x v="0"/>
    <s v="Estandar"/>
    <d v="2021-10-27T00:00:00"/>
    <s v="P125"/>
    <x v="2"/>
    <s v="Soundbar"/>
    <s v="NovaTech"/>
    <n v="442906"/>
    <n v="563459"/>
    <n v="0.214"/>
    <n v="120500"/>
    <n v="442700"/>
    <n v="2022"/>
    <n v="785664"/>
  </r>
  <r>
    <m/>
    <s v="V2022-01082"/>
    <x v="693"/>
    <x v="8"/>
    <s v="C148"/>
    <s v="P125"/>
    <n v="2"/>
    <n v="594700"/>
    <n v="467400"/>
    <x v="1"/>
    <n v="1189400"/>
    <x v="2"/>
    <s v="Estandar"/>
    <d v="2020-07-04T00:00:00"/>
    <s v="P125"/>
    <x v="2"/>
    <s v="Soundbar"/>
    <s v="NovaTech"/>
    <n v="442906"/>
    <n v="563459"/>
    <n v="0.214"/>
    <n v="254600"/>
    <n v="934800"/>
    <n v="2022"/>
    <n v="1659213"/>
  </r>
  <r>
    <m/>
    <s v="V2022-00309"/>
    <x v="577"/>
    <x v="8"/>
    <s v="C013"/>
    <s v="P125"/>
    <n v="5"/>
    <n v="572700"/>
    <n v="450200"/>
    <x v="0"/>
    <n v="2863500"/>
    <x v="6"/>
    <s v="Estandar"/>
    <d v="2022-11-23T00:00:00"/>
    <s v="P125"/>
    <x v="2"/>
    <s v="Soundbar"/>
    <s v="NovaTech"/>
    <n v="442906"/>
    <n v="563459"/>
    <n v="0.214"/>
    <n v="612500"/>
    <n v="2251000"/>
    <n v="2022"/>
    <n v="3994582.5"/>
  </r>
  <r>
    <m/>
    <s v="V2022-00975"/>
    <x v="573"/>
    <x v="9"/>
    <s v="C034"/>
    <s v="P125"/>
    <n v="2"/>
    <n v="550700"/>
    <n v="432900"/>
    <x v="0"/>
    <n v="1101400"/>
    <x v="3"/>
    <s v="Estandar"/>
    <d v="2020-02-23T00:00:00"/>
    <s v="P125"/>
    <x v="2"/>
    <s v="Soundbar"/>
    <s v="NovaTech"/>
    <n v="442906"/>
    <n v="563459"/>
    <n v="0.214"/>
    <n v="235600"/>
    <n v="865800"/>
    <n v="2022"/>
    <n v="1536453"/>
  </r>
  <r>
    <m/>
    <s v="V2022-00553"/>
    <x v="644"/>
    <x v="9"/>
    <s v="C059"/>
    <s v="P125"/>
    <n v="3"/>
    <n v="559000"/>
    <n v="439400"/>
    <x v="0"/>
    <n v="1677000"/>
    <x v="1"/>
    <s v="Premium"/>
    <d v="2022-11-16T00:00:00"/>
    <s v="P125"/>
    <x v="2"/>
    <s v="Soundbar"/>
    <s v="NovaTech"/>
    <n v="442906"/>
    <n v="563459"/>
    <n v="0.214"/>
    <n v="358800"/>
    <n v="1318200"/>
    <n v="2022"/>
    <n v="2339415"/>
  </r>
  <r>
    <m/>
    <s v="V2022-00291"/>
    <x v="578"/>
    <x v="10"/>
    <s v="C134"/>
    <s v="P125"/>
    <n v="3"/>
    <n v="531200"/>
    <n v="417600"/>
    <x v="1"/>
    <n v="1593600"/>
    <x v="6"/>
    <s v="Premium"/>
    <d v="2020-07-16T00:00:00"/>
    <s v="P125"/>
    <x v="2"/>
    <s v="Soundbar"/>
    <s v="NovaTech"/>
    <n v="442906"/>
    <n v="563459"/>
    <n v="0.214"/>
    <n v="340800"/>
    <n v="1252800"/>
    <n v="2022"/>
    <n v="2223072"/>
  </r>
  <r>
    <m/>
    <s v="V2022-01542"/>
    <x v="465"/>
    <x v="10"/>
    <s v="C207"/>
    <s v="P125"/>
    <n v="5"/>
    <n v="611900"/>
    <n v="481000"/>
    <x v="1"/>
    <n v="3059500"/>
    <x v="0"/>
    <s v="Estandar"/>
    <d v="2022-08-19T00:00:00"/>
    <s v="P125"/>
    <x v="2"/>
    <s v="Soundbar"/>
    <s v="NovaTech"/>
    <n v="442906"/>
    <n v="563459"/>
    <n v="0.214"/>
    <n v="654500"/>
    <n v="2405000"/>
    <n v="2022"/>
    <n v="4268002.5"/>
  </r>
  <r>
    <m/>
    <s v="V2022-00374"/>
    <x v="387"/>
    <x v="10"/>
    <s v="C177"/>
    <s v="P125"/>
    <n v="1"/>
    <n v="578300"/>
    <n v="454500"/>
    <x v="0"/>
    <n v="578300"/>
    <x v="2"/>
    <s v="Estandar"/>
    <d v="2018-10-26T00:00:00"/>
    <s v="P125"/>
    <x v="2"/>
    <s v="Soundbar"/>
    <s v="NovaTech"/>
    <n v="442906"/>
    <n v="563459"/>
    <n v="0.214"/>
    <n v="123800"/>
    <n v="454500"/>
    <n v="2022"/>
    <n v="806728.5"/>
  </r>
  <r>
    <m/>
    <s v="V2022-01169"/>
    <x v="413"/>
    <x v="0"/>
    <s v="C224"/>
    <s v="P126"/>
    <n v="3"/>
    <n v="3612300"/>
    <n v="2398300"/>
    <x v="0"/>
    <n v="10836900"/>
    <x v="6"/>
    <s v="Estandar"/>
    <d v="2019-06-20T00:00:00"/>
    <s v="P126"/>
    <x v="4"/>
    <s v="Desktop"/>
    <s v="Luxy"/>
    <n v="2331124"/>
    <n v="3511083"/>
    <n v="0.33600000000000002"/>
    <n v="3642000"/>
    <n v="7194900"/>
    <n v="2022"/>
    <n v="15117475.5"/>
  </r>
  <r>
    <m/>
    <s v="V2022-01460"/>
    <x v="645"/>
    <x v="6"/>
    <s v="C155"/>
    <s v="P126"/>
    <n v="4"/>
    <n v="3636000"/>
    <n v="2414100"/>
    <x v="1"/>
    <n v="14544000"/>
    <x v="0"/>
    <s v="Estandar"/>
    <d v="2019-05-10T00:00:00"/>
    <s v="P126"/>
    <x v="4"/>
    <s v="Desktop"/>
    <s v="Luxy"/>
    <n v="2331124"/>
    <n v="3511083"/>
    <n v="0.33600000000000002"/>
    <n v="4887600"/>
    <n v="9656400"/>
    <n v="2022"/>
    <n v="20288880"/>
  </r>
  <r>
    <m/>
    <s v="V2022-01501"/>
    <x v="676"/>
    <x v="8"/>
    <s v="C158"/>
    <s v="P126"/>
    <n v="1"/>
    <n v="3657200"/>
    <n v="2428200"/>
    <x v="1"/>
    <n v="3657200"/>
    <x v="3"/>
    <s v="Estandar"/>
    <d v="2022-09-20T00:00:00"/>
    <s v="P126"/>
    <x v="4"/>
    <s v="Desktop"/>
    <s v="Luxy"/>
    <n v="2331124"/>
    <n v="3511083"/>
    <n v="0.33600000000000002"/>
    <n v="1229000"/>
    <n v="2428200"/>
    <n v="2022"/>
    <n v="5101794"/>
  </r>
  <r>
    <m/>
    <s v="V2022-01472"/>
    <x v="594"/>
    <x v="8"/>
    <s v="C210"/>
    <s v="P126"/>
    <n v="5"/>
    <n v="3628200"/>
    <n v="2408900"/>
    <x v="0"/>
    <n v="18141000"/>
    <x v="3"/>
    <s v="Estandar"/>
    <d v="2021-02-19T00:00:00"/>
    <s v="P126"/>
    <x v="4"/>
    <s v="Desktop"/>
    <s v="Luxy"/>
    <n v="2331124"/>
    <n v="3511083"/>
    <n v="0.33600000000000002"/>
    <n v="6096500"/>
    <n v="12044500"/>
    <n v="2022"/>
    <n v="25306695"/>
  </r>
  <r>
    <m/>
    <s v="V2022-00664"/>
    <x v="454"/>
    <x v="9"/>
    <s v="C017"/>
    <s v="P126"/>
    <n v="5"/>
    <n v="3433400"/>
    <n v="2279500"/>
    <x v="0"/>
    <n v="17167000"/>
    <x v="0"/>
    <s v="Estandar"/>
    <d v="2021-12-02T00:00:00"/>
    <s v="P126"/>
    <x v="4"/>
    <s v="Desktop"/>
    <s v="Luxy"/>
    <n v="2331124"/>
    <n v="3511083"/>
    <n v="0.33600000000000002"/>
    <n v="5769500"/>
    <n v="11397500"/>
    <n v="2022"/>
    <n v="23947965"/>
  </r>
  <r>
    <m/>
    <s v="V2022-00075"/>
    <x v="550"/>
    <x v="10"/>
    <s v="C188"/>
    <s v="P126"/>
    <n v="4"/>
    <n v="3565400"/>
    <n v="2367200"/>
    <x v="1"/>
    <n v="14261600"/>
    <x v="6"/>
    <s v="Estandar"/>
    <d v="2020-12-24T00:00:00"/>
    <s v="P126"/>
    <x v="4"/>
    <s v="Desktop"/>
    <s v="Luxy"/>
    <n v="2331124"/>
    <n v="3511083"/>
    <n v="0.33600000000000002"/>
    <n v="4792800"/>
    <n v="9468800"/>
    <n v="2022"/>
    <n v="19894932"/>
  </r>
  <r>
    <m/>
    <s v="V2022-01410"/>
    <x v="388"/>
    <x v="11"/>
    <s v="C159"/>
    <s v="P126"/>
    <n v="1"/>
    <n v="3786100"/>
    <n v="2513700"/>
    <x v="0"/>
    <n v="3786100"/>
    <x v="1"/>
    <s v="Estandar"/>
    <d v="2021-10-11T00:00:00"/>
    <s v="P126"/>
    <x v="4"/>
    <s v="Desktop"/>
    <s v="Luxy"/>
    <n v="2331124"/>
    <n v="3511083"/>
    <n v="0.33600000000000002"/>
    <n v="1272400"/>
    <n v="2513700"/>
    <n v="2022"/>
    <n v="5281609.5"/>
  </r>
  <r>
    <m/>
    <s v="V2022-01272"/>
    <x v="447"/>
    <x v="1"/>
    <s v="C110"/>
    <s v="P127"/>
    <n v="4"/>
    <n v="1945000"/>
    <n v="1297600"/>
    <x v="0"/>
    <n v="7780000"/>
    <x v="4"/>
    <s v="Premium"/>
    <d v="2019-11-05T00:00:00"/>
    <s v="P127"/>
    <x v="1"/>
    <s v="TV 43"/>
    <s v="Altia"/>
    <n v="1185674"/>
    <n v="1777273"/>
    <n v="0.33300000000000002"/>
    <n v="2589600"/>
    <n v="5190400"/>
    <n v="2022"/>
    <n v="10853100"/>
  </r>
  <r>
    <m/>
    <s v="V2022-00837"/>
    <x v="665"/>
    <x v="3"/>
    <s v="C110"/>
    <s v="P127"/>
    <n v="3"/>
    <n v="2005700"/>
    <n v="1338000"/>
    <x v="0"/>
    <n v="6017100"/>
    <x v="4"/>
    <s v="Premium"/>
    <d v="2019-11-05T00:00:00"/>
    <s v="P127"/>
    <x v="1"/>
    <s v="TV 43"/>
    <s v="Altia"/>
    <n v="1185674"/>
    <n v="1777273"/>
    <n v="0.33300000000000002"/>
    <n v="2003100"/>
    <n v="4014000"/>
    <n v="2022"/>
    <n v="8393854.5"/>
  </r>
  <r>
    <m/>
    <s v="V2022-01347"/>
    <x v="630"/>
    <x v="3"/>
    <s v="C248"/>
    <s v="P127"/>
    <n v="5"/>
    <n v="1912900"/>
    <n v="1276100"/>
    <x v="0"/>
    <n v="9564500"/>
    <x v="0"/>
    <s v="Estandar"/>
    <d v="2022-09-21T00:00:00"/>
    <s v="P127"/>
    <x v="1"/>
    <s v="TV 43"/>
    <s v="Altia"/>
    <n v="1185674"/>
    <n v="1777273"/>
    <n v="0.33300000000000002"/>
    <n v="3184000"/>
    <n v="6380500"/>
    <n v="2022"/>
    <n v="13342477.5"/>
  </r>
  <r>
    <m/>
    <s v="V2022-00271"/>
    <x v="540"/>
    <x v="5"/>
    <s v="C117"/>
    <s v="P127"/>
    <n v="3"/>
    <n v="1828400"/>
    <n v="1219800"/>
    <x v="0"/>
    <n v="5485200"/>
    <x v="1"/>
    <s v="Estandar"/>
    <d v="2022-08-27T00:00:00"/>
    <s v="P127"/>
    <x v="1"/>
    <s v="TV 43"/>
    <s v="Altia"/>
    <n v="1185674"/>
    <n v="1777273"/>
    <n v="0.33300000000000002"/>
    <n v="1825800"/>
    <n v="3659400"/>
    <n v="2022"/>
    <n v="7651854"/>
  </r>
  <r>
    <m/>
    <s v="V2022-01623"/>
    <x v="520"/>
    <x v="6"/>
    <s v="C062"/>
    <s v="P127"/>
    <n v="2"/>
    <n v="1846500"/>
    <n v="1231900"/>
    <x v="0"/>
    <n v="3693000"/>
    <x v="4"/>
    <s v="Premium"/>
    <d v="2019-05-16T00:00:00"/>
    <s v="P127"/>
    <x v="1"/>
    <s v="TV 43"/>
    <s v="Altia"/>
    <n v="1185674"/>
    <n v="1777273"/>
    <n v="0.33300000000000002"/>
    <n v="1229200"/>
    <n v="2463800"/>
    <n v="2022"/>
    <n v="5151735"/>
  </r>
  <r>
    <m/>
    <s v="V2022-00546"/>
    <x v="709"/>
    <x v="8"/>
    <s v="C171"/>
    <s v="P127"/>
    <n v="4"/>
    <n v="1855500"/>
    <n v="1237900"/>
    <x v="1"/>
    <n v="7422000"/>
    <x v="0"/>
    <s v="Premium"/>
    <d v="2018-11-05T00:00:00"/>
    <s v="P127"/>
    <x v="1"/>
    <s v="TV 43"/>
    <s v="Altia"/>
    <n v="1185674"/>
    <n v="1777273"/>
    <n v="0.33300000000000002"/>
    <n v="2470400"/>
    <n v="4951600"/>
    <n v="2022"/>
    <n v="10353690"/>
  </r>
  <r>
    <m/>
    <s v="V2022-00466"/>
    <x v="526"/>
    <x v="8"/>
    <s v="C117"/>
    <s v="P127"/>
    <n v="4"/>
    <n v="1852900"/>
    <n v="1236200"/>
    <x v="0"/>
    <n v="7411600"/>
    <x v="1"/>
    <s v="Estandar"/>
    <d v="2022-08-27T00:00:00"/>
    <s v="P127"/>
    <x v="1"/>
    <s v="TV 43"/>
    <s v="Altia"/>
    <n v="1185674"/>
    <n v="1777273"/>
    <n v="0.33300000000000002"/>
    <n v="2466800"/>
    <n v="4944800"/>
    <n v="2022"/>
    <n v="10339182"/>
  </r>
  <r>
    <m/>
    <s v="V2022-00501"/>
    <x v="454"/>
    <x v="9"/>
    <s v="C012"/>
    <s v="P127"/>
    <n v="5"/>
    <n v="2014300"/>
    <n v="1343800"/>
    <x v="0"/>
    <n v="10071500"/>
    <x v="2"/>
    <s v="Estandar"/>
    <d v="2022-04-25T00:00:00"/>
    <s v="P127"/>
    <x v="1"/>
    <s v="TV 43"/>
    <s v="Altia"/>
    <n v="1185674"/>
    <n v="1777273"/>
    <n v="0.33300000000000002"/>
    <n v="3352500"/>
    <n v="6719000"/>
    <n v="2022"/>
    <n v="14049742.5"/>
  </r>
  <r>
    <m/>
    <s v="V2022-01376"/>
    <x v="589"/>
    <x v="11"/>
    <s v="C170"/>
    <s v="P127"/>
    <n v="3"/>
    <n v="1940400"/>
    <n v="1294500"/>
    <x v="0"/>
    <n v="5821200"/>
    <x v="0"/>
    <s v="Premium"/>
    <d v="2022-09-15T00:00:00"/>
    <s v="P127"/>
    <x v="1"/>
    <s v="TV 43"/>
    <s v="Altia"/>
    <n v="1185674"/>
    <n v="1777273"/>
    <n v="0.33300000000000002"/>
    <n v="1937700"/>
    <n v="3883500"/>
    <n v="2022"/>
    <n v="8120574"/>
  </r>
  <r>
    <m/>
    <s v="V2022-00447"/>
    <x v="390"/>
    <x v="0"/>
    <s v="C081"/>
    <s v="P128"/>
    <n v="2"/>
    <n v="3884100"/>
    <n v="2559400"/>
    <x v="1"/>
    <n v="7768200"/>
    <x v="1"/>
    <s v="Estandar"/>
    <d v="2019-09-07T00:00:00"/>
    <s v="P128"/>
    <x v="4"/>
    <s v="Ultrabook"/>
    <s v="Kuma"/>
    <n v="2492732"/>
    <n v="3782823"/>
    <n v="0.34100000000000003"/>
    <n v="2649400"/>
    <n v="5118800"/>
    <n v="2022"/>
    <n v="10836639"/>
  </r>
  <r>
    <m/>
    <s v="V2022-00470"/>
    <x v="375"/>
    <x v="1"/>
    <s v="C048"/>
    <s v="P128"/>
    <n v="5"/>
    <n v="4336100"/>
    <n v="2857300"/>
    <x v="1"/>
    <n v="21680500"/>
    <x v="4"/>
    <s v="Estandar"/>
    <d v="2019-01-25T00:00:00"/>
    <s v="P128"/>
    <x v="4"/>
    <s v="Ultrabook"/>
    <s v="Kuma"/>
    <n v="2492732"/>
    <n v="3782823"/>
    <n v="0.34100000000000003"/>
    <n v="7394000"/>
    <n v="14286500"/>
    <n v="2022"/>
    <n v="30244297.5"/>
  </r>
  <r>
    <m/>
    <s v="V2022-00407"/>
    <x v="377"/>
    <x v="1"/>
    <s v="C035"/>
    <s v="P128"/>
    <n v="4"/>
    <n v="4014000"/>
    <n v="2645100"/>
    <x v="0"/>
    <n v="16056000"/>
    <x v="2"/>
    <s v="Estandar"/>
    <d v="2020-07-15T00:00:00"/>
    <s v="P128"/>
    <x v="4"/>
    <s v="Ultrabook"/>
    <s v="Kuma"/>
    <n v="2492732"/>
    <n v="3782823"/>
    <n v="0.34100000000000003"/>
    <n v="5475600"/>
    <n v="10580400"/>
    <n v="2022"/>
    <n v="22398120"/>
  </r>
  <r>
    <m/>
    <s v="V2022-01630"/>
    <x v="378"/>
    <x v="3"/>
    <s v="C228"/>
    <s v="P128"/>
    <n v="3"/>
    <n v="4092900"/>
    <n v="2697100"/>
    <x v="0"/>
    <n v="12278700"/>
    <x v="6"/>
    <s v="Premium"/>
    <d v="2022-06-13T00:00:00"/>
    <s v="P128"/>
    <x v="4"/>
    <s v="Ultrabook"/>
    <s v="Kuma"/>
    <n v="2492732"/>
    <n v="3782823"/>
    <n v="0.34100000000000003"/>
    <n v="4187400"/>
    <n v="8091300"/>
    <n v="2022"/>
    <n v="17128786.5"/>
  </r>
  <r>
    <m/>
    <s v="V2022-01150"/>
    <x v="497"/>
    <x v="4"/>
    <s v="C147"/>
    <s v="P128"/>
    <n v="4"/>
    <n v="4003800"/>
    <n v="2638400"/>
    <x v="0"/>
    <n v="16015200"/>
    <x v="0"/>
    <s v="Estandar"/>
    <d v="2019-04-08T00:00:00"/>
    <s v="P128"/>
    <x v="4"/>
    <s v="Ultrabook"/>
    <s v="Kuma"/>
    <n v="2492732"/>
    <n v="3782823"/>
    <n v="0.34100000000000003"/>
    <n v="5461600"/>
    <n v="10553600"/>
    <n v="2022"/>
    <n v="22341204"/>
  </r>
  <r>
    <m/>
    <s v="V2022-01190"/>
    <x v="465"/>
    <x v="10"/>
    <s v="C184"/>
    <s v="P128"/>
    <n v="2"/>
    <n v="4275600"/>
    <n v="2817500"/>
    <x v="0"/>
    <n v="8551200"/>
    <x v="0"/>
    <s v="Premium"/>
    <d v="2020-11-21T00:00:00"/>
    <s v="P128"/>
    <x v="4"/>
    <s v="Ultrabook"/>
    <s v="Kuma"/>
    <n v="2492732"/>
    <n v="3782823"/>
    <n v="0.34100000000000003"/>
    <n v="2916200"/>
    <n v="5635000"/>
    <n v="2022"/>
    <n v="11928924"/>
  </r>
  <r>
    <m/>
    <s v="V2022-01186"/>
    <x v="694"/>
    <x v="10"/>
    <s v="C210"/>
    <s v="P128"/>
    <n v="3"/>
    <n v="3740600"/>
    <n v="2464900"/>
    <x v="0"/>
    <n v="11221800"/>
    <x v="3"/>
    <s v="Estandar"/>
    <d v="2021-02-19T00:00:00"/>
    <s v="P128"/>
    <x v="4"/>
    <s v="Ultrabook"/>
    <s v="Kuma"/>
    <n v="2492732"/>
    <n v="3782823"/>
    <n v="0.34100000000000003"/>
    <n v="3827100"/>
    <n v="7394700"/>
    <n v="2022"/>
    <n v="15654411"/>
  </r>
  <r>
    <m/>
    <s v="V2022-00819"/>
    <x v="632"/>
    <x v="11"/>
    <s v="C235"/>
    <s v="P128"/>
    <n v="4"/>
    <n v="4002800"/>
    <n v="2637700"/>
    <x v="1"/>
    <n v="16011200"/>
    <x v="1"/>
    <s v="Premium"/>
    <d v="2019-03-09T00:00:00"/>
    <s v="P128"/>
    <x v="4"/>
    <s v="Ultrabook"/>
    <s v="Kuma"/>
    <n v="2492732"/>
    <n v="3782823"/>
    <n v="0.34100000000000003"/>
    <n v="5460400"/>
    <n v="10550800"/>
    <n v="2022"/>
    <n v="22335624"/>
  </r>
  <r>
    <m/>
    <s v="V2022-01081"/>
    <x v="482"/>
    <x v="0"/>
    <s v="C022"/>
    <s v="P129"/>
    <n v="1"/>
    <n v="477500"/>
    <n v="341400"/>
    <x v="0"/>
    <n v="477500"/>
    <x v="1"/>
    <s v="Estandar"/>
    <d v="2020-01-03T00:00:00"/>
    <s v="P129"/>
    <x v="0"/>
    <s v="Smartwatch"/>
    <s v="Andes"/>
    <n v="341631"/>
    <n v="477878"/>
    <n v="0.28499999999999998"/>
    <n v="136100"/>
    <n v="341400"/>
    <n v="2022"/>
    <n v="666112.5"/>
  </r>
  <r>
    <m/>
    <s v="V2022-00227"/>
    <x v="626"/>
    <x v="2"/>
    <s v="C228"/>
    <s v="P129"/>
    <n v="1"/>
    <n v="487100"/>
    <n v="348200"/>
    <x v="1"/>
    <n v="487100"/>
    <x v="6"/>
    <s v="Premium"/>
    <d v="2022-06-13T00:00:00"/>
    <s v="P129"/>
    <x v="0"/>
    <s v="Smartwatch"/>
    <s v="Andes"/>
    <n v="341631"/>
    <n v="477878"/>
    <n v="0.28499999999999998"/>
    <n v="138900"/>
    <n v="348200"/>
    <n v="2022"/>
    <n v="679504.5"/>
  </r>
  <r>
    <m/>
    <s v="V2022-00198"/>
    <x v="592"/>
    <x v="3"/>
    <s v="C148"/>
    <s v="P129"/>
    <n v="5"/>
    <n v="516800"/>
    <n v="369500"/>
    <x v="1"/>
    <n v="2584000"/>
    <x v="2"/>
    <s v="Estandar"/>
    <d v="2020-07-04T00:00:00"/>
    <s v="P129"/>
    <x v="0"/>
    <s v="Smartwatch"/>
    <s v="Andes"/>
    <n v="341631"/>
    <n v="477878"/>
    <n v="0.28499999999999998"/>
    <n v="736500"/>
    <n v="1847500"/>
    <n v="2022"/>
    <n v="3604680"/>
  </r>
  <r>
    <m/>
    <s v="V2022-01513"/>
    <x v="525"/>
    <x v="7"/>
    <s v="C076"/>
    <s v="P129"/>
    <n v="4"/>
    <n v="528400"/>
    <n v="377800"/>
    <x v="0"/>
    <n v="2113600"/>
    <x v="2"/>
    <s v="Estandar"/>
    <d v="2020-02-03T00:00:00"/>
    <s v="P129"/>
    <x v="0"/>
    <s v="Smartwatch"/>
    <s v="Andes"/>
    <n v="341631"/>
    <n v="477878"/>
    <n v="0.28499999999999998"/>
    <n v="602400"/>
    <n v="1511200"/>
    <n v="2022"/>
    <n v="2948472"/>
  </r>
  <r>
    <m/>
    <s v="V2022-00609"/>
    <x v="577"/>
    <x v="8"/>
    <s v="C054"/>
    <s v="P129"/>
    <n v="2"/>
    <n v="491900"/>
    <n v="351700"/>
    <x v="0"/>
    <n v="983800"/>
    <x v="4"/>
    <s v="Estandar"/>
    <d v="2022-09-13T00:00:00"/>
    <s v="P129"/>
    <x v="0"/>
    <s v="Smartwatch"/>
    <s v="Andes"/>
    <n v="341631"/>
    <n v="477878"/>
    <n v="0.28499999999999998"/>
    <n v="280400"/>
    <n v="703400"/>
    <n v="2022"/>
    <n v="1372401"/>
  </r>
  <r>
    <m/>
    <s v="V2022-00471"/>
    <x v="661"/>
    <x v="9"/>
    <s v="C229"/>
    <s v="P129"/>
    <n v="4"/>
    <n v="491900"/>
    <n v="351700"/>
    <x v="1"/>
    <n v="1967600"/>
    <x v="0"/>
    <s v="Premium"/>
    <d v="2022-09-27T00:00:00"/>
    <s v="P129"/>
    <x v="0"/>
    <s v="Smartwatch"/>
    <s v="Andes"/>
    <n v="341631"/>
    <n v="477878"/>
    <n v="0.28499999999999998"/>
    <n v="560800"/>
    <n v="1406800"/>
    <n v="2022"/>
    <n v="2744802"/>
  </r>
  <r>
    <m/>
    <s v="V2022-00406"/>
    <x v="500"/>
    <x v="11"/>
    <s v="C139"/>
    <s v="P129"/>
    <n v="1"/>
    <n v="496600"/>
    <n v="355000"/>
    <x v="0"/>
    <n v="496600"/>
    <x v="4"/>
    <s v="Estandar"/>
    <d v="2018-08-11T00:00:00"/>
    <s v="P129"/>
    <x v="0"/>
    <s v="Smartwatch"/>
    <s v="Andes"/>
    <n v="341631"/>
    <n v="477878"/>
    <n v="0.28499999999999998"/>
    <n v="141600"/>
    <n v="355000"/>
    <n v="2022"/>
    <n v="692757"/>
  </r>
  <r>
    <m/>
    <s v="V2022-00107"/>
    <x v="421"/>
    <x v="11"/>
    <s v="C082"/>
    <s v="P129"/>
    <n v="4"/>
    <n v="495700"/>
    <n v="354400"/>
    <x v="0"/>
    <n v="1982800"/>
    <x v="6"/>
    <s v="Premium"/>
    <d v="2020-04-07T00:00:00"/>
    <s v="P129"/>
    <x v="0"/>
    <s v="Smartwatch"/>
    <s v="Andes"/>
    <n v="341631"/>
    <n v="477878"/>
    <n v="0.28499999999999998"/>
    <n v="565200"/>
    <n v="1417600"/>
    <n v="2022"/>
    <n v="2766006"/>
  </r>
  <r>
    <m/>
    <s v="V2022-01352"/>
    <x v="376"/>
    <x v="1"/>
    <s v="C044"/>
    <s v="P130"/>
    <n v="1"/>
    <n v="171500"/>
    <n v="115900"/>
    <x v="0"/>
    <n v="171500"/>
    <x v="6"/>
    <s v="Estandar"/>
    <d v="2020-09-13T00:00:00"/>
    <s v="P130"/>
    <x v="2"/>
    <s v="Parlante"/>
    <s v="Qubix"/>
    <n v="110851"/>
    <n v="163978"/>
    <n v="0.32400000000000001"/>
    <n v="55600"/>
    <n v="115900"/>
    <n v="2022"/>
    <n v="239242.5"/>
  </r>
  <r>
    <m/>
    <s v="V2022-01346"/>
    <x v="363"/>
    <x v="1"/>
    <s v="C054"/>
    <s v="P130"/>
    <n v="4"/>
    <n v="175900"/>
    <n v="118900"/>
    <x v="1"/>
    <n v="703600"/>
    <x v="4"/>
    <s v="Estandar"/>
    <d v="2022-09-13T00:00:00"/>
    <s v="P130"/>
    <x v="2"/>
    <s v="Parlante"/>
    <s v="Qubix"/>
    <n v="110851"/>
    <n v="163978"/>
    <n v="0.32400000000000001"/>
    <n v="228000"/>
    <n v="475600"/>
    <n v="2022"/>
    <n v="981522"/>
  </r>
  <r>
    <m/>
    <s v="V2022-01488"/>
    <x v="491"/>
    <x v="5"/>
    <s v="C101"/>
    <s v="P130"/>
    <n v="5"/>
    <n v="164000"/>
    <n v="110900"/>
    <x v="0"/>
    <n v="820000"/>
    <x v="0"/>
    <s v="Premium"/>
    <d v="2021-08-05T00:00:00"/>
    <s v="P130"/>
    <x v="2"/>
    <s v="Parlante"/>
    <s v="Qubix"/>
    <n v="110851"/>
    <n v="163978"/>
    <n v="0.32400000000000001"/>
    <n v="265500"/>
    <n v="554500"/>
    <n v="2022"/>
    <n v="1143900"/>
  </r>
  <r>
    <m/>
    <s v="V2022-00499"/>
    <x v="383"/>
    <x v="6"/>
    <s v="C183"/>
    <s v="P130"/>
    <n v="1"/>
    <n v="160800"/>
    <n v="108700"/>
    <x v="0"/>
    <n v="160800"/>
    <x v="1"/>
    <s v="Estandar"/>
    <d v="2022-05-23T00:00:00"/>
    <s v="P130"/>
    <x v="2"/>
    <s v="Parlante"/>
    <s v="Qubix"/>
    <n v="110851"/>
    <n v="163978"/>
    <n v="0.32400000000000001"/>
    <n v="52100"/>
    <n v="108700"/>
    <n v="2022"/>
    <n v="224316"/>
  </r>
  <r>
    <m/>
    <s v="V2022-00347"/>
    <x v="396"/>
    <x v="7"/>
    <s v="C138"/>
    <s v="P130"/>
    <n v="2"/>
    <n v="169400"/>
    <n v="114500"/>
    <x v="0"/>
    <n v="338800"/>
    <x v="1"/>
    <s v="Estandar"/>
    <d v="2021-03-25T00:00:00"/>
    <s v="P130"/>
    <x v="2"/>
    <s v="Parlante"/>
    <s v="Qubix"/>
    <n v="110851"/>
    <n v="163978"/>
    <n v="0.32400000000000001"/>
    <n v="109800"/>
    <n v="229000"/>
    <n v="2022"/>
    <n v="472626"/>
  </r>
  <r>
    <m/>
    <s v="V2022-00006"/>
    <x v="667"/>
    <x v="8"/>
    <s v="C032"/>
    <s v="P130"/>
    <n v="2"/>
    <n v="172900"/>
    <n v="116900"/>
    <x v="0"/>
    <n v="345800"/>
    <x v="3"/>
    <s v="Premium"/>
    <d v="2019-03-07T00:00:00"/>
    <s v="P130"/>
    <x v="2"/>
    <s v="Parlante"/>
    <s v="Qubix"/>
    <n v="110851"/>
    <n v="163978"/>
    <n v="0.32400000000000001"/>
    <n v="112000"/>
    <n v="233800"/>
    <n v="2022"/>
    <n v="482391"/>
  </r>
  <r>
    <m/>
    <s v="V2022-01160"/>
    <x v="573"/>
    <x v="9"/>
    <s v="C033"/>
    <s v="P130"/>
    <n v="5"/>
    <n v="179300"/>
    <n v="121200"/>
    <x v="0"/>
    <n v="896500"/>
    <x v="0"/>
    <s v="Estandar"/>
    <d v="2020-09-08T00:00:00"/>
    <s v="P130"/>
    <x v="2"/>
    <s v="Parlante"/>
    <s v="Qubix"/>
    <n v="110851"/>
    <n v="163978"/>
    <n v="0.32400000000000001"/>
    <n v="290500"/>
    <n v="606000"/>
    <n v="2022"/>
    <n v="1250617.5"/>
  </r>
  <r>
    <m/>
    <s v="V2022-00762"/>
    <x v="710"/>
    <x v="10"/>
    <s v="C006"/>
    <s v="P130"/>
    <n v="5"/>
    <n v="165300"/>
    <n v="111700"/>
    <x v="1"/>
    <n v="826500"/>
    <x v="3"/>
    <s v="Estandar"/>
    <d v="2019-04-14T00:00:00"/>
    <s v="P130"/>
    <x v="2"/>
    <s v="Parlante"/>
    <s v="Qubix"/>
    <n v="110851"/>
    <n v="163978"/>
    <n v="0.32400000000000001"/>
    <n v="268000"/>
    <n v="558500"/>
    <n v="2022"/>
    <n v="1152967.5"/>
  </r>
  <r>
    <m/>
    <s v="V2022-00679"/>
    <x v="447"/>
    <x v="1"/>
    <s v="C039"/>
    <s v="P131"/>
    <n v="5"/>
    <n v="2937100"/>
    <n v="1957500"/>
    <x v="1"/>
    <n v="14685500"/>
    <x v="4"/>
    <s v="Premium"/>
    <d v="2020-09-03T00:00:00"/>
    <s v="P131"/>
    <x v="4"/>
    <s v="Laptop"/>
    <s v="NovaTech"/>
    <n v="1721287"/>
    <n v="2582662"/>
    <n v="0.33400000000000002"/>
    <n v="4898000"/>
    <n v="9787500"/>
    <n v="2022"/>
    <n v="20486272.5"/>
  </r>
  <r>
    <m/>
    <s v="V2022-00046"/>
    <x v="681"/>
    <x v="1"/>
    <s v="C007"/>
    <s v="P131"/>
    <n v="2"/>
    <n v="2751100"/>
    <n v="1833500"/>
    <x v="1"/>
    <n v="5502200"/>
    <x v="4"/>
    <s v="Estandar"/>
    <d v="2018-02-15T00:00:00"/>
    <s v="P131"/>
    <x v="4"/>
    <s v="Laptop"/>
    <s v="NovaTech"/>
    <n v="1721287"/>
    <n v="2582662"/>
    <n v="0.33400000000000002"/>
    <n v="1835200"/>
    <n v="3667000"/>
    <n v="2022"/>
    <n v="7675569"/>
  </r>
  <r>
    <m/>
    <s v="V2022-00199"/>
    <x v="522"/>
    <x v="1"/>
    <s v="C094"/>
    <s v="P131"/>
    <n v="1"/>
    <n v="2700500"/>
    <n v="1799800"/>
    <x v="0"/>
    <n v="2700500"/>
    <x v="1"/>
    <s v="Premium"/>
    <d v="2018-08-12T00:00:00"/>
    <s v="P131"/>
    <x v="4"/>
    <s v="Laptop"/>
    <s v="NovaTech"/>
    <n v="1721287"/>
    <n v="2582662"/>
    <n v="0.33400000000000002"/>
    <n v="900700"/>
    <n v="1799800"/>
    <n v="2022"/>
    <n v="3767197.5"/>
  </r>
  <r>
    <m/>
    <s v="V2022-00828"/>
    <x v="483"/>
    <x v="1"/>
    <s v="C032"/>
    <s v="P131"/>
    <n v="3"/>
    <n v="2632800"/>
    <n v="1754700"/>
    <x v="0"/>
    <n v="7898400"/>
    <x v="3"/>
    <s v="Premium"/>
    <d v="2019-03-07T00:00:00"/>
    <s v="P131"/>
    <x v="4"/>
    <s v="Laptop"/>
    <s v="NovaTech"/>
    <n v="1721287"/>
    <n v="2582662"/>
    <n v="0.33400000000000002"/>
    <n v="2634300"/>
    <n v="5264100"/>
    <n v="2022"/>
    <n v="11018268"/>
  </r>
  <r>
    <m/>
    <s v="V2022-01343"/>
    <x v="576"/>
    <x v="2"/>
    <s v="C065"/>
    <s v="P131"/>
    <n v="2"/>
    <n v="2748300"/>
    <n v="1831700"/>
    <x v="0"/>
    <n v="5496600"/>
    <x v="5"/>
    <s v="Estandar"/>
    <d v="2022-08-20T00:00:00"/>
    <s v="P131"/>
    <x v="4"/>
    <s v="Laptop"/>
    <s v="NovaTech"/>
    <n v="1721287"/>
    <n v="2582662"/>
    <n v="0.33400000000000002"/>
    <n v="1833200"/>
    <n v="3663400"/>
    <n v="2022"/>
    <n v="7667757"/>
  </r>
  <r>
    <m/>
    <s v="V2022-00286"/>
    <x v="685"/>
    <x v="2"/>
    <s v="C037"/>
    <s v="P131"/>
    <n v="3"/>
    <n v="2720200"/>
    <n v="1813000"/>
    <x v="1"/>
    <n v="8160600"/>
    <x v="0"/>
    <s v="Estandar"/>
    <d v="2019-07-20T00:00:00"/>
    <s v="P131"/>
    <x v="4"/>
    <s v="Laptop"/>
    <s v="NovaTech"/>
    <n v="1721287"/>
    <n v="2582662"/>
    <n v="0.33400000000000002"/>
    <n v="2721600"/>
    <n v="5439000"/>
    <n v="2022"/>
    <n v="11384037"/>
  </r>
  <r>
    <m/>
    <s v="V2022-01377"/>
    <x v="486"/>
    <x v="2"/>
    <s v="C208"/>
    <s v="P131"/>
    <n v="5"/>
    <n v="2739700"/>
    <n v="1825900"/>
    <x v="0"/>
    <n v="13698500"/>
    <x v="5"/>
    <s v="Estandar"/>
    <d v="2019-09-24T00:00:00"/>
    <s v="P131"/>
    <x v="4"/>
    <s v="Laptop"/>
    <s v="NovaTech"/>
    <n v="1721287"/>
    <n v="2582662"/>
    <n v="0.33400000000000002"/>
    <n v="4569000"/>
    <n v="9129500"/>
    <n v="2022"/>
    <n v="19109407.5"/>
  </r>
  <r>
    <m/>
    <s v="V2022-00911"/>
    <x v="402"/>
    <x v="2"/>
    <s v="C033"/>
    <s v="P131"/>
    <n v="3"/>
    <n v="2677700"/>
    <n v="1784700"/>
    <x v="0"/>
    <n v="8033100"/>
    <x v="0"/>
    <s v="Estandar"/>
    <d v="2020-09-08T00:00:00"/>
    <s v="P131"/>
    <x v="4"/>
    <s v="Laptop"/>
    <s v="NovaTech"/>
    <n v="1721287"/>
    <n v="2582662"/>
    <n v="0.33400000000000002"/>
    <n v="2679000"/>
    <n v="5354100"/>
    <n v="2022"/>
    <n v="11206174.5"/>
  </r>
  <r>
    <m/>
    <s v="V2022-00264"/>
    <x v="497"/>
    <x v="4"/>
    <s v="C210"/>
    <s v="P131"/>
    <n v="2"/>
    <n v="2586000"/>
    <n v="1723500"/>
    <x v="0"/>
    <n v="5172000"/>
    <x v="3"/>
    <s v="Estandar"/>
    <d v="2021-02-19T00:00:00"/>
    <s v="P131"/>
    <x v="4"/>
    <s v="Laptop"/>
    <s v="NovaTech"/>
    <n v="1721287"/>
    <n v="2582662"/>
    <n v="0.33400000000000002"/>
    <n v="1725000"/>
    <n v="3447000"/>
    <n v="2022"/>
    <n v="7214940"/>
  </r>
  <r>
    <m/>
    <s v="V2022-00304"/>
    <x v="698"/>
    <x v="6"/>
    <s v="C199"/>
    <s v="P131"/>
    <n v="3"/>
    <n v="2412300"/>
    <n v="1607700"/>
    <x v="0"/>
    <n v="7236900"/>
    <x v="0"/>
    <s v="Premium"/>
    <d v="2018-12-15T00:00:00"/>
    <s v="P131"/>
    <x v="4"/>
    <s v="Laptop"/>
    <s v="NovaTech"/>
    <n v="1721287"/>
    <n v="2582662"/>
    <n v="0.33400000000000002"/>
    <n v="2413800"/>
    <n v="4823100"/>
    <n v="2022"/>
    <n v="10095475.5"/>
  </r>
  <r>
    <m/>
    <s v="V2022-00078"/>
    <x v="599"/>
    <x v="7"/>
    <s v="C208"/>
    <s v="P131"/>
    <n v="1"/>
    <n v="2791800"/>
    <n v="1860700"/>
    <x v="0"/>
    <n v="2791800"/>
    <x v="5"/>
    <s v="Estandar"/>
    <d v="2019-09-24T00:00:00"/>
    <s v="P131"/>
    <x v="4"/>
    <s v="Laptop"/>
    <s v="NovaTech"/>
    <n v="1721287"/>
    <n v="2582662"/>
    <n v="0.33400000000000002"/>
    <n v="931100"/>
    <n v="1860700"/>
    <n v="2022"/>
    <n v="3894561"/>
  </r>
  <r>
    <m/>
    <s v="V2022-01033"/>
    <x v="711"/>
    <x v="9"/>
    <s v="C126"/>
    <s v="P131"/>
    <n v="2"/>
    <n v="2854900"/>
    <n v="1902700"/>
    <x v="1"/>
    <n v="5709800"/>
    <x v="3"/>
    <s v="Premium"/>
    <d v="2022-02-19T00:00:00"/>
    <s v="P131"/>
    <x v="4"/>
    <s v="Laptop"/>
    <s v="NovaTech"/>
    <n v="1721287"/>
    <n v="2582662"/>
    <n v="0.33400000000000002"/>
    <n v="1904400"/>
    <n v="3805400"/>
    <n v="2022"/>
    <n v="7965171"/>
  </r>
  <r>
    <m/>
    <s v="V2022-01552"/>
    <x v="495"/>
    <x v="1"/>
    <s v="C219"/>
    <s v="P132"/>
    <n v="1"/>
    <n v="3436600"/>
    <n v="2654500"/>
    <x v="1"/>
    <n v="3436600"/>
    <x v="4"/>
    <s v="Estandar"/>
    <d v="2022-06-13T00:00:00"/>
    <s v="P132"/>
    <x v="4"/>
    <s v="Ultrabook"/>
    <s v="Kuma"/>
    <n v="2739779"/>
    <n v="3547049"/>
    <n v="0.22800000000000001"/>
    <n v="782100"/>
    <n v="2654500"/>
    <n v="2022"/>
    <n v="4794057"/>
  </r>
  <r>
    <m/>
    <s v="V2022-01005"/>
    <x v="410"/>
    <x v="1"/>
    <s v="C183"/>
    <s v="P132"/>
    <n v="2"/>
    <n v="3772400"/>
    <n v="2913900"/>
    <x v="1"/>
    <n v="7544800"/>
    <x v="1"/>
    <s v="Estandar"/>
    <d v="2022-05-23T00:00:00"/>
    <s v="P132"/>
    <x v="4"/>
    <s v="Ultrabook"/>
    <s v="Kuma"/>
    <n v="2739779"/>
    <n v="3547049"/>
    <n v="0.22800000000000001"/>
    <n v="1717000"/>
    <n v="5827800"/>
    <n v="2022"/>
    <n v="10524996"/>
  </r>
  <r>
    <m/>
    <s v="V2022-01502"/>
    <x v="633"/>
    <x v="2"/>
    <s v="C099"/>
    <s v="P132"/>
    <n v="1"/>
    <n v="3205800"/>
    <n v="2476200"/>
    <x v="0"/>
    <n v="3205800"/>
    <x v="0"/>
    <s v="Premium"/>
    <d v="2020-10-22T00:00:00"/>
    <s v="P132"/>
    <x v="4"/>
    <s v="Ultrabook"/>
    <s v="Kuma"/>
    <n v="2739779"/>
    <n v="3547049"/>
    <n v="0.22800000000000001"/>
    <n v="729600"/>
    <n v="2476200"/>
    <n v="2022"/>
    <n v="4472091"/>
  </r>
  <r>
    <m/>
    <s v="V2022-01277"/>
    <x v="513"/>
    <x v="3"/>
    <s v="C039"/>
    <s v="P132"/>
    <n v="2"/>
    <n v="3407500"/>
    <n v="2632000"/>
    <x v="0"/>
    <n v="6815000"/>
    <x v="4"/>
    <s v="Premium"/>
    <d v="2020-09-03T00:00:00"/>
    <s v="P132"/>
    <x v="4"/>
    <s v="Ultrabook"/>
    <s v="Kuma"/>
    <n v="2739779"/>
    <n v="3547049"/>
    <n v="0.22800000000000001"/>
    <n v="1551000"/>
    <n v="5264000"/>
    <n v="2022"/>
    <n v="9506925"/>
  </r>
  <r>
    <m/>
    <s v="V2022-00860"/>
    <x v="425"/>
    <x v="4"/>
    <s v="C110"/>
    <s v="P132"/>
    <n v="5"/>
    <n v="3556200"/>
    <n v="2746900"/>
    <x v="1"/>
    <n v="17781000"/>
    <x v="4"/>
    <s v="Premium"/>
    <d v="2019-11-05T00:00:00"/>
    <s v="P132"/>
    <x v="4"/>
    <s v="Ultrabook"/>
    <s v="Kuma"/>
    <n v="2739779"/>
    <n v="3547049"/>
    <n v="0.22800000000000001"/>
    <n v="4046500"/>
    <n v="13734500"/>
    <n v="2022"/>
    <n v="24804495"/>
  </r>
  <r>
    <m/>
    <s v="V2022-01538"/>
    <x v="457"/>
    <x v="6"/>
    <s v="C111"/>
    <s v="P132"/>
    <n v="5"/>
    <n v="3559500"/>
    <n v="2749400"/>
    <x v="1"/>
    <n v="17797500"/>
    <x v="0"/>
    <s v="Estandar"/>
    <d v="2022-11-27T00:00:00"/>
    <s v="P132"/>
    <x v="4"/>
    <s v="Ultrabook"/>
    <s v="Kuma"/>
    <n v="2739779"/>
    <n v="3547049"/>
    <n v="0.22800000000000001"/>
    <n v="4050500"/>
    <n v="13747000"/>
    <n v="2022"/>
    <n v="24827512.5"/>
  </r>
  <r>
    <m/>
    <s v="V2022-00223"/>
    <x v="619"/>
    <x v="11"/>
    <s v="C107"/>
    <s v="P132"/>
    <n v="1"/>
    <n v="3804600"/>
    <n v="2938700"/>
    <x v="1"/>
    <n v="3804600"/>
    <x v="1"/>
    <s v="Estandar"/>
    <d v="2021-09-27T00:00:00"/>
    <s v="P132"/>
    <x v="4"/>
    <s v="Ultrabook"/>
    <s v="Kuma"/>
    <n v="2739779"/>
    <n v="3547049"/>
    <n v="0.22800000000000001"/>
    <n v="865900"/>
    <n v="2938700"/>
    <n v="2022"/>
    <n v="5307417"/>
  </r>
  <r>
    <m/>
    <s v="V2022-01433"/>
    <x v="566"/>
    <x v="11"/>
    <s v="C043"/>
    <s v="P132"/>
    <n v="5"/>
    <n v="3743600"/>
    <n v="2891600"/>
    <x v="0"/>
    <n v="18718000"/>
    <x v="4"/>
    <s v="Estandar"/>
    <d v="2018-04-25T00:00:00"/>
    <s v="P132"/>
    <x v="4"/>
    <s v="Ultrabook"/>
    <s v="Kuma"/>
    <n v="2739779"/>
    <n v="3547049"/>
    <n v="0.22800000000000001"/>
    <n v="4260000"/>
    <n v="14458000"/>
    <n v="2022"/>
    <n v="26111610"/>
  </r>
  <r>
    <m/>
    <s v="V2022-01684"/>
    <x v="580"/>
    <x v="0"/>
    <s v="C110"/>
    <s v="P133"/>
    <n v="2"/>
    <n v="83500"/>
    <n v="58700"/>
    <x v="0"/>
    <n v="167000"/>
    <x v="4"/>
    <s v="Premium"/>
    <d v="2019-11-05T00:00:00"/>
    <s v="P133"/>
    <x v="3"/>
    <s v="Audifonos"/>
    <s v="Kuma"/>
    <n v="56164"/>
    <n v="79878"/>
    <n v="0.29699999999999999"/>
    <n v="49600"/>
    <n v="117400"/>
    <n v="2022"/>
    <n v="232965"/>
  </r>
  <r>
    <m/>
    <s v="V2022-01031"/>
    <x v="690"/>
    <x v="0"/>
    <s v="C116"/>
    <s v="P133"/>
    <n v="1"/>
    <n v="81200"/>
    <n v="57100"/>
    <x v="0"/>
    <n v="81200"/>
    <x v="7"/>
    <s v="Estandar"/>
    <d v="2022-08-16T00:00:00"/>
    <s v="P133"/>
    <x v="3"/>
    <s v="Audifonos"/>
    <s v="Kuma"/>
    <n v="56164"/>
    <n v="79878"/>
    <n v="0.29699999999999999"/>
    <n v="24100"/>
    <n v="57100"/>
    <n v="2022"/>
    <n v="113274"/>
  </r>
  <r>
    <m/>
    <s v="V2022-00992"/>
    <x v="569"/>
    <x v="4"/>
    <s v="C169"/>
    <s v="P133"/>
    <n v="5"/>
    <n v="83800"/>
    <n v="58900"/>
    <x v="0"/>
    <n v="419000"/>
    <x v="1"/>
    <s v="Estandar"/>
    <d v="2022-01-07T00:00:00"/>
    <s v="P133"/>
    <x v="3"/>
    <s v="Audifonos"/>
    <s v="Kuma"/>
    <n v="56164"/>
    <n v="79878"/>
    <n v="0.29699999999999999"/>
    <n v="124500"/>
    <n v="294500"/>
    <n v="2022"/>
    <n v="584505"/>
  </r>
  <r>
    <m/>
    <s v="V2022-01301"/>
    <x v="508"/>
    <x v="6"/>
    <s v="C089"/>
    <s v="P133"/>
    <n v="4"/>
    <n v="86700"/>
    <n v="61000"/>
    <x v="0"/>
    <n v="346800"/>
    <x v="6"/>
    <s v="Premium"/>
    <d v="2020-08-08T00:00:00"/>
    <s v="P133"/>
    <x v="3"/>
    <s v="Audifonos"/>
    <s v="Kuma"/>
    <n v="56164"/>
    <n v="79878"/>
    <n v="0.29699999999999999"/>
    <n v="102800"/>
    <n v="244000"/>
    <n v="2022"/>
    <n v="483786"/>
  </r>
  <r>
    <m/>
    <s v="V2022-01474"/>
    <x v="593"/>
    <x v="7"/>
    <s v="C085"/>
    <s v="P133"/>
    <n v="2"/>
    <n v="84200"/>
    <n v="59200"/>
    <x v="0"/>
    <n v="168400"/>
    <x v="3"/>
    <s v="Premium"/>
    <d v="2018-10-03T00:00:00"/>
    <s v="P133"/>
    <x v="3"/>
    <s v="Audifonos"/>
    <s v="Kuma"/>
    <n v="56164"/>
    <n v="79878"/>
    <n v="0.29699999999999999"/>
    <n v="50000"/>
    <n v="118400"/>
    <n v="2022"/>
    <n v="234918"/>
  </r>
  <r>
    <m/>
    <s v="V2022-01038"/>
    <x v="693"/>
    <x v="8"/>
    <s v="C154"/>
    <s v="P133"/>
    <n v="3"/>
    <n v="79200"/>
    <n v="55700"/>
    <x v="0"/>
    <n v="237600"/>
    <x v="1"/>
    <s v="Estandar"/>
    <d v="2022-10-20T00:00:00"/>
    <s v="P133"/>
    <x v="3"/>
    <s v="Audifonos"/>
    <s v="Kuma"/>
    <n v="56164"/>
    <n v="79878"/>
    <n v="0.29699999999999999"/>
    <n v="70500"/>
    <n v="167100"/>
    <n v="2022"/>
    <n v="331452"/>
  </r>
  <r>
    <m/>
    <s v="V2022-00753"/>
    <x v="641"/>
    <x v="9"/>
    <s v="C179"/>
    <s v="P133"/>
    <n v="2"/>
    <n v="87400"/>
    <n v="61500"/>
    <x v="1"/>
    <n v="174800"/>
    <x v="2"/>
    <s v="Premium"/>
    <d v="2019-03-18T00:00:00"/>
    <s v="P133"/>
    <x v="3"/>
    <s v="Audifonos"/>
    <s v="Kuma"/>
    <n v="56164"/>
    <n v="79878"/>
    <n v="0.29699999999999999"/>
    <n v="51800"/>
    <n v="123000"/>
    <n v="2022"/>
    <n v="243846"/>
  </r>
  <r>
    <m/>
    <s v="V2022-00670"/>
    <x v="578"/>
    <x v="10"/>
    <s v="C206"/>
    <s v="P133"/>
    <n v="4"/>
    <n v="81900"/>
    <n v="57600"/>
    <x v="0"/>
    <n v="327600"/>
    <x v="5"/>
    <s v="Premium"/>
    <d v="2020-07-07T00:00:00"/>
    <s v="P133"/>
    <x v="3"/>
    <s v="Audifonos"/>
    <s v="Kuma"/>
    <n v="56164"/>
    <n v="79878"/>
    <n v="0.29699999999999999"/>
    <n v="97200"/>
    <n v="230400"/>
    <n v="2022"/>
    <n v="457002"/>
  </r>
  <r>
    <m/>
    <s v="V2022-01207"/>
    <x v="372"/>
    <x v="11"/>
    <s v="C138"/>
    <s v="P133"/>
    <n v="1"/>
    <n v="86100"/>
    <n v="60500"/>
    <x v="1"/>
    <n v="86100"/>
    <x v="1"/>
    <s v="Estandar"/>
    <d v="2021-03-25T00:00:00"/>
    <s v="P133"/>
    <x v="3"/>
    <s v="Audifonos"/>
    <s v="Kuma"/>
    <n v="56164"/>
    <n v="79878"/>
    <n v="0.29699999999999999"/>
    <n v="25600"/>
    <n v="60500"/>
    <n v="2022"/>
    <n v="120109.5"/>
  </r>
  <r>
    <m/>
    <s v="V2022-01583"/>
    <x v="501"/>
    <x v="0"/>
    <s v="C028"/>
    <s v="P134"/>
    <n v="1"/>
    <n v="3012200"/>
    <n v="2030200"/>
    <x v="0"/>
    <n v="3012200"/>
    <x v="0"/>
    <s v="Estandar"/>
    <d v="2022-03-10T00:00:00"/>
    <s v="P134"/>
    <x v="4"/>
    <s v="Desktop"/>
    <s v="Condor"/>
    <n v="1815090"/>
    <n v="2693020"/>
    <n v="0.32600000000000001"/>
    <n v="982000"/>
    <n v="2030200"/>
    <n v="2022"/>
    <n v="4202019"/>
  </r>
  <r>
    <m/>
    <s v="V2022-01158"/>
    <x v="606"/>
    <x v="0"/>
    <s v="C199"/>
    <s v="P134"/>
    <n v="2"/>
    <n v="2818100"/>
    <n v="1899400"/>
    <x v="0"/>
    <n v="5636200"/>
    <x v="0"/>
    <s v="Premium"/>
    <d v="2018-12-15T00:00:00"/>
    <s v="P134"/>
    <x v="4"/>
    <s v="Desktop"/>
    <s v="Condor"/>
    <n v="1815090"/>
    <n v="2693020"/>
    <n v="0.32600000000000001"/>
    <n v="1837400"/>
    <n v="3798800"/>
    <n v="2022"/>
    <n v="7862499"/>
  </r>
  <r>
    <m/>
    <s v="V2022-00021"/>
    <x v="556"/>
    <x v="2"/>
    <s v="C045"/>
    <s v="P134"/>
    <n v="1"/>
    <n v="2846200"/>
    <n v="1918300"/>
    <x v="1"/>
    <n v="2846200"/>
    <x v="1"/>
    <s v="Estandar"/>
    <d v="2022-10-18T00:00:00"/>
    <s v="P134"/>
    <x v="4"/>
    <s v="Desktop"/>
    <s v="Condor"/>
    <n v="1815090"/>
    <n v="2693020"/>
    <n v="0.32600000000000001"/>
    <n v="927900"/>
    <n v="1918300"/>
    <n v="2022"/>
    <n v="3970449"/>
  </r>
  <r>
    <m/>
    <s v="V2022-01649"/>
    <x v="633"/>
    <x v="2"/>
    <s v="C152"/>
    <s v="P134"/>
    <n v="2"/>
    <n v="2677400"/>
    <n v="1804600"/>
    <x v="1"/>
    <n v="5354800"/>
    <x v="0"/>
    <s v="Estandar"/>
    <d v="2020-08-12T00:00:00"/>
    <s v="P134"/>
    <x v="4"/>
    <s v="Desktop"/>
    <s v="Condor"/>
    <n v="1815090"/>
    <n v="2693020"/>
    <n v="0.32600000000000001"/>
    <n v="1745600"/>
    <n v="3609200"/>
    <n v="2022"/>
    <n v="7469946"/>
  </r>
  <r>
    <m/>
    <s v="V2022-00712"/>
    <x v="703"/>
    <x v="2"/>
    <s v="C027"/>
    <s v="P134"/>
    <n v="1"/>
    <n v="2843300"/>
    <n v="1916400"/>
    <x v="1"/>
    <n v="2843300"/>
    <x v="1"/>
    <s v="Estandar"/>
    <d v="2021-04-07T00:00:00"/>
    <s v="P134"/>
    <x v="4"/>
    <s v="Desktop"/>
    <s v="Condor"/>
    <n v="1815090"/>
    <n v="2693020"/>
    <n v="0.32600000000000001"/>
    <n v="926900"/>
    <n v="1916400"/>
    <n v="2022"/>
    <n v="3966403.5"/>
  </r>
  <r>
    <m/>
    <s v="V2022-00958"/>
    <x v="622"/>
    <x v="4"/>
    <s v="C125"/>
    <s v="P134"/>
    <n v="2"/>
    <n v="2946700"/>
    <n v="1986000"/>
    <x v="1"/>
    <n v="5893400"/>
    <x v="3"/>
    <s v="Estandar"/>
    <d v="2019-11-04T00:00:00"/>
    <s v="P134"/>
    <x v="4"/>
    <s v="Desktop"/>
    <s v="Condor"/>
    <n v="1815090"/>
    <n v="2693020"/>
    <n v="0.32600000000000001"/>
    <n v="1921400"/>
    <n v="3972000"/>
    <n v="2022"/>
    <n v="8221293"/>
  </r>
  <r>
    <m/>
    <s v="V2022-01230"/>
    <x v="382"/>
    <x v="4"/>
    <s v="C005"/>
    <s v="P134"/>
    <n v="4"/>
    <n v="2677800"/>
    <n v="1804800"/>
    <x v="0"/>
    <n v="10711200"/>
    <x v="3"/>
    <s v="Estandar"/>
    <d v="2022-12-19T00:00:00"/>
    <s v="P134"/>
    <x v="4"/>
    <s v="Desktop"/>
    <s v="Condor"/>
    <n v="1815090"/>
    <n v="2693020"/>
    <n v="0.32600000000000001"/>
    <n v="3492000"/>
    <n v="7219200"/>
    <n v="2022"/>
    <n v="14942124"/>
  </r>
  <r>
    <m/>
    <s v="V2022-00990"/>
    <x v="491"/>
    <x v="5"/>
    <s v="C054"/>
    <s v="P134"/>
    <n v="2"/>
    <n v="2614800"/>
    <n v="1762400"/>
    <x v="0"/>
    <n v="5229600"/>
    <x v="4"/>
    <s v="Estandar"/>
    <d v="2022-09-13T00:00:00"/>
    <s v="P134"/>
    <x v="4"/>
    <s v="Desktop"/>
    <s v="Condor"/>
    <n v="1815090"/>
    <n v="2693020"/>
    <n v="0.32600000000000001"/>
    <n v="1704800"/>
    <n v="3524800"/>
    <n v="2022"/>
    <n v="7295292"/>
  </r>
  <r>
    <m/>
    <s v="V2022-01144"/>
    <x v="452"/>
    <x v="7"/>
    <s v="C239"/>
    <s v="P134"/>
    <n v="3"/>
    <n v="2771400"/>
    <n v="1867900"/>
    <x v="0"/>
    <n v="8314200"/>
    <x v="3"/>
    <s v="Premium"/>
    <d v="2019-07-19T00:00:00"/>
    <s v="P134"/>
    <x v="4"/>
    <s v="Desktop"/>
    <s v="Condor"/>
    <n v="1815090"/>
    <n v="2693020"/>
    <n v="0.32600000000000001"/>
    <n v="2710500"/>
    <n v="5603700"/>
    <n v="2022"/>
    <n v="11598309"/>
  </r>
  <r>
    <m/>
    <s v="V2022-01147"/>
    <x v="676"/>
    <x v="8"/>
    <s v="C219"/>
    <s v="P134"/>
    <n v="2"/>
    <n v="2640400"/>
    <n v="1779700"/>
    <x v="1"/>
    <n v="5280800"/>
    <x v="4"/>
    <s v="Estandar"/>
    <d v="2022-06-13T00:00:00"/>
    <s v="P134"/>
    <x v="4"/>
    <s v="Desktop"/>
    <s v="Condor"/>
    <n v="1815090"/>
    <n v="2693020"/>
    <n v="0.32600000000000001"/>
    <n v="1721400"/>
    <n v="3559400"/>
    <n v="2022"/>
    <n v="7366716"/>
  </r>
  <r>
    <m/>
    <s v="V2022-00178"/>
    <x v="439"/>
    <x v="11"/>
    <s v="C103"/>
    <s v="P134"/>
    <n v="2"/>
    <n v="2899500"/>
    <n v="1954300"/>
    <x v="1"/>
    <n v="5799000"/>
    <x v="0"/>
    <s v="Estandar"/>
    <d v="2020-04-23T00:00:00"/>
    <s v="P134"/>
    <x v="4"/>
    <s v="Desktop"/>
    <s v="Condor"/>
    <n v="1815090"/>
    <n v="2693020"/>
    <n v="0.32600000000000001"/>
    <n v="1890400"/>
    <n v="3908600"/>
    <n v="2022"/>
    <n v="8089605"/>
  </r>
  <r>
    <m/>
    <s v="V2022-00136"/>
    <x v="482"/>
    <x v="0"/>
    <s v="C235"/>
    <s v="P135"/>
    <n v="4"/>
    <n v="226200"/>
    <n v="160500"/>
    <x v="1"/>
    <n v="904800"/>
    <x v="1"/>
    <s v="Premium"/>
    <d v="2019-03-09T00:00:00"/>
    <s v="P135"/>
    <x v="3"/>
    <s v="Cargador"/>
    <s v="Luxy"/>
    <n v="163115"/>
    <n v="229822"/>
    <n v="0.28999999999999998"/>
    <n v="262800"/>
    <n v="642000"/>
    <n v="2022"/>
    <n v="1262196"/>
  </r>
  <r>
    <m/>
    <s v="V2022-00036"/>
    <x v="381"/>
    <x v="4"/>
    <s v="C135"/>
    <s v="P135"/>
    <n v="5"/>
    <n v="229400"/>
    <n v="162800"/>
    <x v="1"/>
    <n v="1147000"/>
    <x v="3"/>
    <s v="Estandar"/>
    <d v="2022-05-14T00:00:00"/>
    <s v="P135"/>
    <x v="3"/>
    <s v="Cargador"/>
    <s v="Luxy"/>
    <n v="163115"/>
    <n v="229822"/>
    <n v="0.28999999999999998"/>
    <n v="333000"/>
    <n v="814000"/>
    <n v="2022"/>
    <n v="1600065"/>
  </r>
  <r>
    <m/>
    <s v="V2022-00430"/>
    <x v="452"/>
    <x v="7"/>
    <s v="C126"/>
    <s v="P135"/>
    <n v="5"/>
    <n v="235100"/>
    <n v="166900"/>
    <x v="0"/>
    <n v="1175500"/>
    <x v="3"/>
    <s v="Premium"/>
    <d v="2022-02-19T00:00:00"/>
    <s v="P135"/>
    <x v="3"/>
    <s v="Cargador"/>
    <s v="Luxy"/>
    <n v="163115"/>
    <n v="229822"/>
    <n v="0.28999999999999998"/>
    <n v="341000"/>
    <n v="834500"/>
    <n v="2022"/>
    <n v="1639822.5"/>
  </r>
  <r>
    <m/>
    <s v="V2022-00019"/>
    <x v="418"/>
    <x v="8"/>
    <s v="C059"/>
    <s v="P135"/>
    <n v="4"/>
    <n v="243200"/>
    <n v="172600"/>
    <x v="0"/>
    <n v="972800"/>
    <x v="1"/>
    <s v="Premium"/>
    <d v="2022-11-16T00:00:00"/>
    <s v="P135"/>
    <x v="3"/>
    <s v="Cargador"/>
    <s v="Luxy"/>
    <n v="163115"/>
    <n v="229822"/>
    <n v="0.28999999999999998"/>
    <n v="282400"/>
    <n v="690400"/>
    <n v="2022"/>
    <n v="1357056"/>
  </r>
  <r>
    <m/>
    <s v="V2022-01090"/>
    <x v="709"/>
    <x v="8"/>
    <s v="C176"/>
    <s v="P135"/>
    <n v="2"/>
    <n v="255400"/>
    <n v="181300"/>
    <x v="0"/>
    <n v="510800"/>
    <x v="1"/>
    <s v="Estandar"/>
    <d v="2020-01-13T00:00:00"/>
    <s v="P135"/>
    <x v="3"/>
    <s v="Cargador"/>
    <s v="Luxy"/>
    <n v="163115"/>
    <n v="229822"/>
    <n v="0.28999999999999998"/>
    <n v="148200"/>
    <n v="362600"/>
    <n v="2022"/>
    <n v="712566"/>
  </r>
  <r>
    <m/>
    <s v="V2022-01075"/>
    <x v="573"/>
    <x v="9"/>
    <s v="C067"/>
    <s v="P135"/>
    <n v="3"/>
    <n v="234300"/>
    <n v="166300"/>
    <x v="0"/>
    <n v="702900"/>
    <x v="4"/>
    <s v="Premium"/>
    <d v="2020-06-01T00:00:00"/>
    <s v="P135"/>
    <x v="3"/>
    <s v="Cargador"/>
    <s v="Luxy"/>
    <n v="163115"/>
    <n v="229822"/>
    <n v="0.28999999999999998"/>
    <n v="204000"/>
    <n v="498900"/>
    <n v="2022"/>
    <n v="980545.5"/>
  </r>
  <r>
    <m/>
    <s v="V2022-00200"/>
    <x v="668"/>
    <x v="9"/>
    <s v="C041"/>
    <s v="P135"/>
    <n v="2"/>
    <n v="235300"/>
    <n v="167000"/>
    <x v="0"/>
    <n v="470600"/>
    <x v="1"/>
    <s v="Estandar"/>
    <d v="2019-09-23T00:00:00"/>
    <s v="P135"/>
    <x v="3"/>
    <s v="Cargador"/>
    <s v="Luxy"/>
    <n v="163115"/>
    <n v="229822"/>
    <n v="0.28999999999999998"/>
    <n v="136600"/>
    <n v="334000"/>
    <n v="2022"/>
    <n v="656487"/>
  </r>
  <r>
    <m/>
    <s v="V2022-00527"/>
    <x v="371"/>
    <x v="10"/>
    <s v="C085"/>
    <s v="P135"/>
    <n v="1"/>
    <n v="226900"/>
    <n v="161000"/>
    <x v="0"/>
    <n v="226900"/>
    <x v="3"/>
    <s v="Premium"/>
    <d v="2018-10-03T00:00:00"/>
    <s v="P135"/>
    <x v="3"/>
    <s v="Cargador"/>
    <s v="Luxy"/>
    <n v="163115"/>
    <n v="229822"/>
    <n v="0.28999999999999998"/>
    <n v="65900"/>
    <n v="161000"/>
    <n v="2022"/>
    <n v="316525.5"/>
  </r>
  <r>
    <m/>
    <s v="V2022-00859"/>
    <x v="662"/>
    <x v="10"/>
    <s v="C219"/>
    <s v="P135"/>
    <n v="5"/>
    <n v="240200"/>
    <n v="170500"/>
    <x v="0"/>
    <n v="1201000"/>
    <x v="4"/>
    <s v="Estandar"/>
    <d v="2022-06-13T00:00:00"/>
    <s v="P135"/>
    <x v="3"/>
    <s v="Cargador"/>
    <s v="Luxy"/>
    <n v="163115"/>
    <n v="229822"/>
    <n v="0.28999999999999998"/>
    <n v="348500"/>
    <n v="852500"/>
    <n v="2022"/>
    <n v="1675395"/>
  </r>
  <r>
    <m/>
    <s v="V2022-00745"/>
    <x v="607"/>
    <x v="1"/>
    <s v="C053"/>
    <s v="P136"/>
    <n v="4"/>
    <n v="346900"/>
    <n v="246500"/>
    <x v="0"/>
    <n v="1387600"/>
    <x v="0"/>
    <s v="Estandar"/>
    <d v="2020-10-25T00:00:00"/>
    <s v="P136"/>
    <x v="2"/>
    <s v="Soundbar"/>
    <s v="Qubix"/>
    <n v="241132"/>
    <n v="339334"/>
    <n v="0.28899999999999998"/>
    <n v="401600"/>
    <n v="986000"/>
    <n v="2022"/>
    <n v="1935702"/>
  </r>
  <r>
    <m/>
    <s v="V2022-01096"/>
    <x v="605"/>
    <x v="3"/>
    <s v="C236"/>
    <s v="P136"/>
    <n v="4"/>
    <n v="346400"/>
    <n v="246200"/>
    <x v="0"/>
    <n v="1385600"/>
    <x v="6"/>
    <s v="Premium"/>
    <d v="2018-01-04T00:00:00"/>
    <s v="P136"/>
    <x v="2"/>
    <s v="Soundbar"/>
    <s v="Qubix"/>
    <n v="241132"/>
    <n v="339334"/>
    <n v="0.28899999999999998"/>
    <n v="400800"/>
    <n v="984800"/>
    <n v="2022"/>
    <n v="1932912"/>
  </r>
  <r>
    <m/>
    <s v="V2022-00190"/>
    <x v="666"/>
    <x v="5"/>
    <s v="C034"/>
    <s v="P136"/>
    <n v="3"/>
    <n v="315800"/>
    <n v="224400"/>
    <x v="1"/>
    <n v="947400"/>
    <x v="3"/>
    <s v="Estandar"/>
    <d v="2020-02-23T00:00:00"/>
    <s v="P136"/>
    <x v="2"/>
    <s v="Soundbar"/>
    <s v="Qubix"/>
    <n v="241132"/>
    <n v="339334"/>
    <n v="0.28899999999999998"/>
    <n v="274200"/>
    <n v="673200"/>
    <n v="2022"/>
    <n v="1321623"/>
  </r>
  <r>
    <m/>
    <s v="V2022-01540"/>
    <x v="608"/>
    <x v="5"/>
    <s v="C198"/>
    <s v="P136"/>
    <n v="3"/>
    <n v="325100"/>
    <n v="231000"/>
    <x v="0"/>
    <n v="975300"/>
    <x v="2"/>
    <s v="Premium"/>
    <d v="2018-06-18T00:00:00"/>
    <s v="P136"/>
    <x v="2"/>
    <s v="Soundbar"/>
    <s v="Qubix"/>
    <n v="241132"/>
    <n v="339334"/>
    <n v="0.28899999999999998"/>
    <n v="282300"/>
    <n v="693000"/>
    <n v="2022"/>
    <n v="1360543.5"/>
  </r>
  <r>
    <m/>
    <s v="V2022-01217"/>
    <x v="369"/>
    <x v="7"/>
    <s v="C114"/>
    <s v="P136"/>
    <n v="5"/>
    <n v="375000"/>
    <n v="266500"/>
    <x v="0"/>
    <n v="1875000"/>
    <x v="1"/>
    <s v="Premium"/>
    <d v="2018-12-20T00:00:00"/>
    <s v="P136"/>
    <x v="2"/>
    <s v="Soundbar"/>
    <s v="Qubix"/>
    <n v="241132"/>
    <n v="339334"/>
    <n v="0.28899999999999998"/>
    <n v="542500"/>
    <n v="1332500"/>
    <n v="2022"/>
    <n v="2615625"/>
  </r>
  <r>
    <m/>
    <s v="V2022-00259"/>
    <x v="586"/>
    <x v="7"/>
    <s v="C151"/>
    <s v="P136"/>
    <n v="2"/>
    <n v="376200"/>
    <n v="267300"/>
    <x v="1"/>
    <n v="752400"/>
    <x v="0"/>
    <s v="Premium"/>
    <d v="2018-11-05T00:00:00"/>
    <s v="P136"/>
    <x v="2"/>
    <s v="Soundbar"/>
    <s v="Qubix"/>
    <n v="241132"/>
    <n v="339334"/>
    <n v="0.28899999999999998"/>
    <n v="217800"/>
    <n v="534600"/>
    <n v="2022"/>
    <n v="1049598"/>
  </r>
  <r>
    <m/>
    <s v="V2022-00280"/>
    <x v="676"/>
    <x v="8"/>
    <s v="C115"/>
    <s v="P136"/>
    <n v="3"/>
    <n v="369100"/>
    <n v="262300"/>
    <x v="1"/>
    <n v="1107300"/>
    <x v="1"/>
    <s v="Premium"/>
    <d v="2020-11-06T00:00:00"/>
    <s v="P136"/>
    <x v="2"/>
    <s v="Soundbar"/>
    <s v="Qubix"/>
    <n v="241132"/>
    <n v="339334"/>
    <n v="0.28899999999999998"/>
    <n v="320400"/>
    <n v="786900"/>
    <n v="2022"/>
    <n v="1544683.5"/>
  </r>
  <r>
    <m/>
    <s v="V2022-00154"/>
    <x v="600"/>
    <x v="8"/>
    <s v="C140"/>
    <s v="P136"/>
    <n v="3"/>
    <n v="352300"/>
    <n v="250300"/>
    <x v="0"/>
    <n v="1056900"/>
    <x v="2"/>
    <s v="Estandar"/>
    <d v="2020-10-21T00:00:00"/>
    <s v="P136"/>
    <x v="2"/>
    <s v="Soundbar"/>
    <s v="Qubix"/>
    <n v="241132"/>
    <n v="339334"/>
    <n v="0.28899999999999998"/>
    <n v="306000"/>
    <n v="750900"/>
    <n v="2022"/>
    <n v="1474375.5"/>
  </r>
  <r>
    <m/>
    <s v="V2022-00555"/>
    <x v="385"/>
    <x v="8"/>
    <s v="C081"/>
    <s v="P136"/>
    <n v="5"/>
    <n v="354600"/>
    <n v="252000"/>
    <x v="1"/>
    <n v="1773000"/>
    <x v="1"/>
    <s v="Estandar"/>
    <d v="2019-09-07T00:00:00"/>
    <s v="P136"/>
    <x v="2"/>
    <s v="Soundbar"/>
    <s v="Qubix"/>
    <n v="241132"/>
    <n v="339334"/>
    <n v="0.28899999999999998"/>
    <n v="513000"/>
    <n v="1260000"/>
    <n v="2022"/>
    <n v="2473335"/>
  </r>
  <r>
    <m/>
    <s v="V2022-00288"/>
    <x v="668"/>
    <x v="9"/>
    <s v="C169"/>
    <s v="P136"/>
    <n v="3"/>
    <n v="365300"/>
    <n v="259600"/>
    <x v="0"/>
    <n v="1095900"/>
    <x v="1"/>
    <s v="Estandar"/>
    <d v="2022-01-07T00:00:00"/>
    <s v="P136"/>
    <x v="2"/>
    <s v="Soundbar"/>
    <s v="Qubix"/>
    <n v="241132"/>
    <n v="339334"/>
    <n v="0.28899999999999998"/>
    <n v="317100"/>
    <n v="778800"/>
    <n v="2022"/>
    <n v="1528780.5"/>
  </r>
  <r>
    <m/>
    <s v="V2022-01503"/>
    <x v="589"/>
    <x v="11"/>
    <s v="C111"/>
    <s v="P136"/>
    <n v="4"/>
    <n v="335800"/>
    <n v="238600"/>
    <x v="0"/>
    <n v="1343200"/>
    <x v="0"/>
    <s v="Estandar"/>
    <d v="2022-11-27T00:00:00"/>
    <s v="P136"/>
    <x v="2"/>
    <s v="Soundbar"/>
    <s v="Qubix"/>
    <n v="241132"/>
    <n v="339334"/>
    <n v="0.28899999999999998"/>
    <n v="388800"/>
    <n v="954400"/>
    <n v="2022"/>
    <n v="1873764"/>
  </r>
  <r>
    <m/>
    <s v="V2022-00927"/>
    <x v="467"/>
    <x v="0"/>
    <s v="C138"/>
    <s v="P137"/>
    <n v="4"/>
    <n v="1317800"/>
    <n v="1052900"/>
    <x v="1"/>
    <n v="5271200"/>
    <x v="1"/>
    <s v="Estandar"/>
    <d v="2021-03-25T00:00:00"/>
    <s v="P137"/>
    <x v="1"/>
    <s v="TV 50"/>
    <s v="Luxy"/>
    <n v="1072156"/>
    <n v="1341875"/>
    <n v="0.20100000000000001"/>
    <n v="1059600"/>
    <n v="4211600"/>
    <n v="2022"/>
    <n v="7353324"/>
  </r>
  <r>
    <m/>
    <s v="V2022-00457"/>
    <x v="478"/>
    <x v="3"/>
    <s v="C072"/>
    <s v="P137"/>
    <n v="5"/>
    <n v="1410700"/>
    <n v="1127200"/>
    <x v="1"/>
    <n v="7053500"/>
    <x v="0"/>
    <s v="Estandar"/>
    <d v="2019-12-06T00:00:00"/>
    <s v="P137"/>
    <x v="1"/>
    <s v="TV 50"/>
    <s v="Luxy"/>
    <n v="1072156"/>
    <n v="1341875"/>
    <n v="0.20100000000000001"/>
    <n v="1417500"/>
    <n v="5636000"/>
    <n v="2022"/>
    <n v="9839632.5"/>
  </r>
  <r>
    <m/>
    <s v="V2022-01399"/>
    <x v="471"/>
    <x v="3"/>
    <s v="C248"/>
    <s v="P137"/>
    <n v="5"/>
    <n v="1554200"/>
    <n v="1241800"/>
    <x v="1"/>
    <n v="7771000"/>
    <x v="0"/>
    <s v="Estandar"/>
    <d v="2022-09-21T00:00:00"/>
    <s v="P137"/>
    <x v="1"/>
    <s v="TV 50"/>
    <s v="Luxy"/>
    <n v="1072156"/>
    <n v="1341875"/>
    <n v="0.20100000000000001"/>
    <n v="1562000"/>
    <n v="6209000"/>
    <n v="2022"/>
    <n v="10840545"/>
  </r>
  <r>
    <m/>
    <s v="V2022-01533"/>
    <x v="433"/>
    <x v="3"/>
    <s v="C168"/>
    <s v="P137"/>
    <n v="1"/>
    <n v="1572100"/>
    <n v="1256100"/>
    <x v="0"/>
    <n v="1572100"/>
    <x v="2"/>
    <s v="Estandar"/>
    <d v="2021-06-08T00:00:00"/>
    <s v="P137"/>
    <x v="1"/>
    <s v="TV 50"/>
    <s v="Luxy"/>
    <n v="1072156"/>
    <n v="1341875"/>
    <n v="0.20100000000000001"/>
    <n v="316000"/>
    <n v="1256100"/>
    <n v="2022"/>
    <n v="2193079.5"/>
  </r>
  <r>
    <m/>
    <s v="V2022-01120"/>
    <x v="508"/>
    <x v="6"/>
    <s v="C154"/>
    <s v="P137"/>
    <n v="5"/>
    <n v="1273800"/>
    <n v="1017800"/>
    <x v="0"/>
    <n v="6369000"/>
    <x v="1"/>
    <s v="Estandar"/>
    <d v="2022-10-20T00:00:00"/>
    <s v="P137"/>
    <x v="1"/>
    <s v="TV 50"/>
    <s v="Luxy"/>
    <n v="1072156"/>
    <n v="1341875"/>
    <n v="0.20100000000000001"/>
    <n v="1280000"/>
    <n v="5089000"/>
    <n v="2022"/>
    <n v="8884755"/>
  </r>
  <r>
    <m/>
    <s v="V2022-00776"/>
    <x v="687"/>
    <x v="8"/>
    <s v="C146"/>
    <s v="P137"/>
    <n v="2"/>
    <n v="1394300"/>
    <n v="1114100"/>
    <x v="0"/>
    <n v="2788600"/>
    <x v="5"/>
    <s v="Estandar"/>
    <d v="2019-05-26T00:00:00"/>
    <s v="P137"/>
    <x v="1"/>
    <s v="TV 50"/>
    <s v="Luxy"/>
    <n v="1072156"/>
    <n v="1341875"/>
    <n v="0.20100000000000001"/>
    <n v="560400"/>
    <n v="2228200"/>
    <n v="2022"/>
    <n v="3890097"/>
  </r>
  <r>
    <m/>
    <s v="V2022-01289"/>
    <x v="551"/>
    <x v="10"/>
    <s v="C155"/>
    <s v="P137"/>
    <n v="5"/>
    <n v="1580300"/>
    <n v="1262700"/>
    <x v="0"/>
    <n v="7901500"/>
    <x v="0"/>
    <s v="Estandar"/>
    <d v="2019-05-10T00:00:00"/>
    <s v="P137"/>
    <x v="1"/>
    <s v="TV 50"/>
    <s v="Luxy"/>
    <n v="1072156"/>
    <n v="1341875"/>
    <n v="0.20100000000000001"/>
    <n v="1588000"/>
    <n v="6313500"/>
    <n v="2022"/>
    <n v="11022592.5"/>
  </r>
  <r>
    <m/>
    <s v="V2022-01371"/>
    <x v="440"/>
    <x v="0"/>
    <s v="C074"/>
    <s v="P138"/>
    <n v="3"/>
    <n v="2403800"/>
    <n v="1636500"/>
    <x v="1"/>
    <n v="7211400"/>
    <x v="1"/>
    <s v="Estandar"/>
    <d v="2022-09-20T00:00:00"/>
    <s v="P138"/>
    <x v="4"/>
    <s v="Desktop"/>
    <s v="Andes"/>
    <n v="1639217"/>
    <n v="2407811"/>
    <n v="0.31900000000000001"/>
    <n v="2301900"/>
    <n v="4909500"/>
    <n v="2022"/>
    <n v="10059903"/>
  </r>
  <r>
    <m/>
    <s v="V2022-00504"/>
    <x v="447"/>
    <x v="1"/>
    <s v="C037"/>
    <s v="P138"/>
    <n v="4"/>
    <n v="2368700"/>
    <n v="1612600"/>
    <x v="1"/>
    <n v="9474800"/>
    <x v="0"/>
    <s v="Estandar"/>
    <d v="2019-07-20T00:00:00"/>
    <s v="P138"/>
    <x v="4"/>
    <s v="Desktop"/>
    <s v="Andes"/>
    <n v="1639217"/>
    <n v="2407811"/>
    <n v="0.31900000000000001"/>
    <n v="3024400"/>
    <n v="6450400"/>
    <n v="2022"/>
    <n v="13217346"/>
  </r>
  <r>
    <m/>
    <s v="V2022-00500"/>
    <x v="682"/>
    <x v="1"/>
    <s v="C107"/>
    <s v="P138"/>
    <n v="5"/>
    <n v="2465000"/>
    <n v="1678100"/>
    <x v="0"/>
    <n v="12325000"/>
    <x v="1"/>
    <s v="Estandar"/>
    <d v="2021-09-27T00:00:00"/>
    <s v="P138"/>
    <x v="4"/>
    <s v="Desktop"/>
    <s v="Andes"/>
    <n v="1639217"/>
    <n v="2407811"/>
    <n v="0.31900000000000001"/>
    <n v="3934500"/>
    <n v="8390500"/>
    <n v="2022"/>
    <n v="17193375"/>
  </r>
  <r>
    <m/>
    <s v="V2022-00677"/>
    <x v="381"/>
    <x v="4"/>
    <s v="C123"/>
    <s v="P138"/>
    <n v="4"/>
    <n v="2386600"/>
    <n v="1624700"/>
    <x v="1"/>
    <n v="9546400"/>
    <x v="0"/>
    <s v="Premium"/>
    <d v="2018-07-04T00:00:00"/>
    <s v="P138"/>
    <x v="4"/>
    <s v="Desktop"/>
    <s v="Andes"/>
    <n v="1639217"/>
    <n v="2407811"/>
    <n v="0.31900000000000001"/>
    <n v="3047600"/>
    <n v="6498800"/>
    <n v="2022"/>
    <n v="13317228"/>
  </r>
  <r>
    <m/>
    <s v="V2022-00946"/>
    <x v="416"/>
    <x v="5"/>
    <s v="C203"/>
    <s v="P138"/>
    <n v="1"/>
    <n v="2456900"/>
    <n v="1672600"/>
    <x v="0"/>
    <n v="2456900"/>
    <x v="3"/>
    <s v="Estandar"/>
    <d v="2020-07-10T00:00:00"/>
    <s v="P138"/>
    <x v="4"/>
    <s v="Desktop"/>
    <s v="Andes"/>
    <n v="1639217"/>
    <n v="2407811"/>
    <n v="0.31900000000000001"/>
    <n v="784300"/>
    <n v="1672600"/>
    <n v="2022"/>
    <n v="3427375.5"/>
  </r>
  <r>
    <m/>
    <s v="V2022-00568"/>
    <x v="584"/>
    <x v="5"/>
    <s v="C211"/>
    <s v="P138"/>
    <n v="5"/>
    <n v="2360400"/>
    <n v="1607000"/>
    <x v="1"/>
    <n v="11802000"/>
    <x v="1"/>
    <s v="Premium"/>
    <d v="2022-01-02T00:00:00"/>
    <s v="P138"/>
    <x v="4"/>
    <s v="Desktop"/>
    <s v="Andes"/>
    <n v="1639217"/>
    <n v="2407811"/>
    <n v="0.31900000000000001"/>
    <n v="3767000"/>
    <n v="8035000"/>
    <n v="2022"/>
    <n v="16463790"/>
  </r>
  <r>
    <m/>
    <s v="V2022-00028"/>
    <x v="671"/>
    <x v="7"/>
    <s v="C109"/>
    <s v="P138"/>
    <n v="2"/>
    <n v="2248300"/>
    <n v="1530600"/>
    <x v="0"/>
    <n v="4496600"/>
    <x v="0"/>
    <s v="Estandar"/>
    <d v="2019-01-07T00:00:00"/>
    <s v="P138"/>
    <x v="4"/>
    <s v="Desktop"/>
    <s v="Andes"/>
    <n v="1639217"/>
    <n v="2407811"/>
    <n v="0.31900000000000001"/>
    <n v="1435400"/>
    <n v="3061200"/>
    <n v="2022"/>
    <n v="6272757"/>
  </r>
  <r>
    <m/>
    <s v="V2022-00365"/>
    <x v="420"/>
    <x v="11"/>
    <s v="C165"/>
    <s v="P138"/>
    <n v="5"/>
    <n v="2510100"/>
    <n v="1708900"/>
    <x v="1"/>
    <n v="12550500"/>
    <x v="4"/>
    <s v="Estandar"/>
    <d v="2021-11-17T00:00:00"/>
    <s v="P138"/>
    <x v="4"/>
    <s v="Desktop"/>
    <s v="Andes"/>
    <n v="1639217"/>
    <n v="2407811"/>
    <n v="0.31900000000000001"/>
    <n v="4006000"/>
    <n v="8544500"/>
    <n v="2022"/>
    <n v="17507947.5"/>
  </r>
  <r>
    <m/>
    <s v="V2022-00220"/>
    <x v="653"/>
    <x v="0"/>
    <s v="C191"/>
    <s v="P139"/>
    <n v="1"/>
    <n v="590800"/>
    <n v="440000"/>
    <x v="0"/>
    <n v="590800"/>
    <x v="1"/>
    <s v="Estandar"/>
    <d v="2022-12-10T00:00:00"/>
    <s v="P139"/>
    <x v="0"/>
    <s v="Smartwatch"/>
    <s v="Condor"/>
    <n v="415186"/>
    <n v="557484"/>
    <n v="0.255"/>
    <n v="150800"/>
    <n v="440000"/>
    <n v="2022"/>
    <n v="824166"/>
  </r>
  <r>
    <m/>
    <s v="V2022-00769"/>
    <x v="377"/>
    <x v="1"/>
    <s v="C077"/>
    <s v="P139"/>
    <n v="5"/>
    <n v="542500"/>
    <n v="404100"/>
    <x v="1"/>
    <n v="2712500"/>
    <x v="1"/>
    <s v="Estandar"/>
    <d v="2022-09-21T00:00:00"/>
    <s v="P139"/>
    <x v="0"/>
    <s v="Smartwatch"/>
    <s v="Condor"/>
    <n v="415186"/>
    <n v="557484"/>
    <n v="0.255"/>
    <n v="692000"/>
    <n v="2020500"/>
    <n v="2022"/>
    <n v="3783937.5"/>
  </r>
  <r>
    <m/>
    <s v="V2022-00688"/>
    <x v="629"/>
    <x v="2"/>
    <s v="C222"/>
    <s v="P139"/>
    <n v="4"/>
    <n v="605500"/>
    <n v="450900"/>
    <x v="1"/>
    <n v="2422000"/>
    <x v="0"/>
    <s v="Estandar"/>
    <d v="2022-02-02T00:00:00"/>
    <s v="P139"/>
    <x v="0"/>
    <s v="Smartwatch"/>
    <s v="Condor"/>
    <n v="415186"/>
    <n v="557484"/>
    <n v="0.255"/>
    <n v="618400"/>
    <n v="1803600"/>
    <n v="2022"/>
    <n v="3378690"/>
  </r>
  <r>
    <m/>
    <s v="V2022-00939"/>
    <x v="433"/>
    <x v="3"/>
    <s v="C222"/>
    <s v="P139"/>
    <n v="3"/>
    <n v="616400"/>
    <n v="459000"/>
    <x v="0"/>
    <n v="1849200"/>
    <x v="0"/>
    <s v="Estandar"/>
    <d v="2022-02-02T00:00:00"/>
    <s v="P139"/>
    <x v="0"/>
    <s v="Smartwatch"/>
    <s v="Condor"/>
    <n v="415186"/>
    <n v="557484"/>
    <n v="0.255"/>
    <n v="472200"/>
    <n v="1377000"/>
    <n v="2022"/>
    <n v="2579634"/>
  </r>
  <r>
    <m/>
    <s v="V2022-01641"/>
    <x v="382"/>
    <x v="4"/>
    <s v="C124"/>
    <s v="P139"/>
    <n v="2"/>
    <n v="544300"/>
    <n v="405400"/>
    <x v="0"/>
    <n v="1088600"/>
    <x v="1"/>
    <s v="Estandar"/>
    <d v="2022-09-16T00:00:00"/>
    <s v="P139"/>
    <x v="0"/>
    <s v="Smartwatch"/>
    <s v="Condor"/>
    <n v="415186"/>
    <n v="557484"/>
    <n v="0.255"/>
    <n v="277800"/>
    <n v="810800"/>
    <n v="2022"/>
    <n v="1518597"/>
  </r>
  <r>
    <m/>
    <s v="V2022-00082"/>
    <x v="617"/>
    <x v="4"/>
    <s v="C170"/>
    <s v="P139"/>
    <n v="1"/>
    <n v="626100"/>
    <n v="466300"/>
    <x v="0"/>
    <n v="626100"/>
    <x v="0"/>
    <s v="Premium"/>
    <d v="2022-09-15T00:00:00"/>
    <s v="P139"/>
    <x v="0"/>
    <s v="Smartwatch"/>
    <s v="Condor"/>
    <n v="415186"/>
    <n v="557484"/>
    <n v="0.255"/>
    <n v="159800"/>
    <n v="466300"/>
    <n v="2022"/>
    <n v="873409.5"/>
  </r>
  <r>
    <m/>
    <s v="V2022-01705"/>
    <x v="498"/>
    <x v="6"/>
    <s v="C070"/>
    <s v="P139"/>
    <n v="2"/>
    <n v="537200"/>
    <n v="400100"/>
    <x v="0"/>
    <n v="1074400"/>
    <x v="1"/>
    <s v="Estandar"/>
    <d v="2018-11-06T00:00:00"/>
    <s v="P139"/>
    <x v="0"/>
    <s v="Smartwatch"/>
    <s v="Condor"/>
    <n v="415186"/>
    <n v="557484"/>
    <n v="0.255"/>
    <n v="274200"/>
    <n v="800200"/>
    <n v="2022"/>
    <n v="1498788"/>
  </r>
  <r>
    <m/>
    <s v="V2022-00404"/>
    <x v="498"/>
    <x v="6"/>
    <s v="C090"/>
    <s v="P139"/>
    <n v="3"/>
    <n v="569300"/>
    <n v="424000"/>
    <x v="0"/>
    <n v="1707900"/>
    <x v="0"/>
    <s v="Estandar"/>
    <d v="2020-10-26T00:00:00"/>
    <s v="P139"/>
    <x v="0"/>
    <s v="Smartwatch"/>
    <s v="Condor"/>
    <n v="415186"/>
    <n v="557484"/>
    <n v="0.255"/>
    <n v="435900"/>
    <n v="1272000"/>
    <n v="2022"/>
    <n v="2382520.5"/>
  </r>
  <r>
    <m/>
    <s v="V2022-01395"/>
    <x v="640"/>
    <x v="7"/>
    <s v="C037"/>
    <s v="P139"/>
    <n v="1"/>
    <n v="587700"/>
    <n v="437700"/>
    <x v="0"/>
    <n v="587700"/>
    <x v="0"/>
    <s v="Estandar"/>
    <d v="2019-07-20T00:00:00"/>
    <s v="P139"/>
    <x v="0"/>
    <s v="Smartwatch"/>
    <s v="Condor"/>
    <n v="415186"/>
    <n v="557484"/>
    <n v="0.255"/>
    <n v="150000"/>
    <n v="437700"/>
    <n v="2022"/>
    <n v="819841.5"/>
  </r>
  <r>
    <m/>
    <s v="V2022-01050"/>
    <x v="408"/>
    <x v="10"/>
    <s v="C055"/>
    <s v="P139"/>
    <n v="1"/>
    <n v="597100"/>
    <n v="444700"/>
    <x v="0"/>
    <n v="597100"/>
    <x v="0"/>
    <s v="Premium"/>
    <d v="2022-05-06T00:00:00"/>
    <s v="P139"/>
    <x v="0"/>
    <s v="Smartwatch"/>
    <s v="Condor"/>
    <n v="415186"/>
    <n v="557484"/>
    <n v="0.255"/>
    <n v="152400"/>
    <n v="444700"/>
    <n v="2022"/>
    <n v="832954.5"/>
  </r>
  <r>
    <m/>
    <s v="V2022-01124"/>
    <x v="652"/>
    <x v="11"/>
    <s v="C210"/>
    <s v="P139"/>
    <n v="2"/>
    <n v="588000"/>
    <n v="437900"/>
    <x v="0"/>
    <n v="1176000"/>
    <x v="3"/>
    <s v="Estandar"/>
    <d v="2021-02-19T00:00:00"/>
    <s v="P139"/>
    <x v="0"/>
    <s v="Smartwatch"/>
    <s v="Condor"/>
    <n v="415186"/>
    <n v="557484"/>
    <n v="0.255"/>
    <n v="300200"/>
    <n v="875800"/>
    <n v="2022"/>
    <n v="1640520"/>
  </r>
  <r>
    <m/>
    <s v="V2022-01069"/>
    <x v="675"/>
    <x v="4"/>
    <s v="C065"/>
    <s v="P140"/>
    <n v="1"/>
    <n v="481000"/>
    <n v="323600"/>
    <x v="0"/>
    <n v="481000"/>
    <x v="5"/>
    <s v="Estandar"/>
    <d v="2022-08-20T00:00:00"/>
    <s v="P140"/>
    <x v="5"/>
    <s v="Repeater"/>
    <s v="Qubix"/>
    <n v="300460"/>
    <n v="446607"/>
    <n v="0.32700000000000001"/>
    <n v="157400"/>
    <n v="323600"/>
    <n v="2022"/>
    <n v="670995"/>
  </r>
  <r>
    <m/>
    <s v="V2022-01480"/>
    <x v="618"/>
    <x v="5"/>
    <s v="C066"/>
    <s v="P140"/>
    <n v="4"/>
    <n v="472000"/>
    <n v="317500"/>
    <x v="0"/>
    <n v="1888000"/>
    <x v="2"/>
    <s v="Estandar"/>
    <d v="2018-11-24T00:00:00"/>
    <s v="P140"/>
    <x v="5"/>
    <s v="Repeater"/>
    <s v="Qubix"/>
    <n v="300460"/>
    <n v="446607"/>
    <n v="0.32700000000000001"/>
    <n v="618000"/>
    <n v="1270000"/>
    <n v="2022"/>
    <n v="2633760"/>
  </r>
  <r>
    <m/>
    <s v="V2022-01559"/>
    <x v="385"/>
    <x v="8"/>
    <s v="C229"/>
    <s v="P140"/>
    <n v="1"/>
    <n v="421900"/>
    <n v="283800"/>
    <x v="0"/>
    <n v="421900"/>
    <x v="0"/>
    <s v="Premium"/>
    <d v="2022-09-27T00:00:00"/>
    <s v="P140"/>
    <x v="5"/>
    <s v="Repeater"/>
    <s v="Qubix"/>
    <n v="300460"/>
    <n v="446607"/>
    <n v="0.32700000000000001"/>
    <n v="138100"/>
    <n v="283800"/>
    <n v="2022"/>
    <n v="588550.5"/>
  </r>
  <r>
    <m/>
    <s v="V2022-01696"/>
    <x v="406"/>
    <x v="9"/>
    <s v="C027"/>
    <s v="P140"/>
    <n v="1"/>
    <n v="478200"/>
    <n v="321700"/>
    <x v="0"/>
    <n v="478200"/>
    <x v="1"/>
    <s v="Estandar"/>
    <d v="2021-04-07T00:00:00"/>
    <s v="P140"/>
    <x v="5"/>
    <s v="Repeater"/>
    <s v="Qubix"/>
    <n v="300460"/>
    <n v="446607"/>
    <n v="0.32700000000000001"/>
    <n v="156500"/>
    <n v="321700"/>
    <n v="2022"/>
    <n v="667089"/>
  </r>
  <r>
    <m/>
    <s v="V2022-00595"/>
    <x v="387"/>
    <x v="10"/>
    <s v="C091"/>
    <s v="P140"/>
    <n v="2"/>
    <n v="450900"/>
    <n v="303400"/>
    <x v="0"/>
    <n v="901800"/>
    <x v="6"/>
    <s v="Estandar"/>
    <d v="2018-07-04T00:00:00"/>
    <s v="P140"/>
    <x v="5"/>
    <s v="Repeater"/>
    <s v="Qubix"/>
    <n v="300460"/>
    <n v="446607"/>
    <n v="0.32700000000000001"/>
    <n v="295000"/>
    <n v="606800"/>
    <n v="2022"/>
    <n v="1258011"/>
  </r>
  <r>
    <m/>
    <s v="V2022-00102"/>
    <x v="536"/>
    <x v="1"/>
    <s v="C091"/>
    <s v="P141"/>
    <n v="5"/>
    <n v="2149600"/>
    <n v="1509600"/>
    <x v="0"/>
    <n v="10748000"/>
    <x v="6"/>
    <s v="Estandar"/>
    <d v="2018-07-04T00:00:00"/>
    <s v="P141"/>
    <x v="4"/>
    <s v="Ultrabook"/>
    <s v="Condor"/>
    <n v="1464496"/>
    <n v="2085449"/>
    <n v="0.29799999999999999"/>
    <n v="3200000"/>
    <n v="7548000"/>
    <n v="2022"/>
    <n v="14993460"/>
  </r>
  <r>
    <m/>
    <s v="V2022-01204"/>
    <x v="392"/>
    <x v="4"/>
    <s v="C134"/>
    <s v="P141"/>
    <n v="1"/>
    <n v="2071900"/>
    <n v="1455000"/>
    <x v="0"/>
    <n v="2071900"/>
    <x v="6"/>
    <s v="Premium"/>
    <d v="2020-07-16T00:00:00"/>
    <s v="P141"/>
    <x v="4"/>
    <s v="Ultrabook"/>
    <s v="Condor"/>
    <n v="1464496"/>
    <n v="2085449"/>
    <n v="0.29799999999999999"/>
    <n v="616900"/>
    <n v="1455000"/>
    <n v="2022"/>
    <n v="2890300.5"/>
  </r>
  <r>
    <m/>
    <s v="V2022-00710"/>
    <x v="680"/>
    <x v="4"/>
    <s v="C159"/>
    <s v="P141"/>
    <n v="1"/>
    <n v="2122500"/>
    <n v="1490500"/>
    <x v="0"/>
    <n v="2122500"/>
    <x v="1"/>
    <s v="Estandar"/>
    <d v="2021-10-11T00:00:00"/>
    <s v="P141"/>
    <x v="4"/>
    <s v="Ultrabook"/>
    <s v="Condor"/>
    <n v="1464496"/>
    <n v="2085449"/>
    <n v="0.29799999999999999"/>
    <n v="632000"/>
    <n v="1490500"/>
    <n v="2022"/>
    <n v="2960887.5"/>
  </r>
  <r>
    <m/>
    <s v="V2022-01129"/>
    <x v="600"/>
    <x v="8"/>
    <s v="C169"/>
    <s v="P141"/>
    <n v="3"/>
    <n v="2066600"/>
    <n v="1451300"/>
    <x v="0"/>
    <n v="6199800"/>
    <x v="1"/>
    <s v="Estandar"/>
    <d v="2022-01-07T00:00:00"/>
    <s v="P141"/>
    <x v="4"/>
    <s v="Ultrabook"/>
    <s v="Condor"/>
    <n v="1464496"/>
    <n v="2085449"/>
    <n v="0.29799999999999999"/>
    <n v="1845900"/>
    <n v="4353900"/>
    <n v="2022"/>
    <n v="8648721"/>
  </r>
  <r>
    <m/>
    <s v="V2022-00706"/>
    <x v="687"/>
    <x v="8"/>
    <s v="C204"/>
    <s v="P141"/>
    <n v="4"/>
    <n v="2297300"/>
    <n v="1613300"/>
    <x v="1"/>
    <n v="9189200"/>
    <x v="2"/>
    <s v="Estandar"/>
    <d v="2018-05-05T00:00:00"/>
    <s v="P141"/>
    <x v="4"/>
    <s v="Ultrabook"/>
    <s v="Condor"/>
    <n v="1464496"/>
    <n v="2085449"/>
    <n v="0.29799999999999999"/>
    <n v="2736000"/>
    <n v="6453200"/>
    <n v="2022"/>
    <n v="12818934"/>
  </r>
  <r>
    <m/>
    <s v="V2022-00435"/>
    <x v="373"/>
    <x v="11"/>
    <s v="C141"/>
    <s v="P141"/>
    <n v="3"/>
    <n v="2135800"/>
    <n v="1499800"/>
    <x v="0"/>
    <n v="6407400"/>
    <x v="0"/>
    <s v="Estandar"/>
    <d v="2022-10-24T00:00:00"/>
    <s v="P141"/>
    <x v="4"/>
    <s v="Ultrabook"/>
    <s v="Condor"/>
    <n v="1464496"/>
    <n v="2085449"/>
    <n v="0.29799999999999999"/>
    <n v="1908000"/>
    <n v="4499400"/>
    <n v="2022"/>
    <n v="8938323"/>
  </r>
  <r>
    <m/>
    <s v="V2022-00137"/>
    <x v="519"/>
    <x v="0"/>
    <s v="C183"/>
    <s v="P142"/>
    <n v="5"/>
    <n v="3227900"/>
    <n v="2421900"/>
    <x v="1"/>
    <n v="16139500"/>
    <x v="1"/>
    <s v="Estandar"/>
    <d v="2022-05-23T00:00:00"/>
    <s v="P142"/>
    <x v="1"/>
    <s v="TV 55"/>
    <s v="Luxy"/>
    <n v="2419100"/>
    <n v="3224089"/>
    <n v="0.25"/>
    <n v="4030000"/>
    <n v="12109500"/>
    <n v="2022"/>
    <n v="22514602.5"/>
  </r>
  <r>
    <m/>
    <s v="V2022-01334"/>
    <x v="468"/>
    <x v="0"/>
    <s v="C107"/>
    <s v="P142"/>
    <n v="4"/>
    <n v="3378200"/>
    <n v="2534700"/>
    <x v="0"/>
    <n v="13512800"/>
    <x v="1"/>
    <s v="Estandar"/>
    <d v="2021-09-27T00:00:00"/>
    <s v="P142"/>
    <x v="1"/>
    <s v="TV 55"/>
    <s v="Luxy"/>
    <n v="2419100"/>
    <n v="3224089"/>
    <n v="0.25"/>
    <n v="3374000"/>
    <n v="10138800"/>
    <n v="2022"/>
    <n v="18850356"/>
  </r>
  <r>
    <m/>
    <s v="V2022-00511"/>
    <x v="471"/>
    <x v="3"/>
    <s v="C233"/>
    <s v="P142"/>
    <n v="2"/>
    <n v="3278600"/>
    <n v="2460000"/>
    <x v="1"/>
    <n v="6557200"/>
    <x v="0"/>
    <s v="Estandar"/>
    <d v="2018-05-19T00:00:00"/>
    <s v="P142"/>
    <x v="1"/>
    <s v="TV 55"/>
    <s v="Luxy"/>
    <n v="2419100"/>
    <n v="3224089"/>
    <n v="0.25"/>
    <n v="1637200"/>
    <n v="4920000"/>
    <n v="2022"/>
    <n v="9147294"/>
  </r>
  <r>
    <m/>
    <s v="V2022-01561"/>
    <x v="630"/>
    <x v="3"/>
    <s v="C158"/>
    <s v="P142"/>
    <n v="3"/>
    <n v="3123300"/>
    <n v="2343500"/>
    <x v="1"/>
    <n v="9369900"/>
    <x v="3"/>
    <s v="Estandar"/>
    <d v="2022-09-20T00:00:00"/>
    <s v="P142"/>
    <x v="1"/>
    <s v="TV 55"/>
    <s v="Luxy"/>
    <n v="2419100"/>
    <n v="3224089"/>
    <n v="0.25"/>
    <n v="2339400"/>
    <n v="7030500"/>
    <n v="2022"/>
    <n v="13071010.5"/>
  </r>
  <r>
    <m/>
    <s v="V2022-01527"/>
    <x v="392"/>
    <x v="4"/>
    <s v="C013"/>
    <s v="P142"/>
    <n v="1"/>
    <n v="3329600"/>
    <n v="2498300"/>
    <x v="1"/>
    <n v="3329600"/>
    <x v="6"/>
    <s v="Estandar"/>
    <d v="2022-11-23T00:00:00"/>
    <s v="P142"/>
    <x v="1"/>
    <s v="TV 55"/>
    <s v="Luxy"/>
    <n v="2419100"/>
    <n v="3224089"/>
    <n v="0.25"/>
    <n v="831300"/>
    <n v="2498300"/>
    <n v="2022"/>
    <n v="4644792"/>
  </r>
  <r>
    <m/>
    <s v="V2022-00598"/>
    <x v="679"/>
    <x v="4"/>
    <s v="C059"/>
    <s v="P142"/>
    <n v="3"/>
    <n v="3201800"/>
    <n v="2402400"/>
    <x v="0"/>
    <n v="9605400"/>
    <x v="1"/>
    <s v="Premium"/>
    <d v="2022-11-16T00:00:00"/>
    <s v="P142"/>
    <x v="1"/>
    <s v="TV 55"/>
    <s v="Luxy"/>
    <n v="2419100"/>
    <n v="3224089"/>
    <n v="0.25"/>
    <n v="2398200"/>
    <n v="7207200"/>
    <n v="2022"/>
    <n v="13399533"/>
  </r>
  <r>
    <m/>
    <s v="V2022-00842"/>
    <x v="558"/>
    <x v="4"/>
    <s v="C203"/>
    <s v="P142"/>
    <n v="4"/>
    <n v="3646400"/>
    <n v="2736000"/>
    <x v="1"/>
    <n v="14585600"/>
    <x v="3"/>
    <s v="Estandar"/>
    <d v="2020-07-10T00:00:00"/>
    <s v="P142"/>
    <x v="1"/>
    <s v="TV 55"/>
    <s v="Luxy"/>
    <n v="2419100"/>
    <n v="3224089"/>
    <n v="0.25"/>
    <n v="3641600"/>
    <n v="10944000"/>
    <n v="2022"/>
    <n v="20346912"/>
  </r>
  <r>
    <m/>
    <s v="V2022-00411"/>
    <x v="531"/>
    <x v="5"/>
    <s v="C122"/>
    <s v="P142"/>
    <n v="1"/>
    <n v="3488100"/>
    <n v="2617200"/>
    <x v="1"/>
    <n v="3488100"/>
    <x v="4"/>
    <s v="Estandar"/>
    <d v="2021-12-02T00:00:00"/>
    <s v="P142"/>
    <x v="1"/>
    <s v="TV 55"/>
    <s v="Luxy"/>
    <n v="2419100"/>
    <n v="3224089"/>
    <n v="0.25"/>
    <n v="870900"/>
    <n v="2617200"/>
    <n v="2022"/>
    <n v="4865899.5"/>
  </r>
  <r>
    <m/>
    <s v="V2022-01196"/>
    <x v="643"/>
    <x v="5"/>
    <s v="C119"/>
    <s v="P142"/>
    <n v="3"/>
    <n v="3337200"/>
    <n v="2504000"/>
    <x v="1"/>
    <n v="10011600"/>
    <x v="7"/>
    <s v="Premium"/>
    <d v="2019-08-09T00:00:00"/>
    <s v="P142"/>
    <x v="1"/>
    <s v="TV 55"/>
    <s v="Luxy"/>
    <n v="2419100"/>
    <n v="3224089"/>
    <n v="0.25"/>
    <n v="2499600"/>
    <n v="7512000"/>
    <n v="2022"/>
    <n v="13966182"/>
  </r>
  <r>
    <m/>
    <s v="V2022-00678"/>
    <x v="367"/>
    <x v="6"/>
    <s v="C057"/>
    <s v="P142"/>
    <n v="2"/>
    <n v="3532000"/>
    <n v="2650200"/>
    <x v="0"/>
    <n v="7064000"/>
    <x v="1"/>
    <s v="Estandar"/>
    <d v="2020-05-02T00:00:00"/>
    <s v="P142"/>
    <x v="1"/>
    <s v="TV 55"/>
    <s v="Luxy"/>
    <n v="2419100"/>
    <n v="3224089"/>
    <n v="0.25"/>
    <n v="1763600"/>
    <n v="5300400"/>
    <n v="2022"/>
    <n v="9854280"/>
  </r>
  <r>
    <m/>
    <s v="V2022-00895"/>
    <x v="599"/>
    <x v="7"/>
    <s v="C026"/>
    <s v="P142"/>
    <n v="4"/>
    <n v="3307300"/>
    <n v="2481600"/>
    <x v="1"/>
    <n v="13229200"/>
    <x v="1"/>
    <s v="Estandar"/>
    <d v="2019-02-11T00:00:00"/>
    <s v="P142"/>
    <x v="1"/>
    <s v="TV 55"/>
    <s v="Luxy"/>
    <n v="2419100"/>
    <n v="3224089"/>
    <n v="0.25"/>
    <n v="3302800"/>
    <n v="9926400"/>
    <n v="2022"/>
    <n v="18454734"/>
  </r>
  <r>
    <m/>
    <s v="V2022-01613"/>
    <x v="499"/>
    <x v="8"/>
    <s v="C168"/>
    <s v="P142"/>
    <n v="1"/>
    <n v="3319600"/>
    <n v="2490800"/>
    <x v="1"/>
    <n v="3319600"/>
    <x v="2"/>
    <s v="Estandar"/>
    <d v="2021-06-08T00:00:00"/>
    <s v="P142"/>
    <x v="1"/>
    <s v="TV 55"/>
    <s v="Luxy"/>
    <n v="2419100"/>
    <n v="3224089"/>
    <n v="0.25"/>
    <n v="828800"/>
    <n v="2490800"/>
    <n v="2022"/>
    <n v="4630842"/>
  </r>
  <r>
    <m/>
    <s v="V2022-00749"/>
    <x v="419"/>
    <x v="8"/>
    <s v="C210"/>
    <s v="P142"/>
    <n v="4"/>
    <n v="3566300"/>
    <n v="2675900"/>
    <x v="1"/>
    <n v="14265200"/>
    <x v="3"/>
    <s v="Estandar"/>
    <d v="2021-02-19T00:00:00"/>
    <s v="P142"/>
    <x v="1"/>
    <s v="TV 55"/>
    <s v="Luxy"/>
    <n v="2419100"/>
    <n v="3224089"/>
    <n v="0.25"/>
    <n v="3561600"/>
    <n v="10703600"/>
    <n v="2022"/>
    <n v="19899954"/>
  </r>
  <r>
    <m/>
    <s v="V2022-00784"/>
    <x v="687"/>
    <x v="8"/>
    <s v="C222"/>
    <s v="P142"/>
    <n v="5"/>
    <n v="3473200"/>
    <n v="2606000"/>
    <x v="0"/>
    <n v="17366000"/>
    <x v="0"/>
    <s v="Estandar"/>
    <d v="2022-02-02T00:00:00"/>
    <s v="P142"/>
    <x v="1"/>
    <s v="TV 55"/>
    <s v="Luxy"/>
    <n v="2419100"/>
    <n v="3224089"/>
    <n v="0.25"/>
    <n v="4336000"/>
    <n v="13030000"/>
    <n v="2022"/>
    <n v="24225570"/>
  </r>
  <r>
    <m/>
    <s v="V2022-01374"/>
    <x v="437"/>
    <x v="9"/>
    <s v="C226"/>
    <s v="P142"/>
    <n v="3"/>
    <n v="3380300"/>
    <n v="2536300"/>
    <x v="0"/>
    <n v="10140900"/>
    <x v="1"/>
    <s v="Premium"/>
    <d v="2021-10-22T00:00:00"/>
    <s v="P142"/>
    <x v="1"/>
    <s v="TV 55"/>
    <s v="Luxy"/>
    <n v="2419100"/>
    <n v="3224089"/>
    <n v="0.25"/>
    <n v="2532000"/>
    <n v="7608900"/>
    <n v="2022"/>
    <n v="14146555.5"/>
  </r>
  <r>
    <m/>
    <s v="V2022-01189"/>
    <x v="562"/>
    <x v="11"/>
    <s v="C003"/>
    <s v="P142"/>
    <n v="5"/>
    <n v="3143600"/>
    <n v="2358700"/>
    <x v="1"/>
    <n v="15718000"/>
    <x v="2"/>
    <s v="Estandar"/>
    <d v="2019-03-08T00:00:00"/>
    <s v="P142"/>
    <x v="1"/>
    <s v="TV 55"/>
    <s v="Luxy"/>
    <n v="2419100"/>
    <n v="3224089"/>
    <n v="0.25"/>
    <n v="3924500"/>
    <n v="11793500"/>
    <n v="2022"/>
    <n v="21926610"/>
  </r>
  <r>
    <m/>
    <s v="V2022-00647"/>
    <x v="604"/>
    <x v="0"/>
    <s v="C117"/>
    <s v="P143"/>
    <n v="2"/>
    <n v="247300"/>
    <n v="201100"/>
    <x v="0"/>
    <n v="494600"/>
    <x v="1"/>
    <s v="Estandar"/>
    <d v="2022-08-27T00:00:00"/>
    <s v="P143"/>
    <x v="5"/>
    <s v="Router"/>
    <s v="NovaTech"/>
    <n v="219924"/>
    <n v="270512"/>
    <n v="0.187"/>
    <n v="92400"/>
    <n v="402200"/>
    <n v="2022"/>
    <n v="689967"/>
  </r>
  <r>
    <m/>
    <s v="V2022-01572"/>
    <x v="496"/>
    <x v="3"/>
    <s v="C147"/>
    <s v="P143"/>
    <n v="3"/>
    <n v="298900"/>
    <n v="243000"/>
    <x v="0"/>
    <n v="896700"/>
    <x v="0"/>
    <s v="Estandar"/>
    <d v="2019-04-08T00:00:00"/>
    <s v="P143"/>
    <x v="5"/>
    <s v="Router"/>
    <s v="NovaTech"/>
    <n v="219924"/>
    <n v="270512"/>
    <n v="0.187"/>
    <n v="167700"/>
    <n v="729000"/>
    <n v="2022"/>
    <n v="1250896.5"/>
  </r>
  <r>
    <m/>
    <s v="V2022-00031"/>
    <x v="638"/>
    <x v="4"/>
    <s v="C198"/>
    <s v="P143"/>
    <n v="3"/>
    <n v="300500"/>
    <n v="244300"/>
    <x v="0"/>
    <n v="901500"/>
    <x v="2"/>
    <s v="Premium"/>
    <d v="2018-06-18T00:00:00"/>
    <s v="P143"/>
    <x v="5"/>
    <s v="Router"/>
    <s v="NovaTech"/>
    <n v="219924"/>
    <n v="270512"/>
    <n v="0.187"/>
    <n v="168600"/>
    <n v="732900"/>
    <n v="2022"/>
    <n v="1257592.5"/>
  </r>
  <r>
    <m/>
    <s v="V2022-01619"/>
    <x v="498"/>
    <x v="6"/>
    <s v="C169"/>
    <s v="P143"/>
    <n v="3"/>
    <n v="298200"/>
    <n v="242400"/>
    <x v="0"/>
    <n v="894600"/>
    <x v="1"/>
    <s v="Estandar"/>
    <d v="2022-01-07T00:00:00"/>
    <s v="P143"/>
    <x v="5"/>
    <s v="Router"/>
    <s v="NovaTech"/>
    <n v="219924"/>
    <n v="270512"/>
    <n v="0.187"/>
    <n v="167400"/>
    <n v="727200"/>
    <n v="2022"/>
    <n v="1247967"/>
  </r>
  <r>
    <m/>
    <s v="V2022-00506"/>
    <x v="455"/>
    <x v="11"/>
    <s v="C049"/>
    <s v="P143"/>
    <n v="5"/>
    <n v="291000"/>
    <n v="236600"/>
    <x v="1"/>
    <n v="1455000"/>
    <x v="1"/>
    <s v="Estandar"/>
    <d v="2022-12-15T00:00:00"/>
    <s v="P143"/>
    <x v="5"/>
    <s v="Router"/>
    <s v="NovaTech"/>
    <n v="219924"/>
    <n v="270512"/>
    <n v="0.187"/>
    <n v="272000"/>
    <n v="1183000"/>
    <n v="2022"/>
    <n v="2029725"/>
  </r>
  <r>
    <m/>
    <s v="V2022-00375"/>
    <x v="625"/>
    <x v="1"/>
    <s v="C040"/>
    <s v="P144"/>
    <n v="2"/>
    <n v="3229400"/>
    <n v="2400400"/>
    <x v="1"/>
    <n v="6458800"/>
    <x v="4"/>
    <s v="Premium"/>
    <d v="2020-06-18T00:00:00"/>
    <s v="P144"/>
    <x v="1"/>
    <s v="TV 65"/>
    <s v="Condor"/>
    <n v="2272155"/>
    <n v="3056827"/>
    <n v="0.25700000000000001"/>
    <n v="1658000"/>
    <n v="4800800"/>
    <n v="2022"/>
    <n v="9010026"/>
  </r>
  <r>
    <m/>
    <s v="V2022-00980"/>
    <x v="629"/>
    <x v="2"/>
    <s v="C126"/>
    <s v="P144"/>
    <n v="2"/>
    <n v="3089800"/>
    <n v="2296700"/>
    <x v="1"/>
    <n v="6179600"/>
    <x v="3"/>
    <s v="Premium"/>
    <d v="2022-02-19T00:00:00"/>
    <s v="P144"/>
    <x v="1"/>
    <s v="TV 65"/>
    <s v="Condor"/>
    <n v="2272155"/>
    <n v="3056827"/>
    <n v="0.25700000000000001"/>
    <n v="1586200"/>
    <n v="4593400"/>
    <n v="2022"/>
    <n v="8620542"/>
  </r>
  <r>
    <m/>
    <s v="V2022-00203"/>
    <x v="524"/>
    <x v="3"/>
    <s v="C135"/>
    <s v="P144"/>
    <n v="5"/>
    <n v="3198300"/>
    <n v="2377300"/>
    <x v="1"/>
    <n v="15991500"/>
    <x v="3"/>
    <s v="Estandar"/>
    <d v="2022-05-14T00:00:00"/>
    <s v="P144"/>
    <x v="1"/>
    <s v="TV 65"/>
    <s v="Condor"/>
    <n v="2272155"/>
    <n v="3056827"/>
    <n v="0.25700000000000001"/>
    <n v="4105000"/>
    <n v="11886500"/>
    <n v="2022"/>
    <n v="22308142.5"/>
  </r>
  <r>
    <m/>
    <s v="V2022-00269"/>
    <x v="393"/>
    <x v="5"/>
    <s v="C115"/>
    <s v="P144"/>
    <n v="1"/>
    <n v="3062500"/>
    <n v="2276300"/>
    <x v="0"/>
    <n v="3062500"/>
    <x v="1"/>
    <s v="Premium"/>
    <d v="2020-11-06T00:00:00"/>
    <s v="P144"/>
    <x v="1"/>
    <s v="TV 65"/>
    <s v="Condor"/>
    <n v="2272155"/>
    <n v="3056827"/>
    <n v="0.25700000000000001"/>
    <n v="786200"/>
    <n v="2276300"/>
    <n v="2022"/>
    <n v="4272187.5"/>
  </r>
  <r>
    <m/>
    <s v="V2022-01626"/>
    <x v="559"/>
    <x v="6"/>
    <s v="C121"/>
    <s v="P144"/>
    <n v="1"/>
    <n v="3153300"/>
    <n v="2343800"/>
    <x v="0"/>
    <n v="3153300"/>
    <x v="1"/>
    <s v="Premium"/>
    <d v="2022-10-24T00:00:00"/>
    <s v="P144"/>
    <x v="1"/>
    <s v="TV 65"/>
    <s v="Condor"/>
    <n v="2272155"/>
    <n v="3056827"/>
    <n v="0.25700000000000001"/>
    <n v="809500"/>
    <n v="2343800"/>
    <n v="2022"/>
    <n v="4398853.5"/>
  </r>
  <r>
    <m/>
    <s v="V2022-00774"/>
    <x v="498"/>
    <x v="6"/>
    <s v="C027"/>
    <s v="P144"/>
    <n v="1"/>
    <n v="3028700"/>
    <n v="2251300"/>
    <x v="0"/>
    <n v="3028700"/>
    <x v="1"/>
    <s v="Estandar"/>
    <d v="2021-04-07T00:00:00"/>
    <s v="P144"/>
    <x v="1"/>
    <s v="TV 65"/>
    <s v="Condor"/>
    <n v="2272155"/>
    <n v="3056827"/>
    <n v="0.25700000000000001"/>
    <n v="777400"/>
    <n v="2251300"/>
    <n v="2022"/>
    <n v="4225036.5"/>
  </r>
  <r>
    <m/>
    <s v="V2022-00294"/>
    <x v="585"/>
    <x v="7"/>
    <s v="C049"/>
    <s v="P144"/>
    <n v="1"/>
    <n v="3106100"/>
    <n v="2308800"/>
    <x v="0"/>
    <n v="3106100"/>
    <x v="1"/>
    <s v="Estandar"/>
    <d v="2022-12-15T00:00:00"/>
    <s v="P144"/>
    <x v="1"/>
    <s v="TV 65"/>
    <s v="Condor"/>
    <n v="2272155"/>
    <n v="3056827"/>
    <n v="0.25700000000000001"/>
    <n v="797300"/>
    <n v="2308800"/>
    <n v="2022"/>
    <n v="4333009.5"/>
  </r>
  <r>
    <m/>
    <s v="V2022-00960"/>
    <x v="455"/>
    <x v="11"/>
    <s v="C074"/>
    <s v="P144"/>
    <n v="4"/>
    <n v="3242800"/>
    <n v="2410400"/>
    <x v="0"/>
    <n v="12971200"/>
    <x v="1"/>
    <s v="Estandar"/>
    <d v="2022-09-20T00:00:00"/>
    <s v="P144"/>
    <x v="1"/>
    <s v="TV 65"/>
    <s v="Condor"/>
    <n v="2272155"/>
    <n v="3056827"/>
    <n v="0.25700000000000001"/>
    <n v="3329600"/>
    <n v="9641600"/>
    <n v="2022"/>
    <n v="18094824"/>
  </r>
  <r>
    <m/>
    <s v="V2022-01565"/>
    <x v="410"/>
    <x v="1"/>
    <s v="C037"/>
    <s v="P145"/>
    <n v="4"/>
    <n v="596300"/>
    <n v="465700"/>
    <x v="0"/>
    <n v="2385200"/>
    <x v="0"/>
    <s v="Estandar"/>
    <d v="2019-07-20T00:00:00"/>
    <s v="P145"/>
    <x v="5"/>
    <s v="Switch"/>
    <s v="Condor"/>
    <n v="466356"/>
    <n v="597191"/>
    <n v="0.219"/>
    <n v="522400"/>
    <n v="1862800"/>
    <n v="2022"/>
    <n v="3327354"/>
  </r>
  <r>
    <m/>
    <s v="V2022-01669"/>
    <x v="483"/>
    <x v="1"/>
    <s v="C040"/>
    <s v="P145"/>
    <n v="3"/>
    <n v="561600"/>
    <n v="438600"/>
    <x v="0"/>
    <n v="1684800"/>
    <x v="4"/>
    <s v="Premium"/>
    <d v="2020-06-18T00:00:00"/>
    <s v="P145"/>
    <x v="5"/>
    <s v="Switch"/>
    <s v="Condor"/>
    <n v="466356"/>
    <n v="597191"/>
    <n v="0.219"/>
    <n v="369000"/>
    <n v="1315800"/>
    <n v="2022"/>
    <n v="2350296"/>
  </r>
  <r>
    <m/>
    <s v="V2022-01722"/>
    <x v="665"/>
    <x v="3"/>
    <s v="C043"/>
    <s v="P145"/>
    <n v="4"/>
    <n v="619200"/>
    <n v="483500"/>
    <x v="0"/>
    <n v="2476800"/>
    <x v="4"/>
    <s v="Estandar"/>
    <d v="2018-04-25T00:00:00"/>
    <s v="P145"/>
    <x v="5"/>
    <s v="Switch"/>
    <s v="Condor"/>
    <n v="466356"/>
    <n v="597191"/>
    <n v="0.219"/>
    <n v="542800"/>
    <n v="1934000"/>
    <n v="2022"/>
    <n v="3455136"/>
  </r>
  <r>
    <m/>
    <s v="V2022-00812"/>
    <x v="538"/>
    <x v="3"/>
    <s v="C150"/>
    <s v="P145"/>
    <n v="4"/>
    <n v="608800"/>
    <n v="475400"/>
    <x v="0"/>
    <n v="2435200"/>
    <x v="6"/>
    <s v="Estandar"/>
    <d v="2020-07-09T00:00:00"/>
    <s v="P145"/>
    <x v="5"/>
    <s v="Switch"/>
    <s v="Condor"/>
    <n v="466356"/>
    <n v="597191"/>
    <n v="0.219"/>
    <n v="533600"/>
    <n v="1901600"/>
    <n v="2022"/>
    <n v="3397104"/>
  </r>
  <r>
    <m/>
    <s v="V2022-00239"/>
    <x v="539"/>
    <x v="4"/>
    <s v="C053"/>
    <s v="P145"/>
    <n v="3"/>
    <n v="650100"/>
    <n v="507700"/>
    <x v="0"/>
    <n v="1950300"/>
    <x v="0"/>
    <s v="Estandar"/>
    <d v="2020-10-25T00:00:00"/>
    <s v="P145"/>
    <x v="5"/>
    <s v="Switch"/>
    <s v="Condor"/>
    <n v="466356"/>
    <n v="597191"/>
    <n v="0.219"/>
    <n v="427200"/>
    <n v="1523100"/>
    <n v="2022"/>
    <n v="2720668.5"/>
  </r>
  <r>
    <m/>
    <s v="V2022-00412"/>
    <x v="497"/>
    <x v="4"/>
    <s v="C043"/>
    <s v="P145"/>
    <n v="4"/>
    <n v="684800"/>
    <n v="534700"/>
    <x v="0"/>
    <n v="2739200"/>
    <x v="4"/>
    <s v="Estandar"/>
    <d v="2018-04-25T00:00:00"/>
    <s v="P145"/>
    <x v="5"/>
    <s v="Switch"/>
    <s v="Condor"/>
    <n v="466356"/>
    <n v="597191"/>
    <n v="0.219"/>
    <n v="600400"/>
    <n v="2138800"/>
    <n v="2022"/>
    <n v="3821184"/>
  </r>
  <r>
    <m/>
    <s v="V2022-00379"/>
    <x v="712"/>
    <x v="6"/>
    <s v="C106"/>
    <s v="P145"/>
    <n v="5"/>
    <n v="605700"/>
    <n v="473000"/>
    <x v="0"/>
    <n v="3028500"/>
    <x v="0"/>
    <s v="Estandar"/>
    <d v="2019-07-18T00:00:00"/>
    <s v="P145"/>
    <x v="5"/>
    <s v="Switch"/>
    <s v="Condor"/>
    <n v="466356"/>
    <n v="597191"/>
    <n v="0.219"/>
    <n v="663500"/>
    <n v="2365000"/>
    <n v="2022"/>
    <n v="4224757.5"/>
  </r>
  <r>
    <m/>
    <s v="V2022-00278"/>
    <x v="400"/>
    <x v="7"/>
    <s v="C168"/>
    <s v="P145"/>
    <n v="5"/>
    <n v="680300"/>
    <n v="531300"/>
    <x v="1"/>
    <n v="3401500"/>
    <x v="2"/>
    <s v="Estandar"/>
    <d v="2021-06-08T00:00:00"/>
    <s v="P145"/>
    <x v="5"/>
    <s v="Switch"/>
    <s v="Condor"/>
    <n v="466356"/>
    <n v="597191"/>
    <n v="0.219"/>
    <n v="745000"/>
    <n v="2656500"/>
    <n v="2022"/>
    <n v="4745092.5"/>
  </r>
  <r>
    <m/>
    <s v="V2022-01165"/>
    <x v="473"/>
    <x v="7"/>
    <s v="C211"/>
    <s v="P145"/>
    <n v="5"/>
    <n v="621700"/>
    <n v="485500"/>
    <x v="0"/>
    <n v="3108500"/>
    <x v="1"/>
    <s v="Premium"/>
    <d v="2022-01-02T00:00:00"/>
    <s v="P145"/>
    <x v="5"/>
    <s v="Switch"/>
    <s v="Condor"/>
    <n v="466356"/>
    <n v="597191"/>
    <n v="0.219"/>
    <n v="681000"/>
    <n v="2427500"/>
    <n v="2022"/>
    <n v="4336357.5"/>
  </r>
  <r>
    <m/>
    <s v="V2022-01550"/>
    <x v="623"/>
    <x v="7"/>
    <s v="C122"/>
    <s v="P145"/>
    <n v="2"/>
    <n v="602000"/>
    <n v="470100"/>
    <x v="0"/>
    <n v="1204000"/>
    <x v="4"/>
    <s v="Estandar"/>
    <d v="2021-12-02T00:00:00"/>
    <s v="P145"/>
    <x v="5"/>
    <s v="Switch"/>
    <s v="Condor"/>
    <n v="466356"/>
    <n v="597191"/>
    <n v="0.219"/>
    <n v="263800"/>
    <n v="940200"/>
    <n v="2022"/>
    <n v="1679580"/>
  </r>
  <r>
    <m/>
    <s v="V2022-00110"/>
    <x v="693"/>
    <x v="8"/>
    <s v="C141"/>
    <s v="P145"/>
    <n v="4"/>
    <n v="667700"/>
    <n v="521400"/>
    <x v="1"/>
    <n v="2670800"/>
    <x v="0"/>
    <s v="Estandar"/>
    <d v="2022-10-24T00:00:00"/>
    <s v="P145"/>
    <x v="5"/>
    <s v="Switch"/>
    <s v="Condor"/>
    <n v="466356"/>
    <n v="597191"/>
    <n v="0.219"/>
    <n v="585200"/>
    <n v="2085600"/>
    <n v="2022"/>
    <n v="3725766"/>
  </r>
  <r>
    <m/>
    <s v="V2022-00978"/>
    <x v="482"/>
    <x v="0"/>
    <s v="C104"/>
    <s v="P146"/>
    <n v="4"/>
    <n v="2658400"/>
    <n v="1972400"/>
    <x v="0"/>
    <n v="10633600"/>
    <x v="1"/>
    <s v="Estandar"/>
    <d v="2022-01-03T00:00:00"/>
    <s v="P146"/>
    <x v="4"/>
    <s v="Ultrabook"/>
    <s v="Andes"/>
    <n v="1858200"/>
    <n v="2504474"/>
    <n v="0.25800000000000001"/>
    <n v="2744000"/>
    <n v="7889600"/>
    <n v="2022"/>
    <n v="14833872"/>
  </r>
  <r>
    <m/>
    <s v="V2022-00885"/>
    <x v="377"/>
    <x v="1"/>
    <s v="C155"/>
    <s v="P146"/>
    <n v="5"/>
    <n v="2409300"/>
    <n v="1787600"/>
    <x v="0"/>
    <n v="12046500"/>
    <x v="0"/>
    <s v="Estandar"/>
    <d v="2019-05-10T00:00:00"/>
    <s v="P146"/>
    <x v="4"/>
    <s v="Ultrabook"/>
    <s v="Andes"/>
    <n v="1858200"/>
    <n v="2504474"/>
    <n v="0.25800000000000001"/>
    <n v="3108500"/>
    <n v="8938000"/>
    <n v="2022"/>
    <n v="16804867.5"/>
  </r>
  <r>
    <m/>
    <s v="V2022-01683"/>
    <x v="488"/>
    <x v="2"/>
    <s v="C054"/>
    <s v="P146"/>
    <n v="3"/>
    <n v="2466300"/>
    <n v="1829900"/>
    <x v="1"/>
    <n v="7398900"/>
    <x v="4"/>
    <s v="Estandar"/>
    <d v="2022-09-13T00:00:00"/>
    <s v="P146"/>
    <x v="4"/>
    <s v="Ultrabook"/>
    <s v="Andes"/>
    <n v="1858200"/>
    <n v="2504474"/>
    <n v="0.25800000000000001"/>
    <n v="1909200"/>
    <n v="5489700"/>
    <n v="2022"/>
    <n v="10321465.5"/>
  </r>
  <r>
    <m/>
    <s v="V2022-00648"/>
    <x v="563"/>
    <x v="2"/>
    <s v="C113"/>
    <s v="P146"/>
    <n v="5"/>
    <n v="2424500"/>
    <n v="1798900"/>
    <x v="0"/>
    <n v="12122500"/>
    <x v="0"/>
    <s v="Estandar"/>
    <d v="2021-10-14T00:00:00"/>
    <s v="P146"/>
    <x v="4"/>
    <s v="Ultrabook"/>
    <s v="Andes"/>
    <n v="1858200"/>
    <n v="2504474"/>
    <n v="0.25800000000000001"/>
    <n v="3128000"/>
    <n v="8994500"/>
    <n v="2022"/>
    <n v="16910887.5"/>
  </r>
  <r>
    <m/>
    <s v="V2022-00905"/>
    <x v="698"/>
    <x v="6"/>
    <s v="C024"/>
    <s v="P146"/>
    <n v="5"/>
    <n v="2761900"/>
    <n v="2049200"/>
    <x v="0"/>
    <n v="13809500"/>
    <x v="0"/>
    <s v="Estandar"/>
    <d v="2021-10-27T00:00:00"/>
    <s v="P146"/>
    <x v="4"/>
    <s v="Ultrabook"/>
    <s v="Andes"/>
    <n v="1858200"/>
    <n v="2504474"/>
    <n v="0.25800000000000001"/>
    <n v="3563500"/>
    <n v="10246000"/>
    <n v="2022"/>
    <n v="19264252.5"/>
  </r>
  <r>
    <m/>
    <s v="V2022-01394"/>
    <x v="387"/>
    <x v="10"/>
    <s v="C204"/>
    <s v="P146"/>
    <n v="1"/>
    <n v="2742200"/>
    <n v="2034600"/>
    <x v="0"/>
    <n v="2742200"/>
    <x v="2"/>
    <s v="Estandar"/>
    <d v="2018-05-05T00:00:00"/>
    <s v="P146"/>
    <x v="4"/>
    <s v="Ultrabook"/>
    <s v="Andes"/>
    <n v="1858200"/>
    <n v="2504474"/>
    <n v="0.25800000000000001"/>
    <n v="707600"/>
    <n v="2034600"/>
    <n v="2022"/>
    <n v="3825369"/>
  </r>
  <r>
    <m/>
    <s v="V2022-00267"/>
    <x v="495"/>
    <x v="1"/>
    <s v="C213"/>
    <s v="P147"/>
    <n v="2"/>
    <n v="134000"/>
    <n v="87800"/>
    <x v="0"/>
    <n v="268000"/>
    <x v="5"/>
    <s v="Estandar"/>
    <d v="2021-10-21T00:00:00"/>
    <s v="P147"/>
    <x v="3"/>
    <s v="Webcam"/>
    <s v="Condor"/>
    <n v="81569"/>
    <n v="124531"/>
    <n v="0.34499999999999997"/>
    <n v="92400"/>
    <n v="175600"/>
    <n v="2022"/>
    <n v="373860"/>
  </r>
  <r>
    <m/>
    <s v="V2022-01655"/>
    <x v="415"/>
    <x v="2"/>
    <s v="C066"/>
    <s v="P147"/>
    <n v="4"/>
    <n v="132800"/>
    <n v="87000"/>
    <x v="1"/>
    <n v="531200"/>
    <x v="2"/>
    <s v="Estandar"/>
    <d v="2018-11-24T00:00:00"/>
    <s v="P147"/>
    <x v="3"/>
    <s v="Webcam"/>
    <s v="Condor"/>
    <n v="81569"/>
    <n v="124531"/>
    <n v="0.34499999999999997"/>
    <n v="183200"/>
    <n v="348000"/>
    <n v="2022"/>
    <n v="741024"/>
  </r>
  <r>
    <m/>
    <s v="V2022-01633"/>
    <x v="564"/>
    <x v="3"/>
    <s v="C154"/>
    <s v="P147"/>
    <n v="1"/>
    <n v="123500"/>
    <n v="80900"/>
    <x v="1"/>
    <n v="123500"/>
    <x v="1"/>
    <s v="Estandar"/>
    <d v="2022-10-20T00:00:00"/>
    <s v="P147"/>
    <x v="3"/>
    <s v="Webcam"/>
    <s v="Condor"/>
    <n v="81569"/>
    <n v="124531"/>
    <n v="0.34499999999999997"/>
    <n v="42600"/>
    <n v="80900"/>
    <n v="2022"/>
    <n v="172282.5"/>
  </r>
  <r>
    <m/>
    <s v="V2022-00788"/>
    <x v="558"/>
    <x v="4"/>
    <s v="C198"/>
    <s v="P147"/>
    <n v="5"/>
    <n v="123900"/>
    <n v="81200"/>
    <x v="1"/>
    <n v="619500"/>
    <x v="2"/>
    <s v="Premium"/>
    <d v="2018-06-18T00:00:00"/>
    <s v="P147"/>
    <x v="3"/>
    <s v="Webcam"/>
    <s v="Condor"/>
    <n v="81569"/>
    <n v="124531"/>
    <n v="0.34499999999999997"/>
    <n v="213500"/>
    <n v="406000"/>
    <n v="2022"/>
    <n v="864202.5"/>
  </r>
  <r>
    <m/>
    <s v="V2022-00574"/>
    <x v="515"/>
    <x v="5"/>
    <s v="C155"/>
    <s v="P147"/>
    <n v="5"/>
    <n v="141300"/>
    <n v="92500"/>
    <x v="0"/>
    <n v="706500"/>
    <x v="0"/>
    <s v="Estandar"/>
    <d v="2019-05-10T00:00:00"/>
    <s v="P147"/>
    <x v="3"/>
    <s v="Webcam"/>
    <s v="Condor"/>
    <n v="81569"/>
    <n v="124531"/>
    <n v="0.34499999999999997"/>
    <n v="244000"/>
    <n v="462500"/>
    <n v="2022"/>
    <n v="985567.5"/>
  </r>
  <r>
    <m/>
    <s v="V2022-00539"/>
    <x v="520"/>
    <x v="6"/>
    <s v="C207"/>
    <s v="P147"/>
    <n v="2"/>
    <n v="134100"/>
    <n v="87800"/>
    <x v="0"/>
    <n v="268200"/>
    <x v="0"/>
    <s v="Estandar"/>
    <d v="2022-08-19T00:00:00"/>
    <s v="P147"/>
    <x v="3"/>
    <s v="Webcam"/>
    <s v="Condor"/>
    <n v="81569"/>
    <n v="124531"/>
    <n v="0.34499999999999997"/>
    <n v="92600"/>
    <n v="175600"/>
    <n v="2022"/>
    <n v="374139"/>
  </r>
  <r>
    <m/>
    <s v="V2022-00393"/>
    <x v="370"/>
    <x v="7"/>
    <s v="C055"/>
    <s v="P147"/>
    <n v="5"/>
    <n v="136100"/>
    <n v="89200"/>
    <x v="1"/>
    <n v="680500"/>
    <x v="0"/>
    <s v="Premium"/>
    <d v="2022-05-06T00:00:00"/>
    <s v="P147"/>
    <x v="3"/>
    <s v="Webcam"/>
    <s v="Condor"/>
    <n v="81569"/>
    <n v="124531"/>
    <n v="0.34499999999999997"/>
    <n v="234500"/>
    <n v="446000"/>
    <n v="2022"/>
    <n v="949297.5"/>
  </r>
  <r>
    <m/>
    <s v="V2022-00335"/>
    <x v="628"/>
    <x v="8"/>
    <s v="C082"/>
    <s v="P147"/>
    <n v="1"/>
    <n v="127400"/>
    <n v="83500"/>
    <x v="1"/>
    <n v="127400"/>
    <x v="6"/>
    <s v="Premium"/>
    <d v="2020-04-07T00:00:00"/>
    <s v="P147"/>
    <x v="3"/>
    <s v="Webcam"/>
    <s v="Condor"/>
    <n v="81569"/>
    <n v="124531"/>
    <n v="0.34499999999999997"/>
    <n v="43900"/>
    <n v="83500"/>
    <n v="2022"/>
    <n v="177723"/>
  </r>
  <r>
    <m/>
    <s v="V2022-00312"/>
    <x v="436"/>
    <x v="8"/>
    <s v="C152"/>
    <s v="P147"/>
    <n v="3"/>
    <n v="130500"/>
    <n v="85500"/>
    <x v="1"/>
    <n v="391500"/>
    <x v="0"/>
    <s v="Estandar"/>
    <d v="2020-08-12T00:00:00"/>
    <s v="P147"/>
    <x v="3"/>
    <s v="Webcam"/>
    <s v="Condor"/>
    <n v="81569"/>
    <n v="124531"/>
    <n v="0.34499999999999997"/>
    <n v="135000"/>
    <n v="256500"/>
    <n v="2022"/>
    <n v="546142.5"/>
  </r>
  <r>
    <m/>
    <s v="V2022-01157"/>
    <x v="651"/>
    <x v="9"/>
    <s v="C090"/>
    <s v="P147"/>
    <n v="1"/>
    <n v="119700"/>
    <n v="78400"/>
    <x v="1"/>
    <n v="119700"/>
    <x v="0"/>
    <s v="Estandar"/>
    <d v="2020-10-26T00:00:00"/>
    <s v="P147"/>
    <x v="3"/>
    <s v="Webcam"/>
    <s v="Condor"/>
    <n v="81569"/>
    <n v="124531"/>
    <n v="0.34499999999999997"/>
    <n v="41300"/>
    <n v="78400"/>
    <n v="2022"/>
    <n v="166981.5"/>
  </r>
  <r>
    <m/>
    <s v="V2022-00486"/>
    <x v="371"/>
    <x v="10"/>
    <s v="C173"/>
    <s v="P147"/>
    <n v="2"/>
    <n v="142500"/>
    <n v="93400"/>
    <x v="0"/>
    <n v="285000"/>
    <x v="6"/>
    <s v="Premium"/>
    <d v="2019-01-20T00:00:00"/>
    <s v="P147"/>
    <x v="3"/>
    <s v="Webcam"/>
    <s v="Condor"/>
    <n v="81569"/>
    <n v="124531"/>
    <n v="0.34499999999999997"/>
    <n v="98200"/>
    <n v="186800"/>
    <n v="2022"/>
    <n v="397575"/>
  </r>
  <r>
    <m/>
    <s v="V2022-00187"/>
    <x v="464"/>
    <x v="10"/>
    <s v="C246"/>
    <s v="P147"/>
    <n v="1"/>
    <n v="127200"/>
    <n v="83300"/>
    <x v="0"/>
    <n v="127200"/>
    <x v="1"/>
    <s v="Estandar"/>
    <d v="2018-01-05T00:00:00"/>
    <s v="P147"/>
    <x v="3"/>
    <s v="Webcam"/>
    <s v="Condor"/>
    <n v="81569"/>
    <n v="124531"/>
    <n v="0.34499999999999997"/>
    <n v="43900"/>
    <n v="83300"/>
    <n v="2022"/>
    <n v="177444"/>
  </r>
  <r>
    <m/>
    <s v="V2022-01638"/>
    <x v="460"/>
    <x v="10"/>
    <s v="C233"/>
    <s v="P147"/>
    <n v="4"/>
    <n v="128100"/>
    <n v="83900"/>
    <x v="1"/>
    <n v="512400"/>
    <x v="0"/>
    <s v="Estandar"/>
    <d v="2018-05-19T00:00:00"/>
    <s v="P147"/>
    <x v="3"/>
    <s v="Webcam"/>
    <s v="Condor"/>
    <n v="81569"/>
    <n v="124531"/>
    <n v="0.34499999999999997"/>
    <n v="176800"/>
    <n v="335600"/>
    <n v="2022"/>
    <n v="714798"/>
  </r>
  <r>
    <m/>
    <s v="V2022-00095"/>
    <x v="362"/>
    <x v="0"/>
    <s v="C067"/>
    <s v="P148"/>
    <n v="4"/>
    <n v="1245600"/>
    <n v="932800"/>
    <x v="1"/>
    <n v="4982400"/>
    <x v="4"/>
    <s v="Premium"/>
    <d v="2020-06-01T00:00:00"/>
    <s v="P148"/>
    <x v="1"/>
    <s v="TV 55"/>
    <s v="Condor"/>
    <n v="945598"/>
    <n v="1262752"/>
    <n v="0.251"/>
    <n v="1251200"/>
    <n v="3731200"/>
    <n v="2022"/>
    <n v="6950448"/>
  </r>
  <r>
    <m/>
    <s v="V2022-00802"/>
    <x v="440"/>
    <x v="0"/>
    <s v="C198"/>
    <s v="P148"/>
    <n v="5"/>
    <n v="1324700"/>
    <n v="992000"/>
    <x v="0"/>
    <n v="6623500"/>
    <x v="2"/>
    <s v="Premium"/>
    <d v="2018-06-18T00:00:00"/>
    <s v="P148"/>
    <x v="1"/>
    <s v="TV 55"/>
    <s v="Condor"/>
    <n v="945598"/>
    <n v="1262752"/>
    <n v="0.251"/>
    <n v="1663500"/>
    <n v="4960000"/>
    <n v="2022"/>
    <n v="9239782.5"/>
  </r>
  <r>
    <m/>
    <s v="V2022-01273"/>
    <x v="482"/>
    <x v="0"/>
    <s v="C012"/>
    <s v="P148"/>
    <n v="2"/>
    <n v="1321600"/>
    <n v="989700"/>
    <x v="0"/>
    <n v="2643200"/>
    <x v="2"/>
    <s v="Estandar"/>
    <d v="2022-04-25T00:00:00"/>
    <s v="P148"/>
    <x v="1"/>
    <s v="TV 55"/>
    <s v="Condor"/>
    <n v="945598"/>
    <n v="1262752"/>
    <n v="0.251"/>
    <n v="663800"/>
    <n v="1979400"/>
    <n v="2022"/>
    <n v="3687264"/>
  </r>
  <r>
    <m/>
    <s v="V2022-00303"/>
    <x v="483"/>
    <x v="1"/>
    <s v="C166"/>
    <s v="P148"/>
    <n v="5"/>
    <n v="1282500"/>
    <n v="960400"/>
    <x v="0"/>
    <n v="6412500"/>
    <x v="3"/>
    <s v="Estandar"/>
    <d v="2022-10-14T00:00:00"/>
    <s v="P148"/>
    <x v="1"/>
    <s v="TV 55"/>
    <s v="Condor"/>
    <n v="945598"/>
    <n v="1262752"/>
    <n v="0.251"/>
    <n v="1610500"/>
    <n v="4802000"/>
    <n v="2022"/>
    <n v="8945437.5"/>
  </r>
  <r>
    <m/>
    <s v="V2022-01691"/>
    <x v="629"/>
    <x v="2"/>
    <s v="C126"/>
    <s v="P148"/>
    <n v="1"/>
    <n v="1195200"/>
    <n v="895000"/>
    <x v="1"/>
    <n v="1195200"/>
    <x v="3"/>
    <s v="Premium"/>
    <d v="2022-02-19T00:00:00"/>
    <s v="P148"/>
    <x v="1"/>
    <s v="TV 55"/>
    <s v="Condor"/>
    <n v="945598"/>
    <n v="1262752"/>
    <n v="0.251"/>
    <n v="300200"/>
    <n v="895000"/>
    <n v="2022"/>
    <n v="1667304"/>
  </r>
  <r>
    <m/>
    <s v="V2022-01621"/>
    <x v="402"/>
    <x v="2"/>
    <s v="C046"/>
    <s v="P148"/>
    <n v="3"/>
    <n v="1196200"/>
    <n v="895800"/>
    <x v="1"/>
    <n v="3588600"/>
    <x v="4"/>
    <s v="Premium"/>
    <d v="2021-04-04T00:00:00"/>
    <s v="P148"/>
    <x v="1"/>
    <s v="TV 55"/>
    <s v="Condor"/>
    <n v="945598"/>
    <n v="1262752"/>
    <n v="0.251"/>
    <n v="901200"/>
    <n v="2687400"/>
    <n v="2022"/>
    <n v="5006097"/>
  </r>
  <r>
    <m/>
    <s v="V2022-00026"/>
    <x v="480"/>
    <x v="3"/>
    <s v="C082"/>
    <s v="P148"/>
    <n v="5"/>
    <n v="1308500"/>
    <n v="979900"/>
    <x v="0"/>
    <n v="6542500"/>
    <x v="6"/>
    <s v="Premium"/>
    <d v="2020-04-07T00:00:00"/>
    <s v="P148"/>
    <x v="1"/>
    <s v="TV 55"/>
    <s v="Condor"/>
    <n v="945598"/>
    <n v="1262752"/>
    <n v="0.251"/>
    <n v="1643000"/>
    <n v="4899500"/>
    <n v="2022"/>
    <n v="9126787.5"/>
  </r>
  <r>
    <m/>
    <s v="V2022-01438"/>
    <x v="541"/>
    <x v="5"/>
    <s v="C243"/>
    <s v="P148"/>
    <n v="1"/>
    <n v="1424900"/>
    <n v="1067000"/>
    <x v="1"/>
    <n v="1424900"/>
    <x v="4"/>
    <s v="Premium"/>
    <d v="2021-08-03T00:00:00"/>
    <s v="P148"/>
    <x v="1"/>
    <s v="TV 55"/>
    <s v="Condor"/>
    <n v="945598"/>
    <n v="1262752"/>
    <n v="0.251"/>
    <n v="357900"/>
    <n v="1067000"/>
    <n v="2022"/>
    <n v="1987735.5"/>
  </r>
  <r>
    <m/>
    <s v="V2022-00442"/>
    <x v="696"/>
    <x v="5"/>
    <s v="C122"/>
    <s v="P148"/>
    <n v="4"/>
    <n v="1347400"/>
    <n v="1009000"/>
    <x v="0"/>
    <n v="5389600"/>
    <x v="4"/>
    <s v="Estandar"/>
    <d v="2021-12-02T00:00:00"/>
    <s v="P148"/>
    <x v="1"/>
    <s v="TV 55"/>
    <s v="Condor"/>
    <n v="945598"/>
    <n v="1262752"/>
    <n v="0.251"/>
    <n v="1353600"/>
    <n v="4036000"/>
    <n v="2022"/>
    <n v="7518492"/>
  </r>
  <r>
    <m/>
    <s v="V2022-00770"/>
    <x v="696"/>
    <x v="5"/>
    <s v="C173"/>
    <s v="P148"/>
    <n v="5"/>
    <n v="1256200"/>
    <n v="940700"/>
    <x v="1"/>
    <n v="6281000"/>
    <x v="6"/>
    <s v="Premium"/>
    <d v="2019-01-20T00:00:00"/>
    <s v="P148"/>
    <x v="1"/>
    <s v="TV 55"/>
    <s v="Condor"/>
    <n v="945598"/>
    <n v="1262752"/>
    <n v="0.251"/>
    <n v="1577500"/>
    <n v="4703500"/>
    <n v="2022"/>
    <n v="8761995"/>
  </r>
  <r>
    <m/>
    <s v="V2022-00564"/>
    <x v="396"/>
    <x v="7"/>
    <s v="C120"/>
    <s v="P148"/>
    <n v="5"/>
    <n v="1302600"/>
    <n v="975400"/>
    <x v="1"/>
    <n v="6513000"/>
    <x v="0"/>
    <s v="Estandar"/>
    <d v="2020-07-17T00:00:00"/>
    <s v="P148"/>
    <x v="1"/>
    <s v="TV 55"/>
    <s v="Condor"/>
    <n v="945598"/>
    <n v="1262752"/>
    <n v="0.251"/>
    <n v="1636000"/>
    <n v="4877000"/>
    <n v="2022"/>
    <n v="9085635"/>
  </r>
  <r>
    <m/>
    <s v="V2022-01344"/>
    <x v="516"/>
    <x v="7"/>
    <s v="C014"/>
    <s v="P148"/>
    <n v="1"/>
    <n v="1300000"/>
    <n v="973500"/>
    <x v="0"/>
    <n v="1300000"/>
    <x v="2"/>
    <s v="Premium"/>
    <d v="2020-01-22T00:00:00"/>
    <s v="P148"/>
    <x v="1"/>
    <s v="TV 55"/>
    <s v="Condor"/>
    <n v="945598"/>
    <n v="1262752"/>
    <n v="0.251"/>
    <n v="326500"/>
    <n v="973500"/>
    <n v="2022"/>
    <n v="1813500"/>
  </r>
  <r>
    <m/>
    <s v="V2022-00782"/>
    <x v="706"/>
    <x v="8"/>
    <s v="C066"/>
    <s v="P148"/>
    <n v="5"/>
    <n v="1276400"/>
    <n v="955800"/>
    <x v="1"/>
    <n v="6382000"/>
    <x v="2"/>
    <s v="Estandar"/>
    <d v="2018-11-24T00:00:00"/>
    <s v="P148"/>
    <x v="1"/>
    <s v="TV 55"/>
    <s v="Condor"/>
    <n v="945598"/>
    <n v="1262752"/>
    <n v="0.251"/>
    <n v="1603000"/>
    <n v="4779000"/>
    <n v="2022"/>
    <n v="8902890"/>
  </r>
  <r>
    <m/>
    <s v="V2022-01381"/>
    <x v="448"/>
    <x v="1"/>
    <s v="C129"/>
    <s v="P149"/>
    <n v="1"/>
    <n v="123300"/>
    <n v="92400"/>
    <x v="1"/>
    <n v="123300"/>
    <x v="1"/>
    <s v="Estandar"/>
    <d v="2021-05-16T00:00:00"/>
    <s v="P149"/>
    <x v="3"/>
    <s v="Cargador"/>
    <s v="Altia"/>
    <n v="89240"/>
    <n v="119065"/>
    <n v="0.25"/>
    <n v="30900"/>
    <n v="92400"/>
    <n v="2022"/>
    <n v="172003.5"/>
  </r>
  <r>
    <m/>
    <s v="V2022-01074"/>
    <x v="682"/>
    <x v="1"/>
    <s v="C103"/>
    <s v="P149"/>
    <n v="4"/>
    <n v="118300"/>
    <n v="88600"/>
    <x v="1"/>
    <n v="473200"/>
    <x v="0"/>
    <s v="Estandar"/>
    <d v="2020-04-23T00:00:00"/>
    <s v="P149"/>
    <x v="3"/>
    <s v="Cargador"/>
    <s v="Altia"/>
    <n v="89240"/>
    <n v="119065"/>
    <n v="0.25"/>
    <n v="118800"/>
    <n v="354400"/>
    <n v="2022"/>
    <n v="660114"/>
  </r>
  <r>
    <m/>
    <s v="V2022-00092"/>
    <x v="665"/>
    <x v="3"/>
    <s v="C126"/>
    <s v="P149"/>
    <n v="2"/>
    <n v="124400"/>
    <n v="93200"/>
    <x v="1"/>
    <n v="248800"/>
    <x v="3"/>
    <s v="Premium"/>
    <d v="2022-02-19T00:00:00"/>
    <s v="P149"/>
    <x v="3"/>
    <s v="Cargador"/>
    <s v="Altia"/>
    <n v="89240"/>
    <n v="119065"/>
    <n v="0.25"/>
    <n v="62400"/>
    <n v="186400"/>
    <n v="2022"/>
    <n v="347076"/>
  </r>
  <r>
    <m/>
    <s v="V2022-00631"/>
    <x v="574"/>
    <x v="3"/>
    <s v="C236"/>
    <s v="P149"/>
    <n v="3"/>
    <n v="118000"/>
    <n v="88400"/>
    <x v="0"/>
    <n v="354000"/>
    <x v="6"/>
    <s v="Premium"/>
    <d v="2018-01-04T00:00:00"/>
    <s v="P149"/>
    <x v="3"/>
    <s v="Cargador"/>
    <s v="Altia"/>
    <n v="89240"/>
    <n v="119065"/>
    <n v="0.25"/>
    <n v="88800"/>
    <n v="265200"/>
    <n v="2022"/>
    <n v="493830"/>
  </r>
  <r>
    <m/>
    <s v="V2022-00434"/>
    <x v="617"/>
    <x v="4"/>
    <s v="C015"/>
    <s v="P149"/>
    <n v="2"/>
    <n v="126800"/>
    <n v="95000"/>
    <x v="1"/>
    <n v="253600"/>
    <x v="4"/>
    <s v="Estandar"/>
    <d v="2022-02-22T00:00:00"/>
    <s v="P149"/>
    <x v="3"/>
    <s v="Cargador"/>
    <s v="Altia"/>
    <n v="89240"/>
    <n v="119065"/>
    <n v="0.25"/>
    <n v="63600"/>
    <n v="190000"/>
    <n v="2022"/>
    <n v="353772"/>
  </r>
  <r>
    <m/>
    <s v="V2022-00722"/>
    <x v="435"/>
    <x v="7"/>
    <s v="C166"/>
    <s v="P149"/>
    <n v="1"/>
    <n v="122700"/>
    <n v="92000"/>
    <x v="1"/>
    <n v="122700"/>
    <x v="3"/>
    <s v="Estandar"/>
    <d v="2022-10-14T00:00:00"/>
    <s v="P149"/>
    <x v="3"/>
    <s v="Cargador"/>
    <s v="Altia"/>
    <n v="89240"/>
    <n v="119065"/>
    <n v="0.25"/>
    <n v="30700"/>
    <n v="92000"/>
    <n v="2022"/>
    <n v="171166.5"/>
  </r>
  <r>
    <m/>
    <s v="V2022-01391"/>
    <x v="646"/>
    <x v="9"/>
    <s v="C018"/>
    <s v="P149"/>
    <n v="4"/>
    <n v="119600"/>
    <n v="89600"/>
    <x v="0"/>
    <n v="478400"/>
    <x v="2"/>
    <s v="Estandar"/>
    <d v="2018-02-02T00:00:00"/>
    <s v="P149"/>
    <x v="3"/>
    <s v="Cargador"/>
    <s v="Altia"/>
    <n v="89240"/>
    <n v="119065"/>
    <n v="0.25"/>
    <n v="120000"/>
    <n v="358400"/>
    <n v="2022"/>
    <n v="667368"/>
  </r>
  <r>
    <m/>
    <s v="V2022-01193"/>
    <x v="694"/>
    <x v="10"/>
    <s v="C243"/>
    <s v="P149"/>
    <n v="4"/>
    <n v="128800"/>
    <n v="96500"/>
    <x v="0"/>
    <n v="515200"/>
    <x v="4"/>
    <s v="Premium"/>
    <d v="2021-08-03T00:00:00"/>
    <s v="P149"/>
    <x v="3"/>
    <s v="Cargador"/>
    <s v="Altia"/>
    <n v="89240"/>
    <n v="119065"/>
    <n v="0.25"/>
    <n v="129200"/>
    <n v="386000"/>
    <n v="2022"/>
    <n v="718704"/>
  </r>
  <r>
    <m/>
    <s v="V2022-00599"/>
    <x v="387"/>
    <x v="10"/>
    <s v="C167"/>
    <s v="P149"/>
    <n v="3"/>
    <n v="125200"/>
    <n v="93800"/>
    <x v="0"/>
    <n v="375600"/>
    <x v="2"/>
    <s v="Estandar"/>
    <d v="2021-02-15T00:00:00"/>
    <s v="P149"/>
    <x v="3"/>
    <s v="Cargador"/>
    <s v="Altia"/>
    <n v="89240"/>
    <n v="119065"/>
    <n v="0.25"/>
    <n v="94200"/>
    <n v="281400"/>
    <n v="2022"/>
    <n v="523962"/>
  </r>
  <r>
    <m/>
    <s v="V2022-01283"/>
    <x v="647"/>
    <x v="11"/>
    <s v="C247"/>
    <s v="P149"/>
    <n v="4"/>
    <n v="120500"/>
    <n v="90300"/>
    <x v="0"/>
    <n v="482000"/>
    <x v="0"/>
    <s v="Estandar"/>
    <d v="2019-04-03T00:00:00"/>
    <s v="P149"/>
    <x v="3"/>
    <s v="Cargador"/>
    <s v="Altia"/>
    <n v="89240"/>
    <n v="119065"/>
    <n v="0.25"/>
    <n v="120800"/>
    <n v="361200"/>
    <n v="2022"/>
    <n v="672390"/>
  </r>
  <r>
    <m/>
    <s v="V2022-01008"/>
    <x v="652"/>
    <x v="11"/>
    <s v="C074"/>
    <s v="P149"/>
    <n v="5"/>
    <n v="131100"/>
    <n v="98200"/>
    <x v="0"/>
    <n v="655500"/>
    <x v="1"/>
    <s v="Estandar"/>
    <d v="2022-09-20T00:00:00"/>
    <s v="P149"/>
    <x v="3"/>
    <s v="Cargador"/>
    <s v="Altia"/>
    <n v="89240"/>
    <n v="119065"/>
    <n v="0.25"/>
    <n v="164500"/>
    <n v="491000"/>
    <n v="2022"/>
    <n v="914422.5"/>
  </r>
  <r>
    <m/>
    <s v="V2022-01335"/>
    <x v="484"/>
    <x v="1"/>
    <s v="C188"/>
    <s v="P150"/>
    <n v="1"/>
    <n v="3180900"/>
    <n v="2187700"/>
    <x v="1"/>
    <n v="3180900"/>
    <x v="6"/>
    <s v="Estandar"/>
    <d v="2020-12-24T00:00:00"/>
    <s v="P150"/>
    <x v="4"/>
    <s v="Desktop"/>
    <s v="Andes"/>
    <n v="2116171"/>
    <n v="3076902"/>
    <n v="0.312"/>
    <n v="993200"/>
    <n v="2187700"/>
    <n v="2022"/>
    <n v="4437355.5"/>
  </r>
  <r>
    <m/>
    <s v="V2022-00814"/>
    <x v="630"/>
    <x v="3"/>
    <s v="C107"/>
    <s v="P150"/>
    <n v="2"/>
    <n v="3163700"/>
    <n v="2175900"/>
    <x v="1"/>
    <n v="6327400"/>
    <x v="1"/>
    <s v="Estandar"/>
    <d v="2021-09-27T00:00:00"/>
    <s v="P150"/>
    <x v="4"/>
    <s v="Desktop"/>
    <s v="Andes"/>
    <n v="2116171"/>
    <n v="3076902"/>
    <n v="0.312"/>
    <n v="1975600"/>
    <n v="4351800"/>
    <n v="2022"/>
    <n v="8826723"/>
  </r>
  <r>
    <m/>
    <s v="V2022-01258"/>
    <x v="384"/>
    <x v="6"/>
    <s v="C026"/>
    <s v="P150"/>
    <n v="1"/>
    <n v="3076500"/>
    <n v="2115900"/>
    <x v="1"/>
    <n v="3076500"/>
    <x v="1"/>
    <s v="Estandar"/>
    <d v="2019-02-11T00:00:00"/>
    <s v="P150"/>
    <x v="4"/>
    <s v="Desktop"/>
    <s v="Andes"/>
    <n v="2116171"/>
    <n v="3076902"/>
    <n v="0.312"/>
    <n v="960600"/>
    <n v="2115900"/>
    <n v="2022"/>
    <n v="4291717.5"/>
  </r>
  <r>
    <m/>
    <s v="V2022-00491"/>
    <x v="698"/>
    <x v="6"/>
    <s v="C199"/>
    <s v="P150"/>
    <n v="3"/>
    <n v="3150000"/>
    <n v="2166500"/>
    <x v="1"/>
    <n v="9450000"/>
    <x v="0"/>
    <s v="Premium"/>
    <d v="2018-12-15T00:00:00"/>
    <s v="P150"/>
    <x v="4"/>
    <s v="Desktop"/>
    <s v="Andes"/>
    <n v="2116171"/>
    <n v="3076902"/>
    <n v="0.312"/>
    <n v="2950500"/>
    <n v="6499500"/>
    <n v="2022"/>
    <n v="13182750"/>
  </r>
  <r>
    <m/>
    <s v="V2022-00697"/>
    <x v="713"/>
    <x v="6"/>
    <s v="C022"/>
    <s v="P150"/>
    <n v="3"/>
    <n v="3637000"/>
    <n v="2501400"/>
    <x v="1"/>
    <n v="10911000"/>
    <x v="1"/>
    <s v="Estandar"/>
    <d v="2020-01-03T00:00:00"/>
    <s v="P150"/>
    <x v="4"/>
    <s v="Desktop"/>
    <s v="Andes"/>
    <n v="2116171"/>
    <n v="3076902"/>
    <n v="0.312"/>
    <n v="3406800"/>
    <n v="7504200"/>
    <n v="2022"/>
    <n v="15220845"/>
  </r>
  <r>
    <m/>
    <s v="V2022-00657"/>
    <x v="664"/>
    <x v="10"/>
    <s v="C207"/>
    <s v="P150"/>
    <n v="3"/>
    <n v="3355100"/>
    <n v="2307500"/>
    <x v="1"/>
    <n v="10065300"/>
    <x v="0"/>
    <s v="Estandar"/>
    <d v="2022-08-19T00:00:00"/>
    <s v="P150"/>
    <x v="4"/>
    <s v="Desktop"/>
    <s v="Andes"/>
    <n v="2116171"/>
    <n v="3076902"/>
    <n v="0.312"/>
    <n v="3142800"/>
    <n v="6922500"/>
    <n v="2022"/>
    <n v="14041093.5"/>
  </r>
  <r>
    <m/>
    <s v="V2022-00953"/>
    <x v="388"/>
    <x v="11"/>
    <s v="C108"/>
    <s v="P150"/>
    <n v="2"/>
    <n v="3110200"/>
    <n v="2139100"/>
    <x v="0"/>
    <n v="6220400"/>
    <x v="1"/>
    <s v="Estandar"/>
    <d v="2020-09-21T00:00:00"/>
    <s v="P150"/>
    <x v="4"/>
    <s v="Desktop"/>
    <s v="Andes"/>
    <n v="2116171"/>
    <n v="3076902"/>
    <n v="0.312"/>
    <n v="1942200"/>
    <n v="4278200"/>
    <n v="2022"/>
    <n v="8677458"/>
  </r>
  <r>
    <m/>
    <s v="V2022-00277"/>
    <x v="466"/>
    <x v="11"/>
    <s v="C051"/>
    <s v="P150"/>
    <n v="4"/>
    <n v="3226200"/>
    <n v="2218900"/>
    <x v="0"/>
    <n v="12904800"/>
    <x v="1"/>
    <s v="Premium"/>
    <d v="2020-12-15T00:00:00"/>
    <s v="P150"/>
    <x v="4"/>
    <s v="Desktop"/>
    <s v="Andes"/>
    <n v="2116171"/>
    <n v="3076902"/>
    <n v="0.312"/>
    <n v="4029200"/>
    <n v="8875600"/>
    <n v="2022"/>
    <n v="18002196"/>
  </r>
  <r>
    <m/>
    <s v="V2022-00765"/>
    <x v="581"/>
    <x v="0"/>
    <s v="C062"/>
    <s v="P151"/>
    <n v="3"/>
    <n v="230100"/>
    <n v="173700"/>
    <x v="1"/>
    <n v="690300"/>
    <x v="4"/>
    <s v="Premium"/>
    <d v="2019-05-16T00:00:00"/>
    <s v="P151"/>
    <x v="3"/>
    <s v="Cargador"/>
    <s v="Kuma"/>
    <n v="161784"/>
    <n v="214281"/>
    <n v="0.245"/>
    <n v="169200"/>
    <n v="521100"/>
    <n v="2022"/>
    <n v="962968.5"/>
  </r>
  <r>
    <m/>
    <s v="V2022-01276"/>
    <x v="446"/>
    <x v="0"/>
    <s v="C183"/>
    <s v="P151"/>
    <n v="3"/>
    <n v="231900"/>
    <n v="175100"/>
    <x v="0"/>
    <n v="695700"/>
    <x v="1"/>
    <s v="Estandar"/>
    <d v="2022-05-23T00:00:00"/>
    <s v="P151"/>
    <x v="3"/>
    <s v="Cargador"/>
    <s v="Kuma"/>
    <n v="161784"/>
    <n v="214281"/>
    <n v="0.245"/>
    <n v="170400"/>
    <n v="525300"/>
    <n v="2022"/>
    <n v="970501.5"/>
  </r>
  <r>
    <m/>
    <s v="V2022-00321"/>
    <x v="422"/>
    <x v="2"/>
    <s v="C188"/>
    <s v="P151"/>
    <n v="3"/>
    <n v="201400"/>
    <n v="152000"/>
    <x v="1"/>
    <n v="604200"/>
    <x v="6"/>
    <s v="Estandar"/>
    <d v="2020-12-24T00:00:00"/>
    <s v="P151"/>
    <x v="3"/>
    <s v="Cargador"/>
    <s v="Kuma"/>
    <n v="161784"/>
    <n v="214281"/>
    <n v="0.245"/>
    <n v="148200"/>
    <n v="456000"/>
    <n v="2022"/>
    <n v="842859"/>
  </r>
  <r>
    <m/>
    <s v="V2022-01037"/>
    <x v="540"/>
    <x v="5"/>
    <s v="C139"/>
    <s v="P151"/>
    <n v="2"/>
    <n v="221700"/>
    <n v="167400"/>
    <x v="0"/>
    <n v="443400"/>
    <x v="4"/>
    <s v="Estandar"/>
    <d v="2018-08-11T00:00:00"/>
    <s v="P151"/>
    <x v="3"/>
    <s v="Cargador"/>
    <s v="Kuma"/>
    <n v="161784"/>
    <n v="214281"/>
    <n v="0.245"/>
    <n v="108600"/>
    <n v="334800"/>
    <n v="2022"/>
    <n v="618543"/>
  </r>
  <r>
    <m/>
    <s v="V2022-01689"/>
    <x v="672"/>
    <x v="8"/>
    <s v="C208"/>
    <s v="P151"/>
    <n v="1"/>
    <n v="224800"/>
    <n v="169700"/>
    <x v="1"/>
    <n v="224800"/>
    <x v="5"/>
    <s v="Estandar"/>
    <d v="2019-09-24T00:00:00"/>
    <s v="P151"/>
    <x v="3"/>
    <s v="Cargador"/>
    <s v="Kuma"/>
    <n v="161784"/>
    <n v="214281"/>
    <n v="0.245"/>
    <n v="55100"/>
    <n v="169700"/>
    <n v="2022"/>
    <n v="313596"/>
  </r>
  <r>
    <m/>
    <s v="V2022-01107"/>
    <x v="386"/>
    <x v="8"/>
    <s v="C163"/>
    <s v="P151"/>
    <n v="1"/>
    <n v="196300"/>
    <n v="148200"/>
    <x v="1"/>
    <n v="196300"/>
    <x v="4"/>
    <s v="Estandar"/>
    <d v="2021-01-19T00:00:00"/>
    <s v="P151"/>
    <x v="3"/>
    <s v="Cargador"/>
    <s v="Kuma"/>
    <n v="161784"/>
    <n v="214281"/>
    <n v="0.245"/>
    <n v="48100"/>
    <n v="148200"/>
    <n v="2022"/>
    <n v="273838.5"/>
  </r>
  <r>
    <m/>
    <s v="V2022-01666"/>
    <x v="714"/>
    <x v="9"/>
    <s v="C066"/>
    <s v="P151"/>
    <n v="1"/>
    <n v="231500"/>
    <n v="174800"/>
    <x v="1"/>
    <n v="231500"/>
    <x v="2"/>
    <s v="Estandar"/>
    <d v="2018-11-24T00:00:00"/>
    <s v="P151"/>
    <x v="3"/>
    <s v="Cargador"/>
    <s v="Kuma"/>
    <n v="161784"/>
    <n v="214281"/>
    <n v="0.245"/>
    <n v="56700"/>
    <n v="174800"/>
    <n v="2022"/>
    <n v="322942.5"/>
  </r>
  <r>
    <m/>
    <s v="V2022-00619"/>
    <x v="588"/>
    <x v="11"/>
    <s v="C190"/>
    <s v="P151"/>
    <n v="5"/>
    <n v="231300"/>
    <n v="174600"/>
    <x v="0"/>
    <n v="1156500"/>
    <x v="1"/>
    <s v="Estandar"/>
    <d v="2022-08-25T00:00:00"/>
    <s v="P151"/>
    <x v="3"/>
    <s v="Cargador"/>
    <s v="Kuma"/>
    <n v="161784"/>
    <n v="214281"/>
    <n v="0.245"/>
    <n v="283500"/>
    <n v="873000"/>
    <n v="2022"/>
    <n v="1613317.5"/>
  </r>
  <r>
    <m/>
    <s v="V2022-00727"/>
    <x v="588"/>
    <x v="11"/>
    <s v="C110"/>
    <s v="P151"/>
    <n v="2"/>
    <n v="252300"/>
    <n v="190500"/>
    <x v="0"/>
    <n v="504600"/>
    <x v="4"/>
    <s v="Premium"/>
    <d v="2019-11-05T00:00:00"/>
    <s v="P151"/>
    <x v="3"/>
    <s v="Cargador"/>
    <s v="Kuma"/>
    <n v="161784"/>
    <n v="214281"/>
    <n v="0.245"/>
    <n v="123600"/>
    <n v="381000"/>
    <n v="2022"/>
    <n v="703917"/>
  </r>
  <r>
    <m/>
    <s v="V2022-01557"/>
    <x v="444"/>
    <x v="11"/>
    <s v="C059"/>
    <s v="P151"/>
    <n v="5"/>
    <n v="237000"/>
    <n v="179000"/>
    <x v="0"/>
    <n v="1185000"/>
    <x v="1"/>
    <s v="Premium"/>
    <d v="2022-11-16T00:00:00"/>
    <s v="P151"/>
    <x v="3"/>
    <s v="Cargador"/>
    <s v="Kuma"/>
    <n v="161784"/>
    <n v="214281"/>
    <n v="0.245"/>
    <n v="290000"/>
    <n v="895000"/>
    <n v="2022"/>
    <n v="1653075"/>
  </r>
  <r>
    <m/>
    <s v="V2022-01121"/>
    <x v="372"/>
    <x v="11"/>
    <s v="C089"/>
    <s v="P151"/>
    <n v="4"/>
    <n v="217100"/>
    <n v="163900"/>
    <x v="0"/>
    <n v="868400"/>
    <x v="6"/>
    <s v="Premium"/>
    <d v="2020-08-08T00:00:00"/>
    <s v="P151"/>
    <x v="3"/>
    <s v="Cargador"/>
    <s v="Kuma"/>
    <n v="161784"/>
    <n v="214281"/>
    <n v="0.245"/>
    <n v="212800"/>
    <n v="655600"/>
    <n v="2022"/>
    <n v="1211418"/>
  </r>
  <r>
    <m/>
    <s v="V2022-01487"/>
    <x v="373"/>
    <x v="11"/>
    <s v="C037"/>
    <s v="P151"/>
    <n v="3"/>
    <n v="199200"/>
    <n v="150400"/>
    <x v="0"/>
    <n v="597600"/>
    <x v="0"/>
    <s v="Estandar"/>
    <d v="2019-07-20T00:00:00"/>
    <s v="P151"/>
    <x v="3"/>
    <s v="Cargador"/>
    <s v="Kuma"/>
    <n v="161784"/>
    <n v="214281"/>
    <n v="0.245"/>
    <n v="146400"/>
    <n v="451200"/>
    <n v="2022"/>
    <n v="833652"/>
  </r>
  <r>
    <m/>
    <s v="V2022-01244"/>
    <x v="466"/>
    <x v="11"/>
    <s v="C038"/>
    <s v="P151"/>
    <n v="5"/>
    <n v="213400"/>
    <n v="161100"/>
    <x v="0"/>
    <n v="1067000"/>
    <x v="4"/>
    <s v="Estandar"/>
    <d v="2022-12-11T00:00:00"/>
    <s v="P151"/>
    <x v="3"/>
    <s v="Cargador"/>
    <s v="Kuma"/>
    <n v="161784"/>
    <n v="214281"/>
    <n v="0.245"/>
    <n v="261500"/>
    <n v="805500"/>
    <n v="2022"/>
    <n v="1488465"/>
  </r>
  <r>
    <m/>
    <s v="V2022-00847"/>
    <x v="697"/>
    <x v="2"/>
    <s v="C230"/>
    <s v="P152"/>
    <n v="3"/>
    <n v="631800"/>
    <n v="459400"/>
    <x v="1"/>
    <n v="1895400"/>
    <x v="4"/>
    <s v="Estandar"/>
    <d v="2020-07-20T00:00:00"/>
    <s v="P152"/>
    <x v="5"/>
    <s v="Router"/>
    <s v="Qubix"/>
    <n v="429665"/>
    <n v="590821"/>
    <n v="0.27300000000000002"/>
    <n v="517200"/>
    <n v="1378200"/>
    <n v="2022"/>
    <n v="2644083"/>
  </r>
  <r>
    <m/>
    <s v="V2022-00488"/>
    <x v="563"/>
    <x v="2"/>
    <s v="C150"/>
    <s v="P152"/>
    <n v="4"/>
    <n v="598500"/>
    <n v="435200"/>
    <x v="0"/>
    <n v="2394000"/>
    <x v="6"/>
    <s v="Estandar"/>
    <d v="2020-07-09T00:00:00"/>
    <s v="P152"/>
    <x v="5"/>
    <s v="Router"/>
    <s v="Qubix"/>
    <n v="429665"/>
    <n v="590821"/>
    <n v="0.27300000000000002"/>
    <n v="653200"/>
    <n v="1740800"/>
    <n v="2022"/>
    <n v="3339630"/>
  </r>
  <r>
    <m/>
    <s v="V2022-01378"/>
    <x v="514"/>
    <x v="4"/>
    <s v="C139"/>
    <s v="P152"/>
    <n v="2"/>
    <n v="640800"/>
    <n v="466000"/>
    <x v="0"/>
    <n v="1281600"/>
    <x v="4"/>
    <s v="Estandar"/>
    <d v="2018-08-11T00:00:00"/>
    <s v="P152"/>
    <x v="5"/>
    <s v="Router"/>
    <s v="Qubix"/>
    <n v="429665"/>
    <n v="590821"/>
    <n v="0.27300000000000002"/>
    <n v="349600"/>
    <n v="932000"/>
    <n v="2022"/>
    <n v="1787832"/>
  </r>
  <r>
    <m/>
    <s v="V2022-01367"/>
    <x v="643"/>
    <x v="5"/>
    <s v="C233"/>
    <s v="P152"/>
    <n v="5"/>
    <n v="592500"/>
    <n v="430900"/>
    <x v="0"/>
    <n v="2962500"/>
    <x v="0"/>
    <s v="Estandar"/>
    <d v="2018-05-19T00:00:00"/>
    <s v="P152"/>
    <x v="5"/>
    <s v="Router"/>
    <s v="Qubix"/>
    <n v="429665"/>
    <n v="590821"/>
    <n v="0.27300000000000002"/>
    <n v="808000"/>
    <n v="2154500"/>
    <n v="2022"/>
    <n v="4132687.5"/>
  </r>
  <r>
    <m/>
    <s v="V2022-01214"/>
    <x v="412"/>
    <x v="7"/>
    <s v="C191"/>
    <s v="P152"/>
    <n v="1"/>
    <n v="637200"/>
    <n v="463400"/>
    <x v="0"/>
    <n v="637200"/>
    <x v="1"/>
    <s v="Estandar"/>
    <d v="2022-12-10T00:00:00"/>
    <s v="P152"/>
    <x v="5"/>
    <s v="Router"/>
    <s v="Qubix"/>
    <n v="429665"/>
    <n v="590821"/>
    <n v="0.27300000000000002"/>
    <n v="173800"/>
    <n v="463400"/>
    <n v="2022"/>
    <n v="888894"/>
  </r>
  <r>
    <m/>
    <s v="V2022-01330"/>
    <x v="706"/>
    <x v="8"/>
    <s v="C211"/>
    <s v="P152"/>
    <n v="3"/>
    <n v="570100"/>
    <n v="414600"/>
    <x v="0"/>
    <n v="1710300"/>
    <x v="1"/>
    <s v="Premium"/>
    <d v="2022-01-02T00:00:00"/>
    <s v="P152"/>
    <x v="5"/>
    <s v="Router"/>
    <s v="Qubix"/>
    <n v="429665"/>
    <n v="590821"/>
    <n v="0.27300000000000002"/>
    <n v="466500"/>
    <n v="1243800"/>
    <n v="2022"/>
    <n v="2385868.5"/>
  </r>
  <r>
    <m/>
    <s v="V2022-01401"/>
    <x v="613"/>
    <x v="9"/>
    <s v="C134"/>
    <s v="P152"/>
    <n v="1"/>
    <n v="662200"/>
    <n v="481600"/>
    <x v="0"/>
    <n v="662200"/>
    <x v="6"/>
    <s v="Premium"/>
    <d v="2020-07-16T00:00:00"/>
    <s v="P152"/>
    <x v="5"/>
    <s v="Router"/>
    <s v="Qubix"/>
    <n v="429665"/>
    <n v="590821"/>
    <n v="0.27300000000000002"/>
    <n v="180600"/>
    <n v="481600"/>
    <n v="2022"/>
    <n v="923769"/>
  </r>
  <r>
    <m/>
    <s v="V2022-00839"/>
    <x v="500"/>
    <x v="11"/>
    <s v="C090"/>
    <s v="P152"/>
    <n v="3"/>
    <n v="627000"/>
    <n v="456000"/>
    <x v="0"/>
    <n v="1881000"/>
    <x v="0"/>
    <s v="Estandar"/>
    <d v="2020-10-26T00:00:00"/>
    <s v="P152"/>
    <x v="5"/>
    <s v="Router"/>
    <s v="Qubix"/>
    <n v="429665"/>
    <n v="590821"/>
    <n v="0.27300000000000002"/>
    <n v="513000"/>
    <n v="1368000"/>
    <n v="2022"/>
    <n v="2623995"/>
  </r>
  <r>
    <m/>
    <s v="V2022-00959"/>
    <x v="441"/>
    <x v="3"/>
    <s v="C040"/>
    <s v="P153"/>
    <n v="2"/>
    <n v="3532300"/>
    <n v="2677800"/>
    <x v="1"/>
    <n v="7064600"/>
    <x v="4"/>
    <s v="Premium"/>
    <d v="2020-06-18T00:00:00"/>
    <s v="P153"/>
    <x v="4"/>
    <s v="Ultrabook"/>
    <s v="Kuma"/>
    <n v="2557797"/>
    <n v="3374007"/>
    <n v="0.24199999999999999"/>
    <n v="1709000"/>
    <n v="5355600"/>
    <n v="2022"/>
    <n v="9855117"/>
  </r>
  <r>
    <m/>
    <s v="V2022-00197"/>
    <x v="701"/>
    <x v="5"/>
    <s v="C092"/>
    <s v="P153"/>
    <n v="1"/>
    <n v="3002800"/>
    <n v="2276400"/>
    <x v="0"/>
    <n v="3002800"/>
    <x v="0"/>
    <s v="Estandar"/>
    <d v="2019-12-27T00:00:00"/>
    <s v="P153"/>
    <x v="4"/>
    <s v="Ultrabook"/>
    <s v="Kuma"/>
    <n v="2557797"/>
    <n v="3374007"/>
    <n v="0.24199999999999999"/>
    <n v="726400"/>
    <n v="2276400"/>
    <n v="2022"/>
    <n v="4188906"/>
  </r>
  <r>
    <m/>
    <s v="V2022-01324"/>
    <x v="610"/>
    <x v="7"/>
    <s v="C122"/>
    <s v="P153"/>
    <n v="4"/>
    <n v="3523300"/>
    <n v="2671000"/>
    <x v="0"/>
    <n v="14093200"/>
    <x v="4"/>
    <s v="Estandar"/>
    <d v="2021-12-02T00:00:00"/>
    <s v="P153"/>
    <x v="4"/>
    <s v="Ultrabook"/>
    <s v="Kuma"/>
    <n v="2557797"/>
    <n v="3374007"/>
    <n v="0.24199999999999999"/>
    <n v="3409200"/>
    <n v="10684000"/>
    <n v="2022"/>
    <n v="19660014"/>
  </r>
  <r>
    <m/>
    <s v="V2022-00612"/>
    <x v="709"/>
    <x v="8"/>
    <s v="C033"/>
    <s v="P153"/>
    <n v="1"/>
    <n v="3319700"/>
    <n v="2516600"/>
    <x v="0"/>
    <n v="3319700"/>
    <x v="0"/>
    <s v="Estandar"/>
    <d v="2020-09-08T00:00:00"/>
    <s v="P153"/>
    <x v="4"/>
    <s v="Ultrabook"/>
    <s v="Kuma"/>
    <n v="2557797"/>
    <n v="3374007"/>
    <n v="0.24199999999999999"/>
    <n v="803100"/>
    <n v="2516600"/>
    <n v="2022"/>
    <n v="4630981.5"/>
  </r>
  <r>
    <m/>
    <s v="V2022-00326"/>
    <x v="408"/>
    <x v="10"/>
    <s v="C148"/>
    <s v="P153"/>
    <n v="1"/>
    <n v="3413500"/>
    <n v="2587800"/>
    <x v="1"/>
    <n v="3413500"/>
    <x v="2"/>
    <s v="Estandar"/>
    <d v="2020-07-04T00:00:00"/>
    <s v="P153"/>
    <x v="4"/>
    <s v="Ultrabook"/>
    <s v="Kuma"/>
    <n v="2557797"/>
    <n v="3374007"/>
    <n v="0.24199999999999999"/>
    <n v="825700"/>
    <n v="2587800"/>
    <n v="2022"/>
    <n v="4761832.5"/>
  </r>
  <r>
    <m/>
    <s v="V2022-00069"/>
    <x v="619"/>
    <x v="11"/>
    <s v="C219"/>
    <s v="P153"/>
    <n v="2"/>
    <n v="3864800"/>
    <n v="2929900"/>
    <x v="0"/>
    <n v="7729600"/>
    <x v="4"/>
    <s v="Estandar"/>
    <d v="2022-06-13T00:00:00"/>
    <s v="P153"/>
    <x v="4"/>
    <s v="Ultrabook"/>
    <s v="Kuma"/>
    <n v="2557797"/>
    <n v="3374007"/>
    <n v="0.24199999999999999"/>
    <n v="1869800"/>
    <n v="5859800"/>
    <n v="2022"/>
    <n v="10782792"/>
  </r>
  <r>
    <m/>
    <s v="V2022-00674"/>
    <x v="580"/>
    <x v="0"/>
    <s v="C121"/>
    <s v="P154"/>
    <n v="5"/>
    <n v="419700"/>
    <n v="339600"/>
    <x v="0"/>
    <n v="2098500"/>
    <x v="1"/>
    <s v="Premium"/>
    <d v="2022-10-24T00:00:00"/>
    <s v="P154"/>
    <x v="0"/>
    <s v="Smartwatch"/>
    <s v="Altia"/>
    <n v="325798"/>
    <n v="402659"/>
    <n v="0.191"/>
    <n v="400500"/>
    <n v="1698000"/>
    <n v="2022"/>
    <n v="2927407.5"/>
  </r>
  <r>
    <m/>
    <s v="V2022-01306"/>
    <x v="410"/>
    <x v="1"/>
    <s v="C090"/>
    <s v="P154"/>
    <n v="5"/>
    <n v="417900"/>
    <n v="338200"/>
    <x v="0"/>
    <n v="2089500"/>
    <x v="0"/>
    <s v="Estandar"/>
    <d v="2020-10-26T00:00:00"/>
    <s v="P154"/>
    <x v="0"/>
    <s v="Smartwatch"/>
    <s v="Altia"/>
    <n v="325798"/>
    <n v="402659"/>
    <n v="0.191"/>
    <n v="398500"/>
    <n v="1691000"/>
    <n v="2022"/>
    <n v="2914852.5"/>
  </r>
  <r>
    <m/>
    <s v="V2022-01450"/>
    <x v="536"/>
    <x v="1"/>
    <s v="C024"/>
    <s v="P154"/>
    <n v="1"/>
    <n v="409100"/>
    <n v="331000"/>
    <x v="0"/>
    <n v="409100"/>
    <x v="0"/>
    <s v="Estandar"/>
    <d v="2021-10-27T00:00:00"/>
    <s v="P154"/>
    <x v="0"/>
    <s v="Smartwatch"/>
    <s v="Altia"/>
    <n v="325798"/>
    <n v="402659"/>
    <n v="0.191"/>
    <n v="78100"/>
    <n v="331000"/>
    <n v="2022"/>
    <n v="570694.5"/>
  </r>
  <r>
    <m/>
    <s v="V2022-01180"/>
    <x v="691"/>
    <x v="2"/>
    <s v="C135"/>
    <s v="P154"/>
    <n v="2"/>
    <n v="434300"/>
    <n v="351400"/>
    <x v="0"/>
    <n v="868600"/>
    <x v="3"/>
    <s v="Estandar"/>
    <d v="2022-05-14T00:00:00"/>
    <s v="P154"/>
    <x v="0"/>
    <s v="Smartwatch"/>
    <s v="Altia"/>
    <n v="325798"/>
    <n v="402659"/>
    <n v="0.191"/>
    <n v="165800"/>
    <n v="702800"/>
    <n v="2022"/>
    <n v="1211697"/>
  </r>
  <r>
    <m/>
    <s v="V2022-00340"/>
    <x v="557"/>
    <x v="3"/>
    <s v="C139"/>
    <s v="P154"/>
    <n v="5"/>
    <n v="435400"/>
    <n v="352300"/>
    <x v="0"/>
    <n v="2177000"/>
    <x v="4"/>
    <s v="Estandar"/>
    <d v="2018-08-11T00:00:00"/>
    <s v="P154"/>
    <x v="0"/>
    <s v="Smartwatch"/>
    <s v="Altia"/>
    <n v="325798"/>
    <n v="402659"/>
    <n v="0.191"/>
    <n v="415500"/>
    <n v="1761500"/>
    <n v="2022"/>
    <n v="3036915"/>
  </r>
  <r>
    <m/>
    <s v="V2022-01658"/>
    <x v="441"/>
    <x v="3"/>
    <s v="C235"/>
    <s v="P154"/>
    <n v="1"/>
    <n v="450000"/>
    <n v="364100"/>
    <x v="1"/>
    <n v="450000"/>
    <x v="1"/>
    <s v="Premium"/>
    <d v="2019-03-09T00:00:00"/>
    <s v="P154"/>
    <x v="0"/>
    <s v="Smartwatch"/>
    <s v="Altia"/>
    <n v="325798"/>
    <n v="402659"/>
    <n v="0.191"/>
    <n v="85900"/>
    <n v="364100"/>
    <n v="2022"/>
    <n v="627750"/>
  </r>
  <r>
    <m/>
    <s v="V2022-01570"/>
    <x v="365"/>
    <x v="4"/>
    <s v="C076"/>
    <s v="P154"/>
    <n v="2"/>
    <n v="417200"/>
    <n v="337600"/>
    <x v="1"/>
    <n v="834400"/>
    <x v="2"/>
    <s v="Estandar"/>
    <d v="2020-02-03T00:00:00"/>
    <s v="P154"/>
    <x v="0"/>
    <s v="Smartwatch"/>
    <s v="Altia"/>
    <n v="325798"/>
    <n v="402659"/>
    <n v="0.191"/>
    <n v="159200"/>
    <n v="675200"/>
    <n v="2022"/>
    <n v="1163988"/>
  </r>
  <r>
    <m/>
    <s v="V2022-01159"/>
    <x v="365"/>
    <x v="4"/>
    <s v="C082"/>
    <s v="P154"/>
    <n v="1"/>
    <n v="424000"/>
    <n v="343100"/>
    <x v="1"/>
    <n v="424000"/>
    <x v="6"/>
    <s v="Premium"/>
    <d v="2020-04-07T00:00:00"/>
    <s v="P154"/>
    <x v="0"/>
    <s v="Smartwatch"/>
    <s v="Altia"/>
    <n v="325798"/>
    <n v="402659"/>
    <n v="0.191"/>
    <n v="80900"/>
    <n v="343100"/>
    <n v="2022"/>
    <n v="591480"/>
  </r>
  <r>
    <m/>
    <s v="V2022-00558"/>
    <x v="631"/>
    <x v="5"/>
    <s v="C030"/>
    <s v="P154"/>
    <n v="4"/>
    <n v="402300"/>
    <n v="325500"/>
    <x v="1"/>
    <n v="1609200"/>
    <x v="0"/>
    <s v="Estandar"/>
    <d v="2019-03-13T00:00:00"/>
    <s v="P154"/>
    <x v="0"/>
    <s v="Smartwatch"/>
    <s v="Altia"/>
    <n v="325798"/>
    <n v="402659"/>
    <n v="0.191"/>
    <n v="307200"/>
    <n v="1302000"/>
    <n v="2022"/>
    <n v="2244834"/>
  </r>
  <r>
    <m/>
    <s v="V2022-00022"/>
    <x v="416"/>
    <x v="5"/>
    <s v="C171"/>
    <s v="P154"/>
    <n v="4"/>
    <n v="420000"/>
    <n v="339800"/>
    <x v="1"/>
    <n v="1680000"/>
    <x v="0"/>
    <s v="Premium"/>
    <d v="2018-11-05T00:00:00"/>
    <s v="P154"/>
    <x v="0"/>
    <s v="Smartwatch"/>
    <s v="Altia"/>
    <n v="325798"/>
    <n v="402659"/>
    <n v="0.191"/>
    <n v="320800"/>
    <n v="1359200"/>
    <n v="2022"/>
    <n v="2343600"/>
  </r>
  <r>
    <m/>
    <s v="V2022-00936"/>
    <x v="541"/>
    <x v="5"/>
    <s v="C164"/>
    <s v="P154"/>
    <n v="1"/>
    <n v="447900"/>
    <n v="362400"/>
    <x v="0"/>
    <n v="447900"/>
    <x v="1"/>
    <s v="Estandar"/>
    <d v="2021-06-26T00:00:00"/>
    <s v="P154"/>
    <x v="0"/>
    <s v="Smartwatch"/>
    <s v="Altia"/>
    <n v="325798"/>
    <n v="402659"/>
    <n v="0.191"/>
    <n v="85500"/>
    <n v="362400"/>
    <n v="2022"/>
    <n v="624820.5"/>
  </r>
  <r>
    <m/>
    <s v="V2022-00145"/>
    <x v="498"/>
    <x v="6"/>
    <s v="C170"/>
    <s v="P154"/>
    <n v="3"/>
    <n v="441400"/>
    <n v="357100"/>
    <x v="0"/>
    <n v="1324200"/>
    <x v="0"/>
    <s v="Premium"/>
    <d v="2022-09-15T00:00:00"/>
    <s v="P154"/>
    <x v="0"/>
    <s v="Smartwatch"/>
    <s v="Altia"/>
    <n v="325798"/>
    <n v="402659"/>
    <n v="0.191"/>
    <n v="252900"/>
    <n v="1071300"/>
    <n v="2022"/>
    <n v="1847259"/>
  </r>
  <r>
    <m/>
    <s v="V2022-00751"/>
    <x v="578"/>
    <x v="10"/>
    <s v="C013"/>
    <s v="P154"/>
    <n v="1"/>
    <n v="400800"/>
    <n v="324300"/>
    <x v="1"/>
    <n v="400800"/>
    <x v="6"/>
    <s v="Estandar"/>
    <d v="2022-11-23T00:00:00"/>
    <s v="P154"/>
    <x v="0"/>
    <s v="Smartwatch"/>
    <s v="Altia"/>
    <n v="325798"/>
    <n v="402659"/>
    <n v="0.191"/>
    <n v="76500"/>
    <n v="324300"/>
    <n v="2022"/>
    <n v="559116"/>
  </r>
  <r>
    <m/>
    <s v="V2022-00423"/>
    <x v="465"/>
    <x v="10"/>
    <s v="C113"/>
    <s v="P154"/>
    <n v="4"/>
    <n v="420800"/>
    <n v="340500"/>
    <x v="0"/>
    <n v="1683200"/>
    <x v="0"/>
    <s v="Estandar"/>
    <d v="2021-10-14T00:00:00"/>
    <s v="P154"/>
    <x v="0"/>
    <s v="Smartwatch"/>
    <s v="Altia"/>
    <n v="325798"/>
    <n v="402659"/>
    <n v="0.191"/>
    <n v="321200"/>
    <n v="1362000"/>
    <n v="2022"/>
    <n v="2348064"/>
  </r>
  <r>
    <m/>
    <s v="V2022-00056"/>
    <x v="579"/>
    <x v="10"/>
    <s v="C023"/>
    <s v="P154"/>
    <n v="1"/>
    <n v="441600"/>
    <n v="357300"/>
    <x v="1"/>
    <n v="441600"/>
    <x v="3"/>
    <s v="Estandar"/>
    <d v="2020-03-18T00:00:00"/>
    <s v="P154"/>
    <x v="0"/>
    <s v="Smartwatch"/>
    <s v="Altia"/>
    <n v="325798"/>
    <n v="402659"/>
    <n v="0.191"/>
    <n v="84300"/>
    <n v="357300"/>
    <n v="2022"/>
    <n v="616032"/>
  </r>
  <r>
    <m/>
    <s v="V2022-00263"/>
    <x v="389"/>
    <x v="11"/>
    <s v="C094"/>
    <s v="P154"/>
    <n v="5"/>
    <n v="396500"/>
    <n v="320800"/>
    <x v="0"/>
    <n v="1982500"/>
    <x v="1"/>
    <s v="Premium"/>
    <d v="2018-08-12T00:00:00"/>
    <s v="P154"/>
    <x v="0"/>
    <s v="Smartwatch"/>
    <s v="Altia"/>
    <n v="325798"/>
    <n v="402659"/>
    <n v="0.191"/>
    <n v="378500"/>
    <n v="1604000"/>
    <n v="2022"/>
    <n v="2765587.5"/>
  </r>
  <r>
    <m/>
    <s v="V2022-00094"/>
    <x v="647"/>
    <x v="11"/>
    <s v="C152"/>
    <s v="P154"/>
    <n v="5"/>
    <n v="391400"/>
    <n v="316700"/>
    <x v="0"/>
    <n v="1957000"/>
    <x v="0"/>
    <s v="Estandar"/>
    <d v="2020-08-12T00:00:00"/>
    <s v="P154"/>
    <x v="0"/>
    <s v="Smartwatch"/>
    <s v="Altia"/>
    <n v="325798"/>
    <n v="402659"/>
    <n v="0.191"/>
    <n v="373500"/>
    <n v="1583500"/>
    <n v="2022"/>
    <n v="2730015"/>
  </r>
  <r>
    <m/>
    <s v="V2022-01471"/>
    <x v="376"/>
    <x v="1"/>
    <s v="C073"/>
    <s v="P155"/>
    <n v="2"/>
    <n v="1161500"/>
    <n v="920000"/>
    <x v="0"/>
    <n v="2323000"/>
    <x v="4"/>
    <s v="Premium"/>
    <d v="2019-06-27T00:00:00"/>
    <s v="P155"/>
    <x v="0"/>
    <s v="Banda"/>
    <s v="Kuma"/>
    <n v="892911"/>
    <n v="1127240"/>
    <n v="0.20799999999999999"/>
    <n v="483000"/>
    <n v="1840000"/>
    <n v="2022"/>
    <n v="3240585"/>
  </r>
  <r>
    <m/>
    <s v="V2022-00799"/>
    <x v="414"/>
    <x v="2"/>
    <s v="C117"/>
    <s v="P155"/>
    <n v="3"/>
    <n v="1133400"/>
    <n v="897800"/>
    <x v="1"/>
    <n v="3400200"/>
    <x v="1"/>
    <s v="Estandar"/>
    <d v="2022-08-27T00:00:00"/>
    <s v="P155"/>
    <x v="0"/>
    <s v="Banda"/>
    <s v="Kuma"/>
    <n v="892911"/>
    <n v="1127240"/>
    <n v="0.20799999999999999"/>
    <n v="706800"/>
    <n v="2693400"/>
    <n v="2022"/>
    <n v="4743279"/>
  </r>
  <r>
    <m/>
    <s v="V2022-01440"/>
    <x v="477"/>
    <x v="2"/>
    <s v="C207"/>
    <s v="P155"/>
    <n v="4"/>
    <n v="1214600"/>
    <n v="962100"/>
    <x v="1"/>
    <n v="4858400"/>
    <x v="0"/>
    <s v="Estandar"/>
    <d v="2022-08-19T00:00:00"/>
    <s v="P155"/>
    <x v="0"/>
    <s v="Banda"/>
    <s v="Kuma"/>
    <n v="892911"/>
    <n v="1127240"/>
    <n v="0.20799999999999999"/>
    <n v="1010000"/>
    <n v="3848400"/>
    <n v="2022"/>
    <n v="6777468"/>
  </r>
  <r>
    <m/>
    <s v="V2022-01528"/>
    <x v="529"/>
    <x v="2"/>
    <s v="C093"/>
    <s v="P155"/>
    <n v="3"/>
    <n v="1271000"/>
    <n v="1006800"/>
    <x v="0"/>
    <n v="3813000"/>
    <x v="0"/>
    <s v="Estandar"/>
    <d v="2022-07-07T00:00:00"/>
    <s v="P155"/>
    <x v="0"/>
    <s v="Banda"/>
    <s v="Kuma"/>
    <n v="892911"/>
    <n v="1127240"/>
    <n v="0.20799999999999999"/>
    <n v="792600"/>
    <n v="3020400"/>
    <n v="2022"/>
    <n v="5319135"/>
  </r>
  <r>
    <m/>
    <s v="V2022-00076"/>
    <x v="399"/>
    <x v="7"/>
    <s v="C171"/>
    <s v="P155"/>
    <n v="4"/>
    <n v="1169100"/>
    <n v="926000"/>
    <x v="1"/>
    <n v="4676400"/>
    <x v="0"/>
    <s v="Premium"/>
    <d v="2018-11-05T00:00:00"/>
    <s v="P155"/>
    <x v="0"/>
    <s v="Banda"/>
    <s v="Kuma"/>
    <n v="892911"/>
    <n v="1127240"/>
    <n v="0.20799999999999999"/>
    <n v="972400"/>
    <n v="3704000"/>
    <n v="2022"/>
    <n v="6523578"/>
  </r>
  <r>
    <m/>
    <s v="V2022-00420"/>
    <x v="674"/>
    <x v="8"/>
    <s v="C230"/>
    <s v="P155"/>
    <n v="5"/>
    <n v="1248800"/>
    <n v="989200"/>
    <x v="0"/>
    <n v="6244000"/>
    <x v="4"/>
    <s v="Estandar"/>
    <d v="2020-07-20T00:00:00"/>
    <s v="P155"/>
    <x v="0"/>
    <s v="Banda"/>
    <s v="Kuma"/>
    <n v="892911"/>
    <n v="1127240"/>
    <n v="0.20799999999999999"/>
    <n v="1298000"/>
    <n v="4946000"/>
    <n v="2022"/>
    <n v="8710380"/>
  </r>
  <r>
    <m/>
    <s v="V2022-01710"/>
    <x v="397"/>
    <x v="8"/>
    <s v="C110"/>
    <s v="P155"/>
    <n v="1"/>
    <n v="1237400"/>
    <n v="980200"/>
    <x v="1"/>
    <n v="1237400"/>
    <x v="4"/>
    <s v="Premium"/>
    <d v="2019-11-05T00:00:00"/>
    <s v="P155"/>
    <x v="0"/>
    <s v="Banda"/>
    <s v="Kuma"/>
    <n v="892911"/>
    <n v="1127240"/>
    <n v="0.20799999999999999"/>
    <n v="257200"/>
    <n v="980200"/>
    <n v="2022"/>
    <n v="1726173"/>
  </r>
  <r>
    <m/>
    <s v="V2022-00596"/>
    <x v="398"/>
    <x v="9"/>
    <s v="C074"/>
    <s v="P155"/>
    <n v="3"/>
    <n v="1210000"/>
    <n v="958400"/>
    <x v="1"/>
    <n v="3630000"/>
    <x v="1"/>
    <s v="Estandar"/>
    <d v="2022-09-20T00:00:00"/>
    <s v="P155"/>
    <x v="0"/>
    <s v="Banda"/>
    <s v="Kuma"/>
    <n v="892911"/>
    <n v="1127240"/>
    <n v="0.20799999999999999"/>
    <n v="754800"/>
    <n v="2875200"/>
    <n v="2022"/>
    <n v="5063850"/>
  </r>
  <r>
    <m/>
    <s v="V2022-00850"/>
    <x v="550"/>
    <x v="10"/>
    <s v="C104"/>
    <s v="P155"/>
    <n v="1"/>
    <n v="1198700"/>
    <n v="949500"/>
    <x v="0"/>
    <n v="1198700"/>
    <x v="1"/>
    <s v="Estandar"/>
    <d v="2022-01-03T00:00:00"/>
    <s v="P155"/>
    <x v="0"/>
    <s v="Banda"/>
    <s v="Kuma"/>
    <n v="892911"/>
    <n v="1127240"/>
    <n v="0.20799999999999999"/>
    <n v="249200"/>
    <n v="949500"/>
    <n v="2022"/>
    <n v="1672186.5"/>
  </r>
  <r>
    <m/>
    <s v="V2022-00363"/>
    <x v="387"/>
    <x v="10"/>
    <s v="C230"/>
    <s v="P155"/>
    <n v="5"/>
    <n v="1183100"/>
    <n v="937200"/>
    <x v="1"/>
    <n v="5915500"/>
    <x v="4"/>
    <s v="Estandar"/>
    <d v="2020-07-20T00:00:00"/>
    <s v="P155"/>
    <x v="0"/>
    <s v="Banda"/>
    <s v="Kuma"/>
    <n v="892911"/>
    <n v="1127240"/>
    <n v="0.20799999999999999"/>
    <n v="1229500"/>
    <n v="4686000"/>
    <n v="2022"/>
    <n v="8252122.5"/>
  </r>
  <r>
    <m/>
    <s v="V2022-00815"/>
    <x v="373"/>
    <x v="11"/>
    <s v="C065"/>
    <s v="P155"/>
    <n v="4"/>
    <n v="1244900"/>
    <n v="986100"/>
    <x v="1"/>
    <n v="4979600"/>
    <x v="5"/>
    <s v="Estandar"/>
    <d v="2022-08-20T00:00:00"/>
    <s v="P155"/>
    <x v="0"/>
    <s v="Banda"/>
    <s v="Kuma"/>
    <n v="892911"/>
    <n v="1127240"/>
    <n v="0.20799999999999999"/>
    <n v="1035200"/>
    <n v="3944400"/>
    <n v="2022"/>
    <n v="6946542"/>
  </r>
  <r>
    <m/>
    <s v="V2022-00849"/>
    <x v="376"/>
    <x v="1"/>
    <s v="C011"/>
    <s v="P156"/>
    <n v="3"/>
    <n v="188900"/>
    <n v="146400"/>
    <x v="0"/>
    <n v="566700"/>
    <x v="4"/>
    <s v="Premium"/>
    <d v="2022-01-17T00:00:00"/>
    <s v="P156"/>
    <x v="5"/>
    <s v="Router"/>
    <s v="Luxy"/>
    <n v="137044"/>
    <n v="176916"/>
    <n v="0.22500000000000001"/>
    <n v="127500"/>
    <n v="439200"/>
    <n v="2022"/>
    <n v="790546.5"/>
  </r>
  <r>
    <m/>
    <s v="V2022-01131"/>
    <x v="685"/>
    <x v="2"/>
    <s v="C148"/>
    <s v="P156"/>
    <n v="5"/>
    <n v="173700"/>
    <n v="134500"/>
    <x v="0"/>
    <n v="868500"/>
    <x v="2"/>
    <s v="Estandar"/>
    <d v="2020-07-04T00:00:00"/>
    <s v="P156"/>
    <x v="5"/>
    <s v="Router"/>
    <s v="Luxy"/>
    <n v="137044"/>
    <n v="176916"/>
    <n v="0.22500000000000001"/>
    <n v="196000"/>
    <n v="672500"/>
    <n v="2022"/>
    <n v="1211557.5"/>
  </r>
  <r>
    <m/>
    <s v="V2022-00696"/>
    <x v="685"/>
    <x v="2"/>
    <s v="C150"/>
    <s v="P156"/>
    <n v="4"/>
    <n v="187700"/>
    <n v="145400"/>
    <x v="1"/>
    <n v="750800"/>
    <x v="6"/>
    <s v="Estandar"/>
    <d v="2020-07-09T00:00:00"/>
    <s v="P156"/>
    <x v="5"/>
    <s v="Router"/>
    <s v="Luxy"/>
    <n v="137044"/>
    <n v="176916"/>
    <n v="0.22500000000000001"/>
    <n v="169200"/>
    <n v="581600"/>
    <n v="2022"/>
    <n v="1047366"/>
  </r>
  <r>
    <m/>
    <s v="V2022-00351"/>
    <x v="591"/>
    <x v="3"/>
    <s v="C028"/>
    <s v="P156"/>
    <n v="3"/>
    <n v="192900"/>
    <n v="149400"/>
    <x v="1"/>
    <n v="578700"/>
    <x v="0"/>
    <s v="Estandar"/>
    <d v="2022-03-10T00:00:00"/>
    <s v="P156"/>
    <x v="5"/>
    <s v="Router"/>
    <s v="Luxy"/>
    <n v="137044"/>
    <n v="176916"/>
    <n v="0.22500000000000001"/>
    <n v="130500"/>
    <n v="448200"/>
    <n v="2022"/>
    <n v="807286.5"/>
  </r>
  <r>
    <m/>
    <s v="V2022-01420"/>
    <x v="597"/>
    <x v="3"/>
    <s v="C139"/>
    <s v="P156"/>
    <n v="2"/>
    <n v="189500"/>
    <n v="146800"/>
    <x v="1"/>
    <n v="379000"/>
    <x v="4"/>
    <s v="Estandar"/>
    <d v="2018-08-11T00:00:00"/>
    <s v="P156"/>
    <x v="5"/>
    <s v="Router"/>
    <s v="Luxy"/>
    <n v="137044"/>
    <n v="176916"/>
    <n v="0.22500000000000001"/>
    <n v="85400"/>
    <n v="293600"/>
    <n v="2022"/>
    <n v="528705"/>
  </r>
  <r>
    <m/>
    <s v="V2022-01240"/>
    <x v="465"/>
    <x v="10"/>
    <s v="C019"/>
    <s v="P156"/>
    <n v="2"/>
    <n v="198600"/>
    <n v="153800"/>
    <x v="1"/>
    <n v="397200"/>
    <x v="1"/>
    <s v="Premium"/>
    <d v="2019-03-13T00:00:00"/>
    <s v="P156"/>
    <x v="5"/>
    <s v="Router"/>
    <s v="Luxy"/>
    <n v="137044"/>
    <n v="176916"/>
    <n v="0.22500000000000001"/>
    <n v="89600"/>
    <n v="307600"/>
    <n v="2022"/>
    <n v="554094"/>
  </r>
  <r>
    <m/>
    <s v="V2022-00569"/>
    <x v="387"/>
    <x v="10"/>
    <s v="C158"/>
    <s v="P156"/>
    <n v="4"/>
    <n v="186800"/>
    <n v="144700"/>
    <x v="1"/>
    <n v="747200"/>
    <x v="3"/>
    <s v="Estandar"/>
    <d v="2022-09-20T00:00:00"/>
    <s v="P156"/>
    <x v="5"/>
    <s v="Router"/>
    <s v="Luxy"/>
    <n v="137044"/>
    <n v="176916"/>
    <n v="0.22500000000000001"/>
    <n v="168400"/>
    <n v="578800"/>
    <n v="2022"/>
    <n v="1042344"/>
  </r>
  <r>
    <m/>
    <s v="V2022-01307"/>
    <x v="444"/>
    <x v="11"/>
    <s v="C019"/>
    <s v="P156"/>
    <n v="4"/>
    <n v="186400"/>
    <n v="144400"/>
    <x v="0"/>
    <n v="745600"/>
    <x v="1"/>
    <s v="Premium"/>
    <d v="2019-03-13T00:00:00"/>
    <s v="P156"/>
    <x v="5"/>
    <s v="Router"/>
    <s v="Luxy"/>
    <n v="137044"/>
    <n v="176916"/>
    <n v="0.22500000000000001"/>
    <n v="168000"/>
    <n v="577600"/>
    <n v="2022"/>
    <n v="1040112"/>
  </r>
  <r>
    <m/>
    <s v="V2022-01424"/>
    <x v="589"/>
    <x v="11"/>
    <s v="C117"/>
    <s v="P156"/>
    <n v="5"/>
    <n v="192800"/>
    <n v="149300"/>
    <x v="1"/>
    <n v="964000"/>
    <x v="1"/>
    <s v="Estandar"/>
    <d v="2022-08-27T00:00:00"/>
    <s v="P156"/>
    <x v="5"/>
    <s v="Router"/>
    <s v="Luxy"/>
    <n v="137044"/>
    <n v="176916"/>
    <n v="0.22500000000000001"/>
    <n v="217500"/>
    <n v="746500"/>
    <n v="2022"/>
    <n v="1344780"/>
  </r>
  <r>
    <m/>
    <s v="V2022-01168"/>
    <x v="413"/>
    <x v="0"/>
    <s v="C161"/>
    <s v="P157"/>
    <n v="3"/>
    <n v="178600"/>
    <n v="135700"/>
    <x v="0"/>
    <n v="535800"/>
    <x v="1"/>
    <s v="Premium"/>
    <d v="2018-06-17T00:00:00"/>
    <s v="P157"/>
    <x v="3"/>
    <s v="Webcam"/>
    <s v="Kuma"/>
    <n v="125853"/>
    <n v="165657"/>
    <n v="0.24"/>
    <n v="128700"/>
    <n v="407100"/>
    <n v="2022"/>
    <n v="747441"/>
  </r>
  <r>
    <m/>
    <s v="V2022-00778"/>
    <x v="604"/>
    <x v="0"/>
    <s v="C224"/>
    <s v="P157"/>
    <n v="1"/>
    <n v="166400"/>
    <n v="126400"/>
    <x v="1"/>
    <n v="166400"/>
    <x v="6"/>
    <s v="Estandar"/>
    <d v="2019-06-20T00:00:00"/>
    <s v="P157"/>
    <x v="3"/>
    <s v="Webcam"/>
    <s v="Kuma"/>
    <n v="125853"/>
    <n v="165657"/>
    <n v="0.24"/>
    <n v="40000"/>
    <n v="126400"/>
    <n v="2022"/>
    <n v="232128"/>
  </r>
  <r>
    <m/>
    <s v="V2022-01348"/>
    <x v="495"/>
    <x v="1"/>
    <s v="C111"/>
    <s v="P157"/>
    <n v="5"/>
    <n v="173600"/>
    <n v="131900"/>
    <x v="1"/>
    <n v="868000"/>
    <x v="0"/>
    <s v="Estandar"/>
    <d v="2022-11-27T00:00:00"/>
    <s v="P157"/>
    <x v="3"/>
    <s v="Webcam"/>
    <s v="Kuma"/>
    <n v="125853"/>
    <n v="165657"/>
    <n v="0.24"/>
    <n v="208500"/>
    <n v="659500"/>
    <n v="2022"/>
    <n v="1210860"/>
  </r>
  <r>
    <m/>
    <s v="V2022-00807"/>
    <x v="715"/>
    <x v="1"/>
    <s v="C240"/>
    <s v="P157"/>
    <n v="5"/>
    <n v="161900"/>
    <n v="123000"/>
    <x v="0"/>
    <n v="809500"/>
    <x v="4"/>
    <s v="Estandar"/>
    <d v="2020-06-08T00:00:00"/>
    <s v="P157"/>
    <x v="3"/>
    <s v="Webcam"/>
    <s v="Kuma"/>
    <n v="125853"/>
    <n v="165657"/>
    <n v="0.24"/>
    <n v="194500"/>
    <n v="615000"/>
    <n v="2022"/>
    <n v="1129252.5"/>
  </r>
  <r>
    <m/>
    <s v="V2022-00752"/>
    <x v="635"/>
    <x v="5"/>
    <s v="C014"/>
    <s v="P157"/>
    <n v="4"/>
    <n v="166600"/>
    <n v="126600"/>
    <x v="0"/>
    <n v="666400"/>
    <x v="2"/>
    <s v="Premium"/>
    <d v="2020-01-22T00:00:00"/>
    <s v="P157"/>
    <x v="3"/>
    <s v="Webcam"/>
    <s v="Kuma"/>
    <n v="125853"/>
    <n v="165657"/>
    <n v="0.24"/>
    <n v="160000"/>
    <n v="506400"/>
    <n v="2022"/>
    <n v="929628"/>
  </r>
  <r>
    <m/>
    <s v="V2022-01177"/>
    <x v="463"/>
    <x v="5"/>
    <s v="C111"/>
    <s v="P157"/>
    <n v="3"/>
    <n v="163100"/>
    <n v="123900"/>
    <x v="0"/>
    <n v="489300"/>
    <x v="0"/>
    <s v="Estandar"/>
    <d v="2022-11-27T00:00:00"/>
    <s v="P157"/>
    <x v="3"/>
    <s v="Webcam"/>
    <s v="Kuma"/>
    <n v="125853"/>
    <n v="165657"/>
    <n v="0.24"/>
    <n v="117600"/>
    <n v="371700"/>
    <n v="2022"/>
    <n v="682573.5"/>
  </r>
  <r>
    <m/>
    <s v="V2022-01134"/>
    <x v="716"/>
    <x v="5"/>
    <s v="C094"/>
    <s v="P157"/>
    <n v="5"/>
    <n v="182900"/>
    <n v="138900"/>
    <x v="1"/>
    <n v="914500"/>
    <x v="1"/>
    <s v="Premium"/>
    <d v="2018-08-12T00:00:00"/>
    <s v="P157"/>
    <x v="3"/>
    <s v="Webcam"/>
    <s v="Kuma"/>
    <n v="125853"/>
    <n v="165657"/>
    <n v="0.24"/>
    <n v="220000"/>
    <n v="694500"/>
    <n v="2022"/>
    <n v="1275727.5"/>
  </r>
  <r>
    <m/>
    <s v="V2022-01263"/>
    <x v="515"/>
    <x v="5"/>
    <s v="C179"/>
    <s v="P157"/>
    <n v="1"/>
    <n v="156800"/>
    <n v="119100"/>
    <x v="0"/>
    <n v="156800"/>
    <x v="2"/>
    <s v="Premium"/>
    <d v="2019-03-18T00:00:00"/>
    <s v="P157"/>
    <x v="3"/>
    <s v="Webcam"/>
    <s v="Kuma"/>
    <n v="125853"/>
    <n v="165657"/>
    <n v="0.24"/>
    <n v="37700"/>
    <n v="119100"/>
    <n v="2022"/>
    <n v="218736"/>
  </r>
  <r>
    <m/>
    <s v="V2022-00505"/>
    <x v="639"/>
    <x v="6"/>
    <s v="C191"/>
    <s v="P157"/>
    <n v="1"/>
    <n v="179100"/>
    <n v="136100"/>
    <x v="1"/>
    <n v="179100"/>
    <x v="1"/>
    <s v="Estandar"/>
    <d v="2022-12-10T00:00:00"/>
    <s v="P157"/>
    <x v="3"/>
    <s v="Webcam"/>
    <s v="Kuma"/>
    <n v="125853"/>
    <n v="165657"/>
    <n v="0.24"/>
    <n v="43000"/>
    <n v="136100"/>
    <n v="2022"/>
    <n v="249844.5"/>
  </r>
  <r>
    <m/>
    <s v="V2022-00773"/>
    <x v="520"/>
    <x v="6"/>
    <s v="C152"/>
    <s v="P157"/>
    <n v="1"/>
    <n v="186200"/>
    <n v="141400"/>
    <x v="1"/>
    <n v="186200"/>
    <x v="0"/>
    <s v="Estandar"/>
    <d v="2020-08-12T00:00:00"/>
    <s v="P157"/>
    <x v="3"/>
    <s v="Webcam"/>
    <s v="Kuma"/>
    <n v="125853"/>
    <n v="165657"/>
    <n v="0.24"/>
    <n v="44800"/>
    <n v="141400"/>
    <n v="2022"/>
    <n v="259749"/>
  </r>
  <r>
    <m/>
    <s v="V2022-01563"/>
    <x v="404"/>
    <x v="7"/>
    <s v="C053"/>
    <s v="P157"/>
    <n v="5"/>
    <n v="182400"/>
    <n v="138600"/>
    <x v="0"/>
    <n v="912000"/>
    <x v="0"/>
    <s v="Estandar"/>
    <d v="2020-10-25T00:00:00"/>
    <s v="P157"/>
    <x v="3"/>
    <s v="Webcam"/>
    <s v="Kuma"/>
    <n v="125853"/>
    <n v="165657"/>
    <n v="0.24"/>
    <n v="219000"/>
    <n v="693000"/>
    <n v="2022"/>
    <n v="1272240"/>
  </r>
  <r>
    <m/>
    <s v="V2022-00468"/>
    <x v="532"/>
    <x v="7"/>
    <s v="C033"/>
    <s v="P157"/>
    <n v="3"/>
    <n v="172000"/>
    <n v="130600"/>
    <x v="0"/>
    <n v="516000"/>
    <x v="0"/>
    <s v="Estandar"/>
    <d v="2020-09-08T00:00:00"/>
    <s v="P157"/>
    <x v="3"/>
    <s v="Webcam"/>
    <s v="Kuma"/>
    <n v="125853"/>
    <n v="165657"/>
    <n v="0.24"/>
    <n v="124200"/>
    <n v="391800"/>
    <n v="2022"/>
    <n v="719820"/>
  </r>
  <r>
    <m/>
    <s v="V2022-00037"/>
    <x v="595"/>
    <x v="9"/>
    <s v="C061"/>
    <s v="P157"/>
    <n v="2"/>
    <n v="159300"/>
    <n v="121000"/>
    <x v="0"/>
    <n v="318600"/>
    <x v="0"/>
    <s v="Estandar"/>
    <d v="2019-02-02T00:00:00"/>
    <s v="P157"/>
    <x v="3"/>
    <s v="Webcam"/>
    <s v="Kuma"/>
    <n v="125853"/>
    <n v="165657"/>
    <n v="0.24"/>
    <n v="76600"/>
    <n v="242000"/>
    <n v="2022"/>
    <n v="444447"/>
  </r>
  <r>
    <m/>
    <s v="V2022-01076"/>
    <x v="705"/>
    <x v="10"/>
    <s v="C147"/>
    <s v="P157"/>
    <n v="5"/>
    <n v="176700"/>
    <n v="134300"/>
    <x v="0"/>
    <n v="883500"/>
    <x v="0"/>
    <s v="Estandar"/>
    <d v="2019-04-08T00:00:00"/>
    <s v="P157"/>
    <x v="3"/>
    <s v="Webcam"/>
    <s v="Kuma"/>
    <n v="125853"/>
    <n v="165657"/>
    <n v="0.24"/>
    <n v="212000"/>
    <n v="671500"/>
    <n v="2022"/>
    <n v="1232482.5"/>
  </r>
  <r>
    <m/>
    <s v="V2022-01321"/>
    <x v="408"/>
    <x v="10"/>
    <s v="C121"/>
    <s v="P157"/>
    <n v="1"/>
    <n v="189100"/>
    <n v="143700"/>
    <x v="0"/>
    <n v="189100"/>
    <x v="1"/>
    <s v="Premium"/>
    <d v="2022-10-24T00:00:00"/>
    <s v="P157"/>
    <x v="3"/>
    <s v="Webcam"/>
    <s v="Kuma"/>
    <n v="125853"/>
    <n v="165657"/>
    <n v="0.24"/>
    <n v="45400"/>
    <n v="143700"/>
    <n v="2022"/>
    <n v="263794.5"/>
  </r>
  <r>
    <m/>
    <s v="V2022-01351"/>
    <x v="518"/>
    <x v="10"/>
    <s v="C229"/>
    <s v="P157"/>
    <n v="4"/>
    <n v="168100"/>
    <n v="127700"/>
    <x v="0"/>
    <n v="672400"/>
    <x v="0"/>
    <s v="Premium"/>
    <d v="2022-09-27T00:00:00"/>
    <s v="P157"/>
    <x v="3"/>
    <s v="Webcam"/>
    <s v="Kuma"/>
    <n v="125853"/>
    <n v="165657"/>
    <n v="0.24"/>
    <n v="161600"/>
    <n v="510800"/>
    <n v="2022"/>
    <n v="937998"/>
  </r>
  <r>
    <m/>
    <s v="V2022-00246"/>
    <x v="678"/>
    <x v="11"/>
    <s v="C017"/>
    <s v="P157"/>
    <n v="4"/>
    <n v="174700"/>
    <n v="132800"/>
    <x v="1"/>
    <n v="698800"/>
    <x v="0"/>
    <s v="Estandar"/>
    <d v="2021-12-02T00:00:00"/>
    <s v="P157"/>
    <x v="3"/>
    <s v="Webcam"/>
    <s v="Kuma"/>
    <n v="125853"/>
    <n v="165657"/>
    <n v="0.24"/>
    <n v="167600"/>
    <n v="531200"/>
    <n v="2022"/>
    <n v="974826"/>
  </r>
  <r>
    <m/>
    <s v="V2022-00947"/>
    <x v="581"/>
    <x v="0"/>
    <s v="C145"/>
    <s v="P158"/>
    <n v="5"/>
    <n v="111500"/>
    <n v="79000"/>
    <x v="1"/>
    <n v="557500"/>
    <x v="1"/>
    <s v="Estandar"/>
    <d v="2018-08-12T00:00:00"/>
    <s v="P158"/>
    <x v="3"/>
    <s v="Cargador"/>
    <s v="Luxy"/>
    <n v="72897"/>
    <n v="102873"/>
    <n v="0.29099999999999998"/>
    <n v="162500"/>
    <n v="395000"/>
    <n v="2022"/>
    <n v="777712.5"/>
  </r>
  <r>
    <m/>
    <s v="V2022-00001"/>
    <x v="604"/>
    <x v="0"/>
    <s v="C062"/>
    <s v="P158"/>
    <n v="3"/>
    <n v="100700"/>
    <n v="71300"/>
    <x v="1"/>
    <n v="302100"/>
    <x v="4"/>
    <s v="Premium"/>
    <d v="2019-05-16T00:00:00"/>
    <s v="P158"/>
    <x v="3"/>
    <s v="Cargador"/>
    <s v="Luxy"/>
    <n v="72897"/>
    <n v="102873"/>
    <n v="0.29099999999999998"/>
    <n v="88200"/>
    <n v="213900"/>
    <n v="2022"/>
    <n v="421429.5"/>
  </r>
  <r>
    <m/>
    <s v="V2022-00410"/>
    <x v="522"/>
    <x v="1"/>
    <s v="C101"/>
    <s v="P158"/>
    <n v="5"/>
    <n v="103700"/>
    <n v="73500"/>
    <x v="1"/>
    <n v="518500"/>
    <x v="0"/>
    <s v="Premium"/>
    <d v="2021-08-05T00:00:00"/>
    <s v="P158"/>
    <x v="3"/>
    <s v="Cargador"/>
    <s v="Luxy"/>
    <n v="72897"/>
    <n v="102873"/>
    <n v="0.29099999999999998"/>
    <n v="151000"/>
    <n v="367500"/>
    <n v="2022"/>
    <n v="723307.5"/>
  </r>
  <r>
    <m/>
    <s v="V2022-00986"/>
    <x v="363"/>
    <x v="1"/>
    <s v="C201"/>
    <s v="P158"/>
    <n v="4"/>
    <n v="109300"/>
    <n v="77500"/>
    <x v="0"/>
    <n v="437200"/>
    <x v="4"/>
    <s v="Premium"/>
    <d v="2022-04-20T00:00:00"/>
    <s v="P158"/>
    <x v="3"/>
    <s v="Cargador"/>
    <s v="Luxy"/>
    <n v="72897"/>
    <n v="102873"/>
    <n v="0.29099999999999998"/>
    <n v="127200"/>
    <n v="310000"/>
    <n v="2022"/>
    <n v="609894"/>
  </r>
  <r>
    <m/>
    <s v="V2022-00892"/>
    <x v="583"/>
    <x v="4"/>
    <s v="C099"/>
    <s v="P158"/>
    <n v="3"/>
    <n v="98600"/>
    <n v="69900"/>
    <x v="0"/>
    <n v="295800"/>
    <x v="0"/>
    <s v="Premium"/>
    <d v="2020-10-22T00:00:00"/>
    <s v="P158"/>
    <x v="3"/>
    <s v="Cargador"/>
    <s v="Luxy"/>
    <n v="72897"/>
    <n v="102873"/>
    <n v="0.29099999999999998"/>
    <n v="86100"/>
    <n v="209700"/>
    <n v="2022"/>
    <n v="412641"/>
  </r>
  <r>
    <m/>
    <s v="V2022-01103"/>
    <x v="666"/>
    <x v="5"/>
    <s v="C114"/>
    <s v="P158"/>
    <n v="4"/>
    <n v="108100"/>
    <n v="76600"/>
    <x v="0"/>
    <n v="432400"/>
    <x v="1"/>
    <s v="Premium"/>
    <d v="2018-12-20T00:00:00"/>
    <s v="P158"/>
    <x v="3"/>
    <s v="Cargador"/>
    <s v="Luxy"/>
    <n v="72897"/>
    <n v="102873"/>
    <n v="0.29099999999999998"/>
    <n v="126000"/>
    <n v="306400"/>
    <n v="2022"/>
    <n v="603198"/>
  </r>
  <r>
    <m/>
    <s v="V2022-01607"/>
    <x v="384"/>
    <x v="6"/>
    <s v="C134"/>
    <s v="P158"/>
    <n v="1"/>
    <n v="105000"/>
    <n v="74400"/>
    <x v="1"/>
    <n v="105000"/>
    <x v="6"/>
    <s v="Premium"/>
    <d v="2020-07-16T00:00:00"/>
    <s v="P158"/>
    <x v="3"/>
    <s v="Cargador"/>
    <s v="Luxy"/>
    <n v="72897"/>
    <n v="102873"/>
    <n v="0.29099999999999998"/>
    <n v="30600"/>
    <n v="74400"/>
    <n v="2022"/>
    <n v="146475"/>
  </r>
  <r>
    <m/>
    <s v="V2022-00298"/>
    <x v="599"/>
    <x v="7"/>
    <s v="C093"/>
    <s v="P158"/>
    <n v="5"/>
    <n v="106200"/>
    <n v="75200"/>
    <x v="1"/>
    <n v="531000"/>
    <x v="0"/>
    <s v="Estandar"/>
    <d v="2022-07-07T00:00:00"/>
    <s v="P158"/>
    <x v="3"/>
    <s v="Cargador"/>
    <s v="Luxy"/>
    <n v="72897"/>
    <n v="102873"/>
    <n v="0.29099999999999998"/>
    <n v="155000"/>
    <n v="376000"/>
    <n v="2022"/>
    <n v="740745"/>
  </r>
  <r>
    <m/>
    <s v="V2022-00041"/>
    <x v="499"/>
    <x v="8"/>
    <s v="C114"/>
    <s v="P158"/>
    <n v="1"/>
    <n v="110000"/>
    <n v="77900"/>
    <x v="1"/>
    <n v="110000"/>
    <x v="1"/>
    <s v="Premium"/>
    <d v="2018-12-20T00:00:00"/>
    <s v="P158"/>
    <x v="3"/>
    <s v="Cargador"/>
    <s v="Luxy"/>
    <n v="72897"/>
    <n v="102873"/>
    <n v="0.29099999999999998"/>
    <n v="32100"/>
    <n v="77900"/>
    <n v="2022"/>
    <n v="153450"/>
  </r>
  <r>
    <m/>
    <s v="V2022-00658"/>
    <x v="717"/>
    <x v="9"/>
    <s v="C113"/>
    <s v="P158"/>
    <n v="2"/>
    <n v="104400"/>
    <n v="74000"/>
    <x v="0"/>
    <n v="208800"/>
    <x v="0"/>
    <s v="Estandar"/>
    <d v="2021-10-14T00:00:00"/>
    <s v="P158"/>
    <x v="3"/>
    <s v="Cargador"/>
    <s v="Luxy"/>
    <n v="72897"/>
    <n v="102873"/>
    <n v="0.29099999999999998"/>
    <n v="60800"/>
    <n v="148000"/>
    <n v="2022"/>
    <n v="291276"/>
  </r>
  <r>
    <m/>
    <s v="V2022-00999"/>
    <x v="644"/>
    <x v="9"/>
    <s v="C248"/>
    <s v="P158"/>
    <n v="2"/>
    <n v="104100"/>
    <n v="73800"/>
    <x v="0"/>
    <n v="208200"/>
    <x v="0"/>
    <s v="Estandar"/>
    <d v="2022-09-21T00:00:00"/>
    <s v="P158"/>
    <x v="3"/>
    <s v="Cargador"/>
    <s v="Luxy"/>
    <n v="72897"/>
    <n v="102873"/>
    <n v="0.29099999999999998"/>
    <n v="60600"/>
    <n v="147600"/>
    <n v="2022"/>
    <n v="290439"/>
  </r>
  <r>
    <m/>
    <s v="V2022-00853"/>
    <x v="438"/>
    <x v="10"/>
    <s v="C003"/>
    <s v="P158"/>
    <n v="5"/>
    <n v="98600"/>
    <n v="69900"/>
    <x v="0"/>
    <n v="493000"/>
    <x v="2"/>
    <s v="Estandar"/>
    <d v="2019-03-08T00:00:00"/>
    <s v="P158"/>
    <x v="3"/>
    <s v="Cargador"/>
    <s v="Luxy"/>
    <n v="72897"/>
    <n v="102873"/>
    <n v="0.29099999999999998"/>
    <n v="143500"/>
    <n v="349500"/>
    <n v="2022"/>
    <n v="687735"/>
  </r>
  <r>
    <m/>
    <s v="V2022-01575"/>
    <x v="551"/>
    <x v="10"/>
    <s v="C041"/>
    <s v="P158"/>
    <n v="3"/>
    <n v="109000"/>
    <n v="77200"/>
    <x v="1"/>
    <n v="327000"/>
    <x v="1"/>
    <s v="Estandar"/>
    <d v="2019-09-23T00:00:00"/>
    <s v="P158"/>
    <x v="3"/>
    <s v="Cargador"/>
    <s v="Luxy"/>
    <n v="72897"/>
    <n v="102873"/>
    <n v="0.29099999999999998"/>
    <n v="95400"/>
    <n v="231600"/>
    <n v="2022"/>
    <n v="456165"/>
  </r>
  <r>
    <m/>
    <s v="V2022-00559"/>
    <x v="502"/>
    <x v="0"/>
    <s v="C231"/>
    <s v="P159"/>
    <n v="3"/>
    <n v="3686700"/>
    <n v="2685100"/>
    <x v="1"/>
    <n v="11060100"/>
    <x v="3"/>
    <s v="Estandar"/>
    <d v="2022-06-18T00:00:00"/>
    <s v="P159"/>
    <x v="4"/>
    <s v="Ultrabook"/>
    <s v="Condor"/>
    <n v="2540472"/>
    <n v="3488125"/>
    <n v="0.27200000000000002"/>
    <n v="3004800"/>
    <n v="8055300"/>
    <n v="2022"/>
    <n v="15428839.5"/>
  </r>
  <r>
    <m/>
    <s v="V2022-00033"/>
    <x v="522"/>
    <x v="1"/>
    <s v="C010"/>
    <s v="P159"/>
    <n v="4"/>
    <n v="3986700"/>
    <n v="2903600"/>
    <x v="1"/>
    <n v="15946800"/>
    <x v="1"/>
    <s v="Premium"/>
    <d v="2021-05-12T00:00:00"/>
    <s v="P159"/>
    <x v="4"/>
    <s v="Ultrabook"/>
    <s v="Condor"/>
    <n v="2540472"/>
    <n v="3488125"/>
    <n v="0.27200000000000002"/>
    <n v="4332400"/>
    <n v="11614400"/>
    <n v="2022"/>
    <n v="22245786"/>
  </r>
  <r>
    <m/>
    <s v="V2022-01215"/>
    <x v="637"/>
    <x v="1"/>
    <s v="C240"/>
    <s v="P159"/>
    <n v="5"/>
    <n v="3415900"/>
    <n v="2487900"/>
    <x v="0"/>
    <n v="17079500"/>
    <x v="4"/>
    <s v="Estandar"/>
    <d v="2020-06-08T00:00:00"/>
    <s v="P159"/>
    <x v="4"/>
    <s v="Ultrabook"/>
    <s v="Condor"/>
    <n v="2540472"/>
    <n v="3488125"/>
    <n v="0.27200000000000002"/>
    <n v="4640000"/>
    <n v="12439500"/>
    <n v="2022"/>
    <n v="23825902.5"/>
  </r>
  <r>
    <m/>
    <s v="V2022-01708"/>
    <x v="696"/>
    <x v="5"/>
    <s v="C019"/>
    <s v="P159"/>
    <n v="3"/>
    <n v="3589000"/>
    <n v="2613900"/>
    <x v="1"/>
    <n v="10767000"/>
    <x v="1"/>
    <s v="Premium"/>
    <d v="2019-03-13T00:00:00"/>
    <s v="P159"/>
    <x v="4"/>
    <s v="Ultrabook"/>
    <s v="Condor"/>
    <n v="2540472"/>
    <n v="3488125"/>
    <n v="0.27200000000000002"/>
    <n v="2925300"/>
    <n v="7841700"/>
    <n v="2022"/>
    <n v="15019965"/>
  </r>
  <r>
    <m/>
    <s v="V2022-00311"/>
    <x v="473"/>
    <x v="7"/>
    <s v="C081"/>
    <s v="P159"/>
    <n v="4"/>
    <n v="3460000"/>
    <n v="2520000"/>
    <x v="0"/>
    <n v="13840000"/>
    <x v="1"/>
    <s v="Estandar"/>
    <d v="2019-09-07T00:00:00"/>
    <s v="P159"/>
    <x v="4"/>
    <s v="Ultrabook"/>
    <s v="Condor"/>
    <n v="2540472"/>
    <n v="3488125"/>
    <n v="0.27200000000000002"/>
    <n v="3760000"/>
    <n v="10080000"/>
    <n v="2022"/>
    <n v="19306800"/>
  </r>
  <r>
    <m/>
    <s v="V2022-01308"/>
    <x v="718"/>
    <x v="10"/>
    <s v="C248"/>
    <s v="P159"/>
    <n v="3"/>
    <n v="3213200"/>
    <n v="2340200"/>
    <x v="0"/>
    <n v="9639600"/>
    <x v="0"/>
    <s v="Estandar"/>
    <d v="2022-09-21T00:00:00"/>
    <s v="P159"/>
    <x v="4"/>
    <s v="Ultrabook"/>
    <s v="Condor"/>
    <n v="2540472"/>
    <n v="3488125"/>
    <n v="0.27200000000000002"/>
    <n v="2619000"/>
    <n v="7020600"/>
    <n v="2022"/>
    <n v="13447242"/>
  </r>
  <r>
    <m/>
    <s v="V2022-00425"/>
    <x v="678"/>
    <x v="11"/>
    <s v="C003"/>
    <s v="P159"/>
    <n v="2"/>
    <n v="3424400"/>
    <n v="2494000"/>
    <x v="0"/>
    <n v="6848800"/>
    <x v="2"/>
    <s v="Estandar"/>
    <d v="2019-03-08T00:00:00"/>
    <s v="P159"/>
    <x v="4"/>
    <s v="Ultrabook"/>
    <s v="Condor"/>
    <n v="2540472"/>
    <n v="3488125"/>
    <n v="0.27200000000000002"/>
    <n v="1860800"/>
    <n v="4988000"/>
    <n v="2022"/>
    <n v="9554076"/>
  </r>
  <r>
    <m/>
    <s v="V2022-00383"/>
    <x v="402"/>
    <x v="2"/>
    <s v="C187"/>
    <s v="P160"/>
    <n v="3"/>
    <n v="435000"/>
    <n v="288900"/>
    <x v="0"/>
    <n v="1305000"/>
    <x v="6"/>
    <s v="Estandar"/>
    <d v="2019-06-12T00:00:00"/>
    <s v="P160"/>
    <x v="0"/>
    <s v="Banda"/>
    <s v="NovaTech"/>
    <n v="272867"/>
    <n v="410828"/>
    <n v="0.33600000000000002"/>
    <n v="438300"/>
    <n v="866700"/>
    <n v="2022"/>
    <n v="1820475"/>
  </r>
  <r>
    <m/>
    <s v="V2022-01156"/>
    <x v="463"/>
    <x v="5"/>
    <s v="C146"/>
    <s v="P160"/>
    <n v="2"/>
    <n v="439300"/>
    <n v="291800"/>
    <x v="1"/>
    <n v="878600"/>
    <x v="5"/>
    <s v="Estandar"/>
    <d v="2019-05-26T00:00:00"/>
    <s v="P160"/>
    <x v="0"/>
    <s v="Banda"/>
    <s v="NovaTech"/>
    <n v="272867"/>
    <n v="410828"/>
    <n v="0.33600000000000002"/>
    <n v="295000"/>
    <n v="583600"/>
    <n v="2022"/>
    <n v="1225647"/>
  </r>
  <r>
    <m/>
    <s v="V2022-00209"/>
    <x v="701"/>
    <x v="5"/>
    <s v="C062"/>
    <s v="P160"/>
    <n v="4"/>
    <n v="439400"/>
    <n v="291800"/>
    <x v="0"/>
    <n v="1757600"/>
    <x v="4"/>
    <s v="Premium"/>
    <d v="2019-05-16T00:00:00"/>
    <s v="P160"/>
    <x v="0"/>
    <s v="Banda"/>
    <s v="NovaTech"/>
    <n v="272867"/>
    <n v="410828"/>
    <n v="0.33600000000000002"/>
    <n v="590400"/>
    <n v="1167200"/>
    <n v="2022"/>
    <n v="2451852"/>
  </r>
  <r>
    <m/>
    <s v="V2022-00888"/>
    <x v="595"/>
    <x v="9"/>
    <s v="C127"/>
    <s v="P160"/>
    <n v="1"/>
    <n v="468200"/>
    <n v="311000"/>
    <x v="0"/>
    <n v="468200"/>
    <x v="0"/>
    <s v="Estandar"/>
    <d v="2020-07-04T00:00:00"/>
    <s v="P160"/>
    <x v="0"/>
    <s v="Banda"/>
    <s v="NovaTech"/>
    <n v="272867"/>
    <n v="410828"/>
    <n v="0.33600000000000002"/>
    <n v="157200"/>
    <n v="311000"/>
    <n v="2022"/>
    <n v="653139"/>
  </r>
  <r>
    <m/>
    <s v="V2022-00523"/>
    <x v="406"/>
    <x v="9"/>
    <s v="C213"/>
    <s v="P160"/>
    <n v="4"/>
    <n v="454900"/>
    <n v="302200"/>
    <x v="0"/>
    <n v="1819600"/>
    <x v="5"/>
    <s v="Estandar"/>
    <d v="2021-10-21T00:00:00"/>
    <s v="P160"/>
    <x v="0"/>
    <s v="Banda"/>
    <s v="NovaTech"/>
    <n v="272867"/>
    <n v="410828"/>
    <n v="0.33600000000000002"/>
    <n v="610800"/>
    <n v="1208800"/>
    <n v="2022"/>
    <n v="2538342"/>
  </r>
  <r>
    <m/>
    <s v="V2022-01546"/>
    <x v="543"/>
    <x v="9"/>
    <s v="C062"/>
    <s v="P160"/>
    <n v="3"/>
    <n v="424500"/>
    <n v="281900"/>
    <x v="1"/>
    <n v="1273500"/>
    <x v="4"/>
    <s v="Premium"/>
    <d v="2019-05-16T00:00:00"/>
    <s v="P160"/>
    <x v="0"/>
    <s v="Banda"/>
    <s v="NovaTech"/>
    <n v="272867"/>
    <n v="410828"/>
    <n v="0.33600000000000002"/>
    <n v="427800"/>
    <n v="845700"/>
    <n v="2022"/>
    <n v="1776532.5"/>
  </r>
  <r>
    <m/>
    <s v="V2022-01479"/>
    <x v="718"/>
    <x v="10"/>
    <s v="C079"/>
    <s v="P160"/>
    <n v="5"/>
    <n v="369000"/>
    <n v="245100"/>
    <x v="1"/>
    <n v="1845000"/>
    <x v="1"/>
    <s v="Estandar"/>
    <d v="2018-10-19T00:00:00"/>
    <s v="P160"/>
    <x v="0"/>
    <s v="Banda"/>
    <s v="NovaTech"/>
    <n v="272867"/>
    <n v="410828"/>
    <n v="0.33600000000000002"/>
    <n v="619500"/>
    <n v="1225500"/>
    <n v="2022"/>
    <n v="2573775"/>
  </r>
  <r>
    <m/>
    <s v="V2022-01412"/>
    <x v="518"/>
    <x v="10"/>
    <s v="C070"/>
    <s v="P160"/>
    <n v="2"/>
    <n v="394000"/>
    <n v="261700"/>
    <x v="0"/>
    <n v="788000"/>
    <x v="1"/>
    <s v="Estandar"/>
    <d v="2018-11-06T00:00:00"/>
    <s v="P160"/>
    <x v="0"/>
    <s v="Banda"/>
    <s v="NovaTech"/>
    <n v="272867"/>
    <n v="410828"/>
    <n v="0.33600000000000002"/>
    <n v="264600"/>
    <n v="523400"/>
    <n v="2022"/>
    <n v="1099260"/>
  </r>
  <r>
    <m/>
    <s v="V2024-00876"/>
    <x v="1056"/>
    <x v="7"/>
    <s v="C187"/>
    <s v="P001"/>
    <n v="3"/>
    <n v="2437200"/>
    <n v="1655800"/>
    <x v="1"/>
    <n v="7311600"/>
    <x v="6"/>
    <s v="Estandar"/>
    <d v="2019-06-12T00:00:00"/>
    <s v="P001"/>
    <x v="1"/>
    <s v="TV 65"/>
    <s v="Altia"/>
    <n v="1412184"/>
    <n v="2078622"/>
    <n v="0.32100000000000001"/>
    <n v="2344200"/>
    <n v="4967400"/>
    <n v="2024"/>
    <n v="10236240"/>
  </r>
  <r>
    <m/>
    <s v="V2024-01463"/>
    <x v="1057"/>
    <x v="4"/>
    <s v="C162"/>
    <s v="P001"/>
    <n v="2"/>
    <n v="2383000"/>
    <n v="1619000"/>
    <x v="0"/>
    <n v="4766000"/>
    <x v="3"/>
    <s v="Estandar"/>
    <d v="2020-09-13T00:00:00"/>
    <s v="P001"/>
    <x v="1"/>
    <s v="TV 65"/>
    <s v="Altia"/>
    <n v="1412184"/>
    <n v="2078622"/>
    <n v="0.32100000000000001"/>
    <n v="1528000"/>
    <n v="3238000"/>
    <n v="2024"/>
    <n v="6672400"/>
  </r>
  <r>
    <m/>
    <s v="V2024-01399"/>
    <x v="1058"/>
    <x v="7"/>
    <s v="C094"/>
    <s v="P001"/>
    <n v="5"/>
    <n v="2359100"/>
    <n v="1602700"/>
    <x v="1"/>
    <n v="11795500"/>
    <x v="1"/>
    <s v="Premium"/>
    <d v="2018-08-12T00:00:00"/>
    <s v="P001"/>
    <x v="1"/>
    <s v="TV 65"/>
    <s v="Altia"/>
    <n v="1412184"/>
    <n v="2078622"/>
    <n v="0.32100000000000001"/>
    <n v="3782000"/>
    <n v="8013500"/>
    <n v="2024"/>
    <n v="16513699.999999998"/>
  </r>
  <r>
    <m/>
    <s v="V2024-01632"/>
    <x v="1059"/>
    <x v="5"/>
    <s v="C171"/>
    <s v="P001"/>
    <n v="1"/>
    <n v="2348500"/>
    <n v="1595500"/>
    <x v="1"/>
    <n v="2348500"/>
    <x v="0"/>
    <s v="Premium"/>
    <d v="2018-11-05T00:00:00"/>
    <s v="P001"/>
    <x v="1"/>
    <s v="TV 65"/>
    <s v="Altia"/>
    <n v="1412184"/>
    <n v="2078622"/>
    <n v="0.32100000000000001"/>
    <n v="753000"/>
    <n v="1595500"/>
    <n v="2024"/>
    <n v="3287900"/>
  </r>
  <r>
    <m/>
    <s v="V2024-00841"/>
    <x v="1060"/>
    <x v="7"/>
    <s v="C094"/>
    <s v="P001"/>
    <n v="1"/>
    <n v="2323900"/>
    <n v="1578800"/>
    <x v="0"/>
    <n v="2323900"/>
    <x v="1"/>
    <s v="Premium"/>
    <d v="2018-08-12T00:00:00"/>
    <s v="P001"/>
    <x v="1"/>
    <s v="TV 65"/>
    <s v="Altia"/>
    <n v="1412184"/>
    <n v="2078622"/>
    <n v="0.32100000000000001"/>
    <n v="745100"/>
    <n v="1578800"/>
    <n v="2024"/>
    <n v="3253460"/>
  </r>
  <r>
    <m/>
    <s v="V2024-00514"/>
    <x v="1061"/>
    <x v="10"/>
    <s v="C108"/>
    <s v="P001"/>
    <n v="3"/>
    <n v="2226100"/>
    <n v="1512400"/>
    <x v="0"/>
    <n v="6678300"/>
    <x v="1"/>
    <s v="Estandar"/>
    <d v="2020-09-21T00:00:00"/>
    <s v="P001"/>
    <x v="1"/>
    <s v="TV 65"/>
    <s v="Altia"/>
    <n v="1412184"/>
    <n v="2078622"/>
    <n v="0.32100000000000001"/>
    <n v="2141100"/>
    <n v="4537200"/>
    <n v="2024"/>
    <n v="9349620"/>
  </r>
  <r>
    <m/>
    <s v="V2024-01580"/>
    <x v="1062"/>
    <x v="6"/>
    <s v="C243"/>
    <s v="P001"/>
    <n v="1"/>
    <n v="2225800"/>
    <n v="1512200"/>
    <x v="1"/>
    <n v="2225800"/>
    <x v="4"/>
    <s v="Premium"/>
    <d v="2021-08-03T00:00:00"/>
    <s v="P001"/>
    <x v="1"/>
    <s v="TV 65"/>
    <s v="Altia"/>
    <n v="1412184"/>
    <n v="2078622"/>
    <n v="0.32100000000000001"/>
    <n v="713600"/>
    <n v="1512200"/>
    <n v="2024"/>
    <n v="3116120"/>
  </r>
  <r>
    <m/>
    <s v="V2024-01065"/>
    <x v="1063"/>
    <x v="4"/>
    <s v="C057"/>
    <s v="P001"/>
    <n v="1"/>
    <n v="2198400"/>
    <n v="1493600"/>
    <x v="1"/>
    <n v="2198400"/>
    <x v="1"/>
    <s v="Estandar"/>
    <d v="2020-05-02T00:00:00"/>
    <s v="P001"/>
    <x v="1"/>
    <s v="TV 65"/>
    <s v="Altia"/>
    <n v="1412184"/>
    <n v="2078622"/>
    <n v="0.32100000000000001"/>
    <n v="704800"/>
    <n v="1493600"/>
    <n v="2024"/>
    <n v="3077760"/>
  </r>
  <r>
    <m/>
    <s v="V2024-00630"/>
    <x v="1064"/>
    <x v="5"/>
    <s v="C056"/>
    <s v="P001"/>
    <n v="4"/>
    <n v="2164900"/>
    <n v="1470800"/>
    <x v="0"/>
    <n v="8659600"/>
    <x v="2"/>
    <s v="Estandar"/>
    <d v="2024-12-14T00:00:00"/>
    <s v="P001"/>
    <x v="1"/>
    <s v="TV 65"/>
    <s v="Altia"/>
    <n v="1412184"/>
    <n v="2078622"/>
    <n v="0.32100000000000001"/>
    <n v="2776400"/>
    <n v="5883200"/>
    <n v="2024"/>
    <n v="12123440"/>
  </r>
  <r>
    <m/>
    <s v="V2024-00653"/>
    <x v="1065"/>
    <x v="10"/>
    <s v="C129"/>
    <s v="P002"/>
    <n v="2"/>
    <n v="1199100"/>
    <n v="967500"/>
    <x v="1"/>
    <n v="2398200"/>
    <x v="1"/>
    <s v="Estandar"/>
    <d v="2021-05-16T00:00:00"/>
    <s v="P002"/>
    <x v="2"/>
    <s v="Audifonos Pro"/>
    <s v="Kuma"/>
    <n v="790280"/>
    <n v="979437"/>
    <n v="0.193"/>
    <n v="463200"/>
    <n v="1935000"/>
    <n v="2024"/>
    <n v="3357480"/>
  </r>
  <r>
    <m/>
    <s v="V2024-01552"/>
    <x v="1066"/>
    <x v="8"/>
    <s v="C227"/>
    <s v="P002"/>
    <n v="5"/>
    <n v="1192800"/>
    <n v="962400"/>
    <x v="1"/>
    <n v="5964000"/>
    <x v="0"/>
    <s v="Estandar"/>
    <d v="2023-09-12T00:00:00"/>
    <s v="P002"/>
    <x v="2"/>
    <s v="Audifonos Pro"/>
    <s v="Kuma"/>
    <n v="790280"/>
    <n v="979437"/>
    <n v="0.193"/>
    <n v="1152000"/>
    <n v="4812000"/>
    <n v="2024"/>
    <n v="8349599.9999999991"/>
  </r>
  <r>
    <m/>
    <s v="V2024-00329"/>
    <x v="1067"/>
    <x v="4"/>
    <s v="C243"/>
    <s v="P002"/>
    <n v="3"/>
    <n v="1159900"/>
    <n v="935900"/>
    <x v="1"/>
    <n v="3479700"/>
    <x v="4"/>
    <s v="Premium"/>
    <d v="2021-08-03T00:00:00"/>
    <s v="P002"/>
    <x v="2"/>
    <s v="Audifonos Pro"/>
    <s v="Kuma"/>
    <n v="790280"/>
    <n v="979437"/>
    <n v="0.193"/>
    <n v="672000"/>
    <n v="2807700"/>
    <n v="2024"/>
    <n v="4871580"/>
  </r>
  <r>
    <m/>
    <s v="V2024-00126"/>
    <x v="1068"/>
    <x v="9"/>
    <s v="C069"/>
    <s v="P002"/>
    <n v="1"/>
    <n v="1122800"/>
    <n v="905900"/>
    <x v="1"/>
    <n v="1122800"/>
    <x v="0"/>
    <s v="Estandar"/>
    <d v="2020-08-09T00:00:00"/>
    <s v="P002"/>
    <x v="2"/>
    <s v="Audifonos Pro"/>
    <s v="Kuma"/>
    <n v="790280"/>
    <n v="979437"/>
    <n v="0.193"/>
    <n v="216900"/>
    <n v="905900"/>
    <n v="2024"/>
    <n v="1571920"/>
  </r>
  <r>
    <m/>
    <s v="V2024-00985"/>
    <x v="1069"/>
    <x v="6"/>
    <s v="C173"/>
    <s v="P002"/>
    <n v="3"/>
    <n v="1115900"/>
    <n v="900400"/>
    <x v="1"/>
    <n v="3347700"/>
    <x v="6"/>
    <s v="Premium"/>
    <d v="2019-01-20T00:00:00"/>
    <s v="P002"/>
    <x v="2"/>
    <s v="Audifonos Pro"/>
    <s v="Kuma"/>
    <n v="790280"/>
    <n v="979437"/>
    <n v="0.193"/>
    <n v="646500"/>
    <n v="2701200"/>
    <n v="2024"/>
    <n v="4686780"/>
  </r>
  <r>
    <m/>
    <s v="V2024-01519"/>
    <x v="1059"/>
    <x v="5"/>
    <s v="C067"/>
    <s v="P002"/>
    <n v="1"/>
    <n v="1115700"/>
    <n v="900200"/>
    <x v="0"/>
    <n v="1115700"/>
    <x v="4"/>
    <s v="Premium"/>
    <d v="2020-06-01T00:00:00"/>
    <s v="P002"/>
    <x v="2"/>
    <s v="Audifonos Pro"/>
    <s v="Kuma"/>
    <n v="790280"/>
    <n v="979437"/>
    <n v="0.193"/>
    <n v="215500"/>
    <n v="900200"/>
    <n v="2024"/>
    <n v="1561980"/>
  </r>
  <r>
    <m/>
    <s v="V2024-00104"/>
    <x v="1070"/>
    <x v="8"/>
    <s v="C166"/>
    <s v="P002"/>
    <n v="5"/>
    <n v="1105400"/>
    <n v="891900"/>
    <x v="0"/>
    <n v="5527000"/>
    <x v="3"/>
    <s v="Estandar"/>
    <d v="2022-10-14T00:00:00"/>
    <s v="P002"/>
    <x v="2"/>
    <s v="Audifonos Pro"/>
    <s v="Kuma"/>
    <n v="790280"/>
    <n v="979437"/>
    <n v="0.193"/>
    <n v="1067500"/>
    <n v="4459500"/>
    <n v="2024"/>
    <n v="7737799.9999999991"/>
  </r>
  <r>
    <m/>
    <s v="V2024-00393"/>
    <x v="1071"/>
    <x v="5"/>
    <s v="C125"/>
    <s v="P002"/>
    <n v="2"/>
    <n v="1089900"/>
    <n v="879400"/>
    <x v="1"/>
    <n v="2179800"/>
    <x v="3"/>
    <s v="Estandar"/>
    <d v="2019-11-04T00:00:00"/>
    <s v="P002"/>
    <x v="2"/>
    <s v="Audifonos Pro"/>
    <s v="Kuma"/>
    <n v="790280"/>
    <n v="979437"/>
    <n v="0.193"/>
    <n v="421000"/>
    <n v="1758800"/>
    <n v="2024"/>
    <n v="3051720"/>
  </r>
  <r>
    <m/>
    <s v="V2024-01267"/>
    <x v="1072"/>
    <x v="11"/>
    <s v="C119"/>
    <s v="P002"/>
    <n v="3"/>
    <n v="1048200"/>
    <n v="845800"/>
    <x v="0"/>
    <n v="3144600"/>
    <x v="7"/>
    <s v="Premium"/>
    <d v="2019-08-09T00:00:00"/>
    <s v="P002"/>
    <x v="2"/>
    <s v="Audifonos Pro"/>
    <s v="Kuma"/>
    <n v="790280"/>
    <n v="979437"/>
    <n v="0.193"/>
    <n v="607200"/>
    <n v="2537400"/>
    <n v="2024"/>
    <n v="4402440"/>
  </r>
  <r>
    <m/>
    <s v="V2024-00921"/>
    <x v="1073"/>
    <x v="2"/>
    <s v="C198"/>
    <s v="P002"/>
    <n v="4"/>
    <n v="1005400"/>
    <n v="811200"/>
    <x v="0"/>
    <n v="4021600"/>
    <x v="2"/>
    <s v="Premium"/>
    <d v="2018-06-18T00:00:00"/>
    <s v="P002"/>
    <x v="2"/>
    <s v="Audifonos Pro"/>
    <s v="Kuma"/>
    <n v="790280"/>
    <n v="979437"/>
    <n v="0.193"/>
    <n v="776800"/>
    <n v="3244800"/>
    <n v="2024"/>
    <n v="5630240"/>
  </r>
  <r>
    <m/>
    <s v="V2024-00811"/>
    <x v="1074"/>
    <x v="6"/>
    <s v="C119"/>
    <s v="P003"/>
    <n v="4"/>
    <n v="3752400"/>
    <n v="2645800"/>
    <x v="0"/>
    <n v="15009600"/>
    <x v="7"/>
    <s v="Premium"/>
    <d v="2019-08-09T00:00:00"/>
    <s v="P003"/>
    <x v="1"/>
    <s v="TV 50"/>
    <s v="Condor"/>
    <n v="2337397"/>
    <n v="3314977"/>
    <n v="0.29499999999999998"/>
    <n v="4426400"/>
    <n v="10583200"/>
    <n v="2024"/>
    <n v="21013440"/>
  </r>
  <r>
    <m/>
    <s v="V2024-00159"/>
    <x v="1075"/>
    <x v="9"/>
    <s v="C139"/>
    <s v="P003"/>
    <n v="4"/>
    <n v="3687900"/>
    <n v="2600300"/>
    <x v="0"/>
    <n v="14751600"/>
    <x v="4"/>
    <s v="Estandar"/>
    <d v="2018-08-11T00:00:00"/>
    <s v="P003"/>
    <x v="1"/>
    <s v="TV 50"/>
    <s v="Condor"/>
    <n v="2337397"/>
    <n v="3314977"/>
    <n v="0.29499999999999998"/>
    <n v="4350400"/>
    <n v="10401200"/>
    <n v="2024"/>
    <n v="20652240"/>
  </r>
  <r>
    <m/>
    <s v="V2024-00773"/>
    <x v="1076"/>
    <x v="9"/>
    <s v="C039"/>
    <s v="P003"/>
    <n v="1"/>
    <n v="3633800"/>
    <n v="2562200"/>
    <x v="0"/>
    <n v="3633800"/>
    <x v="4"/>
    <s v="Premium"/>
    <d v="2020-09-03T00:00:00"/>
    <s v="P003"/>
    <x v="1"/>
    <s v="TV 50"/>
    <s v="Condor"/>
    <n v="2337397"/>
    <n v="3314977"/>
    <n v="0.29499999999999998"/>
    <n v="1071600"/>
    <n v="2562200"/>
    <n v="2024"/>
    <n v="5087320"/>
  </r>
  <r>
    <m/>
    <s v="V2024-00751"/>
    <x v="1077"/>
    <x v="4"/>
    <s v="C008"/>
    <s v="P003"/>
    <n v="3"/>
    <n v="3632600"/>
    <n v="2561400"/>
    <x v="0"/>
    <n v="10897800"/>
    <x v="6"/>
    <s v="Premium"/>
    <d v="2018-06-11T00:00:00"/>
    <s v="P003"/>
    <x v="1"/>
    <s v="TV 50"/>
    <s v="Condor"/>
    <n v="2337397"/>
    <n v="3314977"/>
    <n v="0.29499999999999998"/>
    <n v="3213600"/>
    <n v="7684200"/>
    <n v="2024"/>
    <n v="15256919.999999998"/>
  </r>
  <r>
    <m/>
    <s v="V2024-01278"/>
    <x v="1078"/>
    <x v="6"/>
    <s v="C250"/>
    <s v="P003"/>
    <n v="2"/>
    <n v="3610900"/>
    <n v="2546100"/>
    <x v="1"/>
    <n v="7221800"/>
    <x v="1"/>
    <s v="Estandar"/>
    <d v="2024-08-06T00:00:00"/>
    <s v="P003"/>
    <x v="1"/>
    <s v="TV 50"/>
    <s v="Condor"/>
    <n v="2337397"/>
    <n v="3314977"/>
    <n v="0.29499999999999998"/>
    <n v="2129600"/>
    <n v="5092200"/>
    <n v="2024"/>
    <n v="10110520"/>
  </r>
  <r>
    <m/>
    <s v="V2024-01207"/>
    <x v="1079"/>
    <x v="5"/>
    <s v="C175"/>
    <s v="P003"/>
    <n v="3"/>
    <n v="3600700"/>
    <n v="2538900"/>
    <x v="0"/>
    <n v="10802100"/>
    <x v="6"/>
    <s v="Estandar"/>
    <d v="2024-05-15T00:00:00"/>
    <s v="P003"/>
    <x v="1"/>
    <s v="TV 50"/>
    <s v="Condor"/>
    <n v="2337397"/>
    <n v="3314977"/>
    <n v="0.29499999999999998"/>
    <n v="3185400"/>
    <n v="7616700"/>
    <n v="2024"/>
    <n v="15122939.999999998"/>
  </r>
  <r>
    <m/>
    <s v="V2024-01596"/>
    <x v="1080"/>
    <x v="9"/>
    <s v="C015"/>
    <s v="P003"/>
    <n v="5"/>
    <n v="3484500"/>
    <n v="2456900"/>
    <x v="0"/>
    <n v="17422500"/>
    <x v="4"/>
    <s v="Estandar"/>
    <d v="2022-02-22T00:00:00"/>
    <s v="P003"/>
    <x v="1"/>
    <s v="TV 50"/>
    <s v="Condor"/>
    <n v="2337397"/>
    <n v="3314977"/>
    <n v="0.29499999999999998"/>
    <n v="5138000"/>
    <n v="12284500"/>
    <n v="2024"/>
    <n v="24391500"/>
  </r>
  <r>
    <m/>
    <s v="V2024-00499"/>
    <x v="1081"/>
    <x v="9"/>
    <s v="C217"/>
    <s v="P003"/>
    <n v="2"/>
    <n v="3437000"/>
    <n v="2423400"/>
    <x v="1"/>
    <n v="6874000"/>
    <x v="6"/>
    <s v="Estandar"/>
    <d v="2023-03-14T00:00:00"/>
    <s v="P003"/>
    <x v="1"/>
    <s v="TV 50"/>
    <s v="Condor"/>
    <n v="2337397"/>
    <n v="3314977"/>
    <n v="0.29499999999999998"/>
    <n v="2027200"/>
    <n v="4846800"/>
    <n v="2024"/>
    <n v="9623600"/>
  </r>
  <r>
    <m/>
    <s v="V2024-01005"/>
    <x v="1082"/>
    <x v="11"/>
    <s v="C075"/>
    <s v="P003"/>
    <n v="2"/>
    <n v="3316100"/>
    <n v="2338200"/>
    <x v="1"/>
    <n v="6632200"/>
    <x v="1"/>
    <s v="Estandar"/>
    <d v="2019-01-23T00:00:00"/>
    <s v="P003"/>
    <x v="1"/>
    <s v="TV 50"/>
    <s v="Condor"/>
    <n v="2337397"/>
    <n v="3314977"/>
    <n v="0.29499999999999998"/>
    <n v="1955800"/>
    <n v="4676400"/>
    <n v="2024"/>
    <n v="9285080"/>
  </r>
  <r>
    <m/>
    <s v="V2024-00285"/>
    <x v="1083"/>
    <x v="0"/>
    <s v="C078"/>
    <s v="P004"/>
    <n v="1"/>
    <n v="610600"/>
    <n v="476800"/>
    <x v="0"/>
    <n v="610600"/>
    <x v="0"/>
    <s v="Estandar"/>
    <d v="2024-01-27T00:00:00"/>
    <s v="P004"/>
    <x v="2"/>
    <s v="Parlante"/>
    <s v="NovaTech"/>
    <n v="375681"/>
    <n v="481111"/>
    <n v="0.219"/>
    <n v="133800"/>
    <n v="476800"/>
    <n v="2024"/>
    <n v="854840"/>
  </r>
  <r>
    <m/>
    <s v="V2024-01157"/>
    <x v="1084"/>
    <x v="1"/>
    <s v="C022"/>
    <s v="P004"/>
    <n v="1"/>
    <n v="586100"/>
    <n v="457700"/>
    <x v="0"/>
    <n v="586100"/>
    <x v="1"/>
    <s v="Estandar"/>
    <d v="2020-01-03T00:00:00"/>
    <s v="P004"/>
    <x v="2"/>
    <s v="Parlante"/>
    <s v="NovaTech"/>
    <n v="375681"/>
    <n v="481111"/>
    <n v="0.219"/>
    <n v="128400"/>
    <n v="457700"/>
    <n v="2024"/>
    <n v="820540"/>
  </r>
  <r>
    <m/>
    <s v="V2024-01378"/>
    <x v="1085"/>
    <x v="4"/>
    <s v="C016"/>
    <s v="P004"/>
    <n v="2"/>
    <n v="578100"/>
    <n v="451400"/>
    <x v="0"/>
    <n v="1156200"/>
    <x v="0"/>
    <s v="Premium"/>
    <d v="2018-12-21T00:00:00"/>
    <s v="P004"/>
    <x v="2"/>
    <s v="Parlante"/>
    <s v="NovaTech"/>
    <n v="375681"/>
    <n v="481111"/>
    <n v="0.219"/>
    <n v="253400"/>
    <n v="902800"/>
    <n v="2024"/>
    <n v="1618680"/>
  </r>
  <r>
    <m/>
    <s v="V2024-00338"/>
    <x v="1086"/>
    <x v="5"/>
    <s v="C132"/>
    <s v="P004"/>
    <n v="5"/>
    <n v="569300"/>
    <n v="444500"/>
    <x v="0"/>
    <n v="2846500"/>
    <x v="1"/>
    <s v="Estandar"/>
    <d v="2024-03-09T00:00:00"/>
    <s v="P004"/>
    <x v="2"/>
    <s v="Parlante"/>
    <s v="NovaTech"/>
    <n v="375681"/>
    <n v="481111"/>
    <n v="0.219"/>
    <n v="624000"/>
    <n v="2222500"/>
    <n v="2024"/>
    <n v="3985099.9999999995"/>
  </r>
  <r>
    <m/>
    <s v="V2024-00193"/>
    <x v="1087"/>
    <x v="10"/>
    <s v="C192"/>
    <s v="P004"/>
    <n v="5"/>
    <n v="560700"/>
    <n v="437900"/>
    <x v="0"/>
    <n v="2803500"/>
    <x v="1"/>
    <s v="Estandar"/>
    <d v="2023-02-09T00:00:00"/>
    <s v="P004"/>
    <x v="2"/>
    <s v="Parlante"/>
    <s v="NovaTech"/>
    <n v="375681"/>
    <n v="481111"/>
    <n v="0.219"/>
    <n v="614000"/>
    <n v="2189500"/>
    <n v="2024"/>
    <n v="3924899.9999999995"/>
  </r>
  <r>
    <m/>
    <s v="V2024-00522"/>
    <x v="1088"/>
    <x v="3"/>
    <s v="C117"/>
    <s v="P004"/>
    <n v="3"/>
    <n v="558700"/>
    <n v="436200"/>
    <x v="1"/>
    <n v="1676100"/>
    <x v="1"/>
    <s v="Estandar"/>
    <d v="2022-08-27T00:00:00"/>
    <s v="P004"/>
    <x v="2"/>
    <s v="Parlante"/>
    <s v="NovaTech"/>
    <n v="375681"/>
    <n v="481111"/>
    <n v="0.219"/>
    <n v="367500"/>
    <n v="1308600"/>
    <n v="2024"/>
    <n v="2346540"/>
  </r>
  <r>
    <m/>
    <s v="V2024-01515"/>
    <x v="1062"/>
    <x v="6"/>
    <s v="C059"/>
    <s v="P004"/>
    <n v="1"/>
    <n v="556100"/>
    <n v="434200"/>
    <x v="0"/>
    <n v="556100"/>
    <x v="1"/>
    <s v="Premium"/>
    <d v="2022-11-16T00:00:00"/>
    <s v="P004"/>
    <x v="2"/>
    <s v="Parlante"/>
    <s v="NovaTech"/>
    <n v="375681"/>
    <n v="481111"/>
    <n v="0.219"/>
    <n v="121900"/>
    <n v="434200"/>
    <n v="2024"/>
    <n v="778540"/>
  </r>
  <r>
    <m/>
    <s v="V2024-00047"/>
    <x v="1075"/>
    <x v="9"/>
    <s v="C029"/>
    <s v="P004"/>
    <n v="4"/>
    <n v="547400"/>
    <n v="427500"/>
    <x v="0"/>
    <n v="2189600"/>
    <x v="3"/>
    <s v="Estandar"/>
    <d v="2024-12-05T00:00:00"/>
    <s v="P004"/>
    <x v="2"/>
    <s v="Parlante"/>
    <s v="NovaTech"/>
    <n v="375681"/>
    <n v="481111"/>
    <n v="0.219"/>
    <n v="479600"/>
    <n v="1710000"/>
    <n v="2024"/>
    <n v="3065440"/>
  </r>
  <r>
    <m/>
    <s v="V2024-00005"/>
    <x v="1089"/>
    <x v="9"/>
    <s v="C161"/>
    <s v="P004"/>
    <n v="2"/>
    <n v="538300"/>
    <n v="420300"/>
    <x v="1"/>
    <n v="1076600"/>
    <x v="1"/>
    <s v="Premium"/>
    <d v="2018-06-17T00:00:00"/>
    <s v="P004"/>
    <x v="2"/>
    <s v="Parlante"/>
    <s v="NovaTech"/>
    <n v="375681"/>
    <n v="481111"/>
    <n v="0.219"/>
    <n v="236000"/>
    <n v="840600"/>
    <n v="2024"/>
    <n v="1507240"/>
  </r>
  <r>
    <m/>
    <s v="V2024-00767"/>
    <x v="1090"/>
    <x v="10"/>
    <s v="C242"/>
    <s v="P004"/>
    <n v="4"/>
    <n v="524500"/>
    <n v="409600"/>
    <x v="0"/>
    <n v="2098000"/>
    <x v="4"/>
    <s v="Premium"/>
    <d v="2023-08-15T00:00:00"/>
    <s v="P004"/>
    <x v="2"/>
    <s v="Parlante"/>
    <s v="NovaTech"/>
    <n v="375681"/>
    <n v="481111"/>
    <n v="0.219"/>
    <n v="459600"/>
    <n v="1638400"/>
    <n v="2024"/>
    <n v="2937200"/>
  </r>
  <r>
    <m/>
    <s v="V2024-00700"/>
    <x v="1091"/>
    <x v="9"/>
    <s v="C223"/>
    <s v="P004"/>
    <n v="2"/>
    <n v="510300"/>
    <n v="398500"/>
    <x v="0"/>
    <n v="1020600"/>
    <x v="6"/>
    <s v="Premium"/>
    <d v="2023-11-10T00:00:00"/>
    <s v="P004"/>
    <x v="2"/>
    <s v="Parlante"/>
    <s v="NovaTech"/>
    <n v="375681"/>
    <n v="481111"/>
    <n v="0.219"/>
    <n v="223600"/>
    <n v="797000"/>
    <n v="2024"/>
    <n v="1428840"/>
  </r>
  <r>
    <m/>
    <s v="V2024-00610"/>
    <x v="1092"/>
    <x v="7"/>
    <s v="C197"/>
    <s v="P004"/>
    <n v="1"/>
    <n v="487100"/>
    <n v="380300"/>
    <x v="0"/>
    <n v="487100"/>
    <x v="1"/>
    <s v="Estandar"/>
    <d v="2024-10-11T00:00:00"/>
    <s v="P004"/>
    <x v="2"/>
    <s v="Parlante"/>
    <s v="NovaTech"/>
    <n v="375681"/>
    <n v="481111"/>
    <n v="0.219"/>
    <n v="106800"/>
    <n v="380300"/>
    <n v="2024"/>
    <n v="681940"/>
  </r>
  <r>
    <m/>
    <s v="V2024-00734"/>
    <x v="1093"/>
    <x v="3"/>
    <s v="C056"/>
    <s v="P005"/>
    <n v="2"/>
    <n v="514900"/>
    <n v="336900"/>
    <x v="0"/>
    <n v="1029800"/>
    <x v="2"/>
    <s v="Estandar"/>
    <d v="2024-12-14T00:00:00"/>
    <s v="P005"/>
    <x v="0"/>
    <s v="Smartwatch"/>
    <s v="Condor"/>
    <n v="286689"/>
    <n v="438092"/>
    <n v="0.34599999999999997"/>
    <n v="356000"/>
    <n v="673800"/>
    <n v="2024"/>
    <n v="1441720"/>
  </r>
  <r>
    <m/>
    <s v="V2024-00907"/>
    <x v="1073"/>
    <x v="2"/>
    <s v="C157"/>
    <s v="P005"/>
    <n v="1"/>
    <n v="510200"/>
    <n v="333900"/>
    <x v="1"/>
    <n v="510200"/>
    <x v="3"/>
    <s v="Premium"/>
    <d v="2024-10-01T00:00:00"/>
    <s v="P005"/>
    <x v="0"/>
    <s v="Smartwatch"/>
    <s v="Condor"/>
    <n v="286689"/>
    <n v="438092"/>
    <n v="0.34599999999999997"/>
    <n v="176300"/>
    <n v="333900"/>
    <n v="2024"/>
    <n v="714280"/>
  </r>
  <r>
    <m/>
    <s v="V2024-01608"/>
    <x v="1094"/>
    <x v="7"/>
    <s v="C207"/>
    <s v="P005"/>
    <n v="2"/>
    <n v="504800"/>
    <n v="330400"/>
    <x v="0"/>
    <n v="1009600"/>
    <x v="0"/>
    <s v="Estandar"/>
    <d v="2022-08-19T00:00:00"/>
    <s v="P005"/>
    <x v="0"/>
    <s v="Smartwatch"/>
    <s v="Condor"/>
    <n v="286689"/>
    <n v="438092"/>
    <n v="0.34599999999999997"/>
    <n v="348800"/>
    <n v="660800"/>
    <n v="2024"/>
    <n v="1413440"/>
  </r>
  <r>
    <m/>
    <s v="V2024-00530"/>
    <x v="1095"/>
    <x v="8"/>
    <s v="C097"/>
    <s v="P005"/>
    <n v="5"/>
    <n v="503200"/>
    <n v="329300"/>
    <x v="0"/>
    <n v="2516000"/>
    <x v="0"/>
    <s v="Estandar"/>
    <d v="2024-04-11T00:00:00"/>
    <s v="P005"/>
    <x v="0"/>
    <s v="Smartwatch"/>
    <s v="Condor"/>
    <n v="286689"/>
    <n v="438092"/>
    <n v="0.34599999999999997"/>
    <n v="869500"/>
    <n v="1646500"/>
    <n v="2024"/>
    <n v="3522400"/>
  </r>
  <r>
    <m/>
    <s v="V2024-00404"/>
    <x v="1068"/>
    <x v="9"/>
    <s v="C240"/>
    <s v="P005"/>
    <n v="3"/>
    <n v="501500"/>
    <n v="328200"/>
    <x v="0"/>
    <n v="1504500"/>
    <x v="4"/>
    <s v="Estandar"/>
    <d v="2020-06-08T00:00:00"/>
    <s v="P005"/>
    <x v="0"/>
    <s v="Smartwatch"/>
    <s v="Condor"/>
    <n v="286689"/>
    <n v="438092"/>
    <n v="0.34599999999999997"/>
    <n v="519900"/>
    <n v="984600"/>
    <n v="2024"/>
    <n v="2106300"/>
  </r>
  <r>
    <m/>
    <s v="V2024-01535"/>
    <x v="1096"/>
    <x v="1"/>
    <s v="C012"/>
    <s v="P005"/>
    <n v="4"/>
    <n v="498200"/>
    <n v="326000"/>
    <x v="1"/>
    <n v="1992800"/>
    <x v="2"/>
    <s v="Estandar"/>
    <d v="2022-04-25T00:00:00"/>
    <s v="P005"/>
    <x v="0"/>
    <s v="Smartwatch"/>
    <s v="Condor"/>
    <n v="286689"/>
    <n v="438092"/>
    <n v="0.34599999999999997"/>
    <n v="688800"/>
    <n v="1304000"/>
    <n v="2024"/>
    <n v="2789920"/>
  </r>
  <r>
    <m/>
    <s v="V2024-00383"/>
    <x v="1097"/>
    <x v="9"/>
    <s v="C101"/>
    <s v="P005"/>
    <n v="3"/>
    <n v="488700"/>
    <n v="319800"/>
    <x v="1"/>
    <n v="1466100"/>
    <x v="0"/>
    <s v="Premium"/>
    <d v="2021-08-05T00:00:00"/>
    <s v="P005"/>
    <x v="0"/>
    <s v="Smartwatch"/>
    <s v="Condor"/>
    <n v="286689"/>
    <n v="438092"/>
    <n v="0.34599999999999997"/>
    <n v="506700"/>
    <n v="959400"/>
    <n v="2024"/>
    <n v="2052539.9999999998"/>
  </r>
  <r>
    <m/>
    <s v="V2024-00871"/>
    <x v="1098"/>
    <x v="3"/>
    <s v="C157"/>
    <s v="P005"/>
    <n v="4"/>
    <n v="477400"/>
    <n v="312400"/>
    <x v="1"/>
    <n v="1909600"/>
    <x v="3"/>
    <s v="Premium"/>
    <d v="2024-10-01T00:00:00"/>
    <s v="P005"/>
    <x v="0"/>
    <s v="Smartwatch"/>
    <s v="Condor"/>
    <n v="286689"/>
    <n v="438092"/>
    <n v="0.34599999999999997"/>
    <n v="660000"/>
    <n v="1249600"/>
    <n v="2024"/>
    <n v="2673440"/>
  </r>
  <r>
    <m/>
    <s v="V2024-00583"/>
    <x v="1099"/>
    <x v="8"/>
    <s v="C079"/>
    <s v="P005"/>
    <n v="2"/>
    <n v="475800"/>
    <n v="311300"/>
    <x v="0"/>
    <n v="951600"/>
    <x v="1"/>
    <s v="Estandar"/>
    <d v="2018-10-19T00:00:00"/>
    <s v="P005"/>
    <x v="0"/>
    <s v="Smartwatch"/>
    <s v="Condor"/>
    <n v="286689"/>
    <n v="438092"/>
    <n v="0.34599999999999997"/>
    <n v="329000"/>
    <n v="622600"/>
    <n v="2024"/>
    <n v="1332240"/>
  </r>
  <r>
    <m/>
    <s v="V2024-00062"/>
    <x v="1091"/>
    <x v="9"/>
    <s v="C032"/>
    <s v="P005"/>
    <n v="4"/>
    <n v="475700"/>
    <n v="311300"/>
    <x v="0"/>
    <n v="1902800"/>
    <x v="3"/>
    <s v="Premium"/>
    <d v="2019-03-07T00:00:00"/>
    <s v="P005"/>
    <x v="0"/>
    <s v="Smartwatch"/>
    <s v="Condor"/>
    <n v="286689"/>
    <n v="438092"/>
    <n v="0.34599999999999997"/>
    <n v="657600"/>
    <n v="1245200"/>
    <n v="2024"/>
    <n v="2663920"/>
  </r>
  <r>
    <m/>
    <s v="V2024-01014"/>
    <x v="1100"/>
    <x v="6"/>
    <s v="C222"/>
    <s v="P005"/>
    <n v="1"/>
    <n v="436100"/>
    <n v="285400"/>
    <x v="1"/>
    <n v="436100"/>
    <x v="0"/>
    <s v="Estandar"/>
    <d v="2022-02-02T00:00:00"/>
    <s v="P005"/>
    <x v="0"/>
    <s v="Smartwatch"/>
    <s v="Condor"/>
    <n v="286689"/>
    <n v="438092"/>
    <n v="0.34599999999999997"/>
    <n v="150700"/>
    <n v="285400"/>
    <n v="2024"/>
    <n v="610540"/>
  </r>
  <r>
    <m/>
    <s v="V2024-00616"/>
    <x v="1101"/>
    <x v="6"/>
    <s v="C067"/>
    <s v="P006"/>
    <n v="2"/>
    <n v="433500"/>
    <n v="319300"/>
    <x v="0"/>
    <n v="867000"/>
    <x v="4"/>
    <s v="Premium"/>
    <d v="2020-06-01T00:00:00"/>
    <s v="P006"/>
    <x v="0"/>
    <s v="Smartwatch"/>
    <s v="Andes"/>
    <n v="262779"/>
    <n v="356829"/>
    <n v="0.26400000000000001"/>
    <n v="228400"/>
    <n v="638600"/>
    <n v="2024"/>
    <n v="1213800"/>
  </r>
  <r>
    <m/>
    <s v="V2024-00474"/>
    <x v="1102"/>
    <x v="6"/>
    <s v="C017"/>
    <s v="P006"/>
    <n v="3"/>
    <n v="426200"/>
    <n v="313800"/>
    <x v="0"/>
    <n v="1278600"/>
    <x v="0"/>
    <s v="Estandar"/>
    <d v="2021-12-02T00:00:00"/>
    <s v="P006"/>
    <x v="0"/>
    <s v="Smartwatch"/>
    <s v="Andes"/>
    <n v="262779"/>
    <n v="356829"/>
    <n v="0.26400000000000001"/>
    <n v="337200"/>
    <n v="941400"/>
    <n v="2024"/>
    <n v="1790040"/>
  </r>
  <r>
    <m/>
    <s v="V2024-00900"/>
    <x v="1084"/>
    <x v="1"/>
    <s v="C140"/>
    <s v="P006"/>
    <n v="4"/>
    <n v="404900"/>
    <n v="298200"/>
    <x v="0"/>
    <n v="1619600"/>
    <x v="2"/>
    <s v="Estandar"/>
    <d v="2020-10-21T00:00:00"/>
    <s v="P006"/>
    <x v="0"/>
    <s v="Smartwatch"/>
    <s v="Andes"/>
    <n v="262779"/>
    <n v="356829"/>
    <n v="0.26400000000000001"/>
    <n v="426800"/>
    <n v="1192800"/>
    <n v="2024"/>
    <n v="2267440"/>
  </r>
  <r>
    <m/>
    <s v="V2024-00305"/>
    <x v="1103"/>
    <x v="10"/>
    <s v="C017"/>
    <s v="P006"/>
    <n v="5"/>
    <n v="379600"/>
    <n v="279500"/>
    <x v="1"/>
    <n v="1898000"/>
    <x v="0"/>
    <s v="Estandar"/>
    <d v="2021-12-02T00:00:00"/>
    <s v="P006"/>
    <x v="0"/>
    <s v="Smartwatch"/>
    <s v="Andes"/>
    <n v="262779"/>
    <n v="356829"/>
    <n v="0.26400000000000001"/>
    <n v="500500"/>
    <n v="1397500"/>
    <n v="2024"/>
    <n v="2657200"/>
  </r>
  <r>
    <m/>
    <s v="V2024-01460"/>
    <x v="1104"/>
    <x v="2"/>
    <s v="C184"/>
    <s v="P006"/>
    <n v="5"/>
    <n v="374100"/>
    <n v="275500"/>
    <x v="1"/>
    <n v="1870500"/>
    <x v="0"/>
    <s v="Premium"/>
    <d v="2020-11-21T00:00:00"/>
    <s v="P006"/>
    <x v="0"/>
    <s v="Smartwatch"/>
    <s v="Andes"/>
    <n v="262779"/>
    <n v="356829"/>
    <n v="0.26400000000000001"/>
    <n v="493000"/>
    <n v="1377500"/>
    <n v="2024"/>
    <n v="2618700"/>
  </r>
  <r>
    <m/>
    <s v="V2024-00861"/>
    <x v="1105"/>
    <x v="4"/>
    <s v="C153"/>
    <s v="P007"/>
    <n v="1"/>
    <n v="391300"/>
    <n v="307000"/>
    <x v="1"/>
    <n v="391300"/>
    <x v="1"/>
    <s v="Estandar"/>
    <d v="2024-06-06T00:00:00"/>
    <s v="P007"/>
    <x v="2"/>
    <s v="Parlante"/>
    <s v="NovaTech"/>
    <n v="258863"/>
    <n v="329873"/>
    <n v="0.215"/>
    <n v="84300"/>
    <n v="307000"/>
    <n v="2024"/>
    <n v="547820"/>
  </r>
  <r>
    <m/>
    <s v="V2024-01333"/>
    <x v="1106"/>
    <x v="2"/>
    <s v="C208"/>
    <s v="P007"/>
    <n v="3"/>
    <n v="387300"/>
    <n v="303900"/>
    <x v="0"/>
    <n v="1161900"/>
    <x v="5"/>
    <s v="Estandar"/>
    <d v="2019-09-24T00:00:00"/>
    <s v="P007"/>
    <x v="2"/>
    <s v="Parlante"/>
    <s v="NovaTech"/>
    <n v="258863"/>
    <n v="329873"/>
    <n v="0.215"/>
    <n v="250200"/>
    <n v="911700"/>
    <n v="2024"/>
    <n v="1626660"/>
  </r>
  <r>
    <m/>
    <s v="V2024-00936"/>
    <x v="1107"/>
    <x v="9"/>
    <s v="C089"/>
    <s v="P007"/>
    <n v="5"/>
    <n v="374900"/>
    <n v="294200"/>
    <x v="0"/>
    <n v="1874500"/>
    <x v="6"/>
    <s v="Premium"/>
    <d v="2020-08-08T00:00:00"/>
    <s v="P007"/>
    <x v="2"/>
    <s v="Parlante"/>
    <s v="NovaTech"/>
    <n v="258863"/>
    <n v="329873"/>
    <n v="0.215"/>
    <n v="403500"/>
    <n v="1471000"/>
    <n v="2024"/>
    <n v="2624300"/>
  </r>
  <r>
    <m/>
    <s v="V2024-01252"/>
    <x v="1108"/>
    <x v="6"/>
    <s v="C186"/>
    <s v="P007"/>
    <n v="1"/>
    <n v="374000"/>
    <n v="293500"/>
    <x v="1"/>
    <n v="374000"/>
    <x v="0"/>
    <s v="Estandar"/>
    <d v="2024-07-19T00:00:00"/>
    <s v="P007"/>
    <x v="2"/>
    <s v="Parlante"/>
    <s v="NovaTech"/>
    <n v="258863"/>
    <n v="329873"/>
    <n v="0.215"/>
    <n v="80500"/>
    <n v="293500"/>
    <n v="2024"/>
    <n v="523599.99999999994"/>
  </r>
  <r>
    <m/>
    <s v="V2024-01565"/>
    <x v="1109"/>
    <x v="3"/>
    <s v="C215"/>
    <s v="P007"/>
    <n v="4"/>
    <n v="369600"/>
    <n v="290000"/>
    <x v="0"/>
    <n v="1478400"/>
    <x v="6"/>
    <s v="Estandar"/>
    <d v="2023-05-09T00:00:00"/>
    <s v="P007"/>
    <x v="2"/>
    <s v="Parlante"/>
    <s v="NovaTech"/>
    <n v="258863"/>
    <n v="329873"/>
    <n v="0.215"/>
    <n v="318400"/>
    <n v="1160000"/>
    <n v="2024"/>
    <n v="2069759.9999999998"/>
  </r>
  <r>
    <m/>
    <s v="V2024-00389"/>
    <x v="1110"/>
    <x v="5"/>
    <s v="C248"/>
    <s v="P007"/>
    <n v="2"/>
    <n v="368800"/>
    <n v="289400"/>
    <x v="1"/>
    <n v="737600"/>
    <x v="0"/>
    <s v="Estandar"/>
    <d v="2022-09-21T00:00:00"/>
    <s v="P007"/>
    <x v="2"/>
    <s v="Parlante"/>
    <s v="NovaTech"/>
    <n v="258863"/>
    <n v="329873"/>
    <n v="0.215"/>
    <n v="158800"/>
    <n v="578800"/>
    <n v="2024"/>
    <n v="1032639.9999999999"/>
  </r>
  <r>
    <m/>
    <s v="V2024-00033"/>
    <x v="1111"/>
    <x v="9"/>
    <s v="C003"/>
    <s v="P007"/>
    <n v="3"/>
    <n v="339100"/>
    <n v="266100"/>
    <x v="1"/>
    <n v="1017300"/>
    <x v="2"/>
    <s v="Estandar"/>
    <d v="2019-03-08T00:00:00"/>
    <s v="P007"/>
    <x v="2"/>
    <s v="Parlante"/>
    <s v="NovaTech"/>
    <n v="258863"/>
    <n v="329873"/>
    <n v="0.215"/>
    <n v="219000"/>
    <n v="798300"/>
    <n v="2024"/>
    <n v="1424220"/>
  </r>
  <r>
    <m/>
    <s v="V2024-01618"/>
    <x v="1080"/>
    <x v="9"/>
    <s v="C095"/>
    <s v="P008"/>
    <n v="3"/>
    <n v="3588600"/>
    <n v="2400900"/>
    <x v="0"/>
    <n v="10765800"/>
    <x v="1"/>
    <s v="Estandar"/>
    <d v="2024-05-15T00:00:00"/>
    <s v="P008"/>
    <x v="4"/>
    <s v="Desktop"/>
    <s v="NovaTech"/>
    <n v="2073903"/>
    <n v="3099870"/>
    <n v="0.33100000000000002"/>
    <n v="3563100"/>
    <n v="7202700"/>
    <n v="2024"/>
    <n v="15072119.999999998"/>
  </r>
  <r>
    <m/>
    <s v="V2024-00325"/>
    <x v="1112"/>
    <x v="2"/>
    <s v="C217"/>
    <s v="P008"/>
    <n v="2"/>
    <n v="3578200"/>
    <n v="2393900"/>
    <x v="0"/>
    <n v="7156400"/>
    <x v="6"/>
    <s v="Estandar"/>
    <d v="2023-03-14T00:00:00"/>
    <s v="P008"/>
    <x v="4"/>
    <s v="Desktop"/>
    <s v="NovaTech"/>
    <n v="2073903"/>
    <n v="3099870"/>
    <n v="0.33100000000000002"/>
    <n v="2368600"/>
    <n v="4787800"/>
    <n v="2024"/>
    <n v="10018960"/>
  </r>
  <r>
    <m/>
    <s v="V2024-00649"/>
    <x v="1113"/>
    <x v="9"/>
    <s v="C110"/>
    <s v="P009"/>
    <n v="5"/>
    <n v="2739400"/>
    <n v="2111200"/>
    <x v="1"/>
    <n v="13697000"/>
    <x v="4"/>
    <s v="Premium"/>
    <d v="2019-11-05T00:00:00"/>
    <s v="P009"/>
    <x v="1"/>
    <s v="TV 43"/>
    <s v="Qubix"/>
    <n v="1804536"/>
    <n v="2341494"/>
    <n v="0.22900000000000001"/>
    <n v="3141000"/>
    <n v="10556000"/>
    <n v="2024"/>
    <n v="19175800"/>
  </r>
  <r>
    <m/>
    <s v="V2024-00120"/>
    <x v="1114"/>
    <x v="9"/>
    <s v="C223"/>
    <s v="P009"/>
    <n v="3"/>
    <n v="2672100"/>
    <n v="2059300"/>
    <x v="0"/>
    <n v="8016300"/>
    <x v="6"/>
    <s v="Premium"/>
    <d v="2023-11-10T00:00:00"/>
    <s v="P009"/>
    <x v="1"/>
    <s v="TV 43"/>
    <s v="Qubix"/>
    <n v="1804536"/>
    <n v="2341494"/>
    <n v="0.22900000000000001"/>
    <n v="1838400"/>
    <n v="6177900"/>
    <n v="2024"/>
    <n v="11222820"/>
  </r>
  <r>
    <m/>
    <s v="V2024-00515"/>
    <x v="1115"/>
    <x v="5"/>
    <s v="C129"/>
    <s v="P009"/>
    <n v="3"/>
    <n v="2629400"/>
    <n v="2026400"/>
    <x v="0"/>
    <n v="7888200"/>
    <x v="1"/>
    <s v="Estandar"/>
    <d v="2021-05-16T00:00:00"/>
    <s v="P009"/>
    <x v="1"/>
    <s v="TV 43"/>
    <s v="Qubix"/>
    <n v="1804536"/>
    <n v="2341494"/>
    <n v="0.22900000000000001"/>
    <n v="1809000"/>
    <n v="6079200"/>
    <n v="2024"/>
    <n v="11043480"/>
  </r>
  <r>
    <m/>
    <s v="V2024-00391"/>
    <x v="1116"/>
    <x v="9"/>
    <s v="C046"/>
    <s v="P009"/>
    <n v="1"/>
    <n v="2629400"/>
    <n v="2026400"/>
    <x v="1"/>
    <n v="2629400"/>
    <x v="4"/>
    <s v="Premium"/>
    <d v="2021-04-04T00:00:00"/>
    <s v="P009"/>
    <x v="1"/>
    <s v="TV 43"/>
    <s v="Qubix"/>
    <n v="1804536"/>
    <n v="2341494"/>
    <n v="0.22900000000000001"/>
    <n v="603000"/>
    <n v="2026400"/>
    <n v="2024"/>
    <n v="3681159.9999999995"/>
  </r>
  <r>
    <m/>
    <s v="V2024-00527"/>
    <x v="1117"/>
    <x v="7"/>
    <s v="C145"/>
    <s v="P009"/>
    <n v="4"/>
    <n v="2600900"/>
    <n v="2004400"/>
    <x v="0"/>
    <n v="10403600"/>
    <x v="1"/>
    <s v="Estandar"/>
    <d v="2018-08-12T00:00:00"/>
    <s v="P009"/>
    <x v="1"/>
    <s v="TV 43"/>
    <s v="Qubix"/>
    <n v="1804536"/>
    <n v="2341494"/>
    <n v="0.22900000000000001"/>
    <n v="2386000"/>
    <n v="8017600"/>
    <n v="2024"/>
    <n v="14565040"/>
  </r>
  <r>
    <m/>
    <s v="V2024-00919"/>
    <x v="1118"/>
    <x v="2"/>
    <s v="C143"/>
    <s v="P009"/>
    <n v="3"/>
    <n v="2545100"/>
    <n v="1961400"/>
    <x v="0"/>
    <n v="7635300"/>
    <x v="2"/>
    <s v="Estandar"/>
    <d v="2018-06-07T00:00:00"/>
    <s v="P009"/>
    <x v="1"/>
    <s v="TV 43"/>
    <s v="Qubix"/>
    <n v="1804536"/>
    <n v="2341494"/>
    <n v="0.22900000000000001"/>
    <n v="1751100"/>
    <n v="5884200"/>
    <n v="2024"/>
    <n v="10689420"/>
  </r>
  <r>
    <m/>
    <s v="V2024-01625"/>
    <x v="1073"/>
    <x v="2"/>
    <s v="C093"/>
    <s v="P009"/>
    <n v="5"/>
    <n v="2543800"/>
    <n v="1960500"/>
    <x v="0"/>
    <n v="12719000"/>
    <x v="0"/>
    <s v="Estandar"/>
    <d v="2022-07-07T00:00:00"/>
    <s v="P009"/>
    <x v="1"/>
    <s v="TV 43"/>
    <s v="Qubix"/>
    <n v="1804536"/>
    <n v="2341494"/>
    <n v="0.22900000000000001"/>
    <n v="2916500"/>
    <n v="9802500"/>
    <n v="2024"/>
    <n v="17806600"/>
  </r>
  <r>
    <m/>
    <s v="V2024-00617"/>
    <x v="1119"/>
    <x v="0"/>
    <s v="C084"/>
    <s v="P009"/>
    <n v="3"/>
    <n v="2509900"/>
    <n v="1934400"/>
    <x v="1"/>
    <n v="7529700"/>
    <x v="0"/>
    <s v="Estandar"/>
    <d v="2024-01-20T00:00:00"/>
    <s v="P009"/>
    <x v="1"/>
    <s v="TV 43"/>
    <s v="Qubix"/>
    <n v="1804536"/>
    <n v="2341494"/>
    <n v="0.22900000000000001"/>
    <n v="1726500"/>
    <n v="5803200"/>
    <n v="2024"/>
    <n v="10541580"/>
  </r>
  <r>
    <m/>
    <s v="V2024-01616"/>
    <x v="1120"/>
    <x v="4"/>
    <s v="C232"/>
    <s v="P009"/>
    <n v="1"/>
    <n v="2438800"/>
    <n v="1879500"/>
    <x v="0"/>
    <n v="2438800"/>
    <x v="5"/>
    <s v="Estandar"/>
    <d v="2021-04-04T00:00:00"/>
    <s v="P009"/>
    <x v="1"/>
    <s v="TV 43"/>
    <s v="Qubix"/>
    <n v="1804536"/>
    <n v="2341494"/>
    <n v="0.22900000000000001"/>
    <n v="559300"/>
    <n v="1879500"/>
    <n v="2024"/>
    <n v="3414320"/>
  </r>
  <r>
    <m/>
    <s v="V2024-00387"/>
    <x v="1121"/>
    <x v="8"/>
    <s v="C128"/>
    <s v="P010"/>
    <n v="3"/>
    <n v="280100"/>
    <n v="185600"/>
    <x v="0"/>
    <n v="840300"/>
    <x v="1"/>
    <s v="Estandar"/>
    <d v="2023-10-17T00:00:00"/>
    <s v="P010"/>
    <x v="3"/>
    <s v="Audifonos"/>
    <s v="Altia"/>
    <n v="158801"/>
    <n v="239703"/>
    <n v="0.33800000000000002"/>
    <n v="283500"/>
    <n v="556800"/>
    <n v="2024"/>
    <n v="1176420"/>
  </r>
  <r>
    <m/>
    <s v="V2024-00266"/>
    <x v="1122"/>
    <x v="9"/>
    <s v="C004"/>
    <s v="P010"/>
    <n v="3"/>
    <n v="276900"/>
    <n v="183400"/>
    <x v="1"/>
    <n v="830700"/>
    <x v="6"/>
    <s v="Premium"/>
    <d v="2024-07-21T00:00:00"/>
    <s v="P010"/>
    <x v="3"/>
    <s v="Audifonos"/>
    <s v="Altia"/>
    <n v="158801"/>
    <n v="239703"/>
    <n v="0.33800000000000002"/>
    <n v="280500"/>
    <n v="550200"/>
    <n v="2024"/>
    <n v="1162980"/>
  </r>
  <r>
    <m/>
    <s v="V2024-01400"/>
    <x v="1123"/>
    <x v="7"/>
    <s v="C206"/>
    <s v="P010"/>
    <n v="4"/>
    <n v="276600"/>
    <n v="183300"/>
    <x v="0"/>
    <n v="1106400"/>
    <x v="5"/>
    <s v="Premium"/>
    <d v="2020-07-07T00:00:00"/>
    <s v="P010"/>
    <x v="3"/>
    <s v="Audifonos"/>
    <s v="Altia"/>
    <n v="158801"/>
    <n v="239703"/>
    <n v="0.33800000000000002"/>
    <n v="373200"/>
    <n v="733200"/>
    <n v="2024"/>
    <n v="1548960"/>
  </r>
  <r>
    <m/>
    <s v="V2024-01064"/>
    <x v="1124"/>
    <x v="0"/>
    <s v="C039"/>
    <s v="P010"/>
    <n v="2"/>
    <n v="274700"/>
    <n v="182000"/>
    <x v="1"/>
    <n v="549400"/>
    <x v="4"/>
    <s v="Premium"/>
    <d v="2020-09-03T00:00:00"/>
    <s v="P010"/>
    <x v="3"/>
    <s v="Audifonos"/>
    <s v="Altia"/>
    <n v="158801"/>
    <n v="239703"/>
    <n v="0.33800000000000002"/>
    <n v="185400"/>
    <n v="364000"/>
    <n v="2024"/>
    <n v="769160"/>
  </r>
  <r>
    <m/>
    <s v="V2024-01526"/>
    <x v="1094"/>
    <x v="7"/>
    <s v="C192"/>
    <s v="P010"/>
    <n v="2"/>
    <n v="269700"/>
    <n v="178700"/>
    <x v="1"/>
    <n v="539400"/>
    <x v="1"/>
    <s v="Estandar"/>
    <d v="2023-02-09T00:00:00"/>
    <s v="P010"/>
    <x v="3"/>
    <s v="Audifonos"/>
    <s v="Altia"/>
    <n v="158801"/>
    <n v="239703"/>
    <n v="0.33800000000000002"/>
    <n v="182000"/>
    <n v="357400"/>
    <n v="2024"/>
    <n v="755160"/>
  </r>
  <r>
    <m/>
    <s v="V2024-00970"/>
    <x v="1079"/>
    <x v="5"/>
    <s v="C016"/>
    <s v="P010"/>
    <n v="3"/>
    <n v="268600"/>
    <n v="178000"/>
    <x v="1"/>
    <n v="805800"/>
    <x v="0"/>
    <s v="Premium"/>
    <d v="2018-12-21T00:00:00"/>
    <s v="P010"/>
    <x v="3"/>
    <s v="Audifonos"/>
    <s v="Altia"/>
    <n v="158801"/>
    <n v="239703"/>
    <n v="0.33800000000000002"/>
    <n v="271800"/>
    <n v="534000"/>
    <n v="2024"/>
    <n v="1128120"/>
  </r>
  <r>
    <m/>
    <s v="V2024-01534"/>
    <x v="1125"/>
    <x v="2"/>
    <s v="C188"/>
    <s v="P010"/>
    <n v="2"/>
    <n v="268200"/>
    <n v="177700"/>
    <x v="1"/>
    <n v="536400"/>
    <x v="6"/>
    <s v="Estandar"/>
    <d v="2020-12-24T00:00:00"/>
    <s v="P010"/>
    <x v="3"/>
    <s v="Audifonos"/>
    <s v="Altia"/>
    <n v="158801"/>
    <n v="239703"/>
    <n v="0.33800000000000002"/>
    <n v="181000"/>
    <n v="355400"/>
    <n v="2024"/>
    <n v="750960"/>
  </r>
  <r>
    <m/>
    <s v="V2024-01383"/>
    <x v="1126"/>
    <x v="9"/>
    <s v="C172"/>
    <s v="P010"/>
    <n v="1"/>
    <n v="265500"/>
    <n v="175900"/>
    <x v="1"/>
    <n v="265500"/>
    <x v="5"/>
    <s v="Estandar"/>
    <d v="2024-05-26T00:00:00"/>
    <s v="P010"/>
    <x v="3"/>
    <s v="Audifonos"/>
    <s v="Altia"/>
    <n v="158801"/>
    <n v="239703"/>
    <n v="0.33800000000000002"/>
    <n v="89600"/>
    <n v="175900"/>
    <n v="2024"/>
    <n v="371700"/>
  </r>
  <r>
    <m/>
    <s v="V2024-01027"/>
    <x v="1100"/>
    <x v="6"/>
    <s v="C123"/>
    <s v="P010"/>
    <n v="5"/>
    <n v="262900"/>
    <n v="174200"/>
    <x v="0"/>
    <n v="1314500"/>
    <x v="0"/>
    <s v="Premium"/>
    <d v="2018-07-04T00:00:00"/>
    <s v="P010"/>
    <x v="3"/>
    <s v="Audifonos"/>
    <s v="Altia"/>
    <n v="158801"/>
    <n v="239703"/>
    <n v="0.33800000000000002"/>
    <n v="443500"/>
    <n v="871000"/>
    <n v="2024"/>
    <n v="1840299.9999999998"/>
  </r>
  <r>
    <m/>
    <s v="V2024-00376"/>
    <x v="1127"/>
    <x v="11"/>
    <s v="C190"/>
    <s v="P010"/>
    <n v="5"/>
    <n v="260100"/>
    <n v="172300"/>
    <x v="1"/>
    <n v="1300500"/>
    <x v="1"/>
    <s v="Estandar"/>
    <d v="2022-08-25T00:00:00"/>
    <s v="P010"/>
    <x v="3"/>
    <s v="Audifonos"/>
    <s v="Altia"/>
    <n v="158801"/>
    <n v="239703"/>
    <n v="0.33800000000000002"/>
    <n v="439000"/>
    <n v="861500"/>
    <n v="2024"/>
    <n v="1820700"/>
  </r>
  <r>
    <m/>
    <s v="V2024-00434"/>
    <x v="1128"/>
    <x v="11"/>
    <s v="C039"/>
    <s v="P010"/>
    <n v="5"/>
    <n v="258600"/>
    <n v="171300"/>
    <x v="1"/>
    <n v="1293000"/>
    <x v="4"/>
    <s v="Premium"/>
    <d v="2020-09-03T00:00:00"/>
    <s v="P010"/>
    <x v="3"/>
    <s v="Audifonos"/>
    <s v="Altia"/>
    <n v="158801"/>
    <n v="239703"/>
    <n v="0.33800000000000002"/>
    <n v="436500"/>
    <n v="856500"/>
    <n v="2024"/>
    <n v="1810200"/>
  </r>
  <r>
    <m/>
    <s v="V2024-01230"/>
    <x v="1129"/>
    <x v="7"/>
    <s v="C216"/>
    <s v="P010"/>
    <n v="1"/>
    <n v="256700"/>
    <n v="170100"/>
    <x v="0"/>
    <n v="256700"/>
    <x v="1"/>
    <s v="Estandar"/>
    <d v="2022-06-12T00:00:00"/>
    <s v="P010"/>
    <x v="3"/>
    <s v="Audifonos"/>
    <s v="Altia"/>
    <n v="158801"/>
    <n v="239703"/>
    <n v="0.33800000000000002"/>
    <n v="86600"/>
    <n v="170100"/>
    <n v="2024"/>
    <n v="359380"/>
  </r>
  <r>
    <m/>
    <s v="V2024-01316"/>
    <x v="1130"/>
    <x v="1"/>
    <s v="C113"/>
    <s v="P010"/>
    <n v="1"/>
    <n v="239500"/>
    <n v="158600"/>
    <x v="0"/>
    <n v="239500"/>
    <x v="0"/>
    <s v="Estandar"/>
    <d v="2021-10-14T00:00:00"/>
    <s v="P010"/>
    <x v="3"/>
    <s v="Audifonos"/>
    <s v="Altia"/>
    <n v="158801"/>
    <n v="239703"/>
    <n v="0.33800000000000002"/>
    <n v="80900"/>
    <n v="158600"/>
    <n v="2024"/>
    <n v="335300"/>
  </r>
  <r>
    <m/>
    <s v="V2024-00836"/>
    <x v="1131"/>
    <x v="8"/>
    <s v="C208"/>
    <s v="P010"/>
    <n v="3"/>
    <n v="239500"/>
    <n v="158600"/>
    <x v="0"/>
    <n v="718500"/>
    <x v="5"/>
    <s v="Estandar"/>
    <d v="2019-09-24T00:00:00"/>
    <s v="P010"/>
    <x v="3"/>
    <s v="Audifonos"/>
    <s v="Altia"/>
    <n v="158801"/>
    <n v="239703"/>
    <n v="0.33800000000000002"/>
    <n v="242700"/>
    <n v="475800"/>
    <n v="2024"/>
    <n v="1005899.9999999999"/>
  </r>
  <r>
    <m/>
    <s v="V2024-00112"/>
    <x v="1132"/>
    <x v="3"/>
    <s v="C160"/>
    <s v="P011"/>
    <n v="4"/>
    <n v="595600"/>
    <n v="460300"/>
    <x v="1"/>
    <n v="2382400"/>
    <x v="0"/>
    <s v="Premium"/>
    <d v="2021-08-23T00:00:00"/>
    <s v="P011"/>
    <x v="5"/>
    <s v="Switch"/>
    <s v="Altia"/>
    <n v="376063"/>
    <n v="486653"/>
    <n v="0.22700000000000001"/>
    <n v="541200"/>
    <n v="1841200"/>
    <n v="2024"/>
    <n v="3335360"/>
  </r>
  <r>
    <m/>
    <s v="V2024-00129"/>
    <x v="1133"/>
    <x v="4"/>
    <s v="C182"/>
    <s v="P011"/>
    <n v="2"/>
    <n v="584000"/>
    <n v="451300"/>
    <x v="0"/>
    <n v="1168000"/>
    <x v="0"/>
    <s v="Estandar"/>
    <d v="2019-05-10T00:00:00"/>
    <s v="P011"/>
    <x v="5"/>
    <s v="Switch"/>
    <s v="Altia"/>
    <n v="376063"/>
    <n v="486653"/>
    <n v="0.22700000000000001"/>
    <n v="265400"/>
    <n v="902600"/>
    <n v="2024"/>
    <n v="1635200"/>
  </r>
  <r>
    <m/>
    <s v="V2024-00662"/>
    <x v="1134"/>
    <x v="2"/>
    <s v="C207"/>
    <s v="P011"/>
    <n v="3"/>
    <n v="577100"/>
    <n v="445900"/>
    <x v="1"/>
    <n v="1731300"/>
    <x v="0"/>
    <s v="Estandar"/>
    <d v="2022-08-19T00:00:00"/>
    <s v="P011"/>
    <x v="5"/>
    <s v="Switch"/>
    <s v="Altia"/>
    <n v="376063"/>
    <n v="486653"/>
    <n v="0.22700000000000001"/>
    <n v="393600"/>
    <n v="1337700"/>
    <n v="2024"/>
    <n v="2423820"/>
  </r>
  <r>
    <m/>
    <s v="V2024-01568"/>
    <x v="1135"/>
    <x v="7"/>
    <s v="C247"/>
    <s v="P011"/>
    <n v="5"/>
    <n v="576100"/>
    <n v="445200"/>
    <x v="1"/>
    <n v="2880500"/>
    <x v="0"/>
    <s v="Estandar"/>
    <d v="2019-04-03T00:00:00"/>
    <s v="P011"/>
    <x v="5"/>
    <s v="Switch"/>
    <s v="Altia"/>
    <n v="376063"/>
    <n v="486653"/>
    <n v="0.22700000000000001"/>
    <n v="654500"/>
    <n v="2226000"/>
    <n v="2024"/>
    <n v="4032699.9999999995"/>
  </r>
  <r>
    <m/>
    <s v="V2024-01232"/>
    <x v="1126"/>
    <x v="9"/>
    <s v="C038"/>
    <s v="P011"/>
    <n v="1"/>
    <n v="573800"/>
    <n v="443400"/>
    <x v="1"/>
    <n v="573800"/>
    <x v="4"/>
    <s v="Estandar"/>
    <d v="2022-12-11T00:00:00"/>
    <s v="P011"/>
    <x v="5"/>
    <s v="Switch"/>
    <s v="Altia"/>
    <n v="376063"/>
    <n v="486653"/>
    <n v="0.22700000000000001"/>
    <n v="130400"/>
    <n v="443400"/>
    <n v="2024"/>
    <n v="803320"/>
  </r>
  <r>
    <m/>
    <s v="V2024-00670"/>
    <x v="1136"/>
    <x v="4"/>
    <s v="C222"/>
    <s v="P011"/>
    <n v="5"/>
    <n v="568600"/>
    <n v="439400"/>
    <x v="1"/>
    <n v="2843000"/>
    <x v="0"/>
    <s v="Estandar"/>
    <d v="2022-02-02T00:00:00"/>
    <s v="P011"/>
    <x v="5"/>
    <s v="Switch"/>
    <s v="Altia"/>
    <n v="376063"/>
    <n v="486653"/>
    <n v="0.22700000000000001"/>
    <n v="646000"/>
    <n v="2197000"/>
    <n v="2024"/>
    <n v="3980199.9999999995"/>
  </r>
  <r>
    <m/>
    <s v="V2024-01543"/>
    <x v="1095"/>
    <x v="8"/>
    <s v="C116"/>
    <s v="P011"/>
    <n v="4"/>
    <n v="563500"/>
    <n v="435500"/>
    <x v="1"/>
    <n v="2254000"/>
    <x v="7"/>
    <s v="Estandar"/>
    <d v="2022-08-16T00:00:00"/>
    <s v="P011"/>
    <x v="5"/>
    <s v="Switch"/>
    <s v="Altia"/>
    <n v="376063"/>
    <n v="486653"/>
    <n v="0.22700000000000001"/>
    <n v="512000"/>
    <n v="1742000"/>
    <n v="2024"/>
    <n v="3155600"/>
  </r>
  <r>
    <m/>
    <s v="V2024-00940"/>
    <x v="1137"/>
    <x v="3"/>
    <s v="C140"/>
    <s v="P011"/>
    <n v="5"/>
    <n v="548400"/>
    <n v="423800"/>
    <x v="0"/>
    <n v="2742000"/>
    <x v="2"/>
    <s v="Estandar"/>
    <d v="2020-10-21T00:00:00"/>
    <s v="P011"/>
    <x v="5"/>
    <s v="Switch"/>
    <s v="Altia"/>
    <n v="376063"/>
    <n v="486653"/>
    <n v="0.22700000000000001"/>
    <n v="623000"/>
    <n v="2119000"/>
    <n v="2024"/>
    <n v="3838799.9999999995"/>
  </r>
  <r>
    <m/>
    <s v="V2024-01017"/>
    <x v="1123"/>
    <x v="7"/>
    <s v="C226"/>
    <s v="P011"/>
    <n v="5"/>
    <n v="532400"/>
    <n v="411400"/>
    <x v="1"/>
    <n v="2662000"/>
    <x v="1"/>
    <s v="Premium"/>
    <d v="2021-10-22T00:00:00"/>
    <s v="P011"/>
    <x v="5"/>
    <s v="Switch"/>
    <s v="Altia"/>
    <n v="376063"/>
    <n v="486653"/>
    <n v="0.22700000000000001"/>
    <n v="605000"/>
    <n v="2057000"/>
    <n v="2024"/>
    <n v="3726799.9999999995"/>
  </r>
  <r>
    <m/>
    <s v="V2024-00049"/>
    <x v="1138"/>
    <x v="4"/>
    <s v="C097"/>
    <s v="P011"/>
    <n v="5"/>
    <n v="528700"/>
    <n v="408500"/>
    <x v="1"/>
    <n v="2643500"/>
    <x v="0"/>
    <s v="Estandar"/>
    <d v="2024-04-11T00:00:00"/>
    <s v="P011"/>
    <x v="5"/>
    <s v="Switch"/>
    <s v="Altia"/>
    <n v="376063"/>
    <n v="486653"/>
    <n v="0.22700000000000001"/>
    <n v="601000"/>
    <n v="2042500"/>
    <n v="2024"/>
    <n v="3700899.9999999995"/>
  </r>
  <r>
    <m/>
    <s v="V2024-00964"/>
    <x v="1139"/>
    <x v="2"/>
    <s v="C182"/>
    <s v="P011"/>
    <n v="1"/>
    <n v="516700"/>
    <n v="399300"/>
    <x v="0"/>
    <n v="516700"/>
    <x v="0"/>
    <s v="Estandar"/>
    <d v="2019-05-10T00:00:00"/>
    <s v="P011"/>
    <x v="5"/>
    <s v="Switch"/>
    <s v="Altia"/>
    <n v="376063"/>
    <n v="486653"/>
    <n v="0.22700000000000001"/>
    <n v="117400"/>
    <n v="399300"/>
    <n v="2024"/>
    <n v="723380"/>
  </r>
  <r>
    <m/>
    <s v="V2024-01282"/>
    <x v="1140"/>
    <x v="5"/>
    <s v="C118"/>
    <s v="P012"/>
    <n v="3"/>
    <n v="601800"/>
    <n v="415100"/>
    <x v="0"/>
    <n v="1805400"/>
    <x v="6"/>
    <s v="Estandar"/>
    <d v="2023-07-24T00:00:00"/>
    <s v="P012"/>
    <x v="5"/>
    <s v="Repeater"/>
    <s v="NovaTech"/>
    <n v="343773"/>
    <n v="498382"/>
    <n v="0.31"/>
    <n v="560100"/>
    <n v="1245300"/>
    <n v="2024"/>
    <n v="2527560"/>
  </r>
  <r>
    <m/>
    <s v="V2024-00708"/>
    <x v="1141"/>
    <x v="10"/>
    <s v="C124"/>
    <s v="P012"/>
    <n v="1"/>
    <n v="554000"/>
    <n v="382200"/>
    <x v="0"/>
    <n v="554000"/>
    <x v="1"/>
    <s v="Estandar"/>
    <d v="2022-09-16T00:00:00"/>
    <s v="P012"/>
    <x v="5"/>
    <s v="Repeater"/>
    <s v="NovaTech"/>
    <n v="343773"/>
    <n v="498382"/>
    <n v="0.31"/>
    <n v="171800"/>
    <n v="382200"/>
    <n v="2024"/>
    <n v="775600"/>
  </r>
  <r>
    <m/>
    <s v="V2024-01281"/>
    <x v="1142"/>
    <x v="6"/>
    <s v="C168"/>
    <s v="P012"/>
    <n v="2"/>
    <n v="550100"/>
    <n v="379500"/>
    <x v="0"/>
    <n v="1100200"/>
    <x v="2"/>
    <s v="Estandar"/>
    <d v="2021-06-08T00:00:00"/>
    <s v="P012"/>
    <x v="5"/>
    <s v="Repeater"/>
    <s v="NovaTech"/>
    <n v="343773"/>
    <n v="498382"/>
    <n v="0.31"/>
    <n v="341200"/>
    <n v="759000"/>
    <n v="2024"/>
    <n v="1540280"/>
  </r>
  <r>
    <m/>
    <s v="V2024-01183"/>
    <x v="1143"/>
    <x v="8"/>
    <s v="C242"/>
    <s v="P012"/>
    <n v="4"/>
    <n v="540900"/>
    <n v="373100"/>
    <x v="0"/>
    <n v="2163600"/>
    <x v="4"/>
    <s v="Premium"/>
    <d v="2023-08-15T00:00:00"/>
    <s v="P012"/>
    <x v="5"/>
    <s v="Repeater"/>
    <s v="NovaTech"/>
    <n v="343773"/>
    <n v="498382"/>
    <n v="0.31"/>
    <n v="671200"/>
    <n v="1492400"/>
    <n v="2024"/>
    <n v="3029040"/>
  </r>
  <r>
    <m/>
    <s v="V2024-00929"/>
    <x v="1144"/>
    <x v="3"/>
    <s v="C231"/>
    <s v="P012"/>
    <n v="5"/>
    <n v="539000"/>
    <n v="371800"/>
    <x v="0"/>
    <n v="2695000"/>
    <x v="3"/>
    <s v="Estandar"/>
    <d v="2022-06-18T00:00:00"/>
    <s v="P012"/>
    <x v="5"/>
    <s v="Repeater"/>
    <s v="NovaTech"/>
    <n v="343773"/>
    <n v="498382"/>
    <n v="0.31"/>
    <n v="836000"/>
    <n v="1859000"/>
    <n v="2024"/>
    <n v="3772999.9999999995"/>
  </r>
  <r>
    <m/>
    <s v="V2024-00208"/>
    <x v="1145"/>
    <x v="7"/>
    <s v="C003"/>
    <s v="P012"/>
    <n v="2"/>
    <n v="529700"/>
    <n v="365400"/>
    <x v="0"/>
    <n v="1059400"/>
    <x v="2"/>
    <s v="Estandar"/>
    <d v="2019-03-08T00:00:00"/>
    <s v="P012"/>
    <x v="5"/>
    <s v="Repeater"/>
    <s v="NovaTech"/>
    <n v="343773"/>
    <n v="498382"/>
    <n v="0.31"/>
    <n v="328600"/>
    <n v="730800"/>
    <n v="2024"/>
    <n v="1483160"/>
  </r>
  <r>
    <m/>
    <s v="V2024-00674"/>
    <x v="1146"/>
    <x v="3"/>
    <s v="C172"/>
    <s v="P012"/>
    <n v="1"/>
    <n v="529000"/>
    <n v="364900"/>
    <x v="0"/>
    <n v="529000"/>
    <x v="5"/>
    <s v="Estandar"/>
    <d v="2024-05-26T00:00:00"/>
    <s v="P012"/>
    <x v="5"/>
    <s v="Repeater"/>
    <s v="NovaTech"/>
    <n v="343773"/>
    <n v="498382"/>
    <n v="0.31"/>
    <n v="164100"/>
    <n v="364900"/>
    <n v="2024"/>
    <n v="740600"/>
  </r>
  <r>
    <m/>
    <s v="V2024-01627"/>
    <x v="1085"/>
    <x v="4"/>
    <s v="C198"/>
    <s v="P012"/>
    <n v="1"/>
    <n v="526500"/>
    <n v="363100"/>
    <x v="0"/>
    <n v="526500"/>
    <x v="2"/>
    <s v="Premium"/>
    <d v="2018-06-18T00:00:00"/>
    <s v="P012"/>
    <x v="5"/>
    <s v="Repeater"/>
    <s v="NovaTech"/>
    <n v="343773"/>
    <n v="498382"/>
    <n v="0.31"/>
    <n v="163400"/>
    <n v="363100"/>
    <n v="2024"/>
    <n v="737100"/>
  </r>
  <r>
    <m/>
    <s v="V2024-00418"/>
    <x v="1147"/>
    <x v="5"/>
    <s v="C065"/>
    <s v="P012"/>
    <n v="5"/>
    <n v="517300"/>
    <n v="356800"/>
    <x v="1"/>
    <n v="2586500"/>
    <x v="5"/>
    <s v="Estandar"/>
    <d v="2022-08-20T00:00:00"/>
    <s v="P012"/>
    <x v="5"/>
    <s v="Repeater"/>
    <s v="NovaTech"/>
    <n v="343773"/>
    <n v="498382"/>
    <n v="0.31"/>
    <n v="802500"/>
    <n v="1784000"/>
    <n v="2024"/>
    <n v="3621100"/>
  </r>
  <r>
    <m/>
    <s v="V2024-00831"/>
    <x v="1148"/>
    <x v="10"/>
    <s v="C078"/>
    <s v="P013"/>
    <n v="4"/>
    <n v="261300"/>
    <n v="176400"/>
    <x v="0"/>
    <n v="1045200"/>
    <x v="0"/>
    <s v="Estandar"/>
    <d v="2024-01-27T00:00:00"/>
    <s v="P013"/>
    <x v="3"/>
    <s v="Audifonos"/>
    <s v="Luxy"/>
    <n v="148725"/>
    <n v="220283"/>
    <n v="0.32500000000000001"/>
    <n v="339600"/>
    <n v="705600"/>
    <n v="2024"/>
    <n v="1463280"/>
  </r>
  <r>
    <m/>
    <s v="V2024-00776"/>
    <x v="1149"/>
    <x v="4"/>
    <s v="C113"/>
    <s v="P013"/>
    <n v="3"/>
    <n v="251500"/>
    <n v="169800"/>
    <x v="0"/>
    <n v="754500"/>
    <x v="0"/>
    <s v="Estandar"/>
    <d v="2021-10-14T00:00:00"/>
    <s v="P013"/>
    <x v="3"/>
    <s v="Audifonos"/>
    <s v="Luxy"/>
    <n v="148725"/>
    <n v="220283"/>
    <n v="0.32500000000000001"/>
    <n v="245100"/>
    <n v="509400"/>
    <n v="2024"/>
    <n v="1056300"/>
  </r>
  <r>
    <m/>
    <s v="V2024-01371"/>
    <x v="1150"/>
    <x v="5"/>
    <s v="C015"/>
    <s v="P013"/>
    <n v="1"/>
    <n v="247800"/>
    <n v="167300"/>
    <x v="1"/>
    <n v="247800"/>
    <x v="4"/>
    <s v="Estandar"/>
    <d v="2022-02-22T00:00:00"/>
    <s v="P013"/>
    <x v="3"/>
    <s v="Audifonos"/>
    <s v="Luxy"/>
    <n v="148725"/>
    <n v="220283"/>
    <n v="0.32500000000000001"/>
    <n v="80500"/>
    <n v="167300"/>
    <n v="2024"/>
    <n v="346920"/>
  </r>
  <r>
    <m/>
    <s v="V2024-00519"/>
    <x v="1151"/>
    <x v="5"/>
    <s v="C018"/>
    <s v="P013"/>
    <n v="3"/>
    <n v="247500"/>
    <n v="167100"/>
    <x v="0"/>
    <n v="742500"/>
    <x v="2"/>
    <s v="Estandar"/>
    <d v="2018-02-02T00:00:00"/>
    <s v="P013"/>
    <x v="3"/>
    <s v="Audifonos"/>
    <s v="Luxy"/>
    <n v="148725"/>
    <n v="220283"/>
    <n v="0.32500000000000001"/>
    <n v="241200"/>
    <n v="501300"/>
    <n v="2024"/>
    <n v="1039499.9999999999"/>
  </r>
  <r>
    <m/>
    <s v="V2024-00539"/>
    <x v="1097"/>
    <x v="9"/>
    <s v="C015"/>
    <s v="P013"/>
    <n v="2"/>
    <n v="246500"/>
    <n v="166400"/>
    <x v="0"/>
    <n v="493000"/>
    <x v="4"/>
    <s v="Estandar"/>
    <d v="2022-02-22T00:00:00"/>
    <s v="P013"/>
    <x v="3"/>
    <s v="Audifonos"/>
    <s v="Luxy"/>
    <n v="148725"/>
    <n v="220283"/>
    <n v="0.32500000000000001"/>
    <n v="160200"/>
    <n v="332800"/>
    <n v="2024"/>
    <n v="690200"/>
  </r>
  <r>
    <m/>
    <s v="V2024-00364"/>
    <x v="1132"/>
    <x v="3"/>
    <s v="C143"/>
    <s v="P013"/>
    <n v="4"/>
    <n v="241100"/>
    <n v="162800"/>
    <x v="0"/>
    <n v="964400"/>
    <x v="2"/>
    <s v="Estandar"/>
    <d v="2018-06-07T00:00:00"/>
    <s v="P013"/>
    <x v="3"/>
    <s v="Audifonos"/>
    <s v="Luxy"/>
    <n v="148725"/>
    <n v="220283"/>
    <n v="0.32500000000000001"/>
    <n v="313200"/>
    <n v="651200"/>
    <n v="2024"/>
    <n v="1350160"/>
  </r>
  <r>
    <m/>
    <s v="V2024-00557"/>
    <x v="1079"/>
    <x v="5"/>
    <s v="C194"/>
    <s v="P013"/>
    <n v="5"/>
    <n v="233800"/>
    <n v="157900"/>
    <x v="1"/>
    <n v="1169000"/>
    <x v="0"/>
    <s v="Estandar"/>
    <d v="2021-10-10T00:00:00"/>
    <s v="P013"/>
    <x v="3"/>
    <s v="Audifonos"/>
    <s v="Luxy"/>
    <n v="148725"/>
    <n v="220283"/>
    <n v="0.32500000000000001"/>
    <n v="379500"/>
    <n v="789500"/>
    <n v="2024"/>
    <n v="1636600"/>
  </r>
  <r>
    <m/>
    <s v="V2024-00106"/>
    <x v="1152"/>
    <x v="4"/>
    <s v="C193"/>
    <s v="P014"/>
    <n v="4"/>
    <n v="2651400"/>
    <n v="2038400"/>
    <x v="1"/>
    <n v="10605600"/>
    <x v="0"/>
    <s v="Premium"/>
    <d v="2023-02-12T00:00:00"/>
    <s v="P014"/>
    <x v="1"/>
    <s v="TV 50"/>
    <s v="Condor"/>
    <n v="1730824"/>
    <n v="2251336"/>
    <n v="0.23100000000000001"/>
    <n v="2452000"/>
    <n v="8153600"/>
    <n v="2024"/>
    <n v="14847839.999999998"/>
  </r>
  <r>
    <m/>
    <s v="V2024-00406"/>
    <x v="1153"/>
    <x v="4"/>
    <s v="C064"/>
    <s v="P014"/>
    <n v="1"/>
    <n v="2513500"/>
    <n v="1932400"/>
    <x v="1"/>
    <n v="2513500"/>
    <x v="2"/>
    <s v="Estandar"/>
    <d v="2023-12-26T00:00:00"/>
    <s v="P014"/>
    <x v="1"/>
    <s v="TV 50"/>
    <s v="Condor"/>
    <n v="1730824"/>
    <n v="2251336"/>
    <n v="0.23100000000000001"/>
    <n v="581100"/>
    <n v="1932400"/>
    <n v="2024"/>
    <n v="3518900"/>
  </r>
  <r>
    <m/>
    <s v="V2024-01195"/>
    <x v="1126"/>
    <x v="9"/>
    <s v="C217"/>
    <s v="P014"/>
    <n v="5"/>
    <n v="2499900"/>
    <n v="1921900"/>
    <x v="0"/>
    <n v="12499500"/>
    <x v="6"/>
    <s v="Estandar"/>
    <d v="2023-03-14T00:00:00"/>
    <s v="P014"/>
    <x v="1"/>
    <s v="TV 50"/>
    <s v="Condor"/>
    <n v="1730824"/>
    <n v="2251336"/>
    <n v="0.23100000000000001"/>
    <n v="2890000"/>
    <n v="9609500"/>
    <n v="2024"/>
    <n v="17499300"/>
  </r>
  <r>
    <m/>
    <s v="V2024-00563"/>
    <x v="1132"/>
    <x v="3"/>
    <s v="C171"/>
    <s v="P014"/>
    <n v="1"/>
    <n v="2469800"/>
    <n v="1898800"/>
    <x v="0"/>
    <n v="2469800"/>
    <x v="0"/>
    <s v="Premium"/>
    <d v="2018-11-05T00:00:00"/>
    <s v="P014"/>
    <x v="1"/>
    <s v="TV 50"/>
    <s v="Condor"/>
    <n v="1730824"/>
    <n v="2251336"/>
    <n v="0.23100000000000001"/>
    <n v="571000"/>
    <n v="1898800"/>
    <n v="2024"/>
    <n v="3457720"/>
  </r>
  <r>
    <m/>
    <s v="V2024-00626"/>
    <x v="1154"/>
    <x v="6"/>
    <s v="C084"/>
    <s v="P014"/>
    <n v="5"/>
    <n v="2436700"/>
    <n v="1873300"/>
    <x v="1"/>
    <n v="12183500"/>
    <x v="0"/>
    <s v="Estandar"/>
    <d v="2024-01-20T00:00:00"/>
    <s v="P014"/>
    <x v="1"/>
    <s v="TV 50"/>
    <s v="Condor"/>
    <n v="1730824"/>
    <n v="2251336"/>
    <n v="0.23100000000000001"/>
    <n v="2817000"/>
    <n v="9366500"/>
    <n v="2024"/>
    <n v="17056900"/>
  </r>
  <r>
    <m/>
    <s v="V2024-00245"/>
    <x v="1155"/>
    <x v="0"/>
    <s v="C205"/>
    <s v="P014"/>
    <n v="4"/>
    <n v="2292000"/>
    <n v="1762100"/>
    <x v="1"/>
    <n v="9168000"/>
    <x v="6"/>
    <s v="Estandar"/>
    <d v="2024-12-03T00:00:00"/>
    <s v="P014"/>
    <x v="1"/>
    <s v="TV 50"/>
    <s v="Condor"/>
    <n v="1730824"/>
    <n v="2251336"/>
    <n v="0.23100000000000001"/>
    <n v="2119600"/>
    <n v="7048400"/>
    <n v="2024"/>
    <n v="12835200"/>
  </r>
  <r>
    <m/>
    <s v="V2024-00770"/>
    <x v="1156"/>
    <x v="6"/>
    <s v="C022"/>
    <s v="P014"/>
    <n v="4"/>
    <n v="2241800"/>
    <n v="1723500"/>
    <x v="1"/>
    <n v="8967200"/>
    <x v="1"/>
    <s v="Estandar"/>
    <d v="2020-01-03T00:00:00"/>
    <s v="P014"/>
    <x v="1"/>
    <s v="TV 50"/>
    <s v="Condor"/>
    <n v="1730824"/>
    <n v="2251336"/>
    <n v="0.23100000000000001"/>
    <n v="2073200"/>
    <n v="6894000"/>
    <n v="2024"/>
    <n v="12554080"/>
  </r>
  <r>
    <m/>
    <s v="V2024-00440"/>
    <x v="1157"/>
    <x v="1"/>
    <s v="C232"/>
    <s v="P015"/>
    <n v="5"/>
    <n v="2662700"/>
    <n v="1928600"/>
    <x v="0"/>
    <n v="13313500"/>
    <x v="5"/>
    <s v="Estandar"/>
    <d v="2021-04-04T00:00:00"/>
    <s v="P015"/>
    <x v="1"/>
    <s v="TV 65"/>
    <s v="Qubix"/>
    <n v="1691731"/>
    <n v="2335698"/>
    <n v="0.27600000000000002"/>
    <n v="3670500"/>
    <n v="9643000"/>
    <n v="2024"/>
    <n v="18638900"/>
  </r>
  <r>
    <m/>
    <s v="V2024-01542"/>
    <x v="1158"/>
    <x v="2"/>
    <s v="C046"/>
    <s v="P015"/>
    <n v="1"/>
    <n v="2662700"/>
    <n v="1928500"/>
    <x v="1"/>
    <n v="2662700"/>
    <x v="4"/>
    <s v="Premium"/>
    <d v="2021-04-04T00:00:00"/>
    <s v="P015"/>
    <x v="1"/>
    <s v="TV 65"/>
    <s v="Qubix"/>
    <n v="1691731"/>
    <n v="2335698"/>
    <n v="0.27600000000000002"/>
    <n v="734200"/>
    <n v="1928500"/>
    <n v="2024"/>
    <n v="3727779.9999999995"/>
  </r>
  <r>
    <m/>
    <s v="V2024-00956"/>
    <x v="1159"/>
    <x v="0"/>
    <s v="C046"/>
    <s v="P015"/>
    <n v="1"/>
    <n v="2604500"/>
    <n v="1886400"/>
    <x v="0"/>
    <n v="2604500"/>
    <x v="4"/>
    <s v="Premium"/>
    <d v="2021-04-04T00:00:00"/>
    <s v="P015"/>
    <x v="1"/>
    <s v="TV 65"/>
    <s v="Qubix"/>
    <n v="1691731"/>
    <n v="2335698"/>
    <n v="0.27600000000000002"/>
    <n v="718100"/>
    <n v="1886400"/>
    <n v="2024"/>
    <n v="3646300"/>
  </r>
  <r>
    <m/>
    <s v="V2024-00817"/>
    <x v="1160"/>
    <x v="4"/>
    <s v="C124"/>
    <s v="P015"/>
    <n v="2"/>
    <n v="2598100"/>
    <n v="1881800"/>
    <x v="0"/>
    <n v="5196200"/>
    <x v="1"/>
    <s v="Estandar"/>
    <d v="2022-09-16T00:00:00"/>
    <s v="P015"/>
    <x v="1"/>
    <s v="TV 65"/>
    <s v="Qubix"/>
    <n v="1691731"/>
    <n v="2335698"/>
    <n v="0.27600000000000002"/>
    <n v="1432600"/>
    <n v="3763600"/>
    <n v="2024"/>
    <n v="7274680"/>
  </r>
  <r>
    <m/>
    <s v="V2024-01249"/>
    <x v="1161"/>
    <x v="8"/>
    <s v="C065"/>
    <s v="P015"/>
    <n v="4"/>
    <n v="2500800"/>
    <n v="1811300"/>
    <x v="1"/>
    <n v="10003200"/>
    <x v="5"/>
    <s v="Estandar"/>
    <d v="2022-08-20T00:00:00"/>
    <s v="P015"/>
    <x v="1"/>
    <s v="TV 65"/>
    <s v="Qubix"/>
    <n v="1691731"/>
    <n v="2335698"/>
    <n v="0.27600000000000002"/>
    <n v="2758000"/>
    <n v="7245200"/>
    <n v="2024"/>
    <n v="14004480"/>
  </r>
  <r>
    <m/>
    <s v="V2024-00973"/>
    <x v="1162"/>
    <x v="4"/>
    <s v="C148"/>
    <s v="P015"/>
    <n v="1"/>
    <n v="2444400"/>
    <n v="1770500"/>
    <x v="1"/>
    <n v="2444400"/>
    <x v="2"/>
    <s v="Estandar"/>
    <d v="2020-07-04T00:00:00"/>
    <s v="P015"/>
    <x v="1"/>
    <s v="TV 65"/>
    <s v="Qubix"/>
    <n v="1691731"/>
    <n v="2335698"/>
    <n v="0.27600000000000002"/>
    <n v="673900"/>
    <n v="1770500"/>
    <n v="2024"/>
    <n v="3422160"/>
  </r>
  <r>
    <m/>
    <s v="V2024-00170"/>
    <x v="1163"/>
    <x v="6"/>
    <s v="C051"/>
    <s v="P015"/>
    <n v="3"/>
    <n v="2379600"/>
    <n v="1723500"/>
    <x v="1"/>
    <n v="7138800"/>
    <x v="1"/>
    <s v="Premium"/>
    <d v="2020-12-15T00:00:00"/>
    <s v="P015"/>
    <x v="1"/>
    <s v="TV 65"/>
    <s v="Qubix"/>
    <n v="1691731"/>
    <n v="2335698"/>
    <n v="0.27600000000000002"/>
    <n v="1968300"/>
    <n v="5170500"/>
    <n v="2024"/>
    <n v="9994320"/>
  </r>
  <r>
    <m/>
    <s v="V2024-00057"/>
    <x v="1164"/>
    <x v="0"/>
    <s v="C201"/>
    <s v="P015"/>
    <n v="1"/>
    <n v="2230600"/>
    <n v="1615600"/>
    <x v="0"/>
    <n v="2230600"/>
    <x v="4"/>
    <s v="Premium"/>
    <d v="2022-04-20T00:00:00"/>
    <s v="P015"/>
    <x v="1"/>
    <s v="TV 65"/>
    <s v="Qubix"/>
    <n v="1691731"/>
    <n v="2335698"/>
    <n v="0.27600000000000002"/>
    <n v="615000"/>
    <n v="1615600"/>
    <n v="2024"/>
    <n v="3122840"/>
  </r>
  <r>
    <m/>
    <s v="V2024-00991"/>
    <x v="1165"/>
    <x v="5"/>
    <s v="C183"/>
    <s v="P016"/>
    <n v="3"/>
    <n v="240400"/>
    <n v="156900"/>
    <x v="0"/>
    <n v="721200"/>
    <x v="1"/>
    <s v="Estandar"/>
    <d v="2022-05-23T00:00:00"/>
    <s v="P016"/>
    <x v="5"/>
    <s v="Repeater"/>
    <s v="Qubix"/>
    <n v="138385"/>
    <n v="211987"/>
    <n v="0.34699999999999998"/>
    <n v="250500"/>
    <n v="470700"/>
    <n v="2024"/>
    <n v="1009679.9999999999"/>
  </r>
  <r>
    <m/>
    <s v="V2024-00609"/>
    <x v="1166"/>
    <x v="1"/>
    <s v="C072"/>
    <s v="P016"/>
    <n v="5"/>
    <n v="240000"/>
    <n v="156600"/>
    <x v="0"/>
    <n v="1200000"/>
    <x v="0"/>
    <s v="Estandar"/>
    <d v="2019-12-06T00:00:00"/>
    <s v="P016"/>
    <x v="5"/>
    <s v="Repeater"/>
    <s v="Qubix"/>
    <n v="138385"/>
    <n v="211987"/>
    <n v="0.34699999999999998"/>
    <n v="417000"/>
    <n v="783000"/>
    <n v="2024"/>
    <n v="1680000"/>
  </r>
  <r>
    <m/>
    <s v="V2024-00199"/>
    <x v="1167"/>
    <x v="5"/>
    <s v="C189"/>
    <s v="P016"/>
    <n v="3"/>
    <n v="239600"/>
    <n v="156400"/>
    <x v="1"/>
    <n v="718800"/>
    <x v="0"/>
    <s v="Estandar"/>
    <d v="2023-08-18T00:00:00"/>
    <s v="P016"/>
    <x v="5"/>
    <s v="Repeater"/>
    <s v="Qubix"/>
    <n v="138385"/>
    <n v="211987"/>
    <n v="0.34699999999999998"/>
    <n v="249600"/>
    <n v="469200"/>
    <n v="2024"/>
    <n v="1006319.9999999999"/>
  </r>
  <r>
    <m/>
    <s v="V2024-00477"/>
    <x v="1168"/>
    <x v="3"/>
    <s v="C095"/>
    <s v="P016"/>
    <n v="5"/>
    <n v="238300"/>
    <n v="155600"/>
    <x v="0"/>
    <n v="1191500"/>
    <x v="1"/>
    <s v="Estandar"/>
    <d v="2024-05-15T00:00:00"/>
    <s v="P016"/>
    <x v="5"/>
    <s v="Repeater"/>
    <s v="Qubix"/>
    <n v="138385"/>
    <n v="211987"/>
    <n v="0.34699999999999998"/>
    <n v="413500"/>
    <n v="778000"/>
    <n v="2024"/>
    <n v="1668100"/>
  </r>
  <r>
    <m/>
    <s v="V2024-00300"/>
    <x v="1169"/>
    <x v="10"/>
    <s v="C104"/>
    <s v="P016"/>
    <n v="1"/>
    <n v="229700"/>
    <n v="149900"/>
    <x v="1"/>
    <n v="229700"/>
    <x v="1"/>
    <s v="Estandar"/>
    <d v="2022-01-03T00:00:00"/>
    <s v="P016"/>
    <x v="5"/>
    <s v="Repeater"/>
    <s v="Qubix"/>
    <n v="138385"/>
    <n v="211987"/>
    <n v="0.34699999999999998"/>
    <n v="79800"/>
    <n v="149900"/>
    <n v="2024"/>
    <n v="321580"/>
  </r>
  <r>
    <m/>
    <s v="V2024-01237"/>
    <x v="1170"/>
    <x v="9"/>
    <s v="C099"/>
    <s v="P016"/>
    <n v="2"/>
    <n v="226600"/>
    <n v="147900"/>
    <x v="1"/>
    <n v="453200"/>
    <x v="0"/>
    <s v="Premium"/>
    <d v="2020-10-22T00:00:00"/>
    <s v="P016"/>
    <x v="5"/>
    <s v="Repeater"/>
    <s v="Qubix"/>
    <n v="138385"/>
    <n v="211987"/>
    <n v="0.34699999999999998"/>
    <n v="157400"/>
    <n v="295800"/>
    <n v="2024"/>
    <n v="634480"/>
  </r>
  <r>
    <m/>
    <s v="V2024-00891"/>
    <x v="1171"/>
    <x v="3"/>
    <s v="C143"/>
    <s v="P016"/>
    <n v="3"/>
    <n v="221800"/>
    <n v="144800"/>
    <x v="1"/>
    <n v="665400"/>
    <x v="2"/>
    <s v="Estandar"/>
    <d v="2018-06-07T00:00:00"/>
    <s v="P016"/>
    <x v="5"/>
    <s v="Repeater"/>
    <s v="Qubix"/>
    <n v="138385"/>
    <n v="211987"/>
    <n v="0.34699999999999998"/>
    <n v="231000"/>
    <n v="434400"/>
    <n v="2024"/>
    <n v="931559.99999999988"/>
  </r>
  <r>
    <m/>
    <s v="V2024-00177"/>
    <x v="1137"/>
    <x v="3"/>
    <s v="C150"/>
    <s v="P016"/>
    <n v="5"/>
    <n v="213800"/>
    <n v="139600"/>
    <x v="0"/>
    <n v="1069000"/>
    <x v="6"/>
    <s v="Estandar"/>
    <d v="2020-07-09T00:00:00"/>
    <s v="P016"/>
    <x v="5"/>
    <s v="Repeater"/>
    <s v="Qubix"/>
    <n v="138385"/>
    <n v="211987"/>
    <n v="0.34699999999999998"/>
    <n v="371000"/>
    <n v="698000"/>
    <n v="2024"/>
    <n v="1496600"/>
  </r>
  <r>
    <m/>
    <s v="V2024-00040"/>
    <x v="1137"/>
    <x v="3"/>
    <s v="C051"/>
    <s v="P018"/>
    <n v="3"/>
    <n v="2449300"/>
    <n v="1871200"/>
    <x v="0"/>
    <n v="7347900"/>
    <x v="1"/>
    <s v="Premium"/>
    <d v="2020-12-15T00:00:00"/>
    <s v="P018"/>
    <x v="1"/>
    <s v="TV 65"/>
    <s v="Andes"/>
    <n v="1483977"/>
    <n v="1942446"/>
    <n v="0.23599999999999999"/>
    <n v="1734300"/>
    <n v="5613600"/>
    <n v="2024"/>
    <n v="10287060"/>
  </r>
  <r>
    <m/>
    <s v="V2024-00987"/>
    <x v="1172"/>
    <x v="0"/>
    <s v="C138"/>
    <s v="P018"/>
    <n v="1"/>
    <n v="2386700"/>
    <n v="1823400"/>
    <x v="0"/>
    <n v="2386700"/>
    <x v="1"/>
    <s v="Estandar"/>
    <d v="2021-03-25T00:00:00"/>
    <s v="P018"/>
    <x v="1"/>
    <s v="TV 65"/>
    <s v="Andes"/>
    <n v="1483977"/>
    <n v="1942446"/>
    <n v="0.23599999999999999"/>
    <n v="563300"/>
    <n v="1823400"/>
    <n v="2024"/>
    <n v="3341380"/>
  </r>
  <r>
    <m/>
    <s v="V2024-00651"/>
    <x v="1173"/>
    <x v="6"/>
    <s v="C158"/>
    <s v="P018"/>
    <n v="5"/>
    <n v="2339600"/>
    <n v="1787400"/>
    <x v="0"/>
    <n v="11698000"/>
    <x v="3"/>
    <s v="Estandar"/>
    <d v="2022-09-20T00:00:00"/>
    <s v="P018"/>
    <x v="1"/>
    <s v="TV 65"/>
    <s v="Andes"/>
    <n v="1483977"/>
    <n v="1942446"/>
    <n v="0.23599999999999999"/>
    <n v="2761000"/>
    <n v="8937000"/>
    <n v="2024"/>
    <n v="16377199.999999998"/>
  </r>
  <r>
    <m/>
    <s v="V2024-01581"/>
    <x v="1174"/>
    <x v="10"/>
    <s v="C104"/>
    <s v="P018"/>
    <n v="4"/>
    <n v="2311100"/>
    <n v="1765600"/>
    <x v="1"/>
    <n v="9244400"/>
    <x v="1"/>
    <s v="Estandar"/>
    <d v="2022-01-03T00:00:00"/>
    <s v="P018"/>
    <x v="1"/>
    <s v="TV 65"/>
    <s v="Andes"/>
    <n v="1483977"/>
    <n v="1942446"/>
    <n v="0.23599999999999999"/>
    <n v="2182000"/>
    <n v="7062400"/>
    <n v="2024"/>
    <n v="12942160"/>
  </r>
  <r>
    <m/>
    <s v="V2024-00044"/>
    <x v="1167"/>
    <x v="5"/>
    <s v="C097"/>
    <s v="P018"/>
    <n v="2"/>
    <n v="2258900"/>
    <n v="1725700"/>
    <x v="1"/>
    <n v="4517800"/>
    <x v="0"/>
    <s v="Estandar"/>
    <d v="2024-04-11T00:00:00"/>
    <s v="P018"/>
    <x v="1"/>
    <s v="TV 65"/>
    <s v="Andes"/>
    <n v="1483977"/>
    <n v="1942446"/>
    <n v="0.23599999999999999"/>
    <n v="1066400"/>
    <n v="3451400"/>
    <n v="2024"/>
    <n v="6324920"/>
  </r>
  <r>
    <m/>
    <s v="V2024-00713"/>
    <x v="1072"/>
    <x v="11"/>
    <s v="C216"/>
    <s v="P018"/>
    <n v="5"/>
    <n v="2240500"/>
    <n v="1711700"/>
    <x v="0"/>
    <n v="11202500"/>
    <x v="1"/>
    <s v="Estandar"/>
    <d v="2022-06-12T00:00:00"/>
    <s v="P018"/>
    <x v="1"/>
    <s v="TV 65"/>
    <s v="Andes"/>
    <n v="1483977"/>
    <n v="1942446"/>
    <n v="0.23599999999999999"/>
    <n v="2644000"/>
    <n v="8558500"/>
    <n v="2024"/>
    <n v="15683499.999999998"/>
  </r>
  <r>
    <m/>
    <s v="V2024-00356"/>
    <x v="1175"/>
    <x v="8"/>
    <s v="C182"/>
    <s v="P018"/>
    <n v="5"/>
    <n v="2236800"/>
    <n v="1708800"/>
    <x v="0"/>
    <n v="11184000"/>
    <x v="0"/>
    <s v="Estandar"/>
    <d v="2019-05-10T00:00:00"/>
    <s v="P018"/>
    <x v="1"/>
    <s v="TV 65"/>
    <s v="Andes"/>
    <n v="1483977"/>
    <n v="1942446"/>
    <n v="0.23599999999999999"/>
    <n v="2640000"/>
    <n v="8544000"/>
    <n v="2024"/>
    <n v="15657599.999999998"/>
  </r>
  <r>
    <m/>
    <s v="V2024-01016"/>
    <x v="1176"/>
    <x v="1"/>
    <s v="C182"/>
    <s v="P018"/>
    <n v="4"/>
    <n v="2204300"/>
    <n v="1684100"/>
    <x v="1"/>
    <n v="8817200"/>
    <x v="0"/>
    <s v="Estandar"/>
    <d v="2019-05-10T00:00:00"/>
    <s v="P018"/>
    <x v="1"/>
    <s v="TV 65"/>
    <s v="Andes"/>
    <n v="1483977"/>
    <n v="1942446"/>
    <n v="0.23599999999999999"/>
    <n v="2080800"/>
    <n v="6736400"/>
    <n v="2024"/>
    <n v="12344080"/>
  </r>
  <r>
    <m/>
    <s v="V2024-00710"/>
    <x v="1177"/>
    <x v="2"/>
    <s v="C119"/>
    <s v="P018"/>
    <n v="2"/>
    <n v="2164500"/>
    <n v="1653600"/>
    <x v="0"/>
    <n v="4329000"/>
    <x v="7"/>
    <s v="Premium"/>
    <d v="2019-08-09T00:00:00"/>
    <s v="P018"/>
    <x v="1"/>
    <s v="TV 65"/>
    <s v="Andes"/>
    <n v="1483977"/>
    <n v="1942446"/>
    <n v="0.23599999999999999"/>
    <n v="1021800"/>
    <n v="3307200"/>
    <n v="2024"/>
    <n v="6060600"/>
  </r>
  <r>
    <m/>
    <s v="V2024-01502"/>
    <x v="1137"/>
    <x v="3"/>
    <s v="C148"/>
    <s v="P018"/>
    <n v="5"/>
    <n v="2147000"/>
    <n v="1640300"/>
    <x v="0"/>
    <n v="10735000"/>
    <x v="2"/>
    <s v="Estandar"/>
    <d v="2020-07-04T00:00:00"/>
    <s v="P018"/>
    <x v="1"/>
    <s v="TV 65"/>
    <s v="Andes"/>
    <n v="1483977"/>
    <n v="1942446"/>
    <n v="0.23599999999999999"/>
    <n v="2533500"/>
    <n v="8201500"/>
    <n v="2024"/>
    <n v="15028999.999999998"/>
  </r>
  <r>
    <m/>
    <s v="V2024-00731"/>
    <x v="1117"/>
    <x v="7"/>
    <s v="C028"/>
    <s v="P018"/>
    <n v="2"/>
    <n v="2145100"/>
    <n v="1638800"/>
    <x v="1"/>
    <n v="4290200"/>
    <x v="0"/>
    <s v="Estandar"/>
    <d v="2022-03-10T00:00:00"/>
    <s v="P018"/>
    <x v="1"/>
    <s v="TV 65"/>
    <s v="Andes"/>
    <n v="1483977"/>
    <n v="1942446"/>
    <n v="0.23599999999999999"/>
    <n v="1012600"/>
    <n v="3277600"/>
    <n v="2024"/>
    <n v="6006280"/>
  </r>
  <r>
    <m/>
    <s v="V2024-01359"/>
    <x v="1118"/>
    <x v="2"/>
    <s v="C160"/>
    <s v="P018"/>
    <n v="3"/>
    <n v="1967800"/>
    <n v="1503300"/>
    <x v="0"/>
    <n v="5903400"/>
    <x v="0"/>
    <s v="Premium"/>
    <d v="2021-08-23T00:00:00"/>
    <s v="P018"/>
    <x v="1"/>
    <s v="TV 65"/>
    <s v="Andes"/>
    <n v="1483977"/>
    <n v="1942446"/>
    <n v="0.23599999999999999"/>
    <n v="1393500"/>
    <n v="4509900"/>
    <n v="2024"/>
    <n v="8264759.9999999991"/>
  </r>
  <r>
    <m/>
    <s v="V2024-00272"/>
    <x v="1178"/>
    <x v="1"/>
    <s v="C187"/>
    <s v="P019"/>
    <n v="4"/>
    <n v="3782300"/>
    <n v="2478600"/>
    <x v="1"/>
    <n v="15129200"/>
    <x v="6"/>
    <s v="Estandar"/>
    <d v="2019-06-12T00:00:00"/>
    <s v="P019"/>
    <x v="4"/>
    <s v="Ultrabook"/>
    <s v="Luxy"/>
    <n v="2265751"/>
    <n v="3457539"/>
    <n v="0.34499999999999997"/>
    <n v="5214800"/>
    <n v="9914400"/>
    <n v="2024"/>
    <n v="21180880"/>
  </r>
  <r>
    <m/>
    <s v="V2024-00162"/>
    <x v="1179"/>
    <x v="0"/>
    <s v="C097"/>
    <s v="P020"/>
    <n v="1"/>
    <n v="4348200"/>
    <n v="3094400"/>
    <x v="0"/>
    <n v="4348200"/>
    <x v="0"/>
    <s v="Estandar"/>
    <d v="2024-04-11T00:00:00"/>
    <s v="P020"/>
    <x v="4"/>
    <s v="Ultrabook"/>
    <s v="Kuma"/>
    <n v="2738643"/>
    <n v="3848363"/>
    <n v="0.28799999999999998"/>
    <n v="1253800"/>
    <n v="3094400"/>
    <n v="2024"/>
    <n v="6087480"/>
  </r>
  <r>
    <m/>
    <s v="V2024-00020"/>
    <x v="1180"/>
    <x v="11"/>
    <s v="C116"/>
    <s v="P020"/>
    <n v="4"/>
    <n v="3790900"/>
    <n v="2697800"/>
    <x v="0"/>
    <n v="15163600"/>
    <x v="7"/>
    <s v="Estandar"/>
    <d v="2022-08-16T00:00:00"/>
    <s v="P020"/>
    <x v="4"/>
    <s v="Ultrabook"/>
    <s v="Kuma"/>
    <n v="2738643"/>
    <n v="3848363"/>
    <n v="0.28799999999999998"/>
    <n v="4372400"/>
    <n v="10791200"/>
    <n v="2024"/>
    <n v="21229040"/>
  </r>
  <r>
    <m/>
    <s v="V2024-01518"/>
    <x v="1181"/>
    <x v="8"/>
    <s v="C245"/>
    <s v="P021"/>
    <n v="2"/>
    <n v="187300"/>
    <n v="141300"/>
    <x v="1"/>
    <n v="374600"/>
    <x v="6"/>
    <s v="Estandar"/>
    <d v="2024-05-09T00:00:00"/>
    <s v="P021"/>
    <x v="5"/>
    <s v="Repeater"/>
    <s v="Altia"/>
    <n v="115353"/>
    <n v="152939"/>
    <n v="0.246"/>
    <n v="92000"/>
    <n v="282600"/>
    <n v="2024"/>
    <n v="524440"/>
  </r>
  <r>
    <m/>
    <s v="V2024-00485"/>
    <x v="1168"/>
    <x v="3"/>
    <s v="C072"/>
    <s v="P021"/>
    <n v="2"/>
    <n v="183100"/>
    <n v="138100"/>
    <x v="0"/>
    <n v="366200"/>
    <x v="0"/>
    <s v="Estandar"/>
    <d v="2019-12-06T00:00:00"/>
    <s v="P021"/>
    <x v="5"/>
    <s v="Repeater"/>
    <s v="Altia"/>
    <n v="115353"/>
    <n v="152939"/>
    <n v="0.246"/>
    <n v="90000"/>
    <n v="276200"/>
    <n v="2024"/>
    <n v="512679.99999999994"/>
  </r>
  <r>
    <m/>
    <s v="V2024-00892"/>
    <x v="1108"/>
    <x v="6"/>
    <s v="C045"/>
    <s v="P021"/>
    <n v="4"/>
    <n v="180500"/>
    <n v="136200"/>
    <x v="1"/>
    <n v="722000"/>
    <x v="1"/>
    <s v="Estandar"/>
    <d v="2022-10-18T00:00:00"/>
    <s v="P021"/>
    <x v="5"/>
    <s v="Repeater"/>
    <s v="Altia"/>
    <n v="115353"/>
    <n v="152939"/>
    <n v="0.246"/>
    <n v="177200"/>
    <n v="544800"/>
    <n v="2024"/>
    <n v="1010799.9999999999"/>
  </r>
  <r>
    <m/>
    <s v="V2024-00198"/>
    <x v="1162"/>
    <x v="4"/>
    <s v="C128"/>
    <s v="P021"/>
    <n v="1"/>
    <n v="178600"/>
    <n v="134700"/>
    <x v="0"/>
    <n v="178600"/>
    <x v="1"/>
    <s v="Estandar"/>
    <d v="2023-10-17T00:00:00"/>
    <s v="P021"/>
    <x v="5"/>
    <s v="Repeater"/>
    <s v="Altia"/>
    <n v="115353"/>
    <n v="152939"/>
    <n v="0.246"/>
    <n v="43900"/>
    <n v="134700"/>
    <n v="2024"/>
    <n v="250039.99999999997"/>
  </r>
  <r>
    <m/>
    <s v="V2024-01575"/>
    <x v="1182"/>
    <x v="7"/>
    <s v="C191"/>
    <s v="P021"/>
    <n v="4"/>
    <n v="174700"/>
    <n v="131800"/>
    <x v="0"/>
    <n v="698800"/>
    <x v="1"/>
    <s v="Estandar"/>
    <d v="2022-12-10T00:00:00"/>
    <s v="P021"/>
    <x v="5"/>
    <s v="Repeater"/>
    <s v="Altia"/>
    <n v="115353"/>
    <n v="152939"/>
    <n v="0.246"/>
    <n v="171600"/>
    <n v="527200"/>
    <n v="2024"/>
    <n v="978319.99999999988"/>
  </r>
  <r>
    <m/>
    <s v="V2024-01046"/>
    <x v="1183"/>
    <x v="0"/>
    <s v="C041"/>
    <s v="P021"/>
    <n v="1"/>
    <n v="171300"/>
    <n v="129200"/>
    <x v="0"/>
    <n v="171300"/>
    <x v="1"/>
    <s v="Estandar"/>
    <d v="2019-09-23T00:00:00"/>
    <s v="P021"/>
    <x v="5"/>
    <s v="Repeater"/>
    <s v="Altia"/>
    <n v="115353"/>
    <n v="152939"/>
    <n v="0.246"/>
    <n v="42100"/>
    <n v="129200"/>
    <n v="2024"/>
    <n v="239819.99999999997"/>
  </r>
  <r>
    <m/>
    <s v="V2024-00683"/>
    <x v="1090"/>
    <x v="10"/>
    <s v="C168"/>
    <s v="P021"/>
    <n v="1"/>
    <n v="169000"/>
    <n v="127400"/>
    <x v="1"/>
    <n v="169000"/>
    <x v="2"/>
    <s v="Estandar"/>
    <d v="2021-06-08T00:00:00"/>
    <s v="P021"/>
    <x v="5"/>
    <s v="Repeater"/>
    <s v="Altia"/>
    <n v="115353"/>
    <n v="152939"/>
    <n v="0.246"/>
    <n v="41600"/>
    <n v="127400"/>
    <n v="2024"/>
    <n v="236599.99999999997"/>
  </r>
  <r>
    <m/>
    <s v="V2024-00749"/>
    <x v="1184"/>
    <x v="6"/>
    <s v="C151"/>
    <s v="P021"/>
    <n v="4"/>
    <n v="163600"/>
    <n v="123400"/>
    <x v="0"/>
    <n v="654400"/>
    <x v="0"/>
    <s v="Premium"/>
    <d v="2018-11-05T00:00:00"/>
    <s v="P021"/>
    <x v="5"/>
    <s v="Repeater"/>
    <s v="Altia"/>
    <n v="115353"/>
    <n v="152939"/>
    <n v="0.246"/>
    <n v="160800"/>
    <n v="493600"/>
    <n v="2024"/>
    <n v="916160"/>
  </r>
  <r>
    <m/>
    <s v="V2024-01225"/>
    <x v="1082"/>
    <x v="11"/>
    <s v="C082"/>
    <s v="P021"/>
    <n v="1"/>
    <n v="163400"/>
    <n v="123200"/>
    <x v="0"/>
    <n v="163400"/>
    <x v="6"/>
    <s v="Premium"/>
    <d v="2020-04-07T00:00:00"/>
    <s v="P021"/>
    <x v="5"/>
    <s v="Repeater"/>
    <s v="Altia"/>
    <n v="115353"/>
    <n v="152939"/>
    <n v="0.246"/>
    <n v="40200"/>
    <n v="123200"/>
    <n v="2024"/>
    <n v="228760"/>
  </r>
  <r>
    <m/>
    <s v="V2024-00219"/>
    <x v="1091"/>
    <x v="9"/>
    <s v="C160"/>
    <s v="P021"/>
    <n v="4"/>
    <n v="155900"/>
    <n v="117600"/>
    <x v="0"/>
    <n v="623600"/>
    <x v="0"/>
    <s v="Premium"/>
    <d v="2021-08-23T00:00:00"/>
    <s v="P021"/>
    <x v="5"/>
    <s v="Repeater"/>
    <s v="Altia"/>
    <n v="115353"/>
    <n v="152939"/>
    <n v="0.246"/>
    <n v="153200"/>
    <n v="470400"/>
    <n v="2024"/>
    <n v="873040"/>
  </r>
  <r>
    <m/>
    <s v="V2024-00133"/>
    <x v="1185"/>
    <x v="7"/>
    <s v="C085"/>
    <s v="P022"/>
    <n v="2"/>
    <n v="481200"/>
    <n v="348900"/>
    <x v="1"/>
    <n v="962400"/>
    <x v="3"/>
    <s v="Premium"/>
    <d v="2018-10-03T00:00:00"/>
    <s v="P022"/>
    <x v="5"/>
    <s v="Router"/>
    <s v="Luxy"/>
    <n v="288467"/>
    <n v="397801"/>
    <n v="0.27500000000000002"/>
    <n v="264600"/>
    <n v="697800"/>
    <n v="2024"/>
    <n v="1347360"/>
  </r>
  <r>
    <m/>
    <s v="V2024-00947"/>
    <x v="1186"/>
    <x v="8"/>
    <s v="C189"/>
    <s v="P022"/>
    <n v="1"/>
    <n v="470900"/>
    <n v="341500"/>
    <x v="1"/>
    <n v="470900"/>
    <x v="0"/>
    <s v="Estandar"/>
    <d v="2023-08-18T00:00:00"/>
    <s v="P022"/>
    <x v="5"/>
    <s v="Router"/>
    <s v="Luxy"/>
    <n v="288467"/>
    <n v="397801"/>
    <n v="0.27500000000000002"/>
    <n v="129400"/>
    <n v="341500"/>
    <n v="2024"/>
    <n v="659260"/>
  </r>
  <r>
    <m/>
    <s v="V2024-00642"/>
    <x v="1187"/>
    <x v="7"/>
    <s v="C015"/>
    <s v="P022"/>
    <n v="2"/>
    <n v="424900"/>
    <n v="308100"/>
    <x v="0"/>
    <n v="849800"/>
    <x v="4"/>
    <s v="Estandar"/>
    <d v="2022-02-22T00:00:00"/>
    <s v="P022"/>
    <x v="5"/>
    <s v="Router"/>
    <s v="Luxy"/>
    <n v="288467"/>
    <n v="397801"/>
    <n v="0.27500000000000002"/>
    <n v="233600"/>
    <n v="616200"/>
    <n v="2024"/>
    <n v="1189720"/>
  </r>
  <r>
    <m/>
    <s v="V2024-01077"/>
    <x v="1141"/>
    <x v="10"/>
    <s v="C206"/>
    <s v="P022"/>
    <n v="5"/>
    <n v="414300"/>
    <n v="300400"/>
    <x v="0"/>
    <n v="2071500"/>
    <x v="5"/>
    <s v="Premium"/>
    <d v="2020-07-07T00:00:00"/>
    <s v="P022"/>
    <x v="5"/>
    <s v="Router"/>
    <s v="Luxy"/>
    <n v="288467"/>
    <n v="397801"/>
    <n v="0.27500000000000002"/>
    <n v="569500"/>
    <n v="1502000"/>
    <n v="2024"/>
    <n v="2900100"/>
  </r>
  <r>
    <m/>
    <s v="V2024-00442"/>
    <x v="1188"/>
    <x v="8"/>
    <s v="C059"/>
    <s v="P023"/>
    <n v="5"/>
    <n v="669200"/>
    <n v="453400"/>
    <x v="0"/>
    <n v="3346000"/>
    <x v="1"/>
    <s v="Premium"/>
    <d v="2022-11-16T00:00:00"/>
    <s v="P023"/>
    <x v="2"/>
    <s v="Parlante"/>
    <s v="Andes"/>
    <n v="378202"/>
    <n v="558194"/>
    <n v="0.32200000000000001"/>
    <n v="1079000"/>
    <n v="2267000"/>
    <n v="2024"/>
    <n v="4684400"/>
  </r>
  <r>
    <m/>
    <s v="V2024-00578"/>
    <x v="1091"/>
    <x v="9"/>
    <s v="C017"/>
    <s v="P023"/>
    <n v="4"/>
    <n v="648500"/>
    <n v="439400"/>
    <x v="0"/>
    <n v="2594000"/>
    <x v="0"/>
    <s v="Estandar"/>
    <d v="2021-12-02T00:00:00"/>
    <s v="P023"/>
    <x v="2"/>
    <s v="Parlante"/>
    <s v="Andes"/>
    <n v="378202"/>
    <n v="558194"/>
    <n v="0.32200000000000001"/>
    <n v="836400"/>
    <n v="1757600"/>
    <n v="2024"/>
    <n v="3631600"/>
  </r>
  <r>
    <m/>
    <s v="V2024-00566"/>
    <x v="1189"/>
    <x v="7"/>
    <s v="C064"/>
    <s v="P023"/>
    <n v="1"/>
    <n v="641000"/>
    <n v="434300"/>
    <x v="0"/>
    <n v="641000"/>
    <x v="2"/>
    <s v="Estandar"/>
    <d v="2023-12-26T00:00:00"/>
    <s v="P023"/>
    <x v="2"/>
    <s v="Parlante"/>
    <s v="Andes"/>
    <n v="378202"/>
    <n v="558194"/>
    <n v="0.32200000000000001"/>
    <n v="206700"/>
    <n v="434300"/>
    <n v="2024"/>
    <n v="897400"/>
  </r>
  <r>
    <m/>
    <s v="V2024-01314"/>
    <x v="1134"/>
    <x v="2"/>
    <s v="C157"/>
    <s v="P023"/>
    <n v="5"/>
    <n v="629300"/>
    <n v="426400"/>
    <x v="0"/>
    <n v="3146500"/>
    <x v="3"/>
    <s v="Premium"/>
    <d v="2024-10-01T00:00:00"/>
    <s v="P023"/>
    <x v="2"/>
    <s v="Parlante"/>
    <s v="Andes"/>
    <n v="378202"/>
    <n v="558194"/>
    <n v="0.32200000000000001"/>
    <n v="1014500"/>
    <n v="2132000"/>
    <n v="2024"/>
    <n v="4405100"/>
  </r>
  <r>
    <m/>
    <s v="V2024-00408"/>
    <x v="1190"/>
    <x v="7"/>
    <s v="C048"/>
    <s v="P023"/>
    <n v="3"/>
    <n v="619500"/>
    <n v="419800"/>
    <x v="1"/>
    <n v="1858500"/>
    <x v="4"/>
    <s v="Estandar"/>
    <d v="2019-01-25T00:00:00"/>
    <s v="P023"/>
    <x v="2"/>
    <s v="Parlante"/>
    <s v="Andes"/>
    <n v="378202"/>
    <n v="558194"/>
    <n v="0.32200000000000001"/>
    <n v="599100"/>
    <n v="1259400"/>
    <n v="2024"/>
    <n v="2601900"/>
  </r>
  <r>
    <m/>
    <s v="V2024-00010"/>
    <x v="1135"/>
    <x v="7"/>
    <s v="C230"/>
    <s v="P023"/>
    <n v="2"/>
    <n v="612400"/>
    <n v="414900"/>
    <x v="1"/>
    <n v="1224800"/>
    <x v="4"/>
    <s v="Estandar"/>
    <d v="2020-07-20T00:00:00"/>
    <s v="P023"/>
    <x v="2"/>
    <s v="Parlante"/>
    <s v="Andes"/>
    <n v="378202"/>
    <n v="558194"/>
    <n v="0.32200000000000001"/>
    <n v="395000"/>
    <n v="829800"/>
    <n v="2024"/>
    <n v="1714720"/>
  </r>
  <r>
    <m/>
    <s v="V2024-01200"/>
    <x v="1191"/>
    <x v="3"/>
    <s v="C187"/>
    <s v="P023"/>
    <n v="3"/>
    <n v="609400"/>
    <n v="412900"/>
    <x v="1"/>
    <n v="1828200"/>
    <x v="6"/>
    <s v="Estandar"/>
    <d v="2019-06-12T00:00:00"/>
    <s v="P023"/>
    <x v="2"/>
    <s v="Parlante"/>
    <s v="Andes"/>
    <n v="378202"/>
    <n v="558194"/>
    <n v="0.32200000000000001"/>
    <n v="589500"/>
    <n v="1238700"/>
    <n v="2024"/>
    <n v="2559480"/>
  </r>
  <r>
    <m/>
    <s v="V2024-00024"/>
    <x v="1110"/>
    <x v="5"/>
    <s v="C222"/>
    <s v="P023"/>
    <n v="2"/>
    <n v="607500"/>
    <n v="411600"/>
    <x v="1"/>
    <n v="1215000"/>
    <x v="0"/>
    <s v="Estandar"/>
    <d v="2022-02-02T00:00:00"/>
    <s v="P023"/>
    <x v="2"/>
    <s v="Parlante"/>
    <s v="Andes"/>
    <n v="378202"/>
    <n v="558194"/>
    <n v="0.32200000000000001"/>
    <n v="391800"/>
    <n v="823200"/>
    <n v="2024"/>
    <n v="1701000"/>
  </r>
  <r>
    <m/>
    <s v="V2024-01455"/>
    <x v="1056"/>
    <x v="7"/>
    <s v="C021"/>
    <s v="P023"/>
    <n v="5"/>
    <n v="600200"/>
    <n v="406700"/>
    <x v="1"/>
    <n v="3001000"/>
    <x v="0"/>
    <s v="Premium"/>
    <d v="2023-03-13T00:00:00"/>
    <s v="P023"/>
    <x v="2"/>
    <s v="Parlante"/>
    <s v="Andes"/>
    <n v="378202"/>
    <n v="558194"/>
    <n v="0.32200000000000001"/>
    <n v="967500"/>
    <n v="2033500"/>
    <n v="2024"/>
    <n v="4201400"/>
  </r>
  <r>
    <m/>
    <s v="V2024-00526"/>
    <x v="1192"/>
    <x v="7"/>
    <s v="C150"/>
    <s v="P023"/>
    <n v="5"/>
    <n v="599100"/>
    <n v="405900"/>
    <x v="0"/>
    <n v="2995500"/>
    <x v="6"/>
    <s v="Estandar"/>
    <d v="2020-07-09T00:00:00"/>
    <s v="P023"/>
    <x v="2"/>
    <s v="Parlante"/>
    <s v="Andes"/>
    <n v="378202"/>
    <n v="558194"/>
    <n v="0.32200000000000001"/>
    <n v="966000"/>
    <n v="2029500"/>
    <n v="2024"/>
    <n v="4193699.9999999995"/>
  </r>
  <r>
    <m/>
    <s v="V2024-00990"/>
    <x v="1090"/>
    <x v="10"/>
    <s v="C175"/>
    <s v="P023"/>
    <n v="4"/>
    <n v="596500"/>
    <n v="404100"/>
    <x v="1"/>
    <n v="2386000"/>
    <x v="6"/>
    <s v="Estandar"/>
    <d v="2024-05-15T00:00:00"/>
    <s v="P023"/>
    <x v="2"/>
    <s v="Parlante"/>
    <s v="Andes"/>
    <n v="378202"/>
    <n v="558194"/>
    <n v="0.32200000000000001"/>
    <n v="769600"/>
    <n v="1616400"/>
    <n v="2024"/>
    <n v="3340400"/>
  </r>
  <r>
    <m/>
    <s v="V2024-01410"/>
    <x v="1193"/>
    <x v="2"/>
    <s v="C043"/>
    <s v="P023"/>
    <n v="5"/>
    <n v="592400"/>
    <n v="401400"/>
    <x v="1"/>
    <n v="2962000"/>
    <x v="4"/>
    <s v="Estandar"/>
    <d v="2018-04-25T00:00:00"/>
    <s v="P023"/>
    <x v="2"/>
    <s v="Parlante"/>
    <s v="Andes"/>
    <n v="378202"/>
    <n v="558194"/>
    <n v="0.32200000000000001"/>
    <n v="955000"/>
    <n v="2007000"/>
    <n v="2024"/>
    <n v="4146799.9999999995"/>
  </r>
  <r>
    <m/>
    <s v="V2024-00475"/>
    <x v="1194"/>
    <x v="9"/>
    <s v="C003"/>
    <s v="P024"/>
    <n v="1"/>
    <n v="234900"/>
    <n v="189200"/>
    <x v="0"/>
    <n v="234900"/>
    <x v="2"/>
    <s v="Estandar"/>
    <d v="2019-03-08T00:00:00"/>
    <s v="P024"/>
    <x v="2"/>
    <s v="Soundbar"/>
    <s v="Andes"/>
    <n v="162183"/>
    <n v="201313"/>
    <n v="0.19400000000000001"/>
    <n v="45700"/>
    <n v="189200"/>
    <n v="2024"/>
    <n v="328860"/>
  </r>
  <r>
    <m/>
    <s v="V2024-01103"/>
    <x v="1195"/>
    <x v="11"/>
    <s v="C138"/>
    <s v="P024"/>
    <n v="5"/>
    <n v="234400"/>
    <n v="188800"/>
    <x v="0"/>
    <n v="1172000"/>
    <x v="1"/>
    <s v="Estandar"/>
    <d v="2021-03-25T00:00:00"/>
    <s v="P024"/>
    <x v="2"/>
    <s v="Soundbar"/>
    <s v="Andes"/>
    <n v="162183"/>
    <n v="201313"/>
    <n v="0.19400000000000001"/>
    <n v="228000"/>
    <n v="944000"/>
    <n v="2024"/>
    <n v="1640800"/>
  </r>
  <r>
    <m/>
    <s v="V2024-00108"/>
    <x v="1196"/>
    <x v="5"/>
    <s v="C164"/>
    <s v="P024"/>
    <n v="3"/>
    <n v="232700"/>
    <n v="187500"/>
    <x v="0"/>
    <n v="698100"/>
    <x v="1"/>
    <s v="Estandar"/>
    <d v="2021-06-26T00:00:00"/>
    <s v="P024"/>
    <x v="2"/>
    <s v="Soundbar"/>
    <s v="Andes"/>
    <n v="162183"/>
    <n v="201313"/>
    <n v="0.19400000000000001"/>
    <n v="135600"/>
    <n v="562500"/>
    <n v="2024"/>
    <n v="977339.99999999988"/>
  </r>
  <r>
    <m/>
    <s v="V2024-00999"/>
    <x v="1197"/>
    <x v="6"/>
    <s v="C122"/>
    <s v="P024"/>
    <n v="3"/>
    <n v="231300"/>
    <n v="186400"/>
    <x v="0"/>
    <n v="693900"/>
    <x v="4"/>
    <s v="Estandar"/>
    <d v="2021-12-02T00:00:00"/>
    <s v="P024"/>
    <x v="2"/>
    <s v="Soundbar"/>
    <s v="Andes"/>
    <n v="162183"/>
    <n v="201313"/>
    <n v="0.19400000000000001"/>
    <n v="134700"/>
    <n v="559200"/>
    <n v="2024"/>
    <n v="971459.99999999988"/>
  </r>
  <r>
    <m/>
    <s v="V2024-01432"/>
    <x v="1155"/>
    <x v="0"/>
    <s v="C049"/>
    <s v="P024"/>
    <n v="1"/>
    <n v="231000"/>
    <n v="186100"/>
    <x v="0"/>
    <n v="231000"/>
    <x v="1"/>
    <s v="Estandar"/>
    <d v="2022-12-15T00:00:00"/>
    <s v="P024"/>
    <x v="2"/>
    <s v="Soundbar"/>
    <s v="Andes"/>
    <n v="162183"/>
    <n v="201313"/>
    <n v="0.19400000000000001"/>
    <n v="44900"/>
    <n v="186100"/>
    <n v="2024"/>
    <n v="323400"/>
  </r>
  <r>
    <m/>
    <s v="V2024-01414"/>
    <x v="1198"/>
    <x v="4"/>
    <s v="C160"/>
    <s v="P024"/>
    <n v="1"/>
    <n v="229600"/>
    <n v="185000"/>
    <x v="0"/>
    <n v="229600"/>
    <x v="0"/>
    <s v="Premium"/>
    <d v="2021-08-23T00:00:00"/>
    <s v="P024"/>
    <x v="2"/>
    <s v="Soundbar"/>
    <s v="Andes"/>
    <n v="162183"/>
    <n v="201313"/>
    <n v="0.19400000000000001"/>
    <n v="44600"/>
    <n v="185000"/>
    <n v="2024"/>
    <n v="321440"/>
  </r>
  <r>
    <m/>
    <s v="V2024-00655"/>
    <x v="1082"/>
    <x v="11"/>
    <s v="C094"/>
    <s v="P024"/>
    <n v="5"/>
    <n v="226500"/>
    <n v="182400"/>
    <x v="1"/>
    <n v="1132500"/>
    <x v="1"/>
    <s v="Premium"/>
    <d v="2018-08-12T00:00:00"/>
    <s v="P024"/>
    <x v="2"/>
    <s v="Soundbar"/>
    <s v="Andes"/>
    <n v="162183"/>
    <n v="201313"/>
    <n v="0.19400000000000001"/>
    <n v="220500"/>
    <n v="912000"/>
    <n v="2024"/>
    <n v="1585500"/>
  </r>
  <r>
    <m/>
    <s v="V2024-01144"/>
    <x v="1199"/>
    <x v="3"/>
    <s v="C116"/>
    <s v="P024"/>
    <n v="3"/>
    <n v="225400"/>
    <n v="181600"/>
    <x v="0"/>
    <n v="676200"/>
    <x v="7"/>
    <s v="Estandar"/>
    <d v="2022-08-16T00:00:00"/>
    <s v="P024"/>
    <x v="2"/>
    <s v="Soundbar"/>
    <s v="Andes"/>
    <n v="162183"/>
    <n v="201313"/>
    <n v="0.19400000000000001"/>
    <n v="131400"/>
    <n v="544800"/>
    <n v="2024"/>
    <n v="946679.99999999988"/>
  </r>
  <r>
    <m/>
    <s v="V2024-00562"/>
    <x v="1137"/>
    <x v="3"/>
    <s v="C095"/>
    <s v="P024"/>
    <n v="4"/>
    <n v="224600"/>
    <n v="181000"/>
    <x v="0"/>
    <n v="898400"/>
    <x v="1"/>
    <s v="Estandar"/>
    <d v="2024-05-15T00:00:00"/>
    <s v="P024"/>
    <x v="2"/>
    <s v="Soundbar"/>
    <s v="Andes"/>
    <n v="162183"/>
    <n v="201313"/>
    <n v="0.19400000000000001"/>
    <n v="174400"/>
    <n v="724000"/>
    <n v="2024"/>
    <n v="1257760"/>
  </r>
  <r>
    <m/>
    <s v="V2024-00151"/>
    <x v="1200"/>
    <x v="10"/>
    <s v="C068"/>
    <s v="P024"/>
    <n v="1"/>
    <n v="224000"/>
    <n v="180400"/>
    <x v="0"/>
    <n v="224000"/>
    <x v="1"/>
    <s v="Estandar"/>
    <d v="2019-02-13T00:00:00"/>
    <s v="P024"/>
    <x v="2"/>
    <s v="Soundbar"/>
    <s v="Andes"/>
    <n v="162183"/>
    <n v="201313"/>
    <n v="0.19400000000000001"/>
    <n v="43600"/>
    <n v="180400"/>
    <n v="2024"/>
    <n v="313600"/>
  </r>
  <r>
    <m/>
    <s v="V2024-01330"/>
    <x v="1201"/>
    <x v="7"/>
    <s v="C224"/>
    <s v="P024"/>
    <n v="2"/>
    <n v="219400"/>
    <n v="176700"/>
    <x v="1"/>
    <n v="438800"/>
    <x v="6"/>
    <s v="Estandar"/>
    <d v="2019-06-20T00:00:00"/>
    <s v="P024"/>
    <x v="2"/>
    <s v="Soundbar"/>
    <s v="Andes"/>
    <n v="162183"/>
    <n v="201313"/>
    <n v="0.19400000000000001"/>
    <n v="85400"/>
    <n v="353400"/>
    <n v="2024"/>
    <n v="614320"/>
  </r>
  <r>
    <m/>
    <s v="V2024-00884"/>
    <x v="1202"/>
    <x v="6"/>
    <s v="C018"/>
    <s v="P024"/>
    <n v="4"/>
    <n v="214700"/>
    <n v="172900"/>
    <x v="0"/>
    <n v="858800"/>
    <x v="2"/>
    <s v="Estandar"/>
    <d v="2018-02-02T00:00:00"/>
    <s v="P024"/>
    <x v="2"/>
    <s v="Soundbar"/>
    <s v="Andes"/>
    <n v="162183"/>
    <n v="201313"/>
    <n v="0.19400000000000001"/>
    <n v="167200"/>
    <n v="691600"/>
    <n v="2024"/>
    <n v="1202320"/>
  </r>
  <r>
    <m/>
    <s v="V2024-00886"/>
    <x v="1203"/>
    <x v="8"/>
    <s v="C118"/>
    <s v="P024"/>
    <n v="4"/>
    <n v="206000"/>
    <n v="165900"/>
    <x v="0"/>
    <n v="824000"/>
    <x v="6"/>
    <s v="Estandar"/>
    <d v="2023-07-24T00:00:00"/>
    <s v="P024"/>
    <x v="2"/>
    <s v="Soundbar"/>
    <s v="Andes"/>
    <n v="162183"/>
    <n v="201313"/>
    <n v="0.19400000000000001"/>
    <n v="160400"/>
    <n v="663600"/>
    <n v="2024"/>
    <n v="1153600"/>
  </r>
  <r>
    <m/>
    <s v="V2024-00735"/>
    <x v="1204"/>
    <x v="6"/>
    <s v="C010"/>
    <s v="P025"/>
    <n v="1"/>
    <n v="621900"/>
    <n v="405400"/>
    <x v="0"/>
    <n v="621900"/>
    <x v="1"/>
    <s v="Premium"/>
    <d v="2021-05-12T00:00:00"/>
    <s v="P025"/>
    <x v="5"/>
    <s v="Router"/>
    <s v="Condor"/>
    <n v="331869"/>
    <n v="509101"/>
    <n v="0.34799999999999998"/>
    <n v="216500"/>
    <n v="405400"/>
    <n v="2024"/>
    <n v="870660"/>
  </r>
  <r>
    <m/>
    <s v="V2024-01309"/>
    <x v="1083"/>
    <x v="0"/>
    <s v="C192"/>
    <s v="P025"/>
    <n v="5"/>
    <n v="618100"/>
    <n v="402900"/>
    <x v="0"/>
    <n v="3090500"/>
    <x v="1"/>
    <s v="Estandar"/>
    <d v="2023-02-09T00:00:00"/>
    <s v="P025"/>
    <x v="5"/>
    <s v="Router"/>
    <s v="Condor"/>
    <n v="331869"/>
    <n v="509101"/>
    <n v="0.34799999999999998"/>
    <n v="1076000"/>
    <n v="2014500"/>
    <n v="2024"/>
    <n v="4326700"/>
  </r>
  <r>
    <m/>
    <s v="V2024-00059"/>
    <x v="1205"/>
    <x v="10"/>
    <s v="C038"/>
    <s v="P025"/>
    <n v="5"/>
    <n v="595900"/>
    <n v="388500"/>
    <x v="0"/>
    <n v="2979500"/>
    <x v="4"/>
    <s v="Estandar"/>
    <d v="2022-12-11T00:00:00"/>
    <s v="P025"/>
    <x v="5"/>
    <s v="Router"/>
    <s v="Condor"/>
    <n v="331869"/>
    <n v="509101"/>
    <n v="0.34799999999999998"/>
    <n v="1037000"/>
    <n v="1942500"/>
    <n v="2024"/>
    <n v="4171299.9999999995"/>
  </r>
  <r>
    <m/>
    <s v="V2024-01603"/>
    <x v="1206"/>
    <x v="0"/>
    <s v="C234"/>
    <s v="P025"/>
    <n v="4"/>
    <n v="570700"/>
    <n v="372000"/>
    <x v="0"/>
    <n v="2282800"/>
    <x v="5"/>
    <s v="Estandar"/>
    <d v="2020-08-18T00:00:00"/>
    <s v="P025"/>
    <x v="5"/>
    <s v="Router"/>
    <s v="Condor"/>
    <n v="331869"/>
    <n v="509101"/>
    <n v="0.34799999999999998"/>
    <n v="794800"/>
    <n v="1488000"/>
    <n v="2024"/>
    <n v="3195920"/>
  </r>
  <r>
    <m/>
    <s v="V2024-00237"/>
    <x v="1140"/>
    <x v="5"/>
    <s v="C225"/>
    <s v="P025"/>
    <n v="1"/>
    <n v="559600"/>
    <n v="364800"/>
    <x v="1"/>
    <n v="559600"/>
    <x v="0"/>
    <s v="Estandar"/>
    <d v="2020-05-04T00:00:00"/>
    <s v="P025"/>
    <x v="5"/>
    <s v="Router"/>
    <s v="Condor"/>
    <n v="331869"/>
    <n v="509101"/>
    <n v="0.34799999999999998"/>
    <n v="194800"/>
    <n v="364800"/>
    <n v="2024"/>
    <n v="783440"/>
  </r>
  <r>
    <m/>
    <s v="V2024-00243"/>
    <x v="1207"/>
    <x v="11"/>
    <s v="C076"/>
    <s v="P025"/>
    <n v="4"/>
    <n v="554300"/>
    <n v="361300"/>
    <x v="0"/>
    <n v="2217200"/>
    <x v="2"/>
    <s v="Estandar"/>
    <d v="2020-02-03T00:00:00"/>
    <s v="P025"/>
    <x v="5"/>
    <s v="Router"/>
    <s v="Condor"/>
    <n v="331869"/>
    <n v="509101"/>
    <n v="0.34799999999999998"/>
    <n v="772000"/>
    <n v="1445200"/>
    <n v="2024"/>
    <n v="3104080"/>
  </r>
  <r>
    <m/>
    <s v="V2024-00433"/>
    <x v="1095"/>
    <x v="8"/>
    <s v="C219"/>
    <s v="P025"/>
    <n v="1"/>
    <n v="550200"/>
    <n v="358700"/>
    <x v="0"/>
    <n v="550200"/>
    <x v="4"/>
    <s v="Estandar"/>
    <d v="2022-06-13T00:00:00"/>
    <s v="P025"/>
    <x v="5"/>
    <s v="Router"/>
    <s v="Condor"/>
    <n v="331869"/>
    <n v="509101"/>
    <n v="0.34799999999999998"/>
    <n v="191500"/>
    <n v="358700"/>
    <n v="2024"/>
    <n v="770280"/>
  </r>
  <r>
    <m/>
    <s v="V2024-01007"/>
    <x v="1208"/>
    <x v="2"/>
    <s v="C173"/>
    <s v="P025"/>
    <n v="1"/>
    <n v="536200"/>
    <n v="349500"/>
    <x v="0"/>
    <n v="536200"/>
    <x v="6"/>
    <s v="Premium"/>
    <d v="2019-01-20T00:00:00"/>
    <s v="P025"/>
    <x v="5"/>
    <s v="Router"/>
    <s v="Condor"/>
    <n v="331869"/>
    <n v="509101"/>
    <n v="0.34799999999999998"/>
    <n v="186700"/>
    <n v="349500"/>
    <n v="2024"/>
    <n v="750680"/>
  </r>
  <r>
    <m/>
    <s v="V2024-00347"/>
    <x v="1133"/>
    <x v="4"/>
    <s v="C027"/>
    <s v="P025"/>
    <n v="2"/>
    <n v="503800"/>
    <n v="328400"/>
    <x v="1"/>
    <n v="1007600"/>
    <x v="1"/>
    <s v="Estandar"/>
    <d v="2021-04-07T00:00:00"/>
    <s v="P025"/>
    <x v="5"/>
    <s v="Router"/>
    <s v="Condor"/>
    <n v="331869"/>
    <n v="509101"/>
    <n v="0.34799999999999998"/>
    <n v="350800"/>
    <n v="656800"/>
    <n v="2024"/>
    <n v="1410640"/>
  </r>
  <r>
    <m/>
    <s v="V2024-01201"/>
    <x v="1209"/>
    <x v="0"/>
    <s v="C204"/>
    <s v="P027"/>
    <n v="4"/>
    <n v="3765400"/>
    <n v="2700800"/>
    <x v="0"/>
    <n v="15061600"/>
    <x v="2"/>
    <s v="Estandar"/>
    <d v="2018-05-05T00:00:00"/>
    <s v="P027"/>
    <x v="4"/>
    <s v="Laptop"/>
    <s v="Qubix"/>
    <n v="2469379"/>
    <n v="3442833"/>
    <n v="0.28299999999999997"/>
    <n v="4258400"/>
    <n v="10803200"/>
    <n v="2024"/>
    <n v="21086240"/>
  </r>
  <r>
    <m/>
    <s v="V2024-00648"/>
    <x v="1177"/>
    <x v="2"/>
    <s v="C031"/>
    <s v="P027"/>
    <n v="5"/>
    <n v="3695700"/>
    <n v="2650700"/>
    <x v="0"/>
    <n v="18478500"/>
    <x v="3"/>
    <s v="Estandar"/>
    <d v="2020-12-11T00:00:00"/>
    <s v="P027"/>
    <x v="4"/>
    <s v="Laptop"/>
    <s v="Qubix"/>
    <n v="2469379"/>
    <n v="3442833"/>
    <n v="0.28299999999999997"/>
    <n v="5225000"/>
    <n v="13253500"/>
    <n v="2024"/>
    <n v="25869900"/>
  </r>
  <r>
    <m/>
    <s v="V2024-01381"/>
    <x v="1210"/>
    <x v="2"/>
    <s v="C108"/>
    <s v="P027"/>
    <n v="1"/>
    <n v="3677700"/>
    <n v="2637900"/>
    <x v="1"/>
    <n v="3677700"/>
    <x v="1"/>
    <s v="Estandar"/>
    <d v="2020-09-21T00:00:00"/>
    <s v="P027"/>
    <x v="4"/>
    <s v="Laptop"/>
    <s v="Qubix"/>
    <n v="2469379"/>
    <n v="3442833"/>
    <n v="0.28299999999999997"/>
    <n v="1039800"/>
    <n v="2637900"/>
    <n v="2024"/>
    <n v="5148780"/>
  </r>
  <r>
    <m/>
    <s v="V2024-00821"/>
    <x v="1211"/>
    <x v="0"/>
    <s v="C202"/>
    <s v="P027"/>
    <n v="1"/>
    <n v="3637100"/>
    <n v="2608700"/>
    <x v="1"/>
    <n v="3637100"/>
    <x v="4"/>
    <s v="Estandar"/>
    <d v="2023-04-26T00:00:00"/>
    <s v="P027"/>
    <x v="4"/>
    <s v="Laptop"/>
    <s v="Qubix"/>
    <n v="2469379"/>
    <n v="3442833"/>
    <n v="0.28299999999999997"/>
    <n v="1028400"/>
    <n v="2608700"/>
    <n v="2024"/>
    <n v="5091940"/>
  </r>
  <r>
    <m/>
    <s v="V2024-01066"/>
    <x v="1178"/>
    <x v="1"/>
    <s v="C076"/>
    <s v="P027"/>
    <n v="4"/>
    <n v="3470300"/>
    <n v="2489100"/>
    <x v="1"/>
    <n v="13881200"/>
    <x v="2"/>
    <s v="Estandar"/>
    <d v="2020-02-03T00:00:00"/>
    <s v="P027"/>
    <x v="4"/>
    <s v="Laptop"/>
    <s v="Qubix"/>
    <n v="2469379"/>
    <n v="3442833"/>
    <n v="0.28299999999999997"/>
    <n v="3924800"/>
    <n v="9956400"/>
    <n v="2024"/>
    <n v="19433680"/>
  </r>
  <r>
    <m/>
    <s v="V2024-01140"/>
    <x v="1212"/>
    <x v="6"/>
    <s v="C065"/>
    <s v="P028"/>
    <n v="2"/>
    <n v="1061400"/>
    <n v="693300"/>
    <x v="0"/>
    <n v="2122800"/>
    <x v="5"/>
    <s v="Estandar"/>
    <d v="2022-08-20T00:00:00"/>
    <s v="P028"/>
    <x v="0"/>
    <s v="Banda"/>
    <s v="Altia"/>
    <n v="584561"/>
    <n v="894983"/>
    <n v="0.34699999999999998"/>
    <n v="736200"/>
    <n v="1386600"/>
    <n v="2024"/>
    <n v="2971920"/>
  </r>
  <r>
    <m/>
    <s v="V2024-00502"/>
    <x v="1175"/>
    <x v="8"/>
    <s v="C158"/>
    <s v="P028"/>
    <n v="3"/>
    <n v="1046900"/>
    <n v="683800"/>
    <x v="1"/>
    <n v="3140700"/>
    <x v="3"/>
    <s v="Estandar"/>
    <d v="2022-09-20T00:00:00"/>
    <s v="P028"/>
    <x v="0"/>
    <s v="Banda"/>
    <s v="Altia"/>
    <n v="584561"/>
    <n v="894983"/>
    <n v="0.34699999999999998"/>
    <n v="1089300"/>
    <n v="2051400"/>
    <n v="2024"/>
    <n v="4396980"/>
  </r>
  <r>
    <m/>
    <s v="V2024-01301"/>
    <x v="1113"/>
    <x v="9"/>
    <s v="C079"/>
    <s v="P028"/>
    <n v="2"/>
    <n v="1041100"/>
    <n v="680000"/>
    <x v="0"/>
    <n v="2082200"/>
    <x v="1"/>
    <s v="Estandar"/>
    <d v="2018-10-19T00:00:00"/>
    <s v="P028"/>
    <x v="0"/>
    <s v="Banda"/>
    <s v="Altia"/>
    <n v="584561"/>
    <n v="894983"/>
    <n v="0.34699999999999998"/>
    <n v="722200"/>
    <n v="1360000"/>
    <n v="2024"/>
    <n v="2915080"/>
  </r>
  <r>
    <m/>
    <s v="V2024-00436"/>
    <x v="1213"/>
    <x v="9"/>
    <s v="C242"/>
    <s v="P028"/>
    <n v="5"/>
    <n v="1021800"/>
    <n v="667400"/>
    <x v="0"/>
    <n v="5109000"/>
    <x v="4"/>
    <s v="Premium"/>
    <d v="2023-08-15T00:00:00"/>
    <s v="P028"/>
    <x v="0"/>
    <s v="Banda"/>
    <s v="Altia"/>
    <n v="584561"/>
    <n v="894983"/>
    <n v="0.34699999999999998"/>
    <n v="1772000"/>
    <n v="3337000"/>
    <n v="2024"/>
    <n v="7152600"/>
  </r>
  <r>
    <m/>
    <s v="V2024-01196"/>
    <x v="1214"/>
    <x v="2"/>
    <s v="C119"/>
    <s v="P028"/>
    <n v="4"/>
    <n v="1020000"/>
    <n v="666200"/>
    <x v="0"/>
    <n v="4080000"/>
    <x v="7"/>
    <s v="Premium"/>
    <d v="2019-08-09T00:00:00"/>
    <s v="P028"/>
    <x v="0"/>
    <s v="Banda"/>
    <s v="Altia"/>
    <n v="584561"/>
    <n v="894983"/>
    <n v="0.34699999999999998"/>
    <n v="1415200"/>
    <n v="2664800"/>
    <n v="2024"/>
    <n v="5712000"/>
  </r>
  <r>
    <m/>
    <s v="V2024-01039"/>
    <x v="1119"/>
    <x v="0"/>
    <s v="C004"/>
    <s v="P028"/>
    <n v="5"/>
    <n v="1019600"/>
    <n v="666000"/>
    <x v="1"/>
    <n v="5098000"/>
    <x v="6"/>
    <s v="Premium"/>
    <d v="2024-07-21T00:00:00"/>
    <s v="P028"/>
    <x v="0"/>
    <s v="Banda"/>
    <s v="Altia"/>
    <n v="584561"/>
    <n v="894983"/>
    <n v="0.34699999999999998"/>
    <n v="1768000"/>
    <n v="3330000"/>
    <n v="2024"/>
    <n v="7137200"/>
  </r>
  <r>
    <m/>
    <s v="V2024-01104"/>
    <x v="1183"/>
    <x v="0"/>
    <s v="C145"/>
    <s v="P028"/>
    <n v="4"/>
    <n v="1006000"/>
    <n v="657100"/>
    <x v="0"/>
    <n v="4024000"/>
    <x v="1"/>
    <s v="Estandar"/>
    <d v="2018-08-12T00:00:00"/>
    <s v="P028"/>
    <x v="0"/>
    <s v="Banda"/>
    <s v="Altia"/>
    <n v="584561"/>
    <n v="894983"/>
    <n v="0.34699999999999998"/>
    <n v="1395600"/>
    <n v="2628400"/>
    <n v="2024"/>
    <n v="5633600"/>
  </r>
  <r>
    <m/>
    <s v="V2024-01276"/>
    <x v="1215"/>
    <x v="7"/>
    <s v="C040"/>
    <s v="P028"/>
    <n v="1"/>
    <n v="1000200"/>
    <n v="653300"/>
    <x v="0"/>
    <n v="1000200"/>
    <x v="4"/>
    <s v="Premium"/>
    <d v="2020-06-18T00:00:00"/>
    <s v="P028"/>
    <x v="0"/>
    <s v="Banda"/>
    <s v="Altia"/>
    <n v="584561"/>
    <n v="894983"/>
    <n v="0.34699999999999998"/>
    <n v="346900"/>
    <n v="653300"/>
    <n v="2024"/>
    <n v="1400280"/>
  </r>
  <r>
    <m/>
    <s v="V2024-00100"/>
    <x v="1167"/>
    <x v="5"/>
    <s v="C217"/>
    <s v="P028"/>
    <n v="1"/>
    <n v="996400"/>
    <n v="650800"/>
    <x v="0"/>
    <n v="996400"/>
    <x v="6"/>
    <s v="Estandar"/>
    <d v="2023-03-14T00:00:00"/>
    <s v="P028"/>
    <x v="0"/>
    <s v="Banda"/>
    <s v="Altia"/>
    <n v="584561"/>
    <n v="894983"/>
    <n v="0.34699999999999998"/>
    <n v="345600"/>
    <n v="650800"/>
    <n v="2024"/>
    <n v="1394960"/>
  </r>
  <r>
    <m/>
    <s v="V2024-00457"/>
    <x v="1168"/>
    <x v="3"/>
    <s v="C161"/>
    <s v="P028"/>
    <n v="5"/>
    <n v="992600"/>
    <n v="648300"/>
    <x v="0"/>
    <n v="4963000"/>
    <x v="1"/>
    <s v="Premium"/>
    <d v="2018-06-17T00:00:00"/>
    <s v="P028"/>
    <x v="0"/>
    <s v="Banda"/>
    <s v="Altia"/>
    <n v="584561"/>
    <n v="894983"/>
    <n v="0.34699999999999998"/>
    <n v="1721500"/>
    <n v="3241500"/>
    <n v="2024"/>
    <n v="6948200"/>
  </r>
  <r>
    <m/>
    <s v="V2024-00819"/>
    <x v="1216"/>
    <x v="0"/>
    <s v="C047"/>
    <s v="P028"/>
    <n v="1"/>
    <n v="991800"/>
    <n v="647800"/>
    <x v="0"/>
    <n v="991800"/>
    <x v="6"/>
    <s v="Estandar"/>
    <d v="2023-01-03T00:00:00"/>
    <s v="P028"/>
    <x v="0"/>
    <s v="Banda"/>
    <s v="Altia"/>
    <n v="584561"/>
    <n v="894983"/>
    <n v="0.34699999999999998"/>
    <n v="344000"/>
    <n v="647800"/>
    <n v="2024"/>
    <n v="1388520"/>
  </r>
  <r>
    <m/>
    <s v="V2024-00551"/>
    <x v="1090"/>
    <x v="10"/>
    <s v="C028"/>
    <s v="P028"/>
    <n v="3"/>
    <n v="969900"/>
    <n v="633500"/>
    <x v="0"/>
    <n v="2909700"/>
    <x v="0"/>
    <s v="Estandar"/>
    <d v="2022-03-10T00:00:00"/>
    <s v="P028"/>
    <x v="0"/>
    <s v="Banda"/>
    <s v="Altia"/>
    <n v="584561"/>
    <n v="894983"/>
    <n v="0.34699999999999998"/>
    <n v="1009200"/>
    <n v="1900500"/>
    <n v="2024"/>
    <n v="4073579.9999999995"/>
  </r>
  <r>
    <m/>
    <s v="V2024-01553"/>
    <x v="1089"/>
    <x v="9"/>
    <s v="C037"/>
    <s v="P029"/>
    <n v="5"/>
    <n v="1336200"/>
    <n v="1018500"/>
    <x v="0"/>
    <n v="6681000"/>
    <x v="0"/>
    <s v="Estandar"/>
    <d v="2019-07-20T00:00:00"/>
    <s v="P029"/>
    <x v="0"/>
    <s v="Smartwatch"/>
    <s v="Kuma"/>
    <n v="876620"/>
    <n v="1150081"/>
    <n v="0.23799999999999999"/>
    <n v="1588500"/>
    <n v="5092500"/>
    <n v="2024"/>
    <n v="9353400"/>
  </r>
  <r>
    <m/>
    <s v="V2024-00958"/>
    <x v="1199"/>
    <x v="3"/>
    <s v="C175"/>
    <s v="P029"/>
    <n v="4"/>
    <n v="1334900"/>
    <n v="1017500"/>
    <x v="0"/>
    <n v="5339600"/>
    <x v="6"/>
    <s v="Estandar"/>
    <d v="2024-05-15T00:00:00"/>
    <s v="P029"/>
    <x v="0"/>
    <s v="Smartwatch"/>
    <s v="Kuma"/>
    <n v="876620"/>
    <n v="1150081"/>
    <n v="0.23799999999999999"/>
    <n v="1269600"/>
    <n v="4070000"/>
    <n v="2024"/>
    <n v="7475439.9999999991"/>
  </r>
  <r>
    <m/>
    <s v="V2024-00077"/>
    <x v="1217"/>
    <x v="3"/>
    <s v="C145"/>
    <s v="P029"/>
    <n v="4"/>
    <n v="1295700"/>
    <n v="987600"/>
    <x v="0"/>
    <n v="5182800"/>
    <x v="1"/>
    <s v="Estandar"/>
    <d v="2018-08-12T00:00:00"/>
    <s v="P029"/>
    <x v="0"/>
    <s v="Smartwatch"/>
    <s v="Kuma"/>
    <n v="876620"/>
    <n v="1150081"/>
    <n v="0.23799999999999999"/>
    <n v="1232400"/>
    <n v="3950400"/>
    <n v="2024"/>
    <n v="7255920"/>
  </r>
  <r>
    <m/>
    <s v="V2024-01247"/>
    <x v="1218"/>
    <x v="3"/>
    <s v="C084"/>
    <s v="P029"/>
    <n v="5"/>
    <n v="1237900"/>
    <n v="943500"/>
    <x v="1"/>
    <n v="6189500"/>
    <x v="0"/>
    <s v="Estandar"/>
    <d v="2024-01-20T00:00:00"/>
    <s v="P029"/>
    <x v="0"/>
    <s v="Smartwatch"/>
    <s v="Kuma"/>
    <n v="876620"/>
    <n v="1150081"/>
    <n v="0.23799999999999999"/>
    <n v="1472000"/>
    <n v="4717500"/>
    <n v="2024"/>
    <n v="8665300"/>
  </r>
  <r>
    <m/>
    <s v="V2024-01002"/>
    <x v="1219"/>
    <x v="5"/>
    <s v="C233"/>
    <s v="P029"/>
    <n v="2"/>
    <n v="1233100"/>
    <n v="939900"/>
    <x v="0"/>
    <n v="2466200"/>
    <x v="0"/>
    <s v="Estandar"/>
    <d v="2018-05-19T00:00:00"/>
    <s v="P029"/>
    <x v="0"/>
    <s v="Smartwatch"/>
    <s v="Kuma"/>
    <n v="876620"/>
    <n v="1150081"/>
    <n v="0.23799999999999999"/>
    <n v="586400"/>
    <n v="1879800"/>
    <n v="2024"/>
    <n v="3452680"/>
  </r>
  <r>
    <m/>
    <s v="V2024-00463"/>
    <x v="1220"/>
    <x v="1"/>
    <s v="C168"/>
    <s v="P030"/>
    <n v="1"/>
    <n v="273300"/>
    <n v="212600"/>
    <x v="0"/>
    <n v="273300"/>
    <x v="2"/>
    <s v="Estandar"/>
    <d v="2021-06-08T00:00:00"/>
    <s v="P030"/>
    <x v="5"/>
    <s v="Switch"/>
    <s v="Luxy"/>
    <n v="175405"/>
    <n v="225475"/>
    <n v="0.222"/>
    <n v="60700"/>
    <n v="212600"/>
    <n v="2024"/>
    <n v="382620"/>
  </r>
  <r>
    <m/>
    <s v="V2024-01655"/>
    <x v="1221"/>
    <x v="5"/>
    <s v="C243"/>
    <s v="P030"/>
    <n v="2"/>
    <n v="266300"/>
    <n v="207200"/>
    <x v="0"/>
    <n v="532600"/>
    <x v="4"/>
    <s v="Premium"/>
    <d v="2021-08-03T00:00:00"/>
    <s v="P030"/>
    <x v="5"/>
    <s v="Switch"/>
    <s v="Luxy"/>
    <n v="175405"/>
    <n v="225475"/>
    <n v="0.222"/>
    <n v="118200"/>
    <n v="414400"/>
    <n v="2024"/>
    <n v="745640"/>
  </r>
  <r>
    <m/>
    <s v="V2024-00492"/>
    <x v="1197"/>
    <x v="6"/>
    <s v="C226"/>
    <s v="P030"/>
    <n v="4"/>
    <n v="265000"/>
    <n v="206200"/>
    <x v="0"/>
    <n v="1060000"/>
    <x v="1"/>
    <s v="Premium"/>
    <d v="2021-10-22T00:00:00"/>
    <s v="P030"/>
    <x v="5"/>
    <s v="Switch"/>
    <s v="Luxy"/>
    <n v="175405"/>
    <n v="225475"/>
    <n v="0.222"/>
    <n v="235200"/>
    <n v="824800"/>
    <n v="2024"/>
    <n v="1484000"/>
  </r>
  <r>
    <m/>
    <s v="V2024-01173"/>
    <x v="1222"/>
    <x v="11"/>
    <s v="C023"/>
    <s v="P030"/>
    <n v="2"/>
    <n v="261000"/>
    <n v="203100"/>
    <x v="0"/>
    <n v="522000"/>
    <x v="3"/>
    <s v="Estandar"/>
    <d v="2020-03-18T00:00:00"/>
    <s v="P030"/>
    <x v="5"/>
    <s v="Switch"/>
    <s v="Luxy"/>
    <n v="175405"/>
    <n v="225475"/>
    <n v="0.222"/>
    <n v="115800"/>
    <n v="406200"/>
    <n v="2024"/>
    <n v="730800"/>
  </r>
  <r>
    <m/>
    <s v="V2024-00652"/>
    <x v="1129"/>
    <x v="7"/>
    <s v="C110"/>
    <s v="P030"/>
    <n v="2"/>
    <n v="259200"/>
    <n v="201600"/>
    <x v="1"/>
    <n v="518400"/>
    <x v="4"/>
    <s v="Premium"/>
    <d v="2019-11-05T00:00:00"/>
    <s v="P030"/>
    <x v="5"/>
    <s v="Switch"/>
    <s v="Luxy"/>
    <n v="175405"/>
    <n v="225475"/>
    <n v="0.222"/>
    <n v="115200"/>
    <n v="403200"/>
    <n v="2024"/>
    <n v="725760"/>
  </r>
  <r>
    <m/>
    <s v="V2024-00883"/>
    <x v="1088"/>
    <x v="3"/>
    <s v="C125"/>
    <s v="P030"/>
    <n v="1"/>
    <n v="251000"/>
    <n v="195300"/>
    <x v="1"/>
    <n v="251000"/>
    <x v="3"/>
    <s v="Estandar"/>
    <d v="2019-11-04T00:00:00"/>
    <s v="P030"/>
    <x v="5"/>
    <s v="Switch"/>
    <s v="Luxy"/>
    <n v="175405"/>
    <n v="225475"/>
    <n v="0.222"/>
    <n v="55700"/>
    <n v="195300"/>
    <n v="2024"/>
    <n v="351400"/>
  </r>
  <r>
    <m/>
    <s v="V2024-01170"/>
    <x v="1223"/>
    <x v="3"/>
    <s v="C057"/>
    <s v="P030"/>
    <n v="3"/>
    <n v="250400"/>
    <n v="194800"/>
    <x v="1"/>
    <n v="751200"/>
    <x v="1"/>
    <s v="Estandar"/>
    <d v="2020-05-02T00:00:00"/>
    <s v="P030"/>
    <x v="5"/>
    <s v="Switch"/>
    <s v="Luxy"/>
    <n v="175405"/>
    <n v="225475"/>
    <n v="0.222"/>
    <n v="166800"/>
    <n v="584400"/>
    <n v="2024"/>
    <n v="1051680"/>
  </r>
  <r>
    <m/>
    <s v="V2024-00470"/>
    <x v="1224"/>
    <x v="2"/>
    <s v="C085"/>
    <s v="P030"/>
    <n v="3"/>
    <n v="244100"/>
    <n v="189900"/>
    <x v="1"/>
    <n v="732300"/>
    <x v="3"/>
    <s v="Premium"/>
    <d v="2018-10-03T00:00:00"/>
    <s v="P030"/>
    <x v="5"/>
    <s v="Switch"/>
    <s v="Luxy"/>
    <n v="175405"/>
    <n v="225475"/>
    <n v="0.222"/>
    <n v="162600"/>
    <n v="569700"/>
    <n v="2024"/>
    <n v="1025219.9999999999"/>
  </r>
  <r>
    <m/>
    <s v="V2024-00806"/>
    <x v="1150"/>
    <x v="5"/>
    <s v="C102"/>
    <s v="P031"/>
    <n v="5"/>
    <n v="3746000"/>
    <n v="2839200"/>
    <x v="1"/>
    <n v="18730000"/>
    <x v="3"/>
    <s v="Estandar"/>
    <d v="2023-03-11T00:00:00"/>
    <s v="P031"/>
    <x v="4"/>
    <s v="Laptop"/>
    <s v="Luxy"/>
    <n v="2494254"/>
    <n v="3290835"/>
    <n v="0.24199999999999999"/>
    <n v="4534000"/>
    <n v="14196000"/>
    <n v="2024"/>
    <n v="26222000"/>
  </r>
  <r>
    <m/>
    <s v="V2024-01024"/>
    <x v="1225"/>
    <x v="2"/>
    <s v="C194"/>
    <s v="P031"/>
    <n v="3"/>
    <n v="3713200"/>
    <n v="2814400"/>
    <x v="1"/>
    <n v="11139600"/>
    <x v="0"/>
    <s v="Estandar"/>
    <d v="2021-10-10T00:00:00"/>
    <s v="P031"/>
    <x v="4"/>
    <s v="Laptop"/>
    <s v="Luxy"/>
    <n v="2494254"/>
    <n v="3290835"/>
    <n v="0.24199999999999999"/>
    <n v="2696400"/>
    <n v="8443200"/>
    <n v="2024"/>
    <n v="15595439.999999998"/>
  </r>
  <r>
    <m/>
    <s v="V2024-00326"/>
    <x v="1197"/>
    <x v="6"/>
    <s v="C211"/>
    <s v="P031"/>
    <n v="2"/>
    <n v="3669800"/>
    <n v="2781500"/>
    <x v="1"/>
    <n v="7339600"/>
    <x v="1"/>
    <s v="Premium"/>
    <d v="2022-01-02T00:00:00"/>
    <s v="P031"/>
    <x v="4"/>
    <s v="Laptop"/>
    <s v="Luxy"/>
    <n v="2494254"/>
    <n v="3290835"/>
    <n v="0.24199999999999999"/>
    <n v="1776600"/>
    <n v="5563000"/>
    <n v="2024"/>
    <n v="10275440"/>
  </r>
  <r>
    <m/>
    <s v="V2024-01074"/>
    <x v="1226"/>
    <x v="0"/>
    <s v="C151"/>
    <s v="P031"/>
    <n v="3"/>
    <n v="3657300"/>
    <n v="2772000"/>
    <x v="0"/>
    <n v="10971900"/>
    <x v="0"/>
    <s v="Premium"/>
    <d v="2018-11-05T00:00:00"/>
    <s v="P031"/>
    <x v="4"/>
    <s v="Laptop"/>
    <s v="Luxy"/>
    <n v="2494254"/>
    <n v="3290835"/>
    <n v="0.24199999999999999"/>
    <n v="2655900"/>
    <n v="8316000"/>
    <n v="2024"/>
    <n v="15360659.999999998"/>
  </r>
  <r>
    <m/>
    <s v="V2024-00911"/>
    <x v="1227"/>
    <x v="6"/>
    <s v="C108"/>
    <s v="P031"/>
    <n v="1"/>
    <n v="3644000"/>
    <n v="2761900"/>
    <x v="0"/>
    <n v="3644000"/>
    <x v="1"/>
    <s v="Estandar"/>
    <d v="2020-09-21T00:00:00"/>
    <s v="P031"/>
    <x v="4"/>
    <s v="Laptop"/>
    <s v="Luxy"/>
    <n v="2494254"/>
    <n v="3290835"/>
    <n v="0.24199999999999999"/>
    <n v="882100"/>
    <n v="2761900"/>
    <n v="2024"/>
    <n v="5101600"/>
  </r>
  <r>
    <m/>
    <s v="V2024-00824"/>
    <x v="1224"/>
    <x v="2"/>
    <s v="C248"/>
    <s v="P031"/>
    <n v="2"/>
    <n v="3533400"/>
    <n v="2678100"/>
    <x v="0"/>
    <n v="7066800"/>
    <x v="0"/>
    <s v="Estandar"/>
    <d v="2022-09-21T00:00:00"/>
    <s v="P031"/>
    <x v="4"/>
    <s v="Laptop"/>
    <s v="Luxy"/>
    <n v="2494254"/>
    <n v="3290835"/>
    <n v="0.24199999999999999"/>
    <n v="1710600"/>
    <n v="5356200"/>
    <n v="2024"/>
    <n v="9893520"/>
  </r>
  <r>
    <m/>
    <s v="V2024-01478"/>
    <x v="1228"/>
    <x v="5"/>
    <s v="C140"/>
    <s v="P031"/>
    <n v="1"/>
    <n v="3504700"/>
    <n v="2656300"/>
    <x v="0"/>
    <n v="3504700"/>
    <x v="2"/>
    <s v="Estandar"/>
    <d v="2020-10-21T00:00:00"/>
    <s v="P031"/>
    <x v="4"/>
    <s v="Laptop"/>
    <s v="Luxy"/>
    <n v="2494254"/>
    <n v="3290835"/>
    <n v="0.24199999999999999"/>
    <n v="848400"/>
    <n v="2656300"/>
    <n v="2024"/>
    <n v="4906580"/>
  </r>
  <r>
    <m/>
    <s v="V2024-00532"/>
    <x v="1090"/>
    <x v="10"/>
    <s v="C093"/>
    <s v="P033"/>
    <n v="4"/>
    <n v="444400"/>
    <n v="355000"/>
    <x v="1"/>
    <n v="1777600"/>
    <x v="0"/>
    <s v="Estandar"/>
    <d v="2022-07-07T00:00:00"/>
    <s v="P033"/>
    <x v="5"/>
    <s v="Switch"/>
    <s v="Condor"/>
    <n v="293413"/>
    <n v="367345"/>
    <n v="0.20100000000000001"/>
    <n v="357600"/>
    <n v="1420000"/>
    <n v="2024"/>
    <n v="2488640"/>
  </r>
  <r>
    <m/>
    <s v="V2024-01423"/>
    <x v="1136"/>
    <x v="4"/>
    <s v="C245"/>
    <s v="P033"/>
    <n v="1"/>
    <n v="430700"/>
    <n v="344000"/>
    <x v="0"/>
    <n v="430700"/>
    <x v="6"/>
    <s v="Estandar"/>
    <d v="2024-05-09T00:00:00"/>
    <s v="P033"/>
    <x v="5"/>
    <s v="Switch"/>
    <s v="Condor"/>
    <n v="293413"/>
    <n v="367345"/>
    <n v="0.20100000000000001"/>
    <n v="86700"/>
    <n v="344000"/>
    <n v="2024"/>
    <n v="602980"/>
  </r>
  <r>
    <m/>
    <s v="V2024-00753"/>
    <x v="1229"/>
    <x v="1"/>
    <s v="C057"/>
    <s v="P033"/>
    <n v="1"/>
    <n v="416500"/>
    <n v="332700"/>
    <x v="0"/>
    <n v="416500"/>
    <x v="1"/>
    <s v="Estandar"/>
    <d v="2020-05-02T00:00:00"/>
    <s v="P033"/>
    <x v="5"/>
    <s v="Switch"/>
    <s v="Condor"/>
    <n v="293413"/>
    <n v="367345"/>
    <n v="0.20100000000000001"/>
    <n v="83800"/>
    <n v="332700"/>
    <n v="2024"/>
    <n v="583100"/>
  </r>
  <r>
    <m/>
    <s v="V2024-00280"/>
    <x v="1203"/>
    <x v="8"/>
    <s v="C194"/>
    <s v="P033"/>
    <n v="1"/>
    <n v="407000"/>
    <n v="325100"/>
    <x v="0"/>
    <n v="407000"/>
    <x v="0"/>
    <s v="Estandar"/>
    <d v="2021-10-10T00:00:00"/>
    <s v="P033"/>
    <x v="5"/>
    <s v="Switch"/>
    <s v="Condor"/>
    <n v="293413"/>
    <n v="367345"/>
    <n v="0.20100000000000001"/>
    <n v="81900"/>
    <n v="325100"/>
    <n v="2024"/>
    <n v="569800"/>
  </r>
  <r>
    <m/>
    <s v="V2024-01648"/>
    <x v="1230"/>
    <x v="0"/>
    <s v="C031"/>
    <s v="P033"/>
    <n v="5"/>
    <n v="402500"/>
    <n v="321500"/>
    <x v="0"/>
    <n v="2012500"/>
    <x v="3"/>
    <s v="Estandar"/>
    <d v="2020-12-11T00:00:00"/>
    <s v="P033"/>
    <x v="5"/>
    <s v="Switch"/>
    <s v="Condor"/>
    <n v="293413"/>
    <n v="367345"/>
    <n v="0.20100000000000001"/>
    <n v="405000"/>
    <n v="1607500"/>
    <n v="2024"/>
    <n v="2817500"/>
  </r>
  <r>
    <m/>
    <s v="V2024-00927"/>
    <x v="1231"/>
    <x v="11"/>
    <s v="C081"/>
    <s v="P033"/>
    <n v="4"/>
    <n v="401000"/>
    <n v="320300"/>
    <x v="0"/>
    <n v="1604000"/>
    <x v="1"/>
    <s v="Estandar"/>
    <d v="2019-09-07T00:00:00"/>
    <s v="P033"/>
    <x v="5"/>
    <s v="Switch"/>
    <s v="Condor"/>
    <n v="293413"/>
    <n v="367345"/>
    <n v="0.20100000000000001"/>
    <n v="322800"/>
    <n v="1281200"/>
    <n v="2024"/>
    <n v="2245600"/>
  </r>
  <r>
    <m/>
    <s v="V2024-00095"/>
    <x v="1098"/>
    <x v="3"/>
    <s v="C022"/>
    <s v="P033"/>
    <n v="5"/>
    <n v="398600"/>
    <n v="318300"/>
    <x v="0"/>
    <n v="1993000"/>
    <x v="1"/>
    <s v="Estandar"/>
    <d v="2020-01-03T00:00:00"/>
    <s v="P033"/>
    <x v="5"/>
    <s v="Switch"/>
    <s v="Condor"/>
    <n v="293413"/>
    <n v="367345"/>
    <n v="0.20100000000000001"/>
    <n v="401500"/>
    <n v="1591500"/>
    <n v="2024"/>
    <n v="2790200"/>
  </r>
  <r>
    <m/>
    <s v="V2024-00888"/>
    <x v="1056"/>
    <x v="7"/>
    <s v="C081"/>
    <s v="P033"/>
    <n v="2"/>
    <n v="395700"/>
    <n v="316100"/>
    <x v="0"/>
    <n v="791400"/>
    <x v="1"/>
    <s v="Estandar"/>
    <d v="2019-09-07T00:00:00"/>
    <s v="P033"/>
    <x v="5"/>
    <s v="Switch"/>
    <s v="Condor"/>
    <n v="293413"/>
    <n v="367345"/>
    <n v="0.20100000000000001"/>
    <n v="159200"/>
    <n v="632200"/>
    <n v="2024"/>
    <n v="1107960"/>
  </r>
  <r>
    <m/>
    <s v="V2024-00904"/>
    <x v="1085"/>
    <x v="4"/>
    <s v="C023"/>
    <s v="P033"/>
    <n v="3"/>
    <n v="378300"/>
    <n v="302200"/>
    <x v="0"/>
    <n v="1134900"/>
    <x v="3"/>
    <s v="Estandar"/>
    <d v="2020-03-18T00:00:00"/>
    <s v="P033"/>
    <x v="5"/>
    <s v="Switch"/>
    <s v="Condor"/>
    <n v="293413"/>
    <n v="367345"/>
    <n v="0.20100000000000001"/>
    <n v="228300"/>
    <n v="906600"/>
    <n v="2024"/>
    <n v="1588860"/>
  </r>
  <r>
    <m/>
    <s v="V2024-00864"/>
    <x v="1057"/>
    <x v="4"/>
    <s v="C189"/>
    <s v="P034"/>
    <n v="5"/>
    <n v="1829500"/>
    <n v="1425600"/>
    <x v="1"/>
    <n v="9147500"/>
    <x v="0"/>
    <s v="Estandar"/>
    <d v="2023-08-18T00:00:00"/>
    <s v="P034"/>
    <x v="1"/>
    <s v="TV 43"/>
    <s v="NovaTech"/>
    <n v="1120685"/>
    <n v="1438189"/>
    <n v="0.221"/>
    <n v="2019500"/>
    <n v="7128000"/>
    <n v="2024"/>
    <n v="12806500"/>
  </r>
  <r>
    <m/>
    <s v="V2024-01128"/>
    <x v="1232"/>
    <x v="2"/>
    <s v="C067"/>
    <s v="P034"/>
    <n v="1"/>
    <n v="1786100"/>
    <n v="1391800"/>
    <x v="1"/>
    <n v="1786100"/>
    <x v="4"/>
    <s v="Premium"/>
    <d v="2020-06-01T00:00:00"/>
    <s v="P034"/>
    <x v="1"/>
    <s v="TV 43"/>
    <s v="NovaTech"/>
    <n v="1120685"/>
    <n v="1438189"/>
    <n v="0.221"/>
    <n v="394300"/>
    <n v="1391800"/>
    <n v="2024"/>
    <n v="2500540"/>
  </r>
  <r>
    <m/>
    <s v="V2024-01056"/>
    <x v="1075"/>
    <x v="9"/>
    <s v="C118"/>
    <s v="P034"/>
    <n v="3"/>
    <n v="1784400"/>
    <n v="1390500"/>
    <x v="0"/>
    <n v="5353200"/>
    <x v="6"/>
    <s v="Estandar"/>
    <d v="2023-07-24T00:00:00"/>
    <s v="P034"/>
    <x v="1"/>
    <s v="TV 43"/>
    <s v="NovaTech"/>
    <n v="1120685"/>
    <n v="1438189"/>
    <n v="0.221"/>
    <n v="1181700"/>
    <n v="4171500"/>
    <n v="2024"/>
    <n v="7494479.9999999991"/>
  </r>
  <r>
    <m/>
    <s v="V2024-01117"/>
    <x v="1093"/>
    <x v="3"/>
    <s v="C041"/>
    <s v="P034"/>
    <n v="4"/>
    <n v="1702100"/>
    <n v="1326400"/>
    <x v="0"/>
    <n v="6808400"/>
    <x v="1"/>
    <s v="Estandar"/>
    <d v="2019-09-23T00:00:00"/>
    <s v="P034"/>
    <x v="1"/>
    <s v="TV 43"/>
    <s v="NovaTech"/>
    <n v="1120685"/>
    <n v="1438189"/>
    <n v="0.221"/>
    <n v="1502800"/>
    <n v="5305600"/>
    <n v="2024"/>
    <n v="9531760"/>
  </r>
  <r>
    <m/>
    <s v="V2024-00465"/>
    <x v="1233"/>
    <x v="4"/>
    <s v="C182"/>
    <s v="P034"/>
    <n v="4"/>
    <n v="1600700"/>
    <n v="1247300"/>
    <x v="1"/>
    <n v="6402800"/>
    <x v="0"/>
    <s v="Estandar"/>
    <d v="2019-05-10T00:00:00"/>
    <s v="P034"/>
    <x v="1"/>
    <s v="TV 43"/>
    <s v="NovaTech"/>
    <n v="1120685"/>
    <n v="1438189"/>
    <n v="0.221"/>
    <n v="1413600"/>
    <n v="4989200"/>
    <n v="2024"/>
    <n v="8963920"/>
  </r>
  <r>
    <m/>
    <s v="V2024-00592"/>
    <x v="1234"/>
    <x v="9"/>
    <s v="C109"/>
    <s v="P034"/>
    <n v="5"/>
    <n v="1577500"/>
    <n v="1229300"/>
    <x v="0"/>
    <n v="7887500"/>
    <x v="0"/>
    <s v="Estandar"/>
    <d v="2019-01-07T00:00:00"/>
    <s v="P034"/>
    <x v="1"/>
    <s v="TV 43"/>
    <s v="NovaTech"/>
    <n v="1120685"/>
    <n v="1438189"/>
    <n v="0.221"/>
    <n v="1741000"/>
    <n v="6146500"/>
    <n v="2024"/>
    <n v="11042500"/>
  </r>
  <r>
    <m/>
    <s v="V2024-00832"/>
    <x v="1235"/>
    <x v="0"/>
    <s v="C128"/>
    <s v="P035"/>
    <n v="5"/>
    <n v="596300"/>
    <n v="430500"/>
    <x v="0"/>
    <n v="2981500"/>
    <x v="1"/>
    <s v="Estandar"/>
    <d v="2023-10-17T00:00:00"/>
    <s v="P035"/>
    <x v="5"/>
    <s v="Switch"/>
    <s v="Luxy"/>
    <n v="361481"/>
    <n v="500684"/>
    <n v="0.27800000000000002"/>
    <n v="829000"/>
    <n v="2152500"/>
    <n v="2024"/>
    <n v="4174099.9999999995"/>
  </r>
  <r>
    <m/>
    <s v="V2024-00600"/>
    <x v="1188"/>
    <x v="8"/>
    <s v="C001"/>
    <s v="P035"/>
    <n v="2"/>
    <n v="586100"/>
    <n v="423200"/>
    <x v="0"/>
    <n v="1172200"/>
    <x v="6"/>
    <s v="Estandar"/>
    <d v="2023-11-05T00:00:00"/>
    <s v="P035"/>
    <x v="5"/>
    <s v="Switch"/>
    <s v="Luxy"/>
    <n v="361481"/>
    <n v="500684"/>
    <n v="0.27800000000000002"/>
    <n v="325800"/>
    <n v="846400"/>
    <n v="2024"/>
    <n v="1641080"/>
  </r>
  <r>
    <m/>
    <s v="V2024-01240"/>
    <x v="1209"/>
    <x v="0"/>
    <s v="C231"/>
    <s v="P035"/>
    <n v="4"/>
    <n v="574600"/>
    <n v="414900"/>
    <x v="0"/>
    <n v="2298400"/>
    <x v="3"/>
    <s v="Estandar"/>
    <d v="2022-06-18T00:00:00"/>
    <s v="P035"/>
    <x v="5"/>
    <s v="Switch"/>
    <s v="Luxy"/>
    <n v="361481"/>
    <n v="500684"/>
    <n v="0.27800000000000002"/>
    <n v="638800"/>
    <n v="1659600"/>
    <n v="2024"/>
    <n v="3217760"/>
  </r>
  <r>
    <m/>
    <s v="V2024-00716"/>
    <x v="1152"/>
    <x v="4"/>
    <s v="C224"/>
    <s v="P035"/>
    <n v="1"/>
    <n v="554000"/>
    <n v="400000"/>
    <x v="0"/>
    <n v="554000"/>
    <x v="6"/>
    <s v="Estandar"/>
    <d v="2019-06-20T00:00:00"/>
    <s v="P035"/>
    <x v="5"/>
    <s v="Switch"/>
    <s v="Luxy"/>
    <n v="361481"/>
    <n v="500684"/>
    <n v="0.27800000000000002"/>
    <n v="154000"/>
    <n v="400000"/>
    <n v="2024"/>
    <n v="775600"/>
  </r>
  <r>
    <m/>
    <s v="V2024-00807"/>
    <x v="1236"/>
    <x v="3"/>
    <s v="C073"/>
    <s v="P035"/>
    <n v="4"/>
    <n v="549000"/>
    <n v="396300"/>
    <x v="0"/>
    <n v="2196000"/>
    <x v="4"/>
    <s v="Premium"/>
    <d v="2019-06-27T00:00:00"/>
    <s v="P035"/>
    <x v="5"/>
    <s v="Switch"/>
    <s v="Luxy"/>
    <n v="361481"/>
    <n v="500684"/>
    <n v="0.27800000000000002"/>
    <n v="610800"/>
    <n v="1585200"/>
    <n v="2024"/>
    <n v="3074400"/>
  </r>
  <r>
    <m/>
    <s v="V2024-01527"/>
    <x v="1237"/>
    <x v="8"/>
    <s v="C043"/>
    <s v="P035"/>
    <n v="5"/>
    <n v="545800"/>
    <n v="394000"/>
    <x v="1"/>
    <n v="2729000"/>
    <x v="4"/>
    <s v="Estandar"/>
    <d v="2018-04-25T00:00:00"/>
    <s v="P035"/>
    <x v="5"/>
    <s v="Switch"/>
    <s v="Luxy"/>
    <n v="361481"/>
    <n v="500684"/>
    <n v="0.27800000000000002"/>
    <n v="759000"/>
    <n v="1970000"/>
    <n v="2024"/>
    <n v="3820599.9999999995"/>
  </r>
  <r>
    <m/>
    <s v="V2024-01091"/>
    <x v="1201"/>
    <x v="7"/>
    <s v="C064"/>
    <s v="P035"/>
    <n v="1"/>
    <n v="545300"/>
    <n v="393700"/>
    <x v="0"/>
    <n v="545300"/>
    <x v="2"/>
    <s v="Estandar"/>
    <d v="2023-12-26T00:00:00"/>
    <s v="P035"/>
    <x v="5"/>
    <s v="Switch"/>
    <s v="Luxy"/>
    <n v="361481"/>
    <n v="500684"/>
    <n v="0.27800000000000002"/>
    <n v="151600"/>
    <n v="393700"/>
    <n v="2024"/>
    <n v="763420"/>
  </r>
  <r>
    <m/>
    <s v="V2024-01584"/>
    <x v="1238"/>
    <x v="1"/>
    <s v="C064"/>
    <s v="P035"/>
    <n v="4"/>
    <n v="535400"/>
    <n v="386500"/>
    <x v="1"/>
    <n v="2141600"/>
    <x v="2"/>
    <s v="Estandar"/>
    <d v="2023-12-26T00:00:00"/>
    <s v="P035"/>
    <x v="5"/>
    <s v="Switch"/>
    <s v="Luxy"/>
    <n v="361481"/>
    <n v="500684"/>
    <n v="0.27800000000000002"/>
    <n v="595600"/>
    <n v="1546000"/>
    <n v="2024"/>
    <n v="2998240"/>
  </r>
  <r>
    <m/>
    <s v="V2024-01483"/>
    <x v="1239"/>
    <x v="8"/>
    <s v="C158"/>
    <s v="P035"/>
    <n v="1"/>
    <n v="520200"/>
    <n v="375600"/>
    <x v="1"/>
    <n v="520200"/>
    <x v="3"/>
    <s v="Estandar"/>
    <d v="2022-09-20T00:00:00"/>
    <s v="P035"/>
    <x v="5"/>
    <s v="Switch"/>
    <s v="Luxy"/>
    <n v="361481"/>
    <n v="500684"/>
    <n v="0.27800000000000002"/>
    <n v="144600"/>
    <n v="375600"/>
    <n v="2024"/>
    <n v="728280"/>
  </r>
  <r>
    <m/>
    <s v="V2024-00726"/>
    <x v="1077"/>
    <x v="4"/>
    <s v="C016"/>
    <s v="P036"/>
    <n v="4"/>
    <n v="3783800"/>
    <n v="2686900"/>
    <x v="1"/>
    <n v="15135200"/>
    <x v="0"/>
    <s v="Premium"/>
    <d v="2018-12-21T00:00:00"/>
    <s v="P036"/>
    <x v="4"/>
    <s v="Laptop"/>
    <s v="Qubix"/>
    <n v="2300879"/>
    <n v="3240214"/>
    <n v="0.28999999999999998"/>
    <n v="4387600"/>
    <n v="10747600"/>
    <n v="2024"/>
    <n v="21189280"/>
  </r>
  <r>
    <m/>
    <s v="V2024-00482"/>
    <x v="1240"/>
    <x v="10"/>
    <s v="C217"/>
    <s v="P036"/>
    <n v="1"/>
    <n v="3698300"/>
    <n v="2626200"/>
    <x v="0"/>
    <n v="3698300"/>
    <x v="6"/>
    <s v="Estandar"/>
    <d v="2023-03-14T00:00:00"/>
    <s v="P036"/>
    <x v="4"/>
    <s v="Laptop"/>
    <s v="Qubix"/>
    <n v="2300879"/>
    <n v="3240214"/>
    <n v="0.28999999999999998"/>
    <n v="1072100"/>
    <n v="2626200"/>
    <n v="2024"/>
    <n v="5177620"/>
  </r>
  <r>
    <m/>
    <s v="V2024-00501"/>
    <x v="1241"/>
    <x v="3"/>
    <s v="C075"/>
    <s v="P036"/>
    <n v="2"/>
    <n v="3637900"/>
    <n v="2583300"/>
    <x v="0"/>
    <n v="7275800"/>
    <x v="1"/>
    <s v="Estandar"/>
    <d v="2019-01-23T00:00:00"/>
    <s v="P036"/>
    <x v="4"/>
    <s v="Laptop"/>
    <s v="Qubix"/>
    <n v="2300879"/>
    <n v="3240214"/>
    <n v="0.28999999999999998"/>
    <n v="2109200"/>
    <n v="5166600"/>
    <n v="2024"/>
    <n v="10186120"/>
  </r>
  <r>
    <m/>
    <s v="V2024-00268"/>
    <x v="1242"/>
    <x v="0"/>
    <s v="C197"/>
    <s v="P036"/>
    <n v="1"/>
    <n v="3608400"/>
    <n v="2562300"/>
    <x v="0"/>
    <n v="3608400"/>
    <x v="1"/>
    <s v="Estandar"/>
    <d v="2024-10-11T00:00:00"/>
    <s v="P036"/>
    <x v="4"/>
    <s v="Laptop"/>
    <s v="Qubix"/>
    <n v="2300879"/>
    <n v="3240214"/>
    <n v="0.28999999999999998"/>
    <n v="1046100"/>
    <n v="2562300"/>
    <n v="2024"/>
    <n v="5051760"/>
  </r>
  <r>
    <m/>
    <s v="V2024-00028"/>
    <x v="1221"/>
    <x v="5"/>
    <s v="C085"/>
    <s v="P036"/>
    <n v="1"/>
    <n v="3508700"/>
    <n v="2491500"/>
    <x v="0"/>
    <n v="3508700"/>
    <x v="3"/>
    <s v="Premium"/>
    <d v="2018-10-03T00:00:00"/>
    <s v="P036"/>
    <x v="4"/>
    <s v="Laptop"/>
    <s v="Qubix"/>
    <n v="2300879"/>
    <n v="3240214"/>
    <n v="0.28999999999999998"/>
    <n v="1017200"/>
    <n v="2491500"/>
    <n v="2024"/>
    <n v="4912180"/>
  </r>
  <r>
    <m/>
    <s v="V2024-00116"/>
    <x v="1180"/>
    <x v="11"/>
    <s v="C034"/>
    <s v="P036"/>
    <n v="1"/>
    <n v="3398300"/>
    <n v="2413100"/>
    <x v="0"/>
    <n v="3398300"/>
    <x v="3"/>
    <s v="Estandar"/>
    <d v="2020-02-23T00:00:00"/>
    <s v="P036"/>
    <x v="4"/>
    <s v="Laptop"/>
    <s v="Qubix"/>
    <n v="2300879"/>
    <n v="3240214"/>
    <n v="0.28999999999999998"/>
    <n v="985200"/>
    <n v="2413100"/>
    <n v="2024"/>
    <n v="4757620"/>
  </r>
  <r>
    <m/>
    <s v="V2024-00635"/>
    <x v="1243"/>
    <x v="1"/>
    <s v="C079"/>
    <s v="P036"/>
    <n v="4"/>
    <n v="3351500"/>
    <n v="2379900"/>
    <x v="0"/>
    <n v="13406000"/>
    <x v="1"/>
    <s v="Estandar"/>
    <d v="2018-10-19T00:00:00"/>
    <s v="P036"/>
    <x v="4"/>
    <s v="Laptop"/>
    <s v="Qubix"/>
    <n v="2300879"/>
    <n v="3240214"/>
    <n v="0.28999999999999998"/>
    <n v="3886400"/>
    <n v="9519600"/>
    <n v="2024"/>
    <n v="18768400"/>
  </r>
  <r>
    <m/>
    <s v="V2024-00660"/>
    <x v="1244"/>
    <x v="6"/>
    <s v="C118"/>
    <s v="P037"/>
    <n v="4"/>
    <n v="105700"/>
    <n v="81400"/>
    <x v="0"/>
    <n v="422800"/>
    <x v="6"/>
    <s v="Estandar"/>
    <d v="2023-07-24T00:00:00"/>
    <s v="P037"/>
    <x v="5"/>
    <s v="Repeater"/>
    <s v="Luxy"/>
    <n v="65157"/>
    <n v="84660"/>
    <n v="0.23"/>
    <n v="97200"/>
    <n v="325600"/>
    <n v="2024"/>
    <n v="591920"/>
  </r>
  <r>
    <m/>
    <s v="V2024-00026"/>
    <x v="1069"/>
    <x v="6"/>
    <s v="C037"/>
    <s v="P037"/>
    <n v="1"/>
    <n v="101300"/>
    <n v="78000"/>
    <x v="0"/>
    <n v="101300"/>
    <x v="0"/>
    <s v="Estandar"/>
    <d v="2019-07-20T00:00:00"/>
    <s v="P037"/>
    <x v="5"/>
    <s v="Repeater"/>
    <s v="Luxy"/>
    <n v="65157"/>
    <n v="84660"/>
    <n v="0.23"/>
    <n v="23300"/>
    <n v="78000"/>
    <n v="2024"/>
    <n v="141820"/>
  </r>
  <r>
    <m/>
    <s v="V2024-01459"/>
    <x v="1245"/>
    <x v="11"/>
    <s v="C233"/>
    <s v="P037"/>
    <n v="4"/>
    <n v="100100"/>
    <n v="77000"/>
    <x v="1"/>
    <n v="400400"/>
    <x v="0"/>
    <s v="Estandar"/>
    <d v="2018-05-19T00:00:00"/>
    <s v="P037"/>
    <x v="5"/>
    <s v="Repeater"/>
    <s v="Luxy"/>
    <n v="65157"/>
    <n v="84660"/>
    <n v="0.23"/>
    <n v="92400"/>
    <n v="308000"/>
    <n v="2024"/>
    <n v="560560"/>
  </r>
  <r>
    <m/>
    <s v="V2024-01636"/>
    <x v="1246"/>
    <x v="9"/>
    <s v="C025"/>
    <s v="P037"/>
    <n v="4"/>
    <n v="96000"/>
    <n v="73900"/>
    <x v="0"/>
    <n v="384000"/>
    <x v="4"/>
    <s v="Premium"/>
    <d v="2022-12-15T00:00:00"/>
    <s v="P037"/>
    <x v="5"/>
    <s v="Repeater"/>
    <s v="Luxy"/>
    <n v="65157"/>
    <n v="84660"/>
    <n v="0.23"/>
    <n v="88400"/>
    <n v="295600"/>
    <n v="2024"/>
    <n v="537600"/>
  </r>
  <r>
    <m/>
    <s v="V2024-00814"/>
    <x v="1180"/>
    <x v="11"/>
    <s v="C079"/>
    <s v="P037"/>
    <n v="1"/>
    <n v="95500"/>
    <n v="73500"/>
    <x v="1"/>
    <n v="95500"/>
    <x v="1"/>
    <s v="Estandar"/>
    <d v="2018-10-19T00:00:00"/>
    <s v="P037"/>
    <x v="5"/>
    <s v="Repeater"/>
    <s v="Luxy"/>
    <n v="65157"/>
    <n v="84660"/>
    <n v="0.23"/>
    <n v="22000"/>
    <n v="73500"/>
    <n v="2024"/>
    <n v="133700"/>
  </r>
  <r>
    <m/>
    <s v="V2024-00576"/>
    <x v="1247"/>
    <x v="5"/>
    <s v="C117"/>
    <s v="P037"/>
    <n v="4"/>
    <n v="94800"/>
    <n v="73000"/>
    <x v="0"/>
    <n v="379200"/>
    <x v="1"/>
    <s v="Estandar"/>
    <d v="2022-08-27T00:00:00"/>
    <s v="P037"/>
    <x v="5"/>
    <s v="Repeater"/>
    <s v="Luxy"/>
    <n v="65157"/>
    <n v="84660"/>
    <n v="0.23"/>
    <n v="87200"/>
    <n v="292000"/>
    <n v="2024"/>
    <n v="530880"/>
  </r>
  <r>
    <m/>
    <s v="V2024-01172"/>
    <x v="1135"/>
    <x v="7"/>
    <s v="C191"/>
    <s v="P037"/>
    <n v="3"/>
    <n v="92100"/>
    <n v="70900"/>
    <x v="0"/>
    <n v="276300"/>
    <x v="1"/>
    <s v="Estandar"/>
    <d v="2022-12-10T00:00:00"/>
    <s v="P037"/>
    <x v="5"/>
    <s v="Repeater"/>
    <s v="Luxy"/>
    <n v="65157"/>
    <n v="84660"/>
    <n v="0.23"/>
    <n v="63600"/>
    <n v="212700"/>
    <n v="2024"/>
    <n v="386820"/>
  </r>
  <r>
    <m/>
    <s v="V2024-01122"/>
    <x v="1073"/>
    <x v="2"/>
    <s v="C096"/>
    <s v="P037"/>
    <n v="2"/>
    <n v="91000"/>
    <n v="70000"/>
    <x v="0"/>
    <n v="182000"/>
    <x v="1"/>
    <s v="Premium"/>
    <d v="2024-02-26T00:00:00"/>
    <s v="P037"/>
    <x v="5"/>
    <s v="Repeater"/>
    <s v="Luxy"/>
    <n v="65157"/>
    <n v="84660"/>
    <n v="0.23"/>
    <n v="42000"/>
    <n v="140000"/>
    <n v="2024"/>
    <n v="254799.99999999997"/>
  </r>
  <r>
    <m/>
    <s v="V2024-00822"/>
    <x v="1248"/>
    <x v="2"/>
    <s v="C140"/>
    <s v="P037"/>
    <n v="5"/>
    <n v="90800"/>
    <n v="69900"/>
    <x v="1"/>
    <n v="454000"/>
    <x v="2"/>
    <s v="Estandar"/>
    <d v="2020-10-21T00:00:00"/>
    <s v="P037"/>
    <x v="5"/>
    <s v="Repeater"/>
    <s v="Luxy"/>
    <n v="65157"/>
    <n v="84660"/>
    <n v="0.23"/>
    <n v="104500"/>
    <n v="349500"/>
    <n v="2024"/>
    <n v="635600"/>
  </r>
  <r>
    <m/>
    <s v="V2024-01548"/>
    <x v="1176"/>
    <x v="1"/>
    <s v="C010"/>
    <s v="P037"/>
    <n v="1"/>
    <n v="86100"/>
    <n v="66300"/>
    <x v="0"/>
    <n v="86100"/>
    <x v="1"/>
    <s v="Premium"/>
    <d v="2021-05-12T00:00:00"/>
    <s v="P037"/>
    <x v="5"/>
    <s v="Repeater"/>
    <s v="Luxy"/>
    <n v="65157"/>
    <n v="84660"/>
    <n v="0.23"/>
    <n v="19800"/>
    <n v="66300"/>
    <n v="2024"/>
    <n v="120539.99999999999"/>
  </r>
  <r>
    <m/>
    <s v="V2024-00179"/>
    <x v="1112"/>
    <x v="2"/>
    <s v="C163"/>
    <s v="P038"/>
    <n v="4"/>
    <n v="237900"/>
    <n v="172300"/>
    <x v="1"/>
    <n v="951600"/>
    <x v="4"/>
    <s v="Estandar"/>
    <d v="2021-01-19T00:00:00"/>
    <s v="P038"/>
    <x v="3"/>
    <s v="Audifonos"/>
    <s v="Condor"/>
    <n v="142227"/>
    <n v="196312"/>
    <n v="0.27600000000000002"/>
    <n v="262400"/>
    <n v="689200"/>
    <n v="2024"/>
    <n v="1332240"/>
  </r>
  <r>
    <m/>
    <s v="V2024-01598"/>
    <x v="1134"/>
    <x v="2"/>
    <s v="C162"/>
    <s v="P038"/>
    <n v="1"/>
    <n v="226900"/>
    <n v="164400"/>
    <x v="0"/>
    <n v="226900"/>
    <x v="3"/>
    <s v="Estandar"/>
    <d v="2020-09-13T00:00:00"/>
    <s v="P038"/>
    <x v="3"/>
    <s v="Audifonos"/>
    <s v="Condor"/>
    <n v="142227"/>
    <n v="196312"/>
    <n v="0.27600000000000002"/>
    <n v="62500"/>
    <n v="164400"/>
    <n v="2024"/>
    <n v="317660"/>
  </r>
  <r>
    <m/>
    <s v="V2024-00508"/>
    <x v="1062"/>
    <x v="6"/>
    <s v="C034"/>
    <s v="P038"/>
    <n v="1"/>
    <n v="226800"/>
    <n v="164300"/>
    <x v="1"/>
    <n v="226800"/>
    <x v="3"/>
    <s v="Estandar"/>
    <d v="2020-02-23T00:00:00"/>
    <s v="P038"/>
    <x v="3"/>
    <s v="Audifonos"/>
    <s v="Condor"/>
    <n v="142227"/>
    <n v="196312"/>
    <n v="0.27600000000000002"/>
    <n v="62500"/>
    <n v="164300"/>
    <n v="2024"/>
    <n v="317520"/>
  </r>
  <r>
    <m/>
    <s v="V2024-00484"/>
    <x v="1249"/>
    <x v="10"/>
    <s v="C186"/>
    <s v="P038"/>
    <n v="4"/>
    <n v="219400"/>
    <n v="158900"/>
    <x v="0"/>
    <n v="877600"/>
    <x v="0"/>
    <s v="Estandar"/>
    <d v="2024-07-19T00:00:00"/>
    <s v="P038"/>
    <x v="3"/>
    <s v="Audifonos"/>
    <s v="Condor"/>
    <n v="142227"/>
    <n v="196312"/>
    <n v="0.27600000000000002"/>
    <n v="242000"/>
    <n v="635600"/>
    <n v="2024"/>
    <n v="1228640"/>
  </r>
  <r>
    <m/>
    <s v="V2024-01419"/>
    <x v="1238"/>
    <x v="1"/>
    <s v="C171"/>
    <s v="P038"/>
    <n v="2"/>
    <n v="218200"/>
    <n v="158100"/>
    <x v="0"/>
    <n v="436400"/>
    <x v="0"/>
    <s v="Premium"/>
    <d v="2018-11-05T00:00:00"/>
    <s v="P038"/>
    <x v="3"/>
    <s v="Audifonos"/>
    <s v="Condor"/>
    <n v="142227"/>
    <n v="196312"/>
    <n v="0.27600000000000002"/>
    <n v="120200"/>
    <n v="316200"/>
    <n v="2024"/>
    <n v="610960"/>
  </r>
  <r>
    <m/>
    <s v="V2024-01395"/>
    <x v="1250"/>
    <x v="11"/>
    <s v="C248"/>
    <s v="P038"/>
    <n v="5"/>
    <n v="216500"/>
    <n v="156800"/>
    <x v="0"/>
    <n v="1082500"/>
    <x v="0"/>
    <s v="Estandar"/>
    <d v="2022-09-21T00:00:00"/>
    <s v="P038"/>
    <x v="3"/>
    <s v="Audifonos"/>
    <s v="Condor"/>
    <n v="142227"/>
    <n v="196312"/>
    <n v="0.27600000000000002"/>
    <n v="298500"/>
    <n v="784000"/>
    <n v="2024"/>
    <n v="1515500"/>
  </r>
  <r>
    <m/>
    <s v="V2024-01404"/>
    <x v="1204"/>
    <x v="6"/>
    <s v="C017"/>
    <s v="P038"/>
    <n v="3"/>
    <n v="209300"/>
    <n v="151600"/>
    <x v="0"/>
    <n v="627900"/>
    <x v="0"/>
    <s v="Estandar"/>
    <d v="2021-12-02T00:00:00"/>
    <s v="P038"/>
    <x v="3"/>
    <s v="Audifonos"/>
    <s v="Condor"/>
    <n v="142227"/>
    <n v="196312"/>
    <n v="0.27600000000000002"/>
    <n v="173100"/>
    <n v="454800"/>
    <n v="2024"/>
    <n v="879060"/>
  </r>
  <r>
    <m/>
    <s v="V2024-01115"/>
    <x v="1251"/>
    <x v="2"/>
    <s v="C026"/>
    <s v="P038"/>
    <n v="3"/>
    <n v="209200"/>
    <n v="151500"/>
    <x v="1"/>
    <n v="627600"/>
    <x v="1"/>
    <s v="Estandar"/>
    <d v="2019-02-11T00:00:00"/>
    <s v="P038"/>
    <x v="3"/>
    <s v="Audifonos"/>
    <s v="Condor"/>
    <n v="142227"/>
    <n v="196312"/>
    <n v="0.27600000000000002"/>
    <n v="173100"/>
    <n v="454500"/>
    <n v="2024"/>
    <n v="878640"/>
  </r>
  <r>
    <m/>
    <s v="V2024-00241"/>
    <x v="1122"/>
    <x v="9"/>
    <s v="C048"/>
    <s v="P039"/>
    <n v="4"/>
    <n v="978100"/>
    <n v="725500"/>
    <x v="0"/>
    <n v="3912400"/>
    <x v="4"/>
    <s v="Estandar"/>
    <d v="2019-01-25T00:00:00"/>
    <s v="P039"/>
    <x v="2"/>
    <s v="Soundbar"/>
    <s v="Luxy"/>
    <n v="620157"/>
    <n v="836072"/>
    <n v="0.25800000000000001"/>
    <n v="1010400"/>
    <n v="2902000"/>
    <n v="2024"/>
    <n v="5477360"/>
  </r>
  <r>
    <m/>
    <s v="V2024-00717"/>
    <x v="1112"/>
    <x v="2"/>
    <s v="C164"/>
    <s v="P039"/>
    <n v="3"/>
    <n v="968300"/>
    <n v="718200"/>
    <x v="0"/>
    <n v="2904900"/>
    <x v="1"/>
    <s v="Estandar"/>
    <d v="2021-06-26T00:00:00"/>
    <s v="P039"/>
    <x v="2"/>
    <s v="Soundbar"/>
    <s v="Luxy"/>
    <n v="620157"/>
    <n v="836072"/>
    <n v="0.25800000000000001"/>
    <n v="750300"/>
    <n v="2154600"/>
    <n v="2024"/>
    <n v="4066859.9999999995"/>
  </r>
  <r>
    <m/>
    <s v="V2024-01629"/>
    <x v="1072"/>
    <x v="11"/>
    <s v="C234"/>
    <s v="P039"/>
    <n v="5"/>
    <n v="959700"/>
    <n v="711900"/>
    <x v="0"/>
    <n v="4798500"/>
    <x v="5"/>
    <s v="Estandar"/>
    <d v="2020-08-18T00:00:00"/>
    <s v="P039"/>
    <x v="2"/>
    <s v="Soundbar"/>
    <s v="Luxy"/>
    <n v="620157"/>
    <n v="836072"/>
    <n v="0.25800000000000001"/>
    <n v="1239000"/>
    <n v="3559500"/>
    <n v="2024"/>
    <n v="6717900"/>
  </r>
  <r>
    <m/>
    <s v="V2024-01006"/>
    <x v="1236"/>
    <x v="3"/>
    <s v="C058"/>
    <s v="P039"/>
    <n v="2"/>
    <n v="949000"/>
    <n v="703900"/>
    <x v="0"/>
    <n v="1898000"/>
    <x v="1"/>
    <s v="Estandar"/>
    <d v="2022-09-05T00:00:00"/>
    <s v="P039"/>
    <x v="2"/>
    <s v="Soundbar"/>
    <s v="Luxy"/>
    <n v="620157"/>
    <n v="836072"/>
    <n v="0.25800000000000001"/>
    <n v="490200"/>
    <n v="1407800"/>
    <n v="2024"/>
    <n v="2657200"/>
  </r>
  <r>
    <m/>
    <s v="V2024-00668"/>
    <x v="1252"/>
    <x v="5"/>
    <s v="C057"/>
    <s v="P039"/>
    <n v="5"/>
    <n v="932800"/>
    <n v="691900"/>
    <x v="0"/>
    <n v="4664000"/>
    <x v="1"/>
    <s v="Estandar"/>
    <d v="2020-05-02T00:00:00"/>
    <s v="P039"/>
    <x v="2"/>
    <s v="Soundbar"/>
    <s v="Luxy"/>
    <n v="620157"/>
    <n v="836072"/>
    <n v="0.25800000000000001"/>
    <n v="1204500"/>
    <n v="3459500"/>
    <n v="2024"/>
    <n v="6529600"/>
  </r>
  <r>
    <m/>
    <s v="V2024-00909"/>
    <x v="1253"/>
    <x v="5"/>
    <s v="C145"/>
    <s v="P039"/>
    <n v="1"/>
    <n v="910200"/>
    <n v="675200"/>
    <x v="0"/>
    <n v="910200"/>
    <x v="1"/>
    <s v="Estandar"/>
    <d v="2018-08-12T00:00:00"/>
    <s v="P039"/>
    <x v="2"/>
    <s v="Soundbar"/>
    <s v="Luxy"/>
    <n v="620157"/>
    <n v="836072"/>
    <n v="0.25800000000000001"/>
    <n v="235000"/>
    <n v="675200"/>
    <n v="2024"/>
    <n v="1274280"/>
  </r>
  <r>
    <m/>
    <s v="V2024-00205"/>
    <x v="1238"/>
    <x v="1"/>
    <s v="C157"/>
    <s v="P039"/>
    <n v="2"/>
    <n v="906500"/>
    <n v="672400"/>
    <x v="0"/>
    <n v="1813000"/>
    <x v="3"/>
    <s v="Premium"/>
    <d v="2024-10-01T00:00:00"/>
    <s v="P039"/>
    <x v="2"/>
    <s v="Soundbar"/>
    <s v="Luxy"/>
    <n v="620157"/>
    <n v="836072"/>
    <n v="0.25800000000000001"/>
    <n v="468200"/>
    <n v="1344800"/>
    <n v="2024"/>
    <n v="2538200"/>
  </r>
  <r>
    <m/>
    <s v="V2024-01388"/>
    <x v="1156"/>
    <x v="6"/>
    <s v="C205"/>
    <s v="P039"/>
    <n v="2"/>
    <n v="891100"/>
    <n v="661000"/>
    <x v="0"/>
    <n v="1782200"/>
    <x v="6"/>
    <s v="Estandar"/>
    <d v="2024-12-03T00:00:00"/>
    <s v="P039"/>
    <x v="2"/>
    <s v="Soundbar"/>
    <s v="Luxy"/>
    <n v="620157"/>
    <n v="836072"/>
    <n v="0.25800000000000001"/>
    <n v="460200"/>
    <n v="1322000"/>
    <n v="2024"/>
    <n v="2495080"/>
  </r>
  <r>
    <m/>
    <s v="V2024-00200"/>
    <x v="1240"/>
    <x v="10"/>
    <s v="C236"/>
    <s v="P040"/>
    <n v="4"/>
    <n v="1045200"/>
    <n v="811000"/>
    <x v="1"/>
    <n v="4180800"/>
    <x v="6"/>
    <s v="Premium"/>
    <d v="2018-01-04T00:00:00"/>
    <s v="P040"/>
    <x v="0"/>
    <s v="Banda"/>
    <s v="Andes"/>
    <n v="701583"/>
    <n v="904253"/>
    <n v="0.224"/>
    <n v="936800"/>
    <n v="3244000"/>
    <n v="2024"/>
    <n v="5853120"/>
  </r>
  <r>
    <m/>
    <s v="V2024-00296"/>
    <x v="1217"/>
    <x v="3"/>
    <s v="C072"/>
    <s v="P040"/>
    <n v="3"/>
    <n v="1030100"/>
    <n v="799200"/>
    <x v="1"/>
    <n v="3090300"/>
    <x v="0"/>
    <s v="Estandar"/>
    <d v="2019-12-06T00:00:00"/>
    <s v="P040"/>
    <x v="0"/>
    <s v="Banda"/>
    <s v="Andes"/>
    <n v="701583"/>
    <n v="904253"/>
    <n v="0.224"/>
    <n v="692700"/>
    <n v="2397600"/>
    <n v="2024"/>
    <n v="4326420"/>
  </r>
  <r>
    <m/>
    <s v="V2024-01564"/>
    <x v="1254"/>
    <x v="11"/>
    <s v="C104"/>
    <s v="P040"/>
    <n v="5"/>
    <n v="1025400"/>
    <n v="795600"/>
    <x v="0"/>
    <n v="5127000"/>
    <x v="1"/>
    <s v="Estandar"/>
    <d v="2022-01-03T00:00:00"/>
    <s v="P040"/>
    <x v="0"/>
    <s v="Banda"/>
    <s v="Andes"/>
    <n v="701583"/>
    <n v="904253"/>
    <n v="0.224"/>
    <n v="1149000"/>
    <n v="3978000"/>
    <n v="2024"/>
    <n v="7177800"/>
  </r>
  <r>
    <m/>
    <s v="V2024-00596"/>
    <x v="1240"/>
    <x v="10"/>
    <s v="C022"/>
    <s v="P040"/>
    <n v="5"/>
    <n v="1006100"/>
    <n v="780600"/>
    <x v="1"/>
    <n v="5030500"/>
    <x v="1"/>
    <s v="Estandar"/>
    <d v="2020-01-03T00:00:00"/>
    <s v="P040"/>
    <x v="0"/>
    <s v="Banda"/>
    <s v="Andes"/>
    <n v="701583"/>
    <n v="904253"/>
    <n v="0.224"/>
    <n v="1127500"/>
    <n v="3903000"/>
    <n v="2024"/>
    <n v="7042700"/>
  </r>
  <r>
    <m/>
    <s v="V2024-01646"/>
    <x v="1255"/>
    <x v="8"/>
    <s v="C210"/>
    <s v="P040"/>
    <n v="2"/>
    <n v="983600"/>
    <n v="763200"/>
    <x v="0"/>
    <n v="1967200"/>
    <x v="3"/>
    <s v="Estandar"/>
    <d v="2021-02-19T00:00:00"/>
    <s v="P040"/>
    <x v="0"/>
    <s v="Banda"/>
    <s v="Andes"/>
    <n v="701583"/>
    <n v="904253"/>
    <n v="0.224"/>
    <n v="440800"/>
    <n v="1526400"/>
    <n v="2024"/>
    <n v="2754080"/>
  </r>
  <r>
    <m/>
    <s v="V2024-01427"/>
    <x v="1094"/>
    <x v="7"/>
    <s v="C189"/>
    <s v="P040"/>
    <n v="3"/>
    <n v="960800"/>
    <n v="745500"/>
    <x v="0"/>
    <n v="2882400"/>
    <x v="0"/>
    <s v="Estandar"/>
    <d v="2023-08-18T00:00:00"/>
    <s v="P040"/>
    <x v="0"/>
    <s v="Banda"/>
    <s v="Andes"/>
    <n v="701583"/>
    <n v="904253"/>
    <n v="0.224"/>
    <n v="645900"/>
    <n v="2236500"/>
    <n v="2024"/>
    <n v="4035359.9999999995"/>
  </r>
  <r>
    <m/>
    <s v="V2024-00798"/>
    <x v="1193"/>
    <x v="2"/>
    <s v="C222"/>
    <s v="P040"/>
    <n v="1"/>
    <n v="954200"/>
    <n v="740300"/>
    <x v="1"/>
    <n v="954200"/>
    <x v="0"/>
    <s v="Estandar"/>
    <d v="2022-02-02T00:00:00"/>
    <s v="P040"/>
    <x v="0"/>
    <s v="Banda"/>
    <s v="Andes"/>
    <n v="701583"/>
    <n v="904253"/>
    <n v="0.224"/>
    <n v="213900"/>
    <n v="740300"/>
    <n v="2024"/>
    <n v="1335880"/>
  </r>
  <r>
    <m/>
    <s v="V2024-00657"/>
    <x v="1256"/>
    <x v="0"/>
    <s v="C197"/>
    <s v="P040"/>
    <n v="2"/>
    <n v="923300"/>
    <n v="716300"/>
    <x v="0"/>
    <n v="1846600"/>
    <x v="1"/>
    <s v="Estandar"/>
    <d v="2024-10-11T00:00:00"/>
    <s v="P040"/>
    <x v="0"/>
    <s v="Banda"/>
    <s v="Andes"/>
    <n v="701583"/>
    <n v="904253"/>
    <n v="0.224"/>
    <n v="414000"/>
    <n v="1432600"/>
    <n v="2024"/>
    <n v="2585240"/>
  </r>
  <r>
    <m/>
    <s v="V2024-01134"/>
    <x v="1257"/>
    <x v="9"/>
    <s v="C118"/>
    <s v="P041"/>
    <n v="1"/>
    <n v="412200"/>
    <n v="320900"/>
    <x v="0"/>
    <n v="412200"/>
    <x v="6"/>
    <s v="Estandar"/>
    <d v="2023-07-24T00:00:00"/>
    <s v="P041"/>
    <x v="0"/>
    <s v="Banda"/>
    <s v="NovaTech"/>
    <n v="278917"/>
    <n v="358248"/>
    <n v="0.221"/>
    <n v="91300"/>
    <n v="320900"/>
    <n v="2024"/>
    <n v="577080"/>
  </r>
  <r>
    <m/>
    <s v="V2024-01255"/>
    <x v="1199"/>
    <x v="3"/>
    <s v="C125"/>
    <s v="P041"/>
    <n v="2"/>
    <n v="403100"/>
    <n v="313800"/>
    <x v="1"/>
    <n v="806200"/>
    <x v="3"/>
    <s v="Estandar"/>
    <d v="2019-11-04T00:00:00"/>
    <s v="P041"/>
    <x v="0"/>
    <s v="Banda"/>
    <s v="NovaTech"/>
    <n v="278917"/>
    <n v="358248"/>
    <n v="0.221"/>
    <n v="178600"/>
    <n v="627600"/>
    <n v="2024"/>
    <n v="1128680"/>
  </r>
  <r>
    <m/>
    <s v="V2024-01406"/>
    <x v="1111"/>
    <x v="9"/>
    <s v="C026"/>
    <s v="P041"/>
    <n v="2"/>
    <n v="386900"/>
    <n v="301300"/>
    <x v="1"/>
    <n v="773800"/>
    <x v="1"/>
    <s v="Estandar"/>
    <d v="2019-02-11T00:00:00"/>
    <s v="P041"/>
    <x v="0"/>
    <s v="Banda"/>
    <s v="NovaTech"/>
    <n v="278917"/>
    <n v="358248"/>
    <n v="0.221"/>
    <n v="171200"/>
    <n v="602600"/>
    <n v="2024"/>
    <n v="1083320"/>
  </r>
  <r>
    <m/>
    <s v="V2024-01159"/>
    <x v="1194"/>
    <x v="9"/>
    <s v="C094"/>
    <s v="P041"/>
    <n v="4"/>
    <n v="386600"/>
    <n v="301000"/>
    <x v="1"/>
    <n v="1546400"/>
    <x v="1"/>
    <s v="Premium"/>
    <d v="2018-08-12T00:00:00"/>
    <s v="P041"/>
    <x v="0"/>
    <s v="Banda"/>
    <s v="NovaTech"/>
    <n v="278917"/>
    <n v="358248"/>
    <n v="0.221"/>
    <n v="342400"/>
    <n v="1204000"/>
    <n v="2024"/>
    <n v="2164960"/>
  </r>
  <r>
    <m/>
    <s v="V2024-01451"/>
    <x v="1141"/>
    <x v="10"/>
    <s v="C003"/>
    <s v="P041"/>
    <n v="5"/>
    <n v="347800"/>
    <n v="270800"/>
    <x v="1"/>
    <n v="1739000"/>
    <x v="2"/>
    <s v="Estandar"/>
    <d v="2019-03-08T00:00:00"/>
    <s v="P041"/>
    <x v="0"/>
    <s v="Banda"/>
    <s v="NovaTech"/>
    <n v="278917"/>
    <n v="358248"/>
    <n v="0.221"/>
    <n v="385000"/>
    <n v="1354000"/>
    <n v="2024"/>
    <n v="2434600"/>
  </r>
  <r>
    <m/>
    <s v="V2024-01248"/>
    <x v="1148"/>
    <x v="10"/>
    <s v="C158"/>
    <s v="P042"/>
    <n v="4"/>
    <n v="1357700"/>
    <n v="1028100"/>
    <x v="0"/>
    <n v="5430800"/>
    <x v="3"/>
    <s v="Estandar"/>
    <d v="2022-09-20T00:00:00"/>
    <s v="P042"/>
    <x v="0"/>
    <s v="Banda"/>
    <s v="Luxy"/>
    <n v="884110"/>
    <n v="1167499"/>
    <n v="0.24299999999999999"/>
    <n v="1318400"/>
    <n v="4112400"/>
    <n v="2024"/>
    <n v="7603119.9999999991"/>
  </r>
  <r>
    <m/>
    <s v="V2024-00081"/>
    <x v="1258"/>
    <x v="3"/>
    <s v="C102"/>
    <s v="P042"/>
    <n v="5"/>
    <n v="1351700"/>
    <n v="1023600"/>
    <x v="0"/>
    <n v="6758500"/>
    <x v="3"/>
    <s v="Estandar"/>
    <d v="2023-03-11T00:00:00"/>
    <s v="P042"/>
    <x v="0"/>
    <s v="Banda"/>
    <s v="Luxy"/>
    <n v="884110"/>
    <n v="1167499"/>
    <n v="0.24299999999999999"/>
    <n v="1640500"/>
    <n v="5118000"/>
    <n v="2024"/>
    <n v="9461900"/>
  </r>
  <r>
    <m/>
    <s v="V2024-01550"/>
    <x v="1138"/>
    <x v="4"/>
    <s v="C156"/>
    <s v="P042"/>
    <n v="5"/>
    <n v="1304600"/>
    <n v="987900"/>
    <x v="0"/>
    <n v="6523000"/>
    <x v="3"/>
    <s v="Estandar"/>
    <d v="2024-01-02T00:00:00"/>
    <s v="P042"/>
    <x v="0"/>
    <s v="Banda"/>
    <s v="Luxy"/>
    <n v="884110"/>
    <n v="1167499"/>
    <n v="0.24299999999999999"/>
    <n v="1583500"/>
    <n v="4939500"/>
    <n v="2024"/>
    <n v="9132200"/>
  </r>
  <r>
    <m/>
    <s v="V2024-01146"/>
    <x v="1128"/>
    <x v="11"/>
    <s v="C240"/>
    <s v="P042"/>
    <n v="3"/>
    <n v="1291600"/>
    <n v="978100"/>
    <x v="0"/>
    <n v="3874800"/>
    <x v="4"/>
    <s v="Estandar"/>
    <d v="2020-06-08T00:00:00"/>
    <s v="P042"/>
    <x v="0"/>
    <s v="Banda"/>
    <s v="Luxy"/>
    <n v="884110"/>
    <n v="1167499"/>
    <n v="0.24299999999999999"/>
    <n v="940500"/>
    <n v="2934300"/>
    <n v="2024"/>
    <n v="5424720"/>
  </r>
  <r>
    <m/>
    <s v="V2024-00459"/>
    <x v="1090"/>
    <x v="10"/>
    <s v="C093"/>
    <s v="P042"/>
    <n v="2"/>
    <n v="1284400"/>
    <n v="972600"/>
    <x v="0"/>
    <n v="2568800"/>
    <x v="0"/>
    <s v="Estandar"/>
    <d v="2022-07-07T00:00:00"/>
    <s v="P042"/>
    <x v="0"/>
    <s v="Banda"/>
    <s v="Luxy"/>
    <n v="884110"/>
    <n v="1167499"/>
    <n v="0.24299999999999999"/>
    <n v="623600"/>
    <n v="1945200"/>
    <n v="2024"/>
    <n v="3596320"/>
  </r>
  <r>
    <m/>
    <s v="V2024-00518"/>
    <x v="1057"/>
    <x v="4"/>
    <s v="C076"/>
    <s v="P042"/>
    <n v="4"/>
    <n v="1269200"/>
    <n v="961200"/>
    <x v="0"/>
    <n v="5076800"/>
    <x v="2"/>
    <s v="Estandar"/>
    <d v="2020-02-03T00:00:00"/>
    <s v="P042"/>
    <x v="0"/>
    <s v="Banda"/>
    <s v="Luxy"/>
    <n v="884110"/>
    <n v="1167499"/>
    <n v="0.24299999999999999"/>
    <n v="1232000"/>
    <n v="3844800"/>
    <n v="2024"/>
    <n v="7107520"/>
  </r>
  <r>
    <m/>
    <s v="V2024-00656"/>
    <x v="1102"/>
    <x v="6"/>
    <s v="C026"/>
    <s v="P042"/>
    <n v="2"/>
    <n v="1265400"/>
    <n v="958300"/>
    <x v="0"/>
    <n v="2530800"/>
    <x v="1"/>
    <s v="Estandar"/>
    <d v="2019-02-11T00:00:00"/>
    <s v="P042"/>
    <x v="0"/>
    <s v="Banda"/>
    <s v="Luxy"/>
    <n v="884110"/>
    <n v="1167499"/>
    <n v="0.24299999999999999"/>
    <n v="614200"/>
    <n v="1916600"/>
    <n v="2024"/>
    <n v="3543120"/>
  </r>
  <r>
    <m/>
    <s v="V2024-00074"/>
    <x v="1126"/>
    <x v="9"/>
    <s v="C158"/>
    <s v="P042"/>
    <n v="4"/>
    <n v="1198100"/>
    <n v="907300"/>
    <x v="0"/>
    <n v="4792400"/>
    <x v="3"/>
    <s v="Estandar"/>
    <d v="2022-09-20T00:00:00"/>
    <s v="P042"/>
    <x v="0"/>
    <s v="Banda"/>
    <s v="Luxy"/>
    <n v="884110"/>
    <n v="1167499"/>
    <n v="0.24299999999999999"/>
    <n v="1163200"/>
    <n v="3629200"/>
    <n v="2024"/>
    <n v="6709360"/>
  </r>
  <r>
    <m/>
    <s v="V2024-01547"/>
    <x v="1254"/>
    <x v="11"/>
    <s v="C076"/>
    <s v="P043"/>
    <n v="2"/>
    <n v="3427900"/>
    <n v="2604100"/>
    <x v="1"/>
    <n v="6855800"/>
    <x v="2"/>
    <s v="Estandar"/>
    <d v="2020-02-03T00:00:00"/>
    <s v="P043"/>
    <x v="4"/>
    <s v="Desktop"/>
    <s v="Altia"/>
    <n v="2248818"/>
    <n v="2960178"/>
    <n v="0.24"/>
    <n v="1647600"/>
    <n v="5208200"/>
    <n v="2024"/>
    <n v="9598120"/>
  </r>
  <r>
    <m/>
    <s v="V2024-01208"/>
    <x v="1112"/>
    <x v="2"/>
    <s v="C047"/>
    <s v="P043"/>
    <n v="2"/>
    <n v="3417800"/>
    <n v="2596500"/>
    <x v="1"/>
    <n v="6835600"/>
    <x v="6"/>
    <s v="Estandar"/>
    <d v="2023-01-03T00:00:00"/>
    <s v="P043"/>
    <x v="4"/>
    <s v="Desktop"/>
    <s v="Altia"/>
    <n v="2248818"/>
    <n v="2960178"/>
    <n v="0.24"/>
    <n v="1642600"/>
    <n v="5193000"/>
    <n v="2024"/>
    <n v="9569840"/>
  </r>
  <r>
    <m/>
    <s v="V2024-00223"/>
    <x v="1259"/>
    <x v="11"/>
    <s v="C242"/>
    <s v="P043"/>
    <n v="1"/>
    <n v="3381300"/>
    <n v="2568700"/>
    <x v="0"/>
    <n v="3381300"/>
    <x v="4"/>
    <s v="Premium"/>
    <d v="2023-08-15T00:00:00"/>
    <s v="P043"/>
    <x v="4"/>
    <s v="Desktop"/>
    <s v="Altia"/>
    <n v="2248818"/>
    <n v="2960178"/>
    <n v="0.24"/>
    <n v="812600"/>
    <n v="2568700"/>
    <n v="2024"/>
    <n v="4733820"/>
  </r>
  <r>
    <m/>
    <s v="V2024-00140"/>
    <x v="1164"/>
    <x v="0"/>
    <s v="C242"/>
    <s v="P043"/>
    <n v="2"/>
    <n v="3237200"/>
    <n v="2459200"/>
    <x v="0"/>
    <n v="6474400"/>
    <x v="4"/>
    <s v="Premium"/>
    <d v="2023-08-15T00:00:00"/>
    <s v="P043"/>
    <x v="4"/>
    <s v="Desktop"/>
    <s v="Altia"/>
    <n v="2248818"/>
    <n v="2960178"/>
    <n v="0.24"/>
    <n v="1556000"/>
    <n v="4918400"/>
    <n v="2024"/>
    <n v="9064160"/>
  </r>
  <r>
    <m/>
    <s v="V2024-01021"/>
    <x v="1260"/>
    <x v="1"/>
    <s v="C189"/>
    <s v="P043"/>
    <n v="3"/>
    <n v="3161700"/>
    <n v="2401900"/>
    <x v="0"/>
    <n v="9485100"/>
    <x v="0"/>
    <s v="Estandar"/>
    <d v="2023-08-18T00:00:00"/>
    <s v="P043"/>
    <x v="4"/>
    <s v="Desktop"/>
    <s v="Altia"/>
    <n v="2248818"/>
    <n v="2960178"/>
    <n v="0.24"/>
    <n v="2279400"/>
    <n v="7205700"/>
    <n v="2024"/>
    <n v="13279140"/>
  </r>
  <r>
    <m/>
    <s v="V2024-01239"/>
    <x v="1098"/>
    <x v="3"/>
    <s v="C129"/>
    <s v="P043"/>
    <n v="5"/>
    <n v="3148400"/>
    <n v="2391800"/>
    <x v="0"/>
    <n v="15742000"/>
    <x v="1"/>
    <s v="Estandar"/>
    <d v="2021-05-16T00:00:00"/>
    <s v="P043"/>
    <x v="4"/>
    <s v="Desktop"/>
    <s v="Altia"/>
    <n v="2248818"/>
    <n v="2960178"/>
    <n v="0.24"/>
    <n v="3783000"/>
    <n v="11959000"/>
    <n v="2024"/>
    <n v="22038800"/>
  </r>
  <r>
    <m/>
    <s v="V2024-01638"/>
    <x v="1261"/>
    <x v="1"/>
    <s v="C097"/>
    <s v="P043"/>
    <n v="1"/>
    <n v="3108800"/>
    <n v="2361700"/>
    <x v="0"/>
    <n v="3108800"/>
    <x v="0"/>
    <s v="Estandar"/>
    <d v="2024-04-11T00:00:00"/>
    <s v="P043"/>
    <x v="4"/>
    <s v="Desktop"/>
    <s v="Altia"/>
    <n v="2248818"/>
    <n v="2960178"/>
    <n v="0.24"/>
    <n v="747100"/>
    <n v="2361700"/>
    <n v="2024"/>
    <n v="4352320"/>
  </r>
  <r>
    <m/>
    <s v="V2024-01141"/>
    <x v="1215"/>
    <x v="7"/>
    <s v="C211"/>
    <s v="P043"/>
    <n v="1"/>
    <n v="3006900"/>
    <n v="2284300"/>
    <x v="1"/>
    <n v="3006900"/>
    <x v="1"/>
    <s v="Premium"/>
    <d v="2022-01-02T00:00:00"/>
    <s v="P043"/>
    <x v="4"/>
    <s v="Desktop"/>
    <s v="Altia"/>
    <n v="2248818"/>
    <n v="2960178"/>
    <n v="0.24"/>
    <n v="722600"/>
    <n v="2284300"/>
    <n v="2024"/>
    <n v="4209660"/>
  </r>
  <r>
    <m/>
    <s v="V2024-01138"/>
    <x v="1262"/>
    <x v="4"/>
    <s v="C115"/>
    <s v="P043"/>
    <n v="4"/>
    <n v="2990100"/>
    <n v="2271500"/>
    <x v="0"/>
    <n v="11960400"/>
    <x v="1"/>
    <s v="Premium"/>
    <d v="2020-11-06T00:00:00"/>
    <s v="P043"/>
    <x v="4"/>
    <s v="Desktop"/>
    <s v="Altia"/>
    <n v="2248818"/>
    <n v="2960178"/>
    <n v="0.24"/>
    <n v="2874400"/>
    <n v="9086000"/>
    <n v="2024"/>
    <n v="16744559.999999998"/>
  </r>
  <r>
    <m/>
    <s v="V2024-01466"/>
    <x v="1263"/>
    <x v="0"/>
    <s v="C022"/>
    <s v="P043"/>
    <n v="2"/>
    <n v="2895500"/>
    <n v="2199700"/>
    <x v="0"/>
    <n v="5791000"/>
    <x v="1"/>
    <s v="Estandar"/>
    <d v="2020-01-03T00:00:00"/>
    <s v="P043"/>
    <x v="4"/>
    <s v="Desktop"/>
    <s v="Altia"/>
    <n v="2248818"/>
    <n v="2960178"/>
    <n v="0.24"/>
    <n v="1391600"/>
    <n v="4399400"/>
    <n v="2024"/>
    <n v="8107399.9999999991"/>
  </r>
  <r>
    <m/>
    <s v="V2024-00930"/>
    <x v="1264"/>
    <x v="1"/>
    <s v="C081"/>
    <s v="P044"/>
    <n v="5"/>
    <n v="442500"/>
    <n v="348500"/>
    <x v="0"/>
    <n v="2212500"/>
    <x v="1"/>
    <s v="Estandar"/>
    <d v="2019-09-07T00:00:00"/>
    <s v="P044"/>
    <x v="5"/>
    <s v="Repeater"/>
    <s v="NovaTech"/>
    <n v="304085"/>
    <n v="386176"/>
    <n v="0.21299999999999999"/>
    <n v="470000"/>
    <n v="1742500"/>
    <n v="2024"/>
    <n v="3097500"/>
  </r>
  <r>
    <m/>
    <s v="V2024-00489"/>
    <x v="1223"/>
    <x v="3"/>
    <s v="C247"/>
    <s v="P044"/>
    <n v="1"/>
    <n v="441600"/>
    <n v="347700"/>
    <x v="0"/>
    <n v="441600"/>
    <x v="0"/>
    <s v="Estandar"/>
    <d v="2019-04-03T00:00:00"/>
    <s v="P044"/>
    <x v="5"/>
    <s v="Repeater"/>
    <s v="NovaTech"/>
    <n v="304085"/>
    <n v="386176"/>
    <n v="0.21299999999999999"/>
    <n v="93900"/>
    <n v="347700"/>
    <n v="2024"/>
    <n v="618240"/>
  </r>
  <r>
    <m/>
    <s v="V2024-01509"/>
    <x v="1261"/>
    <x v="1"/>
    <s v="C155"/>
    <s v="P044"/>
    <n v="1"/>
    <n v="438100"/>
    <n v="345000"/>
    <x v="0"/>
    <n v="438100"/>
    <x v="0"/>
    <s v="Estandar"/>
    <d v="2019-05-10T00:00:00"/>
    <s v="P044"/>
    <x v="5"/>
    <s v="Repeater"/>
    <s v="NovaTech"/>
    <n v="304085"/>
    <n v="386176"/>
    <n v="0.21299999999999999"/>
    <n v="93100"/>
    <n v="345000"/>
    <n v="2024"/>
    <n v="613340"/>
  </r>
  <r>
    <m/>
    <s v="V2024-00559"/>
    <x v="1136"/>
    <x v="4"/>
    <s v="C062"/>
    <s v="P044"/>
    <n v="1"/>
    <n v="429500"/>
    <n v="338200"/>
    <x v="1"/>
    <n v="429500"/>
    <x v="4"/>
    <s v="Premium"/>
    <d v="2019-05-16T00:00:00"/>
    <s v="P044"/>
    <x v="5"/>
    <s v="Repeater"/>
    <s v="NovaTech"/>
    <n v="304085"/>
    <n v="386176"/>
    <n v="0.21299999999999999"/>
    <n v="91300"/>
    <n v="338200"/>
    <n v="2024"/>
    <n v="601300"/>
  </r>
  <r>
    <m/>
    <s v="V2024-00002"/>
    <x v="1256"/>
    <x v="0"/>
    <s v="C081"/>
    <s v="P044"/>
    <n v="3"/>
    <n v="415800"/>
    <n v="327400"/>
    <x v="0"/>
    <n v="1247400"/>
    <x v="1"/>
    <s v="Estandar"/>
    <d v="2019-09-07T00:00:00"/>
    <s v="P044"/>
    <x v="5"/>
    <s v="Repeater"/>
    <s v="NovaTech"/>
    <n v="304085"/>
    <n v="386176"/>
    <n v="0.21299999999999999"/>
    <n v="265200"/>
    <n v="982200"/>
    <n v="2024"/>
    <n v="1746360"/>
  </r>
  <r>
    <m/>
    <s v="V2024-00201"/>
    <x v="1265"/>
    <x v="3"/>
    <s v="C034"/>
    <s v="P044"/>
    <n v="3"/>
    <n v="412600"/>
    <n v="324900"/>
    <x v="1"/>
    <n v="1237800"/>
    <x v="3"/>
    <s v="Estandar"/>
    <d v="2020-02-23T00:00:00"/>
    <s v="P044"/>
    <x v="5"/>
    <s v="Repeater"/>
    <s v="NovaTech"/>
    <n v="304085"/>
    <n v="386176"/>
    <n v="0.21299999999999999"/>
    <n v="263100"/>
    <n v="974700"/>
    <n v="2024"/>
    <n v="1732920"/>
  </r>
  <r>
    <m/>
    <s v="V2024-01448"/>
    <x v="1266"/>
    <x v="1"/>
    <s v="C094"/>
    <s v="P045"/>
    <n v="3"/>
    <n v="327600"/>
    <n v="250800"/>
    <x v="0"/>
    <n v="982800"/>
    <x v="1"/>
    <s v="Premium"/>
    <d v="2018-08-12T00:00:00"/>
    <s v="P045"/>
    <x v="5"/>
    <s v="Router"/>
    <s v="Condor"/>
    <n v="217634"/>
    <n v="284264"/>
    <n v="0.23400000000000001"/>
    <n v="230400"/>
    <n v="752400"/>
    <n v="2024"/>
    <n v="1375920"/>
  </r>
  <r>
    <m/>
    <s v="V2024-00202"/>
    <x v="1267"/>
    <x v="7"/>
    <s v="C039"/>
    <s v="P045"/>
    <n v="4"/>
    <n v="326700"/>
    <n v="250100"/>
    <x v="0"/>
    <n v="1306800"/>
    <x v="4"/>
    <s v="Premium"/>
    <d v="2020-09-03T00:00:00"/>
    <s v="P045"/>
    <x v="5"/>
    <s v="Router"/>
    <s v="Condor"/>
    <n v="217634"/>
    <n v="284264"/>
    <n v="0.23400000000000001"/>
    <n v="306400"/>
    <n v="1000400"/>
    <n v="2024"/>
    <n v="1829520"/>
  </r>
  <r>
    <m/>
    <s v="V2024-00466"/>
    <x v="1268"/>
    <x v="4"/>
    <s v="C168"/>
    <s v="P045"/>
    <n v="1"/>
    <n v="323000"/>
    <n v="247300"/>
    <x v="0"/>
    <n v="323000"/>
    <x v="2"/>
    <s v="Estandar"/>
    <d v="2021-06-08T00:00:00"/>
    <s v="P045"/>
    <x v="5"/>
    <s v="Router"/>
    <s v="Condor"/>
    <n v="217634"/>
    <n v="284264"/>
    <n v="0.23400000000000001"/>
    <n v="75700"/>
    <n v="247300"/>
    <n v="2024"/>
    <n v="452200"/>
  </r>
  <r>
    <m/>
    <s v="V2024-00322"/>
    <x v="1269"/>
    <x v="4"/>
    <s v="C231"/>
    <s v="P045"/>
    <n v="3"/>
    <n v="322900"/>
    <n v="247200"/>
    <x v="1"/>
    <n v="968700"/>
    <x v="3"/>
    <s v="Estandar"/>
    <d v="2022-06-18T00:00:00"/>
    <s v="P045"/>
    <x v="5"/>
    <s v="Router"/>
    <s v="Condor"/>
    <n v="217634"/>
    <n v="284264"/>
    <n v="0.23400000000000001"/>
    <n v="227100"/>
    <n v="741600"/>
    <n v="2024"/>
    <n v="1356180"/>
  </r>
  <r>
    <m/>
    <s v="V2024-00789"/>
    <x v="1203"/>
    <x v="8"/>
    <s v="C190"/>
    <s v="P045"/>
    <n v="1"/>
    <n v="322300"/>
    <n v="246800"/>
    <x v="0"/>
    <n v="322300"/>
    <x v="1"/>
    <s v="Estandar"/>
    <d v="2022-08-25T00:00:00"/>
    <s v="P045"/>
    <x v="5"/>
    <s v="Router"/>
    <s v="Condor"/>
    <n v="217634"/>
    <n v="284264"/>
    <n v="0.23400000000000001"/>
    <n v="75500"/>
    <n v="246800"/>
    <n v="2024"/>
    <n v="451220"/>
  </r>
  <r>
    <m/>
    <s v="V2024-00225"/>
    <x v="1067"/>
    <x v="4"/>
    <s v="C177"/>
    <s v="P045"/>
    <n v="3"/>
    <n v="317400"/>
    <n v="243000"/>
    <x v="1"/>
    <n v="952200"/>
    <x v="2"/>
    <s v="Estandar"/>
    <d v="2018-10-26T00:00:00"/>
    <s v="P045"/>
    <x v="5"/>
    <s v="Router"/>
    <s v="Condor"/>
    <n v="217634"/>
    <n v="284264"/>
    <n v="0.23400000000000001"/>
    <n v="223200"/>
    <n v="729000"/>
    <n v="2024"/>
    <n v="1333080"/>
  </r>
  <r>
    <m/>
    <s v="V2024-00400"/>
    <x v="1270"/>
    <x v="4"/>
    <s v="C217"/>
    <s v="P045"/>
    <n v="2"/>
    <n v="314300"/>
    <n v="240600"/>
    <x v="1"/>
    <n v="628600"/>
    <x v="6"/>
    <s v="Estandar"/>
    <d v="2023-03-14T00:00:00"/>
    <s v="P045"/>
    <x v="5"/>
    <s v="Router"/>
    <s v="Condor"/>
    <n v="217634"/>
    <n v="284264"/>
    <n v="0.23400000000000001"/>
    <n v="147400"/>
    <n v="481200"/>
    <n v="2024"/>
    <n v="880040"/>
  </r>
  <r>
    <m/>
    <s v="V2024-01437"/>
    <x v="1081"/>
    <x v="9"/>
    <s v="C167"/>
    <s v="P045"/>
    <n v="3"/>
    <n v="304800"/>
    <n v="233300"/>
    <x v="1"/>
    <n v="914400"/>
    <x v="2"/>
    <s v="Estandar"/>
    <d v="2021-02-15T00:00:00"/>
    <s v="P045"/>
    <x v="5"/>
    <s v="Router"/>
    <s v="Condor"/>
    <n v="217634"/>
    <n v="284264"/>
    <n v="0.23400000000000001"/>
    <n v="214500"/>
    <n v="699900"/>
    <n v="2024"/>
    <n v="1280160"/>
  </r>
  <r>
    <m/>
    <s v="V2024-00500"/>
    <x v="1271"/>
    <x v="6"/>
    <s v="C217"/>
    <s v="P045"/>
    <n v="3"/>
    <n v="297800"/>
    <n v="228000"/>
    <x v="0"/>
    <n v="893400"/>
    <x v="6"/>
    <s v="Estandar"/>
    <d v="2023-03-14T00:00:00"/>
    <s v="P045"/>
    <x v="5"/>
    <s v="Router"/>
    <s v="Condor"/>
    <n v="217634"/>
    <n v="284264"/>
    <n v="0.23400000000000001"/>
    <n v="209400"/>
    <n v="684000"/>
    <n v="2024"/>
    <n v="1250760"/>
  </r>
  <r>
    <m/>
    <s v="V2024-00513"/>
    <x v="1272"/>
    <x v="3"/>
    <s v="C118"/>
    <s v="P045"/>
    <n v="5"/>
    <n v="297300"/>
    <n v="227600"/>
    <x v="1"/>
    <n v="1486500"/>
    <x v="6"/>
    <s v="Estandar"/>
    <d v="2023-07-24T00:00:00"/>
    <s v="P045"/>
    <x v="5"/>
    <s v="Router"/>
    <s v="Condor"/>
    <n v="217634"/>
    <n v="284264"/>
    <n v="0.23400000000000001"/>
    <n v="348500"/>
    <n v="1138000"/>
    <n v="2024"/>
    <n v="2081099.9999999998"/>
  </r>
  <r>
    <m/>
    <s v="V2024-00698"/>
    <x v="1135"/>
    <x v="7"/>
    <s v="C062"/>
    <s v="P045"/>
    <n v="4"/>
    <n v="293300"/>
    <n v="224500"/>
    <x v="1"/>
    <n v="1173200"/>
    <x v="4"/>
    <s v="Premium"/>
    <d v="2019-05-16T00:00:00"/>
    <s v="P045"/>
    <x v="5"/>
    <s v="Router"/>
    <s v="Condor"/>
    <n v="217634"/>
    <n v="284264"/>
    <n v="0.23400000000000001"/>
    <n v="275200"/>
    <n v="898000"/>
    <n v="2024"/>
    <n v="1642480"/>
  </r>
  <r>
    <m/>
    <s v="V2024-00319"/>
    <x v="1273"/>
    <x v="6"/>
    <s v="C011"/>
    <s v="P046"/>
    <n v="1"/>
    <n v="2813900"/>
    <n v="1830400"/>
    <x v="0"/>
    <n v="2813900"/>
    <x v="4"/>
    <s v="Premium"/>
    <d v="2022-01-17T00:00:00"/>
    <s v="P046"/>
    <x v="4"/>
    <s v="Desktop"/>
    <s v="Kuma"/>
    <n v="1478655"/>
    <n v="2273110"/>
    <n v="0.35"/>
    <n v="983500"/>
    <n v="1830400"/>
    <n v="2024"/>
    <n v="3939459.9999999995"/>
  </r>
  <r>
    <m/>
    <s v="V2024-00554"/>
    <x v="1274"/>
    <x v="5"/>
    <s v="C243"/>
    <s v="P046"/>
    <n v="4"/>
    <n v="2747200"/>
    <n v="1787000"/>
    <x v="1"/>
    <n v="10988800"/>
    <x v="4"/>
    <s v="Premium"/>
    <d v="2021-08-03T00:00:00"/>
    <s v="P046"/>
    <x v="4"/>
    <s v="Desktop"/>
    <s v="Kuma"/>
    <n v="1478655"/>
    <n v="2273110"/>
    <n v="0.35"/>
    <n v="3840800"/>
    <n v="7148000"/>
    <n v="2024"/>
    <n v="15384319.999999998"/>
  </r>
  <r>
    <m/>
    <s v="V2024-01528"/>
    <x v="1271"/>
    <x v="6"/>
    <s v="C091"/>
    <s v="P046"/>
    <n v="3"/>
    <n v="2707100"/>
    <n v="1760900"/>
    <x v="1"/>
    <n v="8121300"/>
    <x v="6"/>
    <s v="Estandar"/>
    <d v="2018-07-04T00:00:00"/>
    <s v="P046"/>
    <x v="4"/>
    <s v="Desktop"/>
    <s v="Kuma"/>
    <n v="1478655"/>
    <n v="2273110"/>
    <n v="0.35"/>
    <n v="2838600"/>
    <n v="5282700"/>
    <n v="2024"/>
    <n v="11369820"/>
  </r>
  <r>
    <m/>
    <s v="V2024-00795"/>
    <x v="1275"/>
    <x v="3"/>
    <s v="C245"/>
    <s v="P046"/>
    <n v="4"/>
    <n v="2571100"/>
    <n v="1672500"/>
    <x v="1"/>
    <n v="10284400"/>
    <x v="6"/>
    <s v="Estandar"/>
    <d v="2024-05-09T00:00:00"/>
    <s v="P046"/>
    <x v="4"/>
    <s v="Desktop"/>
    <s v="Kuma"/>
    <n v="1478655"/>
    <n v="2273110"/>
    <n v="0.35"/>
    <n v="3594400"/>
    <n v="6690000"/>
    <n v="2024"/>
    <n v="14398160"/>
  </r>
  <r>
    <m/>
    <s v="V2024-01396"/>
    <x v="1159"/>
    <x v="0"/>
    <s v="C039"/>
    <s v="P046"/>
    <n v="1"/>
    <n v="2557100"/>
    <n v="1663400"/>
    <x v="0"/>
    <n v="2557100"/>
    <x v="4"/>
    <s v="Premium"/>
    <d v="2020-09-03T00:00:00"/>
    <s v="P046"/>
    <x v="4"/>
    <s v="Desktop"/>
    <s v="Kuma"/>
    <n v="1478655"/>
    <n v="2273110"/>
    <n v="0.35"/>
    <n v="893700"/>
    <n v="1663400"/>
    <n v="2024"/>
    <n v="3579940"/>
  </r>
  <r>
    <m/>
    <s v="V2024-00289"/>
    <x v="1208"/>
    <x v="2"/>
    <s v="C243"/>
    <s v="P046"/>
    <n v="3"/>
    <n v="2508700"/>
    <n v="1631900"/>
    <x v="0"/>
    <n v="7526100"/>
    <x v="4"/>
    <s v="Premium"/>
    <d v="2021-08-03T00:00:00"/>
    <s v="P046"/>
    <x v="4"/>
    <s v="Desktop"/>
    <s v="Kuma"/>
    <n v="1478655"/>
    <n v="2273110"/>
    <n v="0.35"/>
    <n v="2630400"/>
    <n v="4895700"/>
    <n v="2024"/>
    <n v="10536540"/>
  </r>
  <r>
    <m/>
    <s v="V2024-00304"/>
    <x v="1276"/>
    <x v="5"/>
    <s v="C093"/>
    <s v="P046"/>
    <n v="2"/>
    <n v="2495300"/>
    <n v="1623200"/>
    <x v="0"/>
    <n v="4990600"/>
    <x v="0"/>
    <s v="Estandar"/>
    <d v="2022-07-07T00:00:00"/>
    <s v="P046"/>
    <x v="4"/>
    <s v="Desktop"/>
    <s v="Kuma"/>
    <n v="1478655"/>
    <n v="2273110"/>
    <n v="0.35"/>
    <n v="1744200"/>
    <n v="3246400"/>
    <n v="2024"/>
    <n v="6986840"/>
  </r>
  <r>
    <m/>
    <s v="V2024-01259"/>
    <x v="1136"/>
    <x v="4"/>
    <s v="C148"/>
    <s v="P046"/>
    <n v="2"/>
    <n v="2494900"/>
    <n v="1622900"/>
    <x v="0"/>
    <n v="4989800"/>
    <x v="2"/>
    <s v="Estandar"/>
    <d v="2020-07-04T00:00:00"/>
    <s v="P046"/>
    <x v="4"/>
    <s v="Desktop"/>
    <s v="Kuma"/>
    <n v="1478655"/>
    <n v="2273110"/>
    <n v="0.35"/>
    <n v="1744000"/>
    <n v="3245800"/>
    <n v="2024"/>
    <n v="6985720"/>
  </r>
  <r>
    <m/>
    <s v="V2024-00371"/>
    <x v="1277"/>
    <x v="9"/>
    <s v="C034"/>
    <s v="P046"/>
    <n v="3"/>
    <n v="2442100"/>
    <n v="1588600"/>
    <x v="0"/>
    <n v="7326300"/>
    <x v="3"/>
    <s v="Estandar"/>
    <d v="2020-02-23T00:00:00"/>
    <s v="P046"/>
    <x v="4"/>
    <s v="Desktop"/>
    <s v="Kuma"/>
    <n v="1478655"/>
    <n v="2273110"/>
    <n v="0.35"/>
    <n v="2560500"/>
    <n v="4765800"/>
    <n v="2024"/>
    <n v="10256820"/>
  </r>
  <r>
    <m/>
    <s v="V2024-01162"/>
    <x v="1207"/>
    <x v="11"/>
    <s v="C105"/>
    <s v="P047"/>
    <n v="1"/>
    <n v="3090300"/>
    <n v="2319800"/>
    <x v="0"/>
    <n v="3090300"/>
    <x v="1"/>
    <s v="Premium"/>
    <d v="2024-12-27T00:00:00"/>
    <s v="P047"/>
    <x v="1"/>
    <s v="TV 50"/>
    <s v="Andes"/>
    <n v="1968354"/>
    <n v="2622155"/>
    <n v="0.249"/>
    <n v="770500"/>
    <n v="2319800"/>
    <n v="2024"/>
    <n v="4326420"/>
  </r>
  <r>
    <m/>
    <s v="V2024-00254"/>
    <x v="1278"/>
    <x v="3"/>
    <s v="C023"/>
    <s v="P047"/>
    <n v="4"/>
    <n v="3041100"/>
    <n v="2282900"/>
    <x v="0"/>
    <n v="12164400"/>
    <x v="3"/>
    <s v="Estandar"/>
    <d v="2020-03-18T00:00:00"/>
    <s v="P047"/>
    <x v="1"/>
    <s v="TV 50"/>
    <s v="Andes"/>
    <n v="1968354"/>
    <n v="2622155"/>
    <n v="0.249"/>
    <n v="3032800"/>
    <n v="9131600"/>
    <n v="2024"/>
    <n v="17030160"/>
  </r>
  <r>
    <m/>
    <s v="V2024-00983"/>
    <x v="1279"/>
    <x v="1"/>
    <s v="C116"/>
    <s v="P047"/>
    <n v="2"/>
    <n v="3020600"/>
    <n v="2267400"/>
    <x v="1"/>
    <n v="6041200"/>
    <x v="7"/>
    <s v="Estandar"/>
    <d v="2022-08-16T00:00:00"/>
    <s v="P047"/>
    <x v="1"/>
    <s v="TV 50"/>
    <s v="Andes"/>
    <n v="1968354"/>
    <n v="2622155"/>
    <n v="0.249"/>
    <n v="1506400"/>
    <n v="4534800"/>
    <n v="2024"/>
    <n v="8457680"/>
  </r>
  <r>
    <m/>
    <s v="V2024-00279"/>
    <x v="1280"/>
    <x v="4"/>
    <s v="C066"/>
    <s v="P047"/>
    <n v="3"/>
    <n v="2949100"/>
    <n v="2213800"/>
    <x v="0"/>
    <n v="8847300"/>
    <x v="2"/>
    <s v="Estandar"/>
    <d v="2018-11-24T00:00:00"/>
    <s v="P047"/>
    <x v="1"/>
    <s v="TV 50"/>
    <s v="Andes"/>
    <n v="1968354"/>
    <n v="2622155"/>
    <n v="0.249"/>
    <n v="2205900"/>
    <n v="6641400"/>
    <n v="2024"/>
    <n v="12386220"/>
  </r>
  <r>
    <m/>
    <s v="V2024-00328"/>
    <x v="1067"/>
    <x v="4"/>
    <s v="C082"/>
    <s v="P047"/>
    <n v="4"/>
    <n v="2898000"/>
    <n v="2175400"/>
    <x v="0"/>
    <n v="11592000"/>
    <x v="6"/>
    <s v="Premium"/>
    <d v="2020-04-07T00:00:00"/>
    <s v="P047"/>
    <x v="1"/>
    <s v="TV 50"/>
    <s v="Andes"/>
    <n v="1968354"/>
    <n v="2622155"/>
    <n v="0.249"/>
    <n v="2890400"/>
    <n v="8701600"/>
    <n v="2024"/>
    <n v="16228799.999999998"/>
  </r>
  <r>
    <m/>
    <s v="V2024-01035"/>
    <x v="1173"/>
    <x v="6"/>
    <s v="C130"/>
    <s v="P047"/>
    <n v="5"/>
    <n v="2895100"/>
    <n v="2173300"/>
    <x v="0"/>
    <n v="14475500"/>
    <x v="0"/>
    <s v="Premium"/>
    <d v="2023-04-03T00:00:00"/>
    <s v="P047"/>
    <x v="1"/>
    <s v="TV 50"/>
    <s v="Andes"/>
    <n v="1968354"/>
    <n v="2622155"/>
    <n v="0.249"/>
    <n v="3609000"/>
    <n v="10866500"/>
    <n v="2024"/>
    <n v="20265700"/>
  </r>
  <r>
    <m/>
    <s v="V2024-01421"/>
    <x v="1217"/>
    <x v="3"/>
    <s v="C163"/>
    <s v="P047"/>
    <n v="2"/>
    <n v="2803500"/>
    <n v="2104500"/>
    <x v="1"/>
    <n v="5607000"/>
    <x v="4"/>
    <s v="Estandar"/>
    <d v="2021-01-19T00:00:00"/>
    <s v="P047"/>
    <x v="1"/>
    <s v="TV 50"/>
    <s v="Andes"/>
    <n v="1968354"/>
    <n v="2622155"/>
    <n v="0.249"/>
    <n v="1398000"/>
    <n v="4209000"/>
    <n v="2024"/>
    <n v="7849799.9999999991"/>
  </r>
  <r>
    <m/>
    <s v="V2024-01244"/>
    <x v="1085"/>
    <x v="4"/>
    <s v="C127"/>
    <s v="P047"/>
    <n v="5"/>
    <n v="2798300"/>
    <n v="2100600"/>
    <x v="0"/>
    <n v="13991500"/>
    <x v="0"/>
    <s v="Estandar"/>
    <d v="2020-07-04T00:00:00"/>
    <s v="P047"/>
    <x v="1"/>
    <s v="TV 50"/>
    <s v="Andes"/>
    <n v="1968354"/>
    <n v="2622155"/>
    <n v="0.249"/>
    <n v="3488500"/>
    <n v="10503000"/>
    <n v="2024"/>
    <n v="19588100"/>
  </r>
  <r>
    <m/>
    <s v="V2024-00454"/>
    <x v="1219"/>
    <x v="5"/>
    <s v="C009"/>
    <s v="P047"/>
    <n v="1"/>
    <n v="2779200"/>
    <n v="2086200"/>
    <x v="0"/>
    <n v="2779200"/>
    <x v="1"/>
    <s v="Estandar"/>
    <d v="2024-05-02T00:00:00"/>
    <s v="P047"/>
    <x v="1"/>
    <s v="TV 50"/>
    <s v="Andes"/>
    <n v="1968354"/>
    <n v="2622155"/>
    <n v="0.249"/>
    <n v="693000"/>
    <n v="2086200"/>
    <n v="2024"/>
    <n v="3890879.9999999995"/>
  </r>
  <r>
    <m/>
    <s v="V2024-00574"/>
    <x v="1259"/>
    <x v="11"/>
    <s v="C082"/>
    <s v="P047"/>
    <n v="5"/>
    <n v="2728300"/>
    <n v="2048000"/>
    <x v="0"/>
    <n v="13641500"/>
    <x v="6"/>
    <s v="Premium"/>
    <d v="2020-04-07T00:00:00"/>
    <s v="P047"/>
    <x v="1"/>
    <s v="TV 50"/>
    <s v="Andes"/>
    <n v="1968354"/>
    <n v="2622155"/>
    <n v="0.249"/>
    <n v="3401500"/>
    <n v="10240000"/>
    <n v="2024"/>
    <n v="19098100"/>
  </r>
  <r>
    <m/>
    <s v="V2024-01445"/>
    <x v="1214"/>
    <x v="2"/>
    <s v="C059"/>
    <s v="P047"/>
    <n v="3"/>
    <n v="2578000"/>
    <n v="1935200"/>
    <x v="0"/>
    <n v="7734000"/>
    <x v="1"/>
    <s v="Premium"/>
    <d v="2022-11-16T00:00:00"/>
    <s v="P047"/>
    <x v="1"/>
    <s v="TV 50"/>
    <s v="Andes"/>
    <n v="1968354"/>
    <n v="2622155"/>
    <n v="0.249"/>
    <n v="1928400"/>
    <n v="5805600"/>
    <n v="2024"/>
    <n v="10827600"/>
  </r>
  <r>
    <m/>
    <s v="V2024-00118"/>
    <x v="1281"/>
    <x v="7"/>
    <s v="C132"/>
    <s v="P048"/>
    <n v="2"/>
    <n v="3682900"/>
    <n v="2777100"/>
    <x v="1"/>
    <n v="7365800"/>
    <x v="1"/>
    <s v="Estandar"/>
    <d v="2024-03-09T00:00:00"/>
    <s v="P048"/>
    <x v="1"/>
    <s v="TV 43"/>
    <s v="Altia"/>
    <n v="2398997"/>
    <n v="3181492"/>
    <n v="0.246"/>
    <n v="1811600"/>
    <n v="5554200"/>
    <n v="2024"/>
    <n v="10312120"/>
  </r>
  <r>
    <m/>
    <s v="V2024-01119"/>
    <x v="1066"/>
    <x v="8"/>
    <s v="C032"/>
    <s v="P048"/>
    <n v="2"/>
    <n v="3650800"/>
    <n v="2752900"/>
    <x v="0"/>
    <n v="7301600"/>
    <x v="3"/>
    <s v="Premium"/>
    <d v="2019-03-07T00:00:00"/>
    <s v="P048"/>
    <x v="1"/>
    <s v="TV 43"/>
    <s v="Altia"/>
    <n v="2398997"/>
    <n v="3181492"/>
    <n v="0.246"/>
    <n v="1795800"/>
    <n v="5505800"/>
    <n v="2024"/>
    <n v="10222240"/>
  </r>
  <r>
    <m/>
    <s v="V2024-01348"/>
    <x v="1217"/>
    <x v="3"/>
    <s v="C114"/>
    <s v="P048"/>
    <n v="4"/>
    <n v="3521800"/>
    <n v="2655600"/>
    <x v="0"/>
    <n v="14087200"/>
    <x v="1"/>
    <s v="Premium"/>
    <d v="2018-12-20T00:00:00"/>
    <s v="P048"/>
    <x v="1"/>
    <s v="TV 43"/>
    <s v="Altia"/>
    <n v="2398997"/>
    <n v="3181492"/>
    <n v="0.246"/>
    <n v="3464800"/>
    <n v="10622400"/>
    <n v="2024"/>
    <n v="19722080"/>
  </r>
  <r>
    <m/>
    <s v="V2024-00352"/>
    <x v="1072"/>
    <x v="11"/>
    <s v="C115"/>
    <s v="P048"/>
    <n v="2"/>
    <n v="3502400"/>
    <n v="2641000"/>
    <x v="1"/>
    <n v="7004800"/>
    <x v="1"/>
    <s v="Premium"/>
    <d v="2020-11-06T00:00:00"/>
    <s v="P048"/>
    <x v="1"/>
    <s v="TV 43"/>
    <s v="Altia"/>
    <n v="2398997"/>
    <n v="3181492"/>
    <n v="0.246"/>
    <n v="1722800"/>
    <n v="5282000"/>
    <n v="2024"/>
    <n v="9806720"/>
  </r>
  <r>
    <m/>
    <s v="V2024-00076"/>
    <x v="1067"/>
    <x v="4"/>
    <s v="C009"/>
    <s v="P048"/>
    <n v="1"/>
    <n v="3437700"/>
    <n v="2592200"/>
    <x v="0"/>
    <n v="3437700"/>
    <x v="1"/>
    <s v="Estandar"/>
    <d v="2024-05-02T00:00:00"/>
    <s v="P048"/>
    <x v="1"/>
    <s v="TV 43"/>
    <s v="Altia"/>
    <n v="2398997"/>
    <n v="3181492"/>
    <n v="0.246"/>
    <n v="845500"/>
    <n v="2592200"/>
    <n v="2024"/>
    <n v="4812780"/>
  </r>
  <r>
    <m/>
    <s v="V2024-01435"/>
    <x v="1282"/>
    <x v="1"/>
    <s v="C025"/>
    <s v="P049"/>
    <n v="4"/>
    <n v="1514700"/>
    <n v="1098900"/>
    <x v="1"/>
    <n v="6058800"/>
    <x v="4"/>
    <s v="Premium"/>
    <d v="2022-12-15T00:00:00"/>
    <s v="P049"/>
    <x v="1"/>
    <s v="TV 50"/>
    <s v="Condor"/>
    <n v="907559"/>
    <n v="1250944"/>
    <n v="0.27400000000000002"/>
    <n v="1663200"/>
    <n v="4395600"/>
    <n v="2024"/>
    <n v="8482320"/>
  </r>
  <r>
    <m/>
    <s v="V2024-00222"/>
    <x v="1283"/>
    <x v="5"/>
    <s v="C171"/>
    <s v="P049"/>
    <n v="3"/>
    <n v="1471400"/>
    <n v="1067500"/>
    <x v="0"/>
    <n v="4414200"/>
    <x v="0"/>
    <s v="Premium"/>
    <d v="2018-11-05T00:00:00"/>
    <s v="P049"/>
    <x v="1"/>
    <s v="TV 50"/>
    <s v="Condor"/>
    <n v="907559"/>
    <n v="1250944"/>
    <n v="0.27400000000000002"/>
    <n v="1211700"/>
    <n v="3202500"/>
    <n v="2024"/>
    <n v="6179880"/>
  </r>
  <r>
    <m/>
    <s v="V2024-00581"/>
    <x v="1284"/>
    <x v="0"/>
    <s v="C134"/>
    <s v="P049"/>
    <n v="5"/>
    <n v="1415600"/>
    <n v="1027000"/>
    <x v="1"/>
    <n v="7078000"/>
    <x v="6"/>
    <s v="Premium"/>
    <d v="2020-07-16T00:00:00"/>
    <s v="P049"/>
    <x v="1"/>
    <s v="TV 50"/>
    <s v="Condor"/>
    <n v="907559"/>
    <n v="1250944"/>
    <n v="0.27400000000000002"/>
    <n v="1943000"/>
    <n v="5135000"/>
    <n v="2024"/>
    <n v="9909200"/>
  </r>
  <r>
    <m/>
    <s v="V2024-01486"/>
    <x v="1174"/>
    <x v="10"/>
    <s v="C236"/>
    <s v="P049"/>
    <n v="1"/>
    <n v="1362800"/>
    <n v="988700"/>
    <x v="0"/>
    <n v="1362800"/>
    <x v="6"/>
    <s v="Premium"/>
    <d v="2018-01-04T00:00:00"/>
    <s v="P049"/>
    <x v="1"/>
    <s v="TV 50"/>
    <s v="Condor"/>
    <n v="907559"/>
    <n v="1250944"/>
    <n v="0.27400000000000002"/>
    <n v="374100"/>
    <n v="988700"/>
    <n v="2024"/>
    <n v="1907919.9999999998"/>
  </r>
  <r>
    <m/>
    <s v="V2024-00345"/>
    <x v="1285"/>
    <x v="5"/>
    <s v="C193"/>
    <s v="P049"/>
    <n v="4"/>
    <n v="1358400"/>
    <n v="985500"/>
    <x v="1"/>
    <n v="5433600"/>
    <x v="0"/>
    <s v="Premium"/>
    <d v="2023-02-12T00:00:00"/>
    <s v="P049"/>
    <x v="1"/>
    <s v="TV 50"/>
    <s v="Condor"/>
    <n v="907559"/>
    <n v="1250944"/>
    <n v="0.27400000000000002"/>
    <n v="1491600"/>
    <n v="3942000"/>
    <n v="2024"/>
    <n v="7607039.9999999991"/>
  </r>
  <r>
    <m/>
    <s v="V2024-00855"/>
    <x v="1286"/>
    <x v="8"/>
    <s v="C157"/>
    <s v="P049"/>
    <n v="3"/>
    <n v="1342900"/>
    <n v="974300"/>
    <x v="0"/>
    <n v="4028700"/>
    <x v="3"/>
    <s v="Premium"/>
    <d v="2024-10-01T00:00:00"/>
    <s v="P049"/>
    <x v="1"/>
    <s v="TV 50"/>
    <s v="Condor"/>
    <n v="907559"/>
    <n v="1250944"/>
    <n v="0.27400000000000002"/>
    <n v="1105800"/>
    <n v="2922900"/>
    <n v="2024"/>
    <n v="5640180"/>
  </r>
  <r>
    <m/>
    <s v="V2024-01605"/>
    <x v="1287"/>
    <x v="6"/>
    <s v="C095"/>
    <s v="P049"/>
    <n v="5"/>
    <n v="1272200"/>
    <n v="922900"/>
    <x v="0"/>
    <n v="6361000"/>
    <x v="1"/>
    <s v="Estandar"/>
    <d v="2024-05-15T00:00:00"/>
    <s v="P049"/>
    <x v="1"/>
    <s v="TV 50"/>
    <s v="Condor"/>
    <n v="907559"/>
    <n v="1250944"/>
    <n v="0.27400000000000002"/>
    <n v="1746500"/>
    <n v="4614500"/>
    <n v="2024"/>
    <n v="8905400"/>
  </r>
  <r>
    <m/>
    <s v="V2024-00608"/>
    <x v="1288"/>
    <x v="6"/>
    <s v="C140"/>
    <s v="P049"/>
    <n v="5"/>
    <n v="1244200"/>
    <n v="902600"/>
    <x v="1"/>
    <n v="6221000"/>
    <x v="2"/>
    <s v="Estandar"/>
    <d v="2020-10-21T00:00:00"/>
    <s v="P049"/>
    <x v="1"/>
    <s v="TV 50"/>
    <s v="Condor"/>
    <n v="907559"/>
    <n v="1250944"/>
    <n v="0.27400000000000002"/>
    <n v="1708000"/>
    <n v="4513000"/>
    <n v="2024"/>
    <n v="8709400"/>
  </r>
  <r>
    <m/>
    <s v="V2024-00324"/>
    <x v="1289"/>
    <x v="7"/>
    <s v="C145"/>
    <s v="P051"/>
    <n v="3"/>
    <n v="1193000"/>
    <n v="869300"/>
    <x v="1"/>
    <n v="3579000"/>
    <x v="1"/>
    <s v="Estandar"/>
    <d v="2018-08-12T00:00:00"/>
    <s v="P051"/>
    <x v="0"/>
    <s v="Banda"/>
    <s v="Condor"/>
    <n v="749552"/>
    <n v="1028670"/>
    <n v="0.27100000000000002"/>
    <n v="971100"/>
    <n v="2607900"/>
    <n v="2024"/>
    <n v="5010600"/>
  </r>
  <r>
    <m/>
    <s v="V2024-01385"/>
    <x v="1068"/>
    <x v="9"/>
    <s v="C153"/>
    <s v="P051"/>
    <n v="2"/>
    <n v="1182000"/>
    <n v="861300"/>
    <x v="0"/>
    <n v="2364000"/>
    <x v="1"/>
    <s v="Estandar"/>
    <d v="2024-06-06T00:00:00"/>
    <s v="P051"/>
    <x v="0"/>
    <s v="Banda"/>
    <s v="Condor"/>
    <n v="749552"/>
    <n v="1028670"/>
    <n v="0.27100000000000002"/>
    <n v="641400"/>
    <n v="1722600"/>
    <n v="2024"/>
    <n v="3309600"/>
  </r>
  <r>
    <m/>
    <s v="V2024-00972"/>
    <x v="1058"/>
    <x v="7"/>
    <s v="C249"/>
    <s v="P051"/>
    <n v="1"/>
    <n v="1161500"/>
    <n v="846300"/>
    <x v="0"/>
    <n v="1161500"/>
    <x v="4"/>
    <s v="Estandar"/>
    <d v="2023-10-21T00:00:00"/>
    <s v="P051"/>
    <x v="0"/>
    <s v="Banda"/>
    <s v="Condor"/>
    <n v="749552"/>
    <n v="1028670"/>
    <n v="0.27100000000000002"/>
    <n v="315200"/>
    <n v="846300"/>
    <n v="2024"/>
    <n v="1626100"/>
  </r>
  <r>
    <m/>
    <s v="V2024-01355"/>
    <x v="1161"/>
    <x v="8"/>
    <s v="C175"/>
    <s v="P051"/>
    <n v="1"/>
    <n v="1133300"/>
    <n v="825800"/>
    <x v="0"/>
    <n v="1133300"/>
    <x v="6"/>
    <s v="Estandar"/>
    <d v="2024-05-15T00:00:00"/>
    <s v="P051"/>
    <x v="0"/>
    <s v="Banda"/>
    <s v="Condor"/>
    <n v="749552"/>
    <n v="1028670"/>
    <n v="0.27100000000000002"/>
    <n v="307500"/>
    <n v="825800"/>
    <n v="2024"/>
    <n v="1586620"/>
  </r>
  <r>
    <m/>
    <s v="V2024-00965"/>
    <x v="1181"/>
    <x v="8"/>
    <s v="C085"/>
    <s v="P051"/>
    <n v="2"/>
    <n v="1121000"/>
    <n v="816800"/>
    <x v="1"/>
    <n v="2242000"/>
    <x v="3"/>
    <s v="Premium"/>
    <d v="2018-10-03T00:00:00"/>
    <s v="P051"/>
    <x v="0"/>
    <s v="Banda"/>
    <s v="Condor"/>
    <n v="749552"/>
    <n v="1028670"/>
    <n v="0.27100000000000002"/>
    <n v="608400"/>
    <n v="1633600"/>
    <n v="2024"/>
    <n v="3138800"/>
  </r>
  <r>
    <m/>
    <s v="V2024-01284"/>
    <x v="1290"/>
    <x v="7"/>
    <s v="C170"/>
    <s v="P052"/>
    <n v="5"/>
    <n v="1810100"/>
    <n v="1390800"/>
    <x v="0"/>
    <n v="9050500"/>
    <x v="0"/>
    <s v="Premium"/>
    <d v="2022-09-15T00:00:00"/>
    <s v="P052"/>
    <x v="1"/>
    <s v="TV 55"/>
    <s v="Luxy"/>
    <n v="1098942"/>
    <n v="1430279"/>
    <n v="0.23200000000000001"/>
    <n v="2096500"/>
    <n v="6954000"/>
    <n v="2024"/>
    <n v="12670700"/>
  </r>
  <r>
    <m/>
    <s v="V2024-00094"/>
    <x v="1283"/>
    <x v="5"/>
    <s v="C093"/>
    <s v="P052"/>
    <n v="2"/>
    <n v="1737200"/>
    <n v="1334700"/>
    <x v="1"/>
    <n v="3474400"/>
    <x v="0"/>
    <s v="Estandar"/>
    <d v="2022-07-07T00:00:00"/>
    <s v="P052"/>
    <x v="1"/>
    <s v="TV 55"/>
    <s v="Luxy"/>
    <n v="1098942"/>
    <n v="1430279"/>
    <n v="0.23200000000000001"/>
    <n v="805000"/>
    <n v="2669400"/>
    <n v="2024"/>
    <n v="4864160"/>
  </r>
  <r>
    <m/>
    <s v="V2024-00072"/>
    <x v="1199"/>
    <x v="3"/>
    <s v="C194"/>
    <s v="P052"/>
    <n v="4"/>
    <n v="1722700"/>
    <n v="1323600"/>
    <x v="0"/>
    <n v="6890800"/>
    <x v="0"/>
    <s v="Estandar"/>
    <d v="2021-10-10T00:00:00"/>
    <s v="P052"/>
    <x v="1"/>
    <s v="TV 55"/>
    <s v="Luxy"/>
    <n v="1098942"/>
    <n v="1430279"/>
    <n v="0.23200000000000001"/>
    <n v="1596400"/>
    <n v="5294400"/>
    <n v="2024"/>
    <n v="9647120"/>
  </r>
  <r>
    <m/>
    <s v="V2024-00961"/>
    <x v="1291"/>
    <x v="4"/>
    <s v="C008"/>
    <s v="P052"/>
    <n v="2"/>
    <n v="1623000"/>
    <n v="1247000"/>
    <x v="1"/>
    <n v="3246000"/>
    <x v="6"/>
    <s v="Premium"/>
    <d v="2018-06-11T00:00:00"/>
    <s v="P052"/>
    <x v="1"/>
    <s v="TV 55"/>
    <s v="Luxy"/>
    <n v="1098942"/>
    <n v="1430279"/>
    <n v="0.23200000000000001"/>
    <n v="752000"/>
    <n v="2494000"/>
    <n v="2024"/>
    <n v="4544400"/>
  </r>
  <r>
    <m/>
    <s v="V2024-00015"/>
    <x v="1292"/>
    <x v="9"/>
    <s v="C066"/>
    <s v="P052"/>
    <n v="4"/>
    <n v="1608000"/>
    <n v="1235500"/>
    <x v="0"/>
    <n v="6432000"/>
    <x v="2"/>
    <s v="Estandar"/>
    <d v="2018-11-24T00:00:00"/>
    <s v="P052"/>
    <x v="1"/>
    <s v="TV 55"/>
    <s v="Luxy"/>
    <n v="1098942"/>
    <n v="1430279"/>
    <n v="0.23200000000000001"/>
    <n v="1490000"/>
    <n v="4942000"/>
    <n v="2024"/>
    <n v="9004800"/>
  </r>
  <r>
    <m/>
    <s v="V2024-00071"/>
    <x v="1249"/>
    <x v="10"/>
    <s v="C021"/>
    <s v="P052"/>
    <n v="2"/>
    <n v="1583400"/>
    <n v="1216600"/>
    <x v="0"/>
    <n v="3166800"/>
    <x v="0"/>
    <s v="Premium"/>
    <d v="2023-03-13T00:00:00"/>
    <s v="P052"/>
    <x v="1"/>
    <s v="TV 55"/>
    <s v="Luxy"/>
    <n v="1098942"/>
    <n v="1430279"/>
    <n v="0.23200000000000001"/>
    <n v="733600"/>
    <n v="2433200"/>
    <n v="2024"/>
    <n v="4433520"/>
  </r>
  <r>
    <m/>
    <s v="V2024-00264"/>
    <x v="1099"/>
    <x v="8"/>
    <s v="C200"/>
    <s v="P052"/>
    <n v="2"/>
    <n v="1568500"/>
    <n v="1205200"/>
    <x v="1"/>
    <n v="3137000"/>
    <x v="0"/>
    <s v="Estandar"/>
    <d v="2024-02-15T00:00:00"/>
    <s v="P052"/>
    <x v="1"/>
    <s v="TV 55"/>
    <s v="Luxy"/>
    <n v="1098942"/>
    <n v="1430279"/>
    <n v="0.23200000000000001"/>
    <n v="726600"/>
    <n v="2410400"/>
    <n v="2024"/>
    <n v="4391800"/>
  </r>
  <r>
    <m/>
    <s v="V2024-00061"/>
    <x v="1100"/>
    <x v="6"/>
    <s v="C001"/>
    <s v="P052"/>
    <n v="2"/>
    <n v="1537000"/>
    <n v="1181000"/>
    <x v="1"/>
    <n v="3074000"/>
    <x v="6"/>
    <s v="Estandar"/>
    <d v="2023-11-05T00:00:00"/>
    <s v="P052"/>
    <x v="1"/>
    <s v="TV 55"/>
    <s v="Luxy"/>
    <n v="1098942"/>
    <n v="1430279"/>
    <n v="0.23200000000000001"/>
    <n v="712000"/>
    <n v="2362000"/>
    <n v="2024"/>
    <n v="4303600"/>
  </r>
  <r>
    <m/>
    <s v="V2024-00739"/>
    <x v="1293"/>
    <x v="11"/>
    <s v="C065"/>
    <s v="P052"/>
    <n v="4"/>
    <n v="1517700"/>
    <n v="1166100"/>
    <x v="0"/>
    <n v="6070800"/>
    <x v="5"/>
    <s v="Estandar"/>
    <d v="2022-08-20T00:00:00"/>
    <s v="P052"/>
    <x v="1"/>
    <s v="TV 55"/>
    <s v="Luxy"/>
    <n v="1098942"/>
    <n v="1430279"/>
    <n v="0.23200000000000001"/>
    <n v="1406400"/>
    <n v="4664400"/>
    <n v="2024"/>
    <n v="8499120"/>
  </r>
  <r>
    <m/>
    <s v="V2024-00750"/>
    <x v="1140"/>
    <x v="5"/>
    <s v="C240"/>
    <s v="P052"/>
    <n v="5"/>
    <n v="1477600"/>
    <n v="1135300"/>
    <x v="1"/>
    <n v="7388000"/>
    <x v="4"/>
    <s v="Estandar"/>
    <d v="2020-06-08T00:00:00"/>
    <s v="P052"/>
    <x v="1"/>
    <s v="TV 55"/>
    <s v="Luxy"/>
    <n v="1098942"/>
    <n v="1430279"/>
    <n v="0.23200000000000001"/>
    <n v="1711500"/>
    <n v="5676500"/>
    <n v="2024"/>
    <n v="10343200"/>
  </r>
  <r>
    <m/>
    <s v="V2024-01286"/>
    <x v="1196"/>
    <x v="5"/>
    <s v="C216"/>
    <s v="P052"/>
    <n v="1"/>
    <n v="1473200"/>
    <n v="1132000"/>
    <x v="0"/>
    <n v="1473200"/>
    <x v="1"/>
    <s v="Estandar"/>
    <d v="2022-06-12T00:00:00"/>
    <s v="P052"/>
    <x v="1"/>
    <s v="TV 55"/>
    <s v="Luxy"/>
    <n v="1098942"/>
    <n v="1430279"/>
    <n v="0.23200000000000001"/>
    <n v="341200"/>
    <n v="1132000"/>
    <n v="2024"/>
    <n v="2062479.9999999998"/>
  </r>
  <r>
    <m/>
    <s v="V2024-00462"/>
    <x v="1127"/>
    <x v="11"/>
    <s v="C177"/>
    <s v="P053"/>
    <n v="2"/>
    <n v="865000"/>
    <n v="605400"/>
    <x v="1"/>
    <n v="1730000"/>
    <x v="2"/>
    <s v="Estandar"/>
    <d v="2018-10-26T00:00:00"/>
    <s v="P053"/>
    <x v="0"/>
    <s v="Banda"/>
    <s v="NovaTech"/>
    <n v="508233"/>
    <n v="726165"/>
    <n v="0.3"/>
    <n v="519200"/>
    <n v="1210800"/>
    <n v="2024"/>
    <n v="2422000"/>
  </r>
  <r>
    <m/>
    <s v="V2024-00311"/>
    <x v="1292"/>
    <x v="9"/>
    <s v="C001"/>
    <s v="P053"/>
    <n v="1"/>
    <n v="843000"/>
    <n v="590000"/>
    <x v="1"/>
    <n v="843000"/>
    <x v="6"/>
    <s v="Estandar"/>
    <d v="2023-11-05T00:00:00"/>
    <s v="P053"/>
    <x v="0"/>
    <s v="Banda"/>
    <s v="NovaTech"/>
    <n v="508233"/>
    <n v="726165"/>
    <n v="0.3"/>
    <n v="253000"/>
    <n v="590000"/>
    <n v="2024"/>
    <n v="1180200"/>
  </r>
  <r>
    <m/>
    <s v="V2024-00181"/>
    <x v="1294"/>
    <x v="10"/>
    <s v="C225"/>
    <s v="P053"/>
    <n v="2"/>
    <n v="843000"/>
    <n v="590000"/>
    <x v="1"/>
    <n v="1686000"/>
    <x v="0"/>
    <s v="Estandar"/>
    <d v="2020-05-04T00:00:00"/>
    <s v="P053"/>
    <x v="0"/>
    <s v="Banda"/>
    <s v="NovaTech"/>
    <n v="508233"/>
    <n v="726165"/>
    <n v="0.3"/>
    <n v="506000"/>
    <n v="1180000"/>
    <n v="2024"/>
    <n v="2360400"/>
  </r>
  <r>
    <m/>
    <s v="V2024-01233"/>
    <x v="1260"/>
    <x v="1"/>
    <s v="C045"/>
    <s v="P053"/>
    <n v="4"/>
    <n v="838200"/>
    <n v="586600"/>
    <x v="1"/>
    <n v="3352800"/>
    <x v="1"/>
    <s v="Estandar"/>
    <d v="2022-10-18T00:00:00"/>
    <s v="P053"/>
    <x v="0"/>
    <s v="Banda"/>
    <s v="NovaTech"/>
    <n v="508233"/>
    <n v="726165"/>
    <n v="0.3"/>
    <n v="1006400"/>
    <n v="2346400"/>
    <n v="2024"/>
    <n v="4693920"/>
  </r>
  <r>
    <m/>
    <s v="V2024-01022"/>
    <x v="1171"/>
    <x v="3"/>
    <s v="C128"/>
    <s v="P053"/>
    <n v="2"/>
    <n v="814500"/>
    <n v="570100"/>
    <x v="1"/>
    <n v="1629000"/>
    <x v="1"/>
    <s v="Estandar"/>
    <d v="2023-10-17T00:00:00"/>
    <s v="P053"/>
    <x v="0"/>
    <s v="Banda"/>
    <s v="NovaTech"/>
    <n v="508233"/>
    <n v="726165"/>
    <n v="0.3"/>
    <n v="488800"/>
    <n v="1140200"/>
    <n v="2024"/>
    <n v="2280600"/>
  </r>
  <r>
    <m/>
    <s v="V2024-00137"/>
    <x v="1196"/>
    <x v="5"/>
    <s v="C051"/>
    <s v="P053"/>
    <n v="5"/>
    <n v="813000"/>
    <n v="569000"/>
    <x v="0"/>
    <n v="4065000"/>
    <x v="1"/>
    <s v="Premium"/>
    <d v="2020-12-15T00:00:00"/>
    <s v="P053"/>
    <x v="0"/>
    <s v="Banda"/>
    <s v="NovaTech"/>
    <n v="508233"/>
    <n v="726165"/>
    <n v="0.3"/>
    <n v="1220000"/>
    <n v="2845000"/>
    <n v="2024"/>
    <n v="5691000"/>
  </r>
  <r>
    <m/>
    <s v="V2024-00995"/>
    <x v="1295"/>
    <x v="4"/>
    <s v="C062"/>
    <s v="P053"/>
    <n v="2"/>
    <n v="806200"/>
    <n v="564200"/>
    <x v="1"/>
    <n v="1612400"/>
    <x v="4"/>
    <s v="Premium"/>
    <d v="2019-05-16T00:00:00"/>
    <s v="P053"/>
    <x v="0"/>
    <s v="Banda"/>
    <s v="NovaTech"/>
    <n v="508233"/>
    <n v="726165"/>
    <n v="0.3"/>
    <n v="484000"/>
    <n v="1128400"/>
    <n v="2024"/>
    <n v="2257360"/>
  </r>
  <r>
    <m/>
    <s v="V2024-00504"/>
    <x v="1206"/>
    <x v="0"/>
    <s v="C223"/>
    <s v="P053"/>
    <n v="5"/>
    <n v="782800"/>
    <n v="547900"/>
    <x v="0"/>
    <n v="3914000"/>
    <x v="6"/>
    <s v="Premium"/>
    <d v="2023-11-10T00:00:00"/>
    <s v="P053"/>
    <x v="0"/>
    <s v="Banda"/>
    <s v="NovaTech"/>
    <n v="508233"/>
    <n v="726165"/>
    <n v="0.3"/>
    <n v="1174500"/>
    <n v="2739500"/>
    <n v="2024"/>
    <n v="5479600"/>
  </r>
  <r>
    <m/>
    <s v="V2024-00809"/>
    <x v="1296"/>
    <x v="7"/>
    <s v="C065"/>
    <s v="P053"/>
    <n v="2"/>
    <n v="775000"/>
    <n v="542400"/>
    <x v="0"/>
    <n v="1550000"/>
    <x v="5"/>
    <s v="Estandar"/>
    <d v="2022-08-20T00:00:00"/>
    <s v="P053"/>
    <x v="0"/>
    <s v="Banda"/>
    <s v="NovaTech"/>
    <n v="508233"/>
    <n v="726165"/>
    <n v="0.3"/>
    <n v="465200"/>
    <n v="1084800"/>
    <n v="2024"/>
    <n v="2170000"/>
  </r>
  <r>
    <m/>
    <s v="V2024-01462"/>
    <x v="1064"/>
    <x v="5"/>
    <s v="C134"/>
    <s v="P053"/>
    <n v="3"/>
    <n v="773400"/>
    <n v="541300"/>
    <x v="0"/>
    <n v="2320200"/>
    <x v="6"/>
    <s v="Premium"/>
    <d v="2020-07-16T00:00:00"/>
    <s v="P053"/>
    <x v="0"/>
    <s v="Banda"/>
    <s v="NovaTech"/>
    <n v="508233"/>
    <n v="726165"/>
    <n v="0.3"/>
    <n v="696300"/>
    <n v="1623900"/>
    <n v="2024"/>
    <n v="3248280"/>
  </r>
  <r>
    <m/>
    <s v="V2024-00531"/>
    <x v="1297"/>
    <x v="4"/>
    <s v="C022"/>
    <s v="P053"/>
    <n v="4"/>
    <n v="756100"/>
    <n v="529200"/>
    <x v="1"/>
    <n v="3024400"/>
    <x v="1"/>
    <s v="Estandar"/>
    <d v="2020-01-03T00:00:00"/>
    <s v="P053"/>
    <x v="0"/>
    <s v="Banda"/>
    <s v="NovaTech"/>
    <n v="508233"/>
    <n v="726165"/>
    <n v="0.3"/>
    <n v="907600"/>
    <n v="2116800"/>
    <n v="2024"/>
    <n v="4234160"/>
  </r>
  <r>
    <m/>
    <s v="V2024-01246"/>
    <x v="1291"/>
    <x v="4"/>
    <s v="C015"/>
    <s v="P054"/>
    <n v="2"/>
    <n v="290200"/>
    <n v="205600"/>
    <x v="1"/>
    <n v="580400"/>
    <x v="4"/>
    <s v="Estandar"/>
    <d v="2022-02-22T00:00:00"/>
    <s v="P054"/>
    <x v="5"/>
    <s v="Repeater"/>
    <s v="Andes"/>
    <n v="172483"/>
    <n v="243448"/>
    <n v="0.29099999999999998"/>
    <n v="169200"/>
    <n v="411200"/>
    <n v="2024"/>
    <n v="812560"/>
  </r>
  <r>
    <m/>
    <s v="V2024-00787"/>
    <x v="1253"/>
    <x v="5"/>
    <s v="C117"/>
    <s v="P054"/>
    <n v="1"/>
    <n v="288500"/>
    <n v="204400"/>
    <x v="0"/>
    <n v="288500"/>
    <x v="1"/>
    <s v="Estandar"/>
    <d v="2022-08-27T00:00:00"/>
    <s v="P054"/>
    <x v="5"/>
    <s v="Repeater"/>
    <s v="Andes"/>
    <n v="172483"/>
    <n v="243448"/>
    <n v="0.29099999999999998"/>
    <n v="84100"/>
    <n v="204400"/>
    <n v="2024"/>
    <n v="403900"/>
  </r>
  <r>
    <m/>
    <s v="V2024-01198"/>
    <x v="1065"/>
    <x v="10"/>
    <s v="C191"/>
    <s v="P054"/>
    <n v="4"/>
    <n v="283400"/>
    <n v="200800"/>
    <x v="1"/>
    <n v="1133600"/>
    <x v="1"/>
    <s v="Estandar"/>
    <d v="2022-12-10T00:00:00"/>
    <s v="P054"/>
    <x v="5"/>
    <s v="Repeater"/>
    <s v="Andes"/>
    <n v="172483"/>
    <n v="243448"/>
    <n v="0.29099999999999998"/>
    <n v="330400"/>
    <n v="803200"/>
    <n v="2024"/>
    <n v="1587040"/>
  </r>
  <r>
    <m/>
    <s v="V2024-01549"/>
    <x v="1270"/>
    <x v="4"/>
    <s v="C248"/>
    <s v="P054"/>
    <n v="4"/>
    <n v="269900"/>
    <n v="191200"/>
    <x v="0"/>
    <n v="1079600"/>
    <x v="0"/>
    <s v="Estandar"/>
    <d v="2022-09-21T00:00:00"/>
    <s v="P054"/>
    <x v="5"/>
    <s v="Repeater"/>
    <s v="Andes"/>
    <n v="172483"/>
    <n v="243448"/>
    <n v="0.29099999999999998"/>
    <n v="314800"/>
    <n v="764800"/>
    <n v="2024"/>
    <n v="1511440"/>
  </r>
  <r>
    <m/>
    <s v="V2024-00570"/>
    <x v="1099"/>
    <x v="8"/>
    <s v="C026"/>
    <s v="P054"/>
    <n v="5"/>
    <n v="268500"/>
    <n v="190200"/>
    <x v="0"/>
    <n v="1342500"/>
    <x v="1"/>
    <s v="Estandar"/>
    <d v="2019-02-11T00:00:00"/>
    <s v="P054"/>
    <x v="5"/>
    <s v="Repeater"/>
    <s v="Andes"/>
    <n v="172483"/>
    <n v="243448"/>
    <n v="0.29099999999999998"/>
    <n v="391500"/>
    <n v="951000"/>
    <n v="2024"/>
    <n v="1879499.9999999998"/>
  </r>
  <r>
    <m/>
    <s v="V2024-01516"/>
    <x v="1159"/>
    <x v="0"/>
    <s v="C172"/>
    <s v="P054"/>
    <n v="2"/>
    <n v="258500"/>
    <n v="183100"/>
    <x v="0"/>
    <n v="517000"/>
    <x v="5"/>
    <s v="Estandar"/>
    <d v="2024-05-26T00:00:00"/>
    <s v="P054"/>
    <x v="5"/>
    <s v="Repeater"/>
    <s v="Andes"/>
    <n v="172483"/>
    <n v="243448"/>
    <n v="0.29099999999999998"/>
    <n v="150800"/>
    <n v="366200"/>
    <n v="2024"/>
    <n v="723800"/>
  </r>
  <r>
    <m/>
    <s v="V2024-00425"/>
    <x v="1298"/>
    <x v="10"/>
    <s v="C110"/>
    <s v="P055"/>
    <n v="1"/>
    <n v="1635800"/>
    <n v="1249600"/>
    <x v="0"/>
    <n v="1635800"/>
    <x v="4"/>
    <s v="Premium"/>
    <d v="2019-11-05T00:00:00"/>
    <s v="P055"/>
    <x v="1"/>
    <s v="TV 43"/>
    <s v="Condor"/>
    <n v="1018096"/>
    <n v="1332792"/>
    <n v="0.23599999999999999"/>
    <n v="386200"/>
    <n v="1249600"/>
    <n v="2024"/>
    <n v="2290120"/>
  </r>
  <r>
    <m/>
    <s v="V2024-01370"/>
    <x v="1284"/>
    <x v="0"/>
    <s v="C022"/>
    <s v="P055"/>
    <n v="2"/>
    <n v="1554800"/>
    <n v="1187700"/>
    <x v="0"/>
    <n v="3109600"/>
    <x v="1"/>
    <s v="Estandar"/>
    <d v="2020-01-03T00:00:00"/>
    <s v="P055"/>
    <x v="1"/>
    <s v="TV 43"/>
    <s v="Condor"/>
    <n v="1018096"/>
    <n v="1332792"/>
    <n v="0.23599999999999999"/>
    <n v="734200"/>
    <n v="2375400"/>
    <n v="2024"/>
    <n v="4353440"/>
  </r>
  <r>
    <m/>
    <s v="V2024-00718"/>
    <x v="1299"/>
    <x v="2"/>
    <s v="C225"/>
    <s v="P055"/>
    <n v="5"/>
    <n v="1488300"/>
    <n v="1136900"/>
    <x v="1"/>
    <n v="7441500"/>
    <x v="0"/>
    <s v="Estandar"/>
    <d v="2020-05-04T00:00:00"/>
    <s v="P055"/>
    <x v="1"/>
    <s v="TV 43"/>
    <s v="Condor"/>
    <n v="1018096"/>
    <n v="1332792"/>
    <n v="0.23599999999999999"/>
    <n v="1757000"/>
    <n v="5684500"/>
    <n v="2024"/>
    <n v="10418100"/>
  </r>
  <r>
    <m/>
    <s v="V2024-00365"/>
    <x v="1300"/>
    <x v="11"/>
    <s v="C219"/>
    <s v="P055"/>
    <n v="1"/>
    <n v="1487700"/>
    <n v="1136400"/>
    <x v="0"/>
    <n v="1487700"/>
    <x v="4"/>
    <s v="Estandar"/>
    <d v="2022-06-13T00:00:00"/>
    <s v="P055"/>
    <x v="1"/>
    <s v="TV 43"/>
    <s v="Condor"/>
    <n v="1018096"/>
    <n v="1332792"/>
    <n v="0.23599999999999999"/>
    <n v="351300"/>
    <n v="1136400"/>
    <n v="2024"/>
    <n v="2082779.9999999998"/>
  </r>
  <r>
    <m/>
    <s v="V2024-01076"/>
    <x v="1060"/>
    <x v="7"/>
    <s v="C125"/>
    <s v="P055"/>
    <n v="2"/>
    <n v="1482200"/>
    <n v="1132300"/>
    <x v="0"/>
    <n v="2964400"/>
    <x v="3"/>
    <s v="Estandar"/>
    <d v="2019-11-04T00:00:00"/>
    <s v="P055"/>
    <x v="1"/>
    <s v="TV 43"/>
    <s v="Condor"/>
    <n v="1018096"/>
    <n v="1332792"/>
    <n v="0.23599999999999999"/>
    <n v="699800"/>
    <n v="2264600"/>
    <n v="2024"/>
    <n v="4150159.9999999995"/>
  </r>
  <r>
    <m/>
    <s v="V2024-00737"/>
    <x v="1296"/>
    <x v="7"/>
    <s v="C093"/>
    <s v="P055"/>
    <n v="1"/>
    <n v="1478200"/>
    <n v="1129200"/>
    <x v="1"/>
    <n v="1478200"/>
    <x v="0"/>
    <s v="Estandar"/>
    <d v="2022-07-07T00:00:00"/>
    <s v="P055"/>
    <x v="1"/>
    <s v="TV 43"/>
    <s v="Condor"/>
    <n v="1018096"/>
    <n v="1332792"/>
    <n v="0.23599999999999999"/>
    <n v="349000"/>
    <n v="1129200"/>
    <n v="2024"/>
    <n v="2069479.9999999998"/>
  </r>
  <r>
    <m/>
    <s v="V2024-00959"/>
    <x v="1208"/>
    <x v="2"/>
    <s v="C111"/>
    <s v="P055"/>
    <n v="4"/>
    <n v="1476400"/>
    <n v="1127800"/>
    <x v="0"/>
    <n v="5905600"/>
    <x v="0"/>
    <s v="Estandar"/>
    <d v="2022-11-27T00:00:00"/>
    <s v="P055"/>
    <x v="1"/>
    <s v="TV 43"/>
    <s v="Condor"/>
    <n v="1018096"/>
    <n v="1332792"/>
    <n v="0.23599999999999999"/>
    <n v="1394400"/>
    <n v="4511200"/>
    <n v="2024"/>
    <n v="8267839.9999999991"/>
  </r>
  <r>
    <m/>
    <s v="V2024-00684"/>
    <x v="1088"/>
    <x v="3"/>
    <s v="C080"/>
    <s v="P055"/>
    <n v="3"/>
    <n v="1455500"/>
    <n v="1111800"/>
    <x v="0"/>
    <n v="4366500"/>
    <x v="0"/>
    <s v="Estandar"/>
    <d v="2024-03-23T00:00:00"/>
    <s v="P055"/>
    <x v="1"/>
    <s v="TV 43"/>
    <s v="Condor"/>
    <n v="1018096"/>
    <n v="1332792"/>
    <n v="0.23599999999999999"/>
    <n v="1031100"/>
    <n v="3335400"/>
    <n v="2024"/>
    <n v="6113100"/>
  </r>
  <r>
    <m/>
    <s v="V2024-01059"/>
    <x v="1301"/>
    <x v="6"/>
    <s v="C189"/>
    <s v="P055"/>
    <n v="1"/>
    <n v="1405300"/>
    <n v="1073500"/>
    <x v="0"/>
    <n v="1405300"/>
    <x v="0"/>
    <s v="Estandar"/>
    <d v="2023-08-18T00:00:00"/>
    <s v="P055"/>
    <x v="1"/>
    <s v="TV 43"/>
    <s v="Condor"/>
    <n v="1018096"/>
    <n v="1332792"/>
    <n v="0.23599999999999999"/>
    <n v="331800"/>
    <n v="1073500"/>
    <n v="2024"/>
    <n v="1967419.9999999998"/>
  </r>
  <r>
    <m/>
    <s v="V2024-00064"/>
    <x v="1179"/>
    <x v="0"/>
    <s v="C073"/>
    <s v="P055"/>
    <n v="1"/>
    <n v="1369900"/>
    <n v="1046400"/>
    <x v="1"/>
    <n v="1369900"/>
    <x v="4"/>
    <s v="Premium"/>
    <d v="2019-06-27T00:00:00"/>
    <s v="P055"/>
    <x v="1"/>
    <s v="TV 43"/>
    <s v="Condor"/>
    <n v="1018096"/>
    <n v="1332792"/>
    <n v="0.23599999999999999"/>
    <n v="323500"/>
    <n v="1046400"/>
    <n v="2024"/>
    <n v="1917859.9999999998"/>
  </r>
  <r>
    <m/>
    <s v="V2024-00746"/>
    <x v="1302"/>
    <x v="10"/>
    <s v="C060"/>
    <s v="P056"/>
    <n v="5"/>
    <n v="727800"/>
    <n v="481400"/>
    <x v="0"/>
    <n v="3639000"/>
    <x v="0"/>
    <s v="Premium"/>
    <d v="2023-03-08T00:00:00"/>
    <s v="P056"/>
    <x v="2"/>
    <s v="Audifonos Pro"/>
    <s v="Qubix"/>
    <n v="416435"/>
    <n v="629531"/>
    <n v="0.33800000000000002"/>
    <n v="1232000"/>
    <n v="2407000"/>
    <n v="2024"/>
    <n v="5094600"/>
  </r>
  <r>
    <m/>
    <s v="V2024-01110"/>
    <x v="1303"/>
    <x v="2"/>
    <s v="C031"/>
    <s v="P056"/>
    <n v="3"/>
    <n v="719800"/>
    <n v="476200"/>
    <x v="1"/>
    <n v="2159400"/>
    <x v="3"/>
    <s v="Estandar"/>
    <d v="2020-12-11T00:00:00"/>
    <s v="P056"/>
    <x v="2"/>
    <s v="Audifonos Pro"/>
    <s v="Qubix"/>
    <n v="416435"/>
    <n v="629531"/>
    <n v="0.33800000000000002"/>
    <n v="730800"/>
    <n v="1428600"/>
    <n v="2024"/>
    <n v="3023160"/>
  </r>
  <r>
    <m/>
    <s v="V2024-00309"/>
    <x v="1227"/>
    <x v="6"/>
    <s v="C211"/>
    <s v="P056"/>
    <n v="1"/>
    <n v="700600"/>
    <n v="463500"/>
    <x v="0"/>
    <n v="700600"/>
    <x v="1"/>
    <s v="Premium"/>
    <d v="2022-01-02T00:00:00"/>
    <s v="P056"/>
    <x v="2"/>
    <s v="Audifonos Pro"/>
    <s v="Qubix"/>
    <n v="416435"/>
    <n v="629531"/>
    <n v="0.33800000000000002"/>
    <n v="237100"/>
    <n v="463500"/>
    <n v="2024"/>
    <n v="980839.99999999988"/>
  </r>
  <r>
    <m/>
    <s v="V2024-00812"/>
    <x v="1304"/>
    <x v="7"/>
    <s v="C112"/>
    <s v="P056"/>
    <n v="3"/>
    <n v="692900"/>
    <n v="458400"/>
    <x v="1"/>
    <n v="2078700"/>
    <x v="6"/>
    <s v="Estandar"/>
    <d v="2018-01-22T00:00:00"/>
    <s v="P056"/>
    <x v="2"/>
    <s v="Audifonos Pro"/>
    <s v="Qubix"/>
    <n v="416435"/>
    <n v="629531"/>
    <n v="0.33800000000000002"/>
    <n v="703500"/>
    <n v="1375200"/>
    <n v="2024"/>
    <n v="2910180"/>
  </r>
  <r>
    <m/>
    <s v="V2024-00419"/>
    <x v="1144"/>
    <x v="3"/>
    <s v="C034"/>
    <s v="P056"/>
    <n v="4"/>
    <n v="682000"/>
    <n v="451200"/>
    <x v="0"/>
    <n v="2728000"/>
    <x v="3"/>
    <s v="Estandar"/>
    <d v="2020-02-23T00:00:00"/>
    <s v="P056"/>
    <x v="2"/>
    <s v="Audifonos Pro"/>
    <s v="Qubix"/>
    <n v="416435"/>
    <n v="629531"/>
    <n v="0.33800000000000002"/>
    <n v="923200"/>
    <n v="1804800"/>
    <n v="2024"/>
    <n v="3819199.9999999995"/>
  </r>
  <r>
    <m/>
    <s v="V2024-01075"/>
    <x v="1288"/>
    <x v="6"/>
    <s v="C145"/>
    <s v="P056"/>
    <n v="2"/>
    <n v="667200"/>
    <n v="441400"/>
    <x v="1"/>
    <n v="1334400"/>
    <x v="1"/>
    <s v="Estandar"/>
    <d v="2018-08-12T00:00:00"/>
    <s v="P056"/>
    <x v="2"/>
    <s v="Audifonos Pro"/>
    <s v="Qubix"/>
    <n v="416435"/>
    <n v="629531"/>
    <n v="0.33800000000000002"/>
    <n v="451600"/>
    <n v="882800"/>
    <n v="2024"/>
    <n v="1868159.9999999998"/>
  </r>
  <r>
    <m/>
    <s v="V2024-00195"/>
    <x v="1244"/>
    <x v="6"/>
    <s v="C172"/>
    <s v="P056"/>
    <n v="1"/>
    <n v="648400"/>
    <n v="428900"/>
    <x v="0"/>
    <n v="648400"/>
    <x v="5"/>
    <s v="Estandar"/>
    <d v="2024-05-26T00:00:00"/>
    <s v="P056"/>
    <x v="2"/>
    <s v="Audifonos Pro"/>
    <s v="Qubix"/>
    <n v="416435"/>
    <n v="629531"/>
    <n v="0.33800000000000002"/>
    <n v="219500"/>
    <n v="428900"/>
    <n v="2024"/>
    <n v="907760"/>
  </r>
  <r>
    <m/>
    <s v="V2024-00902"/>
    <x v="1305"/>
    <x v="3"/>
    <s v="C183"/>
    <s v="P057"/>
    <n v="3"/>
    <n v="377600"/>
    <n v="295500"/>
    <x v="0"/>
    <n v="1132800"/>
    <x v="1"/>
    <s v="Estandar"/>
    <d v="2022-05-23T00:00:00"/>
    <s v="P057"/>
    <x v="5"/>
    <s v="Router"/>
    <s v="Andes"/>
    <n v="246998"/>
    <n v="315564"/>
    <n v="0.217"/>
    <n v="246300"/>
    <n v="886500"/>
    <n v="2024"/>
    <n v="1585920"/>
  </r>
  <r>
    <m/>
    <s v="V2024-00426"/>
    <x v="1060"/>
    <x v="7"/>
    <s v="C080"/>
    <s v="P057"/>
    <n v="2"/>
    <n v="367800"/>
    <n v="287900"/>
    <x v="0"/>
    <n v="735600"/>
    <x v="0"/>
    <s v="Estandar"/>
    <d v="2024-03-23T00:00:00"/>
    <s v="P057"/>
    <x v="5"/>
    <s v="Router"/>
    <s v="Andes"/>
    <n v="246998"/>
    <n v="315564"/>
    <n v="0.217"/>
    <n v="159800"/>
    <n v="575800"/>
    <n v="2024"/>
    <n v="1029839.9999999999"/>
  </r>
  <r>
    <m/>
    <s v="V2024-01283"/>
    <x v="1245"/>
    <x v="11"/>
    <s v="C056"/>
    <s v="P057"/>
    <n v="4"/>
    <n v="363900"/>
    <n v="284800"/>
    <x v="1"/>
    <n v="1455600"/>
    <x v="2"/>
    <s v="Estandar"/>
    <d v="2024-12-14T00:00:00"/>
    <s v="P057"/>
    <x v="5"/>
    <s v="Router"/>
    <s v="Andes"/>
    <n v="246998"/>
    <n v="315564"/>
    <n v="0.217"/>
    <n v="316400"/>
    <n v="1139200"/>
    <n v="2024"/>
    <n v="2037839.9999999998"/>
  </r>
  <r>
    <m/>
    <s v="V2024-00727"/>
    <x v="1240"/>
    <x v="10"/>
    <s v="C027"/>
    <s v="P057"/>
    <n v="5"/>
    <n v="363100"/>
    <n v="284200"/>
    <x v="1"/>
    <n v="1815500"/>
    <x v="1"/>
    <s v="Estandar"/>
    <d v="2021-04-07T00:00:00"/>
    <s v="P057"/>
    <x v="5"/>
    <s v="Router"/>
    <s v="Andes"/>
    <n v="246998"/>
    <n v="315564"/>
    <n v="0.217"/>
    <n v="394500"/>
    <n v="1421000"/>
    <n v="2024"/>
    <n v="2541700"/>
  </r>
  <r>
    <m/>
    <s v="V2024-00314"/>
    <x v="1299"/>
    <x v="2"/>
    <s v="C166"/>
    <s v="P057"/>
    <n v="2"/>
    <n v="357800"/>
    <n v="280000"/>
    <x v="1"/>
    <n v="715600"/>
    <x v="3"/>
    <s v="Estandar"/>
    <d v="2022-10-14T00:00:00"/>
    <s v="P057"/>
    <x v="5"/>
    <s v="Router"/>
    <s v="Andes"/>
    <n v="246998"/>
    <n v="315564"/>
    <n v="0.217"/>
    <n v="155600"/>
    <n v="560000"/>
    <n v="2024"/>
    <n v="1001839.9999999999"/>
  </r>
  <r>
    <m/>
    <s v="V2024-00774"/>
    <x v="1171"/>
    <x v="3"/>
    <s v="C225"/>
    <s v="P057"/>
    <n v="2"/>
    <n v="357400"/>
    <n v="279700"/>
    <x v="0"/>
    <n v="714800"/>
    <x v="0"/>
    <s v="Estandar"/>
    <d v="2020-05-04T00:00:00"/>
    <s v="P057"/>
    <x v="5"/>
    <s v="Router"/>
    <s v="Andes"/>
    <n v="246998"/>
    <n v="315564"/>
    <n v="0.217"/>
    <n v="155400"/>
    <n v="559400"/>
    <n v="2024"/>
    <n v="1000719.9999999999"/>
  </r>
  <r>
    <m/>
    <s v="V2024-00471"/>
    <x v="1093"/>
    <x v="3"/>
    <s v="C195"/>
    <s v="P057"/>
    <n v="3"/>
    <n v="341600"/>
    <n v="267400"/>
    <x v="0"/>
    <n v="1024800"/>
    <x v="4"/>
    <s v="Estandar"/>
    <d v="2022-10-10T00:00:00"/>
    <s v="P057"/>
    <x v="5"/>
    <s v="Router"/>
    <s v="Andes"/>
    <n v="246998"/>
    <n v="315564"/>
    <n v="0.217"/>
    <n v="222600"/>
    <n v="802200"/>
    <n v="2024"/>
    <n v="1434720"/>
  </r>
  <r>
    <m/>
    <s v="V2024-01147"/>
    <x v="1109"/>
    <x v="3"/>
    <s v="C115"/>
    <s v="P058"/>
    <n v="3"/>
    <n v="264300"/>
    <n v="215300"/>
    <x v="0"/>
    <n v="792900"/>
    <x v="1"/>
    <s v="Premium"/>
    <d v="2020-11-06T00:00:00"/>
    <s v="P058"/>
    <x v="5"/>
    <s v="Switch"/>
    <s v="Condor"/>
    <n v="181561"/>
    <n v="222942"/>
    <n v="0.186"/>
    <n v="147000"/>
    <n v="645900"/>
    <n v="2024"/>
    <n v="1110060"/>
  </r>
  <r>
    <m/>
    <s v="V2024-01343"/>
    <x v="1273"/>
    <x v="6"/>
    <s v="C210"/>
    <s v="P058"/>
    <n v="4"/>
    <n v="255800"/>
    <n v="208300"/>
    <x v="1"/>
    <n v="1023200"/>
    <x v="3"/>
    <s v="Estandar"/>
    <d v="2021-02-19T00:00:00"/>
    <s v="P058"/>
    <x v="5"/>
    <s v="Switch"/>
    <s v="Condor"/>
    <n v="181561"/>
    <n v="222942"/>
    <n v="0.186"/>
    <n v="190000"/>
    <n v="833200"/>
    <n v="2024"/>
    <n v="1432480"/>
  </r>
  <r>
    <m/>
    <s v="V2024-00590"/>
    <x v="1306"/>
    <x v="7"/>
    <s v="C039"/>
    <s v="P058"/>
    <n v="4"/>
    <n v="252800"/>
    <n v="205900"/>
    <x v="0"/>
    <n v="1011200"/>
    <x v="4"/>
    <s v="Premium"/>
    <d v="2020-09-03T00:00:00"/>
    <s v="P058"/>
    <x v="5"/>
    <s v="Switch"/>
    <s v="Condor"/>
    <n v="181561"/>
    <n v="222942"/>
    <n v="0.186"/>
    <n v="187600"/>
    <n v="823600"/>
    <n v="2024"/>
    <n v="1415680"/>
  </r>
  <r>
    <m/>
    <s v="V2024-01047"/>
    <x v="1307"/>
    <x v="10"/>
    <s v="C217"/>
    <s v="P058"/>
    <n v="5"/>
    <n v="251300"/>
    <n v="204700"/>
    <x v="1"/>
    <n v="1256500"/>
    <x v="6"/>
    <s v="Estandar"/>
    <d v="2023-03-14T00:00:00"/>
    <s v="P058"/>
    <x v="5"/>
    <s v="Switch"/>
    <s v="Condor"/>
    <n v="181561"/>
    <n v="222942"/>
    <n v="0.186"/>
    <n v="233000"/>
    <n v="1023500"/>
    <n v="2024"/>
    <n v="1759100"/>
  </r>
  <r>
    <m/>
    <s v="V2024-01019"/>
    <x v="1302"/>
    <x v="10"/>
    <s v="C237"/>
    <s v="P058"/>
    <n v="3"/>
    <n v="249500"/>
    <n v="203200"/>
    <x v="0"/>
    <n v="748500"/>
    <x v="3"/>
    <s v="Estandar"/>
    <d v="2018-10-26T00:00:00"/>
    <s v="P058"/>
    <x v="5"/>
    <s v="Switch"/>
    <s v="Condor"/>
    <n v="181561"/>
    <n v="222942"/>
    <n v="0.186"/>
    <n v="138900"/>
    <n v="609600"/>
    <n v="2024"/>
    <n v="1047899.9999999999"/>
  </r>
  <r>
    <m/>
    <s v="V2024-00473"/>
    <x v="1223"/>
    <x v="3"/>
    <s v="C110"/>
    <s v="P058"/>
    <n v="2"/>
    <n v="248800"/>
    <n v="202600"/>
    <x v="1"/>
    <n v="497600"/>
    <x v="4"/>
    <s v="Premium"/>
    <d v="2019-11-05T00:00:00"/>
    <s v="P058"/>
    <x v="5"/>
    <s v="Switch"/>
    <s v="Condor"/>
    <n v="181561"/>
    <n v="222942"/>
    <n v="0.186"/>
    <n v="92400"/>
    <n v="405200"/>
    <n v="2024"/>
    <n v="696640"/>
  </r>
  <r>
    <m/>
    <s v="V2024-01411"/>
    <x v="1090"/>
    <x v="10"/>
    <s v="C233"/>
    <s v="P058"/>
    <n v="2"/>
    <n v="248600"/>
    <n v="202400"/>
    <x v="1"/>
    <n v="497200"/>
    <x v="0"/>
    <s v="Estandar"/>
    <d v="2018-05-19T00:00:00"/>
    <s v="P058"/>
    <x v="5"/>
    <s v="Switch"/>
    <s v="Condor"/>
    <n v="181561"/>
    <n v="222942"/>
    <n v="0.186"/>
    <n v="92400"/>
    <n v="404800"/>
    <n v="2024"/>
    <n v="696080"/>
  </r>
  <r>
    <m/>
    <s v="V2024-00690"/>
    <x v="1134"/>
    <x v="2"/>
    <s v="C227"/>
    <s v="P058"/>
    <n v="2"/>
    <n v="246100"/>
    <n v="200400"/>
    <x v="0"/>
    <n v="492200"/>
    <x v="0"/>
    <s v="Estandar"/>
    <d v="2023-09-12T00:00:00"/>
    <s v="P058"/>
    <x v="5"/>
    <s v="Switch"/>
    <s v="Condor"/>
    <n v="181561"/>
    <n v="222942"/>
    <n v="0.186"/>
    <n v="91400"/>
    <n v="400800"/>
    <n v="2024"/>
    <n v="689080"/>
  </r>
  <r>
    <m/>
    <s v="V2024-00167"/>
    <x v="1241"/>
    <x v="3"/>
    <s v="C138"/>
    <s v="P058"/>
    <n v="5"/>
    <n v="245200"/>
    <n v="199700"/>
    <x v="0"/>
    <n v="1226000"/>
    <x v="1"/>
    <s v="Estandar"/>
    <d v="2021-03-25T00:00:00"/>
    <s v="P058"/>
    <x v="5"/>
    <s v="Switch"/>
    <s v="Condor"/>
    <n v="181561"/>
    <n v="222942"/>
    <n v="0.186"/>
    <n v="227500"/>
    <n v="998500"/>
    <n v="2024"/>
    <n v="1716400"/>
  </r>
  <r>
    <m/>
    <s v="V2024-00196"/>
    <x v="1249"/>
    <x v="10"/>
    <s v="C044"/>
    <s v="P058"/>
    <n v="1"/>
    <n v="240300"/>
    <n v="195700"/>
    <x v="0"/>
    <n v="240300"/>
    <x v="6"/>
    <s v="Estandar"/>
    <d v="2020-09-13T00:00:00"/>
    <s v="P058"/>
    <x v="5"/>
    <s v="Switch"/>
    <s v="Condor"/>
    <n v="181561"/>
    <n v="222942"/>
    <n v="0.186"/>
    <n v="44600"/>
    <n v="195700"/>
    <n v="2024"/>
    <n v="336420"/>
  </r>
  <r>
    <m/>
    <s v="V2024-00415"/>
    <x v="1169"/>
    <x v="10"/>
    <s v="C081"/>
    <s v="P058"/>
    <n v="2"/>
    <n v="240300"/>
    <n v="195700"/>
    <x v="0"/>
    <n v="480600"/>
    <x v="1"/>
    <s v="Estandar"/>
    <d v="2019-09-07T00:00:00"/>
    <s v="P058"/>
    <x v="5"/>
    <s v="Switch"/>
    <s v="Condor"/>
    <n v="181561"/>
    <n v="222942"/>
    <n v="0.186"/>
    <n v="89200"/>
    <n v="391400"/>
    <n v="2024"/>
    <n v="672840"/>
  </r>
  <r>
    <m/>
    <s v="V2024-00594"/>
    <x v="1073"/>
    <x v="2"/>
    <s v="C182"/>
    <s v="P058"/>
    <n v="2"/>
    <n v="238800"/>
    <n v="194400"/>
    <x v="1"/>
    <n v="477600"/>
    <x v="0"/>
    <s v="Estandar"/>
    <d v="2019-05-10T00:00:00"/>
    <s v="P058"/>
    <x v="5"/>
    <s v="Switch"/>
    <s v="Condor"/>
    <n v="181561"/>
    <n v="222942"/>
    <n v="0.186"/>
    <n v="88800"/>
    <n v="388800"/>
    <n v="2024"/>
    <n v="668640"/>
  </r>
  <r>
    <m/>
    <s v="V2024-00547"/>
    <x v="1252"/>
    <x v="5"/>
    <s v="C123"/>
    <s v="P058"/>
    <n v="1"/>
    <n v="237600"/>
    <n v="193500"/>
    <x v="1"/>
    <n v="237600"/>
    <x v="0"/>
    <s v="Premium"/>
    <d v="2018-07-04T00:00:00"/>
    <s v="P058"/>
    <x v="5"/>
    <s v="Switch"/>
    <s v="Condor"/>
    <n v="181561"/>
    <n v="222942"/>
    <n v="0.186"/>
    <n v="44100"/>
    <n v="193500"/>
    <n v="2024"/>
    <n v="332640"/>
  </r>
  <r>
    <m/>
    <s v="V2024-00412"/>
    <x v="1149"/>
    <x v="4"/>
    <s v="C158"/>
    <s v="P058"/>
    <n v="5"/>
    <n v="237000"/>
    <n v="193000"/>
    <x v="1"/>
    <n v="1185000"/>
    <x v="3"/>
    <s v="Estandar"/>
    <d v="2022-09-20T00:00:00"/>
    <s v="P058"/>
    <x v="5"/>
    <s v="Switch"/>
    <s v="Condor"/>
    <n v="181561"/>
    <n v="222942"/>
    <n v="0.186"/>
    <n v="220000"/>
    <n v="965000"/>
    <n v="2024"/>
    <n v="1659000"/>
  </r>
  <r>
    <m/>
    <s v="V2024-00928"/>
    <x v="1308"/>
    <x v="3"/>
    <s v="C097"/>
    <s v="P058"/>
    <n v="4"/>
    <n v="234300"/>
    <n v="190800"/>
    <x v="0"/>
    <n v="937200"/>
    <x v="0"/>
    <s v="Estandar"/>
    <d v="2024-04-11T00:00:00"/>
    <s v="P058"/>
    <x v="5"/>
    <s v="Switch"/>
    <s v="Condor"/>
    <n v="181561"/>
    <n v="222942"/>
    <n v="0.186"/>
    <n v="174000"/>
    <n v="763200"/>
    <n v="2024"/>
    <n v="1312080"/>
  </r>
  <r>
    <m/>
    <s v="V2024-01491"/>
    <x v="1121"/>
    <x v="8"/>
    <s v="C109"/>
    <s v="P059"/>
    <n v="2"/>
    <n v="2520000"/>
    <n v="1974400"/>
    <x v="1"/>
    <n v="5040000"/>
    <x v="0"/>
    <s v="Estandar"/>
    <d v="2019-01-07T00:00:00"/>
    <s v="P059"/>
    <x v="1"/>
    <s v="TV 55"/>
    <s v="Condor"/>
    <n v="1629103"/>
    <n v="2079327"/>
    <n v="0.217"/>
    <n v="1091200"/>
    <n v="3948800"/>
    <n v="2024"/>
    <n v="7056000"/>
  </r>
  <r>
    <m/>
    <s v="V2024-01429"/>
    <x v="1309"/>
    <x v="0"/>
    <s v="C008"/>
    <s v="P059"/>
    <n v="1"/>
    <n v="2507000"/>
    <n v="1964200"/>
    <x v="0"/>
    <n v="2507000"/>
    <x v="6"/>
    <s v="Premium"/>
    <d v="2018-06-11T00:00:00"/>
    <s v="P059"/>
    <x v="1"/>
    <s v="TV 55"/>
    <s v="Condor"/>
    <n v="1629103"/>
    <n v="2079327"/>
    <n v="0.217"/>
    <n v="542800"/>
    <n v="1964200"/>
    <n v="2024"/>
    <n v="3509800"/>
  </r>
  <r>
    <m/>
    <s v="V2024-00913"/>
    <x v="1175"/>
    <x v="8"/>
    <s v="C247"/>
    <s v="P059"/>
    <n v="4"/>
    <n v="2418800"/>
    <n v="1895000"/>
    <x v="1"/>
    <n v="9675200"/>
    <x v="0"/>
    <s v="Estandar"/>
    <d v="2019-04-03T00:00:00"/>
    <s v="P059"/>
    <x v="1"/>
    <s v="TV 55"/>
    <s v="Condor"/>
    <n v="1629103"/>
    <n v="2079327"/>
    <n v="0.217"/>
    <n v="2095200"/>
    <n v="7580000"/>
    <n v="2024"/>
    <n v="13545280"/>
  </r>
  <r>
    <m/>
    <s v="V2024-01132"/>
    <x v="1310"/>
    <x v="3"/>
    <s v="C108"/>
    <s v="P059"/>
    <n v="3"/>
    <n v="2372300"/>
    <n v="1858600"/>
    <x v="1"/>
    <n v="7116900"/>
    <x v="1"/>
    <s v="Estandar"/>
    <d v="2020-09-21T00:00:00"/>
    <s v="P059"/>
    <x v="1"/>
    <s v="TV 55"/>
    <s v="Condor"/>
    <n v="1629103"/>
    <n v="2079327"/>
    <n v="0.217"/>
    <n v="1541100"/>
    <n v="5575800"/>
    <n v="2024"/>
    <n v="9963660"/>
  </r>
  <r>
    <m/>
    <s v="V2024-01266"/>
    <x v="1218"/>
    <x v="3"/>
    <s v="C162"/>
    <s v="P059"/>
    <n v="3"/>
    <n v="2370700"/>
    <n v="1857400"/>
    <x v="0"/>
    <n v="7112100"/>
    <x v="3"/>
    <s v="Estandar"/>
    <d v="2020-09-13T00:00:00"/>
    <s v="P059"/>
    <x v="1"/>
    <s v="TV 55"/>
    <s v="Condor"/>
    <n v="1629103"/>
    <n v="2079327"/>
    <n v="0.217"/>
    <n v="1539900"/>
    <n v="5572200"/>
    <n v="2024"/>
    <n v="9956940"/>
  </r>
  <r>
    <m/>
    <s v="V2024-01369"/>
    <x v="1306"/>
    <x v="7"/>
    <s v="C175"/>
    <s v="P059"/>
    <n v="5"/>
    <n v="2362300"/>
    <n v="1850800"/>
    <x v="0"/>
    <n v="11811500"/>
    <x v="6"/>
    <s v="Estandar"/>
    <d v="2024-05-15T00:00:00"/>
    <s v="P059"/>
    <x v="1"/>
    <s v="TV 55"/>
    <s v="Condor"/>
    <n v="1629103"/>
    <n v="2079327"/>
    <n v="0.217"/>
    <n v="2557500"/>
    <n v="9254000"/>
    <n v="2024"/>
    <n v="16536099.999999998"/>
  </r>
  <r>
    <m/>
    <s v="V2024-00171"/>
    <x v="1107"/>
    <x v="9"/>
    <s v="C034"/>
    <s v="P059"/>
    <n v="5"/>
    <n v="2306200"/>
    <n v="1806900"/>
    <x v="0"/>
    <n v="11531000"/>
    <x v="3"/>
    <s v="Estandar"/>
    <d v="2020-02-23T00:00:00"/>
    <s v="P059"/>
    <x v="1"/>
    <s v="TV 55"/>
    <s v="Condor"/>
    <n v="1629103"/>
    <n v="2079327"/>
    <n v="0.217"/>
    <n v="2496500"/>
    <n v="9034500"/>
    <n v="2024"/>
    <n v="16143399.999999998"/>
  </r>
  <r>
    <m/>
    <s v="V2024-00372"/>
    <x v="1311"/>
    <x v="4"/>
    <s v="C084"/>
    <s v="P059"/>
    <n v="1"/>
    <n v="2297800"/>
    <n v="1800300"/>
    <x v="0"/>
    <n v="2297800"/>
    <x v="0"/>
    <s v="Estandar"/>
    <d v="2024-01-20T00:00:00"/>
    <s v="P059"/>
    <x v="1"/>
    <s v="TV 55"/>
    <s v="Condor"/>
    <n v="1629103"/>
    <n v="2079327"/>
    <n v="0.217"/>
    <n v="497500"/>
    <n v="1800300"/>
    <n v="2024"/>
    <n v="3216920"/>
  </r>
  <r>
    <m/>
    <s v="V2024-01563"/>
    <x v="1094"/>
    <x v="7"/>
    <s v="C115"/>
    <s v="P059"/>
    <n v="2"/>
    <n v="2252900"/>
    <n v="1765100"/>
    <x v="0"/>
    <n v="4505800"/>
    <x v="1"/>
    <s v="Premium"/>
    <d v="2020-11-06T00:00:00"/>
    <s v="P059"/>
    <x v="1"/>
    <s v="TV 55"/>
    <s v="Condor"/>
    <n v="1629103"/>
    <n v="2079327"/>
    <n v="0.217"/>
    <n v="975600"/>
    <n v="3530200"/>
    <n v="2024"/>
    <n v="6308120"/>
  </r>
  <r>
    <m/>
    <s v="V2024-00228"/>
    <x v="1082"/>
    <x v="11"/>
    <s v="C236"/>
    <s v="P059"/>
    <n v="1"/>
    <n v="2168000"/>
    <n v="1698600"/>
    <x v="0"/>
    <n v="2168000"/>
    <x v="6"/>
    <s v="Premium"/>
    <d v="2018-01-04T00:00:00"/>
    <s v="P059"/>
    <x v="1"/>
    <s v="TV 55"/>
    <s v="Condor"/>
    <n v="1629103"/>
    <n v="2079327"/>
    <n v="0.217"/>
    <n v="469400"/>
    <n v="1698600"/>
    <n v="2024"/>
    <n v="3035200"/>
  </r>
  <r>
    <m/>
    <s v="V2024-01331"/>
    <x v="1259"/>
    <x v="11"/>
    <s v="C032"/>
    <s v="P059"/>
    <n v="5"/>
    <n v="2145700"/>
    <n v="1681100"/>
    <x v="0"/>
    <n v="10728500"/>
    <x v="3"/>
    <s v="Premium"/>
    <d v="2019-03-07T00:00:00"/>
    <s v="P059"/>
    <x v="1"/>
    <s v="TV 55"/>
    <s v="Condor"/>
    <n v="1629103"/>
    <n v="2079327"/>
    <n v="0.217"/>
    <n v="2323000"/>
    <n v="8405500"/>
    <n v="2024"/>
    <n v="15019899.999999998"/>
  </r>
  <r>
    <m/>
    <s v="V2024-01214"/>
    <x v="1143"/>
    <x v="8"/>
    <s v="C210"/>
    <s v="P059"/>
    <n v="3"/>
    <n v="2099900"/>
    <n v="1645200"/>
    <x v="1"/>
    <n v="6299700"/>
    <x v="3"/>
    <s v="Estandar"/>
    <d v="2021-02-19T00:00:00"/>
    <s v="P059"/>
    <x v="1"/>
    <s v="TV 55"/>
    <s v="Condor"/>
    <n v="1629103"/>
    <n v="2079327"/>
    <n v="0.217"/>
    <n v="1364100"/>
    <n v="4935600"/>
    <n v="2024"/>
    <n v="8819580"/>
  </r>
  <r>
    <m/>
    <s v="V2024-01322"/>
    <x v="1185"/>
    <x v="7"/>
    <s v="C228"/>
    <s v="P060"/>
    <n v="2"/>
    <n v="372300"/>
    <n v="293700"/>
    <x v="1"/>
    <n v="744600"/>
    <x v="6"/>
    <s v="Premium"/>
    <d v="2022-06-13T00:00:00"/>
    <s v="P060"/>
    <x v="5"/>
    <s v="Repeater"/>
    <s v="Qubix"/>
    <n v="247637"/>
    <n v="313926"/>
    <n v="0.21099999999999999"/>
    <n v="157200"/>
    <n v="587400"/>
    <n v="2024"/>
    <n v="1042439.9999999999"/>
  </r>
  <r>
    <m/>
    <s v="V2024-00603"/>
    <x v="1141"/>
    <x v="10"/>
    <s v="C190"/>
    <s v="P060"/>
    <n v="3"/>
    <n v="368700"/>
    <n v="290900"/>
    <x v="0"/>
    <n v="1106100"/>
    <x v="1"/>
    <s v="Estandar"/>
    <d v="2022-08-25T00:00:00"/>
    <s v="P060"/>
    <x v="5"/>
    <s v="Repeater"/>
    <s v="Qubix"/>
    <n v="247637"/>
    <n v="313926"/>
    <n v="0.21099999999999999"/>
    <n v="233400"/>
    <n v="872700"/>
    <n v="2024"/>
    <n v="1548540"/>
  </r>
  <r>
    <m/>
    <s v="V2024-01191"/>
    <x v="1130"/>
    <x v="1"/>
    <s v="C138"/>
    <s v="P060"/>
    <n v="3"/>
    <n v="354600"/>
    <n v="279700"/>
    <x v="0"/>
    <n v="1063800"/>
    <x v="1"/>
    <s v="Estandar"/>
    <d v="2021-03-25T00:00:00"/>
    <s v="P060"/>
    <x v="5"/>
    <s v="Repeater"/>
    <s v="Qubix"/>
    <n v="247637"/>
    <n v="313926"/>
    <n v="0.21099999999999999"/>
    <n v="224700"/>
    <n v="839100"/>
    <n v="2024"/>
    <n v="1489320"/>
  </r>
  <r>
    <m/>
    <s v="V2024-00561"/>
    <x v="1312"/>
    <x v="10"/>
    <s v="C211"/>
    <s v="P060"/>
    <n v="4"/>
    <n v="351000"/>
    <n v="276900"/>
    <x v="1"/>
    <n v="1404000"/>
    <x v="1"/>
    <s v="Premium"/>
    <d v="2022-01-02T00:00:00"/>
    <s v="P060"/>
    <x v="5"/>
    <s v="Repeater"/>
    <s v="Qubix"/>
    <n v="247637"/>
    <n v="313926"/>
    <n v="0.21099999999999999"/>
    <n v="296400"/>
    <n v="1107600"/>
    <n v="2024"/>
    <n v="1965599.9999999998"/>
  </r>
  <r>
    <m/>
    <s v="V2024-00302"/>
    <x v="1058"/>
    <x v="7"/>
    <s v="C016"/>
    <s v="P060"/>
    <n v="4"/>
    <n v="349000"/>
    <n v="275300"/>
    <x v="1"/>
    <n v="1396000"/>
    <x v="0"/>
    <s v="Premium"/>
    <d v="2018-12-21T00:00:00"/>
    <s v="P060"/>
    <x v="5"/>
    <s v="Repeater"/>
    <s v="Qubix"/>
    <n v="247637"/>
    <n v="313926"/>
    <n v="0.21099999999999999"/>
    <n v="294800"/>
    <n v="1101200"/>
    <n v="2024"/>
    <n v="1954399.9999999998"/>
  </r>
  <r>
    <m/>
    <s v="V2024-00417"/>
    <x v="1102"/>
    <x v="6"/>
    <s v="C009"/>
    <s v="P060"/>
    <n v="4"/>
    <n v="344600"/>
    <n v="271900"/>
    <x v="0"/>
    <n v="1378400"/>
    <x v="1"/>
    <s v="Estandar"/>
    <d v="2024-05-02T00:00:00"/>
    <s v="P060"/>
    <x v="5"/>
    <s v="Repeater"/>
    <s v="Qubix"/>
    <n v="247637"/>
    <n v="313926"/>
    <n v="0.21099999999999999"/>
    <n v="290800"/>
    <n v="1087600"/>
    <n v="2024"/>
    <n v="1929759.9999999998"/>
  </r>
  <r>
    <m/>
    <s v="V2024-00618"/>
    <x v="1174"/>
    <x v="10"/>
    <s v="C027"/>
    <s v="P060"/>
    <n v="1"/>
    <n v="344400"/>
    <n v="271700"/>
    <x v="0"/>
    <n v="344400"/>
    <x v="1"/>
    <s v="Estandar"/>
    <d v="2021-04-07T00:00:00"/>
    <s v="P060"/>
    <x v="5"/>
    <s v="Repeater"/>
    <s v="Qubix"/>
    <n v="247637"/>
    <n v="313926"/>
    <n v="0.21099999999999999"/>
    <n v="72700"/>
    <n v="271700"/>
    <n v="2024"/>
    <n v="482159.99999999994"/>
  </r>
  <r>
    <m/>
    <s v="V2024-00760"/>
    <x v="1313"/>
    <x v="0"/>
    <s v="C237"/>
    <s v="P060"/>
    <n v="2"/>
    <n v="342000"/>
    <n v="269800"/>
    <x v="1"/>
    <n v="684000"/>
    <x v="3"/>
    <s v="Estandar"/>
    <d v="2018-10-26T00:00:00"/>
    <s v="P060"/>
    <x v="5"/>
    <s v="Repeater"/>
    <s v="Qubix"/>
    <n v="247637"/>
    <n v="313926"/>
    <n v="0.21099999999999999"/>
    <n v="144400"/>
    <n v="539600"/>
    <n v="2024"/>
    <n v="957599.99999999988"/>
  </r>
  <r>
    <m/>
    <s v="V2024-00297"/>
    <x v="1070"/>
    <x v="8"/>
    <s v="C148"/>
    <s v="P060"/>
    <n v="2"/>
    <n v="339300"/>
    <n v="267600"/>
    <x v="0"/>
    <n v="678600"/>
    <x v="2"/>
    <s v="Estandar"/>
    <d v="2020-07-04T00:00:00"/>
    <s v="P060"/>
    <x v="5"/>
    <s v="Repeater"/>
    <s v="Qubix"/>
    <n v="247637"/>
    <n v="313926"/>
    <n v="0.21099999999999999"/>
    <n v="143400"/>
    <n v="535200"/>
    <n v="2024"/>
    <n v="950039.99999999988"/>
  </r>
  <r>
    <m/>
    <s v="V2024-01203"/>
    <x v="1216"/>
    <x v="0"/>
    <s v="C072"/>
    <s v="P060"/>
    <n v="1"/>
    <n v="330800"/>
    <n v="261000"/>
    <x v="0"/>
    <n v="330800"/>
    <x v="0"/>
    <s v="Estandar"/>
    <d v="2019-12-06T00:00:00"/>
    <s v="P060"/>
    <x v="5"/>
    <s v="Repeater"/>
    <s v="Qubix"/>
    <n v="247637"/>
    <n v="313926"/>
    <n v="0.21099999999999999"/>
    <n v="69800"/>
    <n v="261000"/>
    <n v="2024"/>
    <n v="463119.99999999994"/>
  </r>
  <r>
    <m/>
    <s v="V2024-01319"/>
    <x v="1064"/>
    <x v="5"/>
    <s v="C162"/>
    <s v="P060"/>
    <n v="5"/>
    <n v="311700"/>
    <n v="245900"/>
    <x v="0"/>
    <n v="1558500"/>
    <x v="3"/>
    <s v="Estandar"/>
    <d v="2020-09-13T00:00:00"/>
    <s v="P060"/>
    <x v="5"/>
    <s v="Repeater"/>
    <s v="Qubix"/>
    <n v="247637"/>
    <n v="313926"/>
    <n v="0.21099999999999999"/>
    <n v="329000"/>
    <n v="1229500"/>
    <n v="2024"/>
    <n v="2181900"/>
  </r>
  <r>
    <m/>
    <s v="V2024-00217"/>
    <x v="1299"/>
    <x v="2"/>
    <s v="C194"/>
    <s v="P061"/>
    <n v="1"/>
    <n v="3114500"/>
    <n v="2270500"/>
    <x v="0"/>
    <n v="3114500"/>
    <x v="0"/>
    <s v="Estandar"/>
    <d v="2021-10-10T00:00:00"/>
    <s v="P061"/>
    <x v="1"/>
    <s v="TV 65"/>
    <s v="NovaTech"/>
    <n v="1852788"/>
    <n v="2541478"/>
    <n v="0.27100000000000002"/>
    <n v="844000"/>
    <n v="2270500"/>
    <n v="2024"/>
    <n v="4360300"/>
  </r>
  <r>
    <m/>
    <s v="V2024-01538"/>
    <x v="1204"/>
    <x v="6"/>
    <s v="C243"/>
    <s v="P061"/>
    <n v="3"/>
    <n v="3076600"/>
    <n v="2242900"/>
    <x v="1"/>
    <n v="9229800"/>
    <x v="4"/>
    <s v="Premium"/>
    <d v="2021-08-03T00:00:00"/>
    <s v="P061"/>
    <x v="1"/>
    <s v="TV 65"/>
    <s v="NovaTech"/>
    <n v="1852788"/>
    <n v="2541478"/>
    <n v="0.27100000000000002"/>
    <n v="2501100"/>
    <n v="6728700"/>
    <n v="2024"/>
    <n v="12921720"/>
  </r>
  <r>
    <m/>
    <s v="V2024-01315"/>
    <x v="1095"/>
    <x v="8"/>
    <s v="C175"/>
    <s v="P061"/>
    <n v="2"/>
    <n v="3063100"/>
    <n v="2233100"/>
    <x v="0"/>
    <n v="6126200"/>
    <x v="6"/>
    <s v="Estandar"/>
    <d v="2024-05-15T00:00:00"/>
    <s v="P061"/>
    <x v="1"/>
    <s v="TV 65"/>
    <s v="NovaTech"/>
    <n v="1852788"/>
    <n v="2541478"/>
    <n v="0.27100000000000002"/>
    <n v="1660000"/>
    <n v="4466200"/>
    <n v="2024"/>
    <n v="8576680"/>
  </r>
  <r>
    <m/>
    <s v="V2024-01498"/>
    <x v="1314"/>
    <x v="1"/>
    <s v="C200"/>
    <s v="P061"/>
    <n v="2"/>
    <n v="3018900"/>
    <n v="2200800"/>
    <x v="0"/>
    <n v="6037800"/>
    <x v="0"/>
    <s v="Estandar"/>
    <d v="2024-02-15T00:00:00"/>
    <s v="P061"/>
    <x v="1"/>
    <s v="TV 65"/>
    <s v="NovaTech"/>
    <n v="1852788"/>
    <n v="2541478"/>
    <n v="0.27100000000000002"/>
    <n v="1636200"/>
    <n v="4401600"/>
    <n v="2024"/>
    <n v="8452920"/>
  </r>
  <r>
    <m/>
    <s v="V2024-00045"/>
    <x v="1315"/>
    <x v="4"/>
    <s v="C164"/>
    <s v="P061"/>
    <n v="3"/>
    <n v="2870400"/>
    <n v="2092600"/>
    <x v="0"/>
    <n v="8611200"/>
    <x v="1"/>
    <s v="Estandar"/>
    <d v="2021-06-26T00:00:00"/>
    <s v="P061"/>
    <x v="1"/>
    <s v="TV 65"/>
    <s v="NovaTech"/>
    <n v="1852788"/>
    <n v="2541478"/>
    <n v="0.27100000000000002"/>
    <n v="2333400"/>
    <n v="6277800"/>
    <n v="2024"/>
    <n v="12055680"/>
  </r>
  <r>
    <m/>
    <s v="V2024-01522"/>
    <x v="1196"/>
    <x v="5"/>
    <s v="C120"/>
    <s v="P061"/>
    <n v="5"/>
    <n v="2864100"/>
    <n v="2088000"/>
    <x v="0"/>
    <n v="14320500"/>
    <x v="0"/>
    <s v="Estandar"/>
    <d v="2020-07-17T00:00:00"/>
    <s v="P061"/>
    <x v="1"/>
    <s v="TV 65"/>
    <s v="NovaTech"/>
    <n v="1852788"/>
    <n v="2541478"/>
    <n v="0.27100000000000002"/>
    <n v="3880500"/>
    <n v="10440000"/>
    <n v="2024"/>
    <n v="20048700"/>
  </r>
  <r>
    <m/>
    <s v="V2024-00659"/>
    <x v="1316"/>
    <x v="8"/>
    <s v="C120"/>
    <s v="P061"/>
    <n v="2"/>
    <n v="2863600"/>
    <n v="2087700"/>
    <x v="0"/>
    <n v="5727200"/>
    <x v="0"/>
    <s v="Estandar"/>
    <d v="2020-07-17T00:00:00"/>
    <s v="P061"/>
    <x v="1"/>
    <s v="TV 65"/>
    <s v="NovaTech"/>
    <n v="1852788"/>
    <n v="2541478"/>
    <n v="0.27100000000000002"/>
    <n v="1551800"/>
    <n v="4175400"/>
    <n v="2024"/>
    <n v="8018079.9999999991"/>
  </r>
  <r>
    <m/>
    <s v="V2024-00250"/>
    <x v="1317"/>
    <x v="2"/>
    <s v="C115"/>
    <s v="P061"/>
    <n v="1"/>
    <n v="2855500"/>
    <n v="2081700"/>
    <x v="1"/>
    <n v="2855500"/>
    <x v="1"/>
    <s v="Premium"/>
    <d v="2020-11-06T00:00:00"/>
    <s v="P061"/>
    <x v="1"/>
    <s v="TV 65"/>
    <s v="NovaTech"/>
    <n v="1852788"/>
    <n v="2541478"/>
    <n v="0.27100000000000002"/>
    <n v="773800"/>
    <n v="2081700"/>
    <n v="2024"/>
    <n v="3997699.9999999995"/>
  </r>
  <r>
    <m/>
    <s v="V2024-00945"/>
    <x v="1225"/>
    <x v="2"/>
    <s v="C144"/>
    <s v="P061"/>
    <n v="5"/>
    <n v="2809400"/>
    <n v="2048100"/>
    <x v="1"/>
    <n v="14047000"/>
    <x v="1"/>
    <s v="Estandar"/>
    <d v="2023-11-07T00:00:00"/>
    <s v="P061"/>
    <x v="1"/>
    <s v="TV 65"/>
    <s v="NovaTech"/>
    <n v="1852788"/>
    <n v="2541478"/>
    <n v="0.27100000000000002"/>
    <n v="3806500"/>
    <n v="10240500"/>
    <n v="2024"/>
    <n v="19665800"/>
  </r>
  <r>
    <m/>
    <s v="V2024-01043"/>
    <x v="1248"/>
    <x v="2"/>
    <s v="C109"/>
    <s v="P061"/>
    <n v="2"/>
    <n v="2809300"/>
    <n v="2048000"/>
    <x v="0"/>
    <n v="5618600"/>
    <x v="0"/>
    <s v="Estandar"/>
    <d v="2019-01-07T00:00:00"/>
    <s v="P061"/>
    <x v="1"/>
    <s v="TV 65"/>
    <s v="NovaTech"/>
    <n v="1852788"/>
    <n v="2541478"/>
    <n v="0.27100000000000002"/>
    <n v="1522600"/>
    <n v="4096000"/>
    <n v="2024"/>
    <n v="7866039.9999999991"/>
  </r>
  <r>
    <m/>
    <s v="V2024-01572"/>
    <x v="1210"/>
    <x v="2"/>
    <s v="C022"/>
    <s v="P061"/>
    <n v="3"/>
    <n v="2807800"/>
    <n v="2046900"/>
    <x v="0"/>
    <n v="8423400"/>
    <x v="1"/>
    <s v="Estandar"/>
    <d v="2020-01-03T00:00:00"/>
    <s v="P061"/>
    <x v="1"/>
    <s v="TV 65"/>
    <s v="NovaTech"/>
    <n v="1852788"/>
    <n v="2541478"/>
    <n v="0.27100000000000002"/>
    <n v="2282700"/>
    <n v="6140700"/>
    <n v="2024"/>
    <n v="11792760"/>
  </r>
  <r>
    <m/>
    <s v="V2024-01218"/>
    <x v="1176"/>
    <x v="1"/>
    <s v="C150"/>
    <s v="P061"/>
    <n v="5"/>
    <n v="2761600"/>
    <n v="2013300"/>
    <x v="1"/>
    <n v="13808000"/>
    <x v="6"/>
    <s v="Estandar"/>
    <d v="2020-07-09T00:00:00"/>
    <s v="P061"/>
    <x v="1"/>
    <s v="TV 65"/>
    <s v="NovaTech"/>
    <n v="1852788"/>
    <n v="2541478"/>
    <n v="0.27100000000000002"/>
    <n v="3741500"/>
    <n v="10066500"/>
    <n v="2024"/>
    <n v="19331200"/>
  </r>
  <r>
    <m/>
    <s v="V2024-00741"/>
    <x v="1070"/>
    <x v="8"/>
    <s v="C187"/>
    <s v="P061"/>
    <n v="2"/>
    <n v="2693700"/>
    <n v="1963800"/>
    <x v="0"/>
    <n v="5387400"/>
    <x v="6"/>
    <s v="Estandar"/>
    <d v="2019-06-12T00:00:00"/>
    <s v="P061"/>
    <x v="1"/>
    <s v="TV 65"/>
    <s v="NovaTech"/>
    <n v="1852788"/>
    <n v="2541478"/>
    <n v="0.27100000000000002"/>
    <n v="1459800"/>
    <n v="3927600"/>
    <n v="2024"/>
    <n v="7542359.9999999991"/>
  </r>
  <r>
    <m/>
    <s v="V2024-00782"/>
    <x v="1191"/>
    <x v="3"/>
    <s v="C230"/>
    <s v="P062"/>
    <n v="2"/>
    <n v="261500"/>
    <n v="208600"/>
    <x v="0"/>
    <n v="523000"/>
    <x v="4"/>
    <s v="Estandar"/>
    <d v="2020-07-20T00:00:00"/>
    <s v="P062"/>
    <x v="3"/>
    <s v="Audifonos"/>
    <s v="Condor"/>
    <n v="161077"/>
    <n v="201881"/>
    <n v="0.20200000000000001"/>
    <n v="105800"/>
    <n v="417200"/>
    <n v="2024"/>
    <n v="732200"/>
  </r>
  <r>
    <m/>
    <s v="V2024-00949"/>
    <x v="1123"/>
    <x v="7"/>
    <s v="C250"/>
    <s v="P062"/>
    <n v="4"/>
    <n v="246900"/>
    <n v="197000"/>
    <x v="1"/>
    <n v="987600"/>
    <x v="1"/>
    <s v="Estandar"/>
    <d v="2024-08-06T00:00:00"/>
    <s v="P062"/>
    <x v="3"/>
    <s v="Audifonos"/>
    <s v="Condor"/>
    <n v="161077"/>
    <n v="201881"/>
    <n v="0.20200000000000001"/>
    <n v="199600"/>
    <n v="788000"/>
    <n v="2024"/>
    <n v="1382640"/>
  </r>
  <r>
    <m/>
    <s v="V2024-01209"/>
    <x v="1300"/>
    <x v="11"/>
    <s v="C104"/>
    <s v="P062"/>
    <n v="4"/>
    <n v="242200"/>
    <n v="193200"/>
    <x v="0"/>
    <n v="968800"/>
    <x v="1"/>
    <s v="Estandar"/>
    <d v="2022-01-03T00:00:00"/>
    <s v="P062"/>
    <x v="3"/>
    <s v="Audifonos"/>
    <s v="Condor"/>
    <n v="161077"/>
    <n v="201881"/>
    <n v="0.20200000000000001"/>
    <n v="196000"/>
    <n v="772800"/>
    <n v="2024"/>
    <n v="1356320"/>
  </r>
  <r>
    <m/>
    <s v="V2024-00833"/>
    <x v="1318"/>
    <x v="10"/>
    <s v="C182"/>
    <s v="P062"/>
    <n v="4"/>
    <n v="239600"/>
    <n v="191200"/>
    <x v="0"/>
    <n v="958400"/>
    <x v="0"/>
    <s v="Estandar"/>
    <d v="2019-05-10T00:00:00"/>
    <s v="P062"/>
    <x v="3"/>
    <s v="Audifonos"/>
    <s v="Condor"/>
    <n v="161077"/>
    <n v="201881"/>
    <n v="0.20200000000000001"/>
    <n v="193600"/>
    <n v="764800"/>
    <n v="2024"/>
    <n v="1341760"/>
  </r>
  <r>
    <m/>
    <s v="V2024-01360"/>
    <x v="1062"/>
    <x v="6"/>
    <s v="C016"/>
    <s v="P062"/>
    <n v="1"/>
    <n v="229800"/>
    <n v="183400"/>
    <x v="0"/>
    <n v="229800"/>
    <x v="0"/>
    <s v="Premium"/>
    <d v="2018-12-21T00:00:00"/>
    <s v="P062"/>
    <x v="3"/>
    <s v="Audifonos"/>
    <s v="Condor"/>
    <n v="161077"/>
    <n v="201881"/>
    <n v="0.20200000000000001"/>
    <n v="46400"/>
    <n v="183400"/>
    <n v="2024"/>
    <n v="321720"/>
  </r>
  <r>
    <m/>
    <s v="V2024-00852"/>
    <x v="1306"/>
    <x v="7"/>
    <s v="C110"/>
    <s v="P062"/>
    <n v="2"/>
    <n v="229700"/>
    <n v="183300"/>
    <x v="0"/>
    <n v="459400"/>
    <x v="4"/>
    <s v="Premium"/>
    <d v="2019-11-05T00:00:00"/>
    <s v="P062"/>
    <x v="3"/>
    <s v="Audifonos"/>
    <s v="Condor"/>
    <n v="161077"/>
    <n v="201881"/>
    <n v="0.20200000000000001"/>
    <n v="92800"/>
    <n v="366600"/>
    <n v="2024"/>
    <n v="643160"/>
  </r>
  <r>
    <m/>
    <s v="V2024-01485"/>
    <x v="1114"/>
    <x v="9"/>
    <s v="C216"/>
    <s v="P062"/>
    <n v="4"/>
    <n v="229400"/>
    <n v="183000"/>
    <x v="0"/>
    <n v="917600"/>
    <x v="1"/>
    <s v="Estandar"/>
    <d v="2022-06-12T00:00:00"/>
    <s v="P062"/>
    <x v="3"/>
    <s v="Audifonos"/>
    <s v="Condor"/>
    <n v="161077"/>
    <n v="201881"/>
    <n v="0.20200000000000001"/>
    <n v="185600"/>
    <n v="732000"/>
    <n v="2024"/>
    <n v="1284640"/>
  </r>
  <r>
    <m/>
    <s v="V2024-01165"/>
    <x v="1177"/>
    <x v="2"/>
    <s v="C085"/>
    <s v="P062"/>
    <n v="2"/>
    <n v="228900"/>
    <n v="182600"/>
    <x v="0"/>
    <n v="457800"/>
    <x v="3"/>
    <s v="Premium"/>
    <d v="2018-10-03T00:00:00"/>
    <s v="P062"/>
    <x v="3"/>
    <s v="Audifonos"/>
    <s v="Condor"/>
    <n v="161077"/>
    <n v="201881"/>
    <n v="0.20200000000000001"/>
    <n v="92600"/>
    <n v="365200"/>
    <n v="2024"/>
    <n v="640920"/>
  </r>
  <r>
    <m/>
    <s v="V2024-00340"/>
    <x v="1209"/>
    <x v="0"/>
    <s v="C247"/>
    <s v="P062"/>
    <n v="4"/>
    <n v="226500"/>
    <n v="180700"/>
    <x v="0"/>
    <n v="906000"/>
    <x v="0"/>
    <s v="Estandar"/>
    <d v="2019-04-03T00:00:00"/>
    <s v="P062"/>
    <x v="3"/>
    <s v="Audifonos"/>
    <s v="Condor"/>
    <n v="161077"/>
    <n v="201881"/>
    <n v="0.20200000000000001"/>
    <n v="183200"/>
    <n v="722800"/>
    <n v="2024"/>
    <n v="1268400"/>
  </r>
  <r>
    <m/>
    <s v="V2024-01501"/>
    <x v="1270"/>
    <x v="4"/>
    <s v="C210"/>
    <s v="P062"/>
    <n v="3"/>
    <n v="223200"/>
    <n v="178100"/>
    <x v="0"/>
    <n v="669600"/>
    <x v="3"/>
    <s v="Estandar"/>
    <d v="2021-02-19T00:00:00"/>
    <s v="P062"/>
    <x v="3"/>
    <s v="Audifonos"/>
    <s v="Condor"/>
    <n v="161077"/>
    <n v="201881"/>
    <n v="0.20200000000000001"/>
    <n v="135300"/>
    <n v="534300"/>
    <n v="2024"/>
    <n v="937439.99999999988"/>
  </r>
  <r>
    <m/>
    <s v="V2024-01389"/>
    <x v="1315"/>
    <x v="4"/>
    <s v="C156"/>
    <s v="P062"/>
    <n v="4"/>
    <n v="222100"/>
    <n v="177200"/>
    <x v="0"/>
    <n v="888400"/>
    <x v="3"/>
    <s v="Estandar"/>
    <d v="2024-01-02T00:00:00"/>
    <s v="P062"/>
    <x v="3"/>
    <s v="Audifonos"/>
    <s v="Condor"/>
    <n v="161077"/>
    <n v="201881"/>
    <n v="0.20200000000000001"/>
    <n v="179600"/>
    <n v="708800"/>
    <n v="2024"/>
    <n v="1243760"/>
  </r>
  <r>
    <m/>
    <s v="V2024-00636"/>
    <x v="1079"/>
    <x v="5"/>
    <s v="C062"/>
    <s v="P062"/>
    <n v="3"/>
    <n v="218500"/>
    <n v="174300"/>
    <x v="0"/>
    <n v="655500"/>
    <x v="4"/>
    <s v="Premium"/>
    <d v="2019-05-16T00:00:00"/>
    <s v="P062"/>
    <x v="3"/>
    <s v="Audifonos"/>
    <s v="Condor"/>
    <n v="161077"/>
    <n v="201881"/>
    <n v="0.20200000000000001"/>
    <n v="132600"/>
    <n v="522900"/>
    <n v="2024"/>
    <n v="917699.99999999988"/>
  </r>
  <r>
    <m/>
    <s v="V2024-00422"/>
    <x v="1153"/>
    <x v="4"/>
    <s v="C060"/>
    <s v="P062"/>
    <n v="5"/>
    <n v="216600"/>
    <n v="172800"/>
    <x v="0"/>
    <n v="1083000"/>
    <x v="0"/>
    <s v="Premium"/>
    <d v="2023-03-08T00:00:00"/>
    <s v="P062"/>
    <x v="3"/>
    <s v="Audifonos"/>
    <s v="Condor"/>
    <n v="161077"/>
    <n v="201881"/>
    <n v="0.20200000000000001"/>
    <n v="219000"/>
    <n v="864000"/>
    <n v="2024"/>
    <n v="1516200"/>
  </r>
  <r>
    <m/>
    <s v="V2024-00105"/>
    <x v="1283"/>
    <x v="5"/>
    <s v="C230"/>
    <s v="P062"/>
    <n v="2"/>
    <n v="216100"/>
    <n v="172400"/>
    <x v="0"/>
    <n v="432200"/>
    <x v="4"/>
    <s v="Estandar"/>
    <d v="2020-07-20T00:00:00"/>
    <s v="P062"/>
    <x v="3"/>
    <s v="Audifonos"/>
    <s v="Condor"/>
    <n v="161077"/>
    <n v="201881"/>
    <n v="0.20200000000000001"/>
    <n v="87400"/>
    <n v="344800"/>
    <n v="2024"/>
    <n v="605080"/>
  </r>
  <r>
    <m/>
    <s v="V2024-01193"/>
    <x v="1192"/>
    <x v="7"/>
    <s v="C051"/>
    <s v="P062"/>
    <n v="3"/>
    <n v="215400"/>
    <n v="171900"/>
    <x v="1"/>
    <n v="646200"/>
    <x v="1"/>
    <s v="Premium"/>
    <d v="2020-12-15T00:00:00"/>
    <s v="P062"/>
    <x v="3"/>
    <s v="Audifonos"/>
    <s v="Condor"/>
    <n v="161077"/>
    <n v="201881"/>
    <n v="0.20200000000000001"/>
    <n v="130500"/>
    <n v="515700"/>
    <n v="2024"/>
    <n v="904680"/>
  </r>
  <r>
    <m/>
    <s v="V2024-01592"/>
    <x v="1277"/>
    <x v="9"/>
    <s v="C001"/>
    <s v="P062"/>
    <n v="3"/>
    <n v="215200"/>
    <n v="171700"/>
    <x v="0"/>
    <n v="645600"/>
    <x v="6"/>
    <s v="Estandar"/>
    <d v="2023-11-05T00:00:00"/>
    <s v="P062"/>
    <x v="3"/>
    <s v="Audifonos"/>
    <s v="Condor"/>
    <n v="161077"/>
    <n v="201881"/>
    <n v="0.20200000000000001"/>
    <n v="130500"/>
    <n v="515100"/>
    <n v="2024"/>
    <n v="903840"/>
  </r>
  <r>
    <m/>
    <s v="V2024-01610"/>
    <x v="1056"/>
    <x v="7"/>
    <s v="C205"/>
    <s v="P062"/>
    <n v="4"/>
    <n v="211200"/>
    <n v="168500"/>
    <x v="1"/>
    <n v="844800"/>
    <x v="6"/>
    <s v="Estandar"/>
    <d v="2024-12-03T00:00:00"/>
    <s v="P062"/>
    <x v="3"/>
    <s v="Audifonos"/>
    <s v="Condor"/>
    <n v="161077"/>
    <n v="201881"/>
    <n v="0.20200000000000001"/>
    <n v="170800"/>
    <n v="674000"/>
    <n v="2024"/>
    <n v="1182720"/>
  </r>
  <r>
    <m/>
    <s v="V2024-00175"/>
    <x v="1125"/>
    <x v="2"/>
    <s v="C150"/>
    <s v="P063"/>
    <n v="3"/>
    <n v="289400"/>
    <n v="206900"/>
    <x v="0"/>
    <n v="868200"/>
    <x v="6"/>
    <s v="Estandar"/>
    <d v="2020-07-09T00:00:00"/>
    <s v="P063"/>
    <x v="3"/>
    <s v="Cargador"/>
    <s v="Qubix"/>
    <n v="178158"/>
    <n v="249226"/>
    <n v="0.28499999999999998"/>
    <n v="247500"/>
    <n v="620700"/>
    <n v="2024"/>
    <n v="1215480"/>
  </r>
  <r>
    <m/>
    <s v="V2024-00775"/>
    <x v="1319"/>
    <x v="2"/>
    <s v="C093"/>
    <s v="P063"/>
    <n v="2"/>
    <n v="282900"/>
    <n v="202200"/>
    <x v="1"/>
    <n v="565800"/>
    <x v="0"/>
    <s v="Estandar"/>
    <d v="2022-07-07T00:00:00"/>
    <s v="P063"/>
    <x v="3"/>
    <s v="Cargador"/>
    <s v="Qubix"/>
    <n v="178158"/>
    <n v="249226"/>
    <n v="0.28499999999999998"/>
    <n v="161400"/>
    <n v="404400"/>
    <n v="2024"/>
    <n v="792120"/>
  </r>
  <r>
    <m/>
    <s v="V2024-01594"/>
    <x v="1247"/>
    <x v="5"/>
    <s v="C069"/>
    <s v="P063"/>
    <n v="2"/>
    <n v="278200"/>
    <n v="198900"/>
    <x v="1"/>
    <n v="556400"/>
    <x v="0"/>
    <s v="Estandar"/>
    <d v="2020-08-09T00:00:00"/>
    <s v="P063"/>
    <x v="3"/>
    <s v="Cargador"/>
    <s v="Qubix"/>
    <n v="178158"/>
    <n v="249226"/>
    <n v="0.28499999999999998"/>
    <n v="158600"/>
    <n v="397800"/>
    <n v="2024"/>
    <n v="778960"/>
  </r>
  <r>
    <m/>
    <s v="V2024-00628"/>
    <x v="1243"/>
    <x v="1"/>
    <s v="C162"/>
    <s v="P063"/>
    <n v="1"/>
    <n v="274200"/>
    <n v="196000"/>
    <x v="0"/>
    <n v="274200"/>
    <x v="3"/>
    <s v="Estandar"/>
    <d v="2020-09-13T00:00:00"/>
    <s v="P063"/>
    <x v="3"/>
    <s v="Cargador"/>
    <s v="Qubix"/>
    <n v="178158"/>
    <n v="249226"/>
    <n v="0.28499999999999998"/>
    <n v="78200"/>
    <n v="196000"/>
    <n v="2024"/>
    <n v="383880"/>
  </r>
  <r>
    <m/>
    <s v="V2024-00877"/>
    <x v="1125"/>
    <x v="2"/>
    <s v="C081"/>
    <s v="P063"/>
    <n v="4"/>
    <n v="270500"/>
    <n v="193400"/>
    <x v="0"/>
    <n v="1082000"/>
    <x v="1"/>
    <s v="Estandar"/>
    <d v="2019-09-07T00:00:00"/>
    <s v="P063"/>
    <x v="3"/>
    <s v="Cargador"/>
    <s v="Qubix"/>
    <n v="178158"/>
    <n v="249226"/>
    <n v="0.28499999999999998"/>
    <n v="308400"/>
    <n v="773600"/>
    <n v="2024"/>
    <n v="1514800"/>
  </r>
  <r>
    <m/>
    <s v="V2024-00706"/>
    <x v="1320"/>
    <x v="8"/>
    <s v="C099"/>
    <s v="P063"/>
    <n v="4"/>
    <n v="268400"/>
    <n v="191900"/>
    <x v="0"/>
    <n v="1073600"/>
    <x v="0"/>
    <s v="Premium"/>
    <d v="2020-10-22T00:00:00"/>
    <s v="P063"/>
    <x v="3"/>
    <s v="Cargador"/>
    <s v="Qubix"/>
    <n v="178158"/>
    <n v="249226"/>
    <n v="0.28499999999999998"/>
    <n v="306000"/>
    <n v="767600"/>
    <n v="2024"/>
    <n v="1503040"/>
  </r>
  <r>
    <m/>
    <s v="V2024-01539"/>
    <x v="1321"/>
    <x v="9"/>
    <s v="C245"/>
    <s v="P063"/>
    <n v="1"/>
    <n v="253900"/>
    <n v="181500"/>
    <x v="0"/>
    <n v="253900"/>
    <x v="6"/>
    <s v="Estandar"/>
    <d v="2024-05-09T00:00:00"/>
    <s v="P063"/>
    <x v="3"/>
    <s v="Cargador"/>
    <s v="Qubix"/>
    <n v="178158"/>
    <n v="249226"/>
    <n v="0.28499999999999998"/>
    <n v="72400"/>
    <n v="181500"/>
    <n v="2024"/>
    <n v="355460"/>
  </r>
  <r>
    <m/>
    <s v="V2024-00622"/>
    <x v="1136"/>
    <x v="4"/>
    <s v="C122"/>
    <s v="P064"/>
    <n v="1"/>
    <n v="641700"/>
    <n v="513600"/>
    <x v="1"/>
    <n v="641700"/>
    <x v="4"/>
    <s v="Estandar"/>
    <d v="2021-12-02T00:00:00"/>
    <s v="P064"/>
    <x v="0"/>
    <s v="Banda"/>
    <s v="Kuma"/>
    <n v="434098"/>
    <n v="542339"/>
    <n v="0.2"/>
    <n v="128100"/>
    <n v="513600"/>
    <n v="2024"/>
    <n v="898380"/>
  </r>
  <r>
    <m/>
    <s v="V2024-00070"/>
    <x v="1237"/>
    <x v="8"/>
    <s v="C139"/>
    <s v="P064"/>
    <n v="3"/>
    <n v="641300"/>
    <n v="513300"/>
    <x v="1"/>
    <n v="1923900"/>
    <x v="4"/>
    <s v="Estandar"/>
    <d v="2018-08-11T00:00:00"/>
    <s v="P064"/>
    <x v="0"/>
    <s v="Banda"/>
    <s v="Kuma"/>
    <n v="434098"/>
    <n v="542339"/>
    <n v="0.2"/>
    <n v="384000"/>
    <n v="1539900"/>
    <n v="2024"/>
    <n v="2693460"/>
  </r>
  <r>
    <m/>
    <s v="V2024-01324"/>
    <x v="1294"/>
    <x v="10"/>
    <s v="C114"/>
    <s v="P064"/>
    <n v="4"/>
    <n v="640300"/>
    <n v="512500"/>
    <x v="0"/>
    <n v="2561200"/>
    <x v="1"/>
    <s v="Premium"/>
    <d v="2018-12-20T00:00:00"/>
    <s v="P064"/>
    <x v="0"/>
    <s v="Banda"/>
    <s v="Kuma"/>
    <n v="434098"/>
    <n v="542339"/>
    <n v="0.2"/>
    <n v="511200"/>
    <n v="2050000"/>
    <n v="2024"/>
    <n v="3585680"/>
  </r>
  <r>
    <m/>
    <s v="V2024-01560"/>
    <x v="1085"/>
    <x v="4"/>
    <s v="C186"/>
    <s v="P064"/>
    <n v="5"/>
    <n v="635700"/>
    <n v="508800"/>
    <x v="0"/>
    <n v="3178500"/>
    <x v="0"/>
    <s v="Estandar"/>
    <d v="2024-07-19T00:00:00"/>
    <s v="P064"/>
    <x v="0"/>
    <s v="Banda"/>
    <s v="Kuma"/>
    <n v="434098"/>
    <n v="542339"/>
    <n v="0.2"/>
    <n v="634500"/>
    <n v="2544000"/>
    <n v="2024"/>
    <n v="4449900"/>
  </r>
  <r>
    <m/>
    <s v="V2024-00009"/>
    <x v="1246"/>
    <x v="9"/>
    <s v="C093"/>
    <s v="P064"/>
    <n v="4"/>
    <n v="623800"/>
    <n v="499300"/>
    <x v="1"/>
    <n v="2495200"/>
    <x v="0"/>
    <s v="Estandar"/>
    <d v="2022-07-07T00:00:00"/>
    <s v="P064"/>
    <x v="0"/>
    <s v="Banda"/>
    <s v="Kuma"/>
    <n v="434098"/>
    <n v="542339"/>
    <n v="0.2"/>
    <n v="498000"/>
    <n v="1997200"/>
    <n v="2024"/>
    <n v="3493280"/>
  </r>
  <r>
    <m/>
    <s v="V2024-00506"/>
    <x v="1220"/>
    <x v="1"/>
    <s v="C030"/>
    <s v="P064"/>
    <n v="4"/>
    <n v="621200"/>
    <n v="497300"/>
    <x v="0"/>
    <n v="2484800"/>
    <x v="0"/>
    <s v="Estandar"/>
    <d v="2019-03-13T00:00:00"/>
    <s v="P064"/>
    <x v="0"/>
    <s v="Banda"/>
    <s v="Kuma"/>
    <n v="434098"/>
    <n v="542339"/>
    <n v="0.2"/>
    <n v="495600"/>
    <n v="1989200"/>
    <n v="2024"/>
    <n v="3478720"/>
  </r>
  <r>
    <m/>
    <s v="V2024-01186"/>
    <x v="1306"/>
    <x v="7"/>
    <s v="C038"/>
    <s v="P064"/>
    <n v="1"/>
    <n v="607400"/>
    <n v="486200"/>
    <x v="0"/>
    <n v="607400"/>
    <x v="4"/>
    <s v="Estandar"/>
    <d v="2022-12-11T00:00:00"/>
    <s v="P064"/>
    <x v="0"/>
    <s v="Banda"/>
    <s v="Kuma"/>
    <n v="434098"/>
    <n v="542339"/>
    <n v="0.2"/>
    <n v="121200"/>
    <n v="486200"/>
    <n v="2024"/>
    <n v="850360"/>
  </r>
  <r>
    <m/>
    <s v="V2024-01013"/>
    <x v="1062"/>
    <x v="6"/>
    <s v="C200"/>
    <s v="P064"/>
    <n v="4"/>
    <n v="598500"/>
    <n v="479100"/>
    <x v="1"/>
    <n v="2394000"/>
    <x v="0"/>
    <s v="Estandar"/>
    <d v="2024-02-15T00:00:00"/>
    <s v="P064"/>
    <x v="0"/>
    <s v="Banda"/>
    <s v="Kuma"/>
    <n v="434098"/>
    <n v="542339"/>
    <n v="0.2"/>
    <n v="477600"/>
    <n v="1916400"/>
    <n v="2024"/>
    <n v="3351600"/>
  </r>
  <r>
    <m/>
    <s v="V2024-00290"/>
    <x v="1322"/>
    <x v="11"/>
    <s v="C219"/>
    <s v="P064"/>
    <n v="2"/>
    <n v="596400"/>
    <n v="477400"/>
    <x v="0"/>
    <n v="1192800"/>
    <x v="4"/>
    <s v="Estandar"/>
    <d v="2022-06-13T00:00:00"/>
    <s v="P064"/>
    <x v="0"/>
    <s v="Banda"/>
    <s v="Kuma"/>
    <n v="434098"/>
    <n v="542339"/>
    <n v="0.2"/>
    <n v="238000"/>
    <n v="954800"/>
    <n v="2024"/>
    <n v="1669920"/>
  </r>
  <r>
    <m/>
    <s v="V2024-00934"/>
    <x v="1193"/>
    <x v="2"/>
    <s v="C115"/>
    <s v="P064"/>
    <n v="2"/>
    <n v="569700"/>
    <n v="456000"/>
    <x v="0"/>
    <n v="1139400"/>
    <x v="1"/>
    <s v="Premium"/>
    <d v="2020-11-06T00:00:00"/>
    <s v="P064"/>
    <x v="0"/>
    <s v="Banda"/>
    <s v="Kuma"/>
    <n v="434098"/>
    <n v="542339"/>
    <n v="0.2"/>
    <n v="227400"/>
    <n v="912000"/>
    <n v="2024"/>
    <n v="1595160"/>
  </r>
  <r>
    <m/>
    <s v="V2024-00257"/>
    <x v="1312"/>
    <x v="10"/>
    <s v="C143"/>
    <s v="P064"/>
    <n v="4"/>
    <n v="555600"/>
    <n v="444700"/>
    <x v="0"/>
    <n v="2222400"/>
    <x v="2"/>
    <s v="Estandar"/>
    <d v="2018-06-07T00:00:00"/>
    <s v="P064"/>
    <x v="0"/>
    <s v="Banda"/>
    <s v="Kuma"/>
    <n v="434098"/>
    <n v="542339"/>
    <n v="0.2"/>
    <n v="443600"/>
    <n v="1778800"/>
    <n v="2024"/>
    <n v="3111360"/>
  </r>
  <r>
    <m/>
    <s v="V2024-00697"/>
    <x v="1149"/>
    <x v="4"/>
    <s v="C191"/>
    <s v="P065"/>
    <n v="4"/>
    <n v="493000"/>
    <n v="376200"/>
    <x v="0"/>
    <n v="1972000"/>
    <x v="1"/>
    <s v="Estandar"/>
    <d v="2022-12-10T00:00:00"/>
    <s v="P065"/>
    <x v="5"/>
    <s v="Router"/>
    <s v="Andes"/>
    <n v="302001"/>
    <n v="395757"/>
    <n v="0.23699999999999999"/>
    <n v="467200"/>
    <n v="1504800"/>
    <n v="2024"/>
    <n v="2760800"/>
  </r>
  <r>
    <m/>
    <s v="V2024-00989"/>
    <x v="1162"/>
    <x v="4"/>
    <s v="C095"/>
    <s v="P065"/>
    <n v="2"/>
    <n v="455500"/>
    <n v="347600"/>
    <x v="0"/>
    <n v="911000"/>
    <x v="1"/>
    <s v="Estandar"/>
    <d v="2024-05-15T00:00:00"/>
    <s v="P065"/>
    <x v="5"/>
    <s v="Router"/>
    <s v="Andes"/>
    <n v="302001"/>
    <n v="395757"/>
    <n v="0.23699999999999999"/>
    <n v="215800"/>
    <n v="695200"/>
    <n v="2024"/>
    <n v="1275400"/>
  </r>
  <r>
    <m/>
    <s v="V2024-00186"/>
    <x v="1323"/>
    <x v="6"/>
    <s v="C077"/>
    <s v="P065"/>
    <n v="5"/>
    <n v="454100"/>
    <n v="346500"/>
    <x v="1"/>
    <n v="2270500"/>
    <x v="1"/>
    <s v="Estandar"/>
    <d v="2022-09-21T00:00:00"/>
    <s v="P065"/>
    <x v="5"/>
    <s v="Router"/>
    <s v="Andes"/>
    <n v="302001"/>
    <n v="395757"/>
    <n v="0.23699999999999999"/>
    <n v="538000"/>
    <n v="1732500"/>
    <n v="2024"/>
    <n v="3178700"/>
  </r>
  <r>
    <m/>
    <s v="V2024-00036"/>
    <x v="1263"/>
    <x v="0"/>
    <s v="C046"/>
    <s v="P065"/>
    <n v="1"/>
    <n v="438900"/>
    <n v="334900"/>
    <x v="1"/>
    <n v="438900"/>
    <x v="4"/>
    <s v="Premium"/>
    <d v="2021-04-04T00:00:00"/>
    <s v="P065"/>
    <x v="5"/>
    <s v="Router"/>
    <s v="Andes"/>
    <n v="302001"/>
    <n v="395757"/>
    <n v="0.23699999999999999"/>
    <n v="104000"/>
    <n v="334900"/>
    <n v="2024"/>
    <n v="614460"/>
  </r>
  <r>
    <m/>
    <s v="V2024-00525"/>
    <x v="1111"/>
    <x v="9"/>
    <s v="C082"/>
    <s v="P065"/>
    <n v="2"/>
    <n v="438200"/>
    <n v="334400"/>
    <x v="0"/>
    <n v="876400"/>
    <x v="6"/>
    <s v="Premium"/>
    <d v="2020-04-07T00:00:00"/>
    <s v="P065"/>
    <x v="5"/>
    <s v="Router"/>
    <s v="Andes"/>
    <n v="302001"/>
    <n v="395757"/>
    <n v="0.23699999999999999"/>
    <n v="207600"/>
    <n v="668800"/>
    <n v="2024"/>
    <n v="1226960"/>
  </r>
  <r>
    <m/>
    <s v="V2024-00763"/>
    <x v="1092"/>
    <x v="7"/>
    <s v="C211"/>
    <s v="P065"/>
    <n v="5"/>
    <n v="433100"/>
    <n v="330500"/>
    <x v="1"/>
    <n v="2165500"/>
    <x v="1"/>
    <s v="Premium"/>
    <d v="2022-01-02T00:00:00"/>
    <s v="P065"/>
    <x v="5"/>
    <s v="Router"/>
    <s v="Andes"/>
    <n v="302001"/>
    <n v="395757"/>
    <n v="0.23699999999999999"/>
    <n v="513000"/>
    <n v="1652500"/>
    <n v="2024"/>
    <n v="3031700"/>
  </r>
  <r>
    <m/>
    <s v="V2024-01113"/>
    <x v="1237"/>
    <x v="8"/>
    <s v="C188"/>
    <s v="P065"/>
    <n v="2"/>
    <n v="428000"/>
    <n v="326600"/>
    <x v="0"/>
    <n v="856000"/>
    <x v="6"/>
    <s v="Estandar"/>
    <d v="2020-12-24T00:00:00"/>
    <s v="P065"/>
    <x v="5"/>
    <s v="Router"/>
    <s v="Andes"/>
    <n v="302001"/>
    <n v="395757"/>
    <n v="0.23699999999999999"/>
    <n v="202800"/>
    <n v="653200"/>
    <n v="2024"/>
    <n v="1198400"/>
  </r>
  <r>
    <m/>
    <s v="V2024-01506"/>
    <x v="1215"/>
    <x v="7"/>
    <s v="C029"/>
    <s v="P065"/>
    <n v="5"/>
    <n v="424000"/>
    <n v="323500"/>
    <x v="0"/>
    <n v="2120000"/>
    <x v="3"/>
    <s v="Estandar"/>
    <d v="2024-12-05T00:00:00"/>
    <s v="P065"/>
    <x v="5"/>
    <s v="Router"/>
    <s v="Andes"/>
    <n v="302001"/>
    <n v="395757"/>
    <n v="0.23699999999999999"/>
    <n v="502500"/>
    <n v="1617500"/>
    <n v="2024"/>
    <n v="2968000"/>
  </r>
  <r>
    <m/>
    <s v="V2024-00589"/>
    <x v="1268"/>
    <x v="4"/>
    <s v="C021"/>
    <s v="P065"/>
    <n v="4"/>
    <n v="423300"/>
    <n v="323100"/>
    <x v="0"/>
    <n v="1693200"/>
    <x v="0"/>
    <s v="Premium"/>
    <d v="2023-03-13T00:00:00"/>
    <s v="P065"/>
    <x v="5"/>
    <s v="Router"/>
    <s v="Andes"/>
    <n v="302001"/>
    <n v="395757"/>
    <n v="0.23699999999999999"/>
    <n v="400800"/>
    <n v="1292400"/>
    <n v="2024"/>
    <n v="2370480"/>
  </r>
  <r>
    <m/>
    <s v="V2024-01347"/>
    <x v="1120"/>
    <x v="4"/>
    <s v="C102"/>
    <s v="P065"/>
    <n v="5"/>
    <n v="420700"/>
    <n v="321000"/>
    <x v="0"/>
    <n v="2103500"/>
    <x v="3"/>
    <s v="Estandar"/>
    <d v="2023-03-11T00:00:00"/>
    <s v="P065"/>
    <x v="5"/>
    <s v="Router"/>
    <s v="Andes"/>
    <n v="302001"/>
    <n v="395757"/>
    <n v="0.23699999999999999"/>
    <n v="498500"/>
    <n v="1605000"/>
    <n v="2024"/>
    <n v="2944900"/>
  </r>
  <r>
    <m/>
    <s v="V2024-00331"/>
    <x v="1324"/>
    <x v="2"/>
    <s v="C105"/>
    <s v="P065"/>
    <n v="2"/>
    <n v="415900"/>
    <n v="317400"/>
    <x v="0"/>
    <n v="831800"/>
    <x v="1"/>
    <s v="Premium"/>
    <d v="2024-12-27T00:00:00"/>
    <s v="P065"/>
    <x v="5"/>
    <s v="Router"/>
    <s v="Andes"/>
    <n v="302001"/>
    <n v="395757"/>
    <n v="0.23699999999999999"/>
    <n v="197000"/>
    <n v="634800"/>
    <n v="2024"/>
    <n v="1164520"/>
  </r>
  <r>
    <m/>
    <s v="V2024-00134"/>
    <x v="1217"/>
    <x v="3"/>
    <s v="C048"/>
    <s v="P065"/>
    <n v="5"/>
    <n v="411000"/>
    <n v="313600"/>
    <x v="0"/>
    <n v="2055000"/>
    <x v="4"/>
    <s v="Estandar"/>
    <d v="2019-01-25T00:00:00"/>
    <s v="P065"/>
    <x v="5"/>
    <s v="Router"/>
    <s v="Andes"/>
    <n v="302001"/>
    <n v="395757"/>
    <n v="0.23699999999999999"/>
    <n v="487000"/>
    <n v="1568000"/>
    <n v="2024"/>
    <n v="2877000"/>
  </r>
  <r>
    <m/>
    <s v="V2024-00950"/>
    <x v="1181"/>
    <x v="8"/>
    <s v="C085"/>
    <s v="P065"/>
    <n v="1"/>
    <n v="394800"/>
    <n v="301300"/>
    <x v="0"/>
    <n v="394800"/>
    <x v="3"/>
    <s v="Premium"/>
    <d v="2018-10-03T00:00:00"/>
    <s v="P065"/>
    <x v="5"/>
    <s v="Router"/>
    <s v="Andes"/>
    <n v="302001"/>
    <n v="395757"/>
    <n v="0.23699999999999999"/>
    <n v="93500"/>
    <n v="301300"/>
    <n v="2024"/>
    <n v="552720"/>
  </r>
  <r>
    <m/>
    <s v="V2024-01306"/>
    <x v="1325"/>
    <x v="10"/>
    <s v="C163"/>
    <s v="P066"/>
    <n v="2"/>
    <n v="629600"/>
    <n v="504600"/>
    <x v="0"/>
    <n v="1259200"/>
    <x v="4"/>
    <s v="Estandar"/>
    <d v="2021-01-19T00:00:00"/>
    <s v="P066"/>
    <x v="5"/>
    <s v="Router"/>
    <s v="Andes"/>
    <n v="415801"/>
    <n v="518853"/>
    <n v="0.19900000000000001"/>
    <n v="250000"/>
    <n v="1009200"/>
    <n v="2024"/>
    <n v="1762880"/>
  </r>
  <r>
    <m/>
    <s v="V2024-00722"/>
    <x v="1326"/>
    <x v="5"/>
    <s v="C162"/>
    <s v="P066"/>
    <n v="2"/>
    <n v="620500"/>
    <n v="497200"/>
    <x v="1"/>
    <n v="1241000"/>
    <x v="3"/>
    <s v="Estandar"/>
    <d v="2020-09-13T00:00:00"/>
    <s v="P066"/>
    <x v="5"/>
    <s v="Router"/>
    <s v="Andes"/>
    <n v="415801"/>
    <n v="518853"/>
    <n v="0.19900000000000001"/>
    <n v="246600"/>
    <n v="994400"/>
    <n v="2024"/>
    <n v="1737400"/>
  </r>
  <r>
    <m/>
    <s v="V2024-00362"/>
    <x v="1327"/>
    <x v="2"/>
    <s v="C012"/>
    <s v="P066"/>
    <n v="1"/>
    <n v="611300"/>
    <n v="489900"/>
    <x v="1"/>
    <n v="611300"/>
    <x v="2"/>
    <s v="Estandar"/>
    <d v="2022-04-25T00:00:00"/>
    <s v="P066"/>
    <x v="5"/>
    <s v="Router"/>
    <s v="Andes"/>
    <n v="415801"/>
    <n v="518853"/>
    <n v="0.19900000000000001"/>
    <n v="121400"/>
    <n v="489900"/>
    <n v="2024"/>
    <n v="855820"/>
  </r>
  <r>
    <m/>
    <s v="V2024-01512"/>
    <x v="1121"/>
    <x v="8"/>
    <s v="C073"/>
    <s v="P066"/>
    <n v="4"/>
    <n v="609300"/>
    <n v="488300"/>
    <x v="0"/>
    <n v="2437200"/>
    <x v="4"/>
    <s v="Premium"/>
    <d v="2019-06-27T00:00:00"/>
    <s v="P066"/>
    <x v="5"/>
    <s v="Router"/>
    <s v="Andes"/>
    <n v="415801"/>
    <n v="518853"/>
    <n v="0.19900000000000001"/>
    <n v="484000"/>
    <n v="1953200"/>
    <n v="2024"/>
    <n v="3412080"/>
  </r>
  <r>
    <m/>
    <s v="V2024-00429"/>
    <x v="1211"/>
    <x v="0"/>
    <s v="C228"/>
    <s v="P066"/>
    <n v="3"/>
    <n v="604800"/>
    <n v="484700"/>
    <x v="0"/>
    <n v="1814400"/>
    <x v="6"/>
    <s v="Premium"/>
    <d v="2022-06-13T00:00:00"/>
    <s v="P066"/>
    <x v="5"/>
    <s v="Router"/>
    <s v="Andes"/>
    <n v="415801"/>
    <n v="518853"/>
    <n v="0.19900000000000001"/>
    <n v="360300"/>
    <n v="1454100"/>
    <n v="2024"/>
    <n v="2540160"/>
  </r>
  <r>
    <m/>
    <s v="V2024-00742"/>
    <x v="1073"/>
    <x v="2"/>
    <s v="C227"/>
    <s v="P066"/>
    <n v="3"/>
    <n v="602600"/>
    <n v="482900"/>
    <x v="1"/>
    <n v="1807800"/>
    <x v="0"/>
    <s v="Estandar"/>
    <d v="2023-09-12T00:00:00"/>
    <s v="P066"/>
    <x v="5"/>
    <s v="Router"/>
    <s v="Andes"/>
    <n v="415801"/>
    <n v="518853"/>
    <n v="0.19900000000000001"/>
    <n v="359100"/>
    <n v="1448700"/>
    <n v="2024"/>
    <n v="2530920"/>
  </r>
  <r>
    <m/>
    <s v="V2024-00857"/>
    <x v="1129"/>
    <x v="7"/>
    <s v="C210"/>
    <s v="P066"/>
    <n v="4"/>
    <n v="601700"/>
    <n v="482200"/>
    <x v="1"/>
    <n v="2406800"/>
    <x v="3"/>
    <s v="Estandar"/>
    <d v="2021-02-19T00:00:00"/>
    <s v="P066"/>
    <x v="5"/>
    <s v="Router"/>
    <s v="Andes"/>
    <n v="415801"/>
    <n v="518853"/>
    <n v="0.19900000000000001"/>
    <n v="478000"/>
    <n v="1928800"/>
    <n v="2024"/>
    <n v="3369520"/>
  </r>
  <r>
    <m/>
    <s v="V2024-00493"/>
    <x v="1328"/>
    <x v="1"/>
    <s v="C167"/>
    <s v="P066"/>
    <n v="2"/>
    <n v="590800"/>
    <n v="473400"/>
    <x v="0"/>
    <n v="1181600"/>
    <x v="2"/>
    <s v="Estandar"/>
    <d v="2021-02-15T00:00:00"/>
    <s v="P066"/>
    <x v="5"/>
    <s v="Router"/>
    <s v="Andes"/>
    <n v="415801"/>
    <n v="518853"/>
    <n v="0.19900000000000001"/>
    <n v="234800"/>
    <n v="946800"/>
    <n v="2024"/>
    <n v="1654240"/>
  </r>
  <r>
    <m/>
    <s v="V2024-00430"/>
    <x v="1087"/>
    <x v="10"/>
    <s v="C150"/>
    <s v="P066"/>
    <n v="3"/>
    <n v="581700"/>
    <n v="466200"/>
    <x v="0"/>
    <n v="1745100"/>
    <x v="6"/>
    <s v="Estandar"/>
    <d v="2020-07-09T00:00:00"/>
    <s v="P066"/>
    <x v="5"/>
    <s v="Router"/>
    <s v="Andes"/>
    <n v="415801"/>
    <n v="518853"/>
    <n v="0.19900000000000001"/>
    <n v="346500"/>
    <n v="1398600"/>
    <n v="2024"/>
    <n v="2443140"/>
  </r>
  <r>
    <m/>
    <s v="V2024-01641"/>
    <x v="1329"/>
    <x v="5"/>
    <s v="C017"/>
    <s v="P066"/>
    <n v="5"/>
    <n v="580900"/>
    <n v="465500"/>
    <x v="0"/>
    <n v="2904500"/>
    <x v="0"/>
    <s v="Estandar"/>
    <d v="2021-12-02T00:00:00"/>
    <s v="P066"/>
    <x v="5"/>
    <s v="Router"/>
    <s v="Andes"/>
    <n v="415801"/>
    <n v="518853"/>
    <n v="0.19900000000000001"/>
    <n v="577000"/>
    <n v="2327500"/>
    <n v="2024"/>
    <n v="4066299.9999999995"/>
  </r>
  <r>
    <m/>
    <s v="V2024-00164"/>
    <x v="1261"/>
    <x v="1"/>
    <s v="C089"/>
    <s v="P066"/>
    <n v="3"/>
    <n v="554600"/>
    <n v="444400"/>
    <x v="0"/>
    <n v="1663800"/>
    <x v="6"/>
    <s v="Premium"/>
    <d v="2020-08-08T00:00:00"/>
    <s v="P066"/>
    <x v="5"/>
    <s v="Router"/>
    <s v="Andes"/>
    <n v="415801"/>
    <n v="518853"/>
    <n v="0.19900000000000001"/>
    <n v="330600"/>
    <n v="1333200"/>
    <n v="2024"/>
    <n v="2329320"/>
  </r>
  <r>
    <m/>
    <s v="V2024-00235"/>
    <x v="1275"/>
    <x v="3"/>
    <s v="C189"/>
    <s v="P066"/>
    <n v="3"/>
    <n v="524800"/>
    <n v="420600"/>
    <x v="1"/>
    <n v="1574400"/>
    <x v="0"/>
    <s v="Estandar"/>
    <d v="2023-08-18T00:00:00"/>
    <s v="P066"/>
    <x v="5"/>
    <s v="Router"/>
    <s v="Andes"/>
    <n v="415801"/>
    <n v="518853"/>
    <n v="0.19900000000000001"/>
    <n v="312600"/>
    <n v="1261800"/>
    <n v="2024"/>
    <n v="2204160"/>
  </r>
  <r>
    <m/>
    <s v="V2024-01042"/>
    <x v="1179"/>
    <x v="0"/>
    <s v="C010"/>
    <s v="P066"/>
    <n v="4"/>
    <n v="524700"/>
    <n v="420500"/>
    <x v="1"/>
    <n v="2098800"/>
    <x v="1"/>
    <s v="Premium"/>
    <d v="2021-05-12T00:00:00"/>
    <s v="P066"/>
    <x v="5"/>
    <s v="Router"/>
    <s v="Andes"/>
    <n v="415801"/>
    <n v="518853"/>
    <n v="0.19900000000000001"/>
    <n v="416800"/>
    <n v="1682000"/>
    <n v="2024"/>
    <n v="2938320"/>
  </r>
  <r>
    <m/>
    <s v="V2024-00435"/>
    <x v="1099"/>
    <x v="8"/>
    <s v="C167"/>
    <s v="P067"/>
    <n v="3"/>
    <n v="2093300"/>
    <n v="1565400"/>
    <x v="1"/>
    <n v="6279900"/>
    <x v="2"/>
    <s v="Estandar"/>
    <d v="2021-02-15T00:00:00"/>
    <s v="P067"/>
    <x v="4"/>
    <s v="Laptop"/>
    <s v="Condor"/>
    <n v="1372223"/>
    <n v="1835033"/>
    <n v="0.252"/>
    <n v="1583700"/>
    <n v="4696200"/>
    <n v="2024"/>
    <n v="8791860"/>
  </r>
  <r>
    <m/>
    <s v="V2024-01418"/>
    <x v="1161"/>
    <x v="8"/>
    <s v="C111"/>
    <s v="P067"/>
    <n v="3"/>
    <n v="2092300"/>
    <n v="1564600"/>
    <x v="0"/>
    <n v="6276900"/>
    <x v="0"/>
    <s v="Estandar"/>
    <d v="2022-11-27T00:00:00"/>
    <s v="P067"/>
    <x v="4"/>
    <s v="Laptop"/>
    <s v="Condor"/>
    <n v="1372223"/>
    <n v="1835033"/>
    <n v="0.252"/>
    <n v="1583100"/>
    <n v="4693800"/>
    <n v="2024"/>
    <n v="8787660"/>
  </r>
  <r>
    <m/>
    <s v="V2024-00025"/>
    <x v="1329"/>
    <x v="5"/>
    <s v="C173"/>
    <s v="P067"/>
    <n v="2"/>
    <n v="2068200"/>
    <n v="1546600"/>
    <x v="0"/>
    <n v="4136400"/>
    <x v="6"/>
    <s v="Premium"/>
    <d v="2019-01-20T00:00:00"/>
    <s v="P067"/>
    <x v="4"/>
    <s v="Laptop"/>
    <s v="Condor"/>
    <n v="1372223"/>
    <n v="1835033"/>
    <n v="0.252"/>
    <n v="1043200"/>
    <n v="3093200"/>
    <n v="2024"/>
    <n v="5790960"/>
  </r>
  <r>
    <m/>
    <s v="V2024-01507"/>
    <x v="1072"/>
    <x v="11"/>
    <s v="C038"/>
    <s v="P067"/>
    <n v="3"/>
    <n v="2060500"/>
    <n v="1540800"/>
    <x v="1"/>
    <n v="6181500"/>
    <x v="4"/>
    <s v="Estandar"/>
    <d v="2022-12-11T00:00:00"/>
    <s v="P067"/>
    <x v="4"/>
    <s v="Laptop"/>
    <s v="Condor"/>
    <n v="1372223"/>
    <n v="1835033"/>
    <n v="0.252"/>
    <n v="1559100"/>
    <n v="4622400"/>
    <n v="2024"/>
    <n v="8654100"/>
  </r>
  <r>
    <m/>
    <s v="V2024-00796"/>
    <x v="1330"/>
    <x v="10"/>
    <s v="C076"/>
    <s v="P067"/>
    <n v="1"/>
    <n v="2026900"/>
    <n v="1515700"/>
    <x v="1"/>
    <n v="2026900"/>
    <x v="2"/>
    <s v="Estandar"/>
    <d v="2020-02-03T00:00:00"/>
    <s v="P067"/>
    <x v="4"/>
    <s v="Laptop"/>
    <s v="Condor"/>
    <n v="1372223"/>
    <n v="1835033"/>
    <n v="0.252"/>
    <n v="511200"/>
    <n v="1515700"/>
    <n v="2024"/>
    <n v="2837660"/>
  </r>
  <r>
    <m/>
    <s v="V2024-01262"/>
    <x v="1311"/>
    <x v="4"/>
    <s v="C038"/>
    <s v="P067"/>
    <n v="4"/>
    <n v="2023600"/>
    <n v="1513300"/>
    <x v="0"/>
    <n v="8094400"/>
    <x v="4"/>
    <s v="Estandar"/>
    <d v="2022-12-11T00:00:00"/>
    <s v="P067"/>
    <x v="4"/>
    <s v="Laptop"/>
    <s v="Condor"/>
    <n v="1372223"/>
    <n v="1835033"/>
    <n v="0.252"/>
    <n v="2041200"/>
    <n v="6053200"/>
    <n v="2024"/>
    <n v="11332160"/>
  </r>
  <r>
    <m/>
    <s v="V2024-00946"/>
    <x v="1085"/>
    <x v="4"/>
    <s v="C072"/>
    <s v="P067"/>
    <n v="2"/>
    <n v="1919900"/>
    <n v="1435700"/>
    <x v="1"/>
    <n v="3839800"/>
    <x v="0"/>
    <s v="Estandar"/>
    <d v="2019-12-06T00:00:00"/>
    <s v="P067"/>
    <x v="4"/>
    <s v="Laptop"/>
    <s v="Condor"/>
    <n v="1372223"/>
    <n v="1835033"/>
    <n v="0.252"/>
    <n v="968400"/>
    <n v="2871400"/>
    <n v="2024"/>
    <n v="5375720"/>
  </r>
  <r>
    <m/>
    <s v="V2024-01523"/>
    <x v="1331"/>
    <x v="10"/>
    <s v="C128"/>
    <s v="P067"/>
    <n v="4"/>
    <n v="1870700"/>
    <n v="1398900"/>
    <x v="0"/>
    <n v="7482800"/>
    <x v="1"/>
    <s v="Estandar"/>
    <d v="2023-10-17T00:00:00"/>
    <s v="P067"/>
    <x v="4"/>
    <s v="Laptop"/>
    <s v="Condor"/>
    <n v="1372223"/>
    <n v="1835033"/>
    <n v="0.252"/>
    <n v="1887200"/>
    <n v="5595600"/>
    <n v="2024"/>
    <n v="10475920"/>
  </r>
  <r>
    <m/>
    <s v="V2024-00623"/>
    <x v="1222"/>
    <x v="11"/>
    <s v="C089"/>
    <s v="P067"/>
    <n v="5"/>
    <n v="1846200"/>
    <n v="1380600"/>
    <x v="0"/>
    <n v="9231000"/>
    <x v="6"/>
    <s v="Premium"/>
    <d v="2020-08-08T00:00:00"/>
    <s v="P067"/>
    <x v="4"/>
    <s v="Laptop"/>
    <s v="Condor"/>
    <n v="1372223"/>
    <n v="1835033"/>
    <n v="0.252"/>
    <n v="2328000"/>
    <n v="6903000"/>
    <n v="2024"/>
    <n v="12923400"/>
  </r>
  <r>
    <m/>
    <s v="V2024-01109"/>
    <x v="1325"/>
    <x v="10"/>
    <s v="C250"/>
    <s v="P067"/>
    <n v="3"/>
    <n v="1810400"/>
    <n v="1353800"/>
    <x v="0"/>
    <n v="5431200"/>
    <x v="1"/>
    <s v="Estandar"/>
    <d v="2024-08-06T00:00:00"/>
    <s v="P067"/>
    <x v="4"/>
    <s v="Laptop"/>
    <s v="Condor"/>
    <n v="1372223"/>
    <n v="1835033"/>
    <n v="0.252"/>
    <n v="1369800"/>
    <n v="4061400"/>
    <n v="2024"/>
    <n v="7603679.9999999991"/>
  </r>
  <r>
    <m/>
    <s v="V2024-00467"/>
    <x v="1301"/>
    <x v="6"/>
    <s v="C004"/>
    <s v="P068"/>
    <n v="1"/>
    <n v="3797900"/>
    <n v="3093900"/>
    <x v="1"/>
    <n v="3797900"/>
    <x v="6"/>
    <s v="Premium"/>
    <d v="2024-07-21T00:00:00"/>
    <s v="P068"/>
    <x v="4"/>
    <s v="Laptop"/>
    <s v="Altia"/>
    <n v="2720488"/>
    <n v="3339554"/>
    <n v="0.185"/>
    <n v="704000"/>
    <n v="3093900"/>
    <n v="2024"/>
    <n v="5317060"/>
  </r>
  <r>
    <m/>
    <s v="V2024-00843"/>
    <x v="1245"/>
    <x v="11"/>
    <s v="C068"/>
    <s v="P068"/>
    <n v="1"/>
    <n v="3785600"/>
    <n v="3083800"/>
    <x v="1"/>
    <n v="3785600"/>
    <x v="1"/>
    <s v="Estandar"/>
    <d v="2019-02-13T00:00:00"/>
    <s v="P068"/>
    <x v="4"/>
    <s v="Laptop"/>
    <s v="Altia"/>
    <n v="2720488"/>
    <n v="3339554"/>
    <n v="0.185"/>
    <n v="701800"/>
    <n v="3083800"/>
    <n v="2024"/>
    <n v="5299840"/>
  </r>
  <r>
    <m/>
    <s v="V2024-01285"/>
    <x v="1283"/>
    <x v="5"/>
    <s v="C077"/>
    <s v="P068"/>
    <n v="4"/>
    <n v="3727800"/>
    <n v="3036800"/>
    <x v="1"/>
    <n v="14911200"/>
    <x v="1"/>
    <s v="Estandar"/>
    <d v="2022-09-21T00:00:00"/>
    <s v="P068"/>
    <x v="4"/>
    <s v="Laptop"/>
    <s v="Altia"/>
    <n v="2720488"/>
    <n v="3339554"/>
    <n v="0.185"/>
    <n v="2764000"/>
    <n v="12147200"/>
    <n v="2024"/>
    <n v="20875680"/>
  </r>
  <r>
    <m/>
    <s v="V2024-00575"/>
    <x v="1145"/>
    <x v="7"/>
    <s v="C166"/>
    <s v="P068"/>
    <n v="3"/>
    <n v="3704500"/>
    <n v="3017800"/>
    <x v="0"/>
    <n v="11113500"/>
    <x v="3"/>
    <s v="Estandar"/>
    <d v="2022-10-14T00:00:00"/>
    <s v="P068"/>
    <x v="4"/>
    <s v="Laptop"/>
    <s v="Altia"/>
    <n v="2720488"/>
    <n v="3339554"/>
    <n v="0.185"/>
    <n v="2060100"/>
    <n v="9053400"/>
    <n v="2024"/>
    <n v="15558899.999999998"/>
  </r>
  <r>
    <m/>
    <s v="V2024-00375"/>
    <x v="1332"/>
    <x v="6"/>
    <s v="C044"/>
    <s v="P068"/>
    <n v="1"/>
    <n v="3670300"/>
    <n v="2989900"/>
    <x v="0"/>
    <n v="3670300"/>
    <x v="6"/>
    <s v="Estandar"/>
    <d v="2020-09-13T00:00:00"/>
    <s v="P068"/>
    <x v="4"/>
    <s v="Laptop"/>
    <s v="Altia"/>
    <n v="2720488"/>
    <n v="3339554"/>
    <n v="0.185"/>
    <n v="680400"/>
    <n v="2989900"/>
    <n v="2024"/>
    <n v="5138420"/>
  </r>
  <r>
    <m/>
    <s v="V2024-00543"/>
    <x v="1318"/>
    <x v="10"/>
    <s v="C068"/>
    <s v="P068"/>
    <n v="1"/>
    <n v="3662700"/>
    <n v="2983700"/>
    <x v="0"/>
    <n v="3662700"/>
    <x v="1"/>
    <s v="Estandar"/>
    <d v="2019-02-13T00:00:00"/>
    <s v="P068"/>
    <x v="4"/>
    <s v="Laptop"/>
    <s v="Altia"/>
    <n v="2720488"/>
    <n v="3339554"/>
    <n v="0.185"/>
    <n v="679000"/>
    <n v="2983700"/>
    <n v="2024"/>
    <n v="5127780"/>
  </r>
  <r>
    <m/>
    <s v="V2024-01153"/>
    <x v="1331"/>
    <x v="10"/>
    <s v="C243"/>
    <s v="P068"/>
    <n v="1"/>
    <n v="3655200"/>
    <n v="2977600"/>
    <x v="1"/>
    <n v="3655200"/>
    <x v="4"/>
    <s v="Premium"/>
    <d v="2021-08-03T00:00:00"/>
    <s v="P068"/>
    <x v="4"/>
    <s v="Laptop"/>
    <s v="Altia"/>
    <n v="2720488"/>
    <n v="3339554"/>
    <n v="0.185"/>
    <n v="677600"/>
    <n v="2977600"/>
    <n v="2024"/>
    <n v="5117280"/>
  </r>
  <r>
    <m/>
    <s v="V2024-00808"/>
    <x v="1263"/>
    <x v="0"/>
    <s v="C016"/>
    <s v="P068"/>
    <n v="4"/>
    <n v="3439000"/>
    <n v="2801500"/>
    <x v="1"/>
    <n v="13756000"/>
    <x v="0"/>
    <s v="Premium"/>
    <d v="2018-12-21T00:00:00"/>
    <s v="P068"/>
    <x v="4"/>
    <s v="Laptop"/>
    <s v="Altia"/>
    <n v="2720488"/>
    <n v="3339554"/>
    <n v="0.185"/>
    <n v="2550000"/>
    <n v="11206000"/>
    <n v="2024"/>
    <n v="19258400"/>
  </r>
  <r>
    <m/>
    <s v="V2024-01221"/>
    <x v="1333"/>
    <x v="2"/>
    <s v="C211"/>
    <s v="P070"/>
    <n v="5"/>
    <n v="688400"/>
    <n v="556500"/>
    <x v="1"/>
    <n v="3442000"/>
    <x v="1"/>
    <s v="Premium"/>
    <d v="2022-01-02T00:00:00"/>
    <s v="P070"/>
    <x v="5"/>
    <s v="Repeater"/>
    <s v="Andes"/>
    <n v="444227"/>
    <n v="549508"/>
    <n v="0.192"/>
    <n v="659500"/>
    <n v="2782500"/>
    <n v="2024"/>
    <n v="4818800"/>
  </r>
  <r>
    <m/>
    <s v="V2024-00456"/>
    <x v="1090"/>
    <x v="10"/>
    <s v="C198"/>
    <s v="P070"/>
    <n v="5"/>
    <n v="669100"/>
    <n v="540900"/>
    <x v="0"/>
    <n v="3345500"/>
    <x v="2"/>
    <s v="Premium"/>
    <d v="2018-06-18T00:00:00"/>
    <s v="P070"/>
    <x v="5"/>
    <s v="Repeater"/>
    <s v="Andes"/>
    <n v="444227"/>
    <n v="549508"/>
    <n v="0.192"/>
    <n v="641000"/>
    <n v="2704500"/>
    <n v="2024"/>
    <n v="4683700"/>
  </r>
  <r>
    <m/>
    <s v="V2024-01169"/>
    <x v="1263"/>
    <x v="0"/>
    <s v="C172"/>
    <s v="P070"/>
    <n v="3"/>
    <n v="660000"/>
    <n v="533500"/>
    <x v="0"/>
    <n v="1980000"/>
    <x v="5"/>
    <s v="Estandar"/>
    <d v="2024-05-26T00:00:00"/>
    <s v="P070"/>
    <x v="5"/>
    <s v="Repeater"/>
    <s v="Andes"/>
    <n v="444227"/>
    <n v="549508"/>
    <n v="0.192"/>
    <n v="379500"/>
    <n v="1600500"/>
    <n v="2024"/>
    <n v="2772000"/>
  </r>
  <r>
    <m/>
    <s v="V2024-00744"/>
    <x v="1190"/>
    <x v="7"/>
    <s v="C128"/>
    <s v="P070"/>
    <n v="3"/>
    <n v="640500"/>
    <n v="517800"/>
    <x v="1"/>
    <n v="1921500"/>
    <x v="1"/>
    <s v="Estandar"/>
    <d v="2023-10-17T00:00:00"/>
    <s v="P070"/>
    <x v="5"/>
    <s v="Repeater"/>
    <s v="Andes"/>
    <n v="444227"/>
    <n v="549508"/>
    <n v="0.192"/>
    <n v="368100"/>
    <n v="1553400"/>
    <n v="2024"/>
    <n v="2690100"/>
  </r>
  <r>
    <m/>
    <s v="V2024-01373"/>
    <x v="1176"/>
    <x v="1"/>
    <s v="C186"/>
    <s v="P070"/>
    <n v="1"/>
    <n v="631600"/>
    <n v="510600"/>
    <x v="0"/>
    <n v="631600"/>
    <x v="0"/>
    <s v="Estandar"/>
    <d v="2024-07-19T00:00:00"/>
    <s v="P070"/>
    <x v="5"/>
    <s v="Repeater"/>
    <s v="Andes"/>
    <n v="444227"/>
    <n v="549508"/>
    <n v="0.192"/>
    <n v="121000"/>
    <n v="510600"/>
    <n v="2024"/>
    <n v="884240"/>
  </r>
  <r>
    <m/>
    <s v="V2024-00558"/>
    <x v="1334"/>
    <x v="10"/>
    <s v="C202"/>
    <s v="P070"/>
    <n v="2"/>
    <n v="629100"/>
    <n v="508600"/>
    <x v="1"/>
    <n v="1258200"/>
    <x v="4"/>
    <s v="Estandar"/>
    <d v="2023-04-26T00:00:00"/>
    <s v="P070"/>
    <x v="5"/>
    <s v="Repeater"/>
    <s v="Andes"/>
    <n v="444227"/>
    <n v="549508"/>
    <n v="0.192"/>
    <n v="241000"/>
    <n v="1017200"/>
    <n v="2024"/>
    <n v="1761480"/>
  </r>
  <r>
    <m/>
    <s v="V2024-00691"/>
    <x v="1324"/>
    <x v="2"/>
    <s v="C038"/>
    <s v="P070"/>
    <n v="5"/>
    <n v="627900"/>
    <n v="507600"/>
    <x v="1"/>
    <n v="3139500"/>
    <x v="4"/>
    <s v="Estandar"/>
    <d v="2022-12-11T00:00:00"/>
    <s v="P070"/>
    <x v="5"/>
    <s v="Repeater"/>
    <s v="Andes"/>
    <n v="444227"/>
    <n v="549508"/>
    <n v="0.192"/>
    <n v="601500"/>
    <n v="2538000"/>
    <n v="2024"/>
    <n v="4395300"/>
  </r>
  <r>
    <m/>
    <s v="V2024-00643"/>
    <x v="1335"/>
    <x v="7"/>
    <s v="C120"/>
    <s v="P070"/>
    <n v="3"/>
    <n v="624700"/>
    <n v="505000"/>
    <x v="1"/>
    <n v="1874100"/>
    <x v="0"/>
    <s v="Estandar"/>
    <d v="2020-07-17T00:00:00"/>
    <s v="P070"/>
    <x v="5"/>
    <s v="Repeater"/>
    <s v="Andes"/>
    <n v="444227"/>
    <n v="549508"/>
    <n v="0.192"/>
    <n v="359100"/>
    <n v="1515000"/>
    <n v="2024"/>
    <n v="2623740"/>
  </r>
  <r>
    <m/>
    <s v="V2024-00516"/>
    <x v="1172"/>
    <x v="0"/>
    <s v="C015"/>
    <s v="P070"/>
    <n v="3"/>
    <n v="618600"/>
    <n v="500100"/>
    <x v="1"/>
    <n v="1855800"/>
    <x v="4"/>
    <s v="Estandar"/>
    <d v="2022-02-22T00:00:00"/>
    <s v="P070"/>
    <x v="5"/>
    <s v="Repeater"/>
    <s v="Andes"/>
    <n v="444227"/>
    <n v="549508"/>
    <n v="0.192"/>
    <n v="355500"/>
    <n v="1500300"/>
    <n v="2024"/>
    <n v="2598120"/>
  </r>
  <r>
    <m/>
    <s v="V2024-00923"/>
    <x v="1179"/>
    <x v="0"/>
    <s v="C177"/>
    <s v="P070"/>
    <n v="4"/>
    <n v="618100"/>
    <n v="499700"/>
    <x v="0"/>
    <n v="2472400"/>
    <x v="2"/>
    <s v="Estandar"/>
    <d v="2018-10-26T00:00:00"/>
    <s v="P070"/>
    <x v="5"/>
    <s v="Repeater"/>
    <s v="Andes"/>
    <n v="444227"/>
    <n v="549508"/>
    <n v="0.192"/>
    <n v="473600"/>
    <n v="1998800"/>
    <n v="2024"/>
    <n v="3461360"/>
  </r>
  <r>
    <m/>
    <s v="V2024-00881"/>
    <x v="1066"/>
    <x v="8"/>
    <s v="C194"/>
    <s v="P070"/>
    <n v="3"/>
    <n v="613300"/>
    <n v="495800"/>
    <x v="0"/>
    <n v="1839900"/>
    <x v="0"/>
    <s v="Estandar"/>
    <d v="2021-10-10T00:00:00"/>
    <s v="P070"/>
    <x v="5"/>
    <s v="Repeater"/>
    <s v="Andes"/>
    <n v="444227"/>
    <n v="549508"/>
    <n v="0.192"/>
    <n v="352500"/>
    <n v="1487400"/>
    <n v="2024"/>
    <n v="2575860"/>
  </r>
  <r>
    <m/>
    <s v="V2024-01085"/>
    <x v="1276"/>
    <x v="5"/>
    <s v="C060"/>
    <s v="P070"/>
    <n v="2"/>
    <n v="613100"/>
    <n v="495700"/>
    <x v="0"/>
    <n v="1226200"/>
    <x v="0"/>
    <s v="Premium"/>
    <d v="2023-03-08T00:00:00"/>
    <s v="P070"/>
    <x v="5"/>
    <s v="Repeater"/>
    <s v="Andes"/>
    <n v="444227"/>
    <n v="549508"/>
    <n v="0.192"/>
    <n v="234800"/>
    <n v="991400"/>
    <n v="2024"/>
    <n v="1716680"/>
  </r>
  <r>
    <m/>
    <s v="V2024-00520"/>
    <x v="1163"/>
    <x v="6"/>
    <s v="C065"/>
    <s v="P070"/>
    <n v="5"/>
    <n v="608800"/>
    <n v="492200"/>
    <x v="0"/>
    <n v="3044000"/>
    <x v="5"/>
    <s v="Estandar"/>
    <d v="2022-08-20T00:00:00"/>
    <s v="P070"/>
    <x v="5"/>
    <s v="Repeater"/>
    <s v="Andes"/>
    <n v="444227"/>
    <n v="549508"/>
    <n v="0.192"/>
    <n v="583000"/>
    <n v="2461000"/>
    <n v="2024"/>
    <n v="4261600"/>
  </r>
  <r>
    <m/>
    <s v="V2024-00804"/>
    <x v="1132"/>
    <x v="3"/>
    <s v="C068"/>
    <s v="P070"/>
    <n v="4"/>
    <n v="592700"/>
    <n v="479200"/>
    <x v="1"/>
    <n v="2370800"/>
    <x v="1"/>
    <s v="Estandar"/>
    <d v="2019-02-13T00:00:00"/>
    <s v="P070"/>
    <x v="5"/>
    <s v="Repeater"/>
    <s v="Andes"/>
    <n v="444227"/>
    <n v="549508"/>
    <n v="0.192"/>
    <n v="454000"/>
    <n v="1916800"/>
    <n v="2024"/>
    <n v="3319120"/>
  </r>
  <r>
    <m/>
    <s v="V2024-00468"/>
    <x v="1108"/>
    <x v="6"/>
    <s v="C211"/>
    <s v="P070"/>
    <n v="1"/>
    <n v="591600"/>
    <n v="478200"/>
    <x v="1"/>
    <n v="591600"/>
    <x v="1"/>
    <s v="Premium"/>
    <d v="2022-01-02T00:00:00"/>
    <s v="P070"/>
    <x v="5"/>
    <s v="Repeater"/>
    <s v="Andes"/>
    <n v="444227"/>
    <n v="549508"/>
    <n v="0.192"/>
    <n v="113400"/>
    <n v="478200"/>
    <n v="2024"/>
    <n v="828240"/>
  </r>
  <r>
    <m/>
    <s v="V2024-01253"/>
    <x v="1300"/>
    <x v="11"/>
    <s v="C003"/>
    <s v="P070"/>
    <n v="3"/>
    <n v="588700"/>
    <n v="475900"/>
    <x v="1"/>
    <n v="1766100"/>
    <x v="2"/>
    <s v="Estandar"/>
    <d v="2019-03-08T00:00:00"/>
    <s v="P070"/>
    <x v="5"/>
    <s v="Repeater"/>
    <s v="Andes"/>
    <n v="444227"/>
    <n v="549508"/>
    <n v="0.192"/>
    <n v="338400"/>
    <n v="1427700"/>
    <n v="2024"/>
    <n v="2472540"/>
  </r>
  <r>
    <m/>
    <s v="V2024-00263"/>
    <x v="1220"/>
    <x v="1"/>
    <s v="C208"/>
    <s v="P070"/>
    <n v="5"/>
    <n v="584500"/>
    <n v="472500"/>
    <x v="0"/>
    <n v="2922500"/>
    <x v="5"/>
    <s v="Estandar"/>
    <d v="2019-09-24T00:00:00"/>
    <s v="P070"/>
    <x v="5"/>
    <s v="Repeater"/>
    <s v="Andes"/>
    <n v="444227"/>
    <n v="549508"/>
    <n v="0.192"/>
    <n v="560000"/>
    <n v="2362500"/>
    <n v="2024"/>
    <n v="4091499.9999999995"/>
  </r>
  <r>
    <m/>
    <s v="V2024-00757"/>
    <x v="1073"/>
    <x v="2"/>
    <s v="C062"/>
    <s v="P070"/>
    <n v="5"/>
    <n v="563000"/>
    <n v="455100"/>
    <x v="0"/>
    <n v="2815000"/>
    <x v="4"/>
    <s v="Premium"/>
    <d v="2019-05-16T00:00:00"/>
    <s v="P070"/>
    <x v="5"/>
    <s v="Repeater"/>
    <s v="Andes"/>
    <n v="444227"/>
    <n v="549508"/>
    <n v="0.192"/>
    <n v="539500"/>
    <n v="2275500"/>
    <n v="2024"/>
    <n v="3940999.9999999995"/>
  </r>
  <r>
    <m/>
    <s v="V2024-01368"/>
    <x v="1307"/>
    <x v="10"/>
    <s v="C213"/>
    <s v="P070"/>
    <n v="1"/>
    <n v="561900"/>
    <n v="454200"/>
    <x v="1"/>
    <n v="561900"/>
    <x v="5"/>
    <s v="Estandar"/>
    <d v="2021-10-21T00:00:00"/>
    <s v="P070"/>
    <x v="5"/>
    <s v="Repeater"/>
    <s v="Andes"/>
    <n v="444227"/>
    <n v="549508"/>
    <n v="0.192"/>
    <n v="107700"/>
    <n v="454200"/>
    <n v="2024"/>
    <n v="786660"/>
  </r>
  <r>
    <m/>
    <s v="V2024-01082"/>
    <x v="1097"/>
    <x v="9"/>
    <s v="C197"/>
    <s v="P071"/>
    <n v="5"/>
    <n v="701300"/>
    <n v="560100"/>
    <x v="0"/>
    <n v="3506500"/>
    <x v="1"/>
    <s v="Estandar"/>
    <d v="2024-10-11T00:00:00"/>
    <s v="P071"/>
    <x v="5"/>
    <s v="Switch"/>
    <s v="Kuma"/>
    <n v="445625"/>
    <n v="557987"/>
    <n v="0.20100000000000001"/>
    <n v="706000"/>
    <n v="2800500"/>
    <n v="2024"/>
    <n v="4909100"/>
  </r>
  <r>
    <m/>
    <s v="V2024-00275"/>
    <x v="1336"/>
    <x v="10"/>
    <s v="C018"/>
    <s v="P071"/>
    <n v="4"/>
    <n v="664500"/>
    <n v="530700"/>
    <x v="0"/>
    <n v="2658000"/>
    <x v="2"/>
    <s v="Estandar"/>
    <d v="2018-02-02T00:00:00"/>
    <s v="P071"/>
    <x v="5"/>
    <s v="Switch"/>
    <s v="Kuma"/>
    <n v="445625"/>
    <n v="557987"/>
    <n v="0.20100000000000001"/>
    <n v="535200"/>
    <n v="2122800"/>
    <n v="2024"/>
    <n v="3721199.9999999995"/>
  </r>
  <r>
    <m/>
    <s v="V2024-01487"/>
    <x v="1071"/>
    <x v="5"/>
    <s v="C228"/>
    <s v="P071"/>
    <n v="1"/>
    <n v="658500"/>
    <n v="525900"/>
    <x v="0"/>
    <n v="658500"/>
    <x v="6"/>
    <s v="Premium"/>
    <d v="2022-06-13T00:00:00"/>
    <s v="P071"/>
    <x v="5"/>
    <s v="Switch"/>
    <s v="Kuma"/>
    <n v="445625"/>
    <n v="557987"/>
    <n v="0.20100000000000001"/>
    <n v="132600"/>
    <n v="525900"/>
    <n v="2024"/>
    <n v="921899.99999999988"/>
  </r>
  <r>
    <m/>
    <s v="V2024-01072"/>
    <x v="1067"/>
    <x v="4"/>
    <s v="C045"/>
    <s v="P071"/>
    <n v="1"/>
    <n v="651300"/>
    <n v="520100"/>
    <x v="0"/>
    <n v="651300"/>
    <x v="1"/>
    <s v="Estandar"/>
    <d v="2022-10-18T00:00:00"/>
    <s v="P071"/>
    <x v="5"/>
    <s v="Switch"/>
    <s v="Kuma"/>
    <n v="445625"/>
    <n v="557987"/>
    <n v="0.20100000000000001"/>
    <n v="131200"/>
    <n v="520100"/>
    <n v="2024"/>
    <n v="911820"/>
  </r>
  <r>
    <m/>
    <s v="V2024-01490"/>
    <x v="1079"/>
    <x v="5"/>
    <s v="C193"/>
    <s v="P071"/>
    <n v="2"/>
    <n v="650700"/>
    <n v="519700"/>
    <x v="1"/>
    <n v="1301400"/>
    <x v="0"/>
    <s v="Premium"/>
    <d v="2023-02-12T00:00:00"/>
    <s v="P071"/>
    <x v="5"/>
    <s v="Switch"/>
    <s v="Kuma"/>
    <n v="445625"/>
    <n v="557987"/>
    <n v="0.20100000000000001"/>
    <n v="262000"/>
    <n v="1039400"/>
    <n v="2024"/>
    <n v="1821960"/>
  </r>
  <r>
    <m/>
    <s v="V2024-00815"/>
    <x v="1337"/>
    <x v="8"/>
    <s v="C237"/>
    <s v="P071"/>
    <n v="2"/>
    <n v="639400"/>
    <n v="510600"/>
    <x v="1"/>
    <n v="1278800"/>
    <x v="3"/>
    <s v="Estandar"/>
    <d v="2018-10-26T00:00:00"/>
    <s v="P071"/>
    <x v="5"/>
    <s v="Switch"/>
    <s v="Kuma"/>
    <n v="445625"/>
    <n v="557987"/>
    <n v="0.20100000000000001"/>
    <n v="257600"/>
    <n v="1021200"/>
    <n v="2024"/>
    <n v="1790320"/>
  </r>
  <r>
    <m/>
    <s v="V2024-00601"/>
    <x v="1185"/>
    <x v="7"/>
    <s v="C031"/>
    <s v="P071"/>
    <n v="5"/>
    <n v="621500"/>
    <n v="496300"/>
    <x v="1"/>
    <n v="3107500"/>
    <x v="3"/>
    <s v="Estandar"/>
    <d v="2020-12-11T00:00:00"/>
    <s v="P071"/>
    <x v="5"/>
    <s v="Switch"/>
    <s v="Kuma"/>
    <n v="445625"/>
    <n v="557987"/>
    <n v="0.20100000000000001"/>
    <n v="626000"/>
    <n v="2481500"/>
    <n v="2024"/>
    <n v="4350500"/>
  </r>
  <r>
    <m/>
    <s v="V2024-00236"/>
    <x v="1230"/>
    <x v="0"/>
    <s v="C140"/>
    <s v="P071"/>
    <n v="4"/>
    <n v="611100"/>
    <n v="488000"/>
    <x v="0"/>
    <n v="2444400"/>
    <x v="2"/>
    <s v="Estandar"/>
    <d v="2020-10-21T00:00:00"/>
    <s v="P071"/>
    <x v="5"/>
    <s v="Switch"/>
    <s v="Kuma"/>
    <n v="445625"/>
    <n v="557987"/>
    <n v="0.20100000000000001"/>
    <n v="492400"/>
    <n v="1952000"/>
    <n v="2024"/>
    <n v="3422160"/>
  </r>
  <r>
    <m/>
    <s v="V2024-00248"/>
    <x v="1093"/>
    <x v="3"/>
    <s v="C222"/>
    <s v="P071"/>
    <n v="1"/>
    <n v="609400"/>
    <n v="486600"/>
    <x v="0"/>
    <n v="609400"/>
    <x v="0"/>
    <s v="Estandar"/>
    <d v="2022-02-02T00:00:00"/>
    <s v="P071"/>
    <x v="5"/>
    <s v="Switch"/>
    <s v="Kuma"/>
    <n v="445625"/>
    <n v="557987"/>
    <n v="0.20100000000000001"/>
    <n v="122800"/>
    <n v="486600"/>
    <n v="2024"/>
    <n v="853160"/>
  </r>
  <r>
    <m/>
    <s v="V2024-01353"/>
    <x v="1338"/>
    <x v="2"/>
    <s v="C200"/>
    <s v="P071"/>
    <n v="5"/>
    <n v="609100"/>
    <n v="486500"/>
    <x v="0"/>
    <n v="3045500"/>
    <x v="0"/>
    <s v="Estandar"/>
    <d v="2024-02-15T00:00:00"/>
    <s v="P071"/>
    <x v="5"/>
    <s v="Switch"/>
    <s v="Kuma"/>
    <n v="445625"/>
    <n v="557987"/>
    <n v="0.20100000000000001"/>
    <n v="613000"/>
    <n v="2432500"/>
    <n v="2024"/>
    <n v="4263700"/>
  </r>
  <r>
    <m/>
    <s v="V2024-00487"/>
    <x v="1313"/>
    <x v="0"/>
    <s v="C099"/>
    <s v="P071"/>
    <n v="1"/>
    <n v="607900"/>
    <n v="485500"/>
    <x v="0"/>
    <n v="607900"/>
    <x v="0"/>
    <s v="Premium"/>
    <d v="2020-10-22T00:00:00"/>
    <s v="P071"/>
    <x v="5"/>
    <s v="Switch"/>
    <s v="Kuma"/>
    <n v="445625"/>
    <n v="557987"/>
    <n v="0.20100000000000001"/>
    <n v="122400"/>
    <n v="485500"/>
    <n v="2024"/>
    <n v="851060"/>
  </r>
  <r>
    <m/>
    <s v="V2024-00712"/>
    <x v="1288"/>
    <x v="6"/>
    <s v="C082"/>
    <s v="P071"/>
    <n v="3"/>
    <n v="605800"/>
    <n v="483800"/>
    <x v="1"/>
    <n v="1817400"/>
    <x v="6"/>
    <s v="Premium"/>
    <d v="2020-04-07T00:00:00"/>
    <s v="P071"/>
    <x v="5"/>
    <s v="Switch"/>
    <s v="Kuma"/>
    <n v="445625"/>
    <n v="557987"/>
    <n v="0.20100000000000001"/>
    <n v="366000"/>
    <n v="1451400"/>
    <n v="2024"/>
    <n v="2544360"/>
  </r>
  <r>
    <m/>
    <s v="V2024-01264"/>
    <x v="1251"/>
    <x v="2"/>
    <s v="C004"/>
    <s v="P071"/>
    <n v="5"/>
    <n v="599300"/>
    <n v="478600"/>
    <x v="1"/>
    <n v="2996500"/>
    <x v="6"/>
    <s v="Premium"/>
    <d v="2024-07-21T00:00:00"/>
    <s v="P071"/>
    <x v="5"/>
    <s v="Switch"/>
    <s v="Kuma"/>
    <n v="445625"/>
    <n v="557987"/>
    <n v="0.20100000000000001"/>
    <n v="603500"/>
    <n v="2393000"/>
    <n v="2024"/>
    <n v="4195100"/>
  </r>
  <r>
    <m/>
    <s v="V2024-01121"/>
    <x v="1318"/>
    <x v="10"/>
    <s v="C237"/>
    <s v="P071"/>
    <n v="3"/>
    <n v="589400"/>
    <n v="470700"/>
    <x v="1"/>
    <n v="1768200"/>
    <x v="3"/>
    <s v="Estandar"/>
    <d v="2018-10-26T00:00:00"/>
    <s v="P071"/>
    <x v="5"/>
    <s v="Switch"/>
    <s v="Kuma"/>
    <n v="445625"/>
    <n v="557987"/>
    <n v="0.20100000000000001"/>
    <n v="356100"/>
    <n v="1412100"/>
    <n v="2024"/>
    <n v="2475480"/>
  </r>
  <r>
    <m/>
    <s v="V2024-00707"/>
    <x v="1286"/>
    <x v="8"/>
    <s v="C192"/>
    <s v="P072"/>
    <n v="3"/>
    <n v="144200"/>
    <n v="114200"/>
    <x v="0"/>
    <n v="432600"/>
    <x v="1"/>
    <s v="Estandar"/>
    <d v="2023-02-09T00:00:00"/>
    <s v="P072"/>
    <x v="3"/>
    <s v="Cargador"/>
    <s v="Andes"/>
    <n v="94973"/>
    <n v="119923"/>
    <n v="0.20799999999999999"/>
    <n v="90000"/>
    <n v="342600"/>
    <n v="2024"/>
    <n v="605640"/>
  </r>
  <r>
    <m/>
    <s v="V2024-00686"/>
    <x v="1171"/>
    <x v="3"/>
    <s v="C069"/>
    <s v="P072"/>
    <n v="4"/>
    <n v="137400"/>
    <n v="108800"/>
    <x v="0"/>
    <n v="549600"/>
    <x v="0"/>
    <s v="Estandar"/>
    <d v="2020-08-09T00:00:00"/>
    <s v="P072"/>
    <x v="3"/>
    <s v="Cargador"/>
    <s v="Andes"/>
    <n v="94973"/>
    <n v="119923"/>
    <n v="0.20799999999999999"/>
    <n v="114400"/>
    <n v="435200"/>
    <n v="2024"/>
    <n v="769440"/>
  </r>
  <r>
    <m/>
    <s v="V2024-00538"/>
    <x v="1339"/>
    <x v="3"/>
    <s v="C161"/>
    <s v="P072"/>
    <n v="5"/>
    <n v="137400"/>
    <n v="108800"/>
    <x v="1"/>
    <n v="687000"/>
    <x v="1"/>
    <s v="Premium"/>
    <d v="2018-06-17T00:00:00"/>
    <s v="P072"/>
    <x v="3"/>
    <s v="Cargador"/>
    <s v="Andes"/>
    <n v="94973"/>
    <n v="119923"/>
    <n v="0.20799999999999999"/>
    <n v="143000"/>
    <n v="544000"/>
    <n v="2024"/>
    <n v="961799.99999999988"/>
  </r>
  <r>
    <m/>
    <s v="V2024-00344"/>
    <x v="1153"/>
    <x v="4"/>
    <s v="C025"/>
    <s v="P072"/>
    <n v="1"/>
    <n v="136500"/>
    <n v="108100"/>
    <x v="1"/>
    <n v="136500"/>
    <x v="4"/>
    <s v="Premium"/>
    <d v="2022-12-15T00:00:00"/>
    <s v="P072"/>
    <x v="3"/>
    <s v="Cargador"/>
    <s v="Andes"/>
    <n v="94973"/>
    <n v="119923"/>
    <n v="0.20799999999999999"/>
    <n v="28400"/>
    <n v="108100"/>
    <n v="2024"/>
    <n v="191100"/>
  </r>
  <r>
    <m/>
    <s v="V2024-01473"/>
    <x v="1340"/>
    <x v="6"/>
    <s v="C243"/>
    <s v="P072"/>
    <n v="3"/>
    <n v="135900"/>
    <n v="107600"/>
    <x v="0"/>
    <n v="407700"/>
    <x v="4"/>
    <s v="Premium"/>
    <d v="2021-08-03T00:00:00"/>
    <s v="P072"/>
    <x v="3"/>
    <s v="Cargador"/>
    <s v="Andes"/>
    <n v="94973"/>
    <n v="119923"/>
    <n v="0.20799999999999999"/>
    <n v="84900"/>
    <n v="322800"/>
    <n v="2024"/>
    <n v="570780"/>
  </r>
  <r>
    <m/>
    <s v="V2024-01350"/>
    <x v="1262"/>
    <x v="4"/>
    <s v="C062"/>
    <s v="P072"/>
    <n v="4"/>
    <n v="135000"/>
    <n v="106900"/>
    <x v="1"/>
    <n v="540000"/>
    <x v="4"/>
    <s v="Premium"/>
    <d v="2019-05-16T00:00:00"/>
    <s v="P072"/>
    <x v="3"/>
    <s v="Cargador"/>
    <s v="Andes"/>
    <n v="94973"/>
    <n v="119923"/>
    <n v="0.20799999999999999"/>
    <n v="112400"/>
    <n v="427600"/>
    <n v="2024"/>
    <n v="756000"/>
  </r>
  <r>
    <m/>
    <s v="V2024-00977"/>
    <x v="1316"/>
    <x v="8"/>
    <s v="C080"/>
    <s v="P072"/>
    <n v="2"/>
    <n v="133900"/>
    <n v="106000"/>
    <x v="0"/>
    <n v="267800"/>
    <x v="0"/>
    <s v="Estandar"/>
    <d v="2024-03-23T00:00:00"/>
    <s v="P072"/>
    <x v="3"/>
    <s v="Cargador"/>
    <s v="Andes"/>
    <n v="94973"/>
    <n v="119923"/>
    <n v="0.20799999999999999"/>
    <n v="55800"/>
    <n v="212000"/>
    <n v="2024"/>
    <n v="374920"/>
  </r>
  <r>
    <m/>
    <s v="V2024-01457"/>
    <x v="1341"/>
    <x v="1"/>
    <s v="C184"/>
    <s v="P072"/>
    <n v="2"/>
    <n v="133200"/>
    <n v="105500"/>
    <x v="1"/>
    <n v="266400"/>
    <x v="0"/>
    <s v="Premium"/>
    <d v="2020-11-21T00:00:00"/>
    <s v="P072"/>
    <x v="3"/>
    <s v="Cargador"/>
    <s v="Andes"/>
    <n v="94973"/>
    <n v="119923"/>
    <n v="0.20799999999999999"/>
    <n v="55400"/>
    <n v="211000"/>
    <n v="2024"/>
    <n v="372960"/>
  </r>
  <r>
    <m/>
    <s v="V2024-01357"/>
    <x v="1207"/>
    <x v="11"/>
    <s v="C163"/>
    <s v="P072"/>
    <n v="1"/>
    <n v="132900"/>
    <n v="105300"/>
    <x v="1"/>
    <n v="132900"/>
    <x v="4"/>
    <s v="Estandar"/>
    <d v="2021-01-19T00:00:00"/>
    <s v="P072"/>
    <x v="3"/>
    <s v="Cargador"/>
    <s v="Andes"/>
    <n v="94973"/>
    <n v="119923"/>
    <n v="0.20799999999999999"/>
    <n v="27600"/>
    <n v="105300"/>
    <n v="2024"/>
    <n v="186060"/>
  </r>
  <r>
    <m/>
    <s v="V2024-00604"/>
    <x v="1342"/>
    <x v="0"/>
    <s v="C065"/>
    <s v="P072"/>
    <n v="4"/>
    <n v="129600"/>
    <n v="102700"/>
    <x v="1"/>
    <n v="518400"/>
    <x v="5"/>
    <s v="Estandar"/>
    <d v="2022-08-20T00:00:00"/>
    <s v="P072"/>
    <x v="3"/>
    <s v="Cargador"/>
    <s v="Andes"/>
    <n v="94973"/>
    <n v="119923"/>
    <n v="0.20799999999999999"/>
    <n v="107600"/>
    <n v="410800"/>
    <n v="2024"/>
    <n v="725760"/>
  </r>
  <r>
    <m/>
    <s v="V2024-01093"/>
    <x v="1083"/>
    <x v="0"/>
    <s v="C230"/>
    <s v="P072"/>
    <n v="3"/>
    <n v="128600"/>
    <n v="101800"/>
    <x v="1"/>
    <n v="385800"/>
    <x v="4"/>
    <s v="Estandar"/>
    <d v="2020-07-20T00:00:00"/>
    <s v="P072"/>
    <x v="3"/>
    <s v="Cargador"/>
    <s v="Andes"/>
    <n v="94973"/>
    <n v="119923"/>
    <n v="0.20799999999999999"/>
    <n v="80400"/>
    <n v="305400"/>
    <n v="2024"/>
    <n v="540120"/>
  </r>
  <r>
    <m/>
    <s v="V2024-01652"/>
    <x v="1343"/>
    <x v="6"/>
    <s v="C210"/>
    <s v="P072"/>
    <n v="2"/>
    <n v="128400"/>
    <n v="101700"/>
    <x v="0"/>
    <n v="256800"/>
    <x v="3"/>
    <s v="Estandar"/>
    <d v="2021-02-19T00:00:00"/>
    <s v="P072"/>
    <x v="3"/>
    <s v="Cargador"/>
    <s v="Andes"/>
    <n v="94973"/>
    <n v="119923"/>
    <n v="0.20799999999999999"/>
    <n v="53400"/>
    <n v="203400"/>
    <n v="2024"/>
    <n v="359520"/>
  </r>
  <r>
    <m/>
    <s v="V2024-00894"/>
    <x v="1155"/>
    <x v="0"/>
    <s v="C041"/>
    <s v="P072"/>
    <n v="4"/>
    <n v="125200"/>
    <n v="99100"/>
    <x v="1"/>
    <n v="500800"/>
    <x v="1"/>
    <s v="Estandar"/>
    <d v="2019-09-23T00:00:00"/>
    <s v="P072"/>
    <x v="3"/>
    <s v="Cargador"/>
    <s v="Andes"/>
    <n v="94973"/>
    <n v="119923"/>
    <n v="0.20799999999999999"/>
    <n v="104400"/>
    <n v="396400"/>
    <n v="2024"/>
    <n v="701120"/>
  </r>
  <r>
    <m/>
    <s v="V2024-00023"/>
    <x v="1236"/>
    <x v="3"/>
    <s v="C155"/>
    <s v="P073"/>
    <n v="1"/>
    <n v="287100"/>
    <n v="194900"/>
    <x v="0"/>
    <n v="287100"/>
    <x v="0"/>
    <s v="Estandar"/>
    <d v="2019-05-10T00:00:00"/>
    <s v="P073"/>
    <x v="3"/>
    <s v="Teclado"/>
    <s v="Kuma"/>
    <n v="166758"/>
    <n v="245606"/>
    <n v="0.32100000000000001"/>
    <n v="92200"/>
    <n v="194900"/>
    <n v="2024"/>
    <n v="401940"/>
  </r>
  <r>
    <m/>
    <s v="V2024-00053"/>
    <x v="1206"/>
    <x v="0"/>
    <s v="C217"/>
    <s v="P073"/>
    <n v="3"/>
    <n v="286200"/>
    <n v="194300"/>
    <x v="1"/>
    <n v="858600"/>
    <x v="6"/>
    <s v="Estandar"/>
    <d v="2023-03-14T00:00:00"/>
    <s v="P073"/>
    <x v="3"/>
    <s v="Teclado"/>
    <s v="Kuma"/>
    <n v="166758"/>
    <n v="245606"/>
    <n v="0.32100000000000001"/>
    <n v="275700"/>
    <n v="582900"/>
    <n v="2024"/>
    <n v="1202040"/>
  </r>
  <r>
    <m/>
    <s v="V2024-00533"/>
    <x v="1175"/>
    <x v="8"/>
    <s v="C241"/>
    <s v="P073"/>
    <n v="4"/>
    <n v="283900"/>
    <n v="192800"/>
    <x v="0"/>
    <n v="1135600"/>
    <x v="5"/>
    <s v="Estandar"/>
    <d v="2023-10-09T00:00:00"/>
    <s v="P073"/>
    <x v="3"/>
    <s v="Teclado"/>
    <s v="Kuma"/>
    <n v="166758"/>
    <n v="245606"/>
    <n v="0.32100000000000001"/>
    <n v="364400"/>
    <n v="771200"/>
    <n v="2024"/>
    <n v="1589840"/>
  </r>
  <r>
    <m/>
    <s v="V2024-01015"/>
    <x v="1177"/>
    <x v="2"/>
    <s v="C044"/>
    <s v="P073"/>
    <n v="1"/>
    <n v="282700"/>
    <n v="192000"/>
    <x v="1"/>
    <n v="282700"/>
    <x v="6"/>
    <s v="Estandar"/>
    <d v="2020-09-13T00:00:00"/>
    <s v="P073"/>
    <x v="3"/>
    <s v="Teclado"/>
    <s v="Kuma"/>
    <n v="166758"/>
    <n v="245606"/>
    <n v="0.32100000000000001"/>
    <n v="90700"/>
    <n v="192000"/>
    <n v="2024"/>
    <n v="395780"/>
  </r>
  <r>
    <m/>
    <s v="V2024-01327"/>
    <x v="1071"/>
    <x v="5"/>
    <s v="C099"/>
    <s v="P073"/>
    <n v="3"/>
    <n v="276600"/>
    <n v="187800"/>
    <x v="1"/>
    <n v="829800"/>
    <x v="0"/>
    <s v="Premium"/>
    <d v="2020-10-22T00:00:00"/>
    <s v="P073"/>
    <x v="3"/>
    <s v="Teclado"/>
    <s v="Kuma"/>
    <n v="166758"/>
    <n v="245606"/>
    <n v="0.32100000000000001"/>
    <n v="266400"/>
    <n v="563400"/>
    <n v="2024"/>
    <n v="1161720"/>
  </r>
  <r>
    <m/>
    <s v="V2024-01238"/>
    <x v="1328"/>
    <x v="1"/>
    <s v="C073"/>
    <s v="P073"/>
    <n v="2"/>
    <n v="270900"/>
    <n v="184000"/>
    <x v="1"/>
    <n v="541800"/>
    <x v="4"/>
    <s v="Premium"/>
    <d v="2019-06-27T00:00:00"/>
    <s v="P073"/>
    <x v="3"/>
    <s v="Teclado"/>
    <s v="Kuma"/>
    <n v="166758"/>
    <n v="245606"/>
    <n v="0.32100000000000001"/>
    <n v="173800"/>
    <n v="368000"/>
    <n v="2024"/>
    <n v="758520"/>
  </r>
  <r>
    <m/>
    <s v="V2024-00414"/>
    <x v="1210"/>
    <x v="2"/>
    <s v="C123"/>
    <s v="P073"/>
    <n v="1"/>
    <n v="266400"/>
    <n v="180900"/>
    <x v="1"/>
    <n v="266400"/>
    <x v="0"/>
    <s v="Premium"/>
    <d v="2018-07-04T00:00:00"/>
    <s v="P073"/>
    <x v="3"/>
    <s v="Teclado"/>
    <s v="Kuma"/>
    <n v="166758"/>
    <n v="245606"/>
    <n v="0.32100000000000001"/>
    <n v="85500"/>
    <n v="180900"/>
    <n v="2024"/>
    <n v="372960"/>
  </r>
  <r>
    <m/>
    <s v="V2024-01337"/>
    <x v="1172"/>
    <x v="0"/>
    <s v="C094"/>
    <s v="P073"/>
    <n v="5"/>
    <n v="266100"/>
    <n v="180700"/>
    <x v="1"/>
    <n v="1330500"/>
    <x v="1"/>
    <s v="Premium"/>
    <d v="2018-08-12T00:00:00"/>
    <s v="P073"/>
    <x v="3"/>
    <s v="Teclado"/>
    <s v="Kuma"/>
    <n v="166758"/>
    <n v="245606"/>
    <n v="0.32100000000000001"/>
    <n v="427000"/>
    <n v="903500"/>
    <n v="2024"/>
    <n v="1862699.9999999998"/>
  </r>
  <r>
    <m/>
    <s v="V2024-01582"/>
    <x v="1230"/>
    <x v="0"/>
    <s v="C155"/>
    <s v="P073"/>
    <n v="2"/>
    <n v="264800"/>
    <n v="179800"/>
    <x v="0"/>
    <n v="529600"/>
    <x v="0"/>
    <s v="Estandar"/>
    <d v="2019-05-10T00:00:00"/>
    <s v="P073"/>
    <x v="3"/>
    <s v="Teclado"/>
    <s v="Kuma"/>
    <n v="166758"/>
    <n v="245606"/>
    <n v="0.32100000000000001"/>
    <n v="170000"/>
    <n v="359600"/>
    <n v="2024"/>
    <n v="741440"/>
  </r>
  <r>
    <m/>
    <s v="V2024-00138"/>
    <x v="1123"/>
    <x v="7"/>
    <s v="C056"/>
    <s v="P073"/>
    <n v="1"/>
    <n v="261600"/>
    <n v="177600"/>
    <x v="0"/>
    <n v="261600"/>
    <x v="2"/>
    <s v="Estandar"/>
    <d v="2024-12-14T00:00:00"/>
    <s v="P073"/>
    <x v="3"/>
    <s v="Teclado"/>
    <s v="Kuma"/>
    <n v="166758"/>
    <n v="245606"/>
    <n v="0.32100000000000001"/>
    <n v="84000"/>
    <n v="177600"/>
    <n v="2024"/>
    <n v="366240"/>
  </r>
  <r>
    <m/>
    <s v="V2024-01394"/>
    <x v="1281"/>
    <x v="7"/>
    <s v="C177"/>
    <s v="P073"/>
    <n v="1"/>
    <n v="259600"/>
    <n v="176300"/>
    <x v="1"/>
    <n v="259600"/>
    <x v="2"/>
    <s v="Estandar"/>
    <d v="2018-10-26T00:00:00"/>
    <s v="P073"/>
    <x v="3"/>
    <s v="Teclado"/>
    <s v="Kuma"/>
    <n v="166758"/>
    <n v="245606"/>
    <n v="0.32100000000000001"/>
    <n v="83300"/>
    <n v="176300"/>
    <n v="2024"/>
    <n v="363440"/>
  </r>
  <r>
    <m/>
    <s v="V2024-01390"/>
    <x v="1242"/>
    <x v="0"/>
    <s v="C017"/>
    <s v="P073"/>
    <n v="1"/>
    <n v="258100"/>
    <n v="175200"/>
    <x v="0"/>
    <n v="258100"/>
    <x v="0"/>
    <s v="Estandar"/>
    <d v="2021-12-02T00:00:00"/>
    <s v="P073"/>
    <x v="3"/>
    <s v="Teclado"/>
    <s v="Kuma"/>
    <n v="166758"/>
    <n v="245606"/>
    <n v="0.32100000000000001"/>
    <n v="82900"/>
    <n v="175200"/>
    <n v="2024"/>
    <n v="361340"/>
  </r>
  <r>
    <m/>
    <s v="V2024-00860"/>
    <x v="1079"/>
    <x v="5"/>
    <s v="C011"/>
    <s v="P073"/>
    <n v="4"/>
    <n v="257300"/>
    <n v="174700"/>
    <x v="1"/>
    <n v="1029200"/>
    <x v="4"/>
    <s v="Premium"/>
    <d v="2022-01-17T00:00:00"/>
    <s v="P073"/>
    <x v="3"/>
    <s v="Teclado"/>
    <s v="Kuma"/>
    <n v="166758"/>
    <n v="245606"/>
    <n v="0.32100000000000001"/>
    <n v="330400"/>
    <n v="698800"/>
    <n v="2024"/>
    <n v="1440880"/>
  </r>
  <r>
    <m/>
    <s v="V2024-01438"/>
    <x v="1226"/>
    <x v="0"/>
    <s v="C080"/>
    <s v="P074"/>
    <n v="4"/>
    <n v="2960600"/>
    <n v="2285100"/>
    <x v="1"/>
    <n v="11842400"/>
    <x v="0"/>
    <s v="Estandar"/>
    <d v="2024-03-23T00:00:00"/>
    <s v="P074"/>
    <x v="1"/>
    <s v="TV 55"/>
    <s v="Qubix"/>
    <n v="1997055"/>
    <n v="2587449"/>
    <n v="0.22800000000000001"/>
    <n v="2702000"/>
    <n v="9140400"/>
    <n v="2024"/>
    <n v="16579359.999999998"/>
  </r>
  <r>
    <m/>
    <s v="V2024-00872"/>
    <x v="1174"/>
    <x v="10"/>
    <s v="C192"/>
    <s v="P074"/>
    <n v="4"/>
    <n v="2959000"/>
    <n v="2283900"/>
    <x v="0"/>
    <n v="11836000"/>
    <x v="1"/>
    <s v="Estandar"/>
    <d v="2023-02-09T00:00:00"/>
    <s v="P074"/>
    <x v="1"/>
    <s v="TV 55"/>
    <s v="Qubix"/>
    <n v="1997055"/>
    <n v="2587449"/>
    <n v="0.22800000000000001"/>
    <n v="2700400"/>
    <n v="9135600"/>
    <n v="2024"/>
    <n v="16570399.999999998"/>
  </r>
  <r>
    <m/>
    <s v="V2024-00230"/>
    <x v="1084"/>
    <x v="1"/>
    <s v="C138"/>
    <s v="P074"/>
    <n v="4"/>
    <n v="2886700"/>
    <n v="2228100"/>
    <x v="1"/>
    <n v="11546800"/>
    <x v="1"/>
    <s v="Estandar"/>
    <d v="2021-03-25T00:00:00"/>
    <s v="P074"/>
    <x v="1"/>
    <s v="TV 55"/>
    <s v="Qubix"/>
    <n v="1997055"/>
    <n v="2587449"/>
    <n v="0.22800000000000001"/>
    <n v="2634400"/>
    <n v="8912400"/>
    <n v="2024"/>
    <n v="16165519.999999998"/>
  </r>
  <r>
    <m/>
    <s v="V2024-00084"/>
    <x v="1063"/>
    <x v="4"/>
    <s v="C215"/>
    <s v="P074"/>
    <n v="4"/>
    <n v="2802400"/>
    <n v="2162900"/>
    <x v="1"/>
    <n v="11209600"/>
    <x v="6"/>
    <s v="Estandar"/>
    <d v="2023-05-09T00:00:00"/>
    <s v="P074"/>
    <x v="1"/>
    <s v="TV 55"/>
    <s v="Qubix"/>
    <n v="1997055"/>
    <n v="2587449"/>
    <n v="0.22800000000000001"/>
    <n v="2558000"/>
    <n v="8651600"/>
    <n v="2024"/>
    <n v="15693439.999999998"/>
  </r>
  <r>
    <m/>
    <s v="V2024-00445"/>
    <x v="1284"/>
    <x v="0"/>
    <s v="C248"/>
    <s v="P074"/>
    <n v="1"/>
    <n v="2674400"/>
    <n v="2064200"/>
    <x v="0"/>
    <n v="2674400"/>
    <x v="0"/>
    <s v="Estandar"/>
    <d v="2022-09-21T00:00:00"/>
    <s v="P074"/>
    <x v="1"/>
    <s v="TV 55"/>
    <s v="Qubix"/>
    <n v="1997055"/>
    <n v="2587449"/>
    <n v="0.22800000000000001"/>
    <n v="610200"/>
    <n v="2064200"/>
    <n v="2024"/>
    <n v="3744159.9999999995"/>
  </r>
  <r>
    <m/>
    <s v="V2024-01297"/>
    <x v="1172"/>
    <x v="0"/>
    <s v="C037"/>
    <s v="P075"/>
    <n v="5"/>
    <n v="2678600"/>
    <n v="2176000"/>
    <x v="1"/>
    <n v="13393000"/>
    <x v="0"/>
    <s v="Estandar"/>
    <d v="2019-07-20T00:00:00"/>
    <s v="P075"/>
    <x v="4"/>
    <s v="Desktop"/>
    <s v="Luxy"/>
    <n v="1718977"/>
    <n v="2115966"/>
    <n v="0.188"/>
    <n v="2513000"/>
    <n v="10880000"/>
    <n v="2024"/>
    <n v="18750200"/>
  </r>
  <r>
    <m/>
    <s v="V2024-00157"/>
    <x v="1252"/>
    <x v="5"/>
    <s v="C066"/>
    <s v="P075"/>
    <n v="3"/>
    <n v="2455500"/>
    <n v="1994800"/>
    <x v="0"/>
    <n v="7366500"/>
    <x v="2"/>
    <s v="Estandar"/>
    <d v="2018-11-24T00:00:00"/>
    <s v="P075"/>
    <x v="4"/>
    <s v="Desktop"/>
    <s v="Luxy"/>
    <n v="1718977"/>
    <n v="2115966"/>
    <n v="0.188"/>
    <n v="1382100"/>
    <n v="5984400"/>
    <n v="2024"/>
    <n v="10313100"/>
  </r>
  <r>
    <m/>
    <s v="V2024-01139"/>
    <x v="1184"/>
    <x v="6"/>
    <s v="C138"/>
    <s v="P075"/>
    <n v="4"/>
    <n v="2388500"/>
    <n v="1940400"/>
    <x v="0"/>
    <n v="9554000"/>
    <x v="1"/>
    <s v="Estandar"/>
    <d v="2021-03-25T00:00:00"/>
    <s v="P075"/>
    <x v="4"/>
    <s v="Desktop"/>
    <s v="Luxy"/>
    <n v="1718977"/>
    <n v="2115966"/>
    <n v="0.188"/>
    <n v="1792400"/>
    <n v="7761600"/>
    <n v="2024"/>
    <n v="13375600"/>
  </r>
  <r>
    <m/>
    <s v="V2024-00625"/>
    <x v="1113"/>
    <x v="9"/>
    <s v="C053"/>
    <s v="P075"/>
    <n v="3"/>
    <n v="2375700"/>
    <n v="1930000"/>
    <x v="0"/>
    <n v="7127100"/>
    <x v="0"/>
    <s v="Estandar"/>
    <d v="2020-10-25T00:00:00"/>
    <s v="P075"/>
    <x v="4"/>
    <s v="Desktop"/>
    <s v="Luxy"/>
    <n v="1718977"/>
    <n v="2115966"/>
    <n v="0.188"/>
    <n v="1337100"/>
    <n v="5790000"/>
    <n v="2024"/>
    <n v="9977940"/>
  </r>
  <r>
    <m/>
    <s v="V2024-00274"/>
    <x v="1182"/>
    <x v="7"/>
    <s v="C198"/>
    <s v="P075"/>
    <n v="5"/>
    <n v="2354500"/>
    <n v="1912800"/>
    <x v="1"/>
    <n v="11772500"/>
    <x v="2"/>
    <s v="Premium"/>
    <d v="2018-06-18T00:00:00"/>
    <s v="P075"/>
    <x v="4"/>
    <s v="Desktop"/>
    <s v="Luxy"/>
    <n v="1718977"/>
    <n v="2115966"/>
    <n v="0.188"/>
    <n v="2208500"/>
    <n v="9564000"/>
    <n v="2024"/>
    <n v="16481499.999999998"/>
  </r>
  <r>
    <m/>
    <s v="V2024-00799"/>
    <x v="1336"/>
    <x v="10"/>
    <s v="C195"/>
    <s v="P075"/>
    <n v="3"/>
    <n v="2328000"/>
    <n v="1891300"/>
    <x v="0"/>
    <n v="6984000"/>
    <x v="4"/>
    <s v="Estandar"/>
    <d v="2022-10-10T00:00:00"/>
    <s v="P075"/>
    <x v="4"/>
    <s v="Desktop"/>
    <s v="Luxy"/>
    <n v="1718977"/>
    <n v="2115966"/>
    <n v="0.188"/>
    <n v="1310100"/>
    <n v="5673900"/>
    <n v="2024"/>
    <n v="9777600"/>
  </r>
  <r>
    <m/>
    <s v="V2024-01323"/>
    <x v="1156"/>
    <x v="6"/>
    <s v="C056"/>
    <s v="P075"/>
    <n v="3"/>
    <n v="2311700"/>
    <n v="1878000"/>
    <x v="0"/>
    <n v="6935100"/>
    <x v="2"/>
    <s v="Estandar"/>
    <d v="2024-12-14T00:00:00"/>
    <s v="P075"/>
    <x v="4"/>
    <s v="Desktop"/>
    <s v="Luxy"/>
    <n v="1718977"/>
    <n v="2115966"/>
    <n v="0.188"/>
    <n v="1301100"/>
    <n v="5634000"/>
    <n v="2024"/>
    <n v="9709140"/>
  </r>
  <r>
    <m/>
    <s v="V2024-01634"/>
    <x v="1252"/>
    <x v="5"/>
    <s v="C188"/>
    <s v="P075"/>
    <n v="4"/>
    <n v="2211100"/>
    <n v="1796300"/>
    <x v="1"/>
    <n v="8844400"/>
    <x v="6"/>
    <s v="Estandar"/>
    <d v="2020-12-24T00:00:00"/>
    <s v="P075"/>
    <x v="4"/>
    <s v="Desktop"/>
    <s v="Luxy"/>
    <n v="1718977"/>
    <n v="2115966"/>
    <n v="0.188"/>
    <n v="1659200"/>
    <n v="7185200"/>
    <n v="2024"/>
    <n v="12382160"/>
  </r>
  <r>
    <m/>
    <s v="V2024-00152"/>
    <x v="1248"/>
    <x v="2"/>
    <s v="C122"/>
    <s v="P075"/>
    <n v="5"/>
    <n v="2156400"/>
    <n v="1751800"/>
    <x v="1"/>
    <n v="10782000"/>
    <x v="4"/>
    <s v="Estandar"/>
    <d v="2021-12-02T00:00:00"/>
    <s v="P075"/>
    <x v="4"/>
    <s v="Desktop"/>
    <s v="Luxy"/>
    <n v="1718977"/>
    <n v="2115966"/>
    <n v="0.188"/>
    <n v="2023000"/>
    <n v="8759000"/>
    <n v="2024"/>
    <n v="15094799.999999998"/>
  </r>
  <r>
    <m/>
    <s v="V2024-01532"/>
    <x v="1254"/>
    <x v="11"/>
    <s v="C025"/>
    <s v="P075"/>
    <n v="4"/>
    <n v="2145200"/>
    <n v="1742700"/>
    <x v="0"/>
    <n v="8580800"/>
    <x v="4"/>
    <s v="Premium"/>
    <d v="2022-12-15T00:00:00"/>
    <s v="P075"/>
    <x v="4"/>
    <s v="Desktop"/>
    <s v="Luxy"/>
    <n v="1718977"/>
    <n v="2115966"/>
    <n v="0.188"/>
    <n v="1610000"/>
    <n v="6970800"/>
    <n v="2024"/>
    <n v="12013120"/>
  </r>
  <r>
    <m/>
    <s v="V2024-01213"/>
    <x v="1344"/>
    <x v="7"/>
    <s v="C183"/>
    <s v="P076"/>
    <n v="3"/>
    <n v="176100"/>
    <n v="116900"/>
    <x v="0"/>
    <n v="528300"/>
    <x v="1"/>
    <s v="Estandar"/>
    <d v="2022-05-23T00:00:00"/>
    <s v="P076"/>
    <x v="3"/>
    <s v="Cargador"/>
    <s v="NovaTech"/>
    <n v="96357"/>
    <n v="145095"/>
    <n v="0.33600000000000002"/>
    <n v="177600"/>
    <n v="350700"/>
    <n v="2024"/>
    <n v="739620"/>
  </r>
  <r>
    <m/>
    <s v="V2024-01163"/>
    <x v="1138"/>
    <x v="4"/>
    <s v="C168"/>
    <s v="P076"/>
    <n v="3"/>
    <n v="170800"/>
    <n v="113400"/>
    <x v="1"/>
    <n v="512400"/>
    <x v="2"/>
    <s v="Estandar"/>
    <d v="2021-06-08T00:00:00"/>
    <s v="P076"/>
    <x v="3"/>
    <s v="Cargador"/>
    <s v="NovaTech"/>
    <n v="96357"/>
    <n v="145095"/>
    <n v="0.33600000000000002"/>
    <n v="172200"/>
    <n v="340200"/>
    <n v="2024"/>
    <n v="717360"/>
  </r>
  <r>
    <m/>
    <s v="V2024-00850"/>
    <x v="1345"/>
    <x v="10"/>
    <s v="C245"/>
    <s v="P076"/>
    <n v="5"/>
    <n v="164300"/>
    <n v="109100"/>
    <x v="0"/>
    <n v="821500"/>
    <x v="6"/>
    <s v="Estandar"/>
    <d v="2024-05-09T00:00:00"/>
    <s v="P076"/>
    <x v="3"/>
    <s v="Cargador"/>
    <s v="NovaTech"/>
    <n v="96357"/>
    <n v="145095"/>
    <n v="0.33600000000000002"/>
    <n v="276000"/>
    <n v="545500"/>
    <n v="2024"/>
    <n v="1150100"/>
  </r>
  <r>
    <m/>
    <s v="V2024-00444"/>
    <x v="1276"/>
    <x v="5"/>
    <s v="C101"/>
    <s v="P076"/>
    <n v="4"/>
    <n v="164000"/>
    <n v="108900"/>
    <x v="0"/>
    <n v="656000"/>
    <x v="0"/>
    <s v="Premium"/>
    <d v="2021-08-05T00:00:00"/>
    <s v="P076"/>
    <x v="3"/>
    <s v="Cargador"/>
    <s v="NovaTech"/>
    <n v="96357"/>
    <n v="145095"/>
    <n v="0.33600000000000002"/>
    <n v="220400"/>
    <n v="435600"/>
    <n v="2024"/>
    <n v="918399.99999999988"/>
  </r>
  <r>
    <m/>
    <s v="V2024-01649"/>
    <x v="1133"/>
    <x v="4"/>
    <s v="C168"/>
    <s v="P076"/>
    <n v="1"/>
    <n v="163200"/>
    <n v="108400"/>
    <x v="0"/>
    <n v="163200"/>
    <x v="2"/>
    <s v="Estandar"/>
    <d v="2021-06-08T00:00:00"/>
    <s v="P076"/>
    <x v="3"/>
    <s v="Cargador"/>
    <s v="NovaTech"/>
    <n v="96357"/>
    <n v="145095"/>
    <n v="0.33600000000000002"/>
    <n v="54800"/>
    <n v="108400"/>
    <n v="2024"/>
    <n v="228480"/>
  </r>
  <r>
    <m/>
    <s v="V2024-01003"/>
    <x v="1073"/>
    <x v="2"/>
    <s v="C110"/>
    <s v="P076"/>
    <n v="4"/>
    <n v="160300"/>
    <n v="106500"/>
    <x v="0"/>
    <n v="641200"/>
    <x v="4"/>
    <s v="Premium"/>
    <d v="2019-11-05T00:00:00"/>
    <s v="P076"/>
    <x v="3"/>
    <s v="Cargador"/>
    <s v="NovaTech"/>
    <n v="96357"/>
    <n v="145095"/>
    <n v="0.33600000000000002"/>
    <n v="215200"/>
    <n v="426000"/>
    <n v="2024"/>
    <n v="897680"/>
  </r>
  <r>
    <m/>
    <s v="V2024-00197"/>
    <x v="1346"/>
    <x v="9"/>
    <s v="C001"/>
    <s v="P076"/>
    <n v="4"/>
    <n v="158000"/>
    <n v="105000"/>
    <x v="0"/>
    <n v="632000"/>
    <x v="6"/>
    <s v="Estandar"/>
    <d v="2023-11-05T00:00:00"/>
    <s v="P076"/>
    <x v="3"/>
    <s v="Cargador"/>
    <s v="NovaTech"/>
    <n v="96357"/>
    <n v="145095"/>
    <n v="0.33600000000000002"/>
    <n v="212000"/>
    <n v="420000"/>
    <n v="2024"/>
    <n v="884800"/>
  </r>
  <r>
    <m/>
    <s v="V2024-00677"/>
    <x v="1230"/>
    <x v="0"/>
    <s v="C113"/>
    <s v="P076"/>
    <n v="1"/>
    <n v="156900"/>
    <n v="104200"/>
    <x v="1"/>
    <n v="156900"/>
    <x v="0"/>
    <s v="Estandar"/>
    <d v="2021-10-14T00:00:00"/>
    <s v="P076"/>
    <x v="3"/>
    <s v="Cargador"/>
    <s v="NovaTech"/>
    <n v="96357"/>
    <n v="145095"/>
    <n v="0.33600000000000002"/>
    <n v="52700"/>
    <n v="104200"/>
    <n v="2024"/>
    <n v="219660"/>
  </r>
  <r>
    <m/>
    <s v="V2024-00220"/>
    <x v="1134"/>
    <x v="2"/>
    <s v="C182"/>
    <s v="P076"/>
    <n v="2"/>
    <n v="156300"/>
    <n v="103800"/>
    <x v="1"/>
    <n v="312600"/>
    <x v="0"/>
    <s v="Estandar"/>
    <d v="2019-05-10T00:00:00"/>
    <s v="P076"/>
    <x v="3"/>
    <s v="Cargador"/>
    <s v="NovaTech"/>
    <n v="96357"/>
    <n v="145095"/>
    <n v="0.33600000000000002"/>
    <n v="105000"/>
    <n v="207600"/>
    <n v="2024"/>
    <n v="437640"/>
  </r>
  <r>
    <m/>
    <s v="V2024-01446"/>
    <x v="1280"/>
    <x v="4"/>
    <s v="C151"/>
    <s v="P077"/>
    <n v="1"/>
    <n v="3678100"/>
    <n v="2593100"/>
    <x v="0"/>
    <n v="3678100"/>
    <x v="0"/>
    <s v="Premium"/>
    <d v="2018-11-05T00:00:00"/>
    <s v="P077"/>
    <x v="4"/>
    <s v="Laptop"/>
    <s v="Luxy"/>
    <n v="2081182"/>
    <n v="2951936"/>
    <n v="0.29499999999999998"/>
    <n v="1085000"/>
    <n v="2593100"/>
    <n v="2024"/>
    <n v="5149340"/>
  </r>
  <r>
    <m/>
    <s v="V2024-01496"/>
    <x v="1330"/>
    <x v="10"/>
    <s v="C110"/>
    <s v="P077"/>
    <n v="2"/>
    <n v="3561600"/>
    <n v="2511000"/>
    <x v="1"/>
    <n v="7123200"/>
    <x v="4"/>
    <s v="Premium"/>
    <d v="2019-11-05T00:00:00"/>
    <s v="P077"/>
    <x v="4"/>
    <s v="Laptop"/>
    <s v="Luxy"/>
    <n v="2081182"/>
    <n v="2951936"/>
    <n v="0.29499999999999998"/>
    <n v="2101200"/>
    <n v="5022000"/>
    <n v="2024"/>
    <n v="9972480"/>
  </r>
  <r>
    <m/>
    <s v="V2024-00381"/>
    <x v="1269"/>
    <x v="4"/>
    <s v="C216"/>
    <s v="P077"/>
    <n v="3"/>
    <n v="3532100"/>
    <n v="2490200"/>
    <x v="0"/>
    <n v="10596300"/>
    <x v="1"/>
    <s v="Estandar"/>
    <d v="2022-06-12T00:00:00"/>
    <s v="P077"/>
    <x v="4"/>
    <s v="Laptop"/>
    <s v="Luxy"/>
    <n v="2081182"/>
    <n v="2951936"/>
    <n v="0.29499999999999998"/>
    <n v="3125700"/>
    <n v="7470600"/>
    <n v="2024"/>
    <n v="14834819.999999998"/>
  </r>
  <r>
    <m/>
    <s v="V2024-01020"/>
    <x v="1330"/>
    <x v="10"/>
    <s v="C025"/>
    <s v="P077"/>
    <n v="5"/>
    <n v="3520200"/>
    <n v="2481800"/>
    <x v="1"/>
    <n v="17601000"/>
    <x v="4"/>
    <s v="Premium"/>
    <d v="2022-12-15T00:00:00"/>
    <s v="P077"/>
    <x v="4"/>
    <s v="Laptop"/>
    <s v="Luxy"/>
    <n v="2081182"/>
    <n v="2951936"/>
    <n v="0.29499999999999998"/>
    <n v="5192000"/>
    <n v="12409000"/>
    <n v="2024"/>
    <n v="24641400"/>
  </r>
  <r>
    <m/>
    <s v="V2024-00410"/>
    <x v="1347"/>
    <x v="5"/>
    <s v="C064"/>
    <s v="P077"/>
    <n v="4"/>
    <n v="3475800"/>
    <n v="2450500"/>
    <x v="0"/>
    <n v="13903200"/>
    <x v="2"/>
    <s v="Estandar"/>
    <d v="2023-12-26T00:00:00"/>
    <s v="P077"/>
    <x v="4"/>
    <s v="Laptop"/>
    <s v="Luxy"/>
    <n v="2081182"/>
    <n v="2951936"/>
    <n v="0.29499999999999998"/>
    <n v="4101200"/>
    <n v="9802000"/>
    <n v="2024"/>
    <n v="19464480"/>
  </r>
  <r>
    <m/>
    <s v="V2024-00689"/>
    <x v="1092"/>
    <x v="7"/>
    <s v="C123"/>
    <s v="P077"/>
    <n v="5"/>
    <n v="3434500"/>
    <n v="2421400"/>
    <x v="1"/>
    <n v="17172500"/>
    <x v="0"/>
    <s v="Premium"/>
    <d v="2018-07-04T00:00:00"/>
    <s v="P077"/>
    <x v="4"/>
    <s v="Laptop"/>
    <s v="Luxy"/>
    <n v="2081182"/>
    <n v="2951936"/>
    <n v="0.29499999999999998"/>
    <n v="5065500"/>
    <n v="12107000"/>
    <n v="2024"/>
    <n v="24041500"/>
  </r>
  <r>
    <m/>
    <s v="V2024-00665"/>
    <x v="1273"/>
    <x v="6"/>
    <s v="C197"/>
    <s v="P077"/>
    <n v="1"/>
    <n v="3424700"/>
    <n v="2414500"/>
    <x v="0"/>
    <n v="3424700"/>
    <x v="1"/>
    <s v="Estandar"/>
    <d v="2024-10-11T00:00:00"/>
    <s v="P077"/>
    <x v="4"/>
    <s v="Laptop"/>
    <s v="Luxy"/>
    <n v="2081182"/>
    <n v="2951936"/>
    <n v="0.29499999999999998"/>
    <n v="1010200"/>
    <n v="2414500"/>
    <n v="2024"/>
    <n v="4794580"/>
  </r>
  <r>
    <m/>
    <s v="V2024-01271"/>
    <x v="1335"/>
    <x v="7"/>
    <s v="C231"/>
    <s v="P077"/>
    <n v="2"/>
    <n v="3414900"/>
    <n v="2407600"/>
    <x v="0"/>
    <n v="6829800"/>
    <x v="3"/>
    <s v="Estandar"/>
    <d v="2022-06-18T00:00:00"/>
    <s v="P077"/>
    <x v="4"/>
    <s v="Laptop"/>
    <s v="Luxy"/>
    <n v="2081182"/>
    <n v="2951936"/>
    <n v="0.29499999999999998"/>
    <n v="2014600"/>
    <n v="4815200"/>
    <n v="2024"/>
    <n v="9561720"/>
  </r>
  <r>
    <m/>
    <s v="V2024-00483"/>
    <x v="1212"/>
    <x v="6"/>
    <s v="C109"/>
    <s v="P077"/>
    <n v="5"/>
    <n v="3338300"/>
    <n v="2353600"/>
    <x v="0"/>
    <n v="16691500"/>
    <x v="0"/>
    <s v="Estandar"/>
    <d v="2019-01-07T00:00:00"/>
    <s v="P077"/>
    <x v="4"/>
    <s v="Laptop"/>
    <s v="Luxy"/>
    <n v="2081182"/>
    <n v="2951936"/>
    <n v="0.29499999999999998"/>
    <n v="4923500"/>
    <n v="11768000"/>
    <n v="2024"/>
    <n v="23368100"/>
  </r>
  <r>
    <m/>
    <s v="V2024-00754"/>
    <x v="1260"/>
    <x v="1"/>
    <s v="C227"/>
    <s v="P077"/>
    <n v="4"/>
    <n v="3324200"/>
    <n v="2343600"/>
    <x v="1"/>
    <n v="13296800"/>
    <x v="0"/>
    <s v="Estandar"/>
    <d v="2023-09-12T00:00:00"/>
    <s v="P077"/>
    <x v="4"/>
    <s v="Laptop"/>
    <s v="Luxy"/>
    <n v="2081182"/>
    <n v="2951936"/>
    <n v="0.29499999999999998"/>
    <n v="3922400"/>
    <n v="9374400"/>
    <n v="2024"/>
    <n v="18615520"/>
  </r>
  <r>
    <m/>
    <s v="V2024-00097"/>
    <x v="1119"/>
    <x v="0"/>
    <s v="C202"/>
    <s v="P077"/>
    <n v="3"/>
    <n v="3253600"/>
    <n v="2293900"/>
    <x v="0"/>
    <n v="9760800"/>
    <x v="4"/>
    <s v="Estandar"/>
    <d v="2023-04-26T00:00:00"/>
    <s v="P077"/>
    <x v="4"/>
    <s v="Laptop"/>
    <s v="Luxy"/>
    <n v="2081182"/>
    <n v="2951936"/>
    <n v="0.29499999999999998"/>
    <n v="2879100"/>
    <n v="6881700"/>
    <n v="2024"/>
    <n v="13665120"/>
  </r>
  <r>
    <m/>
    <s v="V2024-01615"/>
    <x v="1311"/>
    <x v="4"/>
    <s v="C101"/>
    <s v="P077"/>
    <n v="3"/>
    <n v="3253000"/>
    <n v="2293400"/>
    <x v="0"/>
    <n v="9759000"/>
    <x v="0"/>
    <s v="Premium"/>
    <d v="2021-08-05T00:00:00"/>
    <s v="P077"/>
    <x v="4"/>
    <s v="Laptop"/>
    <s v="Luxy"/>
    <n v="2081182"/>
    <n v="2951936"/>
    <n v="0.29499999999999998"/>
    <n v="2878800"/>
    <n v="6880200"/>
    <n v="2024"/>
    <n v="13662600"/>
  </r>
  <r>
    <m/>
    <s v="V2024-01256"/>
    <x v="1228"/>
    <x v="5"/>
    <s v="C110"/>
    <s v="P077"/>
    <n v="4"/>
    <n v="3127800"/>
    <n v="2205200"/>
    <x v="0"/>
    <n v="12511200"/>
    <x v="4"/>
    <s v="Premium"/>
    <d v="2019-11-05T00:00:00"/>
    <s v="P077"/>
    <x v="4"/>
    <s v="Laptop"/>
    <s v="Luxy"/>
    <n v="2081182"/>
    <n v="2951936"/>
    <n v="0.29499999999999998"/>
    <n v="3690400"/>
    <n v="8820800"/>
    <n v="2024"/>
    <n v="17515680"/>
  </r>
  <r>
    <m/>
    <s v="V2024-01567"/>
    <x v="1261"/>
    <x v="1"/>
    <s v="C075"/>
    <s v="P077"/>
    <n v="1"/>
    <n v="3046000"/>
    <n v="2147500"/>
    <x v="1"/>
    <n v="3046000"/>
    <x v="1"/>
    <s v="Estandar"/>
    <d v="2019-01-23T00:00:00"/>
    <s v="P077"/>
    <x v="4"/>
    <s v="Laptop"/>
    <s v="Luxy"/>
    <n v="2081182"/>
    <n v="2951936"/>
    <n v="0.29499999999999998"/>
    <n v="898500"/>
    <n v="2147500"/>
    <n v="2024"/>
    <n v="4264400"/>
  </r>
  <r>
    <m/>
    <s v="V2024-00127"/>
    <x v="1248"/>
    <x v="2"/>
    <s v="C242"/>
    <s v="P077"/>
    <n v="4"/>
    <n v="3036100"/>
    <n v="2140500"/>
    <x v="0"/>
    <n v="12144400"/>
    <x v="4"/>
    <s v="Premium"/>
    <d v="2023-08-15T00:00:00"/>
    <s v="P077"/>
    <x v="4"/>
    <s v="Laptop"/>
    <s v="Luxy"/>
    <n v="2081182"/>
    <n v="2951936"/>
    <n v="0.29499999999999998"/>
    <n v="3582400"/>
    <n v="8562000"/>
    <n v="2024"/>
    <n v="17002160"/>
  </r>
  <r>
    <m/>
    <s v="V2024-00313"/>
    <x v="1270"/>
    <x v="4"/>
    <s v="C085"/>
    <s v="P078"/>
    <n v="1"/>
    <n v="362400"/>
    <n v="235700"/>
    <x v="0"/>
    <n v="362400"/>
    <x v="3"/>
    <s v="Premium"/>
    <d v="2018-10-03T00:00:00"/>
    <s v="P078"/>
    <x v="5"/>
    <s v="Repeater"/>
    <s v="Luxy"/>
    <n v="190502"/>
    <n v="292907"/>
    <n v="0.35"/>
    <n v="126700"/>
    <n v="235700"/>
    <n v="2024"/>
    <n v="507359.99999999994"/>
  </r>
  <r>
    <m/>
    <s v="V2024-00916"/>
    <x v="1333"/>
    <x v="2"/>
    <s v="C130"/>
    <s v="P078"/>
    <n v="5"/>
    <n v="343300"/>
    <n v="223300"/>
    <x v="0"/>
    <n v="1716500"/>
    <x v="0"/>
    <s v="Premium"/>
    <d v="2023-04-03T00:00:00"/>
    <s v="P078"/>
    <x v="5"/>
    <s v="Repeater"/>
    <s v="Luxy"/>
    <n v="190502"/>
    <n v="292907"/>
    <n v="0.35"/>
    <n v="600000"/>
    <n v="1116500"/>
    <n v="2024"/>
    <n v="2403100"/>
  </r>
  <r>
    <m/>
    <s v="V2024-01032"/>
    <x v="1091"/>
    <x v="9"/>
    <s v="C163"/>
    <s v="P078"/>
    <n v="2"/>
    <n v="342400"/>
    <n v="222700"/>
    <x v="0"/>
    <n v="684800"/>
    <x v="4"/>
    <s v="Estandar"/>
    <d v="2021-01-19T00:00:00"/>
    <s v="P078"/>
    <x v="5"/>
    <s v="Repeater"/>
    <s v="Luxy"/>
    <n v="190502"/>
    <n v="292907"/>
    <n v="0.35"/>
    <n v="239400"/>
    <n v="445400"/>
    <n v="2024"/>
    <n v="958719.99999999988"/>
  </r>
  <r>
    <m/>
    <s v="V2024-01088"/>
    <x v="1348"/>
    <x v="9"/>
    <s v="C177"/>
    <s v="P078"/>
    <n v="5"/>
    <n v="336500"/>
    <n v="218900"/>
    <x v="0"/>
    <n v="1682500"/>
    <x v="2"/>
    <s v="Estandar"/>
    <d v="2018-10-26T00:00:00"/>
    <s v="P078"/>
    <x v="5"/>
    <s v="Repeater"/>
    <s v="Luxy"/>
    <n v="190502"/>
    <n v="292907"/>
    <n v="0.35"/>
    <n v="588000"/>
    <n v="1094500"/>
    <n v="2024"/>
    <n v="2355500"/>
  </r>
  <r>
    <m/>
    <s v="V2024-00685"/>
    <x v="1091"/>
    <x v="9"/>
    <s v="C151"/>
    <s v="P078"/>
    <n v="4"/>
    <n v="331500"/>
    <n v="215600"/>
    <x v="1"/>
    <n v="1326000"/>
    <x v="0"/>
    <s v="Premium"/>
    <d v="2018-11-05T00:00:00"/>
    <s v="P078"/>
    <x v="5"/>
    <s v="Repeater"/>
    <s v="Luxy"/>
    <n v="190502"/>
    <n v="292907"/>
    <n v="0.35"/>
    <n v="463600"/>
    <n v="862400"/>
    <n v="2024"/>
    <n v="1856399.9999999998"/>
  </r>
  <r>
    <m/>
    <s v="V2024-00918"/>
    <x v="1287"/>
    <x v="6"/>
    <s v="C018"/>
    <s v="P078"/>
    <n v="5"/>
    <n v="329700"/>
    <n v="214400"/>
    <x v="1"/>
    <n v="1648500"/>
    <x v="2"/>
    <s v="Estandar"/>
    <d v="2018-02-02T00:00:00"/>
    <s v="P078"/>
    <x v="5"/>
    <s v="Repeater"/>
    <s v="Luxy"/>
    <n v="190502"/>
    <n v="292907"/>
    <n v="0.35"/>
    <n v="576500"/>
    <n v="1072000"/>
    <n v="2024"/>
    <n v="2307900"/>
  </r>
  <r>
    <m/>
    <s v="V2024-00602"/>
    <x v="1349"/>
    <x v="0"/>
    <s v="C109"/>
    <s v="P078"/>
    <n v="4"/>
    <n v="328500"/>
    <n v="213600"/>
    <x v="0"/>
    <n v="1314000"/>
    <x v="0"/>
    <s v="Estandar"/>
    <d v="2019-01-07T00:00:00"/>
    <s v="P078"/>
    <x v="5"/>
    <s v="Repeater"/>
    <s v="Luxy"/>
    <n v="190502"/>
    <n v="292907"/>
    <n v="0.35"/>
    <n v="459600"/>
    <n v="854400"/>
    <n v="2024"/>
    <n v="1839599.9999999998"/>
  </r>
  <r>
    <m/>
    <s v="V2024-00834"/>
    <x v="1350"/>
    <x v="6"/>
    <s v="C040"/>
    <s v="P078"/>
    <n v="1"/>
    <n v="327800"/>
    <n v="213200"/>
    <x v="0"/>
    <n v="327800"/>
    <x v="4"/>
    <s v="Premium"/>
    <d v="2020-06-18T00:00:00"/>
    <s v="P078"/>
    <x v="5"/>
    <s v="Repeater"/>
    <s v="Luxy"/>
    <n v="190502"/>
    <n v="292907"/>
    <n v="0.35"/>
    <n v="114600"/>
    <n v="213200"/>
    <n v="2024"/>
    <n v="458919.99999999994"/>
  </r>
  <r>
    <m/>
    <s v="V2024-00606"/>
    <x v="1138"/>
    <x v="4"/>
    <s v="C118"/>
    <s v="P078"/>
    <n v="5"/>
    <n v="324800"/>
    <n v="211300"/>
    <x v="0"/>
    <n v="1624000"/>
    <x v="6"/>
    <s v="Estandar"/>
    <d v="2023-07-24T00:00:00"/>
    <s v="P078"/>
    <x v="5"/>
    <s v="Repeater"/>
    <s v="Luxy"/>
    <n v="190502"/>
    <n v="292907"/>
    <n v="0.35"/>
    <n v="567500"/>
    <n v="1056500"/>
    <n v="2024"/>
    <n v="2273600"/>
  </r>
  <r>
    <m/>
    <s v="V2024-00723"/>
    <x v="1283"/>
    <x v="5"/>
    <s v="C157"/>
    <s v="P079"/>
    <n v="4"/>
    <n v="2905200"/>
    <n v="2063300"/>
    <x v="0"/>
    <n v="11620800"/>
    <x v="3"/>
    <s v="Premium"/>
    <d v="2024-10-01T00:00:00"/>
    <s v="P079"/>
    <x v="4"/>
    <s v="Laptop"/>
    <s v="Kuma"/>
    <n v="1694210"/>
    <n v="2385495"/>
    <n v="0.28999999999999998"/>
    <n v="3367600"/>
    <n v="8253200"/>
    <n v="2024"/>
    <n v="16269119.999999998"/>
  </r>
  <r>
    <m/>
    <s v="V2024-00111"/>
    <x v="1076"/>
    <x v="9"/>
    <s v="C210"/>
    <s v="P079"/>
    <n v="1"/>
    <n v="2855000"/>
    <n v="2027700"/>
    <x v="0"/>
    <n v="2855000"/>
    <x v="3"/>
    <s v="Estandar"/>
    <d v="2021-02-19T00:00:00"/>
    <s v="P079"/>
    <x v="4"/>
    <s v="Laptop"/>
    <s v="Kuma"/>
    <n v="1694210"/>
    <n v="2385495"/>
    <n v="0.28999999999999998"/>
    <n v="827300"/>
    <n v="2027700"/>
    <n v="2024"/>
    <n v="3996999.9999999995"/>
  </r>
  <r>
    <m/>
    <s v="V2024-00880"/>
    <x v="1351"/>
    <x v="9"/>
    <s v="C206"/>
    <s v="P079"/>
    <n v="1"/>
    <n v="2804900"/>
    <n v="1992100"/>
    <x v="0"/>
    <n v="2804900"/>
    <x v="5"/>
    <s v="Premium"/>
    <d v="2020-07-07T00:00:00"/>
    <s v="P079"/>
    <x v="4"/>
    <s v="Laptop"/>
    <s v="Kuma"/>
    <n v="1694210"/>
    <n v="2385495"/>
    <n v="0.28999999999999998"/>
    <n v="812800"/>
    <n v="1992100"/>
    <n v="2024"/>
    <n v="3926859.9999999995"/>
  </r>
  <r>
    <m/>
    <s v="V2024-00004"/>
    <x v="1352"/>
    <x v="5"/>
    <s v="C175"/>
    <s v="P079"/>
    <n v="3"/>
    <n v="2796400"/>
    <n v="1986000"/>
    <x v="1"/>
    <n v="8389200"/>
    <x v="6"/>
    <s v="Estandar"/>
    <d v="2024-05-15T00:00:00"/>
    <s v="P079"/>
    <x v="4"/>
    <s v="Laptop"/>
    <s v="Kuma"/>
    <n v="1694210"/>
    <n v="2385495"/>
    <n v="0.28999999999999998"/>
    <n v="2431200"/>
    <n v="5958000"/>
    <n v="2024"/>
    <n v="11744880"/>
  </r>
  <r>
    <m/>
    <s v="V2024-00565"/>
    <x v="1201"/>
    <x v="7"/>
    <s v="C114"/>
    <s v="P079"/>
    <n v="1"/>
    <n v="2677000"/>
    <n v="1901200"/>
    <x v="0"/>
    <n v="2677000"/>
    <x v="1"/>
    <s v="Premium"/>
    <d v="2018-12-20T00:00:00"/>
    <s v="P079"/>
    <x v="4"/>
    <s v="Laptop"/>
    <s v="Kuma"/>
    <n v="1694210"/>
    <n v="2385495"/>
    <n v="0.28999999999999998"/>
    <n v="775800"/>
    <n v="1901200"/>
    <n v="2024"/>
    <n v="3747799.9999999995"/>
  </r>
  <r>
    <m/>
    <s v="V2024-01344"/>
    <x v="1138"/>
    <x v="4"/>
    <s v="C118"/>
    <s v="P079"/>
    <n v="2"/>
    <n v="2668800"/>
    <n v="1895500"/>
    <x v="0"/>
    <n v="5337600"/>
    <x v="6"/>
    <s v="Estandar"/>
    <d v="2023-07-24T00:00:00"/>
    <s v="P079"/>
    <x v="4"/>
    <s v="Laptop"/>
    <s v="Kuma"/>
    <n v="1694210"/>
    <n v="2385495"/>
    <n v="0.28999999999999998"/>
    <n v="1546600"/>
    <n v="3791000"/>
    <n v="2024"/>
    <n v="7472639.9999999991"/>
  </r>
  <r>
    <m/>
    <s v="V2024-00301"/>
    <x v="1221"/>
    <x v="5"/>
    <s v="C225"/>
    <s v="P079"/>
    <n v="4"/>
    <n v="2639600"/>
    <n v="1874700"/>
    <x v="0"/>
    <n v="10558400"/>
    <x v="0"/>
    <s v="Estandar"/>
    <d v="2020-05-04T00:00:00"/>
    <s v="P079"/>
    <x v="4"/>
    <s v="Laptop"/>
    <s v="Kuma"/>
    <n v="1694210"/>
    <n v="2385495"/>
    <n v="0.28999999999999998"/>
    <n v="3059600"/>
    <n v="7498800"/>
    <n v="2024"/>
    <n v="14781759.999999998"/>
  </r>
  <r>
    <m/>
    <s v="V2024-00572"/>
    <x v="1267"/>
    <x v="7"/>
    <s v="C232"/>
    <s v="P079"/>
    <n v="4"/>
    <n v="2637200"/>
    <n v="1873000"/>
    <x v="0"/>
    <n v="10548800"/>
    <x v="5"/>
    <s v="Estandar"/>
    <d v="2021-04-04T00:00:00"/>
    <s v="P079"/>
    <x v="4"/>
    <s v="Laptop"/>
    <s v="Kuma"/>
    <n v="1694210"/>
    <n v="2385495"/>
    <n v="0.28999999999999998"/>
    <n v="3056800"/>
    <n v="7492000"/>
    <n v="2024"/>
    <n v="14768319.999999998"/>
  </r>
  <r>
    <m/>
    <s v="V2024-01031"/>
    <x v="1150"/>
    <x v="5"/>
    <s v="C175"/>
    <s v="P079"/>
    <n v="5"/>
    <n v="2618000"/>
    <n v="1859300"/>
    <x v="0"/>
    <n v="13090000"/>
    <x v="6"/>
    <s v="Estandar"/>
    <d v="2024-05-15T00:00:00"/>
    <s v="P079"/>
    <x v="4"/>
    <s v="Laptop"/>
    <s v="Kuma"/>
    <n v="1694210"/>
    <n v="2385495"/>
    <n v="0.28999999999999998"/>
    <n v="3793500"/>
    <n v="9296500"/>
    <n v="2024"/>
    <n v="18326000"/>
  </r>
  <r>
    <m/>
    <s v="V2024-01071"/>
    <x v="1130"/>
    <x v="1"/>
    <s v="C016"/>
    <s v="P079"/>
    <n v="4"/>
    <n v="2608100"/>
    <n v="1852300"/>
    <x v="1"/>
    <n v="10432400"/>
    <x v="0"/>
    <s v="Premium"/>
    <d v="2018-12-21T00:00:00"/>
    <s v="P079"/>
    <x v="4"/>
    <s v="Laptop"/>
    <s v="Kuma"/>
    <n v="1694210"/>
    <n v="2385495"/>
    <n v="0.28999999999999998"/>
    <n v="3023200"/>
    <n v="7409200"/>
    <n v="2024"/>
    <n v="14605360"/>
  </r>
  <r>
    <m/>
    <s v="V2024-00507"/>
    <x v="1353"/>
    <x v="3"/>
    <s v="C189"/>
    <s v="P079"/>
    <n v="1"/>
    <n v="2545900"/>
    <n v="1808200"/>
    <x v="1"/>
    <n v="2545900"/>
    <x v="0"/>
    <s v="Estandar"/>
    <d v="2023-08-18T00:00:00"/>
    <s v="P079"/>
    <x v="4"/>
    <s v="Laptop"/>
    <s v="Kuma"/>
    <n v="1694210"/>
    <n v="2385495"/>
    <n v="0.28999999999999998"/>
    <n v="737700"/>
    <n v="1808200"/>
    <n v="2024"/>
    <n v="3564260"/>
  </r>
  <r>
    <m/>
    <s v="V2024-01500"/>
    <x v="1354"/>
    <x v="3"/>
    <s v="C143"/>
    <s v="P079"/>
    <n v="3"/>
    <n v="2536800"/>
    <n v="1801700"/>
    <x v="1"/>
    <n v="7610400"/>
    <x v="2"/>
    <s v="Estandar"/>
    <d v="2018-06-07T00:00:00"/>
    <s v="P079"/>
    <x v="4"/>
    <s v="Laptop"/>
    <s v="Kuma"/>
    <n v="1694210"/>
    <n v="2385495"/>
    <n v="0.28999999999999998"/>
    <n v="2205300"/>
    <n v="5405100"/>
    <n v="2024"/>
    <n v="10654560"/>
  </r>
  <r>
    <m/>
    <s v="V2024-01336"/>
    <x v="1197"/>
    <x v="6"/>
    <s v="C043"/>
    <s v="P079"/>
    <n v="4"/>
    <n v="2434100"/>
    <n v="1728700"/>
    <x v="0"/>
    <n v="9736400"/>
    <x v="4"/>
    <s v="Estandar"/>
    <d v="2018-04-25T00:00:00"/>
    <s v="P079"/>
    <x v="4"/>
    <s v="Laptop"/>
    <s v="Kuma"/>
    <n v="1694210"/>
    <n v="2385495"/>
    <n v="0.28999999999999998"/>
    <n v="2821600"/>
    <n v="6914800"/>
    <n v="2024"/>
    <n v="13630960"/>
  </r>
  <r>
    <m/>
    <s v="V2024-00585"/>
    <x v="1355"/>
    <x v="8"/>
    <s v="C190"/>
    <s v="P080"/>
    <n v="2"/>
    <n v="1053000"/>
    <n v="779000"/>
    <x v="0"/>
    <n v="2106000"/>
    <x v="1"/>
    <s v="Estandar"/>
    <d v="2022-08-25T00:00:00"/>
    <s v="P080"/>
    <x v="0"/>
    <s v="Banda"/>
    <s v="Kuma"/>
    <n v="662808"/>
    <n v="895988"/>
    <n v="0.26"/>
    <n v="548000"/>
    <n v="1558000"/>
    <n v="2024"/>
    <n v="2948400"/>
  </r>
  <r>
    <m/>
    <s v="V2024-00637"/>
    <x v="1333"/>
    <x v="2"/>
    <s v="C138"/>
    <s v="P080"/>
    <n v="5"/>
    <n v="1034400"/>
    <n v="765200"/>
    <x v="1"/>
    <n v="5172000"/>
    <x v="1"/>
    <s v="Estandar"/>
    <d v="2021-03-25T00:00:00"/>
    <s v="P080"/>
    <x v="0"/>
    <s v="Banda"/>
    <s v="Kuma"/>
    <n v="662808"/>
    <n v="895988"/>
    <n v="0.26"/>
    <n v="1346000"/>
    <n v="3826000"/>
    <n v="2024"/>
    <n v="7240800"/>
  </r>
  <r>
    <m/>
    <s v="V2024-01270"/>
    <x v="1321"/>
    <x v="9"/>
    <s v="C038"/>
    <s v="P080"/>
    <n v="4"/>
    <n v="1009700"/>
    <n v="746900"/>
    <x v="0"/>
    <n v="4038800"/>
    <x v="4"/>
    <s v="Estandar"/>
    <d v="2022-12-11T00:00:00"/>
    <s v="P080"/>
    <x v="0"/>
    <s v="Banda"/>
    <s v="Kuma"/>
    <n v="662808"/>
    <n v="895988"/>
    <n v="0.26"/>
    <n v="1051200"/>
    <n v="2987600"/>
    <n v="2024"/>
    <n v="5654320"/>
  </r>
  <r>
    <m/>
    <s v="V2024-01055"/>
    <x v="1122"/>
    <x v="9"/>
    <s v="C195"/>
    <s v="P080"/>
    <n v="1"/>
    <n v="999400"/>
    <n v="739300"/>
    <x v="0"/>
    <n v="999400"/>
    <x v="4"/>
    <s v="Estandar"/>
    <d v="2022-10-10T00:00:00"/>
    <s v="P080"/>
    <x v="0"/>
    <s v="Banda"/>
    <s v="Kuma"/>
    <n v="662808"/>
    <n v="895988"/>
    <n v="0.26"/>
    <n v="260100"/>
    <n v="739300"/>
    <n v="2024"/>
    <n v="1399160"/>
  </r>
  <r>
    <m/>
    <s v="V2024-00453"/>
    <x v="1070"/>
    <x v="8"/>
    <s v="C003"/>
    <s v="P080"/>
    <n v="4"/>
    <n v="992500"/>
    <n v="734200"/>
    <x v="0"/>
    <n v="3970000"/>
    <x v="2"/>
    <s v="Estandar"/>
    <d v="2019-03-08T00:00:00"/>
    <s v="P080"/>
    <x v="0"/>
    <s v="Banda"/>
    <s v="Kuma"/>
    <n v="662808"/>
    <n v="895988"/>
    <n v="0.26"/>
    <n v="1033200"/>
    <n v="2936800"/>
    <n v="2024"/>
    <n v="5558000"/>
  </r>
  <r>
    <m/>
    <s v="V2024-00321"/>
    <x v="1328"/>
    <x v="1"/>
    <s v="C140"/>
    <s v="P080"/>
    <n v="2"/>
    <n v="978000"/>
    <n v="723500"/>
    <x v="0"/>
    <n v="1956000"/>
    <x v="2"/>
    <s v="Estandar"/>
    <d v="2020-10-21T00:00:00"/>
    <s v="P080"/>
    <x v="0"/>
    <s v="Banda"/>
    <s v="Kuma"/>
    <n v="662808"/>
    <n v="895988"/>
    <n v="0.26"/>
    <n v="509000"/>
    <n v="1447000"/>
    <n v="2024"/>
    <n v="2738400"/>
  </r>
  <r>
    <m/>
    <s v="V2024-00337"/>
    <x v="1244"/>
    <x v="6"/>
    <s v="C158"/>
    <s v="P080"/>
    <n v="5"/>
    <n v="967400"/>
    <n v="715600"/>
    <x v="1"/>
    <n v="4837000"/>
    <x v="3"/>
    <s v="Estandar"/>
    <d v="2022-09-20T00:00:00"/>
    <s v="P080"/>
    <x v="0"/>
    <s v="Banda"/>
    <s v="Kuma"/>
    <n v="662808"/>
    <n v="895988"/>
    <n v="0.26"/>
    <n v="1259000"/>
    <n v="3578000"/>
    <n v="2024"/>
    <n v="6771800"/>
  </r>
  <r>
    <m/>
    <s v="V2024-00772"/>
    <x v="1128"/>
    <x v="11"/>
    <s v="C204"/>
    <s v="P080"/>
    <n v="1"/>
    <n v="886400"/>
    <n v="655700"/>
    <x v="1"/>
    <n v="886400"/>
    <x v="2"/>
    <s v="Estandar"/>
    <d v="2018-05-05T00:00:00"/>
    <s v="P080"/>
    <x v="0"/>
    <s v="Banda"/>
    <s v="Kuma"/>
    <n v="662808"/>
    <n v="895988"/>
    <n v="0.26"/>
    <n v="230700"/>
    <n v="655700"/>
    <n v="2024"/>
    <n v="1240960"/>
  </r>
  <r>
    <m/>
    <s v="V2024-00823"/>
    <x v="1075"/>
    <x v="9"/>
    <s v="C200"/>
    <s v="P081"/>
    <n v="4"/>
    <n v="1488700"/>
    <n v="1206900"/>
    <x v="1"/>
    <n v="5954800"/>
    <x v="0"/>
    <s v="Estandar"/>
    <d v="2024-02-15T00:00:00"/>
    <s v="P081"/>
    <x v="1"/>
    <s v="TV 43"/>
    <s v="Kuma"/>
    <n v="987130"/>
    <n v="1217648"/>
    <n v="0.189"/>
    <n v="1127200"/>
    <n v="4827600"/>
    <n v="2024"/>
    <n v="8336719.9999999991"/>
  </r>
  <r>
    <m/>
    <s v="V2024-00730"/>
    <x v="1356"/>
    <x v="6"/>
    <s v="C065"/>
    <s v="P081"/>
    <n v="4"/>
    <n v="1432800"/>
    <n v="1161500"/>
    <x v="0"/>
    <n v="5731200"/>
    <x v="5"/>
    <s v="Estandar"/>
    <d v="2022-08-20T00:00:00"/>
    <s v="P081"/>
    <x v="1"/>
    <s v="TV 43"/>
    <s v="Kuma"/>
    <n v="987130"/>
    <n v="1217648"/>
    <n v="0.189"/>
    <n v="1085200"/>
    <n v="4646000"/>
    <n v="2024"/>
    <n v="8023679.9999999991"/>
  </r>
  <r>
    <m/>
    <s v="V2024-00032"/>
    <x v="1113"/>
    <x v="9"/>
    <s v="C151"/>
    <s v="P081"/>
    <n v="2"/>
    <n v="1391300"/>
    <n v="1127900"/>
    <x v="0"/>
    <n v="2782600"/>
    <x v="0"/>
    <s v="Premium"/>
    <d v="2018-11-05T00:00:00"/>
    <s v="P081"/>
    <x v="1"/>
    <s v="TV 43"/>
    <s v="Kuma"/>
    <n v="987130"/>
    <n v="1217648"/>
    <n v="0.189"/>
    <n v="526800"/>
    <n v="2255800"/>
    <n v="2024"/>
    <n v="3895639.9999999995"/>
  </r>
  <r>
    <m/>
    <s v="V2024-01227"/>
    <x v="1319"/>
    <x v="2"/>
    <s v="C069"/>
    <s v="P081"/>
    <n v="4"/>
    <n v="1387000"/>
    <n v="1124400"/>
    <x v="0"/>
    <n v="5548000"/>
    <x v="0"/>
    <s v="Estandar"/>
    <d v="2020-08-09T00:00:00"/>
    <s v="P081"/>
    <x v="1"/>
    <s v="TV 43"/>
    <s v="Kuma"/>
    <n v="987130"/>
    <n v="1217648"/>
    <n v="0.189"/>
    <n v="1050400"/>
    <n v="4497600"/>
    <n v="2024"/>
    <n v="7767199.9999999991"/>
  </r>
  <r>
    <m/>
    <s v="V2024-00620"/>
    <x v="1357"/>
    <x v="1"/>
    <s v="C048"/>
    <s v="P081"/>
    <n v="4"/>
    <n v="1371700"/>
    <n v="1112000"/>
    <x v="0"/>
    <n v="5486800"/>
    <x v="4"/>
    <s v="Estandar"/>
    <d v="2019-01-25T00:00:00"/>
    <s v="P081"/>
    <x v="1"/>
    <s v="TV 43"/>
    <s v="Kuma"/>
    <n v="987130"/>
    <n v="1217648"/>
    <n v="0.189"/>
    <n v="1038800"/>
    <n v="4448000"/>
    <n v="2024"/>
    <n v="7681519.9999999991"/>
  </r>
  <r>
    <m/>
    <s v="V2024-00439"/>
    <x v="1068"/>
    <x v="9"/>
    <s v="C223"/>
    <s v="P081"/>
    <n v="1"/>
    <n v="1370100"/>
    <n v="1110700"/>
    <x v="1"/>
    <n v="1370100"/>
    <x v="6"/>
    <s v="Premium"/>
    <d v="2023-11-10T00:00:00"/>
    <s v="P081"/>
    <x v="1"/>
    <s v="TV 43"/>
    <s v="Kuma"/>
    <n v="987130"/>
    <n v="1217648"/>
    <n v="0.189"/>
    <n v="259400"/>
    <n v="1110700"/>
    <n v="2024"/>
    <n v="1918139.9999999998"/>
  </r>
  <r>
    <m/>
    <s v="V2024-00537"/>
    <x v="1076"/>
    <x v="9"/>
    <s v="C129"/>
    <s v="P081"/>
    <n v="3"/>
    <n v="1335500"/>
    <n v="1082700"/>
    <x v="1"/>
    <n v="4006500"/>
    <x v="1"/>
    <s v="Estandar"/>
    <d v="2021-05-16T00:00:00"/>
    <s v="P081"/>
    <x v="1"/>
    <s v="TV 43"/>
    <s v="Kuma"/>
    <n v="987130"/>
    <n v="1217648"/>
    <n v="0.189"/>
    <n v="758400"/>
    <n v="3248100"/>
    <n v="2024"/>
    <n v="5609100"/>
  </r>
  <r>
    <m/>
    <s v="V2024-00709"/>
    <x v="1088"/>
    <x v="3"/>
    <s v="C215"/>
    <s v="P081"/>
    <n v="3"/>
    <n v="1332200"/>
    <n v="1080000"/>
    <x v="0"/>
    <n v="3996600"/>
    <x v="6"/>
    <s v="Estandar"/>
    <d v="2023-05-09T00:00:00"/>
    <s v="P081"/>
    <x v="1"/>
    <s v="TV 43"/>
    <s v="Kuma"/>
    <n v="987130"/>
    <n v="1217648"/>
    <n v="0.189"/>
    <n v="756600"/>
    <n v="3240000"/>
    <n v="2024"/>
    <n v="5595240"/>
  </r>
  <r>
    <m/>
    <s v="V2024-00006"/>
    <x v="1346"/>
    <x v="9"/>
    <s v="C144"/>
    <s v="P081"/>
    <n v="1"/>
    <n v="1331000"/>
    <n v="1079100"/>
    <x v="1"/>
    <n v="1331000"/>
    <x v="1"/>
    <s v="Estandar"/>
    <d v="2023-11-07T00:00:00"/>
    <s v="P081"/>
    <x v="1"/>
    <s v="TV 43"/>
    <s v="Kuma"/>
    <n v="987130"/>
    <n v="1217648"/>
    <n v="0.189"/>
    <n v="251900"/>
    <n v="1079100"/>
    <n v="2024"/>
    <n v="1863399.9999999998"/>
  </r>
  <r>
    <m/>
    <s v="V2024-00050"/>
    <x v="1358"/>
    <x v="2"/>
    <s v="C150"/>
    <s v="P081"/>
    <n v="2"/>
    <n v="1303200"/>
    <n v="1056500"/>
    <x v="0"/>
    <n v="2606400"/>
    <x v="6"/>
    <s v="Estandar"/>
    <d v="2020-07-09T00:00:00"/>
    <s v="P081"/>
    <x v="1"/>
    <s v="TV 43"/>
    <s v="Kuma"/>
    <n v="987130"/>
    <n v="1217648"/>
    <n v="0.189"/>
    <n v="493400"/>
    <n v="2113000"/>
    <n v="2024"/>
    <n v="3648960"/>
  </r>
  <r>
    <m/>
    <s v="V2024-01250"/>
    <x v="1074"/>
    <x v="6"/>
    <s v="C075"/>
    <s v="P081"/>
    <n v="3"/>
    <n v="1275500"/>
    <n v="1034000"/>
    <x v="1"/>
    <n v="3826500"/>
    <x v="1"/>
    <s v="Estandar"/>
    <d v="2019-01-23T00:00:00"/>
    <s v="P081"/>
    <x v="1"/>
    <s v="TV 43"/>
    <s v="Kuma"/>
    <n v="987130"/>
    <n v="1217648"/>
    <n v="0.189"/>
    <n v="724500"/>
    <n v="3102000"/>
    <n v="2024"/>
    <n v="5357100"/>
  </r>
  <r>
    <m/>
    <s v="V2024-01010"/>
    <x v="1359"/>
    <x v="7"/>
    <s v="C081"/>
    <s v="P082"/>
    <n v="3"/>
    <n v="220200"/>
    <n v="172400"/>
    <x v="1"/>
    <n v="660600"/>
    <x v="1"/>
    <s v="Estandar"/>
    <d v="2019-09-07T00:00:00"/>
    <s v="P082"/>
    <x v="2"/>
    <s v="Audifonos Pro"/>
    <s v="NovaTech"/>
    <n v="145695"/>
    <n v="186076"/>
    <n v="0.217"/>
    <n v="143400"/>
    <n v="517200"/>
    <n v="2024"/>
    <n v="924839.99999999988"/>
  </r>
  <r>
    <m/>
    <s v="V2024-00854"/>
    <x v="1086"/>
    <x v="5"/>
    <s v="C125"/>
    <s v="P082"/>
    <n v="1"/>
    <n v="211200"/>
    <n v="165400"/>
    <x v="0"/>
    <n v="211200"/>
    <x v="3"/>
    <s v="Estandar"/>
    <d v="2019-11-04T00:00:00"/>
    <s v="P082"/>
    <x v="2"/>
    <s v="Audifonos Pro"/>
    <s v="NovaTech"/>
    <n v="145695"/>
    <n v="186076"/>
    <n v="0.217"/>
    <n v="45800"/>
    <n v="165400"/>
    <n v="2024"/>
    <n v="295680"/>
  </r>
  <r>
    <m/>
    <s v="V2024-00451"/>
    <x v="1280"/>
    <x v="4"/>
    <s v="C039"/>
    <s v="P082"/>
    <n v="4"/>
    <n v="206600"/>
    <n v="161800"/>
    <x v="1"/>
    <n v="826400"/>
    <x v="4"/>
    <s v="Premium"/>
    <d v="2020-09-03T00:00:00"/>
    <s v="P082"/>
    <x v="2"/>
    <s v="Audifonos Pro"/>
    <s v="NovaTech"/>
    <n v="145695"/>
    <n v="186076"/>
    <n v="0.217"/>
    <n v="179200"/>
    <n v="647200"/>
    <n v="2024"/>
    <n v="1156960"/>
  </r>
  <r>
    <m/>
    <s v="V2024-00898"/>
    <x v="1119"/>
    <x v="0"/>
    <s v="C200"/>
    <s v="P082"/>
    <n v="2"/>
    <n v="204300"/>
    <n v="160000"/>
    <x v="1"/>
    <n v="408600"/>
    <x v="0"/>
    <s v="Estandar"/>
    <d v="2024-02-15T00:00:00"/>
    <s v="P082"/>
    <x v="2"/>
    <s v="Audifonos Pro"/>
    <s v="NovaTech"/>
    <n v="145695"/>
    <n v="186076"/>
    <n v="0.217"/>
    <n v="88600"/>
    <n v="320000"/>
    <n v="2024"/>
    <n v="572040"/>
  </r>
  <r>
    <m/>
    <s v="V2024-00409"/>
    <x v="1360"/>
    <x v="11"/>
    <s v="C184"/>
    <s v="P082"/>
    <n v="1"/>
    <n v="201700"/>
    <n v="157900"/>
    <x v="0"/>
    <n v="201700"/>
    <x v="0"/>
    <s v="Premium"/>
    <d v="2020-11-21T00:00:00"/>
    <s v="P082"/>
    <x v="2"/>
    <s v="Audifonos Pro"/>
    <s v="NovaTech"/>
    <n v="145695"/>
    <n v="186076"/>
    <n v="0.217"/>
    <n v="43800"/>
    <n v="157900"/>
    <n v="2024"/>
    <n v="282380"/>
  </r>
  <r>
    <m/>
    <s v="V2024-00711"/>
    <x v="1095"/>
    <x v="8"/>
    <s v="C001"/>
    <s v="P082"/>
    <n v="2"/>
    <n v="201000"/>
    <n v="157400"/>
    <x v="0"/>
    <n v="402000"/>
    <x v="6"/>
    <s v="Estandar"/>
    <d v="2023-11-05T00:00:00"/>
    <s v="P082"/>
    <x v="2"/>
    <s v="Audifonos Pro"/>
    <s v="NovaTech"/>
    <n v="145695"/>
    <n v="186076"/>
    <n v="0.217"/>
    <n v="87200"/>
    <n v="314800"/>
    <n v="2024"/>
    <n v="562800"/>
  </r>
  <r>
    <m/>
    <s v="V2024-01468"/>
    <x v="1361"/>
    <x v="1"/>
    <s v="C151"/>
    <s v="P082"/>
    <n v="5"/>
    <n v="198600"/>
    <n v="155500"/>
    <x v="1"/>
    <n v="993000"/>
    <x v="0"/>
    <s v="Premium"/>
    <d v="2018-11-05T00:00:00"/>
    <s v="P082"/>
    <x v="2"/>
    <s v="Audifonos Pro"/>
    <s v="NovaTech"/>
    <n v="145695"/>
    <n v="186076"/>
    <n v="0.217"/>
    <n v="215500"/>
    <n v="777500"/>
    <n v="2024"/>
    <n v="1390200"/>
  </r>
  <r>
    <m/>
    <s v="V2024-00253"/>
    <x v="1079"/>
    <x v="5"/>
    <s v="C192"/>
    <s v="P082"/>
    <n v="4"/>
    <n v="195100"/>
    <n v="152700"/>
    <x v="0"/>
    <n v="780400"/>
    <x v="1"/>
    <s v="Estandar"/>
    <d v="2023-02-09T00:00:00"/>
    <s v="P082"/>
    <x v="2"/>
    <s v="Audifonos Pro"/>
    <s v="NovaTech"/>
    <n v="145695"/>
    <n v="186076"/>
    <n v="0.217"/>
    <n v="169600"/>
    <n v="610800"/>
    <n v="2024"/>
    <n v="1092560"/>
  </r>
  <r>
    <m/>
    <s v="V2024-00298"/>
    <x v="1309"/>
    <x v="0"/>
    <s v="C029"/>
    <s v="P082"/>
    <n v="2"/>
    <n v="189300"/>
    <n v="148200"/>
    <x v="0"/>
    <n v="378600"/>
    <x v="3"/>
    <s v="Estandar"/>
    <d v="2024-12-05T00:00:00"/>
    <s v="P082"/>
    <x v="2"/>
    <s v="Audifonos Pro"/>
    <s v="NovaTech"/>
    <n v="145695"/>
    <n v="186076"/>
    <n v="0.217"/>
    <n v="82200"/>
    <n v="296400"/>
    <n v="2024"/>
    <n v="530040"/>
  </r>
  <r>
    <m/>
    <s v="V2024-01619"/>
    <x v="1301"/>
    <x v="6"/>
    <s v="C068"/>
    <s v="P083"/>
    <n v="1"/>
    <n v="3004300"/>
    <n v="2430300"/>
    <x v="1"/>
    <n v="3004300"/>
    <x v="1"/>
    <s v="Estandar"/>
    <d v="2019-02-13T00:00:00"/>
    <s v="P083"/>
    <x v="4"/>
    <s v="Desktop"/>
    <s v="Qubix"/>
    <n v="1984065"/>
    <n v="2452717"/>
    <n v="0.191"/>
    <n v="574000"/>
    <n v="2430300"/>
    <n v="2024"/>
    <n v="4206020"/>
  </r>
  <r>
    <m/>
    <s v="V2024-00449"/>
    <x v="1074"/>
    <x v="6"/>
    <s v="C053"/>
    <s v="P083"/>
    <n v="3"/>
    <n v="2927100"/>
    <n v="2367800"/>
    <x v="1"/>
    <n v="8781300"/>
    <x v="0"/>
    <s v="Estandar"/>
    <d v="2020-10-25T00:00:00"/>
    <s v="P083"/>
    <x v="4"/>
    <s v="Desktop"/>
    <s v="Qubix"/>
    <n v="1984065"/>
    <n v="2452717"/>
    <n v="0.191"/>
    <n v="1677900"/>
    <n v="7103400"/>
    <n v="2024"/>
    <n v="12293820"/>
  </r>
  <r>
    <m/>
    <s v="V2024-01366"/>
    <x v="1362"/>
    <x v="0"/>
    <s v="C053"/>
    <s v="P083"/>
    <n v="3"/>
    <n v="2919000"/>
    <n v="2361300"/>
    <x v="0"/>
    <n v="8757000"/>
    <x v="0"/>
    <s v="Estandar"/>
    <d v="2020-10-25T00:00:00"/>
    <s v="P083"/>
    <x v="4"/>
    <s v="Desktop"/>
    <s v="Qubix"/>
    <n v="1984065"/>
    <n v="2452717"/>
    <n v="0.191"/>
    <n v="1673100"/>
    <n v="7083900"/>
    <n v="2024"/>
    <n v="12259800"/>
  </r>
  <r>
    <m/>
    <s v="V2024-00083"/>
    <x v="1185"/>
    <x v="7"/>
    <s v="C116"/>
    <s v="P083"/>
    <n v="4"/>
    <n v="2814900"/>
    <n v="2277000"/>
    <x v="0"/>
    <n v="11259600"/>
    <x v="7"/>
    <s v="Estandar"/>
    <d v="2022-08-16T00:00:00"/>
    <s v="P083"/>
    <x v="4"/>
    <s v="Desktop"/>
    <s v="Qubix"/>
    <n v="1984065"/>
    <n v="2452717"/>
    <n v="0.191"/>
    <n v="2151600"/>
    <n v="9108000"/>
    <n v="2024"/>
    <n v="15763439.999999998"/>
  </r>
  <r>
    <m/>
    <s v="V2024-00567"/>
    <x v="1268"/>
    <x v="4"/>
    <s v="C030"/>
    <s v="P083"/>
    <n v="3"/>
    <n v="2771300"/>
    <n v="2241800"/>
    <x v="1"/>
    <n v="8313900"/>
    <x v="0"/>
    <s v="Estandar"/>
    <d v="2019-03-13T00:00:00"/>
    <s v="P083"/>
    <x v="4"/>
    <s v="Desktop"/>
    <s v="Qubix"/>
    <n v="1984065"/>
    <n v="2452717"/>
    <n v="0.191"/>
    <n v="1588500"/>
    <n v="6725400"/>
    <n v="2024"/>
    <n v="11639460"/>
  </r>
  <r>
    <m/>
    <s v="V2024-01657"/>
    <x v="1162"/>
    <x v="4"/>
    <s v="C226"/>
    <s v="P083"/>
    <n v="3"/>
    <n v="2757900"/>
    <n v="2230900"/>
    <x v="0"/>
    <n v="8273700"/>
    <x v="1"/>
    <s v="Premium"/>
    <d v="2021-10-22T00:00:00"/>
    <s v="P083"/>
    <x v="4"/>
    <s v="Desktop"/>
    <s v="Qubix"/>
    <n v="1984065"/>
    <n v="2452717"/>
    <n v="0.191"/>
    <n v="1581000"/>
    <n v="6692700"/>
    <n v="2024"/>
    <n v="11583180"/>
  </r>
  <r>
    <m/>
    <s v="V2024-00988"/>
    <x v="1131"/>
    <x v="8"/>
    <s v="C250"/>
    <s v="P083"/>
    <n v="1"/>
    <n v="2753600"/>
    <n v="2227500"/>
    <x v="0"/>
    <n v="2753600"/>
    <x v="1"/>
    <s v="Estandar"/>
    <d v="2024-08-06T00:00:00"/>
    <s v="P083"/>
    <x v="4"/>
    <s v="Desktop"/>
    <s v="Qubix"/>
    <n v="1984065"/>
    <n v="2452717"/>
    <n v="0.191"/>
    <n v="526100"/>
    <n v="2227500"/>
    <n v="2024"/>
    <n v="3855039.9999999995"/>
  </r>
  <r>
    <m/>
    <s v="V2024-00173"/>
    <x v="1326"/>
    <x v="5"/>
    <s v="C113"/>
    <s v="P083"/>
    <n v="4"/>
    <n v="2737300"/>
    <n v="2214200"/>
    <x v="0"/>
    <n v="10949200"/>
    <x v="0"/>
    <s v="Estandar"/>
    <d v="2021-10-14T00:00:00"/>
    <s v="P083"/>
    <x v="4"/>
    <s v="Desktop"/>
    <s v="Qubix"/>
    <n v="1984065"/>
    <n v="2452717"/>
    <n v="0.191"/>
    <n v="2092400"/>
    <n v="8856800"/>
    <n v="2024"/>
    <n v="15328879.999999998"/>
  </r>
  <r>
    <m/>
    <s v="V2024-01613"/>
    <x v="1168"/>
    <x v="3"/>
    <s v="C155"/>
    <s v="P083"/>
    <n v="3"/>
    <n v="2651300"/>
    <n v="2144700"/>
    <x v="1"/>
    <n v="7953900"/>
    <x v="0"/>
    <s v="Estandar"/>
    <d v="2019-05-10T00:00:00"/>
    <s v="P083"/>
    <x v="4"/>
    <s v="Desktop"/>
    <s v="Qubix"/>
    <n v="1984065"/>
    <n v="2452717"/>
    <n v="0.191"/>
    <n v="1519800"/>
    <n v="6434100"/>
    <n v="2024"/>
    <n v="11135460"/>
  </r>
  <r>
    <m/>
    <s v="V2024-00041"/>
    <x v="1323"/>
    <x v="6"/>
    <s v="C060"/>
    <s v="P083"/>
    <n v="4"/>
    <n v="2623400"/>
    <n v="2122100"/>
    <x v="1"/>
    <n v="10493600"/>
    <x v="0"/>
    <s v="Premium"/>
    <d v="2023-03-08T00:00:00"/>
    <s v="P083"/>
    <x v="4"/>
    <s v="Desktop"/>
    <s v="Qubix"/>
    <n v="1984065"/>
    <n v="2452717"/>
    <n v="0.191"/>
    <n v="2005200"/>
    <n v="8488400"/>
    <n v="2024"/>
    <n v="14691039.999999998"/>
  </r>
  <r>
    <m/>
    <s v="V2024-00598"/>
    <x v="1269"/>
    <x v="4"/>
    <s v="C207"/>
    <s v="P084"/>
    <n v="2"/>
    <n v="2750900"/>
    <n v="1817300"/>
    <x v="0"/>
    <n v="5501800"/>
    <x v="0"/>
    <s v="Estandar"/>
    <d v="2022-08-19T00:00:00"/>
    <s v="P084"/>
    <x v="1"/>
    <s v="TV 65"/>
    <s v="Condor"/>
    <n v="1536739"/>
    <n v="2326250"/>
    <n v="0.33900000000000002"/>
    <n v="1867200"/>
    <n v="3634600"/>
    <n v="2024"/>
    <n v="7702519.9999999991"/>
  </r>
  <r>
    <m/>
    <s v="V2024-00413"/>
    <x v="1208"/>
    <x v="2"/>
    <s v="C072"/>
    <s v="P084"/>
    <n v="1"/>
    <n v="2621300"/>
    <n v="1731700"/>
    <x v="0"/>
    <n v="2621300"/>
    <x v="0"/>
    <s v="Estandar"/>
    <d v="2019-12-06T00:00:00"/>
    <s v="P084"/>
    <x v="1"/>
    <s v="TV 65"/>
    <s v="Condor"/>
    <n v="1536739"/>
    <n v="2326250"/>
    <n v="0.33900000000000002"/>
    <n v="889600"/>
    <n v="1731700"/>
    <n v="2024"/>
    <n v="3669820"/>
  </r>
  <r>
    <m/>
    <s v="V2024-01402"/>
    <x v="1063"/>
    <x v="4"/>
    <s v="C109"/>
    <s v="P084"/>
    <n v="4"/>
    <n v="2607700"/>
    <n v="1722600"/>
    <x v="1"/>
    <n v="10430800"/>
    <x v="0"/>
    <s v="Estandar"/>
    <d v="2019-01-07T00:00:00"/>
    <s v="P084"/>
    <x v="1"/>
    <s v="TV 65"/>
    <s v="Condor"/>
    <n v="1536739"/>
    <n v="2326250"/>
    <n v="0.33900000000000002"/>
    <n v="3540400"/>
    <n v="6890400"/>
    <n v="2024"/>
    <n v="14603120"/>
  </r>
  <r>
    <m/>
    <s v="V2024-00022"/>
    <x v="1191"/>
    <x v="3"/>
    <s v="C080"/>
    <s v="P084"/>
    <n v="2"/>
    <n v="2600100"/>
    <n v="1717700"/>
    <x v="1"/>
    <n v="5200200"/>
    <x v="0"/>
    <s v="Estandar"/>
    <d v="2024-03-23T00:00:00"/>
    <s v="P084"/>
    <x v="1"/>
    <s v="TV 65"/>
    <s v="Condor"/>
    <n v="1536739"/>
    <n v="2326250"/>
    <n v="0.33900000000000002"/>
    <n v="1764800"/>
    <n v="3435400"/>
    <n v="2024"/>
    <n v="7280280"/>
  </r>
  <r>
    <m/>
    <s v="V2024-01161"/>
    <x v="1120"/>
    <x v="4"/>
    <s v="C144"/>
    <s v="P084"/>
    <n v="2"/>
    <n v="2570900"/>
    <n v="1698400"/>
    <x v="0"/>
    <n v="5141800"/>
    <x v="1"/>
    <s v="Estandar"/>
    <d v="2023-11-07T00:00:00"/>
    <s v="P084"/>
    <x v="1"/>
    <s v="TV 65"/>
    <s v="Condor"/>
    <n v="1536739"/>
    <n v="2326250"/>
    <n v="0.33900000000000002"/>
    <n v="1745000"/>
    <n v="3396800"/>
    <n v="2024"/>
    <n v="7198520"/>
  </r>
  <r>
    <m/>
    <s v="V2024-00437"/>
    <x v="1261"/>
    <x v="1"/>
    <s v="C201"/>
    <s v="P084"/>
    <n v="2"/>
    <n v="2520500"/>
    <n v="1665000"/>
    <x v="0"/>
    <n v="5041000"/>
    <x v="4"/>
    <s v="Premium"/>
    <d v="2022-04-20T00:00:00"/>
    <s v="P084"/>
    <x v="1"/>
    <s v="TV 65"/>
    <s v="Condor"/>
    <n v="1536739"/>
    <n v="2326250"/>
    <n v="0.33900000000000002"/>
    <n v="1711000"/>
    <n v="3330000"/>
    <n v="2024"/>
    <n v="7057400"/>
  </r>
  <r>
    <m/>
    <s v="V2024-01155"/>
    <x v="1324"/>
    <x v="2"/>
    <s v="C109"/>
    <s v="P084"/>
    <n v="3"/>
    <n v="2391300"/>
    <n v="1579700"/>
    <x v="1"/>
    <n v="7173900"/>
    <x v="0"/>
    <s v="Estandar"/>
    <d v="2019-01-07T00:00:00"/>
    <s v="P084"/>
    <x v="1"/>
    <s v="TV 65"/>
    <s v="Condor"/>
    <n v="1536739"/>
    <n v="2326250"/>
    <n v="0.33900000000000002"/>
    <n v="2434800"/>
    <n v="4739100"/>
    <n v="2024"/>
    <n v="10043460"/>
  </r>
  <r>
    <m/>
    <s v="V2024-01212"/>
    <x v="1226"/>
    <x v="0"/>
    <s v="C166"/>
    <s v="P084"/>
    <n v="1"/>
    <n v="2391000"/>
    <n v="1579500"/>
    <x v="0"/>
    <n v="2391000"/>
    <x v="3"/>
    <s v="Estandar"/>
    <d v="2022-10-14T00:00:00"/>
    <s v="P084"/>
    <x v="1"/>
    <s v="TV 65"/>
    <s v="Condor"/>
    <n v="1536739"/>
    <n v="2326250"/>
    <n v="0.33900000000000002"/>
    <n v="811500"/>
    <n v="1579500"/>
    <n v="2024"/>
    <n v="3347400"/>
  </r>
  <r>
    <m/>
    <s v="V2024-01358"/>
    <x v="1281"/>
    <x v="7"/>
    <s v="C211"/>
    <s v="P085"/>
    <n v="4"/>
    <n v="172700"/>
    <n v="118800"/>
    <x v="0"/>
    <n v="690800"/>
    <x v="1"/>
    <s v="Premium"/>
    <d v="2022-01-02T00:00:00"/>
    <s v="P085"/>
    <x v="3"/>
    <s v="Audifonos"/>
    <s v="Kuma"/>
    <n v="99331"/>
    <n v="144383"/>
    <n v="0.312"/>
    <n v="215600"/>
    <n v="475200"/>
    <n v="2024"/>
    <n v="967119.99999999988"/>
  </r>
  <r>
    <m/>
    <s v="V2024-00955"/>
    <x v="1324"/>
    <x v="2"/>
    <s v="C180"/>
    <s v="P085"/>
    <n v="1"/>
    <n v="161100"/>
    <n v="110800"/>
    <x v="0"/>
    <n v="161100"/>
    <x v="3"/>
    <s v="Premium"/>
    <d v="2024-01-01T00:00:00"/>
    <s v="P085"/>
    <x v="3"/>
    <s v="Audifonos"/>
    <s v="Kuma"/>
    <n v="99331"/>
    <n v="144383"/>
    <n v="0.312"/>
    <n v="50300"/>
    <n v="110800"/>
    <n v="2024"/>
    <n v="225540"/>
  </r>
  <r>
    <m/>
    <s v="V2024-01133"/>
    <x v="1211"/>
    <x v="0"/>
    <s v="C230"/>
    <s v="P085"/>
    <n v="5"/>
    <n v="158800"/>
    <n v="109200"/>
    <x v="1"/>
    <n v="794000"/>
    <x v="4"/>
    <s v="Estandar"/>
    <d v="2020-07-20T00:00:00"/>
    <s v="P085"/>
    <x v="3"/>
    <s v="Audifonos"/>
    <s v="Kuma"/>
    <n v="99331"/>
    <n v="144383"/>
    <n v="0.312"/>
    <n v="248000"/>
    <n v="546000"/>
    <n v="2024"/>
    <n v="1111600"/>
  </r>
  <r>
    <m/>
    <s v="V2024-00542"/>
    <x v="1226"/>
    <x v="0"/>
    <s v="C164"/>
    <s v="P085"/>
    <n v="2"/>
    <n v="156800"/>
    <n v="107900"/>
    <x v="0"/>
    <n v="313600"/>
    <x v="1"/>
    <s v="Estandar"/>
    <d v="2021-06-26T00:00:00"/>
    <s v="P085"/>
    <x v="3"/>
    <s v="Audifonos"/>
    <s v="Kuma"/>
    <n v="99331"/>
    <n v="144383"/>
    <n v="0.312"/>
    <n v="97800"/>
    <n v="215800"/>
    <n v="2024"/>
    <n v="439040"/>
  </r>
  <r>
    <m/>
    <s v="V2024-01654"/>
    <x v="1325"/>
    <x v="10"/>
    <s v="C226"/>
    <s v="P085"/>
    <n v="1"/>
    <n v="154400"/>
    <n v="106200"/>
    <x v="1"/>
    <n v="154400"/>
    <x v="1"/>
    <s v="Premium"/>
    <d v="2021-10-22T00:00:00"/>
    <s v="P085"/>
    <x v="3"/>
    <s v="Audifonos"/>
    <s v="Kuma"/>
    <n v="99331"/>
    <n v="144383"/>
    <n v="0.312"/>
    <n v="48200"/>
    <n v="106200"/>
    <n v="2024"/>
    <n v="216160"/>
  </r>
  <r>
    <m/>
    <s v="V2024-01591"/>
    <x v="1329"/>
    <x v="5"/>
    <s v="C056"/>
    <s v="P086"/>
    <n v="2"/>
    <n v="225700"/>
    <n v="168400"/>
    <x v="1"/>
    <n v="451400"/>
    <x v="2"/>
    <s v="Estandar"/>
    <d v="2024-12-14T00:00:00"/>
    <s v="P086"/>
    <x v="3"/>
    <s v="Teclado"/>
    <s v="Qubix"/>
    <n v="141072"/>
    <n v="189010"/>
    <n v="0.254"/>
    <n v="114600"/>
    <n v="336800"/>
    <n v="2024"/>
    <n v="631960"/>
  </r>
  <r>
    <m/>
    <s v="V2024-00114"/>
    <x v="1302"/>
    <x v="10"/>
    <s v="C123"/>
    <s v="P086"/>
    <n v="1"/>
    <n v="213300"/>
    <n v="159200"/>
    <x v="1"/>
    <n v="213300"/>
    <x v="0"/>
    <s v="Premium"/>
    <d v="2018-07-04T00:00:00"/>
    <s v="P086"/>
    <x v="3"/>
    <s v="Teclado"/>
    <s v="Qubix"/>
    <n v="141072"/>
    <n v="189010"/>
    <n v="0.254"/>
    <n v="54100"/>
    <n v="159200"/>
    <n v="2024"/>
    <n v="298620"/>
  </r>
  <r>
    <m/>
    <s v="V2024-01030"/>
    <x v="1067"/>
    <x v="4"/>
    <s v="C048"/>
    <s v="P086"/>
    <n v="2"/>
    <n v="209600"/>
    <n v="156400"/>
    <x v="0"/>
    <n v="419200"/>
    <x v="4"/>
    <s v="Estandar"/>
    <d v="2019-01-25T00:00:00"/>
    <s v="P086"/>
    <x v="3"/>
    <s v="Teclado"/>
    <s v="Qubix"/>
    <n v="141072"/>
    <n v="189010"/>
    <n v="0.254"/>
    <n v="106400"/>
    <n v="312800"/>
    <n v="2024"/>
    <n v="586880"/>
  </r>
  <r>
    <m/>
    <s v="V2024-00390"/>
    <x v="1241"/>
    <x v="3"/>
    <s v="C227"/>
    <s v="P086"/>
    <n v="2"/>
    <n v="204600"/>
    <n v="152700"/>
    <x v="1"/>
    <n v="409200"/>
    <x v="0"/>
    <s v="Estandar"/>
    <d v="2023-09-12T00:00:00"/>
    <s v="P086"/>
    <x v="3"/>
    <s v="Teclado"/>
    <s v="Qubix"/>
    <n v="141072"/>
    <n v="189010"/>
    <n v="0.254"/>
    <n v="103800"/>
    <n v="305400"/>
    <n v="2024"/>
    <n v="572880"/>
  </r>
  <r>
    <m/>
    <s v="V2024-00654"/>
    <x v="1267"/>
    <x v="7"/>
    <s v="C170"/>
    <s v="P086"/>
    <n v="2"/>
    <n v="194400"/>
    <n v="145100"/>
    <x v="1"/>
    <n v="388800"/>
    <x v="0"/>
    <s v="Premium"/>
    <d v="2022-09-15T00:00:00"/>
    <s v="P086"/>
    <x v="3"/>
    <s v="Teclado"/>
    <s v="Qubix"/>
    <n v="141072"/>
    <n v="189010"/>
    <n v="0.254"/>
    <n v="98600"/>
    <n v="290200"/>
    <n v="2024"/>
    <n v="544320"/>
  </r>
  <r>
    <m/>
    <s v="V2024-01420"/>
    <x v="1186"/>
    <x v="8"/>
    <s v="C124"/>
    <s v="P087"/>
    <n v="1"/>
    <n v="3324800"/>
    <n v="2454000"/>
    <x v="1"/>
    <n v="3324800"/>
    <x v="1"/>
    <s v="Estandar"/>
    <d v="2022-09-16T00:00:00"/>
    <s v="P087"/>
    <x v="1"/>
    <s v="TV 43"/>
    <s v="Andes"/>
    <n v="1936002"/>
    <n v="2622957"/>
    <n v="0.26200000000000001"/>
    <n v="870800"/>
    <n v="2454000"/>
    <n v="2024"/>
    <n v="4654720"/>
  </r>
  <r>
    <m/>
    <s v="V2024-01304"/>
    <x v="1363"/>
    <x v="8"/>
    <s v="C089"/>
    <s v="P087"/>
    <n v="4"/>
    <n v="3170900"/>
    <n v="2340400"/>
    <x v="0"/>
    <n v="12683600"/>
    <x v="6"/>
    <s v="Premium"/>
    <d v="2020-08-08T00:00:00"/>
    <s v="P087"/>
    <x v="1"/>
    <s v="TV 43"/>
    <s v="Andes"/>
    <n v="1936002"/>
    <n v="2622957"/>
    <n v="0.26200000000000001"/>
    <n v="3322000"/>
    <n v="9361600"/>
    <n v="2024"/>
    <n v="17757040"/>
  </r>
  <r>
    <m/>
    <s v="V2024-00240"/>
    <x v="1192"/>
    <x v="7"/>
    <s v="C010"/>
    <s v="P087"/>
    <n v="5"/>
    <n v="3157600"/>
    <n v="2330600"/>
    <x v="1"/>
    <n v="15788000"/>
    <x v="1"/>
    <s v="Premium"/>
    <d v="2021-05-12T00:00:00"/>
    <s v="P087"/>
    <x v="1"/>
    <s v="TV 43"/>
    <s v="Andes"/>
    <n v="1936002"/>
    <n v="2622957"/>
    <n v="0.26200000000000001"/>
    <n v="4135000"/>
    <n v="11653000"/>
    <n v="2024"/>
    <n v="22103200"/>
  </r>
  <r>
    <m/>
    <s v="V2024-01179"/>
    <x v="1101"/>
    <x v="6"/>
    <s v="C065"/>
    <s v="P087"/>
    <n v="2"/>
    <n v="3139600"/>
    <n v="2317400"/>
    <x v="0"/>
    <n v="6279200"/>
    <x v="5"/>
    <s v="Estandar"/>
    <d v="2022-08-20T00:00:00"/>
    <s v="P087"/>
    <x v="1"/>
    <s v="TV 43"/>
    <s v="Andes"/>
    <n v="1936002"/>
    <n v="2622957"/>
    <n v="0.26200000000000001"/>
    <n v="1644400"/>
    <n v="4634800"/>
    <n v="2024"/>
    <n v="8790880"/>
  </r>
  <r>
    <m/>
    <s v="V2024-00394"/>
    <x v="1364"/>
    <x v="7"/>
    <s v="C168"/>
    <s v="P087"/>
    <n v="5"/>
    <n v="3063000"/>
    <n v="2260800"/>
    <x v="0"/>
    <n v="15315000"/>
    <x v="2"/>
    <s v="Estandar"/>
    <d v="2021-06-08T00:00:00"/>
    <s v="P087"/>
    <x v="1"/>
    <s v="TV 43"/>
    <s v="Andes"/>
    <n v="1936002"/>
    <n v="2622957"/>
    <n v="0.26200000000000001"/>
    <n v="4011000"/>
    <n v="11304000"/>
    <n v="2024"/>
    <n v="21441000"/>
  </r>
  <r>
    <m/>
    <s v="V2024-01069"/>
    <x v="1211"/>
    <x v="0"/>
    <s v="C195"/>
    <s v="P087"/>
    <n v="2"/>
    <n v="2985800"/>
    <n v="2203800"/>
    <x v="1"/>
    <n v="5971600"/>
    <x v="4"/>
    <s v="Estandar"/>
    <d v="2022-10-10T00:00:00"/>
    <s v="P087"/>
    <x v="1"/>
    <s v="TV 43"/>
    <s v="Andes"/>
    <n v="1936002"/>
    <n v="2622957"/>
    <n v="0.26200000000000001"/>
    <n v="1564000"/>
    <n v="4407600"/>
    <n v="2024"/>
    <n v="8360239.9999999991"/>
  </r>
  <r>
    <m/>
    <s v="V2024-00191"/>
    <x v="1107"/>
    <x v="9"/>
    <s v="C096"/>
    <s v="P088"/>
    <n v="5"/>
    <n v="294600"/>
    <n v="208900"/>
    <x v="0"/>
    <n v="1473000"/>
    <x v="1"/>
    <s v="Premium"/>
    <d v="2024-02-26T00:00:00"/>
    <s v="P088"/>
    <x v="3"/>
    <s v="Mouse"/>
    <s v="Condor"/>
    <n v="163155"/>
    <n v="230060"/>
    <n v="0.29099999999999998"/>
    <n v="428500"/>
    <n v="1044500"/>
    <n v="2024"/>
    <n v="2062199.9999999998"/>
  </r>
  <r>
    <m/>
    <s v="V2024-00189"/>
    <x v="1263"/>
    <x v="0"/>
    <s v="C082"/>
    <s v="P088"/>
    <n v="3"/>
    <n v="275100"/>
    <n v="195100"/>
    <x v="0"/>
    <n v="825300"/>
    <x v="6"/>
    <s v="Premium"/>
    <d v="2020-04-07T00:00:00"/>
    <s v="P088"/>
    <x v="3"/>
    <s v="Mouse"/>
    <s v="Condor"/>
    <n v="163155"/>
    <n v="230060"/>
    <n v="0.29099999999999998"/>
    <n v="240000"/>
    <n v="585300"/>
    <n v="2024"/>
    <n v="1155420"/>
  </r>
  <r>
    <m/>
    <s v="V2024-01447"/>
    <x v="1207"/>
    <x v="11"/>
    <s v="C222"/>
    <s v="P088"/>
    <n v="1"/>
    <n v="272600"/>
    <n v="193300"/>
    <x v="0"/>
    <n v="272600"/>
    <x v="0"/>
    <s v="Estandar"/>
    <d v="2022-02-02T00:00:00"/>
    <s v="P088"/>
    <x v="3"/>
    <s v="Mouse"/>
    <s v="Condor"/>
    <n v="163155"/>
    <n v="230060"/>
    <n v="0.29099999999999998"/>
    <n v="79300"/>
    <n v="193300"/>
    <n v="2024"/>
    <n v="381640"/>
  </r>
  <r>
    <m/>
    <s v="V2024-01661"/>
    <x v="1220"/>
    <x v="1"/>
    <s v="C062"/>
    <s v="P088"/>
    <n v="1"/>
    <n v="272200"/>
    <n v="193000"/>
    <x v="0"/>
    <n v="272200"/>
    <x v="4"/>
    <s v="Premium"/>
    <d v="2019-05-16T00:00:00"/>
    <s v="P088"/>
    <x v="3"/>
    <s v="Mouse"/>
    <s v="Condor"/>
    <n v="163155"/>
    <n v="230060"/>
    <n v="0.29099999999999998"/>
    <n v="79200"/>
    <n v="193000"/>
    <n v="2024"/>
    <n v="381080"/>
  </r>
  <r>
    <m/>
    <s v="V2024-00827"/>
    <x v="1308"/>
    <x v="3"/>
    <s v="C248"/>
    <s v="P088"/>
    <n v="5"/>
    <n v="254000"/>
    <n v="180200"/>
    <x v="1"/>
    <n v="1270000"/>
    <x v="0"/>
    <s v="Estandar"/>
    <d v="2022-09-21T00:00:00"/>
    <s v="P088"/>
    <x v="3"/>
    <s v="Mouse"/>
    <s v="Condor"/>
    <n v="163155"/>
    <n v="230060"/>
    <n v="0.29099999999999998"/>
    <n v="369000"/>
    <n v="901000"/>
    <n v="2024"/>
    <n v="1778000"/>
  </r>
  <r>
    <m/>
    <s v="V2024-01393"/>
    <x v="1352"/>
    <x v="5"/>
    <s v="C201"/>
    <s v="P088"/>
    <n v="5"/>
    <n v="253800"/>
    <n v="180000"/>
    <x v="0"/>
    <n v="1269000"/>
    <x v="4"/>
    <s v="Premium"/>
    <d v="2022-04-20T00:00:00"/>
    <s v="P088"/>
    <x v="3"/>
    <s v="Mouse"/>
    <s v="Condor"/>
    <n v="163155"/>
    <n v="230060"/>
    <n v="0.29099999999999998"/>
    <n v="369000"/>
    <n v="900000"/>
    <n v="2024"/>
    <n v="1776600"/>
  </r>
  <r>
    <m/>
    <s v="V2024-01130"/>
    <x v="1186"/>
    <x v="8"/>
    <s v="C216"/>
    <s v="P088"/>
    <n v="4"/>
    <n v="249300"/>
    <n v="176800"/>
    <x v="1"/>
    <n v="997200"/>
    <x v="1"/>
    <s v="Estandar"/>
    <d v="2022-06-12T00:00:00"/>
    <s v="P088"/>
    <x v="3"/>
    <s v="Mouse"/>
    <s v="Condor"/>
    <n v="163155"/>
    <n v="230060"/>
    <n v="0.29099999999999998"/>
    <n v="290000"/>
    <n v="707200"/>
    <n v="2024"/>
    <n v="1396080"/>
  </r>
  <r>
    <m/>
    <s v="V2024-00495"/>
    <x v="1259"/>
    <x v="11"/>
    <s v="C232"/>
    <s v="P088"/>
    <n v="1"/>
    <n v="244600"/>
    <n v="173500"/>
    <x v="0"/>
    <n v="244600"/>
    <x v="5"/>
    <s v="Estandar"/>
    <d v="2021-04-04T00:00:00"/>
    <s v="P088"/>
    <x v="3"/>
    <s v="Mouse"/>
    <s v="Condor"/>
    <n v="163155"/>
    <n v="230060"/>
    <n v="0.29099999999999998"/>
    <n v="71100"/>
    <n v="173500"/>
    <n v="2024"/>
    <n v="342440"/>
  </r>
  <r>
    <m/>
    <s v="V2024-00568"/>
    <x v="1311"/>
    <x v="4"/>
    <s v="C164"/>
    <s v="P088"/>
    <n v="2"/>
    <n v="233000"/>
    <n v="165200"/>
    <x v="1"/>
    <n v="466000"/>
    <x v="1"/>
    <s v="Estandar"/>
    <d v="2021-06-26T00:00:00"/>
    <s v="P088"/>
    <x v="3"/>
    <s v="Mouse"/>
    <s v="Condor"/>
    <n v="163155"/>
    <n v="230060"/>
    <n v="0.29099999999999998"/>
    <n v="135600"/>
    <n v="330400"/>
    <n v="2024"/>
    <n v="652400"/>
  </r>
  <r>
    <m/>
    <s v="V2024-00528"/>
    <x v="1172"/>
    <x v="0"/>
    <s v="C085"/>
    <s v="P089"/>
    <n v="1"/>
    <n v="645500"/>
    <n v="456200"/>
    <x v="0"/>
    <n v="645500"/>
    <x v="3"/>
    <s v="Premium"/>
    <d v="2018-10-03T00:00:00"/>
    <s v="P089"/>
    <x v="5"/>
    <s v="Repeater"/>
    <s v="Andes"/>
    <n v="406837"/>
    <n v="575668"/>
    <n v="0.29299999999999998"/>
    <n v="189300"/>
    <n v="456200"/>
    <n v="2024"/>
    <n v="903700"/>
  </r>
  <r>
    <m/>
    <s v="V2024-01408"/>
    <x v="1330"/>
    <x v="10"/>
    <s v="C053"/>
    <s v="P089"/>
    <n v="5"/>
    <n v="645100"/>
    <n v="455900"/>
    <x v="1"/>
    <n v="3225500"/>
    <x v="0"/>
    <s v="Estandar"/>
    <d v="2020-10-25T00:00:00"/>
    <s v="P089"/>
    <x v="5"/>
    <s v="Repeater"/>
    <s v="Andes"/>
    <n v="406837"/>
    <n v="575668"/>
    <n v="0.29299999999999998"/>
    <n v="946000"/>
    <n v="2279500"/>
    <n v="2024"/>
    <n v="4515700"/>
  </r>
  <r>
    <m/>
    <s v="V2024-00980"/>
    <x v="1304"/>
    <x v="7"/>
    <s v="C062"/>
    <s v="P089"/>
    <n v="5"/>
    <n v="640300"/>
    <n v="452500"/>
    <x v="1"/>
    <n v="3201500"/>
    <x v="4"/>
    <s v="Premium"/>
    <d v="2019-05-16T00:00:00"/>
    <s v="P089"/>
    <x v="5"/>
    <s v="Repeater"/>
    <s v="Andes"/>
    <n v="406837"/>
    <n v="575668"/>
    <n v="0.29299999999999998"/>
    <n v="939000"/>
    <n v="2262500"/>
    <n v="2024"/>
    <n v="4482100"/>
  </r>
  <r>
    <m/>
    <s v="V2024-01492"/>
    <x v="1173"/>
    <x v="6"/>
    <s v="C084"/>
    <s v="P089"/>
    <n v="2"/>
    <n v="590200"/>
    <n v="417100"/>
    <x v="1"/>
    <n v="1180400"/>
    <x v="0"/>
    <s v="Estandar"/>
    <d v="2024-01-20T00:00:00"/>
    <s v="P089"/>
    <x v="5"/>
    <s v="Repeater"/>
    <s v="Andes"/>
    <n v="406837"/>
    <n v="575668"/>
    <n v="0.29299999999999998"/>
    <n v="346200"/>
    <n v="834200"/>
    <n v="2024"/>
    <n v="1652560"/>
  </r>
  <r>
    <m/>
    <s v="V2024-00766"/>
    <x v="1180"/>
    <x v="11"/>
    <s v="C044"/>
    <s v="P089"/>
    <n v="3"/>
    <n v="564600"/>
    <n v="399000"/>
    <x v="1"/>
    <n v="1693800"/>
    <x v="6"/>
    <s v="Estandar"/>
    <d v="2020-09-13T00:00:00"/>
    <s v="P089"/>
    <x v="5"/>
    <s v="Repeater"/>
    <s v="Andes"/>
    <n v="406837"/>
    <n v="575668"/>
    <n v="0.29299999999999998"/>
    <n v="496800"/>
    <n v="1197000"/>
    <n v="2024"/>
    <n v="2371320"/>
  </r>
  <r>
    <m/>
    <s v="V2024-01068"/>
    <x v="1057"/>
    <x v="4"/>
    <s v="C115"/>
    <s v="P090"/>
    <n v="2"/>
    <n v="970000"/>
    <n v="673000"/>
    <x v="1"/>
    <n v="1940000"/>
    <x v="1"/>
    <s v="Premium"/>
    <d v="2020-11-06T00:00:00"/>
    <s v="P090"/>
    <x v="2"/>
    <s v="Parlante"/>
    <s v="Altia"/>
    <n v="577795"/>
    <n v="832767"/>
    <n v="0.30599999999999999"/>
    <n v="594000"/>
    <n v="1346000"/>
    <n v="2024"/>
    <n v="2716000"/>
  </r>
  <r>
    <m/>
    <s v="V2024-00213"/>
    <x v="1070"/>
    <x v="8"/>
    <s v="C198"/>
    <s v="P090"/>
    <n v="2"/>
    <n v="961800"/>
    <n v="667300"/>
    <x v="0"/>
    <n v="1923600"/>
    <x v="2"/>
    <s v="Premium"/>
    <d v="2018-06-18T00:00:00"/>
    <s v="P090"/>
    <x v="2"/>
    <s v="Parlante"/>
    <s v="Altia"/>
    <n v="577795"/>
    <n v="832767"/>
    <n v="0.30599999999999999"/>
    <n v="589000"/>
    <n v="1334600"/>
    <n v="2024"/>
    <n v="2693040"/>
  </r>
  <r>
    <m/>
    <s v="V2024-01364"/>
    <x v="1066"/>
    <x v="8"/>
    <s v="C104"/>
    <s v="P090"/>
    <n v="1"/>
    <n v="937000"/>
    <n v="650100"/>
    <x v="1"/>
    <n v="937000"/>
    <x v="1"/>
    <s v="Estandar"/>
    <d v="2022-01-03T00:00:00"/>
    <s v="P090"/>
    <x v="2"/>
    <s v="Parlante"/>
    <s v="Altia"/>
    <n v="577795"/>
    <n v="832767"/>
    <n v="0.30599999999999999"/>
    <n v="286900"/>
    <n v="650100"/>
    <n v="2024"/>
    <n v="1311800"/>
  </r>
  <r>
    <m/>
    <s v="V2024-00318"/>
    <x v="1203"/>
    <x v="8"/>
    <s v="C118"/>
    <s v="P090"/>
    <n v="3"/>
    <n v="914700"/>
    <n v="634600"/>
    <x v="1"/>
    <n v="2744100"/>
    <x v="6"/>
    <s v="Estandar"/>
    <d v="2023-07-24T00:00:00"/>
    <s v="P090"/>
    <x v="2"/>
    <s v="Parlante"/>
    <s v="Altia"/>
    <n v="577795"/>
    <n v="832767"/>
    <n v="0.30599999999999999"/>
    <n v="840300"/>
    <n v="1903800"/>
    <n v="2024"/>
    <n v="3841739.9999999995"/>
  </r>
  <r>
    <m/>
    <s v="V2024-01279"/>
    <x v="1072"/>
    <x v="11"/>
    <s v="C189"/>
    <s v="P090"/>
    <n v="4"/>
    <n v="904700"/>
    <n v="627700"/>
    <x v="0"/>
    <n v="3618800"/>
    <x v="0"/>
    <s v="Estandar"/>
    <d v="2023-08-18T00:00:00"/>
    <s v="P090"/>
    <x v="2"/>
    <s v="Parlante"/>
    <s v="Altia"/>
    <n v="577795"/>
    <n v="832767"/>
    <n v="0.30599999999999999"/>
    <n v="1108000"/>
    <n v="2510800"/>
    <n v="2024"/>
    <n v="5066320"/>
  </r>
  <r>
    <m/>
    <s v="V2024-00190"/>
    <x v="1233"/>
    <x v="4"/>
    <s v="C249"/>
    <s v="P090"/>
    <n v="4"/>
    <n v="891400"/>
    <n v="618500"/>
    <x v="0"/>
    <n v="3565600"/>
    <x v="4"/>
    <s v="Estandar"/>
    <d v="2023-10-21T00:00:00"/>
    <s v="P090"/>
    <x v="2"/>
    <s v="Parlante"/>
    <s v="Altia"/>
    <n v="577795"/>
    <n v="832767"/>
    <n v="0.30599999999999999"/>
    <n v="1091600"/>
    <n v="2474000"/>
    <n v="2024"/>
    <n v="4991840"/>
  </r>
  <r>
    <m/>
    <s v="V2024-00993"/>
    <x v="1160"/>
    <x v="4"/>
    <s v="C243"/>
    <s v="P090"/>
    <n v="3"/>
    <n v="852400"/>
    <n v="591400"/>
    <x v="0"/>
    <n v="2557200"/>
    <x v="4"/>
    <s v="Premium"/>
    <d v="2021-08-03T00:00:00"/>
    <s v="P090"/>
    <x v="2"/>
    <s v="Parlante"/>
    <s v="Altia"/>
    <n v="577795"/>
    <n v="832767"/>
    <n v="0.30599999999999999"/>
    <n v="783000"/>
    <n v="1774200"/>
    <n v="2024"/>
    <n v="3580080"/>
  </r>
  <r>
    <m/>
    <s v="V2024-00051"/>
    <x v="1305"/>
    <x v="3"/>
    <s v="C249"/>
    <s v="P091"/>
    <n v="3"/>
    <n v="3623600"/>
    <n v="2674300"/>
    <x v="1"/>
    <n v="10870800"/>
    <x v="4"/>
    <s v="Estandar"/>
    <d v="2023-10-21T00:00:00"/>
    <s v="P091"/>
    <x v="4"/>
    <s v="Desktop"/>
    <s v="Kuma"/>
    <n v="2218777"/>
    <n v="3006424"/>
    <n v="0.26200000000000001"/>
    <n v="2847900"/>
    <n v="8022900"/>
    <n v="2024"/>
    <n v="15219119.999999998"/>
  </r>
  <r>
    <m/>
    <s v="V2024-00968"/>
    <x v="1231"/>
    <x v="11"/>
    <s v="C062"/>
    <s v="P091"/>
    <n v="4"/>
    <n v="3614600"/>
    <n v="2667700"/>
    <x v="1"/>
    <n v="14458400"/>
    <x v="4"/>
    <s v="Premium"/>
    <d v="2019-05-16T00:00:00"/>
    <s v="P091"/>
    <x v="4"/>
    <s v="Desktop"/>
    <s v="Kuma"/>
    <n v="2218777"/>
    <n v="3006424"/>
    <n v="0.26200000000000001"/>
    <n v="3787600"/>
    <n v="10670800"/>
    <n v="2024"/>
    <n v="20241760"/>
  </r>
  <r>
    <m/>
    <s v="V2024-00273"/>
    <x v="1197"/>
    <x v="6"/>
    <s v="C181"/>
    <s v="P091"/>
    <n v="2"/>
    <n v="3598300"/>
    <n v="2655600"/>
    <x v="0"/>
    <n v="7196600"/>
    <x v="0"/>
    <s v="Premium"/>
    <d v="2018-02-04T00:00:00"/>
    <s v="P091"/>
    <x v="4"/>
    <s v="Desktop"/>
    <s v="Kuma"/>
    <n v="2218777"/>
    <n v="3006424"/>
    <n v="0.26200000000000001"/>
    <n v="1885400"/>
    <n v="5311200"/>
    <n v="2024"/>
    <n v="10075240"/>
  </r>
  <r>
    <m/>
    <s v="V2024-00115"/>
    <x v="1244"/>
    <x v="6"/>
    <s v="C200"/>
    <s v="P091"/>
    <n v="2"/>
    <n v="3566700"/>
    <n v="2632200"/>
    <x v="1"/>
    <n v="7133400"/>
    <x v="0"/>
    <s v="Estandar"/>
    <d v="2024-02-15T00:00:00"/>
    <s v="P091"/>
    <x v="4"/>
    <s v="Desktop"/>
    <s v="Kuma"/>
    <n v="2218777"/>
    <n v="3006424"/>
    <n v="0.26200000000000001"/>
    <n v="1869000"/>
    <n v="5264400"/>
    <n v="2024"/>
    <n v="9986760"/>
  </r>
  <r>
    <m/>
    <s v="V2024-00862"/>
    <x v="1319"/>
    <x v="2"/>
    <s v="C082"/>
    <s v="P091"/>
    <n v="4"/>
    <n v="3421400"/>
    <n v="2525000"/>
    <x v="1"/>
    <n v="13685600"/>
    <x v="6"/>
    <s v="Premium"/>
    <d v="2020-04-07T00:00:00"/>
    <s v="P091"/>
    <x v="4"/>
    <s v="Desktop"/>
    <s v="Kuma"/>
    <n v="2218777"/>
    <n v="3006424"/>
    <n v="0.26200000000000001"/>
    <n v="3585600"/>
    <n v="10100000"/>
    <n v="2024"/>
    <n v="19159840"/>
  </r>
  <r>
    <m/>
    <s v="V2024-01166"/>
    <x v="1365"/>
    <x v="3"/>
    <s v="C192"/>
    <s v="P091"/>
    <n v="5"/>
    <n v="3416300"/>
    <n v="2521200"/>
    <x v="0"/>
    <n v="17081500"/>
    <x v="1"/>
    <s v="Estandar"/>
    <d v="2023-02-09T00:00:00"/>
    <s v="P091"/>
    <x v="4"/>
    <s v="Desktop"/>
    <s v="Kuma"/>
    <n v="2218777"/>
    <n v="3006424"/>
    <n v="0.26200000000000001"/>
    <n v="4475500"/>
    <n v="12606000"/>
    <n v="2024"/>
    <n v="23914100"/>
  </r>
  <r>
    <m/>
    <s v="V2024-00952"/>
    <x v="1132"/>
    <x v="3"/>
    <s v="C228"/>
    <s v="P091"/>
    <n v="1"/>
    <n v="3341000"/>
    <n v="2465700"/>
    <x v="0"/>
    <n v="3341000"/>
    <x v="6"/>
    <s v="Premium"/>
    <d v="2022-06-13T00:00:00"/>
    <s v="P091"/>
    <x v="4"/>
    <s v="Desktop"/>
    <s v="Kuma"/>
    <n v="2218777"/>
    <n v="3006424"/>
    <n v="0.26200000000000001"/>
    <n v="875300"/>
    <n v="2465700"/>
    <n v="2024"/>
    <n v="4677400"/>
  </r>
  <r>
    <m/>
    <s v="V2024-00147"/>
    <x v="1255"/>
    <x v="8"/>
    <s v="C190"/>
    <s v="P091"/>
    <n v="4"/>
    <n v="3340600"/>
    <n v="2465400"/>
    <x v="1"/>
    <n v="13362400"/>
    <x v="1"/>
    <s v="Estandar"/>
    <d v="2022-08-25T00:00:00"/>
    <s v="P091"/>
    <x v="4"/>
    <s v="Desktop"/>
    <s v="Kuma"/>
    <n v="2218777"/>
    <n v="3006424"/>
    <n v="0.26200000000000001"/>
    <n v="3500800"/>
    <n v="9861600"/>
    <n v="2024"/>
    <n v="18707360"/>
  </r>
  <r>
    <m/>
    <s v="V2024-01004"/>
    <x v="1366"/>
    <x v="0"/>
    <s v="C048"/>
    <s v="P091"/>
    <n v="5"/>
    <n v="3302200"/>
    <n v="2437000"/>
    <x v="0"/>
    <n v="16511000"/>
    <x v="4"/>
    <s v="Estandar"/>
    <d v="2019-01-25T00:00:00"/>
    <s v="P091"/>
    <x v="4"/>
    <s v="Desktop"/>
    <s v="Kuma"/>
    <n v="2218777"/>
    <n v="3006424"/>
    <n v="0.26200000000000001"/>
    <n v="4326000"/>
    <n v="12185000"/>
    <n v="2024"/>
    <n v="23115400"/>
  </r>
  <r>
    <m/>
    <s v="V2024-01219"/>
    <x v="1174"/>
    <x v="10"/>
    <s v="C157"/>
    <s v="P091"/>
    <n v="5"/>
    <n v="3206000"/>
    <n v="2366100"/>
    <x v="0"/>
    <n v="16030000"/>
    <x v="3"/>
    <s v="Premium"/>
    <d v="2024-10-01T00:00:00"/>
    <s v="P091"/>
    <x v="4"/>
    <s v="Desktop"/>
    <s v="Kuma"/>
    <n v="2218777"/>
    <n v="3006424"/>
    <n v="0.26200000000000001"/>
    <n v="4199500"/>
    <n v="11830500"/>
    <n v="2024"/>
    <n v="22442000"/>
  </r>
  <r>
    <m/>
    <s v="V2024-01171"/>
    <x v="1098"/>
    <x v="3"/>
    <s v="C170"/>
    <s v="P091"/>
    <n v="3"/>
    <n v="3204100"/>
    <n v="2364700"/>
    <x v="0"/>
    <n v="9612300"/>
    <x v="0"/>
    <s v="Premium"/>
    <d v="2022-09-15T00:00:00"/>
    <s v="P091"/>
    <x v="4"/>
    <s v="Desktop"/>
    <s v="Kuma"/>
    <n v="2218777"/>
    <n v="3006424"/>
    <n v="0.26200000000000001"/>
    <n v="2518200"/>
    <n v="7094100"/>
    <n v="2024"/>
    <n v="13457220"/>
  </r>
  <r>
    <m/>
    <s v="V2024-00330"/>
    <x v="1144"/>
    <x v="3"/>
    <s v="C177"/>
    <s v="P091"/>
    <n v="4"/>
    <n v="3005700"/>
    <n v="2218200"/>
    <x v="0"/>
    <n v="12022800"/>
    <x v="2"/>
    <s v="Estandar"/>
    <d v="2018-10-26T00:00:00"/>
    <s v="P091"/>
    <x v="4"/>
    <s v="Desktop"/>
    <s v="Kuma"/>
    <n v="2218777"/>
    <n v="3006424"/>
    <n v="0.26200000000000001"/>
    <n v="3150000"/>
    <n v="8872800"/>
    <n v="2024"/>
    <n v="16831920"/>
  </r>
  <r>
    <m/>
    <s v="V2024-00349"/>
    <x v="1117"/>
    <x v="7"/>
    <s v="C058"/>
    <s v="P091"/>
    <n v="5"/>
    <n v="2993700"/>
    <n v="2209400"/>
    <x v="0"/>
    <n v="14968500"/>
    <x v="1"/>
    <s v="Estandar"/>
    <d v="2022-09-05T00:00:00"/>
    <s v="P091"/>
    <x v="4"/>
    <s v="Desktop"/>
    <s v="Kuma"/>
    <n v="2218777"/>
    <n v="3006424"/>
    <n v="0.26200000000000001"/>
    <n v="3921500"/>
    <n v="11047000"/>
    <n v="2024"/>
    <n v="20955900"/>
  </r>
  <r>
    <m/>
    <s v="V2024-00038"/>
    <x v="1297"/>
    <x v="4"/>
    <s v="C250"/>
    <s v="P093"/>
    <n v="2"/>
    <n v="2232800"/>
    <n v="1618900"/>
    <x v="0"/>
    <n v="4465600"/>
    <x v="1"/>
    <s v="Estandar"/>
    <d v="2024-08-06T00:00:00"/>
    <s v="P093"/>
    <x v="4"/>
    <s v="Desktop"/>
    <s v="Luxy"/>
    <n v="1370510"/>
    <n v="1890233"/>
    <n v="0.27500000000000002"/>
    <n v="1227800"/>
    <n v="3237800"/>
    <n v="2024"/>
    <n v="6251840"/>
  </r>
  <r>
    <m/>
    <s v="V2024-00339"/>
    <x v="1355"/>
    <x v="8"/>
    <s v="C105"/>
    <s v="P093"/>
    <n v="5"/>
    <n v="2229100"/>
    <n v="1616200"/>
    <x v="0"/>
    <n v="11145500"/>
    <x v="1"/>
    <s v="Premium"/>
    <d v="2024-12-27T00:00:00"/>
    <s v="P093"/>
    <x v="4"/>
    <s v="Desktop"/>
    <s v="Luxy"/>
    <n v="1370510"/>
    <n v="1890233"/>
    <n v="0.27500000000000002"/>
    <n v="3064500"/>
    <n v="8081000"/>
    <n v="2024"/>
    <n v="15603699.999999998"/>
  </r>
  <r>
    <m/>
    <s v="V2024-01150"/>
    <x v="1364"/>
    <x v="7"/>
    <s v="C053"/>
    <s v="P093"/>
    <n v="5"/>
    <n v="2161100"/>
    <n v="1566900"/>
    <x v="0"/>
    <n v="10805500"/>
    <x v="0"/>
    <s v="Estandar"/>
    <d v="2020-10-25T00:00:00"/>
    <s v="P093"/>
    <x v="4"/>
    <s v="Desktop"/>
    <s v="Luxy"/>
    <n v="1370510"/>
    <n v="1890233"/>
    <n v="0.27500000000000002"/>
    <n v="2971000"/>
    <n v="7834500"/>
    <n v="2024"/>
    <n v="15127699.999999998"/>
  </r>
  <r>
    <m/>
    <s v="V2024-00971"/>
    <x v="1200"/>
    <x v="10"/>
    <s v="C115"/>
    <s v="P093"/>
    <n v="1"/>
    <n v="2156100"/>
    <n v="1563300"/>
    <x v="0"/>
    <n v="2156100"/>
    <x v="1"/>
    <s v="Premium"/>
    <d v="2020-11-06T00:00:00"/>
    <s v="P093"/>
    <x v="4"/>
    <s v="Desktop"/>
    <s v="Luxy"/>
    <n v="1370510"/>
    <n v="1890233"/>
    <n v="0.27500000000000002"/>
    <n v="592800"/>
    <n v="1563300"/>
    <n v="2024"/>
    <n v="3018540"/>
  </r>
  <r>
    <m/>
    <s v="V2024-00017"/>
    <x v="1155"/>
    <x v="0"/>
    <s v="C059"/>
    <s v="P093"/>
    <n v="5"/>
    <n v="2148100"/>
    <n v="1557500"/>
    <x v="0"/>
    <n v="10740500"/>
    <x v="1"/>
    <s v="Premium"/>
    <d v="2022-11-16T00:00:00"/>
    <s v="P093"/>
    <x v="4"/>
    <s v="Desktop"/>
    <s v="Luxy"/>
    <n v="1370510"/>
    <n v="1890233"/>
    <n v="0.27500000000000002"/>
    <n v="2953000"/>
    <n v="7787500"/>
    <n v="2024"/>
    <n v="15036699.999999998"/>
  </r>
  <r>
    <m/>
    <s v="V2024-00185"/>
    <x v="1153"/>
    <x v="4"/>
    <s v="C207"/>
    <s v="P093"/>
    <n v="1"/>
    <n v="2147200"/>
    <n v="1556800"/>
    <x v="1"/>
    <n v="2147200"/>
    <x v="0"/>
    <s v="Estandar"/>
    <d v="2022-08-19T00:00:00"/>
    <s v="P093"/>
    <x v="4"/>
    <s v="Desktop"/>
    <s v="Luxy"/>
    <n v="1370510"/>
    <n v="1890233"/>
    <n v="0.27500000000000002"/>
    <n v="590400"/>
    <n v="1556800"/>
    <n v="2024"/>
    <n v="3006080"/>
  </r>
  <r>
    <m/>
    <s v="V2024-00724"/>
    <x v="1167"/>
    <x v="5"/>
    <s v="C011"/>
    <s v="P093"/>
    <n v="5"/>
    <n v="2137800"/>
    <n v="1550000"/>
    <x v="1"/>
    <n v="10689000"/>
    <x v="4"/>
    <s v="Premium"/>
    <d v="2022-01-17T00:00:00"/>
    <s v="P093"/>
    <x v="4"/>
    <s v="Desktop"/>
    <s v="Luxy"/>
    <n v="1370510"/>
    <n v="1890233"/>
    <n v="0.27500000000000002"/>
    <n v="2939000"/>
    <n v="7750000"/>
    <n v="2024"/>
    <n v="14964599.999999998"/>
  </r>
  <r>
    <m/>
    <s v="V2024-01351"/>
    <x v="1367"/>
    <x v="9"/>
    <s v="C012"/>
    <s v="P093"/>
    <n v="1"/>
    <n v="2082300"/>
    <n v="1509800"/>
    <x v="0"/>
    <n v="2082300"/>
    <x v="2"/>
    <s v="Estandar"/>
    <d v="2022-04-25T00:00:00"/>
    <s v="P093"/>
    <x v="4"/>
    <s v="Desktop"/>
    <s v="Luxy"/>
    <n v="1370510"/>
    <n v="1890233"/>
    <n v="0.27500000000000002"/>
    <n v="572500"/>
    <n v="1509800"/>
    <n v="2024"/>
    <n v="2915220"/>
  </r>
  <r>
    <m/>
    <s v="V2024-00694"/>
    <x v="1201"/>
    <x v="7"/>
    <s v="C173"/>
    <s v="P093"/>
    <n v="4"/>
    <n v="2059500"/>
    <n v="1493300"/>
    <x v="1"/>
    <n v="8238000"/>
    <x v="6"/>
    <s v="Premium"/>
    <d v="2019-01-20T00:00:00"/>
    <s v="P093"/>
    <x v="4"/>
    <s v="Desktop"/>
    <s v="Luxy"/>
    <n v="1370510"/>
    <n v="1890233"/>
    <n v="0.27500000000000002"/>
    <n v="2264800"/>
    <n v="5973200"/>
    <n v="2024"/>
    <n v="11533200"/>
  </r>
  <r>
    <m/>
    <s v="V2024-01305"/>
    <x v="1250"/>
    <x v="11"/>
    <s v="C223"/>
    <s v="P093"/>
    <n v="1"/>
    <n v="2051400"/>
    <n v="1487300"/>
    <x v="0"/>
    <n v="2051400"/>
    <x v="6"/>
    <s v="Premium"/>
    <d v="2023-11-10T00:00:00"/>
    <s v="P093"/>
    <x v="4"/>
    <s v="Desktop"/>
    <s v="Luxy"/>
    <n v="1370510"/>
    <n v="1890233"/>
    <n v="0.27500000000000002"/>
    <n v="564100"/>
    <n v="1487300"/>
    <n v="2024"/>
    <n v="2871960"/>
  </r>
  <r>
    <m/>
    <s v="V2024-01084"/>
    <x v="1319"/>
    <x v="2"/>
    <s v="C245"/>
    <s v="P093"/>
    <n v="4"/>
    <n v="2046700"/>
    <n v="1483900"/>
    <x v="0"/>
    <n v="8186800"/>
    <x v="6"/>
    <s v="Estandar"/>
    <d v="2024-05-09T00:00:00"/>
    <s v="P093"/>
    <x v="4"/>
    <s v="Desktop"/>
    <s v="Luxy"/>
    <n v="1370510"/>
    <n v="1890233"/>
    <n v="0.27500000000000002"/>
    <n v="2251200"/>
    <n v="5935600"/>
    <n v="2024"/>
    <n v="11461520"/>
  </r>
  <r>
    <m/>
    <s v="V2024-01503"/>
    <x v="1282"/>
    <x v="1"/>
    <s v="C234"/>
    <s v="P093"/>
    <n v="3"/>
    <n v="2039400"/>
    <n v="1478700"/>
    <x v="1"/>
    <n v="6118200"/>
    <x v="5"/>
    <s v="Estandar"/>
    <d v="2020-08-18T00:00:00"/>
    <s v="P093"/>
    <x v="4"/>
    <s v="Desktop"/>
    <s v="Luxy"/>
    <n v="1370510"/>
    <n v="1890233"/>
    <n v="0.27500000000000002"/>
    <n v="1682100"/>
    <n v="4436100"/>
    <n v="2024"/>
    <n v="8565480"/>
  </r>
  <r>
    <m/>
    <s v="V2024-01101"/>
    <x v="1094"/>
    <x v="7"/>
    <s v="C004"/>
    <s v="P094"/>
    <n v="4"/>
    <n v="2484000"/>
    <n v="1949600"/>
    <x v="1"/>
    <n v="9936000"/>
    <x v="6"/>
    <s v="Premium"/>
    <d v="2024-07-21T00:00:00"/>
    <s v="P094"/>
    <x v="4"/>
    <s v="Laptop"/>
    <s v="Andes"/>
    <n v="1612385"/>
    <n v="2054339"/>
    <n v="0.215"/>
    <n v="2137600"/>
    <n v="7798400"/>
    <n v="2024"/>
    <n v="13910400"/>
  </r>
  <r>
    <m/>
    <s v="V2024-00098"/>
    <x v="1241"/>
    <x v="3"/>
    <s v="C099"/>
    <s v="P094"/>
    <n v="3"/>
    <n v="2421700"/>
    <n v="1900700"/>
    <x v="0"/>
    <n v="7265100"/>
    <x v="0"/>
    <s v="Premium"/>
    <d v="2020-10-22T00:00:00"/>
    <s v="P094"/>
    <x v="4"/>
    <s v="Laptop"/>
    <s v="Andes"/>
    <n v="1612385"/>
    <n v="2054339"/>
    <n v="0.215"/>
    <n v="1563000"/>
    <n v="5702100"/>
    <n v="2024"/>
    <n v="10171140"/>
  </r>
  <r>
    <m/>
    <s v="V2024-01224"/>
    <x v="1105"/>
    <x v="4"/>
    <s v="C153"/>
    <s v="P094"/>
    <n v="1"/>
    <n v="2390600"/>
    <n v="1876300"/>
    <x v="1"/>
    <n v="2390600"/>
    <x v="1"/>
    <s v="Estandar"/>
    <d v="2024-06-06T00:00:00"/>
    <s v="P094"/>
    <x v="4"/>
    <s v="Laptop"/>
    <s v="Andes"/>
    <n v="1612385"/>
    <n v="2054339"/>
    <n v="0.215"/>
    <n v="514300"/>
    <n v="1876300"/>
    <n v="2024"/>
    <n v="3346840"/>
  </r>
  <r>
    <m/>
    <s v="V2024-00511"/>
    <x v="1129"/>
    <x v="7"/>
    <s v="C099"/>
    <s v="P094"/>
    <n v="2"/>
    <n v="2268800"/>
    <n v="1780700"/>
    <x v="1"/>
    <n v="4537600"/>
    <x v="0"/>
    <s v="Premium"/>
    <d v="2020-10-22T00:00:00"/>
    <s v="P094"/>
    <x v="4"/>
    <s v="Laptop"/>
    <s v="Andes"/>
    <n v="1612385"/>
    <n v="2054339"/>
    <n v="0.215"/>
    <n v="976200"/>
    <n v="3561400"/>
    <n v="2024"/>
    <n v="6352640"/>
  </r>
  <r>
    <m/>
    <s v="V2024-00295"/>
    <x v="1270"/>
    <x v="4"/>
    <s v="C140"/>
    <s v="P094"/>
    <n v="3"/>
    <n v="2214800"/>
    <n v="1738400"/>
    <x v="1"/>
    <n v="6644400"/>
    <x v="2"/>
    <s v="Estandar"/>
    <d v="2020-10-21T00:00:00"/>
    <s v="P094"/>
    <x v="4"/>
    <s v="Laptop"/>
    <s v="Andes"/>
    <n v="1612385"/>
    <n v="2054339"/>
    <n v="0.215"/>
    <n v="1429200"/>
    <n v="5215200"/>
    <n v="2024"/>
    <n v="9302160"/>
  </r>
  <r>
    <m/>
    <s v="V2024-01476"/>
    <x v="1368"/>
    <x v="11"/>
    <s v="C011"/>
    <s v="P094"/>
    <n v="1"/>
    <n v="2191700"/>
    <n v="1720200"/>
    <x v="1"/>
    <n v="2191700"/>
    <x v="4"/>
    <s v="Premium"/>
    <d v="2022-01-17T00:00:00"/>
    <s v="P094"/>
    <x v="4"/>
    <s v="Laptop"/>
    <s v="Andes"/>
    <n v="1612385"/>
    <n v="2054339"/>
    <n v="0.215"/>
    <n v="471500"/>
    <n v="1720200"/>
    <n v="2024"/>
    <n v="3068380"/>
  </r>
  <r>
    <m/>
    <s v="V2024-00031"/>
    <x v="1336"/>
    <x v="10"/>
    <s v="C250"/>
    <s v="P094"/>
    <n v="4"/>
    <n v="2166800"/>
    <n v="1700600"/>
    <x v="1"/>
    <n v="8667200"/>
    <x v="1"/>
    <s v="Estandar"/>
    <d v="2024-08-06T00:00:00"/>
    <s v="P094"/>
    <x v="4"/>
    <s v="Laptop"/>
    <s v="Andes"/>
    <n v="1612385"/>
    <n v="2054339"/>
    <n v="0.215"/>
    <n v="1864800"/>
    <n v="6802400"/>
    <n v="2024"/>
    <n v="12134080"/>
  </r>
  <r>
    <m/>
    <s v="V2024-01180"/>
    <x v="1236"/>
    <x v="3"/>
    <s v="C089"/>
    <s v="P094"/>
    <n v="1"/>
    <n v="2162300"/>
    <n v="1697100"/>
    <x v="1"/>
    <n v="2162300"/>
    <x v="6"/>
    <s v="Premium"/>
    <d v="2020-08-08T00:00:00"/>
    <s v="P094"/>
    <x v="4"/>
    <s v="Laptop"/>
    <s v="Andes"/>
    <n v="1612385"/>
    <n v="2054339"/>
    <n v="0.215"/>
    <n v="465200"/>
    <n v="1697100"/>
    <n v="2024"/>
    <n v="3027220"/>
  </r>
  <r>
    <m/>
    <s v="V2024-00336"/>
    <x v="1292"/>
    <x v="9"/>
    <s v="C113"/>
    <s v="P094"/>
    <n v="2"/>
    <n v="2108800"/>
    <n v="1655100"/>
    <x v="0"/>
    <n v="4217600"/>
    <x v="0"/>
    <s v="Estandar"/>
    <d v="2021-10-14T00:00:00"/>
    <s v="P094"/>
    <x v="4"/>
    <s v="Laptop"/>
    <s v="Andes"/>
    <n v="1612385"/>
    <n v="2054339"/>
    <n v="0.215"/>
    <n v="907400"/>
    <n v="3310200"/>
    <n v="2024"/>
    <n v="5904640"/>
  </r>
  <r>
    <m/>
    <s v="V2024-00579"/>
    <x v="1235"/>
    <x v="0"/>
    <s v="C245"/>
    <s v="P096"/>
    <n v="1"/>
    <n v="1520100"/>
    <n v="1208100"/>
    <x v="1"/>
    <n v="1520100"/>
    <x v="6"/>
    <s v="Estandar"/>
    <d v="2024-05-09T00:00:00"/>
    <s v="P096"/>
    <x v="1"/>
    <s v="TV 43"/>
    <s v="Condor"/>
    <n v="965934"/>
    <n v="1215373"/>
    <n v="0.20499999999999999"/>
    <n v="312000"/>
    <n v="1208100"/>
    <n v="2024"/>
    <n v="2128140"/>
  </r>
  <r>
    <m/>
    <s v="V2024-01474"/>
    <x v="1201"/>
    <x v="7"/>
    <s v="C181"/>
    <s v="P096"/>
    <n v="5"/>
    <n v="1456800"/>
    <n v="1157800"/>
    <x v="0"/>
    <n v="7284000"/>
    <x v="0"/>
    <s v="Premium"/>
    <d v="2018-02-04T00:00:00"/>
    <s v="P096"/>
    <x v="1"/>
    <s v="TV 43"/>
    <s v="Condor"/>
    <n v="965934"/>
    <n v="1215373"/>
    <n v="0.20499999999999999"/>
    <n v="1495000"/>
    <n v="5789000"/>
    <n v="2024"/>
    <n v="10197600"/>
  </r>
  <r>
    <m/>
    <s v="V2024-00407"/>
    <x v="1187"/>
    <x v="7"/>
    <s v="C017"/>
    <s v="P096"/>
    <n v="4"/>
    <n v="1454800"/>
    <n v="1156200"/>
    <x v="0"/>
    <n v="5819200"/>
    <x v="0"/>
    <s v="Estandar"/>
    <d v="2021-12-02T00:00:00"/>
    <s v="P096"/>
    <x v="1"/>
    <s v="TV 43"/>
    <s v="Condor"/>
    <n v="965934"/>
    <n v="1215373"/>
    <n v="0.20499999999999999"/>
    <n v="1194400"/>
    <n v="4624800"/>
    <n v="2024"/>
    <n v="8146879.9999999991"/>
  </r>
  <r>
    <m/>
    <s v="V2024-01489"/>
    <x v="1270"/>
    <x v="4"/>
    <s v="C017"/>
    <s v="P096"/>
    <n v="4"/>
    <n v="1362400"/>
    <n v="1082800"/>
    <x v="1"/>
    <n v="5449600"/>
    <x v="0"/>
    <s v="Estandar"/>
    <d v="2021-12-02T00:00:00"/>
    <s v="P096"/>
    <x v="1"/>
    <s v="TV 43"/>
    <s v="Condor"/>
    <n v="965934"/>
    <n v="1215373"/>
    <n v="0.20499999999999999"/>
    <n v="1118400"/>
    <n v="4331200"/>
    <n v="2024"/>
    <n v="7629439.9999999991"/>
  </r>
  <r>
    <m/>
    <s v="V2024-00461"/>
    <x v="1364"/>
    <x v="7"/>
    <s v="C150"/>
    <s v="P096"/>
    <n v="3"/>
    <n v="1359900"/>
    <n v="1080800"/>
    <x v="1"/>
    <n v="4079700"/>
    <x v="6"/>
    <s v="Estandar"/>
    <d v="2020-07-09T00:00:00"/>
    <s v="P096"/>
    <x v="1"/>
    <s v="TV 43"/>
    <s v="Condor"/>
    <n v="965934"/>
    <n v="1215373"/>
    <n v="0.20499999999999999"/>
    <n v="837300"/>
    <n v="3242400"/>
    <n v="2024"/>
    <n v="5711580"/>
  </r>
  <r>
    <m/>
    <s v="V2024-00962"/>
    <x v="1354"/>
    <x v="3"/>
    <s v="C193"/>
    <s v="P096"/>
    <n v="3"/>
    <n v="1352100"/>
    <n v="1074600"/>
    <x v="1"/>
    <n v="4056300"/>
    <x v="0"/>
    <s v="Premium"/>
    <d v="2023-02-12T00:00:00"/>
    <s v="P096"/>
    <x v="1"/>
    <s v="TV 43"/>
    <s v="Condor"/>
    <n v="965934"/>
    <n v="1215373"/>
    <n v="0.20499999999999999"/>
    <n v="832500"/>
    <n v="3223800"/>
    <n v="2024"/>
    <n v="5678820"/>
  </r>
  <r>
    <m/>
    <s v="V2024-00957"/>
    <x v="1275"/>
    <x v="3"/>
    <s v="C112"/>
    <s v="P096"/>
    <n v="2"/>
    <n v="1344500"/>
    <n v="1068500"/>
    <x v="0"/>
    <n v="2689000"/>
    <x v="6"/>
    <s v="Estandar"/>
    <d v="2018-01-22T00:00:00"/>
    <s v="P096"/>
    <x v="1"/>
    <s v="TV 43"/>
    <s v="Condor"/>
    <n v="965934"/>
    <n v="1215373"/>
    <n v="0.20499999999999999"/>
    <n v="552000"/>
    <n v="2137000"/>
    <n v="2024"/>
    <n v="3764599.9999999995"/>
  </r>
  <r>
    <m/>
    <s v="V2024-00299"/>
    <x v="1064"/>
    <x v="5"/>
    <s v="C201"/>
    <s v="P096"/>
    <n v="5"/>
    <n v="1335300"/>
    <n v="1061200"/>
    <x v="0"/>
    <n v="6676500"/>
    <x v="4"/>
    <s v="Premium"/>
    <d v="2022-04-20T00:00:00"/>
    <s v="P096"/>
    <x v="1"/>
    <s v="TV 43"/>
    <s v="Condor"/>
    <n v="965934"/>
    <n v="1215373"/>
    <n v="0.20499999999999999"/>
    <n v="1370500"/>
    <n v="5306000"/>
    <n v="2024"/>
    <n v="9347100"/>
  </r>
  <r>
    <m/>
    <s v="V2024-00805"/>
    <x v="1336"/>
    <x v="10"/>
    <s v="C157"/>
    <s v="P096"/>
    <n v="2"/>
    <n v="1328900"/>
    <n v="1056100"/>
    <x v="0"/>
    <n v="2657800"/>
    <x v="3"/>
    <s v="Premium"/>
    <d v="2024-10-01T00:00:00"/>
    <s v="P096"/>
    <x v="1"/>
    <s v="TV 43"/>
    <s v="Condor"/>
    <n v="965934"/>
    <n v="1215373"/>
    <n v="0.20499999999999999"/>
    <n v="545600"/>
    <n v="2112200"/>
    <n v="2024"/>
    <n v="3720919.9999999995"/>
  </r>
  <r>
    <m/>
    <s v="V2024-01108"/>
    <x v="1182"/>
    <x v="7"/>
    <s v="C206"/>
    <s v="P097"/>
    <n v="4"/>
    <n v="3628400"/>
    <n v="2363300"/>
    <x v="1"/>
    <n v="14513600"/>
    <x v="5"/>
    <s v="Premium"/>
    <d v="2020-07-07T00:00:00"/>
    <s v="P097"/>
    <x v="1"/>
    <s v="TV 50"/>
    <s v="Luxy"/>
    <n v="1981077"/>
    <n v="3041563"/>
    <n v="0.34899999999999998"/>
    <n v="5060400"/>
    <n v="9453200"/>
    <n v="2024"/>
    <n v="20319040"/>
  </r>
  <r>
    <m/>
    <s v="V2024-01349"/>
    <x v="1071"/>
    <x v="5"/>
    <s v="C080"/>
    <s v="P097"/>
    <n v="2"/>
    <n v="3595400"/>
    <n v="2341800"/>
    <x v="1"/>
    <n v="7190800"/>
    <x v="0"/>
    <s v="Estandar"/>
    <d v="2024-03-23T00:00:00"/>
    <s v="P097"/>
    <x v="1"/>
    <s v="TV 50"/>
    <s v="Luxy"/>
    <n v="1981077"/>
    <n v="3041563"/>
    <n v="0.34899999999999998"/>
    <n v="2507200"/>
    <n v="4683600"/>
    <n v="2024"/>
    <n v="10067120"/>
  </r>
  <r>
    <m/>
    <s v="V2024-01417"/>
    <x v="1369"/>
    <x v="1"/>
    <s v="C032"/>
    <s v="P097"/>
    <n v="2"/>
    <n v="3571200"/>
    <n v="2326100"/>
    <x v="0"/>
    <n v="7142400"/>
    <x v="3"/>
    <s v="Premium"/>
    <d v="2019-03-07T00:00:00"/>
    <s v="P097"/>
    <x v="1"/>
    <s v="TV 50"/>
    <s v="Luxy"/>
    <n v="1981077"/>
    <n v="3041563"/>
    <n v="0.34899999999999998"/>
    <n v="2490200"/>
    <n v="4652200"/>
    <n v="2024"/>
    <n v="9999360"/>
  </r>
  <r>
    <m/>
    <s v="V2024-00360"/>
    <x v="1150"/>
    <x v="5"/>
    <s v="C240"/>
    <s v="P097"/>
    <n v="4"/>
    <n v="3535600"/>
    <n v="2302900"/>
    <x v="0"/>
    <n v="14142400"/>
    <x v="4"/>
    <s v="Estandar"/>
    <d v="2020-06-08T00:00:00"/>
    <s v="P097"/>
    <x v="1"/>
    <s v="TV 50"/>
    <s v="Luxy"/>
    <n v="1981077"/>
    <n v="3041563"/>
    <n v="0.34899999999999998"/>
    <n v="4930800"/>
    <n v="9211600"/>
    <n v="2024"/>
    <n v="19799360"/>
  </r>
  <r>
    <m/>
    <s v="V2024-00942"/>
    <x v="1104"/>
    <x v="2"/>
    <s v="C191"/>
    <s v="P097"/>
    <n v="5"/>
    <n v="3494700"/>
    <n v="2276300"/>
    <x v="0"/>
    <n v="17473500"/>
    <x v="1"/>
    <s v="Estandar"/>
    <d v="2022-12-10T00:00:00"/>
    <s v="P097"/>
    <x v="1"/>
    <s v="TV 50"/>
    <s v="Luxy"/>
    <n v="1981077"/>
    <n v="3041563"/>
    <n v="0.34899999999999998"/>
    <n v="6092000"/>
    <n v="11381500"/>
    <n v="2024"/>
    <n v="24462900"/>
  </r>
  <r>
    <m/>
    <s v="V2024-00512"/>
    <x v="1163"/>
    <x v="6"/>
    <s v="C081"/>
    <s v="P097"/>
    <n v="3"/>
    <n v="3465800"/>
    <n v="2257400"/>
    <x v="1"/>
    <n v="10397400"/>
    <x v="1"/>
    <s v="Estandar"/>
    <d v="2019-09-07T00:00:00"/>
    <s v="P097"/>
    <x v="1"/>
    <s v="TV 50"/>
    <s v="Luxy"/>
    <n v="1981077"/>
    <n v="3041563"/>
    <n v="0.34899999999999998"/>
    <n v="3625200"/>
    <n v="6772200"/>
    <n v="2024"/>
    <n v="14556360"/>
  </r>
  <r>
    <m/>
    <s v="V2024-00874"/>
    <x v="1155"/>
    <x v="0"/>
    <s v="C101"/>
    <s v="P097"/>
    <n v="2"/>
    <n v="3439800"/>
    <n v="2240500"/>
    <x v="0"/>
    <n v="6879600"/>
    <x v="0"/>
    <s v="Premium"/>
    <d v="2021-08-05T00:00:00"/>
    <s v="P097"/>
    <x v="1"/>
    <s v="TV 50"/>
    <s v="Luxy"/>
    <n v="1981077"/>
    <n v="3041563"/>
    <n v="0.34899999999999998"/>
    <n v="2398600"/>
    <n v="4481000"/>
    <n v="2024"/>
    <n v="9631440"/>
  </r>
  <r>
    <m/>
    <s v="V2024-01644"/>
    <x v="1201"/>
    <x v="7"/>
    <s v="C202"/>
    <s v="P097"/>
    <n v="3"/>
    <n v="3392300"/>
    <n v="2209500"/>
    <x v="0"/>
    <n v="10176900"/>
    <x v="4"/>
    <s v="Estandar"/>
    <d v="2023-04-26T00:00:00"/>
    <s v="P097"/>
    <x v="1"/>
    <s v="TV 50"/>
    <s v="Luxy"/>
    <n v="1981077"/>
    <n v="3041563"/>
    <n v="0.34899999999999998"/>
    <n v="3548400"/>
    <n v="6628500"/>
    <n v="2024"/>
    <n v="14247660"/>
  </r>
  <r>
    <m/>
    <s v="V2024-01405"/>
    <x v="1134"/>
    <x v="2"/>
    <s v="C156"/>
    <s v="P097"/>
    <n v="5"/>
    <n v="3366500"/>
    <n v="2192700"/>
    <x v="0"/>
    <n v="16832500"/>
    <x v="3"/>
    <s v="Estandar"/>
    <d v="2024-01-02T00:00:00"/>
    <s v="P097"/>
    <x v="1"/>
    <s v="TV 50"/>
    <s v="Luxy"/>
    <n v="1981077"/>
    <n v="3041563"/>
    <n v="0.34899999999999998"/>
    <n v="5869000"/>
    <n v="10963500"/>
    <n v="2024"/>
    <n v="23565500"/>
  </r>
  <r>
    <m/>
    <s v="V2024-00183"/>
    <x v="1157"/>
    <x v="1"/>
    <s v="C091"/>
    <s v="P097"/>
    <n v="4"/>
    <n v="3312300"/>
    <n v="2157400"/>
    <x v="1"/>
    <n v="13249200"/>
    <x v="6"/>
    <s v="Estandar"/>
    <d v="2018-07-04T00:00:00"/>
    <s v="P097"/>
    <x v="1"/>
    <s v="TV 50"/>
    <s v="Luxy"/>
    <n v="1981077"/>
    <n v="3041563"/>
    <n v="0.34899999999999998"/>
    <n v="4619600"/>
    <n v="8629600"/>
    <n v="2024"/>
    <n v="18548880"/>
  </r>
  <r>
    <m/>
    <s v="V2024-00278"/>
    <x v="1201"/>
    <x v="7"/>
    <s v="C069"/>
    <s v="P097"/>
    <n v="1"/>
    <n v="3268600"/>
    <n v="2129000"/>
    <x v="1"/>
    <n v="3268600"/>
    <x v="0"/>
    <s v="Estandar"/>
    <d v="2020-08-09T00:00:00"/>
    <s v="P097"/>
    <x v="1"/>
    <s v="TV 50"/>
    <s v="Luxy"/>
    <n v="1981077"/>
    <n v="3041563"/>
    <n v="0.34899999999999998"/>
    <n v="1139600"/>
    <n v="2129000"/>
    <n v="2024"/>
    <n v="4576040"/>
  </r>
  <r>
    <m/>
    <s v="V2024-00131"/>
    <x v="1235"/>
    <x v="0"/>
    <s v="C150"/>
    <s v="P098"/>
    <n v="5"/>
    <n v="222100"/>
    <n v="172100"/>
    <x v="1"/>
    <n v="1110500"/>
    <x v="6"/>
    <s v="Estandar"/>
    <d v="2020-07-09T00:00:00"/>
    <s v="P098"/>
    <x v="3"/>
    <s v="Audifonos"/>
    <s v="Qubix"/>
    <n v="145591"/>
    <n v="187953"/>
    <n v="0.22500000000000001"/>
    <n v="250000"/>
    <n v="860500"/>
    <n v="2024"/>
    <n v="1554700"/>
  </r>
  <r>
    <m/>
    <s v="V2024-01559"/>
    <x v="1096"/>
    <x v="1"/>
    <s v="C230"/>
    <s v="P098"/>
    <n v="4"/>
    <n v="215300"/>
    <n v="166800"/>
    <x v="1"/>
    <n v="861200"/>
    <x v="4"/>
    <s v="Estandar"/>
    <d v="2020-07-20T00:00:00"/>
    <s v="P098"/>
    <x v="3"/>
    <s v="Audifonos"/>
    <s v="Qubix"/>
    <n v="145591"/>
    <n v="187953"/>
    <n v="0.22500000000000001"/>
    <n v="194000"/>
    <n v="667200"/>
    <n v="2024"/>
    <n v="1205680"/>
  </r>
  <r>
    <m/>
    <s v="V2024-00967"/>
    <x v="1305"/>
    <x v="3"/>
    <s v="C151"/>
    <s v="P098"/>
    <n v="1"/>
    <n v="211800"/>
    <n v="164100"/>
    <x v="0"/>
    <n v="211800"/>
    <x v="0"/>
    <s v="Premium"/>
    <d v="2018-11-05T00:00:00"/>
    <s v="P098"/>
    <x v="3"/>
    <s v="Audifonos"/>
    <s v="Qubix"/>
    <n v="145591"/>
    <n v="187953"/>
    <n v="0.22500000000000001"/>
    <n v="47700"/>
    <n v="164100"/>
    <n v="2024"/>
    <n v="296520"/>
  </r>
  <r>
    <m/>
    <s v="V2024-00497"/>
    <x v="1230"/>
    <x v="0"/>
    <s v="C119"/>
    <s v="P098"/>
    <n v="5"/>
    <n v="205100"/>
    <n v="158900"/>
    <x v="1"/>
    <n v="1025500"/>
    <x v="7"/>
    <s v="Premium"/>
    <d v="2019-08-09T00:00:00"/>
    <s v="P098"/>
    <x v="3"/>
    <s v="Audifonos"/>
    <s v="Qubix"/>
    <n v="145591"/>
    <n v="187953"/>
    <n v="0.22500000000000001"/>
    <n v="231000"/>
    <n v="794500"/>
    <n v="2024"/>
    <n v="1435700"/>
  </r>
  <r>
    <m/>
    <s v="V2024-00912"/>
    <x v="1370"/>
    <x v="8"/>
    <s v="C056"/>
    <s v="P098"/>
    <n v="4"/>
    <n v="201700"/>
    <n v="156300"/>
    <x v="0"/>
    <n v="806800"/>
    <x v="2"/>
    <s v="Estandar"/>
    <d v="2024-12-14T00:00:00"/>
    <s v="P098"/>
    <x v="3"/>
    <s v="Audifonos"/>
    <s v="Qubix"/>
    <n v="145591"/>
    <n v="187953"/>
    <n v="0.22500000000000001"/>
    <n v="181600"/>
    <n v="625200"/>
    <n v="2024"/>
    <n v="1129520"/>
  </r>
  <r>
    <m/>
    <s v="V2024-00588"/>
    <x v="1335"/>
    <x v="7"/>
    <s v="C038"/>
    <s v="P098"/>
    <n v="4"/>
    <n v="197300"/>
    <n v="152800"/>
    <x v="1"/>
    <n v="789200"/>
    <x v="4"/>
    <s v="Estandar"/>
    <d v="2022-12-11T00:00:00"/>
    <s v="P098"/>
    <x v="3"/>
    <s v="Audifonos"/>
    <s v="Qubix"/>
    <n v="145591"/>
    <n v="187953"/>
    <n v="0.22500000000000001"/>
    <n v="178000"/>
    <n v="611200"/>
    <n v="2024"/>
    <n v="1104880"/>
  </r>
  <r>
    <m/>
    <s v="V2024-01469"/>
    <x v="1214"/>
    <x v="2"/>
    <s v="C041"/>
    <s v="P099"/>
    <n v="2"/>
    <n v="2154200"/>
    <n v="1564500"/>
    <x v="1"/>
    <n v="4308400"/>
    <x v="1"/>
    <s v="Estandar"/>
    <d v="2019-09-23T00:00:00"/>
    <s v="P099"/>
    <x v="1"/>
    <s v="TV 50"/>
    <s v="Qubix"/>
    <n v="1303734"/>
    <n v="1795088"/>
    <n v="0.27400000000000002"/>
    <n v="1179400"/>
    <n v="3129000"/>
    <n v="2024"/>
    <n v="6031760"/>
  </r>
  <r>
    <m/>
    <s v="V2024-00853"/>
    <x v="1203"/>
    <x v="8"/>
    <s v="C082"/>
    <s v="P099"/>
    <n v="4"/>
    <n v="2012600"/>
    <n v="1461700"/>
    <x v="1"/>
    <n v="8050400"/>
    <x v="6"/>
    <s v="Premium"/>
    <d v="2020-04-07T00:00:00"/>
    <s v="P099"/>
    <x v="1"/>
    <s v="TV 50"/>
    <s v="Qubix"/>
    <n v="1303734"/>
    <n v="1795088"/>
    <n v="0.27400000000000002"/>
    <n v="2203600"/>
    <n v="5846800"/>
    <n v="2024"/>
    <n v="11270560"/>
  </r>
  <r>
    <m/>
    <s v="V2024-01514"/>
    <x v="1371"/>
    <x v="0"/>
    <s v="C175"/>
    <s v="P099"/>
    <n v="4"/>
    <n v="1998900"/>
    <n v="1451800"/>
    <x v="0"/>
    <n v="7995600"/>
    <x v="6"/>
    <s v="Estandar"/>
    <d v="2024-05-15T00:00:00"/>
    <s v="P099"/>
    <x v="1"/>
    <s v="TV 50"/>
    <s v="Qubix"/>
    <n v="1303734"/>
    <n v="1795088"/>
    <n v="0.27400000000000002"/>
    <n v="2188400"/>
    <n v="5807200"/>
    <n v="2024"/>
    <n v="11193840"/>
  </r>
  <r>
    <m/>
    <s v="V2024-00284"/>
    <x v="1224"/>
    <x v="2"/>
    <s v="C124"/>
    <s v="P099"/>
    <n v="5"/>
    <n v="1991300"/>
    <n v="1446200"/>
    <x v="0"/>
    <n v="9956500"/>
    <x v="1"/>
    <s v="Estandar"/>
    <d v="2022-09-16T00:00:00"/>
    <s v="P099"/>
    <x v="1"/>
    <s v="TV 50"/>
    <s v="Qubix"/>
    <n v="1303734"/>
    <n v="1795088"/>
    <n v="0.27400000000000002"/>
    <n v="2725500"/>
    <n v="7231000"/>
    <n v="2024"/>
    <n v="13939100"/>
  </r>
  <r>
    <m/>
    <s v="V2024-00056"/>
    <x v="1188"/>
    <x v="8"/>
    <s v="C051"/>
    <s v="P099"/>
    <n v="4"/>
    <n v="1968600"/>
    <n v="1429800"/>
    <x v="1"/>
    <n v="7874400"/>
    <x v="1"/>
    <s v="Premium"/>
    <d v="2020-12-15T00:00:00"/>
    <s v="P099"/>
    <x v="1"/>
    <s v="TV 50"/>
    <s v="Qubix"/>
    <n v="1303734"/>
    <n v="1795088"/>
    <n v="0.27400000000000002"/>
    <n v="2155200"/>
    <n v="5719200"/>
    <n v="2024"/>
    <n v="11024160"/>
  </r>
  <r>
    <m/>
    <s v="V2024-00941"/>
    <x v="1123"/>
    <x v="7"/>
    <s v="C047"/>
    <s v="P099"/>
    <n v="5"/>
    <n v="1961200"/>
    <n v="1424400"/>
    <x v="0"/>
    <n v="9806000"/>
    <x v="6"/>
    <s v="Estandar"/>
    <d v="2023-01-03T00:00:00"/>
    <s v="P099"/>
    <x v="1"/>
    <s v="TV 50"/>
    <s v="Qubix"/>
    <n v="1303734"/>
    <n v="1795088"/>
    <n v="0.27400000000000002"/>
    <n v="2684000"/>
    <n v="7122000"/>
    <n v="2024"/>
    <n v="13728400"/>
  </r>
  <r>
    <m/>
    <s v="V2024-01424"/>
    <x v="1126"/>
    <x v="9"/>
    <s v="C138"/>
    <s v="P099"/>
    <n v="2"/>
    <n v="1944200"/>
    <n v="1412000"/>
    <x v="0"/>
    <n v="3888400"/>
    <x v="1"/>
    <s v="Estandar"/>
    <d v="2021-03-25T00:00:00"/>
    <s v="P099"/>
    <x v="1"/>
    <s v="TV 50"/>
    <s v="Qubix"/>
    <n v="1303734"/>
    <n v="1795088"/>
    <n v="0.27400000000000002"/>
    <n v="1064400"/>
    <n v="2824000"/>
    <n v="2024"/>
    <n v="5443760"/>
  </r>
  <r>
    <m/>
    <s v="V2024-01051"/>
    <x v="1346"/>
    <x v="9"/>
    <s v="C059"/>
    <s v="P099"/>
    <n v="5"/>
    <n v="1907700"/>
    <n v="1385600"/>
    <x v="1"/>
    <n v="9538500"/>
    <x v="1"/>
    <s v="Premium"/>
    <d v="2022-11-16T00:00:00"/>
    <s v="P099"/>
    <x v="1"/>
    <s v="TV 50"/>
    <s v="Qubix"/>
    <n v="1303734"/>
    <n v="1795088"/>
    <n v="0.27400000000000002"/>
    <n v="2610500"/>
    <n v="6928000"/>
    <n v="2024"/>
    <n v="13353900"/>
  </r>
  <r>
    <m/>
    <s v="V2024-00780"/>
    <x v="1366"/>
    <x v="0"/>
    <s v="C168"/>
    <s v="P099"/>
    <n v="4"/>
    <n v="1879000"/>
    <n v="1364700"/>
    <x v="0"/>
    <n v="7516000"/>
    <x v="2"/>
    <s v="Estandar"/>
    <d v="2021-06-08T00:00:00"/>
    <s v="P099"/>
    <x v="1"/>
    <s v="TV 50"/>
    <s v="Qubix"/>
    <n v="1303734"/>
    <n v="1795088"/>
    <n v="0.27400000000000002"/>
    <n v="2057200"/>
    <n v="5458800"/>
    <n v="2024"/>
    <n v="10522400"/>
  </r>
  <r>
    <m/>
    <s v="V2024-01590"/>
    <x v="1347"/>
    <x v="5"/>
    <s v="C008"/>
    <s v="P100"/>
    <n v="4"/>
    <n v="294300"/>
    <n v="214400"/>
    <x v="0"/>
    <n v="1177200"/>
    <x v="6"/>
    <s v="Premium"/>
    <d v="2018-06-11T00:00:00"/>
    <s v="P100"/>
    <x v="2"/>
    <s v="Audifonos Pro"/>
    <s v="Condor"/>
    <n v="180543"/>
    <n v="247785"/>
    <n v="0.27100000000000002"/>
    <n v="319600"/>
    <n v="857600"/>
    <n v="2024"/>
    <n v="1648080"/>
  </r>
  <r>
    <m/>
    <s v="V2024-00146"/>
    <x v="1119"/>
    <x v="0"/>
    <s v="C247"/>
    <s v="P100"/>
    <n v="4"/>
    <n v="282300"/>
    <n v="205700"/>
    <x v="1"/>
    <n v="1129200"/>
    <x v="0"/>
    <s v="Estandar"/>
    <d v="2019-04-03T00:00:00"/>
    <s v="P100"/>
    <x v="2"/>
    <s v="Audifonos Pro"/>
    <s v="Condor"/>
    <n v="180543"/>
    <n v="247785"/>
    <n v="0.27100000000000002"/>
    <n v="306400"/>
    <n v="822800"/>
    <n v="2024"/>
    <n v="1580880"/>
  </r>
  <r>
    <m/>
    <s v="V2024-01643"/>
    <x v="1231"/>
    <x v="11"/>
    <s v="C031"/>
    <s v="P100"/>
    <n v="3"/>
    <n v="282300"/>
    <n v="205700"/>
    <x v="1"/>
    <n v="846900"/>
    <x v="3"/>
    <s v="Estandar"/>
    <d v="2020-12-11T00:00:00"/>
    <s v="P100"/>
    <x v="2"/>
    <s v="Audifonos Pro"/>
    <s v="Condor"/>
    <n v="180543"/>
    <n v="247785"/>
    <n v="0.27100000000000002"/>
    <n v="229800"/>
    <n v="617100"/>
    <n v="2024"/>
    <n v="1185660"/>
  </r>
  <r>
    <m/>
    <s v="V2024-00705"/>
    <x v="1190"/>
    <x v="7"/>
    <s v="C177"/>
    <s v="P100"/>
    <n v="4"/>
    <n v="282100"/>
    <n v="205500"/>
    <x v="1"/>
    <n v="1128400"/>
    <x v="2"/>
    <s v="Estandar"/>
    <d v="2018-10-26T00:00:00"/>
    <s v="P100"/>
    <x v="2"/>
    <s v="Audifonos Pro"/>
    <s v="Condor"/>
    <n v="180543"/>
    <n v="247785"/>
    <n v="0.27100000000000002"/>
    <n v="306400"/>
    <n v="822000"/>
    <n v="2024"/>
    <n v="1579760"/>
  </r>
  <r>
    <m/>
    <s v="V2024-00135"/>
    <x v="1219"/>
    <x v="5"/>
    <s v="C202"/>
    <s v="P100"/>
    <n v="5"/>
    <n v="279600"/>
    <n v="203700"/>
    <x v="1"/>
    <n v="1398000"/>
    <x v="4"/>
    <s v="Estandar"/>
    <d v="2023-04-26T00:00:00"/>
    <s v="P100"/>
    <x v="2"/>
    <s v="Audifonos Pro"/>
    <s v="Condor"/>
    <n v="180543"/>
    <n v="247785"/>
    <n v="0.27100000000000002"/>
    <n v="379500"/>
    <n v="1018500"/>
    <n v="2024"/>
    <n v="1957199.9999999998"/>
  </r>
  <r>
    <m/>
    <s v="V2024-00214"/>
    <x v="1074"/>
    <x v="6"/>
    <s v="C223"/>
    <s v="P100"/>
    <n v="5"/>
    <n v="272300"/>
    <n v="198400"/>
    <x v="0"/>
    <n v="1361500"/>
    <x v="6"/>
    <s v="Premium"/>
    <d v="2023-11-10T00:00:00"/>
    <s v="P100"/>
    <x v="2"/>
    <s v="Audifonos Pro"/>
    <s v="Condor"/>
    <n v="180543"/>
    <n v="247785"/>
    <n v="0.27100000000000002"/>
    <n v="369500"/>
    <n v="992000"/>
    <n v="2024"/>
    <n v="1906099.9999999998"/>
  </r>
  <r>
    <m/>
    <s v="V2024-00758"/>
    <x v="1141"/>
    <x v="10"/>
    <s v="C011"/>
    <s v="P100"/>
    <n v="2"/>
    <n v="268700"/>
    <n v="195800"/>
    <x v="1"/>
    <n v="537400"/>
    <x v="4"/>
    <s v="Premium"/>
    <d v="2022-01-17T00:00:00"/>
    <s v="P100"/>
    <x v="2"/>
    <s v="Audifonos Pro"/>
    <s v="Condor"/>
    <n v="180543"/>
    <n v="247785"/>
    <n v="0.27100000000000002"/>
    <n v="145800"/>
    <n v="391600"/>
    <n v="2024"/>
    <n v="752360"/>
  </r>
  <r>
    <m/>
    <s v="V2024-00914"/>
    <x v="1202"/>
    <x v="6"/>
    <s v="C027"/>
    <s v="P100"/>
    <n v="1"/>
    <n v="261300"/>
    <n v="190400"/>
    <x v="1"/>
    <n v="261300"/>
    <x v="1"/>
    <s v="Estandar"/>
    <d v="2021-04-07T00:00:00"/>
    <s v="P100"/>
    <x v="2"/>
    <s v="Audifonos Pro"/>
    <s v="Condor"/>
    <n v="180543"/>
    <n v="247785"/>
    <n v="0.27100000000000002"/>
    <n v="70900"/>
    <n v="190400"/>
    <n v="2024"/>
    <n v="365820"/>
  </r>
  <r>
    <m/>
    <s v="V2024-00469"/>
    <x v="1368"/>
    <x v="11"/>
    <s v="C045"/>
    <s v="P100"/>
    <n v="1"/>
    <n v="259600"/>
    <n v="189100"/>
    <x v="0"/>
    <n v="259600"/>
    <x v="1"/>
    <s v="Estandar"/>
    <d v="2022-10-18T00:00:00"/>
    <s v="P100"/>
    <x v="2"/>
    <s v="Audifonos Pro"/>
    <s v="Condor"/>
    <n v="180543"/>
    <n v="247785"/>
    <n v="0.27100000000000002"/>
    <n v="70500"/>
    <n v="189100"/>
    <n v="2024"/>
    <n v="363440"/>
  </r>
  <r>
    <m/>
    <s v="V2024-00838"/>
    <x v="1220"/>
    <x v="1"/>
    <s v="C080"/>
    <s v="P101"/>
    <n v="2"/>
    <n v="3499800"/>
    <n v="2637300"/>
    <x v="0"/>
    <n v="6999600"/>
    <x v="0"/>
    <s v="Estandar"/>
    <d v="2024-03-23T00:00:00"/>
    <s v="P101"/>
    <x v="1"/>
    <s v="TV 43"/>
    <s v="Altia"/>
    <n v="2139302"/>
    <n v="2838884"/>
    <n v="0.246"/>
    <n v="1725000"/>
    <n v="5274600"/>
    <n v="2024"/>
    <n v="9799440"/>
  </r>
  <r>
    <m/>
    <s v="V2024-00119"/>
    <x v="1369"/>
    <x v="1"/>
    <s v="C069"/>
    <s v="P101"/>
    <n v="4"/>
    <n v="3467300"/>
    <n v="2612800"/>
    <x v="0"/>
    <n v="13869200"/>
    <x v="0"/>
    <s v="Estandar"/>
    <d v="2020-08-09T00:00:00"/>
    <s v="P101"/>
    <x v="1"/>
    <s v="TV 43"/>
    <s v="Altia"/>
    <n v="2139302"/>
    <n v="2838884"/>
    <n v="0.246"/>
    <n v="3418000"/>
    <n v="10451200"/>
    <n v="2024"/>
    <n v="19416880"/>
  </r>
  <r>
    <m/>
    <s v="V2024-00878"/>
    <x v="1201"/>
    <x v="7"/>
    <s v="C219"/>
    <s v="P101"/>
    <n v="3"/>
    <n v="3298700"/>
    <n v="2485800"/>
    <x v="0"/>
    <n v="9896100"/>
    <x v="4"/>
    <s v="Estandar"/>
    <d v="2022-06-13T00:00:00"/>
    <s v="P101"/>
    <x v="1"/>
    <s v="TV 43"/>
    <s v="Altia"/>
    <n v="2139302"/>
    <n v="2838884"/>
    <n v="0.246"/>
    <n v="2438700"/>
    <n v="7457400"/>
    <n v="2024"/>
    <n v="13854540"/>
  </r>
  <r>
    <m/>
    <s v="V2024-00820"/>
    <x v="1288"/>
    <x v="6"/>
    <s v="C190"/>
    <s v="P101"/>
    <n v="1"/>
    <n v="3242300"/>
    <n v="2443300"/>
    <x v="1"/>
    <n v="3242300"/>
    <x v="1"/>
    <s v="Estandar"/>
    <d v="2022-08-25T00:00:00"/>
    <s v="P101"/>
    <x v="1"/>
    <s v="TV 43"/>
    <s v="Altia"/>
    <n v="2139302"/>
    <n v="2838884"/>
    <n v="0.246"/>
    <n v="799000"/>
    <n v="2443300"/>
    <n v="2024"/>
    <n v="4539220"/>
  </r>
  <r>
    <m/>
    <s v="V2024-01635"/>
    <x v="1096"/>
    <x v="1"/>
    <s v="C177"/>
    <s v="P101"/>
    <n v="3"/>
    <n v="3199900"/>
    <n v="2411300"/>
    <x v="1"/>
    <n v="9599700"/>
    <x v="2"/>
    <s v="Estandar"/>
    <d v="2018-10-26T00:00:00"/>
    <s v="P101"/>
    <x v="1"/>
    <s v="TV 43"/>
    <s v="Altia"/>
    <n v="2139302"/>
    <n v="2838884"/>
    <n v="0.246"/>
    <n v="2365800"/>
    <n v="7233900"/>
    <n v="2024"/>
    <n v="13439580"/>
  </r>
  <r>
    <m/>
    <s v="V2024-00813"/>
    <x v="1278"/>
    <x v="3"/>
    <s v="C243"/>
    <s v="P101"/>
    <n v="3"/>
    <n v="3168800"/>
    <n v="2387900"/>
    <x v="1"/>
    <n v="9506400"/>
    <x v="4"/>
    <s v="Premium"/>
    <d v="2021-08-03T00:00:00"/>
    <s v="P101"/>
    <x v="1"/>
    <s v="TV 43"/>
    <s v="Altia"/>
    <n v="2139302"/>
    <n v="2838884"/>
    <n v="0.246"/>
    <n v="2342700"/>
    <n v="7163700"/>
    <n v="2024"/>
    <n v="13308960"/>
  </r>
  <r>
    <m/>
    <s v="V2024-00586"/>
    <x v="1071"/>
    <x v="5"/>
    <s v="C001"/>
    <s v="P101"/>
    <n v="3"/>
    <n v="3164300"/>
    <n v="2384500"/>
    <x v="0"/>
    <n v="9492900"/>
    <x v="6"/>
    <s v="Estandar"/>
    <d v="2023-11-05T00:00:00"/>
    <s v="P101"/>
    <x v="1"/>
    <s v="TV 43"/>
    <s v="Altia"/>
    <n v="2139302"/>
    <n v="2838884"/>
    <n v="0.246"/>
    <n v="2339400"/>
    <n v="7153500"/>
    <n v="2024"/>
    <n v="13290060"/>
  </r>
  <r>
    <m/>
    <s v="V2024-00640"/>
    <x v="1322"/>
    <x v="11"/>
    <s v="C030"/>
    <s v="P101"/>
    <n v="4"/>
    <n v="3146900"/>
    <n v="2371400"/>
    <x v="0"/>
    <n v="12587600"/>
    <x v="0"/>
    <s v="Estandar"/>
    <d v="2019-03-13T00:00:00"/>
    <s v="P101"/>
    <x v="1"/>
    <s v="TV 43"/>
    <s v="Altia"/>
    <n v="2139302"/>
    <n v="2838884"/>
    <n v="0.246"/>
    <n v="3102000"/>
    <n v="9485600"/>
    <n v="2024"/>
    <n v="17622640"/>
  </r>
  <r>
    <m/>
    <s v="V2024-01291"/>
    <x v="1351"/>
    <x v="9"/>
    <s v="C200"/>
    <s v="P101"/>
    <n v="5"/>
    <n v="3146500"/>
    <n v="2371100"/>
    <x v="0"/>
    <n v="15732500"/>
    <x v="0"/>
    <s v="Estandar"/>
    <d v="2024-02-15T00:00:00"/>
    <s v="P101"/>
    <x v="1"/>
    <s v="TV 43"/>
    <s v="Altia"/>
    <n v="2139302"/>
    <n v="2838884"/>
    <n v="0.246"/>
    <n v="3877000"/>
    <n v="11855500"/>
    <n v="2024"/>
    <n v="22025500"/>
  </r>
  <r>
    <m/>
    <s v="V2024-01392"/>
    <x v="1345"/>
    <x v="10"/>
    <s v="C047"/>
    <s v="P101"/>
    <n v="2"/>
    <n v="3080700"/>
    <n v="2321500"/>
    <x v="1"/>
    <n v="6161400"/>
    <x v="6"/>
    <s v="Estandar"/>
    <d v="2023-01-03T00:00:00"/>
    <s v="P101"/>
    <x v="1"/>
    <s v="TV 43"/>
    <s v="Altia"/>
    <n v="2139302"/>
    <n v="2838884"/>
    <n v="0.246"/>
    <n v="1518400"/>
    <n v="4643000"/>
    <n v="2024"/>
    <n v="8625960"/>
  </r>
  <r>
    <m/>
    <s v="V2024-01346"/>
    <x v="1068"/>
    <x v="9"/>
    <s v="C158"/>
    <s v="P101"/>
    <n v="4"/>
    <n v="3054600"/>
    <n v="2301900"/>
    <x v="0"/>
    <n v="12218400"/>
    <x v="3"/>
    <s v="Estandar"/>
    <d v="2022-09-20T00:00:00"/>
    <s v="P101"/>
    <x v="1"/>
    <s v="TV 43"/>
    <s v="Altia"/>
    <n v="2139302"/>
    <n v="2838884"/>
    <n v="0.246"/>
    <n v="3010800"/>
    <n v="9207600"/>
    <n v="2024"/>
    <n v="17105760"/>
  </r>
  <r>
    <m/>
    <s v="V2024-00786"/>
    <x v="1272"/>
    <x v="3"/>
    <s v="C116"/>
    <s v="P101"/>
    <n v="1"/>
    <n v="2862700"/>
    <n v="2157300"/>
    <x v="1"/>
    <n v="2862700"/>
    <x v="7"/>
    <s v="Estandar"/>
    <d v="2022-08-16T00:00:00"/>
    <s v="P101"/>
    <x v="1"/>
    <s v="TV 43"/>
    <s v="Altia"/>
    <n v="2139302"/>
    <n v="2838884"/>
    <n v="0.246"/>
    <n v="705400"/>
    <n v="2157300"/>
    <n v="2024"/>
    <n v="4007779.9999999995"/>
  </r>
  <r>
    <m/>
    <s v="V2024-00060"/>
    <x v="1372"/>
    <x v="2"/>
    <s v="C227"/>
    <s v="P101"/>
    <n v="4"/>
    <n v="2846700"/>
    <n v="2145200"/>
    <x v="0"/>
    <n v="11386800"/>
    <x v="0"/>
    <s v="Estandar"/>
    <d v="2023-09-12T00:00:00"/>
    <s v="P101"/>
    <x v="1"/>
    <s v="TV 43"/>
    <s v="Altia"/>
    <n v="2139302"/>
    <n v="2838884"/>
    <n v="0.246"/>
    <n v="2806000"/>
    <n v="8580800"/>
    <n v="2024"/>
    <n v="15941519.999999998"/>
  </r>
  <r>
    <m/>
    <s v="V2024-00303"/>
    <x v="1253"/>
    <x v="5"/>
    <s v="C174"/>
    <s v="P102"/>
    <n v="4"/>
    <n v="380700"/>
    <n v="285100"/>
    <x v="1"/>
    <n v="1522800"/>
    <x v="7"/>
    <s v="Premium"/>
    <d v="2018-08-09T00:00:00"/>
    <s v="P102"/>
    <x v="5"/>
    <s v="Repeater"/>
    <s v="Andes"/>
    <n v="235795"/>
    <n v="314890"/>
    <n v="0.251"/>
    <n v="382400"/>
    <n v="1140400"/>
    <n v="2024"/>
    <n v="2131920"/>
  </r>
  <r>
    <m/>
    <s v="V2024-00644"/>
    <x v="1306"/>
    <x v="7"/>
    <s v="C039"/>
    <s v="P102"/>
    <n v="2"/>
    <n v="360100"/>
    <n v="269600"/>
    <x v="0"/>
    <n v="720200"/>
    <x v="4"/>
    <s v="Premium"/>
    <d v="2020-09-03T00:00:00"/>
    <s v="P102"/>
    <x v="5"/>
    <s v="Repeater"/>
    <s v="Andes"/>
    <n v="235795"/>
    <n v="314890"/>
    <n v="0.251"/>
    <n v="181000"/>
    <n v="539200"/>
    <n v="2024"/>
    <n v="1008279.9999999999"/>
  </r>
  <r>
    <m/>
    <s v="V2024-01583"/>
    <x v="1141"/>
    <x v="10"/>
    <s v="C193"/>
    <s v="P102"/>
    <n v="2"/>
    <n v="349400"/>
    <n v="261700"/>
    <x v="0"/>
    <n v="698800"/>
    <x v="0"/>
    <s v="Premium"/>
    <d v="2023-02-12T00:00:00"/>
    <s v="P102"/>
    <x v="5"/>
    <s v="Repeater"/>
    <s v="Andes"/>
    <n v="235795"/>
    <n v="314890"/>
    <n v="0.251"/>
    <n v="175400"/>
    <n v="523400"/>
    <n v="2024"/>
    <n v="978319.99999999988"/>
  </r>
  <r>
    <m/>
    <s v="V2024-00099"/>
    <x v="1362"/>
    <x v="0"/>
    <s v="C122"/>
    <s v="P102"/>
    <n v="1"/>
    <n v="341900"/>
    <n v="256000"/>
    <x v="0"/>
    <n v="341900"/>
    <x v="4"/>
    <s v="Estandar"/>
    <d v="2021-12-02T00:00:00"/>
    <s v="P102"/>
    <x v="5"/>
    <s v="Repeater"/>
    <s v="Andes"/>
    <n v="235795"/>
    <n v="314890"/>
    <n v="0.251"/>
    <n v="85900"/>
    <n v="256000"/>
    <n v="2024"/>
    <n v="478659.99999999994"/>
  </r>
  <r>
    <m/>
    <s v="V2024-01354"/>
    <x v="1366"/>
    <x v="0"/>
    <s v="C082"/>
    <s v="P102"/>
    <n v="4"/>
    <n v="335900"/>
    <n v="251500"/>
    <x v="1"/>
    <n v="1343600"/>
    <x v="6"/>
    <s v="Premium"/>
    <d v="2020-04-07T00:00:00"/>
    <s v="P102"/>
    <x v="5"/>
    <s v="Repeater"/>
    <s v="Andes"/>
    <n v="235795"/>
    <n v="314890"/>
    <n v="0.251"/>
    <n v="337600"/>
    <n v="1006000"/>
    <n v="2024"/>
    <n v="1881039.9999999998"/>
  </r>
  <r>
    <m/>
    <s v="V2024-01480"/>
    <x v="1336"/>
    <x v="10"/>
    <s v="C018"/>
    <s v="P102"/>
    <n v="1"/>
    <n v="332300"/>
    <n v="248800"/>
    <x v="0"/>
    <n v="332300"/>
    <x v="2"/>
    <s v="Estandar"/>
    <d v="2018-02-02T00:00:00"/>
    <s v="P102"/>
    <x v="5"/>
    <s v="Repeater"/>
    <s v="Andes"/>
    <n v="235795"/>
    <n v="314890"/>
    <n v="0.251"/>
    <n v="83500"/>
    <n v="248800"/>
    <n v="2024"/>
    <n v="465219.99999999994"/>
  </r>
  <r>
    <m/>
    <s v="V2024-01107"/>
    <x v="1307"/>
    <x v="10"/>
    <s v="C204"/>
    <s v="P102"/>
    <n v="4"/>
    <n v="332200"/>
    <n v="248700"/>
    <x v="1"/>
    <n v="1328800"/>
    <x v="2"/>
    <s v="Estandar"/>
    <d v="2018-05-05T00:00:00"/>
    <s v="P102"/>
    <x v="5"/>
    <s v="Repeater"/>
    <s v="Andes"/>
    <n v="235795"/>
    <n v="314890"/>
    <n v="0.251"/>
    <n v="334000"/>
    <n v="994800"/>
    <n v="2024"/>
    <n v="1860319.9999999998"/>
  </r>
  <r>
    <m/>
    <s v="V2024-00073"/>
    <x v="1367"/>
    <x v="9"/>
    <s v="C181"/>
    <s v="P102"/>
    <n v="4"/>
    <n v="328000"/>
    <n v="245600"/>
    <x v="0"/>
    <n v="1312000"/>
    <x v="0"/>
    <s v="Premium"/>
    <d v="2018-02-04T00:00:00"/>
    <s v="P102"/>
    <x v="5"/>
    <s v="Repeater"/>
    <s v="Andes"/>
    <n v="235795"/>
    <n v="314890"/>
    <n v="0.251"/>
    <n v="329600"/>
    <n v="982400"/>
    <n v="2024"/>
    <n v="1836799.9999999998"/>
  </r>
  <r>
    <m/>
    <s v="V2024-01413"/>
    <x v="1142"/>
    <x v="6"/>
    <s v="C044"/>
    <s v="P103"/>
    <n v="1"/>
    <n v="633700"/>
    <n v="473400"/>
    <x v="0"/>
    <n v="633700"/>
    <x v="6"/>
    <s v="Estandar"/>
    <d v="2020-09-13T00:00:00"/>
    <s v="P103"/>
    <x v="5"/>
    <s v="Repeater"/>
    <s v="Andes"/>
    <n v="380220"/>
    <n v="508920"/>
    <n v="0.253"/>
    <n v="160300"/>
    <n v="473400"/>
    <n v="2024"/>
    <n v="887180"/>
  </r>
  <r>
    <m/>
    <s v="V2024-00103"/>
    <x v="1367"/>
    <x v="9"/>
    <s v="C114"/>
    <s v="P103"/>
    <n v="2"/>
    <n v="604100"/>
    <n v="451400"/>
    <x v="1"/>
    <n v="1208200"/>
    <x v="1"/>
    <s v="Premium"/>
    <d v="2018-12-20T00:00:00"/>
    <s v="P103"/>
    <x v="5"/>
    <s v="Repeater"/>
    <s v="Andes"/>
    <n v="380220"/>
    <n v="508920"/>
    <n v="0.253"/>
    <n v="305400"/>
    <n v="902800"/>
    <n v="2024"/>
    <n v="1691480"/>
  </r>
  <r>
    <m/>
    <s v="V2024-00431"/>
    <x v="1152"/>
    <x v="4"/>
    <s v="C122"/>
    <s v="P103"/>
    <n v="3"/>
    <n v="599100"/>
    <n v="447600"/>
    <x v="0"/>
    <n v="1797300"/>
    <x v="4"/>
    <s v="Estandar"/>
    <d v="2021-12-02T00:00:00"/>
    <s v="P103"/>
    <x v="5"/>
    <s v="Repeater"/>
    <s v="Andes"/>
    <n v="380220"/>
    <n v="508920"/>
    <n v="0.253"/>
    <n v="454500"/>
    <n v="1342800"/>
    <n v="2024"/>
    <n v="2516220"/>
  </r>
  <r>
    <m/>
    <s v="V2024-00286"/>
    <x v="1373"/>
    <x v="0"/>
    <s v="C079"/>
    <s v="P103"/>
    <n v="5"/>
    <n v="586900"/>
    <n v="438500"/>
    <x v="0"/>
    <n v="2934500"/>
    <x v="1"/>
    <s v="Estandar"/>
    <d v="2018-10-19T00:00:00"/>
    <s v="P103"/>
    <x v="5"/>
    <s v="Repeater"/>
    <s v="Andes"/>
    <n v="380220"/>
    <n v="508920"/>
    <n v="0.253"/>
    <n v="742000"/>
    <n v="2192500"/>
    <n v="2024"/>
    <n v="4108299.9999999995"/>
  </r>
  <r>
    <m/>
    <s v="V2024-00155"/>
    <x v="1251"/>
    <x v="2"/>
    <s v="C194"/>
    <s v="P103"/>
    <n v="4"/>
    <n v="575800"/>
    <n v="430200"/>
    <x v="1"/>
    <n v="2303200"/>
    <x v="0"/>
    <s v="Estandar"/>
    <d v="2021-10-10T00:00:00"/>
    <s v="P103"/>
    <x v="5"/>
    <s v="Repeater"/>
    <s v="Andes"/>
    <n v="380220"/>
    <n v="508920"/>
    <n v="0.253"/>
    <n v="582400"/>
    <n v="1720800"/>
    <n v="2024"/>
    <n v="3224480"/>
  </r>
  <r>
    <m/>
    <s v="V2024-00908"/>
    <x v="1296"/>
    <x v="7"/>
    <s v="C118"/>
    <s v="P103"/>
    <n v="5"/>
    <n v="567900"/>
    <n v="424300"/>
    <x v="0"/>
    <n v="2839500"/>
    <x v="6"/>
    <s v="Estandar"/>
    <d v="2023-07-24T00:00:00"/>
    <s v="P103"/>
    <x v="5"/>
    <s v="Repeater"/>
    <s v="Andes"/>
    <n v="380220"/>
    <n v="508920"/>
    <n v="0.253"/>
    <n v="718000"/>
    <n v="2121500"/>
    <n v="2024"/>
    <n v="3975299.9999999995"/>
  </r>
  <r>
    <m/>
    <s v="V2024-01137"/>
    <x v="1086"/>
    <x v="5"/>
    <s v="C030"/>
    <s v="P103"/>
    <n v="4"/>
    <n v="565100"/>
    <n v="422200"/>
    <x v="1"/>
    <n v="2260400"/>
    <x v="0"/>
    <s v="Estandar"/>
    <d v="2019-03-13T00:00:00"/>
    <s v="P103"/>
    <x v="5"/>
    <s v="Repeater"/>
    <s v="Andes"/>
    <n v="380220"/>
    <n v="508920"/>
    <n v="0.253"/>
    <n v="571600"/>
    <n v="1688800"/>
    <n v="2024"/>
    <n v="3164560"/>
  </r>
  <r>
    <m/>
    <s v="V2024-00490"/>
    <x v="1059"/>
    <x v="5"/>
    <s v="C039"/>
    <s v="P103"/>
    <n v="5"/>
    <n v="552200"/>
    <n v="412500"/>
    <x v="0"/>
    <n v="2761000"/>
    <x v="4"/>
    <s v="Premium"/>
    <d v="2020-09-03T00:00:00"/>
    <s v="P103"/>
    <x v="5"/>
    <s v="Repeater"/>
    <s v="Andes"/>
    <n v="380220"/>
    <n v="508920"/>
    <n v="0.253"/>
    <n v="698500"/>
    <n v="2062500"/>
    <n v="2024"/>
    <n v="3865399.9999999995"/>
  </r>
  <r>
    <m/>
    <s v="V2024-00160"/>
    <x v="1323"/>
    <x v="6"/>
    <s v="C065"/>
    <s v="P103"/>
    <n v="1"/>
    <n v="545400"/>
    <n v="407500"/>
    <x v="0"/>
    <n v="545400"/>
    <x v="5"/>
    <s v="Estandar"/>
    <d v="2022-08-20T00:00:00"/>
    <s v="P103"/>
    <x v="5"/>
    <s v="Repeater"/>
    <s v="Andes"/>
    <n v="380220"/>
    <n v="508920"/>
    <n v="0.253"/>
    <n v="137900"/>
    <n v="407500"/>
    <n v="2024"/>
    <n v="763560"/>
  </r>
  <r>
    <m/>
    <s v="V2024-00194"/>
    <x v="1351"/>
    <x v="9"/>
    <s v="C117"/>
    <s v="P103"/>
    <n v="5"/>
    <n v="538700"/>
    <n v="402400"/>
    <x v="0"/>
    <n v="2693500"/>
    <x v="1"/>
    <s v="Estandar"/>
    <d v="2022-08-27T00:00:00"/>
    <s v="P103"/>
    <x v="5"/>
    <s v="Repeater"/>
    <s v="Andes"/>
    <n v="380220"/>
    <n v="508920"/>
    <n v="0.253"/>
    <n v="681500"/>
    <n v="2012000"/>
    <n v="2024"/>
    <n v="3770899.9999999995"/>
  </r>
  <r>
    <m/>
    <s v="V2024-00117"/>
    <x v="1220"/>
    <x v="1"/>
    <s v="C060"/>
    <s v="P103"/>
    <n v="1"/>
    <n v="534900"/>
    <n v="399600"/>
    <x v="0"/>
    <n v="534900"/>
    <x v="0"/>
    <s v="Premium"/>
    <d v="2023-03-08T00:00:00"/>
    <s v="P103"/>
    <x v="5"/>
    <s v="Repeater"/>
    <s v="Andes"/>
    <n v="380220"/>
    <n v="508920"/>
    <n v="0.253"/>
    <n v="135300"/>
    <n v="399600"/>
    <n v="2024"/>
    <n v="748860"/>
  </r>
  <r>
    <m/>
    <s v="V2024-01488"/>
    <x v="1183"/>
    <x v="0"/>
    <s v="C237"/>
    <s v="P103"/>
    <n v="4"/>
    <n v="530500"/>
    <n v="396400"/>
    <x v="1"/>
    <n v="2122000"/>
    <x v="3"/>
    <s v="Estandar"/>
    <d v="2018-10-26T00:00:00"/>
    <s v="P103"/>
    <x v="5"/>
    <s v="Repeater"/>
    <s v="Andes"/>
    <n v="380220"/>
    <n v="508920"/>
    <n v="0.253"/>
    <n v="536400"/>
    <n v="1585600"/>
    <n v="2024"/>
    <n v="2970800"/>
  </r>
  <r>
    <m/>
    <s v="V2024-00282"/>
    <x v="1090"/>
    <x v="10"/>
    <s v="C039"/>
    <s v="P103"/>
    <n v="1"/>
    <n v="529500"/>
    <n v="395600"/>
    <x v="0"/>
    <n v="529500"/>
    <x v="4"/>
    <s v="Premium"/>
    <d v="2020-09-03T00:00:00"/>
    <s v="P103"/>
    <x v="5"/>
    <s v="Repeater"/>
    <s v="Andes"/>
    <n v="380220"/>
    <n v="508920"/>
    <n v="0.253"/>
    <n v="133900"/>
    <n v="395600"/>
    <n v="2024"/>
    <n v="741300"/>
  </r>
  <r>
    <m/>
    <s v="V2024-01298"/>
    <x v="1134"/>
    <x v="2"/>
    <s v="C165"/>
    <s v="P104"/>
    <n v="3"/>
    <n v="366900"/>
    <n v="247200"/>
    <x v="1"/>
    <n v="1100700"/>
    <x v="4"/>
    <s v="Estandar"/>
    <d v="2021-11-17T00:00:00"/>
    <s v="P104"/>
    <x v="2"/>
    <s v="Audifonos Pro"/>
    <s v="Kuma"/>
    <n v="202286"/>
    <n v="300212"/>
    <n v="0.32600000000000001"/>
    <n v="359100"/>
    <n v="741600"/>
    <n v="2024"/>
    <n v="1540980"/>
  </r>
  <r>
    <m/>
    <s v="V2024-00210"/>
    <x v="1338"/>
    <x v="2"/>
    <s v="C130"/>
    <s v="P104"/>
    <n v="1"/>
    <n v="362100"/>
    <n v="244000"/>
    <x v="0"/>
    <n v="362100"/>
    <x v="0"/>
    <s v="Premium"/>
    <d v="2023-04-03T00:00:00"/>
    <s v="P104"/>
    <x v="2"/>
    <s v="Audifonos Pro"/>
    <s v="Kuma"/>
    <n v="202286"/>
    <n v="300212"/>
    <n v="0.32600000000000001"/>
    <n v="118100"/>
    <n v="244000"/>
    <n v="2024"/>
    <n v="506939.99999999994"/>
  </r>
  <r>
    <m/>
    <s v="V2024-01129"/>
    <x v="1318"/>
    <x v="10"/>
    <s v="C224"/>
    <s v="P104"/>
    <n v="2"/>
    <n v="341900"/>
    <n v="230400"/>
    <x v="1"/>
    <n v="683800"/>
    <x v="6"/>
    <s v="Estandar"/>
    <d v="2019-06-20T00:00:00"/>
    <s v="P104"/>
    <x v="2"/>
    <s v="Audifonos Pro"/>
    <s v="Kuma"/>
    <n v="202286"/>
    <n v="300212"/>
    <n v="0.32600000000000001"/>
    <n v="223000"/>
    <n v="460800"/>
    <n v="2024"/>
    <n v="957319.99999999988"/>
  </r>
  <r>
    <m/>
    <s v="V2024-00014"/>
    <x v="1374"/>
    <x v="4"/>
    <s v="C156"/>
    <s v="P104"/>
    <n v="5"/>
    <n v="338300"/>
    <n v="228000"/>
    <x v="1"/>
    <n v="1691500"/>
    <x v="3"/>
    <s v="Estandar"/>
    <d v="2024-01-02T00:00:00"/>
    <s v="P104"/>
    <x v="2"/>
    <s v="Audifonos Pro"/>
    <s v="Kuma"/>
    <n v="202286"/>
    <n v="300212"/>
    <n v="0.32600000000000001"/>
    <n v="551500"/>
    <n v="1140000"/>
    <n v="2024"/>
    <n v="2368100"/>
  </r>
  <r>
    <m/>
    <s v="V2024-00560"/>
    <x v="1083"/>
    <x v="0"/>
    <s v="C011"/>
    <s v="P104"/>
    <n v="2"/>
    <n v="335800"/>
    <n v="226300"/>
    <x v="1"/>
    <n v="671600"/>
    <x v="4"/>
    <s v="Premium"/>
    <d v="2022-01-17T00:00:00"/>
    <s v="P104"/>
    <x v="2"/>
    <s v="Audifonos Pro"/>
    <s v="Kuma"/>
    <n v="202286"/>
    <n v="300212"/>
    <n v="0.32600000000000001"/>
    <n v="219000"/>
    <n v="452600"/>
    <n v="2024"/>
    <n v="940239.99999999988"/>
  </r>
  <r>
    <m/>
    <s v="V2024-01149"/>
    <x v="1301"/>
    <x v="6"/>
    <s v="C037"/>
    <s v="P104"/>
    <n v="2"/>
    <n v="331200"/>
    <n v="223200"/>
    <x v="0"/>
    <n v="662400"/>
    <x v="0"/>
    <s v="Estandar"/>
    <d v="2019-07-20T00:00:00"/>
    <s v="P104"/>
    <x v="2"/>
    <s v="Audifonos Pro"/>
    <s v="Kuma"/>
    <n v="202286"/>
    <n v="300212"/>
    <n v="0.32600000000000001"/>
    <n v="216000"/>
    <n v="446400"/>
    <n v="2024"/>
    <n v="927359.99999999988"/>
  </r>
  <r>
    <m/>
    <s v="V2024-01450"/>
    <x v="1278"/>
    <x v="3"/>
    <s v="C021"/>
    <s v="P104"/>
    <n v="1"/>
    <n v="329100"/>
    <n v="221800"/>
    <x v="1"/>
    <n v="329100"/>
    <x v="0"/>
    <s v="Premium"/>
    <d v="2023-03-13T00:00:00"/>
    <s v="P104"/>
    <x v="2"/>
    <s v="Audifonos Pro"/>
    <s v="Kuma"/>
    <n v="202286"/>
    <n v="300212"/>
    <n v="0.32600000000000001"/>
    <n v="107300"/>
    <n v="221800"/>
    <n v="2024"/>
    <n v="460739.99999999994"/>
  </r>
  <r>
    <m/>
    <s v="V2024-00865"/>
    <x v="1108"/>
    <x v="6"/>
    <s v="C109"/>
    <s v="P105"/>
    <n v="4"/>
    <n v="2457800"/>
    <n v="1632500"/>
    <x v="1"/>
    <n v="9831200"/>
    <x v="0"/>
    <s v="Estandar"/>
    <d v="2019-01-07T00:00:00"/>
    <s v="P105"/>
    <x v="4"/>
    <s v="Ultrabook"/>
    <s v="NovaTech"/>
    <n v="1324454"/>
    <n v="1993982"/>
    <n v="0.33600000000000002"/>
    <n v="3301200"/>
    <n v="6530000"/>
    <n v="2024"/>
    <n v="13763680"/>
  </r>
  <r>
    <m/>
    <s v="V2024-01340"/>
    <x v="1210"/>
    <x v="2"/>
    <s v="C170"/>
    <s v="P105"/>
    <n v="5"/>
    <n v="2354800"/>
    <n v="1564100"/>
    <x v="0"/>
    <n v="11774000"/>
    <x v="0"/>
    <s v="Premium"/>
    <d v="2022-09-15T00:00:00"/>
    <s v="P105"/>
    <x v="4"/>
    <s v="Ultrabook"/>
    <s v="NovaTech"/>
    <n v="1324454"/>
    <n v="1993982"/>
    <n v="0.33600000000000002"/>
    <n v="3953500"/>
    <n v="7820500"/>
    <n v="2024"/>
    <n v="16483599.999999998"/>
  </r>
  <r>
    <m/>
    <s v="V2024-00139"/>
    <x v="1180"/>
    <x v="11"/>
    <s v="C161"/>
    <s v="P105"/>
    <n v="1"/>
    <n v="2311900"/>
    <n v="1535600"/>
    <x v="0"/>
    <n v="2311900"/>
    <x v="1"/>
    <s v="Premium"/>
    <d v="2018-06-17T00:00:00"/>
    <s v="P105"/>
    <x v="4"/>
    <s v="Ultrabook"/>
    <s v="NovaTech"/>
    <n v="1324454"/>
    <n v="1993982"/>
    <n v="0.33600000000000002"/>
    <n v="776300"/>
    <n v="1535600"/>
    <n v="2024"/>
    <n v="3236660"/>
  </r>
  <r>
    <m/>
    <s v="V2024-01574"/>
    <x v="1162"/>
    <x v="4"/>
    <s v="C236"/>
    <s v="P105"/>
    <n v="2"/>
    <n v="2262400"/>
    <n v="1502700"/>
    <x v="0"/>
    <n v="4524800"/>
    <x v="6"/>
    <s v="Premium"/>
    <d v="2018-01-04T00:00:00"/>
    <s v="P105"/>
    <x v="4"/>
    <s v="Ultrabook"/>
    <s v="NovaTech"/>
    <n v="1324454"/>
    <n v="1993982"/>
    <n v="0.33600000000000002"/>
    <n v="1519400"/>
    <n v="3005400"/>
    <n v="2024"/>
    <n v="6334720"/>
  </r>
  <r>
    <m/>
    <s v="V2024-00553"/>
    <x v="1084"/>
    <x v="1"/>
    <s v="C127"/>
    <s v="P105"/>
    <n v="2"/>
    <n v="2227700"/>
    <n v="1479700"/>
    <x v="0"/>
    <n v="4455400"/>
    <x v="0"/>
    <s v="Estandar"/>
    <d v="2020-07-04T00:00:00"/>
    <s v="P105"/>
    <x v="4"/>
    <s v="Ultrabook"/>
    <s v="NovaTech"/>
    <n v="1324454"/>
    <n v="1993982"/>
    <n v="0.33600000000000002"/>
    <n v="1496000"/>
    <n v="2959400"/>
    <n v="2024"/>
    <n v="6237560"/>
  </r>
  <r>
    <m/>
    <s v="V2024-01328"/>
    <x v="1206"/>
    <x v="0"/>
    <s v="C215"/>
    <s v="P105"/>
    <n v="4"/>
    <n v="2210700"/>
    <n v="1468400"/>
    <x v="0"/>
    <n v="8842800"/>
    <x v="6"/>
    <s v="Estandar"/>
    <d v="2023-05-09T00:00:00"/>
    <s v="P105"/>
    <x v="4"/>
    <s v="Ultrabook"/>
    <s v="NovaTech"/>
    <n v="1324454"/>
    <n v="1993982"/>
    <n v="0.33600000000000002"/>
    <n v="2969200"/>
    <n v="5873600"/>
    <n v="2024"/>
    <n v="12379920"/>
  </r>
  <r>
    <m/>
    <s v="V2024-00890"/>
    <x v="1102"/>
    <x v="6"/>
    <s v="C247"/>
    <s v="P105"/>
    <n v="5"/>
    <n v="2184800"/>
    <n v="1451200"/>
    <x v="0"/>
    <n v="10924000"/>
    <x v="0"/>
    <s v="Estandar"/>
    <d v="2019-04-03T00:00:00"/>
    <s v="P105"/>
    <x v="4"/>
    <s v="Ultrabook"/>
    <s v="NovaTech"/>
    <n v="1324454"/>
    <n v="1993982"/>
    <n v="0.33600000000000002"/>
    <n v="3668000"/>
    <n v="7256000"/>
    <n v="2024"/>
    <n v="15293599.999999998"/>
  </r>
  <r>
    <m/>
    <s v="V2024-00368"/>
    <x v="1297"/>
    <x v="4"/>
    <s v="C068"/>
    <s v="P105"/>
    <n v="2"/>
    <n v="2150400"/>
    <n v="1428300"/>
    <x v="0"/>
    <n v="4300800"/>
    <x v="1"/>
    <s v="Estandar"/>
    <d v="2019-02-13T00:00:00"/>
    <s v="P105"/>
    <x v="4"/>
    <s v="Ultrabook"/>
    <s v="NovaTech"/>
    <n v="1324454"/>
    <n v="1993982"/>
    <n v="0.33600000000000002"/>
    <n v="1444200"/>
    <n v="2856600"/>
    <n v="2024"/>
    <n v="6021120"/>
  </r>
  <r>
    <m/>
    <s v="V2024-01190"/>
    <x v="1109"/>
    <x v="3"/>
    <s v="C032"/>
    <s v="P105"/>
    <n v="3"/>
    <n v="2138500"/>
    <n v="1420400"/>
    <x v="1"/>
    <n v="6415500"/>
    <x v="3"/>
    <s v="Premium"/>
    <d v="2019-03-07T00:00:00"/>
    <s v="P105"/>
    <x v="4"/>
    <s v="Ultrabook"/>
    <s v="NovaTech"/>
    <n v="1324454"/>
    <n v="1993982"/>
    <n v="0.33600000000000002"/>
    <n v="2154300"/>
    <n v="4261200"/>
    <n v="2024"/>
    <n v="8981700"/>
  </r>
  <r>
    <m/>
    <s v="V2024-00395"/>
    <x v="1185"/>
    <x v="7"/>
    <s v="C113"/>
    <s v="P105"/>
    <n v="4"/>
    <n v="2069400"/>
    <n v="1374500"/>
    <x v="0"/>
    <n v="8277600"/>
    <x v="0"/>
    <s v="Estandar"/>
    <d v="2021-10-14T00:00:00"/>
    <s v="P105"/>
    <x v="4"/>
    <s v="Ultrabook"/>
    <s v="NovaTech"/>
    <n v="1324454"/>
    <n v="1993982"/>
    <n v="0.33600000000000002"/>
    <n v="2779600"/>
    <n v="5498000"/>
    <n v="2024"/>
    <n v="11588640"/>
  </r>
  <r>
    <m/>
    <s v="V2024-01040"/>
    <x v="1352"/>
    <x v="5"/>
    <s v="C165"/>
    <s v="P105"/>
    <n v="4"/>
    <n v="2023100"/>
    <n v="1343800"/>
    <x v="0"/>
    <n v="8092400"/>
    <x v="4"/>
    <s v="Estandar"/>
    <d v="2021-11-17T00:00:00"/>
    <s v="P105"/>
    <x v="4"/>
    <s v="Ultrabook"/>
    <s v="NovaTech"/>
    <n v="1324454"/>
    <n v="1993982"/>
    <n v="0.33600000000000002"/>
    <n v="2717200"/>
    <n v="5375200"/>
    <n v="2024"/>
    <n v="11329360"/>
  </r>
  <r>
    <m/>
    <s v="V2024-00981"/>
    <x v="1179"/>
    <x v="0"/>
    <s v="C058"/>
    <s v="P106"/>
    <n v="2"/>
    <n v="1855900"/>
    <n v="1443800"/>
    <x v="0"/>
    <n v="3711800"/>
    <x v="1"/>
    <s v="Estandar"/>
    <d v="2022-09-05T00:00:00"/>
    <s v="P106"/>
    <x v="1"/>
    <s v="TV 50"/>
    <s v="Altia"/>
    <n v="1207526"/>
    <n v="1552203"/>
    <n v="0.222"/>
    <n v="824200"/>
    <n v="2887600"/>
    <n v="2024"/>
    <n v="5196520"/>
  </r>
  <r>
    <m/>
    <s v="V2024-01045"/>
    <x v="1127"/>
    <x v="11"/>
    <s v="C166"/>
    <s v="P106"/>
    <n v="2"/>
    <n v="1843500"/>
    <n v="1434100"/>
    <x v="0"/>
    <n v="3687000"/>
    <x v="3"/>
    <s v="Estandar"/>
    <d v="2022-10-14T00:00:00"/>
    <s v="P106"/>
    <x v="1"/>
    <s v="TV 50"/>
    <s v="Altia"/>
    <n v="1207526"/>
    <n v="1552203"/>
    <n v="0.222"/>
    <n v="818800"/>
    <n v="2868200"/>
    <n v="2024"/>
    <n v="5161800"/>
  </r>
  <r>
    <m/>
    <s v="V2024-00271"/>
    <x v="1374"/>
    <x v="4"/>
    <s v="C031"/>
    <s v="P106"/>
    <n v="3"/>
    <n v="1816100"/>
    <n v="1412800"/>
    <x v="0"/>
    <n v="5448300"/>
    <x v="3"/>
    <s v="Estandar"/>
    <d v="2020-12-11T00:00:00"/>
    <s v="P106"/>
    <x v="1"/>
    <s v="TV 50"/>
    <s v="Altia"/>
    <n v="1207526"/>
    <n v="1552203"/>
    <n v="0.222"/>
    <n v="1209900"/>
    <n v="4238400"/>
    <n v="2024"/>
    <n v="7627619.9999999991"/>
  </r>
  <r>
    <m/>
    <s v="V2024-00605"/>
    <x v="1102"/>
    <x v="6"/>
    <s v="C059"/>
    <s v="P106"/>
    <n v="4"/>
    <n v="1792900"/>
    <n v="1394800"/>
    <x v="1"/>
    <n v="7171600"/>
    <x v="1"/>
    <s v="Premium"/>
    <d v="2022-11-16T00:00:00"/>
    <s v="P106"/>
    <x v="1"/>
    <s v="TV 50"/>
    <s v="Altia"/>
    <n v="1207526"/>
    <n v="1552203"/>
    <n v="0.222"/>
    <n v="1592400"/>
    <n v="5579200"/>
    <n v="2024"/>
    <n v="10040240"/>
  </r>
  <r>
    <m/>
    <s v="V2024-00844"/>
    <x v="1145"/>
    <x v="7"/>
    <s v="C207"/>
    <s v="P106"/>
    <n v="4"/>
    <n v="1731100"/>
    <n v="1346700"/>
    <x v="1"/>
    <n v="6924400"/>
    <x v="0"/>
    <s v="Estandar"/>
    <d v="2022-08-19T00:00:00"/>
    <s v="P106"/>
    <x v="1"/>
    <s v="TV 50"/>
    <s v="Altia"/>
    <n v="1207526"/>
    <n v="1552203"/>
    <n v="0.222"/>
    <n v="1537600"/>
    <n v="5386800"/>
    <n v="2024"/>
    <n v="9694160"/>
  </r>
  <r>
    <m/>
    <s v="V2024-01659"/>
    <x v="1265"/>
    <x v="3"/>
    <s v="C047"/>
    <s v="P106"/>
    <n v="4"/>
    <n v="1729700"/>
    <n v="1345600"/>
    <x v="0"/>
    <n v="6918800"/>
    <x v="6"/>
    <s v="Estandar"/>
    <d v="2023-01-03T00:00:00"/>
    <s v="P106"/>
    <x v="1"/>
    <s v="TV 50"/>
    <s v="Altia"/>
    <n v="1207526"/>
    <n v="1552203"/>
    <n v="0.222"/>
    <n v="1536400"/>
    <n v="5382400"/>
    <n v="2024"/>
    <n v="9686320"/>
  </r>
  <r>
    <m/>
    <s v="V2024-01508"/>
    <x v="1142"/>
    <x v="6"/>
    <s v="C069"/>
    <s v="P106"/>
    <n v="5"/>
    <n v="1720000"/>
    <n v="1338100"/>
    <x v="1"/>
    <n v="8600000"/>
    <x v="0"/>
    <s v="Estandar"/>
    <d v="2020-08-09T00:00:00"/>
    <s v="P106"/>
    <x v="1"/>
    <s v="TV 50"/>
    <s v="Altia"/>
    <n v="1207526"/>
    <n v="1552203"/>
    <n v="0.222"/>
    <n v="1909500"/>
    <n v="6690500"/>
    <n v="2024"/>
    <n v="12040000"/>
  </r>
  <r>
    <m/>
    <s v="V2024-00869"/>
    <x v="1212"/>
    <x v="6"/>
    <s v="C018"/>
    <s v="P106"/>
    <n v="5"/>
    <n v="1718000"/>
    <n v="1336500"/>
    <x v="0"/>
    <n v="8590000"/>
    <x v="2"/>
    <s v="Estandar"/>
    <d v="2018-02-02T00:00:00"/>
    <s v="P106"/>
    <x v="1"/>
    <s v="TV 50"/>
    <s v="Altia"/>
    <n v="1207526"/>
    <n v="1552203"/>
    <n v="0.222"/>
    <n v="1907500"/>
    <n v="6682500"/>
    <n v="2024"/>
    <n v="12026000"/>
  </r>
  <r>
    <m/>
    <s v="V2024-01621"/>
    <x v="1056"/>
    <x v="7"/>
    <s v="C170"/>
    <s v="P106"/>
    <n v="5"/>
    <n v="1700800"/>
    <n v="1323100"/>
    <x v="0"/>
    <n v="8504000"/>
    <x v="0"/>
    <s v="Premium"/>
    <d v="2022-09-15T00:00:00"/>
    <s v="P106"/>
    <x v="1"/>
    <s v="TV 50"/>
    <s v="Altia"/>
    <n v="1207526"/>
    <n v="1552203"/>
    <n v="0.222"/>
    <n v="1888500"/>
    <n v="6615500"/>
    <n v="2024"/>
    <n v="11905600"/>
  </r>
  <r>
    <m/>
    <s v="V2024-00903"/>
    <x v="1286"/>
    <x v="8"/>
    <s v="C216"/>
    <s v="P106"/>
    <n v="1"/>
    <n v="1551500"/>
    <n v="1206900"/>
    <x v="0"/>
    <n v="1551500"/>
    <x v="1"/>
    <s v="Estandar"/>
    <d v="2022-06-12T00:00:00"/>
    <s v="P106"/>
    <x v="1"/>
    <s v="TV 50"/>
    <s v="Altia"/>
    <n v="1207526"/>
    <n v="1552203"/>
    <n v="0.222"/>
    <n v="344600"/>
    <n v="1206900"/>
    <n v="2024"/>
    <n v="2172100"/>
  </r>
  <r>
    <m/>
    <s v="V2024-00906"/>
    <x v="1228"/>
    <x v="5"/>
    <s v="C043"/>
    <s v="P107"/>
    <n v="5"/>
    <n v="1168600"/>
    <n v="798600"/>
    <x v="1"/>
    <n v="5843000"/>
    <x v="4"/>
    <s v="Estandar"/>
    <d v="2018-04-25T00:00:00"/>
    <s v="P107"/>
    <x v="0"/>
    <s v="Banda"/>
    <s v="Condor"/>
    <n v="647711"/>
    <n v="947762"/>
    <n v="0.317"/>
    <n v="1850000"/>
    <n v="3993000"/>
    <n v="2024"/>
    <n v="8180199.9999999991"/>
  </r>
  <r>
    <m/>
    <s v="V2024-00738"/>
    <x v="1166"/>
    <x v="1"/>
    <s v="C189"/>
    <s v="P107"/>
    <n v="2"/>
    <n v="1084600"/>
    <n v="741200"/>
    <x v="1"/>
    <n v="2169200"/>
    <x v="0"/>
    <s v="Estandar"/>
    <d v="2023-08-18T00:00:00"/>
    <s v="P107"/>
    <x v="0"/>
    <s v="Banda"/>
    <s v="Condor"/>
    <n v="647711"/>
    <n v="947762"/>
    <n v="0.317"/>
    <n v="686800"/>
    <n v="1482400"/>
    <n v="2024"/>
    <n v="3036880"/>
  </r>
  <r>
    <m/>
    <s v="V2024-00380"/>
    <x v="1240"/>
    <x v="10"/>
    <s v="C026"/>
    <s v="P107"/>
    <n v="5"/>
    <n v="1073400"/>
    <n v="733500"/>
    <x v="1"/>
    <n v="5367000"/>
    <x v="1"/>
    <s v="Estandar"/>
    <d v="2019-02-11T00:00:00"/>
    <s v="P107"/>
    <x v="0"/>
    <s v="Banda"/>
    <s v="Condor"/>
    <n v="647711"/>
    <n v="947762"/>
    <n v="0.317"/>
    <n v="1699500"/>
    <n v="3667500"/>
    <n v="2024"/>
    <n v="7513799.9999999991"/>
  </r>
  <r>
    <m/>
    <s v="V2024-01374"/>
    <x v="1367"/>
    <x v="9"/>
    <s v="C123"/>
    <s v="P107"/>
    <n v="1"/>
    <n v="1068000"/>
    <n v="729900"/>
    <x v="0"/>
    <n v="1068000"/>
    <x v="0"/>
    <s v="Premium"/>
    <d v="2018-07-04T00:00:00"/>
    <s v="P107"/>
    <x v="0"/>
    <s v="Banda"/>
    <s v="Condor"/>
    <n v="647711"/>
    <n v="947762"/>
    <n v="0.317"/>
    <n v="338100"/>
    <n v="729900"/>
    <n v="2024"/>
    <n v="1495200"/>
  </r>
  <r>
    <m/>
    <s v="V2024-00535"/>
    <x v="1258"/>
    <x v="3"/>
    <s v="C225"/>
    <s v="P107"/>
    <n v="5"/>
    <n v="1063600"/>
    <n v="726900"/>
    <x v="1"/>
    <n v="5318000"/>
    <x v="0"/>
    <s v="Estandar"/>
    <d v="2020-05-04T00:00:00"/>
    <s v="P107"/>
    <x v="0"/>
    <s v="Banda"/>
    <s v="Condor"/>
    <n v="647711"/>
    <n v="947762"/>
    <n v="0.317"/>
    <n v="1683500"/>
    <n v="3634500"/>
    <n v="2024"/>
    <n v="7445199.9999999991"/>
  </r>
  <r>
    <m/>
    <s v="V2024-00308"/>
    <x v="1276"/>
    <x v="5"/>
    <s v="C180"/>
    <s v="P107"/>
    <n v="2"/>
    <n v="975300"/>
    <n v="666600"/>
    <x v="1"/>
    <n v="1950600"/>
    <x v="3"/>
    <s v="Premium"/>
    <d v="2024-01-01T00:00:00"/>
    <s v="P107"/>
    <x v="0"/>
    <s v="Banda"/>
    <s v="Condor"/>
    <n v="647711"/>
    <n v="947762"/>
    <n v="0.317"/>
    <n v="617400"/>
    <n v="1333200"/>
    <n v="2024"/>
    <n v="2730840"/>
  </r>
  <r>
    <m/>
    <s v="V2024-00696"/>
    <x v="1169"/>
    <x v="10"/>
    <s v="C132"/>
    <s v="P108"/>
    <n v="3"/>
    <n v="218500"/>
    <n v="153400"/>
    <x v="1"/>
    <n v="655500"/>
    <x v="1"/>
    <s v="Estandar"/>
    <d v="2024-03-09T00:00:00"/>
    <s v="P108"/>
    <x v="3"/>
    <s v="Cargador"/>
    <s v="Condor"/>
    <n v="125438"/>
    <n v="178605"/>
    <n v="0.29799999999999999"/>
    <n v="195300"/>
    <n v="460200"/>
    <n v="2024"/>
    <n v="917699.99999999988"/>
  </r>
  <r>
    <m/>
    <s v="V2024-00661"/>
    <x v="1327"/>
    <x v="2"/>
    <s v="C105"/>
    <s v="P108"/>
    <n v="4"/>
    <n v="217300"/>
    <n v="152600"/>
    <x v="0"/>
    <n v="869200"/>
    <x v="1"/>
    <s v="Premium"/>
    <d v="2024-12-27T00:00:00"/>
    <s v="P108"/>
    <x v="3"/>
    <s v="Cargador"/>
    <s v="Condor"/>
    <n v="125438"/>
    <n v="178605"/>
    <n v="0.29799999999999999"/>
    <n v="258800"/>
    <n v="610400"/>
    <n v="2024"/>
    <n v="1216880"/>
  </r>
  <r>
    <m/>
    <s v="V2024-00378"/>
    <x v="1202"/>
    <x v="6"/>
    <s v="C225"/>
    <s v="P108"/>
    <n v="3"/>
    <n v="199600"/>
    <n v="140200"/>
    <x v="0"/>
    <n v="598800"/>
    <x v="0"/>
    <s v="Estandar"/>
    <d v="2020-05-04T00:00:00"/>
    <s v="P108"/>
    <x v="3"/>
    <s v="Cargador"/>
    <s v="Condor"/>
    <n v="125438"/>
    <n v="178605"/>
    <n v="0.29799999999999999"/>
    <n v="178200"/>
    <n v="420600"/>
    <n v="2024"/>
    <n v="838320"/>
  </r>
  <r>
    <m/>
    <s v="V2024-01511"/>
    <x v="1129"/>
    <x v="7"/>
    <s v="C127"/>
    <s v="P108"/>
    <n v="3"/>
    <n v="199100"/>
    <n v="139800"/>
    <x v="0"/>
    <n v="597300"/>
    <x v="0"/>
    <s v="Estandar"/>
    <d v="2020-07-04T00:00:00"/>
    <s v="P108"/>
    <x v="3"/>
    <s v="Cargador"/>
    <s v="Condor"/>
    <n v="125438"/>
    <n v="178605"/>
    <n v="0.29799999999999999"/>
    <n v="177900"/>
    <n v="419400"/>
    <n v="2024"/>
    <n v="836220"/>
  </r>
  <r>
    <m/>
    <s v="V2024-01123"/>
    <x v="1215"/>
    <x v="7"/>
    <s v="C062"/>
    <s v="P108"/>
    <n v="4"/>
    <n v="185400"/>
    <n v="130200"/>
    <x v="0"/>
    <n v="741600"/>
    <x v="4"/>
    <s v="Premium"/>
    <d v="2019-05-16T00:00:00"/>
    <s v="P108"/>
    <x v="3"/>
    <s v="Cargador"/>
    <s v="Condor"/>
    <n v="125438"/>
    <n v="178605"/>
    <n v="0.29799999999999999"/>
    <n v="220800"/>
    <n v="520800"/>
    <n v="2024"/>
    <n v="1038239.9999999999"/>
  </r>
  <r>
    <m/>
    <s v="V2024-00450"/>
    <x v="1177"/>
    <x v="2"/>
    <s v="C195"/>
    <s v="P108"/>
    <n v="5"/>
    <n v="181500"/>
    <n v="127500"/>
    <x v="0"/>
    <n v="907500"/>
    <x v="4"/>
    <s v="Estandar"/>
    <d v="2022-10-10T00:00:00"/>
    <s v="P108"/>
    <x v="3"/>
    <s v="Cargador"/>
    <s v="Condor"/>
    <n v="125438"/>
    <n v="178605"/>
    <n v="0.29799999999999999"/>
    <n v="270000"/>
    <n v="637500"/>
    <n v="2024"/>
    <n v="1270500"/>
  </r>
  <r>
    <m/>
    <s v="V2024-01215"/>
    <x v="1196"/>
    <x v="5"/>
    <s v="C215"/>
    <s v="P109"/>
    <n v="2"/>
    <n v="2144200"/>
    <n v="1414700"/>
    <x v="0"/>
    <n v="4288400"/>
    <x v="6"/>
    <s v="Estandar"/>
    <d v="2023-05-09T00:00:00"/>
    <s v="P109"/>
    <x v="4"/>
    <s v="Ultrabook"/>
    <s v="Altia"/>
    <n v="1195161"/>
    <n v="1811459"/>
    <n v="0.34"/>
    <n v="1459000"/>
    <n v="2829400"/>
    <n v="2024"/>
    <n v="6003760"/>
  </r>
  <r>
    <m/>
    <s v="V2024-00867"/>
    <x v="1214"/>
    <x v="2"/>
    <s v="C191"/>
    <s v="P109"/>
    <n v="2"/>
    <n v="2117200"/>
    <n v="1396900"/>
    <x v="1"/>
    <n v="4234400"/>
    <x v="1"/>
    <s v="Estandar"/>
    <d v="2022-12-10T00:00:00"/>
    <s v="P109"/>
    <x v="4"/>
    <s v="Ultrabook"/>
    <s v="Altia"/>
    <n v="1195161"/>
    <n v="1811459"/>
    <n v="0.34"/>
    <n v="1440600"/>
    <n v="2793800"/>
    <n v="2024"/>
    <n v="5928160"/>
  </r>
  <r>
    <m/>
    <s v="V2024-00373"/>
    <x v="1350"/>
    <x v="6"/>
    <s v="C067"/>
    <s v="P109"/>
    <n v="2"/>
    <n v="2108700"/>
    <n v="1391300"/>
    <x v="0"/>
    <n v="4217400"/>
    <x v="4"/>
    <s v="Premium"/>
    <d v="2020-06-01T00:00:00"/>
    <s v="P109"/>
    <x v="4"/>
    <s v="Ultrabook"/>
    <s v="Altia"/>
    <n v="1195161"/>
    <n v="1811459"/>
    <n v="0.34"/>
    <n v="1434800"/>
    <n v="2782600"/>
    <n v="2024"/>
    <n v="5904360"/>
  </r>
  <r>
    <m/>
    <s v="V2024-01145"/>
    <x v="1099"/>
    <x v="8"/>
    <s v="C099"/>
    <s v="P109"/>
    <n v="4"/>
    <n v="2086700"/>
    <n v="1376700"/>
    <x v="0"/>
    <n v="8346800"/>
    <x v="0"/>
    <s v="Premium"/>
    <d v="2020-10-22T00:00:00"/>
    <s v="P109"/>
    <x v="4"/>
    <s v="Ultrabook"/>
    <s v="Altia"/>
    <n v="1195161"/>
    <n v="1811459"/>
    <n v="0.34"/>
    <n v="2840000"/>
    <n v="5506800"/>
    <n v="2024"/>
    <n v="11685520"/>
  </r>
  <r>
    <m/>
    <s v="V2024-00693"/>
    <x v="1244"/>
    <x v="6"/>
    <s v="C227"/>
    <s v="P109"/>
    <n v="2"/>
    <n v="2079400"/>
    <n v="1371900"/>
    <x v="0"/>
    <n v="4158800"/>
    <x v="0"/>
    <s v="Estandar"/>
    <d v="2023-09-12T00:00:00"/>
    <s v="P109"/>
    <x v="4"/>
    <s v="Ultrabook"/>
    <s v="Altia"/>
    <n v="1195161"/>
    <n v="1811459"/>
    <n v="0.34"/>
    <n v="1415000"/>
    <n v="2743800"/>
    <n v="2024"/>
    <n v="5822320"/>
  </r>
  <r>
    <m/>
    <s v="V2024-00211"/>
    <x v="1128"/>
    <x v="11"/>
    <s v="C189"/>
    <s v="P109"/>
    <n v="1"/>
    <n v="2067200"/>
    <n v="1363900"/>
    <x v="0"/>
    <n v="2067200"/>
    <x v="0"/>
    <s v="Estandar"/>
    <d v="2023-08-18T00:00:00"/>
    <s v="P109"/>
    <x v="4"/>
    <s v="Ultrabook"/>
    <s v="Altia"/>
    <n v="1195161"/>
    <n v="1811459"/>
    <n v="0.34"/>
    <n v="703300"/>
    <n v="1363900"/>
    <n v="2024"/>
    <n v="2894080"/>
  </r>
  <r>
    <m/>
    <s v="V2024-00386"/>
    <x v="1116"/>
    <x v="9"/>
    <s v="C118"/>
    <s v="P109"/>
    <n v="2"/>
    <n v="2009200"/>
    <n v="1325600"/>
    <x v="0"/>
    <n v="4018400"/>
    <x v="6"/>
    <s v="Estandar"/>
    <d v="2023-07-24T00:00:00"/>
    <s v="P109"/>
    <x v="4"/>
    <s v="Ultrabook"/>
    <s v="Altia"/>
    <n v="1195161"/>
    <n v="1811459"/>
    <n v="0.34"/>
    <n v="1367200"/>
    <n v="2651200"/>
    <n v="2024"/>
    <n v="5625760"/>
  </r>
  <r>
    <m/>
    <s v="V2024-01136"/>
    <x v="1252"/>
    <x v="5"/>
    <s v="C114"/>
    <s v="P109"/>
    <n v="4"/>
    <n v="1990800"/>
    <n v="1313500"/>
    <x v="1"/>
    <n v="7963200"/>
    <x v="1"/>
    <s v="Premium"/>
    <d v="2018-12-20T00:00:00"/>
    <s v="P109"/>
    <x v="4"/>
    <s v="Ultrabook"/>
    <s v="Altia"/>
    <n v="1195161"/>
    <n v="1811459"/>
    <n v="0.34"/>
    <n v="2709200"/>
    <n v="5254000"/>
    <n v="2024"/>
    <n v="11148480"/>
  </r>
  <r>
    <m/>
    <s v="V2024-00480"/>
    <x v="1307"/>
    <x v="10"/>
    <s v="C030"/>
    <s v="P109"/>
    <n v="5"/>
    <n v="1988000"/>
    <n v="1311600"/>
    <x v="0"/>
    <n v="9940000"/>
    <x v="0"/>
    <s v="Estandar"/>
    <d v="2019-03-13T00:00:00"/>
    <s v="P109"/>
    <x v="4"/>
    <s v="Ultrabook"/>
    <s v="Altia"/>
    <n v="1195161"/>
    <n v="1811459"/>
    <n v="0.34"/>
    <n v="3382000"/>
    <n v="6558000"/>
    <n v="2024"/>
    <n v="13916000"/>
  </r>
  <r>
    <m/>
    <s v="V2024-01601"/>
    <x v="1200"/>
    <x v="10"/>
    <s v="C138"/>
    <s v="P109"/>
    <n v="3"/>
    <n v="1933000"/>
    <n v="1275400"/>
    <x v="0"/>
    <n v="5799000"/>
    <x v="1"/>
    <s v="Estandar"/>
    <d v="2021-03-25T00:00:00"/>
    <s v="P109"/>
    <x v="4"/>
    <s v="Ultrabook"/>
    <s v="Altia"/>
    <n v="1195161"/>
    <n v="1811459"/>
    <n v="0.34"/>
    <n v="1972800"/>
    <n v="3826200"/>
    <n v="2024"/>
    <n v="8118599.9999999991"/>
  </r>
  <r>
    <m/>
    <s v="V2024-01151"/>
    <x v="1375"/>
    <x v="10"/>
    <s v="C128"/>
    <s v="P110"/>
    <n v="5"/>
    <n v="1063200"/>
    <n v="819800"/>
    <x v="1"/>
    <n v="5316000"/>
    <x v="1"/>
    <s v="Estandar"/>
    <d v="2023-10-17T00:00:00"/>
    <s v="P110"/>
    <x v="2"/>
    <s v="Parlante"/>
    <s v="NovaTech"/>
    <n v="695720"/>
    <n v="902288"/>
    <n v="0.22900000000000001"/>
    <n v="1217000"/>
    <n v="4099000"/>
    <n v="2024"/>
    <n v="7442399.9999999991"/>
  </r>
  <r>
    <m/>
    <s v="V2024-00885"/>
    <x v="1160"/>
    <x v="4"/>
    <s v="C175"/>
    <s v="P110"/>
    <n v="4"/>
    <n v="1060500"/>
    <n v="817700"/>
    <x v="1"/>
    <n v="4242000"/>
    <x v="6"/>
    <s v="Estandar"/>
    <d v="2024-05-15T00:00:00"/>
    <s v="P110"/>
    <x v="2"/>
    <s v="Parlante"/>
    <s v="NovaTech"/>
    <n v="695720"/>
    <n v="902288"/>
    <n v="0.22900000000000001"/>
    <n v="971200"/>
    <n v="3270800"/>
    <n v="2024"/>
    <n v="5938800"/>
  </r>
  <r>
    <m/>
    <s v="V2024-00826"/>
    <x v="1088"/>
    <x v="3"/>
    <s v="C138"/>
    <s v="P110"/>
    <n v="5"/>
    <n v="1050000"/>
    <n v="809600"/>
    <x v="1"/>
    <n v="5250000"/>
    <x v="1"/>
    <s v="Estandar"/>
    <d v="2021-03-25T00:00:00"/>
    <s v="P110"/>
    <x v="2"/>
    <s v="Parlante"/>
    <s v="NovaTech"/>
    <n v="695720"/>
    <n v="902288"/>
    <n v="0.22900000000000001"/>
    <n v="1202000"/>
    <n v="4048000"/>
    <n v="2024"/>
    <n v="7349999.9999999991"/>
  </r>
  <r>
    <m/>
    <s v="V2024-00599"/>
    <x v="1293"/>
    <x v="11"/>
    <s v="C081"/>
    <s v="P110"/>
    <n v="1"/>
    <n v="1029800"/>
    <n v="794100"/>
    <x v="1"/>
    <n v="1029800"/>
    <x v="1"/>
    <s v="Estandar"/>
    <d v="2019-09-07T00:00:00"/>
    <s v="P110"/>
    <x v="2"/>
    <s v="Parlante"/>
    <s v="NovaTech"/>
    <n v="695720"/>
    <n v="902288"/>
    <n v="0.22900000000000001"/>
    <n v="235700"/>
    <n v="794100"/>
    <n v="2024"/>
    <n v="1441720"/>
  </r>
  <r>
    <m/>
    <s v="V2024-01376"/>
    <x v="1277"/>
    <x v="9"/>
    <s v="C237"/>
    <s v="P110"/>
    <n v="2"/>
    <n v="992400"/>
    <n v="765200"/>
    <x v="1"/>
    <n v="1984800"/>
    <x v="3"/>
    <s v="Estandar"/>
    <d v="2018-10-26T00:00:00"/>
    <s v="P110"/>
    <x v="2"/>
    <s v="Parlante"/>
    <s v="NovaTech"/>
    <n v="695720"/>
    <n v="902288"/>
    <n v="0.22900000000000001"/>
    <n v="454400"/>
    <n v="1530400"/>
    <n v="2024"/>
    <n v="2778720"/>
  </r>
  <r>
    <m/>
    <s v="V2024-00310"/>
    <x v="1286"/>
    <x v="8"/>
    <s v="C097"/>
    <s v="P110"/>
    <n v="5"/>
    <n v="979400"/>
    <n v="755200"/>
    <x v="1"/>
    <n v="4897000"/>
    <x v="0"/>
    <s v="Estandar"/>
    <d v="2024-04-11T00:00:00"/>
    <s v="P110"/>
    <x v="2"/>
    <s v="Parlante"/>
    <s v="NovaTech"/>
    <n v="695720"/>
    <n v="902288"/>
    <n v="0.22900000000000001"/>
    <n v="1121000"/>
    <n v="3776000"/>
    <n v="2024"/>
    <n v="6855800"/>
  </r>
  <r>
    <m/>
    <s v="V2024-01612"/>
    <x v="1243"/>
    <x v="1"/>
    <s v="C241"/>
    <s v="P110"/>
    <n v="2"/>
    <n v="931100"/>
    <n v="718000"/>
    <x v="0"/>
    <n v="1862200"/>
    <x v="5"/>
    <s v="Estandar"/>
    <d v="2023-10-09T00:00:00"/>
    <s v="P110"/>
    <x v="2"/>
    <s v="Parlante"/>
    <s v="NovaTech"/>
    <n v="695720"/>
    <n v="902288"/>
    <n v="0.22900000000000001"/>
    <n v="426200"/>
    <n v="1436000"/>
    <n v="2024"/>
    <n v="2607080"/>
  </r>
  <r>
    <m/>
    <s v="V2024-00549"/>
    <x v="1196"/>
    <x v="5"/>
    <s v="C104"/>
    <s v="P111"/>
    <n v="2"/>
    <n v="458000"/>
    <n v="367200"/>
    <x v="0"/>
    <n v="916000"/>
    <x v="1"/>
    <s v="Estandar"/>
    <d v="2022-01-03T00:00:00"/>
    <s v="P111"/>
    <x v="2"/>
    <s v="Soundbar"/>
    <s v="Condor"/>
    <n v="315372"/>
    <n v="393348"/>
    <n v="0.19800000000000001"/>
    <n v="181600"/>
    <n v="734400"/>
    <n v="2024"/>
    <n v="1282400"/>
  </r>
  <r>
    <m/>
    <s v="V2024-00149"/>
    <x v="1059"/>
    <x v="5"/>
    <s v="C181"/>
    <s v="P111"/>
    <n v="4"/>
    <n v="453500"/>
    <n v="363600"/>
    <x v="0"/>
    <n v="1814000"/>
    <x v="0"/>
    <s v="Premium"/>
    <d v="2018-02-04T00:00:00"/>
    <s v="P111"/>
    <x v="2"/>
    <s v="Soundbar"/>
    <s v="Condor"/>
    <n v="315372"/>
    <n v="393348"/>
    <n v="0.19800000000000001"/>
    <n v="359600"/>
    <n v="1454400"/>
    <n v="2024"/>
    <n v="2539600"/>
  </r>
  <r>
    <m/>
    <s v="V2024-00001"/>
    <x v="1107"/>
    <x v="9"/>
    <s v="C162"/>
    <s v="P111"/>
    <n v="4"/>
    <n v="440100"/>
    <n v="352900"/>
    <x v="1"/>
    <n v="1760400"/>
    <x v="3"/>
    <s v="Estandar"/>
    <d v="2020-09-13T00:00:00"/>
    <s v="P111"/>
    <x v="2"/>
    <s v="Soundbar"/>
    <s v="Condor"/>
    <n v="315372"/>
    <n v="393348"/>
    <n v="0.19800000000000001"/>
    <n v="348800"/>
    <n v="1411600"/>
    <n v="2024"/>
    <n v="2464560"/>
  </r>
  <r>
    <m/>
    <s v="V2024-00312"/>
    <x v="1361"/>
    <x v="1"/>
    <s v="C216"/>
    <s v="P111"/>
    <n v="2"/>
    <n v="438300"/>
    <n v="351400"/>
    <x v="0"/>
    <n v="876600"/>
    <x v="1"/>
    <s v="Estandar"/>
    <d v="2022-06-12T00:00:00"/>
    <s v="P111"/>
    <x v="2"/>
    <s v="Soundbar"/>
    <s v="Condor"/>
    <n v="315372"/>
    <n v="393348"/>
    <n v="0.19800000000000001"/>
    <n v="173800"/>
    <n v="702800"/>
    <n v="2024"/>
    <n v="1227240"/>
  </r>
  <r>
    <m/>
    <s v="V2024-00612"/>
    <x v="1344"/>
    <x v="7"/>
    <s v="C127"/>
    <s v="P111"/>
    <n v="4"/>
    <n v="437500"/>
    <n v="350800"/>
    <x v="0"/>
    <n v="1750000"/>
    <x v="0"/>
    <s v="Estandar"/>
    <d v="2020-07-04T00:00:00"/>
    <s v="P111"/>
    <x v="2"/>
    <s v="Soundbar"/>
    <s v="Condor"/>
    <n v="315372"/>
    <n v="393348"/>
    <n v="0.19800000000000001"/>
    <n v="346800"/>
    <n v="1403200"/>
    <n v="2024"/>
    <n v="2450000"/>
  </r>
  <r>
    <m/>
    <s v="V2024-00027"/>
    <x v="1367"/>
    <x v="9"/>
    <s v="C112"/>
    <s v="P111"/>
    <n v="4"/>
    <n v="408000"/>
    <n v="327100"/>
    <x v="1"/>
    <n v="1632000"/>
    <x v="6"/>
    <s v="Estandar"/>
    <d v="2018-01-22T00:00:00"/>
    <s v="P111"/>
    <x v="2"/>
    <s v="Soundbar"/>
    <s v="Condor"/>
    <n v="315372"/>
    <n v="393348"/>
    <n v="0.19800000000000001"/>
    <n v="323600"/>
    <n v="1308400"/>
    <n v="2024"/>
    <n v="2284800"/>
  </r>
  <r>
    <m/>
    <s v="V2024-00675"/>
    <x v="1152"/>
    <x v="4"/>
    <s v="C138"/>
    <s v="P112"/>
    <n v="1"/>
    <n v="388200"/>
    <n v="306700"/>
    <x v="1"/>
    <n v="388200"/>
    <x v="1"/>
    <s v="Estandar"/>
    <d v="2021-03-25T00:00:00"/>
    <s v="P112"/>
    <x v="2"/>
    <s v="Audifonos Pro"/>
    <s v="Kuma"/>
    <n v="252176"/>
    <n v="319216"/>
    <n v="0.21"/>
    <n v="81500"/>
    <n v="306700"/>
    <n v="2024"/>
    <n v="543480"/>
  </r>
  <r>
    <m/>
    <s v="V2024-00011"/>
    <x v="1082"/>
    <x v="11"/>
    <s v="C186"/>
    <s v="P112"/>
    <n v="2"/>
    <n v="380500"/>
    <n v="300600"/>
    <x v="1"/>
    <n v="761000"/>
    <x v="0"/>
    <s v="Estandar"/>
    <d v="2024-07-19T00:00:00"/>
    <s v="P112"/>
    <x v="2"/>
    <s v="Audifonos Pro"/>
    <s v="Kuma"/>
    <n v="252176"/>
    <n v="319216"/>
    <n v="0.21"/>
    <n v="159800"/>
    <n v="601200"/>
    <n v="2024"/>
    <n v="1065400"/>
  </r>
  <r>
    <m/>
    <s v="V2024-00441"/>
    <x v="1372"/>
    <x v="2"/>
    <s v="C166"/>
    <s v="P112"/>
    <n v="3"/>
    <n v="378800"/>
    <n v="299200"/>
    <x v="1"/>
    <n v="1136400"/>
    <x v="3"/>
    <s v="Estandar"/>
    <d v="2022-10-14T00:00:00"/>
    <s v="P112"/>
    <x v="2"/>
    <s v="Audifonos Pro"/>
    <s v="Kuma"/>
    <n v="252176"/>
    <n v="319216"/>
    <n v="0.21"/>
    <n v="238800"/>
    <n v="897600"/>
    <n v="2024"/>
    <n v="1590960"/>
  </r>
  <r>
    <m/>
    <s v="V2024-00269"/>
    <x v="1318"/>
    <x v="10"/>
    <s v="C139"/>
    <s v="P112"/>
    <n v="2"/>
    <n v="371800"/>
    <n v="293700"/>
    <x v="0"/>
    <n v="743600"/>
    <x v="4"/>
    <s v="Estandar"/>
    <d v="2018-08-11T00:00:00"/>
    <s v="P112"/>
    <x v="2"/>
    <s v="Audifonos Pro"/>
    <s v="Kuma"/>
    <n v="252176"/>
    <n v="319216"/>
    <n v="0.21"/>
    <n v="156200"/>
    <n v="587400"/>
    <n v="2024"/>
    <n v="1041039.9999999999"/>
  </r>
  <r>
    <m/>
    <s v="V2024-00323"/>
    <x v="1250"/>
    <x v="11"/>
    <s v="C041"/>
    <s v="P112"/>
    <n v="5"/>
    <n v="371500"/>
    <n v="293400"/>
    <x v="0"/>
    <n v="1857500"/>
    <x v="1"/>
    <s v="Estandar"/>
    <d v="2019-09-23T00:00:00"/>
    <s v="P112"/>
    <x v="2"/>
    <s v="Audifonos Pro"/>
    <s v="Kuma"/>
    <n v="252176"/>
    <n v="319216"/>
    <n v="0.21"/>
    <n v="390500"/>
    <n v="1467000"/>
    <n v="2024"/>
    <n v="2600500"/>
  </r>
  <r>
    <m/>
    <s v="V2024-01639"/>
    <x v="1066"/>
    <x v="8"/>
    <s v="C053"/>
    <s v="P112"/>
    <n v="5"/>
    <n v="360500"/>
    <n v="284800"/>
    <x v="0"/>
    <n v="1802500"/>
    <x v="0"/>
    <s v="Estandar"/>
    <d v="2020-10-25T00:00:00"/>
    <s v="P112"/>
    <x v="2"/>
    <s v="Audifonos Pro"/>
    <s v="Kuma"/>
    <n v="252176"/>
    <n v="319216"/>
    <n v="0.21"/>
    <n v="378500"/>
    <n v="1424000"/>
    <n v="2024"/>
    <n v="2523500"/>
  </r>
  <r>
    <m/>
    <s v="V2024-00184"/>
    <x v="1271"/>
    <x v="6"/>
    <s v="C163"/>
    <s v="P112"/>
    <n v="1"/>
    <n v="360400"/>
    <n v="284700"/>
    <x v="1"/>
    <n v="360400"/>
    <x v="4"/>
    <s v="Estandar"/>
    <d v="2021-01-19T00:00:00"/>
    <s v="P112"/>
    <x v="2"/>
    <s v="Audifonos Pro"/>
    <s v="Kuma"/>
    <n v="252176"/>
    <n v="319216"/>
    <n v="0.21"/>
    <n v="75700"/>
    <n v="284700"/>
    <n v="2024"/>
    <n v="504559.99999999994"/>
  </r>
  <r>
    <m/>
    <s v="V2024-01036"/>
    <x v="1164"/>
    <x v="0"/>
    <s v="C076"/>
    <s v="P112"/>
    <n v="1"/>
    <n v="358300"/>
    <n v="283000"/>
    <x v="0"/>
    <n v="358300"/>
    <x v="2"/>
    <s v="Estandar"/>
    <d v="2020-02-03T00:00:00"/>
    <s v="P112"/>
    <x v="2"/>
    <s v="Audifonos Pro"/>
    <s v="Kuma"/>
    <n v="252176"/>
    <n v="319216"/>
    <n v="0.21"/>
    <n v="75300"/>
    <n v="283000"/>
    <n v="2024"/>
    <n v="501619.99999999994"/>
  </r>
  <r>
    <m/>
    <s v="V2024-00536"/>
    <x v="1075"/>
    <x v="9"/>
    <s v="C241"/>
    <s v="P112"/>
    <n v="1"/>
    <n v="357200"/>
    <n v="282200"/>
    <x v="1"/>
    <n v="357200"/>
    <x v="5"/>
    <s v="Estandar"/>
    <d v="2023-10-09T00:00:00"/>
    <s v="P112"/>
    <x v="2"/>
    <s v="Audifonos Pro"/>
    <s v="Kuma"/>
    <n v="252176"/>
    <n v="319216"/>
    <n v="0.21"/>
    <n v="75000"/>
    <n v="282200"/>
    <n v="2024"/>
    <n v="500079.99999999994"/>
  </r>
  <r>
    <m/>
    <s v="V2024-00343"/>
    <x v="1118"/>
    <x v="2"/>
    <s v="C009"/>
    <s v="P112"/>
    <n v="3"/>
    <n v="353000"/>
    <n v="278900"/>
    <x v="1"/>
    <n v="1059000"/>
    <x v="1"/>
    <s v="Estandar"/>
    <d v="2024-05-02T00:00:00"/>
    <s v="P112"/>
    <x v="2"/>
    <s v="Audifonos Pro"/>
    <s v="Kuma"/>
    <n v="252176"/>
    <n v="319216"/>
    <n v="0.21"/>
    <n v="222300"/>
    <n v="836700"/>
    <n v="2024"/>
    <n v="1482600"/>
  </r>
  <r>
    <m/>
    <s v="V2024-01513"/>
    <x v="1216"/>
    <x v="0"/>
    <s v="C077"/>
    <s v="P112"/>
    <n v="2"/>
    <n v="352000"/>
    <n v="278100"/>
    <x v="0"/>
    <n v="704000"/>
    <x v="1"/>
    <s v="Estandar"/>
    <d v="2022-09-21T00:00:00"/>
    <s v="P112"/>
    <x v="2"/>
    <s v="Audifonos Pro"/>
    <s v="Kuma"/>
    <n v="252176"/>
    <n v="319216"/>
    <n v="0.21"/>
    <n v="147800"/>
    <n v="556200"/>
    <n v="2024"/>
    <n v="985599.99999999988"/>
  </r>
  <r>
    <m/>
    <s v="V2024-00168"/>
    <x v="1127"/>
    <x v="11"/>
    <s v="C172"/>
    <s v="P112"/>
    <n v="3"/>
    <n v="346900"/>
    <n v="274100"/>
    <x v="0"/>
    <n v="1040700"/>
    <x v="5"/>
    <s v="Estandar"/>
    <d v="2024-05-26T00:00:00"/>
    <s v="P112"/>
    <x v="2"/>
    <s v="Audifonos Pro"/>
    <s v="Kuma"/>
    <n v="252176"/>
    <n v="319216"/>
    <n v="0.21"/>
    <n v="218400"/>
    <n v="822300"/>
    <n v="2024"/>
    <n v="1456980"/>
  </r>
  <r>
    <m/>
    <s v="V2024-00963"/>
    <x v="1071"/>
    <x v="5"/>
    <s v="C172"/>
    <s v="P112"/>
    <n v="4"/>
    <n v="342300"/>
    <n v="270400"/>
    <x v="0"/>
    <n v="1369200"/>
    <x v="5"/>
    <s v="Estandar"/>
    <d v="2024-05-26T00:00:00"/>
    <s v="P112"/>
    <x v="2"/>
    <s v="Audifonos Pro"/>
    <s v="Kuma"/>
    <n v="252176"/>
    <n v="319216"/>
    <n v="0.21"/>
    <n v="287600"/>
    <n v="1081600"/>
    <n v="2024"/>
    <n v="1916879.9999999998"/>
  </r>
  <r>
    <m/>
    <s v="V2024-00828"/>
    <x v="1151"/>
    <x v="5"/>
    <s v="C161"/>
    <s v="P112"/>
    <n v="2"/>
    <n v="338300"/>
    <n v="267200"/>
    <x v="1"/>
    <n v="676600"/>
    <x v="1"/>
    <s v="Premium"/>
    <d v="2018-06-17T00:00:00"/>
    <s v="P112"/>
    <x v="2"/>
    <s v="Audifonos Pro"/>
    <s v="Kuma"/>
    <n v="252176"/>
    <n v="319216"/>
    <n v="0.21"/>
    <n v="142200"/>
    <n v="534400"/>
    <n v="2024"/>
    <n v="947239.99999999988"/>
  </r>
  <r>
    <m/>
    <s v="V2024-00093"/>
    <x v="1324"/>
    <x v="2"/>
    <s v="C175"/>
    <s v="P112"/>
    <n v="3"/>
    <n v="323900"/>
    <n v="255900"/>
    <x v="0"/>
    <n v="971700"/>
    <x v="6"/>
    <s v="Estandar"/>
    <d v="2024-05-15T00:00:00"/>
    <s v="P112"/>
    <x v="2"/>
    <s v="Audifonos Pro"/>
    <s v="Kuma"/>
    <n v="252176"/>
    <n v="319216"/>
    <n v="0.21"/>
    <n v="204000"/>
    <n v="767700"/>
    <n v="2024"/>
    <n v="1360380"/>
  </r>
  <r>
    <m/>
    <s v="V2024-01412"/>
    <x v="1163"/>
    <x v="6"/>
    <s v="C194"/>
    <s v="P112"/>
    <n v="3"/>
    <n v="322300"/>
    <n v="254600"/>
    <x v="1"/>
    <n v="966900"/>
    <x v="0"/>
    <s v="Estandar"/>
    <d v="2021-10-10T00:00:00"/>
    <s v="P112"/>
    <x v="2"/>
    <s v="Audifonos Pro"/>
    <s v="Kuma"/>
    <n v="252176"/>
    <n v="319216"/>
    <n v="0.21"/>
    <n v="203100"/>
    <n v="763800"/>
    <n v="2024"/>
    <n v="1353660"/>
  </r>
  <r>
    <m/>
    <s v="V2024-01111"/>
    <x v="1189"/>
    <x v="7"/>
    <s v="C027"/>
    <s v="P113"/>
    <n v="5"/>
    <n v="122600"/>
    <n v="95000"/>
    <x v="1"/>
    <n v="613000"/>
    <x v="1"/>
    <s v="Estandar"/>
    <d v="2021-04-07T00:00:00"/>
    <s v="P113"/>
    <x v="3"/>
    <s v="Audifonos"/>
    <s v="Andes"/>
    <n v="78046"/>
    <n v="100718"/>
    <n v="0.22500000000000001"/>
    <n v="138000"/>
    <n v="475000"/>
    <n v="2024"/>
    <n v="858200"/>
  </r>
  <r>
    <m/>
    <s v="V2024-00503"/>
    <x v="1186"/>
    <x v="8"/>
    <s v="C245"/>
    <s v="P113"/>
    <n v="2"/>
    <n v="121400"/>
    <n v="94100"/>
    <x v="0"/>
    <n v="242800"/>
    <x v="6"/>
    <s v="Estandar"/>
    <d v="2024-05-09T00:00:00"/>
    <s v="P113"/>
    <x v="3"/>
    <s v="Audifonos"/>
    <s v="Andes"/>
    <n v="78046"/>
    <n v="100718"/>
    <n v="0.22500000000000001"/>
    <n v="54600"/>
    <n v="188200"/>
    <n v="2024"/>
    <n v="339920"/>
  </r>
  <r>
    <m/>
    <s v="V2024-01453"/>
    <x v="1319"/>
    <x v="2"/>
    <s v="C219"/>
    <s v="P113"/>
    <n v="1"/>
    <n v="120800"/>
    <n v="93600"/>
    <x v="1"/>
    <n v="120800"/>
    <x v="4"/>
    <s v="Estandar"/>
    <d v="2022-06-13T00:00:00"/>
    <s v="P113"/>
    <x v="3"/>
    <s v="Audifonos"/>
    <s v="Andes"/>
    <n v="78046"/>
    <n v="100718"/>
    <n v="0.22500000000000001"/>
    <n v="27200"/>
    <n v="93600"/>
    <n v="2024"/>
    <n v="169120"/>
  </r>
  <r>
    <m/>
    <s v="V2024-01049"/>
    <x v="1356"/>
    <x v="6"/>
    <s v="C018"/>
    <s v="P113"/>
    <n v="4"/>
    <n v="120800"/>
    <n v="93600"/>
    <x v="0"/>
    <n v="483200"/>
    <x v="2"/>
    <s v="Estandar"/>
    <d v="2018-02-02T00:00:00"/>
    <s v="P113"/>
    <x v="3"/>
    <s v="Audifonos"/>
    <s v="Andes"/>
    <n v="78046"/>
    <n v="100718"/>
    <n v="0.22500000000000001"/>
    <n v="108800"/>
    <n v="374400"/>
    <n v="2024"/>
    <n v="676480"/>
  </r>
  <r>
    <m/>
    <s v="V2024-01185"/>
    <x v="1236"/>
    <x v="3"/>
    <s v="C211"/>
    <s v="P113"/>
    <n v="1"/>
    <n v="117900"/>
    <n v="91400"/>
    <x v="0"/>
    <n v="117900"/>
    <x v="1"/>
    <s v="Premium"/>
    <d v="2022-01-02T00:00:00"/>
    <s v="P113"/>
    <x v="3"/>
    <s v="Audifonos"/>
    <s v="Andes"/>
    <n v="78046"/>
    <n v="100718"/>
    <n v="0.22500000000000001"/>
    <n v="26500"/>
    <n v="91400"/>
    <n v="2024"/>
    <n v="165060"/>
  </r>
  <r>
    <m/>
    <s v="V2024-01647"/>
    <x v="1285"/>
    <x v="5"/>
    <s v="C197"/>
    <s v="P113"/>
    <n v="3"/>
    <n v="115200"/>
    <n v="89300"/>
    <x v="1"/>
    <n v="345600"/>
    <x v="1"/>
    <s v="Estandar"/>
    <d v="2024-10-11T00:00:00"/>
    <s v="P113"/>
    <x v="3"/>
    <s v="Audifonos"/>
    <s v="Andes"/>
    <n v="78046"/>
    <n v="100718"/>
    <n v="0.22500000000000001"/>
    <n v="77700"/>
    <n v="267900"/>
    <n v="2024"/>
    <n v="483839.99999999994"/>
  </r>
  <r>
    <m/>
    <s v="V2024-01302"/>
    <x v="1237"/>
    <x v="8"/>
    <s v="C145"/>
    <s v="P113"/>
    <n v="3"/>
    <n v="114700"/>
    <n v="88900"/>
    <x v="1"/>
    <n v="344100"/>
    <x v="1"/>
    <s v="Estandar"/>
    <d v="2018-08-12T00:00:00"/>
    <s v="P113"/>
    <x v="3"/>
    <s v="Audifonos"/>
    <s v="Andes"/>
    <n v="78046"/>
    <n v="100718"/>
    <n v="0.22500000000000001"/>
    <n v="77400"/>
    <n v="266700"/>
    <n v="2024"/>
    <n v="481739.99999999994"/>
  </r>
  <r>
    <m/>
    <s v="V2024-00085"/>
    <x v="1195"/>
    <x v="11"/>
    <s v="C173"/>
    <s v="P113"/>
    <n v="2"/>
    <n v="112800"/>
    <n v="87400"/>
    <x v="0"/>
    <n v="225600"/>
    <x v="6"/>
    <s v="Premium"/>
    <d v="2019-01-20T00:00:00"/>
    <s v="P113"/>
    <x v="3"/>
    <s v="Audifonos"/>
    <s v="Andes"/>
    <n v="78046"/>
    <n v="100718"/>
    <n v="0.22500000000000001"/>
    <n v="50800"/>
    <n v="174800"/>
    <n v="2024"/>
    <n v="315840"/>
  </r>
  <r>
    <m/>
    <s v="V2024-01120"/>
    <x v="1062"/>
    <x v="6"/>
    <s v="C041"/>
    <s v="P113"/>
    <n v="5"/>
    <n v="109600"/>
    <n v="84900"/>
    <x v="0"/>
    <n v="548000"/>
    <x v="1"/>
    <s v="Estandar"/>
    <d v="2019-09-23T00:00:00"/>
    <s v="P113"/>
    <x v="3"/>
    <s v="Audifonos"/>
    <s v="Andes"/>
    <n v="78046"/>
    <n v="100718"/>
    <n v="0.22500000000000001"/>
    <n v="123500"/>
    <n v="424500"/>
    <n v="2024"/>
    <n v="767200"/>
  </r>
  <r>
    <m/>
    <s v="V2024-00720"/>
    <x v="1151"/>
    <x v="5"/>
    <s v="C097"/>
    <s v="P113"/>
    <n v="5"/>
    <n v="109000"/>
    <n v="84500"/>
    <x v="1"/>
    <n v="545000"/>
    <x v="0"/>
    <s v="Estandar"/>
    <d v="2024-04-11T00:00:00"/>
    <s v="P113"/>
    <x v="3"/>
    <s v="Audifonos"/>
    <s v="Andes"/>
    <n v="78046"/>
    <n v="100718"/>
    <n v="0.22500000000000001"/>
    <n v="122500"/>
    <n v="422500"/>
    <n v="2024"/>
    <n v="763000"/>
  </r>
  <r>
    <m/>
    <s v="V2024-00358"/>
    <x v="1157"/>
    <x v="1"/>
    <s v="C243"/>
    <s v="P113"/>
    <n v="4"/>
    <n v="108500"/>
    <n v="84100"/>
    <x v="1"/>
    <n v="434000"/>
    <x v="4"/>
    <s v="Premium"/>
    <d v="2021-08-03T00:00:00"/>
    <s v="P113"/>
    <x v="3"/>
    <s v="Audifonos"/>
    <s v="Andes"/>
    <n v="78046"/>
    <n v="100718"/>
    <n v="0.22500000000000001"/>
    <n v="97600"/>
    <n v="336400"/>
    <n v="2024"/>
    <n v="607600"/>
  </r>
  <r>
    <m/>
    <s v="V2024-00840"/>
    <x v="1219"/>
    <x v="5"/>
    <s v="C111"/>
    <s v="P113"/>
    <n v="4"/>
    <n v="108500"/>
    <n v="84000"/>
    <x v="1"/>
    <n v="434000"/>
    <x v="0"/>
    <s v="Estandar"/>
    <d v="2022-11-27T00:00:00"/>
    <s v="P113"/>
    <x v="3"/>
    <s v="Audifonos"/>
    <s v="Andes"/>
    <n v="78046"/>
    <n v="100718"/>
    <n v="0.22500000000000001"/>
    <n v="98000"/>
    <n v="336000"/>
    <n v="2024"/>
    <n v="607600"/>
  </r>
  <r>
    <m/>
    <s v="V2024-00109"/>
    <x v="1152"/>
    <x v="4"/>
    <s v="C181"/>
    <s v="P113"/>
    <n v="3"/>
    <n v="103700"/>
    <n v="80400"/>
    <x v="0"/>
    <n v="311100"/>
    <x v="0"/>
    <s v="Premium"/>
    <d v="2018-02-04T00:00:00"/>
    <s v="P113"/>
    <x v="3"/>
    <s v="Audifonos"/>
    <s v="Andes"/>
    <n v="78046"/>
    <n v="100718"/>
    <n v="0.22500000000000001"/>
    <n v="69900"/>
    <n v="241200"/>
    <n v="2024"/>
    <n v="435540"/>
  </r>
  <r>
    <m/>
    <s v="V2024-00788"/>
    <x v="1242"/>
    <x v="0"/>
    <s v="C034"/>
    <s v="P113"/>
    <n v="5"/>
    <n v="99800"/>
    <n v="77300"/>
    <x v="1"/>
    <n v="499000"/>
    <x v="3"/>
    <s v="Estandar"/>
    <d v="2020-02-23T00:00:00"/>
    <s v="P113"/>
    <x v="3"/>
    <s v="Audifonos"/>
    <s v="Andes"/>
    <n v="78046"/>
    <n v="100718"/>
    <n v="0.22500000000000001"/>
    <n v="112500"/>
    <n v="386500"/>
    <n v="2024"/>
    <n v="698600"/>
  </r>
  <r>
    <m/>
    <s v="V2024-00030"/>
    <x v="1376"/>
    <x v="9"/>
    <s v="C066"/>
    <s v="P114"/>
    <n v="2"/>
    <n v="3427100"/>
    <n v="2729400"/>
    <x v="1"/>
    <n v="6854200"/>
    <x v="2"/>
    <s v="Estandar"/>
    <d v="2018-11-24T00:00:00"/>
    <s v="P114"/>
    <x v="4"/>
    <s v="Laptop"/>
    <s v="Condor"/>
    <n v="2194319"/>
    <n v="2755259"/>
    <n v="0.20399999999999999"/>
    <n v="1395400"/>
    <n v="5458800"/>
    <n v="2024"/>
    <n v="9595880"/>
  </r>
  <r>
    <m/>
    <s v="V2024-00246"/>
    <x v="1222"/>
    <x v="11"/>
    <s v="C094"/>
    <s v="P114"/>
    <n v="3"/>
    <n v="3404700"/>
    <n v="2711600"/>
    <x v="0"/>
    <n v="10214100"/>
    <x v="1"/>
    <s v="Premium"/>
    <d v="2018-08-12T00:00:00"/>
    <s v="P114"/>
    <x v="4"/>
    <s v="Laptop"/>
    <s v="Condor"/>
    <n v="2194319"/>
    <n v="2755259"/>
    <n v="0.20399999999999999"/>
    <n v="2079300"/>
    <n v="8134800"/>
    <n v="2024"/>
    <n v="14299740"/>
  </r>
  <r>
    <m/>
    <s v="V2024-00858"/>
    <x v="1207"/>
    <x v="11"/>
    <s v="C003"/>
    <s v="P114"/>
    <n v="1"/>
    <n v="3272900"/>
    <n v="2606600"/>
    <x v="1"/>
    <n v="3272900"/>
    <x v="2"/>
    <s v="Estandar"/>
    <d v="2019-03-08T00:00:00"/>
    <s v="P114"/>
    <x v="4"/>
    <s v="Laptop"/>
    <s v="Condor"/>
    <n v="2194319"/>
    <n v="2755259"/>
    <n v="0.20399999999999999"/>
    <n v="666300"/>
    <n v="2606600"/>
    <n v="2024"/>
    <n v="4582060"/>
  </r>
  <r>
    <m/>
    <s v="V2024-00920"/>
    <x v="1357"/>
    <x v="1"/>
    <s v="C210"/>
    <s v="P114"/>
    <n v="2"/>
    <n v="3087700"/>
    <n v="2459100"/>
    <x v="1"/>
    <n v="6175400"/>
    <x v="3"/>
    <s v="Estandar"/>
    <d v="2021-02-19T00:00:00"/>
    <s v="P114"/>
    <x v="4"/>
    <s v="Laptop"/>
    <s v="Condor"/>
    <n v="2194319"/>
    <n v="2755259"/>
    <n v="0.20399999999999999"/>
    <n v="1257200"/>
    <n v="4918200"/>
    <n v="2024"/>
    <n v="8645560"/>
  </r>
  <r>
    <m/>
    <s v="V2024-01041"/>
    <x v="1371"/>
    <x v="0"/>
    <s v="C240"/>
    <s v="P114"/>
    <n v="5"/>
    <n v="3077900"/>
    <n v="2451300"/>
    <x v="0"/>
    <n v="15389500"/>
    <x v="4"/>
    <s v="Estandar"/>
    <d v="2020-06-08T00:00:00"/>
    <s v="P114"/>
    <x v="4"/>
    <s v="Laptop"/>
    <s v="Condor"/>
    <n v="2194319"/>
    <n v="2755259"/>
    <n v="0.20399999999999999"/>
    <n v="3133000"/>
    <n v="12256500"/>
    <n v="2024"/>
    <n v="21545300"/>
  </r>
  <r>
    <m/>
    <s v="V2024-00595"/>
    <x v="1262"/>
    <x v="4"/>
    <s v="C192"/>
    <s v="P114"/>
    <n v="1"/>
    <n v="3003500"/>
    <n v="2392000"/>
    <x v="0"/>
    <n v="3003500"/>
    <x v="1"/>
    <s v="Estandar"/>
    <d v="2023-02-09T00:00:00"/>
    <s v="P114"/>
    <x v="4"/>
    <s v="Laptop"/>
    <s v="Condor"/>
    <n v="2194319"/>
    <n v="2755259"/>
    <n v="0.20399999999999999"/>
    <n v="611500"/>
    <n v="2392000"/>
    <n v="2024"/>
    <n v="4204900"/>
  </r>
  <r>
    <m/>
    <s v="V2024-00935"/>
    <x v="1246"/>
    <x v="9"/>
    <s v="C163"/>
    <s v="P114"/>
    <n v="5"/>
    <n v="2999300"/>
    <n v="2388700"/>
    <x v="0"/>
    <n v="14996500"/>
    <x v="4"/>
    <s v="Estandar"/>
    <d v="2021-01-19T00:00:00"/>
    <s v="P114"/>
    <x v="4"/>
    <s v="Laptop"/>
    <s v="Condor"/>
    <n v="2194319"/>
    <n v="2755259"/>
    <n v="0.20399999999999999"/>
    <n v="3053000"/>
    <n v="11943500"/>
    <n v="2024"/>
    <n v="20995100"/>
  </r>
  <r>
    <m/>
    <s v="V2024-01087"/>
    <x v="1130"/>
    <x v="1"/>
    <s v="C175"/>
    <s v="P114"/>
    <n v="5"/>
    <n v="2893100"/>
    <n v="2304100"/>
    <x v="0"/>
    <n v="14465500"/>
    <x v="6"/>
    <s v="Estandar"/>
    <d v="2024-05-15T00:00:00"/>
    <s v="P114"/>
    <x v="4"/>
    <s v="Laptop"/>
    <s v="Condor"/>
    <n v="2194319"/>
    <n v="2755259"/>
    <n v="0.20399999999999999"/>
    <n v="2945000"/>
    <n v="11520500"/>
    <n v="2024"/>
    <n v="20251700"/>
  </r>
  <r>
    <m/>
    <s v="V2024-00943"/>
    <x v="1297"/>
    <x v="4"/>
    <s v="C032"/>
    <s v="P115"/>
    <n v="4"/>
    <n v="269100"/>
    <n v="194500"/>
    <x v="0"/>
    <n v="1076400"/>
    <x v="3"/>
    <s v="Premium"/>
    <d v="2019-03-07T00:00:00"/>
    <s v="P115"/>
    <x v="3"/>
    <s v="Mouse"/>
    <s v="Condor"/>
    <n v="166359"/>
    <n v="230230"/>
    <n v="0.27700000000000002"/>
    <n v="298400"/>
    <n v="778000"/>
    <n v="2024"/>
    <n v="1506960"/>
  </r>
  <r>
    <m/>
    <s v="V2024-01254"/>
    <x v="1219"/>
    <x v="5"/>
    <s v="C224"/>
    <s v="P115"/>
    <n v="4"/>
    <n v="266200"/>
    <n v="192400"/>
    <x v="0"/>
    <n v="1064800"/>
    <x v="6"/>
    <s v="Estandar"/>
    <d v="2019-06-20T00:00:00"/>
    <s v="P115"/>
    <x v="3"/>
    <s v="Mouse"/>
    <s v="Condor"/>
    <n v="166359"/>
    <n v="230230"/>
    <n v="0.27700000000000002"/>
    <n v="295200"/>
    <n v="769600"/>
    <n v="2024"/>
    <n v="1490720"/>
  </r>
  <r>
    <m/>
    <s v="V2024-01318"/>
    <x v="1354"/>
    <x v="3"/>
    <s v="C094"/>
    <s v="P115"/>
    <n v="4"/>
    <n v="256200"/>
    <n v="185100"/>
    <x v="0"/>
    <n v="1024800"/>
    <x v="1"/>
    <s v="Premium"/>
    <d v="2018-08-12T00:00:00"/>
    <s v="P115"/>
    <x v="3"/>
    <s v="Mouse"/>
    <s v="Condor"/>
    <n v="166359"/>
    <n v="230230"/>
    <n v="0.27700000000000002"/>
    <n v="284400"/>
    <n v="740400"/>
    <n v="2024"/>
    <n v="1434720"/>
  </r>
  <r>
    <m/>
    <s v="V2024-00816"/>
    <x v="1064"/>
    <x v="5"/>
    <s v="C140"/>
    <s v="P115"/>
    <n v="1"/>
    <n v="255100"/>
    <n v="184300"/>
    <x v="1"/>
    <n v="255100"/>
    <x v="2"/>
    <s v="Estandar"/>
    <d v="2020-10-21T00:00:00"/>
    <s v="P115"/>
    <x v="3"/>
    <s v="Mouse"/>
    <s v="Condor"/>
    <n v="166359"/>
    <n v="230230"/>
    <n v="0.27700000000000002"/>
    <n v="70800"/>
    <n v="184300"/>
    <n v="2024"/>
    <n v="357140"/>
  </r>
  <r>
    <m/>
    <s v="V2024-01650"/>
    <x v="1106"/>
    <x v="2"/>
    <s v="C079"/>
    <s v="P115"/>
    <n v="2"/>
    <n v="254300"/>
    <n v="183800"/>
    <x v="0"/>
    <n v="508600"/>
    <x v="1"/>
    <s v="Estandar"/>
    <d v="2018-10-19T00:00:00"/>
    <s v="P115"/>
    <x v="3"/>
    <s v="Mouse"/>
    <s v="Condor"/>
    <n v="166359"/>
    <n v="230230"/>
    <n v="0.27700000000000002"/>
    <n v="141000"/>
    <n v="367600"/>
    <n v="2024"/>
    <n v="712040"/>
  </r>
  <r>
    <m/>
    <s v="V2024-00747"/>
    <x v="1274"/>
    <x v="5"/>
    <s v="C112"/>
    <s v="P115"/>
    <n v="2"/>
    <n v="253900"/>
    <n v="183500"/>
    <x v="0"/>
    <n v="507800"/>
    <x v="6"/>
    <s v="Estandar"/>
    <d v="2018-01-22T00:00:00"/>
    <s v="P115"/>
    <x v="3"/>
    <s v="Mouse"/>
    <s v="Condor"/>
    <n v="166359"/>
    <n v="230230"/>
    <n v="0.27700000000000002"/>
    <n v="140800"/>
    <n v="367000"/>
    <n v="2024"/>
    <n v="710920"/>
  </r>
  <r>
    <m/>
    <s v="V2024-01097"/>
    <x v="1173"/>
    <x v="6"/>
    <s v="C188"/>
    <s v="P115"/>
    <n v="1"/>
    <n v="253700"/>
    <n v="183300"/>
    <x v="0"/>
    <n v="253700"/>
    <x v="6"/>
    <s v="Estandar"/>
    <d v="2020-12-24T00:00:00"/>
    <s v="P115"/>
    <x v="3"/>
    <s v="Mouse"/>
    <s v="Condor"/>
    <n v="166359"/>
    <n v="230230"/>
    <n v="0.27700000000000002"/>
    <n v="70400"/>
    <n v="183300"/>
    <n v="2024"/>
    <n v="355180"/>
  </r>
  <r>
    <m/>
    <s v="V2024-00994"/>
    <x v="1138"/>
    <x v="4"/>
    <s v="C170"/>
    <s v="P115"/>
    <n v="3"/>
    <n v="253300"/>
    <n v="183000"/>
    <x v="1"/>
    <n v="759900"/>
    <x v="0"/>
    <s v="Premium"/>
    <d v="2022-09-15T00:00:00"/>
    <s v="P115"/>
    <x v="3"/>
    <s v="Mouse"/>
    <s v="Condor"/>
    <n v="166359"/>
    <n v="230230"/>
    <n v="0.27700000000000002"/>
    <n v="210900"/>
    <n v="549000"/>
    <n v="2024"/>
    <n v="1063860"/>
  </r>
  <r>
    <m/>
    <s v="V2024-00591"/>
    <x v="1107"/>
    <x v="9"/>
    <s v="C237"/>
    <s v="P115"/>
    <n v="3"/>
    <n v="253200"/>
    <n v="183000"/>
    <x v="0"/>
    <n v="759600"/>
    <x v="3"/>
    <s v="Estandar"/>
    <d v="2018-10-26T00:00:00"/>
    <s v="P115"/>
    <x v="3"/>
    <s v="Mouse"/>
    <s v="Condor"/>
    <n v="166359"/>
    <n v="230230"/>
    <n v="0.27700000000000002"/>
    <n v="210600"/>
    <n v="549000"/>
    <n v="2024"/>
    <n v="1063440"/>
  </r>
  <r>
    <m/>
    <s v="V2024-00092"/>
    <x v="1215"/>
    <x v="7"/>
    <s v="C175"/>
    <s v="P115"/>
    <n v="4"/>
    <n v="251400"/>
    <n v="181600"/>
    <x v="0"/>
    <n v="1005600"/>
    <x v="6"/>
    <s v="Estandar"/>
    <d v="2024-05-15T00:00:00"/>
    <s v="P115"/>
    <x v="3"/>
    <s v="Mouse"/>
    <s v="Condor"/>
    <n v="166359"/>
    <n v="230230"/>
    <n v="0.27700000000000002"/>
    <n v="279200"/>
    <n v="726400"/>
    <n v="2024"/>
    <n v="1407840"/>
  </r>
  <r>
    <m/>
    <s v="V2024-01497"/>
    <x v="1313"/>
    <x v="0"/>
    <s v="C032"/>
    <s v="P115"/>
    <n v="5"/>
    <n v="249200"/>
    <n v="180100"/>
    <x v="1"/>
    <n v="1246000"/>
    <x v="3"/>
    <s v="Premium"/>
    <d v="2019-03-07T00:00:00"/>
    <s v="P115"/>
    <x v="3"/>
    <s v="Mouse"/>
    <s v="Condor"/>
    <n v="166359"/>
    <n v="230230"/>
    <n v="0.27700000000000002"/>
    <n v="345500"/>
    <n v="900500"/>
    <n v="2024"/>
    <n v="1744400"/>
  </r>
  <r>
    <m/>
    <s v="V2024-01442"/>
    <x v="1372"/>
    <x v="2"/>
    <s v="C158"/>
    <s v="P115"/>
    <n v="4"/>
    <n v="245300"/>
    <n v="177200"/>
    <x v="1"/>
    <n v="981200"/>
    <x v="3"/>
    <s v="Estandar"/>
    <d v="2022-09-20T00:00:00"/>
    <s v="P115"/>
    <x v="3"/>
    <s v="Mouse"/>
    <s v="Condor"/>
    <n v="166359"/>
    <n v="230230"/>
    <n v="0.27700000000000002"/>
    <n v="272400"/>
    <n v="708800"/>
    <n v="2024"/>
    <n v="1373680"/>
  </r>
  <r>
    <m/>
    <s v="V2024-01589"/>
    <x v="1084"/>
    <x v="1"/>
    <s v="C138"/>
    <s v="P115"/>
    <n v="1"/>
    <n v="239200"/>
    <n v="172800"/>
    <x v="0"/>
    <n v="239200"/>
    <x v="1"/>
    <s v="Estandar"/>
    <d v="2021-03-25T00:00:00"/>
    <s v="P115"/>
    <x v="3"/>
    <s v="Mouse"/>
    <s v="Condor"/>
    <n v="166359"/>
    <n v="230230"/>
    <n v="0.27700000000000002"/>
    <n v="66400"/>
    <n v="172800"/>
    <n v="2024"/>
    <n v="334880"/>
  </r>
  <r>
    <m/>
    <s v="V2024-00784"/>
    <x v="1307"/>
    <x v="10"/>
    <s v="C067"/>
    <s v="P116"/>
    <n v="3"/>
    <n v="157000"/>
    <n v="103200"/>
    <x v="0"/>
    <n v="471000"/>
    <x v="4"/>
    <s v="Premium"/>
    <d v="2020-06-01T00:00:00"/>
    <s v="P116"/>
    <x v="3"/>
    <s v="Audifonos"/>
    <s v="Andes"/>
    <n v="85709"/>
    <n v="130336"/>
    <n v="0.34200000000000003"/>
    <n v="161400"/>
    <n v="309600"/>
    <n v="2024"/>
    <n v="659400"/>
  </r>
  <r>
    <m/>
    <s v="V2024-00948"/>
    <x v="1253"/>
    <x v="5"/>
    <s v="C194"/>
    <s v="P116"/>
    <n v="3"/>
    <n v="153800"/>
    <n v="101200"/>
    <x v="0"/>
    <n v="461400"/>
    <x v="0"/>
    <s v="Estandar"/>
    <d v="2021-10-10T00:00:00"/>
    <s v="P116"/>
    <x v="3"/>
    <s v="Audifonos"/>
    <s v="Andes"/>
    <n v="85709"/>
    <n v="130336"/>
    <n v="0.34200000000000003"/>
    <n v="157800"/>
    <n v="303600"/>
    <n v="2024"/>
    <n v="645960"/>
  </r>
  <r>
    <m/>
    <s v="V2024-00043"/>
    <x v="1102"/>
    <x v="6"/>
    <s v="C104"/>
    <s v="P116"/>
    <n v="2"/>
    <n v="153800"/>
    <n v="101200"/>
    <x v="1"/>
    <n v="307600"/>
    <x v="1"/>
    <s v="Estandar"/>
    <d v="2022-01-03T00:00:00"/>
    <s v="P116"/>
    <x v="3"/>
    <s v="Audifonos"/>
    <s v="Andes"/>
    <n v="85709"/>
    <n v="130336"/>
    <n v="0.34200000000000003"/>
    <n v="105200"/>
    <n v="202400"/>
    <n v="2024"/>
    <n v="430640"/>
  </r>
  <r>
    <m/>
    <s v="V2024-00172"/>
    <x v="1176"/>
    <x v="1"/>
    <s v="C160"/>
    <s v="P116"/>
    <n v="5"/>
    <n v="150600"/>
    <n v="99000"/>
    <x v="0"/>
    <n v="753000"/>
    <x v="0"/>
    <s v="Premium"/>
    <d v="2021-08-23T00:00:00"/>
    <s v="P116"/>
    <x v="3"/>
    <s v="Audifonos"/>
    <s v="Andes"/>
    <n v="85709"/>
    <n v="130336"/>
    <n v="0.34200000000000003"/>
    <n v="258000"/>
    <n v="495000"/>
    <n v="2024"/>
    <n v="1054200"/>
  </r>
  <r>
    <m/>
    <s v="V2024-00541"/>
    <x v="1317"/>
    <x v="2"/>
    <s v="C109"/>
    <s v="P116"/>
    <n v="3"/>
    <n v="149300"/>
    <n v="98200"/>
    <x v="0"/>
    <n v="447900"/>
    <x v="0"/>
    <s v="Estandar"/>
    <d v="2019-01-07T00:00:00"/>
    <s v="P116"/>
    <x v="3"/>
    <s v="Audifonos"/>
    <s v="Andes"/>
    <n v="85709"/>
    <n v="130336"/>
    <n v="0.34200000000000003"/>
    <n v="153300"/>
    <n v="294600"/>
    <n v="2024"/>
    <n v="627060"/>
  </r>
  <r>
    <m/>
    <s v="V2024-00007"/>
    <x v="1124"/>
    <x v="0"/>
    <s v="C177"/>
    <s v="P116"/>
    <n v="5"/>
    <n v="148300"/>
    <n v="97500"/>
    <x v="0"/>
    <n v="741500"/>
    <x v="2"/>
    <s v="Estandar"/>
    <d v="2018-10-26T00:00:00"/>
    <s v="P116"/>
    <x v="3"/>
    <s v="Audifonos"/>
    <s v="Andes"/>
    <n v="85709"/>
    <n v="130336"/>
    <n v="0.34200000000000003"/>
    <n v="254000"/>
    <n v="487500"/>
    <n v="2024"/>
    <n v="1038099.9999999999"/>
  </r>
  <r>
    <m/>
    <s v="V2024-00403"/>
    <x v="1312"/>
    <x v="10"/>
    <s v="C021"/>
    <s v="P116"/>
    <n v="2"/>
    <n v="148100"/>
    <n v="97400"/>
    <x v="1"/>
    <n v="296200"/>
    <x v="0"/>
    <s v="Premium"/>
    <d v="2023-03-13T00:00:00"/>
    <s v="P116"/>
    <x v="3"/>
    <s v="Audifonos"/>
    <s v="Andes"/>
    <n v="85709"/>
    <n v="130336"/>
    <n v="0.34200000000000003"/>
    <n v="101400"/>
    <n v="194800"/>
    <n v="2024"/>
    <n v="414680"/>
  </r>
  <r>
    <m/>
    <s v="V2024-01499"/>
    <x v="1123"/>
    <x v="7"/>
    <s v="C053"/>
    <s v="P116"/>
    <n v="4"/>
    <n v="148000"/>
    <n v="97300"/>
    <x v="0"/>
    <n v="592000"/>
    <x v="0"/>
    <s v="Estandar"/>
    <d v="2020-10-25T00:00:00"/>
    <s v="P116"/>
    <x v="3"/>
    <s v="Audifonos"/>
    <s v="Andes"/>
    <n v="85709"/>
    <n v="130336"/>
    <n v="0.34200000000000003"/>
    <n v="202800"/>
    <n v="389200"/>
    <n v="2024"/>
    <n v="828800"/>
  </r>
  <r>
    <m/>
    <s v="V2024-01551"/>
    <x v="1236"/>
    <x v="3"/>
    <s v="C023"/>
    <s v="P116"/>
    <n v="4"/>
    <n v="147700"/>
    <n v="97100"/>
    <x v="0"/>
    <n v="590800"/>
    <x v="3"/>
    <s v="Estandar"/>
    <d v="2020-03-18T00:00:00"/>
    <s v="P116"/>
    <x v="3"/>
    <s v="Audifonos"/>
    <s v="Andes"/>
    <n v="85709"/>
    <n v="130336"/>
    <n v="0.34200000000000003"/>
    <n v="202400"/>
    <n v="388400"/>
    <n v="2024"/>
    <n v="827120"/>
  </r>
  <r>
    <m/>
    <s v="V2024-00687"/>
    <x v="1321"/>
    <x v="9"/>
    <s v="C101"/>
    <s v="P116"/>
    <n v="3"/>
    <n v="145600"/>
    <n v="95700"/>
    <x v="0"/>
    <n v="436800"/>
    <x v="0"/>
    <s v="Premium"/>
    <d v="2021-08-05T00:00:00"/>
    <s v="P116"/>
    <x v="3"/>
    <s v="Audifonos"/>
    <s v="Andes"/>
    <n v="85709"/>
    <n v="130336"/>
    <n v="0.34200000000000003"/>
    <n v="149700"/>
    <n v="287100"/>
    <n v="2024"/>
    <n v="611520"/>
  </r>
  <r>
    <m/>
    <s v="V2024-00932"/>
    <x v="1377"/>
    <x v="8"/>
    <s v="C224"/>
    <s v="P116"/>
    <n v="4"/>
    <n v="143000"/>
    <n v="94000"/>
    <x v="1"/>
    <n v="572000"/>
    <x v="6"/>
    <s v="Estandar"/>
    <d v="2019-06-20T00:00:00"/>
    <s v="P116"/>
    <x v="3"/>
    <s v="Audifonos"/>
    <s v="Andes"/>
    <n v="85709"/>
    <n v="130336"/>
    <n v="0.34200000000000003"/>
    <n v="196000"/>
    <n v="376000"/>
    <n v="2024"/>
    <n v="800800"/>
  </r>
  <r>
    <m/>
    <s v="V2024-01026"/>
    <x v="1094"/>
    <x v="7"/>
    <s v="C134"/>
    <s v="P116"/>
    <n v="1"/>
    <n v="142700"/>
    <n v="93900"/>
    <x v="0"/>
    <n v="142700"/>
    <x v="6"/>
    <s v="Premium"/>
    <d v="2020-07-16T00:00:00"/>
    <s v="P116"/>
    <x v="3"/>
    <s v="Audifonos"/>
    <s v="Andes"/>
    <n v="85709"/>
    <n v="130336"/>
    <n v="0.34200000000000003"/>
    <n v="48800"/>
    <n v="93900"/>
    <n v="2024"/>
    <n v="199780"/>
  </r>
  <r>
    <m/>
    <s v="V2024-01379"/>
    <x v="1378"/>
    <x v="1"/>
    <s v="C195"/>
    <s v="P116"/>
    <n v="4"/>
    <n v="140100"/>
    <n v="92200"/>
    <x v="0"/>
    <n v="560400"/>
    <x v="4"/>
    <s v="Estandar"/>
    <d v="2022-10-10T00:00:00"/>
    <s v="P116"/>
    <x v="3"/>
    <s v="Audifonos"/>
    <s v="Andes"/>
    <n v="85709"/>
    <n v="130336"/>
    <n v="0.34200000000000003"/>
    <n v="191600"/>
    <n v="368800"/>
    <n v="2024"/>
    <n v="784560"/>
  </r>
  <r>
    <m/>
    <s v="V2024-01633"/>
    <x v="1057"/>
    <x v="4"/>
    <s v="C247"/>
    <s v="P116"/>
    <n v="1"/>
    <n v="138900"/>
    <n v="91300"/>
    <x v="1"/>
    <n v="138900"/>
    <x v="0"/>
    <s v="Estandar"/>
    <d v="2019-04-03T00:00:00"/>
    <s v="P116"/>
    <x v="3"/>
    <s v="Audifonos"/>
    <s v="Andes"/>
    <n v="85709"/>
    <n v="130336"/>
    <n v="0.34200000000000003"/>
    <n v="47600"/>
    <n v="91300"/>
    <n v="2024"/>
    <n v="194460"/>
  </r>
  <r>
    <m/>
    <s v="V2024-00938"/>
    <x v="1155"/>
    <x v="0"/>
    <s v="C128"/>
    <s v="P116"/>
    <n v="4"/>
    <n v="135900"/>
    <n v="89400"/>
    <x v="0"/>
    <n v="543600"/>
    <x v="1"/>
    <s v="Estandar"/>
    <d v="2023-10-17T00:00:00"/>
    <s v="P116"/>
    <x v="3"/>
    <s v="Audifonos"/>
    <s v="Andes"/>
    <n v="85709"/>
    <n v="130336"/>
    <n v="0.34200000000000003"/>
    <n v="186000"/>
    <n v="357600"/>
    <n v="2024"/>
    <n v="761040"/>
  </r>
  <r>
    <m/>
    <s v="V2024-00317"/>
    <x v="1075"/>
    <x v="9"/>
    <s v="C217"/>
    <s v="P116"/>
    <n v="2"/>
    <n v="134600"/>
    <n v="88500"/>
    <x v="0"/>
    <n v="269200"/>
    <x v="6"/>
    <s v="Estandar"/>
    <d v="2023-03-14T00:00:00"/>
    <s v="P116"/>
    <x v="3"/>
    <s v="Audifonos"/>
    <s v="Andes"/>
    <n v="85709"/>
    <n v="130336"/>
    <n v="0.34200000000000003"/>
    <n v="92200"/>
    <n v="177000"/>
    <n v="2024"/>
    <n v="376880"/>
  </r>
  <r>
    <m/>
    <s v="V2024-00037"/>
    <x v="1101"/>
    <x v="6"/>
    <s v="C034"/>
    <s v="P117"/>
    <n v="1"/>
    <n v="3662300"/>
    <n v="2579800"/>
    <x v="1"/>
    <n v="3662300"/>
    <x v="3"/>
    <s v="Estandar"/>
    <d v="2020-02-23T00:00:00"/>
    <s v="P117"/>
    <x v="4"/>
    <s v="Ultrabook"/>
    <s v="Qubix"/>
    <n v="2174258"/>
    <n v="3086671"/>
    <n v="0.29599999999999999"/>
    <n v="1082500"/>
    <n v="2579800"/>
    <n v="2024"/>
    <n v="5127220"/>
  </r>
  <r>
    <m/>
    <s v="V2024-01382"/>
    <x v="1145"/>
    <x v="7"/>
    <s v="C226"/>
    <s v="P117"/>
    <n v="3"/>
    <n v="3603900"/>
    <n v="2538600"/>
    <x v="1"/>
    <n v="10811700"/>
    <x v="1"/>
    <s v="Premium"/>
    <d v="2021-10-22T00:00:00"/>
    <s v="P117"/>
    <x v="4"/>
    <s v="Ultrabook"/>
    <s v="Qubix"/>
    <n v="2174258"/>
    <n v="3086671"/>
    <n v="0.29599999999999999"/>
    <n v="3195900"/>
    <n v="7615800"/>
    <n v="2024"/>
    <n v="15136379.999999998"/>
  </r>
  <r>
    <m/>
    <s v="V2024-00428"/>
    <x v="1080"/>
    <x v="9"/>
    <s v="C173"/>
    <s v="P117"/>
    <n v="2"/>
    <n v="3500500"/>
    <n v="2465800"/>
    <x v="0"/>
    <n v="7001000"/>
    <x v="6"/>
    <s v="Premium"/>
    <d v="2019-01-20T00:00:00"/>
    <s v="P117"/>
    <x v="4"/>
    <s v="Ultrabook"/>
    <s v="Qubix"/>
    <n v="2174258"/>
    <n v="3086671"/>
    <n v="0.29599999999999999"/>
    <n v="2069400"/>
    <n v="4931600"/>
    <n v="2024"/>
    <n v="9801400"/>
  </r>
  <r>
    <m/>
    <s v="V2024-01000"/>
    <x v="1197"/>
    <x v="6"/>
    <s v="C130"/>
    <s v="P117"/>
    <n v="2"/>
    <n v="3491500"/>
    <n v="2459400"/>
    <x v="1"/>
    <n v="6983000"/>
    <x v="0"/>
    <s v="Premium"/>
    <d v="2023-04-03T00:00:00"/>
    <s v="P117"/>
    <x v="4"/>
    <s v="Ultrabook"/>
    <s v="Qubix"/>
    <n v="2174258"/>
    <n v="3086671"/>
    <n v="0.29599999999999999"/>
    <n v="2064200"/>
    <n v="4918800"/>
    <n v="2024"/>
    <n v="9776200"/>
  </r>
  <r>
    <m/>
    <s v="V2024-00055"/>
    <x v="1360"/>
    <x v="11"/>
    <s v="C162"/>
    <s v="P117"/>
    <n v="1"/>
    <n v="3475700"/>
    <n v="2448300"/>
    <x v="0"/>
    <n v="3475700"/>
    <x v="3"/>
    <s v="Estandar"/>
    <d v="2020-09-13T00:00:00"/>
    <s v="P117"/>
    <x v="4"/>
    <s v="Ultrabook"/>
    <s v="Qubix"/>
    <n v="2174258"/>
    <n v="3086671"/>
    <n v="0.29599999999999999"/>
    <n v="1027400"/>
    <n v="2448300"/>
    <n v="2024"/>
    <n v="4865980"/>
  </r>
  <r>
    <m/>
    <s v="V2024-00765"/>
    <x v="1228"/>
    <x v="5"/>
    <s v="C237"/>
    <s v="P117"/>
    <n v="3"/>
    <n v="3406600"/>
    <n v="2399700"/>
    <x v="0"/>
    <n v="10219800"/>
    <x v="3"/>
    <s v="Estandar"/>
    <d v="2018-10-26T00:00:00"/>
    <s v="P117"/>
    <x v="4"/>
    <s v="Ultrabook"/>
    <s v="Qubix"/>
    <n v="2174258"/>
    <n v="3086671"/>
    <n v="0.29599999999999999"/>
    <n v="3020700"/>
    <n v="7199100"/>
    <n v="2024"/>
    <n v="14307720"/>
  </r>
  <r>
    <m/>
    <s v="V2024-00174"/>
    <x v="1270"/>
    <x v="4"/>
    <s v="C245"/>
    <s v="P117"/>
    <n v="3"/>
    <n v="3365400"/>
    <n v="2370600"/>
    <x v="1"/>
    <n v="10096200"/>
    <x v="6"/>
    <s v="Estandar"/>
    <d v="2024-05-09T00:00:00"/>
    <s v="P117"/>
    <x v="4"/>
    <s v="Ultrabook"/>
    <s v="Qubix"/>
    <n v="2174258"/>
    <n v="3086671"/>
    <n v="0.29599999999999999"/>
    <n v="2984400"/>
    <n v="7111800"/>
    <n v="2024"/>
    <n v="14134680"/>
  </r>
  <r>
    <m/>
    <s v="V2024-01164"/>
    <x v="1129"/>
    <x v="7"/>
    <s v="C081"/>
    <s v="P117"/>
    <n v="5"/>
    <n v="3339700"/>
    <n v="2352500"/>
    <x v="0"/>
    <n v="16698500"/>
    <x v="1"/>
    <s v="Estandar"/>
    <d v="2019-09-07T00:00:00"/>
    <s v="P117"/>
    <x v="4"/>
    <s v="Ultrabook"/>
    <s v="Qubix"/>
    <n v="2174258"/>
    <n v="3086671"/>
    <n v="0.29599999999999999"/>
    <n v="4936000"/>
    <n v="11762500"/>
    <n v="2024"/>
    <n v="23377900"/>
  </r>
  <r>
    <m/>
    <s v="V2024-00701"/>
    <x v="1379"/>
    <x v="9"/>
    <s v="C038"/>
    <s v="P117"/>
    <n v="2"/>
    <n v="3266500"/>
    <n v="2300900"/>
    <x v="0"/>
    <n v="6533000"/>
    <x v="4"/>
    <s v="Estandar"/>
    <d v="2022-12-11T00:00:00"/>
    <s v="P117"/>
    <x v="4"/>
    <s v="Ultrabook"/>
    <s v="Qubix"/>
    <n v="2174258"/>
    <n v="3086671"/>
    <n v="0.29599999999999999"/>
    <n v="1931200"/>
    <n v="4601800"/>
    <n v="2024"/>
    <n v="9146200"/>
  </r>
  <r>
    <m/>
    <s v="V2024-01332"/>
    <x v="1176"/>
    <x v="1"/>
    <s v="C124"/>
    <s v="P118"/>
    <n v="4"/>
    <n v="3580900"/>
    <n v="2348100"/>
    <x v="0"/>
    <n v="14323600"/>
    <x v="1"/>
    <s v="Estandar"/>
    <d v="2022-09-16T00:00:00"/>
    <s v="P118"/>
    <x v="1"/>
    <s v="TV 65"/>
    <s v="Altia"/>
    <n v="1962449"/>
    <n v="2992677"/>
    <n v="0.34399999999999997"/>
    <n v="4931200"/>
    <n v="9392400"/>
    <n v="2024"/>
    <n v="20053040"/>
  </r>
  <r>
    <m/>
    <s v="V2024-01436"/>
    <x v="1350"/>
    <x v="6"/>
    <s v="C030"/>
    <s v="P118"/>
    <n v="5"/>
    <n v="3552600"/>
    <n v="2329600"/>
    <x v="1"/>
    <n v="17763000"/>
    <x v="0"/>
    <s v="Estandar"/>
    <d v="2019-03-13T00:00:00"/>
    <s v="P118"/>
    <x v="1"/>
    <s v="TV 65"/>
    <s v="Altia"/>
    <n v="1962449"/>
    <n v="2992677"/>
    <n v="0.34399999999999997"/>
    <n v="6115000"/>
    <n v="11648000"/>
    <n v="2024"/>
    <n v="24868200"/>
  </r>
  <r>
    <m/>
    <s v="V2024-01444"/>
    <x v="1128"/>
    <x v="11"/>
    <s v="C117"/>
    <s v="P118"/>
    <n v="3"/>
    <n v="3547400"/>
    <n v="2326200"/>
    <x v="0"/>
    <n v="10642200"/>
    <x v="1"/>
    <s v="Estandar"/>
    <d v="2022-08-27T00:00:00"/>
    <s v="P118"/>
    <x v="1"/>
    <s v="TV 65"/>
    <s v="Altia"/>
    <n v="1962449"/>
    <n v="2992677"/>
    <n v="0.34399999999999997"/>
    <n v="3663600"/>
    <n v="6978600"/>
    <n v="2024"/>
    <n v="14899079.999999998"/>
  </r>
  <r>
    <m/>
    <s v="V2024-01465"/>
    <x v="1210"/>
    <x v="2"/>
    <s v="C200"/>
    <s v="P118"/>
    <n v="2"/>
    <n v="3519800"/>
    <n v="2308100"/>
    <x v="1"/>
    <n v="7039600"/>
    <x v="0"/>
    <s v="Estandar"/>
    <d v="2024-02-15T00:00:00"/>
    <s v="P118"/>
    <x v="1"/>
    <s v="TV 65"/>
    <s v="Altia"/>
    <n v="1962449"/>
    <n v="2992677"/>
    <n v="0.34399999999999997"/>
    <n v="2423400"/>
    <n v="4616200"/>
    <n v="2024"/>
    <n v="9855440"/>
  </r>
  <r>
    <m/>
    <s v="V2024-01303"/>
    <x v="1058"/>
    <x v="7"/>
    <s v="C123"/>
    <s v="P118"/>
    <n v="3"/>
    <n v="3498100"/>
    <n v="2293900"/>
    <x v="0"/>
    <n v="10494300"/>
    <x v="0"/>
    <s v="Premium"/>
    <d v="2018-07-04T00:00:00"/>
    <s v="P118"/>
    <x v="1"/>
    <s v="TV 65"/>
    <s v="Altia"/>
    <n v="1962449"/>
    <n v="2992677"/>
    <n v="0.34399999999999997"/>
    <n v="3612600"/>
    <n v="6881700"/>
    <n v="2024"/>
    <n v="14692019.999999998"/>
  </r>
  <r>
    <m/>
    <s v="V2024-01416"/>
    <x v="1280"/>
    <x v="4"/>
    <s v="C113"/>
    <s v="P118"/>
    <n v="3"/>
    <n v="3458000"/>
    <n v="2267600"/>
    <x v="0"/>
    <n v="10374000"/>
    <x v="0"/>
    <s v="Estandar"/>
    <d v="2021-10-14T00:00:00"/>
    <s v="P118"/>
    <x v="1"/>
    <s v="TV 65"/>
    <s v="Altia"/>
    <n v="1962449"/>
    <n v="2992677"/>
    <n v="0.34399999999999997"/>
    <n v="3571200"/>
    <n v="6802800"/>
    <n v="2024"/>
    <n v="14523600"/>
  </r>
  <r>
    <m/>
    <s v="V2024-01454"/>
    <x v="1338"/>
    <x v="2"/>
    <s v="C008"/>
    <s v="P118"/>
    <n v="4"/>
    <n v="3412600"/>
    <n v="2237800"/>
    <x v="1"/>
    <n v="13650400"/>
    <x v="6"/>
    <s v="Premium"/>
    <d v="2018-06-11T00:00:00"/>
    <s v="P118"/>
    <x v="1"/>
    <s v="TV 65"/>
    <s v="Altia"/>
    <n v="1962449"/>
    <n v="2992677"/>
    <n v="0.34399999999999997"/>
    <n v="4699200"/>
    <n v="8951200"/>
    <n v="2024"/>
    <n v="19110560"/>
  </r>
  <r>
    <m/>
    <s v="V2024-00458"/>
    <x v="1124"/>
    <x v="0"/>
    <s v="C140"/>
    <s v="P118"/>
    <n v="4"/>
    <n v="3405500"/>
    <n v="2233200"/>
    <x v="1"/>
    <n v="13622000"/>
    <x v="2"/>
    <s v="Estandar"/>
    <d v="2020-10-21T00:00:00"/>
    <s v="P118"/>
    <x v="1"/>
    <s v="TV 65"/>
    <s v="Altia"/>
    <n v="1962449"/>
    <n v="2992677"/>
    <n v="0.34399999999999997"/>
    <n v="4689200"/>
    <n v="8932800"/>
    <n v="2024"/>
    <n v="19070800"/>
  </r>
  <r>
    <m/>
    <s v="V2024-01484"/>
    <x v="1243"/>
    <x v="1"/>
    <s v="C034"/>
    <s v="P118"/>
    <n v="5"/>
    <n v="3393300"/>
    <n v="2225200"/>
    <x v="0"/>
    <n v="16966500"/>
    <x v="3"/>
    <s v="Estandar"/>
    <d v="2020-02-23T00:00:00"/>
    <s v="P118"/>
    <x v="1"/>
    <s v="TV 65"/>
    <s v="Altia"/>
    <n v="1962449"/>
    <n v="2992677"/>
    <n v="0.34399999999999997"/>
    <n v="5840500"/>
    <n v="11126000"/>
    <n v="2024"/>
    <n v="23753100"/>
  </r>
  <r>
    <m/>
    <s v="V2024-01345"/>
    <x v="1282"/>
    <x v="1"/>
    <s v="C122"/>
    <s v="P118"/>
    <n v="1"/>
    <n v="3390200"/>
    <n v="2223100"/>
    <x v="1"/>
    <n v="3390200"/>
    <x v="4"/>
    <s v="Estandar"/>
    <d v="2021-12-02T00:00:00"/>
    <s v="P118"/>
    <x v="1"/>
    <s v="TV 65"/>
    <s v="Altia"/>
    <n v="1962449"/>
    <n v="2992677"/>
    <n v="0.34399999999999997"/>
    <n v="1167100"/>
    <n v="2223100"/>
    <n v="2024"/>
    <n v="4746280"/>
  </r>
  <r>
    <m/>
    <s v="V2024-00915"/>
    <x v="1150"/>
    <x v="5"/>
    <s v="C080"/>
    <s v="P118"/>
    <n v="1"/>
    <n v="3382000"/>
    <n v="2217700"/>
    <x v="1"/>
    <n v="3382000"/>
    <x v="0"/>
    <s v="Estandar"/>
    <d v="2024-03-23T00:00:00"/>
    <s v="P118"/>
    <x v="1"/>
    <s v="TV 65"/>
    <s v="Altia"/>
    <n v="1962449"/>
    <n v="2992677"/>
    <n v="0.34399999999999997"/>
    <n v="1164300"/>
    <n v="2217700"/>
    <n v="2024"/>
    <n v="4734800"/>
  </r>
  <r>
    <m/>
    <s v="V2024-00277"/>
    <x v="1270"/>
    <x v="4"/>
    <s v="C018"/>
    <s v="P118"/>
    <n v="4"/>
    <n v="3348800"/>
    <n v="2196000"/>
    <x v="0"/>
    <n v="13395200"/>
    <x v="2"/>
    <s v="Estandar"/>
    <d v="2018-02-02T00:00:00"/>
    <s v="P118"/>
    <x v="1"/>
    <s v="TV 65"/>
    <s v="Altia"/>
    <n v="1962449"/>
    <n v="2992677"/>
    <n v="0.34399999999999997"/>
    <n v="4611200"/>
    <n v="8784000"/>
    <n v="2024"/>
    <n v="18753280"/>
  </r>
  <r>
    <m/>
    <s v="V2024-01456"/>
    <x v="1290"/>
    <x v="7"/>
    <s v="C109"/>
    <s v="P119"/>
    <n v="3"/>
    <n v="1215700"/>
    <n v="946100"/>
    <x v="0"/>
    <n v="3647100"/>
    <x v="0"/>
    <s v="Estandar"/>
    <d v="2019-01-07T00:00:00"/>
    <s v="P119"/>
    <x v="0"/>
    <s v="Banda"/>
    <s v="Altia"/>
    <n v="807917"/>
    <n v="1038140"/>
    <n v="0.222"/>
    <n v="808800"/>
    <n v="2838300"/>
    <n v="2024"/>
    <n v="5105940"/>
  </r>
  <r>
    <m/>
    <s v="V2024-01257"/>
    <x v="1217"/>
    <x v="3"/>
    <s v="C081"/>
    <s v="P119"/>
    <n v="3"/>
    <n v="1181600"/>
    <n v="919600"/>
    <x v="1"/>
    <n v="3544800"/>
    <x v="1"/>
    <s v="Estandar"/>
    <d v="2019-09-07T00:00:00"/>
    <s v="P119"/>
    <x v="0"/>
    <s v="Banda"/>
    <s v="Altia"/>
    <n v="807917"/>
    <n v="1038140"/>
    <n v="0.222"/>
    <n v="786000"/>
    <n v="2758800"/>
    <n v="2024"/>
    <n v="4962720"/>
  </r>
  <r>
    <m/>
    <s v="V2024-01156"/>
    <x v="1278"/>
    <x v="3"/>
    <s v="C233"/>
    <s v="P119"/>
    <n v="1"/>
    <n v="1156200"/>
    <n v="899800"/>
    <x v="0"/>
    <n v="1156200"/>
    <x v="0"/>
    <s v="Estandar"/>
    <d v="2018-05-19T00:00:00"/>
    <s v="P119"/>
    <x v="0"/>
    <s v="Banda"/>
    <s v="Altia"/>
    <n v="807917"/>
    <n v="1038140"/>
    <n v="0.222"/>
    <n v="256400"/>
    <n v="899800"/>
    <n v="2024"/>
    <n v="1618680"/>
  </r>
  <r>
    <m/>
    <s v="V2024-01058"/>
    <x v="1364"/>
    <x v="7"/>
    <s v="C144"/>
    <s v="P120"/>
    <n v="1"/>
    <n v="605400"/>
    <n v="472100"/>
    <x v="1"/>
    <n v="605400"/>
    <x v="1"/>
    <s v="Estandar"/>
    <d v="2023-11-07T00:00:00"/>
    <s v="P120"/>
    <x v="5"/>
    <s v="Repeater"/>
    <s v="Qubix"/>
    <n v="403739"/>
    <n v="517750"/>
    <n v="0.22"/>
    <n v="133300"/>
    <n v="472100"/>
    <n v="2024"/>
    <n v="847560"/>
  </r>
  <r>
    <m/>
    <s v="V2024-00078"/>
    <x v="1377"/>
    <x v="8"/>
    <s v="C155"/>
    <s v="P120"/>
    <n v="4"/>
    <n v="600200"/>
    <n v="468000"/>
    <x v="1"/>
    <n v="2400800"/>
    <x v="0"/>
    <s v="Estandar"/>
    <d v="2019-05-10T00:00:00"/>
    <s v="P120"/>
    <x v="5"/>
    <s v="Repeater"/>
    <s v="Qubix"/>
    <n v="403739"/>
    <n v="517750"/>
    <n v="0.22"/>
    <n v="528800"/>
    <n v="1872000"/>
    <n v="2024"/>
    <n v="3361120"/>
  </r>
  <r>
    <m/>
    <s v="V2024-00192"/>
    <x v="1069"/>
    <x v="6"/>
    <s v="C094"/>
    <s v="P120"/>
    <n v="5"/>
    <n v="598400"/>
    <n v="466600"/>
    <x v="1"/>
    <n v="2992000"/>
    <x v="1"/>
    <s v="Premium"/>
    <d v="2018-08-12T00:00:00"/>
    <s v="P120"/>
    <x v="5"/>
    <s v="Repeater"/>
    <s v="Qubix"/>
    <n v="403739"/>
    <n v="517750"/>
    <n v="0.22"/>
    <n v="659000"/>
    <n v="2333000"/>
    <n v="2024"/>
    <n v="4188799.9999999995"/>
  </r>
  <r>
    <m/>
    <s v="V2024-01335"/>
    <x v="1239"/>
    <x v="8"/>
    <s v="C160"/>
    <s v="P120"/>
    <n v="1"/>
    <n v="586100"/>
    <n v="457000"/>
    <x v="1"/>
    <n v="586100"/>
    <x v="0"/>
    <s v="Premium"/>
    <d v="2021-08-23T00:00:00"/>
    <s v="P120"/>
    <x v="5"/>
    <s v="Repeater"/>
    <s v="Qubix"/>
    <n v="403739"/>
    <n v="517750"/>
    <n v="0.22"/>
    <n v="129100"/>
    <n v="457000"/>
    <n v="2024"/>
    <n v="820540"/>
  </r>
  <r>
    <m/>
    <s v="V2024-00306"/>
    <x v="1205"/>
    <x v="10"/>
    <s v="C104"/>
    <s v="P120"/>
    <n v="2"/>
    <n v="583500"/>
    <n v="455000"/>
    <x v="1"/>
    <n v="1167000"/>
    <x v="1"/>
    <s v="Estandar"/>
    <d v="2022-01-03T00:00:00"/>
    <s v="P120"/>
    <x v="5"/>
    <s v="Repeater"/>
    <s v="Qubix"/>
    <n v="403739"/>
    <n v="517750"/>
    <n v="0.22"/>
    <n v="257000"/>
    <n v="910000"/>
    <n v="2024"/>
    <n v="1633800"/>
  </r>
  <r>
    <m/>
    <s v="V2024-00054"/>
    <x v="1226"/>
    <x v="0"/>
    <s v="C011"/>
    <s v="P120"/>
    <n v="3"/>
    <n v="559400"/>
    <n v="436200"/>
    <x v="0"/>
    <n v="1678200"/>
    <x v="4"/>
    <s v="Premium"/>
    <d v="2022-01-17T00:00:00"/>
    <s v="P120"/>
    <x v="5"/>
    <s v="Repeater"/>
    <s v="Qubix"/>
    <n v="403739"/>
    <n v="517750"/>
    <n v="0.22"/>
    <n v="369600"/>
    <n v="1308600"/>
    <n v="2024"/>
    <n v="2349480"/>
  </r>
  <r>
    <m/>
    <s v="V2024-01211"/>
    <x v="1211"/>
    <x v="0"/>
    <s v="C062"/>
    <s v="P120"/>
    <n v="2"/>
    <n v="557100"/>
    <n v="434400"/>
    <x v="0"/>
    <n v="1114200"/>
    <x v="4"/>
    <s v="Premium"/>
    <d v="2019-05-16T00:00:00"/>
    <s v="P120"/>
    <x v="5"/>
    <s v="Repeater"/>
    <s v="Qubix"/>
    <n v="403739"/>
    <n v="517750"/>
    <n v="0.22"/>
    <n v="245400"/>
    <n v="868800"/>
    <n v="2024"/>
    <n v="1559880"/>
  </r>
  <r>
    <m/>
    <s v="V2024-00346"/>
    <x v="1147"/>
    <x v="5"/>
    <s v="C161"/>
    <s v="P120"/>
    <n v="1"/>
    <n v="553300"/>
    <n v="431500"/>
    <x v="0"/>
    <n v="553300"/>
    <x v="1"/>
    <s v="Premium"/>
    <d v="2018-06-17T00:00:00"/>
    <s v="P120"/>
    <x v="5"/>
    <s v="Repeater"/>
    <s v="Qubix"/>
    <n v="403739"/>
    <n v="517750"/>
    <n v="0.22"/>
    <n v="121800"/>
    <n v="431500"/>
    <n v="2024"/>
    <n v="774620"/>
  </r>
  <r>
    <m/>
    <s v="V2024-01558"/>
    <x v="1126"/>
    <x v="9"/>
    <s v="C001"/>
    <s v="P120"/>
    <n v="1"/>
    <n v="516600"/>
    <n v="402900"/>
    <x v="0"/>
    <n v="516600"/>
    <x v="6"/>
    <s v="Estandar"/>
    <d v="2023-11-05T00:00:00"/>
    <s v="P120"/>
    <x v="5"/>
    <s v="Repeater"/>
    <s v="Qubix"/>
    <n v="403739"/>
    <n v="517750"/>
    <n v="0.22"/>
    <n v="113700"/>
    <n v="402900"/>
    <n v="2024"/>
    <n v="723240"/>
  </r>
  <r>
    <m/>
    <s v="V2024-00107"/>
    <x v="1099"/>
    <x v="8"/>
    <s v="C067"/>
    <s v="P121"/>
    <n v="2"/>
    <n v="524300"/>
    <n v="412100"/>
    <x v="0"/>
    <n v="1048600"/>
    <x v="4"/>
    <s v="Premium"/>
    <d v="2020-06-01T00:00:00"/>
    <s v="P121"/>
    <x v="0"/>
    <s v="Smartwatch"/>
    <s v="NovaTech"/>
    <n v="344544"/>
    <n v="438362"/>
    <n v="0.214"/>
    <n v="224400"/>
    <n v="824200"/>
    <n v="2024"/>
    <n v="1468040"/>
  </r>
  <r>
    <m/>
    <s v="V2024-01299"/>
    <x v="1328"/>
    <x v="1"/>
    <s v="C143"/>
    <s v="P121"/>
    <n v="5"/>
    <n v="501400"/>
    <n v="394100"/>
    <x v="0"/>
    <n v="2507000"/>
    <x v="2"/>
    <s v="Estandar"/>
    <d v="2018-06-07T00:00:00"/>
    <s v="P121"/>
    <x v="0"/>
    <s v="Smartwatch"/>
    <s v="NovaTech"/>
    <n v="344544"/>
    <n v="438362"/>
    <n v="0.214"/>
    <n v="536500"/>
    <n v="1970500"/>
    <n v="2024"/>
    <n v="3509800"/>
  </r>
  <r>
    <m/>
    <s v="V2024-00287"/>
    <x v="1361"/>
    <x v="1"/>
    <s v="C021"/>
    <s v="P121"/>
    <n v="2"/>
    <n v="499800"/>
    <n v="392800"/>
    <x v="0"/>
    <n v="999600"/>
    <x v="0"/>
    <s v="Premium"/>
    <d v="2023-03-13T00:00:00"/>
    <s v="P121"/>
    <x v="0"/>
    <s v="Smartwatch"/>
    <s v="NovaTech"/>
    <n v="344544"/>
    <n v="438362"/>
    <n v="0.214"/>
    <n v="214000"/>
    <n v="785600"/>
    <n v="2024"/>
    <n v="1399440"/>
  </r>
  <r>
    <m/>
    <s v="V2024-01272"/>
    <x v="1363"/>
    <x v="8"/>
    <s v="C216"/>
    <s v="P121"/>
    <n v="3"/>
    <n v="495900"/>
    <n v="389800"/>
    <x v="1"/>
    <n v="1487700"/>
    <x v="1"/>
    <s v="Estandar"/>
    <d v="2022-06-12T00:00:00"/>
    <s v="P121"/>
    <x v="0"/>
    <s v="Smartwatch"/>
    <s v="NovaTech"/>
    <n v="344544"/>
    <n v="438362"/>
    <n v="0.214"/>
    <n v="318300"/>
    <n v="1169400"/>
    <n v="2024"/>
    <n v="2082779.9999999998"/>
  </r>
  <r>
    <m/>
    <s v="V2024-00629"/>
    <x v="1184"/>
    <x v="6"/>
    <s v="C125"/>
    <s v="P121"/>
    <n v="1"/>
    <n v="491200"/>
    <n v="386100"/>
    <x v="1"/>
    <n v="491200"/>
    <x v="3"/>
    <s v="Estandar"/>
    <d v="2019-11-04T00:00:00"/>
    <s v="P121"/>
    <x v="0"/>
    <s v="Smartwatch"/>
    <s v="NovaTech"/>
    <n v="344544"/>
    <n v="438362"/>
    <n v="0.214"/>
    <n v="105100"/>
    <n v="386100"/>
    <n v="2024"/>
    <n v="687680"/>
  </r>
  <r>
    <m/>
    <s v="V2024-00976"/>
    <x v="1123"/>
    <x v="7"/>
    <s v="C029"/>
    <s v="P121"/>
    <n v="3"/>
    <n v="480900"/>
    <n v="378000"/>
    <x v="0"/>
    <n v="1442700"/>
    <x v="3"/>
    <s v="Estandar"/>
    <d v="2024-12-05T00:00:00"/>
    <s v="P121"/>
    <x v="0"/>
    <s v="Smartwatch"/>
    <s v="NovaTech"/>
    <n v="344544"/>
    <n v="438362"/>
    <n v="0.214"/>
    <n v="308700"/>
    <n v="1134000"/>
    <n v="2024"/>
    <n v="2019779.9999999998"/>
  </r>
  <r>
    <m/>
    <s v="V2024-00122"/>
    <x v="1335"/>
    <x v="7"/>
    <s v="C003"/>
    <s v="P121"/>
    <n v="2"/>
    <n v="476100"/>
    <n v="374200"/>
    <x v="0"/>
    <n v="952200"/>
    <x v="2"/>
    <s v="Estandar"/>
    <d v="2019-03-08T00:00:00"/>
    <s v="P121"/>
    <x v="0"/>
    <s v="Smartwatch"/>
    <s v="NovaTech"/>
    <n v="344544"/>
    <n v="438362"/>
    <n v="0.214"/>
    <n v="203800"/>
    <n v="748400"/>
    <n v="2024"/>
    <n v="1333080"/>
  </r>
  <r>
    <m/>
    <s v="V2024-01493"/>
    <x v="1380"/>
    <x v="10"/>
    <s v="C070"/>
    <s v="P121"/>
    <n v="2"/>
    <n v="475500"/>
    <n v="373700"/>
    <x v="0"/>
    <n v="951000"/>
    <x v="1"/>
    <s v="Estandar"/>
    <d v="2018-11-06T00:00:00"/>
    <s v="P121"/>
    <x v="0"/>
    <s v="Smartwatch"/>
    <s v="NovaTech"/>
    <n v="344544"/>
    <n v="438362"/>
    <n v="0.214"/>
    <n v="203600"/>
    <n v="747400"/>
    <n v="2024"/>
    <n v="1331400"/>
  </r>
  <r>
    <m/>
    <s v="V2024-00781"/>
    <x v="1142"/>
    <x v="6"/>
    <s v="C217"/>
    <s v="P121"/>
    <n v="3"/>
    <n v="474400"/>
    <n v="372800"/>
    <x v="1"/>
    <n v="1423200"/>
    <x v="6"/>
    <s v="Estandar"/>
    <d v="2023-03-14T00:00:00"/>
    <s v="P121"/>
    <x v="0"/>
    <s v="Smartwatch"/>
    <s v="NovaTech"/>
    <n v="344544"/>
    <n v="438362"/>
    <n v="0.214"/>
    <n v="304800"/>
    <n v="1118400"/>
    <n v="2024"/>
    <n v="1992479.9999999998"/>
  </r>
  <r>
    <m/>
    <s v="V2024-01449"/>
    <x v="1214"/>
    <x v="2"/>
    <s v="C078"/>
    <s v="P121"/>
    <n v="3"/>
    <n v="466200"/>
    <n v="366400"/>
    <x v="1"/>
    <n v="1398600"/>
    <x v="0"/>
    <s v="Estandar"/>
    <d v="2024-01-27T00:00:00"/>
    <s v="P121"/>
    <x v="0"/>
    <s v="Smartwatch"/>
    <s v="NovaTech"/>
    <n v="344544"/>
    <n v="438362"/>
    <n v="0.214"/>
    <n v="299400"/>
    <n v="1099200"/>
    <n v="2024"/>
    <n v="1958039.9999999998"/>
  </r>
  <r>
    <m/>
    <s v="V2024-01263"/>
    <x v="1255"/>
    <x v="8"/>
    <s v="C104"/>
    <s v="P121"/>
    <n v="1"/>
    <n v="443600"/>
    <n v="348700"/>
    <x v="0"/>
    <n v="443600"/>
    <x v="1"/>
    <s v="Estandar"/>
    <d v="2022-01-03T00:00:00"/>
    <s v="P121"/>
    <x v="0"/>
    <s v="Smartwatch"/>
    <s v="NovaTech"/>
    <n v="344544"/>
    <n v="438362"/>
    <n v="0.214"/>
    <n v="94900"/>
    <n v="348700"/>
    <n v="2024"/>
    <n v="621040"/>
  </r>
  <r>
    <m/>
    <s v="V2024-01391"/>
    <x v="1281"/>
    <x v="7"/>
    <s v="C193"/>
    <s v="P122"/>
    <n v="5"/>
    <n v="717600"/>
    <n v="507200"/>
    <x v="0"/>
    <n v="3588000"/>
    <x v="0"/>
    <s v="Premium"/>
    <d v="2023-02-12T00:00:00"/>
    <s v="P122"/>
    <x v="5"/>
    <s v="Router"/>
    <s v="Qubix"/>
    <n v="422427"/>
    <n v="597645"/>
    <n v="0.29299999999999998"/>
    <n v="1052000"/>
    <n v="2536000"/>
    <n v="2024"/>
    <n v="5023200"/>
  </r>
  <r>
    <m/>
    <s v="V2024-00875"/>
    <x v="1062"/>
    <x v="6"/>
    <s v="C174"/>
    <s v="P122"/>
    <n v="2"/>
    <n v="701600"/>
    <n v="495900"/>
    <x v="1"/>
    <n v="1403200"/>
    <x v="7"/>
    <s v="Premium"/>
    <d v="2018-08-09T00:00:00"/>
    <s v="P122"/>
    <x v="5"/>
    <s v="Router"/>
    <s v="Qubix"/>
    <n v="422427"/>
    <n v="597645"/>
    <n v="0.29299999999999998"/>
    <n v="411400"/>
    <n v="991800"/>
    <n v="2024"/>
    <n v="1964479.9999999998"/>
  </r>
  <r>
    <m/>
    <s v="V2024-00856"/>
    <x v="1340"/>
    <x v="6"/>
    <s v="C167"/>
    <s v="P122"/>
    <n v="2"/>
    <n v="693400"/>
    <n v="490100"/>
    <x v="0"/>
    <n v="1386800"/>
    <x v="2"/>
    <s v="Estandar"/>
    <d v="2021-02-15T00:00:00"/>
    <s v="P122"/>
    <x v="5"/>
    <s v="Router"/>
    <s v="Qubix"/>
    <n v="422427"/>
    <n v="597645"/>
    <n v="0.29299999999999998"/>
    <n v="406600"/>
    <n v="980200"/>
    <n v="2024"/>
    <n v="1941519.9999999998"/>
  </r>
  <r>
    <m/>
    <s v="V2024-00276"/>
    <x v="1150"/>
    <x v="5"/>
    <s v="C044"/>
    <s v="P122"/>
    <n v="2"/>
    <n v="686500"/>
    <n v="485200"/>
    <x v="0"/>
    <n v="1373000"/>
    <x v="6"/>
    <s v="Estandar"/>
    <d v="2020-09-13T00:00:00"/>
    <s v="P122"/>
    <x v="5"/>
    <s v="Router"/>
    <s v="Qubix"/>
    <n v="422427"/>
    <n v="597645"/>
    <n v="0.29299999999999998"/>
    <n v="402600"/>
    <n v="970400"/>
    <n v="2024"/>
    <n v="1922199.9999999998"/>
  </r>
  <r>
    <m/>
    <s v="V2024-01052"/>
    <x v="1332"/>
    <x v="6"/>
    <s v="C158"/>
    <s v="P122"/>
    <n v="1"/>
    <n v="682400"/>
    <n v="482300"/>
    <x v="0"/>
    <n v="682400"/>
    <x v="3"/>
    <s v="Estandar"/>
    <d v="2022-09-20T00:00:00"/>
    <s v="P122"/>
    <x v="5"/>
    <s v="Router"/>
    <s v="Qubix"/>
    <n v="422427"/>
    <n v="597645"/>
    <n v="0.29299999999999998"/>
    <n v="200100"/>
    <n v="482300"/>
    <n v="2024"/>
    <n v="955359.99999999988"/>
  </r>
  <r>
    <m/>
    <s v="V2024-00966"/>
    <x v="1152"/>
    <x v="4"/>
    <s v="C073"/>
    <s v="P122"/>
    <n v="2"/>
    <n v="676100"/>
    <n v="477900"/>
    <x v="1"/>
    <n v="1352200"/>
    <x v="4"/>
    <s v="Premium"/>
    <d v="2019-06-27T00:00:00"/>
    <s v="P122"/>
    <x v="5"/>
    <s v="Router"/>
    <s v="Qubix"/>
    <n v="422427"/>
    <n v="597645"/>
    <n v="0.29299999999999998"/>
    <n v="396400"/>
    <n v="955800"/>
    <n v="2024"/>
    <n v="1893079.9999999998"/>
  </r>
  <r>
    <m/>
    <s v="V2024-00769"/>
    <x v="1208"/>
    <x v="2"/>
    <s v="C119"/>
    <s v="P122"/>
    <n v="5"/>
    <n v="667400"/>
    <n v="471700"/>
    <x v="0"/>
    <n v="3337000"/>
    <x v="7"/>
    <s v="Premium"/>
    <d v="2019-08-09T00:00:00"/>
    <s v="P122"/>
    <x v="5"/>
    <s v="Router"/>
    <s v="Qubix"/>
    <n v="422427"/>
    <n v="597645"/>
    <n v="0.29299999999999998"/>
    <n v="978500"/>
    <n v="2358500"/>
    <n v="2024"/>
    <n v="4671800"/>
  </r>
  <r>
    <m/>
    <s v="V2024-00544"/>
    <x v="1201"/>
    <x v="7"/>
    <s v="C099"/>
    <s v="P122"/>
    <n v="2"/>
    <n v="661400"/>
    <n v="467500"/>
    <x v="0"/>
    <n v="1322800"/>
    <x v="0"/>
    <s v="Premium"/>
    <d v="2020-10-22T00:00:00"/>
    <s v="P122"/>
    <x v="5"/>
    <s v="Router"/>
    <s v="Qubix"/>
    <n v="422427"/>
    <n v="597645"/>
    <n v="0.29299999999999998"/>
    <n v="387800"/>
    <n v="935000"/>
    <n v="2024"/>
    <n v="1851919.9999999998"/>
  </r>
  <r>
    <m/>
    <s v="V2024-00455"/>
    <x v="1220"/>
    <x v="1"/>
    <s v="C231"/>
    <s v="P122"/>
    <n v="3"/>
    <n v="660900"/>
    <n v="467100"/>
    <x v="1"/>
    <n v="1982700"/>
    <x v="3"/>
    <s v="Estandar"/>
    <d v="2022-06-18T00:00:00"/>
    <s v="P122"/>
    <x v="5"/>
    <s v="Router"/>
    <s v="Qubix"/>
    <n v="422427"/>
    <n v="597645"/>
    <n v="0.29299999999999998"/>
    <n v="581400"/>
    <n v="1401300"/>
    <n v="2024"/>
    <n v="2775780"/>
  </r>
  <r>
    <m/>
    <s v="V2024-01217"/>
    <x v="1323"/>
    <x v="6"/>
    <s v="C250"/>
    <s v="P122"/>
    <n v="3"/>
    <n v="628300"/>
    <n v="444100"/>
    <x v="1"/>
    <n v="1884900"/>
    <x v="1"/>
    <s v="Estandar"/>
    <d v="2024-08-06T00:00:00"/>
    <s v="P122"/>
    <x v="5"/>
    <s v="Router"/>
    <s v="Qubix"/>
    <n v="422427"/>
    <n v="597645"/>
    <n v="0.29299999999999998"/>
    <n v="552600"/>
    <n v="1332300"/>
    <n v="2024"/>
    <n v="2638860"/>
  </r>
  <r>
    <m/>
    <s v="V2024-00035"/>
    <x v="1143"/>
    <x v="8"/>
    <s v="C046"/>
    <s v="P123"/>
    <n v="5"/>
    <n v="3028800"/>
    <n v="2209800"/>
    <x v="0"/>
    <n v="15144000"/>
    <x v="4"/>
    <s v="Premium"/>
    <d v="2021-04-04T00:00:00"/>
    <s v="P123"/>
    <x v="4"/>
    <s v="Ultrabook"/>
    <s v="Kuma"/>
    <n v="1791279"/>
    <n v="2455217"/>
    <n v="0.27"/>
    <n v="4095000"/>
    <n v="11049000"/>
    <n v="2024"/>
    <n v="21201600"/>
  </r>
  <r>
    <m/>
    <s v="V2024-00209"/>
    <x v="1113"/>
    <x v="9"/>
    <s v="C053"/>
    <s v="P123"/>
    <n v="3"/>
    <n v="2800100"/>
    <n v="2042900"/>
    <x v="1"/>
    <n v="8400300"/>
    <x v="0"/>
    <s v="Estandar"/>
    <d v="2020-10-25T00:00:00"/>
    <s v="P123"/>
    <x v="4"/>
    <s v="Ultrabook"/>
    <s v="Kuma"/>
    <n v="1791279"/>
    <n v="2455217"/>
    <n v="0.27"/>
    <n v="2271600"/>
    <n v="6128700"/>
    <n v="2024"/>
    <n v="11760420"/>
  </r>
  <r>
    <m/>
    <s v="V2024-00846"/>
    <x v="1379"/>
    <x v="9"/>
    <s v="C032"/>
    <s v="P123"/>
    <n v="4"/>
    <n v="2797600"/>
    <n v="2041100"/>
    <x v="0"/>
    <n v="11190400"/>
    <x v="3"/>
    <s v="Premium"/>
    <d v="2019-03-07T00:00:00"/>
    <s v="P123"/>
    <x v="4"/>
    <s v="Ultrabook"/>
    <s v="Kuma"/>
    <n v="1791279"/>
    <n v="2455217"/>
    <n v="0.27"/>
    <n v="3026000"/>
    <n v="8164400"/>
    <n v="2024"/>
    <n v="15666559.999999998"/>
  </r>
  <r>
    <m/>
    <s v="V2024-01566"/>
    <x v="1215"/>
    <x v="7"/>
    <s v="C108"/>
    <s v="P123"/>
    <n v="2"/>
    <n v="2734900"/>
    <n v="1995400"/>
    <x v="0"/>
    <n v="5469800"/>
    <x v="1"/>
    <s v="Estandar"/>
    <d v="2020-09-21T00:00:00"/>
    <s v="P123"/>
    <x v="4"/>
    <s v="Ultrabook"/>
    <s v="Kuma"/>
    <n v="1791279"/>
    <n v="2455217"/>
    <n v="0.27"/>
    <n v="1479000"/>
    <n v="3990800"/>
    <n v="2024"/>
    <n v="7657719.9999999991"/>
  </r>
  <r>
    <m/>
    <s v="V2024-00593"/>
    <x v="1284"/>
    <x v="0"/>
    <s v="C108"/>
    <s v="P123"/>
    <n v="2"/>
    <n v="2683200"/>
    <n v="1957600"/>
    <x v="0"/>
    <n v="5366400"/>
    <x v="1"/>
    <s v="Estandar"/>
    <d v="2020-09-21T00:00:00"/>
    <s v="P123"/>
    <x v="4"/>
    <s v="Ultrabook"/>
    <s v="Kuma"/>
    <n v="1791279"/>
    <n v="2455217"/>
    <n v="0.27"/>
    <n v="1451200"/>
    <n v="3915200"/>
    <n v="2024"/>
    <n v="7512959.9999999991"/>
  </r>
  <r>
    <m/>
    <s v="V2024-00548"/>
    <x v="1168"/>
    <x v="3"/>
    <s v="C043"/>
    <s v="P123"/>
    <n v="5"/>
    <n v="2594400"/>
    <n v="1892800"/>
    <x v="1"/>
    <n v="12972000"/>
    <x v="4"/>
    <s v="Estandar"/>
    <d v="2018-04-25T00:00:00"/>
    <s v="P123"/>
    <x v="4"/>
    <s v="Ultrabook"/>
    <s v="Kuma"/>
    <n v="1791279"/>
    <n v="2455217"/>
    <n v="0.27"/>
    <n v="3508000"/>
    <n v="9464000"/>
    <n v="2024"/>
    <n v="18160800"/>
  </r>
  <r>
    <m/>
    <s v="V2024-00556"/>
    <x v="1151"/>
    <x v="5"/>
    <s v="C163"/>
    <s v="P124"/>
    <n v="4"/>
    <n v="404600"/>
    <n v="277200"/>
    <x v="1"/>
    <n v="1618400"/>
    <x v="4"/>
    <s v="Estandar"/>
    <d v="2021-01-19T00:00:00"/>
    <s v="P124"/>
    <x v="2"/>
    <s v="Audifonos Pro"/>
    <s v="Andes"/>
    <n v="236119"/>
    <n v="344547"/>
    <n v="0.315"/>
    <n v="509600"/>
    <n v="1108800"/>
    <n v="2024"/>
    <n v="2265760"/>
  </r>
  <r>
    <m/>
    <s v="V2024-01206"/>
    <x v="1374"/>
    <x v="4"/>
    <s v="C095"/>
    <s v="P124"/>
    <n v="3"/>
    <n v="403100"/>
    <n v="276200"/>
    <x v="1"/>
    <n v="1209300"/>
    <x v="1"/>
    <s v="Estandar"/>
    <d v="2024-05-15T00:00:00"/>
    <s v="P124"/>
    <x v="2"/>
    <s v="Audifonos Pro"/>
    <s v="Andes"/>
    <n v="236119"/>
    <n v="344547"/>
    <n v="0.315"/>
    <n v="380700"/>
    <n v="828600"/>
    <n v="2024"/>
    <n v="1693020"/>
  </r>
  <r>
    <m/>
    <s v="V2024-00110"/>
    <x v="1323"/>
    <x v="6"/>
    <s v="C240"/>
    <s v="P124"/>
    <n v="1"/>
    <n v="398500"/>
    <n v="273100"/>
    <x v="0"/>
    <n v="398500"/>
    <x v="4"/>
    <s v="Estandar"/>
    <d v="2020-06-08T00:00:00"/>
    <s v="P124"/>
    <x v="2"/>
    <s v="Audifonos Pro"/>
    <s v="Andes"/>
    <n v="236119"/>
    <n v="344547"/>
    <n v="0.315"/>
    <n v="125400"/>
    <n v="273100"/>
    <n v="2024"/>
    <n v="557900"/>
  </r>
  <r>
    <m/>
    <s v="V2024-00571"/>
    <x v="1188"/>
    <x v="8"/>
    <s v="C025"/>
    <s v="P124"/>
    <n v="1"/>
    <n v="396500"/>
    <n v="271700"/>
    <x v="0"/>
    <n v="396500"/>
    <x v="4"/>
    <s v="Premium"/>
    <d v="2022-12-15T00:00:00"/>
    <s v="P124"/>
    <x v="2"/>
    <s v="Audifonos Pro"/>
    <s v="Andes"/>
    <n v="236119"/>
    <n v="344547"/>
    <n v="0.315"/>
    <n v="124800"/>
    <n v="271700"/>
    <n v="2024"/>
    <n v="555100"/>
  </r>
  <r>
    <m/>
    <s v="V2024-01258"/>
    <x v="1197"/>
    <x v="6"/>
    <s v="C017"/>
    <s v="P124"/>
    <n v="3"/>
    <n v="391400"/>
    <n v="268300"/>
    <x v="1"/>
    <n v="1174200"/>
    <x v="0"/>
    <s v="Estandar"/>
    <d v="2021-12-02T00:00:00"/>
    <s v="P124"/>
    <x v="2"/>
    <s v="Audifonos Pro"/>
    <s v="Andes"/>
    <n v="236119"/>
    <n v="344547"/>
    <n v="0.315"/>
    <n v="369300"/>
    <n v="804900"/>
    <n v="2024"/>
    <n v="1643880"/>
  </r>
  <r>
    <m/>
    <s v="V2024-01099"/>
    <x v="1266"/>
    <x v="1"/>
    <s v="C049"/>
    <s v="P124"/>
    <n v="3"/>
    <n v="391200"/>
    <n v="268100"/>
    <x v="0"/>
    <n v="1173600"/>
    <x v="1"/>
    <s v="Estandar"/>
    <d v="2022-12-15T00:00:00"/>
    <s v="P124"/>
    <x v="2"/>
    <s v="Audifonos Pro"/>
    <s v="Andes"/>
    <n v="236119"/>
    <n v="344547"/>
    <n v="0.315"/>
    <n v="369300"/>
    <n v="804300"/>
    <n v="2024"/>
    <n v="1643040"/>
  </r>
  <r>
    <m/>
    <s v="V2024-01300"/>
    <x v="1202"/>
    <x v="6"/>
    <s v="C105"/>
    <s v="P124"/>
    <n v="4"/>
    <n v="382100"/>
    <n v="261800"/>
    <x v="0"/>
    <n v="1528400"/>
    <x v="1"/>
    <s v="Premium"/>
    <d v="2024-12-27T00:00:00"/>
    <s v="P124"/>
    <x v="2"/>
    <s v="Audifonos Pro"/>
    <s v="Andes"/>
    <n v="236119"/>
    <n v="344547"/>
    <n v="0.315"/>
    <n v="481200"/>
    <n v="1047200"/>
    <n v="2024"/>
    <n v="2139760"/>
  </r>
  <r>
    <m/>
    <s v="V2024-01470"/>
    <x v="1374"/>
    <x v="4"/>
    <s v="C089"/>
    <s v="P124"/>
    <n v="5"/>
    <n v="373300"/>
    <n v="255800"/>
    <x v="1"/>
    <n v="1866500"/>
    <x v="6"/>
    <s v="Premium"/>
    <d v="2020-08-08T00:00:00"/>
    <s v="P124"/>
    <x v="2"/>
    <s v="Audifonos Pro"/>
    <s v="Andes"/>
    <n v="236119"/>
    <n v="344547"/>
    <n v="0.315"/>
    <n v="587500"/>
    <n v="1279000"/>
    <n v="2024"/>
    <n v="2613100"/>
  </r>
  <r>
    <m/>
    <s v="V2024-01611"/>
    <x v="1089"/>
    <x v="9"/>
    <s v="C184"/>
    <s v="P124"/>
    <n v="1"/>
    <n v="372400"/>
    <n v="255200"/>
    <x v="1"/>
    <n v="372400"/>
    <x v="0"/>
    <s v="Premium"/>
    <d v="2020-11-21T00:00:00"/>
    <s v="P124"/>
    <x v="2"/>
    <s v="Audifonos Pro"/>
    <s v="Andes"/>
    <n v="236119"/>
    <n v="344547"/>
    <n v="0.315"/>
    <n v="117200"/>
    <n v="255200"/>
    <n v="2024"/>
    <n v="521359.99999999994"/>
  </r>
  <r>
    <m/>
    <s v="V2024-01556"/>
    <x v="1203"/>
    <x v="8"/>
    <s v="C175"/>
    <s v="P124"/>
    <n v="4"/>
    <n v="371100"/>
    <n v="254300"/>
    <x v="1"/>
    <n v="1484400"/>
    <x v="6"/>
    <s v="Estandar"/>
    <d v="2024-05-15T00:00:00"/>
    <s v="P124"/>
    <x v="2"/>
    <s v="Audifonos Pro"/>
    <s v="Andes"/>
    <n v="236119"/>
    <n v="344547"/>
    <n v="0.315"/>
    <n v="467200"/>
    <n v="1017200"/>
    <n v="2024"/>
    <n v="2078159.9999999998"/>
  </r>
  <r>
    <m/>
    <s v="V2024-00333"/>
    <x v="1370"/>
    <x v="8"/>
    <s v="C224"/>
    <s v="P124"/>
    <n v="2"/>
    <n v="369800"/>
    <n v="253400"/>
    <x v="1"/>
    <n v="739600"/>
    <x v="6"/>
    <s v="Estandar"/>
    <d v="2019-06-20T00:00:00"/>
    <s v="P124"/>
    <x v="2"/>
    <s v="Audifonos Pro"/>
    <s v="Andes"/>
    <n v="236119"/>
    <n v="344547"/>
    <n v="0.315"/>
    <n v="232800"/>
    <n v="506800"/>
    <n v="2024"/>
    <n v="1035439.9999999999"/>
  </r>
  <r>
    <m/>
    <s v="V2024-00646"/>
    <x v="1176"/>
    <x v="1"/>
    <s v="C194"/>
    <s v="P124"/>
    <n v="4"/>
    <n v="366400"/>
    <n v="251100"/>
    <x v="0"/>
    <n v="1465600"/>
    <x v="0"/>
    <s v="Estandar"/>
    <d v="2021-10-10T00:00:00"/>
    <s v="P124"/>
    <x v="2"/>
    <s v="Audifonos Pro"/>
    <s v="Andes"/>
    <n v="236119"/>
    <n v="344547"/>
    <n v="0.315"/>
    <n v="461200"/>
    <n v="1004400"/>
    <n v="2024"/>
    <n v="2051839.9999999998"/>
  </r>
  <r>
    <m/>
    <s v="V2024-01585"/>
    <x v="1359"/>
    <x v="7"/>
    <s v="C068"/>
    <s v="P124"/>
    <n v="1"/>
    <n v="356800"/>
    <n v="244500"/>
    <x v="0"/>
    <n v="356800"/>
    <x v="1"/>
    <s v="Estandar"/>
    <d v="2019-02-13T00:00:00"/>
    <s v="P124"/>
    <x v="2"/>
    <s v="Audifonos Pro"/>
    <s v="Andes"/>
    <n v="236119"/>
    <n v="344547"/>
    <n v="0.315"/>
    <n v="112300"/>
    <n v="244500"/>
    <n v="2024"/>
    <n v="499519.99999999994"/>
  </r>
  <r>
    <m/>
    <s v="V2024-01181"/>
    <x v="1173"/>
    <x v="6"/>
    <s v="C040"/>
    <s v="P125"/>
    <n v="4"/>
    <n v="662800"/>
    <n v="521000"/>
    <x v="1"/>
    <n v="2651200"/>
    <x v="4"/>
    <s v="Premium"/>
    <d v="2020-06-18T00:00:00"/>
    <s v="P125"/>
    <x v="2"/>
    <s v="Soundbar"/>
    <s v="NovaTech"/>
    <n v="442906"/>
    <n v="563459"/>
    <n v="0.214"/>
    <n v="567200"/>
    <n v="2084000"/>
    <n v="2024"/>
    <n v="3711679.9999999995"/>
  </r>
  <r>
    <m/>
    <s v="V2024-01461"/>
    <x v="1251"/>
    <x v="2"/>
    <s v="C241"/>
    <s v="P125"/>
    <n v="1"/>
    <n v="661900"/>
    <n v="520300"/>
    <x v="1"/>
    <n v="661900"/>
    <x v="5"/>
    <s v="Estandar"/>
    <d v="2023-10-09T00:00:00"/>
    <s v="P125"/>
    <x v="2"/>
    <s v="Soundbar"/>
    <s v="NovaTech"/>
    <n v="442906"/>
    <n v="563459"/>
    <n v="0.214"/>
    <n v="141600"/>
    <n v="520300"/>
    <n v="2024"/>
    <n v="926659.99999999988"/>
  </r>
  <r>
    <m/>
    <s v="V2024-01479"/>
    <x v="1093"/>
    <x v="3"/>
    <s v="C114"/>
    <s v="P125"/>
    <n v="5"/>
    <n v="661200"/>
    <n v="519800"/>
    <x v="0"/>
    <n v="3306000"/>
    <x v="1"/>
    <s v="Premium"/>
    <d v="2018-12-20T00:00:00"/>
    <s v="P125"/>
    <x v="2"/>
    <s v="Soundbar"/>
    <s v="NovaTech"/>
    <n v="442906"/>
    <n v="563459"/>
    <n v="0.214"/>
    <n v="707000"/>
    <n v="2599000"/>
    <n v="2024"/>
    <n v="4628400"/>
  </r>
  <r>
    <m/>
    <s v="V2024-01386"/>
    <x v="1356"/>
    <x v="6"/>
    <s v="C137"/>
    <s v="P125"/>
    <n v="4"/>
    <n v="658700"/>
    <n v="517800"/>
    <x v="0"/>
    <n v="2634800"/>
    <x v="4"/>
    <s v="Estandar"/>
    <d v="2024-07-02T00:00:00"/>
    <s v="P125"/>
    <x v="2"/>
    <s v="Soundbar"/>
    <s v="NovaTech"/>
    <n v="442906"/>
    <n v="563459"/>
    <n v="0.214"/>
    <n v="563600"/>
    <n v="2071200"/>
    <n v="2024"/>
    <n v="3688719.9999999995"/>
  </r>
  <r>
    <m/>
    <s v="V2024-01602"/>
    <x v="1319"/>
    <x v="2"/>
    <s v="C250"/>
    <s v="P125"/>
    <n v="1"/>
    <n v="640900"/>
    <n v="503800"/>
    <x v="0"/>
    <n v="640900"/>
    <x v="1"/>
    <s v="Estandar"/>
    <d v="2024-08-06T00:00:00"/>
    <s v="P125"/>
    <x v="2"/>
    <s v="Soundbar"/>
    <s v="NovaTech"/>
    <n v="442906"/>
    <n v="563459"/>
    <n v="0.214"/>
    <n v="137100"/>
    <n v="503800"/>
    <n v="2024"/>
    <n v="897260"/>
  </r>
  <r>
    <m/>
    <s v="V2024-00123"/>
    <x v="1359"/>
    <x v="7"/>
    <s v="C080"/>
    <s v="P125"/>
    <n v="2"/>
    <n v="639300"/>
    <n v="502500"/>
    <x v="0"/>
    <n v="1278600"/>
    <x v="0"/>
    <s v="Estandar"/>
    <d v="2024-03-23T00:00:00"/>
    <s v="P125"/>
    <x v="2"/>
    <s v="Soundbar"/>
    <s v="NovaTech"/>
    <n v="442906"/>
    <n v="563459"/>
    <n v="0.214"/>
    <n v="273600"/>
    <n v="1005000"/>
    <n v="2024"/>
    <n v="1790040"/>
  </r>
  <r>
    <m/>
    <s v="V2024-01630"/>
    <x v="1194"/>
    <x v="9"/>
    <s v="C130"/>
    <s v="P125"/>
    <n v="5"/>
    <n v="637600"/>
    <n v="501200"/>
    <x v="1"/>
    <n v="3188000"/>
    <x v="0"/>
    <s v="Premium"/>
    <d v="2023-04-03T00:00:00"/>
    <s v="P125"/>
    <x v="2"/>
    <s v="Soundbar"/>
    <s v="NovaTech"/>
    <n v="442906"/>
    <n v="563459"/>
    <n v="0.214"/>
    <n v="682000"/>
    <n v="2506000"/>
    <n v="2024"/>
    <n v="4463200"/>
  </r>
  <r>
    <m/>
    <s v="V2024-01571"/>
    <x v="1181"/>
    <x v="8"/>
    <s v="C175"/>
    <s v="P125"/>
    <n v="4"/>
    <n v="624300"/>
    <n v="490700"/>
    <x v="1"/>
    <n v="2497200"/>
    <x v="6"/>
    <s v="Estandar"/>
    <d v="2024-05-15T00:00:00"/>
    <s v="P125"/>
    <x v="2"/>
    <s v="Soundbar"/>
    <s v="NovaTech"/>
    <n v="442906"/>
    <n v="563459"/>
    <n v="0.214"/>
    <n v="534400"/>
    <n v="1962800"/>
    <n v="2024"/>
    <n v="3496080"/>
  </r>
  <r>
    <m/>
    <s v="V2024-00870"/>
    <x v="1146"/>
    <x v="3"/>
    <s v="C166"/>
    <s v="P125"/>
    <n v="2"/>
    <n v="622600"/>
    <n v="489400"/>
    <x v="0"/>
    <n v="1245200"/>
    <x v="3"/>
    <s v="Estandar"/>
    <d v="2022-10-14T00:00:00"/>
    <s v="P125"/>
    <x v="2"/>
    <s v="Soundbar"/>
    <s v="NovaTech"/>
    <n v="442906"/>
    <n v="563459"/>
    <n v="0.214"/>
    <n v="266400"/>
    <n v="978800"/>
    <n v="2024"/>
    <n v="1743280"/>
  </r>
  <r>
    <m/>
    <s v="V2024-01290"/>
    <x v="1107"/>
    <x v="9"/>
    <s v="C049"/>
    <s v="P125"/>
    <n v="4"/>
    <n v="622300"/>
    <n v="489100"/>
    <x v="1"/>
    <n v="2489200"/>
    <x v="1"/>
    <s v="Estandar"/>
    <d v="2022-12-15T00:00:00"/>
    <s v="P125"/>
    <x v="2"/>
    <s v="Soundbar"/>
    <s v="NovaTech"/>
    <n v="442906"/>
    <n v="563459"/>
    <n v="0.214"/>
    <n v="532800"/>
    <n v="1956400"/>
    <n v="2024"/>
    <n v="3484880"/>
  </r>
  <r>
    <m/>
    <s v="V2024-00505"/>
    <x v="1367"/>
    <x v="9"/>
    <s v="C085"/>
    <s v="P125"/>
    <n v="3"/>
    <n v="621500"/>
    <n v="488500"/>
    <x v="0"/>
    <n v="1864500"/>
    <x v="3"/>
    <s v="Premium"/>
    <d v="2018-10-03T00:00:00"/>
    <s v="P125"/>
    <x v="2"/>
    <s v="Soundbar"/>
    <s v="NovaTech"/>
    <n v="442906"/>
    <n v="563459"/>
    <n v="0.214"/>
    <n v="399000"/>
    <n v="1465500"/>
    <n v="2024"/>
    <n v="2610300"/>
  </r>
  <r>
    <m/>
    <s v="V2024-00315"/>
    <x v="1291"/>
    <x v="4"/>
    <s v="C241"/>
    <s v="P125"/>
    <n v="4"/>
    <n v="621200"/>
    <n v="488300"/>
    <x v="1"/>
    <n v="2484800"/>
    <x v="5"/>
    <s v="Estandar"/>
    <d v="2023-10-09T00:00:00"/>
    <s v="P125"/>
    <x v="2"/>
    <s v="Soundbar"/>
    <s v="NovaTech"/>
    <n v="442906"/>
    <n v="563459"/>
    <n v="0.214"/>
    <n v="531600"/>
    <n v="1953200"/>
    <n v="2024"/>
    <n v="3478720"/>
  </r>
  <r>
    <m/>
    <s v="V2024-00158"/>
    <x v="1103"/>
    <x v="10"/>
    <s v="C217"/>
    <s v="P125"/>
    <n v="1"/>
    <n v="614000"/>
    <n v="482700"/>
    <x v="1"/>
    <n v="614000"/>
    <x v="6"/>
    <s v="Estandar"/>
    <d v="2023-03-14T00:00:00"/>
    <s v="P125"/>
    <x v="2"/>
    <s v="Soundbar"/>
    <s v="NovaTech"/>
    <n v="442906"/>
    <n v="563459"/>
    <n v="0.214"/>
    <n v="131300"/>
    <n v="482700"/>
    <n v="2024"/>
    <n v="859600"/>
  </r>
  <r>
    <m/>
    <s v="V2024-00251"/>
    <x v="1162"/>
    <x v="4"/>
    <s v="C065"/>
    <s v="P125"/>
    <n v="1"/>
    <n v="604600"/>
    <n v="475200"/>
    <x v="1"/>
    <n v="604600"/>
    <x v="5"/>
    <s v="Estandar"/>
    <d v="2022-08-20T00:00:00"/>
    <s v="P125"/>
    <x v="2"/>
    <s v="Soundbar"/>
    <s v="NovaTech"/>
    <n v="442906"/>
    <n v="563459"/>
    <n v="0.214"/>
    <n v="129400"/>
    <n v="475200"/>
    <n v="2024"/>
    <n v="846440"/>
  </r>
  <r>
    <m/>
    <s v="V2024-00478"/>
    <x v="1078"/>
    <x v="6"/>
    <s v="C189"/>
    <s v="P126"/>
    <n v="2"/>
    <n v="3800500"/>
    <n v="2523200"/>
    <x v="0"/>
    <n v="7601000"/>
    <x v="0"/>
    <s v="Estandar"/>
    <d v="2023-08-18T00:00:00"/>
    <s v="P126"/>
    <x v="4"/>
    <s v="Desktop"/>
    <s v="Luxy"/>
    <n v="2331124"/>
    <n v="3511083"/>
    <n v="0.33600000000000002"/>
    <n v="2554600"/>
    <n v="5046400"/>
    <n v="2024"/>
    <n v="10641400"/>
  </r>
  <r>
    <m/>
    <s v="V2024-01175"/>
    <x v="1199"/>
    <x v="3"/>
    <s v="C234"/>
    <s v="P127"/>
    <n v="2"/>
    <n v="2209100"/>
    <n v="1473800"/>
    <x v="0"/>
    <n v="4418200"/>
    <x v="5"/>
    <s v="Estandar"/>
    <d v="2020-08-18T00:00:00"/>
    <s v="P127"/>
    <x v="1"/>
    <s v="TV 43"/>
    <s v="Altia"/>
    <n v="1185674"/>
    <n v="1777273"/>
    <n v="0.33300000000000002"/>
    <n v="1470600"/>
    <n v="2947600"/>
    <n v="2024"/>
    <n v="6185480"/>
  </r>
  <r>
    <m/>
    <s v="V2024-01464"/>
    <x v="1275"/>
    <x v="3"/>
    <s v="C102"/>
    <s v="P127"/>
    <n v="3"/>
    <n v="2207800"/>
    <n v="1472900"/>
    <x v="1"/>
    <n v="6623400"/>
    <x v="3"/>
    <s v="Estandar"/>
    <d v="2023-03-11T00:00:00"/>
    <s v="P127"/>
    <x v="1"/>
    <s v="TV 43"/>
    <s v="Altia"/>
    <n v="1185674"/>
    <n v="1777273"/>
    <n v="0.33300000000000002"/>
    <n v="2204700"/>
    <n v="4418700"/>
    <n v="2024"/>
    <n v="9272760"/>
  </r>
  <r>
    <m/>
    <s v="V2024-00452"/>
    <x v="1103"/>
    <x v="10"/>
    <s v="C058"/>
    <s v="P127"/>
    <n v="3"/>
    <n v="2193100"/>
    <n v="1463100"/>
    <x v="1"/>
    <n v="6579300"/>
    <x v="1"/>
    <s v="Estandar"/>
    <d v="2022-09-05T00:00:00"/>
    <s v="P127"/>
    <x v="1"/>
    <s v="TV 43"/>
    <s v="Altia"/>
    <n v="1185674"/>
    <n v="1777273"/>
    <n v="0.33300000000000002"/>
    <n v="2190000"/>
    <n v="4389300"/>
    <n v="2024"/>
    <n v="9211020"/>
  </r>
  <r>
    <m/>
    <s v="V2024-01226"/>
    <x v="1102"/>
    <x v="6"/>
    <s v="C064"/>
    <s v="P127"/>
    <n v="2"/>
    <n v="2072700"/>
    <n v="1382800"/>
    <x v="0"/>
    <n v="4145400"/>
    <x v="2"/>
    <s v="Estandar"/>
    <d v="2023-12-26T00:00:00"/>
    <s v="P127"/>
    <x v="1"/>
    <s v="TV 43"/>
    <s v="Altia"/>
    <n v="1185674"/>
    <n v="1777273"/>
    <n v="0.33300000000000002"/>
    <n v="1379800"/>
    <n v="2765600"/>
    <n v="2024"/>
    <n v="5803560"/>
  </r>
  <r>
    <m/>
    <s v="V2024-00066"/>
    <x v="1328"/>
    <x v="1"/>
    <s v="C173"/>
    <s v="P127"/>
    <n v="2"/>
    <n v="2072400"/>
    <n v="1382600"/>
    <x v="1"/>
    <n v="4144800"/>
    <x v="6"/>
    <s v="Premium"/>
    <d v="2019-01-20T00:00:00"/>
    <s v="P127"/>
    <x v="1"/>
    <s v="TV 43"/>
    <s v="Altia"/>
    <n v="1185674"/>
    <n v="1777273"/>
    <n v="0.33300000000000002"/>
    <n v="1379600"/>
    <n v="2765200"/>
    <n v="2024"/>
    <n v="5802720"/>
  </r>
  <r>
    <m/>
    <s v="V2024-01067"/>
    <x v="1137"/>
    <x v="3"/>
    <s v="C249"/>
    <s v="P127"/>
    <n v="1"/>
    <n v="1996500"/>
    <n v="1331900"/>
    <x v="0"/>
    <n v="1996500"/>
    <x v="4"/>
    <s v="Estandar"/>
    <d v="2023-10-21T00:00:00"/>
    <s v="P127"/>
    <x v="1"/>
    <s v="TV 43"/>
    <s v="Altia"/>
    <n v="1185674"/>
    <n v="1777273"/>
    <n v="0.33300000000000002"/>
    <n v="664600"/>
    <n v="1331900"/>
    <n v="2024"/>
    <n v="2795100"/>
  </r>
  <r>
    <m/>
    <s v="V2024-01555"/>
    <x v="1074"/>
    <x v="6"/>
    <s v="C242"/>
    <s v="P127"/>
    <n v="3"/>
    <n v="1992400"/>
    <n v="1329200"/>
    <x v="1"/>
    <n v="5977200"/>
    <x v="4"/>
    <s v="Premium"/>
    <d v="2023-08-15T00:00:00"/>
    <s v="P127"/>
    <x v="1"/>
    <s v="TV 43"/>
    <s v="Altia"/>
    <n v="1185674"/>
    <n v="1777273"/>
    <n v="0.33300000000000002"/>
    <n v="1989600"/>
    <n v="3987600"/>
    <n v="2024"/>
    <n v="8368079.9999999991"/>
  </r>
  <r>
    <m/>
    <s v="V2024-01387"/>
    <x v="1211"/>
    <x v="0"/>
    <s v="C104"/>
    <s v="P127"/>
    <n v="1"/>
    <n v="1972100"/>
    <n v="1315700"/>
    <x v="1"/>
    <n v="1972100"/>
    <x v="1"/>
    <s v="Estandar"/>
    <d v="2022-01-03T00:00:00"/>
    <s v="P127"/>
    <x v="1"/>
    <s v="TV 43"/>
    <s v="Altia"/>
    <n v="1185674"/>
    <n v="1777273"/>
    <n v="0.33300000000000002"/>
    <n v="656400"/>
    <n v="1315700"/>
    <n v="2024"/>
    <n v="2760940"/>
  </r>
  <r>
    <m/>
    <s v="V2024-01176"/>
    <x v="1179"/>
    <x v="0"/>
    <s v="C072"/>
    <s v="P127"/>
    <n v="2"/>
    <n v="1957800"/>
    <n v="1306100"/>
    <x v="0"/>
    <n v="3915600"/>
    <x v="0"/>
    <s v="Estandar"/>
    <d v="2019-12-06T00:00:00"/>
    <s v="P127"/>
    <x v="1"/>
    <s v="TV 43"/>
    <s v="Altia"/>
    <n v="1185674"/>
    <n v="1777273"/>
    <n v="0.33300000000000002"/>
    <n v="1303400"/>
    <n v="2612200"/>
    <n v="2024"/>
    <n v="5481840"/>
  </r>
  <r>
    <m/>
    <s v="V2024-01609"/>
    <x v="1062"/>
    <x v="6"/>
    <s v="C069"/>
    <s v="P127"/>
    <n v="4"/>
    <n v="1953100"/>
    <n v="1303000"/>
    <x v="1"/>
    <n v="7812400"/>
    <x v="0"/>
    <s v="Estandar"/>
    <d v="2020-08-09T00:00:00"/>
    <s v="P127"/>
    <x v="1"/>
    <s v="TV 43"/>
    <s v="Altia"/>
    <n v="1185674"/>
    <n v="1777273"/>
    <n v="0.33300000000000002"/>
    <n v="2600400"/>
    <n v="5212000"/>
    <n v="2024"/>
    <n v="10937360"/>
  </r>
  <r>
    <m/>
    <s v="V2024-00048"/>
    <x v="1359"/>
    <x v="7"/>
    <s v="C056"/>
    <s v="P127"/>
    <n v="4"/>
    <n v="1941600"/>
    <n v="1295300"/>
    <x v="0"/>
    <n v="7766400"/>
    <x v="2"/>
    <s v="Estandar"/>
    <d v="2024-12-14T00:00:00"/>
    <s v="P127"/>
    <x v="1"/>
    <s v="TV 43"/>
    <s v="Altia"/>
    <n v="1185674"/>
    <n v="1777273"/>
    <n v="0.33300000000000002"/>
    <n v="2585200"/>
    <n v="5181200"/>
    <n v="2024"/>
    <n v="10872960"/>
  </r>
  <r>
    <m/>
    <s v="V2024-00922"/>
    <x v="1353"/>
    <x v="3"/>
    <s v="C023"/>
    <s v="P127"/>
    <n v="4"/>
    <n v="1934700"/>
    <n v="1290700"/>
    <x v="0"/>
    <n v="7738800"/>
    <x v="3"/>
    <s v="Estandar"/>
    <d v="2020-03-18T00:00:00"/>
    <s v="P127"/>
    <x v="1"/>
    <s v="TV 43"/>
    <s v="Altia"/>
    <n v="1185674"/>
    <n v="1777273"/>
    <n v="0.33300000000000002"/>
    <n v="2576000"/>
    <n v="5162800"/>
    <n v="2024"/>
    <n v="10834320"/>
  </r>
  <r>
    <m/>
    <s v="V2024-00564"/>
    <x v="1212"/>
    <x v="6"/>
    <s v="C132"/>
    <s v="P127"/>
    <n v="3"/>
    <n v="1849700"/>
    <n v="1234000"/>
    <x v="0"/>
    <n v="5549100"/>
    <x v="1"/>
    <s v="Estandar"/>
    <d v="2024-03-09T00:00:00"/>
    <s v="P127"/>
    <x v="1"/>
    <s v="TV 43"/>
    <s v="Altia"/>
    <n v="1185674"/>
    <n v="1777273"/>
    <n v="0.33300000000000002"/>
    <n v="1847100"/>
    <n v="3702000"/>
    <n v="2024"/>
    <n v="7768739.9999999991"/>
  </r>
  <r>
    <m/>
    <s v="V2024-01653"/>
    <x v="1197"/>
    <x v="6"/>
    <s v="C247"/>
    <s v="P127"/>
    <n v="4"/>
    <n v="1738200"/>
    <n v="1159600"/>
    <x v="0"/>
    <n v="6952800"/>
    <x v="0"/>
    <s v="Estandar"/>
    <d v="2019-04-03T00:00:00"/>
    <s v="P127"/>
    <x v="1"/>
    <s v="TV 43"/>
    <s v="Altia"/>
    <n v="1185674"/>
    <n v="1777273"/>
    <n v="0.33300000000000002"/>
    <n v="2314400"/>
    <n v="4638400"/>
    <n v="2024"/>
    <n v="9733920"/>
  </r>
  <r>
    <m/>
    <s v="V2024-00790"/>
    <x v="1200"/>
    <x v="10"/>
    <s v="C112"/>
    <s v="P128"/>
    <n v="2"/>
    <n v="3796000"/>
    <n v="2501400"/>
    <x v="1"/>
    <n v="7592000"/>
    <x v="6"/>
    <s v="Estandar"/>
    <d v="2018-01-22T00:00:00"/>
    <s v="P128"/>
    <x v="4"/>
    <s v="Ultrabook"/>
    <s v="Kuma"/>
    <n v="2492732"/>
    <n v="3782823"/>
    <n v="0.34100000000000003"/>
    <n v="2589200"/>
    <n v="5002800"/>
    <n v="2024"/>
    <n v="10628800"/>
  </r>
  <r>
    <m/>
    <s v="V2024-00494"/>
    <x v="1229"/>
    <x v="1"/>
    <s v="C043"/>
    <s v="P129"/>
    <n v="1"/>
    <n v="571400"/>
    <n v="408500"/>
    <x v="0"/>
    <n v="571400"/>
    <x v="4"/>
    <s v="Estandar"/>
    <d v="2018-04-25T00:00:00"/>
    <s v="P129"/>
    <x v="0"/>
    <s v="Smartwatch"/>
    <s v="Andes"/>
    <n v="341631"/>
    <n v="477878"/>
    <n v="0.28499999999999998"/>
    <n v="162900"/>
    <n v="408500"/>
    <n v="2024"/>
    <n v="799960"/>
  </r>
  <r>
    <m/>
    <s v="V2024-01205"/>
    <x v="1236"/>
    <x v="3"/>
    <s v="C027"/>
    <s v="P129"/>
    <n v="5"/>
    <n v="558600"/>
    <n v="399300"/>
    <x v="1"/>
    <n v="2793000"/>
    <x v="1"/>
    <s v="Estandar"/>
    <d v="2021-04-07T00:00:00"/>
    <s v="P129"/>
    <x v="0"/>
    <s v="Smartwatch"/>
    <s v="Andes"/>
    <n v="341631"/>
    <n v="477878"/>
    <n v="0.28499999999999998"/>
    <n v="796500"/>
    <n v="1996500"/>
    <n v="2024"/>
    <n v="3910199.9999999995"/>
  </r>
  <r>
    <m/>
    <s v="V2024-01216"/>
    <x v="1143"/>
    <x v="8"/>
    <s v="C177"/>
    <s v="P129"/>
    <n v="5"/>
    <n v="557400"/>
    <n v="398500"/>
    <x v="0"/>
    <n v="2787000"/>
    <x v="2"/>
    <s v="Estandar"/>
    <d v="2018-10-26T00:00:00"/>
    <s v="P129"/>
    <x v="0"/>
    <s v="Smartwatch"/>
    <s v="Andes"/>
    <n v="341631"/>
    <n v="477878"/>
    <n v="0.28499999999999998"/>
    <n v="794500"/>
    <n v="1992500"/>
    <n v="2024"/>
    <n v="3901799.9999999995"/>
  </r>
  <r>
    <m/>
    <s v="V2024-00188"/>
    <x v="1381"/>
    <x v="4"/>
    <s v="C219"/>
    <s v="P129"/>
    <n v="2"/>
    <n v="553200"/>
    <n v="395500"/>
    <x v="0"/>
    <n v="1106400"/>
    <x v="4"/>
    <s v="Estandar"/>
    <d v="2022-06-13T00:00:00"/>
    <s v="P129"/>
    <x v="0"/>
    <s v="Smartwatch"/>
    <s v="Andes"/>
    <n v="341631"/>
    <n v="477878"/>
    <n v="0.28499999999999998"/>
    <n v="315400"/>
    <n v="791000"/>
    <n v="2024"/>
    <n v="1548960"/>
  </r>
  <r>
    <m/>
    <s v="V2024-00627"/>
    <x v="1119"/>
    <x v="0"/>
    <s v="C151"/>
    <s v="P129"/>
    <n v="2"/>
    <n v="551800"/>
    <n v="394500"/>
    <x v="1"/>
    <n v="1103600"/>
    <x v="0"/>
    <s v="Premium"/>
    <d v="2018-11-05T00:00:00"/>
    <s v="P129"/>
    <x v="0"/>
    <s v="Smartwatch"/>
    <s v="Andes"/>
    <n v="341631"/>
    <n v="477878"/>
    <n v="0.28499999999999998"/>
    <n v="314600"/>
    <n v="789000"/>
    <n v="2024"/>
    <n v="1545040"/>
  </r>
  <r>
    <m/>
    <s v="V2024-00402"/>
    <x v="1205"/>
    <x v="10"/>
    <s v="C158"/>
    <s v="P129"/>
    <n v="3"/>
    <n v="543700"/>
    <n v="388700"/>
    <x v="0"/>
    <n v="1631100"/>
    <x v="3"/>
    <s v="Estandar"/>
    <d v="2022-09-20T00:00:00"/>
    <s v="P129"/>
    <x v="0"/>
    <s v="Smartwatch"/>
    <s v="Andes"/>
    <n v="341631"/>
    <n v="477878"/>
    <n v="0.28499999999999998"/>
    <n v="465000"/>
    <n v="1166100"/>
    <n v="2024"/>
    <n v="2283540"/>
  </r>
  <r>
    <m/>
    <s v="V2024-00611"/>
    <x v="1301"/>
    <x v="6"/>
    <s v="C017"/>
    <s v="P129"/>
    <n v="1"/>
    <n v="537500"/>
    <n v="384300"/>
    <x v="0"/>
    <n v="537500"/>
    <x v="0"/>
    <s v="Estandar"/>
    <d v="2021-12-02T00:00:00"/>
    <s v="P129"/>
    <x v="0"/>
    <s v="Smartwatch"/>
    <s v="Andes"/>
    <n v="341631"/>
    <n v="477878"/>
    <n v="0.28499999999999998"/>
    <n v="153200"/>
    <n v="384300"/>
    <n v="2024"/>
    <n v="752500"/>
  </r>
  <r>
    <m/>
    <s v="V2024-00320"/>
    <x v="1117"/>
    <x v="7"/>
    <s v="C197"/>
    <s v="P129"/>
    <n v="4"/>
    <n v="532600"/>
    <n v="380700"/>
    <x v="1"/>
    <n v="2130400"/>
    <x v="1"/>
    <s v="Estandar"/>
    <d v="2024-10-11T00:00:00"/>
    <s v="P129"/>
    <x v="0"/>
    <s v="Smartwatch"/>
    <s v="Andes"/>
    <n v="341631"/>
    <n v="477878"/>
    <n v="0.28499999999999998"/>
    <n v="607600"/>
    <n v="1522800"/>
    <n v="2024"/>
    <n v="2982560"/>
  </r>
  <r>
    <m/>
    <s v="V2024-01125"/>
    <x v="1239"/>
    <x v="8"/>
    <s v="C183"/>
    <s v="P129"/>
    <n v="4"/>
    <n v="530600"/>
    <n v="379300"/>
    <x v="0"/>
    <n v="2122400"/>
    <x v="1"/>
    <s v="Estandar"/>
    <d v="2022-05-23T00:00:00"/>
    <s v="P129"/>
    <x v="0"/>
    <s v="Smartwatch"/>
    <s v="Andes"/>
    <n v="341631"/>
    <n v="477878"/>
    <n v="0.28499999999999998"/>
    <n v="605200"/>
    <n v="1517200"/>
    <n v="2024"/>
    <n v="2971360"/>
  </r>
  <r>
    <m/>
    <s v="V2024-01095"/>
    <x v="1239"/>
    <x v="8"/>
    <s v="C230"/>
    <s v="P129"/>
    <n v="3"/>
    <n v="522500"/>
    <n v="373600"/>
    <x v="1"/>
    <n v="1567500"/>
    <x v="4"/>
    <s v="Estandar"/>
    <d v="2020-07-20T00:00:00"/>
    <s v="P129"/>
    <x v="0"/>
    <s v="Smartwatch"/>
    <s v="Andes"/>
    <n v="341631"/>
    <n v="477878"/>
    <n v="0.28499999999999998"/>
    <n v="446700"/>
    <n v="1120800"/>
    <n v="2024"/>
    <n v="2194500"/>
  </r>
  <r>
    <m/>
    <s v="V2024-00584"/>
    <x v="1181"/>
    <x v="8"/>
    <s v="C099"/>
    <s v="P129"/>
    <n v="4"/>
    <n v="513400"/>
    <n v="367000"/>
    <x v="1"/>
    <n v="2053600"/>
    <x v="0"/>
    <s v="Premium"/>
    <d v="2020-10-22T00:00:00"/>
    <s v="P129"/>
    <x v="0"/>
    <s v="Smartwatch"/>
    <s v="Andes"/>
    <n v="341631"/>
    <n v="477878"/>
    <n v="0.28499999999999998"/>
    <n v="585600"/>
    <n v="1468000"/>
    <n v="2024"/>
    <n v="2875040"/>
  </r>
  <r>
    <m/>
    <s v="V2024-00978"/>
    <x v="1197"/>
    <x v="6"/>
    <s v="C101"/>
    <s v="P129"/>
    <n v="5"/>
    <n v="482100"/>
    <n v="344600"/>
    <x v="0"/>
    <n v="2410500"/>
    <x v="0"/>
    <s v="Premium"/>
    <d v="2021-08-05T00:00:00"/>
    <s v="P129"/>
    <x v="0"/>
    <s v="Smartwatch"/>
    <s v="Andes"/>
    <n v="341631"/>
    <n v="477878"/>
    <n v="0.28499999999999998"/>
    <n v="687500"/>
    <n v="1723000"/>
    <n v="2024"/>
    <n v="3374700"/>
  </r>
  <r>
    <m/>
    <s v="V2024-01192"/>
    <x v="1272"/>
    <x v="3"/>
    <s v="C113"/>
    <s v="P130"/>
    <n v="4"/>
    <n v="197900"/>
    <n v="133800"/>
    <x v="0"/>
    <n v="791600"/>
    <x v="0"/>
    <s v="Estandar"/>
    <d v="2021-10-14T00:00:00"/>
    <s v="P130"/>
    <x v="2"/>
    <s v="Parlante"/>
    <s v="Qubix"/>
    <n v="110851"/>
    <n v="163978"/>
    <n v="0.32400000000000001"/>
    <n v="256400"/>
    <n v="535200"/>
    <n v="2024"/>
    <n v="1108240"/>
  </r>
  <r>
    <m/>
    <s v="V2024-01131"/>
    <x v="1077"/>
    <x v="4"/>
    <s v="C197"/>
    <s v="P130"/>
    <n v="3"/>
    <n v="190200"/>
    <n v="128600"/>
    <x v="0"/>
    <n v="570600"/>
    <x v="1"/>
    <s v="Estandar"/>
    <d v="2024-10-11T00:00:00"/>
    <s v="P130"/>
    <x v="2"/>
    <s v="Parlante"/>
    <s v="Qubix"/>
    <n v="110851"/>
    <n v="163978"/>
    <n v="0.32400000000000001"/>
    <n v="184800"/>
    <n v="385800"/>
    <n v="2024"/>
    <n v="798840"/>
  </r>
  <r>
    <m/>
    <s v="V2024-01127"/>
    <x v="1170"/>
    <x v="9"/>
    <s v="C175"/>
    <s v="P130"/>
    <n v="5"/>
    <n v="189800"/>
    <n v="128300"/>
    <x v="0"/>
    <n v="949000"/>
    <x v="6"/>
    <s v="Estandar"/>
    <d v="2024-05-15T00:00:00"/>
    <s v="P130"/>
    <x v="2"/>
    <s v="Parlante"/>
    <s v="Qubix"/>
    <n v="110851"/>
    <n v="163978"/>
    <n v="0.32400000000000001"/>
    <n v="307500"/>
    <n v="641500"/>
    <n v="2024"/>
    <n v="1328600"/>
  </r>
  <r>
    <m/>
    <s v="V2024-01562"/>
    <x v="1171"/>
    <x v="3"/>
    <s v="C084"/>
    <s v="P130"/>
    <n v="2"/>
    <n v="187100"/>
    <n v="126500"/>
    <x v="0"/>
    <n v="374200"/>
    <x v="0"/>
    <s v="Estandar"/>
    <d v="2024-01-20T00:00:00"/>
    <s v="P130"/>
    <x v="2"/>
    <s v="Parlante"/>
    <s v="Qubix"/>
    <n v="110851"/>
    <n v="163978"/>
    <n v="0.32400000000000001"/>
    <n v="121200"/>
    <n v="253000"/>
    <n v="2024"/>
    <n v="523879.99999999994"/>
  </r>
  <r>
    <m/>
    <s v="V2024-00793"/>
    <x v="1251"/>
    <x v="2"/>
    <s v="C091"/>
    <s v="P130"/>
    <n v="5"/>
    <n v="186000"/>
    <n v="125700"/>
    <x v="0"/>
    <n v="930000"/>
    <x v="6"/>
    <s v="Estandar"/>
    <d v="2018-07-04T00:00:00"/>
    <s v="P130"/>
    <x v="2"/>
    <s v="Parlante"/>
    <s v="Qubix"/>
    <n v="110851"/>
    <n v="163978"/>
    <n v="0.32400000000000001"/>
    <n v="301500"/>
    <n v="628500"/>
    <n v="2024"/>
    <n v="1302000"/>
  </r>
  <r>
    <m/>
    <s v="V2024-00800"/>
    <x v="1164"/>
    <x v="0"/>
    <s v="C097"/>
    <s v="P130"/>
    <n v="1"/>
    <n v="184500"/>
    <n v="124700"/>
    <x v="0"/>
    <n v="184500"/>
    <x v="0"/>
    <s v="Estandar"/>
    <d v="2024-04-11T00:00:00"/>
    <s v="P130"/>
    <x v="2"/>
    <s v="Parlante"/>
    <s v="Qubix"/>
    <n v="110851"/>
    <n v="163978"/>
    <n v="0.32400000000000001"/>
    <n v="59800"/>
    <n v="124700"/>
    <n v="2024"/>
    <n v="258299.99999999997"/>
  </r>
  <r>
    <m/>
    <s v="V2024-00176"/>
    <x v="1104"/>
    <x v="2"/>
    <s v="C247"/>
    <s v="P130"/>
    <n v="3"/>
    <n v="183200"/>
    <n v="123800"/>
    <x v="0"/>
    <n v="549600"/>
    <x v="0"/>
    <s v="Estandar"/>
    <d v="2019-04-03T00:00:00"/>
    <s v="P130"/>
    <x v="2"/>
    <s v="Parlante"/>
    <s v="Qubix"/>
    <n v="110851"/>
    <n v="163978"/>
    <n v="0.32400000000000001"/>
    <n v="178200"/>
    <n v="371400"/>
    <n v="2024"/>
    <n v="769440"/>
  </r>
  <r>
    <m/>
    <s v="V2024-01520"/>
    <x v="1088"/>
    <x v="3"/>
    <s v="C046"/>
    <s v="P130"/>
    <n v="1"/>
    <n v="182600"/>
    <n v="123500"/>
    <x v="0"/>
    <n v="182600"/>
    <x v="4"/>
    <s v="Premium"/>
    <d v="2021-04-04T00:00:00"/>
    <s v="P130"/>
    <x v="2"/>
    <s v="Parlante"/>
    <s v="Qubix"/>
    <n v="110851"/>
    <n v="163978"/>
    <n v="0.32400000000000001"/>
    <n v="59100"/>
    <n v="123500"/>
    <n v="2024"/>
    <n v="255639.99999999997"/>
  </r>
  <r>
    <m/>
    <s v="V2024-00042"/>
    <x v="1118"/>
    <x v="2"/>
    <s v="C144"/>
    <s v="P130"/>
    <n v="4"/>
    <n v="178800"/>
    <n v="120800"/>
    <x v="0"/>
    <n v="715200"/>
    <x v="1"/>
    <s v="Estandar"/>
    <d v="2023-11-07T00:00:00"/>
    <s v="P130"/>
    <x v="2"/>
    <s v="Parlante"/>
    <s v="Qubix"/>
    <n v="110851"/>
    <n v="163978"/>
    <n v="0.32400000000000001"/>
    <n v="232000"/>
    <n v="483200"/>
    <n v="2024"/>
    <n v="1001279.9999999999"/>
  </r>
  <r>
    <m/>
    <s v="V2024-01475"/>
    <x v="1304"/>
    <x v="7"/>
    <s v="C247"/>
    <s v="P130"/>
    <n v="4"/>
    <n v="178200"/>
    <n v="120500"/>
    <x v="0"/>
    <n v="712800"/>
    <x v="0"/>
    <s v="Estandar"/>
    <d v="2019-04-03T00:00:00"/>
    <s v="P130"/>
    <x v="2"/>
    <s v="Parlante"/>
    <s v="Qubix"/>
    <n v="110851"/>
    <n v="163978"/>
    <n v="0.32400000000000001"/>
    <n v="230800"/>
    <n v="482000"/>
    <n v="2024"/>
    <n v="997919.99999999988"/>
  </r>
  <r>
    <m/>
    <s v="V2024-00063"/>
    <x v="1202"/>
    <x v="6"/>
    <s v="C117"/>
    <s v="P130"/>
    <n v="2"/>
    <n v="175900"/>
    <n v="118900"/>
    <x v="0"/>
    <n v="351800"/>
    <x v="1"/>
    <s v="Estandar"/>
    <d v="2022-08-27T00:00:00"/>
    <s v="P130"/>
    <x v="2"/>
    <s v="Parlante"/>
    <s v="Qubix"/>
    <n v="110851"/>
    <n v="163978"/>
    <n v="0.32400000000000001"/>
    <n v="114000"/>
    <n v="237800"/>
    <n v="2024"/>
    <n v="492519.99999999994"/>
  </r>
  <r>
    <m/>
    <s v="V2024-00715"/>
    <x v="1166"/>
    <x v="1"/>
    <s v="C231"/>
    <s v="P130"/>
    <n v="4"/>
    <n v="173800"/>
    <n v="117500"/>
    <x v="0"/>
    <n v="695200"/>
    <x v="3"/>
    <s v="Estandar"/>
    <d v="2022-06-18T00:00:00"/>
    <s v="P130"/>
    <x v="2"/>
    <s v="Parlante"/>
    <s v="Qubix"/>
    <n v="110851"/>
    <n v="163978"/>
    <n v="0.32400000000000001"/>
    <n v="225200"/>
    <n v="470000"/>
    <n v="2024"/>
    <n v="973279.99999999988"/>
  </r>
  <r>
    <m/>
    <s v="V2024-00801"/>
    <x v="1282"/>
    <x v="1"/>
    <s v="C228"/>
    <s v="P130"/>
    <n v="5"/>
    <n v="167400"/>
    <n v="113200"/>
    <x v="0"/>
    <n v="837000"/>
    <x v="6"/>
    <s v="Premium"/>
    <d v="2022-06-13T00:00:00"/>
    <s v="P130"/>
    <x v="2"/>
    <s v="Parlante"/>
    <s v="Qubix"/>
    <n v="110851"/>
    <n v="163978"/>
    <n v="0.32400000000000001"/>
    <n v="271000"/>
    <n v="566000"/>
    <n v="2024"/>
    <n v="1171800"/>
  </r>
  <r>
    <m/>
    <s v="V2024-00681"/>
    <x v="1198"/>
    <x v="4"/>
    <s v="C215"/>
    <s v="P131"/>
    <n v="1"/>
    <n v="3106400"/>
    <n v="2070300"/>
    <x v="0"/>
    <n v="3106400"/>
    <x v="6"/>
    <s v="Estandar"/>
    <d v="2023-05-09T00:00:00"/>
    <s v="P131"/>
    <x v="4"/>
    <s v="Laptop"/>
    <s v="NovaTech"/>
    <n v="1721287"/>
    <n v="2582662"/>
    <n v="0.33400000000000002"/>
    <n v="1036100"/>
    <n v="2070300"/>
    <n v="2024"/>
    <n v="4348960"/>
  </r>
  <r>
    <m/>
    <s v="V2024-00384"/>
    <x v="1194"/>
    <x v="9"/>
    <s v="C076"/>
    <s v="P131"/>
    <n v="3"/>
    <n v="2990900"/>
    <n v="1993400"/>
    <x v="0"/>
    <n v="8972700"/>
    <x v="2"/>
    <s v="Estandar"/>
    <d v="2020-02-03T00:00:00"/>
    <s v="P131"/>
    <x v="4"/>
    <s v="Laptop"/>
    <s v="NovaTech"/>
    <n v="1721287"/>
    <n v="2582662"/>
    <n v="0.33400000000000002"/>
    <n v="2992500"/>
    <n v="5980200"/>
    <n v="2024"/>
    <n v="12561780"/>
  </r>
  <r>
    <m/>
    <s v="V2024-00229"/>
    <x v="1345"/>
    <x v="10"/>
    <s v="C056"/>
    <s v="P131"/>
    <n v="1"/>
    <n v="2972500"/>
    <n v="1981100"/>
    <x v="0"/>
    <n v="2972500"/>
    <x v="2"/>
    <s v="Estandar"/>
    <d v="2024-12-14T00:00:00"/>
    <s v="P131"/>
    <x v="4"/>
    <s v="Laptop"/>
    <s v="NovaTech"/>
    <n v="1721287"/>
    <n v="2582662"/>
    <n v="0.33400000000000002"/>
    <n v="991400"/>
    <n v="1981100"/>
    <n v="2024"/>
    <n v="4161499.9999999995"/>
  </r>
  <r>
    <m/>
    <s v="V2024-01106"/>
    <x v="1341"/>
    <x v="1"/>
    <s v="C094"/>
    <s v="P131"/>
    <n v="2"/>
    <n v="2922800"/>
    <n v="1948000"/>
    <x v="0"/>
    <n v="5845600"/>
    <x v="1"/>
    <s v="Premium"/>
    <d v="2018-08-12T00:00:00"/>
    <s v="P131"/>
    <x v="4"/>
    <s v="Laptop"/>
    <s v="NovaTech"/>
    <n v="1721287"/>
    <n v="2582662"/>
    <n v="0.33400000000000002"/>
    <n v="1949600"/>
    <n v="3896000"/>
    <n v="2024"/>
    <n v="8183839.9999999991"/>
  </r>
  <r>
    <m/>
    <s v="V2024-01251"/>
    <x v="1101"/>
    <x v="6"/>
    <s v="C180"/>
    <s v="P131"/>
    <n v="4"/>
    <n v="2794800"/>
    <n v="1862700"/>
    <x v="0"/>
    <n v="11179200"/>
    <x v="3"/>
    <s v="Premium"/>
    <d v="2024-01-01T00:00:00"/>
    <s v="P131"/>
    <x v="4"/>
    <s v="Laptop"/>
    <s v="NovaTech"/>
    <n v="1721287"/>
    <n v="2582662"/>
    <n v="0.33400000000000002"/>
    <n v="3728400"/>
    <n v="7450800"/>
    <n v="2024"/>
    <n v="15650879.999999998"/>
  </r>
  <r>
    <m/>
    <s v="V2024-01118"/>
    <x v="1273"/>
    <x v="6"/>
    <s v="C197"/>
    <s v="P131"/>
    <n v="2"/>
    <n v="2706600"/>
    <n v="1803900"/>
    <x v="0"/>
    <n v="5413200"/>
    <x v="1"/>
    <s v="Estandar"/>
    <d v="2024-10-11T00:00:00"/>
    <s v="P131"/>
    <x v="4"/>
    <s v="Laptop"/>
    <s v="NovaTech"/>
    <n v="1721287"/>
    <n v="2582662"/>
    <n v="0.33400000000000002"/>
    <n v="1805400"/>
    <n v="3607800"/>
    <n v="2024"/>
    <n v="7578479.9999999991"/>
  </r>
  <r>
    <m/>
    <s v="V2024-00491"/>
    <x v="1057"/>
    <x v="4"/>
    <s v="C082"/>
    <s v="P132"/>
    <n v="2"/>
    <n v="3697500"/>
    <n v="2856000"/>
    <x v="0"/>
    <n v="7395000"/>
    <x v="6"/>
    <s v="Premium"/>
    <d v="2020-04-07T00:00:00"/>
    <s v="P132"/>
    <x v="4"/>
    <s v="Ultrabook"/>
    <s v="Kuma"/>
    <n v="2739779"/>
    <n v="3547049"/>
    <n v="0.22800000000000001"/>
    <n v="1683000"/>
    <n v="5712000"/>
    <n v="2024"/>
    <n v="10353000"/>
  </r>
  <r>
    <m/>
    <s v="V2024-01398"/>
    <x v="1205"/>
    <x v="10"/>
    <s v="C096"/>
    <s v="P133"/>
    <n v="4"/>
    <n v="94600"/>
    <n v="66500"/>
    <x v="1"/>
    <n v="378400"/>
    <x v="1"/>
    <s v="Premium"/>
    <d v="2024-02-26T00:00:00"/>
    <s v="P133"/>
    <x v="3"/>
    <s v="Audifonos"/>
    <s v="Kuma"/>
    <n v="56164"/>
    <n v="79878"/>
    <n v="0.29699999999999999"/>
    <n v="112400"/>
    <n v="266000"/>
    <n v="2024"/>
    <n v="529760"/>
  </r>
  <r>
    <m/>
    <s v="V2024-01089"/>
    <x v="1351"/>
    <x v="9"/>
    <s v="C058"/>
    <s v="P133"/>
    <n v="3"/>
    <n v="94400"/>
    <n v="66400"/>
    <x v="0"/>
    <n v="283200"/>
    <x v="1"/>
    <s v="Estandar"/>
    <d v="2022-09-05T00:00:00"/>
    <s v="P133"/>
    <x v="3"/>
    <s v="Audifonos"/>
    <s v="Kuma"/>
    <n v="56164"/>
    <n v="79878"/>
    <n v="0.29699999999999999"/>
    <n v="84000"/>
    <n v="199200"/>
    <n v="2024"/>
    <n v="396480"/>
  </r>
  <r>
    <m/>
    <s v="V2024-00887"/>
    <x v="1301"/>
    <x v="6"/>
    <s v="C160"/>
    <s v="P133"/>
    <n v="5"/>
    <n v="91900"/>
    <n v="64600"/>
    <x v="1"/>
    <n v="459500"/>
    <x v="0"/>
    <s v="Premium"/>
    <d v="2021-08-23T00:00:00"/>
    <s v="P133"/>
    <x v="3"/>
    <s v="Audifonos"/>
    <s v="Kuma"/>
    <n v="56164"/>
    <n v="79878"/>
    <n v="0.29699999999999999"/>
    <n v="136500"/>
    <n v="323000"/>
    <n v="2024"/>
    <n v="643300"/>
  </r>
  <r>
    <m/>
    <s v="V2024-00607"/>
    <x v="1230"/>
    <x v="0"/>
    <s v="C125"/>
    <s v="P133"/>
    <n v="1"/>
    <n v="90400"/>
    <n v="63600"/>
    <x v="1"/>
    <n v="90400"/>
    <x v="3"/>
    <s v="Estandar"/>
    <d v="2019-11-04T00:00:00"/>
    <s v="P133"/>
    <x v="3"/>
    <s v="Audifonos"/>
    <s v="Kuma"/>
    <n v="56164"/>
    <n v="79878"/>
    <n v="0.29699999999999999"/>
    <n v="26800"/>
    <n v="63600"/>
    <n v="2024"/>
    <n v="126559.99999999999"/>
  </r>
  <r>
    <m/>
    <s v="V2024-00446"/>
    <x v="1073"/>
    <x v="2"/>
    <s v="C113"/>
    <s v="P133"/>
    <n v="3"/>
    <n v="88900"/>
    <n v="62500"/>
    <x v="1"/>
    <n v="266700"/>
    <x v="0"/>
    <s v="Estandar"/>
    <d v="2021-10-14T00:00:00"/>
    <s v="P133"/>
    <x v="3"/>
    <s v="Audifonos"/>
    <s v="Kuma"/>
    <n v="56164"/>
    <n v="79878"/>
    <n v="0.29699999999999999"/>
    <n v="79200"/>
    <n v="187500"/>
    <n v="2024"/>
    <n v="373380"/>
  </r>
  <r>
    <m/>
    <s v="V2024-01622"/>
    <x v="1330"/>
    <x v="10"/>
    <s v="C065"/>
    <s v="P133"/>
    <n v="4"/>
    <n v="87900"/>
    <n v="61800"/>
    <x v="1"/>
    <n v="351600"/>
    <x v="5"/>
    <s v="Estandar"/>
    <d v="2022-08-20T00:00:00"/>
    <s v="P133"/>
    <x v="3"/>
    <s v="Audifonos"/>
    <s v="Kuma"/>
    <n v="56164"/>
    <n v="79878"/>
    <n v="0.29699999999999999"/>
    <n v="104400"/>
    <n v="247200"/>
    <n v="2024"/>
    <n v="492239.99999999994"/>
  </r>
  <r>
    <m/>
    <s v="V2024-00830"/>
    <x v="1209"/>
    <x v="0"/>
    <s v="C081"/>
    <s v="P133"/>
    <n v="3"/>
    <n v="87100"/>
    <n v="61300"/>
    <x v="0"/>
    <n v="261300"/>
    <x v="1"/>
    <s v="Estandar"/>
    <d v="2019-09-07T00:00:00"/>
    <s v="P133"/>
    <x v="3"/>
    <s v="Audifonos"/>
    <s v="Kuma"/>
    <n v="56164"/>
    <n v="79878"/>
    <n v="0.29699999999999999"/>
    <n v="77400"/>
    <n v="183900"/>
    <n v="2024"/>
    <n v="365820"/>
  </r>
  <r>
    <m/>
    <s v="V2024-00835"/>
    <x v="1340"/>
    <x v="6"/>
    <s v="C236"/>
    <s v="P133"/>
    <n v="2"/>
    <n v="85900"/>
    <n v="60400"/>
    <x v="0"/>
    <n v="171800"/>
    <x v="6"/>
    <s v="Premium"/>
    <d v="2018-01-04T00:00:00"/>
    <s v="P133"/>
    <x v="3"/>
    <s v="Audifonos"/>
    <s v="Kuma"/>
    <n v="56164"/>
    <n v="79878"/>
    <n v="0.29699999999999999"/>
    <n v="51000"/>
    <n v="120800"/>
    <n v="2024"/>
    <n v="240519.99999999997"/>
  </r>
  <r>
    <m/>
    <s v="V2024-00252"/>
    <x v="1317"/>
    <x v="2"/>
    <s v="C102"/>
    <s v="P133"/>
    <n v="1"/>
    <n v="85700"/>
    <n v="60300"/>
    <x v="0"/>
    <n v="85700"/>
    <x v="3"/>
    <s v="Estandar"/>
    <d v="2023-03-11T00:00:00"/>
    <s v="P133"/>
    <x v="3"/>
    <s v="Audifonos"/>
    <s v="Kuma"/>
    <n v="56164"/>
    <n v="79878"/>
    <n v="0.29699999999999999"/>
    <n v="25400"/>
    <n v="60300"/>
    <n v="2024"/>
    <n v="119979.99999999999"/>
  </r>
  <r>
    <m/>
    <s v="V2024-01365"/>
    <x v="1374"/>
    <x v="4"/>
    <s v="C031"/>
    <s v="P134"/>
    <n v="1"/>
    <n v="3062700"/>
    <n v="2064300"/>
    <x v="0"/>
    <n v="3062700"/>
    <x v="3"/>
    <s v="Estandar"/>
    <d v="2020-12-11T00:00:00"/>
    <s v="P134"/>
    <x v="4"/>
    <s v="Desktop"/>
    <s v="Condor"/>
    <n v="1815090"/>
    <n v="2693020"/>
    <n v="0.32600000000000001"/>
    <n v="998400"/>
    <n v="2064300"/>
    <n v="2024"/>
    <n v="4287780"/>
  </r>
  <r>
    <m/>
    <s v="V2024-00550"/>
    <x v="1065"/>
    <x v="10"/>
    <s v="C128"/>
    <s v="P134"/>
    <n v="1"/>
    <n v="3032400"/>
    <n v="2043800"/>
    <x v="0"/>
    <n v="3032400"/>
    <x v="1"/>
    <s v="Estandar"/>
    <d v="2023-10-17T00:00:00"/>
    <s v="P134"/>
    <x v="4"/>
    <s v="Desktop"/>
    <s v="Condor"/>
    <n v="1815090"/>
    <n v="2693020"/>
    <n v="0.32600000000000001"/>
    <n v="988600"/>
    <n v="2043800"/>
    <n v="2024"/>
    <n v="4245360"/>
  </r>
  <r>
    <m/>
    <s v="V2024-00986"/>
    <x v="1329"/>
    <x v="5"/>
    <s v="C113"/>
    <s v="P134"/>
    <n v="4"/>
    <n v="2979700"/>
    <n v="2008300"/>
    <x v="0"/>
    <n v="11918800"/>
    <x v="0"/>
    <s v="Estandar"/>
    <d v="2021-10-14T00:00:00"/>
    <s v="P134"/>
    <x v="4"/>
    <s v="Desktop"/>
    <s v="Condor"/>
    <n v="1815090"/>
    <n v="2693020"/>
    <n v="0.32600000000000001"/>
    <n v="3885600"/>
    <n v="8033200"/>
    <n v="2024"/>
    <n v="16686319.999999998"/>
  </r>
  <r>
    <m/>
    <s v="V2024-00917"/>
    <x v="1327"/>
    <x v="2"/>
    <s v="C139"/>
    <s v="P134"/>
    <n v="3"/>
    <n v="2844500"/>
    <n v="1917200"/>
    <x v="1"/>
    <n v="8533500"/>
    <x v="4"/>
    <s v="Estandar"/>
    <d v="2018-08-11T00:00:00"/>
    <s v="P134"/>
    <x v="4"/>
    <s v="Desktop"/>
    <s v="Condor"/>
    <n v="1815090"/>
    <n v="2693020"/>
    <n v="0.32600000000000001"/>
    <n v="2781900"/>
    <n v="5751600"/>
    <n v="2024"/>
    <n v="11946900"/>
  </r>
  <r>
    <m/>
    <s v="V2024-01320"/>
    <x v="1136"/>
    <x v="4"/>
    <s v="C134"/>
    <s v="P134"/>
    <n v="3"/>
    <n v="2800100"/>
    <n v="1887200"/>
    <x v="1"/>
    <n v="8400300"/>
    <x v="6"/>
    <s v="Premium"/>
    <d v="2020-07-16T00:00:00"/>
    <s v="P134"/>
    <x v="4"/>
    <s v="Desktop"/>
    <s v="Condor"/>
    <n v="1815090"/>
    <n v="2693020"/>
    <n v="0.32600000000000001"/>
    <n v="2738700"/>
    <n v="5661600"/>
    <n v="2024"/>
    <n v="11760420"/>
  </r>
  <r>
    <m/>
    <s v="V2024-00613"/>
    <x v="1250"/>
    <x v="11"/>
    <s v="C047"/>
    <s v="P135"/>
    <n v="5"/>
    <n v="283800"/>
    <n v="201400"/>
    <x v="0"/>
    <n v="1419000"/>
    <x v="6"/>
    <s v="Estandar"/>
    <d v="2023-01-03T00:00:00"/>
    <s v="P135"/>
    <x v="3"/>
    <s v="Cargador"/>
    <s v="Luxy"/>
    <n v="163115"/>
    <n v="229822"/>
    <n v="0.28999999999999998"/>
    <n v="412000"/>
    <n v="1007000"/>
    <n v="2024"/>
    <n v="1986599.9999999998"/>
  </r>
  <r>
    <m/>
    <s v="V2024-01154"/>
    <x v="1199"/>
    <x v="3"/>
    <s v="C242"/>
    <s v="P135"/>
    <n v="2"/>
    <n v="277900"/>
    <n v="197200"/>
    <x v="0"/>
    <n v="555800"/>
    <x v="4"/>
    <s v="Premium"/>
    <d v="2023-08-15T00:00:00"/>
    <s v="P135"/>
    <x v="3"/>
    <s v="Cargador"/>
    <s v="Luxy"/>
    <n v="163115"/>
    <n v="229822"/>
    <n v="0.28999999999999998"/>
    <n v="161400"/>
    <n v="394400"/>
    <n v="2024"/>
    <n v="778120"/>
  </r>
  <r>
    <m/>
    <s v="V2024-01236"/>
    <x v="1292"/>
    <x v="9"/>
    <s v="C160"/>
    <s v="P135"/>
    <n v="2"/>
    <n v="267900"/>
    <n v="190100"/>
    <x v="0"/>
    <n v="535800"/>
    <x v="0"/>
    <s v="Premium"/>
    <d v="2021-08-23T00:00:00"/>
    <s v="P135"/>
    <x v="3"/>
    <s v="Cargador"/>
    <s v="Luxy"/>
    <n v="163115"/>
    <n v="229822"/>
    <n v="0.28999999999999998"/>
    <n v="155600"/>
    <n v="380200"/>
    <n v="2024"/>
    <n v="750120"/>
  </r>
  <r>
    <m/>
    <s v="V2024-01407"/>
    <x v="1289"/>
    <x v="7"/>
    <s v="C217"/>
    <s v="P135"/>
    <n v="3"/>
    <n v="267600"/>
    <n v="189900"/>
    <x v="0"/>
    <n v="802800"/>
    <x v="6"/>
    <s v="Estandar"/>
    <d v="2023-03-14T00:00:00"/>
    <s v="P135"/>
    <x v="3"/>
    <s v="Cargador"/>
    <s v="Luxy"/>
    <n v="163115"/>
    <n v="229822"/>
    <n v="0.28999999999999998"/>
    <n v="233100"/>
    <n v="569700"/>
    <n v="2024"/>
    <n v="1123920"/>
  </r>
  <r>
    <m/>
    <s v="V2024-00355"/>
    <x v="1131"/>
    <x v="8"/>
    <s v="C216"/>
    <s v="P135"/>
    <n v="5"/>
    <n v="260300"/>
    <n v="184800"/>
    <x v="0"/>
    <n v="1301500"/>
    <x v="1"/>
    <s v="Estandar"/>
    <d v="2022-06-12T00:00:00"/>
    <s v="P135"/>
    <x v="3"/>
    <s v="Cargador"/>
    <s v="Luxy"/>
    <n v="163115"/>
    <n v="229822"/>
    <n v="0.28999999999999998"/>
    <n v="377500"/>
    <n v="924000"/>
    <n v="2024"/>
    <n v="1822100"/>
  </r>
  <r>
    <m/>
    <s v="V2024-01656"/>
    <x v="1255"/>
    <x v="8"/>
    <s v="C085"/>
    <s v="P135"/>
    <n v="4"/>
    <n v="258800"/>
    <n v="183700"/>
    <x v="1"/>
    <n v="1035200"/>
    <x v="3"/>
    <s v="Premium"/>
    <d v="2018-10-03T00:00:00"/>
    <s v="P135"/>
    <x v="3"/>
    <s v="Cargador"/>
    <s v="Luxy"/>
    <n v="163115"/>
    <n v="229822"/>
    <n v="0.28999999999999998"/>
    <n v="300400"/>
    <n v="734800"/>
    <n v="2024"/>
    <n v="1449280"/>
  </r>
  <r>
    <m/>
    <s v="V2024-01557"/>
    <x v="1189"/>
    <x v="7"/>
    <s v="C240"/>
    <s v="P135"/>
    <n v="1"/>
    <n v="253000"/>
    <n v="179600"/>
    <x v="1"/>
    <n v="253000"/>
    <x v="4"/>
    <s v="Estandar"/>
    <d v="2020-06-08T00:00:00"/>
    <s v="P135"/>
    <x v="3"/>
    <s v="Cargador"/>
    <s v="Luxy"/>
    <n v="163115"/>
    <n v="229822"/>
    <n v="0.28999999999999998"/>
    <n v="73400"/>
    <n v="179600"/>
    <n v="2024"/>
    <n v="354200"/>
  </r>
  <r>
    <m/>
    <s v="V2024-00488"/>
    <x v="1353"/>
    <x v="3"/>
    <s v="C031"/>
    <s v="P135"/>
    <n v="3"/>
    <n v="252700"/>
    <n v="179400"/>
    <x v="0"/>
    <n v="758100"/>
    <x v="3"/>
    <s v="Estandar"/>
    <d v="2020-12-11T00:00:00"/>
    <s v="P135"/>
    <x v="3"/>
    <s v="Cargador"/>
    <s v="Luxy"/>
    <n v="163115"/>
    <n v="229822"/>
    <n v="0.28999999999999998"/>
    <n v="219900"/>
    <n v="538200"/>
    <n v="2024"/>
    <n v="1061340"/>
  </r>
  <r>
    <m/>
    <s v="V2024-01114"/>
    <x v="1184"/>
    <x v="6"/>
    <s v="C041"/>
    <s v="P135"/>
    <n v="5"/>
    <n v="251700"/>
    <n v="178600"/>
    <x v="1"/>
    <n v="1258500"/>
    <x v="1"/>
    <s v="Estandar"/>
    <d v="2019-09-23T00:00:00"/>
    <s v="P135"/>
    <x v="3"/>
    <s v="Cargador"/>
    <s v="Luxy"/>
    <n v="163115"/>
    <n v="229822"/>
    <n v="0.28999999999999998"/>
    <n v="365500"/>
    <n v="893000"/>
    <n v="2024"/>
    <n v="1761900"/>
  </r>
  <r>
    <m/>
    <s v="V2024-00367"/>
    <x v="1382"/>
    <x v="8"/>
    <s v="C231"/>
    <s v="P135"/>
    <n v="5"/>
    <n v="249300"/>
    <n v="177000"/>
    <x v="1"/>
    <n v="1246500"/>
    <x v="3"/>
    <s v="Estandar"/>
    <d v="2022-06-18T00:00:00"/>
    <s v="P135"/>
    <x v="3"/>
    <s v="Cargador"/>
    <s v="Luxy"/>
    <n v="163115"/>
    <n v="229822"/>
    <n v="0.28999999999999998"/>
    <n v="361500"/>
    <n v="885000"/>
    <n v="2024"/>
    <n v="1745100"/>
  </r>
  <r>
    <m/>
    <s v="V2024-01204"/>
    <x v="1348"/>
    <x v="9"/>
    <s v="C158"/>
    <s v="P135"/>
    <n v="1"/>
    <n v="245200"/>
    <n v="174000"/>
    <x v="1"/>
    <n v="245200"/>
    <x v="3"/>
    <s v="Estandar"/>
    <d v="2022-09-20T00:00:00"/>
    <s v="P135"/>
    <x v="3"/>
    <s v="Cargador"/>
    <s v="Luxy"/>
    <n v="163115"/>
    <n v="229822"/>
    <n v="0.28999999999999998"/>
    <n v="71200"/>
    <n v="174000"/>
    <n v="2024"/>
    <n v="343280"/>
  </r>
  <r>
    <m/>
    <s v="V2024-00695"/>
    <x v="1308"/>
    <x v="3"/>
    <s v="C205"/>
    <s v="P135"/>
    <n v="3"/>
    <n v="243700"/>
    <n v="173000"/>
    <x v="0"/>
    <n v="731100"/>
    <x v="6"/>
    <s v="Estandar"/>
    <d v="2024-12-03T00:00:00"/>
    <s v="P135"/>
    <x v="3"/>
    <s v="Cargador"/>
    <s v="Luxy"/>
    <n v="163115"/>
    <n v="229822"/>
    <n v="0.28999999999999998"/>
    <n v="212100"/>
    <n v="519000"/>
    <n v="2024"/>
    <n v="1023539.9999999999"/>
  </r>
  <r>
    <m/>
    <s v="V2024-00523"/>
    <x v="1383"/>
    <x v="11"/>
    <s v="C085"/>
    <s v="P135"/>
    <n v="5"/>
    <n v="225600"/>
    <n v="160100"/>
    <x v="0"/>
    <n v="1128000"/>
    <x v="3"/>
    <s v="Premium"/>
    <d v="2018-10-03T00:00:00"/>
    <s v="P135"/>
    <x v="3"/>
    <s v="Cargador"/>
    <s v="Luxy"/>
    <n v="163115"/>
    <n v="229822"/>
    <n v="0.28999999999999998"/>
    <n v="327500"/>
    <n v="800500"/>
    <n v="2024"/>
    <n v="1579200"/>
  </r>
  <r>
    <m/>
    <s v="V2024-00206"/>
    <x v="1102"/>
    <x v="6"/>
    <s v="C155"/>
    <s v="P136"/>
    <n v="2"/>
    <n v="424500"/>
    <n v="301600"/>
    <x v="0"/>
    <n v="849000"/>
    <x v="0"/>
    <s v="Estandar"/>
    <d v="2019-05-10T00:00:00"/>
    <s v="P136"/>
    <x v="2"/>
    <s v="Soundbar"/>
    <s v="Qubix"/>
    <n v="241132"/>
    <n v="339334"/>
    <n v="0.28899999999999998"/>
    <n v="245800"/>
    <n v="603200"/>
    <n v="2024"/>
    <n v="1188600"/>
  </r>
  <r>
    <m/>
    <s v="V2024-00998"/>
    <x v="1247"/>
    <x v="5"/>
    <s v="C155"/>
    <s v="P136"/>
    <n v="3"/>
    <n v="409900"/>
    <n v="291300"/>
    <x v="0"/>
    <n v="1229700"/>
    <x v="0"/>
    <s v="Estandar"/>
    <d v="2019-05-10T00:00:00"/>
    <s v="P136"/>
    <x v="2"/>
    <s v="Soundbar"/>
    <s v="Qubix"/>
    <n v="241132"/>
    <n v="339334"/>
    <n v="0.28899999999999998"/>
    <n v="355800"/>
    <n v="873900"/>
    <n v="2024"/>
    <n v="1721580"/>
  </r>
  <r>
    <m/>
    <s v="V2024-00633"/>
    <x v="1096"/>
    <x v="1"/>
    <s v="C215"/>
    <s v="P136"/>
    <n v="5"/>
    <n v="406500"/>
    <n v="288900"/>
    <x v="0"/>
    <n v="2032500"/>
    <x v="6"/>
    <s v="Estandar"/>
    <d v="2023-05-09T00:00:00"/>
    <s v="P136"/>
    <x v="2"/>
    <s v="Soundbar"/>
    <s v="Qubix"/>
    <n v="241132"/>
    <n v="339334"/>
    <n v="0.28899999999999998"/>
    <n v="588000"/>
    <n v="1444500"/>
    <n v="2024"/>
    <n v="2845500"/>
  </r>
  <r>
    <m/>
    <s v="V2024-00540"/>
    <x v="1150"/>
    <x v="5"/>
    <s v="C016"/>
    <s v="P136"/>
    <n v="3"/>
    <n v="394600"/>
    <n v="280400"/>
    <x v="1"/>
    <n v="1183800"/>
    <x v="0"/>
    <s v="Premium"/>
    <d v="2018-12-21T00:00:00"/>
    <s v="P136"/>
    <x v="2"/>
    <s v="Soundbar"/>
    <s v="Qubix"/>
    <n v="241132"/>
    <n v="339334"/>
    <n v="0.28899999999999998"/>
    <n v="342600"/>
    <n v="841200"/>
    <n v="2024"/>
    <n v="1657320"/>
  </r>
  <r>
    <m/>
    <s v="V2024-00944"/>
    <x v="1333"/>
    <x v="2"/>
    <s v="C012"/>
    <s v="P136"/>
    <n v="4"/>
    <n v="393500"/>
    <n v="279600"/>
    <x v="0"/>
    <n v="1574000"/>
    <x v="2"/>
    <s v="Estandar"/>
    <d v="2022-04-25T00:00:00"/>
    <s v="P136"/>
    <x v="2"/>
    <s v="Soundbar"/>
    <s v="Qubix"/>
    <n v="241132"/>
    <n v="339334"/>
    <n v="0.28899999999999998"/>
    <n v="455600"/>
    <n v="1118400"/>
    <n v="2024"/>
    <n v="2203600"/>
  </r>
  <r>
    <m/>
    <s v="V2024-00166"/>
    <x v="1200"/>
    <x v="10"/>
    <s v="C059"/>
    <s v="P136"/>
    <n v="3"/>
    <n v="392000"/>
    <n v="278600"/>
    <x v="1"/>
    <n v="1176000"/>
    <x v="1"/>
    <s v="Premium"/>
    <d v="2022-11-16T00:00:00"/>
    <s v="P136"/>
    <x v="2"/>
    <s v="Soundbar"/>
    <s v="Qubix"/>
    <n v="241132"/>
    <n v="339334"/>
    <n v="0.28899999999999998"/>
    <n v="340200"/>
    <n v="835800"/>
    <n v="2024"/>
    <n v="1646400"/>
  </r>
  <r>
    <m/>
    <s v="V2024-01008"/>
    <x v="1080"/>
    <x v="9"/>
    <s v="C145"/>
    <s v="P136"/>
    <n v="2"/>
    <n v="390300"/>
    <n v="277400"/>
    <x v="1"/>
    <n v="780600"/>
    <x v="1"/>
    <s v="Estandar"/>
    <d v="2018-08-12T00:00:00"/>
    <s v="P136"/>
    <x v="2"/>
    <s v="Soundbar"/>
    <s v="Qubix"/>
    <n v="241132"/>
    <n v="339334"/>
    <n v="0.28899999999999998"/>
    <n v="225800"/>
    <n v="554800"/>
    <n v="2024"/>
    <n v="1092840"/>
  </r>
  <r>
    <m/>
    <s v="V2024-00889"/>
    <x v="1377"/>
    <x v="8"/>
    <s v="C167"/>
    <s v="P136"/>
    <n v="5"/>
    <n v="388800"/>
    <n v="276300"/>
    <x v="1"/>
    <n v="1944000"/>
    <x v="2"/>
    <s v="Estandar"/>
    <d v="2021-02-15T00:00:00"/>
    <s v="P136"/>
    <x v="2"/>
    <s v="Soundbar"/>
    <s v="Qubix"/>
    <n v="241132"/>
    <n v="339334"/>
    <n v="0.28899999999999998"/>
    <n v="562500"/>
    <n v="1381500"/>
    <n v="2024"/>
    <n v="2721600"/>
  </r>
  <r>
    <m/>
    <s v="V2024-01034"/>
    <x v="1238"/>
    <x v="1"/>
    <s v="C084"/>
    <s v="P136"/>
    <n v="3"/>
    <n v="388500"/>
    <n v="276100"/>
    <x v="1"/>
    <n v="1165500"/>
    <x v="0"/>
    <s v="Estandar"/>
    <d v="2024-01-20T00:00:00"/>
    <s v="P136"/>
    <x v="2"/>
    <s v="Soundbar"/>
    <s v="Qubix"/>
    <n v="241132"/>
    <n v="339334"/>
    <n v="0.28899999999999998"/>
    <n v="337200"/>
    <n v="828300"/>
    <n v="2024"/>
    <n v="1631700"/>
  </r>
  <r>
    <m/>
    <s v="V2024-01269"/>
    <x v="1182"/>
    <x v="7"/>
    <s v="C204"/>
    <s v="P136"/>
    <n v="2"/>
    <n v="388500"/>
    <n v="276100"/>
    <x v="0"/>
    <n v="777000"/>
    <x v="2"/>
    <s v="Estandar"/>
    <d v="2018-05-05T00:00:00"/>
    <s v="P136"/>
    <x v="2"/>
    <s v="Soundbar"/>
    <s v="Qubix"/>
    <n v="241132"/>
    <n v="339334"/>
    <n v="0.28899999999999998"/>
    <n v="224800"/>
    <n v="552200"/>
    <n v="2024"/>
    <n v="1087800"/>
  </r>
  <r>
    <m/>
    <s v="V2024-01023"/>
    <x v="1143"/>
    <x v="8"/>
    <s v="C029"/>
    <s v="P136"/>
    <n v="4"/>
    <n v="387400"/>
    <n v="275300"/>
    <x v="1"/>
    <n v="1549600"/>
    <x v="3"/>
    <s v="Estandar"/>
    <d v="2024-12-05T00:00:00"/>
    <s v="P136"/>
    <x v="2"/>
    <s v="Soundbar"/>
    <s v="Qubix"/>
    <n v="241132"/>
    <n v="339334"/>
    <n v="0.28899999999999998"/>
    <n v="448400"/>
    <n v="1101200"/>
    <n v="2024"/>
    <n v="2169440"/>
  </r>
  <r>
    <m/>
    <s v="V2024-00382"/>
    <x v="1349"/>
    <x v="0"/>
    <s v="C059"/>
    <s v="P136"/>
    <n v="1"/>
    <n v="386900"/>
    <n v="275000"/>
    <x v="0"/>
    <n v="386900"/>
    <x v="1"/>
    <s v="Premium"/>
    <d v="2022-11-16T00:00:00"/>
    <s v="P136"/>
    <x v="2"/>
    <s v="Soundbar"/>
    <s v="Qubix"/>
    <n v="241132"/>
    <n v="339334"/>
    <n v="0.28899999999999998"/>
    <n v="111900"/>
    <n v="275000"/>
    <n v="2024"/>
    <n v="541660"/>
  </r>
  <r>
    <m/>
    <s v="V2024-00481"/>
    <x v="1302"/>
    <x v="10"/>
    <s v="C241"/>
    <s v="P136"/>
    <n v="2"/>
    <n v="386200"/>
    <n v="274500"/>
    <x v="0"/>
    <n v="772400"/>
    <x v="5"/>
    <s v="Estandar"/>
    <d v="2023-10-09T00:00:00"/>
    <s v="P136"/>
    <x v="2"/>
    <s v="Soundbar"/>
    <s v="Qubix"/>
    <n v="241132"/>
    <n v="339334"/>
    <n v="0.28899999999999998"/>
    <n v="223400"/>
    <n v="549000"/>
    <n v="2024"/>
    <n v="1081360"/>
  </r>
  <r>
    <m/>
    <s v="V2024-00676"/>
    <x v="1168"/>
    <x v="3"/>
    <s v="C094"/>
    <s v="P136"/>
    <n v="2"/>
    <n v="378400"/>
    <n v="268900"/>
    <x v="0"/>
    <n v="756800"/>
    <x v="1"/>
    <s v="Premium"/>
    <d v="2018-08-12T00:00:00"/>
    <s v="P136"/>
    <x v="2"/>
    <s v="Soundbar"/>
    <s v="Qubix"/>
    <n v="241132"/>
    <n v="339334"/>
    <n v="0.28899999999999998"/>
    <n v="219000"/>
    <n v="537800"/>
    <n v="2024"/>
    <n v="1059520"/>
  </r>
  <r>
    <m/>
    <s v="V2024-01050"/>
    <x v="1335"/>
    <x v="7"/>
    <s v="C123"/>
    <s v="P136"/>
    <n v="1"/>
    <n v="362900"/>
    <n v="257800"/>
    <x v="0"/>
    <n v="362900"/>
    <x v="0"/>
    <s v="Premium"/>
    <d v="2018-07-04T00:00:00"/>
    <s v="P136"/>
    <x v="2"/>
    <s v="Soundbar"/>
    <s v="Qubix"/>
    <n v="241132"/>
    <n v="339334"/>
    <n v="0.28899999999999998"/>
    <n v="105100"/>
    <n v="257800"/>
    <n v="2024"/>
    <n v="508059.99999999994"/>
  </r>
  <r>
    <m/>
    <s v="V2024-00992"/>
    <x v="1192"/>
    <x v="7"/>
    <s v="C144"/>
    <s v="P136"/>
    <n v="1"/>
    <n v="358900"/>
    <n v="255100"/>
    <x v="0"/>
    <n v="358900"/>
    <x v="1"/>
    <s v="Estandar"/>
    <d v="2023-11-07T00:00:00"/>
    <s v="P136"/>
    <x v="2"/>
    <s v="Soundbar"/>
    <s v="Qubix"/>
    <n v="241132"/>
    <n v="339334"/>
    <n v="0.28899999999999998"/>
    <n v="103800"/>
    <n v="255100"/>
    <n v="2024"/>
    <n v="502459.99999999994"/>
  </r>
  <r>
    <m/>
    <s v="V2024-00075"/>
    <x v="1299"/>
    <x v="2"/>
    <s v="C191"/>
    <s v="P137"/>
    <n v="1"/>
    <n v="1602400"/>
    <n v="1280300"/>
    <x v="0"/>
    <n v="1602400"/>
    <x v="1"/>
    <s v="Estandar"/>
    <d v="2022-12-10T00:00:00"/>
    <s v="P137"/>
    <x v="1"/>
    <s v="TV 50"/>
    <s v="Luxy"/>
    <n v="1072156"/>
    <n v="1341875"/>
    <n v="0.20100000000000001"/>
    <n v="322100"/>
    <n v="1280300"/>
    <n v="2024"/>
    <n v="2243360"/>
  </r>
  <r>
    <m/>
    <s v="V2024-00342"/>
    <x v="1384"/>
    <x v="8"/>
    <s v="C243"/>
    <s v="P137"/>
    <n v="3"/>
    <n v="1596400"/>
    <n v="1275500"/>
    <x v="0"/>
    <n v="4789200"/>
    <x v="4"/>
    <s v="Premium"/>
    <d v="2021-08-03T00:00:00"/>
    <s v="P137"/>
    <x v="1"/>
    <s v="TV 50"/>
    <s v="Luxy"/>
    <n v="1072156"/>
    <n v="1341875"/>
    <n v="0.20100000000000001"/>
    <n v="962700"/>
    <n v="3826500"/>
    <n v="2024"/>
    <n v="6704880"/>
  </r>
  <r>
    <m/>
    <s v="V2024-00270"/>
    <x v="1357"/>
    <x v="1"/>
    <s v="C165"/>
    <s v="P137"/>
    <n v="5"/>
    <n v="1577400"/>
    <n v="1260400"/>
    <x v="0"/>
    <n v="7887000"/>
    <x v="4"/>
    <s v="Estandar"/>
    <d v="2021-11-17T00:00:00"/>
    <s v="P137"/>
    <x v="1"/>
    <s v="TV 50"/>
    <s v="Luxy"/>
    <n v="1072156"/>
    <n v="1341875"/>
    <n v="0.20100000000000001"/>
    <n v="1585000"/>
    <n v="6302000"/>
    <n v="2024"/>
    <n v="11041800"/>
  </r>
  <r>
    <m/>
    <s v="V2024-01545"/>
    <x v="1164"/>
    <x v="0"/>
    <s v="C048"/>
    <s v="P137"/>
    <n v="3"/>
    <n v="1568400"/>
    <n v="1253200"/>
    <x v="1"/>
    <n v="4705200"/>
    <x v="4"/>
    <s v="Estandar"/>
    <d v="2019-01-25T00:00:00"/>
    <s v="P137"/>
    <x v="1"/>
    <s v="TV 50"/>
    <s v="Luxy"/>
    <n v="1072156"/>
    <n v="1341875"/>
    <n v="0.20100000000000001"/>
    <n v="945600"/>
    <n v="3759600"/>
    <n v="2024"/>
    <n v="6587280"/>
  </r>
  <r>
    <m/>
    <s v="V2024-01587"/>
    <x v="1175"/>
    <x v="8"/>
    <s v="C148"/>
    <s v="P137"/>
    <n v="1"/>
    <n v="1542600"/>
    <n v="1232500"/>
    <x v="0"/>
    <n v="1542600"/>
    <x v="2"/>
    <s v="Estandar"/>
    <d v="2020-07-04T00:00:00"/>
    <s v="P137"/>
    <x v="1"/>
    <s v="TV 50"/>
    <s v="Luxy"/>
    <n v="1072156"/>
    <n v="1341875"/>
    <n v="0.20100000000000001"/>
    <n v="310100"/>
    <n v="1232500"/>
    <n v="2024"/>
    <n v="2159640"/>
  </r>
  <r>
    <m/>
    <s v="V2024-00088"/>
    <x v="1383"/>
    <x v="11"/>
    <s v="C222"/>
    <s v="P137"/>
    <n v="5"/>
    <n v="1488000"/>
    <n v="1188900"/>
    <x v="0"/>
    <n v="7440000"/>
    <x v="0"/>
    <s v="Estandar"/>
    <d v="2022-02-02T00:00:00"/>
    <s v="P137"/>
    <x v="1"/>
    <s v="TV 50"/>
    <s v="Luxy"/>
    <n v="1072156"/>
    <n v="1341875"/>
    <n v="0.20100000000000001"/>
    <n v="1495500"/>
    <n v="5944500"/>
    <n v="2024"/>
    <n v="10416000"/>
  </r>
  <r>
    <m/>
    <s v="V2024-01554"/>
    <x v="1351"/>
    <x v="9"/>
    <s v="C102"/>
    <s v="P137"/>
    <n v="1"/>
    <n v="1487300"/>
    <n v="1188400"/>
    <x v="1"/>
    <n v="1487300"/>
    <x v="3"/>
    <s v="Estandar"/>
    <d v="2023-03-11T00:00:00"/>
    <s v="P137"/>
    <x v="1"/>
    <s v="TV 50"/>
    <s v="Luxy"/>
    <n v="1072156"/>
    <n v="1341875"/>
    <n v="0.20100000000000001"/>
    <n v="298900"/>
    <n v="1188400"/>
    <n v="2024"/>
    <n v="2082219.9999999998"/>
  </r>
  <r>
    <m/>
    <s v="V2024-01158"/>
    <x v="1385"/>
    <x v="2"/>
    <s v="C167"/>
    <s v="P137"/>
    <n v="1"/>
    <n v="1485100"/>
    <n v="1186600"/>
    <x v="0"/>
    <n v="1485100"/>
    <x v="2"/>
    <s v="Estandar"/>
    <d v="2021-02-15T00:00:00"/>
    <s v="P137"/>
    <x v="1"/>
    <s v="TV 50"/>
    <s v="Luxy"/>
    <n v="1072156"/>
    <n v="1341875"/>
    <n v="0.20100000000000001"/>
    <n v="298500"/>
    <n v="1186600"/>
    <n v="2024"/>
    <n v="2079139.9999999998"/>
  </r>
  <r>
    <m/>
    <s v="V2024-00634"/>
    <x v="1190"/>
    <x v="7"/>
    <s v="C080"/>
    <s v="P137"/>
    <n v="2"/>
    <n v="1484200"/>
    <n v="1185900"/>
    <x v="1"/>
    <n v="2968400"/>
    <x v="0"/>
    <s v="Estandar"/>
    <d v="2024-03-23T00:00:00"/>
    <s v="P137"/>
    <x v="1"/>
    <s v="TV 50"/>
    <s v="Luxy"/>
    <n v="1072156"/>
    <n v="1341875"/>
    <n v="0.20100000000000001"/>
    <n v="596600"/>
    <n v="2371800"/>
    <n v="2024"/>
    <n v="4155759.9999999995"/>
  </r>
  <r>
    <m/>
    <s v="V2024-00736"/>
    <x v="1342"/>
    <x v="0"/>
    <s v="C062"/>
    <s v="P137"/>
    <n v="2"/>
    <n v="1481100"/>
    <n v="1183400"/>
    <x v="1"/>
    <n v="2962200"/>
    <x v="4"/>
    <s v="Premium"/>
    <d v="2019-05-16T00:00:00"/>
    <s v="P137"/>
    <x v="1"/>
    <s v="TV 50"/>
    <s v="Luxy"/>
    <n v="1072156"/>
    <n v="1341875"/>
    <n v="0.20100000000000001"/>
    <n v="595400"/>
    <n v="2366800"/>
    <n v="2024"/>
    <n v="4147079.9999999995"/>
  </r>
  <r>
    <m/>
    <s v="V2024-00260"/>
    <x v="1301"/>
    <x v="6"/>
    <s v="C118"/>
    <s v="P137"/>
    <n v="2"/>
    <n v="1461100"/>
    <n v="1167400"/>
    <x v="0"/>
    <n v="2922200"/>
    <x v="6"/>
    <s v="Estandar"/>
    <d v="2023-07-24T00:00:00"/>
    <s v="P137"/>
    <x v="1"/>
    <s v="TV 50"/>
    <s v="Luxy"/>
    <n v="1072156"/>
    <n v="1341875"/>
    <n v="0.20100000000000001"/>
    <n v="587400"/>
    <n v="2334800"/>
    <n v="2024"/>
    <n v="4091079.9999999995"/>
  </r>
  <r>
    <m/>
    <s v="V2024-00148"/>
    <x v="1178"/>
    <x v="1"/>
    <s v="C155"/>
    <s v="P137"/>
    <n v="1"/>
    <n v="1456400"/>
    <n v="1163600"/>
    <x v="1"/>
    <n v="1456400"/>
    <x v="0"/>
    <s v="Estandar"/>
    <d v="2019-05-10T00:00:00"/>
    <s v="P137"/>
    <x v="1"/>
    <s v="TV 50"/>
    <s v="Luxy"/>
    <n v="1072156"/>
    <n v="1341875"/>
    <n v="0.20100000000000001"/>
    <n v="292800"/>
    <n v="1163600"/>
    <n v="2024"/>
    <n v="2038959.9999999998"/>
  </r>
  <r>
    <m/>
    <s v="V2024-01617"/>
    <x v="1181"/>
    <x v="8"/>
    <s v="C027"/>
    <s v="P137"/>
    <n v="1"/>
    <n v="1450800"/>
    <n v="1159200"/>
    <x v="0"/>
    <n v="1450800"/>
    <x v="1"/>
    <s v="Estandar"/>
    <d v="2021-04-07T00:00:00"/>
    <s v="P137"/>
    <x v="1"/>
    <s v="TV 50"/>
    <s v="Luxy"/>
    <n v="1072156"/>
    <n v="1341875"/>
    <n v="0.20100000000000001"/>
    <n v="291600"/>
    <n v="1159200"/>
    <n v="2024"/>
    <n v="2031119.9999999998"/>
  </r>
  <r>
    <m/>
    <s v="V2024-01329"/>
    <x v="1217"/>
    <x v="3"/>
    <s v="C041"/>
    <s v="P137"/>
    <n v="1"/>
    <n v="1447700"/>
    <n v="1156700"/>
    <x v="1"/>
    <n v="1447700"/>
    <x v="1"/>
    <s v="Estandar"/>
    <d v="2019-09-23T00:00:00"/>
    <s v="P137"/>
    <x v="1"/>
    <s v="TV 50"/>
    <s v="Luxy"/>
    <n v="1072156"/>
    <n v="1341875"/>
    <n v="0.20100000000000001"/>
    <n v="291000"/>
    <n v="1156700"/>
    <n v="2024"/>
    <n v="2026779.9999999998"/>
  </r>
  <r>
    <m/>
    <s v="V2024-01177"/>
    <x v="1301"/>
    <x v="6"/>
    <s v="C025"/>
    <s v="P137"/>
    <n v="5"/>
    <n v="1421100"/>
    <n v="1135500"/>
    <x v="0"/>
    <n v="7105500"/>
    <x v="4"/>
    <s v="Premium"/>
    <d v="2022-12-15T00:00:00"/>
    <s v="P137"/>
    <x v="1"/>
    <s v="TV 50"/>
    <s v="Luxy"/>
    <n v="1072156"/>
    <n v="1341875"/>
    <n v="0.20100000000000001"/>
    <n v="1428000"/>
    <n v="5677500"/>
    <n v="2024"/>
    <n v="9947700"/>
  </r>
  <r>
    <m/>
    <s v="V2024-01363"/>
    <x v="1147"/>
    <x v="5"/>
    <s v="C115"/>
    <s v="P138"/>
    <n v="2"/>
    <n v="2929400"/>
    <n v="1994300"/>
    <x v="1"/>
    <n v="5858800"/>
    <x v="1"/>
    <s v="Premium"/>
    <d v="2020-11-06T00:00:00"/>
    <s v="P138"/>
    <x v="4"/>
    <s v="Desktop"/>
    <s v="Andes"/>
    <n v="1639217"/>
    <n v="2407811"/>
    <n v="0.31900000000000001"/>
    <n v="1870200"/>
    <n v="3988600"/>
    <n v="2024"/>
    <n v="8202319.9999999991"/>
  </r>
  <r>
    <m/>
    <s v="V2024-01028"/>
    <x v="1073"/>
    <x v="2"/>
    <s v="C219"/>
    <s v="P138"/>
    <n v="3"/>
    <n v="2918700"/>
    <n v="1987000"/>
    <x v="1"/>
    <n v="8756100"/>
    <x v="4"/>
    <s v="Estandar"/>
    <d v="2022-06-13T00:00:00"/>
    <s v="P138"/>
    <x v="4"/>
    <s v="Desktop"/>
    <s v="Andes"/>
    <n v="1639217"/>
    <n v="2407811"/>
    <n v="0.31900000000000001"/>
    <n v="2795100"/>
    <n v="5961000"/>
    <n v="2024"/>
    <n v="12258540"/>
  </r>
  <r>
    <m/>
    <s v="V2024-01604"/>
    <x v="1280"/>
    <x v="4"/>
    <s v="C202"/>
    <s v="P138"/>
    <n v="2"/>
    <n v="2825400"/>
    <n v="1923500"/>
    <x v="0"/>
    <n v="5650800"/>
    <x v="4"/>
    <s v="Estandar"/>
    <d v="2023-04-26T00:00:00"/>
    <s v="P138"/>
    <x v="4"/>
    <s v="Desktop"/>
    <s v="Andes"/>
    <n v="1639217"/>
    <n v="2407811"/>
    <n v="0.31900000000000001"/>
    <n v="1803800"/>
    <n v="3847000"/>
    <n v="2024"/>
    <n v="7911119.9999999991"/>
  </r>
  <r>
    <m/>
    <s v="V2024-01231"/>
    <x v="1199"/>
    <x v="3"/>
    <s v="C197"/>
    <s v="P138"/>
    <n v="1"/>
    <n v="2782300"/>
    <n v="1894200"/>
    <x v="1"/>
    <n v="2782300"/>
    <x v="1"/>
    <s v="Estandar"/>
    <d v="2024-10-11T00:00:00"/>
    <s v="P138"/>
    <x v="4"/>
    <s v="Desktop"/>
    <s v="Andes"/>
    <n v="1639217"/>
    <n v="2407811"/>
    <n v="0.31900000000000001"/>
    <n v="888100"/>
    <n v="1894200"/>
    <n v="2024"/>
    <n v="3895219.9999999995"/>
  </r>
  <r>
    <m/>
    <s v="V2024-01637"/>
    <x v="1177"/>
    <x v="2"/>
    <s v="C075"/>
    <s v="P138"/>
    <n v="5"/>
    <n v="2740100"/>
    <n v="1865500"/>
    <x v="0"/>
    <n v="13700500"/>
    <x v="1"/>
    <s v="Estandar"/>
    <d v="2019-01-23T00:00:00"/>
    <s v="P138"/>
    <x v="4"/>
    <s v="Desktop"/>
    <s v="Andes"/>
    <n v="1639217"/>
    <n v="2407811"/>
    <n v="0.31900000000000001"/>
    <n v="4373000"/>
    <n v="9327500"/>
    <n v="2024"/>
    <n v="19180700"/>
  </r>
  <r>
    <m/>
    <s v="V2024-00153"/>
    <x v="1234"/>
    <x v="9"/>
    <s v="C145"/>
    <s v="P138"/>
    <n v="1"/>
    <n v="2691300"/>
    <n v="1832200"/>
    <x v="0"/>
    <n v="2691300"/>
    <x v="1"/>
    <s v="Estandar"/>
    <d v="2018-08-12T00:00:00"/>
    <s v="P138"/>
    <x v="4"/>
    <s v="Desktop"/>
    <s v="Andes"/>
    <n v="1639217"/>
    <n v="2407811"/>
    <n v="0.31900000000000001"/>
    <n v="859100"/>
    <n v="1832200"/>
    <n v="2024"/>
    <n v="3767819.9999999995"/>
  </r>
  <r>
    <m/>
    <s v="V2024-00768"/>
    <x v="1130"/>
    <x v="1"/>
    <s v="C095"/>
    <s v="P138"/>
    <n v="3"/>
    <n v="2681300"/>
    <n v="1825400"/>
    <x v="0"/>
    <n v="8043900"/>
    <x v="1"/>
    <s v="Estandar"/>
    <d v="2024-05-15T00:00:00"/>
    <s v="P138"/>
    <x v="4"/>
    <s v="Desktop"/>
    <s v="Andes"/>
    <n v="1639217"/>
    <n v="2407811"/>
    <n v="0.31900000000000001"/>
    <n v="2567700"/>
    <n v="5476200"/>
    <n v="2024"/>
    <n v="11261460"/>
  </r>
  <r>
    <m/>
    <s v="V2024-00154"/>
    <x v="1182"/>
    <x v="7"/>
    <s v="C161"/>
    <s v="P138"/>
    <n v="5"/>
    <n v="2620400"/>
    <n v="1784000"/>
    <x v="0"/>
    <n v="13102000"/>
    <x v="1"/>
    <s v="Premium"/>
    <d v="2018-06-17T00:00:00"/>
    <s v="P138"/>
    <x v="4"/>
    <s v="Desktop"/>
    <s v="Andes"/>
    <n v="1639217"/>
    <n v="2407811"/>
    <n v="0.31900000000000001"/>
    <n v="4182000"/>
    <n v="8920000"/>
    <n v="2024"/>
    <n v="18342800"/>
  </r>
  <r>
    <m/>
    <s v="V2024-01529"/>
    <x v="1210"/>
    <x v="2"/>
    <s v="C021"/>
    <s v="P138"/>
    <n v="3"/>
    <n v="2589900"/>
    <n v="1763200"/>
    <x v="1"/>
    <n v="7769700"/>
    <x v="0"/>
    <s v="Premium"/>
    <d v="2023-03-13T00:00:00"/>
    <s v="P138"/>
    <x v="4"/>
    <s v="Desktop"/>
    <s v="Andes"/>
    <n v="1639217"/>
    <n v="2407811"/>
    <n v="0.31900000000000001"/>
    <n v="2480100"/>
    <n v="5289600"/>
    <n v="2024"/>
    <n v="10877580"/>
  </r>
  <r>
    <m/>
    <s v="V2024-01294"/>
    <x v="1230"/>
    <x v="0"/>
    <s v="C004"/>
    <s v="P138"/>
    <n v="5"/>
    <n v="2567300"/>
    <n v="1747800"/>
    <x v="0"/>
    <n v="12836500"/>
    <x v="6"/>
    <s v="Premium"/>
    <d v="2024-07-21T00:00:00"/>
    <s v="P138"/>
    <x v="4"/>
    <s v="Desktop"/>
    <s v="Andes"/>
    <n v="1639217"/>
    <n v="2407811"/>
    <n v="0.31900000000000001"/>
    <n v="4097500"/>
    <n v="8739000"/>
    <n v="2024"/>
    <n v="17971100"/>
  </r>
  <r>
    <m/>
    <s v="V2024-01341"/>
    <x v="1285"/>
    <x v="5"/>
    <s v="C060"/>
    <s v="P138"/>
    <n v="2"/>
    <n v="2471100"/>
    <n v="1682300"/>
    <x v="1"/>
    <n v="4942200"/>
    <x v="0"/>
    <s v="Premium"/>
    <d v="2023-03-08T00:00:00"/>
    <s v="P138"/>
    <x v="4"/>
    <s v="Desktop"/>
    <s v="Andes"/>
    <n v="1639217"/>
    <n v="2407811"/>
    <n v="0.31900000000000001"/>
    <n v="1577600"/>
    <n v="3364600"/>
    <n v="2024"/>
    <n v="6919080"/>
  </r>
  <r>
    <m/>
    <s v="V2024-01312"/>
    <x v="1341"/>
    <x v="1"/>
    <s v="C073"/>
    <s v="P138"/>
    <n v="4"/>
    <n v="2469400"/>
    <n v="1681200"/>
    <x v="0"/>
    <n v="9877600"/>
    <x v="4"/>
    <s v="Premium"/>
    <d v="2019-06-27T00:00:00"/>
    <s v="P138"/>
    <x v="4"/>
    <s v="Desktop"/>
    <s v="Andes"/>
    <n v="1639217"/>
    <n v="2407811"/>
    <n v="0.31900000000000001"/>
    <n v="3152800"/>
    <n v="6724800"/>
    <n v="2024"/>
    <n v="13828640"/>
  </r>
  <r>
    <m/>
    <s v="V2024-01261"/>
    <x v="1220"/>
    <x v="1"/>
    <s v="C039"/>
    <s v="P138"/>
    <n v="2"/>
    <n v="2411000"/>
    <n v="1641400"/>
    <x v="0"/>
    <n v="4822000"/>
    <x v="4"/>
    <s v="Premium"/>
    <d v="2020-09-03T00:00:00"/>
    <s v="P138"/>
    <x v="4"/>
    <s v="Desktop"/>
    <s v="Andes"/>
    <n v="1639217"/>
    <n v="2407811"/>
    <n v="0.31900000000000001"/>
    <n v="1539200"/>
    <n v="3282800"/>
    <n v="2024"/>
    <n v="6750800"/>
  </r>
  <r>
    <m/>
    <s v="V2024-00416"/>
    <x v="1316"/>
    <x v="8"/>
    <s v="C236"/>
    <s v="P139"/>
    <n v="4"/>
    <n v="688600"/>
    <n v="512800"/>
    <x v="1"/>
    <n v="2754400"/>
    <x v="6"/>
    <s v="Premium"/>
    <d v="2018-01-04T00:00:00"/>
    <s v="P139"/>
    <x v="0"/>
    <s v="Smartwatch"/>
    <s v="Condor"/>
    <n v="415186"/>
    <n v="557484"/>
    <n v="0.255"/>
    <n v="703200"/>
    <n v="2051200"/>
    <n v="2024"/>
    <n v="3856159.9999999995"/>
  </r>
  <r>
    <m/>
    <s v="V2024-00460"/>
    <x v="1315"/>
    <x v="4"/>
    <s v="C114"/>
    <s v="P139"/>
    <n v="2"/>
    <n v="671400"/>
    <n v="500000"/>
    <x v="0"/>
    <n v="1342800"/>
    <x v="1"/>
    <s v="Premium"/>
    <d v="2018-12-20T00:00:00"/>
    <s v="P139"/>
    <x v="0"/>
    <s v="Smartwatch"/>
    <s v="Condor"/>
    <n v="415186"/>
    <n v="557484"/>
    <n v="0.255"/>
    <n v="342800"/>
    <n v="1000000"/>
    <n v="2024"/>
    <n v="1879919.9999999998"/>
  </r>
  <r>
    <m/>
    <s v="V2024-00582"/>
    <x v="1287"/>
    <x v="6"/>
    <s v="C219"/>
    <s v="P139"/>
    <n v="4"/>
    <n v="652500"/>
    <n v="485900"/>
    <x v="1"/>
    <n v="2610000"/>
    <x v="4"/>
    <s v="Estandar"/>
    <d v="2022-06-13T00:00:00"/>
    <s v="P139"/>
    <x v="0"/>
    <s v="Smartwatch"/>
    <s v="Condor"/>
    <n v="415186"/>
    <n v="557484"/>
    <n v="0.255"/>
    <n v="666400"/>
    <n v="1943600"/>
    <n v="2024"/>
    <n v="3654000"/>
  </r>
  <r>
    <m/>
    <s v="V2024-01197"/>
    <x v="1379"/>
    <x v="9"/>
    <s v="C112"/>
    <s v="P139"/>
    <n v="2"/>
    <n v="649000"/>
    <n v="483300"/>
    <x v="1"/>
    <n v="1298000"/>
    <x v="6"/>
    <s v="Estandar"/>
    <d v="2018-01-22T00:00:00"/>
    <s v="P139"/>
    <x v="0"/>
    <s v="Smartwatch"/>
    <s v="Condor"/>
    <n v="415186"/>
    <n v="557484"/>
    <n v="0.255"/>
    <n v="331400"/>
    <n v="966600"/>
    <n v="2024"/>
    <n v="1817200"/>
  </r>
  <r>
    <m/>
    <s v="V2024-00204"/>
    <x v="1377"/>
    <x v="8"/>
    <s v="C078"/>
    <s v="P139"/>
    <n v="3"/>
    <n v="645200"/>
    <n v="480500"/>
    <x v="0"/>
    <n v="1935600"/>
    <x v="0"/>
    <s v="Estandar"/>
    <d v="2024-01-27T00:00:00"/>
    <s v="P139"/>
    <x v="0"/>
    <s v="Smartwatch"/>
    <s v="Condor"/>
    <n v="415186"/>
    <n v="557484"/>
    <n v="0.255"/>
    <n v="494100"/>
    <n v="1441500"/>
    <n v="2024"/>
    <n v="2709840"/>
  </r>
  <r>
    <m/>
    <s v="V2024-01401"/>
    <x v="1365"/>
    <x v="3"/>
    <s v="C250"/>
    <s v="P139"/>
    <n v="2"/>
    <n v="642500"/>
    <n v="478500"/>
    <x v="0"/>
    <n v="1285000"/>
    <x v="1"/>
    <s v="Estandar"/>
    <d v="2024-08-06T00:00:00"/>
    <s v="P139"/>
    <x v="0"/>
    <s v="Smartwatch"/>
    <s v="Condor"/>
    <n v="415186"/>
    <n v="557484"/>
    <n v="0.255"/>
    <n v="328000"/>
    <n v="957000"/>
    <n v="2024"/>
    <n v="1799000"/>
  </r>
  <r>
    <m/>
    <s v="V2024-01012"/>
    <x v="1239"/>
    <x v="8"/>
    <s v="C025"/>
    <s v="P139"/>
    <n v="3"/>
    <n v="634400"/>
    <n v="472500"/>
    <x v="1"/>
    <n v="1903200"/>
    <x v="4"/>
    <s v="Premium"/>
    <d v="2022-12-15T00:00:00"/>
    <s v="P139"/>
    <x v="0"/>
    <s v="Smartwatch"/>
    <s v="Condor"/>
    <n v="415186"/>
    <n v="557484"/>
    <n v="0.255"/>
    <n v="485700"/>
    <n v="1417500"/>
    <n v="2024"/>
    <n v="2664480"/>
  </r>
  <r>
    <m/>
    <s v="V2024-00156"/>
    <x v="1349"/>
    <x v="0"/>
    <s v="C249"/>
    <s v="P139"/>
    <n v="3"/>
    <n v="633300"/>
    <n v="471600"/>
    <x v="0"/>
    <n v="1899900"/>
    <x v="4"/>
    <s v="Estandar"/>
    <d v="2023-10-21T00:00:00"/>
    <s v="P139"/>
    <x v="0"/>
    <s v="Smartwatch"/>
    <s v="Condor"/>
    <n v="415186"/>
    <n v="557484"/>
    <n v="0.255"/>
    <n v="485100"/>
    <n v="1414800"/>
    <n v="2024"/>
    <n v="2659860"/>
  </r>
  <r>
    <m/>
    <s v="V2024-01235"/>
    <x v="1380"/>
    <x v="10"/>
    <s v="C039"/>
    <s v="P139"/>
    <n v="5"/>
    <n v="628200"/>
    <n v="467900"/>
    <x v="1"/>
    <n v="3141000"/>
    <x v="4"/>
    <s v="Premium"/>
    <d v="2020-09-03T00:00:00"/>
    <s v="P139"/>
    <x v="0"/>
    <s v="Smartwatch"/>
    <s v="Condor"/>
    <n v="415186"/>
    <n v="557484"/>
    <n v="0.255"/>
    <n v="801500"/>
    <n v="2339500"/>
    <n v="2024"/>
    <n v="4397400"/>
  </r>
  <r>
    <m/>
    <s v="V2024-01116"/>
    <x v="1089"/>
    <x v="9"/>
    <s v="C034"/>
    <s v="P139"/>
    <n v="5"/>
    <n v="622700"/>
    <n v="463800"/>
    <x v="1"/>
    <n v="3113500"/>
    <x v="3"/>
    <s v="Estandar"/>
    <d v="2020-02-23T00:00:00"/>
    <s v="P139"/>
    <x v="0"/>
    <s v="Smartwatch"/>
    <s v="Condor"/>
    <n v="415186"/>
    <n v="557484"/>
    <n v="0.255"/>
    <n v="794500"/>
    <n v="2319000"/>
    <n v="2024"/>
    <n v="4358900"/>
  </r>
  <r>
    <m/>
    <s v="V2024-00472"/>
    <x v="1187"/>
    <x v="7"/>
    <s v="C172"/>
    <s v="P139"/>
    <n v="1"/>
    <n v="620000"/>
    <n v="461700"/>
    <x v="0"/>
    <n v="620000"/>
    <x v="5"/>
    <s v="Estandar"/>
    <d v="2024-05-26T00:00:00"/>
    <s v="P139"/>
    <x v="0"/>
    <s v="Smartwatch"/>
    <s v="Condor"/>
    <n v="415186"/>
    <n v="557484"/>
    <n v="0.255"/>
    <n v="158300"/>
    <n v="461700"/>
    <n v="2024"/>
    <n v="868000"/>
  </r>
  <r>
    <m/>
    <s v="V2024-01588"/>
    <x v="1362"/>
    <x v="0"/>
    <s v="C025"/>
    <s v="P139"/>
    <n v="4"/>
    <n v="607300"/>
    <n v="452300"/>
    <x v="0"/>
    <n v="2429200"/>
    <x v="4"/>
    <s v="Premium"/>
    <d v="2022-12-15T00:00:00"/>
    <s v="P139"/>
    <x v="0"/>
    <s v="Smartwatch"/>
    <s v="Condor"/>
    <n v="415186"/>
    <n v="557484"/>
    <n v="0.255"/>
    <n v="620000"/>
    <n v="1809200"/>
    <n v="2024"/>
    <n v="3400880"/>
  </r>
  <r>
    <m/>
    <s v="V2024-01471"/>
    <x v="1084"/>
    <x v="1"/>
    <s v="C202"/>
    <s v="P139"/>
    <n v="5"/>
    <n v="606100"/>
    <n v="451400"/>
    <x v="0"/>
    <n v="3030500"/>
    <x v="4"/>
    <s v="Estandar"/>
    <d v="2023-04-26T00:00:00"/>
    <s v="P139"/>
    <x v="0"/>
    <s v="Smartwatch"/>
    <s v="Condor"/>
    <n v="415186"/>
    <n v="557484"/>
    <n v="0.255"/>
    <n v="773500"/>
    <n v="2257000"/>
    <n v="2024"/>
    <n v="4242700"/>
  </r>
  <r>
    <m/>
    <s v="V2024-00658"/>
    <x v="1225"/>
    <x v="2"/>
    <s v="C188"/>
    <s v="P139"/>
    <n v="1"/>
    <n v="596500"/>
    <n v="444300"/>
    <x v="0"/>
    <n v="596500"/>
    <x v="6"/>
    <s v="Estandar"/>
    <d v="2020-12-24T00:00:00"/>
    <s v="P139"/>
    <x v="0"/>
    <s v="Smartwatch"/>
    <s v="Condor"/>
    <n v="415186"/>
    <n v="557484"/>
    <n v="0.255"/>
    <n v="152200"/>
    <n v="444300"/>
    <n v="2024"/>
    <n v="835100"/>
  </r>
  <r>
    <m/>
    <s v="V2024-00421"/>
    <x v="1146"/>
    <x v="3"/>
    <s v="C190"/>
    <s v="P139"/>
    <n v="4"/>
    <n v="588100"/>
    <n v="438000"/>
    <x v="0"/>
    <n v="2352400"/>
    <x v="1"/>
    <s v="Estandar"/>
    <d v="2022-08-25T00:00:00"/>
    <s v="P139"/>
    <x v="0"/>
    <s v="Smartwatch"/>
    <s v="Condor"/>
    <n v="415186"/>
    <n v="557484"/>
    <n v="0.255"/>
    <n v="600400"/>
    <n v="1752000"/>
    <n v="2024"/>
    <n v="3293360"/>
  </r>
  <r>
    <m/>
    <s v="V2024-01307"/>
    <x v="1302"/>
    <x v="10"/>
    <s v="C122"/>
    <s v="P140"/>
    <n v="3"/>
    <n v="515600"/>
    <n v="346900"/>
    <x v="1"/>
    <n v="1546800"/>
    <x v="4"/>
    <s v="Estandar"/>
    <d v="2021-12-02T00:00:00"/>
    <s v="P140"/>
    <x v="5"/>
    <s v="Repeater"/>
    <s v="Qubix"/>
    <n v="300460"/>
    <n v="446607"/>
    <n v="0.32700000000000001"/>
    <n v="506100"/>
    <n v="1040700"/>
    <n v="2024"/>
    <n v="2165520"/>
  </r>
  <r>
    <m/>
    <s v="V2024-01361"/>
    <x v="1148"/>
    <x v="10"/>
    <s v="C078"/>
    <s v="P140"/>
    <n v="5"/>
    <n v="514700"/>
    <n v="346200"/>
    <x v="1"/>
    <n v="2573500"/>
    <x v="0"/>
    <s v="Estandar"/>
    <d v="2024-01-27T00:00:00"/>
    <s v="P140"/>
    <x v="5"/>
    <s v="Repeater"/>
    <s v="Qubix"/>
    <n v="300460"/>
    <n v="446607"/>
    <n v="0.32700000000000001"/>
    <n v="842500"/>
    <n v="1731000"/>
    <n v="2024"/>
    <n v="3602900"/>
  </r>
  <r>
    <m/>
    <s v="V2024-01640"/>
    <x v="1112"/>
    <x v="2"/>
    <s v="C109"/>
    <s v="P140"/>
    <n v="3"/>
    <n v="496800"/>
    <n v="334200"/>
    <x v="1"/>
    <n v="1490400"/>
    <x v="0"/>
    <s v="Estandar"/>
    <d v="2019-01-07T00:00:00"/>
    <s v="P140"/>
    <x v="5"/>
    <s v="Repeater"/>
    <s v="Qubix"/>
    <n v="300460"/>
    <n v="446607"/>
    <n v="0.32700000000000001"/>
    <n v="487800"/>
    <n v="1002600"/>
    <n v="2024"/>
    <n v="2086559.9999999998"/>
  </r>
  <r>
    <m/>
    <s v="V2024-00702"/>
    <x v="1169"/>
    <x v="10"/>
    <s v="C093"/>
    <s v="P140"/>
    <n v="2"/>
    <n v="495000"/>
    <n v="333000"/>
    <x v="0"/>
    <n v="990000"/>
    <x v="0"/>
    <s v="Estandar"/>
    <d v="2022-07-07T00:00:00"/>
    <s v="P140"/>
    <x v="5"/>
    <s v="Repeater"/>
    <s v="Qubix"/>
    <n v="300460"/>
    <n v="446607"/>
    <n v="0.32700000000000001"/>
    <n v="324000"/>
    <n v="666000"/>
    <n v="2024"/>
    <n v="1386000"/>
  </r>
  <r>
    <m/>
    <s v="V2024-00803"/>
    <x v="1149"/>
    <x v="4"/>
    <s v="C230"/>
    <s v="P140"/>
    <n v="5"/>
    <n v="494000"/>
    <n v="332300"/>
    <x v="1"/>
    <n v="2470000"/>
    <x v="4"/>
    <s v="Estandar"/>
    <d v="2020-07-20T00:00:00"/>
    <s v="P140"/>
    <x v="5"/>
    <s v="Repeater"/>
    <s v="Qubix"/>
    <n v="300460"/>
    <n v="446607"/>
    <n v="0.32700000000000001"/>
    <n v="808500"/>
    <n v="1661500"/>
    <n v="2024"/>
    <n v="3458000"/>
  </r>
  <r>
    <m/>
    <s v="V2024-00379"/>
    <x v="1298"/>
    <x v="10"/>
    <s v="C110"/>
    <s v="P140"/>
    <n v="5"/>
    <n v="486300"/>
    <n v="327200"/>
    <x v="1"/>
    <n v="2431500"/>
    <x v="4"/>
    <s v="Premium"/>
    <d v="2019-11-05T00:00:00"/>
    <s v="P140"/>
    <x v="5"/>
    <s v="Repeater"/>
    <s v="Qubix"/>
    <n v="300460"/>
    <n v="446607"/>
    <n v="0.32700000000000001"/>
    <n v="795500"/>
    <n v="1636000"/>
    <n v="2024"/>
    <n v="3404100"/>
  </r>
  <r>
    <m/>
    <s v="V2024-00669"/>
    <x v="1119"/>
    <x v="0"/>
    <s v="C183"/>
    <s v="P140"/>
    <n v="1"/>
    <n v="478300"/>
    <n v="321800"/>
    <x v="0"/>
    <n v="478300"/>
    <x v="1"/>
    <s v="Estandar"/>
    <d v="2022-05-23T00:00:00"/>
    <s v="P140"/>
    <x v="5"/>
    <s v="Repeater"/>
    <s v="Qubix"/>
    <n v="300460"/>
    <n v="446607"/>
    <n v="0.32700000000000001"/>
    <n v="156500"/>
    <n v="321800"/>
    <n v="2024"/>
    <n v="669620"/>
  </r>
  <r>
    <m/>
    <s v="V2024-00818"/>
    <x v="1356"/>
    <x v="6"/>
    <s v="C051"/>
    <s v="P140"/>
    <n v="4"/>
    <n v="476300"/>
    <n v="320400"/>
    <x v="0"/>
    <n v="1905200"/>
    <x v="1"/>
    <s v="Premium"/>
    <d v="2020-12-15T00:00:00"/>
    <s v="P140"/>
    <x v="5"/>
    <s v="Repeater"/>
    <s v="Qubix"/>
    <n v="300460"/>
    <n v="446607"/>
    <n v="0.32700000000000001"/>
    <n v="623600"/>
    <n v="1281600"/>
    <n v="2024"/>
    <n v="2667280"/>
  </r>
  <r>
    <m/>
    <s v="V2024-01377"/>
    <x v="1347"/>
    <x v="5"/>
    <s v="C200"/>
    <s v="P140"/>
    <n v="3"/>
    <n v="473600"/>
    <n v="318600"/>
    <x v="0"/>
    <n v="1420800"/>
    <x v="0"/>
    <s v="Estandar"/>
    <d v="2024-02-15T00:00:00"/>
    <s v="P140"/>
    <x v="5"/>
    <s v="Repeater"/>
    <s v="Qubix"/>
    <n v="300460"/>
    <n v="446607"/>
    <n v="0.32700000000000001"/>
    <n v="465000"/>
    <n v="955800"/>
    <n v="2024"/>
    <n v="1989119.9999999998"/>
  </r>
  <r>
    <m/>
    <s v="V2024-00021"/>
    <x v="1157"/>
    <x v="1"/>
    <s v="C018"/>
    <s v="P140"/>
    <n v="4"/>
    <n v="465900"/>
    <n v="313400"/>
    <x v="1"/>
    <n v="1863600"/>
    <x v="2"/>
    <s v="Estandar"/>
    <d v="2018-02-02T00:00:00"/>
    <s v="P140"/>
    <x v="5"/>
    <s v="Repeater"/>
    <s v="Qubix"/>
    <n v="300460"/>
    <n v="446607"/>
    <n v="0.32700000000000001"/>
    <n v="610000"/>
    <n v="1253600"/>
    <n v="2024"/>
    <n v="2609040"/>
  </r>
  <r>
    <m/>
    <s v="V2024-01260"/>
    <x v="1203"/>
    <x v="8"/>
    <s v="C110"/>
    <s v="P140"/>
    <n v="5"/>
    <n v="459900"/>
    <n v="309400"/>
    <x v="0"/>
    <n v="2299500"/>
    <x v="4"/>
    <s v="Premium"/>
    <d v="2019-11-05T00:00:00"/>
    <s v="P140"/>
    <x v="5"/>
    <s v="Repeater"/>
    <s v="Qubix"/>
    <n v="300460"/>
    <n v="446607"/>
    <n v="0.32700000000000001"/>
    <n v="752500"/>
    <n v="1547000"/>
    <n v="2024"/>
    <n v="3219300"/>
  </r>
  <r>
    <m/>
    <s v="V2024-01533"/>
    <x v="1209"/>
    <x v="0"/>
    <s v="C011"/>
    <s v="P140"/>
    <n v="1"/>
    <n v="456400"/>
    <n v="307000"/>
    <x v="0"/>
    <n v="456400"/>
    <x v="4"/>
    <s v="Premium"/>
    <d v="2022-01-17T00:00:00"/>
    <s v="P140"/>
    <x v="5"/>
    <s v="Repeater"/>
    <s v="Qubix"/>
    <n v="300460"/>
    <n v="446607"/>
    <n v="0.32700000000000001"/>
    <n v="149400"/>
    <n v="307000"/>
    <n v="2024"/>
    <n v="638960"/>
  </r>
  <r>
    <m/>
    <s v="V2024-00573"/>
    <x v="1274"/>
    <x v="5"/>
    <s v="C127"/>
    <s v="P140"/>
    <n v="5"/>
    <n v="444800"/>
    <n v="299200"/>
    <x v="1"/>
    <n v="2224000"/>
    <x v="0"/>
    <s v="Estandar"/>
    <d v="2020-07-04T00:00:00"/>
    <s v="P140"/>
    <x v="5"/>
    <s v="Repeater"/>
    <s v="Qubix"/>
    <n v="300460"/>
    <n v="446607"/>
    <n v="0.32700000000000001"/>
    <n v="728000"/>
    <n v="1496000"/>
    <n v="2024"/>
    <n v="3113600"/>
  </r>
  <r>
    <m/>
    <s v="V2024-00704"/>
    <x v="1130"/>
    <x v="1"/>
    <s v="C082"/>
    <s v="P141"/>
    <n v="2"/>
    <n v="2511800"/>
    <n v="1763900"/>
    <x v="0"/>
    <n v="5023600"/>
    <x v="6"/>
    <s v="Premium"/>
    <d v="2020-04-07T00:00:00"/>
    <s v="P141"/>
    <x v="4"/>
    <s v="Ultrabook"/>
    <s v="Condor"/>
    <n v="1464496"/>
    <n v="2085449"/>
    <n v="0.29799999999999999"/>
    <n v="1495800"/>
    <n v="3527800"/>
    <n v="2024"/>
    <n v="7033040"/>
  </r>
  <r>
    <m/>
    <s v="V2024-01287"/>
    <x v="1156"/>
    <x v="6"/>
    <s v="C143"/>
    <s v="P141"/>
    <n v="2"/>
    <n v="2462300"/>
    <n v="1729100"/>
    <x v="0"/>
    <n v="4924600"/>
    <x v="2"/>
    <s v="Estandar"/>
    <d v="2018-06-07T00:00:00"/>
    <s v="P141"/>
    <x v="4"/>
    <s v="Ultrabook"/>
    <s v="Condor"/>
    <n v="1464496"/>
    <n v="2085449"/>
    <n v="0.29799999999999999"/>
    <n v="1466400"/>
    <n v="3458200"/>
    <n v="2024"/>
    <n v="6894440"/>
  </r>
  <r>
    <m/>
    <s v="V2024-00725"/>
    <x v="1231"/>
    <x v="11"/>
    <s v="C003"/>
    <s v="P141"/>
    <n v="4"/>
    <n v="2426200"/>
    <n v="1703800"/>
    <x v="1"/>
    <n v="9704800"/>
    <x v="2"/>
    <s v="Estandar"/>
    <d v="2019-03-08T00:00:00"/>
    <s v="P141"/>
    <x v="4"/>
    <s v="Ultrabook"/>
    <s v="Condor"/>
    <n v="1464496"/>
    <n v="2085449"/>
    <n v="0.29799999999999999"/>
    <n v="2889600"/>
    <n v="6815200"/>
    <n v="2024"/>
    <n v="13586720"/>
  </r>
  <r>
    <m/>
    <s v="V2024-01403"/>
    <x v="1200"/>
    <x v="10"/>
    <s v="C207"/>
    <s v="P141"/>
    <n v="1"/>
    <n v="2416800"/>
    <n v="1697200"/>
    <x v="0"/>
    <n v="2416800"/>
    <x v="0"/>
    <s v="Estandar"/>
    <d v="2022-08-19T00:00:00"/>
    <s v="P141"/>
    <x v="4"/>
    <s v="Ultrabook"/>
    <s v="Condor"/>
    <n v="1464496"/>
    <n v="2085449"/>
    <n v="0.29799999999999999"/>
    <n v="719600"/>
    <n v="1697200"/>
    <n v="2024"/>
    <n v="3383520"/>
  </r>
  <r>
    <m/>
    <s v="V2024-00069"/>
    <x v="1363"/>
    <x v="8"/>
    <s v="C111"/>
    <s v="P141"/>
    <n v="3"/>
    <n v="2372300"/>
    <n v="1665900"/>
    <x v="1"/>
    <n v="7116900"/>
    <x v="0"/>
    <s v="Estandar"/>
    <d v="2022-11-27T00:00:00"/>
    <s v="P141"/>
    <x v="4"/>
    <s v="Ultrabook"/>
    <s v="Condor"/>
    <n v="1464496"/>
    <n v="2085449"/>
    <n v="0.29799999999999999"/>
    <n v="2119200"/>
    <n v="4997700"/>
    <n v="2024"/>
    <n v="9963660"/>
  </r>
  <r>
    <m/>
    <s v="V2024-00569"/>
    <x v="1386"/>
    <x v="8"/>
    <s v="C231"/>
    <s v="P141"/>
    <n v="5"/>
    <n v="2354600"/>
    <n v="1653500"/>
    <x v="0"/>
    <n v="11773000"/>
    <x v="3"/>
    <s v="Estandar"/>
    <d v="2022-06-18T00:00:00"/>
    <s v="P141"/>
    <x v="4"/>
    <s v="Ultrabook"/>
    <s v="Condor"/>
    <n v="1464496"/>
    <n v="2085449"/>
    <n v="0.29799999999999999"/>
    <n v="3505500"/>
    <n v="8267500"/>
    <n v="2024"/>
    <n v="16482199.999999998"/>
  </r>
  <r>
    <m/>
    <s v="V2024-00748"/>
    <x v="1177"/>
    <x v="2"/>
    <s v="C165"/>
    <s v="P141"/>
    <n v="3"/>
    <n v="2328400"/>
    <n v="1635100"/>
    <x v="1"/>
    <n v="6985200"/>
    <x v="4"/>
    <s v="Estandar"/>
    <d v="2021-11-17T00:00:00"/>
    <s v="P141"/>
    <x v="4"/>
    <s v="Ultrabook"/>
    <s v="Condor"/>
    <n v="1464496"/>
    <n v="2085449"/>
    <n v="0.29799999999999999"/>
    <n v="2079900"/>
    <n v="4905300"/>
    <n v="2024"/>
    <n v="9779280"/>
  </r>
  <r>
    <m/>
    <s v="V2024-00039"/>
    <x v="1083"/>
    <x v="0"/>
    <s v="C041"/>
    <s v="P141"/>
    <n v="4"/>
    <n v="2315200"/>
    <n v="1625800"/>
    <x v="0"/>
    <n v="9260800"/>
    <x v="1"/>
    <s v="Estandar"/>
    <d v="2019-09-23T00:00:00"/>
    <s v="P141"/>
    <x v="4"/>
    <s v="Ultrabook"/>
    <s v="Condor"/>
    <n v="1464496"/>
    <n v="2085449"/>
    <n v="0.29799999999999999"/>
    <n v="2757600"/>
    <n v="6503200"/>
    <n v="2024"/>
    <n v="12965120"/>
  </r>
  <r>
    <m/>
    <s v="V2024-00068"/>
    <x v="1316"/>
    <x v="8"/>
    <s v="C222"/>
    <s v="P141"/>
    <n v="4"/>
    <n v="2303900"/>
    <n v="1617900"/>
    <x v="1"/>
    <n v="9215600"/>
    <x v="0"/>
    <s v="Estandar"/>
    <d v="2022-02-02T00:00:00"/>
    <s v="P141"/>
    <x v="4"/>
    <s v="Ultrabook"/>
    <s v="Condor"/>
    <n v="1464496"/>
    <n v="2085449"/>
    <n v="0.29799999999999999"/>
    <n v="2744000"/>
    <n v="6471600"/>
    <n v="2024"/>
    <n v="12901840"/>
  </r>
  <r>
    <m/>
    <s v="V2024-00476"/>
    <x v="1364"/>
    <x v="7"/>
    <s v="C138"/>
    <s v="P141"/>
    <n v="2"/>
    <n v="2301900"/>
    <n v="1616500"/>
    <x v="1"/>
    <n v="4603800"/>
    <x v="1"/>
    <s v="Estandar"/>
    <d v="2021-03-25T00:00:00"/>
    <s v="P141"/>
    <x v="4"/>
    <s v="Ultrabook"/>
    <s v="Condor"/>
    <n v="1464496"/>
    <n v="2085449"/>
    <n v="0.29799999999999999"/>
    <n v="1370800"/>
    <n v="3233000"/>
    <n v="2024"/>
    <n v="6445320"/>
  </r>
  <r>
    <m/>
    <s v="V2024-01367"/>
    <x v="1387"/>
    <x v="1"/>
    <s v="C080"/>
    <s v="P141"/>
    <n v="1"/>
    <n v="2301700"/>
    <n v="1616400"/>
    <x v="1"/>
    <n v="2301700"/>
    <x v="0"/>
    <s v="Estandar"/>
    <d v="2024-03-23T00:00:00"/>
    <s v="P141"/>
    <x v="4"/>
    <s v="Ultrabook"/>
    <s v="Condor"/>
    <n v="1464496"/>
    <n v="2085449"/>
    <n v="0.29799999999999999"/>
    <n v="685300"/>
    <n v="1616400"/>
    <n v="2024"/>
    <n v="3222380"/>
  </r>
  <r>
    <m/>
    <s v="V2024-00327"/>
    <x v="1172"/>
    <x v="0"/>
    <s v="C078"/>
    <s v="P142"/>
    <n v="3"/>
    <n v="3791300"/>
    <n v="2844700"/>
    <x v="1"/>
    <n v="11373900"/>
    <x v="0"/>
    <s v="Estandar"/>
    <d v="2024-01-27T00:00:00"/>
    <s v="P142"/>
    <x v="1"/>
    <s v="TV 55"/>
    <s v="Luxy"/>
    <n v="2419100"/>
    <n v="3224089"/>
    <n v="0.25"/>
    <n v="2839800"/>
    <n v="8534100"/>
    <n v="2024"/>
    <n v="15923459.999999998"/>
  </r>
  <r>
    <m/>
    <s v="V2024-01482"/>
    <x v="1147"/>
    <x v="5"/>
    <s v="C037"/>
    <s v="P142"/>
    <n v="2"/>
    <n v="3539000"/>
    <n v="2655400"/>
    <x v="0"/>
    <n v="7078000"/>
    <x v="0"/>
    <s v="Estandar"/>
    <d v="2019-07-20T00:00:00"/>
    <s v="P142"/>
    <x v="1"/>
    <s v="TV 55"/>
    <s v="Luxy"/>
    <n v="2419100"/>
    <n v="3224089"/>
    <n v="0.25"/>
    <n v="1767200"/>
    <n v="5310800"/>
    <n v="2024"/>
    <n v="9909200"/>
  </r>
  <r>
    <m/>
    <s v="V2024-00667"/>
    <x v="1315"/>
    <x v="4"/>
    <s v="C228"/>
    <s v="P142"/>
    <n v="3"/>
    <n v="3514600"/>
    <n v="2637100"/>
    <x v="0"/>
    <n v="10543800"/>
    <x v="6"/>
    <s v="Premium"/>
    <d v="2022-06-13T00:00:00"/>
    <s v="P142"/>
    <x v="1"/>
    <s v="TV 55"/>
    <s v="Luxy"/>
    <n v="2419100"/>
    <n v="3224089"/>
    <n v="0.25"/>
    <n v="2632500"/>
    <n v="7911300"/>
    <n v="2024"/>
    <n v="14761319.999999998"/>
  </r>
  <r>
    <m/>
    <s v="V2024-01597"/>
    <x v="1123"/>
    <x v="7"/>
    <s v="C127"/>
    <s v="P142"/>
    <n v="1"/>
    <n v="3454800"/>
    <n v="2592200"/>
    <x v="0"/>
    <n v="3454800"/>
    <x v="0"/>
    <s v="Estandar"/>
    <d v="2020-07-04T00:00:00"/>
    <s v="P142"/>
    <x v="1"/>
    <s v="TV 55"/>
    <s v="Luxy"/>
    <n v="2419100"/>
    <n v="3224089"/>
    <n v="0.25"/>
    <n v="862600"/>
    <n v="2592200"/>
    <n v="2024"/>
    <n v="4836720"/>
  </r>
  <r>
    <m/>
    <s v="V2024-00374"/>
    <x v="1127"/>
    <x v="11"/>
    <s v="C162"/>
    <s v="P142"/>
    <n v="2"/>
    <n v="3275600"/>
    <n v="2457700"/>
    <x v="1"/>
    <n v="6551200"/>
    <x v="3"/>
    <s v="Estandar"/>
    <d v="2020-09-13T00:00:00"/>
    <s v="P142"/>
    <x v="1"/>
    <s v="TV 55"/>
    <s v="Luxy"/>
    <n v="2419100"/>
    <n v="3224089"/>
    <n v="0.25"/>
    <n v="1635800"/>
    <n v="4915400"/>
    <n v="2024"/>
    <n v="9171680"/>
  </r>
  <r>
    <m/>
    <s v="V2024-00682"/>
    <x v="1388"/>
    <x v="1"/>
    <s v="C137"/>
    <s v="P143"/>
    <n v="4"/>
    <n v="326500"/>
    <n v="265400"/>
    <x v="1"/>
    <n v="1306000"/>
    <x v="4"/>
    <s v="Estandar"/>
    <d v="2024-07-02T00:00:00"/>
    <s v="P143"/>
    <x v="5"/>
    <s v="Router"/>
    <s v="NovaTech"/>
    <n v="219924"/>
    <n v="270512"/>
    <n v="0.187"/>
    <n v="244400"/>
    <n v="1061600"/>
    <n v="2024"/>
    <n v="1828400"/>
  </r>
  <r>
    <m/>
    <s v="V2024-01472"/>
    <x v="1235"/>
    <x v="0"/>
    <s v="C228"/>
    <s v="P143"/>
    <n v="1"/>
    <n v="323400"/>
    <n v="262900"/>
    <x v="0"/>
    <n v="323400"/>
    <x v="6"/>
    <s v="Premium"/>
    <d v="2022-06-13T00:00:00"/>
    <s v="P143"/>
    <x v="5"/>
    <s v="Router"/>
    <s v="NovaTech"/>
    <n v="219924"/>
    <n v="270512"/>
    <n v="0.187"/>
    <n v="60500"/>
    <n v="262900"/>
    <n v="2024"/>
    <n v="452760"/>
  </r>
  <r>
    <m/>
    <s v="V2024-00759"/>
    <x v="1290"/>
    <x v="7"/>
    <s v="C030"/>
    <s v="P143"/>
    <n v="4"/>
    <n v="317900"/>
    <n v="258500"/>
    <x v="0"/>
    <n v="1271600"/>
    <x v="0"/>
    <s v="Estandar"/>
    <d v="2019-03-13T00:00:00"/>
    <s v="P143"/>
    <x v="5"/>
    <s v="Router"/>
    <s v="NovaTech"/>
    <n v="219924"/>
    <n v="270512"/>
    <n v="0.187"/>
    <n v="237600"/>
    <n v="1034000"/>
    <n v="2024"/>
    <n v="1780240"/>
  </r>
  <r>
    <m/>
    <s v="V2024-00227"/>
    <x v="1353"/>
    <x v="3"/>
    <s v="C089"/>
    <s v="P143"/>
    <n v="1"/>
    <n v="310400"/>
    <n v="252400"/>
    <x v="1"/>
    <n v="310400"/>
    <x v="6"/>
    <s v="Premium"/>
    <d v="2020-08-08T00:00:00"/>
    <s v="P143"/>
    <x v="5"/>
    <s v="Router"/>
    <s v="NovaTech"/>
    <n v="219924"/>
    <n v="270512"/>
    <n v="0.187"/>
    <n v="58000"/>
    <n v="252400"/>
    <n v="2024"/>
    <n v="434560"/>
  </r>
  <r>
    <m/>
    <s v="V2024-00745"/>
    <x v="1064"/>
    <x v="5"/>
    <s v="C022"/>
    <s v="P143"/>
    <n v="2"/>
    <n v="308400"/>
    <n v="250700"/>
    <x v="0"/>
    <n v="616800"/>
    <x v="1"/>
    <s v="Estandar"/>
    <d v="2020-01-03T00:00:00"/>
    <s v="P143"/>
    <x v="5"/>
    <s v="Router"/>
    <s v="NovaTech"/>
    <n v="219924"/>
    <n v="270512"/>
    <n v="0.187"/>
    <n v="115400"/>
    <n v="501400"/>
    <n v="2024"/>
    <n v="863520"/>
  </r>
  <r>
    <m/>
    <s v="V2024-00810"/>
    <x v="1063"/>
    <x v="4"/>
    <s v="C177"/>
    <s v="P143"/>
    <n v="4"/>
    <n v="300000"/>
    <n v="243900"/>
    <x v="0"/>
    <n v="1200000"/>
    <x v="2"/>
    <s v="Estandar"/>
    <d v="2018-10-26T00:00:00"/>
    <s v="P143"/>
    <x v="5"/>
    <s v="Router"/>
    <s v="NovaTech"/>
    <n v="219924"/>
    <n v="270512"/>
    <n v="0.187"/>
    <n v="224400"/>
    <n v="975600"/>
    <n v="2024"/>
    <n v="1680000"/>
  </r>
  <r>
    <m/>
    <s v="V2024-01579"/>
    <x v="1273"/>
    <x v="6"/>
    <s v="C195"/>
    <s v="P143"/>
    <n v="5"/>
    <n v="300000"/>
    <n v="243900"/>
    <x v="1"/>
    <n v="1500000"/>
    <x v="4"/>
    <s v="Estandar"/>
    <d v="2022-10-10T00:00:00"/>
    <s v="P143"/>
    <x v="5"/>
    <s v="Router"/>
    <s v="NovaTech"/>
    <n v="219924"/>
    <n v="270512"/>
    <n v="0.187"/>
    <n v="280500"/>
    <n v="1219500"/>
    <n v="2024"/>
    <n v="2100000"/>
  </r>
  <r>
    <m/>
    <s v="V2024-00666"/>
    <x v="1158"/>
    <x v="2"/>
    <s v="C109"/>
    <s v="P143"/>
    <n v="1"/>
    <n v="297700"/>
    <n v="242000"/>
    <x v="0"/>
    <n v="297700"/>
    <x v="0"/>
    <s v="Estandar"/>
    <d v="2019-01-07T00:00:00"/>
    <s v="P143"/>
    <x v="5"/>
    <s v="Router"/>
    <s v="NovaTech"/>
    <n v="219924"/>
    <n v="270512"/>
    <n v="0.187"/>
    <n v="55700"/>
    <n v="242000"/>
    <n v="2024"/>
    <n v="416780"/>
  </r>
  <r>
    <m/>
    <s v="V2024-01334"/>
    <x v="1317"/>
    <x v="2"/>
    <s v="C067"/>
    <s v="P143"/>
    <n v="2"/>
    <n v="294200"/>
    <n v="239200"/>
    <x v="1"/>
    <n v="588400"/>
    <x v="4"/>
    <s v="Premium"/>
    <d v="2020-06-01T00:00:00"/>
    <s v="P143"/>
    <x v="5"/>
    <s v="Router"/>
    <s v="NovaTech"/>
    <n v="219924"/>
    <n v="270512"/>
    <n v="0.187"/>
    <n v="110000"/>
    <n v="478400"/>
    <n v="2024"/>
    <n v="823760"/>
  </r>
  <r>
    <m/>
    <s v="V2024-01546"/>
    <x v="1176"/>
    <x v="1"/>
    <s v="C127"/>
    <s v="P143"/>
    <n v="5"/>
    <n v="282200"/>
    <n v="229400"/>
    <x v="0"/>
    <n v="1411000"/>
    <x v="0"/>
    <s v="Estandar"/>
    <d v="2020-07-04T00:00:00"/>
    <s v="P143"/>
    <x v="5"/>
    <s v="Router"/>
    <s v="NovaTech"/>
    <n v="219924"/>
    <n v="270512"/>
    <n v="0.187"/>
    <n v="264000"/>
    <n v="1147000"/>
    <n v="2024"/>
    <n v="1975399.9999999998"/>
  </r>
  <r>
    <m/>
    <s v="V2024-00016"/>
    <x v="1189"/>
    <x v="7"/>
    <s v="C184"/>
    <s v="P144"/>
    <n v="5"/>
    <n v="3477500"/>
    <n v="2584900"/>
    <x v="0"/>
    <n v="17387500"/>
    <x v="0"/>
    <s v="Premium"/>
    <d v="2020-11-21T00:00:00"/>
    <s v="P144"/>
    <x v="1"/>
    <s v="TV 65"/>
    <s v="Condor"/>
    <n v="2272155"/>
    <n v="3056827"/>
    <n v="0.25700000000000001"/>
    <n v="4463000"/>
    <n v="12924500"/>
    <n v="2024"/>
    <n v="24342500"/>
  </r>
  <r>
    <m/>
    <s v="V2024-00255"/>
    <x v="1064"/>
    <x v="5"/>
    <s v="C151"/>
    <s v="P144"/>
    <n v="1"/>
    <n v="3461200"/>
    <n v="2572700"/>
    <x v="1"/>
    <n v="3461200"/>
    <x v="0"/>
    <s v="Premium"/>
    <d v="2018-11-05T00:00:00"/>
    <s v="P144"/>
    <x v="1"/>
    <s v="TV 65"/>
    <s v="Condor"/>
    <n v="2272155"/>
    <n v="3056827"/>
    <n v="0.25700000000000001"/>
    <n v="888500"/>
    <n v="2572700"/>
    <n v="2024"/>
    <n v="4845680"/>
  </r>
  <r>
    <m/>
    <s v="V2024-01537"/>
    <x v="1170"/>
    <x v="9"/>
    <s v="C062"/>
    <s v="P144"/>
    <n v="2"/>
    <n v="3438500"/>
    <n v="2555900"/>
    <x v="1"/>
    <n v="6877000"/>
    <x v="4"/>
    <s v="Premium"/>
    <d v="2019-05-16T00:00:00"/>
    <s v="P144"/>
    <x v="1"/>
    <s v="TV 65"/>
    <s v="Condor"/>
    <n v="2272155"/>
    <n v="3056827"/>
    <n v="0.25700000000000001"/>
    <n v="1765200"/>
    <n v="5111800"/>
    <n v="2024"/>
    <n v="9627800"/>
  </r>
  <r>
    <m/>
    <s v="V2024-01143"/>
    <x v="1379"/>
    <x v="9"/>
    <s v="C225"/>
    <s v="P144"/>
    <n v="2"/>
    <n v="3426700"/>
    <n v="2547100"/>
    <x v="0"/>
    <n v="6853400"/>
    <x v="0"/>
    <s v="Estandar"/>
    <d v="2020-05-04T00:00:00"/>
    <s v="P144"/>
    <x v="1"/>
    <s v="TV 65"/>
    <s v="Condor"/>
    <n v="2272155"/>
    <n v="3056827"/>
    <n v="0.25700000000000001"/>
    <n v="1759200"/>
    <n v="5094200"/>
    <n v="2024"/>
    <n v="9594760"/>
  </r>
  <r>
    <m/>
    <s v="V2024-00545"/>
    <x v="1208"/>
    <x v="2"/>
    <s v="C097"/>
    <s v="P144"/>
    <n v="5"/>
    <n v="3250100"/>
    <n v="2415800"/>
    <x v="0"/>
    <n v="16250500"/>
    <x v="0"/>
    <s v="Estandar"/>
    <d v="2024-04-11T00:00:00"/>
    <s v="P144"/>
    <x v="1"/>
    <s v="TV 65"/>
    <s v="Condor"/>
    <n v="2272155"/>
    <n v="3056827"/>
    <n v="0.25700000000000001"/>
    <n v="4171500"/>
    <n v="12079000"/>
    <n v="2024"/>
    <n v="22750700"/>
  </r>
  <r>
    <m/>
    <s v="V2024-00893"/>
    <x v="1159"/>
    <x v="0"/>
    <s v="C174"/>
    <s v="P144"/>
    <n v="4"/>
    <n v="3205000"/>
    <n v="2382300"/>
    <x v="1"/>
    <n v="12820000"/>
    <x v="7"/>
    <s v="Premium"/>
    <d v="2018-08-09T00:00:00"/>
    <s v="P144"/>
    <x v="1"/>
    <s v="TV 65"/>
    <s v="Condor"/>
    <n v="2272155"/>
    <n v="3056827"/>
    <n v="0.25700000000000001"/>
    <n v="3290800"/>
    <n v="9529200"/>
    <n v="2024"/>
    <n v="17948000"/>
  </r>
  <r>
    <m/>
    <s v="V2024-00924"/>
    <x v="1267"/>
    <x v="7"/>
    <s v="C034"/>
    <s v="P144"/>
    <n v="1"/>
    <n v="3190200"/>
    <n v="2371300"/>
    <x v="0"/>
    <n v="3190200"/>
    <x v="3"/>
    <s v="Estandar"/>
    <d v="2020-02-23T00:00:00"/>
    <s v="P144"/>
    <x v="1"/>
    <s v="TV 65"/>
    <s v="Condor"/>
    <n v="2272155"/>
    <n v="3056827"/>
    <n v="0.25700000000000001"/>
    <n v="818900"/>
    <n v="2371300"/>
    <n v="2024"/>
    <n v="4466280"/>
  </r>
  <r>
    <m/>
    <s v="V2024-01296"/>
    <x v="1225"/>
    <x v="2"/>
    <s v="C247"/>
    <s v="P144"/>
    <n v="4"/>
    <n v="3151300"/>
    <n v="2342400"/>
    <x v="1"/>
    <n v="12605200"/>
    <x v="0"/>
    <s v="Estandar"/>
    <d v="2019-04-03T00:00:00"/>
    <s v="P144"/>
    <x v="1"/>
    <s v="TV 65"/>
    <s v="Condor"/>
    <n v="2272155"/>
    <n v="3056827"/>
    <n v="0.25700000000000001"/>
    <n v="3235600"/>
    <n v="9369600"/>
    <n v="2024"/>
    <n v="17647280"/>
  </r>
  <r>
    <m/>
    <s v="V2024-01174"/>
    <x v="1213"/>
    <x v="9"/>
    <s v="C243"/>
    <s v="P145"/>
    <n v="3"/>
    <n v="709500"/>
    <n v="554000"/>
    <x v="1"/>
    <n v="2128500"/>
    <x v="4"/>
    <s v="Premium"/>
    <d v="2021-08-03T00:00:00"/>
    <s v="P145"/>
    <x v="5"/>
    <s v="Switch"/>
    <s v="Condor"/>
    <n v="466356"/>
    <n v="597191"/>
    <n v="0.219"/>
    <n v="466500"/>
    <n v="1662000"/>
    <n v="2024"/>
    <n v="2979900"/>
  </r>
  <r>
    <m/>
    <s v="V2024-01578"/>
    <x v="1088"/>
    <x v="3"/>
    <s v="C195"/>
    <s v="P145"/>
    <n v="2"/>
    <n v="707700"/>
    <n v="552700"/>
    <x v="0"/>
    <n v="1415400"/>
    <x v="4"/>
    <s v="Estandar"/>
    <d v="2022-10-10T00:00:00"/>
    <s v="P145"/>
    <x v="5"/>
    <s v="Switch"/>
    <s v="Condor"/>
    <n v="466356"/>
    <n v="597191"/>
    <n v="0.219"/>
    <n v="310000"/>
    <n v="1105400"/>
    <n v="2024"/>
    <n v="1981559.9999999998"/>
  </r>
  <r>
    <m/>
    <s v="V2024-00777"/>
    <x v="1153"/>
    <x v="4"/>
    <s v="C041"/>
    <s v="P145"/>
    <n v="3"/>
    <n v="685400"/>
    <n v="535200"/>
    <x v="1"/>
    <n v="2056200"/>
    <x v="1"/>
    <s v="Estandar"/>
    <d v="2019-09-23T00:00:00"/>
    <s v="P145"/>
    <x v="5"/>
    <s v="Switch"/>
    <s v="Condor"/>
    <n v="466356"/>
    <n v="597191"/>
    <n v="0.219"/>
    <n v="450600"/>
    <n v="1605600"/>
    <n v="2024"/>
    <n v="2878680"/>
  </r>
  <r>
    <m/>
    <s v="V2024-00221"/>
    <x v="1272"/>
    <x v="3"/>
    <s v="C068"/>
    <s v="P145"/>
    <n v="1"/>
    <n v="684500"/>
    <n v="534600"/>
    <x v="0"/>
    <n v="684500"/>
    <x v="1"/>
    <s v="Estandar"/>
    <d v="2019-02-13T00:00:00"/>
    <s v="P145"/>
    <x v="5"/>
    <s v="Switch"/>
    <s v="Condor"/>
    <n v="466356"/>
    <n v="597191"/>
    <n v="0.219"/>
    <n v="149900"/>
    <n v="534600"/>
    <n v="2024"/>
    <n v="958299.99999999988"/>
  </r>
  <r>
    <m/>
    <s v="V2024-00258"/>
    <x v="1208"/>
    <x v="2"/>
    <s v="C080"/>
    <s v="P145"/>
    <n v="4"/>
    <n v="681300"/>
    <n v="532100"/>
    <x v="1"/>
    <n v="2725200"/>
    <x v="0"/>
    <s v="Estandar"/>
    <d v="2024-03-23T00:00:00"/>
    <s v="P145"/>
    <x v="5"/>
    <s v="Switch"/>
    <s v="Condor"/>
    <n v="466356"/>
    <n v="597191"/>
    <n v="0.219"/>
    <n v="596800"/>
    <n v="2128400"/>
    <n v="2024"/>
    <n v="3815279.9999999995"/>
  </r>
  <r>
    <m/>
    <s v="V2024-01199"/>
    <x v="1219"/>
    <x v="5"/>
    <s v="C041"/>
    <s v="P145"/>
    <n v="1"/>
    <n v="667700"/>
    <n v="521400"/>
    <x v="0"/>
    <n v="667700"/>
    <x v="1"/>
    <s v="Estandar"/>
    <d v="2019-09-23T00:00:00"/>
    <s v="P145"/>
    <x v="5"/>
    <s v="Switch"/>
    <s v="Condor"/>
    <n v="466356"/>
    <n v="597191"/>
    <n v="0.219"/>
    <n v="146300"/>
    <n v="521400"/>
    <n v="2024"/>
    <n v="934779.99999999988"/>
  </r>
  <r>
    <m/>
    <s v="V2024-01342"/>
    <x v="1339"/>
    <x v="3"/>
    <s v="C053"/>
    <s v="P145"/>
    <n v="5"/>
    <n v="657400"/>
    <n v="513400"/>
    <x v="0"/>
    <n v="3287000"/>
    <x v="0"/>
    <s v="Estandar"/>
    <d v="2020-10-25T00:00:00"/>
    <s v="P145"/>
    <x v="5"/>
    <s v="Switch"/>
    <s v="Condor"/>
    <n v="466356"/>
    <n v="597191"/>
    <n v="0.219"/>
    <n v="720000"/>
    <n v="2567000"/>
    <n v="2024"/>
    <n v="4601800"/>
  </r>
  <r>
    <m/>
    <s v="V2024-01277"/>
    <x v="1389"/>
    <x v="0"/>
    <s v="C009"/>
    <s v="P145"/>
    <n v="1"/>
    <n v="648600"/>
    <n v="506500"/>
    <x v="0"/>
    <n v="648600"/>
    <x v="1"/>
    <s v="Estandar"/>
    <d v="2024-05-02T00:00:00"/>
    <s v="P145"/>
    <x v="5"/>
    <s v="Switch"/>
    <s v="Condor"/>
    <n v="466356"/>
    <n v="597191"/>
    <n v="0.219"/>
    <n v="142100"/>
    <n v="506500"/>
    <n v="2024"/>
    <n v="908040"/>
  </r>
  <r>
    <m/>
    <s v="V2024-00692"/>
    <x v="1358"/>
    <x v="2"/>
    <s v="C011"/>
    <s v="P145"/>
    <n v="1"/>
    <n v="631600"/>
    <n v="493300"/>
    <x v="0"/>
    <n v="631600"/>
    <x v="4"/>
    <s v="Premium"/>
    <d v="2022-01-17T00:00:00"/>
    <s v="P145"/>
    <x v="5"/>
    <s v="Switch"/>
    <s v="Condor"/>
    <n v="466356"/>
    <n v="597191"/>
    <n v="0.219"/>
    <n v="138300"/>
    <n v="493300"/>
    <n v="2024"/>
    <n v="884240"/>
  </r>
  <r>
    <m/>
    <s v="V2024-00587"/>
    <x v="1290"/>
    <x v="7"/>
    <s v="C062"/>
    <s v="P145"/>
    <n v="3"/>
    <n v="570400"/>
    <n v="445400"/>
    <x v="0"/>
    <n v="1711200"/>
    <x v="4"/>
    <s v="Premium"/>
    <d v="2019-05-16T00:00:00"/>
    <s v="P145"/>
    <x v="5"/>
    <s v="Switch"/>
    <s v="Condor"/>
    <n v="466356"/>
    <n v="597191"/>
    <n v="0.219"/>
    <n v="375000"/>
    <n v="1336200"/>
    <n v="2024"/>
    <n v="2395680"/>
  </r>
  <r>
    <m/>
    <s v="V2024-00124"/>
    <x v="1271"/>
    <x v="6"/>
    <s v="C064"/>
    <s v="P146"/>
    <n v="1"/>
    <n v="2822300"/>
    <n v="2094000"/>
    <x v="1"/>
    <n v="2822300"/>
    <x v="2"/>
    <s v="Estandar"/>
    <d v="2023-12-26T00:00:00"/>
    <s v="P146"/>
    <x v="4"/>
    <s v="Ultrabook"/>
    <s v="Andes"/>
    <n v="1858200"/>
    <n v="2504474"/>
    <n v="0.25800000000000001"/>
    <n v="728300"/>
    <n v="2094000"/>
    <n v="2024"/>
    <n v="3951219.9999999995"/>
  </r>
  <r>
    <m/>
    <s v="V2024-00496"/>
    <x v="1204"/>
    <x v="6"/>
    <s v="C213"/>
    <s v="P146"/>
    <n v="4"/>
    <n v="2789000"/>
    <n v="2069300"/>
    <x v="1"/>
    <n v="11156000"/>
    <x v="5"/>
    <s v="Estandar"/>
    <d v="2021-10-21T00:00:00"/>
    <s v="P146"/>
    <x v="4"/>
    <s v="Ultrabook"/>
    <s v="Andes"/>
    <n v="1858200"/>
    <n v="2504474"/>
    <n v="0.25800000000000001"/>
    <n v="2878800"/>
    <n v="8277200"/>
    <n v="2024"/>
    <n v="15618399.999999998"/>
  </r>
  <r>
    <m/>
    <s v="V2024-00218"/>
    <x v="1122"/>
    <x v="9"/>
    <s v="C162"/>
    <s v="P146"/>
    <n v="4"/>
    <n v="2739200"/>
    <n v="2032400"/>
    <x v="1"/>
    <n v="10956800"/>
    <x v="3"/>
    <s v="Estandar"/>
    <d v="2020-09-13T00:00:00"/>
    <s v="P146"/>
    <x v="4"/>
    <s v="Ultrabook"/>
    <s v="Andes"/>
    <n v="1858200"/>
    <n v="2504474"/>
    <n v="0.25800000000000001"/>
    <n v="2827200"/>
    <n v="8129600"/>
    <n v="2024"/>
    <n v="15339519.999999998"/>
  </r>
  <r>
    <m/>
    <s v="V2024-01241"/>
    <x v="1134"/>
    <x v="2"/>
    <s v="C009"/>
    <s v="P146"/>
    <n v="5"/>
    <n v="2572700"/>
    <n v="1908800"/>
    <x v="0"/>
    <n v="12863500"/>
    <x v="1"/>
    <s v="Estandar"/>
    <d v="2024-05-02T00:00:00"/>
    <s v="P146"/>
    <x v="4"/>
    <s v="Ultrabook"/>
    <s v="Andes"/>
    <n v="1858200"/>
    <n v="2504474"/>
    <n v="0.25800000000000001"/>
    <n v="3319500"/>
    <n v="9544000"/>
    <n v="2024"/>
    <n v="18008900"/>
  </r>
  <r>
    <m/>
    <s v="V2024-00895"/>
    <x v="1332"/>
    <x v="6"/>
    <s v="C017"/>
    <s v="P146"/>
    <n v="3"/>
    <n v="2459900"/>
    <n v="1825100"/>
    <x v="0"/>
    <n v="7379700"/>
    <x v="0"/>
    <s v="Estandar"/>
    <d v="2021-12-02T00:00:00"/>
    <s v="P146"/>
    <x v="4"/>
    <s v="Ultrabook"/>
    <s v="Andes"/>
    <n v="1858200"/>
    <n v="2504474"/>
    <n v="0.25800000000000001"/>
    <n v="1904400"/>
    <n v="5475300"/>
    <n v="2024"/>
    <n v="10331580"/>
  </r>
  <r>
    <m/>
    <s v="V2024-00307"/>
    <x v="1190"/>
    <x v="7"/>
    <s v="C175"/>
    <s v="P146"/>
    <n v="4"/>
    <n v="2379300"/>
    <n v="1765300"/>
    <x v="0"/>
    <n v="9517200"/>
    <x v="6"/>
    <s v="Estandar"/>
    <d v="2024-05-15T00:00:00"/>
    <s v="P146"/>
    <x v="4"/>
    <s v="Ultrabook"/>
    <s v="Andes"/>
    <n v="1858200"/>
    <n v="2504474"/>
    <n v="0.25800000000000001"/>
    <n v="2456000"/>
    <n v="7061200"/>
    <n v="2024"/>
    <n v="13324080"/>
  </r>
  <r>
    <m/>
    <s v="V2024-00438"/>
    <x v="1064"/>
    <x v="5"/>
    <s v="C153"/>
    <s v="P147"/>
    <n v="4"/>
    <n v="149600"/>
    <n v="98000"/>
    <x v="1"/>
    <n v="598400"/>
    <x v="1"/>
    <s v="Estandar"/>
    <d v="2024-06-06T00:00:00"/>
    <s v="P147"/>
    <x v="3"/>
    <s v="Webcam"/>
    <s v="Condor"/>
    <n v="81569"/>
    <n v="124531"/>
    <n v="0.34499999999999997"/>
    <n v="206400"/>
    <n v="392000"/>
    <n v="2024"/>
    <n v="837760"/>
  </r>
  <r>
    <m/>
    <s v="V2024-00580"/>
    <x v="1086"/>
    <x v="5"/>
    <s v="C125"/>
    <s v="P147"/>
    <n v="4"/>
    <n v="148300"/>
    <n v="97100"/>
    <x v="0"/>
    <n v="593200"/>
    <x v="3"/>
    <s v="Estandar"/>
    <d v="2019-11-04T00:00:00"/>
    <s v="P147"/>
    <x v="3"/>
    <s v="Webcam"/>
    <s v="Condor"/>
    <n v="81569"/>
    <n v="124531"/>
    <n v="0.34499999999999997"/>
    <n v="204800"/>
    <n v="388400"/>
    <n v="2024"/>
    <n v="830480"/>
  </r>
  <r>
    <m/>
    <s v="V2024-01372"/>
    <x v="1272"/>
    <x v="3"/>
    <s v="C158"/>
    <s v="P147"/>
    <n v="1"/>
    <n v="148200"/>
    <n v="97000"/>
    <x v="0"/>
    <n v="148200"/>
    <x v="3"/>
    <s v="Estandar"/>
    <d v="2022-09-20T00:00:00"/>
    <s v="P147"/>
    <x v="3"/>
    <s v="Webcam"/>
    <s v="Condor"/>
    <n v="81569"/>
    <n v="124531"/>
    <n v="0.34499999999999997"/>
    <n v="51200"/>
    <n v="97000"/>
    <n v="2024"/>
    <n v="207480"/>
  </r>
  <r>
    <m/>
    <s v="V2024-01011"/>
    <x v="1203"/>
    <x v="8"/>
    <s v="C108"/>
    <s v="P147"/>
    <n v="3"/>
    <n v="148100"/>
    <n v="97000"/>
    <x v="0"/>
    <n v="444300"/>
    <x v="1"/>
    <s v="Estandar"/>
    <d v="2020-09-21T00:00:00"/>
    <s v="P147"/>
    <x v="3"/>
    <s v="Webcam"/>
    <s v="Condor"/>
    <n v="81569"/>
    <n v="124531"/>
    <n v="0.34499999999999997"/>
    <n v="153300"/>
    <n v="291000"/>
    <n v="2024"/>
    <n v="622020"/>
  </r>
  <r>
    <m/>
    <s v="V2024-00925"/>
    <x v="1085"/>
    <x v="4"/>
    <s v="C231"/>
    <s v="P147"/>
    <n v="1"/>
    <n v="146700"/>
    <n v="96100"/>
    <x v="1"/>
    <n v="146700"/>
    <x v="3"/>
    <s v="Estandar"/>
    <d v="2022-06-18T00:00:00"/>
    <s v="P147"/>
    <x v="3"/>
    <s v="Webcam"/>
    <s v="Condor"/>
    <n v="81569"/>
    <n v="124531"/>
    <n v="0.34499999999999997"/>
    <n v="50600"/>
    <n v="96100"/>
    <n v="2024"/>
    <n v="205380"/>
  </r>
  <r>
    <m/>
    <s v="V2024-01210"/>
    <x v="1201"/>
    <x v="7"/>
    <s v="C017"/>
    <s v="P147"/>
    <n v="3"/>
    <n v="146200"/>
    <n v="95700"/>
    <x v="0"/>
    <n v="438600"/>
    <x v="0"/>
    <s v="Estandar"/>
    <d v="2021-12-02T00:00:00"/>
    <s v="P147"/>
    <x v="3"/>
    <s v="Webcam"/>
    <s v="Condor"/>
    <n v="81569"/>
    <n v="124531"/>
    <n v="0.34499999999999997"/>
    <n v="151500"/>
    <n v="287100"/>
    <n v="2024"/>
    <n v="614040"/>
  </r>
  <r>
    <m/>
    <s v="V2024-01152"/>
    <x v="1056"/>
    <x v="7"/>
    <s v="C023"/>
    <s v="P147"/>
    <n v="3"/>
    <n v="144600"/>
    <n v="94700"/>
    <x v="0"/>
    <n v="433800"/>
    <x v="3"/>
    <s v="Estandar"/>
    <d v="2020-03-18T00:00:00"/>
    <s v="P147"/>
    <x v="3"/>
    <s v="Webcam"/>
    <s v="Condor"/>
    <n v="81569"/>
    <n v="124531"/>
    <n v="0.34499999999999997"/>
    <n v="149700"/>
    <n v="284100"/>
    <n v="2024"/>
    <n v="607320"/>
  </r>
  <r>
    <m/>
    <s v="V2024-00003"/>
    <x v="1265"/>
    <x v="3"/>
    <s v="C045"/>
    <s v="P147"/>
    <n v="1"/>
    <n v="142900"/>
    <n v="93600"/>
    <x v="0"/>
    <n v="142900"/>
    <x v="1"/>
    <s v="Estandar"/>
    <d v="2022-10-18T00:00:00"/>
    <s v="P147"/>
    <x v="3"/>
    <s v="Webcam"/>
    <s v="Condor"/>
    <n v="81569"/>
    <n v="124531"/>
    <n v="0.34499999999999997"/>
    <n v="49300"/>
    <n v="93600"/>
    <n v="2024"/>
    <n v="200060"/>
  </r>
  <r>
    <m/>
    <s v="V2024-00645"/>
    <x v="1079"/>
    <x v="5"/>
    <s v="C143"/>
    <s v="P147"/>
    <n v="2"/>
    <n v="142800"/>
    <n v="93500"/>
    <x v="1"/>
    <n v="285600"/>
    <x v="2"/>
    <s v="Estandar"/>
    <d v="2018-06-07T00:00:00"/>
    <s v="P147"/>
    <x v="3"/>
    <s v="Webcam"/>
    <s v="Condor"/>
    <n v="81569"/>
    <n v="124531"/>
    <n v="0.34499999999999997"/>
    <n v="98600"/>
    <n v="187000"/>
    <n v="2024"/>
    <n v="399840"/>
  </r>
  <r>
    <m/>
    <s v="V2024-00752"/>
    <x v="1094"/>
    <x v="7"/>
    <s v="C250"/>
    <s v="P147"/>
    <n v="3"/>
    <n v="142600"/>
    <n v="93400"/>
    <x v="0"/>
    <n v="427800"/>
    <x v="1"/>
    <s v="Estandar"/>
    <d v="2024-08-06T00:00:00"/>
    <s v="P147"/>
    <x v="3"/>
    <s v="Webcam"/>
    <s v="Condor"/>
    <n v="81569"/>
    <n v="124531"/>
    <n v="0.34499999999999997"/>
    <n v="147600"/>
    <n v="280200"/>
    <n v="2024"/>
    <n v="598920"/>
  </r>
  <r>
    <m/>
    <s v="V2024-00233"/>
    <x v="1286"/>
    <x v="8"/>
    <s v="C064"/>
    <s v="P147"/>
    <n v="2"/>
    <n v="139400"/>
    <n v="91300"/>
    <x v="1"/>
    <n v="278800"/>
    <x v="2"/>
    <s v="Estandar"/>
    <d v="2023-12-26T00:00:00"/>
    <s v="P147"/>
    <x v="3"/>
    <s v="Webcam"/>
    <s v="Condor"/>
    <n v="81569"/>
    <n v="124531"/>
    <n v="0.34499999999999997"/>
    <n v="96200"/>
    <n v="182600"/>
    <n v="2024"/>
    <n v="390320"/>
  </r>
  <r>
    <m/>
    <s v="V2024-00732"/>
    <x v="1330"/>
    <x v="10"/>
    <s v="C150"/>
    <s v="P147"/>
    <n v="5"/>
    <n v="138000"/>
    <n v="90400"/>
    <x v="1"/>
    <n v="690000"/>
    <x v="6"/>
    <s v="Estandar"/>
    <d v="2020-07-09T00:00:00"/>
    <s v="P147"/>
    <x v="3"/>
    <s v="Webcam"/>
    <s v="Condor"/>
    <n v="81569"/>
    <n v="124531"/>
    <n v="0.34499999999999997"/>
    <n v="238000"/>
    <n v="452000"/>
    <n v="2024"/>
    <n v="965999.99999999988"/>
  </r>
  <r>
    <m/>
    <s v="V2024-00984"/>
    <x v="1076"/>
    <x v="9"/>
    <s v="C025"/>
    <s v="P147"/>
    <n v="3"/>
    <n v="137200"/>
    <n v="89900"/>
    <x v="1"/>
    <n v="411600"/>
    <x v="4"/>
    <s v="Premium"/>
    <d v="2022-12-15T00:00:00"/>
    <s v="P147"/>
    <x v="3"/>
    <s v="Webcam"/>
    <s v="Condor"/>
    <n v="81569"/>
    <n v="124531"/>
    <n v="0.34499999999999997"/>
    <n v="141900"/>
    <n v="269700"/>
    <n v="2024"/>
    <n v="576240"/>
  </r>
  <r>
    <m/>
    <s v="V2024-00960"/>
    <x v="1376"/>
    <x v="9"/>
    <s v="C094"/>
    <s v="P147"/>
    <n v="4"/>
    <n v="136700"/>
    <n v="89500"/>
    <x v="1"/>
    <n v="546800"/>
    <x v="1"/>
    <s v="Premium"/>
    <d v="2018-08-12T00:00:00"/>
    <s v="P147"/>
    <x v="3"/>
    <s v="Webcam"/>
    <s v="Condor"/>
    <n v="81569"/>
    <n v="124531"/>
    <n v="0.34499999999999997"/>
    <n v="188800"/>
    <n v="358000"/>
    <n v="2024"/>
    <n v="765520"/>
  </r>
  <r>
    <m/>
    <s v="V2024-00401"/>
    <x v="1342"/>
    <x v="0"/>
    <s v="C095"/>
    <s v="P147"/>
    <n v="1"/>
    <n v="133700"/>
    <n v="87600"/>
    <x v="0"/>
    <n v="133700"/>
    <x v="1"/>
    <s v="Estandar"/>
    <d v="2024-05-15T00:00:00"/>
    <s v="P147"/>
    <x v="3"/>
    <s v="Webcam"/>
    <s v="Condor"/>
    <n v="81569"/>
    <n v="124531"/>
    <n v="0.34499999999999997"/>
    <n v="46100"/>
    <n v="87600"/>
    <n v="2024"/>
    <n v="187180"/>
  </r>
  <r>
    <m/>
    <s v="V2024-00771"/>
    <x v="1302"/>
    <x v="10"/>
    <s v="C044"/>
    <s v="P147"/>
    <n v="2"/>
    <n v="128600"/>
    <n v="84300"/>
    <x v="1"/>
    <n v="257200"/>
    <x v="6"/>
    <s v="Estandar"/>
    <d v="2020-09-13T00:00:00"/>
    <s v="P147"/>
    <x v="3"/>
    <s v="Webcam"/>
    <s v="Condor"/>
    <n v="81569"/>
    <n v="124531"/>
    <n v="0.34499999999999997"/>
    <n v="88600"/>
    <n v="168600"/>
    <n v="2024"/>
    <n v="360080"/>
  </r>
  <r>
    <m/>
    <s v="V2024-00755"/>
    <x v="1221"/>
    <x v="5"/>
    <s v="C111"/>
    <s v="P147"/>
    <n v="4"/>
    <n v="127400"/>
    <n v="83500"/>
    <x v="0"/>
    <n v="509600"/>
    <x v="0"/>
    <s v="Estandar"/>
    <d v="2022-11-27T00:00:00"/>
    <s v="P147"/>
    <x v="3"/>
    <s v="Webcam"/>
    <s v="Condor"/>
    <n v="81569"/>
    <n v="124531"/>
    <n v="0.34499999999999997"/>
    <n v="175600"/>
    <n v="334000"/>
    <n v="2024"/>
    <n v="713440"/>
  </r>
  <r>
    <m/>
    <s v="V2024-00975"/>
    <x v="1139"/>
    <x v="2"/>
    <s v="C162"/>
    <s v="P147"/>
    <n v="4"/>
    <n v="124400"/>
    <n v="81500"/>
    <x v="1"/>
    <n v="497600"/>
    <x v="3"/>
    <s v="Estandar"/>
    <d v="2020-09-13T00:00:00"/>
    <s v="P147"/>
    <x v="3"/>
    <s v="Webcam"/>
    <s v="Condor"/>
    <n v="81569"/>
    <n v="124531"/>
    <n v="0.34499999999999997"/>
    <n v="171600"/>
    <n v="326000"/>
    <n v="2024"/>
    <n v="696640"/>
  </r>
  <r>
    <m/>
    <s v="V2024-01083"/>
    <x v="1267"/>
    <x v="7"/>
    <s v="C084"/>
    <s v="P148"/>
    <n v="4"/>
    <n v="1498000"/>
    <n v="1121800"/>
    <x v="1"/>
    <n v="5992000"/>
    <x v="0"/>
    <s v="Estandar"/>
    <d v="2024-01-20T00:00:00"/>
    <s v="P148"/>
    <x v="1"/>
    <s v="TV 55"/>
    <s v="Condor"/>
    <n v="945598"/>
    <n v="1262752"/>
    <n v="0.251"/>
    <n v="1504800"/>
    <n v="4487200"/>
    <n v="2024"/>
    <n v="8388800"/>
  </r>
  <r>
    <m/>
    <s v="V2024-00641"/>
    <x v="1232"/>
    <x v="2"/>
    <s v="C016"/>
    <s v="P148"/>
    <n v="2"/>
    <n v="1465300"/>
    <n v="1097300"/>
    <x v="0"/>
    <n v="2930600"/>
    <x v="0"/>
    <s v="Premium"/>
    <d v="2018-12-21T00:00:00"/>
    <s v="P148"/>
    <x v="1"/>
    <s v="TV 55"/>
    <s v="Condor"/>
    <n v="945598"/>
    <n v="1262752"/>
    <n v="0.251"/>
    <n v="736000"/>
    <n v="2194600"/>
    <n v="2024"/>
    <n v="4102839.9999999995"/>
  </r>
  <r>
    <m/>
    <s v="V2024-00740"/>
    <x v="1068"/>
    <x v="9"/>
    <s v="C077"/>
    <s v="P148"/>
    <n v="5"/>
    <n v="1456200"/>
    <n v="1090500"/>
    <x v="0"/>
    <n v="7281000"/>
    <x v="1"/>
    <s v="Estandar"/>
    <d v="2022-09-21T00:00:00"/>
    <s v="P148"/>
    <x v="1"/>
    <s v="TV 55"/>
    <s v="Condor"/>
    <n v="945598"/>
    <n v="1262752"/>
    <n v="0.251"/>
    <n v="1828500"/>
    <n v="5452500"/>
    <n v="2024"/>
    <n v="10193400"/>
  </r>
  <r>
    <m/>
    <s v="V2024-00348"/>
    <x v="1249"/>
    <x v="10"/>
    <s v="C219"/>
    <s v="P148"/>
    <n v="3"/>
    <n v="1437800"/>
    <n v="1076700"/>
    <x v="0"/>
    <n v="4313400"/>
    <x v="4"/>
    <s v="Estandar"/>
    <d v="2022-06-13T00:00:00"/>
    <s v="P148"/>
    <x v="1"/>
    <s v="TV 55"/>
    <s v="Condor"/>
    <n v="945598"/>
    <n v="1262752"/>
    <n v="0.251"/>
    <n v="1083300"/>
    <n v="3230100"/>
    <n v="2024"/>
    <n v="6038760"/>
  </r>
  <r>
    <m/>
    <s v="V2024-00128"/>
    <x v="1228"/>
    <x v="5"/>
    <s v="C069"/>
    <s v="P148"/>
    <n v="5"/>
    <n v="1399600"/>
    <n v="1048100"/>
    <x v="0"/>
    <n v="6998000"/>
    <x v="0"/>
    <s v="Estandar"/>
    <d v="2020-08-09T00:00:00"/>
    <s v="P148"/>
    <x v="1"/>
    <s v="TV 55"/>
    <s v="Condor"/>
    <n v="945598"/>
    <n v="1262752"/>
    <n v="0.251"/>
    <n v="1757500"/>
    <n v="5240500"/>
    <n v="2024"/>
    <n v="9797200"/>
  </r>
  <r>
    <m/>
    <s v="V2024-00046"/>
    <x v="1106"/>
    <x v="2"/>
    <s v="C202"/>
    <s v="P148"/>
    <n v="5"/>
    <n v="1391000"/>
    <n v="1041600"/>
    <x v="1"/>
    <n v="6955000"/>
    <x v="4"/>
    <s v="Estandar"/>
    <d v="2023-04-26T00:00:00"/>
    <s v="P148"/>
    <x v="1"/>
    <s v="TV 55"/>
    <s v="Condor"/>
    <n v="945598"/>
    <n v="1262752"/>
    <n v="0.251"/>
    <n v="1747000"/>
    <n v="5208000"/>
    <n v="2024"/>
    <n v="9737000"/>
  </r>
  <r>
    <m/>
    <s v="V2024-00161"/>
    <x v="1080"/>
    <x v="9"/>
    <s v="C040"/>
    <s v="P148"/>
    <n v="1"/>
    <n v="1375700"/>
    <n v="1030200"/>
    <x v="0"/>
    <n v="1375700"/>
    <x v="4"/>
    <s v="Premium"/>
    <d v="2020-06-18T00:00:00"/>
    <s v="P148"/>
    <x v="1"/>
    <s v="TV 55"/>
    <s v="Condor"/>
    <n v="945598"/>
    <n v="1262752"/>
    <n v="0.251"/>
    <n v="345500"/>
    <n v="1030200"/>
    <n v="2024"/>
    <n v="1925979.9999999998"/>
  </r>
  <r>
    <m/>
    <s v="V2024-01662"/>
    <x v="1236"/>
    <x v="3"/>
    <s v="C166"/>
    <s v="P148"/>
    <n v="1"/>
    <n v="1367600"/>
    <n v="1024100"/>
    <x v="0"/>
    <n v="1367600"/>
    <x v="3"/>
    <s v="Estandar"/>
    <d v="2022-10-14T00:00:00"/>
    <s v="P148"/>
    <x v="1"/>
    <s v="TV 55"/>
    <s v="Condor"/>
    <n v="945598"/>
    <n v="1262752"/>
    <n v="0.251"/>
    <n v="343500"/>
    <n v="1024100"/>
    <n v="2024"/>
    <n v="1914639.9999999998"/>
  </r>
  <r>
    <m/>
    <s v="V2024-00397"/>
    <x v="1099"/>
    <x v="8"/>
    <s v="C184"/>
    <s v="P148"/>
    <n v="2"/>
    <n v="1305800"/>
    <n v="977800"/>
    <x v="1"/>
    <n v="2611600"/>
    <x v="0"/>
    <s v="Premium"/>
    <d v="2020-11-21T00:00:00"/>
    <s v="P148"/>
    <x v="1"/>
    <s v="TV 55"/>
    <s v="Condor"/>
    <n v="945598"/>
    <n v="1262752"/>
    <n v="0.251"/>
    <n v="656000"/>
    <n v="1955600"/>
    <n v="2024"/>
    <n v="3656240"/>
  </r>
  <r>
    <m/>
    <s v="V2024-01124"/>
    <x v="1248"/>
    <x v="2"/>
    <s v="C225"/>
    <s v="P148"/>
    <n v="2"/>
    <n v="1294100"/>
    <n v="969100"/>
    <x v="0"/>
    <n v="2588200"/>
    <x v="0"/>
    <s v="Estandar"/>
    <d v="2020-05-04T00:00:00"/>
    <s v="P148"/>
    <x v="1"/>
    <s v="TV 55"/>
    <s v="Condor"/>
    <n v="945598"/>
    <n v="1262752"/>
    <n v="0.251"/>
    <n v="650000"/>
    <n v="1938200"/>
    <n v="2024"/>
    <n v="3623480"/>
  </r>
  <r>
    <m/>
    <s v="V2024-00091"/>
    <x v="1332"/>
    <x v="6"/>
    <s v="C049"/>
    <s v="P149"/>
    <n v="2"/>
    <n v="144600"/>
    <n v="108400"/>
    <x v="0"/>
    <n v="289200"/>
    <x v="1"/>
    <s v="Estandar"/>
    <d v="2022-12-15T00:00:00"/>
    <s v="P149"/>
    <x v="3"/>
    <s v="Cargador"/>
    <s v="Altia"/>
    <n v="89240"/>
    <n v="119065"/>
    <n v="0.25"/>
    <n v="72400"/>
    <n v="216800"/>
    <n v="2024"/>
    <n v="404880"/>
  </r>
  <r>
    <m/>
    <s v="V2024-01628"/>
    <x v="1320"/>
    <x v="8"/>
    <s v="C143"/>
    <s v="P149"/>
    <n v="5"/>
    <n v="137900"/>
    <n v="103400"/>
    <x v="0"/>
    <n v="689500"/>
    <x v="2"/>
    <s v="Estandar"/>
    <d v="2018-06-07T00:00:00"/>
    <s v="P149"/>
    <x v="3"/>
    <s v="Cargador"/>
    <s v="Altia"/>
    <n v="89240"/>
    <n v="119065"/>
    <n v="0.25"/>
    <n v="172500"/>
    <n v="517000"/>
    <n v="2024"/>
    <n v="965299.99999999988"/>
  </r>
  <r>
    <m/>
    <s v="V2024-01112"/>
    <x v="1088"/>
    <x v="3"/>
    <s v="C211"/>
    <s v="P149"/>
    <n v="2"/>
    <n v="130200"/>
    <n v="97600"/>
    <x v="0"/>
    <n v="260400"/>
    <x v="1"/>
    <s v="Premium"/>
    <d v="2022-01-02T00:00:00"/>
    <s v="P149"/>
    <x v="3"/>
    <s v="Cargador"/>
    <s v="Altia"/>
    <n v="89240"/>
    <n v="119065"/>
    <n v="0.25"/>
    <n v="65200"/>
    <n v="195200"/>
    <n v="2024"/>
    <n v="364560"/>
  </r>
  <r>
    <m/>
    <s v="V2024-00699"/>
    <x v="1152"/>
    <x v="4"/>
    <s v="C068"/>
    <s v="P149"/>
    <n v="2"/>
    <n v="129700"/>
    <n v="97200"/>
    <x v="0"/>
    <n v="259400"/>
    <x v="1"/>
    <s v="Estandar"/>
    <d v="2019-02-13T00:00:00"/>
    <s v="P149"/>
    <x v="3"/>
    <s v="Cargador"/>
    <s v="Altia"/>
    <n v="89240"/>
    <n v="119065"/>
    <n v="0.25"/>
    <n v="65000"/>
    <n v="194400"/>
    <n v="2024"/>
    <n v="363160"/>
  </r>
  <r>
    <m/>
    <s v="V2024-01274"/>
    <x v="1175"/>
    <x v="8"/>
    <s v="C021"/>
    <s v="P149"/>
    <n v="4"/>
    <n v="121600"/>
    <n v="91100"/>
    <x v="1"/>
    <n v="486400"/>
    <x v="0"/>
    <s v="Premium"/>
    <d v="2023-03-13T00:00:00"/>
    <s v="P149"/>
    <x v="3"/>
    <s v="Cargador"/>
    <s v="Altia"/>
    <n v="89240"/>
    <n v="119065"/>
    <n v="0.25"/>
    <n v="122000"/>
    <n v="364400"/>
    <n v="2024"/>
    <n v="680960"/>
  </r>
  <r>
    <m/>
    <s v="V2024-01642"/>
    <x v="1115"/>
    <x v="5"/>
    <s v="C049"/>
    <s v="P150"/>
    <n v="5"/>
    <n v="3693100"/>
    <n v="2540000"/>
    <x v="0"/>
    <n v="18465500"/>
    <x v="1"/>
    <s v="Estandar"/>
    <d v="2022-12-15T00:00:00"/>
    <s v="P150"/>
    <x v="4"/>
    <s v="Desktop"/>
    <s v="Andes"/>
    <n v="2116171"/>
    <n v="3076902"/>
    <n v="0.312"/>
    <n v="5765500"/>
    <n v="12700000"/>
    <n v="2024"/>
    <n v="25851700"/>
  </r>
  <r>
    <m/>
    <s v="V2024-01494"/>
    <x v="1162"/>
    <x v="4"/>
    <s v="C156"/>
    <s v="P150"/>
    <n v="4"/>
    <n v="3545100"/>
    <n v="2438200"/>
    <x v="1"/>
    <n v="14180400"/>
    <x v="3"/>
    <s v="Estandar"/>
    <d v="2024-01-02T00:00:00"/>
    <s v="P150"/>
    <x v="4"/>
    <s v="Desktop"/>
    <s v="Andes"/>
    <n v="2116171"/>
    <n v="3076902"/>
    <n v="0.312"/>
    <n v="4427600"/>
    <n v="9752800"/>
    <n v="2024"/>
    <n v="19852560"/>
  </r>
  <r>
    <m/>
    <s v="V2024-01079"/>
    <x v="1390"/>
    <x v="11"/>
    <s v="C140"/>
    <s v="P150"/>
    <n v="3"/>
    <n v="3503900"/>
    <n v="2409800"/>
    <x v="0"/>
    <n v="10511700"/>
    <x v="2"/>
    <s v="Estandar"/>
    <d v="2020-10-21T00:00:00"/>
    <s v="P150"/>
    <x v="4"/>
    <s v="Desktop"/>
    <s v="Andes"/>
    <n v="2116171"/>
    <n v="3076902"/>
    <n v="0.312"/>
    <n v="3282300"/>
    <n v="7229400"/>
    <n v="2024"/>
    <n v="14716379.999999998"/>
  </r>
  <r>
    <m/>
    <s v="V2024-01544"/>
    <x v="1379"/>
    <x v="9"/>
    <s v="C102"/>
    <s v="P150"/>
    <n v="1"/>
    <n v="3476100"/>
    <n v="2390700"/>
    <x v="0"/>
    <n v="3476100"/>
    <x v="3"/>
    <s v="Estandar"/>
    <d v="2023-03-11T00:00:00"/>
    <s v="P150"/>
    <x v="4"/>
    <s v="Desktop"/>
    <s v="Andes"/>
    <n v="2116171"/>
    <n v="3076902"/>
    <n v="0.312"/>
    <n v="1085400"/>
    <n v="2390700"/>
    <n v="2024"/>
    <n v="4866540"/>
  </r>
  <r>
    <m/>
    <s v="V2024-00165"/>
    <x v="1168"/>
    <x v="3"/>
    <s v="C228"/>
    <s v="P150"/>
    <n v="2"/>
    <n v="3135700"/>
    <n v="2156600"/>
    <x v="1"/>
    <n v="6271400"/>
    <x v="6"/>
    <s v="Premium"/>
    <d v="2022-06-13T00:00:00"/>
    <s v="P150"/>
    <x v="4"/>
    <s v="Desktop"/>
    <s v="Andes"/>
    <n v="2116171"/>
    <n v="3076902"/>
    <n v="0.312"/>
    <n v="1958200"/>
    <n v="4313200"/>
    <n v="2024"/>
    <n v="8779960"/>
  </r>
  <r>
    <m/>
    <s v="V2024-01425"/>
    <x v="1062"/>
    <x v="6"/>
    <s v="C165"/>
    <s v="P150"/>
    <n v="4"/>
    <n v="3085200"/>
    <n v="2121900"/>
    <x v="1"/>
    <n v="12340800"/>
    <x v="4"/>
    <s v="Estandar"/>
    <d v="2021-11-17T00:00:00"/>
    <s v="P150"/>
    <x v="4"/>
    <s v="Desktop"/>
    <s v="Andes"/>
    <n v="2116171"/>
    <n v="3076902"/>
    <n v="0.312"/>
    <n v="3853200"/>
    <n v="8487600"/>
    <n v="2024"/>
    <n v="17277120"/>
  </r>
  <r>
    <m/>
    <s v="V2024-01577"/>
    <x v="1171"/>
    <x v="3"/>
    <s v="C118"/>
    <s v="P151"/>
    <n v="2"/>
    <n v="280100"/>
    <n v="211500"/>
    <x v="0"/>
    <n v="560200"/>
    <x v="6"/>
    <s v="Estandar"/>
    <d v="2023-07-24T00:00:00"/>
    <s v="P151"/>
    <x v="3"/>
    <s v="Cargador"/>
    <s v="Kuma"/>
    <n v="161784"/>
    <n v="214281"/>
    <n v="0.245"/>
    <n v="137200"/>
    <n v="423000"/>
    <n v="2024"/>
    <n v="784280"/>
  </r>
  <r>
    <m/>
    <s v="V2024-01268"/>
    <x v="1352"/>
    <x v="5"/>
    <s v="C241"/>
    <s v="P151"/>
    <n v="5"/>
    <n v="253300"/>
    <n v="191200"/>
    <x v="0"/>
    <n v="1266500"/>
    <x v="5"/>
    <s v="Estandar"/>
    <d v="2023-10-09T00:00:00"/>
    <s v="P151"/>
    <x v="3"/>
    <s v="Cargador"/>
    <s v="Kuma"/>
    <n v="161784"/>
    <n v="214281"/>
    <n v="0.245"/>
    <n v="310500"/>
    <n v="956000"/>
    <n v="2024"/>
    <n v="1773100"/>
  </r>
  <r>
    <m/>
    <s v="V2024-01495"/>
    <x v="1281"/>
    <x v="7"/>
    <s v="C119"/>
    <s v="P151"/>
    <n v="2"/>
    <n v="253200"/>
    <n v="191200"/>
    <x v="0"/>
    <n v="506400"/>
    <x v="7"/>
    <s v="Premium"/>
    <d v="2019-08-09T00:00:00"/>
    <s v="P151"/>
    <x v="3"/>
    <s v="Cargador"/>
    <s v="Kuma"/>
    <n v="161784"/>
    <n v="214281"/>
    <n v="0.245"/>
    <n v="124000"/>
    <n v="382400"/>
    <n v="2024"/>
    <n v="708960"/>
  </r>
  <r>
    <m/>
    <s v="V2024-00621"/>
    <x v="1061"/>
    <x v="10"/>
    <s v="C228"/>
    <s v="P151"/>
    <n v="2"/>
    <n v="247300"/>
    <n v="186700"/>
    <x v="1"/>
    <n v="494600"/>
    <x v="6"/>
    <s v="Premium"/>
    <d v="2022-06-13T00:00:00"/>
    <s v="P151"/>
    <x v="3"/>
    <s v="Cargador"/>
    <s v="Kuma"/>
    <n v="161784"/>
    <n v="214281"/>
    <n v="0.245"/>
    <n v="121200"/>
    <n v="373400"/>
    <n v="2024"/>
    <n v="692440"/>
  </r>
  <r>
    <m/>
    <s v="V2024-00136"/>
    <x v="1237"/>
    <x v="8"/>
    <s v="C184"/>
    <s v="P151"/>
    <n v="1"/>
    <n v="246100"/>
    <n v="185800"/>
    <x v="1"/>
    <n v="246100"/>
    <x v="0"/>
    <s v="Premium"/>
    <d v="2020-11-21T00:00:00"/>
    <s v="P151"/>
    <x v="3"/>
    <s v="Cargador"/>
    <s v="Kuma"/>
    <n v="161784"/>
    <n v="214281"/>
    <n v="0.245"/>
    <n v="60300"/>
    <n v="185800"/>
    <n v="2024"/>
    <n v="344540"/>
  </r>
  <r>
    <m/>
    <s v="V2024-00679"/>
    <x v="1306"/>
    <x v="7"/>
    <s v="C183"/>
    <s v="P151"/>
    <n v="5"/>
    <n v="245100"/>
    <n v="185100"/>
    <x v="0"/>
    <n v="1225500"/>
    <x v="1"/>
    <s v="Estandar"/>
    <d v="2022-05-23T00:00:00"/>
    <s v="P151"/>
    <x v="3"/>
    <s v="Cargador"/>
    <s v="Kuma"/>
    <n v="161784"/>
    <n v="214281"/>
    <n v="0.245"/>
    <n v="300000"/>
    <n v="925500"/>
    <n v="2024"/>
    <n v="1715700"/>
  </r>
  <r>
    <m/>
    <s v="V2024-00169"/>
    <x v="1382"/>
    <x v="8"/>
    <s v="C021"/>
    <s v="P151"/>
    <n v="4"/>
    <n v="243300"/>
    <n v="183700"/>
    <x v="1"/>
    <n v="973200"/>
    <x v="0"/>
    <s v="Premium"/>
    <d v="2023-03-13T00:00:00"/>
    <s v="P151"/>
    <x v="3"/>
    <s v="Cargador"/>
    <s v="Kuma"/>
    <n v="161784"/>
    <n v="214281"/>
    <n v="0.245"/>
    <n v="238400"/>
    <n v="734800"/>
    <n v="2024"/>
    <n v="1362480"/>
  </r>
  <r>
    <m/>
    <s v="V2024-00671"/>
    <x v="1391"/>
    <x v="1"/>
    <s v="C243"/>
    <s v="P151"/>
    <n v="3"/>
    <n v="235100"/>
    <n v="177500"/>
    <x v="1"/>
    <n v="705300"/>
    <x v="4"/>
    <s v="Premium"/>
    <d v="2021-08-03T00:00:00"/>
    <s v="P151"/>
    <x v="3"/>
    <s v="Cargador"/>
    <s v="Kuma"/>
    <n v="161784"/>
    <n v="214281"/>
    <n v="0.245"/>
    <n v="172800"/>
    <n v="532500"/>
    <n v="2024"/>
    <n v="987419.99999999988"/>
  </r>
  <r>
    <m/>
    <s v="V2024-00420"/>
    <x v="1300"/>
    <x v="11"/>
    <s v="C048"/>
    <s v="P151"/>
    <n v="2"/>
    <n v="221500"/>
    <n v="167200"/>
    <x v="1"/>
    <n v="443000"/>
    <x v="4"/>
    <s v="Estandar"/>
    <d v="2019-01-25T00:00:00"/>
    <s v="P151"/>
    <x v="3"/>
    <s v="Cargador"/>
    <s v="Kuma"/>
    <n v="161784"/>
    <n v="214281"/>
    <n v="0.245"/>
    <n v="108600"/>
    <n v="334400"/>
    <n v="2024"/>
    <n v="620200"/>
  </r>
  <r>
    <m/>
    <s v="V2024-00631"/>
    <x v="1316"/>
    <x v="8"/>
    <s v="C206"/>
    <s v="P151"/>
    <n v="3"/>
    <n v="220100"/>
    <n v="166100"/>
    <x v="0"/>
    <n v="660300"/>
    <x v="5"/>
    <s v="Premium"/>
    <d v="2020-07-07T00:00:00"/>
    <s v="P151"/>
    <x v="3"/>
    <s v="Cargador"/>
    <s v="Kuma"/>
    <n v="161784"/>
    <n v="214281"/>
    <n v="0.245"/>
    <n v="162000"/>
    <n v="498300"/>
    <n v="2024"/>
    <n v="924419.99999999988"/>
  </r>
  <r>
    <m/>
    <s v="V2024-01439"/>
    <x v="1277"/>
    <x v="9"/>
    <s v="C158"/>
    <s v="P152"/>
    <n v="5"/>
    <n v="758100"/>
    <n v="551300"/>
    <x v="0"/>
    <n v="3790500"/>
    <x v="3"/>
    <s v="Estandar"/>
    <d v="2022-09-20T00:00:00"/>
    <s v="P152"/>
    <x v="5"/>
    <s v="Router"/>
    <s v="Qubix"/>
    <n v="429665"/>
    <n v="590821"/>
    <n v="0.27300000000000002"/>
    <n v="1034000"/>
    <n v="2756500"/>
    <n v="2024"/>
    <n v="5306700"/>
  </r>
  <r>
    <m/>
    <s v="V2024-00951"/>
    <x v="1184"/>
    <x v="6"/>
    <s v="C188"/>
    <s v="P152"/>
    <n v="2"/>
    <n v="700200"/>
    <n v="509200"/>
    <x v="0"/>
    <n v="1400400"/>
    <x v="6"/>
    <s v="Estandar"/>
    <d v="2020-12-24T00:00:00"/>
    <s v="P152"/>
    <x v="5"/>
    <s v="Router"/>
    <s v="Qubix"/>
    <n v="429665"/>
    <n v="590821"/>
    <n v="0.27300000000000002"/>
    <n v="382000"/>
    <n v="1018400"/>
    <n v="2024"/>
    <n v="1960559.9999999998"/>
  </r>
  <r>
    <m/>
    <s v="V2024-01433"/>
    <x v="1376"/>
    <x v="9"/>
    <s v="C093"/>
    <s v="P152"/>
    <n v="1"/>
    <n v="697600"/>
    <n v="507300"/>
    <x v="0"/>
    <n v="697600"/>
    <x v="0"/>
    <s v="Estandar"/>
    <d v="2022-07-07T00:00:00"/>
    <s v="P152"/>
    <x v="5"/>
    <s v="Router"/>
    <s v="Qubix"/>
    <n v="429665"/>
    <n v="590821"/>
    <n v="0.27300000000000002"/>
    <n v="190300"/>
    <n v="507300"/>
    <n v="2024"/>
    <n v="976639.99999999988"/>
  </r>
  <r>
    <m/>
    <s v="V2024-00247"/>
    <x v="1172"/>
    <x v="0"/>
    <s v="C031"/>
    <s v="P152"/>
    <n v="4"/>
    <n v="696000"/>
    <n v="506200"/>
    <x v="0"/>
    <n v="2784000"/>
    <x v="3"/>
    <s v="Estandar"/>
    <d v="2020-12-11T00:00:00"/>
    <s v="P152"/>
    <x v="5"/>
    <s v="Router"/>
    <s v="Qubix"/>
    <n v="429665"/>
    <n v="590821"/>
    <n v="0.27300000000000002"/>
    <n v="759200"/>
    <n v="2024800"/>
    <n v="2024"/>
    <n v="3897599.9999999995"/>
  </r>
  <r>
    <m/>
    <s v="V2024-00719"/>
    <x v="1177"/>
    <x v="2"/>
    <s v="C143"/>
    <s v="P152"/>
    <n v="3"/>
    <n v="690100"/>
    <n v="501800"/>
    <x v="0"/>
    <n v="2070300"/>
    <x v="2"/>
    <s v="Estandar"/>
    <d v="2018-06-07T00:00:00"/>
    <s v="P152"/>
    <x v="5"/>
    <s v="Router"/>
    <s v="Qubix"/>
    <n v="429665"/>
    <n v="590821"/>
    <n v="0.27300000000000002"/>
    <n v="564900"/>
    <n v="1505400"/>
    <n v="2024"/>
    <n v="2898420"/>
  </r>
  <r>
    <m/>
    <s v="V2024-00130"/>
    <x v="1312"/>
    <x v="10"/>
    <s v="C113"/>
    <s v="P152"/>
    <n v="3"/>
    <n v="658700"/>
    <n v="479000"/>
    <x v="0"/>
    <n v="1976100"/>
    <x v="0"/>
    <s v="Estandar"/>
    <d v="2021-10-14T00:00:00"/>
    <s v="P152"/>
    <x v="5"/>
    <s v="Router"/>
    <s v="Qubix"/>
    <n v="429665"/>
    <n v="590821"/>
    <n v="0.27300000000000002"/>
    <n v="539100"/>
    <n v="1437000"/>
    <n v="2024"/>
    <n v="2766540"/>
  </r>
  <r>
    <m/>
    <s v="V2024-01178"/>
    <x v="1189"/>
    <x v="7"/>
    <s v="C216"/>
    <s v="P152"/>
    <n v="2"/>
    <n v="645100"/>
    <n v="469100"/>
    <x v="1"/>
    <n v="1290200"/>
    <x v="1"/>
    <s v="Estandar"/>
    <d v="2022-06-12T00:00:00"/>
    <s v="P152"/>
    <x v="5"/>
    <s v="Router"/>
    <s v="Qubix"/>
    <n v="429665"/>
    <n v="590821"/>
    <n v="0.27300000000000002"/>
    <n v="352000"/>
    <n v="938200"/>
    <n v="2024"/>
    <n v="1806280"/>
  </r>
  <r>
    <m/>
    <s v="V2024-00239"/>
    <x v="1169"/>
    <x v="10"/>
    <s v="C187"/>
    <s v="P152"/>
    <n v="4"/>
    <n v="636100"/>
    <n v="462600"/>
    <x v="0"/>
    <n v="2544400"/>
    <x v="6"/>
    <s v="Estandar"/>
    <d v="2019-06-12T00:00:00"/>
    <s v="P152"/>
    <x v="5"/>
    <s v="Router"/>
    <s v="Qubix"/>
    <n v="429665"/>
    <n v="590821"/>
    <n v="0.27300000000000002"/>
    <n v="694000"/>
    <n v="1850400"/>
    <n v="2024"/>
    <n v="3562160"/>
  </r>
  <r>
    <m/>
    <s v="V2024-00714"/>
    <x v="1279"/>
    <x v="1"/>
    <s v="C139"/>
    <s v="P152"/>
    <n v="3"/>
    <n v="622700"/>
    <n v="452800"/>
    <x v="0"/>
    <n v="1868100"/>
    <x v="4"/>
    <s v="Estandar"/>
    <d v="2018-08-11T00:00:00"/>
    <s v="P152"/>
    <x v="5"/>
    <s v="Router"/>
    <s v="Qubix"/>
    <n v="429665"/>
    <n v="590821"/>
    <n v="0.27300000000000002"/>
    <n v="509700"/>
    <n v="1358400"/>
    <n v="2024"/>
    <n v="2615340"/>
  </r>
  <r>
    <m/>
    <s v="V2024-01148"/>
    <x v="1093"/>
    <x v="3"/>
    <s v="C080"/>
    <s v="P153"/>
    <n v="1"/>
    <n v="3797900"/>
    <n v="2879200"/>
    <x v="0"/>
    <n v="3797900"/>
    <x v="0"/>
    <s v="Estandar"/>
    <d v="2024-03-23T00:00:00"/>
    <s v="P153"/>
    <x v="4"/>
    <s v="Ultrabook"/>
    <s v="Kuma"/>
    <n v="2557797"/>
    <n v="3374007"/>
    <n v="0.24199999999999999"/>
    <n v="918700"/>
    <n v="2879200"/>
    <n v="2024"/>
    <n v="5317060"/>
  </r>
  <r>
    <m/>
    <s v="V2024-00182"/>
    <x v="1235"/>
    <x v="0"/>
    <s v="C182"/>
    <s v="P153"/>
    <n v="5"/>
    <n v="3741200"/>
    <n v="2836100"/>
    <x v="0"/>
    <n v="18706000"/>
    <x v="0"/>
    <s v="Estandar"/>
    <d v="2019-05-10T00:00:00"/>
    <s v="P153"/>
    <x v="4"/>
    <s v="Ultrabook"/>
    <s v="Kuma"/>
    <n v="2557797"/>
    <n v="3374007"/>
    <n v="0.24199999999999999"/>
    <n v="4525500"/>
    <n v="14180500"/>
    <n v="2024"/>
    <n v="26188400"/>
  </r>
  <r>
    <m/>
    <s v="V2024-00615"/>
    <x v="1167"/>
    <x v="5"/>
    <s v="C096"/>
    <s v="P153"/>
    <n v="4"/>
    <n v="3736000"/>
    <n v="2832200"/>
    <x v="0"/>
    <n v="14944000"/>
    <x v="1"/>
    <s v="Premium"/>
    <d v="2024-02-26T00:00:00"/>
    <s v="P153"/>
    <x v="4"/>
    <s v="Ultrabook"/>
    <s v="Kuma"/>
    <n v="2557797"/>
    <n v="3374007"/>
    <n v="0.24199999999999999"/>
    <n v="3615200"/>
    <n v="11328800"/>
    <n v="2024"/>
    <n v="20921600"/>
  </r>
  <r>
    <m/>
    <s v="V2024-00743"/>
    <x v="1371"/>
    <x v="0"/>
    <s v="C096"/>
    <s v="P153"/>
    <n v="5"/>
    <n v="3474600"/>
    <n v="2634100"/>
    <x v="1"/>
    <n v="17373000"/>
    <x v="1"/>
    <s v="Premium"/>
    <d v="2024-02-26T00:00:00"/>
    <s v="P153"/>
    <x v="4"/>
    <s v="Ultrabook"/>
    <s v="Kuma"/>
    <n v="2557797"/>
    <n v="3374007"/>
    <n v="0.24199999999999999"/>
    <n v="4202500"/>
    <n v="13170500"/>
    <n v="2024"/>
    <n v="24322200"/>
  </r>
  <r>
    <m/>
    <s v="V2024-01586"/>
    <x v="1130"/>
    <x v="1"/>
    <s v="C049"/>
    <s v="P154"/>
    <n v="5"/>
    <n v="466000"/>
    <n v="377100"/>
    <x v="1"/>
    <n v="2330000"/>
    <x v="1"/>
    <s v="Estandar"/>
    <d v="2022-12-15T00:00:00"/>
    <s v="P154"/>
    <x v="0"/>
    <s v="Smartwatch"/>
    <s v="Altia"/>
    <n v="325798"/>
    <n v="402659"/>
    <n v="0.191"/>
    <n v="444500"/>
    <n v="1885500"/>
    <n v="2024"/>
    <n v="3262000"/>
  </r>
  <r>
    <m/>
    <s v="V2024-01182"/>
    <x v="1281"/>
    <x v="7"/>
    <s v="C202"/>
    <s v="P154"/>
    <n v="3"/>
    <n v="462200"/>
    <n v="374000"/>
    <x v="0"/>
    <n v="1386600"/>
    <x v="4"/>
    <s v="Estandar"/>
    <d v="2023-04-26T00:00:00"/>
    <s v="P154"/>
    <x v="0"/>
    <s v="Smartwatch"/>
    <s v="Altia"/>
    <n v="325798"/>
    <n v="402659"/>
    <n v="0.191"/>
    <n v="264600"/>
    <n v="1122000"/>
    <n v="2024"/>
    <n v="1941239.9999999998"/>
  </r>
  <r>
    <m/>
    <s v="V2024-01540"/>
    <x v="1235"/>
    <x v="0"/>
    <s v="C027"/>
    <s v="P154"/>
    <n v="3"/>
    <n v="455000"/>
    <n v="368200"/>
    <x v="0"/>
    <n v="1365000"/>
    <x v="1"/>
    <s v="Estandar"/>
    <d v="2021-04-07T00:00:00"/>
    <s v="P154"/>
    <x v="0"/>
    <s v="Smartwatch"/>
    <s v="Altia"/>
    <n v="325798"/>
    <n v="402659"/>
    <n v="0.191"/>
    <n v="260400"/>
    <n v="1104600"/>
    <n v="2024"/>
    <n v="1910999.9999999998"/>
  </r>
  <r>
    <m/>
    <s v="V2024-00486"/>
    <x v="1251"/>
    <x v="2"/>
    <s v="C180"/>
    <s v="P154"/>
    <n v="4"/>
    <n v="453700"/>
    <n v="367100"/>
    <x v="1"/>
    <n v="1814800"/>
    <x v="3"/>
    <s v="Premium"/>
    <d v="2024-01-01T00:00:00"/>
    <s v="P154"/>
    <x v="0"/>
    <s v="Smartwatch"/>
    <s v="Altia"/>
    <n v="325798"/>
    <n v="402659"/>
    <n v="0.191"/>
    <n v="346400"/>
    <n v="1468400"/>
    <n v="2024"/>
    <n v="2540720"/>
  </r>
  <r>
    <m/>
    <s v="V2024-00361"/>
    <x v="1228"/>
    <x v="5"/>
    <s v="C182"/>
    <s v="P154"/>
    <n v="5"/>
    <n v="438200"/>
    <n v="354600"/>
    <x v="0"/>
    <n v="2191000"/>
    <x v="0"/>
    <s v="Estandar"/>
    <d v="2019-05-10T00:00:00"/>
    <s v="P154"/>
    <x v="0"/>
    <s v="Smartwatch"/>
    <s v="Altia"/>
    <n v="325798"/>
    <n v="402659"/>
    <n v="0.191"/>
    <n v="418000"/>
    <n v="1773000"/>
    <n v="2024"/>
    <n v="3067400"/>
  </r>
  <r>
    <m/>
    <s v="V2024-01243"/>
    <x v="1141"/>
    <x v="10"/>
    <s v="C207"/>
    <s v="P154"/>
    <n v="2"/>
    <n v="431800"/>
    <n v="349400"/>
    <x v="0"/>
    <n v="863600"/>
    <x v="0"/>
    <s v="Estandar"/>
    <d v="2022-08-19T00:00:00"/>
    <s v="P154"/>
    <x v="0"/>
    <s v="Smartwatch"/>
    <s v="Altia"/>
    <n v="325798"/>
    <n v="402659"/>
    <n v="0.191"/>
    <n v="164800"/>
    <n v="698800"/>
    <n v="2024"/>
    <n v="1209040"/>
  </r>
  <r>
    <m/>
    <s v="V2024-00163"/>
    <x v="1213"/>
    <x v="9"/>
    <s v="C242"/>
    <s v="P154"/>
    <n v="1"/>
    <n v="413900"/>
    <n v="334900"/>
    <x v="1"/>
    <n v="413900"/>
    <x v="4"/>
    <s v="Premium"/>
    <d v="2023-08-15T00:00:00"/>
    <s v="P154"/>
    <x v="0"/>
    <s v="Smartwatch"/>
    <s v="Altia"/>
    <n v="325798"/>
    <n v="402659"/>
    <n v="0.191"/>
    <n v="79000"/>
    <n v="334900"/>
    <n v="2024"/>
    <n v="579460"/>
  </r>
  <r>
    <m/>
    <s v="V2024-00262"/>
    <x v="1316"/>
    <x v="8"/>
    <s v="C158"/>
    <s v="P154"/>
    <n v="2"/>
    <n v="413000"/>
    <n v="334200"/>
    <x v="0"/>
    <n v="826000"/>
    <x v="3"/>
    <s v="Estandar"/>
    <d v="2022-09-20T00:00:00"/>
    <s v="P154"/>
    <x v="0"/>
    <s v="Smartwatch"/>
    <s v="Altia"/>
    <n v="325798"/>
    <n v="402659"/>
    <n v="0.191"/>
    <n v="157600"/>
    <n v="668400"/>
    <n v="2024"/>
    <n v="1156400"/>
  </r>
  <r>
    <m/>
    <s v="V2024-01280"/>
    <x v="1334"/>
    <x v="10"/>
    <s v="C225"/>
    <s v="P154"/>
    <n v="5"/>
    <n v="412100"/>
    <n v="333500"/>
    <x v="1"/>
    <n v="2060500"/>
    <x v="0"/>
    <s v="Estandar"/>
    <d v="2020-05-04T00:00:00"/>
    <s v="P154"/>
    <x v="0"/>
    <s v="Smartwatch"/>
    <s v="Altia"/>
    <n v="325798"/>
    <n v="402659"/>
    <n v="0.191"/>
    <n v="393000"/>
    <n v="1667500"/>
    <n v="2024"/>
    <n v="2884700"/>
  </r>
  <r>
    <m/>
    <s v="V2024-00729"/>
    <x v="1167"/>
    <x v="5"/>
    <s v="C008"/>
    <s v="P155"/>
    <n v="3"/>
    <n v="1377300"/>
    <n v="1091000"/>
    <x v="1"/>
    <n v="4131900"/>
    <x v="6"/>
    <s v="Premium"/>
    <d v="2018-06-11T00:00:00"/>
    <s v="P155"/>
    <x v="0"/>
    <s v="Banda"/>
    <s v="Kuma"/>
    <n v="892911"/>
    <n v="1127240"/>
    <n v="0.20799999999999999"/>
    <n v="858900"/>
    <n v="3273000"/>
    <n v="2024"/>
    <n v="5784660"/>
  </r>
  <r>
    <m/>
    <s v="V2024-00293"/>
    <x v="1231"/>
    <x v="11"/>
    <s v="C119"/>
    <s v="P155"/>
    <n v="1"/>
    <n v="1338000"/>
    <n v="1059800"/>
    <x v="0"/>
    <n v="1338000"/>
    <x v="7"/>
    <s v="Premium"/>
    <d v="2019-08-09T00:00:00"/>
    <s v="P155"/>
    <x v="0"/>
    <s v="Banda"/>
    <s v="Kuma"/>
    <n v="892911"/>
    <n v="1127240"/>
    <n v="0.20799999999999999"/>
    <n v="278200"/>
    <n v="1059800"/>
    <n v="2024"/>
    <n v="1873199.9999999998"/>
  </r>
  <r>
    <m/>
    <s v="V2024-00937"/>
    <x v="1142"/>
    <x v="6"/>
    <s v="C099"/>
    <s v="P155"/>
    <n v="5"/>
    <n v="1335100"/>
    <n v="1057600"/>
    <x v="0"/>
    <n v="6675500"/>
    <x v="0"/>
    <s v="Premium"/>
    <d v="2020-10-22T00:00:00"/>
    <s v="P155"/>
    <x v="0"/>
    <s v="Banda"/>
    <s v="Kuma"/>
    <n v="892911"/>
    <n v="1127240"/>
    <n v="0.20799999999999999"/>
    <n v="1387500"/>
    <n v="5288000"/>
    <n v="2024"/>
    <n v="9345700"/>
  </r>
  <r>
    <m/>
    <s v="V2024-01607"/>
    <x v="1292"/>
    <x v="9"/>
    <s v="C010"/>
    <s v="P155"/>
    <n v="2"/>
    <n v="1319300"/>
    <n v="1045000"/>
    <x v="0"/>
    <n v="2638600"/>
    <x v="1"/>
    <s v="Premium"/>
    <d v="2021-05-12T00:00:00"/>
    <s v="P155"/>
    <x v="0"/>
    <s v="Banda"/>
    <s v="Kuma"/>
    <n v="892911"/>
    <n v="1127240"/>
    <n v="0.20799999999999999"/>
    <n v="548600"/>
    <n v="2090000"/>
    <n v="2024"/>
    <n v="3694039.9999999995"/>
  </r>
  <r>
    <m/>
    <s v="V2024-00388"/>
    <x v="1321"/>
    <x v="9"/>
    <s v="C056"/>
    <s v="P155"/>
    <n v="1"/>
    <n v="1253400"/>
    <n v="992800"/>
    <x v="0"/>
    <n v="1253400"/>
    <x v="2"/>
    <s v="Estandar"/>
    <d v="2024-12-14T00:00:00"/>
    <s v="P155"/>
    <x v="0"/>
    <s v="Banda"/>
    <s v="Kuma"/>
    <n v="892911"/>
    <n v="1127240"/>
    <n v="0.20799999999999999"/>
    <n v="260600"/>
    <n v="992800"/>
    <n v="2024"/>
    <n v="1754760"/>
  </r>
  <r>
    <m/>
    <s v="V2024-01524"/>
    <x v="1158"/>
    <x v="2"/>
    <s v="C151"/>
    <s v="P155"/>
    <n v="2"/>
    <n v="1241700"/>
    <n v="983600"/>
    <x v="0"/>
    <n v="2483400"/>
    <x v="0"/>
    <s v="Premium"/>
    <d v="2018-11-05T00:00:00"/>
    <s v="P155"/>
    <x v="0"/>
    <s v="Banda"/>
    <s v="Kuma"/>
    <n v="892911"/>
    <n v="1127240"/>
    <n v="0.20799999999999999"/>
    <n v="516200"/>
    <n v="1967200"/>
    <n v="2024"/>
    <n v="3476760"/>
  </r>
  <r>
    <m/>
    <s v="V2024-00034"/>
    <x v="1317"/>
    <x v="2"/>
    <s v="C045"/>
    <s v="P155"/>
    <n v="2"/>
    <n v="1239000"/>
    <n v="981400"/>
    <x v="1"/>
    <n v="2478000"/>
    <x v="1"/>
    <s v="Estandar"/>
    <d v="2022-10-18T00:00:00"/>
    <s v="P155"/>
    <x v="0"/>
    <s v="Banda"/>
    <s v="Kuma"/>
    <n v="892911"/>
    <n v="1127240"/>
    <n v="0.20799999999999999"/>
    <n v="515200"/>
    <n v="1962800"/>
    <n v="2024"/>
    <n v="3469200"/>
  </r>
  <r>
    <m/>
    <s v="V2024-01434"/>
    <x v="1120"/>
    <x v="4"/>
    <s v="C115"/>
    <s v="P155"/>
    <n v="2"/>
    <n v="1218300"/>
    <n v="965100"/>
    <x v="1"/>
    <n v="2436600"/>
    <x v="1"/>
    <s v="Premium"/>
    <d v="2020-11-06T00:00:00"/>
    <s v="P155"/>
    <x v="0"/>
    <s v="Banda"/>
    <s v="Kuma"/>
    <n v="892911"/>
    <n v="1127240"/>
    <n v="0.20799999999999999"/>
    <n v="506400"/>
    <n v="1930200"/>
    <n v="2024"/>
    <n v="3411240"/>
  </r>
  <r>
    <m/>
    <s v="V2024-01048"/>
    <x v="1222"/>
    <x v="11"/>
    <s v="C247"/>
    <s v="P155"/>
    <n v="4"/>
    <n v="1187500"/>
    <n v="940600"/>
    <x v="0"/>
    <n v="4750000"/>
    <x v="0"/>
    <s v="Estandar"/>
    <d v="2019-04-03T00:00:00"/>
    <s v="P155"/>
    <x v="0"/>
    <s v="Banda"/>
    <s v="Kuma"/>
    <n v="892911"/>
    <n v="1127240"/>
    <n v="0.20799999999999999"/>
    <n v="987600"/>
    <n v="3762400"/>
    <n v="2024"/>
    <n v="6650000"/>
  </r>
  <r>
    <m/>
    <s v="V2024-01096"/>
    <x v="1326"/>
    <x v="5"/>
    <s v="C010"/>
    <s v="P155"/>
    <n v="4"/>
    <n v="1139000"/>
    <n v="902200"/>
    <x v="1"/>
    <n v="4556000"/>
    <x v="1"/>
    <s v="Premium"/>
    <d v="2021-05-12T00:00:00"/>
    <s v="P155"/>
    <x v="0"/>
    <s v="Banda"/>
    <s v="Kuma"/>
    <n v="892911"/>
    <n v="1127240"/>
    <n v="0.20799999999999999"/>
    <n v="947200"/>
    <n v="3608800"/>
    <n v="2024"/>
    <n v="6378400"/>
  </r>
  <r>
    <m/>
    <s v="V2024-01422"/>
    <x v="1232"/>
    <x v="2"/>
    <s v="C078"/>
    <s v="P155"/>
    <n v="2"/>
    <n v="1081000"/>
    <n v="856300"/>
    <x v="1"/>
    <n v="2162000"/>
    <x v="0"/>
    <s v="Estandar"/>
    <d v="2024-01-27T00:00:00"/>
    <s v="P155"/>
    <x v="0"/>
    <s v="Banda"/>
    <s v="Kuma"/>
    <n v="892911"/>
    <n v="1127240"/>
    <n v="0.20799999999999999"/>
    <n v="449400"/>
    <n v="1712600"/>
    <n v="2024"/>
    <n v="3026800"/>
  </r>
  <r>
    <m/>
    <s v="V2024-01356"/>
    <x v="1381"/>
    <x v="4"/>
    <s v="C001"/>
    <s v="P156"/>
    <n v="1"/>
    <n v="200600"/>
    <n v="155400"/>
    <x v="0"/>
    <n v="200600"/>
    <x v="6"/>
    <s v="Estandar"/>
    <d v="2023-11-05T00:00:00"/>
    <s v="P156"/>
    <x v="5"/>
    <s v="Router"/>
    <s v="Luxy"/>
    <n v="137044"/>
    <n v="176916"/>
    <n v="0.22500000000000001"/>
    <n v="45200"/>
    <n v="155400"/>
    <n v="2024"/>
    <n v="280840"/>
  </r>
  <r>
    <m/>
    <s v="V2024-00650"/>
    <x v="1377"/>
    <x v="8"/>
    <s v="C008"/>
    <s v="P156"/>
    <n v="2"/>
    <n v="198800"/>
    <n v="154000"/>
    <x v="0"/>
    <n v="397600"/>
    <x v="6"/>
    <s v="Premium"/>
    <d v="2018-06-11T00:00:00"/>
    <s v="P156"/>
    <x v="5"/>
    <s v="Router"/>
    <s v="Luxy"/>
    <n v="137044"/>
    <n v="176916"/>
    <n v="0.22500000000000001"/>
    <n v="89600"/>
    <n v="308000"/>
    <n v="2024"/>
    <n v="556640"/>
  </r>
  <r>
    <m/>
    <s v="V2024-00614"/>
    <x v="1235"/>
    <x v="0"/>
    <s v="C175"/>
    <s v="P156"/>
    <n v="2"/>
    <n v="192700"/>
    <n v="149300"/>
    <x v="0"/>
    <n v="385400"/>
    <x v="6"/>
    <s v="Estandar"/>
    <d v="2024-05-15T00:00:00"/>
    <s v="P156"/>
    <x v="5"/>
    <s v="Router"/>
    <s v="Luxy"/>
    <n v="137044"/>
    <n v="176916"/>
    <n v="0.22500000000000001"/>
    <n v="86800"/>
    <n v="298600"/>
    <n v="2024"/>
    <n v="539560"/>
  </r>
  <r>
    <m/>
    <s v="V2024-01063"/>
    <x v="1098"/>
    <x v="3"/>
    <s v="C057"/>
    <s v="P157"/>
    <n v="1"/>
    <n v="197900"/>
    <n v="150400"/>
    <x v="1"/>
    <n v="197900"/>
    <x v="1"/>
    <s v="Estandar"/>
    <d v="2020-05-02T00:00:00"/>
    <s v="P157"/>
    <x v="3"/>
    <s v="Webcam"/>
    <s v="Kuma"/>
    <n v="125853"/>
    <n v="165657"/>
    <n v="0.24"/>
    <n v="47500"/>
    <n v="150400"/>
    <n v="2024"/>
    <n v="277060"/>
  </r>
  <r>
    <m/>
    <s v="V2024-00242"/>
    <x v="1101"/>
    <x v="6"/>
    <s v="C170"/>
    <s v="P157"/>
    <n v="4"/>
    <n v="196300"/>
    <n v="149100"/>
    <x v="1"/>
    <n v="785200"/>
    <x v="0"/>
    <s v="Premium"/>
    <d v="2022-09-15T00:00:00"/>
    <s v="P157"/>
    <x v="3"/>
    <s v="Webcam"/>
    <s v="Kuma"/>
    <n v="125853"/>
    <n v="165657"/>
    <n v="0.24"/>
    <n v="188800"/>
    <n v="596400"/>
    <n v="2024"/>
    <n v="1099280"/>
  </r>
  <r>
    <m/>
    <s v="V2024-00267"/>
    <x v="1354"/>
    <x v="3"/>
    <s v="C189"/>
    <s v="P157"/>
    <n v="4"/>
    <n v="189300"/>
    <n v="143800"/>
    <x v="0"/>
    <n v="757200"/>
    <x v="0"/>
    <s v="Estandar"/>
    <d v="2023-08-18T00:00:00"/>
    <s v="P157"/>
    <x v="3"/>
    <s v="Webcam"/>
    <s v="Kuma"/>
    <n v="125853"/>
    <n v="165657"/>
    <n v="0.24"/>
    <n v="182000"/>
    <n v="575200"/>
    <n v="2024"/>
    <n v="1060080"/>
  </r>
  <r>
    <m/>
    <s v="V2024-01645"/>
    <x v="1268"/>
    <x v="4"/>
    <s v="C079"/>
    <s v="P157"/>
    <n v="4"/>
    <n v="182300"/>
    <n v="138500"/>
    <x v="0"/>
    <n v="729200"/>
    <x v="1"/>
    <s v="Estandar"/>
    <d v="2018-10-19T00:00:00"/>
    <s v="P157"/>
    <x v="3"/>
    <s v="Webcam"/>
    <s v="Kuma"/>
    <n v="125853"/>
    <n v="165657"/>
    <n v="0.24"/>
    <n v="175200"/>
    <n v="554000"/>
    <n v="2024"/>
    <n v="1020879.9999999999"/>
  </r>
  <r>
    <m/>
    <s v="V2024-00797"/>
    <x v="1203"/>
    <x v="8"/>
    <s v="C028"/>
    <s v="P157"/>
    <n v="4"/>
    <n v="173300"/>
    <n v="131600"/>
    <x v="1"/>
    <n v="693200"/>
    <x v="0"/>
    <s v="Estandar"/>
    <d v="2022-03-10T00:00:00"/>
    <s v="P157"/>
    <x v="3"/>
    <s v="Webcam"/>
    <s v="Kuma"/>
    <n v="125853"/>
    <n v="165657"/>
    <n v="0.24"/>
    <n v="166800"/>
    <n v="526400"/>
    <n v="2024"/>
    <n v="970479.99999999988"/>
  </r>
  <r>
    <m/>
    <s v="V2024-01189"/>
    <x v="1243"/>
    <x v="1"/>
    <s v="C129"/>
    <s v="P158"/>
    <n v="5"/>
    <n v="124000"/>
    <n v="87900"/>
    <x v="1"/>
    <n v="620000"/>
    <x v="1"/>
    <s v="Estandar"/>
    <d v="2021-05-16T00:00:00"/>
    <s v="P158"/>
    <x v="3"/>
    <s v="Cargador"/>
    <s v="Luxy"/>
    <n v="72897"/>
    <n v="102873"/>
    <n v="0.29099999999999998"/>
    <n v="180500"/>
    <n v="439500"/>
    <n v="2024"/>
    <n v="868000"/>
  </r>
  <r>
    <m/>
    <s v="V2024-01525"/>
    <x v="1392"/>
    <x v="5"/>
    <s v="C181"/>
    <s v="P158"/>
    <n v="4"/>
    <n v="123200"/>
    <n v="87300"/>
    <x v="0"/>
    <n v="492800"/>
    <x v="0"/>
    <s v="Premium"/>
    <d v="2018-02-04T00:00:00"/>
    <s v="P158"/>
    <x v="3"/>
    <s v="Cargador"/>
    <s v="Luxy"/>
    <n v="72897"/>
    <n v="102873"/>
    <n v="0.29099999999999998"/>
    <n v="143600"/>
    <n v="349200"/>
    <n v="2024"/>
    <n v="689920"/>
  </r>
  <r>
    <m/>
    <s v="V2024-01415"/>
    <x v="1387"/>
    <x v="1"/>
    <s v="C242"/>
    <s v="P158"/>
    <n v="4"/>
    <n v="121800"/>
    <n v="86300"/>
    <x v="1"/>
    <n v="487200"/>
    <x v="4"/>
    <s v="Premium"/>
    <d v="2023-08-15T00:00:00"/>
    <s v="P158"/>
    <x v="3"/>
    <s v="Cargador"/>
    <s v="Luxy"/>
    <n v="72897"/>
    <n v="102873"/>
    <n v="0.29099999999999998"/>
    <n v="142000"/>
    <n v="345200"/>
    <n v="2024"/>
    <n v="682080"/>
  </r>
  <r>
    <m/>
    <s v="V2024-01184"/>
    <x v="1303"/>
    <x v="2"/>
    <s v="C091"/>
    <s v="P158"/>
    <n v="1"/>
    <n v="121300"/>
    <n v="86000"/>
    <x v="1"/>
    <n v="121300"/>
    <x v="6"/>
    <s v="Estandar"/>
    <d v="2018-07-04T00:00:00"/>
    <s v="P158"/>
    <x v="3"/>
    <s v="Cargador"/>
    <s v="Luxy"/>
    <n v="72897"/>
    <n v="102873"/>
    <n v="0.29099999999999998"/>
    <n v="35300"/>
    <n v="86000"/>
    <n v="2024"/>
    <n v="169820"/>
  </r>
  <r>
    <m/>
    <s v="V2024-01481"/>
    <x v="1107"/>
    <x v="9"/>
    <s v="C041"/>
    <s v="P158"/>
    <n v="4"/>
    <n v="118100"/>
    <n v="83700"/>
    <x v="0"/>
    <n v="472400"/>
    <x v="1"/>
    <s v="Estandar"/>
    <d v="2019-09-23T00:00:00"/>
    <s v="P158"/>
    <x v="3"/>
    <s v="Cargador"/>
    <s v="Luxy"/>
    <n v="72897"/>
    <n v="102873"/>
    <n v="0.29099999999999998"/>
    <n v="137600"/>
    <n v="334800"/>
    <n v="2024"/>
    <n v="661360"/>
  </r>
  <r>
    <m/>
    <s v="V2024-00090"/>
    <x v="1250"/>
    <x v="11"/>
    <s v="C188"/>
    <s v="P158"/>
    <n v="1"/>
    <n v="117200"/>
    <n v="83000"/>
    <x v="1"/>
    <n v="117200"/>
    <x v="6"/>
    <s v="Estandar"/>
    <d v="2020-12-24T00:00:00"/>
    <s v="P158"/>
    <x v="3"/>
    <s v="Cargador"/>
    <s v="Luxy"/>
    <n v="72897"/>
    <n v="102873"/>
    <n v="0.29099999999999998"/>
    <n v="34200"/>
    <n v="83000"/>
    <n v="2024"/>
    <n v="164080"/>
  </r>
  <r>
    <m/>
    <s v="V2024-00357"/>
    <x v="1248"/>
    <x v="2"/>
    <s v="C003"/>
    <s v="P158"/>
    <n v="4"/>
    <n v="114100"/>
    <n v="80900"/>
    <x v="0"/>
    <n v="456400"/>
    <x v="2"/>
    <s v="Estandar"/>
    <d v="2019-03-08T00:00:00"/>
    <s v="P158"/>
    <x v="3"/>
    <s v="Cargador"/>
    <s v="Luxy"/>
    <n v="72897"/>
    <n v="102873"/>
    <n v="0.29099999999999998"/>
    <n v="132800"/>
    <n v="323600"/>
    <n v="2024"/>
    <n v="638960"/>
  </r>
  <r>
    <m/>
    <s v="V2024-01054"/>
    <x v="1067"/>
    <x v="4"/>
    <s v="C188"/>
    <s v="P158"/>
    <n v="3"/>
    <n v="113400"/>
    <n v="80300"/>
    <x v="0"/>
    <n v="340200"/>
    <x v="6"/>
    <s v="Estandar"/>
    <d v="2020-12-24T00:00:00"/>
    <s v="P158"/>
    <x v="3"/>
    <s v="Cargador"/>
    <s v="Luxy"/>
    <n v="72897"/>
    <n v="102873"/>
    <n v="0.29099999999999998"/>
    <n v="99300"/>
    <n v="240900"/>
    <n v="2024"/>
    <n v="476279.99999999994"/>
  </r>
  <r>
    <m/>
    <s v="V2024-00954"/>
    <x v="1382"/>
    <x v="8"/>
    <s v="C080"/>
    <s v="P158"/>
    <n v="3"/>
    <n v="113000"/>
    <n v="80100"/>
    <x v="1"/>
    <n v="339000"/>
    <x v="0"/>
    <s v="Estandar"/>
    <d v="2024-03-23T00:00:00"/>
    <s v="P158"/>
    <x v="3"/>
    <s v="Cargador"/>
    <s v="Luxy"/>
    <n v="72897"/>
    <n v="102873"/>
    <n v="0.29099999999999998"/>
    <n v="98700"/>
    <n v="240300"/>
    <n v="2024"/>
    <n v="474599.99999999994"/>
  </r>
  <r>
    <m/>
    <s v="V2024-01265"/>
    <x v="1283"/>
    <x v="5"/>
    <s v="C139"/>
    <s v="P158"/>
    <n v="3"/>
    <n v="111700"/>
    <n v="79100"/>
    <x v="0"/>
    <n v="335100"/>
    <x v="4"/>
    <s v="Estandar"/>
    <d v="2018-08-11T00:00:00"/>
    <s v="P158"/>
    <x v="3"/>
    <s v="Cargador"/>
    <s v="Luxy"/>
    <n v="72897"/>
    <n v="102873"/>
    <n v="0.29099999999999998"/>
    <n v="97800"/>
    <n v="237300"/>
    <n v="2024"/>
    <n v="469139.99999999994"/>
  </r>
  <r>
    <m/>
    <s v="V2024-00335"/>
    <x v="1362"/>
    <x v="0"/>
    <s v="C012"/>
    <s v="P158"/>
    <n v="2"/>
    <n v="110200"/>
    <n v="78100"/>
    <x v="0"/>
    <n v="220400"/>
    <x v="2"/>
    <s v="Estandar"/>
    <d v="2022-04-25T00:00:00"/>
    <s v="P158"/>
    <x v="3"/>
    <s v="Cargador"/>
    <s v="Luxy"/>
    <n v="72897"/>
    <n v="102873"/>
    <n v="0.29099999999999998"/>
    <n v="64200"/>
    <n v="156200"/>
    <n v="2024"/>
    <n v="308560"/>
  </r>
  <r>
    <m/>
    <s v="V2024-01531"/>
    <x v="1367"/>
    <x v="9"/>
    <s v="C077"/>
    <s v="P158"/>
    <n v="4"/>
    <n v="109200"/>
    <n v="77400"/>
    <x v="0"/>
    <n v="436800"/>
    <x v="1"/>
    <s v="Estandar"/>
    <d v="2022-09-21T00:00:00"/>
    <s v="P158"/>
    <x v="3"/>
    <s v="Cargador"/>
    <s v="Luxy"/>
    <n v="72897"/>
    <n v="102873"/>
    <n v="0.29099999999999998"/>
    <n v="127200"/>
    <n v="309600"/>
    <n v="2024"/>
    <n v="611520"/>
  </r>
  <r>
    <m/>
    <s v="V2024-01614"/>
    <x v="1133"/>
    <x v="4"/>
    <s v="C245"/>
    <s v="P158"/>
    <n v="2"/>
    <n v="103600"/>
    <n v="73400"/>
    <x v="0"/>
    <n v="207200"/>
    <x v="6"/>
    <s v="Estandar"/>
    <d v="2024-05-09T00:00:00"/>
    <s v="P158"/>
    <x v="3"/>
    <s v="Cargador"/>
    <s v="Luxy"/>
    <n v="72897"/>
    <n v="102873"/>
    <n v="0.29099999999999998"/>
    <n v="60400"/>
    <n v="146800"/>
    <n v="2024"/>
    <n v="290080"/>
  </r>
  <r>
    <m/>
    <s v="V2024-01569"/>
    <x v="1291"/>
    <x v="4"/>
    <s v="C138"/>
    <s v="P159"/>
    <n v="2"/>
    <n v="3761600"/>
    <n v="2739600"/>
    <x v="0"/>
    <n v="7523200"/>
    <x v="1"/>
    <s v="Estandar"/>
    <d v="2021-03-25T00:00:00"/>
    <s v="P159"/>
    <x v="4"/>
    <s v="Ultrabook"/>
    <s v="Condor"/>
    <n v="2540472"/>
    <n v="3488125"/>
    <n v="0.27200000000000002"/>
    <n v="2044000"/>
    <n v="5479200"/>
    <n v="2024"/>
    <n v="10532480"/>
  </r>
  <r>
    <m/>
    <s v="V2024-01326"/>
    <x v="1282"/>
    <x v="1"/>
    <s v="C205"/>
    <s v="P159"/>
    <n v="1"/>
    <n v="3758200"/>
    <n v="2737200"/>
    <x v="1"/>
    <n v="3758200"/>
    <x v="6"/>
    <s v="Estandar"/>
    <d v="2024-12-03T00:00:00"/>
    <s v="P159"/>
    <x v="4"/>
    <s v="Ultrabook"/>
    <s v="Condor"/>
    <n v="2540472"/>
    <n v="3488125"/>
    <n v="0.27200000000000002"/>
    <n v="1021000"/>
    <n v="2737200"/>
    <n v="2024"/>
    <n v="5261480"/>
  </r>
  <r>
    <m/>
    <s v="V2024-00234"/>
    <x v="1357"/>
    <x v="1"/>
    <s v="C190"/>
    <s v="P159"/>
    <n v="3"/>
    <n v="3547000"/>
    <n v="2583300"/>
    <x v="1"/>
    <n v="10641000"/>
    <x v="1"/>
    <s v="Estandar"/>
    <d v="2022-08-25T00:00:00"/>
    <s v="P159"/>
    <x v="4"/>
    <s v="Ultrabook"/>
    <s v="Condor"/>
    <n v="2540472"/>
    <n v="3488125"/>
    <n v="0.27200000000000002"/>
    <n v="2891100"/>
    <n v="7749900"/>
    <n v="2024"/>
    <n v="14897399.999999998"/>
  </r>
  <r>
    <m/>
    <s v="V2024-00029"/>
    <x v="1222"/>
    <x v="11"/>
    <s v="C227"/>
    <s v="P160"/>
    <n v="4"/>
    <n v="498900"/>
    <n v="331400"/>
    <x v="0"/>
    <n v="1995600"/>
    <x v="0"/>
    <s v="Estandar"/>
    <d v="2023-09-12T00:00:00"/>
    <s v="P160"/>
    <x v="0"/>
    <s v="Banda"/>
    <s v="NovaTech"/>
    <n v="272867"/>
    <n v="410828"/>
    <n v="0.33600000000000002"/>
    <n v="670000"/>
    <n v="1325600"/>
    <n v="2024"/>
    <n v="2793840"/>
  </r>
  <r>
    <m/>
    <s v="V2024-00359"/>
    <x v="1386"/>
    <x v="8"/>
    <s v="C219"/>
    <s v="P160"/>
    <n v="5"/>
    <n v="489500"/>
    <n v="325100"/>
    <x v="0"/>
    <n v="2447500"/>
    <x v="4"/>
    <s v="Estandar"/>
    <d v="2022-06-13T00:00:00"/>
    <s v="P160"/>
    <x v="0"/>
    <s v="Banda"/>
    <s v="NovaTech"/>
    <n v="272867"/>
    <n v="410828"/>
    <n v="0.33600000000000002"/>
    <n v="822000"/>
    <n v="1625500"/>
    <n v="2024"/>
    <n v="3426500"/>
  </r>
  <r>
    <m/>
    <s v="V2024-01275"/>
    <x v="1157"/>
    <x v="1"/>
    <s v="C249"/>
    <s v="P160"/>
    <n v="1"/>
    <n v="483400"/>
    <n v="321000"/>
    <x v="1"/>
    <n v="483400"/>
    <x v="4"/>
    <s v="Estandar"/>
    <d v="2023-10-21T00:00:00"/>
    <s v="P160"/>
    <x v="0"/>
    <s v="Banda"/>
    <s v="NovaTech"/>
    <n v="272867"/>
    <n v="410828"/>
    <n v="0.33600000000000002"/>
    <n v="162400"/>
    <n v="321000"/>
    <n v="2024"/>
    <n v="676760"/>
  </r>
  <r>
    <m/>
    <s v="V2024-00058"/>
    <x v="1118"/>
    <x v="2"/>
    <s v="C085"/>
    <s v="P160"/>
    <n v="4"/>
    <n v="478700"/>
    <n v="318000"/>
    <x v="1"/>
    <n v="1914800"/>
    <x v="3"/>
    <s v="Premium"/>
    <d v="2018-10-03T00:00:00"/>
    <s v="P160"/>
    <x v="0"/>
    <s v="Banda"/>
    <s v="NovaTech"/>
    <n v="272867"/>
    <n v="410828"/>
    <n v="0.33600000000000002"/>
    <n v="642800"/>
    <n v="1272000"/>
    <n v="2024"/>
    <n v="2680720"/>
  </r>
  <r>
    <m/>
    <s v="V2024-01606"/>
    <x v="1271"/>
    <x v="6"/>
    <s v="C208"/>
    <s v="P160"/>
    <n v="1"/>
    <n v="476800"/>
    <n v="316700"/>
    <x v="1"/>
    <n v="476800"/>
    <x v="5"/>
    <s v="Estandar"/>
    <d v="2019-09-24T00:00:00"/>
    <s v="P160"/>
    <x v="0"/>
    <s v="Banda"/>
    <s v="NovaTech"/>
    <n v="272867"/>
    <n v="410828"/>
    <n v="0.33600000000000002"/>
    <n v="160100"/>
    <n v="316700"/>
    <n v="2024"/>
    <n v="667520"/>
  </r>
  <r>
    <m/>
    <s v="V2024-01339"/>
    <x v="1270"/>
    <x v="4"/>
    <s v="C223"/>
    <s v="P160"/>
    <n v="3"/>
    <n v="461400"/>
    <n v="306500"/>
    <x v="1"/>
    <n v="1384200"/>
    <x v="6"/>
    <s v="Premium"/>
    <d v="2023-11-10T00:00:00"/>
    <s v="P160"/>
    <x v="0"/>
    <s v="Banda"/>
    <s v="NovaTech"/>
    <n v="272867"/>
    <n v="410828"/>
    <n v="0.33600000000000002"/>
    <n v="464700"/>
    <n v="919500"/>
    <n v="2024"/>
    <n v="1937879.9999999998"/>
  </r>
  <r>
    <m/>
    <s v="V2024-00910"/>
    <x v="1357"/>
    <x v="1"/>
    <s v="C208"/>
    <s v="P160"/>
    <n v="5"/>
    <n v="449900"/>
    <n v="298800"/>
    <x v="1"/>
    <n v="2249500"/>
    <x v="5"/>
    <s v="Estandar"/>
    <d v="2019-09-24T00:00:00"/>
    <s v="P160"/>
    <x v="0"/>
    <s v="Banda"/>
    <s v="NovaTech"/>
    <n v="272867"/>
    <n v="410828"/>
    <n v="0.33600000000000002"/>
    <n v="755500"/>
    <n v="1494000"/>
    <n v="2024"/>
    <n v="3149300"/>
  </r>
  <r>
    <m/>
    <s v="V2024-00896"/>
    <x v="1346"/>
    <x v="9"/>
    <s v="C242"/>
    <s v="P160"/>
    <n v="2"/>
    <n v="430700"/>
    <n v="286100"/>
    <x v="0"/>
    <n v="861400"/>
    <x v="4"/>
    <s v="Premium"/>
    <d v="2023-08-15T00:00:00"/>
    <s v="P160"/>
    <x v="0"/>
    <s v="Banda"/>
    <s v="NovaTech"/>
    <n v="272867"/>
    <n v="410828"/>
    <n v="0.33600000000000002"/>
    <n v="289200"/>
    <n v="572200"/>
    <n v="2024"/>
    <n v="12059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1D27F-B9F1-4292-985E-929AFE471363}" name="TablaDinámica11" cacheId="0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chartFormat="13">
  <location ref="T16:U19" firstHeaderRow="1" firstDataRow="1" firstDataCol="1"/>
  <pivotFields count="25">
    <pivotField showAll="0"/>
    <pivotField showAll="0"/>
    <pivotField numFmtId="14" showAll="0">
      <items count="1394">
        <item x="0"/>
        <item x="37"/>
        <item x="18"/>
        <item x="14"/>
        <item x="36"/>
        <item x="3"/>
        <item x="4"/>
        <item x="21"/>
        <item x="46"/>
        <item x="19"/>
        <item x="27"/>
        <item x="2"/>
        <item x="6"/>
        <item x="39"/>
        <item x="10"/>
        <item x="25"/>
        <item x="7"/>
        <item x="23"/>
        <item x="11"/>
        <item x="5"/>
        <item x="29"/>
        <item x="1"/>
        <item x="33"/>
        <item x="28"/>
        <item x="13"/>
        <item x="42"/>
        <item x="35"/>
        <item x="38"/>
        <item x="20"/>
        <item x="45"/>
        <item x="31"/>
        <item x="47"/>
        <item x="40"/>
        <item x="44"/>
        <item x="30"/>
        <item x="16"/>
        <item x="24"/>
        <item x="12"/>
        <item x="26"/>
        <item x="43"/>
        <item x="8"/>
        <item x="32"/>
        <item x="17"/>
        <item x="9"/>
        <item x="34"/>
        <item x="22"/>
        <item x="15"/>
        <item x="4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580"/>
        <item x="501"/>
        <item x="432"/>
        <item x="362"/>
        <item x="546"/>
        <item x="702"/>
        <item x="528"/>
        <item x="502"/>
        <item x="519"/>
        <item x="390"/>
        <item x="692"/>
        <item x="606"/>
        <item x="517"/>
        <item x="620"/>
        <item x="440"/>
        <item x="413"/>
        <item x="482"/>
        <item x="544"/>
        <item x="581"/>
        <item x="467"/>
        <item x="468"/>
        <item x="690"/>
        <item x="655"/>
        <item x="653"/>
        <item x="604"/>
        <item x="445"/>
        <item x="446"/>
        <item x="534"/>
        <item x="495"/>
        <item x="447"/>
        <item x="715"/>
        <item x="607"/>
        <item x="555"/>
        <item x="410"/>
        <item x="648"/>
        <item x="621"/>
        <item x="375"/>
        <item x="681"/>
        <item x="522"/>
        <item x="625"/>
        <item x="448"/>
        <item x="483"/>
        <item x="612"/>
        <item x="637"/>
        <item x="484"/>
        <item x="658"/>
        <item x="376"/>
        <item x="682"/>
        <item x="377"/>
        <item x="590"/>
        <item x="536"/>
        <item x="363"/>
        <item x="659"/>
        <item x="414"/>
        <item x="364"/>
        <item x="422"/>
        <item x="629"/>
        <item x="649"/>
        <item x="697"/>
        <item x="523"/>
        <item x="689"/>
        <item x="556"/>
        <item x="469"/>
        <item x="423"/>
        <item x="596"/>
        <item x="633"/>
        <item x="477"/>
        <item x="656"/>
        <item x="415"/>
        <item x="703"/>
        <item x="576"/>
        <item x="485"/>
        <item x="684"/>
        <item x="488"/>
        <item x="691"/>
        <item x="685"/>
        <item x="567"/>
        <item x="529"/>
        <item x="563"/>
        <item x="424"/>
        <item x="486"/>
        <item x="626"/>
        <item x="391"/>
        <item x="402"/>
        <item x="582"/>
        <item x="489"/>
        <item x="591"/>
        <item x="665"/>
        <item x="503"/>
        <item x="557"/>
        <item x="605"/>
        <item x="470"/>
        <item x="449"/>
        <item x="568"/>
        <item x="441"/>
        <item x="496"/>
        <item x="524"/>
        <item x="478"/>
        <item x="537"/>
        <item x="471"/>
        <item x="574"/>
        <item x="490"/>
        <item x="592"/>
        <item x="630"/>
        <item x="513"/>
        <item x="479"/>
        <item x="378"/>
        <item x="411"/>
        <item x="564"/>
        <item x="480"/>
        <item x="616"/>
        <item x="597"/>
        <item x="538"/>
        <item x="433"/>
        <item x="461"/>
        <item x="530"/>
        <item x="539"/>
        <item x="379"/>
        <item x="622"/>
        <item x="442"/>
        <item x="380"/>
        <item x="634"/>
        <item x="481"/>
        <item x="553"/>
        <item x="392"/>
        <item x="381"/>
        <item x="382"/>
        <item x="514"/>
        <item x="679"/>
        <item x="569"/>
        <item x="472"/>
        <item x="617"/>
        <item x="675"/>
        <item x="558"/>
        <item x="583"/>
        <item x="487"/>
        <item x="365"/>
        <item x="680"/>
        <item x="638"/>
        <item x="425"/>
        <item x="504"/>
        <item x="570"/>
        <item x="565"/>
        <item x="497"/>
        <item x="393"/>
        <item x="366"/>
        <item x="434"/>
        <item x="683"/>
        <item x="491"/>
        <item x="699"/>
        <item x="631"/>
        <item x="540"/>
        <item x="666"/>
        <item x="608"/>
        <item x="416"/>
        <item x="492"/>
        <item x="650"/>
        <item x="700"/>
        <item x="635"/>
        <item x="541"/>
        <item x="618"/>
        <item x="462"/>
        <item x="463"/>
        <item x="531"/>
        <item x="701"/>
        <item x="547"/>
        <item x="670"/>
        <item x="584"/>
        <item x="696"/>
        <item x="548"/>
        <item x="643"/>
        <item x="716"/>
        <item x="515"/>
        <item x="554"/>
        <item x="456"/>
        <item x="507"/>
        <item x="712"/>
        <item x="559"/>
        <item x="426"/>
        <item x="457"/>
        <item x="394"/>
        <item x="639"/>
        <item x="367"/>
        <item x="427"/>
        <item x="598"/>
        <item x="560"/>
        <item x="383"/>
        <item x="384"/>
        <item x="450"/>
        <item x="673"/>
        <item x="698"/>
        <item x="395"/>
        <item x="403"/>
        <item x="571"/>
        <item x="368"/>
        <item x="645"/>
        <item x="654"/>
        <item x="713"/>
        <item x="520"/>
        <item x="493"/>
        <item x="417"/>
        <item x="508"/>
        <item x="624"/>
        <item x="498"/>
        <item x="509"/>
        <item x="609"/>
        <item x="399"/>
        <item x="610"/>
        <item x="601"/>
        <item x="599"/>
        <item x="585"/>
        <item x="451"/>
        <item x="704"/>
        <item x="660"/>
        <item x="640"/>
        <item x="671"/>
        <item x="369"/>
        <item x="545"/>
        <item x="404"/>
        <item x="532"/>
        <item x="494"/>
        <item x="400"/>
        <item x="435"/>
        <item x="370"/>
        <item x="593"/>
        <item x="396"/>
        <item x="525"/>
        <item x="473"/>
        <item x="623"/>
        <item x="452"/>
        <item x="686"/>
        <item x="510"/>
        <item x="412"/>
        <item x="586"/>
        <item x="516"/>
        <item x="428"/>
        <item x="418"/>
        <item x="672"/>
        <item x="429"/>
        <item x="667"/>
        <item x="693"/>
        <item x="453"/>
        <item x="674"/>
        <item x="709"/>
        <item x="676"/>
        <item x="706"/>
        <item x="663"/>
        <item x="628"/>
        <item x="405"/>
        <item x="499"/>
        <item x="419"/>
        <item x="707"/>
        <item x="436"/>
        <item x="397"/>
        <item x="627"/>
        <item x="575"/>
        <item x="600"/>
        <item x="385"/>
        <item x="561"/>
        <item x="526"/>
        <item x="636"/>
        <item x="577"/>
        <item x="386"/>
        <item x="687"/>
        <item x="594"/>
        <item x="521"/>
        <item x="677"/>
        <item x="572"/>
        <item x="454"/>
        <item x="474"/>
        <item x="573"/>
        <item x="717"/>
        <item x="646"/>
        <item x="651"/>
        <item x="613"/>
        <item x="595"/>
        <item x="406"/>
        <item x="644"/>
        <item x="458"/>
        <item x="549"/>
        <item x="657"/>
        <item x="661"/>
        <item x="475"/>
        <item x="641"/>
        <item x="602"/>
        <item x="668"/>
        <item x="543"/>
        <item x="611"/>
        <item x="533"/>
        <item x="398"/>
        <item x="603"/>
        <item x="437"/>
        <item x="407"/>
        <item x="714"/>
        <item x="430"/>
        <item x="505"/>
        <item x="711"/>
        <item x="710"/>
        <item x="371"/>
        <item x="708"/>
        <item x="664"/>
        <item x="718"/>
        <item x="578"/>
        <item x="459"/>
        <item x="464"/>
        <item x="438"/>
        <item x="642"/>
        <item x="465"/>
        <item x="705"/>
        <item x="669"/>
        <item x="476"/>
        <item x="506"/>
        <item x="550"/>
        <item x="401"/>
        <item x="694"/>
        <item x="662"/>
        <item x="408"/>
        <item x="443"/>
        <item x="579"/>
        <item x="511"/>
        <item x="460"/>
        <item x="518"/>
        <item x="587"/>
        <item x="387"/>
        <item x="512"/>
        <item x="551"/>
        <item x="527"/>
        <item x="688"/>
        <item x="695"/>
        <item x="439"/>
        <item x="588"/>
        <item x="678"/>
        <item x="562"/>
        <item x="500"/>
        <item x="444"/>
        <item x="615"/>
        <item x="535"/>
        <item x="372"/>
        <item x="455"/>
        <item x="388"/>
        <item x="373"/>
        <item x="389"/>
        <item x="647"/>
        <item x="542"/>
        <item x="374"/>
        <item x="589"/>
        <item x="632"/>
        <item x="552"/>
        <item x="619"/>
        <item x="466"/>
        <item x="409"/>
        <item x="652"/>
        <item x="431"/>
        <item x="421"/>
        <item x="420"/>
        <item x="566"/>
        <item x="614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256"/>
        <item x="1083"/>
        <item x="1263"/>
        <item x="1211"/>
        <item x="1172"/>
        <item x="1226"/>
        <item x="1242"/>
        <item x="1124"/>
        <item x="1216"/>
        <item x="1342"/>
        <item x="1313"/>
        <item x="1309"/>
        <item x="1209"/>
        <item x="1155"/>
        <item x="1119"/>
        <item x="1284"/>
        <item x="1235"/>
        <item x="1179"/>
        <item x="1164"/>
        <item x="1371"/>
        <item x="1389"/>
        <item x="1206"/>
        <item x="1159"/>
        <item x="1230"/>
        <item x="1373"/>
        <item x="1183"/>
        <item x="1366"/>
        <item x="1362"/>
        <item x="1349"/>
        <item x="1220"/>
        <item x="1314"/>
        <item x="1084"/>
        <item x="1282"/>
        <item x="1176"/>
        <item x="1369"/>
        <item x="1178"/>
        <item x="1166"/>
        <item x="1279"/>
        <item x="1261"/>
        <item x="1328"/>
        <item x="1238"/>
        <item x="1260"/>
        <item x="1391"/>
        <item x="1378"/>
        <item x="1357"/>
        <item x="1341"/>
        <item x="1388"/>
        <item x="1264"/>
        <item x="1243"/>
        <item x="1361"/>
        <item x="1096"/>
        <item x="1266"/>
        <item x="1387"/>
        <item x="1229"/>
        <item x="1130"/>
        <item x="1157"/>
        <item x="1338"/>
        <item x="1319"/>
        <item x="1232"/>
        <item x="1225"/>
        <item x="1251"/>
        <item x="1177"/>
        <item x="1333"/>
        <item x="1112"/>
        <item x="1193"/>
        <item x="1303"/>
        <item x="1158"/>
        <item x="1317"/>
        <item x="1358"/>
        <item x="1299"/>
        <item x="1106"/>
        <item x="1073"/>
        <item x="1208"/>
        <item x="1118"/>
        <item x="1210"/>
        <item x="1125"/>
        <item x="1372"/>
        <item x="1104"/>
        <item x="1248"/>
        <item x="1214"/>
        <item x="1224"/>
        <item x="1327"/>
        <item x="1385"/>
        <item x="1139"/>
        <item x="1324"/>
        <item x="1134"/>
        <item x="1217"/>
        <item x="1218"/>
        <item x="1137"/>
        <item x="1305"/>
        <item x="1258"/>
        <item x="1365"/>
        <item x="1191"/>
        <item x="1278"/>
        <item x="1272"/>
        <item x="1353"/>
        <item x="1088"/>
        <item x="1199"/>
        <item x="1308"/>
        <item x="1275"/>
        <item x="1144"/>
        <item x="1168"/>
        <item x="1236"/>
        <item x="1109"/>
        <item x="1354"/>
        <item x="1223"/>
        <item x="1132"/>
        <item x="1146"/>
        <item x="1171"/>
        <item x="1339"/>
        <item x="1310"/>
        <item x="1093"/>
        <item x="1265"/>
        <item x="1241"/>
        <item x="1098"/>
        <item x="1120"/>
        <item x="1152"/>
        <item x="1136"/>
        <item x="1067"/>
        <item x="1198"/>
        <item x="1162"/>
        <item x="1233"/>
        <item x="1311"/>
        <item x="1105"/>
        <item x="1270"/>
        <item x="1269"/>
        <item x="1153"/>
        <item x="1262"/>
        <item x="1315"/>
        <item x="1133"/>
        <item x="1138"/>
        <item x="1374"/>
        <item x="1063"/>
        <item x="1291"/>
        <item x="1085"/>
        <item x="1381"/>
        <item x="1160"/>
        <item x="1297"/>
        <item x="1268"/>
        <item x="1149"/>
        <item x="1057"/>
        <item x="1077"/>
        <item x="1280"/>
        <item x="1295"/>
        <item x="1071"/>
        <item x="1326"/>
        <item x="1283"/>
        <item x="1352"/>
        <item x="1147"/>
        <item x="1167"/>
        <item x="1086"/>
        <item x="1079"/>
        <item x="1165"/>
        <item x="1228"/>
        <item x="1196"/>
        <item x="1274"/>
        <item x="1219"/>
        <item x="1253"/>
        <item x="1221"/>
        <item x="1247"/>
        <item x="1064"/>
        <item x="1392"/>
        <item x="1329"/>
        <item x="1151"/>
        <item x="1285"/>
        <item x="1150"/>
        <item x="1252"/>
        <item x="1115"/>
        <item x="1110"/>
        <item x="1059"/>
        <item x="1276"/>
        <item x="1347"/>
        <item x="1140"/>
        <item x="1163"/>
        <item x="1273"/>
        <item x="1074"/>
        <item x="1332"/>
        <item x="1288"/>
        <item x="1340"/>
        <item x="1343"/>
        <item x="1356"/>
        <item x="1102"/>
        <item x="1323"/>
        <item x="1069"/>
        <item x="1301"/>
        <item x="1287"/>
        <item x="1078"/>
        <item x="1108"/>
        <item x="1202"/>
        <item x="1244"/>
        <item x="1173"/>
        <item x="1197"/>
        <item x="1156"/>
        <item x="1204"/>
        <item x="1154"/>
        <item x="1212"/>
        <item x="1350"/>
        <item x="1062"/>
        <item x="1101"/>
        <item x="1184"/>
        <item x="1271"/>
        <item x="1227"/>
        <item x="1142"/>
        <item x="1100"/>
        <item x="1182"/>
        <item x="1135"/>
        <item x="1192"/>
        <item x="1190"/>
        <item x="1092"/>
        <item x="1189"/>
        <item x="1094"/>
        <item x="1306"/>
        <item x="1267"/>
        <item x="1335"/>
        <item x="1117"/>
        <item x="1201"/>
        <item x="1129"/>
        <item x="1215"/>
        <item x="1187"/>
        <item x="1364"/>
        <item x="1304"/>
        <item x="1289"/>
        <item x="1145"/>
        <item x="1058"/>
        <item x="1185"/>
        <item x="1359"/>
        <item x="1344"/>
        <item x="1123"/>
        <item x="1296"/>
        <item x="1056"/>
        <item x="1060"/>
        <item x="1281"/>
        <item x="1290"/>
        <item x="1316"/>
        <item x="1099"/>
        <item x="1095"/>
        <item x="1239"/>
        <item x="1121"/>
        <item x="1203"/>
        <item x="1161"/>
        <item x="1188"/>
        <item x="1355"/>
        <item x="1286"/>
        <item x="1377"/>
        <item x="1186"/>
        <item x="1386"/>
        <item x="1255"/>
        <item x="1363"/>
        <item x="1070"/>
        <item x="1175"/>
        <item x="1131"/>
        <item x="1320"/>
        <item x="1370"/>
        <item x="1382"/>
        <item x="1143"/>
        <item x="1337"/>
        <item x="1384"/>
        <item x="1066"/>
        <item x="1181"/>
        <item x="1237"/>
        <item x="1351"/>
        <item x="1277"/>
        <item x="1257"/>
        <item x="1076"/>
        <item x="1097"/>
        <item x="1089"/>
        <item x="1367"/>
        <item x="1126"/>
        <item x="1348"/>
        <item x="1091"/>
        <item x="1234"/>
        <item x="1170"/>
        <item x="1116"/>
        <item x="1122"/>
        <item x="1194"/>
        <item x="1292"/>
        <item x="1213"/>
        <item x="1111"/>
        <item x="1113"/>
        <item x="1379"/>
        <item x="1075"/>
        <item x="1246"/>
        <item x="1081"/>
        <item x="1346"/>
        <item x="1376"/>
        <item x="1068"/>
        <item x="1321"/>
        <item x="1080"/>
        <item x="1107"/>
        <item x="1114"/>
        <item x="1298"/>
        <item x="1302"/>
        <item x="1336"/>
        <item x="1380"/>
        <item x="1249"/>
        <item x="1141"/>
        <item x="1334"/>
        <item x="1169"/>
        <item x="1325"/>
        <item x="1294"/>
        <item x="1065"/>
        <item x="1331"/>
        <item x="1307"/>
        <item x="1375"/>
        <item x="1330"/>
        <item x="1240"/>
        <item x="1318"/>
        <item x="1312"/>
        <item x="1345"/>
        <item x="1200"/>
        <item x="1174"/>
        <item x="1061"/>
        <item x="1087"/>
        <item x="1205"/>
        <item x="1148"/>
        <item x="1103"/>
        <item x="1090"/>
        <item x="1322"/>
        <item x="1368"/>
        <item x="1259"/>
        <item x="1254"/>
        <item x="1390"/>
        <item x="1072"/>
        <item x="1245"/>
        <item x="1128"/>
        <item x="1180"/>
        <item x="1231"/>
        <item x="1207"/>
        <item x="1082"/>
        <item x="1195"/>
        <item x="1360"/>
        <item x="1250"/>
        <item x="1383"/>
        <item x="1127"/>
        <item x="1222"/>
        <item x="1293"/>
        <item x="1300"/>
        <item t="default"/>
      </items>
    </pivotField>
    <pivotField showAll="0" sortType="descending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showAll="0"/>
    <pivotField showAll="0"/>
    <pivotField numFmtId="14" showAll="0"/>
    <pivotField showAll="0"/>
    <pivotField showAll="0">
      <items count="7">
        <item x="3"/>
        <item x="2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a de Total Ventas" fld="10" showDataAs="percentOfCol" baseField="9" baseItem="0" numFmtId="10"/>
  </dataFields>
  <formats count="13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15" type="button" dataOnly="0" labelOnly="1" outline="0"/>
    </format>
    <format dxfId="21">
      <pivotArea dataOnly="0" labelOnly="1" grandRow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5" type="button" dataOnly="0" labelOnly="1" outline="0"/>
    </format>
    <format dxfId="17">
      <pivotArea dataOnly="0" labelOnly="1" grandRow="1" outline="0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15" type="button" dataOnly="0" labelOnly="1" outline="0"/>
    </format>
    <format dxfId="13">
      <pivotArea dataOnly="0" labelOnly="1" grandRow="1" outline="0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4" showRowHeaders="1" showColHeaders="1" showRowStripes="0" showColStripes="0" showLastColumn="1"/>
  <filters count="1">
    <filter fld="2" type="dateBetween" evalOrder="-1" id="1525" name="Fecha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586811-3915-4EB5-AA79-ACE226C7D126}" name="TablaDinámica10" cacheId="0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chartFormat="13">
  <location ref="T3:U12" firstHeaderRow="1" firstDataRow="1" firstDataCol="1"/>
  <pivotFields count="25">
    <pivotField showAll="0"/>
    <pivotField showAll="0"/>
    <pivotField numFmtId="14" showAll="0">
      <items count="1394">
        <item x="0"/>
        <item x="37"/>
        <item x="18"/>
        <item x="14"/>
        <item x="36"/>
        <item x="3"/>
        <item x="4"/>
        <item x="21"/>
        <item x="46"/>
        <item x="19"/>
        <item x="27"/>
        <item x="2"/>
        <item x="6"/>
        <item x="39"/>
        <item x="10"/>
        <item x="25"/>
        <item x="7"/>
        <item x="23"/>
        <item x="11"/>
        <item x="5"/>
        <item x="29"/>
        <item x="1"/>
        <item x="33"/>
        <item x="28"/>
        <item x="13"/>
        <item x="42"/>
        <item x="35"/>
        <item x="38"/>
        <item x="20"/>
        <item x="45"/>
        <item x="31"/>
        <item x="47"/>
        <item x="40"/>
        <item x="44"/>
        <item x="30"/>
        <item x="16"/>
        <item x="24"/>
        <item x="12"/>
        <item x="26"/>
        <item x="43"/>
        <item x="8"/>
        <item x="32"/>
        <item x="17"/>
        <item x="9"/>
        <item x="34"/>
        <item x="22"/>
        <item x="15"/>
        <item x="4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580"/>
        <item x="501"/>
        <item x="432"/>
        <item x="362"/>
        <item x="546"/>
        <item x="702"/>
        <item x="528"/>
        <item x="502"/>
        <item x="519"/>
        <item x="390"/>
        <item x="692"/>
        <item x="606"/>
        <item x="517"/>
        <item x="620"/>
        <item x="440"/>
        <item x="413"/>
        <item x="482"/>
        <item x="544"/>
        <item x="581"/>
        <item x="467"/>
        <item x="468"/>
        <item x="690"/>
        <item x="655"/>
        <item x="653"/>
        <item x="604"/>
        <item x="445"/>
        <item x="446"/>
        <item x="534"/>
        <item x="495"/>
        <item x="447"/>
        <item x="715"/>
        <item x="607"/>
        <item x="555"/>
        <item x="410"/>
        <item x="648"/>
        <item x="621"/>
        <item x="375"/>
        <item x="681"/>
        <item x="522"/>
        <item x="625"/>
        <item x="448"/>
        <item x="483"/>
        <item x="612"/>
        <item x="637"/>
        <item x="484"/>
        <item x="658"/>
        <item x="376"/>
        <item x="682"/>
        <item x="377"/>
        <item x="590"/>
        <item x="536"/>
        <item x="363"/>
        <item x="659"/>
        <item x="414"/>
        <item x="364"/>
        <item x="422"/>
        <item x="629"/>
        <item x="649"/>
        <item x="697"/>
        <item x="523"/>
        <item x="689"/>
        <item x="556"/>
        <item x="469"/>
        <item x="423"/>
        <item x="596"/>
        <item x="633"/>
        <item x="477"/>
        <item x="656"/>
        <item x="415"/>
        <item x="703"/>
        <item x="576"/>
        <item x="485"/>
        <item x="684"/>
        <item x="488"/>
        <item x="691"/>
        <item x="685"/>
        <item x="567"/>
        <item x="529"/>
        <item x="563"/>
        <item x="424"/>
        <item x="486"/>
        <item x="626"/>
        <item x="391"/>
        <item x="402"/>
        <item x="582"/>
        <item x="489"/>
        <item x="591"/>
        <item x="665"/>
        <item x="503"/>
        <item x="557"/>
        <item x="605"/>
        <item x="470"/>
        <item x="449"/>
        <item x="568"/>
        <item x="441"/>
        <item x="496"/>
        <item x="524"/>
        <item x="478"/>
        <item x="537"/>
        <item x="471"/>
        <item x="574"/>
        <item x="490"/>
        <item x="592"/>
        <item x="630"/>
        <item x="513"/>
        <item x="479"/>
        <item x="378"/>
        <item x="411"/>
        <item x="564"/>
        <item x="480"/>
        <item x="616"/>
        <item x="597"/>
        <item x="538"/>
        <item x="433"/>
        <item x="461"/>
        <item x="530"/>
        <item x="539"/>
        <item x="379"/>
        <item x="622"/>
        <item x="442"/>
        <item x="380"/>
        <item x="634"/>
        <item x="481"/>
        <item x="553"/>
        <item x="392"/>
        <item x="381"/>
        <item x="382"/>
        <item x="514"/>
        <item x="679"/>
        <item x="569"/>
        <item x="472"/>
        <item x="617"/>
        <item x="675"/>
        <item x="558"/>
        <item x="583"/>
        <item x="487"/>
        <item x="365"/>
        <item x="680"/>
        <item x="638"/>
        <item x="425"/>
        <item x="504"/>
        <item x="570"/>
        <item x="565"/>
        <item x="497"/>
        <item x="393"/>
        <item x="366"/>
        <item x="434"/>
        <item x="683"/>
        <item x="491"/>
        <item x="699"/>
        <item x="631"/>
        <item x="540"/>
        <item x="666"/>
        <item x="608"/>
        <item x="416"/>
        <item x="492"/>
        <item x="650"/>
        <item x="700"/>
        <item x="635"/>
        <item x="541"/>
        <item x="618"/>
        <item x="462"/>
        <item x="463"/>
        <item x="531"/>
        <item x="701"/>
        <item x="547"/>
        <item x="670"/>
        <item x="584"/>
        <item x="696"/>
        <item x="548"/>
        <item x="643"/>
        <item x="716"/>
        <item x="515"/>
        <item x="554"/>
        <item x="456"/>
        <item x="507"/>
        <item x="712"/>
        <item x="559"/>
        <item x="426"/>
        <item x="457"/>
        <item x="394"/>
        <item x="639"/>
        <item x="367"/>
        <item x="427"/>
        <item x="598"/>
        <item x="560"/>
        <item x="383"/>
        <item x="384"/>
        <item x="450"/>
        <item x="673"/>
        <item x="698"/>
        <item x="395"/>
        <item x="403"/>
        <item x="571"/>
        <item x="368"/>
        <item x="645"/>
        <item x="654"/>
        <item x="713"/>
        <item x="520"/>
        <item x="493"/>
        <item x="417"/>
        <item x="508"/>
        <item x="624"/>
        <item x="498"/>
        <item x="509"/>
        <item x="609"/>
        <item x="399"/>
        <item x="610"/>
        <item x="601"/>
        <item x="599"/>
        <item x="585"/>
        <item x="451"/>
        <item x="704"/>
        <item x="660"/>
        <item x="640"/>
        <item x="671"/>
        <item x="369"/>
        <item x="545"/>
        <item x="404"/>
        <item x="532"/>
        <item x="494"/>
        <item x="400"/>
        <item x="435"/>
        <item x="370"/>
        <item x="593"/>
        <item x="396"/>
        <item x="525"/>
        <item x="473"/>
        <item x="623"/>
        <item x="452"/>
        <item x="686"/>
        <item x="510"/>
        <item x="412"/>
        <item x="586"/>
        <item x="516"/>
        <item x="428"/>
        <item x="418"/>
        <item x="672"/>
        <item x="429"/>
        <item x="667"/>
        <item x="693"/>
        <item x="453"/>
        <item x="674"/>
        <item x="709"/>
        <item x="676"/>
        <item x="706"/>
        <item x="663"/>
        <item x="628"/>
        <item x="405"/>
        <item x="499"/>
        <item x="419"/>
        <item x="707"/>
        <item x="436"/>
        <item x="397"/>
        <item x="627"/>
        <item x="575"/>
        <item x="600"/>
        <item x="385"/>
        <item x="561"/>
        <item x="526"/>
        <item x="636"/>
        <item x="577"/>
        <item x="386"/>
        <item x="687"/>
        <item x="594"/>
        <item x="521"/>
        <item x="677"/>
        <item x="572"/>
        <item x="454"/>
        <item x="474"/>
        <item x="573"/>
        <item x="717"/>
        <item x="646"/>
        <item x="651"/>
        <item x="613"/>
        <item x="595"/>
        <item x="406"/>
        <item x="644"/>
        <item x="458"/>
        <item x="549"/>
        <item x="657"/>
        <item x="661"/>
        <item x="475"/>
        <item x="641"/>
        <item x="602"/>
        <item x="668"/>
        <item x="543"/>
        <item x="611"/>
        <item x="533"/>
        <item x="398"/>
        <item x="603"/>
        <item x="437"/>
        <item x="407"/>
        <item x="714"/>
        <item x="430"/>
        <item x="505"/>
        <item x="711"/>
        <item x="710"/>
        <item x="371"/>
        <item x="708"/>
        <item x="664"/>
        <item x="718"/>
        <item x="578"/>
        <item x="459"/>
        <item x="464"/>
        <item x="438"/>
        <item x="642"/>
        <item x="465"/>
        <item x="705"/>
        <item x="669"/>
        <item x="476"/>
        <item x="506"/>
        <item x="550"/>
        <item x="401"/>
        <item x="694"/>
        <item x="662"/>
        <item x="408"/>
        <item x="443"/>
        <item x="579"/>
        <item x="511"/>
        <item x="460"/>
        <item x="518"/>
        <item x="587"/>
        <item x="387"/>
        <item x="512"/>
        <item x="551"/>
        <item x="527"/>
        <item x="688"/>
        <item x="695"/>
        <item x="439"/>
        <item x="588"/>
        <item x="678"/>
        <item x="562"/>
        <item x="500"/>
        <item x="444"/>
        <item x="615"/>
        <item x="535"/>
        <item x="372"/>
        <item x="455"/>
        <item x="388"/>
        <item x="373"/>
        <item x="389"/>
        <item x="647"/>
        <item x="542"/>
        <item x="374"/>
        <item x="589"/>
        <item x="632"/>
        <item x="552"/>
        <item x="619"/>
        <item x="466"/>
        <item x="409"/>
        <item x="652"/>
        <item x="431"/>
        <item x="421"/>
        <item x="420"/>
        <item x="566"/>
        <item x="614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256"/>
        <item x="1083"/>
        <item x="1263"/>
        <item x="1211"/>
        <item x="1172"/>
        <item x="1226"/>
        <item x="1242"/>
        <item x="1124"/>
        <item x="1216"/>
        <item x="1342"/>
        <item x="1313"/>
        <item x="1309"/>
        <item x="1209"/>
        <item x="1155"/>
        <item x="1119"/>
        <item x="1284"/>
        <item x="1235"/>
        <item x="1179"/>
        <item x="1164"/>
        <item x="1371"/>
        <item x="1389"/>
        <item x="1206"/>
        <item x="1159"/>
        <item x="1230"/>
        <item x="1373"/>
        <item x="1183"/>
        <item x="1366"/>
        <item x="1362"/>
        <item x="1349"/>
        <item x="1220"/>
        <item x="1314"/>
        <item x="1084"/>
        <item x="1282"/>
        <item x="1176"/>
        <item x="1369"/>
        <item x="1178"/>
        <item x="1166"/>
        <item x="1279"/>
        <item x="1261"/>
        <item x="1328"/>
        <item x="1238"/>
        <item x="1260"/>
        <item x="1391"/>
        <item x="1378"/>
        <item x="1357"/>
        <item x="1341"/>
        <item x="1388"/>
        <item x="1264"/>
        <item x="1243"/>
        <item x="1361"/>
        <item x="1096"/>
        <item x="1266"/>
        <item x="1387"/>
        <item x="1229"/>
        <item x="1130"/>
        <item x="1157"/>
        <item x="1338"/>
        <item x="1319"/>
        <item x="1232"/>
        <item x="1225"/>
        <item x="1251"/>
        <item x="1177"/>
        <item x="1333"/>
        <item x="1112"/>
        <item x="1193"/>
        <item x="1303"/>
        <item x="1158"/>
        <item x="1317"/>
        <item x="1358"/>
        <item x="1299"/>
        <item x="1106"/>
        <item x="1073"/>
        <item x="1208"/>
        <item x="1118"/>
        <item x="1210"/>
        <item x="1125"/>
        <item x="1372"/>
        <item x="1104"/>
        <item x="1248"/>
        <item x="1214"/>
        <item x="1224"/>
        <item x="1327"/>
        <item x="1385"/>
        <item x="1139"/>
        <item x="1324"/>
        <item x="1134"/>
        <item x="1217"/>
        <item x="1218"/>
        <item x="1137"/>
        <item x="1305"/>
        <item x="1258"/>
        <item x="1365"/>
        <item x="1191"/>
        <item x="1278"/>
        <item x="1272"/>
        <item x="1353"/>
        <item x="1088"/>
        <item x="1199"/>
        <item x="1308"/>
        <item x="1275"/>
        <item x="1144"/>
        <item x="1168"/>
        <item x="1236"/>
        <item x="1109"/>
        <item x="1354"/>
        <item x="1223"/>
        <item x="1132"/>
        <item x="1146"/>
        <item x="1171"/>
        <item x="1339"/>
        <item x="1310"/>
        <item x="1093"/>
        <item x="1265"/>
        <item x="1241"/>
        <item x="1098"/>
        <item x="1120"/>
        <item x="1152"/>
        <item x="1136"/>
        <item x="1067"/>
        <item x="1198"/>
        <item x="1162"/>
        <item x="1233"/>
        <item x="1311"/>
        <item x="1105"/>
        <item x="1270"/>
        <item x="1269"/>
        <item x="1153"/>
        <item x="1262"/>
        <item x="1315"/>
        <item x="1133"/>
        <item x="1138"/>
        <item x="1374"/>
        <item x="1063"/>
        <item x="1291"/>
        <item x="1085"/>
        <item x="1381"/>
        <item x="1160"/>
        <item x="1297"/>
        <item x="1268"/>
        <item x="1149"/>
        <item x="1057"/>
        <item x="1077"/>
        <item x="1280"/>
        <item x="1295"/>
        <item x="1071"/>
        <item x="1326"/>
        <item x="1283"/>
        <item x="1352"/>
        <item x="1147"/>
        <item x="1167"/>
        <item x="1086"/>
        <item x="1079"/>
        <item x="1165"/>
        <item x="1228"/>
        <item x="1196"/>
        <item x="1274"/>
        <item x="1219"/>
        <item x="1253"/>
        <item x="1221"/>
        <item x="1247"/>
        <item x="1064"/>
        <item x="1392"/>
        <item x="1329"/>
        <item x="1151"/>
        <item x="1285"/>
        <item x="1150"/>
        <item x="1252"/>
        <item x="1115"/>
        <item x="1110"/>
        <item x="1059"/>
        <item x="1276"/>
        <item x="1347"/>
        <item x="1140"/>
        <item x="1163"/>
        <item x="1273"/>
        <item x="1074"/>
        <item x="1332"/>
        <item x="1288"/>
        <item x="1340"/>
        <item x="1343"/>
        <item x="1356"/>
        <item x="1102"/>
        <item x="1323"/>
        <item x="1069"/>
        <item x="1301"/>
        <item x="1287"/>
        <item x="1078"/>
        <item x="1108"/>
        <item x="1202"/>
        <item x="1244"/>
        <item x="1173"/>
        <item x="1197"/>
        <item x="1156"/>
        <item x="1204"/>
        <item x="1154"/>
        <item x="1212"/>
        <item x="1350"/>
        <item x="1062"/>
        <item x="1101"/>
        <item x="1184"/>
        <item x="1271"/>
        <item x="1227"/>
        <item x="1142"/>
        <item x="1100"/>
        <item x="1182"/>
        <item x="1135"/>
        <item x="1192"/>
        <item x="1190"/>
        <item x="1092"/>
        <item x="1189"/>
        <item x="1094"/>
        <item x="1306"/>
        <item x="1267"/>
        <item x="1335"/>
        <item x="1117"/>
        <item x="1201"/>
        <item x="1129"/>
        <item x="1215"/>
        <item x="1187"/>
        <item x="1364"/>
        <item x="1304"/>
        <item x="1289"/>
        <item x="1145"/>
        <item x="1058"/>
        <item x="1185"/>
        <item x="1359"/>
        <item x="1344"/>
        <item x="1123"/>
        <item x="1296"/>
        <item x="1056"/>
        <item x="1060"/>
        <item x="1281"/>
        <item x="1290"/>
        <item x="1316"/>
        <item x="1099"/>
        <item x="1095"/>
        <item x="1239"/>
        <item x="1121"/>
        <item x="1203"/>
        <item x="1161"/>
        <item x="1188"/>
        <item x="1355"/>
        <item x="1286"/>
        <item x="1377"/>
        <item x="1186"/>
        <item x="1386"/>
        <item x="1255"/>
        <item x="1363"/>
        <item x="1070"/>
        <item x="1175"/>
        <item x="1131"/>
        <item x="1320"/>
        <item x="1370"/>
        <item x="1382"/>
        <item x="1143"/>
        <item x="1337"/>
        <item x="1384"/>
        <item x="1066"/>
        <item x="1181"/>
        <item x="1237"/>
        <item x="1351"/>
        <item x="1277"/>
        <item x="1257"/>
        <item x="1076"/>
        <item x="1097"/>
        <item x="1089"/>
        <item x="1367"/>
        <item x="1126"/>
        <item x="1348"/>
        <item x="1091"/>
        <item x="1234"/>
        <item x="1170"/>
        <item x="1116"/>
        <item x="1122"/>
        <item x="1194"/>
        <item x="1292"/>
        <item x="1213"/>
        <item x="1111"/>
        <item x="1113"/>
        <item x="1379"/>
        <item x="1075"/>
        <item x="1246"/>
        <item x="1081"/>
        <item x="1346"/>
        <item x="1376"/>
        <item x="1068"/>
        <item x="1321"/>
        <item x="1080"/>
        <item x="1107"/>
        <item x="1114"/>
        <item x="1298"/>
        <item x="1302"/>
        <item x="1336"/>
        <item x="1380"/>
        <item x="1249"/>
        <item x="1141"/>
        <item x="1334"/>
        <item x="1169"/>
        <item x="1325"/>
        <item x="1294"/>
        <item x="1065"/>
        <item x="1331"/>
        <item x="1307"/>
        <item x="1375"/>
        <item x="1330"/>
        <item x="1240"/>
        <item x="1318"/>
        <item x="1312"/>
        <item x="1345"/>
        <item x="1200"/>
        <item x="1174"/>
        <item x="1061"/>
        <item x="1087"/>
        <item x="1205"/>
        <item x="1148"/>
        <item x="1103"/>
        <item x="1090"/>
        <item x="1322"/>
        <item x="1368"/>
        <item x="1259"/>
        <item x="1254"/>
        <item x="1390"/>
        <item x="1072"/>
        <item x="1245"/>
        <item x="1128"/>
        <item x="1180"/>
        <item x="1231"/>
        <item x="1207"/>
        <item x="1082"/>
        <item x="1195"/>
        <item x="1360"/>
        <item x="1250"/>
        <item x="1383"/>
        <item x="1127"/>
        <item x="1222"/>
        <item x="1293"/>
        <item x="1300"/>
        <item t="default"/>
      </items>
    </pivotField>
    <pivotField showAll="0" sortType="descending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9">
        <item x="6"/>
        <item x="1"/>
        <item x="3"/>
        <item x="4"/>
        <item x="2"/>
        <item x="7"/>
        <item x="0"/>
        <item x="5"/>
        <item t="default"/>
      </items>
    </pivotField>
    <pivotField showAll="0"/>
    <pivotField numFmtId="14" showAll="0"/>
    <pivotField showAll="0"/>
    <pivotField showAll="0">
      <items count="7">
        <item x="3"/>
        <item x="2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Total Ventas" fld="10" baseField="0" baseItem="0"/>
  </dataFields>
  <formats count="12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15" type="button" dataOnly="0" labelOnly="1" outline="0"/>
    </format>
    <format dxfId="33">
      <pivotArea dataOnly="0" labelOnly="1" grandRow="1" outline="0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15" type="button" dataOnly="0" labelOnly="1" outline="0"/>
    </format>
    <format dxfId="29">
      <pivotArea dataOnly="0" labelOnly="1" grandRow="1" outline="0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15" type="button" dataOnly="0" labelOnly="1" outline="0"/>
    </format>
    <format dxfId="25">
      <pivotArea dataOnly="0" labelOnly="1" grandRow="1" outline="0" fieldPosition="0"/>
    </format>
  </formats>
  <pivotTableStyleInfo name="PivotStyleMedium4" showRowHeaders="1" showColHeaders="1" showRowStripes="0" showColStripes="0" showLastColumn="1"/>
  <filters count="1">
    <filter fld="2" type="dateBetween" evalOrder="-1" id="1525" name="Fecha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343E1-14DE-4047-8D8C-50A5EFA45F59}" name="TablaDinámica9" cacheId="0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chartFormat="13">
  <location ref="O3:P16" firstHeaderRow="1" firstDataRow="1" firstDataCol="1"/>
  <pivotFields count="25">
    <pivotField showAll="0"/>
    <pivotField showAll="0"/>
    <pivotField numFmtId="14" showAll="0">
      <items count="1394">
        <item x="0"/>
        <item x="37"/>
        <item x="18"/>
        <item x="14"/>
        <item x="36"/>
        <item x="3"/>
        <item x="4"/>
        <item x="21"/>
        <item x="46"/>
        <item x="19"/>
        <item x="27"/>
        <item x="2"/>
        <item x="6"/>
        <item x="39"/>
        <item x="10"/>
        <item x="25"/>
        <item x="7"/>
        <item x="23"/>
        <item x="11"/>
        <item x="5"/>
        <item x="29"/>
        <item x="1"/>
        <item x="33"/>
        <item x="28"/>
        <item x="13"/>
        <item x="42"/>
        <item x="35"/>
        <item x="38"/>
        <item x="20"/>
        <item x="45"/>
        <item x="31"/>
        <item x="47"/>
        <item x="40"/>
        <item x="44"/>
        <item x="30"/>
        <item x="16"/>
        <item x="24"/>
        <item x="12"/>
        <item x="26"/>
        <item x="43"/>
        <item x="8"/>
        <item x="32"/>
        <item x="17"/>
        <item x="9"/>
        <item x="34"/>
        <item x="22"/>
        <item x="15"/>
        <item x="4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580"/>
        <item x="501"/>
        <item x="432"/>
        <item x="362"/>
        <item x="546"/>
        <item x="702"/>
        <item x="528"/>
        <item x="502"/>
        <item x="519"/>
        <item x="390"/>
        <item x="692"/>
        <item x="606"/>
        <item x="517"/>
        <item x="620"/>
        <item x="440"/>
        <item x="413"/>
        <item x="482"/>
        <item x="544"/>
        <item x="581"/>
        <item x="467"/>
        <item x="468"/>
        <item x="690"/>
        <item x="655"/>
        <item x="653"/>
        <item x="604"/>
        <item x="445"/>
        <item x="446"/>
        <item x="534"/>
        <item x="495"/>
        <item x="447"/>
        <item x="715"/>
        <item x="607"/>
        <item x="555"/>
        <item x="410"/>
        <item x="648"/>
        <item x="621"/>
        <item x="375"/>
        <item x="681"/>
        <item x="522"/>
        <item x="625"/>
        <item x="448"/>
        <item x="483"/>
        <item x="612"/>
        <item x="637"/>
        <item x="484"/>
        <item x="658"/>
        <item x="376"/>
        <item x="682"/>
        <item x="377"/>
        <item x="590"/>
        <item x="536"/>
        <item x="363"/>
        <item x="659"/>
        <item x="414"/>
        <item x="364"/>
        <item x="422"/>
        <item x="629"/>
        <item x="649"/>
        <item x="697"/>
        <item x="523"/>
        <item x="689"/>
        <item x="556"/>
        <item x="469"/>
        <item x="423"/>
        <item x="596"/>
        <item x="633"/>
        <item x="477"/>
        <item x="656"/>
        <item x="415"/>
        <item x="703"/>
        <item x="576"/>
        <item x="485"/>
        <item x="684"/>
        <item x="488"/>
        <item x="691"/>
        <item x="685"/>
        <item x="567"/>
        <item x="529"/>
        <item x="563"/>
        <item x="424"/>
        <item x="486"/>
        <item x="626"/>
        <item x="391"/>
        <item x="402"/>
        <item x="582"/>
        <item x="489"/>
        <item x="591"/>
        <item x="665"/>
        <item x="503"/>
        <item x="557"/>
        <item x="605"/>
        <item x="470"/>
        <item x="449"/>
        <item x="568"/>
        <item x="441"/>
        <item x="496"/>
        <item x="524"/>
        <item x="478"/>
        <item x="537"/>
        <item x="471"/>
        <item x="574"/>
        <item x="490"/>
        <item x="592"/>
        <item x="630"/>
        <item x="513"/>
        <item x="479"/>
        <item x="378"/>
        <item x="411"/>
        <item x="564"/>
        <item x="480"/>
        <item x="616"/>
        <item x="597"/>
        <item x="538"/>
        <item x="433"/>
        <item x="461"/>
        <item x="530"/>
        <item x="539"/>
        <item x="379"/>
        <item x="622"/>
        <item x="442"/>
        <item x="380"/>
        <item x="634"/>
        <item x="481"/>
        <item x="553"/>
        <item x="392"/>
        <item x="381"/>
        <item x="382"/>
        <item x="514"/>
        <item x="679"/>
        <item x="569"/>
        <item x="472"/>
        <item x="617"/>
        <item x="675"/>
        <item x="558"/>
        <item x="583"/>
        <item x="487"/>
        <item x="365"/>
        <item x="680"/>
        <item x="638"/>
        <item x="425"/>
        <item x="504"/>
        <item x="570"/>
        <item x="565"/>
        <item x="497"/>
        <item x="393"/>
        <item x="366"/>
        <item x="434"/>
        <item x="683"/>
        <item x="491"/>
        <item x="699"/>
        <item x="631"/>
        <item x="540"/>
        <item x="666"/>
        <item x="608"/>
        <item x="416"/>
        <item x="492"/>
        <item x="650"/>
        <item x="700"/>
        <item x="635"/>
        <item x="541"/>
        <item x="618"/>
        <item x="462"/>
        <item x="463"/>
        <item x="531"/>
        <item x="701"/>
        <item x="547"/>
        <item x="670"/>
        <item x="584"/>
        <item x="696"/>
        <item x="548"/>
        <item x="643"/>
        <item x="716"/>
        <item x="515"/>
        <item x="554"/>
        <item x="456"/>
        <item x="507"/>
        <item x="712"/>
        <item x="559"/>
        <item x="426"/>
        <item x="457"/>
        <item x="394"/>
        <item x="639"/>
        <item x="367"/>
        <item x="427"/>
        <item x="598"/>
        <item x="560"/>
        <item x="383"/>
        <item x="384"/>
        <item x="450"/>
        <item x="673"/>
        <item x="698"/>
        <item x="395"/>
        <item x="403"/>
        <item x="571"/>
        <item x="368"/>
        <item x="645"/>
        <item x="654"/>
        <item x="713"/>
        <item x="520"/>
        <item x="493"/>
        <item x="417"/>
        <item x="508"/>
        <item x="624"/>
        <item x="498"/>
        <item x="509"/>
        <item x="609"/>
        <item x="399"/>
        <item x="610"/>
        <item x="601"/>
        <item x="599"/>
        <item x="585"/>
        <item x="451"/>
        <item x="704"/>
        <item x="660"/>
        <item x="640"/>
        <item x="671"/>
        <item x="369"/>
        <item x="545"/>
        <item x="404"/>
        <item x="532"/>
        <item x="494"/>
        <item x="400"/>
        <item x="435"/>
        <item x="370"/>
        <item x="593"/>
        <item x="396"/>
        <item x="525"/>
        <item x="473"/>
        <item x="623"/>
        <item x="452"/>
        <item x="686"/>
        <item x="510"/>
        <item x="412"/>
        <item x="586"/>
        <item x="516"/>
        <item x="428"/>
        <item x="418"/>
        <item x="672"/>
        <item x="429"/>
        <item x="667"/>
        <item x="693"/>
        <item x="453"/>
        <item x="674"/>
        <item x="709"/>
        <item x="676"/>
        <item x="706"/>
        <item x="663"/>
        <item x="628"/>
        <item x="405"/>
        <item x="499"/>
        <item x="419"/>
        <item x="707"/>
        <item x="436"/>
        <item x="397"/>
        <item x="627"/>
        <item x="575"/>
        <item x="600"/>
        <item x="385"/>
        <item x="561"/>
        <item x="526"/>
        <item x="636"/>
        <item x="577"/>
        <item x="386"/>
        <item x="687"/>
        <item x="594"/>
        <item x="521"/>
        <item x="677"/>
        <item x="572"/>
        <item x="454"/>
        <item x="474"/>
        <item x="573"/>
        <item x="717"/>
        <item x="646"/>
        <item x="651"/>
        <item x="613"/>
        <item x="595"/>
        <item x="406"/>
        <item x="644"/>
        <item x="458"/>
        <item x="549"/>
        <item x="657"/>
        <item x="661"/>
        <item x="475"/>
        <item x="641"/>
        <item x="602"/>
        <item x="668"/>
        <item x="543"/>
        <item x="611"/>
        <item x="533"/>
        <item x="398"/>
        <item x="603"/>
        <item x="437"/>
        <item x="407"/>
        <item x="714"/>
        <item x="430"/>
        <item x="505"/>
        <item x="711"/>
        <item x="710"/>
        <item x="371"/>
        <item x="708"/>
        <item x="664"/>
        <item x="718"/>
        <item x="578"/>
        <item x="459"/>
        <item x="464"/>
        <item x="438"/>
        <item x="642"/>
        <item x="465"/>
        <item x="705"/>
        <item x="669"/>
        <item x="476"/>
        <item x="506"/>
        <item x="550"/>
        <item x="401"/>
        <item x="694"/>
        <item x="662"/>
        <item x="408"/>
        <item x="443"/>
        <item x="579"/>
        <item x="511"/>
        <item x="460"/>
        <item x="518"/>
        <item x="587"/>
        <item x="387"/>
        <item x="512"/>
        <item x="551"/>
        <item x="527"/>
        <item x="688"/>
        <item x="695"/>
        <item x="439"/>
        <item x="588"/>
        <item x="678"/>
        <item x="562"/>
        <item x="500"/>
        <item x="444"/>
        <item x="615"/>
        <item x="535"/>
        <item x="372"/>
        <item x="455"/>
        <item x="388"/>
        <item x="373"/>
        <item x="389"/>
        <item x="647"/>
        <item x="542"/>
        <item x="374"/>
        <item x="589"/>
        <item x="632"/>
        <item x="552"/>
        <item x="619"/>
        <item x="466"/>
        <item x="409"/>
        <item x="652"/>
        <item x="431"/>
        <item x="421"/>
        <item x="420"/>
        <item x="566"/>
        <item x="614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256"/>
        <item x="1083"/>
        <item x="1263"/>
        <item x="1211"/>
        <item x="1172"/>
        <item x="1226"/>
        <item x="1242"/>
        <item x="1124"/>
        <item x="1216"/>
        <item x="1342"/>
        <item x="1313"/>
        <item x="1309"/>
        <item x="1209"/>
        <item x="1155"/>
        <item x="1119"/>
        <item x="1284"/>
        <item x="1235"/>
        <item x="1179"/>
        <item x="1164"/>
        <item x="1371"/>
        <item x="1389"/>
        <item x="1206"/>
        <item x="1159"/>
        <item x="1230"/>
        <item x="1373"/>
        <item x="1183"/>
        <item x="1366"/>
        <item x="1362"/>
        <item x="1349"/>
        <item x="1220"/>
        <item x="1314"/>
        <item x="1084"/>
        <item x="1282"/>
        <item x="1176"/>
        <item x="1369"/>
        <item x="1178"/>
        <item x="1166"/>
        <item x="1279"/>
        <item x="1261"/>
        <item x="1328"/>
        <item x="1238"/>
        <item x="1260"/>
        <item x="1391"/>
        <item x="1378"/>
        <item x="1357"/>
        <item x="1341"/>
        <item x="1388"/>
        <item x="1264"/>
        <item x="1243"/>
        <item x="1361"/>
        <item x="1096"/>
        <item x="1266"/>
        <item x="1387"/>
        <item x="1229"/>
        <item x="1130"/>
        <item x="1157"/>
        <item x="1338"/>
        <item x="1319"/>
        <item x="1232"/>
        <item x="1225"/>
        <item x="1251"/>
        <item x="1177"/>
        <item x="1333"/>
        <item x="1112"/>
        <item x="1193"/>
        <item x="1303"/>
        <item x="1158"/>
        <item x="1317"/>
        <item x="1358"/>
        <item x="1299"/>
        <item x="1106"/>
        <item x="1073"/>
        <item x="1208"/>
        <item x="1118"/>
        <item x="1210"/>
        <item x="1125"/>
        <item x="1372"/>
        <item x="1104"/>
        <item x="1248"/>
        <item x="1214"/>
        <item x="1224"/>
        <item x="1327"/>
        <item x="1385"/>
        <item x="1139"/>
        <item x="1324"/>
        <item x="1134"/>
        <item x="1217"/>
        <item x="1218"/>
        <item x="1137"/>
        <item x="1305"/>
        <item x="1258"/>
        <item x="1365"/>
        <item x="1191"/>
        <item x="1278"/>
        <item x="1272"/>
        <item x="1353"/>
        <item x="1088"/>
        <item x="1199"/>
        <item x="1308"/>
        <item x="1275"/>
        <item x="1144"/>
        <item x="1168"/>
        <item x="1236"/>
        <item x="1109"/>
        <item x="1354"/>
        <item x="1223"/>
        <item x="1132"/>
        <item x="1146"/>
        <item x="1171"/>
        <item x="1339"/>
        <item x="1310"/>
        <item x="1093"/>
        <item x="1265"/>
        <item x="1241"/>
        <item x="1098"/>
        <item x="1120"/>
        <item x="1152"/>
        <item x="1136"/>
        <item x="1067"/>
        <item x="1198"/>
        <item x="1162"/>
        <item x="1233"/>
        <item x="1311"/>
        <item x="1105"/>
        <item x="1270"/>
        <item x="1269"/>
        <item x="1153"/>
        <item x="1262"/>
        <item x="1315"/>
        <item x="1133"/>
        <item x="1138"/>
        <item x="1374"/>
        <item x="1063"/>
        <item x="1291"/>
        <item x="1085"/>
        <item x="1381"/>
        <item x="1160"/>
        <item x="1297"/>
        <item x="1268"/>
        <item x="1149"/>
        <item x="1057"/>
        <item x="1077"/>
        <item x="1280"/>
        <item x="1295"/>
        <item x="1071"/>
        <item x="1326"/>
        <item x="1283"/>
        <item x="1352"/>
        <item x="1147"/>
        <item x="1167"/>
        <item x="1086"/>
        <item x="1079"/>
        <item x="1165"/>
        <item x="1228"/>
        <item x="1196"/>
        <item x="1274"/>
        <item x="1219"/>
        <item x="1253"/>
        <item x="1221"/>
        <item x="1247"/>
        <item x="1064"/>
        <item x="1392"/>
        <item x="1329"/>
        <item x="1151"/>
        <item x="1285"/>
        <item x="1150"/>
        <item x="1252"/>
        <item x="1115"/>
        <item x="1110"/>
        <item x="1059"/>
        <item x="1276"/>
        <item x="1347"/>
        <item x="1140"/>
        <item x="1163"/>
        <item x="1273"/>
        <item x="1074"/>
        <item x="1332"/>
        <item x="1288"/>
        <item x="1340"/>
        <item x="1343"/>
        <item x="1356"/>
        <item x="1102"/>
        <item x="1323"/>
        <item x="1069"/>
        <item x="1301"/>
        <item x="1287"/>
        <item x="1078"/>
        <item x="1108"/>
        <item x="1202"/>
        <item x="1244"/>
        <item x="1173"/>
        <item x="1197"/>
        <item x="1156"/>
        <item x="1204"/>
        <item x="1154"/>
        <item x="1212"/>
        <item x="1350"/>
        <item x="1062"/>
        <item x="1101"/>
        <item x="1184"/>
        <item x="1271"/>
        <item x="1227"/>
        <item x="1142"/>
        <item x="1100"/>
        <item x="1182"/>
        <item x="1135"/>
        <item x="1192"/>
        <item x="1190"/>
        <item x="1092"/>
        <item x="1189"/>
        <item x="1094"/>
        <item x="1306"/>
        <item x="1267"/>
        <item x="1335"/>
        <item x="1117"/>
        <item x="1201"/>
        <item x="1129"/>
        <item x="1215"/>
        <item x="1187"/>
        <item x="1364"/>
        <item x="1304"/>
        <item x="1289"/>
        <item x="1145"/>
        <item x="1058"/>
        <item x="1185"/>
        <item x="1359"/>
        <item x="1344"/>
        <item x="1123"/>
        <item x="1296"/>
        <item x="1056"/>
        <item x="1060"/>
        <item x="1281"/>
        <item x="1290"/>
        <item x="1316"/>
        <item x="1099"/>
        <item x="1095"/>
        <item x="1239"/>
        <item x="1121"/>
        <item x="1203"/>
        <item x="1161"/>
        <item x="1188"/>
        <item x="1355"/>
        <item x="1286"/>
        <item x="1377"/>
        <item x="1186"/>
        <item x="1386"/>
        <item x="1255"/>
        <item x="1363"/>
        <item x="1070"/>
        <item x="1175"/>
        <item x="1131"/>
        <item x="1320"/>
        <item x="1370"/>
        <item x="1382"/>
        <item x="1143"/>
        <item x="1337"/>
        <item x="1384"/>
        <item x="1066"/>
        <item x="1181"/>
        <item x="1237"/>
        <item x="1351"/>
        <item x="1277"/>
        <item x="1257"/>
        <item x="1076"/>
        <item x="1097"/>
        <item x="1089"/>
        <item x="1367"/>
        <item x="1126"/>
        <item x="1348"/>
        <item x="1091"/>
        <item x="1234"/>
        <item x="1170"/>
        <item x="1116"/>
        <item x="1122"/>
        <item x="1194"/>
        <item x="1292"/>
        <item x="1213"/>
        <item x="1111"/>
        <item x="1113"/>
        <item x="1379"/>
        <item x="1075"/>
        <item x="1246"/>
        <item x="1081"/>
        <item x="1346"/>
        <item x="1376"/>
        <item x="1068"/>
        <item x="1321"/>
        <item x="1080"/>
        <item x="1107"/>
        <item x="1114"/>
        <item x="1298"/>
        <item x="1302"/>
        <item x="1336"/>
        <item x="1380"/>
        <item x="1249"/>
        <item x="1141"/>
        <item x="1334"/>
        <item x="1169"/>
        <item x="1325"/>
        <item x="1294"/>
        <item x="1065"/>
        <item x="1331"/>
        <item x="1307"/>
        <item x="1375"/>
        <item x="1330"/>
        <item x="1240"/>
        <item x="1318"/>
        <item x="1312"/>
        <item x="1345"/>
        <item x="1200"/>
        <item x="1174"/>
        <item x="1061"/>
        <item x="1087"/>
        <item x="1205"/>
        <item x="1148"/>
        <item x="1103"/>
        <item x="1090"/>
        <item x="1322"/>
        <item x="1368"/>
        <item x="1259"/>
        <item x="1254"/>
        <item x="1390"/>
        <item x="1072"/>
        <item x="1245"/>
        <item x="1128"/>
        <item x="1180"/>
        <item x="1231"/>
        <item x="1207"/>
        <item x="1082"/>
        <item x="1195"/>
        <item x="1360"/>
        <item x="1250"/>
        <item x="1383"/>
        <item x="1127"/>
        <item x="1222"/>
        <item x="1293"/>
        <item x="1300"/>
        <item t="default"/>
      </items>
    </pivotField>
    <pivotField axis="axisRow" showAll="0" sortType="descending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>
      <items count="7">
        <item x="3"/>
        <item x="2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Utilidad" fld="21" baseField="0" baseItem="0"/>
  </dataFields>
  <formats count="12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15" type="button" dataOnly="0" labelOnly="1" outline="0"/>
    </format>
    <format dxfId="45">
      <pivotArea dataOnly="0" labelOnly="1" grandRow="1" outline="0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15" type="button" dataOnly="0" labelOnly="1" outline="0"/>
    </format>
    <format dxfId="41">
      <pivotArea dataOnly="0" labelOnly="1" grandRow="1" outline="0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5" type="button" dataOnly="0" labelOnly="1" outline="0"/>
    </format>
    <format dxfId="37">
      <pivotArea dataOnly="0" labelOnly="1" grandRow="1" outline="0" fieldPosition="0"/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2" type="dateBetween" evalOrder="-1" id="1525" name="Fecha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A533B-FDC6-491C-ADC1-0E0FBF563FDA}" name="TablaDinámica6" cacheId="0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chartFormat="6">
  <location ref="E16:G29" firstHeaderRow="0" firstDataRow="1" firstDataCol="1"/>
  <pivotFields count="25">
    <pivotField showAll="0"/>
    <pivotField showAll="0"/>
    <pivotField numFmtId="14" showAll="0">
      <items count="1394">
        <item x="0"/>
        <item x="37"/>
        <item x="18"/>
        <item x="14"/>
        <item x="36"/>
        <item x="3"/>
        <item x="4"/>
        <item x="21"/>
        <item x="46"/>
        <item x="19"/>
        <item x="27"/>
        <item x="2"/>
        <item x="6"/>
        <item x="39"/>
        <item x="10"/>
        <item x="25"/>
        <item x="7"/>
        <item x="23"/>
        <item x="11"/>
        <item x="5"/>
        <item x="29"/>
        <item x="1"/>
        <item x="33"/>
        <item x="28"/>
        <item x="13"/>
        <item x="42"/>
        <item x="35"/>
        <item x="38"/>
        <item x="20"/>
        <item x="45"/>
        <item x="31"/>
        <item x="47"/>
        <item x="40"/>
        <item x="44"/>
        <item x="30"/>
        <item x="16"/>
        <item x="24"/>
        <item x="12"/>
        <item x="26"/>
        <item x="43"/>
        <item x="8"/>
        <item x="32"/>
        <item x="17"/>
        <item x="9"/>
        <item x="34"/>
        <item x="22"/>
        <item x="15"/>
        <item x="4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580"/>
        <item x="501"/>
        <item x="432"/>
        <item x="362"/>
        <item x="546"/>
        <item x="702"/>
        <item x="528"/>
        <item x="502"/>
        <item x="519"/>
        <item x="390"/>
        <item x="692"/>
        <item x="606"/>
        <item x="517"/>
        <item x="620"/>
        <item x="440"/>
        <item x="413"/>
        <item x="482"/>
        <item x="544"/>
        <item x="581"/>
        <item x="467"/>
        <item x="468"/>
        <item x="690"/>
        <item x="655"/>
        <item x="653"/>
        <item x="604"/>
        <item x="445"/>
        <item x="446"/>
        <item x="534"/>
        <item x="495"/>
        <item x="447"/>
        <item x="715"/>
        <item x="607"/>
        <item x="555"/>
        <item x="410"/>
        <item x="648"/>
        <item x="621"/>
        <item x="375"/>
        <item x="681"/>
        <item x="522"/>
        <item x="625"/>
        <item x="448"/>
        <item x="483"/>
        <item x="612"/>
        <item x="637"/>
        <item x="484"/>
        <item x="658"/>
        <item x="376"/>
        <item x="682"/>
        <item x="377"/>
        <item x="590"/>
        <item x="536"/>
        <item x="363"/>
        <item x="659"/>
        <item x="414"/>
        <item x="364"/>
        <item x="422"/>
        <item x="629"/>
        <item x="649"/>
        <item x="697"/>
        <item x="523"/>
        <item x="689"/>
        <item x="556"/>
        <item x="469"/>
        <item x="423"/>
        <item x="596"/>
        <item x="633"/>
        <item x="477"/>
        <item x="656"/>
        <item x="415"/>
        <item x="703"/>
        <item x="576"/>
        <item x="485"/>
        <item x="684"/>
        <item x="488"/>
        <item x="691"/>
        <item x="685"/>
        <item x="567"/>
        <item x="529"/>
        <item x="563"/>
        <item x="424"/>
        <item x="486"/>
        <item x="626"/>
        <item x="391"/>
        <item x="402"/>
        <item x="582"/>
        <item x="489"/>
        <item x="591"/>
        <item x="665"/>
        <item x="503"/>
        <item x="557"/>
        <item x="605"/>
        <item x="470"/>
        <item x="449"/>
        <item x="568"/>
        <item x="441"/>
        <item x="496"/>
        <item x="524"/>
        <item x="478"/>
        <item x="537"/>
        <item x="471"/>
        <item x="574"/>
        <item x="490"/>
        <item x="592"/>
        <item x="630"/>
        <item x="513"/>
        <item x="479"/>
        <item x="378"/>
        <item x="411"/>
        <item x="564"/>
        <item x="480"/>
        <item x="616"/>
        <item x="597"/>
        <item x="538"/>
        <item x="433"/>
        <item x="461"/>
        <item x="530"/>
        <item x="539"/>
        <item x="379"/>
        <item x="622"/>
        <item x="442"/>
        <item x="380"/>
        <item x="634"/>
        <item x="481"/>
        <item x="553"/>
        <item x="392"/>
        <item x="381"/>
        <item x="382"/>
        <item x="514"/>
        <item x="679"/>
        <item x="569"/>
        <item x="472"/>
        <item x="617"/>
        <item x="675"/>
        <item x="558"/>
        <item x="583"/>
        <item x="487"/>
        <item x="365"/>
        <item x="680"/>
        <item x="638"/>
        <item x="425"/>
        <item x="504"/>
        <item x="570"/>
        <item x="565"/>
        <item x="497"/>
        <item x="393"/>
        <item x="366"/>
        <item x="434"/>
        <item x="683"/>
        <item x="491"/>
        <item x="699"/>
        <item x="631"/>
        <item x="540"/>
        <item x="666"/>
        <item x="608"/>
        <item x="416"/>
        <item x="492"/>
        <item x="650"/>
        <item x="700"/>
        <item x="635"/>
        <item x="541"/>
        <item x="618"/>
        <item x="462"/>
        <item x="463"/>
        <item x="531"/>
        <item x="701"/>
        <item x="547"/>
        <item x="670"/>
        <item x="584"/>
        <item x="696"/>
        <item x="548"/>
        <item x="643"/>
        <item x="716"/>
        <item x="515"/>
        <item x="554"/>
        <item x="456"/>
        <item x="507"/>
        <item x="712"/>
        <item x="559"/>
        <item x="426"/>
        <item x="457"/>
        <item x="394"/>
        <item x="639"/>
        <item x="367"/>
        <item x="427"/>
        <item x="598"/>
        <item x="560"/>
        <item x="383"/>
        <item x="384"/>
        <item x="450"/>
        <item x="673"/>
        <item x="698"/>
        <item x="395"/>
        <item x="403"/>
        <item x="571"/>
        <item x="368"/>
        <item x="645"/>
        <item x="654"/>
        <item x="713"/>
        <item x="520"/>
        <item x="493"/>
        <item x="417"/>
        <item x="508"/>
        <item x="624"/>
        <item x="498"/>
        <item x="509"/>
        <item x="609"/>
        <item x="399"/>
        <item x="610"/>
        <item x="601"/>
        <item x="599"/>
        <item x="585"/>
        <item x="451"/>
        <item x="704"/>
        <item x="660"/>
        <item x="640"/>
        <item x="671"/>
        <item x="369"/>
        <item x="545"/>
        <item x="404"/>
        <item x="532"/>
        <item x="494"/>
        <item x="400"/>
        <item x="435"/>
        <item x="370"/>
        <item x="593"/>
        <item x="396"/>
        <item x="525"/>
        <item x="473"/>
        <item x="623"/>
        <item x="452"/>
        <item x="686"/>
        <item x="510"/>
        <item x="412"/>
        <item x="586"/>
        <item x="516"/>
        <item x="428"/>
        <item x="418"/>
        <item x="672"/>
        <item x="429"/>
        <item x="667"/>
        <item x="693"/>
        <item x="453"/>
        <item x="674"/>
        <item x="709"/>
        <item x="676"/>
        <item x="706"/>
        <item x="663"/>
        <item x="628"/>
        <item x="405"/>
        <item x="499"/>
        <item x="419"/>
        <item x="707"/>
        <item x="436"/>
        <item x="397"/>
        <item x="627"/>
        <item x="575"/>
        <item x="600"/>
        <item x="385"/>
        <item x="561"/>
        <item x="526"/>
        <item x="636"/>
        <item x="577"/>
        <item x="386"/>
        <item x="687"/>
        <item x="594"/>
        <item x="521"/>
        <item x="677"/>
        <item x="572"/>
        <item x="454"/>
        <item x="474"/>
        <item x="573"/>
        <item x="717"/>
        <item x="646"/>
        <item x="651"/>
        <item x="613"/>
        <item x="595"/>
        <item x="406"/>
        <item x="644"/>
        <item x="458"/>
        <item x="549"/>
        <item x="657"/>
        <item x="661"/>
        <item x="475"/>
        <item x="641"/>
        <item x="602"/>
        <item x="668"/>
        <item x="543"/>
        <item x="611"/>
        <item x="533"/>
        <item x="398"/>
        <item x="603"/>
        <item x="437"/>
        <item x="407"/>
        <item x="714"/>
        <item x="430"/>
        <item x="505"/>
        <item x="711"/>
        <item x="710"/>
        <item x="371"/>
        <item x="708"/>
        <item x="664"/>
        <item x="718"/>
        <item x="578"/>
        <item x="459"/>
        <item x="464"/>
        <item x="438"/>
        <item x="642"/>
        <item x="465"/>
        <item x="705"/>
        <item x="669"/>
        <item x="476"/>
        <item x="506"/>
        <item x="550"/>
        <item x="401"/>
        <item x="694"/>
        <item x="662"/>
        <item x="408"/>
        <item x="443"/>
        <item x="579"/>
        <item x="511"/>
        <item x="460"/>
        <item x="518"/>
        <item x="587"/>
        <item x="387"/>
        <item x="512"/>
        <item x="551"/>
        <item x="527"/>
        <item x="688"/>
        <item x="695"/>
        <item x="439"/>
        <item x="588"/>
        <item x="678"/>
        <item x="562"/>
        <item x="500"/>
        <item x="444"/>
        <item x="615"/>
        <item x="535"/>
        <item x="372"/>
        <item x="455"/>
        <item x="388"/>
        <item x="373"/>
        <item x="389"/>
        <item x="647"/>
        <item x="542"/>
        <item x="374"/>
        <item x="589"/>
        <item x="632"/>
        <item x="552"/>
        <item x="619"/>
        <item x="466"/>
        <item x="409"/>
        <item x="652"/>
        <item x="431"/>
        <item x="421"/>
        <item x="420"/>
        <item x="566"/>
        <item x="614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256"/>
        <item x="1083"/>
        <item x="1263"/>
        <item x="1211"/>
        <item x="1172"/>
        <item x="1226"/>
        <item x="1242"/>
        <item x="1124"/>
        <item x="1216"/>
        <item x="1342"/>
        <item x="1313"/>
        <item x="1309"/>
        <item x="1209"/>
        <item x="1155"/>
        <item x="1119"/>
        <item x="1284"/>
        <item x="1235"/>
        <item x="1179"/>
        <item x="1164"/>
        <item x="1371"/>
        <item x="1389"/>
        <item x="1206"/>
        <item x="1159"/>
        <item x="1230"/>
        <item x="1373"/>
        <item x="1183"/>
        <item x="1366"/>
        <item x="1362"/>
        <item x="1349"/>
        <item x="1220"/>
        <item x="1314"/>
        <item x="1084"/>
        <item x="1282"/>
        <item x="1176"/>
        <item x="1369"/>
        <item x="1178"/>
        <item x="1166"/>
        <item x="1279"/>
        <item x="1261"/>
        <item x="1328"/>
        <item x="1238"/>
        <item x="1260"/>
        <item x="1391"/>
        <item x="1378"/>
        <item x="1357"/>
        <item x="1341"/>
        <item x="1388"/>
        <item x="1264"/>
        <item x="1243"/>
        <item x="1361"/>
        <item x="1096"/>
        <item x="1266"/>
        <item x="1387"/>
        <item x="1229"/>
        <item x="1130"/>
        <item x="1157"/>
        <item x="1338"/>
        <item x="1319"/>
        <item x="1232"/>
        <item x="1225"/>
        <item x="1251"/>
        <item x="1177"/>
        <item x="1333"/>
        <item x="1112"/>
        <item x="1193"/>
        <item x="1303"/>
        <item x="1158"/>
        <item x="1317"/>
        <item x="1358"/>
        <item x="1299"/>
        <item x="1106"/>
        <item x="1073"/>
        <item x="1208"/>
        <item x="1118"/>
        <item x="1210"/>
        <item x="1125"/>
        <item x="1372"/>
        <item x="1104"/>
        <item x="1248"/>
        <item x="1214"/>
        <item x="1224"/>
        <item x="1327"/>
        <item x="1385"/>
        <item x="1139"/>
        <item x="1324"/>
        <item x="1134"/>
        <item x="1217"/>
        <item x="1218"/>
        <item x="1137"/>
        <item x="1305"/>
        <item x="1258"/>
        <item x="1365"/>
        <item x="1191"/>
        <item x="1278"/>
        <item x="1272"/>
        <item x="1353"/>
        <item x="1088"/>
        <item x="1199"/>
        <item x="1308"/>
        <item x="1275"/>
        <item x="1144"/>
        <item x="1168"/>
        <item x="1236"/>
        <item x="1109"/>
        <item x="1354"/>
        <item x="1223"/>
        <item x="1132"/>
        <item x="1146"/>
        <item x="1171"/>
        <item x="1339"/>
        <item x="1310"/>
        <item x="1093"/>
        <item x="1265"/>
        <item x="1241"/>
        <item x="1098"/>
        <item x="1120"/>
        <item x="1152"/>
        <item x="1136"/>
        <item x="1067"/>
        <item x="1198"/>
        <item x="1162"/>
        <item x="1233"/>
        <item x="1311"/>
        <item x="1105"/>
        <item x="1270"/>
        <item x="1269"/>
        <item x="1153"/>
        <item x="1262"/>
        <item x="1315"/>
        <item x="1133"/>
        <item x="1138"/>
        <item x="1374"/>
        <item x="1063"/>
        <item x="1291"/>
        <item x="1085"/>
        <item x="1381"/>
        <item x="1160"/>
        <item x="1297"/>
        <item x="1268"/>
        <item x="1149"/>
        <item x="1057"/>
        <item x="1077"/>
        <item x="1280"/>
        <item x="1295"/>
        <item x="1071"/>
        <item x="1326"/>
        <item x="1283"/>
        <item x="1352"/>
        <item x="1147"/>
        <item x="1167"/>
        <item x="1086"/>
        <item x="1079"/>
        <item x="1165"/>
        <item x="1228"/>
        <item x="1196"/>
        <item x="1274"/>
        <item x="1219"/>
        <item x="1253"/>
        <item x="1221"/>
        <item x="1247"/>
        <item x="1064"/>
        <item x="1392"/>
        <item x="1329"/>
        <item x="1151"/>
        <item x="1285"/>
        <item x="1150"/>
        <item x="1252"/>
        <item x="1115"/>
        <item x="1110"/>
        <item x="1059"/>
        <item x="1276"/>
        <item x="1347"/>
        <item x="1140"/>
        <item x="1163"/>
        <item x="1273"/>
        <item x="1074"/>
        <item x="1332"/>
        <item x="1288"/>
        <item x="1340"/>
        <item x="1343"/>
        <item x="1356"/>
        <item x="1102"/>
        <item x="1323"/>
        <item x="1069"/>
        <item x="1301"/>
        <item x="1287"/>
        <item x="1078"/>
        <item x="1108"/>
        <item x="1202"/>
        <item x="1244"/>
        <item x="1173"/>
        <item x="1197"/>
        <item x="1156"/>
        <item x="1204"/>
        <item x="1154"/>
        <item x="1212"/>
        <item x="1350"/>
        <item x="1062"/>
        <item x="1101"/>
        <item x="1184"/>
        <item x="1271"/>
        <item x="1227"/>
        <item x="1142"/>
        <item x="1100"/>
        <item x="1182"/>
        <item x="1135"/>
        <item x="1192"/>
        <item x="1190"/>
        <item x="1092"/>
        <item x="1189"/>
        <item x="1094"/>
        <item x="1306"/>
        <item x="1267"/>
        <item x="1335"/>
        <item x="1117"/>
        <item x="1201"/>
        <item x="1129"/>
        <item x="1215"/>
        <item x="1187"/>
        <item x="1364"/>
        <item x="1304"/>
        <item x="1289"/>
        <item x="1145"/>
        <item x="1058"/>
        <item x="1185"/>
        <item x="1359"/>
        <item x="1344"/>
        <item x="1123"/>
        <item x="1296"/>
        <item x="1056"/>
        <item x="1060"/>
        <item x="1281"/>
        <item x="1290"/>
        <item x="1316"/>
        <item x="1099"/>
        <item x="1095"/>
        <item x="1239"/>
        <item x="1121"/>
        <item x="1203"/>
        <item x="1161"/>
        <item x="1188"/>
        <item x="1355"/>
        <item x="1286"/>
        <item x="1377"/>
        <item x="1186"/>
        <item x="1386"/>
        <item x="1255"/>
        <item x="1363"/>
        <item x="1070"/>
        <item x="1175"/>
        <item x="1131"/>
        <item x="1320"/>
        <item x="1370"/>
        <item x="1382"/>
        <item x="1143"/>
        <item x="1337"/>
        <item x="1384"/>
        <item x="1066"/>
        <item x="1181"/>
        <item x="1237"/>
        <item x="1351"/>
        <item x="1277"/>
        <item x="1257"/>
        <item x="1076"/>
        <item x="1097"/>
        <item x="1089"/>
        <item x="1367"/>
        <item x="1126"/>
        <item x="1348"/>
        <item x="1091"/>
        <item x="1234"/>
        <item x="1170"/>
        <item x="1116"/>
        <item x="1122"/>
        <item x="1194"/>
        <item x="1292"/>
        <item x="1213"/>
        <item x="1111"/>
        <item x="1113"/>
        <item x="1379"/>
        <item x="1075"/>
        <item x="1246"/>
        <item x="1081"/>
        <item x="1346"/>
        <item x="1376"/>
        <item x="1068"/>
        <item x="1321"/>
        <item x="1080"/>
        <item x="1107"/>
        <item x="1114"/>
        <item x="1298"/>
        <item x="1302"/>
        <item x="1336"/>
        <item x="1380"/>
        <item x="1249"/>
        <item x="1141"/>
        <item x="1334"/>
        <item x="1169"/>
        <item x="1325"/>
        <item x="1294"/>
        <item x="1065"/>
        <item x="1331"/>
        <item x="1307"/>
        <item x="1375"/>
        <item x="1330"/>
        <item x="1240"/>
        <item x="1318"/>
        <item x="1312"/>
        <item x="1345"/>
        <item x="1200"/>
        <item x="1174"/>
        <item x="1061"/>
        <item x="1087"/>
        <item x="1205"/>
        <item x="1148"/>
        <item x="1103"/>
        <item x="1090"/>
        <item x="1322"/>
        <item x="1368"/>
        <item x="1259"/>
        <item x="1254"/>
        <item x="1390"/>
        <item x="1072"/>
        <item x="1245"/>
        <item x="1128"/>
        <item x="1180"/>
        <item x="1231"/>
        <item x="1207"/>
        <item x="1082"/>
        <item x="1195"/>
        <item x="1360"/>
        <item x="1250"/>
        <item x="1383"/>
        <item x="1127"/>
        <item x="1222"/>
        <item x="1293"/>
        <item x="1300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4" showAll="0"/>
    <pivotField showAll="0"/>
    <pivotField showAll="0">
      <items count="7">
        <item x="3"/>
        <item x="2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 Ventas" fld="10" baseField="0" baseItem="0"/>
    <dataField name="Suma de Total Ventas2" fld="10" baseField="0" baseItem="0"/>
  </dataFields>
  <formats count="15"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15" type="button" dataOnly="0" labelOnly="1" outline="0"/>
    </format>
    <format dxfId="60">
      <pivotArea dataOnly="0" labelOnly="1" grandRow="1" outline="0" fieldPosition="0"/>
    </format>
    <format dxfId="5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15" type="button" dataOnly="0" labelOnly="1" outline="0"/>
    </format>
    <format dxfId="55">
      <pivotArea dataOnly="0" labelOnly="1" grandRow="1" outline="0" fieldPosition="0"/>
    </format>
    <format dxfId="5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15" type="button" dataOnly="0" labelOnly="1" outline="0"/>
    </format>
    <format dxfId="50">
      <pivotArea dataOnly="0" labelOnly="1" grandRow="1"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2" type="dateBetween" evalOrder="-1" id="1525" name="Fecha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8954F-84E6-452A-9737-03AC0C4E2B10}" name="TablaDinámica14" cacheId="0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chartFormat="13">
  <location ref="AA3:AB4" firstHeaderRow="0" firstDataRow="1" firstDataCol="0"/>
  <pivotFields count="25">
    <pivotField showAll="0"/>
    <pivotField showAll="0"/>
    <pivotField numFmtId="14" showAll="0">
      <items count="1394">
        <item x="0"/>
        <item x="37"/>
        <item x="18"/>
        <item x="14"/>
        <item x="36"/>
        <item x="3"/>
        <item x="4"/>
        <item x="21"/>
        <item x="46"/>
        <item x="19"/>
        <item x="27"/>
        <item x="2"/>
        <item x="6"/>
        <item x="39"/>
        <item x="10"/>
        <item x="25"/>
        <item x="7"/>
        <item x="23"/>
        <item x="11"/>
        <item x="5"/>
        <item x="29"/>
        <item x="1"/>
        <item x="33"/>
        <item x="28"/>
        <item x="13"/>
        <item x="42"/>
        <item x="35"/>
        <item x="38"/>
        <item x="20"/>
        <item x="45"/>
        <item x="31"/>
        <item x="47"/>
        <item x="40"/>
        <item x="44"/>
        <item x="30"/>
        <item x="16"/>
        <item x="24"/>
        <item x="12"/>
        <item x="26"/>
        <item x="43"/>
        <item x="8"/>
        <item x="32"/>
        <item x="17"/>
        <item x="9"/>
        <item x="34"/>
        <item x="22"/>
        <item x="15"/>
        <item x="4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580"/>
        <item x="501"/>
        <item x="432"/>
        <item x="362"/>
        <item x="546"/>
        <item x="702"/>
        <item x="528"/>
        <item x="502"/>
        <item x="519"/>
        <item x="390"/>
        <item x="692"/>
        <item x="606"/>
        <item x="517"/>
        <item x="620"/>
        <item x="440"/>
        <item x="413"/>
        <item x="482"/>
        <item x="544"/>
        <item x="581"/>
        <item x="467"/>
        <item x="468"/>
        <item x="690"/>
        <item x="655"/>
        <item x="653"/>
        <item x="604"/>
        <item x="445"/>
        <item x="446"/>
        <item x="534"/>
        <item x="495"/>
        <item x="447"/>
        <item x="715"/>
        <item x="607"/>
        <item x="555"/>
        <item x="410"/>
        <item x="648"/>
        <item x="621"/>
        <item x="375"/>
        <item x="681"/>
        <item x="522"/>
        <item x="625"/>
        <item x="448"/>
        <item x="483"/>
        <item x="612"/>
        <item x="637"/>
        <item x="484"/>
        <item x="658"/>
        <item x="376"/>
        <item x="682"/>
        <item x="377"/>
        <item x="590"/>
        <item x="536"/>
        <item x="363"/>
        <item x="659"/>
        <item x="414"/>
        <item x="364"/>
        <item x="422"/>
        <item x="629"/>
        <item x="649"/>
        <item x="697"/>
        <item x="523"/>
        <item x="689"/>
        <item x="556"/>
        <item x="469"/>
        <item x="423"/>
        <item x="596"/>
        <item x="633"/>
        <item x="477"/>
        <item x="656"/>
        <item x="415"/>
        <item x="703"/>
        <item x="576"/>
        <item x="485"/>
        <item x="684"/>
        <item x="488"/>
        <item x="691"/>
        <item x="685"/>
        <item x="567"/>
        <item x="529"/>
        <item x="563"/>
        <item x="424"/>
        <item x="486"/>
        <item x="626"/>
        <item x="391"/>
        <item x="402"/>
        <item x="582"/>
        <item x="489"/>
        <item x="591"/>
        <item x="665"/>
        <item x="503"/>
        <item x="557"/>
        <item x="605"/>
        <item x="470"/>
        <item x="449"/>
        <item x="568"/>
        <item x="441"/>
        <item x="496"/>
        <item x="524"/>
        <item x="478"/>
        <item x="537"/>
        <item x="471"/>
        <item x="574"/>
        <item x="490"/>
        <item x="592"/>
        <item x="630"/>
        <item x="513"/>
        <item x="479"/>
        <item x="378"/>
        <item x="411"/>
        <item x="564"/>
        <item x="480"/>
        <item x="616"/>
        <item x="597"/>
        <item x="538"/>
        <item x="433"/>
        <item x="461"/>
        <item x="530"/>
        <item x="539"/>
        <item x="379"/>
        <item x="622"/>
        <item x="442"/>
        <item x="380"/>
        <item x="634"/>
        <item x="481"/>
        <item x="553"/>
        <item x="392"/>
        <item x="381"/>
        <item x="382"/>
        <item x="514"/>
        <item x="679"/>
        <item x="569"/>
        <item x="472"/>
        <item x="617"/>
        <item x="675"/>
        <item x="558"/>
        <item x="583"/>
        <item x="487"/>
        <item x="365"/>
        <item x="680"/>
        <item x="638"/>
        <item x="425"/>
        <item x="504"/>
        <item x="570"/>
        <item x="565"/>
        <item x="497"/>
        <item x="393"/>
        <item x="366"/>
        <item x="434"/>
        <item x="683"/>
        <item x="491"/>
        <item x="699"/>
        <item x="631"/>
        <item x="540"/>
        <item x="666"/>
        <item x="608"/>
        <item x="416"/>
        <item x="492"/>
        <item x="650"/>
        <item x="700"/>
        <item x="635"/>
        <item x="541"/>
        <item x="618"/>
        <item x="462"/>
        <item x="463"/>
        <item x="531"/>
        <item x="701"/>
        <item x="547"/>
        <item x="670"/>
        <item x="584"/>
        <item x="696"/>
        <item x="548"/>
        <item x="643"/>
        <item x="716"/>
        <item x="515"/>
        <item x="554"/>
        <item x="456"/>
        <item x="507"/>
        <item x="712"/>
        <item x="559"/>
        <item x="426"/>
        <item x="457"/>
        <item x="394"/>
        <item x="639"/>
        <item x="367"/>
        <item x="427"/>
        <item x="598"/>
        <item x="560"/>
        <item x="383"/>
        <item x="384"/>
        <item x="450"/>
        <item x="673"/>
        <item x="698"/>
        <item x="395"/>
        <item x="403"/>
        <item x="571"/>
        <item x="368"/>
        <item x="645"/>
        <item x="654"/>
        <item x="713"/>
        <item x="520"/>
        <item x="493"/>
        <item x="417"/>
        <item x="508"/>
        <item x="624"/>
        <item x="498"/>
        <item x="509"/>
        <item x="609"/>
        <item x="399"/>
        <item x="610"/>
        <item x="601"/>
        <item x="599"/>
        <item x="585"/>
        <item x="451"/>
        <item x="704"/>
        <item x="660"/>
        <item x="640"/>
        <item x="671"/>
        <item x="369"/>
        <item x="545"/>
        <item x="404"/>
        <item x="532"/>
        <item x="494"/>
        <item x="400"/>
        <item x="435"/>
        <item x="370"/>
        <item x="593"/>
        <item x="396"/>
        <item x="525"/>
        <item x="473"/>
        <item x="623"/>
        <item x="452"/>
        <item x="686"/>
        <item x="510"/>
        <item x="412"/>
        <item x="586"/>
        <item x="516"/>
        <item x="428"/>
        <item x="418"/>
        <item x="672"/>
        <item x="429"/>
        <item x="667"/>
        <item x="693"/>
        <item x="453"/>
        <item x="674"/>
        <item x="709"/>
        <item x="676"/>
        <item x="706"/>
        <item x="663"/>
        <item x="628"/>
        <item x="405"/>
        <item x="499"/>
        <item x="419"/>
        <item x="707"/>
        <item x="436"/>
        <item x="397"/>
        <item x="627"/>
        <item x="575"/>
        <item x="600"/>
        <item x="385"/>
        <item x="561"/>
        <item x="526"/>
        <item x="636"/>
        <item x="577"/>
        <item x="386"/>
        <item x="687"/>
        <item x="594"/>
        <item x="521"/>
        <item x="677"/>
        <item x="572"/>
        <item x="454"/>
        <item x="474"/>
        <item x="573"/>
        <item x="717"/>
        <item x="646"/>
        <item x="651"/>
        <item x="613"/>
        <item x="595"/>
        <item x="406"/>
        <item x="644"/>
        <item x="458"/>
        <item x="549"/>
        <item x="657"/>
        <item x="661"/>
        <item x="475"/>
        <item x="641"/>
        <item x="602"/>
        <item x="668"/>
        <item x="543"/>
        <item x="611"/>
        <item x="533"/>
        <item x="398"/>
        <item x="603"/>
        <item x="437"/>
        <item x="407"/>
        <item x="714"/>
        <item x="430"/>
        <item x="505"/>
        <item x="711"/>
        <item x="710"/>
        <item x="371"/>
        <item x="708"/>
        <item x="664"/>
        <item x="718"/>
        <item x="578"/>
        <item x="459"/>
        <item x="464"/>
        <item x="438"/>
        <item x="642"/>
        <item x="465"/>
        <item x="705"/>
        <item x="669"/>
        <item x="476"/>
        <item x="506"/>
        <item x="550"/>
        <item x="401"/>
        <item x="694"/>
        <item x="662"/>
        <item x="408"/>
        <item x="443"/>
        <item x="579"/>
        <item x="511"/>
        <item x="460"/>
        <item x="518"/>
        <item x="587"/>
        <item x="387"/>
        <item x="512"/>
        <item x="551"/>
        <item x="527"/>
        <item x="688"/>
        <item x="695"/>
        <item x="439"/>
        <item x="588"/>
        <item x="678"/>
        <item x="562"/>
        <item x="500"/>
        <item x="444"/>
        <item x="615"/>
        <item x="535"/>
        <item x="372"/>
        <item x="455"/>
        <item x="388"/>
        <item x="373"/>
        <item x="389"/>
        <item x="647"/>
        <item x="542"/>
        <item x="374"/>
        <item x="589"/>
        <item x="632"/>
        <item x="552"/>
        <item x="619"/>
        <item x="466"/>
        <item x="409"/>
        <item x="652"/>
        <item x="431"/>
        <item x="421"/>
        <item x="420"/>
        <item x="566"/>
        <item x="614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256"/>
        <item x="1083"/>
        <item x="1263"/>
        <item x="1211"/>
        <item x="1172"/>
        <item x="1226"/>
        <item x="1242"/>
        <item x="1124"/>
        <item x="1216"/>
        <item x="1342"/>
        <item x="1313"/>
        <item x="1309"/>
        <item x="1209"/>
        <item x="1155"/>
        <item x="1119"/>
        <item x="1284"/>
        <item x="1235"/>
        <item x="1179"/>
        <item x="1164"/>
        <item x="1371"/>
        <item x="1389"/>
        <item x="1206"/>
        <item x="1159"/>
        <item x="1230"/>
        <item x="1373"/>
        <item x="1183"/>
        <item x="1366"/>
        <item x="1362"/>
        <item x="1349"/>
        <item x="1220"/>
        <item x="1314"/>
        <item x="1084"/>
        <item x="1282"/>
        <item x="1176"/>
        <item x="1369"/>
        <item x="1178"/>
        <item x="1166"/>
        <item x="1279"/>
        <item x="1261"/>
        <item x="1328"/>
        <item x="1238"/>
        <item x="1260"/>
        <item x="1391"/>
        <item x="1378"/>
        <item x="1357"/>
        <item x="1341"/>
        <item x="1388"/>
        <item x="1264"/>
        <item x="1243"/>
        <item x="1361"/>
        <item x="1096"/>
        <item x="1266"/>
        <item x="1387"/>
        <item x="1229"/>
        <item x="1130"/>
        <item x="1157"/>
        <item x="1338"/>
        <item x="1319"/>
        <item x="1232"/>
        <item x="1225"/>
        <item x="1251"/>
        <item x="1177"/>
        <item x="1333"/>
        <item x="1112"/>
        <item x="1193"/>
        <item x="1303"/>
        <item x="1158"/>
        <item x="1317"/>
        <item x="1358"/>
        <item x="1299"/>
        <item x="1106"/>
        <item x="1073"/>
        <item x="1208"/>
        <item x="1118"/>
        <item x="1210"/>
        <item x="1125"/>
        <item x="1372"/>
        <item x="1104"/>
        <item x="1248"/>
        <item x="1214"/>
        <item x="1224"/>
        <item x="1327"/>
        <item x="1385"/>
        <item x="1139"/>
        <item x="1324"/>
        <item x="1134"/>
        <item x="1217"/>
        <item x="1218"/>
        <item x="1137"/>
        <item x="1305"/>
        <item x="1258"/>
        <item x="1365"/>
        <item x="1191"/>
        <item x="1278"/>
        <item x="1272"/>
        <item x="1353"/>
        <item x="1088"/>
        <item x="1199"/>
        <item x="1308"/>
        <item x="1275"/>
        <item x="1144"/>
        <item x="1168"/>
        <item x="1236"/>
        <item x="1109"/>
        <item x="1354"/>
        <item x="1223"/>
        <item x="1132"/>
        <item x="1146"/>
        <item x="1171"/>
        <item x="1339"/>
        <item x="1310"/>
        <item x="1093"/>
        <item x="1265"/>
        <item x="1241"/>
        <item x="1098"/>
        <item x="1120"/>
        <item x="1152"/>
        <item x="1136"/>
        <item x="1067"/>
        <item x="1198"/>
        <item x="1162"/>
        <item x="1233"/>
        <item x="1311"/>
        <item x="1105"/>
        <item x="1270"/>
        <item x="1269"/>
        <item x="1153"/>
        <item x="1262"/>
        <item x="1315"/>
        <item x="1133"/>
        <item x="1138"/>
        <item x="1374"/>
        <item x="1063"/>
        <item x="1291"/>
        <item x="1085"/>
        <item x="1381"/>
        <item x="1160"/>
        <item x="1297"/>
        <item x="1268"/>
        <item x="1149"/>
        <item x="1057"/>
        <item x="1077"/>
        <item x="1280"/>
        <item x="1295"/>
        <item x="1071"/>
        <item x="1326"/>
        <item x="1283"/>
        <item x="1352"/>
        <item x="1147"/>
        <item x="1167"/>
        <item x="1086"/>
        <item x="1079"/>
        <item x="1165"/>
        <item x="1228"/>
        <item x="1196"/>
        <item x="1274"/>
        <item x="1219"/>
        <item x="1253"/>
        <item x="1221"/>
        <item x="1247"/>
        <item x="1064"/>
        <item x="1392"/>
        <item x="1329"/>
        <item x="1151"/>
        <item x="1285"/>
        <item x="1150"/>
        <item x="1252"/>
        <item x="1115"/>
        <item x="1110"/>
        <item x="1059"/>
        <item x="1276"/>
        <item x="1347"/>
        <item x="1140"/>
        <item x="1163"/>
        <item x="1273"/>
        <item x="1074"/>
        <item x="1332"/>
        <item x="1288"/>
        <item x="1340"/>
        <item x="1343"/>
        <item x="1356"/>
        <item x="1102"/>
        <item x="1323"/>
        <item x="1069"/>
        <item x="1301"/>
        <item x="1287"/>
        <item x="1078"/>
        <item x="1108"/>
        <item x="1202"/>
        <item x="1244"/>
        <item x="1173"/>
        <item x="1197"/>
        <item x="1156"/>
        <item x="1204"/>
        <item x="1154"/>
        <item x="1212"/>
        <item x="1350"/>
        <item x="1062"/>
        <item x="1101"/>
        <item x="1184"/>
        <item x="1271"/>
        <item x="1227"/>
        <item x="1142"/>
        <item x="1100"/>
        <item x="1182"/>
        <item x="1135"/>
        <item x="1192"/>
        <item x="1190"/>
        <item x="1092"/>
        <item x="1189"/>
        <item x="1094"/>
        <item x="1306"/>
        <item x="1267"/>
        <item x="1335"/>
        <item x="1117"/>
        <item x="1201"/>
        <item x="1129"/>
        <item x="1215"/>
        <item x="1187"/>
        <item x="1364"/>
        <item x="1304"/>
        <item x="1289"/>
        <item x="1145"/>
        <item x="1058"/>
        <item x="1185"/>
        <item x="1359"/>
        <item x="1344"/>
        <item x="1123"/>
        <item x="1296"/>
        <item x="1056"/>
        <item x="1060"/>
        <item x="1281"/>
        <item x="1290"/>
        <item x="1316"/>
        <item x="1099"/>
        <item x="1095"/>
        <item x="1239"/>
        <item x="1121"/>
        <item x="1203"/>
        <item x="1161"/>
        <item x="1188"/>
        <item x="1355"/>
        <item x="1286"/>
        <item x="1377"/>
        <item x="1186"/>
        <item x="1386"/>
        <item x="1255"/>
        <item x="1363"/>
        <item x="1070"/>
        <item x="1175"/>
        <item x="1131"/>
        <item x="1320"/>
        <item x="1370"/>
        <item x="1382"/>
        <item x="1143"/>
        <item x="1337"/>
        <item x="1384"/>
        <item x="1066"/>
        <item x="1181"/>
        <item x="1237"/>
        <item x="1351"/>
        <item x="1277"/>
        <item x="1257"/>
        <item x="1076"/>
        <item x="1097"/>
        <item x="1089"/>
        <item x="1367"/>
        <item x="1126"/>
        <item x="1348"/>
        <item x="1091"/>
        <item x="1234"/>
        <item x="1170"/>
        <item x="1116"/>
        <item x="1122"/>
        <item x="1194"/>
        <item x="1292"/>
        <item x="1213"/>
        <item x="1111"/>
        <item x="1113"/>
        <item x="1379"/>
        <item x="1075"/>
        <item x="1246"/>
        <item x="1081"/>
        <item x="1346"/>
        <item x="1376"/>
        <item x="1068"/>
        <item x="1321"/>
        <item x="1080"/>
        <item x="1107"/>
        <item x="1114"/>
        <item x="1298"/>
        <item x="1302"/>
        <item x="1336"/>
        <item x="1380"/>
        <item x="1249"/>
        <item x="1141"/>
        <item x="1334"/>
        <item x="1169"/>
        <item x="1325"/>
        <item x="1294"/>
        <item x="1065"/>
        <item x="1331"/>
        <item x="1307"/>
        <item x="1375"/>
        <item x="1330"/>
        <item x="1240"/>
        <item x="1318"/>
        <item x="1312"/>
        <item x="1345"/>
        <item x="1200"/>
        <item x="1174"/>
        <item x="1061"/>
        <item x="1087"/>
        <item x="1205"/>
        <item x="1148"/>
        <item x="1103"/>
        <item x="1090"/>
        <item x="1322"/>
        <item x="1368"/>
        <item x="1259"/>
        <item x="1254"/>
        <item x="1390"/>
        <item x="1072"/>
        <item x="1245"/>
        <item x="1128"/>
        <item x="1180"/>
        <item x="1231"/>
        <item x="1207"/>
        <item x="1082"/>
        <item x="1195"/>
        <item x="1360"/>
        <item x="1250"/>
        <item x="1383"/>
        <item x="1127"/>
        <item x="1222"/>
        <item x="1293"/>
        <item x="1300"/>
        <item t="default"/>
      </items>
    </pivotField>
    <pivotField showAll="0" sortType="descending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4" showAll="0"/>
    <pivotField showAll="0"/>
    <pivotField showAll="0">
      <items count="7">
        <item x="3"/>
        <item x="2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Total Ventas" fld="10" baseField="9" baseItem="0"/>
    <dataField name="Suma de Presupuesto ventas" fld="24" baseField="0" baseItem="0"/>
  </dataFields>
  <formats count="13"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15" type="button" dataOnly="0" labelOnly="1" outline="0"/>
    </format>
    <format dxfId="73">
      <pivotArea dataOnly="0" labelOnly="1" grandRow="1" outline="0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15" type="button" dataOnly="0" labelOnly="1" outline="0"/>
    </format>
    <format dxfId="69">
      <pivotArea dataOnly="0" labelOnly="1" grandRow="1" outline="0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15" type="button" dataOnly="0" labelOnly="1" outline="0"/>
    </format>
    <format dxfId="65">
      <pivotArea dataOnly="0" labelOnly="1" grandRow="1" outline="0" fieldPosition="0"/>
    </format>
    <format dxfId="6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4" showRowHeaders="1" showColHeaders="1" showRowStripes="0" showColStripes="0" showLastColumn="1"/>
  <filters count="1">
    <filter fld="2" type="dateBetween" evalOrder="-1" id="1525" name="Fecha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8AFB9-FAC8-4C56-8E11-833379A9AE61}" name="TablaDinámica3" cacheId="0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>
  <location ref="A3:D10" firstHeaderRow="0" firstDataRow="1" firstDataCol="1"/>
  <pivotFields count="25">
    <pivotField showAll="0"/>
    <pivotField showAll="0"/>
    <pivotField numFmtId="14" showAll="0">
      <items count="1394">
        <item x="0"/>
        <item x="37"/>
        <item x="18"/>
        <item x="14"/>
        <item x="36"/>
        <item x="3"/>
        <item x="4"/>
        <item x="21"/>
        <item x="46"/>
        <item x="19"/>
        <item x="27"/>
        <item x="2"/>
        <item x="6"/>
        <item x="39"/>
        <item x="10"/>
        <item x="25"/>
        <item x="7"/>
        <item x="23"/>
        <item x="11"/>
        <item x="5"/>
        <item x="29"/>
        <item x="1"/>
        <item x="33"/>
        <item x="28"/>
        <item x="13"/>
        <item x="42"/>
        <item x="35"/>
        <item x="38"/>
        <item x="20"/>
        <item x="45"/>
        <item x="31"/>
        <item x="47"/>
        <item x="40"/>
        <item x="44"/>
        <item x="30"/>
        <item x="16"/>
        <item x="24"/>
        <item x="12"/>
        <item x="26"/>
        <item x="43"/>
        <item x="8"/>
        <item x="32"/>
        <item x="17"/>
        <item x="9"/>
        <item x="34"/>
        <item x="22"/>
        <item x="15"/>
        <item x="4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580"/>
        <item x="501"/>
        <item x="432"/>
        <item x="362"/>
        <item x="546"/>
        <item x="702"/>
        <item x="528"/>
        <item x="502"/>
        <item x="519"/>
        <item x="390"/>
        <item x="692"/>
        <item x="606"/>
        <item x="517"/>
        <item x="620"/>
        <item x="440"/>
        <item x="413"/>
        <item x="482"/>
        <item x="544"/>
        <item x="581"/>
        <item x="467"/>
        <item x="468"/>
        <item x="690"/>
        <item x="655"/>
        <item x="653"/>
        <item x="604"/>
        <item x="445"/>
        <item x="446"/>
        <item x="534"/>
        <item x="495"/>
        <item x="447"/>
        <item x="715"/>
        <item x="607"/>
        <item x="555"/>
        <item x="410"/>
        <item x="648"/>
        <item x="621"/>
        <item x="375"/>
        <item x="681"/>
        <item x="522"/>
        <item x="625"/>
        <item x="448"/>
        <item x="483"/>
        <item x="612"/>
        <item x="637"/>
        <item x="484"/>
        <item x="658"/>
        <item x="376"/>
        <item x="682"/>
        <item x="377"/>
        <item x="590"/>
        <item x="536"/>
        <item x="363"/>
        <item x="659"/>
        <item x="414"/>
        <item x="364"/>
        <item x="422"/>
        <item x="629"/>
        <item x="649"/>
        <item x="697"/>
        <item x="523"/>
        <item x="689"/>
        <item x="556"/>
        <item x="469"/>
        <item x="423"/>
        <item x="596"/>
        <item x="633"/>
        <item x="477"/>
        <item x="656"/>
        <item x="415"/>
        <item x="703"/>
        <item x="576"/>
        <item x="485"/>
        <item x="684"/>
        <item x="488"/>
        <item x="691"/>
        <item x="685"/>
        <item x="567"/>
        <item x="529"/>
        <item x="563"/>
        <item x="424"/>
        <item x="486"/>
        <item x="626"/>
        <item x="391"/>
        <item x="402"/>
        <item x="582"/>
        <item x="489"/>
        <item x="591"/>
        <item x="665"/>
        <item x="503"/>
        <item x="557"/>
        <item x="605"/>
        <item x="470"/>
        <item x="449"/>
        <item x="568"/>
        <item x="441"/>
        <item x="496"/>
        <item x="524"/>
        <item x="478"/>
        <item x="537"/>
        <item x="471"/>
        <item x="574"/>
        <item x="490"/>
        <item x="592"/>
        <item x="630"/>
        <item x="513"/>
        <item x="479"/>
        <item x="378"/>
        <item x="411"/>
        <item x="564"/>
        <item x="480"/>
        <item x="616"/>
        <item x="597"/>
        <item x="538"/>
        <item x="433"/>
        <item x="461"/>
        <item x="530"/>
        <item x="539"/>
        <item x="379"/>
        <item x="622"/>
        <item x="442"/>
        <item x="380"/>
        <item x="634"/>
        <item x="481"/>
        <item x="553"/>
        <item x="392"/>
        <item x="381"/>
        <item x="382"/>
        <item x="514"/>
        <item x="679"/>
        <item x="569"/>
        <item x="472"/>
        <item x="617"/>
        <item x="675"/>
        <item x="558"/>
        <item x="583"/>
        <item x="487"/>
        <item x="365"/>
        <item x="680"/>
        <item x="638"/>
        <item x="425"/>
        <item x="504"/>
        <item x="570"/>
        <item x="565"/>
        <item x="497"/>
        <item x="393"/>
        <item x="366"/>
        <item x="434"/>
        <item x="683"/>
        <item x="491"/>
        <item x="699"/>
        <item x="631"/>
        <item x="540"/>
        <item x="666"/>
        <item x="608"/>
        <item x="416"/>
        <item x="492"/>
        <item x="650"/>
        <item x="700"/>
        <item x="635"/>
        <item x="541"/>
        <item x="618"/>
        <item x="462"/>
        <item x="463"/>
        <item x="531"/>
        <item x="701"/>
        <item x="547"/>
        <item x="670"/>
        <item x="584"/>
        <item x="696"/>
        <item x="548"/>
        <item x="643"/>
        <item x="716"/>
        <item x="515"/>
        <item x="554"/>
        <item x="456"/>
        <item x="507"/>
        <item x="712"/>
        <item x="559"/>
        <item x="426"/>
        <item x="457"/>
        <item x="394"/>
        <item x="639"/>
        <item x="367"/>
        <item x="427"/>
        <item x="598"/>
        <item x="560"/>
        <item x="383"/>
        <item x="384"/>
        <item x="450"/>
        <item x="673"/>
        <item x="698"/>
        <item x="395"/>
        <item x="403"/>
        <item x="571"/>
        <item x="368"/>
        <item x="645"/>
        <item x="654"/>
        <item x="713"/>
        <item x="520"/>
        <item x="493"/>
        <item x="417"/>
        <item x="508"/>
        <item x="624"/>
        <item x="498"/>
        <item x="509"/>
        <item x="609"/>
        <item x="399"/>
        <item x="610"/>
        <item x="601"/>
        <item x="599"/>
        <item x="585"/>
        <item x="451"/>
        <item x="704"/>
        <item x="660"/>
        <item x="640"/>
        <item x="671"/>
        <item x="369"/>
        <item x="545"/>
        <item x="404"/>
        <item x="532"/>
        <item x="494"/>
        <item x="400"/>
        <item x="435"/>
        <item x="370"/>
        <item x="593"/>
        <item x="396"/>
        <item x="525"/>
        <item x="473"/>
        <item x="623"/>
        <item x="452"/>
        <item x="686"/>
        <item x="510"/>
        <item x="412"/>
        <item x="586"/>
        <item x="516"/>
        <item x="428"/>
        <item x="418"/>
        <item x="672"/>
        <item x="429"/>
        <item x="667"/>
        <item x="693"/>
        <item x="453"/>
        <item x="674"/>
        <item x="709"/>
        <item x="676"/>
        <item x="706"/>
        <item x="663"/>
        <item x="628"/>
        <item x="405"/>
        <item x="499"/>
        <item x="419"/>
        <item x="707"/>
        <item x="436"/>
        <item x="397"/>
        <item x="627"/>
        <item x="575"/>
        <item x="600"/>
        <item x="385"/>
        <item x="561"/>
        <item x="526"/>
        <item x="636"/>
        <item x="577"/>
        <item x="386"/>
        <item x="687"/>
        <item x="594"/>
        <item x="521"/>
        <item x="677"/>
        <item x="572"/>
        <item x="454"/>
        <item x="474"/>
        <item x="573"/>
        <item x="717"/>
        <item x="646"/>
        <item x="651"/>
        <item x="613"/>
        <item x="595"/>
        <item x="406"/>
        <item x="644"/>
        <item x="458"/>
        <item x="549"/>
        <item x="657"/>
        <item x="661"/>
        <item x="475"/>
        <item x="641"/>
        <item x="602"/>
        <item x="668"/>
        <item x="543"/>
        <item x="611"/>
        <item x="533"/>
        <item x="398"/>
        <item x="603"/>
        <item x="437"/>
        <item x="407"/>
        <item x="714"/>
        <item x="430"/>
        <item x="505"/>
        <item x="711"/>
        <item x="710"/>
        <item x="371"/>
        <item x="708"/>
        <item x="664"/>
        <item x="718"/>
        <item x="578"/>
        <item x="459"/>
        <item x="464"/>
        <item x="438"/>
        <item x="642"/>
        <item x="465"/>
        <item x="705"/>
        <item x="669"/>
        <item x="476"/>
        <item x="506"/>
        <item x="550"/>
        <item x="401"/>
        <item x="694"/>
        <item x="662"/>
        <item x="408"/>
        <item x="443"/>
        <item x="579"/>
        <item x="511"/>
        <item x="460"/>
        <item x="518"/>
        <item x="587"/>
        <item x="387"/>
        <item x="512"/>
        <item x="551"/>
        <item x="527"/>
        <item x="688"/>
        <item x="695"/>
        <item x="439"/>
        <item x="588"/>
        <item x="678"/>
        <item x="562"/>
        <item x="500"/>
        <item x="444"/>
        <item x="615"/>
        <item x="535"/>
        <item x="372"/>
        <item x="455"/>
        <item x="388"/>
        <item x="373"/>
        <item x="389"/>
        <item x="647"/>
        <item x="542"/>
        <item x="374"/>
        <item x="589"/>
        <item x="632"/>
        <item x="552"/>
        <item x="619"/>
        <item x="466"/>
        <item x="409"/>
        <item x="652"/>
        <item x="431"/>
        <item x="421"/>
        <item x="420"/>
        <item x="566"/>
        <item x="614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256"/>
        <item x="1083"/>
        <item x="1263"/>
        <item x="1211"/>
        <item x="1172"/>
        <item x="1226"/>
        <item x="1242"/>
        <item x="1124"/>
        <item x="1216"/>
        <item x="1342"/>
        <item x="1313"/>
        <item x="1309"/>
        <item x="1209"/>
        <item x="1155"/>
        <item x="1119"/>
        <item x="1284"/>
        <item x="1235"/>
        <item x="1179"/>
        <item x="1164"/>
        <item x="1371"/>
        <item x="1389"/>
        <item x="1206"/>
        <item x="1159"/>
        <item x="1230"/>
        <item x="1373"/>
        <item x="1183"/>
        <item x="1366"/>
        <item x="1362"/>
        <item x="1349"/>
        <item x="1220"/>
        <item x="1314"/>
        <item x="1084"/>
        <item x="1282"/>
        <item x="1176"/>
        <item x="1369"/>
        <item x="1178"/>
        <item x="1166"/>
        <item x="1279"/>
        <item x="1261"/>
        <item x="1328"/>
        <item x="1238"/>
        <item x="1260"/>
        <item x="1391"/>
        <item x="1378"/>
        <item x="1357"/>
        <item x="1341"/>
        <item x="1388"/>
        <item x="1264"/>
        <item x="1243"/>
        <item x="1361"/>
        <item x="1096"/>
        <item x="1266"/>
        <item x="1387"/>
        <item x="1229"/>
        <item x="1130"/>
        <item x="1157"/>
        <item x="1338"/>
        <item x="1319"/>
        <item x="1232"/>
        <item x="1225"/>
        <item x="1251"/>
        <item x="1177"/>
        <item x="1333"/>
        <item x="1112"/>
        <item x="1193"/>
        <item x="1303"/>
        <item x="1158"/>
        <item x="1317"/>
        <item x="1358"/>
        <item x="1299"/>
        <item x="1106"/>
        <item x="1073"/>
        <item x="1208"/>
        <item x="1118"/>
        <item x="1210"/>
        <item x="1125"/>
        <item x="1372"/>
        <item x="1104"/>
        <item x="1248"/>
        <item x="1214"/>
        <item x="1224"/>
        <item x="1327"/>
        <item x="1385"/>
        <item x="1139"/>
        <item x="1324"/>
        <item x="1134"/>
        <item x="1217"/>
        <item x="1218"/>
        <item x="1137"/>
        <item x="1305"/>
        <item x="1258"/>
        <item x="1365"/>
        <item x="1191"/>
        <item x="1278"/>
        <item x="1272"/>
        <item x="1353"/>
        <item x="1088"/>
        <item x="1199"/>
        <item x="1308"/>
        <item x="1275"/>
        <item x="1144"/>
        <item x="1168"/>
        <item x="1236"/>
        <item x="1109"/>
        <item x="1354"/>
        <item x="1223"/>
        <item x="1132"/>
        <item x="1146"/>
        <item x="1171"/>
        <item x="1339"/>
        <item x="1310"/>
        <item x="1093"/>
        <item x="1265"/>
        <item x="1241"/>
        <item x="1098"/>
        <item x="1120"/>
        <item x="1152"/>
        <item x="1136"/>
        <item x="1067"/>
        <item x="1198"/>
        <item x="1162"/>
        <item x="1233"/>
        <item x="1311"/>
        <item x="1105"/>
        <item x="1270"/>
        <item x="1269"/>
        <item x="1153"/>
        <item x="1262"/>
        <item x="1315"/>
        <item x="1133"/>
        <item x="1138"/>
        <item x="1374"/>
        <item x="1063"/>
        <item x="1291"/>
        <item x="1085"/>
        <item x="1381"/>
        <item x="1160"/>
        <item x="1297"/>
        <item x="1268"/>
        <item x="1149"/>
        <item x="1057"/>
        <item x="1077"/>
        <item x="1280"/>
        <item x="1295"/>
        <item x="1071"/>
        <item x="1326"/>
        <item x="1283"/>
        <item x="1352"/>
        <item x="1147"/>
        <item x="1167"/>
        <item x="1086"/>
        <item x="1079"/>
        <item x="1165"/>
        <item x="1228"/>
        <item x="1196"/>
        <item x="1274"/>
        <item x="1219"/>
        <item x="1253"/>
        <item x="1221"/>
        <item x="1247"/>
        <item x="1064"/>
        <item x="1392"/>
        <item x="1329"/>
        <item x="1151"/>
        <item x="1285"/>
        <item x="1150"/>
        <item x="1252"/>
        <item x="1115"/>
        <item x="1110"/>
        <item x="1059"/>
        <item x="1276"/>
        <item x="1347"/>
        <item x="1140"/>
        <item x="1163"/>
        <item x="1273"/>
        <item x="1074"/>
        <item x="1332"/>
        <item x="1288"/>
        <item x="1340"/>
        <item x="1343"/>
        <item x="1356"/>
        <item x="1102"/>
        <item x="1323"/>
        <item x="1069"/>
        <item x="1301"/>
        <item x="1287"/>
        <item x="1078"/>
        <item x="1108"/>
        <item x="1202"/>
        <item x="1244"/>
        <item x="1173"/>
        <item x="1197"/>
        <item x="1156"/>
        <item x="1204"/>
        <item x="1154"/>
        <item x="1212"/>
        <item x="1350"/>
        <item x="1062"/>
        <item x="1101"/>
        <item x="1184"/>
        <item x="1271"/>
        <item x="1227"/>
        <item x="1142"/>
        <item x="1100"/>
        <item x="1182"/>
        <item x="1135"/>
        <item x="1192"/>
        <item x="1190"/>
        <item x="1092"/>
        <item x="1189"/>
        <item x="1094"/>
        <item x="1306"/>
        <item x="1267"/>
        <item x="1335"/>
        <item x="1117"/>
        <item x="1201"/>
        <item x="1129"/>
        <item x="1215"/>
        <item x="1187"/>
        <item x="1364"/>
        <item x="1304"/>
        <item x="1289"/>
        <item x="1145"/>
        <item x="1058"/>
        <item x="1185"/>
        <item x="1359"/>
        <item x="1344"/>
        <item x="1123"/>
        <item x="1296"/>
        <item x="1056"/>
        <item x="1060"/>
        <item x="1281"/>
        <item x="1290"/>
        <item x="1316"/>
        <item x="1099"/>
        <item x="1095"/>
        <item x="1239"/>
        <item x="1121"/>
        <item x="1203"/>
        <item x="1161"/>
        <item x="1188"/>
        <item x="1355"/>
        <item x="1286"/>
        <item x="1377"/>
        <item x="1186"/>
        <item x="1386"/>
        <item x="1255"/>
        <item x="1363"/>
        <item x="1070"/>
        <item x="1175"/>
        <item x="1131"/>
        <item x="1320"/>
        <item x="1370"/>
        <item x="1382"/>
        <item x="1143"/>
        <item x="1337"/>
        <item x="1384"/>
        <item x="1066"/>
        <item x="1181"/>
        <item x="1237"/>
        <item x="1351"/>
        <item x="1277"/>
        <item x="1257"/>
        <item x="1076"/>
        <item x="1097"/>
        <item x="1089"/>
        <item x="1367"/>
        <item x="1126"/>
        <item x="1348"/>
        <item x="1091"/>
        <item x="1234"/>
        <item x="1170"/>
        <item x="1116"/>
        <item x="1122"/>
        <item x="1194"/>
        <item x="1292"/>
        <item x="1213"/>
        <item x="1111"/>
        <item x="1113"/>
        <item x="1379"/>
        <item x="1075"/>
        <item x="1246"/>
        <item x="1081"/>
        <item x="1346"/>
        <item x="1376"/>
        <item x="1068"/>
        <item x="1321"/>
        <item x="1080"/>
        <item x="1107"/>
        <item x="1114"/>
        <item x="1298"/>
        <item x="1302"/>
        <item x="1336"/>
        <item x="1380"/>
        <item x="1249"/>
        <item x="1141"/>
        <item x="1334"/>
        <item x="1169"/>
        <item x="1325"/>
        <item x="1294"/>
        <item x="1065"/>
        <item x="1331"/>
        <item x="1307"/>
        <item x="1375"/>
        <item x="1330"/>
        <item x="1240"/>
        <item x="1318"/>
        <item x="1312"/>
        <item x="1345"/>
        <item x="1200"/>
        <item x="1174"/>
        <item x="1061"/>
        <item x="1087"/>
        <item x="1205"/>
        <item x="1148"/>
        <item x="1103"/>
        <item x="1090"/>
        <item x="1322"/>
        <item x="1368"/>
        <item x="1259"/>
        <item x="1254"/>
        <item x="1390"/>
        <item x="1072"/>
        <item x="1245"/>
        <item x="1128"/>
        <item x="1180"/>
        <item x="1231"/>
        <item x="1207"/>
        <item x="1082"/>
        <item x="1195"/>
        <item x="1360"/>
        <item x="1250"/>
        <item x="1383"/>
        <item x="1127"/>
        <item x="1222"/>
        <item x="1293"/>
        <item x="130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numFmtId="14" showAll="0"/>
    <pivotField showAll="0"/>
    <pivotField axis="axisRow" showAll="0" sortType="ascending">
      <items count="7">
        <item x="3"/>
        <item x="2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Total Ventas" fld="10" baseField="0" baseItem="0"/>
    <dataField name="Suma de Cantidad2" fld="6" baseField="0" baseItem="0"/>
    <dataField name="Suma de Cantidad" fld="6" showDataAs="percentOfCol" baseField="15" baseItem="3" numFmtId="10"/>
  </dataFields>
  <formats count="19"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15" type="button" dataOnly="0" labelOnly="1" outline="0" axis="axisRow" fieldPosition="0"/>
    </format>
    <format dxfId="92">
      <pivotArea dataOnly="0" labelOnly="1" fieldPosition="0">
        <references count="1">
          <reference field="15" count="0"/>
        </references>
      </pivotArea>
    </format>
    <format dxfId="91">
      <pivotArea dataOnly="0" labelOnly="1" grandRow="1" outline="0" fieldPosition="0"/>
    </format>
    <format dxfId="9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15" type="button" dataOnly="0" labelOnly="1" outline="0" axis="axisRow" fieldPosition="0"/>
    </format>
    <format dxfId="86">
      <pivotArea dataOnly="0" labelOnly="1" fieldPosition="0">
        <references count="1">
          <reference field="15" count="0"/>
        </references>
      </pivotArea>
    </format>
    <format dxfId="85">
      <pivotArea dataOnly="0" labelOnly="1" grandRow="1" outline="0" fieldPosition="0"/>
    </format>
    <format dxfId="8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15" type="button" dataOnly="0" labelOnly="1" outline="0" axis="axisRow" fieldPosition="0"/>
    </format>
    <format dxfId="80">
      <pivotArea dataOnly="0" labelOnly="1" fieldPosition="0">
        <references count="1">
          <reference field="15" count="0"/>
        </references>
      </pivotArea>
    </format>
    <format dxfId="79">
      <pivotArea dataOnly="0" labelOnly="1" grandRow="1" outline="0" fieldPosition="0"/>
    </format>
    <format dxfId="7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7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Medium4" showRowHeaders="1" showColHeaders="1" showRowStripes="0" showColStripes="0" showLastColumn="1"/>
  <filters count="1">
    <filter fld="2" type="dateBetween" evalOrder="-1" id="1525" name="Fecha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27C72-1711-4CAF-9A2F-452882E9712A}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20" firstHeaderRow="1" firstDataRow="1" firstDataCol="0"/>
  <pivotFields count="25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A88E096-E1E6-47C9-9042-5BDFC69AB75F}" autoFormatId="16" applyNumberFormats="0" applyBorderFormats="0" applyFontFormats="0" applyPatternFormats="0" applyAlignmentFormats="0" applyWidthHeightFormats="0">
  <queryTableRefresh nextId="26">
    <queryTableFields count="25">
      <queryTableField id="1" name="Año" tableColumnId="1"/>
      <queryTableField id="2" name="Venta_ID" tableColumnId="2"/>
      <queryTableField id="3" name="Fecha" tableColumnId="3"/>
      <queryTableField id="4" name="Mes" tableColumnId="4"/>
      <queryTableField id="5" name="Cliente_ID" tableColumnId="5"/>
      <queryTableField id="6" name="Producto_ID" tableColumnId="6"/>
      <queryTableField id="7" name="Cantidad" tableColumnId="7"/>
      <queryTableField id="8" name="Precio_Unitario" tableColumnId="8"/>
      <queryTableField id="9" name="Costo_Unitario" tableColumnId="9"/>
      <queryTableField id="10" name="Canal" tableColumnId="10"/>
      <queryTableField id="11" name="Total Ventas" tableColumnId="11"/>
      <queryTableField id="12" name="Ciudad" tableColumnId="12"/>
      <queryTableField id="13" name="Segmento" tableColumnId="13"/>
      <queryTableField id="14" name="Fecha_Registro" tableColumnId="14"/>
      <queryTableField id="15" name="Producto_ID.1" tableColumnId="15"/>
      <queryTableField id="16" name="Categoria" tableColumnId="16"/>
      <queryTableField id="17" name="Subcategoria" tableColumnId="17"/>
      <queryTableField id="18" name="Marca" tableColumnId="18"/>
      <queryTableField id="19" name="Costo_Base" tableColumnId="19"/>
      <queryTableField id="20" name="Precio_Base" tableColumnId="20"/>
      <queryTableField id="21" name="Margen_Target" tableColumnId="21"/>
      <queryTableField id="22" name="Utilidad" tableColumnId="22"/>
      <queryTableField id="23" name="Costo total" tableColumnId="23"/>
      <queryTableField id="24" name="Fecha correcta" tableColumnId="24"/>
      <queryTableField id="25" name="Presupuesto ventas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6F69A1B-56CE-403A-8342-77BF0F55AC0F}" name="Ventas__2" displayName="Ventas__2" ref="A1:Y9935" tableType="queryTable" totalsRowShown="0">
  <autoFilter ref="A1:Y9935" xr:uid="{490C53A5-4292-4399-A64D-80A2359D4D26}"/>
  <tableColumns count="25">
    <tableColumn id="1" xr3:uid="{5CB442F5-D95E-4C0D-B797-AB89CEC834FB}" uniqueName="1" name="Año" queryTableFieldId="1"/>
    <tableColumn id="2" xr3:uid="{A71EA58F-5D2D-44F9-91AD-55E54974A98B}" uniqueName="2" name="Venta_ID" queryTableFieldId="2" dataDxfId="11"/>
    <tableColumn id="3" xr3:uid="{66DFE177-7DA1-41E2-B7A0-290D71FD392A}" uniqueName="3" name="Fecha" queryTableFieldId="3" dataDxfId="10"/>
    <tableColumn id="4" xr3:uid="{9C1513A5-FDE0-4408-B0A5-E9EE143C34B8}" uniqueName="4" name="Mes" queryTableFieldId="4"/>
    <tableColumn id="5" xr3:uid="{F1F57A7D-5D18-48D5-8C1D-66D74EEEDE0B}" uniqueName="5" name="Cliente_ID" queryTableFieldId="5" dataDxfId="9"/>
    <tableColumn id="6" xr3:uid="{F858EB0C-2437-447B-83F9-DF3056266FA8}" uniqueName="6" name="Producto_ID" queryTableFieldId="6" dataDxfId="8"/>
    <tableColumn id="7" xr3:uid="{F0521C79-BAAC-4AB3-B69B-C85A90999F55}" uniqueName="7" name="Cantidad" queryTableFieldId="7"/>
    <tableColumn id="8" xr3:uid="{6D8BC098-A708-429C-BD9E-DAD8D55D7A65}" uniqueName="8" name="Precio_Unitario" queryTableFieldId="8"/>
    <tableColumn id="9" xr3:uid="{34E8795E-9C85-4710-A9C9-37AE2B95149F}" uniqueName="9" name="Costo_Unitario" queryTableFieldId="9"/>
    <tableColumn id="10" xr3:uid="{EB501D41-43A0-4C93-B355-ADC14FCE665E}" uniqueName="10" name="Canal" queryTableFieldId="10" dataDxfId="7"/>
    <tableColumn id="11" xr3:uid="{3B69E8FE-91A2-453F-92C9-485AE0119E4E}" uniqueName="11" name="Total Ventas" queryTableFieldId="11"/>
    <tableColumn id="12" xr3:uid="{637D35B0-013C-498D-B6ED-B0619372B615}" uniqueName="12" name="Ciudad" queryTableFieldId="12" dataDxfId="6"/>
    <tableColumn id="13" xr3:uid="{6606727B-5D2E-4324-B0FD-F8A0B9012119}" uniqueName="13" name="Segmento" queryTableFieldId="13" dataDxfId="5"/>
    <tableColumn id="14" xr3:uid="{75F62E91-9A36-4388-89E7-831BAE7EC6B0}" uniqueName="14" name="Fecha_Registro" queryTableFieldId="14" dataDxfId="4"/>
    <tableColumn id="15" xr3:uid="{3BE52332-72BF-4457-BD35-D6A4E5587C0B}" uniqueName="15" name="Producto_ID.1" queryTableFieldId="15" dataDxfId="3"/>
    <tableColumn id="16" xr3:uid="{4D41D3FC-64CB-4BF9-8E2C-CD8C75721482}" uniqueName="16" name="Categoria" queryTableFieldId="16" dataDxfId="2"/>
    <tableColumn id="17" xr3:uid="{393C9218-CE23-4DE0-8B1C-415C157555E3}" uniqueName="17" name="Subcategoria" queryTableFieldId="17" dataDxfId="1"/>
    <tableColumn id="18" xr3:uid="{D951F27B-286F-488A-8C9B-9E9057AF658C}" uniqueName="18" name="Marca" queryTableFieldId="18" dataDxfId="0"/>
    <tableColumn id="19" xr3:uid="{DF994AF4-C627-448F-8075-6F341CB308E1}" uniqueName="19" name="Costo_Base" queryTableFieldId="19"/>
    <tableColumn id="20" xr3:uid="{CE564214-82C4-4188-B8EE-82A7E998B0FE}" uniqueName="20" name="Precio_Base" queryTableFieldId="20"/>
    <tableColumn id="21" xr3:uid="{451EF0CF-CDB5-4251-A75C-0F95F952AAD3}" uniqueName="21" name="Margen_Target" queryTableFieldId="21"/>
    <tableColumn id="22" xr3:uid="{877DF9B8-1C0A-4B17-90E0-AABAB1C81145}" uniqueName="22" name="Utilidad" queryTableFieldId="22"/>
    <tableColumn id="23" xr3:uid="{1CE2F2B5-9E98-42A7-BA6E-2E0B99565748}" uniqueName="23" name="Costo total" queryTableFieldId="23"/>
    <tableColumn id="24" xr3:uid="{3152EB09-4C85-4706-848A-D7B4445E0779}" uniqueName="24" name="Fecha correcta" queryTableFieldId="24"/>
    <tableColumn id="25" xr3:uid="{0A05F929-374B-461E-A1C1-DC04C3DA2047}" uniqueName="25" name="Presupuesto ventas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echa" xr10:uid="{9A3585B4-BD72-4114-A115-718CE67DEB12}" sourceName="Fecha">
  <pivotTables>
    <pivotTable tabId="12" name="TablaDinámica3"/>
    <pivotTable tabId="12" name="TablaDinámica6"/>
    <pivotTable tabId="12" name="TablaDinámica9"/>
    <pivotTable tabId="12" name="TablaDinámica10"/>
    <pivotTable tabId="12" name="TablaDinámica11"/>
    <pivotTable tabId="12" name="TablaDinámica14"/>
  </pivotTables>
  <state minimalRefreshVersion="6" lastRefreshVersion="6" pivotCacheId="554093357" filterType="dateBetween">
    <selection startDate="2021-01-01T00:00:00" endDate="2021-12-31T00:00:00"/>
    <bounds startDate="2021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" xr10:uid="{A403C448-8019-4E25-86F1-78680694C755}" cache="NativeTimeline_Fecha" caption="Fecha" showHeader="0" showSelectionLabel="0" showTimeLevel="0" level="0" selectionLevel="0" scrollPosition="2021-01-01T00:00:00" style="Estilo de escala de tiempo 3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F04EE-9CE8-454A-9C33-5E051FFCD21E}">
  <dimension ref="A1"/>
  <sheetViews>
    <sheetView showGridLines="0" showRowColHeaders="0" tabSelected="1" zoomScaleNormal="100" workbookViewId="0">
      <selection activeCell="P25" sqref="P25"/>
    </sheetView>
  </sheetViews>
  <sheetFormatPr baseColWidth="10" defaultRowHeight="14.5" x14ac:dyDescent="0.35"/>
  <cols>
    <col min="1" max="16384" width="10.90625" style="11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FFFA3-A6E8-4E74-8E09-2E16E1C8DB46}">
  <dimension ref="A3:IKF101"/>
  <sheetViews>
    <sheetView showGridLines="0" zoomScale="85" zoomScaleNormal="85" workbookViewId="0">
      <selection activeCell="A15" sqref="A15"/>
    </sheetView>
  </sheetViews>
  <sheetFormatPr baseColWidth="10" defaultRowHeight="12.5" x14ac:dyDescent="0.25"/>
  <cols>
    <col min="1" max="1" width="18.7265625" style="13" bestFit="1" customWidth="1"/>
    <col min="2" max="2" width="18.6328125" style="13" bestFit="1" customWidth="1"/>
    <col min="3" max="3" width="16.6328125" style="13" bestFit="1" customWidth="1"/>
    <col min="4" max="4" width="15.54296875" style="13" bestFit="1" customWidth="1"/>
    <col min="5" max="5" width="18.7265625" style="13" bestFit="1" customWidth="1"/>
    <col min="6" max="6" width="18.6328125" style="13" bestFit="1" customWidth="1"/>
    <col min="7" max="7" width="19.6328125" style="13" bestFit="1" customWidth="1"/>
    <col min="8" max="8" width="12" style="13" customWidth="1"/>
    <col min="9" max="9" width="12.36328125" style="13" customWidth="1"/>
    <col min="10" max="10" width="14.08984375" style="13" customWidth="1"/>
    <col min="11" max="12" width="11.1796875" style="13" customWidth="1"/>
    <col min="13" max="14" width="5.81640625" style="13" bestFit="1" customWidth="1"/>
    <col min="15" max="15" width="18.7265625" style="13" bestFit="1" customWidth="1"/>
    <col min="16" max="16" width="14.26953125" style="13" bestFit="1" customWidth="1"/>
    <col min="17" max="17" width="19.6328125" style="13" bestFit="1" customWidth="1"/>
    <col min="18" max="18" width="16.36328125" style="13" customWidth="1"/>
    <col min="19" max="19" width="6.81640625" style="13" bestFit="1" customWidth="1"/>
    <col min="20" max="20" width="18.7265625" style="13" bestFit="1" customWidth="1"/>
    <col min="21" max="21" width="18.6328125" style="13" bestFit="1" customWidth="1"/>
    <col min="22" max="22" width="14.26953125" style="13" bestFit="1" customWidth="1"/>
    <col min="23" max="23" width="11.81640625" style="13" bestFit="1" customWidth="1"/>
    <col min="24" max="24" width="9.81640625" style="13" bestFit="1" customWidth="1"/>
    <col min="25" max="26" width="6.81640625" style="13" bestFit="1" customWidth="1"/>
    <col min="27" max="27" width="18.6328125" style="13" bestFit="1" customWidth="1"/>
    <col min="28" max="28" width="24.36328125" style="13" bestFit="1" customWidth="1"/>
    <col min="29" max="29" width="6.81640625" style="13" bestFit="1" customWidth="1"/>
    <col min="30" max="30" width="14.90625" style="13" customWidth="1"/>
    <col min="31" max="31" width="14" style="13" customWidth="1"/>
    <col min="32" max="1799" width="6.81640625" style="13" bestFit="1" customWidth="1"/>
    <col min="1800" max="5447" width="7.81640625" style="13" bestFit="1" customWidth="1"/>
    <col min="5448" max="6375" width="8.81640625" style="13" bestFit="1" customWidth="1"/>
    <col min="6376" max="6376" width="11.7265625" style="13" bestFit="1" customWidth="1"/>
    <col min="6377" max="6800" width="8.81640625" style="13" bestFit="1" customWidth="1"/>
    <col min="6801" max="6801" width="11.7265625" style="13" bestFit="1" customWidth="1"/>
    <col min="6802" max="16384" width="10.90625" style="13"/>
  </cols>
  <sheetData>
    <row r="3" spans="1:439" ht="14.5" x14ac:dyDescent="0.35">
      <c r="A3" s="12" t="s">
        <v>7196</v>
      </c>
      <c r="B3" s="13" t="s">
        <v>7198</v>
      </c>
      <c r="C3" s="13" t="s">
        <v>7260</v>
      </c>
      <c r="D3" s="13" t="s">
        <v>7259</v>
      </c>
      <c r="F3" s="14" t="s">
        <v>7253</v>
      </c>
      <c r="G3" s="14" t="s">
        <v>7254</v>
      </c>
      <c r="H3" s="14" t="s">
        <v>7255</v>
      </c>
      <c r="I3" s="14" t="s">
        <v>7256</v>
      </c>
      <c r="J3" s="14" t="s">
        <v>7261</v>
      </c>
      <c r="K3" s="14" t="s">
        <v>6</v>
      </c>
      <c r="L3" s="14" t="s">
        <v>7262</v>
      </c>
      <c r="O3" s="12" t="s">
        <v>7196</v>
      </c>
      <c r="P3" s="13" t="s">
        <v>7265</v>
      </c>
      <c r="Q3"/>
      <c r="R3" s="18" t="s">
        <v>7266</v>
      </c>
      <c r="T3" s="12" t="s">
        <v>7196</v>
      </c>
      <c r="U3" s="13" t="s">
        <v>7198</v>
      </c>
      <c r="V3"/>
      <c r="X3" s="14" t="s">
        <v>7255</v>
      </c>
      <c r="AA3" s="13" t="s">
        <v>7198</v>
      </c>
      <c r="AB3" s="13" t="s">
        <v>7269</v>
      </c>
      <c r="AC3" s="12"/>
      <c r="AD3" s="14" t="s">
        <v>7270</v>
      </c>
      <c r="AE3" s="14" t="s">
        <v>7271</v>
      </c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</row>
    <row r="4" spans="1:439" ht="14.5" x14ac:dyDescent="0.35">
      <c r="A4" s="13" t="s">
        <v>7235</v>
      </c>
      <c r="B4" s="13">
        <v>163902500</v>
      </c>
      <c r="C4" s="13">
        <v>929</v>
      </c>
      <c r="D4" s="15">
        <v>0.15421646746347942</v>
      </c>
      <c r="E4" s="13" t="s">
        <v>7235</v>
      </c>
      <c r="F4" s="13">
        <v>1</v>
      </c>
      <c r="G4" s="13">
        <v>3</v>
      </c>
      <c r="H4" s="13">
        <f t="shared" ref="H4:H9" si="0">VLOOKUP(E4,$A$4:$C$9,2,FALSE)</f>
        <v>163902500</v>
      </c>
      <c r="I4" s="16" t="str">
        <f t="shared" ref="I4:I9" si="1">IF(H4=MAX($H$4:$H$9),H4,"")</f>
        <v/>
      </c>
      <c r="J4" s="16">
        <f t="shared" ref="J4:J9" si="2">IF(H4=MAX($H$4:$H$9),"",H4)</f>
        <v>163902500</v>
      </c>
      <c r="K4" s="13">
        <f t="shared" ref="K4:K9" si="3">VLOOKUP(E4,$A$4:$D$9,3,FALSE)</f>
        <v>929</v>
      </c>
      <c r="L4" s="17">
        <f t="shared" ref="L4:L9" si="4">VLOOKUP(E4,$A$4:$D$9,4,FALSE)</f>
        <v>0.15421646746347942</v>
      </c>
      <c r="O4" s="13" t="s">
        <v>2132</v>
      </c>
      <c r="P4" s="13">
        <v>165241500</v>
      </c>
      <c r="Q4"/>
      <c r="R4" s="13">
        <f>SUM(P4:P15)</f>
        <v>2254143100</v>
      </c>
      <c r="T4" s="13" t="s">
        <v>7202</v>
      </c>
      <c r="U4" s="13">
        <v>885698900</v>
      </c>
      <c r="V4"/>
      <c r="W4" s="13" t="s">
        <v>7202</v>
      </c>
      <c r="X4" s="13">
        <f>VLOOKUP(W4,$T$4:$U$11,2,FALSE)</f>
        <v>885698900</v>
      </c>
      <c r="AA4" s="13">
        <v>8385497300</v>
      </c>
      <c r="AB4" s="13">
        <v>10901146490</v>
      </c>
      <c r="AD4" s="17">
        <f>AA4/AB4</f>
        <v>0.76923076923076927</v>
      </c>
      <c r="AE4" s="15">
        <f>100%-AD4</f>
        <v>0.23076923076923073</v>
      </c>
    </row>
    <row r="5" spans="1:439" ht="14.5" x14ac:dyDescent="0.35">
      <c r="A5" s="13" t="s">
        <v>7221</v>
      </c>
      <c r="B5" s="13">
        <v>273889800</v>
      </c>
      <c r="C5" s="13">
        <v>573</v>
      </c>
      <c r="D5" s="15">
        <v>9.5119521912350596E-2</v>
      </c>
      <c r="E5" s="13" t="s">
        <v>7221</v>
      </c>
      <c r="F5" s="13">
        <v>7</v>
      </c>
      <c r="G5" s="13">
        <v>2</v>
      </c>
      <c r="H5" s="13">
        <f t="shared" si="0"/>
        <v>273889800</v>
      </c>
      <c r="I5" s="16" t="str">
        <f t="shared" si="1"/>
        <v/>
      </c>
      <c r="J5" s="16">
        <f t="shared" si="2"/>
        <v>273889800</v>
      </c>
      <c r="K5" s="13">
        <f t="shared" si="3"/>
        <v>573</v>
      </c>
      <c r="L5" s="17">
        <f t="shared" si="4"/>
        <v>9.5119521912350596E-2</v>
      </c>
      <c r="O5" s="13" t="s">
        <v>1962</v>
      </c>
      <c r="P5" s="13">
        <v>229048900</v>
      </c>
      <c r="Q5"/>
      <c r="T5" s="13" t="s">
        <v>7209</v>
      </c>
      <c r="U5" s="13">
        <v>1809163000</v>
      </c>
      <c r="V5"/>
      <c r="W5" s="13" t="s">
        <v>7209</v>
      </c>
      <c r="X5" s="13">
        <f t="shared" ref="X5:X11" si="5">VLOOKUP(W5,$T$4:$U$11,2,FALSE)</f>
        <v>1809163000</v>
      </c>
      <c r="AA5"/>
      <c r="AB5"/>
    </row>
    <row r="6" spans="1:439" ht="14.5" x14ac:dyDescent="0.35">
      <c r="A6" s="13" t="s">
        <v>7231</v>
      </c>
      <c r="B6" s="13">
        <v>4582593500</v>
      </c>
      <c r="C6" s="13">
        <v>1514</v>
      </c>
      <c r="D6" s="15">
        <v>0.25132802124833997</v>
      </c>
      <c r="E6" s="13" t="s">
        <v>7231</v>
      </c>
      <c r="F6" s="13">
        <v>4</v>
      </c>
      <c r="G6" s="13">
        <v>1</v>
      </c>
      <c r="H6" s="13">
        <f t="shared" si="0"/>
        <v>4582593500</v>
      </c>
      <c r="I6" s="16">
        <f t="shared" si="1"/>
        <v>4582593500</v>
      </c>
      <c r="J6" s="16" t="str">
        <f t="shared" si="2"/>
        <v/>
      </c>
      <c r="K6" s="13">
        <f t="shared" si="3"/>
        <v>1514</v>
      </c>
      <c r="L6" s="17">
        <f t="shared" si="4"/>
        <v>0.25132802124833997</v>
      </c>
      <c r="O6" s="13" t="s">
        <v>1809</v>
      </c>
      <c r="P6" s="13">
        <v>190710400</v>
      </c>
      <c r="Q6"/>
      <c r="R6" s="14" t="s">
        <v>7267</v>
      </c>
      <c r="T6" s="13" t="s">
        <v>7207</v>
      </c>
      <c r="U6" s="13">
        <v>777278700</v>
      </c>
      <c r="V6"/>
      <c r="W6" s="13" t="s">
        <v>7207</v>
      </c>
      <c r="X6" s="13">
        <f t="shared" si="5"/>
        <v>777278700</v>
      </c>
      <c r="AA6"/>
      <c r="AB6"/>
    </row>
    <row r="7" spans="1:439" ht="14.5" x14ac:dyDescent="0.35">
      <c r="A7" s="13" t="s">
        <v>7237</v>
      </c>
      <c r="B7" s="13">
        <v>478372100</v>
      </c>
      <c r="C7" s="13">
        <v>1251</v>
      </c>
      <c r="D7" s="15">
        <v>0.20766932270916336</v>
      </c>
      <c r="E7" s="13" t="s">
        <v>7237</v>
      </c>
      <c r="F7" s="13">
        <v>2</v>
      </c>
      <c r="G7" s="13">
        <v>8</v>
      </c>
      <c r="H7" s="13">
        <f t="shared" si="0"/>
        <v>478372100</v>
      </c>
      <c r="I7" s="16" t="str">
        <f t="shared" si="1"/>
        <v/>
      </c>
      <c r="J7" s="16">
        <f t="shared" si="2"/>
        <v>478372100</v>
      </c>
      <c r="K7" s="13">
        <f t="shared" si="3"/>
        <v>1251</v>
      </c>
      <c r="L7" s="17">
        <f t="shared" si="4"/>
        <v>0.20766932270916336</v>
      </c>
      <c r="O7" s="13" t="s">
        <v>1641</v>
      </c>
      <c r="P7" s="13">
        <v>198115000</v>
      </c>
      <c r="Q7"/>
      <c r="R7" s="19">
        <f>R4/A15</f>
        <v>0.26881448044828538</v>
      </c>
      <c r="T7" s="13" t="s">
        <v>7208</v>
      </c>
      <c r="U7" s="13">
        <v>1040476600</v>
      </c>
      <c r="V7"/>
      <c r="W7" s="13" t="s">
        <v>7208</v>
      </c>
      <c r="X7" s="13">
        <f t="shared" si="5"/>
        <v>1040476600</v>
      </c>
      <c r="AA7"/>
      <c r="AB7"/>
    </row>
    <row r="8" spans="1:439" ht="14.5" x14ac:dyDescent="0.35">
      <c r="A8" s="13" t="s">
        <v>7218</v>
      </c>
      <c r="B8" s="13">
        <v>2400938100</v>
      </c>
      <c r="C8" s="13">
        <v>1086</v>
      </c>
      <c r="D8" s="15">
        <v>0.1802788844621514</v>
      </c>
      <c r="E8" s="13" t="s">
        <v>7218</v>
      </c>
      <c r="F8" s="13">
        <v>6</v>
      </c>
      <c r="G8" s="13">
        <v>6</v>
      </c>
      <c r="H8" s="13">
        <f t="shared" si="0"/>
        <v>2400938100</v>
      </c>
      <c r="I8" s="16" t="str">
        <f t="shared" si="1"/>
        <v/>
      </c>
      <c r="J8" s="16">
        <f t="shared" si="2"/>
        <v>2400938100</v>
      </c>
      <c r="K8" s="13">
        <f t="shared" si="3"/>
        <v>1086</v>
      </c>
      <c r="L8" s="17">
        <f t="shared" si="4"/>
        <v>0.1802788844621514</v>
      </c>
      <c r="O8" s="13" t="s">
        <v>1479</v>
      </c>
      <c r="P8" s="13">
        <v>170723800</v>
      </c>
      <c r="Q8"/>
      <c r="T8" s="13" t="s">
        <v>7205</v>
      </c>
      <c r="U8" s="13">
        <v>925395600</v>
      </c>
      <c r="V8"/>
      <c r="W8" s="13" t="s">
        <v>7205</v>
      </c>
      <c r="X8" s="13">
        <f t="shared" si="5"/>
        <v>925395600</v>
      </c>
      <c r="AA8"/>
      <c r="AB8"/>
    </row>
    <row r="9" spans="1:439" ht="14.5" x14ac:dyDescent="0.35">
      <c r="A9" s="13" t="s">
        <v>7228</v>
      </c>
      <c r="B9" s="13">
        <v>485801300</v>
      </c>
      <c r="C9" s="13">
        <v>671</v>
      </c>
      <c r="D9" s="15">
        <v>0.11138778220451527</v>
      </c>
      <c r="E9" s="13" t="s">
        <v>7228</v>
      </c>
      <c r="F9" s="13">
        <v>5</v>
      </c>
      <c r="G9" s="13">
        <v>9</v>
      </c>
      <c r="H9" s="13">
        <f t="shared" si="0"/>
        <v>485801300</v>
      </c>
      <c r="I9" s="16" t="str">
        <f t="shared" si="1"/>
        <v/>
      </c>
      <c r="J9" s="16">
        <f t="shared" si="2"/>
        <v>485801300</v>
      </c>
      <c r="K9" s="13">
        <f t="shared" si="3"/>
        <v>671</v>
      </c>
      <c r="L9" s="17">
        <f t="shared" si="4"/>
        <v>0.11138778220451527</v>
      </c>
      <c r="O9" s="13" t="s">
        <v>1277</v>
      </c>
      <c r="P9" s="13">
        <v>180622000</v>
      </c>
      <c r="Q9"/>
      <c r="T9" s="13" t="s">
        <v>7211</v>
      </c>
      <c r="U9" s="13">
        <v>77154700</v>
      </c>
      <c r="V9"/>
      <c r="W9" s="13" t="s">
        <v>7211</v>
      </c>
      <c r="X9" s="13">
        <f t="shared" si="5"/>
        <v>77154700</v>
      </c>
      <c r="AA9"/>
      <c r="AB9"/>
    </row>
    <row r="10" spans="1:439" ht="14.5" x14ac:dyDescent="0.35">
      <c r="A10" s="13" t="s">
        <v>7197</v>
      </c>
      <c r="B10" s="13">
        <v>8385497300</v>
      </c>
      <c r="C10" s="13">
        <v>6024</v>
      </c>
      <c r="D10" s="15">
        <v>1</v>
      </c>
      <c r="O10" s="13" t="s">
        <v>1091</v>
      </c>
      <c r="P10" s="13">
        <v>192121800</v>
      </c>
      <c r="Q10"/>
      <c r="T10" s="13" t="s">
        <v>7204</v>
      </c>
      <c r="U10" s="13">
        <v>2409776100</v>
      </c>
      <c r="V10"/>
      <c r="W10" s="13" t="s">
        <v>7204</v>
      </c>
      <c r="X10" s="13">
        <f t="shared" si="5"/>
        <v>2409776100</v>
      </c>
      <c r="AA10"/>
      <c r="AB10"/>
    </row>
    <row r="11" spans="1:439" ht="14.5" x14ac:dyDescent="0.35">
      <c r="O11" s="13" t="s">
        <v>931</v>
      </c>
      <c r="P11" s="13">
        <v>175764800</v>
      </c>
      <c r="Q11"/>
      <c r="T11" s="13" t="s">
        <v>7210</v>
      </c>
      <c r="U11" s="13">
        <v>460553700</v>
      </c>
      <c r="V11"/>
      <c r="W11" s="13" t="s">
        <v>7210</v>
      </c>
      <c r="X11" s="13">
        <f t="shared" si="5"/>
        <v>460553700</v>
      </c>
      <c r="AA11"/>
      <c r="AB11"/>
    </row>
    <row r="12" spans="1:439" ht="14.5" x14ac:dyDescent="0.35">
      <c r="O12" s="13" t="s">
        <v>764</v>
      </c>
      <c r="P12" s="13">
        <v>218709400</v>
      </c>
      <c r="Q12"/>
      <c r="T12" s="13" t="s">
        <v>7197</v>
      </c>
      <c r="U12" s="13">
        <v>8385497300</v>
      </c>
      <c r="V12"/>
      <c r="AA12"/>
      <c r="AB12"/>
    </row>
    <row r="13" spans="1:439" ht="14.5" x14ac:dyDescent="0.35">
      <c r="O13" s="13" t="s">
        <v>578</v>
      </c>
      <c r="P13" s="13">
        <v>172631500</v>
      </c>
      <c r="Q13"/>
      <c r="T13"/>
      <c r="U13"/>
    </row>
    <row r="14" spans="1:439" ht="14.5" x14ac:dyDescent="0.35">
      <c r="A14" s="13" t="s">
        <v>7257</v>
      </c>
      <c r="O14" s="13" t="s">
        <v>375</v>
      </c>
      <c r="P14" s="13">
        <v>155480000</v>
      </c>
      <c r="Q14"/>
      <c r="T14"/>
      <c r="U14"/>
    </row>
    <row r="15" spans="1:439" ht="14.5" x14ac:dyDescent="0.35">
      <c r="A15" s="16">
        <f>SUM(H4:H9)</f>
        <v>8385497300</v>
      </c>
      <c r="O15" s="13" t="s">
        <v>11</v>
      </c>
      <c r="P15" s="13">
        <v>204974000</v>
      </c>
      <c r="Q15"/>
      <c r="T15"/>
      <c r="U15"/>
    </row>
    <row r="16" spans="1:439" ht="14.5" x14ac:dyDescent="0.35">
      <c r="E16" s="12" t="s">
        <v>7196</v>
      </c>
      <c r="F16" s="13" t="s">
        <v>7198</v>
      </c>
      <c r="G16" s="13" t="s">
        <v>7252</v>
      </c>
      <c r="H16" s="12"/>
      <c r="I16" s="12"/>
      <c r="J16" s="12"/>
      <c r="O16" s="13" t="s">
        <v>7197</v>
      </c>
      <c r="P16" s="13">
        <v>2254143100</v>
      </c>
      <c r="Q16"/>
      <c r="T16" s="12" t="s">
        <v>7196</v>
      </c>
      <c r="U16" s="13" t="s">
        <v>7198</v>
      </c>
      <c r="V16" s="12"/>
      <c r="W16" s="12"/>
      <c r="X16" s="14" t="s">
        <v>7268</v>
      </c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</row>
    <row r="17" spans="1:6376" ht="14.5" x14ac:dyDescent="0.35">
      <c r="A17"/>
      <c r="B17"/>
      <c r="C17"/>
      <c r="D17"/>
      <c r="E17" s="13" t="s">
        <v>11</v>
      </c>
      <c r="F17" s="13">
        <v>765144500</v>
      </c>
      <c r="G17" s="13">
        <v>765144500</v>
      </c>
      <c r="H17"/>
      <c r="I17"/>
      <c r="J17"/>
      <c r="K17"/>
      <c r="L17"/>
      <c r="M17"/>
      <c r="N17"/>
      <c r="O17"/>
      <c r="P17"/>
      <c r="Q17"/>
      <c r="R17"/>
      <c r="S17"/>
      <c r="T17" s="13" t="s">
        <v>14</v>
      </c>
      <c r="U17" s="15">
        <v>0.58207281278356626</v>
      </c>
      <c r="V17"/>
      <c r="W17" t="s">
        <v>14</v>
      </c>
      <c r="X17" s="20">
        <f>VLOOKUP(W17,$T$17:$U$18,2,FALSE)</f>
        <v>0.58207281278356626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</row>
    <row r="18" spans="1:6376" ht="14.5" x14ac:dyDescent="0.35">
      <c r="A18"/>
      <c r="B18"/>
      <c r="C18"/>
      <c r="D18"/>
      <c r="E18" s="13" t="s">
        <v>375</v>
      </c>
      <c r="F18" s="13">
        <v>582901700</v>
      </c>
      <c r="G18" s="13">
        <v>582901700</v>
      </c>
      <c r="H18"/>
      <c r="I18"/>
      <c r="J18"/>
      <c r="K18"/>
      <c r="L18"/>
      <c r="M18"/>
      <c r="N18"/>
      <c r="O18"/>
      <c r="P18"/>
      <c r="Q18"/>
      <c r="R18"/>
      <c r="S18"/>
      <c r="T18" s="13" t="s">
        <v>18</v>
      </c>
      <c r="U18" s="15">
        <v>0.41792718721643379</v>
      </c>
      <c r="V18"/>
      <c r="W18" t="s">
        <v>18</v>
      </c>
      <c r="X18" s="20">
        <f>VLOOKUP(W18,$T$17:$U$18,2,FALSE)</f>
        <v>0.41792718721643379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</row>
    <row r="19" spans="1:6376" ht="14.5" x14ac:dyDescent="0.35">
      <c r="A19"/>
      <c r="B19"/>
      <c r="C19"/>
      <c r="D19"/>
      <c r="E19" s="13" t="s">
        <v>578</v>
      </c>
      <c r="F19" s="13">
        <v>660338900</v>
      </c>
      <c r="G19" s="13">
        <v>660338900</v>
      </c>
      <c r="H19"/>
      <c r="I19"/>
      <c r="J19"/>
      <c r="K19"/>
      <c r="L19"/>
      <c r="M19"/>
      <c r="N19"/>
      <c r="O19"/>
      <c r="P19"/>
      <c r="Q19"/>
      <c r="R19"/>
      <c r="S19"/>
      <c r="T19" s="13" t="s">
        <v>7197</v>
      </c>
      <c r="U19" s="15">
        <v>1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</row>
    <row r="20" spans="1:6376" ht="14.5" x14ac:dyDescent="0.35">
      <c r="A20"/>
      <c r="B20"/>
      <c r="C20"/>
      <c r="D20"/>
      <c r="E20" s="13" t="s">
        <v>764</v>
      </c>
      <c r="F20" s="13">
        <v>799503300</v>
      </c>
      <c r="G20" s="13">
        <v>799503300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</row>
    <row r="21" spans="1:6376" ht="14.5" x14ac:dyDescent="0.35">
      <c r="A21"/>
      <c r="B21"/>
      <c r="C21"/>
      <c r="D21"/>
      <c r="E21" s="13" t="s">
        <v>931</v>
      </c>
      <c r="F21" s="13">
        <v>639340700</v>
      </c>
      <c r="G21" s="13">
        <v>639340700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</row>
    <row r="22" spans="1:6376" ht="14.5" x14ac:dyDescent="0.35">
      <c r="A22"/>
      <c r="B22"/>
      <c r="C22"/>
      <c r="D22"/>
      <c r="E22" s="13" t="s">
        <v>1091</v>
      </c>
      <c r="F22" s="13">
        <v>694976400</v>
      </c>
      <c r="G22" s="13">
        <v>694976400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</row>
    <row r="23" spans="1:6376" ht="14.5" x14ac:dyDescent="0.35">
      <c r="A23"/>
      <c r="B23"/>
      <c r="C23"/>
      <c r="D23"/>
      <c r="E23" s="13" t="s">
        <v>1277</v>
      </c>
      <c r="F23" s="13">
        <v>696903200</v>
      </c>
      <c r="G23" s="13">
        <v>696903200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</row>
    <row r="24" spans="1:6376" ht="14.5" x14ac:dyDescent="0.35">
      <c r="A24"/>
      <c r="B24"/>
      <c r="C24"/>
      <c r="D24"/>
      <c r="E24" s="13" t="s">
        <v>1479</v>
      </c>
      <c r="F24" s="13">
        <v>647151900</v>
      </c>
      <c r="G24" s="13">
        <v>647151900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</row>
    <row r="25" spans="1:6376" ht="14.5" x14ac:dyDescent="0.35">
      <c r="A25"/>
      <c r="B25"/>
      <c r="C25"/>
      <c r="D25"/>
      <c r="E25" s="13" t="s">
        <v>1641</v>
      </c>
      <c r="F25" s="13">
        <v>748881700</v>
      </c>
      <c r="G25" s="13">
        <v>748881700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</row>
    <row r="26" spans="1:6376" ht="14.5" x14ac:dyDescent="0.35">
      <c r="A26"/>
      <c r="B26"/>
      <c r="C26"/>
      <c r="E26" s="13" t="s">
        <v>1809</v>
      </c>
      <c r="F26" s="13">
        <v>680335000</v>
      </c>
      <c r="G26" s="13">
        <v>680335000</v>
      </c>
    </row>
    <row r="27" spans="1:6376" ht="14.5" x14ac:dyDescent="0.35">
      <c r="A27"/>
      <c r="B27"/>
      <c r="C27"/>
      <c r="E27" s="13" t="s">
        <v>1962</v>
      </c>
      <c r="F27" s="13">
        <v>845776300</v>
      </c>
      <c r="G27" s="13">
        <v>845776300</v>
      </c>
    </row>
    <row r="28" spans="1:6376" ht="14.5" x14ac:dyDescent="0.35">
      <c r="A28"/>
      <c r="B28"/>
      <c r="C28"/>
      <c r="E28" s="13" t="s">
        <v>2132</v>
      </c>
      <c r="F28" s="13">
        <v>624243700</v>
      </c>
      <c r="G28" s="13">
        <v>624243700</v>
      </c>
    </row>
    <row r="29" spans="1:6376" ht="14.5" x14ac:dyDescent="0.35">
      <c r="A29"/>
      <c r="B29"/>
      <c r="C29"/>
      <c r="E29" s="13" t="s">
        <v>7197</v>
      </c>
      <c r="F29" s="13">
        <v>8385497300</v>
      </c>
      <c r="G29" s="13">
        <v>8385497300</v>
      </c>
    </row>
    <row r="30" spans="1:6376" ht="14.5" x14ac:dyDescent="0.35">
      <c r="A30"/>
      <c r="B30"/>
      <c r="C30"/>
      <c r="E30"/>
      <c r="F30"/>
      <c r="G30"/>
    </row>
    <row r="31" spans="1:6376" ht="14.5" x14ac:dyDescent="0.35">
      <c r="A31"/>
      <c r="B31"/>
      <c r="C31"/>
      <c r="E31"/>
      <c r="F31"/>
      <c r="G31"/>
    </row>
    <row r="32" spans="1:6376" ht="14.5" x14ac:dyDescent="0.35">
      <c r="A32"/>
      <c r="B32"/>
      <c r="C32"/>
      <c r="E32"/>
      <c r="F32" s="16">
        <f>AVERAGE(F17:F28)</f>
        <v>698791441.66666663</v>
      </c>
      <c r="G32"/>
    </row>
    <row r="33" spans="1:7" ht="14.5" x14ac:dyDescent="0.35">
      <c r="A33"/>
      <c r="B33"/>
      <c r="C33"/>
      <c r="E33"/>
      <c r="F33"/>
      <c r="G33"/>
    </row>
    <row r="34" spans="1:7" ht="14.5" x14ac:dyDescent="0.35">
      <c r="A34"/>
      <c r="B34"/>
      <c r="C34"/>
      <c r="E34"/>
      <c r="F34"/>
      <c r="G34"/>
    </row>
    <row r="35" spans="1:7" ht="14.5" x14ac:dyDescent="0.35">
      <c r="E35"/>
      <c r="F35"/>
      <c r="G35"/>
    </row>
    <row r="36" spans="1:7" ht="14.5" x14ac:dyDescent="0.35">
      <c r="E36"/>
      <c r="F36"/>
      <c r="G36"/>
    </row>
    <row r="37" spans="1:7" ht="14.5" x14ac:dyDescent="0.35">
      <c r="E37"/>
      <c r="F37"/>
      <c r="G37"/>
    </row>
    <row r="38" spans="1:7" ht="14.5" x14ac:dyDescent="0.35">
      <c r="E38"/>
      <c r="F38"/>
      <c r="G38"/>
    </row>
    <row r="39" spans="1:7" ht="14.5" x14ac:dyDescent="0.35">
      <c r="E39"/>
      <c r="F39"/>
      <c r="G39"/>
    </row>
    <row r="40" spans="1:7" ht="14.5" x14ac:dyDescent="0.35">
      <c r="E40"/>
      <c r="F40"/>
      <c r="G40"/>
    </row>
    <row r="41" spans="1:7" ht="14.5" x14ac:dyDescent="0.35">
      <c r="E41"/>
      <c r="F41"/>
      <c r="G41"/>
    </row>
    <row r="42" spans="1:7" ht="14.5" x14ac:dyDescent="0.35">
      <c r="E42"/>
      <c r="F42"/>
      <c r="G42"/>
    </row>
    <row r="43" spans="1:7" ht="14.5" x14ac:dyDescent="0.35">
      <c r="E43"/>
      <c r="F43"/>
      <c r="G43"/>
    </row>
    <row r="44" spans="1:7" ht="14.5" x14ac:dyDescent="0.35">
      <c r="E44"/>
      <c r="F44"/>
      <c r="G44"/>
    </row>
    <row r="45" spans="1:7" ht="14.5" x14ac:dyDescent="0.35">
      <c r="E45"/>
      <c r="F45"/>
      <c r="G45"/>
    </row>
    <row r="46" spans="1:7" ht="14.5" x14ac:dyDescent="0.35">
      <c r="E46"/>
      <c r="F46"/>
      <c r="G46"/>
    </row>
    <row r="47" spans="1:7" ht="14.5" x14ac:dyDescent="0.35">
      <c r="E47"/>
      <c r="F47"/>
      <c r="G47"/>
    </row>
    <row r="48" spans="1:7" ht="14.5" x14ac:dyDescent="0.35">
      <c r="E48"/>
      <c r="F48"/>
      <c r="G48"/>
    </row>
    <row r="49" spans="5:7" ht="14.5" x14ac:dyDescent="0.35">
      <c r="E49"/>
      <c r="F49"/>
      <c r="G49"/>
    </row>
    <row r="50" spans="5:7" ht="14.5" x14ac:dyDescent="0.35">
      <c r="E50"/>
      <c r="F50"/>
      <c r="G50"/>
    </row>
    <row r="51" spans="5:7" ht="14.5" x14ac:dyDescent="0.35">
      <c r="E51"/>
      <c r="F51"/>
      <c r="G51"/>
    </row>
    <row r="52" spans="5:7" ht="14.5" x14ac:dyDescent="0.35">
      <c r="E52"/>
      <c r="F52"/>
      <c r="G52"/>
    </row>
    <row r="53" spans="5:7" ht="14.5" x14ac:dyDescent="0.35">
      <c r="E53"/>
      <c r="F53"/>
      <c r="G53"/>
    </row>
    <row r="54" spans="5:7" ht="14.5" x14ac:dyDescent="0.35">
      <c r="E54"/>
      <c r="F54"/>
      <c r="G54"/>
    </row>
    <row r="55" spans="5:7" ht="14.5" x14ac:dyDescent="0.35">
      <c r="E55"/>
      <c r="F55"/>
      <c r="G55"/>
    </row>
    <row r="56" spans="5:7" ht="14.5" x14ac:dyDescent="0.35">
      <c r="E56"/>
      <c r="F56"/>
      <c r="G56"/>
    </row>
    <row r="57" spans="5:7" ht="14.5" x14ac:dyDescent="0.35">
      <c r="E57"/>
      <c r="F57"/>
      <c r="G57"/>
    </row>
    <row r="58" spans="5:7" ht="14.5" x14ac:dyDescent="0.35">
      <c r="E58"/>
      <c r="F58"/>
      <c r="G58"/>
    </row>
    <row r="59" spans="5:7" ht="14.5" x14ac:dyDescent="0.35">
      <c r="E59"/>
      <c r="F59"/>
      <c r="G59"/>
    </row>
    <row r="60" spans="5:7" ht="14.5" x14ac:dyDescent="0.35">
      <c r="E60"/>
      <c r="F60"/>
      <c r="G60"/>
    </row>
    <row r="61" spans="5:7" ht="14.5" x14ac:dyDescent="0.35">
      <c r="E61"/>
      <c r="F61"/>
      <c r="G61"/>
    </row>
    <row r="62" spans="5:7" ht="14.5" x14ac:dyDescent="0.35">
      <c r="E62"/>
      <c r="F62"/>
      <c r="G62"/>
    </row>
    <row r="63" spans="5:7" ht="14.5" x14ac:dyDescent="0.35">
      <c r="E63"/>
      <c r="F63"/>
      <c r="G63"/>
    </row>
    <row r="64" spans="5:7" ht="14.5" x14ac:dyDescent="0.35">
      <c r="E64"/>
      <c r="F64"/>
      <c r="G64"/>
    </row>
    <row r="65" spans="5:7" ht="14.5" x14ac:dyDescent="0.35">
      <c r="E65"/>
      <c r="F65"/>
      <c r="G65"/>
    </row>
    <row r="66" spans="5:7" ht="14.5" x14ac:dyDescent="0.35">
      <c r="E66"/>
      <c r="F66"/>
      <c r="G66"/>
    </row>
    <row r="67" spans="5:7" ht="14.5" x14ac:dyDescent="0.35">
      <c r="E67"/>
      <c r="F67"/>
      <c r="G67"/>
    </row>
    <row r="68" spans="5:7" ht="14.5" x14ac:dyDescent="0.35">
      <c r="E68"/>
      <c r="F68"/>
      <c r="G68"/>
    </row>
    <row r="69" spans="5:7" ht="14.5" x14ac:dyDescent="0.35">
      <c r="E69"/>
      <c r="F69"/>
      <c r="G69"/>
    </row>
    <row r="70" spans="5:7" ht="14.5" x14ac:dyDescent="0.35">
      <c r="E70"/>
      <c r="F70"/>
      <c r="G70"/>
    </row>
    <row r="71" spans="5:7" ht="14.5" x14ac:dyDescent="0.35">
      <c r="E71"/>
      <c r="F71"/>
      <c r="G71"/>
    </row>
    <row r="72" spans="5:7" ht="14.5" x14ac:dyDescent="0.35">
      <c r="E72"/>
      <c r="F72"/>
      <c r="G72"/>
    </row>
    <row r="73" spans="5:7" ht="14.5" x14ac:dyDescent="0.35">
      <c r="E73"/>
      <c r="F73"/>
      <c r="G73"/>
    </row>
    <row r="74" spans="5:7" ht="14.5" x14ac:dyDescent="0.35">
      <c r="E74"/>
      <c r="F74"/>
      <c r="G74"/>
    </row>
    <row r="75" spans="5:7" ht="14.5" x14ac:dyDescent="0.35">
      <c r="E75"/>
      <c r="F75"/>
      <c r="G75"/>
    </row>
    <row r="76" spans="5:7" ht="14.5" x14ac:dyDescent="0.35">
      <c r="E76"/>
      <c r="F76"/>
      <c r="G76"/>
    </row>
    <row r="77" spans="5:7" ht="14.5" x14ac:dyDescent="0.35">
      <c r="E77"/>
      <c r="F77"/>
      <c r="G77"/>
    </row>
    <row r="78" spans="5:7" ht="14.5" x14ac:dyDescent="0.35">
      <c r="E78"/>
      <c r="F78"/>
      <c r="G78"/>
    </row>
    <row r="79" spans="5:7" ht="14.5" x14ac:dyDescent="0.35">
      <c r="E79"/>
      <c r="F79"/>
      <c r="G79"/>
    </row>
    <row r="80" spans="5:7" ht="14.5" x14ac:dyDescent="0.35">
      <c r="E80"/>
      <c r="F80"/>
      <c r="G80"/>
    </row>
    <row r="81" spans="5:7" ht="14.5" x14ac:dyDescent="0.35">
      <c r="E81"/>
      <c r="F81"/>
      <c r="G81"/>
    </row>
    <row r="82" spans="5:7" ht="14.5" x14ac:dyDescent="0.35">
      <c r="E82"/>
      <c r="F82"/>
      <c r="G82"/>
    </row>
    <row r="83" spans="5:7" ht="14.5" x14ac:dyDescent="0.35">
      <c r="E83"/>
      <c r="F83"/>
      <c r="G83"/>
    </row>
    <row r="84" spans="5:7" ht="14.5" x14ac:dyDescent="0.35">
      <c r="E84"/>
      <c r="F84"/>
      <c r="G84"/>
    </row>
    <row r="85" spans="5:7" ht="14.5" x14ac:dyDescent="0.35">
      <c r="E85"/>
      <c r="F85"/>
      <c r="G85"/>
    </row>
    <row r="86" spans="5:7" ht="14.5" x14ac:dyDescent="0.35">
      <c r="E86"/>
      <c r="F86"/>
      <c r="G86"/>
    </row>
    <row r="87" spans="5:7" ht="14.5" x14ac:dyDescent="0.35">
      <c r="E87"/>
      <c r="F87"/>
      <c r="G87"/>
    </row>
    <row r="88" spans="5:7" ht="14.5" x14ac:dyDescent="0.35">
      <c r="E88"/>
      <c r="F88"/>
      <c r="G88"/>
    </row>
    <row r="89" spans="5:7" ht="14.5" x14ac:dyDescent="0.35">
      <c r="E89"/>
      <c r="F89"/>
      <c r="G89"/>
    </row>
    <row r="90" spans="5:7" ht="14.5" x14ac:dyDescent="0.35">
      <c r="E90"/>
      <c r="F90"/>
      <c r="G90"/>
    </row>
    <row r="91" spans="5:7" ht="14.5" x14ac:dyDescent="0.35">
      <c r="E91"/>
      <c r="F91"/>
      <c r="G91"/>
    </row>
    <row r="92" spans="5:7" ht="14.5" x14ac:dyDescent="0.35">
      <c r="E92"/>
      <c r="F92"/>
      <c r="G92"/>
    </row>
    <row r="93" spans="5:7" ht="14.5" x14ac:dyDescent="0.35">
      <c r="E93"/>
      <c r="F93"/>
      <c r="G93"/>
    </row>
    <row r="94" spans="5:7" ht="14.5" x14ac:dyDescent="0.35">
      <c r="E94"/>
      <c r="F94"/>
      <c r="G94"/>
    </row>
    <row r="95" spans="5:7" ht="14.5" x14ac:dyDescent="0.35">
      <c r="E95"/>
      <c r="F95"/>
      <c r="G95"/>
    </row>
    <row r="96" spans="5:7" ht="14.5" x14ac:dyDescent="0.35">
      <c r="E96"/>
      <c r="F96"/>
      <c r="G96"/>
    </row>
    <row r="97" spans="5:7" ht="14.5" x14ac:dyDescent="0.35">
      <c r="E97"/>
      <c r="F97"/>
      <c r="G97"/>
    </row>
    <row r="98" spans="5:7" ht="14.5" x14ac:dyDescent="0.35">
      <c r="E98"/>
      <c r="F98"/>
      <c r="G98"/>
    </row>
    <row r="99" spans="5:7" ht="14.5" x14ac:dyDescent="0.35">
      <c r="E99"/>
      <c r="F99"/>
      <c r="G99"/>
    </row>
    <row r="100" spans="5:7" ht="14.5" x14ac:dyDescent="0.35">
      <c r="E100"/>
      <c r="F100"/>
      <c r="G100"/>
    </row>
    <row r="101" spans="5:7" ht="14.5" x14ac:dyDescent="0.35">
      <c r="E101"/>
      <c r="F101"/>
      <c r="G101"/>
    </row>
  </sheetData>
  <pageMargins left="0.7" right="0.7" top="0.75" bottom="0.75" header="0.3" footer="0.3"/>
  <pageSetup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A7A6D-8435-4221-A10A-529FB520984F}">
  <dimension ref="A1"/>
  <sheetViews>
    <sheetView showGridLines="0" showRowColHeaders="0" workbookViewId="0"/>
  </sheetViews>
  <sheetFormatPr baseColWidth="10" defaultRowHeight="14.5" x14ac:dyDescent="0.35"/>
  <cols>
    <col min="1" max="16384" width="10.90625" style="1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EAA4B-57FC-4AB5-B440-540AE6BCB355}">
  <dimension ref="A1:Y9935"/>
  <sheetViews>
    <sheetView workbookViewId="0"/>
  </sheetViews>
  <sheetFormatPr baseColWidth="10" defaultRowHeight="14.5" x14ac:dyDescent="0.35"/>
  <cols>
    <col min="1" max="1" width="6.453125" bestFit="1" customWidth="1"/>
    <col min="2" max="2" width="11.54296875" bestFit="1" customWidth="1"/>
    <col min="3" max="3" width="10.453125" bestFit="1" customWidth="1"/>
    <col min="4" max="4" width="10.26953125" bestFit="1" customWidth="1"/>
    <col min="5" max="5" width="11.7265625" bestFit="1" customWidth="1"/>
    <col min="6" max="6" width="13.6328125" bestFit="1" customWidth="1"/>
    <col min="7" max="7" width="10.6328125" bestFit="1" customWidth="1"/>
    <col min="8" max="8" width="16.08984375" bestFit="1" customWidth="1"/>
    <col min="9" max="9" width="15.7265625" bestFit="1" customWidth="1"/>
    <col min="10" max="10" width="7.7265625" bestFit="1" customWidth="1"/>
    <col min="11" max="11" width="13.6328125" bestFit="1" customWidth="1"/>
    <col min="12" max="12" width="12.1796875" bestFit="1" customWidth="1"/>
    <col min="13" max="13" width="11.453125" bestFit="1" customWidth="1"/>
    <col min="14" max="14" width="15.7265625" bestFit="1" customWidth="1"/>
    <col min="15" max="15" width="15.1796875" bestFit="1" customWidth="1"/>
    <col min="16" max="16" width="13.1796875" bestFit="1" customWidth="1"/>
    <col min="17" max="17" width="13.90625" bestFit="1" customWidth="1"/>
    <col min="18" max="18" width="9" bestFit="1" customWidth="1"/>
    <col min="19" max="19" width="12.81640625" bestFit="1" customWidth="1"/>
    <col min="20" max="20" width="13.1796875" bestFit="1" customWidth="1"/>
    <col min="21" max="21" width="15.90625" bestFit="1" customWidth="1"/>
    <col min="22" max="22" width="9.81640625" bestFit="1" customWidth="1"/>
    <col min="23" max="23" width="12.36328125" bestFit="1" customWidth="1"/>
    <col min="24" max="24" width="15.26953125" bestFit="1" customWidth="1"/>
    <col min="25" max="25" width="19.7265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7195</v>
      </c>
      <c r="L1" t="s">
        <v>7199</v>
      </c>
      <c r="M1" t="s">
        <v>7200</v>
      </c>
      <c r="N1" t="s">
        <v>7201</v>
      </c>
      <c r="O1" t="s">
        <v>7251</v>
      </c>
      <c r="P1" t="s">
        <v>7212</v>
      </c>
      <c r="Q1" t="s">
        <v>7213</v>
      </c>
      <c r="R1" t="s">
        <v>7214</v>
      </c>
      <c r="S1" t="s">
        <v>7215</v>
      </c>
      <c r="T1" t="s">
        <v>7216</v>
      </c>
      <c r="U1" t="s">
        <v>7217</v>
      </c>
      <c r="V1" t="s">
        <v>7263</v>
      </c>
      <c r="W1" t="s">
        <v>7264</v>
      </c>
      <c r="X1" t="s">
        <v>7272</v>
      </c>
      <c r="Y1" t="s">
        <v>7258</v>
      </c>
    </row>
    <row r="2" spans="1:25" x14ac:dyDescent="0.35">
      <c r="A2">
        <v>2021</v>
      </c>
      <c r="B2" t="s">
        <v>10</v>
      </c>
      <c r="C2" s="1">
        <v>44197</v>
      </c>
      <c r="D2" t="s">
        <v>11</v>
      </c>
      <c r="E2" t="s">
        <v>12</v>
      </c>
      <c r="F2" t="s">
        <v>13</v>
      </c>
      <c r="G2">
        <v>3</v>
      </c>
      <c r="H2">
        <v>1135100</v>
      </c>
      <c r="I2">
        <v>899200</v>
      </c>
      <c r="J2" t="s">
        <v>14</v>
      </c>
      <c r="K2">
        <v>3405300</v>
      </c>
      <c r="L2" t="s">
        <v>7204</v>
      </c>
      <c r="M2" t="s">
        <v>7203</v>
      </c>
      <c r="N2" s="1">
        <v>43595</v>
      </c>
      <c r="O2" t="s">
        <v>13</v>
      </c>
      <c r="P2" t="s">
        <v>7228</v>
      </c>
      <c r="Q2" t="s">
        <v>7245</v>
      </c>
      <c r="R2" t="s">
        <v>7223</v>
      </c>
      <c r="S2">
        <v>892911</v>
      </c>
      <c r="T2">
        <v>1127240</v>
      </c>
      <c r="U2">
        <v>0.20799999999999999</v>
      </c>
      <c r="V2">
        <v>707700</v>
      </c>
      <c r="W2">
        <v>2697600</v>
      </c>
      <c r="X2">
        <v>2021</v>
      </c>
      <c r="Y2">
        <v>4426890</v>
      </c>
    </row>
    <row r="3" spans="1:25" x14ac:dyDescent="0.35">
      <c r="A3">
        <v>2021</v>
      </c>
      <c r="B3" t="s">
        <v>277</v>
      </c>
      <c r="C3" s="1">
        <v>44218</v>
      </c>
      <c r="D3" t="s">
        <v>11</v>
      </c>
      <c r="E3" t="s">
        <v>80</v>
      </c>
      <c r="F3" t="s">
        <v>13</v>
      </c>
      <c r="G3">
        <v>5</v>
      </c>
      <c r="H3">
        <v>1244200</v>
      </c>
      <c r="I3">
        <v>985500</v>
      </c>
      <c r="J3" t="s">
        <v>14</v>
      </c>
      <c r="K3">
        <v>6221000</v>
      </c>
      <c r="L3" t="s">
        <v>7209</v>
      </c>
      <c r="M3" t="s">
        <v>7206</v>
      </c>
      <c r="N3" s="1">
        <v>43268</v>
      </c>
      <c r="O3" t="s">
        <v>13</v>
      </c>
      <c r="P3" t="s">
        <v>7228</v>
      </c>
      <c r="Q3" t="s">
        <v>7245</v>
      </c>
      <c r="R3" t="s">
        <v>7223</v>
      </c>
      <c r="S3">
        <v>892911</v>
      </c>
      <c r="T3">
        <v>1127240</v>
      </c>
      <c r="U3">
        <v>0.20799999999999999</v>
      </c>
      <c r="V3">
        <v>1293500</v>
      </c>
      <c r="W3">
        <v>4927500</v>
      </c>
      <c r="X3">
        <v>2021</v>
      </c>
      <c r="Y3">
        <v>8087300</v>
      </c>
    </row>
    <row r="4" spans="1:25" x14ac:dyDescent="0.35">
      <c r="A4">
        <v>2021</v>
      </c>
      <c r="B4" t="s">
        <v>177</v>
      </c>
      <c r="C4" s="1">
        <v>44208</v>
      </c>
      <c r="D4" t="s">
        <v>11</v>
      </c>
      <c r="E4" t="s">
        <v>12</v>
      </c>
      <c r="F4" t="s">
        <v>176</v>
      </c>
      <c r="G4">
        <v>5</v>
      </c>
      <c r="H4">
        <v>2616100</v>
      </c>
      <c r="I4">
        <v>1907200</v>
      </c>
      <c r="J4" t="s">
        <v>14</v>
      </c>
      <c r="K4">
        <v>13080500</v>
      </c>
      <c r="L4" t="s">
        <v>7204</v>
      </c>
      <c r="M4" t="s">
        <v>7203</v>
      </c>
      <c r="N4" s="1">
        <v>43595</v>
      </c>
      <c r="O4" t="s">
        <v>176</v>
      </c>
      <c r="P4" t="s">
        <v>7218</v>
      </c>
      <c r="Q4" t="s">
        <v>7219</v>
      </c>
      <c r="R4" t="s">
        <v>7227</v>
      </c>
      <c r="S4">
        <v>1852788</v>
      </c>
      <c r="T4">
        <v>2541478</v>
      </c>
      <c r="U4">
        <v>0.27100000000000002</v>
      </c>
      <c r="V4">
        <v>3544500</v>
      </c>
      <c r="W4">
        <v>9536000</v>
      </c>
      <c r="X4">
        <v>2021</v>
      </c>
      <c r="Y4">
        <v>17004650</v>
      </c>
    </row>
    <row r="5" spans="1:25" x14ac:dyDescent="0.35">
      <c r="A5">
        <v>2021</v>
      </c>
      <c r="B5" t="s">
        <v>175</v>
      </c>
      <c r="C5" s="1">
        <v>44208</v>
      </c>
      <c r="D5" t="s">
        <v>11</v>
      </c>
      <c r="E5" t="s">
        <v>122</v>
      </c>
      <c r="F5" t="s">
        <v>176</v>
      </c>
      <c r="G5">
        <v>5</v>
      </c>
      <c r="H5">
        <v>2612700</v>
      </c>
      <c r="I5">
        <v>1904700</v>
      </c>
      <c r="J5" t="s">
        <v>14</v>
      </c>
      <c r="K5">
        <v>13063500</v>
      </c>
      <c r="L5" t="s">
        <v>7204</v>
      </c>
      <c r="M5" t="s">
        <v>7203</v>
      </c>
      <c r="N5" s="1">
        <v>43955</v>
      </c>
      <c r="O5" t="s">
        <v>176</v>
      </c>
      <c r="P5" t="s">
        <v>7218</v>
      </c>
      <c r="Q5" t="s">
        <v>7219</v>
      </c>
      <c r="R5" t="s">
        <v>7227</v>
      </c>
      <c r="S5">
        <v>1852788</v>
      </c>
      <c r="T5">
        <v>2541478</v>
      </c>
      <c r="U5">
        <v>0.27100000000000002</v>
      </c>
      <c r="V5">
        <v>3540000</v>
      </c>
      <c r="W5">
        <v>9523500</v>
      </c>
      <c r="X5">
        <v>2021</v>
      </c>
      <c r="Y5">
        <v>16982550</v>
      </c>
    </row>
    <row r="6" spans="1:25" x14ac:dyDescent="0.35">
      <c r="A6">
        <v>2021</v>
      </c>
      <c r="B6" t="s">
        <v>95</v>
      </c>
      <c r="C6" s="1">
        <v>44202</v>
      </c>
      <c r="D6" t="s">
        <v>11</v>
      </c>
      <c r="E6" t="s">
        <v>71</v>
      </c>
      <c r="F6" t="s">
        <v>96</v>
      </c>
      <c r="G6">
        <v>2</v>
      </c>
      <c r="H6">
        <v>1000300</v>
      </c>
      <c r="I6">
        <v>807100</v>
      </c>
      <c r="J6" t="s">
        <v>14</v>
      </c>
      <c r="K6">
        <v>2000600</v>
      </c>
      <c r="L6" t="s">
        <v>7204</v>
      </c>
      <c r="M6" t="s">
        <v>7203</v>
      </c>
      <c r="N6" s="1">
        <v>44483</v>
      </c>
      <c r="O6" t="s">
        <v>96</v>
      </c>
      <c r="P6" t="s">
        <v>7221</v>
      </c>
      <c r="Q6" t="s">
        <v>7222</v>
      </c>
      <c r="R6" t="s">
        <v>7223</v>
      </c>
      <c r="S6">
        <v>790280</v>
      </c>
      <c r="T6">
        <v>979437</v>
      </c>
      <c r="U6">
        <v>0.193</v>
      </c>
      <c r="V6">
        <v>386400</v>
      </c>
      <c r="W6">
        <v>1614200</v>
      </c>
      <c r="X6">
        <v>2021</v>
      </c>
      <c r="Y6">
        <v>2600780</v>
      </c>
    </row>
    <row r="7" spans="1:25" x14ac:dyDescent="0.35">
      <c r="A7">
        <v>2021</v>
      </c>
      <c r="B7" t="s">
        <v>108</v>
      </c>
      <c r="C7" s="1">
        <v>44203</v>
      </c>
      <c r="D7" t="s">
        <v>11</v>
      </c>
      <c r="E7" t="s">
        <v>109</v>
      </c>
      <c r="F7" t="s">
        <v>96</v>
      </c>
      <c r="G7">
        <v>4</v>
      </c>
      <c r="H7">
        <v>912300</v>
      </c>
      <c r="I7">
        <v>736100</v>
      </c>
      <c r="J7" t="s">
        <v>14</v>
      </c>
      <c r="K7">
        <v>3649200</v>
      </c>
      <c r="L7" t="s">
        <v>7205</v>
      </c>
      <c r="M7" t="s">
        <v>7206</v>
      </c>
      <c r="N7" s="1">
        <v>43269</v>
      </c>
      <c r="O7" t="s">
        <v>96</v>
      </c>
      <c r="P7" t="s">
        <v>7221</v>
      </c>
      <c r="Q7" t="s">
        <v>7222</v>
      </c>
      <c r="R7" t="s">
        <v>7223</v>
      </c>
      <c r="S7">
        <v>790280</v>
      </c>
      <c r="T7">
        <v>979437</v>
      </c>
      <c r="U7">
        <v>0.193</v>
      </c>
      <c r="V7">
        <v>704800</v>
      </c>
      <c r="W7">
        <v>2944400</v>
      </c>
      <c r="X7">
        <v>2021</v>
      </c>
      <c r="Y7">
        <v>4743960</v>
      </c>
    </row>
    <row r="8" spans="1:25" x14ac:dyDescent="0.35">
      <c r="A8">
        <v>2021</v>
      </c>
      <c r="B8" t="s">
        <v>257</v>
      </c>
      <c r="C8" s="1">
        <v>44216</v>
      </c>
      <c r="D8" t="s">
        <v>11</v>
      </c>
      <c r="E8" t="s">
        <v>12</v>
      </c>
      <c r="F8" t="s">
        <v>185</v>
      </c>
      <c r="G8">
        <v>4</v>
      </c>
      <c r="H8">
        <v>616500</v>
      </c>
      <c r="I8">
        <v>407800</v>
      </c>
      <c r="J8" t="s">
        <v>14</v>
      </c>
      <c r="K8">
        <v>2466000</v>
      </c>
      <c r="L8" t="s">
        <v>7204</v>
      </c>
      <c r="M8" t="s">
        <v>7203</v>
      </c>
      <c r="N8" s="1">
        <v>43595</v>
      </c>
      <c r="O8" t="s">
        <v>185</v>
      </c>
      <c r="P8" t="s">
        <v>7221</v>
      </c>
      <c r="Q8" t="s">
        <v>7222</v>
      </c>
      <c r="R8" t="s">
        <v>7234</v>
      </c>
      <c r="S8">
        <v>416435</v>
      </c>
      <c r="T8">
        <v>629531</v>
      </c>
      <c r="U8">
        <v>0.33800000000000002</v>
      </c>
      <c r="V8">
        <v>834800</v>
      </c>
      <c r="W8">
        <v>1631200</v>
      </c>
      <c r="X8">
        <v>2021</v>
      </c>
      <c r="Y8">
        <v>3205800</v>
      </c>
    </row>
    <row r="9" spans="1:25" x14ac:dyDescent="0.35">
      <c r="A9">
        <v>2021</v>
      </c>
      <c r="B9" t="s">
        <v>183</v>
      </c>
      <c r="C9" s="1">
        <v>44209</v>
      </c>
      <c r="D9" t="s">
        <v>11</v>
      </c>
      <c r="E9" t="s">
        <v>184</v>
      </c>
      <c r="F9" t="s">
        <v>185</v>
      </c>
      <c r="G9">
        <v>3</v>
      </c>
      <c r="H9">
        <v>630800</v>
      </c>
      <c r="I9">
        <v>417300</v>
      </c>
      <c r="J9" t="s">
        <v>18</v>
      </c>
      <c r="K9">
        <v>1892400</v>
      </c>
      <c r="L9" t="s">
        <v>7207</v>
      </c>
      <c r="M9" t="s">
        <v>7203</v>
      </c>
      <c r="N9" s="1">
        <v>43569</v>
      </c>
      <c r="O9" t="s">
        <v>185</v>
      </c>
      <c r="P9" t="s">
        <v>7221</v>
      </c>
      <c r="Q9" t="s">
        <v>7222</v>
      </c>
      <c r="R9" t="s">
        <v>7234</v>
      </c>
      <c r="S9">
        <v>416435</v>
      </c>
      <c r="T9">
        <v>629531</v>
      </c>
      <c r="U9">
        <v>0.33800000000000002</v>
      </c>
      <c r="V9">
        <v>640500</v>
      </c>
      <c r="W9">
        <v>1251900</v>
      </c>
      <c r="X9">
        <v>2021</v>
      </c>
      <c r="Y9">
        <v>2460120</v>
      </c>
    </row>
    <row r="10" spans="1:25" x14ac:dyDescent="0.35">
      <c r="A10">
        <v>2021</v>
      </c>
      <c r="B10" t="s">
        <v>224</v>
      </c>
      <c r="C10" s="1">
        <v>44213</v>
      </c>
      <c r="D10" t="s">
        <v>11</v>
      </c>
      <c r="E10" t="s">
        <v>69</v>
      </c>
      <c r="F10" t="s">
        <v>185</v>
      </c>
      <c r="G10">
        <v>3</v>
      </c>
      <c r="H10">
        <v>597600</v>
      </c>
      <c r="I10">
        <v>395300</v>
      </c>
      <c r="J10" t="s">
        <v>14</v>
      </c>
      <c r="K10">
        <v>1792800</v>
      </c>
      <c r="L10" t="s">
        <v>7205</v>
      </c>
      <c r="M10" t="s">
        <v>7206</v>
      </c>
      <c r="N10" s="1">
        <v>43852</v>
      </c>
      <c r="O10" t="s">
        <v>185</v>
      </c>
      <c r="P10" t="s">
        <v>7221</v>
      </c>
      <c r="Q10" t="s">
        <v>7222</v>
      </c>
      <c r="R10" t="s">
        <v>7234</v>
      </c>
      <c r="S10">
        <v>416435</v>
      </c>
      <c r="T10">
        <v>629531</v>
      </c>
      <c r="U10">
        <v>0.33800000000000002</v>
      </c>
      <c r="V10">
        <v>606900</v>
      </c>
      <c r="W10">
        <v>1185900</v>
      </c>
      <c r="X10">
        <v>2021</v>
      </c>
      <c r="Y10">
        <v>2330640</v>
      </c>
    </row>
    <row r="11" spans="1:25" x14ac:dyDescent="0.35">
      <c r="A11">
        <v>2021</v>
      </c>
      <c r="B11" t="s">
        <v>439</v>
      </c>
      <c r="C11" s="1">
        <v>44237</v>
      </c>
      <c r="D11" t="s">
        <v>375</v>
      </c>
      <c r="E11" t="s">
        <v>103</v>
      </c>
      <c r="F11" t="s">
        <v>167</v>
      </c>
      <c r="G11">
        <v>3</v>
      </c>
      <c r="H11">
        <v>3416600</v>
      </c>
      <c r="I11">
        <v>2409100</v>
      </c>
      <c r="J11" t="s">
        <v>14</v>
      </c>
      <c r="K11">
        <v>10249800</v>
      </c>
      <c r="L11" t="s">
        <v>7204</v>
      </c>
      <c r="M11" t="s">
        <v>7203</v>
      </c>
      <c r="N11" s="1">
        <v>43472</v>
      </c>
      <c r="O11" t="s">
        <v>167</v>
      </c>
      <c r="P11" t="s">
        <v>7218</v>
      </c>
      <c r="Q11" t="s">
        <v>7224</v>
      </c>
      <c r="R11" t="s">
        <v>7225</v>
      </c>
      <c r="S11">
        <v>2337397</v>
      </c>
      <c r="T11">
        <v>3314977</v>
      </c>
      <c r="U11">
        <v>0.29499999999999998</v>
      </c>
      <c r="V11">
        <v>3022500</v>
      </c>
      <c r="W11">
        <v>7227300</v>
      </c>
      <c r="X11">
        <v>2021</v>
      </c>
      <c r="Y11">
        <v>13324740</v>
      </c>
    </row>
    <row r="12" spans="1:25" x14ac:dyDescent="0.35">
      <c r="A12">
        <v>2021</v>
      </c>
      <c r="B12" t="s">
        <v>165</v>
      </c>
      <c r="C12" s="1">
        <v>44208</v>
      </c>
      <c r="D12" t="s">
        <v>11</v>
      </c>
      <c r="E12" t="s">
        <v>166</v>
      </c>
      <c r="F12" t="s">
        <v>167</v>
      </c>
      <c r="G12">
        <v>5</v>
      </c>
      <c r="H12">
        <v>3347600</v>
      </c>
      <c r="I12">
        <v>2360400</v>
      </c>
      <c r="J12" t="s">
        <v>18</v>
      </c>
      <c r="K12">
        <v>16738000</v>
      </c>
      <c r="L12" t="s">
        <v>7204</v>
      </c>
      <c r="M12" t="s">
        <v>7203</v>
      </c>
      <c r="N12" s="1">
        <v>44082</v>
      </c>
      <c r="O12" t="s">
        <v>167</v>
      </c>
      <c r="P12" t="s">
        <v>7218</v>
      </c>
      <c r="Q12" t="s">
        <v>7224</v>
      </c>
      <c r="R12" t="s">
        <v>7225</v>
      </c>
      <c r="S12">
        <v>2337397</v>
      </c>
      <c r="T12">
        <v>3314977</v>
      </c>
      <c r="U12">
        <v>0.29499999999999998</v>
      </c>
      <c r="V12">
        <v>4936000</v>
      </c>
      <c r="W12">
        <v>11802000</v>
      </c>
      <c r="X12">
        <v>2021</v>
      </c>
      <c r="Y12">
        <v>21759400</v>
      </c>
    </row>
    <row r="13" spans="1:25" x14ac:dyDescent="0.35">
      <c r="A13">
        <v>2021</v>
      </c>
      <c r="B13" t="s">
        <v>15</v>
      </c>
      <c r="C13" s="1">
        <v>44197</v>
      </c>
      <c r="D13" t="s">
        <v>11</v>
      </c>
      <c r="E13" t="s">
        <v>16</v>
      </c>
      <c r="F13" t="s">
        <v>17</v>
      </c>
      <c r="G13">
        <v>5</v>
      </c>
      <c r="H13">
        <v>2254700</v>
      </c>
      <c r="I13">
        <v>1489500</v>
      </c>
      <c r="J13" t="s">
        <v>18</v>
      </c>
      <c r="K13">
        <v>11273500</v>
      </c>
      <c r="L13" t="s">
        <v>7208</v>
      </c>
      <c r="M13" t="s">
        <v>7203</v>
      </c>
      <c r="N13" s="1">
        <v>43990</v>
      </c>
      <c r="O13" t="s">
        <v>17</v>
      </c>
      <c r="P13" t="s">
        <v>7218</v>
      </c>
      <c r="Q13" t="s">
        <v>7219</v>
      </c>
      <c r="R13" t="s">
        <v>7225</v>
      </c>
      <c r="S13">
        <v>1536739</v>
      </c>
      <c r="T13">
        <v>2326250</v>
      </c>
      <c r="U13">
        <v>0.33900000000000002</v>
      </c>
      <c r="V13">
        <v>3826000</v>
      </c>
      <c r="W13">
        <v>7447500</v>
      </c>
      <c r="X13">
        <v>2021</v>
      </c>
      <c r="Y13">
        <v>14655550</v>
      </c>
    </row>
    <row r="14" spans="1:25" x14ac:dyDescent="0.35">
      <c r="A14">
        <v>2021</v>
      </c>
      <c r="B14" t="s">
        <v>460</v>
      </c>
      <c r="C14" s="1">
        <v>44240</v>
      </c>
      <c r="D14" t="s">
        <v>375</v>
      </c>
      <c r="E14" t="s">
        <v>301</v>
      </c>
      <c r="F14" t="s">
        <v>356</v>
      </c>
      <c r="G14">
        <v>1</v>
      </c>
      <c r="H14">
        <v>508500</v>
      </c>
      <c r="I14">
        <v>397000</v>
      </c>
      <c r="J14" t="s">
        <v>18</v>
      </c>
      <c r="K14">
        <v>508500</v>
      </c>
      <c r="L14" t="s">
        <v>7204</v>
      </c>
      <c r="M14" t="s">
        <v>7203</v>
      </c>
      <c r="N14" s="1">
        <v>43666</v>
      </c>
      <c r="O14" t="s">
        <v>356</v>
      </c>
      <c r="P14" t="s">
        <v>7221</v>
      </c>
      <c r="Q14" t="s">
        <v>7226</v>
      </c>
      <c r="R14" t="s">
        <v>7227</v>
      </c>
      <c r="S14">
        <v>375681</v>
      </c>
      <c r="T14">
        <v>481111</v>
      </c>
      <c r="U14">
        <v>0.219</v>
      </c>
      <c r="V14">
        <v>111500</v>
      </c>
      <c r="W14">
        <v>397000</v>
      </c>
      <c r="X14">
        <v>2021</v>
      </c>
      <c r="Y14">
        <v>661050</v>
      </c>
    </row>
    <row r="15" spans="1:25" x14ac:dyDescent="0.35">
      <c r="A15">
        <v>2021</v>
      </c>
      <c r="B15" t="s">
        <v>201</v>
      </c>
      <c r="C15" s="1">
        <v>44211</v>
      </c>
      <c r="D15" t="s">
        <v>11</v>
      </c>
      <c r="E15" t="s">
        <v>16</v>
      </c>
      <c r="F15" t="s">
        <v>202</v>
      </c>
      <c r="G15">
        <v>2</v>
      </c>
      <c r="H15">
        <v>240400</v>
      </c>
      <c r="I15">
        <v>170600</v>
      </c>
      <c r="J15" t="s">
        <v>14</v>
      </c>
      <c r="K15">
        <v>480800</v>
      </c>
      <c r="L15" t="s">
        <v>7208</v>
      </c>
      <c r="M15" t="s">
        <v>7203</v>
      </c>
      <c r="N15" s="1">
        <v>43990</v>
      </c>
      <c r="O15" t="s">
        <v>202</v>
      </c>
      <c r="P15" t="s">
        <v>7235</v>
      </c>
      <c r="Q15" t="s">
        <v>7247</v>
      </c>
      <c r="R15" t="s">
        <v>7240</v>
      </c>
      <c r="S15">
        <v>163115</v>
      </c>
      <c r="T15">
        <v>229822</v>
      </c>
      <c r="U15">
        <v>0.28999999999999998</v>
      </c>
      <c r="V15">
        <v>139600</v>
      </c>
      <c r="W15">
        <v>341200</v>
      </c>
      <c r="X15">
        <v>2021</v>
      </c>
      <c r="Y15">
        <v>625040</v>
      </c>
    </row>
    <row r="16" spans="1:25" x14ac:dyDescent="0.35">
      <c r="A16">
        <v>2021</v>
      </c>
      <c r="B16" t="s">
        <v>245</v>
      </c>
      <c r="C16" s="1">
        <v>44215</v>
      </c>
      <c r="D16" t="s">
        <v>11</v>
      </c>
      <c r="E16" t="s">
        <v>16</v>
      </c>
      <c r="F16" t="s">
        <v>246</v>
      </c>
      <c r="G16">
        <v>5</v>
      </c>
      <c r="H16">
        <v>126800</v>
      </c>
      <c r="I16">
        <v>83400</v>
      </c>
      <c r="J16" t="s">
        <v>14</v>
      </c>
      <c r="K16">
        <v>634000</v>
      </c>
      <c r="L16" t="s">
        <v>7208</v>
      </c>
      <c r="M16" t="s">
        <v>7203</v>
      </c>
      <c r="N16" s="1">
        <v>43990</v>
      </c>
      <c r="O16" t="s">
        <v>246</v>
      </c>
      <c r="P16" t="s">
        <v>7235</v>
      </c>
      <c r="Q16" t="s">
        <v>7236</v>
      </c>
      <c r="R16" t="s">
        <v>7230</v>
      </c>
      <c r="S16">
        <v>85709</v>
      </c>
      <c r="T16">
        <v>130336</v>
      </c>
      <c r="U16">
        <v>0.34200000000000003</v>
      </c>
      <c r="V16">
        <v>217000</v>
      </c>
      <c r="W16">
        <v>417000</v>
      </c>
      <c r="X16">
        <v>2021</v>
      </c>
      <c r="Y16">
        <v>824200</v>
      </c>
    </row>
    <row r="17" spans="1:25" x14ac:dyDescent="0.35">
      <c r="A17">
        <v>2021</v>
      </c>
      <c r="B17" t="s">
        <v>421</v>
      </c>
      <c r="C17" s="1">
        <v>44234</v>
      </c>
      <c r="D17" t="s">
        <v>375</v>
      </c>
      <c r="E17" t="s">
        <v>154</v>
      </c>
      <c r="F17" t="s">
        <v>422</v>
      </c>
      <c r="G17">
        <v>2</v>
      </c>
      <c r="H17">
        <v>356700</v>
      </c>
      <c r="I17">
        <v>262600</v>
      </c>
      <c r="J17" t="s">
        <v>18</v>
      </c>
      <c r="K17">
        <v>713400</v>
      </c>
      <c r="L17" t="s">
        <v>7204</v>
      </c>
      <c r="M17" t="s">
        <v>7203</v>
      </c>
      <c r="N17" s="1">
        <v>43664</v>
      </c>
      <c r="O17" t="s">
        <v>422</v>
      </c>
      <c r="P17" t="s">
        <v>7228</v>
      </c>
      <c r="Q17" t="s">
        <v>7229</v>
      </c>
      <c r="R17" t="s">
        <v>7230</v>
      </c>
      <c r="S17">
        <v>262779</v>
      </c>
      <c r="T17">
        <v>356829</v>
      </c>
      <c r="U17">
        <v>0.26400000000000001</v>
      </c>
      <c r="V17">
        <v>188200</v>
      </c>
      <c r="W17">
        <v>525200</v>
      </c>
      <c r="X17">
        <v>2021</v>
      </c>
      <c r="Y17">
        <v>927420</v>
      </c>
    </row>
    <row r="18" spans="1:25" x14ac:dyDescent="0.35">
      <c r="A18">
        <v>2021</v>
      </c>
      <c r="B18" t="s">
        <v>304</v>
      </c>
      <c r="C18" s="1">
        <v>44221</v>
      </c>
      <c r="D18" t="s">
        <v>11</v>
      </c>
      <c r="E18" t="s">
        <v>16</v>
      </c>
      <c r="F18" t="s">
        <v>81</v>
      </c>
      <c r="G18">
        <v>5</v>
      </c>
      <c r="H18">
        <v>3412000</v>
      </c>
      <c r="I18">
        <v>2618800</v>
      </c>
      <c r="J18" t="s">
        <v>14</v>
      </c>
      <c r="K18">
        <v>17060000</v>
      </c>
      <c r="L18" t="s">
        <v>7208</v>
      </c>
      <c r="M18" t="s">
        <v>7203</v>
      </c>
      <c r="N18" s="1">
        <v>43990</v>
      </c>
      <c r="O18" t="s">
        <v>81</v>
      </c>
      <c r="P18" t="s">
        <v>7231</v>
      </c>
      <c r="Q18" t="s">
        <v>7232</v>
      </c>
      <c r="R18" t="s">
        <v>7225</v>
      </c>
      <c r="S18">
        <v>2950718</v>
      </c>
      <c r="T18">
        <v>3844367</v>
      </c>
      <c r="U18">
        <v>0.23200000000000001</v>
      </c>
      <c r="V18">
        <v>3966000</v>
      </c>
      <c r="W18">
        <v>13094000</v>
      </c>
      <c r="X18">
        <v>2021</v>
      </c>
      <c r="Y18">
        <v>22178000</v>
      </c>
    </row>
    <row r="19" spans="1:25" x14ac:dyDescent="0.35">
      <c r="A19">
        <v>2021</v>
      </c>
      <c r="B19" t="s">
        <v>79</v>
      </c>
      <c r="C19" s="1">
        <v>44200</v>
      </c>
      <c r="D19" t="s">
        <v>11</v>
      </c>
      <c r="E19" t="s">
        <v>80</v>
      </c>
      <c r="F19" t="s">
        <v>81</v>
      </c>
      <c r="G19">
        <v>4</v>
      </c>
      <c r="H19">
        <v>3921300</v>
      </c>
      <c r="I19">
        <v>3009800</v>
      </c>
      <c r="J19" t="s">
        <v>14</v>
      </c>
      <c r="K19">
        <v>15685200</v>
      </c>
      <c r="L19" t="s">
        <v>7209</v>
      </c>
      <c r="M19" t="s">
        <v>7206</v>
      </c>
      <c r="N19" s="1">
        <v>43268</v>
      </c>
      <c r="O19" t="s">
        <v>81</v>
      </c>
      <c r="P19" t="s">
        <v>7231</v>
      </c>
      <c r="Q19" t="s">
        <v>7232</v>
      </c>
      <c r="R19" t="s">
        <v>7225</v>
      </c>
      <c r="S19">
        <v>2950718</v>
      </c>
      <c r="T19">
        <v>3844367</v>
      </c>
      <c r="U19">
        <v>0.23200000000000001</v>
      </c>
      <c r="V19">
        <v>3646000</v>
      </c>
      <c r="W19">
        <v>12039200</v>
      </c>
      <c r="X19">
        <v>2021</v>
      </c>
      <c r="Y19">
        <v>20390760</v>
      </c>
    </row>
    <row r="20" spans="1:25" x14ac:dyDescent="0.35">
      <c r="A20">
        <v>2021</v>
      </c>
      <c r="B20" t="s">
        <v>488</v>
      </c>
      <c r="C20" s="1">
        <v>44243</v>
      </c>
      <c r="D20" t="s">
        <v>375</v>
      </c>
      <c r="E20" t="s">
        <v>489</v>
      </c>
      <c r="F20" t="s">
        <v>191</v>
      </c>
      <c r="G20">
        <v>4</v>
      </c>
      <c r="H20">
        <v>1074400</v>
      </c>
      <c r="I20">
        <v>779500</v>
      </c>
      <c r="J20" t="s">
        <v>18</v>
      </c>
      <c r="K20">
        <v>4297600</v>
      </c>
      <c r="L20" t="s">
        <v>7204</v>
      </c>
      <c r="M20" t="s">
        <v>7203</v>
      </c>
      <c r="N20" s="1">
        <v>44221</v>
      </c>
      <c r="O20" t="s">
        <v>191</v>
      </c>
      <c r="P20" t="s">
        <v>7218</v>
      </c>
      <c r="Q20" t="s">
        <v>7224</v>
      </c>
      <c r="R20" t="s">
        <v>7225</v>
      </c>
      <c r="S20">
        <v>907559</v>
      </c>
      <c r="T20">
        <v>1250944</v>
      </c>
      <c r="U20">
        <v>0.27400000000000002</v>
      </c>
      <c r="V20">
        <v>1179600</v>
      </c>
      <c r="W20">
        <v>3118000</v>
      </c>
      <c r="X20">
        <v>2021</v>
      </c>
      <c r="Y20">
        <v>5586880</v>
      </c>
    </row>
    <row r="21" spans="1:25" x14ac:dyDescent="0.35">
      <c r="A21">
        <v>2021</v>
      </c>
      <c r="B21" t="s">
        <v>410</v>
      </c>
      <c r="C21" s="1">
        <v>44232</v>
      </c>
      <c r="D21" t="s">
        <v>375</v>
      </c>
      <c r="E21" t="s">
        <v>61</v>
      </c>
      <c r="F21" t="s">
        <v>411</v>
      </c>
      <c r="G21">
        <v>5</v>
      </c>
      <c r="H21">
        <v>2918400</v>
      </c>
      <c r="I21">
        <v>1952500</v>
      </c>
      <c r="J21" t="s">
        <v>18</v>
      </c>
      <c r="K21">
        <v>14592000</v>
      </c>
      <c r="L21" t="s">
        <v>7207</v>
      </c>
      <c r="M21" t="s">
        <v>7203</v>
      </c>
      <c r="N21" s="1">
        <v>43884</v>
      </c>
      <c r="O21" t="s">
        <v>411</v>
      </c>
      <c r="P21" t="s">
        <v>7231</v>
      </c>
      <c r="Q21" t="s">
        <v>7232</v>
      </c>
      <c r="R21" t="s">
        <v>7227</v>
      </c>
      <c r="S21">
        <v>2073903</v>
      </c>
      <c r="T21">
        <v>3099870</v>
      </c>
      <c r="U21">
        <v>0.33100000000000002</v>
      </c>
      <c r="V21">
        <v>4829500</v>
      </c>
      <c r="W21">
        <v>9762500</v>
      </c>
      <c r="X21">
        <v>2021</v>
      </c>
      <c r="Y21">
        <v>18969600</v>
      </c>
    </row>
    <row r="22" spans="1:25" x14ac:dyDescent="0.35">
      <c r="A22">
        <v>2021</v>
      </c>
      <c r="B22" t="s">
        <v>19</v>
      </c>
      <c r="C22" s="1">
        <v>44197</v>
      </c>
      <c r="D22" t="s">
        <v>11</v>
      </c>
      <c r="E22" t="s">
        <v>20</v>
      </c>
      <c r="F22" t="s">
        <v>21</v>
      </c>
      <c r="G22">
        <v>1</v>
      </c>
      <c r="H22">
        <v>2858200</v>
      </c>
      <c r="I22">
        <v>1926400</v>
      </c>
      <c r="J22" t="s">
        <v>18</v>
      </c>
      <c r="K22">
        <v>2858200</v>
      </c>
      <c r="L22" t="s">
        <v>7209</v>
      </c>
      <c r="M22" t="s">
        <v>7206</v>
      </c>
      <c r="N22" s="1">
        <v>44491</v>
      </c>
      <c r="O22" t="s">
        <v>21</v>
      </c>
      <c r="P22" t="s">
        <v>7231</v>
      </c>
      <c r="Q22" t="s">
        <v>7232</v>
      </c>
      <c r="R22" t="s">
        <v>7225</v>
      </c>
      <c r="S22">
        <v>1815090</v>
      </c>
      <c r="T22">
        <v>2693020</v>
      </c>
      <c r="U22">
        <v>0.32600000000000001</v>
      </c>
      <c r="V22">
        <v>931800</v>
      </c>
      <c r="W22">
        <v>1926400</v>
      </c>
      <c r="X22">
        <v>2021</v>
      </c>
      <c r="Y22">
        <v>3715660</v>
      </c>
    </row>
    <row r="23" spans="1:25" x14ac:dyDescent="0.35">
      <c r="A23">
        <v>2021</v>
      </c>
      <c r="B23" t="s">
        <v>452</v>
      </c>
      <c r="C23" s="1">
        <v>44239</v>
      </c>
      <c r="D23" t="s">
        <v>375</v>
      </c>
      <c r="E23" t="s">
        <v>127</v>
      </c>
      <c r="F23" t="s">
        <v>21</v>
      </c>
      <c r="G23">
        <v>3</v>
      </c>
      <c r="H23">
        <v>2655100</v>
      </c>
      <c r="I23">
        <v>1789500</v>
      </c>
      <c r="J23" t="s">
        <v>14</v>
      </c>
      <c r="K23">
        <v>7965300</v>
      </c>
      <c r="L23" t="s">
        <v>7209</v>
      </c>
      <c r="M23" t="s">
        <v>7206</v>
      </c>
      <c r="N23" s="1">
        <v>44141</v>
      </c>
      <c r="O23" t="s">
        <v>21</v>
      </c>
      <c r="P23" t="s">
        <v>7231</v>
      </c>
      <c r="Q23" t="s">
        <v>7232</v>
      </c>
      <c r="R23" t="s">
        <v>7225</v>
      </c>
      <c r="S23">
        <v>1815090</v>
      </c>
      <c r="T23">
        <v>2693020</v>
      </c>
      <c r="U23">
        <v>0.32600000000000001</v>
      </c>
      <c r="V23">
        <v>2596800</v>
      </c>
      <c r="W23">
        <v>5368500</v>
      </c>
      <c r="X23">
        <v>2021</v>
      </c>
      <c r="Y23">
        <v>10354890</v>
      </c>
    </row>
    <row r="24" spans="1:25" x14ac:dyDescent="0.35">
      <c r="A24">
        <v>2021</v>
      </c>
      <c r="B24" t="s">
        <v>25</v>
      </c>
      <c r="C24" s="1">
        <v>44197</v>
      </c>
      <c r="D24" t="s">
        <v>11</v>
      </c>
      <c r="E24" t="s">
        <v>26</v>
      </c>
      <c r="F24" t="s">
        <v>27</v>
      </c>
      <c r="G24">
        <v>3</v>
      </c>
      <c r="H24">
        <v>2455400</v>
      </c>
      <c r="I24">
        <v>1892300</v>
      </c>
      <c r="J24" t="s">
        <v>14</v>
      </c>
      <c r="K24">
        <v>7366200</v>
      </c>
      <c r="L24" t="s">
        <v>7209</v>
      </c>
      <c r="M24" t="s">
        <v>7203</v>
      </c>
      <c r="N24" s="1">
        <v>43105</v>
      </c>
      <c r="O24" t="s">
        <v>27</v>
      </c>
      <c r="P24" t="s">
        <v>7218</v>
      </c>
      <c r="Q24" t="s">
        <v>7233</v>
      </c>
      <c r="R24" t="s">
        <v>7234</v>
      </c>
      <c r="S24">
        <v>1804536</v>
      </c>
      <c r="T24">
        <v>2341494</v>
      </c>
      <c r="U24">
        <v>0.22900000000000001</v>
      </c>
      <c r="V24">
        <v>1689300</v>
      </c>
      <c r="W24">
        <v>5676900</v>
      </c>
      <c r="X24">
        <v>2021</v>
      </c>
      <c r="Y24">
        <v>9576060</v>
      </c>
    </row>
    <row r="25" spans="1:25" x14ac:dyDescent="0.35">
      <c r="A25">
        <v>2021</v>
      </c>
      <c r="B25" t="s">
        <v>419</v>
      </c>
      <c r="C25" s="1">
        <v>44234</v>
      </c>
      <c r="D25" t="s">
        <v>375</v>
      </c>
      <c r="E25" t="s">
        <v>420</v>
      </c>
      <c r="F25" t="s">
        <v>27</v>
      </c>
      <c r="G25">
        <v>2</v>
      </c>
      <c r="H25">
        <v>2376800</v>
      </c>
      <c r="I25">
        <v>1831800</v>
      </c>
      <c r="J25" t="s">
        <v>14</v>
      </c>
      <c r="K25">
        <v>4753600</v>
      </c>
      <c r="L25" t="s">
        <v>7209</v>
      </c>
      <c r="M25" t="s">
        <v>7203</v>
      </c>
      <c r="N25" s="1">
        <v>44293</v>
      </c>
      <c r="O25" t="s">
        <v>27</v>
      </c>
      <c r="P25" t="s">
        <v>7218</v>
      </c>
      <c r="Q25" t="s">
        <v>7233</v>
      </c>
      <c r="R25" t="s">
        <v>7234</v>
      </c>
      <c r="S25">
        <v>1804536</v>
      </c>
      <c r="T25">
        <v>2341494</v>
      </c>
      <c r="U25">
        <v>0.22900000000000001</v>
      </c>
      <c r="V25">
        <v>1090000</v>
      </c>
      <c r="W25">
        <v>3663600</v>
      </c>
      <c r="X25">
        <v>2021</v>
      </c>
      <c r="Y25">
        <v>6179680</v>
      </c>
    </row>
    <row r="26" spans="1:25" x14ac:dyDescent="0.35">
      <c r="A26">
        <v>2021</v>
      </c>
      <c r="B26" t="s">
        <v>58</v>
      </c>
      <c r="C26" s="1">
        <v>44199</v>
      </c>
      <c r="D26" t="s">
        <v>11</v>
      </c>
      <c r="E26" t="s">
        <v>20</v>
      </c>
      <c r="F26" t="s">
        <v>59</v>
      </c>
      <c r="G26">
        <v>1</v>
      </c>
      <c r="H26">
        <v>2269800</v>
      </c>
      <c r="I26">
        <v>1476500</v>
      </c>
      <c r="J26" t="s">
        <v>14</v>
      </c>
      <c r="K26">
        <v>2269800</v>
      </c>
      <c r="L26" t="s">
        <v>7209</v>
      </c>
      <c r="M26" t="s">
        <v>7206</v>
      </c>
      <c r="N26" s="1">
        <v>44491</v>
      </c>
      <c r="O26" t="s">
        <v>59</v>
      </c>
      <c r="P26" t="s">
        <v>7231</v>
      </c>
      <c r="Q26" t="s">
        <v>7232</v>
      </c>
      <c r="R26" t="s">
        <v>7223</v>
      </c>
      <c r="S26">
        <v>1478655</v>
      </c>
      <c r="T26">
        <v>2273110</v>
      </c>
      <c r="U26">
        <v>0.35</v>
      </c>
      <c r="V26">
        <v>793300</v>
      </c>
      <c r="W26">
        <v>1476500</v>
      </c>
      <c r="X26">
        <v>2021</v>
      </c>
      <c r="Y26">
        <v>2950740</v>
      </c>
    </row>
    <row r="27" spans="1:25" x14ac:dyDescent="0.35">
      <c r="A27">
        <v>2021</v>
      </c>
      <c r="B27" t="s">
        <v>146</v>
      </c>
      <c r="C27" s="1">
        <v>44206</v>
      </c>
      <c r="D27" t="s">
        <v>11</v>
      </c>
      <c r="E27" t="s">
        <v>147</v>
      </c>
      <c r="F27" t="s">
        <v>59</v>
      </c>
      <c r="G27">
        <v>1</v>
      </c>
      <c r="H27">
        <v>2308800</v>
      </c>
      <c r="I27">
        <v>1501900</v>
      </c>
      <c r="J27" t="s">
        <v>14</v>
      </c>
      <c r="K27">
        <v>2308800</v>
      </c>
      <c r="L27" t="s">
        <v>7210</v>
      </c>
      <c r="M27" t="s">
        <v>7203</v>
      </c>
      <c r="N27" s="1">
        <v>44061</v>
      </c>
      <c r="O27" t="s">
        <v>59</v>
      </c>
      <c r="P27" t="s">
        <v>7231</v>
      </c>
      <c r="Q27" t="s">
        <v>7232</v>
      </c>
      <c r="R27" t="s">
        <v>7223</v>
      </c>
      <c r="S27">
        <v>1478655</v>
      </c>
      <c r="T27">
        <v>2273110</v>
      </c>
      <c r="U27">
        <v>0.35</v>
      </c>
      <c r="V27">
        <v>806900</v>
      </c>
      <c r="W27">
        <v>1501900</v>
      </c>
      <c r="X27">
        <v>2021</v>
      </c>
      <c r="Y27">
        <v>3001440</v>
      </c>
    </row>
    <row r="28" spans="1:25" x14ac:dyDescent="0.35">
      <c r="A28">
        <v>2021</v>
      </c>
      <c r="B28" t="s">
        <v>70</v>
      </c>
      <c r="C28" s="1">
        <v>44200</v>
      </c>
      <c r="D28" t="s">
        <v>11</v>
      </c>
      <c r="E28" t="s">
        <v>71</v>
      </c>
      <c r="F28" t="s">
        <v>72</v>
      </c>
      <c r="G28">
        <v>1</v>
      </c>
      <c r="H28">
        <v>248200</v>
      </c>
      <c r="I28">
        <v>164400</v>
      </c>
      <c r="J28" t="s">
        <v>14</v>
      </c>
      <c r="K28">
        <v>248200</v>
      </c>
      <c r="L28" t="s">
        <v>7204</v>
      </c>
      <c r="M28" t="s">
        <v>7203</v>
      </c>
      <c r="N28" s="1">
        <v>44483</v>
      </c>
      <c r="O28" t="s">
        <v>72</v>
      </c>
      <c r="P28" t="s">
        <v>7235</v>
      </c>
      <c r="Q28" t="s">
        <v>7236</v>
      </c>
      <c r="R28" t="s">
        <v>7220</v>
      </c>
      <c r="S28">
        <v>158801</v>
      </c>
      <c r="T28">
        <v>239703</v>
      </c>
      <c r="U28">
        <v>0.33800000000000002</v>
      </c>
      <c r="V28">
        <v>83800</v>
      </c>
      <c r="W28">
        <v>164400</v>
      </c>
      <c r="X28">
        <v>2021</v>
      </c>
      <c r="Y28">
        <v>322660</v>
      </c>
    </row>
    <row r="29" spans="1:25" x14ac:dyDescent="0.35">
      <c r="A29">
        <v>2021</v>
      </c>
      <c r="B29" t="s">
        <v>142</v>
      </c>
      <c r="C29" s="1">
        <v>44206</v>
      </c>
      <c r="D29" t="s">
        <v>11</v>
      </c>
      <c r="E29" t="s">
        <v>143</v>
      </c>
      <c r="F29" t="s">
        <v>72</v>
      </c>
      <c r="G29">
        <v>1</v>
      </c>
      <c r="H29">
        <v>209300</v>
      </c>
      <c r="I29">
        <v>138700</v>
      </c>
      <c r="J29" t="s">
        <v>18</v>
      </c>
      <c r="K29">
        <v>209300</v>
      </c>
      <c r="L29" t="s">
        <v>7204</v>
      </c>
      <c r="M29" t="s">
        <v>7203</v>
      </c>
      <c r="N29" s="1">
        <v>43397</v>
      </c>
      <c r="O29" t="s">
        <v>72</v>
      </c>
      <c r="P29" t="s">
        <v>7235</v>
      </c>
      <c r="Q29" t="s">
        <v>7236</v>
      </c>
      <c r="R29" t="s">
        <v>7220</v>
      </c>
      <c r="S29">
        <v>158801</v>
      </c>
      <c r="T29">
        <v>239703</v>
      </c>
      <c r="U29">
        <v>0.33800000000000002</v>
      </c>
      <c r="V29">
        <v>70600</v>
      </c>
      <c r="W29">
        <v>138700</v>
      </c>
      <c r="X29">
        <v>2021</v>
      </c>
      <c r="Y29">
        <v>272090</v>
      </c>
    </row>
    <row r="30" spans="1:25" x14ac:dyDescent="0.35">
      <c r="A30">
        <v>2021</v>
      </c>
      <c r="B30" t="s">
        <v>339</v>
      </c>
      <c r="C30" s="1">
        <v>44225</v>
      </c>
      <c r="D30" t="s">
        <v>11</v>
      </c>
      <c r="E30" t="s">
        <v>163</v>
      </c>
      <c r="F30" t="s">
        <v>72</v>
      </c>
      <c r="G30">
        <v>2</v>
      </c>
      <c r="H30">
        <v>243200</v>
      </c>
      <c r="I30">
        <v>161100</v>
      </c>
      <c r="J30" t="s">
        <v>14</v>
      </c>
      <c r="K30">
        <v>486400</v>
      </c>
      <c r="L30" t="s">
        <v>7205</v>
      </c>
      <c r="M30" t="s">
        <v>7203</v>
      </c>
      <c r="N30" s="1">
        <v>43399</v>
      </c>
      <c r="O30" t="s">
        <v>72</v>
      </c>
      <c r="P30" t="s">
        <v>7235</v>
      </c>
      <c r="Q30" t="s">
        <v>7236</v>
      </c>
      <c r="R30" t="s">
        <v>7220</v>
      </c>
      <c r="S30">
        <v>158801</v>
      </c>
      <c r="T30">
        <v>239703</v>
      </c>
      <c r="U30">
        <v>0.33800000000000002</v>
      </c>
      <c r="V30">
        <v>164200</v>
      </c>
      <c r="W30">
        <v>322200</v>
      </c>
      <c r="X30">
        <v>2021</v>
      </c>
      <c r="Y30">
        <v>632320</v>
      </c>
    </row>
    <row r="31" spans="1:25" x14ac:dyDescent="0.35">
      <c r="A31">
        <v>2021</v>
      </c>
      <c r="B31" t="s">
        <v>131</v>
      </c>
      <c r="C31" s="1">
        <v>44204</v>
      </c>
      <c r="D31" t="s">
        <v>11</v>
      </c>
      <c r="E31" t="s">
        <v>20</v>
      </c>
      <c r="F31" t="s">
        <v>132</v>
      </c>
      <c r="G31">
        <v>4</v>
      </c>
      <c r="H31">
        <v>2902800</v>
      </c>
      <c r="I31">
        <v>2205200</v>
      </c>
      <c r="J31" t="s">
        <v>14</v>
      </c>
      <c r="K31">
        <v>11611200</v>
      </c>
      <c r="L31" t="s">
        <v>7209</v>
      </c>
      <c r="M31" t="s">
        <v>7206</v>
      </c>
      <c r="N31" s="1">
        <v>44491</v>
      </c>
      <c r="O31" t="s">
        <v>132</v>
      </c>
      <c r="P31" t="s">
        <v>7231</v>
      </c>
      <c r="Q31" t="s">
        <v>7232</v>
      </c>
      <c r="R31" t="s">
        <v>7220</v>
      </c>
      <c r="S31">
        <v>2248818</v>
      </c>
      <c r="T31">
        <v>2960178</v>
      </c>
      <c r="U31">
        <v>0.24</v>
      </c>
      <c r="V31">
        <v>2790400</v>
      </c>
      <c r="W31">
        <v>8820800</v>
      </c>
      <c r="X31">
        <v>2021</v>
      </c>
      <c r="Y31">
        <v>15094560</v>
      </c>
    </row>
    <row r="32" spans="1:25" x14ac:dyDescent="0.35">
      <c r="A32">
        <v>2021</v>
      </c>
      <c r="B32" t="s">
        <v>194</v>
      </c>
      <c r="C32" s="1">
        <v>44209</v>
      </c>
      <c r="D32" t="s">
        <v>11</v>
      </c>
      <c r="E32" t="s">
        <v>23</v>
      </c>
      <c r="F32" t="s">
        <v>132</v>
      </c>
      <c r="G32">
        <v>2</v>
      </c>
      <c r="H32">
        <v>2868000</v>
      </c>
      <c r="I32">
        <v>2178800</v>
      </c>
      <c r="J32" t="s">
        <v>18</v>
      </c>
      <c r="K32">
        <v>5736000</v>
      </c>
      <c r="L32" t="s">
        <v>7204</v>
      </c>
      <c r="M32" t="s">
        <v>7206</v>
      </c>
      <c r="N32" s="1">
        <v>44431</v>
      </c>
      <c r="O32" t="s">
        <v>132</v>
      </c>
      <c r="P32" t="s">
        <v>7231</v>
      </c>
      <c r="Q32" t="s">
        <v>7232</v>
      </c>
      <c r="R32" t="s">
        <v>7220</v>
      </c>
      <c r="S32">
        <v>2248818</v>
      </c>
      <c r="T32">
        <v>2960178</v>
      </c>
      <c r="U32">
        <v>0.24</v>
      </c>
      <c r="V32">
        <v>1378400</v>
      </c>
      <c r="W32">
        <v>4357600</v>
      </c>
      <c r="X32">
        <v>2021</v>
      </c>
      <c r="Y32">
        <v>7456800</v>
      </c>
    </row>
    <row r="33" spans="1:25" x14ac:dyDescent="0.35">
      <c r="A33">
        <v>2021</v>
      </c>
      <c r="B33" t="s">
        <v>335</v>
      </c>
      <c r="C33" s="1">
        <v>44225</v>
      </c>
      <c r="D33" t="s">
        <v>11</v>
      </c>
      <c r="E33" t="s">
        <v>223</v>
      </c>
      <c r="F33" t="s">
        <v>132</v>
      </c>
      <c r="G33">
        <v>3</v>
      </c>
      <c r="H33">
        <v>3043500</v>
      </c>
      <c r="I33">
        <v>2312100</v>
      </c>
      <c r="J33" t="s">
        <v>18</v>
      </c>
      <c r="K33">
        <v>9130500</v>
      </c>
      <c r="L33" t="s">
        <v>7204</v>
      </c>
      <c r="M33" t="s">
        <v>7203</v>
      </c>
      <c r="N33" s="1">
        <v>43537</v>
      </c>
      <c r="O33" t="s">
        <v>132</v>
      </c>
      <c r="P33" t="s">
        <v>7231</v>
      </c>
      <c r="Q33" t="s">
        <v>7232</v>
      </c>
      <c r="R33" t="s">
        <v>7220</v>
      </c>
      <c r="S33">
        <v>2248818</v>
      </c>
      <c r="T33">
        <v>2960178</v>
      </c>
      <c r="U33">
        <v>0.24</v>
      </c>
      <c r="V33">
        <v>2194200</v>
      </c>
      <c r="W33">
        <v>6936300</v>
      </c>
      <c r="X33">
        <v>2021</v>
      </c>
      <c r="Y33">
        <v>11869650</v>
      </c>
    </row>
    <row r="34" spans="1:25" x14ac:dyDescent="0.35">
      <c r="A34">
        <v>2021</v>
      </c>
      <c r="B34" t="s">
        <v>308</v>
      </c>
      <c r="C34" s="1">
        <v>44221</v>
      </c>
      <c r="D34" t="s">
        <v>11</v>
      </c>
      <c r="E34" t="s">
        <v>114</v>
      </c>
      <c r="F34" t="s">
        <v>132</v>
      </c>
      <c r="G34">
        <v>4</v>
      </c>
      <c r="H34">
        <v>2768200</v>
      </c>
      <c r="I34">
        <v>2103000</v>
      </c>
      <c r="J34" t="s">
        <v>14</v>
      </c>
      <c r="K34">
        <v>11072800</v>
      </c>
      <c r="L34" t="s">
        <v>7209</v>
      </c>
      <c r="M34" t="s">
        <v>7203</v>
      </c>
      <c r="N34" s="1">
        <v>43509</v>
      </c>
      <c r="O34" t="s">
        <v>132</v>
      </c>
      <c r="P34" t="s">
        <v>7231</v>
      </c>
      <c r="Q34" t="s">
        <v>7232</v>
      </c>
      <c r="R34" t="s">
        <v>7220</v>
      </c>
      <c r="S34">
        <v>2248818</v>
      </c>
      <c r="T34">
        <v>2960178</v>
      </c>
      <c r="U34">
        <v>0.24</v>
      </c>
      <c r="V34">
        <v>2660800</v>
      </c>
      <c r="W34">
        <v>8412000</v>
      </c>
      <c r="X34">
        <v>2021</v>
      </c>
      <c r="Y34">
        <v>14394640</v>
      </c>
    </row>
    <row r="35" spans="1:25" x14ac:dyDescent="0.35">
      <c r="A35">
        <v>2021</v>
      </c>
      <c r="B35" t="s">
        <v>484</v>
      </c>
      <c r="C35" s="1">
        <v>44242</v>
      </c>
      <c r="D35" t="s">
        <v>375</v>
      </c>
      <c r="E35" t="s">
        <v>103</v>
      </c>
      <c r="F35" t="s">
        <v>485</v>
      </c>
      <c r="G35">
        <v>4</v>
      </c>
      <c r="H35">
        <v>494700</v>
      </c>
      <c r="I35">
        <v>382300</v>
      </c>
      <c r="J35" t="s">
        <v>18</v>
      </c>
      <c r="K35">
        <v>1978800</v>
      </c>
      <c r="L35" t="s">
        <v>7204</v>
      </c>
      <c r="M35" t="s">
        <v>7203</v>
      </c>
      <c r="N35" s="1">
        <v>43472</v>
      </c>
      <c r="O35" t="s">
        <v>485</v>
      </c>
      <c r="P35" t="s">
        <v>7237</v>
      </c>
      <c r="Q35" t="s">
        <v>7238</v>
      </c>
      <c r="R35" t="s">
        <v>7220</v>
      </c>
      <c r="S35">
        <v>376063</v>
      </c>
      <c r="T35">
        <v>486653</v>
      </c>
      <c r="U35">
        <v>0.22700000000000001</v>
      </c>
      <c r="V35">
        <v>449600</v>
      </c>
      <c r="W35">
        <v>1529200</v>
      </c>
      <c r="X35">
        <v>2021</v>
      </c>
      <c r="Y35">
        <v>2572440</v>
      </c>
    </row>
    <row r="36" spans="1:25" x14ac:dyDescent="0.35">
      <c r="A36">
        <v>2021</v>
      </c>
      <c r="B36" t="s">
        <v>22</v>
      </c>
      <c r="C36" s="1">
        <v>44197</v>
      </c>
      <c r="D36" t="s">
        <v>11</v>
      </c>
      <c r="E36" t="s">
        <v>23</v>
      </c>
      <c r="F36" t="s">
        <v>24</v>
      </c>
      <c r="G36">
        <v>3</v>
      </c>
      <c r="H36">
        <v>2375800</v>
      </c>
      <c r="I36">
        <v>1720800</v>
      </c>
      <c r="J36" t="s">
        <v>14</v>
      </c>
      <c r="K36">
        <v>7127400</v>
      </c>
      <c r="L36" t="s">
        <v>7204</v>
      </c>
      <c r="M36" t="s">
        <v>7206</v>
      </c>
      <c r="N36" s="1">
        <v>44431</v>
      </c>
      <c r="O36" t="s">
        <v>24</v>
      </c>
      <c r="P36" t="s">
        <v>7218</v>
      </c>
      <c r="Q36" t="s">
        <v>7219</v>
      </c>
      <c r="R36" t="s">
        <v>7234</v>
      </c>
      <c r="S36">
        <v>1691731</v>
      </c>
      <c r="T36">
        <v>2335698</v>
      </c>
      <c r="U36">
        <v>0.27600000000000002</v>
      </c>
      <c r="V36">
        <v>1965000</v>
      </c>
      <c r="W36">
        <v>5162400</v>
      </c>
      <c r="X36">
        <v>2021</v>
      </c>
      <c r="Y36">
        <v>9265620</v>
      </c>
    </row>
    <row r="37" spans="1:25" x14ac:dyDescent="0.35">
      <c r="A37">
        <v>2021</v>
      </c>
      <c r="B37" t="s">
        <v>234</v>
      </c>
      <c r="C37" s="1">
        <v>44214</v>
      </c>
      <c r="D37" t="s">
        <v>11</v>
      </c>
      <c r="E37" t="s">
        <v>85</v>
      </c>
      <c r="F37" t="s">
        <v>24</v>
      </c>
      <c r="G37">
        <v>2</v>
      </c>
      <c r="H37">
        <v>2313200</v>
      </c>
      <c r="I37">
        <v>1675400</v>
      </c>
      <c r="J37" t="s">
        <v>14</v>
      </c>
      <c r="K37">
        <v>4626400</v>
      </c>
      <c r="L37" t="s">
        <v>7202</v>
      </c>
      <c r="M37" t="s">
        <v>7206</v>
      </c>
      <c r="N37" s="1">
        <v>43262</v>
      </c>
      <c r="O37" t="s">
        <v>24</v>
      </c>
      <c r="P37" t="s">
        <v>7218</v>
      </c>
      <c r="Q37" t="s">
        <v>7219</v>
      </c>
      <c r="R37" t="s">
        <v>7234</v>
      </c>
      <c r="S37">
        <v>1691731</v>
      </c>
      <c r="T37">
        <v>2335698</v>
      </c>
      <c r="U37">
        <v>0.27600000000000002</v>
      </c>
      <c r="V37">
        <v>1275600</v>
      </c>
      <c r="W37">
        <v>3350800</v>
      </c>
      <c r="X37">
        <v>2021</v>
      </c>
      <c r="Y37">
        <v>6014320</v>
      </c>
    </row>
    <row r="38" spans="1:25" x14ac:dyDescent="0.35">
      <c r="A38">
        <v>2021</v>
      </c>
      <c r="B38" t="s">
        <v>412</v>
      </c>
      <c r="C38" s="1">
        <v>44233</v>
      </c>
      <c r="D38" t="s">
        <v>375</v>
      </c>
      <c r="E38" t="s">
        <v>67</v>
      </c>
      <c r="F38" t="s">
        <v>24</v>
      </c>
      <c r="G38">
        <v>2</v>
      </c>
      <c r="H38">
        <v>2188000</v>
      </c>
      <c r="I38">
        <v>1584700</v>
      </c>
      <c r="J38" t="s">
        <v>18</v>
      </c>
      <c r="K38">
        <v>4376000</v>
      </c>
      <c r="L38" t="s">
        <v>7208</v>
      </c>
      <c r="M38" t="s">
        <v>7206</v>
      </c>
      <c r="N38" s="1">
        <v>43774</v>
      </c>
      <c r="O38" t="s">
        <v>24</v>
      </c>
      <c r="P38" t="s">
        <v>7218</v>
      </c>
      <c r="Q38" t="s">
        <v>7219</v>
      </c>
      <c r="R38" t="s">
        <v>7234</v>
      </c>
      <c r="S38">
        <v>1691731</v>
      </c>
      <c r="T38">
        <v>2335698</v>
      </c>
      <c r="U38">
        <v>0.27600000000000002</v>
      </c>
      <c r="V38">
        <v>1206600</v>
      </c>
      <c r="W38">
        <v>3169400</v>
      </c>
      <c r="X38">
        <v>2021</v>
      </c>
      <c r="Y38">
        <v>5688800</v>
      </c>
    </row>
    <row r="39" spans="1:25" x14ac:dyDescent="0.35">
      <c r="A39">
        <v>2021</v>
      </c>
      <c r="B39" t="s">
        <v>215</v>
      </c>
      <c r="C39" s="1">
        <v>44212</v>
      </c>
      <c r="D39" t="s">
        <v>11</v>
      </c>
      <c r="E39" t="s">
        <v>216</v>
      </c>
      <c r="F39" t="s">
        <v>24</v>
      </c>
      <c r="G39">
        <v>4</v>
      </c>
      <c r="H39">
        <v>1952500</v>
      </c>
      <c r="I39">
        <v>1414200</v>
      </c>
      <c r="J39" t="s">
        <v>14</v>
      </c>
      <c r="K39">
        <v>7810000</v>
      </c>
      <c r="L39" t="s">
        <v>7204</v>
      </c>
      <c r="M39" t="s">
        <v>7203</v>
      </c>
      <c r="N39" s="1">
        <v>43498</v>
      </c>
      <c r="O39" t="s">
        <v>24</v>
      </c>
      <c r="P39" t="s">
        <v>7218</v>
      </c>
      <c r="Q39" t="s">
        <v>7219</v>
      </c>
      <c r="R39" t="s">
        <v>7234</v>
      </c>
      <c r="S39">
        <v>1691731</v>
      </c>
      <c r="T39">
        <v>2335698</v>
      </c>
      <c r="U39">
        <v>0.27600000000000002</v>
      </c>
      <c r="V39">
        <v>2153200</v>
      </c>
      <c r="W39">
        <v>5656800</v>
      </c>
      <c r="X39">
        <v>2021</v>
      </c>
      <c r="Y39">
        <v>10153000</v>
      </c>
    </row>
    <row r="40" spans="1:25" x14ac:dyDescent="0.35">
      <c r="A40">
        <v>2021</v>
      </c>
      <c r="B40" t="s">
        <v>483</v>
      </c>
      <c r="C40" s="1">
        <v>44242</v>
      </c>
      <c r="D40" t="s">
        <v>375</v>
      </c>
      <c r="E40" t="s">
        <v>23</v>
      </c>
      <c r="F40" t="s">
        <v>213</v>
      </c>
      <c r="G40">
        <v>5</v>
      </c>
      <c r="H40">
        <v>178800</v>
      </c>
      <c r="I40">
        <v>135900</v>
      </c>
      <c r="J40" t="s">
        <v>14</v>
      </c>
      <c r="K40">
        <v>894000</v>
      </c>
      <c r="L40" t="s">
        <v>7204</v>
      </c>
      <c r="M40" t="s">
        <v>7206</v>
      </c>
      <c r="N40" s="1">
        <v>44431</v>
      </c>
      <c r="O40" t="s">
        <v>213</v>
      </c>
      <c r="P40" t="s">
        <v>7235</v>
      </c>
      <c r="Q40" t="s">
        <v>7250</v>
      </c>
      <c r="R40" t="s">
        <v>7223</v>
      </c>
      <c r="S40">
        <v>125853</v>
      </c>
      <c r="T40">
        <v>165657</v>
      </c>
      <c r="U40">
        <v>0.24</v>
      </c>
      <c r="V40">
        <v>214500</v>
      </c>
      <c r="W40">
        <v>679500</v>
      </c>
      <c r="X40">
        <v>2021</v>
      </c>
      <c r="Y40">
        <v>1162200</v>
      </c>
    </row>
    <row r="41" spans="1:25" x14ac:dyDescent="0.35">
      <c r="A41">
        <v>2021</v>
      </c>
      <c r="B41" t="s">
        <v>211</v>
      </c>
      <c r="C41" s="1">
        <v>44212</v>
      </c>
      <c r="D41" t="s">
        <v>11</v>
      </c>
      <c r="E41" t="s">
        <v>212</v>
      </c>
      <c r="F41" t="s">
        <v>213</v>
      </c>
      <c r="G41">
        <v>3</v>
      </c>
      <c r="H41">
        <v>168800</v>
      </c>
      <c r="I41">
        <v>128200</v>
      </c>
      <c r="J41" t="s">
        <v>14</v>
      </c>
      <c r="K41">
        <v>506400</v>
      </c>
      <c r="L41" t="s">
        <v>7207</v>
      </c>
      <c r="M41" t="s">
        <v>7206</v>
      </c>
      <c r="N41" s="1">
        <v>43600</v>
      </c>
      <c r="O41" t="s">
        <v>213</v>
      </c>
      <c r="P41" t="s">
        <v>7235</v>
      </c>
      <c r="Q41" t="s">
        <v>7250</v>
      </c>
      <c r="R41" t="s">
        <v>7223</v>
      </c>
      <c r="S41">
        <v>125853</v>
      </c>
      <c r="T41">
        <v>165657</v>
      </c>
      <c r="U41">
        <v>0.24</v>
      </c>
      <c r="V41">
        <v>121800</v>
      </c>
      <c r="W41">
        <v>384600</v>
      </c>
      <c r="X41">
        <v>2021</v>
      </c>
      <c r="Y41">
        <v>658320</v>
      </c>
    </row>
    <row r="42" spans="1:25" x14ac:dyDescent="0.35">
      <c r="A42">
        <v>2021</v>
      </c>
      <c r="B42" t="s">
        <v>425</v>
      </c>
      <c r="C42" s="1">
        <v>44235</v>
      </c>
      <c r="D42" t="s">
        <v>375</v>
      </c>
      <c r="E42" t="s">
        <v>426</v>
      </c>
      <c r="F42" t="s">
        <v>213</v>
      </c>
      <c r="G42">
        <v>5</v>
      </c>
      <c r="H42">
        <v>162200</v>
      </c>
      <c r="I42">
        <v>123300</v>
      </c>
      <c r="J42" t="s">
        <v>14</v>
      </c>
      <c r="K42">
        <v>811000</v>
      </c>
      <c r="L42" t="s">
        <v>7209</v>
      </c>
      <c r="M42" t="s">
        <v>7203</v>
      </c>
      <c r="N42" s="1">
        <v>43953</v>
      </c>
      <c r="O42" t="s">
        <v>213</v>
      </c>
      <c r="P42" t="s">
        <v>7235</v>
      </c>
      <c r="Q42" t="s">
        <v>7250</v>
      </c>
      <c r="R42" t="s">
        <v>7223</v>
      </c>
      <c r="S42">
        <v>125853</v>
      </c>
      <c r="T42">
        <v>165657</v>
      </c>
      <c r="U42">
        <v>0.24</v>
      </c>
      <c r="V42">
        <v>194500</v>
      </c>
      <c r="W42">
        <v>616500</v>
      </c>
      <c r="X42">
        <v>2021</v>
      </c>
      <c r="Y42">
        <v>1054300</v>
      </c>
    </row>
    <row r="43" spans="1:25" x14ac:dyDescent="0.35">
      <c r="A43">
        <v>2021</v>
      </c>
      <c r="B43" t="s">
        <v>159</v>
      </c>
      <c r="C43" s="1">
        <v>44207</v>
      </c>
      <c r="D43" t="s">
        <v>11</v>
      </c>
      <c r="E43" t="s">
        <v>160</v>
      </c>
      <c r="F43" t="s">
        <v>161</v>
      </c>
      <c r="G43">
        <v>1</v>
      </c>
      <c r="H43">
        <v>2224000</v>
      </c>
      <c r="I43">
        <v>1709800</v>
      </c>
      <c r="J43" t="s">
        <v>14</v>
      </c>
      <c r="K43">
        <v>2224000</v>
      </c>
      <c r="L43" t="s">
        <v>7208</v>
      </c>
      <c r="M43" t="s">
        <v>7203</v>
      </c>
      <c r="N43" s="1">
        <v>44215</v>
      </c>
      <c r="O43" t="s">
        <v>161</v>
      </c>
      <c r="P43" t="s">
        <v>7218</v>
      </c>
      <c r="Q43" t="s">
        <v>7224</v>
      </c>
      <c r="R43" t="s">
        <v>7225</v>
      </c>
      <c r="S43">
        <v>1730824</v>
      </c>
      <c r="T43">
        <v>2251336</v>
      </c>
      <c r="U43">
        <v>0.23100000000000001</v>
      </c>
      <c r="V43">
        <v>514200</v>
      </c>
      <c r="W43">
        <v>1709800</v>
      </c>
      <c r="X43">
        <v>2021</v>
      </c>
      <c r="Y43">
        <v>2891200</v>
      </c>
    </row>
    <row r="44" spans="1:25" x14ac:dyDescent="0.35">
      <c r="A44">
        <v>2021</v>
      </c>
      <c r="B44" t="s">
        <v>171</v>
      </c>
      <c r="C44" s="1">
        <v>44208</v>
      </c>
      <c r="D44" t="s">
        <v>11</v>
      </c>
      <c r="E44" t="s">
        <v>26</v>
      </c>
      <c r="F44" t="s">
        <v>99</v>
      </c>
      <c r="G44">
        <v>4</v>
      </c>
      <c r="H44">
        <v>855900</v>
      </c>
      <c r="I44">
        <v>593900</v>
      </c>
      <c r="J44" t="s">
        <v>18</v>
      </c>
      <c r="K44">
        <v>3423600</v>
      </c>
      <c r="L44" t="s">
        <v>7209</v>
      </c>
      <c r="M44" t="s">
        <v>7203</v>
      </c>
      <c r="N44" s="1">
        <v>43105</v>
      </c>
      <c r="O44" t="s">
        <v>99</v>
      </c>
      <c r="P44" t="s">
        <v>7221</v>
      </c>
      <c r="Q44" t="s">
        <v>7226</v>
      </c>
      <c r="R44" t="s">
        <v>7220</v>
      </c>
      <c r="S44">
        <v>577795</v>
      </c>
      <c r="T44">
        <v>832767</v>
      </c>
      <c r="U44">
        <v>0.30599999999999999</v>
      </c>
      <c r="V44">
        <v>1048000</v>
      </c>
      <c r="W44">
        <v>2375600</v>
      </c>
      <c r="X44">
        <v>2021</v>
      </c>
      <c r="Y44">
        <v>4450680</v>
      </c>
    </row>
    <row r="45" spans="1:25" x14ac:dyDescent="0.35">
      <c r="A45">
        <v>2021</v>
      </c>
      <c r="B45" t="s">
        <v>97</v>
      </c>
      <c r="C45" s="1">
        <v>44202</v>
      </c>
      <c r="D45" t="s">
        <v>11</v>
      </c>
      <c r="E45" t="s">
        <v>98</v>
      </c>
      <c r="F45" t="s">
        <v>99</v>
      </c>
      <c r="G45">
        <v>4</v>
      </c>
      <c r="H45">
        <v>758600</v>
      </c>
      <c r="I45">
        <v>526300</v>
      </c>
      <c r="J45" t="s">
        <v>18</v>
      </c>
      <c r="K45">
        <v>3034400</v>
      </c>
      <c r="L45" t="s">
        <v>7204</v>
      </c>
      <c r="M45" t="s">
        <v>7206</v>
      </c>
      <c r="N45" s="1">
        <v>44413</v>
      </c>
      <c r="O45" t="s">
        <v>99</v>
      </c>
      <c r="P45" t="s">
        <v>7221</v>
      </c>
      <c r="Q45" t="s">
        <v>7226</v>
      </c>
      <c r="R45" t="s">
        <v>7220</v>
      </c>
      <c r="S45">
        <v>577795</v>
      </c>
      <c r="T45">
        <v>832767</v>
      </c>
      <c r="U45">
        <v>0.30599999999999999</v>
      </c>
      <c r="V45">
        <v>929200</v>
      </c>
      <c r="W45">
        <v>2105200</v>
      </c>
      <c r="X45">
        <v>2021</v>
      </c>
      <c r="Y45">
        <v>3944720</v>
      </c>
    </row>
    <row r="46" spans="1:25" x14ac:dyDescent="0.35">
      <c r="A46">
        <v>2021</v>
      </c>
      <c r="B46" t="s">
        <v>28</v>
      </c>
      <c r="C46" s="1">
        <v>44197</v>
      </c>
      <c r="D46" t="s">
        <v>11</v>
      </c>
      <c r="E46" t="s">
        <v>29</v>
      </c>
      <c r="F46" t="s">
        <v>30</v>
      </c>
      <c r="G46">
        <v>5</v>
      </c>
      <c r="H46">
        <v>2640000</v>
      </c>
      <c r="I46">
        <v>2037700</v>
      </c>
      <c r="J46" t="s">
        <v>18</v>
      </c>
      <c r="K46">
        <v>13200000</v>
      </c>
      <c r="L46" t="s">
        <v>7209</v>
      </c>
      <c r="M46" t="s">
        <v>7203</v>
      </c>
      <c r="N46" s="1">
        <v>43488</v>
      </c>
      <c r="O46" t="s">
        <v>30</v>
      </c>
      <c r="P46" t="s">
        <v>7218</v>
      </c>
      <c r="Q46" t="s">
        <v>7246</v>
      </c>
      <c r="R46" t="s">
        <v>7234</v>
      </c>
      <c r="S46">
        <v>1997055</v>
      </c>
      <c r="T46">
        <v>2587449</v>
      </c>
      <c r="U46">
        <v>0.22800000000000001</v>
      </c>
      <c r="V46">
        <v>3011500</v>
      </c>
      <c r="W46">
        <v>10188500</v>
      </c>
      <c r="X46">
        <v>2021</v>
      </c>
      <c r="Y46">
        <v>17160000</v>
      </c>
    </row>
    <row r="47" spans="1:25" x14ac:dyDescent="0.35">
      <c r="A47">
        <v>2021</v>
      </c>
      <c r="B47" t="s">
        <v>486</v>
      </c>
      <c r="C47" s="1">
        <v>44242</v>
      </c>
      <c r="D47" t="s">
        <v>375</v>
      </c>
      <c r="E47" t="s">
        <v>160</v>
      </c>
      <c r="F47" t="s">
        <v>30</v>
      </c>
      <c r="G47">
        <v>4</v>
      </c>
      <c r="H47">
        <v>2593000</v>
      </c>
      <c r="I47">
        <v>2001300</v>
      </c>
      <c r="J47" t="s">
        <v>18</v>
      </c>
      <c r="K47">
        <v>10372000</v>
      </c>
      <c r="L47" t="s">
        <v>7208</v>
      </c>
      <c r="M47" t="s">
        <v>7203</v>
      </c>
      <c r="N47" s="1">
        <v>44215</v>
      </c>
      <c r="O47" t="s">
        <v>30</v>
      </c>
      <c r="P47" t="s">
        <v>7218</v>
      </c>
      <c r="Q47" t="s">
        <v>7246</v>
      </c>
      <c r="R47" t="s">
        <v>7234</v>
      </c>
      <c r="S47">
        <v>1997055</v>
      </c>
      <c r="T47">
        <v>2587449</v>
      </c>
      <c r="U47">
        <v>0.22800000000000001</v>
      </c>
      <c r="V47">
        <v>2366800</v>
      </c>
      <c r="W47">
        <v>8005200</v>
      </c>
      <c r="X47">
        <v>2021</v>
      </c>
      <c r="Y47">
        <v>13483600</v>
      </c>
    </row>
    <row r="48" spans="1:25" x14ac:dyDescent="0.35">
      <c r="A48">
        <v>2021</v>
      </c>
      <c r="B48" t="s">
        <v>289</v>
      </c>
      <c r="C48" s="1">
        <v>44220</v>
      </c>
      <c r="D48" t="s">
        <v>11</v>
      </c>
      <c r="E48" t="s">
        <v>122</v>
      </c>
      <c r="F48" t="s">
        <v>290</v>
      </c>
      <c r="G48">
        <v>3</v>
      </c>
      <c r="H48">
        <v>3791300</v>
      </c>
      <c r="I48">
        <v>2963500</v>
      </c>
      <c r="J48" t="s">
        <v>14</v>
      </c>
      <c r="K48">
        <v>11373900</v>
      </c>
      <c r="L48" t="s">
        <v>7204</v>
      </c>
      <c r="M48" t="s">
        <v>7203</v>
      </c>
      <c r="N48" s="1">
        <v>43955</v>
      </c>
      <c r="O48" t="s">
        <v>290</v>
      </c>
      <c r="P48" t="s">
        <v>7231</v>
      </c>
      <c r="Q48" t="s">
        <v>7232</v>
      </c>
      <c r="R48" t="s">
        <v>7225</v>
      </c>
      <c r="S48">
        <v>3074682</v>
      </c>
      <c r="T48">
        <v>3933465</v>
      </c>
      <c r="U48">
        <v>0.218</v>
      </c>
      <c r="V48">
        <v>2483400</v>
      </c>
      <c r="W48">
        <v>8890500</v>
      </c>
      <c r="X48">
        <v>2021</v>
      </c>
      <c r="Y48">
        <v>14786070</v>
      </c>
    </row>
    <row r="49" spans="1:25" x14ac:dyDescent="0.35">
      <c r="A49">
        <v>2021</v>
      </c>
      <c r="B49" t="s">
        <v>265</v>
      </c>
      <c r="C49" s="1">
        <v>44217</v>
      </c>
      <c r="D49" t="s">
        <v>11</v>
      </c>
      <c r="E49" t="s">
        <v>29</v>
      </c>
      <c r="F49" t="s">
        <v>266</v>
      </c>
      <c r="G49">
        <v>5</v>
      </c>
      <c r="H49">
        <v>753500</v>
      </c>
      <c r="I49">
        <v>527400</v>
      </c>
      <c r="J49" t="s">
        <v>18</v>
      </c>
      <c r="K49">
        <v>3767500</v>
      </c>
      <c r="L49" t="s">
        <v>7209</v>
      </c>
      <c r="M49" t="s">
        <v>7203</v>
      </c>
      <c r="N49" s="1">
        <v>43488</v>
      </c>
      <c r="O49" t="s">
        <v>266</v>
      </c>
      <c r="P49" t="s">
        <v>7228</v>
      </c>
      <c r="Q49" t="s">
        <v>7245</v>
      </c>
      <c r="R49" t="s">
        <v>7227</v>
      </c>
      <c r="S49">
        <v>508233</v>
      </c>
      <c r="T49">
        <v>726165</v>
      </c>
      <c r="U49">
        <v>0.3</v>
      </c>
      <c r="V49">
        <v>1130500</v>
      </c>
      <c r="W49">
        <v>2637000</v>
      </c>
      <c r="X49">
        <v>2021</v>
      </c>
      <c r="Y49">
        <v>4897750</v>
      </c>
    </row>
    <row r="50" spans="1:25" x14ac:dyDescent="0.35">
      <c r="A50">
        <v>2021</v>
      </c>
      <c r="B50" t="s">
        <v>404</v>
      </c>
      <c r="C50" s="1">
        <v>44231</v>
      </c>
      <c r="D50" t="s">
        <v>375</v>
      </c>
      <c r="E50" t="s">
        <v>29</v>
      </c>
      <c r="F50" t="s">
        <v>94</v>
      </c>
      <c r="G50">
        <v>2</v>
      </c>
      <c r="H50">
        <v>2535700</v>
      </c>
      <c r="I50">
        <v>1850000</v>
      </c>
      <c r="J50" t="s">
        <v>14</v>
      </c>
      <c r="K50">
        <v>5071400</v>
      </c>
      <c r="L50" t="s">
        <v>7209</v>
      </c>
      <c r="M50" t="s">
        <v>7203</v>
      </c>
      <c r="N50" s="1">
        <v>43488</v>
      </c>
      <c r="O50" t="s">
        <v>94</v>
      </c>
      <c r="P50" t="s">
        <v>7231</v>
      </c>
      <c r="Q50" t="s">
        <v>7241</v>
      </c>
      <c r="R50" t="s">
        <v>7223</v>
      </c>
      <c r="S50">
        <v>1791279</v>
      </c>
      <c r="T50">
        <v>2455217</v>
      </c>
      <c r="U50">
        <v>0.27</v>
      </c>
      <c r="V50">
        <v>1371400</v>
      </c>
      <c r="W50">
        <v>3700000</v>
      </c>
      <c r="X50">
        <v>2021</v>
      </c>
      <c r="Y50">
        <v>6592820</v>
      </c>
    </row>
    <row r="51" spans="1:25" x14ac:dyDescent="0.35">
      <c r="A51">
        <v>2021</v>
      </c>
      <c r="B51" t="s">
        <v>92</v>
      </c>
      <c r="C51" s="1">
        <v>44202</v>
      </c>
      <c r="D51" t="s">
        <v>11</v>
      </c>
      <c r="E51" t="s">
        <v>93</v>
      </c>
      <c r="F51" t="s">
        <v>94</v>
      </c>
      <c r="G51">
        <v>3</v>
      </c>
      <c r="H51">
        <v>2577600</v>
      </c>
      <c r="I51">
        <v>1880600</v>
      </c>
      <c r="J51" t="s">
        <v>14</v>
      </c>
      <c r="K51">
        <v>7732800</v>
      </c>
      <c r="L51" t="s">
        <v>7208</v>
      </c>
      <c r="M51" t="s">
        <v>7203</v>
      </c>
      <c r="N51" s="1">
        <v>44157</v>
      </c>
      <c r="O51" t="s">
        <v>94</v>
      </c>
      <c r="P51" t="s">
        <v>7231</v>
      </c>
      <c r="Q51" t="s">
        <v>7241</v>
      </c>
      <c r="R51" t="s">
        <v>7223</v>
      </c>
      <c r="S51">
        <v>1791279</v>
      </c>
      <c r="T51">
        <v>2455217</v>
      </c>
      <c r="U51">
        <v>0.27</v>
      </c>
      <c r="V51">
        <v>2091000</v>
      </c>
      <c r="W51">
        <v>5641800</v>
      </c>
      <c r="X51">
        <v>2021</v>
      </c>
      <c r="Y51">
        <v>10052640</v>
      </c>
    </row>
    <row r="52" spans="1:25" x14ac:dyDescent="0.35">
      <c r="A52">
        <v>2021</v>
      </c>
      <c r="B52" t="s">
        <v>369</v>
      </c>
      <c r="C52" s="1">
        <v>44227</v>
      </c>
      <c r="D52" t="s">
        <v>11</v>
      </c>
      <c r="E52" t="s">
        <v>56</v>
      </c>
      <c r="F52" t="s">
        <v>370</v>
      </c>
      <c r="G52">
        <v>1</v>
      </c>
      <c r="H52">
        <v>3241200</v>
      </c>
      <c r="I52">
        <v>2124000</v>
      </c>
      <c r="J52" t="s">
        <v>14</v>
      </c>
      <c r="K52">
        <v>3241200</v>
      </c>
      <c r="L52" t="s">
        <v>7209</v>
      </c>
      <c r="M52" t="s">
        <v>7203</v>
      </c>
      <c r="N52" s="1">
        <v>44095</v>
      </c>
      <c r="O52" t="s">
        <v>370</v>
      </c>
      <c r="P52" t="s">
        <v>7231</v>
      </c>
      <c r="Q52" t="s">
        <v>7241</v>
      </c>
      <c r="R52" t="s">
        <v>7240</v>
      </c>
      <c r="S52">
        <v>2265751</v>
      </c>
      <c r="T52">
        <v>3457539</v>
      </c>
      <c r="U52">
        <v>0.34499999999999997</v>
      </c>
      <c r="V52">
        <v>1117200</v>
      </c>
      <c r="W52">
        <v>2124000</v>
      </c>
      <c r="X52">
        <v>2021</v>
      </c>
      <c r="Y52">
        <v>4213560</v>
      </c>
    </row>
    <row r="53" spans="1:25" x14ac:dyDescent="0.35">
      <c r="A53">
        <v>2021</v>
      </c>
      <c r="B53" t="s">
        <v>446</v>
      </c>
      <c r="C53" s="1">
        <v>44238</v>
      </c>
      <c r="D53" t="s">
        <v>375</v>
      </c>
      <c r="E53" t="s">
        <v>29</v>
      </c>
      <c r="F53" t="s">
        <v>286</v>
      </c>
      <c r="G53">
        <v>5</v>
      </c>
      <c r="H53">
        <v>2984700</v>
      </c>
      <c r="I53">
        <v>2262300</v>
      </c>
      <c r="J53" t="s">
        <v>14</v>
      </c>
      <c r="K53">
        <v>14923500</v>
      </c>
      <c r="L53" t="s">
        <v>7209</v>
      </c>
      <c r="M53" t="s">
        <v>7203</v>
      </c>
      <c r="N53" s="1">
        <v>43488</v>
      </c>
      <c r="O53" t="s">
        <v>286</v>
      </c>
      <c r="P53" t="s">
        <v>7231</v>
      </c>
      <c r="Q53" t="s">
        <v>7244</v>
      </c>
      <c r="R53" t="s">
        <v>7240</v>
      </c>
      <c r="S53">
        <v>2494254</v>
      </c>
      <c r="T53">
        <v>3290835</v>
      </c>
      <c r="U53">
        <v>0.24199999999999999</v>
      </c>
      <c r="V53">
        <v>3612000</v>
      </c>
      <c r="W53">
        <v>11311500</v>
      </c>
      <c r="X53">
        <v>2021</v>
      </c>
      <c r="Y53">
        <v>19400550</v>
      </c>
    </row>
    <row r="54" spans="1:25" x14ac:dyDescent="0.35">
      <c r="A54">
        <v>2021</v>
      </c>
      <c r="B54" t="s">
        <v>285</v>
      </c>
      <c r="C54" s="1">
        <v>44219</v>
      </c>
      <c r="D54" t="s">
        <v>11</v>
      </c>
      <c r="E54" t="s">
        <v>56</v>
      </c>
      <c r="F54" t="s">
        <v>286</v>
      </c>
      <c r="G54">
        <v>4</v>
      </c>
      <c r="H54">
        <v>3432500</v>
      </c>
      <c r="I54">
        <v>2601600</v>
      </c>
      <c r="J54" t="s">
        <v>14</v>
      </c>
      <c r="K54">
        <v>13730000</v>
      </c>
      <c r="L54" t="s">
        <v>7209</v>
      </c>
      <c r="M54" t="s">
        <v>7203</v>
      </c>
      <c r="N54" s="1">
        <v>44095</v>
      </c>
      <c r="O54" t="s">
        <v>286</v>
      </c>
      <c r="P54" t="s">
        <v>7231</v>
      </c>
      <c r="Q54" t="s">
        <v>7244</v>
      </c>
      <c r="R54" t="s">
        <v>7240</v>
      </c>
      <c r="S54">
        <v>2494254</v>
      </c>
      <c r="T54">
        <v>3290835</v>
      </c>
      <c r="U54">
        <v>0.24199999999999999</v>
      </c>
      <c r="V54">
        <v>3323600</v>
      </c>
      <c r="W54">
        <v>10406400</v>
      </c>
      <c r="X54">
        <v>2021</v>
      </c>
      <c r="Y54">
        <v>17849000</v>
      </c>
    </row>
    <row r="55" spans="1:25" x14ac:dyDescent="0.35">
      <c r="A55">
        <v>2021</v>
      </c>
      <c r="B55" t="s">
        <v>222</v>
      </c>
      <c r="C55" s="1">
        <v>44212</v>
      </c>
      <c r="D55" t="s">
        <v>11</v>
      </c>
      <c r="E55" t="s">
        <v>223</v>
      </c>
      <c r="F55" t="s">
        <v>155</v>
      </c>
      <c r="G55">
        <v>4</v>
      </c>
      <c r="H55">
        <v>3676400</v>
      </c>
      <c r="I55">
        <v>2616300</v>
      </c>
      <c r="J55" t="s">
        <v>18</v>
      </c>
      <c r="K55">
        <v>14705600</v>
      </c>
      <c r="L55" t="s">
        <v>7204</v>
      </c>
      <c r="M55" t="s">
        <v>7203</v>
      </c>
      <c r="N55" s="1">
        <v>43537</v>
      </c>
      <c r="O55" t="s">
        <v>155</v>
      </c>
      <c r="P55" t="s">
        <v>7231</v>
      </c>
      <c r="Q55" t="s">
        <v>7241</v>
      </c>
      <c r="R55" t="s">
        <v>7223</v>
      </c>
      <c r="S55">
        <v>2738643</v>
      </c>
      <c r="T55">
        <v>3848363</v>
      </c>
      <c r="U55">
        <v>0.28799999999999998</v>
      </c>
      <c r="V55">
        <v>4240400</v>
      </c>
      <c r="W55">
        <v>10465200</v>
      </c>
      <c r="X55">
        <v>2021</v>
      </c>
      <c r="Y55">
        <v>19117280</v>
      </c>
    </row>
    <row r="56" spans="1:25" x14ac:dyDescent="0.35">
      <c r="A56">
        <v>2021</v>
      </c>
      <c r="B56" t="s">
        <v>153</v>
      </c>
      <c r="C56" s="1">
        <v>44207</v>
      </c>
      <c r="D56" t="s">
        <v>11</v>
      </c>
      <c r="E56" t="s">
        <v>154</v>
      </c>
      <c r="F56" t="s">
        <v>155</v>
      </c>
      <c r="G56">
        <v>1</v>
      </c>
      <c r="H56">
        <v>3677000</v>
      </c>
      <c r="I56">
        <v>2616700</v>
      </c>
      <c r="J56" t="s">
        <v>14</v>
      </c>
      <c r="K56">
        <v>3677000</v>
      </c>
      <c r="L56" t="s">
        <v>7204</v>
      </c>
      <c r="M56" t="s">
        <v>7203</v>
      </c>
      <c r="N56" s="1">
        <v>43664</v>
      </c>
      <c r="O56" t="s">
        <v>155</v>
      </c>
      <c r="P56" t="s">
        <v>7231</v>
      </c>
      <c r="Q56" t="s">
        <v>7241</v>
      </c>
      <c r="R56" t="s">
        <v>7223</v>
      </c>
      <c r="S56">
        <v>2738643</v>
      </c>
      <c r="T56">
        <v>3848363</v>
      </c>
      <c r="U56">
        <v>0.28799999999999998</v>
      </c>
      <c r="V56">
        <v>1060300</v>
      </c>
      <c r="W56">
        <v>2616700</v>
      </c>
      <c r="X56">
        <v>2021</v>
      </c>
      <c r="Y56">
        <v>4780100</v>
      </c>
    </row>
    <row r="57" spans="1:25" x14ac:dyDescent="0.35">
      <c r="A57">
        <v>2021</v>
      </c>
      <c r="B57" t="s">
        <v>455</v>
      </c>
      <c r="C57" s="1">
        <v>44239</v>
      </c>
      <c r="D57" t="s">
        <v>375</v>
      </c>
      <c r="E57" t="s">
        <v>449</v>
      </c>
      <c r="F57" t="s">
        <v>155</v>
      </c>
      <c r="G57">
        <v>1</v>
      </c>
      <c r="H57">
        <v>3576700</v>
      </c>
      <c r="I57">
        <v>2545300</v>
      </c>
      <c r="J57" t="s">
        <v>14</v>
      </c>
      <c r="K57">
        <v>3576700</v>
      </c>
      <c r="L57" t="s">
        <v>7204</v>
      </c>
      <c r="M57" t="s">
        <v>7203</v>
      </c>
      <c r="N57" s="1">
        <v>44129</v>
      </c>
      <c r="O57" t="s">
        <v>155</v>
      </c>
      <c r="P57" t="s">
        <v>7231</v>
      </c>
      <c r="Q57" t="s">
        <v>7241</v>
      </c>
      <c r="R57" t="s">
        <v>7223</v>
      </c>
      <c r="S57">
        <v>2738643</v>
      </c>
      <c r="T57">
        <v>3848363</v>
      </c>
      <c r="U57">
        <v>0.28799999999999998</v>
      </c>
      <c r="V57">
        <v>1031400</v>
      </c>
      <c r="W57">
        <v>2545300</v>
      </c>
      <c r="X57">
        <v>2021</v>
      </c>
      <c r="Y57">
        <v>4649710</v>
      </c>
    </row>
    <row r="58" spans="1:25" x14ac:dyDescent="0.35">
      <c r="A58">
        <v>2021</v>
      </c>
      <c r="B58" t="s">
        <v>471</v>
      </c>
      <c r="C58" s="1">
        <v>44241</v>
      </c>
      <c r="D58" t="s">
        <v>375</v>
      </c>
      <c r="E58" t="s">
        <v>29</v>
      </c>
      <c r="F58" t="s">
        <v>472</v>
      </c>
      <c r="G58">
        <v>3</v>
      </c>
      <c r="H58">
        <v>2543800</v>
      </c>
      <c r="I58">
        <v>1731800</v>
      </c>
      <c r="J58" t="s">
        <v>14</v>
      </c>
      <c r="K58">
        <v>7631400</v>
      </c>
      <c r="L58" t="s">
        <v>7209</v>
      </c>
      <c r="M58" t="s">
        <v>7203</v>
      </c>
      <c r="N58" s="1">
        <v>43488</v>
      </c>
      <c r="O58" t="s">
        <v>472</v>
      </c>
      <c r="P58" t="s">
        <v>7231</v>
      </c>
      <c r="Q58" t="s">
        <v>7232</v>
      </c>
      <c r="R58" t="s">
        <v>7230</v>
      </c>
      <c r="S58">
        <v>1639217</v>
      </c>
      <c r="T58">
        <v>2407811</v>
      </c>
      <c r="U58">
        <v>0.31900000000000001</v>
      </c>
      <c r="V58">
        <v>2436000</v>
      </c>
      <c r="W58">
        <v>5195400</v>
      </c>
      <c r="X58">
        <v>2021</v>
      </c>
      <c r="Y58">
        <v>9920820</v>
      </c>
    </row>
    <row r="59" spans="1:25" x14ac:dyDescent="0.35">
      <c r="A59">
        <v>2021</v>
      </c>
      <c r="B59" t="s">
        <v>275</v>
      </c>
      <c r="C59" s="1">
        <v>44218</v>
      </c>
      <c r="D59" t="s">
        <v>11</v>
      </c>
      <c r="E59" t="s">
        <v>87</v>
      </c>
      <c r="F59" t="s">
        <v>276</v>
      </c>
      <c r="G59">
        <v>4</v>
      </c>
      <c r="H59">
        <v>154100</v>
      </c>
      <c r="I59">
        <v>116200</v>
      </c>
      <c r="J59" t="s">
        <v>14</v>
      </c>
      <c r="K59">
        <v>616400</v>
      </c>
      <c r="L59" t="s">
        <v>7205</v>
      </c>
      <c r="M59" t="s">
        <v>7206</v>
      </c>
      <c r="N59" s="1">
        <v>43542</v>
      </c>
      <c r="O59" t="s">
        <v>276</v>
      </c>
      <c r="P59" t="s">
        <v>7237</v>
      </c>
      <c r="Q59" t="s">
        <v>7239</v>
      </c>
      <c r="R59" t="s">
        <v>7220</v>
      </c>
      <c r="S59">
        <v>115353</v>
      </c>
      <c r="T59">
        <v>152939</v>
      </c>
      <c r="U59">
        <v>0.246</v>
      </c>
      <c r="V59">
        <v>151600</v>
      </c>
      <c r="W59">
        <v>464800</v>
      </c>
      <c r="X59">
        <v>2021</v>
      </c>
      <c r="Y59">
        <v>801320</v>
      </c>
    </row>
    <row r="60" spans="1:25" x14ac:dyDescent="0.35">
      <c r="A60">
        <v>2021</v>
      </c>
      <c r="B60" t="s">
        <v>316</v>
      </c>
      <c r="C60" s="1">
        <v>44223</v>
      </c>
      <c r="D60" t="s">
        <v>11</v>
      </c>
      <c r="E60" t="s">
        <v>127</v>
      </c>
      <c r="F60" t="s">
        <v>276</v>
      </c>
      <c r="G60">
        <v>5</v>
      </c>
      <c r="H60">
        <v>162700</v>
      </c>
      <c r="I60">
        <v>122700</v>
      </c>
      <c r="J60" t="s">
        <v>14</v>
      </c>
      <c r="K60">
        <v>813500</v>
      </c>
      <c r="L60" t="s">
        <v>7209</v>
      </c>
      <c r="M60" t="s">
        <v>7206</v>
      </c>
      <c r="N60" s="1">
        <v>44141</v>
      </c>
      <c r="O60" t="s">
        <v>276</v>
      </c>
      <c r="P60" t="s">
        <v>7237</v>
      </c>
      <c r="Q60" t="s">
        <v>7239</v>
      </c>
      <c r="R60" t="s">
        <v>7220</v>
      </c>
      <c r="S60">
        <v>115353</v>
      </c>
      <c r="T60">
        <v>152939</v>
      </c>
      <c r="U60">
        <v>0.246</v>
      </c>
      <c r="V60">
        <v>200000</v>
      </c>
      <c r="W60">
        <v>613500</v>
      </c>
      <c r="X60">
        <v>2021</v>
      </c>
      <c r="Y60">
        <v>1057550</v>
      </c>
    </row>
    <row r="61" spans="1:25" x14ac:dyDescent="0.35">
      <c r="A61">
        <v>2021</v>
      </c>
      <c r="B61" t="s">
        <v>295</v>
      </c>
      <c r="C61" s="1">
        <v>44221</v>
      </c>
      <c r="D61" t="s">
        <v>11</v>
      </c>
      <c r="E61" t="s">
        <v>169</v>
      </c>
      <c r="F61" t="s">
        <v>296</v>
      </c>
      <c r="G61">
        <v>1</v>
      </c>
      <c r="H61">
        <v>382100</v>
      </c>
      <c r="I61">
        <v>277100</v>
      </c>
      <c r="J61" t="s">
        <v>14</v>
      </c>
      <c r="K61">
        <v>382100</v>
      </c>
      <c r="L61" t="s">
        <v>7209</v>
      </c>
      <c r="M61" t="s">
        <v>7203</v>
      </c>
      <c r="N61" s="1">
        <v>44466</v>
      </c>
      <c r="O61" t="s">
        <v>296</v>
      </c>
      <c r="P61" t="s">
        <v>7237</v>
      </c>
      <c r="Q61" t="s">
        <v>7242</v>
      </c>
      <c r="R61" t="s">
        <v>7240</v>
      </c>
      <c r="S61">
        <v>288467</v>
      </c>
      <c r="T61">
        <v>397801</v>
      </c>
      <c r="U61">
        <v>0.27500000000000002</v>
      </c>
      <c r="V61">
        <v>105000</v>
      </c>
      <c r="W61">
        <v>277100</v>
      </c>
      <c r="X61">
        <v>2021</v>
      </c>
      <c r="Y61">
        <v>496730</v>
      </c>
    </row>
    <row r="62" spans="1:25" x14ac:dyDescent="0.35">
      <c r="A62">
        <v>2021</v>
      </c>
      <c r="B62" t="s">
        <v>31</v>
      </c>
      <c r="C62" s="1">
        <v>44197</v>
      </c>
      <c r="D62" t="s">
        <v>11</v>
      </c>
      <c r="E62" t="s">
        <v>32</v>
      </c>
      <c r="F62" t="s">
        <v>33</v>
      </c>
      <c r="G62">
        <v>5</v>
      </c>
      <c r="H62">
        <v>220300</v>
      </c>
      <c r="I62">
        <v>171300</v>
      </c>
      <c r="J62" t="s">
        <v>18</v>
      </c>
      <c r="K62">
        <v>1101500</v>
      </c>
      <c r="L62" t="s">
        <v>7210</v>
      </c>
      <c r="M62" t="s">
        <v>7203</v>
      </c>
      <c r="N62" s="1">
        <v>43611</v>
      </c>
      <c r="O62" t="s">
        <v>33</v>
      </c>
      <c r="P62" t="s">
        <v>7237</v>
      </c>
      <c r="Q62" t="s">
        <v>7238</v>
      </c>
      <c r="R62" t="s">
        <v>7240</v>
      </c>
      <c r="S62">
        <v>175405</v>
      </c>
      <c r="T62">
        <v>225475</v>
      </c>
      <c r="U62">
        <v>0.222</v>
      </c>
      <c r="V62">
        <v>245000</v>
      </c>
      <c r="W62">
        <v>856500</v>
      </c>
      <c r="X62">
        <v>2021</v>
      </c>
      <c r="Y62">
        <v>1431950</v>
      </c>
    </row>
    <row r="63" spans="1:25" x14ac:dyDescent="0.35">
      <c r="A63">
        <v>2021</v>
      </c>
      <c r="B63" t="s">
        <v>116</v>
      </c>
      <c r="C63" s="1">
        <v>44203</v>
      </c>
      <c r="D63" t="s">
        <v>11</v>
      </c>
      <c r="E63" t="s">
        <v>67</v>
      </c>
      <c r="F63" t="s">
        <v>117</v>
      </c>
      <c r="G63">
        <v>3</v>
      </c>
      <c r="H63">
        <v>528300</v>
      </c>
      <c r="I63">
        <v>357900</v>
      </c>
      <c r="J63" t="s">
        <v>18</v>
      </c>
      <c r="K63">
        <v>1584900</v>
      </c>
      <c r="L63" t="s">
        <v>7208</v>
      </c>
      <c r="M63" t="s">
        <v>7206</v>
      </c>
      <c r="N63" s="1">
        <v>43774</v>
      </c>
      <c r="O63" t="s">
        <v>117</v>
      </c>
      <c r="P63" t="s">
        <v>7221</v>
      </c>
      <c r="Q63" t="s">
        <v>7226</v>
      </c>
      <c r="R63" t="s">
        <v>7230</v>
      </c>
      <c r="S63">
        <v>378202</v>
      </c>
      <c r="T63">
        <v>558194</v>
      </c>
      <c r="U63">
        <v>0.32200000000000001</v>
      </c>
      <c r="V63">
        <v>511200</v>
      </c>
      <c r="W63">
        <v>1073700</v>
      </c>
      <c r="X63">
        <v>2021</v>
      </c>
      <c r="Y63">
        <v>2060370</v>
      </c>
    </row>
    <row r="64" spans="1:25" x14ac:dyDescent="0.35">
      <c r="A64">
        <v>2021</v>
      </c>
      <c r="B64" t="s">
        <v>493</v>
      </c>
      <c r="C64" s="1">
        <v>44243</v>
      </c>
      <c r="D64" t="s">
        <v>375</v>
      </c>
      <c r="E64" t="s">
        <v>32</v>
      </c>
      <c r="F64" t="s">
        <v>233</v>
      </c>
      <c r="G64">
        <v>1</v>
      </c>
      <c r="H64">
        <v>249800</v>
      </c>
      <c r="I64">
        <v>178600</v>
      </c>
      <c r="J64" t="s">
        <v>14</v>
      </c>
      <c r="K64">
        <v>249800</v>
      </c>
      <c r="L64" t="s">
        <v>7210</v>
      </c>
      <c r="M64" t="s">
        <v>7203</v>
      </c>
      <c r="N64" s="1">
        <v>43611</v>
      </c>
      <c r="O64" t="s">
        <v>233</v>
      </c>
      <c r="P64" t="s">
        <v>7235</v>
      </c>
      <c r="Q64" t="s">
        <v>7247</v>
      </c>
      <c r="R64" t="s">
        <v>7234</v>
      </c>
      <c r="S64">
        <v>178158</v>
      </c>
      <c r="T64">
        <v>249226</v>
      </c>
      <c r="U64">
        <v>0.28499999999999998</v>
      </c>
      <c r="V64">
        <v>71200</v>
      </c>
      <c r="W64">
        <v>178600</v>
      </c>
      <c r="X64">
        <v>2021</v>
      </c>
      <c r="Y64">
        <v>324740</v>
      </c>
    </row>
    <row r="65" spans="1:25" x14ac:dyDescent="0.35">
      <c r="A65">
        <v>2021</v>
      </c>
      <c r="B65" t="s">
        <v>156</v>
      </c>
      <c r="C65" s="1">
        <v>44207</v>
      </c>
      <c r="D65" t="s">
        <v>11</v>
      </c>
      <c r="E65" t="s">
        <v>157</v>
      </c>
      <c r="F65" t="s">
        <v>158</v>
      </c>
      <c r="G65">
        <v>1</v>
      </c>
      <c r="H65">
        <v>200600</v>
      </c>
      <c r="I65">
        <v>161600</v>
      </c>
      <c r="J65" t="s">
        <v>18</v>
      </c>
      <c r="K65">
        <v>200600</v>
      </c>
      <c r="L65" t="s">
        <v>7204</v>
      </c>
      <c r="M65" t="s">
        <v>7206</v>
      </c>
      <c r="N65" s="1">
        <v>43455</v>
      </c>
      <c r="O65" t="s">
        <v>158</v>
      </c>
      <c r="P65" t="s">
        <v>7221</v>
      </c>
      <c r="Q65" t="s">
        <v>7243</v>
      </c>
      <c r="R65" t="s">
        <v>7230</v>
      </c>
      <c r="S65">
        <v>162183</v>
      </c>
      <c r="T65">
        <v>201313</v>
      </c>
      <c r="U65">
        <v>0.19400000000000001</v>
      </c>
      <c r="V65">
        <v>39000</v>
      </c>
      <c r="W65">
        <v>161600</v>
      </c>
      <c r="X65">
        <v>2021</v>
      </c>
      <c r="Y65">
        <v>260780</v>
      </c>
    </row>
    <row r="66" spans="1:25" x14ac:dyDescent="0.35">
      <c r="A66">
        <v>2021</v>
      </c>
      <c r="B66" t="s">
        <v>63</v>
      </c>
      <c r="C66" s="1">
        <v>44199</v>
      </c>
      <c r="D66" t="s">
        <v>11</v>
      </c>
      <c r="E66" t="s">
        <v>64</v>
      </c>
      <c r="F66" t="s">
        <v>65</v>
      </c>
      <c r="G66">
        <v>1</v>
      </c>
      <c r="H66">
        <v>1959100</v>
      </c>
      <c r="I66">
        <v>1420400</v>
      </c>
      <c r="J66" t="s">
        <v>18</v>
      </c>
      <c r="K66">
        <v>1959100</v>
      </c>
      <c r="L66" t="s">
        <v>7208</v>
      </c>
      <c r="M66" t="s">
        <v>7203</v>
      </c>
      <c r="N66" s="1">
        <v>43146</v>
      </c>
      <c r="O66" t="s">
        <v>65</v>
      </c>
      <c r="P66" t="s">
        <v>7231</v>
      </c>
      <c r="Q66" t="s">
        <v>7232</v>
      </c>
      <c r="R66" t="s">
        <v>7240</v>
      </c>
      <c r="S66">
        <v>1370510</v>
      </c>
      <c r="T66">
        <v>1890233</v>
      </c>
      <c r="U66">
        <v>0.27500000000000002</v>
      </c>
      <c r="V66">
        <v>538700</v>
      </c>
      <c r="W66">
        <v>1420400</v>
      </c>
      <c r="X66">
        <v>2021</v>
      </c>
      <c r="Y66">
        <v>2546830</v>
      </c>
    </row>
    <row r="67" spans="1:25" x14ac:dyDescent="0.35">
      <c r="A67">
        <v>2021</v>
      </c>
      <c r="B67" t="s">
        <v>398</v>
      </c>
      <c r="C67" s="1">
        <v>44231</v>
      </c>
      <c r="D67" t="s">
        <v>375</v>
      </c>
      <c r="E67" t="s">
        <v>61</v>
      </c>
      <c r="F67" t="s">
        <v>65</v>
      </c>
      <c r="G67">
        <v>5</v>
      </c>
      <c r="H67">
        <v>1863800</v>
      </c>
      <c r="I67">
        <v>1351300</v>
      </c>
      <c r="J67" t="s">
        <v>18</v>
      </c>
      <c r="K67">
        <v>9319000</v>
      </c>
      <c r="L67" t="s">
        <v>7207</v>
      </c>
      <c r="M67" t="s">
        <v>7203</v>
      </c>
      <c r="N67" s="1">
        <v>43884</v>
      </c>
      <c r="O67" t="s">
        <v>65</v>
      </c>
      <c r="P67" t="s">
        <v>7231</v>
      </c>
      <c r="Q67" t="s">
        <v>7232</v>
      </c>
      <c r="R67" t="s">
        <v>7240</v>
      </c>
      <c r="S67">
        <v>1370510</v>
      </c>
      <c r="T67">
        <v>1890233</v>
      </c>
      <c r="U67">
        <v>0.27500000000000002</v>
      </c>
      <c r="V67">
        <v>2562500</v>
      </c>
      <c r="W67">
        <v>6756500</v>
      </c>
      <c r="X67">
        <v>2021</v>
      </c>
      <c r="Y67">
        <v>12114700</v>
      </c>
    </row>
    <row r="68" spans="1:25" x14ac:dyDescent="0.35">
      <c r="A68">
        <v>2021</v>
      </c>
      <c r="B68" t="s">
        <v>178</v>
      </c>
      <c r="C68" s="1">
        <v>44209</v>
      </c>
      <c r="D68" t="s">
        <v>11</v>
      </c>
      <c r="E68" t="s">
        <v>64</v>
      </c>
      <c r="F68" t="s">
        <v>115</v>
      </c>
      <c r="G68">
        <v>2</v>
      </c>
      <c r="H68">
        <v>3397800</v>
      </c>
      <c r="I68">
        <v>2255900</v>
      </c>
      <c r="J68" t="s">
        <v>14</v>
      </c>
      <c r="K68">
        <v>6795600</v>
      </c>
      <c r="L68" t="s">
        <v>7208</v>
      </c>
      <c r="M68" t="s">
        <v>7203</v>
      </c>
      <c r="N68" s="1">
        <v>43146</v>
      </c>
      <c r="O68" t="s">
        <v>115</v>
      </c>
      <c r="P68" t="s">
        <v>7231</v>
      </c>
      <c r="Q68" t="s">
        <v>7232</v>
      </c>
      <c r="R68" t="s">
        <v>7240</v>
      </c>
      <c r="S68">
        <v>2331124</v>
      </c>
      <c r="T68">
        <v>3511083</v>
      </c>
      <c r="U68">
        <v>0.33600000000000002</v>
      </c>
      <c r="V68">
        <v>2283800</v>
      </c>
      <c r="W68">
        <v>4511800</v>
      </c>
      <c r="X68">
        <v>2021</v>
      </c>
      <c r="Y68">
        <v>8834280</v>
      </c>
    </row>
    <row r="69" spans="1:25" x14ac:dyDescent="0.35">
      <c r="A69">
        <v>2021</v>
      </c>
      <c r="B69" t="s">
        <v>416</v>
      </c>
      <c r="C69" s="1">
        <v>44233</v>
      </c>
      <c r="D69" t="s">
        <v>375</v>
      </c>
      <c r="E69" t="s">
        <v>50</v>
      </c>
      <c r="F69" t="s">
        <v>115</v>
      </c>
      <c r="G69">
        <v>2</v>
      </c>
      <c r="H69">
        <v>3525400</v>
      </c>
      <c r="I69">
        <v>2340600</v>
      </c>
      <c r="J69" t="s">
        <v>18</v>
      </c>
      <c r="K69">
        <v>7050800</v>
      </c>
      <c r="L69" t="s">
        <v>7202</v>
      </c>
      <c r="M69" t="s">
        <v>7206</v>
      </c>
      <c r="N69" s="1">
        <v>43928</v>
      </c>
      <c r="O69" t="s">
        <v>115</v>
      </c>
      <c r="P69" t="s">
        <v>7231</v>
      </c>
      <c r="Q69" t="s">
        <v>7232</v>
      </c>
      <c r="R69" t="s">
        <v>7240</v>
      </c>
      <c r="S69">
        <v>2331124</v>
      </c>
      <c r="T69">
        <v>3511083</v>
      </c>
      <c r="U69">
        <v>0.33600000000000002</v>
      </c>
      <c r="V69">
        <v>2369600</v>
      </c>
      <c r="W69">
        <v>4681200</v>
      </c>
      <c r="X69">
        <v>2021</v>
      </c>
      <c r="Y69">
        <v>9166040</v>
      </c>
    </row>
    <row r="70" spans="1:25" x14ac:dyDescent="0.35">
      <c r="A70">
        <v>2021</v>
      </c>
      <c r="B70" t="s">
        <v>113</v>
      </c>
      <c r="C70" s="1">
        <v>44203</v>
      </c>
      <c r="D70" t="s">
        <v>11</v>
      </c>
      <c r="E70" t="s">
        <v>114</v>
      </c>
      <c r="F70" t="s">
        <v>115</v>
      </c>
      <c r="G70">
        <v>3</v>
      </c>
      <c r="H70">
        <v>3516000</v>
      </c>
      <c r="I70">
        <v>2334400</v>
      </c>
      <c r="J70" t="s">
        <v>18</v>
      </c>
      <c r="K70">
        <v>10548000</v>
      </c>
      <c r="L70" t="s">
        <v>7209</v>
      </c>
      <c r="M70" t="s">
        <v>7203</v>
      </c>
      <c r="N70" s="1">
        <v>43509</v>
      </c>
      <c r="O70" t="s">
        <v>115</v>
      </c>
      <c r="P70" t="s">
        <v>7231</v>
      </c>
      <c r="Q70" t="s">
        <v>7232</v>
      </c>
      <c r="R70" t="s">
        <v>7240</v>
      </c>
      <c r="S70">
        <v>2331124</v>
      </c>
      <c r="T70">
        <v>3511083</v>
      </c>
      <c r="U70">
        <v>0.33600000000000002</v>
      </c>
      <c r="V70">
        <v>3544800</v>
      </c>
      <c r="W70">
        <v>7003200</v>
      </c>
      <c r="X70">
        <v>2021</v>
      </c>
      <c r="Y70">
        <v>13712400</v>
      </c>
    </row>
    <row r="71" spans="1:25" x14ac:dyDescent="0.35">
      <c r="A71">
        <v>2021</v>
      </c>
      <c r="B71" t="s">
        <v>272</v>
      </c>
      <c r="C71" s="1">
        <v>44218</v>
      </c>
      <c r="D71" t="s">
        <v>11</v>
      </c>
      <c r="E71" t="s">
        <v>119</v>
      </c>
      <c r="F71" t="s">
        <v>273</v>
      </c>
      <c r="G71">
        <v>5</v>
      </c>
      <c r="H71">
        <v>3965200</v>
      </c>
      <c r="I71">
        <v>2675400</v>
      </c>
      <c r="J71" t="s">
        <v>18</v>
      </c>
      <c r="K71">
        <v>19826000</v>
      </c>
      <c r="L71" t="s">
        <v>7208</v>
      </c>
      <c r="M71" t="s">
        <v>7206</v>
      </c>
      <c r="N71" s="1">
        <v>43601</v>
      </c>
      <c r="O71" t="s">
        <v>273</v>
      </c>
      <c r="P71" t="s">
        <v>7231</v>
      </c>
      <c r="Q71" t="s">
        <v>7232</v>
      </c>
      <c r="R71" t="s">
        <v>7240</v>
      </c>
      <c r="S71">
        <v>2682320</v>
      </c>
      <c r="T71">
        <v>3975495</v>
      </c>
      <c r="U71">
        <v>0.32500000000000001</v>
      </c>
      <c r="V71">
        <v>6449000</v>
      </c>
      <c r="W71">
        <v>13377000</v>
      </c>
      <c r="X71">
        <v>2021</v>
      </c>
      <c r="Y71">
        <v>25773800</v>
      </c>
    </row>
    <row r="72" spans="1:25" x14ac:dyDescent="0.35">
      <c r="A72">
        <v>2021</v>
      </c>
      <c r="B72" t="s">
        <v>448</v>
      </c>
      <c r="C72" s="1">
        <v>44239</v>
      </c>
      <c r="D72" t="s">
        <v>375</v>
      </c>
      <c r="E72" t="s">
        <v>449</v>
      </c>
      <c r="F72" t="s">
        <v>273</v>
      </c>
      <c r="G72">
        <v>2</v>
      </c>
      <c r="H72">
        <v>4178600</v>
      </c>
      <c r="I72">
        <v>2819400</v>
      </c>
      <c r="J72" t="s">
        <v>18</v>
      </c>
      <c r="K72">
        <v>8357200</v>
      </c>
      <c r="L72" t="s">
        <v>7204</v>
      </c>
      <c r="M72" t="s">
        <v>7203</v>
      </c>
      <c r="N72" s="1">
        <v>44129</v>
      </c>
      <c r="O72" t="s">
        <v>273</v>
      </c>
      <c r="P72" t="s">
        <v>7231</v>
      </c>
      <c r="Q72" t="s">
        <v>7232</v>
      </c>
      <c r="R72" t="s">
        <v>7240</v>
      </c>
      <c r="S72">
        <v>2682320</v>
      </c>
      <c r="T72">
        <v>3975495</v>
      </c>
      <c r="U72">
        <v>0.32500000000000001</v>
      </c>
      <c r="V72">
        <v>2718400</v>
      </c>
      <c r="W72">
        <v>5638800</v>
      </c>
      <c r="X72">
        <v>2021</v>
      </c>
      <c r="Y72">
        <v>10864360</v>
      </c>
    </row>
    <row r="73" spans="1:25" x14ac:dyDescent="0.35">
      <c r="A73">
        <v>2021</v>
      </c>
      <c r="B73" t="s">
        <v>34</v>
      </c>
      <c r="C73" s="1">
        <v>44197</v>
      </c>
      <c r="D73" t="s">
        <v>11</v>
      </c>
      <c r="E73" t="s">
        <v>35</v>
      </c>
      <c r="F73" t="s">
        <v>36</v>
      </c>
      <c r="G73">
        <v>5</v>
      </c>
      <c r="H73">
        <v>159600</v>
      </c>
      <c r="I73">
        <v>123600</v>
      </c>
      <c r="J73" t="s">
        <v>14</v>
      </c>
      <c r="K73">
        <v>798000</v>
      </c>
      <c r="L73" t="s">
        <v>7202</v>
      </c>
      <c r="M73" t="s">
        <v>7203</v>
      </c>
      <c r="N73" s="1">
        <v>43628</v>
      </c>
      <c r="O73" t="s">
        <v>36</v>
      </c>
      <c r="P73" t="s">
        <v>7237</v>
      </c>
      <c r="Q73" t="s">
        <v>7242</v>
      </c>
      <c r="R73" t="s">
        <v>7240</v>
      </c>
      <c r="S73">
        <v>137044</v>
      </c>
      <c r="T73">
        <v>176916</v>
      </c>
      <c r="U73">
        <v>0.22500000000000001</v>
      </c>
      <c r="V73">
        <v>180000</v>
      </c>
      <c r="W73">
        <v>618000</v>
      </c>
      <c r="X73">
        <v>2021</v>
      </c>
      <c r="Y73">
        <v>1037400</v>
      </c>
    </row>
    <row r="74" spans="1:25" x14ac:dyDescent="0.35">
      <c r="A74">
        <v>2021</v>
      </c>
      <c r="B74" t="s">
        <v>409</v>
      </c>
      <c r="C74" s="1">
        <v>44232</v>
      </c>
      <c r="D74" t="s">
        <v>375</v>
      </c>
      <c r="E74" t="s">
        <v>173</v>
      </c>
      <c r="F74" t="s">
        <v>36</v>
      </c>
      <c r="G74">
        <v>4</v>
      </c>
      <c r="H74">
        <v>161000</v>
      </c>
      <c r="I74">
        <v>124700</v>
      </c>
      <c r="J74" t="s">
        <v>14</v>
      </c>
      <c r="K74">
        <v>644000</v>
      </c>
      <c r="L74" t="s">
        <v>7205</v>
      </c>
      <c r="M74" t="s">
        <v>7203</v>
      </c>
      <c r="N74" s="1">
        <v>44355</v>
      </c>
      <c r="O74" t="s">
        <v>36</v>
      </c>
      <c r="P74" t="s">
        <v>7237</v>
      </c>
      <c r="Q74" t="s">
        <v>7242</v>
      </c>
      <c r="R74" t="s">
        <v>7240</v>
      </c>
      <c r="S74">
        <v>137044</v>
      </c>
      <c r="T74">
        <v>176916</v>
      </c>
      <c r="U74">
        <v>0.22500000000000001</v>
      </c>
      <c r="V74">
        <v>145200</v>
      </c>
      <c r="W74">
        <v>498800</v>
      </c>
      <c r="X74">
        <v>2021</v>
      </c>
      <c r="Y74">
        <v>837200</v>
      </c>
    </row>
    <row r="75" spans="1:25" x14ac:dyDescent="0.35">
      <c r="A75">
        <v>2021</v>
      </c>
      <c r="B75" t="s">
        <v>84</v>
      </c>
      <c r="C75" s="1">
        <v>44201</v>
      </c>
      <c r="D75" t="s">
        <v>11</v>
      </c>
      <c r="E75" t="s">
        <v>85</v>
      </c>
      <c r="F75" t="s">
        <v>54</v>
      </c>
      <c r="G75">
        <v>1</v>
      </c>
      <c r="H75">
        <v>3190400</v>
      </c>
      <c r="I75">
        <v>2288300</v>
      </c>
      <c r="J75" t="s">
        <v>14</v>
      </c>
      <c r="K75">
        <v>3190400</v>
      </c>
      <c r="L75" t="s">
        <v>7202</v>
      </c>
      <c r="M75" t="s">
        <v>7206</v>
      </c>
      <c r="N75" s="1">
        <v>43262</v>
      </c>
      <c r="O75" t="s">
        <v>54</v>
      </c>
      <c r="P75" t="s">
        <v>7231</v>
      </c>
      <c r="Q75" t="s">
        <v>7244</v>
      </c>
      <c r="R75" t="s">
        <v>7234</v>
      </c>
      <c r="S75">
        <v>2469379</v>
      </c>
      <c r="T75">
        <v>3442833</v>
      </c>
      <c r="U75">
        <v>0.28299999999999997</v>
      </c>
      <c r="V75">
        <v>902100</v>
      </c>
      <c r="W75">
        <v>2288300</v>
      </c>
      <c r="X75">
        <v>2021</v>
      </c>
      <c r="Y75">
        <v>4147520</v>
      </c>
    </row>
    <row r="76" spans="1:25" x14ac:dyDescent="0.35">
      <c r="A76">
        <v>2021</v>
      </c>
      <c r="B76" t="s">
        <v>52</v>
      </c>
      <c r="C76" s="1">
        <v>44198</v>
      </c>
      <c r="D76" t="s">
        <v>11</v>
      </c>
      <c r="E76" t="s">
        <v>53</v>
      </c>
      <c r="F76" t="s">
        <v>54</v>
      </c>
      <c r="G76">
        <v>1</v>
      </c>
      <c r="H76">
        <v>3134000</v>
      </c>
      <c r="I76">
        <v>2247900</v>
      </c>
      <c r="J76" t="s">
        <v>18</v>
      </c>
      <c r="K76">
        <v>3134000</v>
      </c>
      <c r="L76" t="s">
        <v>7202</v>
      </c>
      <c r="M76" t="s">
        <v>7203</v>
      </c>
      <c r="N76" s="1">
        <v>43636</v>
      </c>
      <c r="O76" t="s">
        <v>54</v>
      </c>
      <c r="P76" t="s">
        <v>7231</v>
      </c>
      <c r="Q76" t="s">
        <v>7244</v>
      </c>
      <c r="R76" t="s">
        <v>7234</v>
      </c>
      <c r="S76">
        <v>2469379</v>
      </c>
      <c r="T76">
        <v>3442833</v>
      </c>
      <c r="U76">
        <v>0.28299999999999997</v>
      </c>
      <c r="V76">
        <v>886100</v>
      </c>
      <c r="W76">
        <v>2247900</v>
      </c>
      <c r="X76">
        <v>2021</v>
      </c>
      <c r="Y76">
        <v>4074200</v>
      </c>
    </row>
    <row r="77" spans="1:25" x14ac:dyDescent="0.35">
      <c r="A77">
        <v>2021</v>
      </c>
      <c r="B77" t="s">
        <v>68</v>
      </c>
      <c r="C77" s="1">
        <v>44200</v>
      </c>
      <c r="D77" t="s">
        <v>11</v>
      </c>
      <c r="E77" t="s">
        <v>69</v>
      </c>
      <c r="F77" t="s">
        <v>54</v>
      </c>
      <c r="G77">
        <v>3</v>
      </c>
      <c r="H77">
        <v>3246700</v>
      </c>
      <c r="I77">
        <v>2328700</v>
      </c>
      <c r="J77" t="s">
        <v>18</v>
      </c>
      <c r="K77">
        <v>9740100</v>
      </c>
      <c r="L77" t="s">
        <v>7205</v>
      </c>
      <c r="M77" t="s">
        <v>7206</v>
      </c>
      <c r="N77" s="1">
        <v>43852</v>
      </c>
      <c r="O77" t="s">
        <v>54</v>
      </c>
      <c r="P77" t="s">
        <v>7231</v>
      </c>
      <c r="Q77" t="s">
        <v>7244</v>
      </c>
      <c r="R77" t="s">
        <v>7234</v>
      </c>
      <c r="S77">
        <v>2469379</v>
      </c>
      <c r="T77">
        <v>3442833</v>
      </c>
      <c r="U77">
        <v>0.28299999999999997</v>
      </c>
      <c r="V77">
        <v>2754000</v>
      </c>
      <c r="W77">
        <v>6986100</v>
      </c>
      <c r="X77">
        <v>2021</v>
      </c>
      <c r="Y77">
        <v>12662130</v>
      </c>
    </row>
    <row r="78" spans="1:25" x14ac:dyDescent="0.35">
      <c r="A78">
        <v>2021</v>
      </c>
      <c r="B78" t="s">
        <v>315</v>
      </c>
      <c r="C78" s="1">
        <v>44223</v>
      </c>
      <c r="D78" t="s">
        <v>11</v>
      </c>
      <c r="E78" t="s">
        <v>173</v>
      </c>
      <c r="F78" t="s">
        <v>54</v>
      </c>
      <c r="G78">
        <v>2</v>
      </c>
      <c r="H78">
        <v>3950800</v>
      </c>
      <c r="I78">
        <v>2833700</v>
      </c>
      <c r="J78" t="s">
        <v>18</v>
      </c>
      <c r="K78">
        <v>7901600</v>
      </c>
      <c r="L78" t="s">
        <v>7205</v>
      </c>
      <c r="M78" t="s">
        <v>7203</v>
      </c>
      <c r="N78" s="1">
        <v>44355</v>
      </c>
      <c r="O78" t="s">
        <v>54</v>
      </c>
      <c r="P78" t="s">
        <v>7231</v>
      </c>
      <c r="Q78" t="s">
        <v>7244</v>
      </c>
      <c r="R78" t="s">
        <v>7234</v>
      </c>
      <c r="S78">
        <v>2469379</v>
      </c>
      <c r="T78">
        <v>3442833</v>
      </c>
      <c r="U78">
        <v>0.28299999999999997</v>
      </c>
      <c r="V78">
        <v>2234200</v>
      </c>
      <c r="W78">
        <v>5667400</v>
      </c>
      <c r="X78">
        <v>2021</v>
      </c>
      <c r="Y78">
        <v>10272080</v>
      </c>
    </row>
    <row r="79" spans="1:25" x14ac:dyDescent="0.35">
      <c r="A79">
        <v>2021</v>
      </c>
      <c r="B79" t="s">
        <v>214</v>
      </c>
      <c r="C79" s="1">
        <v>44212</v>
      </c>
      <c r="D79" t="s">
        <v>11</v>
      </c>
      <c r="E79" t="s">
        <v>35</v>
      </c>
      <c r="F79" t="s">
        <v>45</v>
      </c>
      <c r="G79">
        <v>2</v>
      </c>
      <c r="H79">
        <v>3506500</v>
      </c>
      <c r="I79">
        <v>2553800</v>
      </c>
      <c r="J79" t="s">
        <v>18</v>
      </c>
      <c r="K79">
        <v>7013000</v>
      </c>
      <c r="L79" t="s">
        <v>7202</v>
      </c>
      <c r="M79" t="s">
        <v>7203</v>
      </c>
      <c r="N79" s="1">
        <v>43628</v>
      </c>
      <c r="O79" t="s">
        <v>45</v>
      </c>
      <c r="P79" t="s">
        <v>7231</v>
      </c>
      <c r="Q79" t="s">
        <v>7241</v>
      </c>
      <c r="R79" t="s">
        <v>7225</v>
      </c>
      <c r="S79">
        <v>2540472</v>
      </c>
      <c r="T79">
        <v>3488125</v>
      </c>
      <c r="U79">
        <v>0.27200000000000002</v>
      </c>
      <c r="V79">
        <v>1905400</v>
      </c>
      <c r="W79">
        <v>5107600</v>
      </c>
      <c r="X79">
        <v>2021</v>
      </c>
      <c r="Y79">
        <v>9116900</v>
      </c>
    </row>
    <row r="80" spans="1:25" x14ac:dyDescent="0.35">
      <c r="A80">
        <v>2021</v>
      </c>
      <c r="B80" t="s">
        <v>43</v>
      </c>
      <c r="C80" s="1">
        <v>44198</v>
      </c>
      <c r="D80" t="s">
        <v>11</v>
      </c>
      <c r="E80" t="s">
        <v>44</v>
      </c>
      <c r="F80" t="s">
        <v>45</v>
      </c>
      <c r="G80">
        <v>1</v>
      </c>
      <c r="H80">
        <v>3617500</v>
      </c>
      <c r="I80">
        <v>2634700</v>
      </c>
      <c r="J80" t="s">
        <v>18</v>
      </c>
      <c r="K80">
        <v>3617500</v>
      </c>
      <c r="L80" t="s">
        <v>7209</v>
      </c>
      <c r="M80" t="s">
        <v>7206</v>
      </c>
      <c r="N80" s="1">
        <v>43454</v>
      </c>
      <c r="O80" t="s">
        <v>45</v>
      </c>
      <c r="P80" t="s">
        <v>7231</v>
      </c>
      <c r="Q80" t="s">
        <v>7241</v>
      </c>
      <c r="R80" t="s">
        <v>7225</v>
      </c>
      <c r="S80">
        <v>2540472</v>
      </c>
      <c r="T80">
        <v>3488125</v>
      </c>
      <c r="U80">
        <v>0.27200000000000002</v>
      </c>
      <c r="V80">
        <v>982800</v>
      </c>
      <c r="W80">
        <v>2634700</v>
      </c>
      <c r="X80">
        <v>2021</v>
      </c>
      <c r="Y80">
        <v>4702750</v>
      </c>
    </row>
    <row r="81" spans="1:25" x14ac:dyDescent="0.35">
      <c r="A81">
        <v>2021</v>
      </c>
      <c r="B81" t="s">
        <v>496</v>
      </c>
      <c r="C81" s="1">
        <v>44243</v>
      </c>
      <c r="D81" t="s">
        <v>375</v>
      </c>
      <c r="E81" t="s">
        <v>35</v>
      </c>
      <c r="F81" t="s">
        <v>253</v>
      </c>
      <c r="G81">
        <v>5</v>
      </c>
      <c r="H81">
        <v>1013100</v>
      </c>
      <c r="I81">
        <v>738200</v>
      </c>
      <c r="J81" t="s">
        <v>18</v>
      </c>
      <c r="K81">
        <v>5065500</v>
      </c>
      <c r="L81" t="s">
        <v>7202</v>
      </c>
      <c r="M81" t="s">
        <v>7203</v>
      </c>
      <c r="N81" s="1">
        <v>43628</v>
      </c>
      <c r="O81" t="s">
        <v>253</v>
      </c>
      <c r="P81" t="s">
        <v>7228</v>
      </c>
      <c r="Q81" t="s">
        <v>7245</v>
      </c>
      <c r="R81" t="s">
        <v>7225</v>
      </c>
      <c r="S81">
        <v>749552</v>
      </c>
      <c r="T81">
        <v>1028670</v>
      </c>
      <c r="U81">
        <v>0.27100000000000002</v>
      </c>
      <c r="V81">
        <v>1374500</v>
      </c>
      <c r="W81">
        <v>3691000</v>
      </c>
      <c r="X81">
        <v>2021</v>
      </c>
      <c r="Y81">
        <v>6585150</v>
      </c>
    </row>
    <row r="82" spans="1:25" x14ac:dyDescent="0.35">
      <c r="A82">
        <v>2021</v>
      </c>
      <c r="B82" t="s">
        <v>162</v>
      </c>
      <c r="C82" s="1">
        <v>44207</v>
      </c>
      <c r="D82" t="s">
        <v>11</v>
      </c>
      <c r="E82" t="s">
        <v>163</v>
      </c>
      <c r="F82" t="s">
        <v>164</v>
      </c>
      <c r="G82">
        <v>4</v>
      </c>
      <c r="H82">
        <v>1137200</v>
      </c>
      <c r="I82">
        <v>866800</v>
      </c>
      <c r="J82" t="s">
        <v>14</v>
      </c>
      <c r="K82">
        <v>4548800</v>
      </c>
      <c r="L82" t="s">
        <v>7205</v>
      </c>
      <c r="M82" t="s">
        <v>7203</v>
      </c>
      <c r="N82" s="1">
        <v>43399</v>
      </c>
      <c r="O82" t="s">
        <v>164</v>
      </c>
      <c r="P82" t="s">
        <v>7228</v>
      </c>
      <c r="Q82" t="s">
        <v>7229</v>
      </c>
      <c r="R82" t="s">
        <v>7223</v>
      </c>
      <c r="S82">
        <v>876620</v>
      </c>
      <c r="T82">
        <v>1150081</v>
      </c>
      <c r="U82">
        <v>0.23799999999999999</v>
      </c>
      <c r="V82">
        <v>1081600</v>
      </c>
      <c r="W82">
        <v>3467200</v>
      </c>
      <c r="X82">
        <v>2021</v>
      </c>
      <c r="Y82">
        <v>5913440</v>
      </c>
    </row>
    <row r="83" spans="1:25" x14ac:dyDescent="0.35">
      <c r="A83">
        <v>2021</v>
      </c>
      <c r="B83" t="s">
        <v>100</v>
      </c>
      <c r="C83" s="1">
        <v>44202</v>
      </c>
      <c r="D83" t="s">
        <v>11</v>
      </c>
      <c r="E83" t="s">
        <v>85</v>
      </c>
      <c r="F83" t="s">
        <v>101</v>
      </c>
      <c r="G83">
        <v>3</v>
      </c>
      <c r="H83">
        <v>476100</v>
      </c>
      <c r="I83">
        <v>340400</v>
      </c>
      <c r="J83" t="s">
        <v>18</v>
      </c>
      <c r="K83">
        <v>1428300</v>
      </c>
      <c r="L83" t="s">
        <v>7202</v>
      </c>
      <c r="M83" t="s">
        <v>7206</v>
      </c>
      <c r="N83" s="1">
        <v>43262</v>
      </c>
      <c r="O83" t="s">
        <v>101</v>
      </c>
      <c r="P83" t="s">
        <v>7228</v>
      </c>
      <c r="Q83" t="s">
        <v>7229</v>
      </c>
      <c r="R83" t="s">
        <v>7230</v>
      </c>
      <c r="S83">
        <v>341631</v>
      </c>
      <c r="T83">
        <v>477878</v>
      </c>
      <c r="U83">
        <v>0.28499999999999998</v>
      </c>
      <c r="V83">
        <v>407100</v>
      </c>
      <c r="W83">
        <v>1021200</v>
      </c>
      <c r="X83">
        <v>2021</v>
      </c>
      <c r="Y83">
        <v>1856790</v>
      </c>
    </row>
    <row r="84" spans="1:25" x14ac:dyDescent="0.35">
      <c r="A84">
        <v>2021</v>
      </c>
      <c r="B84" t="s">
        <v>60</v>
      </c>
      <c r="C84" s="1">
        <v>44199</v>
      </c>
      <c r="D84" t="s">
        <v>11</v>
      </c>
      <c r="E84" t="s">
        <v>61</v>
      </c>
      <c r="F84" t="s">
        <v>62</v>
      </c>
      <c r="G84">
        <v>4</v>
      </c>
      <c r="H84">
        <v>3939000</v>
      </c>
      <c r="I84">
        <v>3018900</v>
      </c>
      <c r="J84" t="s">
        <v>18</v>
      </c>
      <c r="K84">
        <v>15756000</v>
      </c>
      <c r="L84" t="s">
        <v>7207</v>
      </c>
      <c r="M84" t="s">
        <v>7203</v>
      </c>
      <c r="N84" s="1">
        <v>43884</v>
      </c>
      <c r="O84" t="s">
        <v>62</v>
      </c>
      <c r="P84" t="s">
        <v>7231</v>
      </c>
      <c r="Q84" t="s">
        <v>7232</v>
      </c>
      <c r="R84" t="s">
        <v>7225</v>
      </c>
      <c r="S84">
        <v>3049048</v>
      </c>
      <c r="T84">
        <v>3978398</v>
      </c>
      <c r="U84">
        <v>0.23400000000000001</v>
      </c>
      <c r="V84">
        <v>3680400</v>
      </c>
      <c r="W84">
        <v>12075600</v>
      </c>
      <c r="X84">
        <v>2021</v>
      </c>
      <c r="Y84">
        <v>20482800</v>
      </c>
    </row>
    <row r="85" spans="1:25" x14ac:dyDescent="0.35">
      <c r="A85">
        <v>2021</v>
      </c>
      <c r="B85" t="s">
        <v>395</v>
      </c>
      <c r="C85" s="1">
        <v>44231</v>
      </c>
      <c r="D85" t="s">
        <v>375</v>
      </c>
      <c r="E85" t="s">
        <v>85</v>
      </c>
      <c r="F85" t="s">
        <v>354</v>
      </c>
      <c r="G85">
        <v>2</v>
      </c>
      <c r="H85">
        <v>558600</v>
      </c>
      <c r="I85">
        <v>416000</v>
      </c>
      <c r="J85" t="s">
        <v>14</v>
      </c>
      <c r="K85">
        <v>1117200</v>
      </c>
      <c r="L85" t="s">
        <v>7202</v>
      </c>
      <c r="M85" t="s">
        <v>7206</v>
      </c>
      <c r="N85" s="1">
        <v>43262</v>
      </c>
      <c r="O85" t="s">
        <v>354</v>
      </c>
      <c r="P85" t="s">
        <v>7228</v>
      </c>
      <c r="Q85" t="s">
        <v>7229</v>
      </c>
      <c r="R85" t="s">
        <v>7225</v>
      </c>
      <c r="S85">
        <v>415186</v>
      </c>
      <c r="T85">
        <v>557484</v>
      </c>
      <c r="U85">
        <v>0.255</v>
      </c>
      <c r="V85">
        <v>285200</v>
      </c>
      <c r="W85">
        <v>832000</v>
      </c>
      <c r="X85">
        <v>2021</v>
      </c>
      <c r="Y85">
        <v>1452360</v>
      </c>
    </row>
    <row r="86" spans="1:25" x14ac:dyDescent="0.35">
      <c r="A86">
        <v>2021</v>
      </c>
      <c r="B86" t="s">
        <v>334</v>
      </c>
      <c r="C86" s="1">
        <v>44225</v>
      </c>
      <c r="D86" t="s">
        <v>11</v>
      </c>
      <c r="E86" t="s">
        <v>71</v>
      </c>
      <c r="F86" t="s">
        <v>170</v>
      </c>
      <c r="G86">
        <v>4</v>
      </c>
      <c r="H86">
        <v>334600</v>
      </c>
      <c r="I86">
        <v>267300</v>
      </c>
      <c r="J86" t="s">
        <v>14</v>
      </c>
      <c r="K86">
        <v>1338400</v>
      </c>
      <c r="L86" t="s">
        <v>7204</v>
      </c>
      <c r="M86" t="s">
        <v>7203</v>
      </c>
      <c r="N86" s="1">
        <v>44483</v>
      </c>
      <c r="O86" t="s">
        <v>170</v>
      </c>
      <c r="P86" t="s">
        <v>7237</v>
      </c>
      <c r="Q86" t="s">
        <v>7238</v>
      </c>
      <c r="R86" t="s">
        <v>7225</v>
      </c>
      <c r="S86">
        <v>293413</v>
      </c>
      <c r="T86">
        <v>367345</v>
      </c>
      <c r="U86">
        <v>0.20100000000000001</v>
      </c>
      <c r="V86">
        <v>269200</v>
      </c>
      <c r="W86">
        <v>1069200</v>
      </c>
      <c r="X86">
        <v>2021</v>
      </c>
      <c r="Y86">
        <v>1739920</v>
      </c>
    </row>
    <row r="87" spans="1:25" x14ac:dyDescent="0.35">
      <c r="A87">
        <v>2021</v>
      </c>
      <c r="B87" t="s">
        <v>168</v>
      </c>
      <c r="C87" s="1">
        <v>44208</v>
      </c>
      <c r="D87" t="s">
        <v>11</v>
      </c>
      <c r="E87" t="s">
        <v>169</v>
      </c>
      <c r="F87" t="s">
        <v>170</v>
      </c>
      <c r="G87">
        <v>4</v>
      </c>
      <c r="H87">
        <v>360000</v>
      </c>
      <c r="I87">
        <v>287500</v>
      </c>
      <c r="J87" t="s">
        <v>14</v>
      </c>
      <c r="K87">
        <v>1440000</v>
      </c>
      <c r="L87" t="s">
        <v>7209</v>
      </c>
      <c r="M87" t="s">
        <v>7203</v>
      </c>
      <c r="N87" s="1">
        <v>44466</v>
      </c>
      <c r="O87" t="s">
        <v>170</v>
      </c>
      <c r="P87" t="s">
        <v>7237</v>
      </c>
      <c r="Q87" t="s">
        <v>7238</v>
      </c>
      <c r="R87" t="s">
        <v>7225</v>
      </c>
      <c r="S87">
        <v>293413</v>
      </c>
      <c r="T87">
        <v>367345</v>
      </c>
      <c r="U87">
        <v>0.20100000000000001</v>
      </c>
      <c r="V87">
        <v>290000</v>
      </c>
      <c r="W87">
        <v>1150000</v>
      </c>
      <c r="X87">
        <v>2021</v>
      </c>
      <c r="Y87">
        <v>1872000</v>
      </c>
    </row>
    <row r="88" spans="1:25" x14ac:dyDescent="0.35">
      <c r="A88">
        <v>2021</v>
      </c>
      <c r="B88" t="s">
        <v>37</v>
      </c>
      <c r="C88" s="1">
        <v>44197</v>
      </c>
      <c r="D88" t="s">
        <v>11</v>
      </c>
      <c r="E88" t="s">
        <v>38</v>
      </c>
      <c r="F88" t="s">
        <v>39</v>
      </c>
      <c r="G88">
        <v>4</v>
      </c>
      <c r="H88">
        <v>562200</v>
      </c>
      <c r="I88">
        <v>454500</v>
      </c>
      <c r="J88" t="s">
        <v>18</v>
      </c>
      <c r="K88">
        <v>2248800</v>
      </c>
      <c r="L88" t="s">
        <v>7207</v>
      </c>
      <c r="M88" t="s">
        <v>7206</v>
      </c>
      <c r="N88" s="1">
        <v>43376</v>
      </c>
      <c r="O88" t="s">
        <v>39</v>
      </c>
      <c r="P88" t="s">
        <v>7237</v>
      </c>
      <c r="Q88" t="s">
        <v>7239</v>
      </c>
      <c r="R88" t="s">
        <v>7230</v>
      </c>
      <c r="S88">
        <v>444227</v>
      </c>
      <c r="T88">
        <v>549508</v>
      </c>
      <c r="U88">
        <v>0.192</v>
      </c>
      <c r="V88">
        <v>430800</v>
      </c>
      <c r="W88">
        <v>1818000</v>
      </c>
      <c r="X88">
        <v>2021</v>
      </c>
      <c r="Y88">
        <v>2923440</v>
      </c>
    </row>
    <row r="89" spans="1:25" x14ac:dyDescent="0.35">
      <c r="A89">
        <v>2021</v>
      </c>
      <c r="B89" t="s">
        <v>82</v>
      </c>
      <c r="C89" s="1">
        <v>44201</v>
      </c>
      <c r="D89" t="s">
        <v>11</v>
      </c>
      <c r="E89" t="s">
        <v>83</v>
      </c>
      <c r="F89" t="s">
        <v>39</v>
      </c>
      <c r="G89">
        <v>4</v>
      </c>
      <c r="H89">
        <v>545300</v>
      </c>
      <c r="I89">
        <v>440800</v>
      </c>
      <c r="J89" t="s">
        <v>14</v>
      </c>
      <c r="K89">
        <v>2181200</v>
      </c>
      <c r="L89" t="s">
        <v>7205</v>
      </c>
      <c r="M89" t="s">
        <v>7203</v>
      </c>
      <c r="N89" s="1">
        <v>44242</v>
      </c>
      <c r="O89" t="s">
        <v>39</v>
      </c>
      <c r="P89" t="s">
        <v>7237</v>
      </c>
      <c r="Q89" t="s">
        <v>7239</v>
      </c>
      <c r="R89" t="s">
        <v>7230</v>
      </c>
      <c r="S89">
        <v>444227</v>
      </c>
      <c r="T89">
        <v>549508</v>
      </c>
      <c r="U89">
        <v>0.192</v>
      </c>
      <c r="V89">
        <v>418000</v>
      </c>
      <c r="W89">
        <v>1763200</v>
      </c>
      <c r="X89">
        <v>2021</v>
      </c>
      <c r="Y89">
        <v>2835560</v>
      </c>
    </row>
    <row r="90" spans="1:25" x14ac:dyDescent="0.35">
      <c r="A90">
        <v>2021</v>
      </c>
      <c r="B90" t="s">
        <v>333</v>
      </c>
      <c r="C90" s="1">
        <v>44224</v>
      </c>
      <c r="D90" t="s">
        <v>11</v>
      </c>
      <c r="E90" t="s">
        <v>53</v>
      </c>
      <c r="F90" t="s">
        <v>196</v>
      </c>
      <c r="G90">
        <v>2</v>
      </c>
      <c r="H90">
        <v>1438600</v>
      </c>
      <c r="I90">
        <v>1121000</v>
      </c>
      <c r="J90" t="s">
        <v>18</v>
      </c>
      <c r="K90">
        <v>2877200</v>
      </c>
      <c r="L90" t="s">
        <v>7202</v>
      </c>
      <c r="M90" t="s">
        <v>7203</v>
      </c>
      <c r="N90" s="1">
        <v>43636</v>
      </c>
      <c r="O90" t="s">
        <v>196</v>
      </c>
      <c r="P90" t="s">
        <v>7218</v>
      </c>
      <c r="Q90" t="s">
        <v>7233</v>
      </c>
      <c r="R90" t="s">
        <v>7227</v>
      </c>
      <c r="S90">
        <v>1120685</v>
      </c>
      <c r="T90">
        <v>1438189</v>
      </c>
      <c r="U90">
        <v>0.221</v>
      </c>
      <c r="V90">
        <v>635200</v>
      </c>
      <c r="W90">
        <v>2242000</v>
      </c>
      <c r="X90">
        <v>2021</v>
      </c>
      <c r="Y90">
        <v>3740360</v>
      </c>
    </row>
    <row r="91" spans="1:25" x14ac:dyDescent="0.35">
      <c r="A91">
        <v>2021</v>
      </c>
      <c r="B91" t="s">
        <v>195</v>
      </c>
      <c r="C91" s="1">
        <v>44210</v>
      </c>
      <c r="D91" t="s">
        <v>11</v>
      </c>
      <c r="E91" t="s">
        <v>127</v>
      </c>
      <c r="F91" t="s">
        <v>196</v>
      </c>
      <c r="G91">
        <v>2</v>
      </c>
      <c r="H91">
        <v>1410400</v>
      </c>
      <c r="I91">
        <v>1099100</v>
      </c>
      <c r="J91" t="s">
        <v>18</v>
      </c>
      <c r="K91">
        <v>2820800</v>
      </c>
      <c r="L91" t="s">
        <v>7209</v>
      </c>
      <c r="M91" t="s">
        <v>7206</v>
      </c>
      <c r="N91" s="1">
        <v>44141</v>
      </c>
      <c r="O91" t="s">
        <v>196</v>
      </c>
      <c r="P91" t="s">
        <v>7218</v>
      </c>
      <c r="Q91" t="s">
        <v>7233</v>
      </c>
      <c r="R91" t="s">
        <v>7227</v>
      </c>
      <c r="S91">
        <v>1120685</v>
      </c>
      <c r="T91">
        <v>1438189</v>
      </c>
      <c r="U91">
        <v>0.221</v>
      </c>
      <c r="V91">
        <v>622600</v>
      </c>
      <c r="W91">
        <v>2198200</v>
      </c>
      <c r="X91">
        <v>2021</v>
      </c>
      <c r="Y91">
        <v>3667040</v>
      </c>
    </row>
    <row r="92" spans="1:25" x14ac:dyDescent="0.35">
      <c r="A92">
        <v>2021</v>
      </c>
      <c r="B92" t="s">
        <v>197</v>
      </c>
      <c r="C92" s="1">
        <v>44210</v>
      </c>
      <c r="D92" t="s">
        <v>11</v>
      </c>
      <c r="E92" t="s">
        <v>137</v>
      </c>
      <c r="F92" t="s">
        <v>196</v>
      </c>
      <c r="G92">
        <v>4</v>
      </c>
      <c r="H92">
        <v>1440400</v>
      </c>
      <c r="I92">
        <v>1122400</v>
      </c>
      <c r="J92" t="s">
        <v>18</v>
      </c>
      <c r="K92">
        <v>5761600</v>
      </c>
      <c r="L92" t="s">
        <v>7204</v>
      </c>
      <c r="M92" t="s">
        <v>7203</v>
      </c>
      <c r="N92" s="1">
        <v>43563</v>
      </c>
      <c r="O92" t="s">
        <v>196</v>
      </c>
      <c r="P92" t="s">
        <v>7218</v>
      </c>
      <c r="Q92" t="s">
        <v>7233</v>
      </c>
      <c r="R92" t="s">
        <v>7227</v>
      </c>
      <c r="S92">
        <v>1120685</v>
      </c>
      <c r="T92">
        <v>1438189</v>
      </c>
      <c r="U92">
        <v>0.221</v>
      </c>
      <c r="V92">
        <v>1272000</v>
      </c>
      <c r="W92">
        <v>4489600</v>
      </c>
      <c r="X92">
        <v>2021</v>
      </c>
      <c r="Y92">
        <v>7490080</v>
      </c>
    </row>
    <row r="93" spans="1:25" x14ac:dyDescent="0.35">
      <c r="A93">
        <v>2021</v>
      </c>
      <c r="B93" t="s">
        <v>386</v>
      </c>
      <c r="C93" s="1">
        <v>44229</v>
      </c>
      <c r="D93" t="s">
        <v>375</v>
      </c>
      <c r="E93" t="s">
        <v>137</v>
      </c>
      <c r="F93" t="s">
        <v>196</v>
      </c>
      <c r="G93">
        <v>5</v>
      </c>
      <c r="H93">
        <v>1440700</v>
      </c>
      <c r="I93">
        <v>1122600</v>
      </c>
      <c r="J93" t="s">
        <v>14</v>
      </c>
      <c r="K93">
        <v>7203500</v>
      </c>
      <c r="L93" t="s">
        <v>7204</v>
      </c>
      <c r="M93" t="s">
        <v>7203</v>
      </c>
      <c r="N93" s="1">
        <v>43563</v>
      </c>
      <c r="O93" t="s">
        <v>196</v>
      </c>
      <c r="P93" t="s">
        <v>7218</v>
      </c>
      <c r="Q93" t="s">
        <v>7233</v>
      </c>
      <c r="R93" t="s">
        <v>7227</v>
      </c>
      <c r="S93">
        <v>1120685</v>
      </c>
      <c r="T93">
        <v>1438189</v>
      </c>
      <c r="U93">
        <v>0.221</v>
      </c>
      <c r="V93">
        <v>1590500</v>
      </c>
      <c r="W93">
        <v>5613000</v>
      </c>
      <c r="X93">
        <v>2021</v>
      </c>
      <c r="Y93">
        <v>9364550</v>
      </c>
    </row>
    <row r="94" spans="1:25" x14ac:dyDescent="0.35">
      <c r="A94">
        <v>2021</v>
      </c>
      <c r="B94" t="s">
        <v>473</v>
      </c>
      <c r="C94" s="1">
        <v>44241</v>
      </c>
      <c r="D94" t="s">
        <v>375</v>
      </c>
      <c r="E94" t="s">
        <v>38</v>
      </c>
      <c r="F94" t="s">
        <v>474</v>
      </c>
      <c r="G94">
        <v>2</v>
      </c>
      <c r="H94">
        <v>2895700</v>
      </c>
      <c r="I94">
        <v>2041500</v>
      </c>
      <c r="J94" t="s">
        <v>14</v>
      </c>
      <c r="K94">
        <v>5791400</v>
      </c>
      <c r="L94" t="s">
        <v>7207</v>
      </c>
      <c r="M94" t="s">
        <v>7206</v>
      </c>
      <c r="N94" s="1">
        <v>43376</v>
      </c>
      <c r="O94" t="s">
        <v>474</v>
      </c>
      <c r="P94" t="s">
        <v>7231</v>
      </c>
      <c r="Q94" t="s">
        <v>7244</v>
      </c>
      <c r="R94" t="s">
        <v>7240</v>
      </c>
      <c r="S94">
        <v>2081182</v>
      </c>
      <c r="T94">
        <v>2951936</v>
      </c>
      <c r="U94">
        <v>0.29499999999999998</v>
      </c>
      <c r="V94">
        <v>1708400</v>
      </c>
      <c r="W94">
        <v>4083000</v>
      </c>
      <c r="X94">
        <v>2021</v>
      </c>
      <c r="Y94">
        <v>7528820</v>
      </c>
    </row>
    <row r="95" spans="1:25" x14ac:dyDescent="0.35">
      <c r="A95">
        <v>2021</v>
      </c>
      <c r="B95" t="s">
        <v>291</v>
      </c>
      <c r="C95" s="1">
        <v>44220</v>
      </c>
      <c r="D95" t="s">
        <v>11</v>
      </c>
      <c r="E95" t="s">
        <v>83</v>
      </c>
      <c r="F95" t="s">
        <v>236</v>
      </c>
      <c r="G95">
        <v>5</v>
      </c>
      <c r="H95">
        <v>516400</v>
      </c>
      <c r="I95">
        <v>372800</v>
      </c>
      <c r="J95" t="s">
        <v>18</v>
      </c>
      <c r="K95">
        <v>2582000</v>
      </c>
      <c r="L95" t="s">
        <v>7205</v>
      </c>
      <c r="M95" t="s">
        <v>7203</v>
      </c>
      <c r="N95" s="1">
        <v>44242</v>
      </c>
      <c r="O95" t="s">
        <v>236</v>
      </c>
      <c r="P95" t="s">
        <v>7237</v>
      </c>
      <c r="Q95" t="s">
        <v>7238</v>
      </c>
      <c r="R95" t="s">
        <v>7240</v>
      </c>
      <c r="S95">
        <v>361481</v>
      </c>
      <c r="T95">
        <v>500684</v>
      </c>
      <c r="U95">
        <v>0.27800000000000002</v>
      </c>
      <c r="V95">
        <v>718000</v>
      </c>
      <c r="W95">
        <v>1864000</v>
      </c>
      <c r="X95">
        <v>2021</v>
      </c>
      <c r="Y95">
        <v>3356600</v>
      </c>
    </row>
    <row r="96" spans="1:25" x14ac:dyDescent="0.35">
      <c r="A96">
        <v>2021</v>
      </c>
      <c r="B96" t="s">
        <v>235</v>
      </c>
      <c r="C96" s="1">
        <v>44214</v>
      </c>
      <c r="D96" t="s">
        <v>11</v>
      </c>
      <c r="E96" t="s">
        <v>106</v>
      </c>
      <c r="F96" t="s">
        <v>236</v>
      </c>
      <c r="G96">
        <v>5</v>
      </c>
      <c r="H96">
        <v>499600</v>
      </c>
      <c r="I96">
        <v>360700</v>
      </c>
      <c r="J96" t="s">
        <v>14</v>
      </c>
      <c r="K96">
        <v>2498000</v>
      </c>
      <c r="L96" t="s">
        <v>7205</v>
      </c>
      <c r="M96" t="s">
        <v>7203</v>
      </c>
      <c r="N96" s="1">
        <v>43225</v>
      </c>
      <c r="O96" t="s">
        <v>236</v>
      </c>
      <c r="P96" t="s">
        <v>7237</v>
      </c>
      <c r="Q96" t="s">
        <v>7238</v>
      </c>
      <c r="R96" t="s">
        <v>7240</v>
      </c>
      <c r="S96">
        <v>361481</v>
      </c>
      <c r="T96">
        <v>500684</v>
      </c>
      <c r="U96">
        <v>0.27800000000000002</v>
      </c>
      <c r="V96">
        <v>694500</v>
      </c>
      <c r="W96">
        <v>1803500</v>
      </c>
      <c r="X96">
        <v>2021</v>
      </c>
      <c r="Y96">
        <v>3247400</v>
      </c>
    </row>
    <row r="97" spans="1:25" x14ac:dyDescent="0.35">
      <c r="A97">
        <v>2021</v>
      </c>
      <c r="B97" t="s">
        <v>40</v>
      </c>
      <c r="C97" s="1">
        <v>44198</v>
      </c>
      <c r="D97" t="s">
        <v>11</v>
      </c>
      <c r="E97" t="s">
        <v>41</v>
      </c>
      <c r="F97" t="s">
        <v>42</v>
      </c>
      <c r="G97">
        <v>5</v>
      </c>
      <c r="H97">
        <v>165200</v>
      </c>
      <c r="I97">
        <v>111700</v>
      </c>
      <c r="J97" t="s">
        <v>14</v>
      </c>
      <c r="K97">
        <v>826000</v>
      </c>
      <c r="L97" t="s">
        <v>7202</v>
      </c>
      <c r="M97" t="s">
        <v>7203</v>
      </c>
      <c r="N97" s="1">
        <v>44021</v>
      </c>
      <c r="O97" t="s">
        <v>42</v>
      </c>
      <c r="P97" t="s">
        <v>7221</v>
      </c>
      <c r="Q97" t="s">
        <v>7226</v>
      </c>
      <c r="R97" t="s">
        <v>7234</v>
      </c>
      <c r="S97">
        <v>110851</v>
      </c>
      <c r="T97">
        <v>163978</v>
      </c>
      <c r="U97">
        <v>0.32400000000000001</v>
      </c>
      <c r="V97">
        <v>267500</v>
      </c>
      <c r="W97">
        <v>558500</v>
      </c>
      <c r="X97">
        <v>2021</v>
      </c>
      <c r="Y97">
        <v>1073800</v>
      </c>
    </row>
    <row r="98" spans="1:25" x14ac:dyDescent="0.35">
      <c r="A98">
        <v>2021</v>
      </c>
      <c r="B98" t="s">
        <v>188</v>
      </c>
      <c r="C98" s="1">
        <v>44209</v>
      </c>
      <c r="D98" t="s">
        <v>11</v>
      </c>
      <c r="E98" t="s">
        <v>106</v>
      </c>
      <c r="F98" t="s">
        <v>42</v>
      </c>
      <c r="G98">
        <v>1</v>
      </c>
      <c r="H98">
        <v>153900</v>
      </c>
      <c r="I98">
        <v>104100</v>
      </c>
      <c r="J98" t="s">
        <v>14</v>
      </c>
      <c r="K98">
        <v>153900</v>
      </c>
      <c r="L98" t="s">
        <v>7205</v>
      </c>
      <c r="M98" t="s">
        <v>7203</v>
      </c>
      <c r="N98" s="1">
        <v>43225</v>
      </c>
      <c r="O98" t="s">
        <v>42</v>
      </c>
      <c r="P98" t="s">
        <v>7221</v>
      </c>
      <c r="Q98" t="s">
        <v>7226</v>
      </c>
      <c r="R98" t="s">
        <v>7234</v>
      </c>
      <c r="S98">
        <v>110851</v>
      </c>
      <c r="T98">
        <v>163978</v>
      </c>
      <c r="U98">
        <v>0.32400000000000001</v>
      </c>
      <c r="V98">
        <v>49800</v>
      </c>
      <c r="W98">
        <v>104100</v>
      </c>
      <c r="X98">
        <v>2021</v>
      </c>
      <c r="Y98">
        <v>200070</v>
      </c>
    </row>
    <row r="99" spans="1:25" x14ac:dyDescent="0.35">
      <c r="A99">
        <v>2021</v>
      </c>
      <c r="B99" t="s">
        <v>217</v>
      </c>
      <c r="C99" s="1">
        <v>44212</v>
      </c>
      <c r="D99" t="s">
        <v>11</v>
      </c>
      <c r="E99" t="s">
        <v>41</v>
      </c>
      <c r="F99" t="s">
        <v>218</v>
      </c>
      <c r="G99">
        <v>1</v>
      </c>
      <c r="H99">
        <v>1157400</v>
      </c>
      <c r="I99">
        <v>919800</v>
      </c>
      <c r="J99" t="s">
        <v>14</v>
      </c>
      <c r="K99">
        <v>1157400</v>
      </c>
      <c r="L99" t="s">
        <v>7202</v>
      </c>
      <c r="M99" t="s">
        <v>7203</v>
      </c>
      <c r="N99" s="1">
        <v>44021</v>
      </c>
      <c r="O99" t="s">
        <v>218</v>
      </c>
      <c r="P99" t="s">
        <v>7218</v>
      </c>
      <c r="Q99" t="s">
        <v>7233</v>
      </c>
      <c r="R99" t="s">
        <v>7225</v>
      </c>
      <c r="S99">
        <v>965934</v>
      </c>
      <c r="T99">
        <v>1215373</v>
      </c>
      <c r="U99">
        <v>0.20499999999999999</v>
      </c>
      <c r="V99">
        <v>237600</v>
      </c>
      <c r="W99">
        <v>919800</v>
      </c>
      <c r="X99">
        <v>2021</v>
      </c>
      <c r="Y99">
        <v>1504620</v>
      </c>
    </row>
    <row r="100" spans="1:25" x14ac:dyDescent="0.35">
      <c r="A100">
        <v>2021</v>
      </c>
      <c r="B100" t="s">
        <v>76</v>
      </c>
      <c r="C100" s="1">
        <v>44200</v>
      </c>
      <c r="D100" t="s">
        <v>11</v>
      </c>
      <c r="E100" t="s">
        <v>77</v>
      </c>
      <c r="F100" t="s">
        <v>78</v>
      </c>
      <c r="G100">
        <v>3</v>
      </c>
      <c r="H100">
        <v>4053200</v>
      </c>
      <c r="I100">
        <v>2670900</v>
      </c>
      <c r="J100" t="s">
        <v>14</v>
      </c>
      <c r="K100">
        <v>12159600</v>
      </c>
      <c r="L100" t="s">
        <v>7209</v>
      </c>
      <c r="M100" t="s">
        <v>7206</v>
      </c>
      <c r="N100" s="1">
        <v>44328</v>
      </c>
      <c r="O100" t="s">
        <v>78</v>
      </c>
      <c r="P100" t="s">
        <v>7231</v>
      </c>
      <c r="Q100" t="s">
        <v>7241</v>
      </c>
      <c r="R100" t="s">
        <v>7223</v>
      </c>
      <c r="S100">
        <v>2492732</v>
      </c>
      <c r="T100">
        <v>3782823</v>
      </c>
      <c r="U100">
        <v>0.34100000000000003</v>
      </c>
      <c r="V100">
        <v>4146900</v>
      </c>
      <c r="W100">
        <v>8012700</v>
      </c>
      <c r="X100">
        <v>2021</v>
      </c>
      <c r="Y100">
        <v>15807480</v>
      </c>
    </row>
    <row r="101" spans="1:25" x14ac:dyDescent="0.35">
      <c r="A101">
        <v>2021</v>
      </c>
      <c r="B101" t="s">
        <v>179</v>
      </c>
      <c r="C101" s="1">
        <v>44209</v>
      </c>
      <c r="D101" t="s">
        <v>11</v>
      </c>
      <c r="E101" t="s">
        <v>50</v>
      </c>
      <c r="F101" t="s">
        <v>78</v>
      </c>
      <c r="G101">
        <v>4</v>
      </c>
      <c r="H101">
        <v>3755400</v>
      </c>
      <c r="I101">
        <v>2474700</v>
      </c>
      <c r="J101" t="s">
        <v>18</v>
      </c>
      <c r="K101">
        <v>15021600</v>
      </c>
      <c r="L101" t="s">
        <v>7202</v>
      </c>
      <c r="M101" t="s">
        <v>7206</v>
      </c>
      <c r="N101" s="1">
        <v>43928</v>
      </c>
      <c r="O101" t="s">
        <v>78</v>
      </c>
      <c r="P101" t="s">
        <v>7231</v>
      </c>
      <c r="Q101" t="s">
        <v>7241</v>
      </c>
      <c r="R101" t="s">
        <v>7223</v>
      </c>
      <c r="S101">
        <v>2492732</v>
      </c>
      <c r="T101">
        <v>3782823</v>
      </c>
      <c r="U101">
        <v>0.34100000000000003</v>
      </c>
      <c r="V101">
        <v>5122800</v>
      </c>
      <c r="W101">
        <v>9898800</v>
      </c>
      <c r="X101">
        <v>2021</v>
      </c>
      <c r="Y101">
        <v>19528080</v>
      </c>
    </row>
    <row r="102" spans="1:25" x14ac:dyDescent="0.35">
      <c r="A102">
        <v>2021</v>
      </c>
      <c r="B102" t="s">
        <v>317</v>
      </c>
      <c r="C102" s="1">
        <v>44223</v>
      </c>
      <c r="D102" t="s">
        <v>11</v>
      </c>
      <c r="E102" t="s">
        <v>77</v>
      </c>
      <c r="F102" t="s">
        <v>318</v>
      </c>
      <c r="G102">
        <v>3</v>
      </c>
      <c r="H102">
        <v>1877400</v>
      </c>
      <c r="I102">
        <v>1238700</v>
      </c>
      <c r="J102" t="s">
        <v>18</v>
      </c>
      <c r="K102">
        <v>5632200</v>
      </c>
      <c r="L102" t="s">
        <v>7209</v>
      </c>
      <c r="M102" t="s">
        <v>7206</v>
      </c>
      <c r="N102" s="1">
        <v>44328</v>
      </c>
      <c r="O102" t="s">
        <v>318</v>
      </c>
      <c r="P102" t="s">
        <v>7231</v>
      </c>
      <c r="Q102" t="s">
        <v>7241</v>
      </c>
      <c r="R102" t="s">
        <v>7220</v>
      </c>
      <c r="S102">
        <v>1195161</v>
      </c>
      <c r="T102">
        <v>1811459</v>
      </c>
      <c r="U102">
        <v>0.34</v>
      </c>
      <c r="V102">
        <v>1916100</v>
      </c>
      <c r="W102">
        <v>3716100</v>
      </c>
      <c r="X102">
        <v>2021</v>
      </c>
      <c r="Y102">
        <v>7321860</v>
      </c>
    </row>
    <row r="103" spans="1:25" x14ac:dyDescent="0.35">
      <c r="A103">
        <v>2021</v>
      </c>
      <c r="B103" t="s">
        <v>359</v>
      </c>
      <c r="C103" s="1">
        <v>44227</v>
      </c>
      <c r="D103" t="s">
        <v>11</v>
      </c>
      <c r="E103" t="s">
        <v>360</v>
      </c>
      <c r="F103" t="s">
        <v>361</v>
      </c>
      <c r="G103">
        <v>3</v>
      </c>
      <c r="H103">
        <v>787400</v>
      </c>
      <c r="I103">
        <v>584000</v>
      </c>
      <c r="J103" t="s">
        <v>14</v>
      </c>
      <c r="K103">
        <v>2362200</v>
      </c>
      <c r="L103" t="s">
        <v>7205</v>
      </c>
      <c r="M103" t="s">
        <v>7203</v>
      </c>
      <c r="N103" s="1">
        <v>44027</v>
      </c>
      <c r="O103" t="s">
        <v>361</v>
      </c>
      <c r="P103" t="s">
        <v>7221</v>
      </c>
      <c r="Q103" t="s">
        <v>7243</v>
      </c>
      <c r="R103" t="s">
        <v>7240</v>
      </c>
      <c r="S103">
        <v>620157</v>
      </c>
      <c r="T103">
        <v>836072</v>
      </c>
      <c r="U103">
        <v>0.25800000000000001</v>
      </c>
      <c r="V103">
        <v>610200</v>
      </c>
      <c r="W103">
        <v>1752000</v>
      </c>
      <c r="X103">
        <v>2021</v>
      </c>
      <c r="Y103">
        <v>3070860</v>
      </c>
    </row>
    <row r="104" spans="1:25" x14ac:dyDescent="0.35">
      <c r="A104">
        <v>2021</v>
      </c>
      <c r="B104" t="s">
        <v>500</v>
      </c>
      <c r="C104" s="1">
        <v>44244</v>
      </c>
      <c r="D104" t="s">
        <v>375</v>
      </c>
      <c r="E104" t="s">
        <v>77</v>
      </c>
      <c r="F104" t="s">
        <v>495</v>
      </c>
      <c r="G104">
        <v>2</v>
      </c>
      <c r="H104">
        <v>2765500</v>
      </c>
      <c r="I104">
        <v>2041000</v>
      </c>
      <c r="J104" t="s">
        <v>18</v>
      </c>
      <c r="K104">
        <v>5531000</v>
      </c>
      <c r="L104" t="s">
        <v>7209</v>
      </c>
      <c r="M104" t="s">
        <v>7206</v>
      </c>
      <c r="N104" s="1">
        <v>44328</v>
      </c>
      <c r="O104" t="s">
        <v>495</v>
      </c>
      <c r="P104" t="s">
        <v>7231</v>
      </c>
      <c r="Q104" t="s">
        <v>7232</v>
      </c>
      <c r="R104" t="s">
        <v>7223</v>
      </c>
      <c r="S104">
        <v>2218777</v>
      </c>
      <c r="T104">
        <v>3006424</v>
      </c>
      <c r="U104">
        <v>0.26200000000000001</v>
      </c>
      <c r="V104">
        <v>1449000</v>
      </c>
      <c r="W104">
        <v>4082000</v>
      </c>
      <c r="X104">
        <v>2021</v>
      </c>
      <c r="Y104">
        <v>7190300</v>
      </c>
    </row>
    <row r="105" spans="1:25" x14ac:dyDescent="0.35">
      <c r="A105">
        <v>2021</v>
      </c>
      <c r="B105" t="s">
        <v>102</v>
      </c>
      <c r="C105" s="1">
        <v>44203</v>
      </c>
      <c r="D105" t="s">
        <v>11</v>
      </c>
      <c r="E105" t="s">
        <v>103</v>
      </c>
      <c r="F105" t="s">
        <v>104</v>
      </c>
      <c r="G105">
        <v>3</v>
      </c>
      <c r="H105">
        <v>876300</v>
      </c>
      <c r="I105">
        <v>679900</v>
      </c>
      <c r="J105" t="s">
        <v>18</v>
      </c>
      <c r="K105">
        <v>2628900</v>
      </c>
      <c r="L105" t="s">
        <v>7204</v>
      </c>
      <c r="M105" t="s">
        <v>7203</v>
      </c>
      <c r="N105" s="1">
        <v>43472</v>
      </c>
      <c r="O105" t="s">
        <v>104</v>
      </c>
      <c r="P105" t="s">
        <v>7228</v>
      </c>
      <c r="Q105" t="s">
        <v>7245</v>
      </c>
      <c r="R105" t="s">
        <v>7230</v>
      </c>
      <c r="S105">
        <v>701583</v>
      </c>
      <c r="T105">
        <v>904253</v>
      </c>
      <c r="U105">
        <v>0.224</v>
      </c>
      <c r="V105">
        <v>589200</v>
      </c>
      <c r="W105">
        <v>2039700</v>
      </c>
      <c r="X105">
        <v>2021</v>
      </c>
      <c r="Y105">
        <v>3417570</v>
      </c>
    </row>
    <row r="106" spans="1:25" x14ac:dyDescent="0.35">
      <c r="A106">
        <v>2021</v>
      </c>
      <c r="B106" t="s">
        <v>319</v>
      </c>
      <c r="C106" s="1">
        <v>44223</v>
      </c>
      <c r="D106" t="s">
        <v>11</v>
      </c>
      <c r="E106" t="s">
        <v>152</v>
      </c>
      <c r="F106" t="s">
        <v>320</v>
      </c>
      <c r="G106">
        <v>5</v>
      </c>
      <c r="H106">
        <v>358500</v>
      </c>
      <c r="I106">
        <v>279100</v>
      </c>
      <c r="J106" t="s">
        <v>14</v>
      </c>
      <c r="K106">
        <v>1792500</v>
      </c>
      <c r="L106" t="s">
        <v>7207</v>
      </c>
      <c r="M106" t="s">
        <v>7203</v>
      </c>
      <c r="N106" s="1">
        <v>44087</v>
      </c>
      <c r="O106" t="s">
        <v>320</v>
      </c>
      <c r="P106" t="s">
        <v>7228</v>
      </c>
      <c r="Q106" t="s">
        <v>7245</v>
      </c>
      <c r="R106" t="s">
        <v>7227</v>
      </c>
      <c r="S106">
        <v>278917</v>
      </c>
      <c r="T106">
        <v>358248</v>
      </c>
      <c r="U106">
        <v>0.221</v>
      </c>
      <c r="V106">
        <v>397000</v>
      </c>
      <c r="W106">
        <v>1395500</v>
      </c>
      <c r="X106">
        <v>2021</v>
      </c>
      <c r="Y106">
        <v>2330250</v>
      </c>
    </row>
    <row r="107" spans="1:25" x14ac:dyDescent="0.35">
      <c r="A107">
        <v>2021</v>
      </c>
      <c r="B107" t="s">
        <v>46</v>
      </c>
      <c r="C107" s="1">
        <v>44198</v>
      </c>
      <c r="D107" t="s">
        <v>11</v>
      </c>
      <c r="E107" t="s">
        <v>47</v>
      </c>
      <c r="F107" t="s">
        <v>48</v>
      </c>
      <c r="G107">
        <v>4</v>
      </c>
      <c r="H107">
        <v>105600</v>
      </c>
      <c r="I107">
        <v>74900</v>
      </c>
      <c r="J107" t="s">
        <v>14</v>
      </c>
      <c r="K107">
        <v>422400</v>
      </c>
      <c r="L107" t="s">
        <v>7209</v>
      </c>
      <c r="M107" t="s">
        <v>7206</v>
      </c>
      <c r="N107" s="1">
        <v>44180</v>
      </c>
      <c r="O107" t="s">
        <v>48</v>
      </c>
      <c r="P107" t="s">
        <v>7235</v>
      </c>
      <c r="Q107" t="s">
        <v>7247</v>
      </c>
      <c r="R107" t="s">
        <v>7240</v>
      </c>
      <c r="S107">
        <v>72897</v>
      </c>
      <c r="T107">
        <v>102873</v>
      </c>
      <c r="U107">
        <v>0.29099999999999998</v>
      </c>
      <c r="V107">
        <v>122800</v>
      </c>
      <c r="W107">
        <v>299600</v>
      </c>
      <c r="X107">
        <v>2021</v>
      </c>
      <c r="Y107">
        <v>549120</v>
      </c>
    </row>
    <row r="108" spans="1:25" x14ac:dyDescent="0.35">
      <c r="A108">
        <v>2021</v>
      </c>
      <c r="B108" t="s">
        <v>340</v>
      </c>
      <c r="C108" s="1">
        <v>44225</v>
      </c>
      <c r="D108" t="s">
        <v>11</v>
      </c>
      <c r="E108" t="s">
        <v>69</v>
      </c>
      <c r="F108" t="s">
        <v>341</v>
      </c>
      <c r="G108">
        <v>3</v>
      </c>
      <c r="H108">
        <v>1096600</v>
      </c>
      <c r="I108">
        <v>830400</v>
      </c>
      <c r="J108" t="s">
        <v>14</v>
      </c>
      <c r="K108">
        <v>3289800</v>
      </c>
      <c r="L108" t="s">
        <v>7205</v>
      </c>
      <c r="M108" t="s">
        <v>7206</v>
      </c>
      <c r="N108" s="1">
        <v>43852</v>
      </c>
      <c r="O108" t="s">
        <v>341</v>
      </c>
      <c r="P108" t="s">
        <v>7228</v>
      </c>
      <c r="Q108" t="s">
        <v>7245</v>
      </c>
      <c r="R108" t="s">
        <v>7240</v>
      </c>
      <c r="S108">
        <v>884110</v>
      </c>
      <c r="T108">
        <v>1167499</v>
      </c>
      <c r="U108">
        <v>0.24299999999999999</v>
      </c>
      <c r="V108">
        <v>798600</v>
      </c>
      <c r="W108">
        <v>2491200</v>
      </c>
      <c r="X108">
        <v>2021</v>
      </c>
      <c r="Y108">
        <v>4276740</v>
      </c>
    </row>
    <row r="109" spans="1:25" x14ac:dyDescent="0.35">
      <c r="A109">
        <v>2021</v>
      </c>
      <c r="B109" t="s">
        <v>186</v>
      </c>
      <c r="C109" s="1">
        <v>44209</v>
      </c>
      <c r="D109" t="s">
        <v>11</v>
      </c>
      <c r="E109" t="s">
        <v>47</v>
      </c>
      <c r="F109" t="s">
        <v>187</v>
      </c>
      <c r="G109">
        <v>4</v>
      </c>
      <c r="H109">
        <v>332800</v>
      </c>
      <c r="I109">
        <v>228100</v>
      </c>
      <c r="J109" t="s">
        <v>14</v>
      </c>
      <c r="K109">
        <v>1331200</v>
      </c>
      <c r="L109" t="s">
        <v>7209</v>
      </c>
      <c r="M109" t="s">
        <v>7206</v>
      </c>
      <c r="N109" s="1">
        <v>44180</v>
      </c>
      <c r="O109" t="s">
        <v>187</v>
      </c>
      <c r="P109" t="s">
        <v>7221</v>
      </c>
      <c r="Q109" t="s">
        <v>7222</v>
      </c>
      <c r="R109" t="s">
        <v>7230</v>
      </c>
      <c r="S109">
        <v>236119</v>
      </c>
      <c r="T109">
        <v>344547</v>
      </c>
      <c r="U109">
        <v>0.315</v>
      </c>
      <c r="V109">
        <v>418800</v>
      </c>
      <c r="W109">
        <v>912400</v>
      </c>
      <c r="X109">
        <v>2021</v>
      </c>
      <c r="Y109">
        <v>1730560</v>
      </c>
    </row>
    <row r="110" spans="1:25" x14ac:dyDescent="0.35">
      <c r="A110">
        <v>2021</v>
      </c>
      <c r="B110" t="s">
        <v>487</v>
      </c>
      <c r="C110" s="1">
        <v>44242</v>
      </c>
      <c r="D110" t="s">
        <v>375</v>
      </c>
      <c r="E110" t="s">
        <v>360</v>
      </c>
      <c r="F110" t="s">
        <v>187</v>
      </c>
      <c r="G110">
        <v>2</v>
      </c>
      <c r="H110">
        <v>361400</v>
      </c>
      <c r="I110">
        <v>247700</v>
      </c>
      <c r="J110" t="s">
        <v>18</v>
      </c>
      <c r="K110">
        <v>722800</v>
      </c>
      <c r="L110" t="s">
        <v>7205</v>
      </c>
      <c r="M110" t="s">
        <v>7203</v>
      </c>
      <c r="N110" s="1">
        <v>44027</v>
      </c>
      <c r="O110" t="s">
        <v>187</v>
      </c>
      <c r="P110" t="s">
        <v>7221</v>
      </c>
      <c r="Q110" t="s">
        <v>7222</v>
      </c>
      <c r="R110" t="s">
        <v>7230</v>
      </c>
      <c r="S110">
        <v>236119</v>
      </c>
      <c r="T110">
        <v>344547</v>
      </c>
      <c r="U110">
        <v>0.315</v>
      </c>
      <c r="V110">
        <v>227400</v>
      </c>
      <c r="W110">
        <v>495400</v>
      </c>
      <c r="X110">
        <v>2021</v>
      </c>
      <c r="Y110">
        <v>939640</v>
      </c>
    </row>
    <row r="111" spans="1:25" x14ac:dyDescent="0.35">
      <c r="A111">
        <v>2021</v>
      </c>
      <c r="B111" t="s">
        <v>49</v>
      </c>
      <c r="C111" s="1">
        <v>44198</v>
      </c>
      <c r="D111" t="s">
        <v>11</v>
      </c>
      <c r="E111" t="s">
        <v>50</v>
      </c>
      <c r="F111" t="s">
        <v>51</v>
      </c>
      <c r="G111">
        <v>2</v>
      </c>
      <c r="H111">
        <v>309100</v>
      </c>
      <c r="I111">
        <v>201000</v>
      </c>
      <c r="J111" t="s">
        <v>18</v>
      </c>
      <c r="K111">
        <v>618200</v>
      </c>
      <c r="L111" t="s">
        <v>7202</v>
      </c>
      <c r="M111" t="s">
        <v>7206</v>
      </c>
      <c r="N111" s="1">
        <v>43928</v>
      </c>
      <c r="O111" t="s">
        <v>51</v>
      </c>
      <c r="P111" t="s">
        <v>7237</v>
      </c>
      <c r="Q111" t="s">
        <v>7239</v>
      </c>
      <c r="R111" t="s">
        <v>7240</v>
      </c>
      <c r="S111">
        <v>190502</v>
      </c>
      <c r="T111">
        <v>292907</v>
      </c>
      <c r="U111">
        <v>0.35</v>
      </c>
      <c r="V111">
        <v>216200</v>
      </c>
      <c r="W111">
        <v>402000</v>
      </c>
      <c r="X111">
        <v>2021</v>
      </c>
      <c r="Y111">
        <v>803660</v>
      </c>
    </row>
    <row r="112" spans="1:25" x14ac:dyDescent="0.35">
      <c r="A112">
        <v>2021</v>
      </c>
      <c r="B112" t="s">
        <v>118</v>
      </c>
      <c r="C112" s="1">
        <v>44204</v>
      </c>
      <c r="D112" t="s">
        <v>11</v>
      </c>
      <c r="E112" t="s">
        <v>119</v>
      </c>
      <c r="F112" t="s">
        <v>120</v>
      </c>
      <c r="G112">
        <v>2</v>
      </c>
      <c r="H112">
        <v>420700</v>
      </c>
      <c r="I112">
        <v>331300</v>
      </c>
      <c r="J112" t="s">
        <v>14</v>
      </c>
      <c r="K112">
        <v>841400</v>
      </c>
      <c r="L112" t="s">
        <v>7208</v>
      </c>
      <c r="M112" t="s">
        <v>7206</v>
      </c>
      <c r="N112" s="1">
        <v>43601</v>
      </c>
      <c r="O112" t="s">
        <v>120</v>
      </c>
      <c r="P112" t="s">
        <v>7237</v>
      </c>
      <c r="Q112" t="s">
        <v>7239</v>
      </c>
      <c r="R112" t="s">
        <v>7227</v>
      </c>
      <c r="S112">
        <v>304085</v>
      </c>
      <c r="T112">
        <v>386176</v>
      </c>
      <c r="U112">
        <v>0.21299999999999999</v>
      </c>
      <c r="V112">
        <v>178800</v>
      </c>
      <c r="W112">
        <v>662600</v>
      </c>
      <c r="X112">
        <v>2021</v>
      </c>
      <c r="Y112">
        <v>1093820</v>
      </c>
    </row>
    <row r="113" spans="1:25" x14ac:dyDescent="0.35">
      <c r="A113">
        <v>2021</v>
      </c>
      <c r="B113" t="s">
        <v>124</v>
      </c>
      <c r="C113" s="1">
        <v>44204</v>
      </c>
      <c r="D113" t="s">
        <v>11</v>
      </c>
      <c r="E113" t="s">
        <v>125</v>
      </c>
      <c r="F113" t="s">
        <v>120</v>
      </c>
      <c r="G113">
        <v>5</v>
      </c>
      <c r="H113">
        <v>394300</v>
      </c>
      <c r="I113">
        <v>310500</v>
      </c>
      <c r="J113" t="s">
        <v>14</v>
      </c>
      <c r="K113">
        <v>1971500</v>
      </c>
      <c r="L113" t="s">
        <v>7204</v>
      </c>
      <c r="M113" t="s">
        <v>7203</v>
      </c>
      <c r="N113" s="1">
        <v>43558</v>
      </c>
      <c r="O113" t="s">
        <v>120</v>
      </c>
      <c r="P113" t="s">
        <v>7237</v>
      </c>
      <c r="Q113" t="s">
        <v>7239</v>
      </c>
      <c r="R113" t="s">
        <v>7227</v>
      </c>
      <c r="S113">
        <v>304085</v>
      </c>
      <c r="T113">
        <v>386176</v>
      </c>
      <c r="U113">
        <v>0.21299999999999999</v>
      </c>
      <c r="V113">
        <v>419000</v>
      </c>
      <c r="W113">
        <v>1552500</v>
      </c>
      <c r="X113">
        <v>2021</v>
      </c>
      <c r="Y113">
        <v>2562950</v>
      </c>
    </row>
    <row r="114" spans="1:25" x14ac:dyDescent="0.35">
      <c r="A114">
        <v>2021</v>
      </c>
      <c r="B114" t="s">
        <v>466</v>
      </c>
      <c r="C114" s="1">
        <v>44241</v>
      </c>
      <c r="D114" t="s">
        <v>375</v>
      </c>
      <c r="E114" t="s">
        <v>166</v>
      </c>
      <c r="F114" t="s">
        <v>207</v>
      </c>
      <c r="G114">
        <v>3</v>
      </c>
      <c r="H114">
        <v>2895500</v>
      </c>
      <c r="I114">
        <v>2173500</v>
      </c>
      <c r="J114" t="s">
        <v>14</v>
      </c>
      <c r="K114">
        <v>8686500</v>
      </c>
      <c r="L114" t="s">
        <v>7204</v>
      </c>
      <c r="M114" t="s">
        <v>7203</v>
      </c>
      <c r="N114" s="1">
        <v>44082</v>
      </c>
      <c r="O114" t="s">
        <v>207</v>
      </c>
      <c r="P114" t="s">
        <v>7218</v>
      </c>
      <c r="Q114" t="s">
        <v>7224</v>
      </c>
      <c r="R114" t="s">
        <v>7230</v>
      </c>
      <c r="S114">
        <v>1968354</v>
      </c>
      <c r="T114">
        <v>2622155</v>
      </c>
      <c r="U114">
        <v>0.249</v>
      </c>
      <c r="V114">
        <v>2166000</v>
      </c>
      <c r="W114">
        <v>6520500</v>
      </c>
      <c r="X114">
        <v>2021</v>
      </c>
      <c r="Y114">
        <v>11292450</v>
      </c>
    </row>
    <row r="115" spans="1:25" x14ac:dyDescent="0.35">
      <c r="A115">
        <v>2021</v>
      </c>
      <c r="B115" t="s">
        <v>427</v>
      </c>
      <c r="C115" s="1">
        <v>44235</v>
      </c>
      <c r="D115" t="s">
        <v>375</v>
      </c>
      <c r="E115" t="s">
        <v>140</v>
      </c>
      <c r="F115" t="s">
        <v>207</v>
      </c>
      <c r="G115">
        <v>2</v>
      </c>
      <c r="H115">
        <v>2647400</v>
      </c>
      <c r="I115">
        <v>1987300</v>
      </c>
      <c r="J115" t="s">
        <v>18</v>
      </c>
      <c r="K115">
        <v>5294800</v>
      </c>
      <c r="L115" t="s">
        <v>7208</v>
      </c>
      <c r="M115" t="s">
        <v>7203</v>
      </c>
      <c r="N115" s="1">
        <v>44032</v>
      </c>
      <c r="O115" t="s">
        <v>207</v>
      </c>
      <c r="P115" t="s">
        <v>7218</v>
      </c>
      <c r="Q115" t="s">
        <v>7224</v>
      </c>
      <c r="R115" t="s">
        <v>7230</v>
      </c>
      <c r="S115">
        <v>1968354</v>
      </c>
      <c r="T115">
        <v>2622155</v>
      </c>
      <c r="U115">
        <v>0.249</v>
      </c>
      <c r="V115">
        <v>1320200</v>
      </c>
      <c r="W115">
        <v>3974600</v>
      </c>
      <c r="X115">
        <v>2021</v>
      </c>
      <c r="Y115">
        <v>6883240</v>
      </c>
    </row>
    <row r="116" spans="1:25" x14ac:dyDescent="0.35">
      <c r="A116">
        <v>2021</v>
      </c>
      <c r="B116" t="s">
        <v>121</v>
      </c>
      <c r="C116" s="1">
        <v>44204</v>
      </c>
      <c r="D116" t="s">
        <v>11</v>
      </c>
      <c r="E116" t="s">
        <v>122</v>
      </c>
      <c r="F116" t="s">
        <v>123</v>
      </c>
      <c r="G116">
        <v>3</v>
      </c>
      <c r="H116">
        <v>2963000</v>
      </c>
      <c r="I116">
        <v>2234200</v>
      </c>
      <c r="J116" t="s">
        <v>18</v>
      </c>
      <c r="K116">
        <v>8889000</v>
      </c>
      <c r="L116" t="s">
        <v>7204</v>
      </c>
      <c r="M116" t="s">
        <v>7203</v>
      </c>
      <c r="N116" s="1">
        <v>43955</v>
      </c>
      <c r="O116" t="s">
        <v>123</v>
      </c>
      <c r="P116" t="s">
        <v>7218</v>
      </c>
      <c r="Q116" t="s">
        <v>7233</v>
      </c>
      <c r="R116" t="s">
        <v>7220</v>
      </c>
      <c r="S116">
        <v>2398997</v>
      </c>
      <c r="T116">
        <v>3181492</v>
      </c>
      <c r="U116">
        <v>0.246</v>
      </c>
      <c r="V116">
        <v>2186400</v>
      </c>
      <c r="W116">
        <v>6702600</v>
      </c>
      <c r="X116">
        <v>2021</v>
      </c>
      <c r="Y116">
        <v>11555700</v>
      </c>
    </row>
    <row r="117" spans="1:25" x14ac:dyDescent="0.35">
      <c r="A117">
        <v>2021</v>
      </c>
      <c r="B117" t="s">
        <v>200</v>
      </c>
      <c r="C117" s="1">
        <v>44210</v>
      </c>
      <c r="D117" t="s">
        <v>11</v>
      </c>
      <c r="E117" t="s">
        <v>69</v>
      </c>
      <c r="F117" t="s">
        <v>112</v>
      </c>
      <c r="G117">
        <v>3</v>
      </c>
      <c r="H117">
        <v>513400</v>
      </c>
      <c r="I117">
        <v>383500</v>
      </c>
      <c r="J117" t="s">
        <v>18</v>
      </c>
      <c r="K117">
        <v>1540200</v>
      </c>
      <c r="L117" t="s">
        <v>7205</v>
      </c>
      <c r="M117" t="s">
        <v>7206</v>
      </c>
      <c r="N117" s="1">
        <v>43852</v>
      </c>
      <c r="O117" t="s">
        <v>112</v>
      </c>
      <c r="P117" t="s">
        <v>7237</v>
      </c>
      <c r="Q117" t="s">
        <v>7239</v>
      </c>
      <c r="R117" t="s">
        <v>7230</v>
      </c>
      <c r="S117">
        <v>380220</v>
      </c>
      <c r="T117">
        <v>508920</v>
      </c>
      <c r="U117">
        <v>0.253</v>
      </c>
      <c r="V117">
        <v>389700</v>
      </c>
      <c r="W117">
        <v>1150500</v>
      </c>
      <c r="X117">
        <v>2021</v>
      </c>
      <c r="Y117">
        <v>2002260</v>
      </c>
    </row>
    <row r="118" spans="1:25" x14ac:dyDescent="0.35">
      <c r="A118">
        <v>2021</v>
      </c>
      <c r="B118" t="s">
        <v>110</v>
      </c>
      <c r="C118" s="1">
        <v>44203</v>
      </c>
      <c r="D118" t="s">
        <v>11</v>
      </c>
      <c r="E118" t="s">
        <v>111</v>
      </c>
      <c r="F118" t="s">
        <v>112</v>
      </c>
      <c r="G118">
        <v>4</v>
      </c>
      <c r="H118">
        <v>549500</v>
      </c>
      <c r="I118">
        <v>410500</v>
      </c>
      <c r="J118" t="s">
        <v>18</v>
      </c>
      <c r="K118">
        <v>2198000</v>
      </c>
      <c r="L118" t="s">
        <v>7204</v>
      </c>
      <c r="M118" t="s">
        <v>7203</v>
      </c>
      <c r="N118" s="1">
        <v>44479</v>
      </c>
      <c r="O118" t="s">
        <v>112</v>
      </c>
      <c r="P118" t="s">
        <v>7237</v>
      </c>
      <c r="Q118" t="s">
        <v>7239</v>
      </c>
      <c r="R118" t="s">
        <v>7230</v>
      </c>
      <c r="S118">
        <v>380220</v>
      </c>
      <c r="T118">
        <v>508920</v>
      </c>
      <c r="U118">
        <v>0.253</v>
      </c>
      <c r="V118">
        <v>556000</v>
      </c>
      <c r="W118">
        <v>1642000</v>
      </c>
      <c r="X118">
        <v>2021</v>
      </c>
      <c r="Y118">
        <v>2857400</v>
      </c>
    </row>
    <row r="119" spans="1:25" x14ac:dyDescent="0.35">
      <c r="A119">
        <v>2021</v>
      </c>
      <c r="B119" t="s">
        <v>332</v>
      </c>
      <c r="C119" s="1">
        <v>44224</v>
      </c>
      <c r="D119" t="s">
        <v>11</v>
      </c>
      <c r="E119" t="s">
        <v>111</v>
      </c>
      <c r="F119" t="s">
        <v>112</v>
      </c>
      <c r="G119">
        <v>1</v>
      </c>
      <c r="H119">
        <v>531600</v>
      </c>
      <c r="I119">
        <v>397200</v>
      </c>
      <c r="J119" t="s">
        <v>14</v>
      </c>
      <c r="K119">
        <v>531600</v>
      </c>
      <c r="L119" t="s">
        <v>7204</v>
      </c>
      <c r="M119" t="s">
        <v>7203</v>
      </c>
      <c r="N119" s="1">
        <v>44479</v>
      </c>
      <c r="O119" t="s">
        <v>112</v>
      </c>
      <c r="P119" t="s">
        <v>7237</v>
      </c>
      <c r="Q119" t="s">
        <v>7239</v>
      </c>
      <c r="R119" t="s">
        <v>7230</v>
      </c>
      <c r="S119">
        <v>380220</v>
      </c>
      <c r="T119">
        <v>508920</v>
      </c>
      <c r="U119">
        <v>0.253</v>
      </c>
      <c r="V119">
        <v>134400</v>
      </c>
      <c r="W119">
        <v>397200</v>
      </c>
      <c r="X119">
        <v>2021</v>
      </c>
      <c r="Y119">
        <v>691080</v>
      </c>
    </row>
    <row r="120" spans="1:25" x14ac:dyDescent="0.35">
      <c r="A120">
        <v>2021</v>
      </c>
      <c r="B120" t="s">
        <v>55</v>
      </c>
      <c r="C120" s="1">
        <v>44199</v>
      </c>
      <c r="D120" t="s">
        <v>11</v>
      </c>
      <c r="E120" t="s">
        <v>56</v>
      </c>
      <c r="F120" t="s">
        <v>57</v>
      </c>
      <c r="G120">
        <v>3</v>
      </c>
      <c r="H120">
        <v>230500</v>
      </c>
      <c r="I120">
        <v>163400</v>
      </c>
      <c r="J120" t="s">
        <v>14</v>
      </c>
      <c r="K120">
        <v>691500</v>
      </c>
      <c r="L120" t="s">
        <v>7209</v>
      </c>
      <c r="M120" t="s">
        <v>7203</v>
      </c>
      <c r="N120" s="1">
        <v>44095</v>
      </c>
      <c r="O120" t="s">
        <v>57</v>
      </c>
      <c r="P120" t="s">
        <v>7235</v>
      </c>
      <c r="Q120" t="s">
        <v>7249</v>
      </c>
      <c r="R120" t="s">
        <v>7225</v>
      </c>
      <c r="S120">
        <v>163155</v>
      </c>
      <c r="T120">
        <v>230060</v>
      </c>
      <c r="U120">
        <v>0.29099999999999998</v>
      </c>
      <c r="V120">
        <v>201300</v>
      </c>
      <c r="W120">
        <v>490200</v>
      </c>
      <c r="X120">
        <v>2021</v>
      </c>
      <c r="Y120">
        <v>898950</v>
      </c>
    </row>
    <row r="121" spans="1:25" x14ac:dyDescent="0.35">
      <c r="A121">
        <v>2021</v>
      </c>
      <c r="B121" t="s">
        <v>66</v>
      </c>
      <c r="C121" s="1">
        <v>44200</v>
      </c>
      <c r="D121" t="s">
        <v>11</v>
      </c>
      <c r="E121" t="s">
        <v>67</v>
      </c>
      <c r="F121" t="s">
        <v>57</v>
      </c>
      <c r="G121">
        <v>3</v>
      </c>
      <c r="H121">
        <v>222400</v>
      </c>
      <c r="I121">
        <v>157700</v>
      </c>
      <c r="J121" t="s">
        <v>18</v>
      </c>
      <c r="K121">
        <v>667200</v>
      </c>
      <c r="L121" t="s">
        <v>7208</v>
      </c>
      <c r="M121" t="s">
        <v>7206</v>
      </c>
      <c r="N121" s="1">
        <v>43774</v>
      </c>
      <c r="O121" t="s">
        <v>57</v>
      </c>
      <c r="P121" t="s">
        <v>7235</v>
      </c>
      <c r="Q121" t="s">
        <v>7249</v>
      </c>
      <c r="R121" t="s">
        <v>7225</v>
      </c>
      <c r="S121">
        <v>163155</v>
      </c>
      <c r="T121">
        <v>230060</v>
      </c>
      <c r="U121">
        <v>0.29099999999999998</v>
      </c>
      <c r="V121">
        <v>194100</v>
      </c>
      <c r="W121">
        <v>473100</v>
      </c>
      <c r="X121">
        <v>2021</v>
      </c>
      <c r="Y121">
        <v>867360</v>
      </c>
    </row>
    <row r="122" spans="1:25" x14ac:dyDescent="0.35">
      <c r="A122">
        <v>2021</v>
      </c>
      <c r="B122" t="s">
        <v>314</v>
      </c>
      <c r="C122" s="1">
        <v>44222</v>
      </c>
      <c r="D122" t="s">
        <v>11</v>
      </c>
      <c r="E122" t="s">
        <v>212</v>
      </c>
      <c r="F122" t="s">
        <v>57</v>
      </c>
      <c r="G122">
        <v>5</v>
      </c>
      <c r="H122">
        <v>220700</v>
      </c>
      <c r="I122">
        <v>156500</v>
      </c>
      <c r="J122" t="s">
        <v>18</v>
      </c>
      <c r="K122">
        <v>1103500</v>
      </c>
      <c r="L122" t="s">
        <v>7207</v>
      </c>
      <c r="M122" t="s">
        <v>7206</v>
      </c>
      <c r="N122" s="1">
        <v>43600</v>
      </c>
      <c r="O122" t="s">
        <v>57</v>
      </c>
      <c r="P122" t="s">
        <v>7235</v>
      </c>
      <c r="Q122" t="s">
        <v>7249</v>
      </c>
      <c r="R122" t="s">
        <v>7225</v>
      </c>
      <c r="S122">
        <v>163155</v>
      </c>
      <c r="T122">
        <v>230060</v>
      </c>
      <c r="U122">
        <v>0.29099999999999998</v>
      </c>
      <c r="V122">
        <v>321000</v>
      </c>
      <c r="W122">
        <v>782500</v>
      </c>
      <c r="X122">
        <v>2021</v>
      </c>
      <c r="Y122">
        <v>1434550</v>
      </c>
    </row>
    <row r="123" spans="1:25" x14ac:dyDescent="0.35">
      <c r="A123">
        <v>2021</v>
      </c>
      <c r="B123" t="s">
        <v>258</v>
      </c>
      <c r="C123" s="1">
        <v>44216</v>
      </c>
      <c r="D123" t="s">
        <v>11</v>
      </c>
      <c r="E123" t="s">
        <v>56</v>
      </c>
      <c r="F123" t="s">
        <v>259</v>
      </c>
      <c r="G123">
        <v>1</v>
      </c>
      <c r="H123">
        <v>3510300</v>
      </c>
      <c r="I123">
        <v>2661100</v>
      </c>
      <c r="J123" t="s">
        <v>18</v>
      </c>
      <c r="K123">
        <v>3510300</v>
      </c>
      <c r="L123" t="s">
        <v>7209</v>
      </c>
      <c r="M123" t="s">
        <v>7203</v>
      </c>
      <c r="N123" s="1">
        <v>44095</v>
      </c>
      <c r="O123" t="s">
        <v>259</v>
      </c>
      <c r="P123" t="s">
        <v>7231</v>
      </c>
      <c r="Q123" t="s">
        <v>7241</v>
      </c>
      <c r="R123" t="s">
        <v>7223</v>
      </c>
      <c r="S123">
        <v>2557797</v>
      </c>
      <c r="T123">
        <v>3374007</v>
      </c>
      <c r="U123">
        <v>0.24199999999999999</v>
      </c>
      <c r="V123">
        <v>849200</v>
      </c>
      <c r="W123">
        <v>2661100</v>
      </c>
      <c r="X123">
        <v>2021</v>
      </c>
      <c r="Y123">
        <v>4563390</v>
      </c>
    </row>
    <row r="124" spans="1:25" x14ac:dyDescent="0.35">
      <c r="A124">
        <v>2021</v>
      </c>
      <c r="B124" t="s">
        <v>322</v>
      </c>
      <c r="C124" s="1">
        <v>44223</v>
      </c>
      <c r="D124" t="s">
        <v>11</v>
      </c>
      <c r="E124" t="s">
        <v>93</v>
      </c>
      <c r="F124" t="s">
        <v>323</v>
      </c>
      <c r="G124">
        <v>3</v>
      </c>
      <c r="H124">
        <v>232400</v>
      </c>
      <c r="I124">
        <v>164700</v>
      </c>
      <c r="J124" t="s">
        <v>14</v>
      </c>
      <c r="K124">
        <v>697200</v>
      </c>
      <c r="L124" t="s">
        <v>7208</v>
      </c>
      <c r="M124" t="s">
        <v>7203</v>
      </c>
      <c r="N124" s="1">
        <v>44157</v>
      </c>
      <c r="O124" t="s">
        <v>323</v>
      </c>
      <c r="P124" t="s">
        <v>7237</v>
      </c>
      <c r="Q124" t="s">
        <v>7239</v>
      </c>
      <c r="R124" t="s">
        <v>7230</v>
      </c>
      <c r="S124">
        <v>172483</v>
      </c>
      <c r="T124">
        <v>243448</v>
      </c>
      <c r="U124">
        <v>0.29099999999999998</v>
      </c>
      <c r="V124">
        <v>203100</v>
      </c>
      <c r="W124">
        <v>494100</v>
      </c>
      <c r="X124">
        <v>2021</v>
      </c>
      <c r="Y124">
        <v>906360</v>
      </c>
    </row>
    <row r="125" spans="1:25" x14ac:dyDescent="0.35">
      <c r="A125">
        <v>2021</v>
      </c>
      <c r="B125" t="s">
        <v>393</v>
      </c>
      <c r="C125" s="1">
        <v>44231</v>
      </c>
      <c r="D125" t="s">
        <v>375</v>
      </c>
      <c r="E125" t="s">
        <v>83</v>
      </c>
      <c r="F125" t="s">
        <v>394</v>
      </c>
      <c r="G125">
        <v>2</v>
      </c>
      <c r="H125">
        <v>1303800</v>
      </c>
      <c r="I125">
        <v>995900</v>
      </c>
      <c r="J125" t="s">
        <v>14</v>
      </c>
      <c r="K125">
        <v>2607600</v>
      </c>
      <c r="L125" t="s">
        <v>7205</v>
      </c>
      <c r="M125" t="s">
        <v>7203</v>
      </c>
      <c r="N125" s="1">
        <v>44242</v>
      </c>
      <c r="O125" t="s">
        <v>394</v>
      </c>
      <c r="P125" t="s">
        <v>7218</v>
      </c>
      <c r="Q125" t="s">
        <v>7233</v>
      </c>
      <c r="R125" t="s">
        <v>7225</v>
      </c>
      <c r="S125">
        <v>1018096</v>
      </c>
      <c r="T125">
        <v>1332792</v>
      </c>
      <c r="U125">
        <v>0.23599999999999999</v>
      </c>
      <c r="V125">
        <v>615800</v>
      </c>
      <c r="W125">
        <v>1991800</v>
      </c>
      <c r="X125">
        <v>2021</v>
      </c>
      <c r="Y125">
        <v>3389880</v>
      </c>
    </row>
    <row r="126" spans="1:25" x14ac:dyDescent="0.35">
      <c r="A126">
        <v>2021</v>
      </c>
      <c r="B126" t="s">
        <v>303</v>
      </c>
      <c r="C126" s="1">
        <v>44221</v>
      </c>
      <c r="D126" t="s">
        <v>11</v>
      </c>
      <c r="E126" t="s">
        <v>56</v>
      </c>
      <c r="F126" t="s">
        <v>279</v>
      </c>
      <c r="G126">
        <v>5</v>
      </c>
      <c r="H126">
        <v>399200</v>
      </c>
      <c r="I126">
        <v>313800</v>
      </c>
      <c r="J126" t="s">
        <v>18</v>
      </c>
      <c r="K126">
        <v>1996000</v>
      </c>
      <c r="L126" t="s">
        <v>7209</v>
      </c>
      <c r="M126" t="s">
        <v>7203</v>
      </c>
      <c r="N126" s="1">
        <v>44095</v>
      </c>
      <c r="O126" t="s">
        <v>279</v>
      </c>
      <c r="P126" t="s">
        <v>7228</v>
      </c>
      <c r="Q126" t="s">
        <v>7229</v>
      </c>
      <c r="R126" t="s">
        <v>7227</v>
      </c>
      <c r="S126">
        <v>344544</v>
      </c>
      <c r="T126">
        <v>438362</v>
      </c>
      <c r="U126">
        <v>0.214</v>
      </c>
      <c r="V126">
        <v>427000</v>
      </c>
      <c r="W126">
        <v>1569000</v>
      </c>
      <c r="X126">
        <v>2021</v>
      </c>
      <c r="Y126">
        <v>2594800</v>
      </c>
    </row>
    <row r="127" spans="1:25" x14ac:dyDescent="0.35">
      <c r="A127">
        <v>2021</v>
      </c>
      <c r="B127" t="s">
        <v>278</v>
      </c>
      <c r="C127" s="1">
        <v>44218</v>
      </c>
      <c r="D127" t="s">
        <v>11</v>
      </c>
      <c r="E127" t="s">
        <v>122</v>
      </c>
      <c r="F127" t="s">
        <v>279</v>
      </c>
      <c r="G127">
        <v>1</v>
      </c>
      <c r="H127">
        <v>461100</v>
      </c>
      <c r="I127">
        <v>362400</v>
      </c>
      <c r="J127" t="s">
        <v>14</v>
      </c>
      <c r="K127">
        <v>461100</v>
      </c>
      <c r="L127" t="s">
        <v>7204</v>
      </c>
      <c r="M127" t="s">
        <v>7203</v>
      </c>
      <c r="N127" s="1">
        <v>43955</v>
      </c>
      <c r="O127" t="s">
        <v>279</v>
      </c>
      <c r="P127" t="s">
        <v>7228</v>
      </c>
      <c r="Q127" t="s">
        <v>7229</v>
      </c>
      <c r="R127" t="s">
        <v>7227</v>
      </c>
      <c r="S127">
        <v>344544</v>
      </c>
      <c r="T127">
        <v>438362</v>
      </c>
      <c r="U127">
        <v>0.214</v>
      </c>
      <c r="V127">
        <v>98700</v>
      </c>
      <c r="W127">
        <v>362400</v>
      </c>
      <c r="X127">
        <v>2021</v>
      </c>
      <c r="Y127">
        <v>599430</v>
      </c>
    </row>
    <row r="128" spans="1:25" x14ac:dyDescent="0.35">
      <c r="A128">
        <v>2021</v>
      </c>
      <c r="B128" t="s">
        <v>405</v>
      </c>
      <c r="C128" s="1">
        <v>44231</v>
      </c>
      <c r="D128" t="s">
        <v>375</v>
      </c>
      <c r="E128" t="s">
        <v>157</v>
      </c>
      <c r="F128" t="s">
        <v>406</v>
      </c>
      <c r="G128">
        <v>5</v>
      </c>
      <c r="H128">
        <v>238900</v>
      </c>
      <c r="I128">
        <v>172600</v>
      </c>
      <c r="J128" t="s">
        <v>18</v>
      </c>
      <c r="K128">
        <v>1194500</v>
      </c>
      <c r="L128" t="s">
        <v>7204</v>
      </c>
      <c r="M128" t="s">
        <v>7206</v>
      </c>
      <c r="N128" s="1">
        <v>43455</v>
      </c>
      <c r="O128" t="s">
        <v>406</v>
      </c>
      <c r="P128" t="s">
        <v>7235</v>
      </c>
      <c r="Q128" t="s">
        <v>7249</v>
      </c>
      <c r="R128" t="s">
        <v>7225</v>
      </c>
      <c r="S128">
        <v>166359</v>
      </c>
      <c r="T128">
        <v>230230</v>
      </c>
      <c r="U128">
        <v>0.27700000000000002</v>
      </c>
      <c r="V128">
        <v>331500</v>
      </c>
      <c r="W128">
        <v>863000</v>
      </c>
      <c r="X128">
        <v>2021</v>
      </c>
      <c r="Y128">
        <v>1552850</v>
      </c>
    </row>
    <row r="129" spans="1:25" x14ac:dyDescent="0.35">
      <c r="A129">
        <v>2021</v>
      </c>
      <c r="B129" t="s">
        <v>86</v>
      </c>
      <c r="C129" s="1">
        <v>44201</v>
      </c>
      <c r="D129" t="s">
        <v>11</v>
      </c>
      <c r="E129" t="s">
        <v>87</v>
      </c>
      <c r="F129" t="s">
        <v>88</v>
      </c>
      <c r="G129">
        <v>1</v>
      </c>
      <c r="H129">
        <v>2051000</v>
      </c>
      <c r="I129">
        <v>1606900</v>
      </c>
      <c r="J129" t="s">
        <v>14</v>
      </c>
      <c r="K129">
        <v>2051000</v>
      </c>
      <c r="L129" t="s">
        <v>7205</v>
      </c>
      <c r="M129" t="s">
        <v>7206</v>
      </c>
      <c r="N129" s="1">
        <v>43542</v>
      </c>
      <c r="O129" t="s">
        <v>88</v>
      </c>
      <c r="P129" t="s">
        <v>7218</v>
      </c>
      <c r="Q129" t="s">
        <v>7246</v>
      </c>
      <c r="R129" t="s">
        <v>7225</v>
      </c>
      <c r="S129">
        <v>1629103</v>
      </c>
      <c r="T129">
        <v>2079327</v>
      </c>
      <c r="U129">
        <v>0.217</v>
      </c>
      <c r="V129">
        <v>444100</v>
      </c>
      <c r="W129">
        <v>1606900</v>
      </c>
      <c r="X129">
        <v>2021</v>
      </c>
      <c r="Y129">
        <v>2666300</v>
      </c>
    </row>
    <row r="130" spans="1:25" x14ac:dyDescent="0.35">
      <c r="A130">
        <v>2021</v>
      </c>
      <c r="B130" t="s">
        <v>440</v>
      </c>
      <c r="C130" s="1">
        <v>44237</v>
      </c>
      <c r="D130" t="s">
        <v>375</v>
      </c>
      <c r="E130" t="s">
        <v>157</v>
      </c>
      <c r="F130" t="s">
        <v>441</v>
      </c>
      <c r="G130">
        <v>2</v>
      </c>
      <c r="H130">
        <v>524000</v>
      </c>
      <c r="I130">
        <v>370400</v>
      </c>
      <c r="J130" t="s">
        <v>14</v>
      </c>
      <c r="K130">
        <v>1048000</v>
      </c>
      <c r="L130" t="s">
        <v>7204</v>
      </c>
      <c r="M130" t="s">
        <v>7206</v>
      </c>
      <c r="N130" s="1">
        <v>43455</v>
      </c>
      <c r="O130" t="s">
        <v>441</v>
      </c>
      <c r="P130" t="s">
        <v>7237</v>
      </c>
      <c r="Q130" t="s">
        <v>7242</v>
      </c>
      <c r="R130" t="s">
        <v>7234</v>
      </c>
      <c r="S130">
        <v>422427</v>
      </c>
      <c r="T130">
        <v>597645</v>
      </c>
      <c r="U130">
        <v>0.29299999999999998</v>
      </c>
      <c r="V130">
        <v>307200</v>
      </c>
      <c r="W130">
        <v>740800</v>
      </c>
      <c r="X130">
        <v>2021</v>
      </c>
      <c r="Y130">
        <v>1362400</v>
      </c>
    </row>
    <row r="131" spans="1:25" x14ac:dyDescent="0.35">
      <c r="A131">
        <v>2021</v>
      </c>
      <c r="B131" t="s">
        <v>144</v>
      </c>
      <c r="C131" s="1">
        <v>44206</v>
      </c>
      <c r="D131" t="s">
        <v>11</v>
      </c>
      <c r="E131" t="s">
        <v>61</v>
      </c>
      <c r="F131" t="s">
        <v>145</v>
      </c>
      <c r="G131">
        <v>4</v>
      </c>
      <c r="H131">
        <v>528000</v>
      </c>
      <c r="I131">
        <v>411700</v>
      </c>
      <c r="J131" t="s">
        <v>18</v>
      </c>
      <c r="K131">
        <v>2112000</v>
      </c>
      <c r="L131" t="s">
        <v>7207</v>
      </c>
      <c r="M131" t="s">
        <v>7203</v>
      </c>
      <c r="N131" s="1">
        <v>43884</v>
      </c>
      <c r="O131" t="s">
        <v>145</v>
      </c>
      <c r="P131" t="s">
        <v>7237</v>
      </c>
      <c r="Q131" t="s">
        <v>7239</v>
      </c>
      <c r="R131" t="s">
        <v>7234</v>
      </c>
      <c r="S131">
        <v>403739</v>
      </c>
      <c r="T131">
        <v>517750</v>
      </c>
      <c r="U131">
        <v>0.22</v>
      </c>
      <c r="V131">
        <v>465200</v>
      </c>
      <c r="W131">
        <v>1646800</v>
      </c>
      <c r="X131">
        <v>2021</v>
      </c>
      <c r="Y131">
        <v>2745600</v>
      </c>
    </row>
    <row r="132" spans="1:25" x14ac:dyDescent="0.35">
      <c r="A132">
        <v>2021</v>
      </c>
      <c r="B132" t="s">
        <v>399</v>
      </c>
      <c r="C132" s="1">
        <v>44231</v>
      </c>
      <c r="D132" t="s">
        <v>375</v>
      </c>
      <c r="E132" t="s">
        <v>134</v>
      </c>
      <c r="F132" t="s">
        <v>145</v>
      </c>
      <c r="G132">
        <v>1</v>
      </c>
      <c r="H132">
        <v>479400</v>
      </c>
      <c r="I132">
        <v>373800</v>
      </c>
      <c r="J132" t="s">
        <v>14</v>
      </c>
      <c r="K132">
        <v>479400</v>
      </c>
      <c r="L132" t="s">
        <v>7207</v>
      </c>
      <c r="M132" t="s">
        <v>7203</v>
      </c>
      <c r="N132" s="1">
        <v>44176</v>
      </c>
      <c r="O132" t="s">
        <v>145</v>
      </c>
      <c r="P132" t="s">
        <v>7237</v>
      </c>
      <c r="Q132" t="s">
        <v>7239</v>
      </c>
      <c r="R132" t="s">
        <v>7234</v>
      </c>
      <c r="S132">
        <v>403739</v>
      </c>
      <c r="T132">
        <v>517750</v>
      </c>
      <c r="U132">
        <v>0.22</v>
      </c>
      <c r="V132">
        <v>105600</v>
      </c>
      <c r="W132">
        <v>373800</v>
      </c>
      <c r="X132">
        <v>2021</v>
      </c>
      <c r="Y132">
        <v>623220</v>
      </c>
    </row>
    <row r="133" spans="1:25" x14ac:dyDescent="0.35">
      <c r="A133">
        <v>2021</v>
      </c>
      <c r="B133" t="s">
        <v>151</v>
      </c>
      <c r="C133" s="1">
        <v>44207</v>
      </c>
      <c r="D133" t="s">
        <v>11</v>
      </c>
      <c r="E133" t="s">
        <v>152</v>
      </c>
      <c r="F133" t="s">
        <v>145</v>
      </c>
      <c r="G133">
        <v>2</v>
      </c>
      <c r="H133">
        <v>563300</v>
      </c>
      <c r="I133">
        <v>439200</v>
      </c>
      <c r="J133" t="s">
        <v>14</v>
      </c>
      <c r="K133">
        <v>1126600</v>
      </c>
      <c r="L133" t="s">
        <v>7207</v>
      </c>
      <c r="M133" t="s">
        <v>7203</v>
      </c>
      <c r="N133" s="1">
        <v>44087</v>
      </c>
      <c r="O133" t="s">
        <v>145</v>
      </c>
      <c r="P133" t="s">
        <v>7237</v>
      </c>
      <c r="Q133" t="s">
        <v>7239</v>
      </c>
      <c r="R133" t="s">
        <v>7234</v>
      </c>
      <c r="S133">
        <v>403739</v>
      </c>
      <c r="T133">
        <v>517750</v>
      </c>
      <c r="U133">
        <v>0.22</v>
      </c>
      <c r="V133">
        <v>248200</v>
      </c>
      <c r="W133">
        <v>878400</v>
      </c>
      <c r="X133">
        <v>2021</v>
      </c>
      <c r="Y133">
        <v>1464580</v>
      </c>
    </row>
    <row r="134" spans="1:25" x14ac:dyDescent="0.35">
      <c r="A134">
        <v>2021</v>
      </c>
      <c r="B134" t="s">
        <v>430</v>
      </c>
      <c r="C134" s="1">
        <v>44236</v>
      </c>
      <c r="D134" t="s">
        <v>375</v>
      </c>
      <c r="E134" t="s">
        <v>61</v>
      </c>
      <c r="F134" t="s">
        <v>364</v>
      </c>
      <c r="G134">
        <v>3</v>
      </c>
      <c r="H134">
        <v>115400</v>
      </c>
      <c r="I134">
        <v>86500</v>
      </c>
      <c r="J134" t="s">
        <v>14</v>
      </c>
      <c r="K134">
        <v>346200</v>
      </c>
      <c r="L134" t="s">
        <v>7207</v>
      </c>
      <c r="M134" t="s">
        <v>7203</v>
      </c>
      <c r="N134" s="1">
        <v>43884</v>
      </c>
      <c r="O134" t="s">
        <v>364</v>
      </c>
      <c r="P134" t="s">
        <v>7235</v>
      </c>
      <c r="Q134" t="s">
        <v>7247</v>
      </c>
      <c r="R134" t="s">
        <v>7220</v>
      </c>
      <c r="S134">
        <v>89240</v>
      </c>
      <c r="T134">
        <v>119065</v>
      </c>
      <c r="U134">
        <v>0.25</v>
      </c>
      <c r="V134">
        <v>86700</v>
      </c>
      <c r="W134">
        <v>259500</v>
      </c>
      <c r="X134">
        <v>2021</v>
      </c>
      <c r="Y134">
        <v>450060</v>
      </c>
    </row>
    <row r="135" spans="1:25" x14ac:dyDescent="0.35">
      <c r="A135">
        <v>2021</v>
      </c>
      <c r="B135" t="s">
        <v>467</v>
      </c>
      <c r="C135" s="1">
        <v>44241</v>
      </c>
      <c r="D135" t="s">
        <v>375</v>
      </c>
      <c r="E135" t="s">
        <v>468</v>
      </c>
      <c r="F135" t="s">
        <v>364</v>
      </c>
      <c r="G135">
        <v>5</v>
      </c>
      <c r="H135">
        <v>117500</v>
      </c>
      <c r="I135">
        <v>88100</v>
      </c>
      <c r="J135" t="s">
        <v>14</v>
      </c>
      <c r="K135">
        <v>587500</v>
      </c>
      <c r="L135" t="s">
        <v>7208</v>
      </c>
      <c r="M135" t="s">
        <v>7203</v>
      </c>
      <c r="N135" s="1">
        <v>43215</v>
      </c>
      <c r="O135" t="s">
        <v>364</v>
      </c>
      <c r="P135" t="s">
        <v>7235</v>
      </c>
      <c r="Q135" t="s">
        <v>7247</v>
      </c>
      <c r="R135" t="s">
        <v>7220</v>
      </c>
      <c r="S135">
        <v>89240</v>
      </c>
      <c r="T135">
        <v>119065</v>
      </c>
      <c r="U135">
        <v>0.25</v>
      </c>
      <c r="V135">
        <v>147000</v>
      </c>
      <c r="W135">
        <v>440500</v>
      </c>
      <c r="X135">
        <v>2021</v>
      </c>
      <c r="Y135">
        <v>763750</v>
      </c>
    </row>
    <row r="136" spans="1:25" x14ac:dyDescent="0.35">
      <c r="A136">
        <v>2021</v>
      </c>
      <c r="B136" t="s">
        <v>198</v>
      </c>
      <c r="C136" s="1">
        <v>44210</v>
      </c>
      <c r="D136" t="s">
        <v>11</v>
      </c>
      <c r="E136" t="s">
        <v>90</v>
      </c>
      <c r="F136" t="s">
        <v>199</v>
      </c>
      <c r="G136">
        <v>1</v>
      </c>
      <c r="H136">
        <v>420400</v>
      </c>
      <c r="I136">
        <v>320800</v>
      </c>
      <c r="J136" t="s">
        <v>18</v>
      </c>
      <c r="K136">
        <v>420400</v>
      </c>
      <c r="L136" t="s">
        <v>7209</v>
      </c>
      <c r="M136" t="s">
        <v>7206</v>
      </c>
      <c r="N136" s="1">
        <v>43537</v>
      </c>
      <c r="O136" t="s">
        <v>199</v>
      </c>
      <c r="P136" t="s">
        <v>7237</v>
      </c>
      <c r="Q136" t="s">
        <v>7242</v>
      </c>
      <c r="R136" t="s">
        <v>7230</v>
      </c>
      <c r="S136">
        <v>302001</v>
      </c>
      <c r="T136">
        <v>395757</v>
      </c>
      <c r="U136">
        <v>0.23699999999999999</v>
      </c>
      <c r="V136">
        <v>99600</v>
      </c>
      <c r="W136">
        <v>320800</v>
      </c>
      <c r="X136">
        <v>2021</v>
      </c>
      <c r="Y136">
        <v>546520</v>
      </c>
    </row>
    <row r="137" spans="1:25" x14ac:dyDescent="0.35">
      <c r="A137">
        <v>2021</v>
      </c>
      <c r="B137" t="s">
        <v>89</v>
      </c>
      <c r="C137" s="1">
        <v>44202</v>
      </c>
      <c r="D137" t="s">
        <v>11</v>
      </c>
      <c r="E137" t="s">
        <v>90</v>
      </c>
      <c r="F137" t="s">
        <v>91</v>
      </c>
      <c r="G137">
        <v>5</v>
      </c>
      <c r="H137">
        <v>401700</v>
      </c>
      <c r="I137">
        <v>266800</v>
      </c>
      <c r="J137" t="s">
        <v>14</v>
      </c>
      <c r="K137">
        <v>2008500</v>
      </c>
      <c r="L137" t="s">
        <v>7209</v>
      </c>
      <c r="M137" t="s">
        <v>7206</v>
      </c>
      <c r="N137" s="1">
        <v>43537</v>
      </c>
      <c r="O137" t="s">
        <v>91</v>
      </c>
      <c r="P137" t="s">
        <v>7228</v>
      </c>
      <c r="Q137" t="s">
        <v>7245</v>
      </c>
      <c r="R137" t="s">
        <v>7227</v>
      </c>
      <c r="S137">
        <v>272867</v>
      </c>
      <c r="T137">
        <v>410828</v>
      </c>
      <c r="U137">
        <v>0.33600000000000002</v>
      </c>
      <c r="V137">
        <v>674500</v>
      </c>
      <c r="W137">
        <v>1334000</v>
      </c>
      <c r="X137">
        <v>2021</v>
      </c>
      <c r="Y137">
        <v>2611050</v>
      </c>
    </row>
    <row r="138" spans="1:25" x14ac:dyDescent="0.35">
      <c r="A138">
        <v>2021</v>
      </c>
      <c r="B138" t="s">
        <v>282</v>
      </c>
      <c r="C138" s="1">
        <v>44219</v>
      </c>
      <c r="D138" t="s">
        <v>11</v>
      </c>
      <c r="E138" t="s">
        <v>90</v>
      </c>
      <c r="F138" t="s">
        <v>283</v>
      </c>
      <c r="G138">
        <v>3</v>
      </c>
      <c r="H138">
        <v>1887800</v>
      </c>
      <c r="I138">
        <v>1371100</v>
      </c>
      <c r="J138" t="s">
        <v>14</v>
      </c>
      <c r="K138">
        <v>5663400</v>
      </c>
      <c r="L138" t="s">
        <v>7209</v>
      </c>
      <c r="M138" t="s">
        <v>7206</v>
      </c>
      <c r="N138" s="1">
        <v>43537</v>
      </c>
      <c r="O138" t="s">
        <v>283</v>
      </c>
      <c r="P138" t="s">
        <v>7218</v>
      </c>
      <c r="Q138" t="s">
        <v>7224</v>
      </c>
      <c r="R138" t="s">
        <v>7234</v>
      </c>
      <c r="S138">
        <v>1303734</v>
      </c>
      <c r="T138">
        <v>1795088</v>
      </c>
      <c r="U138">
        <v>0.27400000000000002</v>
      </c>
      <c r="V138">
        <v>1550100</v>
      </c>
      <c r="W138">
        <v>4113300</v>
      </c>
      <c r="X138">
        <v>2021</v>
      </c>
      <c r="Y138">
        <v>7362420</v>
      </c>
    </row>
    <row r="139" spans="1:25" x14ac:dyDescent="0.35">
      <c r="A139">
        <v>2021</v>
      </c>
      <c r="B139" t="s">
        <v>391</v>
      </c>
      <c r="C139" s="1">
        <v>44230</v>
      </c>
      <c r="D139" t="s">
        <v>375</v>
      </c>
      <c r="E139" t="s">
        <v>71</v>
      </c>
      <c r="F139" t="s">
        <v>269</v>
      </c>
      <c r="G139">
        <v>5</v>
      </c>
      <c r="H139">
        <v>2770800</v>
      </c>
      <c r="I139">
        <v>2088000</v>
      </c>
      <c r="J139" t="s">
        <v>14</v>
      </c>
      <c r="K139">
        <v>13854000</v>
      </c>
      <c r="L139" t="s">
        <v>7204</v>
      </c>
      <c r="M139" t="s">
        <v>7203</v>
      </c>
      <c r="N139" s="1">
        <v>44483</v>
      </c>
      <c r="O139" t="s">
        <v>269</v>
      </c>
      <c r="P139" t="s">
        <v>7218</v>
      </c>
      <c r="Q139" t="s">
        <v>7233</v>
      </c>
      <c r="R139" t="s">
        <v>7220</v>
      </c>
      <c r="S139">
        <v>2139302</v>
      </c>
      <c r="T139">
        <v>2838884</v>
      </c>
      <c r="U139">
        <v>0.246</v>
      </c>
      <c r="V139">
        <v>3414000</v>
      </c>
      <c r="W139">
        <v>10440000</v>
      </c>
      <c r="X139">
        <v>2021</v>
      </c>
      <c r="Y139">
        <v>18010200</v>
      </c>
    </row>
    <row r="140" spans="1:25" x14ac:dyDescent="0.35">
      <c r="A140">
        <v>2021</v>
      </c>
      <c r="B140" t="s">
        <v>445</v>
      </c>
      <c r="C140" s="1">
        <v>44238</v>
      </c>
      <c r="D140" t="s">
        <v>375</v>
      </c>
      <c r="E140" t="s">
        <v>160</v>
      </c>
      <c r="F140" t="s">
        <v>269</v>
      </c>
      <c r="G140">
        <v>2</v>
      </c>
      <c r="H140">
        <v>2815000</v>
      </c>
      <c r="I140">
        <v>2121300</v>
      </c>
      <c r="J140" t="s">
        <v>14</v>
      </c>
      <c r="K140">
        <v>5630000</v>
      </c>
      <c r="L140" t="s">
        <v>7208</v>
      </c>
      <c r="M140" t="s">
        <v>7203</v>
      </c>
      <c r="N140" s="1">
        <v>44215</v>
      </c>
      <c r="O140" t="s">
        <v>269</v>
      </c>
      <c r="P140" t="s">
        <v>7218</v>
      </c>
      <c r="Q140" t="s">
        <v>7233</v>
      </c>
      <c r="R140" t="s">
        <v>7220</v>
      </c>
      <c r="S140">
        <v>2139302</v>
      </c>
      <c r="T140">
        <v>2838884</v>
      </c>
      <c r="U140">
        <v>0.246</v>
      </c>
      <c r="V140">
        <v>1387400</v>
      </c>
      <c r="W140">
        <v>4242600</v>
      </c>
      <c r="X140">
        <v>2021</v>
      </c>
      <c r="Y140">
        <v>7319000</v>
      </c>
    </row>
    <row r="141" spans="1:25" x14ac:dyDescent="0.35">
      <c r="A141">
        <v>2021</v>
      </c>
      <c r="B141" t="s">
        <v>73</v>
      </c>
      <c r="C141" s="1">
        <v>44200</v>
      </c>
      <c r="D141" t="s">
        <v>11</v>
      </c>
      <c r="E141" t="s">
        <v>74</v>
      </c>
      <c r="F141" t="s">
        <v>75</v>
      </c>
      <c r="G141">
        <v>4</v>
      </c>
      <c r="H141">
        <v>227500</v>
      </c>
      <c r="I141">
        <v>171800</v>
      </c>
      <c r="J141" t="s">
        <v>18</v>
      </c>
      <c r="K141">
        <v>910000</v>
      </c>
      <c r="L141" t="s">
        <v>7210</v>
      </c>
      <c r="M141" t="s">
        <v>7206</v>
      </c>
      <c r="N141" s="1">
        <v>44019</v>
      </c>
      <c r="O141" t="s">
        <v>75</v>
      </c>
      <c r="P141" t="s">
        <v>7235</v>
      </c>
      <c r="Q141" t="s">
        <v>7247</v>
      </c>
      <c r="R141" t="s">
        <v>7223</v>
      </c>
      <c r="S141">
        <v>161784</v>
      </c>
      <c r="T141">
        <v>214281</v>
      </c>
      <c r="U141">
        <v>0.245</v>
      </c>
      <c r="V141">
        <v>222800</v>
      </c>
      <c r="W141">
        <v>687200</v>
      </c>
      <c r="X141">
        <v>2021</v>
      </c>
      <c r="Y141">
        <v>1183000</v>
      </c>
    </row>
    <row r="142" spans="1:25" x14ac:dyDescent="0.35">
      <c r="A142">
        <v>2021</v>
      </c>
      <c r="B142" t="s">
        <v>238</v>
      </c>
      <c r="C142" s="1">
        <v>44215</v>
      </c>
      <c r="D142" t="s">
        <v>11</v>
      </c>
      <c r="E142" t="s">
        <v>212</v>
      </c>
      <c r="F142" t="s">
        <v>75</v>
      </c>
      <c r="G142">
        <v>4</v>
      </c>
      <c r="H142">
        <v>214900</v>
      </c>
      <c r="I142">
        <v>162300</v>
      </c>
      <c r="J142" t="s">
        <v>14</v>
      </c>
      <c r="K142">
        <v>859600</v>
      </c>
      <c r="L142" t="s">
        <v>7207</v>
      </c>
      <c r="M142" t="s">
        <v>7206</v>
      </c>
      <c r="N142" s="1">
        <v>43600</v>
      </c>
      <c r="O142" t="s">
        <v>75</v>
      </c>
      <c r="P142" t="s">
        <v>7235</v>
      </c>
      <c r="Q142" t="s">
        <v>7247</v>
      </c>
      <c r="R142" t="s">
        <v>7223</v>
      </c>
      <c r="S142">
        <v>161784</v>
      </c>
      <c r="T142">
        <v>214281</v>
      </c>
      <c r="U142">
        <v>0.245</v>
      </c>
      <c r="V142">
        <v>210400</v>
      </c>
      <c r="W142">
        <v>649200</v>
      </c>
      <c r="X142">
        <v>2021</v>
      </c>
      <c r="Y142">
        <v>1117480</v>
      </c>
    </row>
    <row r="143" spans="1:25" x14ac:dyDescent="0.35">
      <c r="A143">
        <v>2021</v>
      </c>
      <c r="B143" t="s">
        <v>300</v>
      </c>
      <c r="C143" s="1">
        <v>44221</v>
      </c>
      <c r="D143" t="s">
        <v>11</v>
      </c>
      <c r="E143" t="s">
        <v>301</v>
      </c>
      <c r="F143" t="s">
        <v>302</v>
      </c>
      <c r="G143">
        <v>2</v>
      </c>
      <c r="H143">
        <v>136100</v>
      </c>
      <c r="I143">
        <v>90400</v>
      </c>
      <c r="J143" t="s">
        <v>14</v>
      </c>
      <c r="K143">
        <v>272200</v>
      </c>
      <c r="L143" t="s">
        <v>7204</v>
      </c>
      <c r="M143" t="s">
        <v>7203</v>
      </c>
      <c r="N143" s="1">
        <v>43666</v>
      </c>
      <c r="O143" t="s">
        <v>302</v>
      </c>
      <c r="P143" t="s">
        <v>7235</v>
      </c>
      <c r="Q143" t="s">
        <v>7247</v>
      </c>
      <c r="R143" t="s">
        <v>7227</v>
      </c>
      <c r="S143">
        <v>96357</v>
      </c>
      <c r="T143">
        <v>145095</v>
      </c>
      <c r="U143">
        <v>0.33600000000000002</v>
      </c>
      <c r="V143">
        <v>91400</v>
      </c>
      <c r="W143">
        <v>180800</v>
      </c>
      <c r="X143">
        <v>2021</v>
      </c>
      <c r="Y143">
        <v>353860</v>
      </c>
    </row>
    <row r="144" spans="1:25" x14ac:dyDescent="0.35">
      <c r="A144">
        <v>2021</v>
      </c>
      <c r="B144" t="s">
        <v>311</v>
      </c>
      <c r="C144" s="1">
        <v>44222</v>
      </c>
      <c r="D144" t="s">
        <v>11</v>
      </c>
      <c r="E144" t="s">
        <v>312</v>
      </c>
      <c r="F144" t="s">
        <v>302</v>
      </c>
      <c r="G144">
        <v>5</v>
      </c>
      <c r="H144">
        <v>148900</v>
      </c>
      <c r="I144">
        <v>98900</v>
      </c>
      <c r="J144" t="s">
        <v>18</v>
      </c>
      <c r="K144">
        <v>744500</v>
      </c>
      <c r="L144" t="s">
        <v>7208</v>
      </c>
      <c r="M144" t="s">
        <v>7206</v>
      </c>
      <c r="N144" s="1">
        <v>44000</v>
      </c>
      <c r="O144" t="s">
        <v>302</v>
      </c>
      <c r="P144" t="s">
        <v>7235</v>
      </c>
      <c r="Q144" t="s">
        <v>7247</v>
      </c>
      <c r="R144" t="s">
        <v>7227</v>
      </c>
      <c r="S144">
        <v>96357</v>
      </c>
      <c r="T144">
        <v>145095</v>
      </c>
      <c r="U144">
        <v>0.33600000000000002</v>
      </c>
      <c r="V144">
        <v>250000</v>
      </c>
      <c r="W144">
        <v>494500</v>
      </c>
      <c r="X144">
        <v>2021</v>
      </c>
      <c r="Y144">
        <v>967850</v>
      </c>
    </row>
    <row r="145" spans="1:25" x14ac:dyDescent="0.35">
      <c r="A145">
        <v>2021</v>
      </c>
      <c r="B145" t="s">
        <v>342</v>
      </c>
      <c r="C145" s="1">
        <v>44226</v>
      </c>
      <c r="D145" t="s">
        <v>11</v>
      </c>
      <c r="E145" t="s">
        <v>343</v>
      </c>
      <c r="F145" t="s">
        <v>344</v>
      </c>
      <c r="G145">
        <v>1</v>
      </c>
      <c r="H145">
        <v>124400</v>
      </c>
      <c r="I145">
        <v>81500</v>
      </c>
      <c r="J145" t="s">
        <v>18</v>
      </c>
      <c r="K145">
        <v>124400</v>
      </c>
      <c r="L145" t="s">
        <v>7209</v>
      </c>
      <c r="M145" t="s">
        <v>7203</v>
      </c>
      <c r="N145" s="1">
        <v>43833</v>
      </c>
      <c r="O145" t="s">
        <v>344</v>
      </c>
      <c r="P145" t="s">
        <v>7235</v>
      </c>
      <c r="Q145" t="s">
        <v>7250</v>
      </c>
      <c r="R145" t="s">
        <v>7225</v>
      </c>
      <c r="S145">
        <v>81569</v>
      </c>
      <c r="T145">
        <v>124531</v>
      </c>
      <c r="U145">
        <v>0.34499999999999997</v>
      </c>
      <c r="V145">
        <v>42900</v>
      </c>
      <c r="W145">
        <v>81500</v>
      </c>
      <c r="X145">
        <v>2021</v>
      </c>
      <c r="Y145">
        <v>161720</v>
      </c>
    </row>
    <row r="146" spans="1:25" x14ac:dyDescent="0.35">
      <c r="A146">
        <v>2021</v>
      </c>
      <c r="B146" t="s">
        <v>274</v>
      </c>
      <c r="C146" s="1">
        <v>44218</v>
      </c>
      <c r="D146" t="s">
        <v>11</v>
      </c>
      <c r="E146" t="s">
        <v>80</v>
      </c>
      <c r="F146" t="s">
        <v>128</v>
      </c>
      <c r="G146">
        <v>2</v>
      </c>
      <c r="H146">
        <v>1041200</v>
      </c>
      <c r="I146">
        <v>810300</v>
      </c>
      <c r="J146" t="s">
        <v>14</v>
      </c>
      <c r="K146">
        <v>2082400</v>
      </c>
      <c r="L146" t="s">
        <v>7209</v>
      </c>
      <c r="M146" t="s">
        <v>7206</v>
      </c>
      <c r="N146" s="1">
        <v>43268</v>
      </c>
      <c r="O146" t="s">
        <v>128</v>
      </c>
      <c r="P146" t="s">
        <v>7228</v>
      </c>
      <c r="Q146" t="s">
        <v>7245</v>
      </c>
      <c r="R146" t="s">
        <v>7220</v>
      </c>
      <c r="S146">
        <v>807917</v>
      </c>
      <c r="T146">
        <v>1038140</v>
      </c>
      <c r="U146">
        <v>0.222</v>
      </c>
      <c r="V146">
        <v>461800</v>
      </c>
      <c r="W146">
        <v>1620600</v>
      </c>
      <c r="X146">
        <v>2021</v>
      </c>
      <c r="Y146">
        <v>2707120</v>
      </c>
    </row>
    <row r="147" spans="1:25" x14ac:dyDescent="0.35">
      <c r="A147">
        <v>2021</v>
      </c>
      <c r="B147" t="s">
        <v>126</v>
      </c>
      <c r="C147" s="1">
        <v>44204</v>
      </c>
      <c r="D147" t="s">
        <v>11</v>
      </c>
      <c r="E147" t="s">
        <v>127</v>
      </c>
      <c r="F147" t="s">
        <v>128</v>
      </c>
      <c r="G147">
        <v>4</v>
      </c>
      <c r="H147">
        <v>1070800</v>
      </c>
      <c r="I147">
        <v>833400</v>
      </c>
      <c r="J147" t="s">
        <v>14</v>
      </c>
      <c r="K147">
        <v>4283200</v>
      </c>
      <c r="L147" t="s">
        <v>7209</v>
      </c>
      <c r="M147" t="s">
        <v>7206</v>
      </c>
      <c r="N147" s="1">
        <v>44141</v>
      </c>
      <c r="O147" t="s">
        <v>128</v>
      </c>
      <c r="P147" t="s">
        <v>7228</v>
      </c>
      <c r="Q147" t="s">
        <v>7245</v>
      </c>
      <c r="R147" t="s">
        <v>7220</v>
      </c>
      <c r="S147">
        <v>807917</v>
      </c>
      <c r="T147">
        <v>1038140</v>
      </c>
      <c r="U147">
        <v>0.222</v>
      </c>
      <c r="V147">
        <v>949600</v>
      </c>
      <c r="W147">
        <v>3333600</v>
      </c>
      <c r="X147">
        <v>2021</v>
      </c>
      <c r="Y147">
        <v>5568160</v>
      </c>
    </row>
    <row r="148" spans="1:25" x14ac:dyDescent="0.35">
      <c r="A148">
        <v>2021</v>
      </c>
      <c r="B148" t="s">
        <v>287</v>
      </c>
      <c r="C148" s="1">
        <v>44219</v>
      </c>
      <c r="D148" t="s">
        <v>11</v>
      </c>
      <c r="E148" t="s">
        <v>212</v>
      </c>
      <c r="F148" t="s">
        <v>288</v>
      </c>
      <c r="G148">
        <v>5</v>
      </c>
      <c r="H148">
        <v>1202300</v>
      </c>
      <c r="I148">
        <v>974700</v>
      </c>
      <c r="J148" t="s">
        <v>18</v>
      </c>
      <c r="K148">
        <v>6011500</v>
      </c>
      <c r="L148" t="s">
        <v>7207</v>
      </c>
      <c r="M148" t="s">
        <v>7206</v>
      </c>
      <c r="N148" s="1">
        <v>43600</v>
      </c>
      <c r="O148" t="s">
        <v>288</v>
      </c>
      <c r="P148" t="s">
        <v>7218</v>
      </c>
      <c r="Q148" t="s">
        <v>7233</v>
      </c>
      <c r="R148" t="s">
        <v>7223</v>
      </c>
      <c r="S148">
        <v>987130</v>
      </c>
      <c r="T148">
        <v>1217648</v>
      </c>
      <c r="U148">
        <v>0.189</v>
      </c>
      <c r="V148">
        <v>1138000</v>
      </c>
      <c r="W148">
        <v>4873500</v>
      </c>
      <c r="X148">
        <v>2021</v>
      </c>
      <c r="Y148">
        <v>7814950</v>
      </c>
    </row>
    <row r="149" spans="1:25" x14ac:dyDescent="0.35">
      <c r="A149">
        <v>2021</v>
      </c>
      <c r="B149" t="s">
        <v>139</v>
      </c>
      <c r="C149" s="1">
        <v>44205</v>
      </c>
      <c r="D149" t="s">
        <v>11</v>
      </c>
      <c r="E149" t="s">
        <v>140</v>
      </c>
      <c r="F149" t="s">
        <v>141</v>
      </c>
      <c r="G149">
        <v>3</v>
      </c>
      <c r="H149">
        <v>137400</v>
      </c>
      <c r="I149">
        <v>94500</v>
      </c>
      <c r="J149" t="s">
        <v>18</v>
      </c>
      <c r="K149">
        <v>412200</v>
      </c>
      <c r="L149" t="s">
        <v>7208</v>
      </c>
      <c r="M149" t="s">
        <v>7203</v>
      </c>
      <c r="N149" s="1">
        <v>44032</v>
      </c>
      <c r="O149" t="s">
        <v>141</v>
      </c>
      <c r="P149" t="s">
        <v>7235</v>
      </c>
      <c r="Q149" t="s">
        <v>7236</v>
      </c>
      <c r="R149" t="s">
        <v>7223</v>
      </c>
      <c r="S149">
        <v>99331</v>
      </c>
      <c r="T149">
        <v>144383</v>
      </c>
      <c r="U149">
        <v>0.312</v>
      </c>
      <c r="V149">
        <v>128700</v>
      </c>
      <c r="W149">
        <v>283500</v>
      </c>
      <c r="X149">
        <v>2021</v>
      </c>
      <c r="Y149">
        <v>535860</v>
      </c>
    </row>
    <row r="150" spans="1:25" x14ac:dyDescent="0.35">
      <c r="A150">
        <v>2021</v>
      </c>
      <c r="B150" t="s">
        <v>133</v>
      </c>
      <c r="C150" s="1">
        <v>44205</v>
      </c>
      <c r="D150" t="s">
        <v>11</v>
      </c>
      <c r="E150" t="s">
        <v>134</v>
      </c>
      <c r="F150" t="s">
        <v>135</v>
      </c>
      <c r="G150">
        <v>1</v>
      </c>
      <c r="H150">
        <v>2514000</v>
      </c>
      <c r="I150">
        <v>1855600</v>
      </c>
      <c r="J150" t="s">
        <v>18</v>
      </c>
      <c r="K150">
        <v>2514000</v>
      </c>
      <c r="L150" t="s">
        <v>7207</v>
      </c>
      <c r="M150" t="s">
        <v>7203</v>
      </c>
      <c r="N150" s="1">
        <v>44176</v>
      </c>
      <c r="O150" t="s">
        <v>135</v>
      </c>
      <c r="P150" t="s">
        <v>7218</v>
      </c>
      <c r="Q150" t="s">
        <v>7233</v>
      </c>
      <c r="R150" t="s">
        <v>7230</v>
      </c>
      <c r="S150">
        <v>1936002</v>
      </c>
      <c r="T150">
        <v>2622957</v>
      </c>
      <c r="U150">
        <v>0.26200000000000001</v>
      </c>
      <c r="V150">
        <v>658400</v>
      </c>
      <c r="W150">
        <v>1855600</v>
      </c>
      <c r="X150">
        <v>2021</v>
      </c>
      <c r="Y150">
        <v>3268200</v>
      </c>
    </row>
    <row r="151" spans="1:25" x14ac:dyDescent="0.35">
      <c r="A151">
        <v>2021</v>
      </c>
      <c r="B151" t="s">
        <v>475</v>
      </c>
      <c r="C151" s="1">
        <v>44242</v>
      </c>
      <c r="D151" t="s">
        <v>375</v>
      </c>
      <c r="E151" t="s">
        <v>166</v>
      </c>
      <c r="F151" t="s">
        <v>135</v>
      </c>
      <c r="G151">
        <v>3</v>
      </c>
      <c r="H151">
        <v>2718900</v>
      </c>
      <c r="I151">
        <v>2006800</v>
      </c>
      <c r="J151" t="s">
        <v>18</v>
      </c>
      <c r="K151">
        <v>8156700</v>
      </c>
      <c r="L151" t="s">
        <v>7204</v>
      </c>
      <c r="M151" t="s">
        <v>7203</v>
      </c>
      <c r="N151" s="1">
        <v>44082</v>
      </c>
      <c r="O151" t="s">
        <v>135</v>
      </c>
      <c r="P151" t="s">
        <v>7218</v>
      </c>
      <c r="Q151" t="s">
        <v>7233</v>
      </c>
      <c r="R151" t="s">
        <v>7230</v>
      </c>
      <c r="S151">
        <v>1936002</v>
      </c>
      <c r="T151">
        <v>2622957</v>
      </c>
      <c r="U151">
        <v>0.26200000000000001</v>
      </c>
      <c r="V151">
        <v>2136300</v>
      </c>
      <c r="W151">
        <v>6020400</v>
      </c>
      <c r="X151">
        <v>2021</v>
      </c>
      <c r="Y151">
        <v>10603710</v>
      </c>
    </row>
    <row r="152" spans="1:25" x14ac:dyDescent="0.35">
      <c r="A152">
        <v>2021</v>
      </c>
      <c r="B152" t="s">
        <v>249</v>
      </c>
      <c r="C152" s="1">
        <v>44215</v>
      </c>
      <c r="D152" t="s">
        <v>11</v>
      </c>
      <c r="E152" t="s">
        <v>93</v>
      </c>
      <c r="F152" t="s">
        <v>250</v>
      </c>
      <c r="G152">
        <v>2</v>
      </c>
      <c r="H152">
        <v>332100</v>
      </c>
      <c r="I152">
        <v>248700</v>
      </c>
      <c r="J152" t="s">
        <v>18</v>
      </c>
      <c r="K152">
        <v>664200</v>
      </c>
      <c r="L152" t="s">
        <v>7208</v>
      </c>
      <c r="M152" t="s">
        <v>7203</v>
      </c>
      <c r="N152" s="1">
        <v>44157</v>
      </c>
      <c r="O152" t="s">
        <v>250</v>
      </c>
      <c r="P152" t="s">
        <v>7237</v>
      </c>
      <c r="Q152" t="s">
        <v>7239</v>
      </c>
      <c r="R152" t="s">
        <v>7230</v>
      </c>
      <c r="S152">
        <v>235795</v>
      </c>
      <c r="T152">
        <v>314890</v>
      </c>
      <c r="U152">
        <v>0.251</v>
      </c>
      <c r="V152">
        <v>166800</v>
      </c>
      <c r="W152">
        <v>497400</v>
      </c>
      <c r="X152">
        <v>2021</v>
      </c>
      <c r="Y152">
        <v>863460</v>
      </c>
    </row>
    <row r="153" spans="1:25" x14ac:dyDescent="0.35">
      <c r="A153">
        <v>2021</v>
      </c>
      <c r="B153" t="s">
        <v>433</v>
      </c>
      <c r="C153" s="1">
        <v>44237</v>
      </c>
      <c r="D153" t="s">
        <v>375</v>
      </c>
      <c r="E153" t="s">
        <v>173</v>
      </c>
      <c r="F153" t="s">
        <v>434</v>
      </c>
      <c r="G153">
        <v>5</v>
      </c>
      <c r="H153">
        <v>250500</v>
      </c>
      <c r="I153">
        <v>182500</v>
      </c>
      <c r="J153" t="s">
        <v>14</v>
      </c>
      <c r="K153">
        <v>1252500</v>
      </c>
      <c r="L153" t="s">
        <v>7205</v>
      </c>
      <c r="M153" t="s">
        <v>7203</v>
      </c>
      <c r="N153" s="1">
        <v>44355</v>
      </c>
      <c r="O153" t="s">
        <v>434</v>
      </c>
      <c r="P153" t="s">
        <v>7221</v>
      </c>
      <c r="Q153" t="s">
        <v>7222</v>
      </c>
      <c r="R153" t="s">
        <v>7225</v>
      </c>
      <c r="S153">
        <v>180543</v>
      </c>
      <c r="T153">
        <v>247785</v>
      </c>
      <c r="U153">
        <v>0.27100000000000002</v>
      </c>
      <c r="V153">
        <v>340000</v>
      </c>
      <c r="W153">
        <v>912500</v>
      </c>
      <c r="X153">
        <v>2021</v>
      </c>
      <c r="Y153">
        <v>1628250</v>
      </c>
    </row>
    <row r="154" spans="1:25" x14ac:dyDescent="0.35">
      <c r="A154">
        <v>2021</v>
      </c>
      <c r="B154" t="s">
        <v>105</v>
      </c>
      <c r="C154" s="1">
        <v>44203</v>
      </c>
      <c r="D154" t="s">
        <v>11</v>
      </c>
      <c r="E154" t="s">
        <v>106</v>
      </c>
      <c r="F154" t="s">
        <v>107</v>
      </c>
      <c r="G154">
        <v>4</v>
      </c>
      <c r="H154">
        <v>629800</v>
      </c>
      <c r="I154">
        <v>491900</v>
      </c>
      <c r="J154" t="s">
        <v>18</v>
      </c>
      <c r="K154">
        <v>2519200</v>
      </c>
      <c r="L154" t="s">
        <v>7205</v>
      </c>
      <c r="M154" t="s">
        <v>7203</v>
      </c>
      <c r="N154" s="1">
        <v>43225</v>
      </c>
      <c r="O154" t="s">
        <v>107</v>
      </c>
      <c r="P154" t="s">
        <v>7237</v>
      </c>
      <c r="Q154" t="s">
        <v>7238</v>
      </c>
      <c r="R154" t="s">
        <v>7225</v>
      </c>
      <c r="S154">
        <v>466356</v>
      </c>
      <c r="T154">
        <v>597191</v>
      </c>
      <c r="U154">
        <v>0.219</v>
      </c>
      <c r="V154">
        <v>551600</v>
      </c>
      <c r="W154">
        <v>1967600</v>
      </c>
      <c r="X154">
        <v>2021</v>
      </c>
      <c r="Y154">
        <v>3274960</v>
      </c>
    </row>
    <row r="155" spans="1:25" x14ac:dyDescent="0.35">
      <c r="A155">
        <v>2021</v>
      </c>
      <c r="B155" t="s">
        <v>129</v>
      </c>
      <c r="C155" s="1">
        <v>44204</v>
      </c>
      <c r="D155" t="s">
        <v>11</v>
      </c>
      <c r="E155" t="s">
        <v>109</v>
      </c>
      <c r="F155" t="s">
        <v>130</v>
      </c>
      <c r="G155">
        <v>3</v>
      </c>
      <c r="H155">
        <v>2970000</v>
      </c>
      <c r="I155">
        <v>2042600</v>
      </c>
      <c r="J155" t="s">
        <v>14</v>
      </c>
      <c r="K155">
        <v>8910000</v>
      </c>
      <c r="L155" t="s">
        <v>7205</v>
      </c>
      <c r="M155" t="s">
        <v>7206</v>
      </c>
      <c r="N155" s="1">
        <v>43269</v>
      </c>
      <c r="O155" t="s">
        <v>130</v>
      </c>
      <c r="P155" t="s">
        <v>7231</v>
      </c>
      <c r="Q155" t="s">
        <v>7232</v>
      </c>
      <c r="R155" t="s">
        <v>7230</v>
      </c>
      <c r="S155">
        <v>2116171</v>
      </c>
      <c r="T155">
        <v>3076902</v>
      </c>
      <c r="U155">
        <v>0.312</v>
      </c>
      <c r="V155">
        <v>2782200</v>
      </c>
      <c r="W155">
        <v>6127800</v>
      </c>
      <c r="X155">
        <v>2021</v>
      </c>
      <c r="Y155">
        <v>11583000</v>
      </c>
    </row>
    <row r="156" spans="1:25" x14ac:dyDescent="0.35">
      <c r="A156">
        <v>2021</v>
      </c>
      <c r="B156" t="s">
        <v>148</v>
      </c>
      <c r="C156" s="1">
        <v>44206</v>
      </c>
      <c r="D156" t="s">
        <v>11</v>
      </c>
      <c r="E156" t="s">
        <v>149</v>
      </c>
      <c r="F156" t="s">
        <v>150</v>
      </c>
      <c r="G156">
        <v>3</v>
      </c>
      <c r="H156">
        <v>324700</v>
      </c>
      <c r="I156">
        <v>256500</v>
      </c>
      <c r="J156" t="s">
        <v>18</v>
      </c>
      <c r="K156">
        <v>974100</v>
      </c>
      <c r="L156" t="s">
        <v>7208</v>
      </c>
      <c r="M156" t="s">
        <v>7203</v>
      </c>
      <c r="N156" s="1">
        <v>43490</v>
      </c>
      <c r="O156" t="s">
        <v>150</v>
      </c>
      <c r="P156" t="s">
        <v>7221</v>
      </c>
      <c r="Q156" t="s">
        <v>7222</v>
      </c>
      <c r="R156" t="s">
        <v>7223</v>
      </c>
      <c r="S156">
        <v>252176</v>
      </c>
      <c r="T156">
        <v>319216</v>
      </c>
      <c r="U156">
        <v>0.21</v>
      </c>
      <c r="V156">
        <v>204600</v>
      </c>
      <c r="W156">
        <v>769500</v>
      </c>
      <c r="X156">
        <v>2021</v>
      </c>
      <c r="Y156">
        <v>1266330</v>
      </c>
    </row>
    <row r="157" spans="1:25" x14ac:dyDescent="0.35">
      <c r="A157">
        <v>2021</v>
      </c>
      <c r="B157" t="s">
        <v>305</v>
      </c>
      <c r="C157" s="1">
        <v>44221</v>
      </c>
      <c r="D157" t="s">
        <v>11</v>
      </c>
      <c r="E157" t="s">
        <v>306</v>
      </c>
      <c r="F157" t="s">
        <v>307</v>
      </c>
      <c r="G157">
        <v>1</v>
      </c>
      <c r="H157">
        <v>594200</v>
      </c>
      <c r="I157">
        <v>432100</v>
      </c>
      <c r="J157" t="s">
        <v>18</v>
      </c>
      <c r="K157">
        <v>594200</v>
      </c>
      <c r="L157" t="s">
        <v>7208</v>
      </c>
      <c r="M157" t="s">
        <v>7206</v>
      </c>
      <c r="N157" s="1">
        <v>44077</v>
      </c>
      <c r="O157" t="s">
        <v>307</v>
      </c>
      <c r="P157" t="s">
        <v>7237</v>
      </c>
      <c r="Q157" t="s">
        <v>7242</v>
      </c>
      <c r="R157" t="s">
        <v>7234</v>
      </c>
      <c r="S157">
        <v>429665</v>
      </c>
      <c r="T157">
        <v>590821</v>
      </c>
      <c r="U157">
        <v>0.27300000000000002</v>
      </c>
      <c r="V157">
        <v>162100</v>
      </c>
      <c r="W157">
        <v>432100</v>
      </c>
      <c r="X157">
        <v>2021</v>
      </c>
      <c r="Y157">
        <v>772460</v>
      </c>
    </row>
    <row r="158" spans="1:25" x14ac:dyDescent="0.35">
      <c r="A158">
        <v>2021</v>
      </c>
      <c r="B158" t="s">
        <v>180</v>
      </c>
      <c r="C158" s="1">
        <v>44209</v>
      </c>
      <c r="D158" t="s">
        <v>11</v>
      </c>
      <c r="E158" t="s">
        <v>181</v>
      </c>
      <c r="F158" t="s">
        <v>182</v>
      </c>
      <c r="G158">
        <v>1</v>
      </c>
      <c r="H158">
        <v>375600</v>
      </c>
      <c r="I158">
        <v>303900</v>
      </c>
      <c r="J158" t="s">
        <v>14</v>
      </c>
      <c r="K158">
        <v>375600</v>
      </c>
      <c r="L158" t="s">
        <v>7202</v>
      </c>
      <c r="M158" t="s">
        <v>7203</v>
      </c>
      <c r="N158" s="1">
        <v>44087</v>
      </c>
      <c r="O158" t="s">
        <v>182</v>
      </c>
      <c r="P158" t="s">
        <v>7228</v>
      </c>
      <c r="Q158" t="s">
        <v>7229</v>
      </c>
      <c r="R158" t="s">
        <v>7220</v>
      </c>
      <c r="S158">
        <v>325798</v>
      </c>
      <c r="T158">
        <v>402659</v>
      </c>
      <c r="U158">
        <v>0.191</v>
      </c>
      <c r="V158">
        <v>71700</v>
      </c>
      <c r="W158">
        <v>303900</v>
      </c>
      <c r="X158">
        <v>2021</v>
      </c>
      <c r="Y158">
        <v>488280</v>
      </c>
    </row>
    <row r="159" spans="1:25" x14ac:dyDescent="0.35">
      <c r="A159">
        <v>2021</v>
      </c>
      <c r="B159" t="s">
        <v>136</v>
      </c>
      <c r="C159" s="1">
        <v>44205</v>
      </c>
      <c r="D159" t="s">
        <v>11</v>
      </c>
      <c r="E159" t="s">
        <v>137</v>
      </c>
      <c r="F159" t="s">
        <v>138</v>
      </c>
      <c r="G159">
        <v>5</v>
      </c>
      <c r="H159">
        <v>2636400</v>
      </c>
      <c r="I159">
        <v>1956100</v>
      </c>
      <c r="J159" t="s">
        <v>14</v>
      </c>
      <c r="K159">
        <v>13182000</v>
      </c>
      <c r="L159" t="s">
        <v>7204</v>
      </c>
      <c r="M159" t="s">
        <v>7203</v>
      </c>
      <c r="N159" s="1">
        <v>43563</v>
      </c>
      <c r="O159" t="s">
        <v>138</v>
      </c>
      <c r="P159" t="s">
        <v>7231</v>
      </c>
      <c r="Q159" t="s">
        <v>7241</v>
      </c>
      <c r="R159" t="s">
        <v>7230</v>
      </c>
      <c r="S159">
        <v>1858200</v>
      </c>
      <c r="T159">
        <v>2504474</v>
      </c>
      <c r="U159">
        <v>0.25800000000000001</v>
      </c>
      <c r="V159">
        <v>3401500</v>
      </c>
      <c r="W159">
        <v>9780500</v>
      </c>
      <c r="X159">
        <v>2021</v>
      </c>
      <c r="Y159">
        <v>17136600</v>
      </c>
    </row>
    <row r="160" spans="1:25" x14ac:dyDescent="0.35">
      <c r="A160">
        <v>2021</v>
      </c>
      <c r="B160" t="s">
        <v>281</v>
      </c>
      <c r="C160" s="1">
        <v>44218</v>
      </c>
      <c r="D160" t="s">
        <v>11</v>
      </c>
      <c r="E160" t="s">
        <v>163</v>
      </c>
      <c r="F160" t="s">
        <v>138</v>
      </c>
      <c r="G160">
        <v>2</v>
      </c>
      <c r="H160">
        <v>2683100</v>
      </c>
      <c r="I160">
        <v>1990700</v>
      </c>
      <c r="J160" t="s">
        <v>18</v>
      </c>
      <c r="K160">
        <v>5366200</v>
      </c>
      <c r="L160" t="s">
        <v>7205</v>
      </c>
      <c r="M160" t="s">
        <v>7203</v>
      </c>
      <c r="N160" s="1">
        <v>43399</v>
      </c>
      <c r="O160" t="s">
        <v>138</v>
      </c>
      <c r="P160" t="s">
        <v>7231</v>
      </c>
      <c r="Q160" t="s">
        <v>7241</v>
      </c>
      <c r="R160" t="s">
        <v>7230</v>
      </c>
      <c r="S160">
        <v>1858200</v>
      </c>
      <c r="T160">
        <v>2504474</v>
      </c>
      <c r="U160">
        <v>0.25800000000000001</v>
      </c>
      <c r="V160">
        <v>1384800</v>
      </c>
      <c r="W160">
        <v>3981400</v>
      </c>
      <c r="X160">
        <v>2021</v>
      </c>
      <c r="Y160">
        <v>6976060</v>
      </c>
    </row>
    <row r="161" spans="1:25" x14ac:dyDescent="0.35">
      <c r="A161">
        <v>2021</v>
      </c>
      <c r="B161" t="s">
        <v>172</v>
      </c>
      <c r="C161" s="1">
        <v>44208</v>
      </c>
      <c r="D161" t="s">
        <v>11</v>
      </c>
      <c r="E161" t="s">
        <v>173</v>
      </c>
      <c r="F161" t="s">
        <v>174</v>
      </c>
      <c r="G161">
        <v>2</v>
      </c>
      <c r="H161">
        <v>431000</v>
      </c>
      <c r="I161">
        <v>289900</v>
      </c>
      <c r="J161" t="s">
        <v>14</v>
      </c>
      <c r="K161">
        <v>862000</v>
      </c>
      <c r="L161" t="s">
        <v>7205</v>
      </c>
      <c r="M161" t="s">
        <v>7203</v>
      </c>
      <c r="N161" s="1">
        <v>44355</v>
      </c>
      <c r="O161" t="s">
        <v>174</v>
      </c>
      <c r="P161" t="s">
        <v>7237</v>
      </c>
      <c r="Q161" t="s">
        <v>7239</v>
      </c>
      <c r="R161" t="s">
        <v>7234</v>
      </c>
      <c r="S161">
        <v>300460</v>
      </c>
      <c r="T161">
        <v>446607</v>
      </c>
      <c r="U161">
        <v>0.32700000000000001</v>
      </c>
      <c r="V161">
        <v>282200</v>
      </c>
      <c r="W161">
        <v>579800</v>
      </c>
      <c r="X161">
        <v>2021</v>
      </c>
      <c r="Y161">
        <v>1120600</v>
      </c>
    </row>
    <row r="162" spans="1:25" x14ac:dyDescent="0.35">
      <c r="A162">
        <v>2021</v>
      </c>
      <c r="B162" t="s">
        <v>192</v>
      </c>
      <c r="C162" s="1">
        <v>44209</v>
      </c>
      <c r="D162" t="s">
        <v>11</v>
      </c>
      <c r="E162" t="s">
        <v>152</v>
      </c>
      <c r="F162" t="s">
        <v>193</v>
      </c>
      <c r="G162">
        <v>2</v>
      </c>
      <c r="H162">
        <v>3190900</v>
      </c>
      <c r="I162">
        <v>2371800</v>
      </c>
      <c r="J162" t="s">
        <v>14</v>
      </c>
      <c r="K162">
        <v>6381800</v>
      </c>
      <c r="L162" t="s">
        <v>7207</v>
      </c>
      <c r="M162" t="s">
        <v>7203</v>
      </c>
      <c r="N162" s="1">
        <v>44087</v>
      </c>
      <c r="O162" t="s">
        <v>193</v>
      </c>
      <c r="P162" t="s">
        <v>7218</v>
      </c>
      <c r="Q162" t="s">
        <v>7219</v>
      </c>
      <c r="R162" t="s">
        <v>7225</v>
      </c>
      <c r="S162">
        <v>2272155</v>
      </c>
      <c r="T162">
        <v>3056827</v>
      </c>
      <c r="U162">
        <v>0.25700000000000001</v>
      </c>
      <c r="V162">
        <v>1638200</v>
      </c>
      <c r="W162">
        <v>4743600</v>
      </c>
      <c r="X162">
        <v>2021</v>
      </c>
      <c r="Y162">
        <v>8296340</v>
      </c>
    </row>
    <row r="163" spans="1:25" x14ac:dyDescent="0.35">
      <c r="A163">
        <v>2021</v>
      </c>
      <c r="B163" t="s">
        <v>453</v>
      </c>
      <c r="C163" s="1">
        <v>44239</v>
      </c>
      <c r="D163" t="s">
        <v>375</v>
      </c>
      <c r="E163" t="s">
        <v>216</v>
      </c>
      <c r="F163" t="s">
        <v>454</v>
      </c>
      <c r="G163">
        <v>4</v>
      </c>
      <c r="H163">
        <v>2115400</v>
      </c>
      <c r="I163">
        <v>1616100</v>
      </c>
      <c r="J163" t="s">
        <v>14</v>
      </c>
      <c r="K163">
        <v>8461600</v>
      </c>
      <c r="L163" t="s">
        <v>7204</v>
      </c>
      <c r="M163" t="s">
        <v>7203</v>
      </c>
      <c r="N163" s="1">
        <v>43498</v>
      </c>
      <c r="O163" t="s">
        <v>454</v>
      </c>
      <c r="P163" t="s">
        <v>7218</v>
      </c>
      <c r="Q163" t="s">
        <v>7219</v>
      </c>
      <c r="R163" t="s">
        <v>7230</v>
      </c>
      <c r="S163">
        <v>1483977</v>
      </c>
      <c r="T163">
        <v>1942446</v>
      </c>
      <c r="U163">
        <v>0.23599999999999999</v>
      </c>
      <c r="V163">
        <v>1997200</v>
      </c>
      <c r="W163">
        <v>6464400</v>
      </c>
      <c r="X163">
        <v>2021</v>
      </c>
      <c r="Y163">
        <v>11000080</v>
      </c>
    </row>
    <row r="164" spans="1:25" x14ac:dyDescent="0.35">
      <c r="A164">
        <v>2021</v>
      </c>
      <c r="B164" t="s">
        <v>469</v>
      </c>
      <c r="C164" s="1">
        <v>44241</v>
      </c>
      <c r="D164" t="s">
        <v>375</v>
      </c>
      <c r="E164" t="s">
        <v>216</v>
      </c>
      <c r="F164" t="s">
        <v>470</v>
      </c>
      <c r="G164">
        <v>4</v>
      </c>
      <c r="H164">
        <v>3065500</v>
      </c>
      <c r="I164">
        <v>2010200</v>
      </c>
      <c r="J164" t="s">
        <v>14</v>
      </c>
      <c r="K164">
        <v>12262000</v>
      </c>
      <c r="L164" t="s">
        <v>7204</v>
      </c>
      <c r="M164" t="s">
        <v>7203</v>
      </c>
      <c r="N164" s="1">
        <v>43498</v>
      </c>
      <c r="O164" t="s">
        <v>470</v>
      </c>
      <c r="P164" t="s">
        <v>7218</v>
      </c>
      <c r="Q164" t="s">
        <v>7219</v>
      </c>
      <c r="R164" t="s">
        <v>7220</v>
      </c>
      <c r="S164">
        <v>1962449</v>
      </c>
      <c r="T164">
        <v>2992677</v>
      </c>
      <c r="U164">
        <v>0.34399999999999997</v>
      </c>
      <c r="V164">
        <v>4221200</v>
      </c>
      <c r="W164">
        <v>8040800</v>
      </c>
      <c r="X164">
        <v>2021</v>
      </c>
      <c r="Y164">
        <v>15940600</v>
      </c>
    </row>
    <row r="165" spans="1:25" x14ac:dyDescent="0.35">
      <c r="A165">
        <v>2021</v>
      </c>
      <c r="B165" t="s">
        <v>458</v>
      </c>
      <c r="C165" s="1">
        <v>44240</v>
      </c>
      <c r="D165" t="s">
        <v>375</v>
      </c>
      <c r="E165" t="s">
        <v>459</v>
      </c>
      <c r="F165" t="s">
        <v>244</v>
      </c>
      <c r="G165">
        <v>1</v>
      </c>
      <c r="H165">
        <v>3733400</v>
      </c>
      <c r="I165">
        <v>2934100</v>
      </c>
      <c r="J165" t="s">
        <v>14</v>
      </c>
      <c r="K165">
        <v>3733400</v>
      </c>
      <c r="L165" t="s">
        <v>7205</v>
      </c>
      <c r="M165" t="s">
        <v>7203</v>
      </c>
      <c r="N165" s="1">
        <v>43428</v>
      </c>
      <c r="O165" t="s">
        <v>244</v>
      </c>
      <c r="P165" t="s">
        <v>7231</v>
      </c>
      <c r="Q165" t="s">
        <v>7241</v>
      </c>
      <c r="R165" t="s">
        <v>7227</v>
      </c>
      <c r="S165">
        <v>3044189</v>
      </c>
      <c r="T165">
        <v>3873495</v>
      </c>
      <c r="U165">
        <v>0.214</v>
      </c>
      <c r="V165">
        <v>799300</v>
      </c>
      <c r="W165">
        <v>2934100</v>
      </c>
      <c r="X165">
        <v>2021</v>
      </c>
      <c r="Y165">
        <v>4853420</v>
      </c>
    </row>
    <row r="166" spans="1:25" x14ac:dyDescent="0.35">
      <c r="A166">
        <v>2021</v>
      </c>
      <c r="B166" t="s">
        <v>346</v>
      </c>
      <c r="C166" s="1">
        <v>44226</v>
      </c>
      <c r="D166" t="s">
        <v>11</v>
      </c>
      <c r="E166" t="s">
        <v>347</v>
      </c>
      <c r="F166" t="s">
        <v>158</v>
      </c>
      <c r="G166">
        <v>3</v>
      </c>
      <c r="H166">
        <v>216600</v>
      </c>
      <c r="I166">
        <v>174500</v>
      </c>
      <c r="J166" t="s">
        <v>14</v>
      </c>
      <c r="K166">
        <v>649800</v>
      </c>
      <c r="L166" t="s">
        <v>7208</v>
      </c>
      <c r="M166" t="s">
        <v>7206</v>
      </c>
      <c r="N166" s="1">
        <v>43983</v>
      </c>
      <c r="O166" t="s">
        <v>158</v>
      </c>
      <c r="P166" t="s">
        <v>7221</v>
      </c>
      <c r="Q166" t="s">
        <v>7243</v>
      </c>
      <c r="R166" t="s">
        <v>7230</v>
      </c>
      <c r="S166">
        <v>162183</v>
      </c>
      <c r="T166">
        <v>201313</v>
      </c>
      <c r="U166">
        <v>0.19400000000000001</v>
      </c>
      <c r="V166">
        <v>126300</v>
      </c>
      <c r="W166">
        <v>523500</v>
      </c>
      <c r="X166">
        <v>2021</v>
      </c>
      <c r="Y166">
        <v>844740</v>
      </c>
    </row>
    <row r="167" spans="1:25" x14ac:dyDescent="0.35">
      <c r="A167">
        <v>2021</v>
      </c>
      <c r="B167" t="s">
        <v>189</v>
      </c>
      <c r="C167" s="1">
        <v>44209</v>
      </c>
      <c r="D167" t="s">
        <v>11</v>
      </c>
      <c r="E167" t="s">
        <v>190</v>
      </c>
      <c r="F167" t="s">
        <v>191</v>
      </c>
      <c r="G167">
        <v>3</v>
      </c>
      <c r="H167">
        <v>1357200</v>
      </c>
      <c r="I167">
        <v>984700</v>
      </c>
      <c r="J167" t="s">
        <v>18</v>
      </c>
      <c r="K167">
        <v>4071600</v>
      </c>
      <c r="L167" t="s">
        <v>7209</v>
      </c>
      <c r="M167" t="s">
        <v>7206</v>
      </c>
      <c r="N167" s="1">
        <v>43324</v>
      </c>
      <c r="O167" t="s">
        <v>191</v>
      </c>
      <c r="P167" t="s">
        <v>7218</v>
      </c>
      <c r="Q167" t="s">
        <v>7224</v>
      </c>
      <c r="R167" t="s">
        <v>7225</v>
      </c>
      <c r="S167">
        <v>907559</v>
      </c>
      <c r="T167">
        <v>1250944</v>
      </c>
      <c r="U167">
        <v>0.27400000000000002</v>
      </c>
      <c r="V167">
        <v>1117500</v>
      </c>
      <c r="W167">
        <v>2954100</v>
      </c>
      <c r="X167">
        <v>2021</v>
      </c>
      <c r="Y167">
        <v>5293080</v>
      </c>
    </row>
    <row r="168" spans="1:25" x14ac:dyDescent="0.35">
      <c r="A168">
        <v>2021</v>
      </c>
      <c r="B168" t="s">
        <v>239</v>
      </c>
      <c r="C168" s="1">
        <v>44215</v>
      </c>
      <c r="D168" t="s">
        <v>11</v>
      </c>
      <c r="E168" t="s">
        <v>240</v>
      </c>
      <c r="F168" t="s">
        <v>241</v>
      </c>
      <c r="G168">
        <v>5</v>
      </c>
      <c r="H168">
        <v>3232300</v>
      </c>
      <c r="I168">
        <v>2295300</v>
      </c>
      <c r="J168" t="s">
        <v>14</v>
      </c>
      <c r="K168">
        <v>16161500</v>
      </c>
      <c r="L168" t="s">
        <v>7209</v>
      </c>
      <c r="M168" t="s">
        <v>7203</v>
      </c>
      <c r="N168" s="1">
        <v>43410</v>
      </c>
      <c r="O168" t="s">
        <v>241</v>
      </c>
      <c r="P168" t="s">
        <v>7231</v>
      </c>
      <c r="Q168" t="s">
        <v>7244</v>
      </c>
      <c r="R168" t="s">
        <v>7234</v>
      </c>
      <c r="S168">
        <v>2300879</v>
      </c>
      <c r="T168">
        <v>3240214</v>
      </c>
      <c r="U168">
        <v>0.28999999999999998</v>
      </c>
      <c r="V168">
        <v>4685000</v>
      </c>
      <c r="W168">
        <v>11476500</v>
      </c>
      <c r="X168">
        <v>2021</v>
      </c>
      <c r="Y168">
        <v>21009950</v>
      </c>
    </row>
    <row r="169" spans="1:25" x14ac:dyDescent="0.35">
      <c r="A169">
        <v>2021</v>
      </c>
      <c r="B169" t="s">
        <v>351</v>
      </c>
      <c r="C169" s="1">
        <v>44226</v>
      </c>
      <c r="D169" t="s">
        <v>11</v>
      </c>
      <c r="E169" t="s">
        <v>240</v>
      </c>
      <c r="F169" t="s">
        <v>236</v>
      </c>
      <c r="G169">
        <v>3</v>
      </c>
      <c r="H169">
        <v>510800</v>
      </c>
      <c r="I169">
        <v>368700</v>
      </c>
      <c r="J169" t="s">
        <v>14</v>
      </c>
      <c r="K169">
        <v>1532400</v>
      </c>
      <c r="L169" t="s">
        <v>7209</v>
      </c>
      <c r="M169" t="s">
        <v>7203</v>
      </c>
      <c r="N169" s="1">
        <v>43410</v>
      </c>
      <c r="O169" t="s">
        <v>236</v>
      </c>
      <c r="P169" t="s">
        <v>7237</v>
      </c>
      <c r="Q169" t="s">
        <v>7238</v>
      </c>
      <c r="R169" t="s">
        <v>7240</v>
      </c>
      <c r="S169">
        <v>361481</v>
      </c>
      <c r="T169">
        <v>500684</v>
      </c>
      <c r="U169">
        <v>0.27800000000000002</v>
      </c>
      <c r="V169">
        <v>426300</v>
      </c>
      <c r="W169">
        <v>1106100</v>
      </c>
      <c r="X169">
        <v>2021</v>
      </c>
      <c r="Y169">
        <v>1992120</v>
      </c>
    </row>
    <row r="170" spans="1:25" x14ac:dyDescent="0.35">
      <c r="A170">
        <v>2021</v>
      </c>
      <c r="B170" t="s">
        <v>208</v>
      </c>
      <c r="C170" s="1">
        <v>44212</v>
      </c>
      <c r="D170" t="s">
        <v>11</v>
      </c>
      <c r="E170" t="s">
        <v>209</v>
      </c>
      <c r="F170" t="s">
        <v>210</v>
      </c>
      <c r="G170">
        <v>4</v>
      </c>
      <c r="H170">
        <v>2690000</v>
      </c>
      <c r="I170">
        <v>2176000</v>
      </c>
      <c r="J170" t="s">
        <v>14</v>
      </c>
      <c r="K170">
        <v>10760000</v>
      </c>
      <c r="L170" t="s">
        <v>7204</v>
      </c>
      <c r="M170" t="s">
        <v>7203</v>
      </c>
      <c r="N170" s="1">
        <v>43805</v>
      </c>
      <c r="O170" t="s">
        <v>210</v>
      </c>
      <c r="P170" t="s">
        <v>7231</v>
      </c>
      <c r="Q170" t="s">
        <v>7232</v>
      </c>
      <c r="R170" t="s">
        <v>7234</v>
      </c>
      <c r="S170">
        <v>1984065</v>
      </c>
      <c r="T170">
        <v>2452717</v>
      </c>
      <c r="U170">
        <v>0.191</v>
      </c>
      <c r="V170">
        <v>2056000</v>
      </c>
      <c r="W170">
        <v>8704000</v>
      </c>
      <c r="X170">
        <v>2021</v>
      </c>
      <c r="Y170">
        <v>13988000</v>
      </c>
    </row>
    <row r="171" spans="1:25" x14ac:dyDescent="0.35">
      <c r="A171">
        <v>2021</v>
      </c>
      <c r="B171" t="s">
        <v>205</v>
      </c>
      <c r="C171" s="1">
        <v>44212</v>
      </c>
      <c r="D171" t="s">
        <v>11</v>
      </c>
      <c r="E171" t="s">
        <v>206</v>
      </c>
      <c r="F171" t="s">
        <v>207</v>
      </c>
      <c r="G171">
        <v>4</v>
      </c>
      <c r="H171">
        <v>2635000</v>
      </c>
      <c r="I171">
        <v>1978000</v>
      </c>
      <c r="J171" t="s">
        <v>14</v>
      </c>
      <c r="K171">
        <v>10540000</v>
      </c>
      <c r="L171" t="s">
        <v>7205</v>
      </c>
      <c r="M171" t="s">
        <v>7203</v>
      </c>
      <c r="N171" s="1">
        <v>43864</v>
      </c>
      <c r="O171" t="s">
        <v>207</v>
      </c>
      <c r="P171" t="s">
        <v>7218</v>
      </c>
      <c r="Q171" t="s">
        <v>7224</v>
      </c>
      <c r="R171" t="s">
        <v>7230</v>
      </c>
      <c r="S171">
        <v>1968354</v>
      </c>
      <c r="T171">
        <v>2622155</v>
      </c>
      <c r="U171">
        <v>0.249</v>
      </c>
      <c r="V171">
        <v>2628000</v>
      </c>
      <c r="W171">
        <v>7912000</v>
      </c>
      <c r="X171">
        <v>2021</v>
      </c>
      <c r="Y171">
        <v>13702000</v>
      </c>
    </row>
    <row r="172" spans="1:25" x14ac:dyDescent="0.35">
      <c r="A172">
        <v>2021</v>
      </c>
      <c r="B172" t="s">
        <v>284</v>
      </c>
      <c r="C172" s="1">
        <v>44219</v>
      </c>
      <c r="D172" t="s">
        <v>11</v>
      </c>
      <c r="E172" t="s">
        <v>206</v>
      </c>
      <c r="F172" t="s">
        <v>266</v>
      </c>
      <c r="G172">
        <v>5</v>
      </c>
      <c r="H172">
        <v>752800</v>
      </c>
      <c r="I172">
        <v>526900</v>
      </c>
      <c r="J172" t="s">
        <v>14</v>
      </c>
      <c r="K172">
        <v>3764000</v>
      </c>
      <c r="L172" t="s">
        <v>7205</v>
      </c>
      <c r="M172" t="s">
        <v>7203</v>
      </c>
      <c r="N172" s="1">
        <v>43864</v>
      </c>
      <c r="O172" t="s">
        <v>266</v>
      </c>
      <c r="P172" t="s">
        <v>7228</v>
      </c>
      <c r="Q172" t="s">
        <v>7245</v>
      </c>
      <c r="R172" t="s">
        <v>7227</v>
      </c>
      <c r="S172">
        <v>508233</v>
      </c>
      <c r="T172">
        <v>726165</v>
      </c>
      <c r="U172">
        <v>0.3</v>
      </c>
      <c r="V172">
        <v>1129500</v>
      </c>
      <c r="W172">
        <v>2634500</v>
      </c>
      <c r="X172">
        <v>2021</v>
      </c>
      <c r="Y172">
        <v>4893200</v>
      </c>
    </row>
    <row r="173" spans="1:25" x14ac:dyDescent="0.35">
      <c r="A173">
        <v>2021</v>
      </c>
      <c r="B173" t="s">
        <v>203</v>
      </c>
      <c r="C173" s="1">
        <v>44211</v>
      </c>
      <c r="D173" t="s">
        <v>11</v>
      </c>
      <c r="E173" t="s">
        <v>204</v>
      </c>
      <c r="F173" t="s">
        <v>138</v>
      </c>
      <c r="G173">
        <v>1</v>
      </c>
      <c r="H173">
        <v>2653000</v>
      </c>
      <c r="I173">
        <v>1968400</v>
      </c>
      <c r="J173" t="s">
        <v>18</v>
      </c>
      <c r="K173">
        <v>2653000</v>
      </c>
      <c r="L173" t="s">
        <v>7209</v>
      </c>
      <c r="M173" t="s">
        <v>7203</v>
      </c>
      <c r="N173" s="1">
        <v>43843</v>
      </c>
      <c r="O173" t="s">
        <v>138</v>
      </c>
      <c r="P173" t="s">
        <v>7231</v>
      </c>
      <c r="Q173" t="s">
        <v>7241</v>
      </c>
      <c r="R173" t="s">
        <v>7230</v>
      </c>
      <c r="S173">
        <v>1858200</v>
      </c>
      <c r="T173">
        <v>2504474</v>
      </c>
      <c r="U173">
        <v>0.25800000000000001</v>
      </c>
      <c r="V173">
        <v>684600</v>
      </c>
      <c r="W173">
        <v>1968400</v>
      </c>
      <c r="X173">
        <v>2021</v>
      </c>
      <c r="Y173">
        <v>3448900</v>
      </c>
    </row>
    <row r="174" spans="1:25" x14ac:dyDescent="0.35">
      <c r="A174">
        <v>2021</v>
      </c>
      <c r="B174" t="s">
        <v>262</v>
      </c>
      <c r="C174" s="1">
        <v>44216</v>
      </c>
      <c r="D174" t="s">
        <v>11</v>
      </c>
      <c r="E174" t="s">
        <v>204</v>
      </c>
      <c r="F174" t="s">
        <v>248</v>
      </c>
      <c r="G174">
        <v>5</v>
      </c>
      <c r="H174">
        <v>3303600</v>
      </c>
      <c r="I174">
        <v>2327100</v>
      </c>
      <c r="J174" t="s">
        <v>14</v>
      </c>
      <c r="K174">
        <v>16518000</v>
      </c>
      <c r="L174" t="s">
        <v>7209</v>
      </c>
      <c r="M174" t="s">
        <v>7203</v>
      </c>
      <c r="N174" s="1">
        <v>43843</v>
      </c>
      <c r="O174" t="s">
        <v>248</v>
      </c>
      <c r="P174" t="s">
        <v>7231</v>
      </c>
      <c r="Q174" t="s">
        <v>7241</v>
      </c>
      <c r="R174" t="s">
        <v>7234</v>
      </c>
      <c r="S174">
        <v>2174258</v>
      </c>
      <c r="T174">
        <v>3086671</v>
      </c>
      <c r="U174">
        <v>0.29599999999999999</v>
      </c>
      <c r="V174">
        <v>4882500</v>
      </c>
      <c r="W174">
        <v>11635500</v>
      </c>
      <c r="X174">
        <v>2021</v>
      </c>
      <c r="Y174">
        <v>21473400</v>
      </c>
    </row>
    <row r="175" spans="1:25" x14ac:dyDescent="0.35">
      <c r="A175">
        <v>2021</v>
      </c>
      <c r="B175" t="s">
        <v>313</v>
      </c>
      <c r="C175" s="1">
        <v>44222</v>
      </c>
      <c r="D175" t="s">
        <v>11</v>
      </c>
      <c r="E175" t="s">
        <v>204</v>
      </c>
      <c r="F175" t="s">
        <v>227</v>
      </c>
      <c r="G175">
        <v>2</v>
      </c>
      <c r="H175">
        <v>2285600</v>
      </c>
      <c r="I175">
        <v>1523300</v>
      </c>
      <c r="J175" t="s">
        <v>14</v>
      </c>
      <c r="K175">
        <v>4571200</v>
      </c>
      <c r="L175" t="s">
        <v>7209</v>
      </c>
      <c r="M175" t="s">
        <v>7203</v>
      </c>
      <c r="N175" s="1">
        <v>43843</v>
      </c>
      <c r="O175" t="s">
        <v>227</v>
      </c>
      <c r="P175" t="s">
        <v>7231</v>
      </c>
      <c r="Q175" t="s">
        <v>7244</v>
      </c>
      <c r="R175" t="s">
        <v>7227</v>
      </c>
      <c r="S175">
        <v>1721287</v>
      </c>
      <c r="T175">
        <v>2582662</v>
      </c>
      <c r="U175">
        <v>0.33400000000000002</v>
      </c>
      <c r="V175">
        <v>1524600</v>
      </c>
      <c r="W175">
        <v>3046600</v>
      </c>
      <c r="X175">
        <v>2021</v>
      </c>
      <c r="Y175">
        <v>5942560</v>
      </c>
    </row>
    <row r="176" spans="1:25" x14ac:dyDescent="0.35">
      <c r="A176">
        <v>2021</v>
      </c>
      <c r="B176" t="s">
        <v>321</v>
      </c>
      <c r="C176" s="1">
        <v>44223</v>
      </c>
      <c r="D176" t="s">
        <v>11</v>
      </c>
      <c r="E176" t="s">
        <v>204</v>
      </c>
      <c r="F176" t="s">
        <v>218</v>
      </c>
      <c r="G176">
        <v>2</v>
      </c>
      <c r="H176">
        <v>1124400</v>
      </c>
      <c r="I176">
        <v>893600</v>
      </c>
      <c r="J176" t="s">
        <v>18</v>
      </c>
      <c r="K176">
        <v>2248800</v>
      </c>
      <c r="L176" t="s">
        <v>7209</v>
      </c>
      <c r="M176" t="s">
        <v>7203</v>
      </c>
      <c r="N176" s="1">
        <v>43843</v>
      </c>
      <c r="O176" t="s">
        <v>218</v>
      </c>
      <c r="P176" t="s">
        <v>7218</v>
      </c>
      <c r="Q176" t="s">
        <v>7233</v>
      </c>
      <c r="R176" t="s">
        <v>7225</v>
      </c>
      <c r="S176">
        <v>965934</v>
      </c>
      <c r="T176">
        <v>1215373</v>
      </c>
      <c r="U176">
        <v>0.20499999999999999</v>
      </c>
      <c r="V176">
        <v>461600</v>
      </c>
      <c r="W176">
        <v>1787200</v>
      </c>
      <c r="X176">
        <v>2021</v>
      </c>
      <c r="Y176">
        <v>2923440</v>
      </c>
    </row>
    <row r="177" spans="1:25" x14ac:dyDescent="0.35">
      <c r="A177">
        <v>2021</v>
      </c>
      <c r="B177" t="s">
        <v>362</v>
      </c>
      <c r="C177" s="1">
        <v>44227</v>
      </c>
      <c r="D177" t="s">
        <v>11</v>
      </c>
      <c r="E177" t="s">
        <v>204</v>
      </c>
      <c r="F177" t="s">
        <v>99</v>
      </c>
      <c r="G177">
        <v>3</v>
      </c>
      <c r="H177">
        <v>822400</v>
      </c>
      <c r="I177">
        <v>570600</v>
      </c>
      <c r="J177" t="s">
        <v>14</v>
      </c>
      <c r="K177">
        <v>2467200</v>
      </c>
      <c r="L177" t="s">
        <v>7209</v>
      </c>
      <c r="M177" t="s">
        <v>7203</v>
      </c>
      <c r="N177" s="1">
        <v>43843</v>
      </c>
      <c r="O177" t="s">
        <v>99</v>
      </c>
      <c r="P177" t="s">
        <v>7221</v>
      </c>
      <c r="Q177" t="s">
        <v>7226</v>
      </c>
      <c r="R177" t="s">
        <v>7220</v>
      </c>
      <c r="S177">
        <v>577795</v>
      </c>
      <c r="T177">
        <v>832767</v>
      </c>
      <c r="U177">
        <v>0.30599999999999999</v>
      </c>
      <c r="V177">
        <v>755400</v>
      </c>
      <c r="W177">
        <v>1711800</v>
      </c>
      <c r="X177">
        <v>2021</v>
      </c>
      <c r="Y177">
        <v>3207360</v>
      </c>
    </row>
    <row r="178" spans="1:25" x14ac:dyDescent="0.35">
      <c r="A178">
        <v>2021</v>
      </c>
      <c r="B178" t="s">
        <v>407</v>
      </c>
      <c r="C178" s="1">
        <v>44232</v>
      </c>
      <c r="D178" t="s">
        <v>375</v>
      </c>
      <c r="E178" t="s">
        <v>204</v>
      </c>
      <c r="F178" t="s">
        <v>250</v>
      </c>
      <c r="G178">
        <v>1</v>
      </c>
      <c r="H178">
        <v>328000</v>
      </c>
      <c r="I178">
        <v>245600</v>
      </c>
      <c r="J178" t="s">
        <v>18</v>
      </c>
      <c r="K178">
        <v>328000</v>
      </c>
      <c r="L178" t="s">
        <v>7209</v>
      </c>
      <c r="M178" t="s">
        <v>7203</v>
      </c>
      <c r="N178" s="1">
        <v>43843</v>
      </c>
      <c r="O178" t="s">
        <v>250</v>
      </c>
      <c r="P178" t="s">
        <v>7237</v>
      </c>
      <c r="Q178" t="s">
        <v>7239</v>
      </c>
      <c r="R178" t="s">
        <v>7230</v>
      </c>
      <c r="S178">
        <v>235795</v>
      </c>
      <c r="T178">
        <v>314890</v>
      </c>
      <c r="U178">
        <v>0.251</v>
      </c>
      <c r="V178">
        <v>82400</v>
      </c>
      <c r="W178">
        <v>245600</v>
      </c>
      <c r="X178">
        <v>2021</v>
      </c>
      <c r="Y178">
        <v>426400</v>
      </c>
    </row>
    <row r="179" spans="1:25" x14ac:dyDescent="0.35">
      <c r="A179">
        <v>2021</v>
      </c>
      <c r="B179" t="s">
        <v>225</v>
      </c>
      <c r="C179" s="1">
        <v>44213</v>
      </c>
      <c r="D179" t="s">
        <v>11</v>
      </c>
      <c r="E179" t="s">
        <v>226</v>
      </c>
      <c r="F179" t="s">
        <v>227</v>
      </c>
      <c r="G179">
        <v>4</v>
      </c>
      <c r="H179">
        <v>2601900</v>
      </c>
      <c r="I179">
        <v>1734100</v>
      </c>
      <c r="J179" t="s">
        <v>18</v>
      </c>
      <c r="K179">
        <v>10407600</v>
      </c>
      <c r="L179" t="s">
        <v>7209</v>
      </c>
      <c r="M179" t="s">
        <v>7203</v>
      </c>
      <c r="N179" s="1">
        <v>43392</v>
      </c>
      <c r="O179" t="s">
        <v>227</v>
      </c>
      <c r="P179" t="s">
        <v>7231</v>
      </c>
      <c r="Q179" t="s">
        <v>7244</v>
      </c>
      <c r="R179" t="s">
        <v>7227</v>
      </c>
      <c r="S179">
        <v>1721287</v>
      </c>
      <c r="T179">
        <v>2582662</v>
      </c>
      <c r="U179">
        <v>0.33400000000000002</v>
      </c>
      <c r="V179">
        <v>3471200</v>
      </c>
      <c r="W179">
        <v>6936400</v>
      </c>
      <c r="X179">
        <v>2021</v>
      </c>
      <c r="Y179">
        <v>13529880</v>
      </c>
    </row>
    <row r="180" spans="1:25" x14ac:dyDescent="0.35">
      <c r="A180">
        <v>2021</v>
      </c>
      <c r="B180" t="s">
        <v>280</v>
      </c>
      <c r="C180" s="1">
        <v>44218</v>
      </c>
      <c r="D180" t="s">
        <v>11</v>
      </c>
      <c r="E180" t="s">
        <v>226</v>
      </c>
      <c r="F180" t="s">
        <v>78</v>
      </c>
      <c r="G180">
        <v>4</v>
      </c>
      <c r="H180">
        <v>3821500</v>
      </c>
      <c r="I180">
        <v>2518200</v>
      </c>
      <c r="J180" t="s">
        <v>18</v>
      </c>
      <c r="K180">
        <v>15286000</v>
      </c>
      <c r="L180" t="s">
        <v>7209</v>
      </c>
      <c r="M180" t="s">
        <v>7203</v>
      </c>
      <c r="N180" s="1">
        <v>43392</v>
      </c>
      <c r="O180" t="s">
        <v>78</v>
      </c>
      <c r="P180" t="s">
        <v>7231</v>
      </c>
      <c r="Q180" t="s">
        <v>7241</v>
      </c>
      <c r="R180" t="s">
        <v>7223</v>
      </c>
      <c r="S180">
        <v>2492732</v>
      </c>
      <c r="T180">
        <v>3782823</v>
      </c>
      <c r="U180">
        <v>0.34100000000000003</v>
      </c>
      <c r="V180">
        <v>5213200</v>
      </c>
      <c r="W180">
        <v>10072800</v>
      </c>
      <c r="X180">
        <v>2021</v>
      </c>
      <c r="Y180">
        <v>19871800</v>
      </c>
    </row>
    <row r="181" spans="1:25" x14ac:dyDescent="0.35">
      <c r="A181">
        <v>2021</v>
      </c>
      <c r="B181" t="s">
        <v>447</v>
      </c>
      <c r="C181" s="1">
        <v>44238</v>
      </c>
      <c r="D181" t="s">
        <v>375</v>
      </c>
      <c r="E181" t="s">
        <v>226</v>
      </c>
      <c r="F181" t="s">
        <v>364</v>
      </c>
      <c r="G181">
        <v>3</v>
      </c>
      <c r="H181">
        <v>123500</v>
      </c>
      <c r="I181">
        <v>92500</v>
      </c>
      <c r="J181" t="s">
        <v>18</v>
      </c>
      <c r="K181">
        <v>370500</v>
      </c>
      <c r="L181" t="s">
        <v>7209</v>
      </c>
      <c r="M181" t="s">
        <v>7203</v>
      </c>
      <c r="N181" s="1">
        <v>43392</v>
      </c>
      <c r="O181" t="s">
        <v>364</v>
      </c>
      <c r="P181" t="s">
        <v>7235</v>
      </c>
      <c r="Q181" t="s">
        <v>7247</v>
      </c>
      <c r="R181" t="s">
        <v>7220</v>
      </c>
      <c r="S181">
        <v>89240</v>
      </c>
      <c r="T181">
        <v>119065</v>
      </c>
      <c r="U181">
        <v>0.25</v>
      </c>
      <c r="V181">
        <v>93000</v>
      </c>
      <c r="W181">
        <v>277500</v>
      </c>
      <c r="X181">
        <v>2021</v>
      </c>
      <c r="Y181">
        <v>481650</v>
      </c>
    </row>
    <row r="182" spans="1:25" x14ac:dyDescent="0.35">
      <c r="A182">
        <v>2021</v>
      </c>
      <c r="B182" t="s">
        <v>461</v>
      </c>
      <c r="C182" s="1">
        <v>44240</v>
      </c>
      <c r="D182" t="s">
        <v>375</v>
      </c>
      <c r="E182" t="s">
        <v>226</v>
      </c>
      <c r="F182" t="s">
        <v>135</v>
      </c>
      <c r="G182">
        <v>4</v>
      </c>
      <c r="H182">
        <v>2712400</v>
      </c>
      <c r="I182">
        <v>2002000</v>
      </c>
      <c r="J182" t="s">
        <v>18</v>
      </c>
      <c r="K182">
        <v>10849600</v>
      </c>
      <c r="L182" t="s">
        <v>7209</v>
      </c>
      <c r="M182" t="s">
        <v>7203</v>
      </c>
      <c r="N182" s="1">
        <v>43392</v>
      </c>
      <c r="O182" t="s">
        <v>135</v>
      </c>
      <c r="P182" t="s">
        <v>7218</v>
      </c>
      <c r="Q182" t="s">
        <v>7233</v>
      </c>
      <c r="R182" t="s">
        <v>7230</v>
      </c>
      <c r="S182">
        <v>1936002</v>
      </c>
      <c r="T182">
        <v>2622957</v>
      </c>
      <c r="U182">
        <v>0.26200000000000001</v>
      </c>
      <c r="V182">
        <v>2841600</v>
      </c>
      <c r="W182">
        <v>8008000</v>
      </c>
      <c r="X182">
        <v>2021</v>
      </c>
      <c r="Y182">
        <v>14104480</v>
      </c>
    </row>
    <row r="183" spans="1:25" x14ac:dyDescent="0.35">
      <c r="A183">
        <v>2021</v>
      </c>
      <c r="B183" t="s">
        <v>417</v>
      </c>
      <c r="C183" s="1">
        <v>44234</v>
      </c>
      <c r="D183" t="s">
        <v>375</v>
      </c>
      <c r="E183" t="s">
        <v>418</v>
      </c>
      <c r="F183" t="s">
        <v>233</v>
      </c>
      <c r="G183">
        <v>2</v>
      </c>
      <c r="H183">
        <v>235500</v>
      </c>
      <c r="I183">
        <v>168400</v>
      </c>
      <c r="J183" t="s">
        <v>18</v>
      </c>
      <c r="K183">
        <v>471000</v>
      </c>
      <c r="L183" t="s">
        <v>7209</v>
      </c>
      <c r="M183" t="s">
        <v>7203</v>
      </c>
      <c r="N183" s="1">
        <v>43715</v>
      </c>
      <c r="O183" t="s">
        <v>233</v>
      </c>
      <c r="P183" t="s">
        <v>7235</v>
      </c>
      <c r="Q183" t="s">
        <v>7247</v>
      </c>
      <c r="R183" t="s">
        <v>7234</v>
      </c>
      <c r="S183">
        <v>178158</v>
      </c>
      <c r="T183">
        <v>249226</v>
      </c>
      <c r="U183">
        <v>0.28499999999999998</v>
      </c>
      <c r="V183">
        <v>134200</v>
      </c>
      <c r="W183">
        <v>336800</v>
      </c>
      <c r="X183">
        <v>2021</v>
      </c>
      <c r="Y183">
        <v>612300</v>
      </c>
    </row>
    <row r="184" spans="1:25" x14ac:dyDescent="0.35">
      <c r="A184">
        <v>2021</v>
      </c>
      <c r="B184" t="s">
        <v>219</v>
      </c>
      <c r="C184" s="1">
        <v>44212</v>
      </c>
      <c r="D184" t="s">
        <v>11</v>
      </c>
      <c r="E184" t="s">
        <v>220</v>
      </c>
      <c r="F184" t="s">
        <v>221</v>
      </c>
      <c r="G184">
        <v>1</v>
      </c>
      <c r="H184">
        <v>2469200</v>
      </c>
      <c r="I184">
        <v>1753600</v>
      </c>
      <c r="J184" t="s">
        <v>18</v>
      </c>
      <c r="K184">
        <v>2469200</v>
      </c>
      <c r="L184" t="s">
        <v>7204</v>
      </c>
      <c r="M184" t="s">
        <v>7203</v>
      </c>
      <c r="N184" s="1">
        <v>43826</v>
      </c>
      <c r="O184" t="s">
        <v>221</v>
      </c>
      <c r="P184" t="s">
        <v>7231</v>
      </c>
      <c r="Q184" t="s">
        <v>7244</v>
      </c>
      <c r="R184" t="s">
        <v>7223</v>
      </c>
      <c r="S184">
        <v>1694210</v>
      </c>
      <c r="T184">
        <v>2385495</v>
      </c>
      <c r="U184">
        <v>0.28999999999999998</v>
      </c>
      <c r="V184">
        <v>715600</v>
      </c>
      <c r="W184">
        <v>1753600</v>
      </c>
      <c r="X184">
        <v>2021</v>
      </c>
      <c r="Y184">
        <v>3209960</v>
      </c>
    </row>
    <row r="185" spans="1:25" x14ac:dyDescent="0.35">
      <c r="A185">
        <v>2021</v>
      </c>
      <c r="B185" t="s">
        <v>379</v>
      </c>
      <c r="C185" s="1">
        <v>44228</v>
      </c>
      <c r="D185" t="s">
        <v>375</v>
      </c>
      <c r="E185" t="s">
        <v>220</v>
      </c>
      <c r="F185" t="s">
        <v>199</v>
      </c>
      <c r="G185">
        <v>5</v>
      </c>
      <c r="H185">
        <v>401900</v>
      </c>
      <c r="I185">
        <v>306700</v>
      </c>
      <c r="J185" t="s">
        <v>14</v>
      </c>
      <c r="K185">
        <v>2009500</v>
      </c>
      <c r="L185" t="s">
        <v>7204</v>
      </c>
      <c r="M185" t="s">
        <v>7203</v>
      </c>
      <c r="N185" s="1">
        <v>43826</v>
      </c>
      <c r="O185" t="s">
        <v>199</v>
      </c>
      <c r="P185" t="s">
        <v>7237</v>
      </c>
      <c r="Q185" t="s">
        <v>7242</v>
      </c>
      <c r="R185" t="s">
        <v>7230</v>
      </c>
      <c r="S185">
        <v>302001</v>
      </c>
      <c r="T185">
        <v>395757</v>
      </c>
      <c r="U185">
        <v>0.23699999999999999</v>
      </c>
      <c r="V185">
        <v>476000</v>
      </c>
      <c r="W185">
        <v>1533500</v>
      </c>
      <c r="X185">
        <v>2021</v>
      </c>
      <c r="Y185">
        <v>2612350</v>
      </c>
    </row>
    <row r="186" spans="1:25" x14ac:dyDescent="0.35">
      <c r="A186">
        <v>2021</v>
      </c>
      <c r="B186" t="s">
        <v>499</v>
      </c>
      <c r="C186" s="1">
        <v>44244</v>
      </c>
      <c r="D186" t="s">
        <v>375</v>
      </c>
      <c r="E186" t="s">
        <v>220</v>
      </c>
      <c r="F186" t="s">
        <v>202</v>
      </c>
      <c r="G186">
        <v>5</v>
      </c>
      <c r="H186">
        <v>246900</v>
      </c>
      <c r="I186">
        <v>175200</v>
      </c>
      <c r="J186" t="s">
        <v>18</v>
      </c>
      <c r="K186">
        <v>1234500</v>
      </c>
      <c r="L186" t="s">
        <v>7204</v>
      </c>
      <c r="M186" t="s">
        <v>7203</v>
      </c>
      <c r="N186" s="1">
        <v>43826</v>
      </c>
      <c r="O186" t="s">
        <v>202</v>
      </c>
      <c r="P186" t="s">
        <v>7235</v>
      </c>
      <c r="Q186" t="s">
        <v>7247</v>
      </c>
      <c r="R186" t="s">
        <v>7240</v>
      </c>
      <c r="S186">
        <v>163115</v>
      </c>
      <c r="T186">
        <v>229822</v>
      </c>
      <c r="U186">
        <v>0.28999999999999998</v>
      </c>
      <c r="V186">
        <v>358500</v>
      </c>
      <c r="W186">
        <v>876000</v>
      </c>
      <c r="X186">
        <v>2021</v>
      </c>
      <c r="Y186">
        <v>1604850</v>
      </c>
    </row>
    <row r="187" spans="1:25" x14ac:dyDescent="0.35">
      <c r="A187">
        <v>2021</v>
      </c>
      <c r="B187" t="s">
        <v>228</v>
      </c>
      <c r="C187" s="1">
        <v>44213</v>
      </c>
      <c r="D187" t="s">
        <v>11</v>
      </c>
      <c r="E187" t="s">
        <v>229</v>
      </c>
      <c r="F187" t="s">
        <v>230</v>
      </c>
      <c r="G187">
        <v>4</v>
      </c>
      <c r="H187">
        <v>283700</v>
      </c>
      <c r="I187">
        <v>230600</v>
      </c>
      <c r="J187" t="s">
        <v>18</v>
      </c>
      <c r="K187">
        <v>1134800</v>
      </c>
      <c r="L187" t="s">
        <v>7204</v>
      </c>
      <c r="M187" t="s">
        <v>7206</v>
      </c>
      <c r="N187" s="1">
        <v>44156</v>
      </c>
      <c r="O187" t="s">
        <v>230</v>
      </c>
      <c r="P187" t="s">
        <v>7237</v>
      </c>
      <c r="Q187" t="s">
        <v>7242</v>
      </c>
      <c r="R187" t="s">
        <v>7227</v>
      </c>
      <c r="S187">
        <v>219924</v>
      </c>
      <c r="T187">
        <v>270512</v>
      </c>
      <c r="U187">
        <v>0.187</v>
      </c>
      <c r="V187">
        <v>212400</v>
      </c>
      <c r="W187">
        <v>922400</v>
      </c>
      <c r="X187">
        <v>2021</v>
      </c>
      <c r="Y187">
        <v>1475240</v>
      </c>
    </row>
    <row r="188" spans="1:25" x14ac:dyDescent="0.35">
      <c r="A188">
        <v>2021</v>
      </c>
      <c r="B188" t="s">
        <v>247</v>
      </c>
      <c r="C188" s="1">
        <v>44215</v>
      </c>
      <c r="D188" t="s">
        <v>11</v>
      </c>
      <c r="E188" t="s">
        <v>229</v>
      </c>
      <c r="F188" t="s">
        <v>248</v>
      </c>
      <c r="G188">
        <v>2</v>
      </c>
      <c r="H188">
        <v>2943500</v>
      </c>
      <c r="I188">
        <v>2073400</v>
      </c>
      <c r="J188" t="s">
        <v>18</v>
      </c>
      <c r="K188">
        <v>5887000</v>
      </c>
      <c r="L188" t="s">
        <v>7204</v>
      </c>
      <c r="M188" t="s">
        <v>7206</v>
      </c>
      <c r="N188" s="1">
        <v>44156</v>
      </c>
      <c r="O188" t="s">
        <v>248</v>
      </c>
      <c r="P188" t="s">
        <v>7231</v>
      </c>
      <c r="Q188" t="s">
        <v>7241</v>
      </c>
      <c r="R188" t="s">
        <v>7234</v>
      </c>
      <c r="S188">
        <v>2174258</v>
      </c>
      <c r="T188">
        <v>3086671</v>
      </c>
      <c r="U188">
        <v>0.29599999999999999</v>
      </c>
      <c r="V188">
        <v>1740200</v>
      </c>
      <c r="W188">
        <v>4146800</v>
      </c>
      <c r="X188">
        <v>2021</v>
      </c>
      <c r="Y188">
        <v>7653100</v>
      </c>
    </row>
    <row r="189" spans="1:25" x14ac:dyDescent="0.35">
      <c r="A189">
        <v>2021</v>
      </c>
      <c r="B189" t="s">
        <v>231</v>
      </c>
      <c r="C189" s="1">
        <v>44213</v>
      </c>
      <c r="D189" t="s">
        <v>11</v>
      </c>
      <c r="E189" t="s">
        <v>232</v>
      </c>
      <c r="F189" t="s">
        <v>233</v>
      </c>
      <c r="G189">
        <v>1</v>
      </c>
      <c r="H189">
        <v>248800</v>
      </c>
      <c r="I189">
        <v>177800</v>
      </c>
      <c r="J189" t="s">
        <v>14</v>
      </c>
      <c r="K189">
        <v>248800</v>
      </c>
      <c r="L189" t="s">
        <v>7204</v>
      </c>
      <c r="M189" t="s">
        <v>7203</v>
      </c>
      <c r="N189" s="1">
        <v>44016</v>
      </c>
      <c r="O189" t="s">
        <v>233</v>
      </c>
      <c r="P189" t="s">
        <v>7235</v>
      </c>
      <c r="Q189" t="s">
        <v>7247</v>
      </c>
      <c r="R189" t="s">
        <v>7234</v>
      </c>
      <c r="S189">
        <v>178158</v>
      </c>
      <c r="T189">
        <v>249226</v>
      </c>
      <c r="U189">
        <v>0.28499999999999998</v>
      </c>
      <c r="V189">
        <v>71000</v>
      </c>
      <c r="W189">
        <v>177800</v>
      </c>
      <c r="X189">
        <v>2021</v>
      </c>
      <c r="Y189">
        <v>323440</v>
      </c>
    </row>
    <row r="190" spans="1:25" x14ac:dyDescent="0.35">
      <c r="A190">
        <v>2021</v>
      </c>
      <c r="B190" t="s">
        <v>237</v>
      </c>
      <c r="C190" s="1">
        <v>44214</v>
      </c>
      <c r="D190" t="s">
        <v>11</v>
      </c>
      <c r="E190" t="s">
        <v>232</v>
      </c>
      <c r="F190" t="s">
        <v>193</v>
      </c>
      <c r="G190">
        <v>4</v>
      </c>
      <c r="H190">
        <v>3203700</v>
      </c>
      <c r="I190">
        <v>2381300</v>
      </c>
      <c r="J190" t="s">
        <v>18</v>
      </c>
      <c r="K190">
        <v>12814800</v>
      </c>
      <c r="L190" t="s">
        <v>7204</v>
      </c>
      <c r="M190" t="s">
        <v>7203</v>
      </c>
      <c r="N190" s="1">
        <v>44016</v>
      </c>
      <c r="O190" t="s">
        <v>193</v>
      </c>
      <c r="P190" t="s">
        <v>7218</v>
      </c>
      <c r="Q190" t="s">
        <v>7219</v>
      </c>
      <c r="R190" t="s">
        <v>7225</v>
      </c>
      <c r="S190">
        <v>2272155</v>
      </c>
      <c r="T190">
        <v>3056827</v>
      </c>
      <c r="U190">
        <v>0.25700000000000001</v>
      </c>
      <c r="V190">
        <v>3289600</v>
      </c>
      <c r="W190">
        <v>9525200</v>
      </c>
      <c r="X190">
        <v>2021</v>
      </c>
      <c r="Y190">
        <v>16659240</v>
      </c>
    </row>
    <row r="191" spans="1:25" x14ac:dyDescent="0.35">
      <c r="A191">
        <v>2021</v>
      </c>
      <c r="B191" t="s">
        <v>462</v>
      </c>
      <c r="C191" s="1">
        <v>44241</v>
      </c>
      <c r="D191" t="s">
        <v>375</v>
      </c>
      <c r="E191" t="s">
        <v>232</v>
      </c>
      <c r="F191" t="s">
        <v>39</v>
      </c>
      <c r="G191">
        <v>5</v>
      </c>
      <c r="H191">
        <v>579900</v>
      </c>
      <c r="I191">
        <v>468800</v>
      </c>
      <c r="J191" t="s">
        <v>14</v>
      </c>
      <c r="K191">
        <v>2899500</v>
      </c>
      <c r="L191" t="s">
        <v>7204</v>
      </c>
      <c r="M191" t="s">
        <v>7203</v>
      </c>
      <c r="N191" s="1">
        <v>44016</v>
      </c>
      <c r="O191" t="s">
        <v>39</v>
      </c>
      <c r="P191" t="s">
        <v>7237</v>
      </c>
      <c r="Q191" t="s">
        <v>7239</v>
      </c>
      <c r="R191" t="s">
        <v>7230</v>
      </c>
      <c r="S191">
        <v>444227</v>
      </c>
      <c r="T191">
        <v>549508</v>
      </c>
      <c r="U191">
        <v>0.192</v>
      </c>
      <c r="V191">
        <v>555500</v>
      </c>
      <c r="W191">
        <v>2344000</v>
      </c>
      <c r="X191">
        <v>2021</v>
      </c>
      <c r="Y191">
        <v>3769350</v>
      </c>
    </row>
    <row r="192" spans="1:25" x14ac:dyDescent="0.35">
      <c r="A192">
        <v>2021</v>
      </c>
      <c r="B192" t="s">
        <v>380</v>
      </c>
      <c r="C192" s="1">
        <v>44228</v>
      </c>
      <c r="D192" t="s">
        <v>375</v>
      </c>
      <c r="E192" t="s">
        <v>381</v>
      </c>
      <c r="F192" t="s">
        <v>341</v>
      </c>
      <c r="G192">
        <v>5</v>
      </c>
      <c r="H192">
        <v>1253700</v>
      </c>
      <c r="I192">
        <v>949400</v>
      </c>
      <c r="J192" t="s">
        <v>14</v>
      </c>
      <c r="K192">
        <v>6268500</v>
      </c>
      <c r="L192" t="s">
        <v>7202</v>
      </c>
      <c r="M192" t="s">
        <v>7206</v>
      </c>
      <c r="N192" s="1">
        <v>44051</v>
      </c>
      <c r="O192" t="s">
        <v>341</v>
      </c>
      <c r="P192" t="s">
        <v>7228</v>
      </c>
      <c r="Q192" t="s">
        <v>7245</v>
      </c>
      <c r="R192" t="s">
        <v>7240</v>
      </c>
      <c r="S192">
        <v>884110</v>
      </c>
      <c r="T192">
        <v>1167499</v>
      </c>
      <c r="U192">
        <v>0.24299999999999999</v>
      </c>
      <c r="V192">
        <v>1521500</v>
      </c>
      <c r="W192">
        <v>4747000</v>
      </c>
      <c r="X192">
        <v>2021</v>
      </c>
      <c r="Y192">
        <v>8149050</v>
      </c>
    </row>
    <row r="193" spans="1:25" x14ac:dyDescent="0.35">
      <c r="A193">
        <v>2021</v>
      </c>
      <c r="B193" t="s">
        <v>456</v>
      </c>
      <c r="C193" s="1">
        <v>44239</v>
      </c>
      <c r="D193" t="s">
        <v>375</v>
      </c>
      <c r="E193" t="s">
        <v>381</v>
      </c>
      <c r="F193" t="s">
        <v>174</v>
      </c>
      <c r="G193">
        <v>5</v>
      </c>
      <c r="H193">
        <v>472400</v>
      </c>
      <c r="I193">
        <v>317800</v>
      </c>
      <c r="J193" t="s">
        <v>18</v>
      </c>
      <c r="K193">
        <v>2362000</v>
      </c>
      <c r="L193" t="s">
        <v>7202</v>
      </c>
      <c r="M193" t="s">
        <v>7206</v>
      </c>
      <c r="N193" s="1">
        <v>44051</v>
      </c>
      <c r="O193" t="s">
        <v>174</v>
      </c>
      <c r="P193" t="s">
        <v>7237</v>
      </c>
      <c r="Q193" t="s">
        <v>7239</v>
      </c>
      <c r="R193" t="s">
        <v>7234</v>
      </c>
      <c r="S193">
        <v>300460</v>
      </c>
      <c r="T193">
        <v>446607</v>
      </c>
      <c r="U193">
        <v>0.32700000000000001</v>
      </c>
      <c r="V193">
        <v>773000</v>
      </c>
      <c r="W193">
        <v>1589000</v>
      </c>
      <c r="X193">
        <v>2021</v>
      </c>
      <c r="Y193">
        <v>3070600</v>
      </c>
    </row>
    <row r="194" spans="1:25" x14ac:dyDescent="0.35">
      <c r="A194">
        <v>2021</v>
      </c>
      <c r="B194" t="s">
        <v>263</v>
      </c>
      <c r="C194" s="1">
        <v>44217</v>
      </c>
      <c r="D194" t="s">
        <v>11</v>
      </c>
      <c r="E194" t="s">
        <v>264</v>
      </c>
      <c r="F194" t="s">
        <v>104</v>
      </c>
      <c r="G194">
        <v>1</v>
      </c>
      <c r="H194">
        <v>913300</v>
      </c>
      <c r="I194">
        <v>708600</v>
      </c>
      <c r="J194" t="s">
        <v>14</v>
      </c>
      <c r="K194">
        <v>913300</v>
      </c>
      <c r="L194" t="s">
        <v>7204</v>
      </c>
      <c r="M194" t="s">
        <v>7203</v>
      </c>
      <c r="N194" s="1">
        <v>44130</v>
      </c>
      <c r="O194" t="s">
        <v>104</v>
      </c>
      <c r="P194" t="s">
        <v>7228</v>
      </c>
      <c r="Q194" t="s">
        <v>7245</v>
      </c>
      <c r="R194" t="s">
        <v>7230</v>
      </c>
      <c r="S194">
        <v>701583</v>
      </c>
      <c r="T194">
        <v>904253</v>
      </c>
      <c r="U194">
        <v>0.224</v>
      </c>
      <c r="V194">
        <v>204700</v>
      </c>
      <c r="W194">
        <v>708600</v>
      </c>
      <c r="X194">
        <v>2021</v>
      </c>
      <c r="Y194">
        <v>1187290</v>
      </c>
    </row>
    <row r="195" spans="1:25" x14ac:dyDescent="0.35">
      <c r="A195">
        <v>2021</v>
      </c>
      <c r="B195" t="s">
        <v>400</v>
      </c>
      <c r="C195" s="1">
        <v>44231</v>
      </c>
      <c r="D195" t="s">
        <v>375</v>
      </c>
      <c r="E195" t="s">
        <v>401</v>
      </c>
      <c r="F195" t="s">
        <v>236</v>
      </c>
      <c r="G195">
        <v>1</v>
      </c>
      <c r="H195">
        <v>489000</v>
      </c>
      <c r="I195">
        <v>353000</v>
      </c>
      <c r="J195" t="s">
        <v>14</v>
      </c>
      <c r="K195">
        <v>489000</v>
      </c>
      <c r="L195" t="s">
        <v>7202</v>
      </c>
      <c r="M195" t="s">
        <v>7203</v>
      </c>
      <c r="N195" s="1">
        <v>43285</v>
      </c>
      <c r="O195" t="s">
        <v>236</v>
      </c>
      <c r="P195" t="s">
        <v>7237</v>
      </c>
      <c r="Q195" t="s">
        <v>7238</v>
      </c>
      <c r="R195" t="s">
        <v>7240</v>
      </c>
      <c r="S195">
        <v>361481</v>
      </c>
      <c r="T195">
        <v>500684</v>
      </c>
      <c r="U195">
        <v>0.27800000000000002</v>
      </c>
      <c r="V195">
        <v>136000</v>
      </c>
      <c r="W195">
        <v>353000</v>
      </c>
      <c r="X195">
        <v>2021</v>
      </c>
      <c r="Y195">
        <v>635700</v>
      </c>
    </row>
    <row r="196" spans="1:25" x14ac:dyDescent="0.35">
      <c r="A196">
        <v>2021</v>
      </c>
      <c r="B196" t="s">
        <v>423</v>
      </c>
      <c r="C196" s="1">
        <v>44234</v>
      </c>
      <c r="D196" t="s">
        <v>375</v>
      </c>
      <c r="E196" t="s">
        <v>401</v>
      </c>
      <c r="F196" t="s">
        <v>273</v>
      </c>
      <c r="G196">
        <v>1</v>
      </c>
      <c r="H196">
        <v>4034600</v>
      </c>
      <c r="I196">
        <v>2722200</v>
      </c>
      <c r="J196" t="s">
        <v>18</v>
      </c>
      <c r="K196">
        <v>4034600</v>
      </c>
      <c r="L196" t="s">
        <v>7202</v>
      </c>
      <c r="M196" t="s">
        <v>7203</v>
      </c>
      <c r="N196" s="1">
        <v>43285</v>
      </c>
      <c r="O196" t="s">
        <v>273</v>
      </c>
      <c r="P196" t="s">
        <v>7231</v>
      </c>
      <c r="Q196" t="s">
        <v>7232</v>
      </c>
      <c r="R196" t="s">
        <v>7240</v>
      </c>
      <c r="S196">
        <v>2682320</v>
      </c>
      <c r="T196">
        <v>3975495</v>
      </c>
      <c r="U196">
        <v>0.32500000000000001</v>
      </c>
      <c r="V196">
        <v>1312400</v>
      </c>
      <c r="W196">
        <v>2722200</v>
      </c>
      <c r="X196">
        <v>2021</v>
      </c>
      <c r="Y196">
        <v>5244980</v>
      </c>
    </row>
    <row r="197" spans="1:25" x14ac:dyDescent="0.35">
      <c r="A197">
        <v>2021</v>
      </c>
      <c r="B197" t="s">
        <v>242</v>
      </c>
      <c r="C197" s="1">
        <v>44215</v>
      </c>
      <c r="D197" t="s">
        <v>11</v>
      </c>
      <c r="E197" t="s">
        <v>243</v>
      </c>
      <c r="F197" t="s">
        <v>244</v>
      </c>
      <c r="G197">
        <v>2</v>
      </c>
      <c r="H197">
        <v>4093400</v>
      </c>
      <c r="I197">
        <v>3217000</v>
      </c>
      <c r="J197" t="s">
        <v>18</v>
      </c>
      <c r="K197">
        <v>8186800</v>
      </c>
      <c r="L197" t="s">
        <v>7204</v>
      </c>
      <c r="M197" t="s">
        <v>7206</v>
      </c>
      <c r="N197" s="1">
        <v>43285</v>
      </c>
      <c r="O197" t="s">
        <v>244</v>
      </c>
      <c r="P197" t="s">
        <v>7231</v>
      </c>
      <c r="Q197" t="s">
        <v>7241</v>
      </c>
      <c r="R197" t="s">
        <v>7227</v>
      </c>
      <c r="S197">
        <v>3044189</v>
      </c>
      <c r="T197">
        <v>3873495</v>
      </c>
      <c r="U197">
        <v>0.214</v>
      </c>
      <c r="V197">
        <v>1752800</v>
      </c>
      <c r="W197">
        <v>6434000</v>
      </c>
      <c r="X197">
        <v>2021</v>
      </c>
      <c r="Y197">
        <v>10642840</v>
      </c>
    </row>
    <row r="198" spans="1:25" x14ac:dyDescent="0.35">
      <c r="A198">
        <v>2021</v>
      </c>
      <c r="B198" t="s">
        <v>402</v>
      </c>
      <c r="C198" s="1">
        <v>44231</v>
      </c>
      <c r="D198" t="s">
        <v>375</v>
      </c>
      <c r="E198" t="s">
        <v>243</v>
      </c>
      <c r="F198" t="s">
        <v>403</v>
      </c>
      <c r="G198">
        <v>2</v>
      </c>
      <c r="H198">
        <v>1806600</v>
      </c>
      <c r="I198">
        <v>1205300</v>
      </c>
      <c r="J198" t="s">
        <v>14</v>
      </c>
      <c r="K198">
        <v>3613200</v>
      </c>
      <c r="L198" t="s">
        <v>7204</v>
      </c>
      <c r="M198" t="s">
        <v>7206</v>
      </c>
      <c r="N198" s="1">
        <v>43285</v>
      </c>
      <c r="O198" t="s">
        <v>403</v>
      </c>
      <c r="P198" t="s">
        <v>7218</v>
      </c>
      <c r="Q198" t="s">
        <v>7233</v>
      </c>
      <c r="R198" t="s">
        <v>7220</v>
      </c>
      <c r="S198">
        <v>1185674</v>
      </c>
      <c r="T198">
        <v>1777273</v>
      </c>
      <c r="U198">
        <v>0.33300000000000002</v>
      </c>
      <c r="V198">
        <v>1202600</v>
      </c>
      <c r="W198">
        <v>2410600</v>
      </c>
      <c r="X198">
        <v>2021</v>
      </c>
      <c r="Y198">
        <v>4697160</v>
      </c>
    </row>
    <row r="199" spans="1:25" x14ac:dyDescent="0.35">
      <c r="A199">
        <v>2021</v>
      </c>
      <c r="B199" t="s">
        <v>497</v>
      </c>
      <c r="C199" s="1">
        <v>44243</v>
      </c>
      <c r="D199" t="s">
        <v>375</v>
      </c>
      <c r="E199" t="s">
        <v>243</v>
      </c>
      <c r="F199" t="s">
        <v>30</v>
      </c>
      <c r="G199">
        <v>4</v>
      </c>
      <c r="H199">
        <v>2453600</v>
      </c>
      <c r="I199">
        <v>1893800</v>
      </c>
      <c r="J199" t="s">
        <v>14</v>
      </c>
      <c r="K199">
        <v>9814400</v>
      </c>
      <c r="L199" t="s">
        <v>7204</v>
      </c>
      <c r="M199" t="s">
        <v>7206</v>
      </c>
      <c r="N199" s="1">
        <v>43285</v>
      </c>
      <c r="O199" t="s">
        <v>30</v>
      </c>
      <c r="P199" t="s">
        <v>7218</v>
      </c>
      <c r="Q199" t="s">
        <v>7246</v>
      </c>
      <c r="R199" t="s">
        <v>7234</v>
      </c>
      <c r="S199">
        <v>1997055</v>
      </c>
      <c r="T199">
        <v>2587449</v>
      </c>
      <c r="U199">
        <v>0.22800000000000001</v>
      </c>
      <c r="V199">
        <v>2239200</v>
      </c>
      <c r="W199">
        <v>7575200</v>
      </c>
      <c r="X199">
        <v>2021</v>
      </c>
      <c r="Y199">
        <v>12758720</v>
      </c>
    </row>
    <row r="200" spans="1:25" x14ac:dyDescent="0.35">
      <c r="A200">
        <v>2021</v>
      </c>
      <c r="B200" t="s">
        <v>251</v>
      </c>
      <c r="C200" s="1">
        <v>44215</v>
      </c>
      <c r="D200" t="s">
        <v>11</v>
      </c>
      <c r="E200" t="s">
        <v>252</v>
      </c>
      <c r="F200" t="s">
        <v>253</v>
      </c>
      <c r="G200">
        <v>5</v>
      </c>
      <c r="H200">
        <v>992600</v>
      </c>
      <c r="I200">
        <v>723200</v>
      </c>
      <c r="J200" t="s">
        <v>14</v>
      </c>
      <c r="K200">
        <v>4963000</v>
      </c>
      <c r="L200" t="s">
        <v>7204</v>
      </c>
      <c r="M200" t="s">
        <v>7203</v>
      </c>
      <c r="N200" s="1">
        <v>43239</v>
      </c>
      <c r="O200" t="s">
        <v>253</v>
      </c>
      <c r="P200" t="s">
        <v>7228</v>
      </c>
      <c r="Q200" t="s">
        <v>7245</v>
      </c>
      <c r="R200" t="s">
        <v>7225</v>
      </c>
      <c r="S200">
        <v>749552</v>
      </c>
      <c r="T200">
        <v>1028670</v>
      </c>
      <c r="U200">
        <v>0.27100000000000002</v>
      </c>
      <c r="V200">
        <v>1347000</v>
      </c>
      <c r="W200">
        <v>3616000</v>
      </c>
      <c r="X200">
        <v>2021</v>
      </c>
      <c r="Y200">
        <v>6451900</v>
      </c>
    </row>
    <row r="201" spans="1:25" x14ac:dyDescent="0.35">
      <c r="A201">
        <v>2021</v>
      </c>
      <c r="B201" t="s">
        <v>254</v>
      </c>
      <c r="C201" s="1">
        <v>44216</v>
      </c>
      <c r="D201" t="s">
        <v>11</v>
      </c>
      <c r="E201" t="s">
        <v>255</v>
      </c>
      <c r="F201" t="s">
        <v>256</v>
      </c>
      <c r="G201">
        <v>2</v>
      </c>
      <c r="H201">
        <v>2997900</v>
      </c>
      <c r="I201">
        <v>1952600</v>
      </c>
      <c r="J201" t="s">
        <v>18</v>
      </c>
      <c r="K201">
        <v>5995800</v>
      </c>
      <c r="L201" t="s">
        <v>7207</v>
      </c>
      <c r="M201" t="s">
        <v>7203</v>
      </c>
      <c r="N201" s="1">
        <v>44246</v>
      </c>
      <c r="O201" t="s">
        <v>256</v>
      </c>
      <c r="P201" t="s">
        <v>7218</v>
      </c>
      <c r="Q201" t="s">
        <v>7224</v>
      </c>
      <c r="R201" t="s">
        <v>7240</v>
      </c>
      <c r="S201">
        <v>1981077</v>
      </c>
      <c r="T201">
        <v>3041563</v>
      </c>
      <c r="U201">
        <v>0.34899999999999998</v>
      </c>
      <c r="V201">
        <v>2090600</v>
      </c>
      <c r="W201">
        <v>3905200</v>
      </c>
      <c r="X201">
        <v>2021</v>
      </c>
      <c r="Y201">
        <v>7794540</v>
      </c>
    </row>
    <row r="202" spans="1:25" x14ac:dyDescent="0.35">
      <c r="A202">
        <v>2021</v>
      </c>
      <c r="B202" t="s">
        <v>270</v>
      </c>
      <c r="C202" s="1">
        <v>44218</v>
      </c>
      <c r="D202" t="s">
        <v>11</v>
      </c>
      <c r="E202" t="s">
        <v>255</v>
      </c>
      <c r="F202" t="s">
        <v>271</v>
      </c>
      <c r="G202">
        <v>1</v>
      </c>
      <c r="H202">
        <v>219600</v>
      </c>
      <c r="I202">
        <v>178900</v>
      </c>
      <c r="J202" t="s">
        <v>14</v>
      </c>
      <c r="K202">
        <v>219600</v>
      </c>
      <c r="L202" t="s">
        <v>7207</v>
      </c>
      <c r="M202" t="s">
        <v>7203</v>
      </c>
      <c r="N202" s="1">
        <v>44246</v>
      </c>
      <c r="O202" t="s">
        <v>271</v>
      </c>
      <c r="P202" t="s">
        <v>7237</v>
      </c>
      <c r="Q202" t="s">
        <v>7238</v>
      </c>
      <c r="R202" t="s">
        <v>7225</v>
      </c>
      <c r="S202">
        <v>181561</v>
      </c>
      <c r="T202">
        <v>222942</v>
      </c>
      <c r="U202">
        <v>0.186</v>
      </c>
      <c r="V202">
        <v>40700</v>
      </c>
      <c r="W202">
        <v>178900</v>
      </c>
      <c r="X202">
        <v>2021</v>
      </c>
      <c r="Y202">
        <v>285480</v>
      </c>
    </row>
    <row r="203" spans="1:25" x14ac:dyDescent="0.35">
      <c r="A203">
        <v>2021</v>
      </c>
      <c r="B203" t="s">
        <v>324</v>
      </c>
      <c r="C203" s="1">
        <v>44224</v>
      </c>
      <c r="D203" t="s">
        <v>11</v>
      </c>
      <c r="E203" t="s">
        <v>255</v>
      </c>
      <c r="F203" t="s">
        <v>325</v>
      </c>
      <c r="G203">
        <v>1</v>
      </c>
      <c r="H203">
        <v>199300</v>
      </c>
      <c r="I203">
        <v>144400</v>
      </c>
      <c r="J203" t="s">
        <v>14</v>
      </c>
      <c r="K203">
        <v>199300</v>
      </c>
      <c r="L203" t="s">
        <v>7207</v>
      </c>
      <c r="M203" t="s">
        <v>7203</v>
      </c>
      <c r="N203" s="1">
        <v>44246</v>
      </c>
      <c r="O203" t="s">
        <v>325</v>
      </c>
      <c r="P203" t="s">
        <v>7235</v>
      </c>
      <c r="Q203" t="s">
        <v>7236</v>
      </c>
      <c r="R203" t="s">
        <v>7225</v>
      </c>
      <c r="S203">
        <v>142227</v>
      </c>
      <c r="T203">
        <v>196312</v>
      </c>
      <c r="U203">
        <v>0.27600000000000002</v>
      </c>
      <c r="V203">
        <v>54900</v>
      </c>
      <c r="W203">
        <v>144400</v>
      </c>
      <c r="X203">
        <v>2021</v>
      </c>
      <c r="Y203">
        <v>259090</v>
      </c>
    </row>
    <row r="204" spans="1:25" x14ac:dyDescent="0.35">
      <c r="A204">
        <v>2021</v>
      </c>
      <c r="B204" t="s">
        <v>328</v>
      </c>
      <c r="C204" s="1">
        <v>44224</v>
      </c>
      <c r="D204" t="s">
        <v>11</v>
      </c>
      <c r="E204" t="s">
        <v>255</v>
      </c>
      <c r="F204" t="s">
        <v>187</v>
      </c>
      <c r="G204">
        <v>3</v>
      </c>
      <c r="H204">
        <v>345900</v>
      </c>
      <c r="I204">
        <v>237100</v>
      </c>
      <c r="J204" t="s">
        <v>14</v>
      </c>
      <c r="K204">
        <v>1037700</v>
      </c>
      <c r="L204" t="s">
        <v>7207</v>
      </c>
      <c r="M204" t="s">
        <v>7203</v>
      </c>
      <c r="N204" s="1">
        <v>44246</v>
      </c>
      <c r="O204" t="s">
        <v>187</v>
      </c>
      <c r="P204" t="s">
        <v>7221</v>
      </c>
      <c r="Q204" t="s">
        <v>7222</v>
      </c>
      <c r="R204" t="s">
        <v>7230</v>
      </c>
      <c r="S204">
        <v>236119</v>
      </c>
      <c r="T204">
        <v>344547</v>
      </c>
      <c r="U204">
        <v>0.315</v>
      </c>
      <c r="V204">
        <v>326400</v>
      </c>
      <c r="W204">
        <v>711300</v>
      </c>
      <c r="X204">
        <v>2021</v>
      </c>
      <c r="Y204">
        <v>1349010</v>
      </c>
    </row>
    <row r="205" spans="1:25" x14ac:dyDescent="0.35">
      <c r="A205">
        <v>2021</v>
      </c>
      <c r="B205" t="s">
        <v>260</v>
      </c>
      <c r="C205" s="1">
        <v>44216</v>
      </c>
      <c r="D205" t="s">
        <v>11</v>
      </c>
      <c r="E205" t="s">
        <v>261</v>
      </c>
      <c r="F205" t="s">
        <v>21</v>
      </c>
      <c r="G205">
        <v>5</v>
      </c>
      <c r="H205">
        <v>2708500</v>
      </c>
      <c r="I205">
        <v>1825500</v>
      </c>
      <c r="J205" t="s">
        <v>14</v>
      </c>
      <c r="K205">
        <v>13542500</v>
      </c>
      <c r="L205" t="s">
        <v>7208</v>
      </c>
      <c r="M205" t="s">
        <v>7206</v>
      </c>
      <c r="N205" s="1">
        <v>44411</v>
      </c>
      <c r="O205" t="s">
        <v>21</v>
      </c>
      <c r="P205" t="s">
        <v>7231</v>
      </c>
      <c r="Q205" t="s">
        <v>7232</v>
      </c>
      <c r="R205" t="s">
        <v>7225</v>
      </c>
      <c r="S205">
        <v>1815090</v>
      </c>
      <c r="T205">
        <v>2693020</v>
      </c>
      <c r="U205">
        <v>0.32600000000000001</v>
      </c>
      <c r="V205">
        <v>4415000</v>
      </c>
      <c r="W205">
        <v>9127500</v>
      </c>
      <c r="X205">
        <v>2021</v>
      </c>
      <c r="Y205">
        <v>17605250</v>
      </c>
    </row>
    <row r="206" spans="1:25" x14ac:dyDescent="0.35">
      <c r="A206">
        <v>2021</v>
      </c>
      <c r="B206" t="s">
        <v>348</v>
      </c>
      <c r="C206" s="1">
        <v>44226</v>
      </c>
      <c r="D206" t="s">
        <v>11</v>
      </c>
      <c r="E206" t="s">
        <v>349</v>
      </c>
      <c r="F206" t="s">
        <v>350</v>
      </c>
      <c r="G206">
        <v>5</v>
      </c>
      <c r="H206">
        <v>531300</v>
      </c>
      <c r="I206">
        <v>425300</v>
      </c>
      <c r="J206" t="s">
        <v>18</v>
      </c>
      <c r="K206">
        <v>2656500</v>
      </c>
      <c r="L206" t="s">
        <v>7204</v>
      </c>
      <c r="M206" t="s">
        <v>7203</v>
      </c>
      <c r="N206" s="1">
        <v>43944</v>
      </c>
      <c r="O206" t="s">
        <v>350</v>
      </c>
      <c r="P206" t="s">
        <v>7228</v>
      </c>
      <c r="Q206" t="s">
        <v>7245</v>
      </c>
      <c r="R206" t="s">
        <v>7223</v>
      </c>
      <c r="S206">
        <v>434098</v>
      </c>
      <c r="T206">
        <v>542339</v>
      </c>
      <c r="U206">
        <v>0.2</v>
      </c>
      <c r="V206">
        <v>530000</v>
      </c>
      <c r="W206">
        <v>2126500</v>
      </c>
      <c r="X206">
        <v>2021</v>
      </c>
      <c r="Y206">
        <v>3453450</v>
      </c>
    </row>
    <row r="207" spans="1:25" x14ac:dyDescent="0.35">
      <c r="A207">
        <v>2021</v>
      </c>
      <c r="B207" t="s">
        <v>267</v>
      </c>
      <c r="C207" s="1">
        <v>44217</v>
      </c>
      <c r="D207" t="s">
        <v>11</v>
      </c>
      <c r="E207" t="s">
        <v>268</v>
      </c>
      <c r="F207" t="s">
        <v>269</v>
      </c>
      <c r="G207">
        <v>5</v>
      </c>
      <c r="H207">
        <v>2993800</v>
      </c>
      <c r="I207">
        <v>2256100</v>
      </c>
      <c r="J207" t="s">
        <v>14</v>
      </c>
      <c r="K207">
        <v>14969000</v>
      </c>
      <c r="L207" t="s">
        <v>7204</v>
      </c>
      <c r="M207" t="s">
        <v>7206</v>
      </c>
      <c r="N207" s="1">
        <v>43409</v>
      </c>
      <c r="O207" t="s">
        <v>269</v>
      </c>
      <c r="P207" t="s">
        <v>7218</v>
      </c>
      <c r="Q207" t="s">
        <v>7233</v>
      </c>
      <c r="R207" t="s">
        <v>7220</v>
      </c>
      <c r="S207">
        <v>2139302</v>
      </c>
      <c r="T207">
        <v>2838884</v>
      </c>
      <c r="U207">
        <v>0.246</v>
      </c>
      <c r="V207">
        <v>3688500</v>
      </c>
      <c r="W207">
        <v>11280500</v>
      </c>
      <c r="X207">
        <v>2021</v>
      </c>
      <c r="Y207">
        <v>19459700</v>
      </c>
    </row>
    <row r="208" spans="1:25" x14ac:dyDescent="0.35">
      <c r="A208">
        <v>2021</v>
      </c>
      <c r="B208" t="s">
        <v>429</v>
      </c>
      <c r="C208" s="1">
        <v>44236</v>
      </c>
      <c r="D208" t="s">
        <v>375</v>
      </c>
      <c r="E208" t="s">
        <v>268</v>
      </c>
      <c r="F208" t="s">
        <v>57</v>
      </c>
      <c r="G208">
        <v>3</v>
      </c>
      <c r="H208">
        <v>231200</v>
      </c>
      <c r="I208">
        <v>163900</v>
      </c>
      <c r="J208" t="s">
        <v>18</v>
      </c>
      <c r="K208">
        <v>693600</v>
      </c>
      <c r="L208" t="s">
        <v>7204</v>
      </c>
      <c r="M208" t="s">
        <v>7206</v>
      </c>
      <c r="N208" s="1">
        <v>43409</v>
      </c>
      <c r="O208" t="s">
        <v>57</v>
      </c>
      <c r="P208" t="s">
        <v>7235</v>
      </c>
      <c r="Q208" t="s">
        <v>7249</v>
      </c>
      <c r="R208" t="s">
        <v>7225</v>
      </c>
      <c r="S208">
        <v>163155</v>
      </c>
      <c r="T208">
        <v>230060</v>
      </c>
      <c r="U208">
        <v>0.29099999999999998</v>
      </c>
      <c r="V208">
        <v>201900</v>
      </c>
      <c r="W208">
        <v>491700</v>
      </c>
      <c r="X208">
        <v>2021</v>
      </c>
      <c r="Y208">
        <v>901680</v>
      </c>
    </row>
    <row r="209" spans="1:25" x14ac:dyDescent="0.35">
      <c r="A209">
        <v>2021</v>
      </c>
      <c r="B209" t="s">
        <v>384</v>
      </c>
      <c r="C209" s="1">
        <v>44229</v>
      </c>
      <c r="D209" t="s">
        <v>375</v>
      </c>
      <c r="E209" t="s">
        <v>385</v>
      </c>
      <c r="F209" t="s">
        <v>91</v>
      </c>
      <c r="G209">
        <v>3</v>
      </c>
      <c r="H209">
        <v>428300</v>
      </c>
      <c r="I209">
        <v>284500</v>
      </c>
      <c r="J209" t="s">
        <v>14</v>
      </c>
      <c r="K209">
        <v>1284900</v>
      </c>
      <c r="L209" t="s">
        <v>7211</v>
      </c>
      <c r="M209" t="s">
        <v>7206</v>
      </c>
      <c r="N209" s="1">
        <v>43686</v>
      </c>
      <c r="O209" t="s">
        <v>91</v>
      </c>
      <c r="P209" t="s">
        <v>7228</v>
      </c>
      <c r="Q209" t="s">
        <v>7245</v>
      </c>
      <c r="R209" t="s">
        <v>7227</v>
      </c>
      <c r="S209">
        <v>272867</v>
      </c>
      <c r="T209">
        <v>410828</v>
      </c>
      <c r="U209">
        <v>0.33600000000000002</v>
      </c>
      <c r="V209">
        <v>431400</v>
      </c>
      <c r="W209">
        <v>853500</v>
      </c>
      <c r="X209">
        <v>2021</v>
      </c>
      <c r="Y209">
        <v>1670370</v>
      </c>
    </row>
    <row r="210" spans="1:25" x14ac:dyDescent="0.35">
      <c r="A210">
        <v>2021</v>
      </c>
      <c r="B210" t="s">
        <v>428</v>
      </c>
      <c r="C210" s="1">
        <v>44236</v>
      </c>
      <c r="D210" t="s">
        <v>375</v>
      </c>
      <c r="E210" t="s">
        <v>385</v>
      </c>
      <c r="F210" t="s">
        <v>344</v>
      </c>
      <c r="G210">
        <v>1</v>
      </c>
      <c r="H210">
        <v>116900</v>
      </c>
      <c r="I210">
        <v>76600</v>
      </c>
      <c r="J210" t="s">
        <v>14</v>
      </c>
      <c r="K210">
        <v>116900</v>
      </c>
      <c r="L210" t="s">
        <v>7211</v>
      </c>
      <c r="M210" t="s">
        <v>7206</v>
      </c>
      <c r="N210" s="1">
        <v>43686</v>
      </c>
      <c r="O210" t="s">
        <v>344</v>
      </c>
      <c r="P210" t="s">
        <v>7235</v>
      </c>
      <c r="Q210" t="s">
        <v>7250</v>
      </c>
      <c r="R210" t="s">
        <v>7225</v>
      </c>
      <c r="S210">
        <v>81569</v>
      </c>
      <c r="T210">
        <v>124531</v>
      </c>
      <c r="U210">
        <v>0.34499999999999997</v>
      </c>
      <c r="V210">
        <v>40300</v>
      </c>
      <c r="W210">
        <v>76600</v>
      </c>
      <c r="X210">
        <v>2021</v>
      </c>
      <c r="Y210">
        <v>151970</v>
      </c>
    </row>
    <row r="211" spans="1:25" x14ac:dyDescent="0.35">
      <c r="A211">
        <v>2021</v>
      </c>
      <c r="B211" t="s">
        <v>491</v>
      </c>
      <c r="C211" s="1">
        <v>44243</v>
      </c>
      <c r="D211" t="s">
        <v>375</v>
      </c>
      <c r="E211" t="s">
        <v>385</v>
      </c>
      <c r="F211" t="s">
        <v>492</v>
      </c>
      <c r="G211">
        <v>2</v>
      </c>
      <c r="H211">
        <v>406400</v>
      </c>
      <c r="I211">
        <v>266000</v>
      </c>
      <c r="J211" t="s">
        <v>18</v>
      </c>
      <c r="K211">
        <v>812800</v>
      </c>
      <c r="L211" t="s">
        <v>7211</v>
      </c>
      <c r="M211" t="s">
        <v>7206</v>
      </c>
      <c r="N211" s="1">
        <v>43686</v>
      </c>
      <c r="O211" t="s">
        <v>492</v>
      </c>
      <c r="P211" t="s">
        <v>7228</v>
      </c>
      <c r="Q211" t="s">
        <v>7229</v>
      </c>
      <c r="R211" t="s">
        <v>7225</v>
      </c>
      <c r="S211">
        <v>286689</v>
      </c>
      <c r="T211">
        <v>438092</v>
      </c>
      <c r="U211">
        <v>0.34599999999999997</v>
      </c>
      <c r="V211">
        <v>280800</v>
      </c>
      <c r="W211">
        <v>532000</v>
      </c>
      <c r="X211">
        <v>2021</v>
      </c>
      <c r="Y211">
        <v>1056640</v>
      </c>
    </row>
    <row r="212" spans="1:25" x14ac:dyDescent="0.35">
      <c r="A212">
        <v>2021</v>
      </c>
      <c r="B212" t="s">
        <v>388</v>
      </c>
      <c r="C212" s="1">
        <v>44230</v>
      </c>
      <c r="D212" t="s">
        <v>375</v>
      </c>
      <c r="E212" t="s">
        <v>389</v>
      </c>
      <c r="F212" t="s">
        <v>390</v>
      </c>
      <c r="G212">
        <v>5</v>
      </c>
      <c r="H212">
        <v>325500</v>
      </c>
      <c r="I212">
        <v>254800</v>
      </c>
      <c r="J212" t="s">
        <v>14</v>
      </c>
      <c r="K212">
        <v>1627500</v>
      </c>
      <c r="L212" t="s">
        <v>7204</v>
      </c>
      <c r="M212" t="s">
        <v>7203</v>
      </c>
      <c r="N212" s="1">
        <v>44029</v>
      </c>
      <c r="O212" t="s">
        <v>390</v>
      </c>
      <c r="P212" t="s">
        <v>7237</v>
      </c>
      <c r="Q212" t="s">
        <v>7242</v>
      </c>
      <c r="R212" t="s">
        <v>7230</v>
      </c>
      <c r="S212">
        <v>246998</v>
      </c>
      <c r="T212">
        <v>315564</v>
      </c>
      <c r="U212">
        <v>0.217</v>
      </c>
      <c r="V212">
        <v>353500</v>
      </c>
      <c r="W212">
        <v>1274000</v>
      </c>
      <c r="X212">
        <v>2021</v>
      </c>
      <c r="Y212">
        <v>2115750</v>
      </c>
    </row>
    <row r="213" spans="1:25" x14ac:dyDescent="0.35">
      <c r="A213">
        <v>2021</v>
      </c>
      <c r="B213" t="s">
        <v>292</v>
      </c>
      <c r="C213" s="1">
        <v>44221</v>
      </c>
      <c r="D213" t="s">
        <v>11</v>
      </c>
      <c r="E213" t="s">
        <v>293</v>
      </c>
      <c r="F213" t="s">
        <v>294</v>
      </c>
      <c r="G213">
        <v>4</v>
      </c>
      <c r="H213">
        <v>2030500</v>
      </c>
      <c r="I213">
        <v>1593700</v>
      </c>
      <c r="J213" t="s">
        <v>14</v>
      </c>
      <c r="K213">
        <v>8122000</v>
      </c>
      <c r="L213" t="s">
        <v>7204</v>
      </c>
      <c r="M213" t="s">
        <v>7203</v>
      </c>
      <c r="N213" s="1">
        <v>43595</v>
      </c>
      <c r="O213" t="s">
        <v>294</v>
      </c>
      <c r="P213" t="s">
        <v>7231</v>
      </c>
      <c r="Q213" t="s">
        <v>7244</v>
      </c>
      <c r="R213" t="s">
        <v>7230</v>
      </c>
      <c r="S213">
        <v>1612385</v>
      </c>
      <c r="T213">
        <v>2054339</v>
      </c>
      <c r="U213">
        <v>0.215</v>
      </c>
      <c r="V213">
        <v>1747200</v>
      </c>
      <c r="W213">
        <v>6374800</v>
      </c>
      <c r="X213">
        <v>2021</v>
      </c>
      <c r="Y213">
        <v>10558600</v>
      </c>
    </row>
    <row r="214" spans="1:25" x14ac:dyDescent="0.35">
      <c r="A214">
        <v>2021</v>
      </c>
      <c r="B214" t="s">
        <v>355</v>
      </c>
      <c r="C214" s="1">
        <v>44227</v>
      </c>
      <c r="D214" t="s">
        <v>11</v>
      </c>
      <c r="E214" t="s">
        <v>293</v>
      </c>
      <c r="F214" t="s">
        <v>356</v>
      </c>
      <c r="G214">
        <v>1</v>
      </c>
      <c r="H214">
        <v>508400</v>
      </c>
      <c r="I214">
        <v>397000</v>
      </c>
      <c r="J214" t="s">
        <v>14</v>
      </c>
      <c r="K214">
        <v>508400</v>
      </c>
      <c r="L214" t="s">
        <v>7204</v>
      </c>
      <c r="M214" t="s">
        <v>7203</v>
      </c>
      <c r="N214" s="1">
        <v>43595</v>
      </c>
      <c r="O214" t="s">
        <v>356</v>
      </c>
      <c r="P214" t="s">
        <v>7221</v>
      </c>
      <c r="Q214" t="s">
        <v>7226</v>
      </c>
      <c r="R214" t="s">
        <v>7227</v>
      </c>
      <c r="S214">
        <v>375681</v>
      </c>
      <c r="T214">
        <v>481111</v>
      </c>
      <c r="U214">
        <v>0.219</v>
      </c>
      <c r="V214">
        <v>111400</v>
      </c>
      <c r="W214">
        <v>397000</v>
      </c>
      <c r="X214">
        <v>2021</v>
      </c>
      <c r="Y214">
        <v>660920</v>
      </c>
    </row>
    <row r="215" spans="1:25" x14ac:dyDescent="0.35">
      <c r="A215">
        <v>2021</v>
      </c>
      <c r="B215" t="s">
        <v>387</v>
      </c>
      <c r="C215" s="1">
        <v>44230</v>
      </c>
      <c r="D215" t="s">
        <v>375</v>
      </c>
      <c r="E215" t="s">
        <v>293</v>
      </c>
      <c r="F215" t="s">
        <v>283</v>
      </c>
      <c r="G215">
        <v>5</v>
      </c>
      <c r="H215">
        <v>1729400</v>
      </c>
      <c r="I215">
        <v>1256000</v>
      </c>
      <c r="J215" t="s">
        <v>18</v>
      </c>
      <c r="K215">
        <v>8647000</v>
      </c>
      <c r="L215" t="s">
        <v>7204</v>
      </c>
      <c r="M215" t="s">
        <v>7203</v>
      </c>
      <c r="N215" s="1">
        <v>43595</v>
      </c>
      <c r="O215" t="s">
        <v>283</v>
      </c>
      <c r="P215" t="s">
        <v>7218</v>
      </c>
      <c r="Q215" t="s">
        <v>7224</v>
      </c>
      <c r="R215" t="s">
        <v>7234</v>
      </c>
      <c r="S215">
        <v>1303734</v>
      </c>
      <c r="T215">
        <v>1795088</v>
      </c>
      <c r="U215">
        <v>0.27400000000000002</v>
      </c>
      <c r="V215">
        <v>2367000</v>
      </c>
      <c r="W215">
        <v>6280000</v>
      </c>
      <c r="X215">
        <v>2021</v>
      </c>
      <c r="Y215">
        <v>11241100</v>
      </c>
    </row>
    <row r="216" spans="1:25" x14ac:dyDescent="0.35">
      <c r="A216">
        <v>2021</v>
      </c>
      <c r="B216" t="s">
        <v>397</v>
      </c>
      <c r="C216" s="1">
        <v>44231</v>
      </c>
      <c r="D216" t="s">
        <v>375</v>
      </c>
      <c r="E216" t="s">
        <v>293</v>
      </c>
      <c r="F216" t="s">
        <v>246</v>
      </c>
      <c r="G216">
        <v>4</v>
      </c>
      <c r="H216">
        <v>143000</v>
      </c>
      <c r="I216">
        <v>94000</v>
      </c>
      <c r="J216" t="s">
        <v>14</v>
      </c>
      <c r="K216">
        <v>572000</v>
      </c>
      <c r="L216" t="s">
        <v>7204</v>
      </c>
      <c r="M216" t="s">
        <v>7203</v>
      </c>
      <c r="N216" s="1">
        <v>43595</v>
      </c>
      <c r="O216" t="s">
        <v>246</v>
      </c>
      <c r="P216" t="s">
        <v>7235</v>
      </c>
      <c r="Q216" t="s">
        <v>7236</v>
      </c>
      <c r="R216" t="s">
        <v>7230</v>
      </c>
      <c r="S216">
        <v>85709</v>
      </c>
      <c r="T216">
        <v>130336</v>
      </c>
      <c r="U216">
        <v>0.34200000000000003</v>
      </c>
      <c r="V216">
        <v>196000</v>
      </c>
      <c r="W216">
        <v>376000</v>
      </c>
      <c r="X216">
        <v>2021</v>
      </c>
      <c r="Y216">
        <v>743600</v>
      </c>
    </row>
    <row r="217" spans="1:25" x14ac:dyDescent="0.35">
      <c r="A217">
        <v>2021</v>
      </c>
      <c r="B217" t="s">
        <v>424</v>
      </c>
      <c r="C217" s="1">
        <v>44234</v>
      </c>
      <c r="D217" t="s">
        <v>375</v>
      </c>
      <c r="E217" t="s">
        <v>293</v>
      </c>
      <c r="F217" t="s">
        <v>279</v>
      </c>
      <c r="G217">
        <v>4</v>
      </c>
      <c r="H217">
        <v>413300</v>
      </c>
      <c r="I217">
        <v>324900</v>
      </c>
      <c r="J217" t="s">
        <v>14</v>
      </c>
      <c r="K217">
        <v>1653200</v>
      </c>
      <c r="L217" t="s">
        <v>7204</v>
      </c>
      <c r="M217" t="s">
        <v>7203</v>
      </c>
      <c r="N217" s="1">
        <v>43595</v>
      </c>
      <c r="O217" t="s">
        <v>279</v>
      </c>
      <c r="P217" t="s">
        <v>7228</v>
      </c>
      <c r="Q217" t="s">
        <v>7229</v>
      </c>
      <c r="R217" t="s">
        <v>7227</v>
      </c>
      <c r="S217">
        <v>344544</v>
      </c>
      <c r="T217">
        <v>438362</v>
      </c>
      <c r="U217">
        <v>0.214</v>
      </c>
      <c r="V217">
        <v>353600</v>
      </c>
      <c r="W217">
        <v>1299600</v>
      </c>
      <c r="X217">
        <v>2021</v>
      </c>
      <c r="Y217">
        <v>2149160</v>
      </c>
    </row>
    <row r="218" spans="1:25" x14ac:dyDescent="0.35">
      <c r="A218">
        <v>2021</v>
      </c>
      <c r="B218" t="s">
        <v>494</v>
      </c>
      <c r="C218" s="1">
        <v>44243</v>
      </c>
      <c r="D218" t="s">
        <v>375</v>
      </c>
      <c r="E218" t="s">
        <v>293</v>
      </c>
      <c r="F218" t="s">
        <v>495</v>
      </c>
      <c r="G218">
        <v>5</v>
      </c>
      <c r="H218">
        <v>3321800</v>
      </c>
      <c r="I218">
        <v>2451500</v>
      </c>
      <c r="J218" t="s">
        <v>18</v>
      </c>
      <c r="K218">
        <v>16609000</v>
      </c>
      <c r="L218" t="s">
        <v>7204</v>
      </c>
      <c r="M218" t="s">
        <v>7203</v>
      </c>
      <c r="N218" s="1">
        <v>43595</v>
      </c>
      <c r="O218" t="s">
        <v>495</v>
      </c>
      <c r="P218" t="s">
        <v>7231</v>
      </c>
      <c r="Q218" t="s">
        <v>7232</v>
      </c>
      <c r="R218" t="s">
        <v>7223</v>
      </c>
      <c r="S218">
        <v>2218777</v>
      </c>
      <c r="T218">
        <v>3006424</v>
      </c>
      <c r="U218">
        <v>0.26200000000000001</v>
      </c>
      <c r="V218">
        <v>4351500</v>
      </c>
      <c r="W218">
        <v>12257500</v>
      </c>
      <c r="X218">
        <v>2021</v>
      </c>
      <c r="Y218">
        <v>21591700</v>
      </c>
    </row>
    <row r="219" spans="1:25" x14ac:dyDescent="0.35">
      <c r="A219">
        <v>2021</v>
      </c>
      <c r="B219" t="s">
        <v>297</v>
      </c>
      <c r="C219" s="1">
        <v>44221</v>
      </c>
      <c r="D219" t="s">
        <v>11</v>
      </c>
      <c r="E219" t="s">
        <v>298</v>
      </c>
      <c r="F219" t="s">
        <v>299</v>
      </c>
      <c r="G219">
        <v>4</v>
      </c>
      <c r="H219">
        <v>498500</v>
      </c>
      <c r="I219">
        <v>343900</v>
      </c>
      <c r="J219" t="s">
        <v>18</v>
      </c>
      <c r="K219">
        <v>1994000</v>
      </c>
      <c r="L219" t="s">
        <v>7207</v>
      </c>
      <c r="M219" t="s">
        <v>7203</v>
      </c>
      <c r="N219" s="1">
        <v>44022</v>
      </c>
      <c r="O219" t="s">
        <v>299</v>
      </c>
      <c r="P219" t="s">
        <v>7237</v>
      </c>
      <c r="Q219" t="s">
        <v>7239</v>
      </c>
      <c r="R219" t="s">
        <v>7227</v>
      </c>
      <c r="S219">
        <v>343773</v>
      </c>
      <c r="T219">
        <v>498382</v>
      </c>
      <c r="U219">
        <v>0.31</v>
      </c>
      <c r="V219">
        <v>618400</v>
      </c>
      <c r="W219">
        <v>1375600</v>
      </c>
      <c r="X219">
        <v>2021</v>
      </c>
      <c r="Y219">
        <v>2592200</v>
      </c>
    </row>
    <row r="220" spans="1:25" x14ac:dyDescent="0.35">
      <c r="A220">
        <v>2021</v>
      </c>
      <c r="B220" t="s">
        <v>392</v>
      </c>
      <c r="C220" s="1">
        <v>44231</v>
      </c>
      <c r="D220" t="s">
        <v>375</v>
      </c>
      <c r="E220" t="s">
        <v>298</v>
      </c>
      <c r="F220" t="s">
        <v>196</v>
      </c>
      <c r="G220">
        <v>5</v>
      </c>
      <c r="H220">
        <v>1599700</v>
      </c>
      <c r="I220">
        <v>1246500</v>
      </c>
      <c r="J220" t="s">
        <v>18</v>
      </c>
      <c r="K220">
        <v>7998500</v>
      </c>
      <c r="L220" t="s">
        <v>7207</v>
      </c>
      <c r="M220" t="s">
        <v>7203</v>
      </c>
      <c r="N220" s="1">
        <v>44022</v>
      </c>
      <c r="O220" t="s">
        <v>196</v>
      </c>
      <c r="P220" t="s">
        <v>7218</v>
      </c>
      <c r="Q220" t="s">
        <v>7233</v>
      </c>
      <c r="R220" t="s">
        <v>7227</v>
      </c>
      <c r="S220">
        <v>1120685</v>
      </c>
      <c r="T220">
        <v>1438189</v>
      </c>
      <c r="U220">
        <v>0.221</v>
      </c>
      <c r="V220">
        <v>1766000</v>
      </c>
      <c r="W220">
        <v>6232500</v>
      </c>
      <c r="X220">
        <v>2021</v>
      </c>
      <c r="Y220">
        <v>10398050</v>
      </c>
    </row>
    <row r="221" spans="1:25" x14ac:dyDescent="0.35">
      <c r="A221">
        <v>2021</v>
      </c>
      <c r="B221" t="s">
        <v>450</v>
      </c>
      <c r="C221" s="1">
        <v>44239</v>
      </c>
      <c r="D221" t="s">
        <v>375</v>
      </c>
      <c r="E221" t="s">
        <v>451</v>
      </c>
      <c r="F221" t="s">
        <v>187</v>
      </c>
      <c r="G221">
        <v>3</v>
      </c>
      <c r="H221">
        <v>333500</v>
      </c>
      <c r="I221">
        <v>228600</v>
      </c>
      <c r="J221" t="s">
        <v>14</v>
      </c>
      <c r="K221">
        <v>1000500</v>
      </c>
      <c r="L221" t="s">
        <v>7207</v>
      </c>
      <c r="M221" t="s">
        <v>7203</v>
      </c>
      <c r="N221" s="1">
        <v>43773</v>
      </c>
      <c r="O221" t="s">
        <v>187</v>
      </c>
      <c r="P221" t="s">
        <v>7221</v>
      </c>
      <c r="Q221" t="s">
        <v>7222</v>
      </c>
      <c r="R221" t="s">
        <v>7230</v>
      </c>
      <c r="S221">
        <v>236119</v>
      </c>
      <c r="T221">
        <v>344547</v>
      </c>
      <c r="U221">
        <v>0.315</v>
      </c>
      <c r="V221">
        <v>314700</v>
      </c>
      <c r="W221">
        <v>685800</v>
      </c>
      <c r="X221">
        <v>2021</v>
      </c>
      <c r="Y221">
        <v>1300650</v>
      </c>
    </row>
    <row r="222" spans="1:25" x14ac:dyDescent="0.35">
      <c r="A222">
        <v>2021</v>
      </c>
      <c r="B222" t="s">
        <v>309</v>
      </c>
      <c r="C222" s="1">
        <v>44222</v>
      </c>
      <c r="D222" t="s">
        <v>11</v>
      </c>
      <c r="E222" t="s">
        <v>310</v>
      </c>
      <c r="F222" t="s">
        <v>279</v>
      </c>
      <c r="G222">
        <v>4</v>
      </c>
      <c r="H222">
        <v>447900</v>
      </c>
      <c r="I222">
        <v>352100</v>
      </c>
      <c r="J222" t="s">
        <v>18</v>
      </c>
      <c r="K222">
        <v>1791600</v>
      </c>
      <c r="L222" t="s">
        <v>7204</v>
      </c>
      <c r="M222" t="s">
        <v>7203</v>
      </c>
      <c r="N222" s="1">
        <v>44055</v>
      </c>
      <c r="O222" t="s">
        <v>279</v>
      </c>
      <c r="P222" t="s">
        <v>7228</v>
      </c>
      <c r="Q222" t="s">
        <v>7229</v>
      </c>
      <c r="R222" t="s">
        <v>7227</v>
      </c>
      <c r="S222">
        <v>344544</v>
      </c>
      <c r="T222">
        <v>438362</v>
      </c>
      <c r="U222">
        <v>0.214</v>
      </c>
      <c r="V222">
        <v>383200</v>
      </c>
      <c r="W222">
        <v>1408400</v>
      </c>
      <c r="X222">
        <v>2021</v>
      </c>
      <c r="Y222">
        <v>2329080</v>
      </c>
    </row>
    <row r="223" spans="1:25" x14ac:dyDescent="0.35">
      <c r="A223">
        <v>2021</v>
      </c>
      <c r="B223" t="s">
        <v>363</v>
      </c>
      <c r="C223" s="1">
        <v>44227</v>
      </c>
      <c r="D223" t="s">
        <v>11</v>
      </c>
      <c r="E223" t="s">
        <v>310</v>
      </c>
      <c r="F223" t="s">
        <v>364</v>
      </c>
      <c r="G223">
        <v>1</v>
      </c>
      <c r="H223">
        <v>114200</v>
      </c>
      <c r="I223">
        <v>85600</v>
      </c>
      <c r="J223" t="s">
        <v>18</v>
      </c>
      <c r="K223">
        <v>114200</v>
      </c>
      <c r="L223" t="s">
        <v>7204</v>
      </c>
      <c r="M223" t="s">
        <v>7203</v>
      </c>
      <c r="N223" s="1">
        <v>44055</v>
      </c>
      <c r="O223" t="s">
        <v>364</v>
      </c>
      <c r="P223" t="s">
        <v>7235</v>
      </c>
      <c r="Q223" t="s">
        <v>7247</v>
      </c>
      <c r="R223" t="s">
        <v>7220</v>
      </c>
      <c r="S223">
        <v>89240</v>
      </c>
      <c r="T223">
        <v>119065</v>
      </c>
      <c r="U223">
        <v>0.25</v>
      </c>
      <c r="V223">
        <v>28600</v>
      </c>
      <c r="W223">
        <v>85600</v>
      </c>
      <c r="X223">
        <v>2021</v>
      </c>
      <c r="Y223">
        <v>148460</v>
      </c>
    </row>
    <row r="224" spans="1:25" x14ac:dyDescent="0.35">
      <c r="A224">
        <v>2021</v>
      </c>
      <c r="B224" t="s">
        <v>396</v>
      </c>
      <c r="C224" s="1">
        <v>44231</v>
      </c>
      <c r="D224" t="s">
        <v>375</v>
      </c>
      <c r="E224" t="s">
        <v>310</v>
      </c>
      <c r="F224" t="s">
        <v>296</v>
      </c>
      <c r="G224">
        <v>5</v>
      </c>
      <c r="H224">
        <v>365500</v>
      </c>
      <c r="I224">
        <v>265100</v>
      </c>
      <c r="J224" t="s">
        <v>14</v>
      </c>
      <c r="K224">
        <v>1827500</v>
      </c>
      <c r="L224" t="s">
        <v>7204</v>
      </c>
      <c r="M224" t="s">
        <v>7203</v>
      </c>
      <c r="N224" s="1">
        <v>44055</v>
      </c>
      <c r="O224" t="s">
        <v>296</v>
      </c>
      <c r="P224" t="s">
        <v>7237</v>
      </c>
      <c r="Q224" t="s">
        <v>7242</v>
      </c>
      <c r="R224" t="s">
        <v>7240</v>
      </c>
      <c r="S224">
        <v>288467</v>
      </c>
      <c r="T224">
        <v>397801</v>
      </c>
      <c r="U224">
        <v>0.27500000000000002</v>
      </c>
      <c r="V224">
        <v>502000</v>
      </c>
      <c r="W224">
        <v>1325500</v>
      </c>
      <c r="X224">
        <v>2021</v>
      </c>
      <c r="Y224">
        <v>2375750</v>
      </c>
    </row>
    <row r="225" spans="1:25" x14ac:dyDescent="0.35">
      <c r="A225">
        <v>2021</v>
      </c>
      <c r="B225" t="s">
        <v>431</v>
      </c>
      <c r="C225" s="1">
        <v>44237</v>
      </c>
      <c r="D225" t="s">
        <v>375</v>
      </c>
      <c r="E225" t="s">
        <v>432</v>
      </c>
      <c r="F225" t="s">
        <v>344</v>
      </c>
      <c r="G225">
        <v>3</v>
      </c>
      <c r="H225">
        <v>121000</v>
      </c>
      <c r="I225">
        <v>79300</v>
      </c>
      <c r="J225" t="s">
        <v>14</v>
      </c>
      <c r="K225">
        <v>363000</v>
      </c>
      <c r="L225" t="s">
        <v>7202</v>
      </c>
      <c r="M225" t="s">
        <v>7206</v>
      </c>
      <c r="N225" s="1">
        <v>44028</v>
      </c>
      <c r="O225" t="s">
        <v>344</v>
      </c>
      <c r="P225" t="s">
        <v>7235</v>
      </c>
      <c r="Q225" t="s">
        <v>7250</v>
      </c>
      <c r="R225" t="s">
        <v>7225</v>
      </c>
      <c r="S225">
        <v>81569</v>
      </c>
      <c r="T225">
        <v>124531</v>
      </c>
      <c r="U225">
        <v>0.34499999999999997</v>
      </c>
      <c r="V225">
        <v>125100</v>
      </c>
      <c r="W225">
        <v>237900</v>
      </c>
      <c r="X225">
        <v>2021</v>
      </c>
      <c r="Y225">
        <v>471900</v>
      </c>
    </row>
    <row r="226" spans="1:25" x14ac:dyDescent="0.35">
      <c r="A226">
        <v>2021</v>
      </c>
      <c r="B226" t="s">
        <v>438</v>
      </c>
      <c r="C226" s="1">
        <v>44237</v>
      </c>
      <c r="D226" t="s">
        <v>375</v>
      </c>
      <c r="E226" t="s">
        <v>432</v>
      </c>
      <c r="F226" t="s">
        <v>233</v>
      </c>
      <c r="G226">
        <v>1</v>
      </c>
      <c r="H226">
        <v>251500</v>
      </c>
      <c r="I226">
        <v>179800</v>
      </c>
      <c r="J226" t="s">
        <v>14</v>
      </c>
      <c r="K226">
        <v>251500</v>
      </c>
      <c r="L226" t="s">
        <v>7202</v>
      </c>
      <c r="M226" t="s">
        <v>7206</v>
      </c>
      <c r="N226" s="1">
        <v>44028</v>
      </c>
      <c r="O226" t="s">
        <v>233</v>
      </c>
      <c r="P226" t="s">
        <v>7235</v>
      </c>
      <c r="Q226" t="s">
        <v>7247</v>
      </c>
      <c r="R226" t="s">
        <v>7234</v>
      </c>
      <c r="S226">
        <v>178158</v>
      </c>
      <c r="T226">
        <v>249226</v>
      </c>
      <c r="U226">
        <v>0.28499999999999998</v>
      </c>
      <c r="V226">
        <v>71700</v>
      </c>
      <c r="W226">
        <v>179800</v>
      </c>
      <c r="X226">
        <v>2021</v>
      </c>
      <c r="Y226">
        <v>326950</v>
      </c>
    </row>
    <row r="227" spans="1:25" x14ac:dyDescent="0.35">
      <c r="A227">
        <v>2021</v>
      </c>
      <c r="B227" t="s">
        <v>479</v>
      </c>
      <c r="C227" s="1">
        <v>44242</v>
      </c>
      <c r="D227" t="s">
        <v>375</v>
      </c>
      <c r="E227" t="s">
        <v>480</v>
      </c>
      <c r="F227" t="s">
        <v>364</v>
      </c>
      <c r="G227">
        <v>2</v>
      </c>
      <c r="H227">
        <v>123800</v>
      </c>
      <c r="I227">
        <v>92800</v>
      </c>
      <c r="J227" t="s">
        <v>14</v>
      </c>
      <c r="K227">
        <v>247600</v>
      </c>
      <c r="L227" t="s">
        <v>7209</v>
      </c>
      <c r="M227" t="s">
        <v>7203</v>
      </c>
      <c r="N227" s="1">
        <v>44280</v>
      </c>
      <c r="O227" t="s">
        <v>364</v>
      </c>
      <c r="P227" t="s">
        <v>7235</v>
      </c>
      <c r="Q227" t="s">
        <v>7247</v>
      </c>
      <c r="R227" t="s">
        <v>7220</v>
      </c>
      <c r="S227">
        <v>89240</v>
      </c>
      <c r="T227">
        <v>119065</v>
      </c>
      <c r="U227">
        <v>0.25</v>
      </c>
      <c r="V227">
        <v>62000</v>
      </c>
      <c r="W227">
        <v>185600</v>
      </c>
      <c r="X227">
        <v>2021</v>
      </c>
      <c r="Y227">
        <v>321880</v>
      </c>
    </row>
    <row r="228" spans="1:25" x14ac:dyDescent="0.35">
      <c r="A228">
        <v>2021</v>
      </c>
      <c r="B228" t="s">
        <v>490</v>
      </c>
      <c r="C228" s="1">
        <v>44243</v>
      </c>
      <c r="D228" t="s">
        <v>375</v>
      </c>
      <c r="E228" t="s">
        <v>480</v>
      </c>
      <c r="F228" t="s">
        <v>48</v>
      </c>
      <c r="G228">
        <v>1</v>
      </c>
      <c r="H228">
        <v>101500</v>
      </c>
      <c r="I228">
        <v>71900</v>
      </c>
      <c r="J228" t="s">
        <v>18</v>
      </c>
      <c r="K228">
        <v>101500</v>
      </c>
      <c r="L228" t="s">
        <v>7209</v>
      </c>
      <c r="M228" t="s">
        <v>7203</v>
      </c>
      <c r="N228" s="1">
        <v>44280</v>
      </c>
      <c r="O228" t="s">
        <v>48</v>
      </c>
      <c r="P228" t="s">
        <v>7235</v>
      </c>
      <c r="Q228" t="s">
        <v>7247</v>
      </c>
      <c r="R228" t="s">
        <v>7240</v>
      </c>
      <c r="S228">
        <v>72897</v>
      </c>
      <c r="T228">
        <v>102873</v>
      </c>
      <c r="U228">
        <v>0.29099999999999998</v>
      </c>
      <c r="V228">
        <v>29600</v>
      </c>
      <c r="W228">
        <v>71900</v>
      </c>
      <c r="X228">
        <v>2021</v>
      </c>
      <c r="Y228">
        <v>131950</v>
      </c>
    </row>
    <row r="229" spans="1:25" x14ac:dyDescent="0.35">
      <c r="A229">
        <v>2021</v>
      </c>
      <c r="B229" t="s">
        <v>382</v>
      </c>
      <c r="C229" s="1">
        <v>44228</v>
      </c>
      <c r="D229" t="s">
        <v>375</v>
      </c>
      <c r="E229" t="s">
        <v>383</v>
      </c>
      <c r="F229" t="s">
        <v>91</v>
      </c>
      <c r="G229">
        <v>3</v>
      </c>
      <c r="H229">
        <v>391800</v>
      </c>
      <c r="I229">
        <v>260300</v>
      </c>
      <c r="J229" t="s">
        <v>14</v>
      </c>
      <c r="K229">
        <v>1175400</v>
      </c>
      <c r="L229" t="s">
        <v>7208</v>
      </c>
      <c r="M229" t="s">
        <v>7203</v>
      </c>
      <c r="N229" s="1">
        <v>43323</v>
      </c>
      <c r="O229" t="s">
        <v>91</v>
      </c>
      <c r="P229" t="s">
        <v>7228</v>
      </c>
      <c r="Q229" t="s">
        <v>7245</v>
      </c>
      <c r="R229" t="s">
        <v>7227</v>
      </c>
      <c r="S229">
        <v>272867</v>
      </c>
      <c r="T229">
        <v>410828</v>
      </c>
      <c r="U229">
        <v>0.33600000000000002</v>
      </c>
      <c r="V229">
        <v>394500</v>
      </c>
      <c r="W229">
        <v>780900</v>
      </c>
      <c r="X229">
        <v>2021</v>
      </c>
      <c r="Y229">
        <v>1528020</v>
      </c>
    </row>
    <row r="230" spans="1:25" x14ac:dyDescent="0.35">
      <c r="A230">
        <v>2021</v>
      </c>
      <c r="B230" t="s">
        <v>326</v>
      </c>
      <c r="C230" s="1">
        <v>44224</v>
      </c>
      <c r="D230" t="s">
        <v>11</v>
      </c>
      <c r="E230" t="s">
        <v>327</v>
      </c>
      <c r="F230" t="s">
        <v>244</v>
      </c>
      <c r="G230">
        <v>5</v>
      </c>
      <c r="H230">
        <v>3432000</v>
      </c>
      <c r="I230">
        <v>2697300</v>
      </c>
      <c r="J230" t="s">
        <v>14</v>
      </c>
      <c r="K230">
        <v>17160000</v>
      </c>
      <c r="L230" t="s">
        <v>7209</v>
      </c>
      <c r="M230" t="s">
        <v>7203</v>
      </c>
      <c r="N230" s="1">
        <v>44480</v>
      </c>
      <c r="O230" t="s">
        <v>244</v>
      </c>
      <c r="P230" t="s">
        <v>7231</v>
      </c>
      <c r="Q230" t="s">
        <v>7241</v>
      </c>
      <c r="R230" t="s">
        <v>7227</v>
      </c>
      <c r="S230">
        <v>3044189</v>
      </c>
      <c r="T230">
        <v>3873495</v>
      </c>
      <c r="U230">
        <v>0.214</v>
      </c>
      <c r="V230">
        <v>3673500</v>
      </c>
      <c r="W230">
        <v>13486500</v>
      </c>
      <c r="X230">
        <v>2021</v>
      </c>
      <c r="Y230">
        <v>22308000</v>
      </c>
    </row>
    <row r="231" spans="1:25" x14ac:dyDescent="0.35">
      <c r="A231">
        <v>2021</v>
      </c>
      <c r="B231" t="s">
        <v>345</v>
      </c>
      <c r="C231" s="1">
        <v>44226</v>
      </c>
      <c r="D231" t="s">
        <v>11</v>
      </c>
      <c r="E231" t="s">
        <v>327</v>
      </c>
      <c r="F231" t="s">
        <v>107</v>
      </c>
      <c r="G231">
        <v>5</v>
      </c>
      <c r="H231">
        <v>633000</v>
      </c>
      <c r="I231">
        <v>494300</v>
      </c>
      <c r="J231" t="s">
        <v>14</v>
      </c>
      <c r="K231">
        <v>3165000</v>
      </c>
      <c r="L231" t="s">
        <v>7209</v>
      </c>
      <c r="M231" t="s">
        <v>7203</v>
      </c>
      <c r="N231" s="1">
        <v>44480</v>
      </c>
      <c r="O231" t="s">
        <v>107</v>
      </c>
      <c r="P231" t="s">
        <v>7237</v>
      </c>
      <c r="Q231" t="s">
        <v>7238</v>
      </c>
      <c r="R231" t="s">
        <v>7225</v>
      </c>
      <c r="S231">
        <v>466356</v>
      </c>
      <c r="T231">
        <v>597191</v>
      </c>
      <c r="U231">
        <v>0.219</v>
      </c>
      <c r="V231">
        <v>693500</v>
      </c>
      <c r="W231">
        <v>2471500</v>
      </c>
      <c r="X231">
        <v>2021</v>
      </c>
      <c r="Y231">
        <v>4114500</v>
      </c>
    </row>
    <row r="232" spans="1:25" x14ac:dyDescent="0.35">
      <c r="A232">
        <v>2021</v>
      </c>
      <c r="B232" t="s">
        <v>408</v>
      </c>
      <c r="C232" s="1">
        <v>44232</v>
      </c>
      <c r="D232" t="s">
        <v>375</v>
      </c>
      <c r="E232" t="s">
        <v>327</v>
      </c>
      <c r="F232" t="s">
        <v>356</v>
      </c>
      <c r="G232">
        <v>5</v>
      </c>
      <c r="H232">
        <v>492800</v>
      </c>
      <c r="I232">
        <v>384800</v>
      </c>
      <c r="J232" t="s">
        <v>18</v>
      </c>
      <c r="K232">
        <v>2464000</v>
      </c>
      <c r="L232" t="s">
        <v>7209</v>
      </c>
      <c r="M232" t="s">
        <v>7203</v>
      </c>
      <c r="N232" s="1">
        <v>44480</v>
      </c>
      <c r="O232" t="s">
        <v>356</v>
      </c>
      <c r="P232" t="s">
        <v>7221</v>
      </c>
      <c r="Q232" t="s">
        <v>7226</v>
      </c>
      <c r="R232" t="s">
        <v>7227</v>
      </c>
      <c r="S232">
        <v>375681</v>
      </c>
      <c r="T232">
        <v>481111</v>
      </c>
      <c r="U232">
        <v>0.219</v>
      </c>
      <c r="V232">
        <v>540000</v>
      </c>
      <c r="W232">
        <v>1924000</v>
      </c>
      <c r="X232">
        <v>2021</v>
      </c>
      <c r="Y232">
        <v>3203200</v>
      </c>
    </row>
    <row r="233" spans="1:25" x14ac:dyDescent="0.35">
      <c r="A233">
        <v>2021</v>
      </c>
      <c r="B233" t="s">
        <v>329</v>
      </c>
      <c r="C233" s="1">
        <v>44224</v>
      </c>
      <c r="D233" t="s">
        <v>11</v>
      </c>
      <c r="E233" t="s">
        <v>330</v>
      </c>
      <c r="F233" t="s">
        <v>331</v>
      </c>
      <c r="G233">
        <v>3</v>
      </c>
      <c r="H233">
        <v>192300</v>
      </c>
      <c r="I233">
        <v>149000</v>
      </c>
      <c r="J233" t="s">
        <v>18</v>
      </c>
      <c r="K233">
        <v>576900</v>
      </c>
      <c r="L233" t="s">
        <v>7204</v>
      </c>
      <c r="M233" t="s">
        <v>7206</v>
      </c>
      <c r="N233" s="1">
        <v>43449</v>
      </c>
      <c r="O233" t="s">
        <v>331</v>
      </c>
      <c r="P233" t="s">
        <v>7235</v>
      </c>
      <c r="Q233" t="s">
        <v>7236</v>
      </c>
      <c r="R233" t="s">
        <v>7234</v>
      </c>
      <c r="S233">
        <v>145591</v>
      </c>
      <c r="T233">
        <v>187953</v>
      </c>
      <c r="U233">
        <v>0.22500000000000001</v>
      </c>
      <c r="V233">
        <v>129900</v>
      </c>
      <c r="W233">
        <v>447000</v>
      </c>
      <c r="X233">
        <v>2021</v>
      </c>
      <c r="Y233">
        <v>749970</v>
      </c>
    </row>
    <row r="234" spans="1:25" x14ac:dyDescent="0.35">
      <c r="A234">
        <v>2021</v>
      </c>
      <c r="B234" t="s">
        <v>457</v>
      </c>
      <c r="C234" s="1">
        <v>44240</v>
      </c>
      <c r="D234" t="s">
        <v>375</v>
      </c>
      <c r="E234" t="s">
        <v>330</v>
      </c>
      <c r="F234" t="s">
        <v>36</v>
      </c>
      <c r="G234">
        <v>5</v>
      </c>
      <c r="H234">
        <v>185600</v>
      </c>
      <c r="I234">
        <v>143700</v>
      </c>
      <c r="J234" t="s">
        <v>14</v>
      </c>
      <c r="K234">
        <v>928000</v>
      </c>
      <c r="L234" t="s">
        <v>7204</v>
      </c>
      <c r="M234" t="s">
        <v>7206</v>
      </c>
      <c r="N234" s="1">
        <v>43449</v>
      </c>
      <c r="O234" t="s">
        <v>36</v>
      </c>
      <c r="P234" t="s">
        <v>7237</v>
      </c>
      <c r="Q234" t="s">
        <v>7242</v>
      </c>
      <c r="R234" t="s">
        <v>7240</v>
      </c>
      <c r="S234">
        <v>137044</v>
      </c>
      <c r="T234">
        <v>176916</v>
      </c>
      <c r="U234">
        <v>0.22500000000000001</v>
      </c>
      <c r="V234">
        <v>209500</v>
      </c>
      <c r="W234">
        <v>718500</v>
      </c>
      <c r="X234">
        <v>2021</v>
      </c>
      <c r="Y234">
        <v>1206400</v>
      </c>
    </row>
    <row r="235" spans="1:25" x14ac:dyDescent="0.35">
      <c r="A235">
        <v>2021</v>
      </c>
      <c r="B235" t="s">
        <v>371</v>
      </c>
      <c r="C235" s="1">
        <v>44227</v>
      </c>
      <c r="D235" t="s">
        <v>11</v>
      </c>
      <c r="E235" t="s">
        <v>372</v>
      </c>
      <c r="F235" t="s">
        <v>373</v>
      </c>
      <c r="G235">
        <v>5</v>
      </c>
      <c r="H235">
        <v>103900</v>
      </c>
      <c r="I235">
        <v>80500</v>
      </c>
      <c r="J235" t="s">
        <v>14</v>
      </c>
      <c r="K235">
        <v>519500</v>
      </c>
      <c r="L235" t="s">
        <v>7205</v>
      </c>
      <c r="M235" t="s">
        <v>7203</v>
      </c>
      <c r="N235" s="1">
        <v>43258</v>
      </c>
      <c r="O235" t="s">
        <v>373</v>
      </c>
      <c r="P235" t="s">
        <v>7235</v>
      </c>
      <c r="Q235" t="s">
        <v>7236</v>
      </c>
      <c r="R235" t="s">
        <v>7230</v>
      </c>
      <c r="S235">
        <v>78046</v>
      </c>
      <c r="T235">
        <v>100718</v>
      </c>
      <c r="U235">
        <v>0.22500000000000001</v>
      </c>
      <c r="V235">
        <v>117000</v>
      </c>
      <c r="W235">
        <v>402500</v>
      </c>
      <c r="X235">
        <v>2021</v>
      </c>
      <c r="Y235">
        <v>675350</v>
      </c>
    </row>
    <row r="236" spans="1:25" x14ac:dyDescent="0.35">
      <c r="A236">
        <v>2021</v>
      </c>
      <c r="B236" t="s">
        <v>336</v>
      </c>
      <c r="C236" s="1">
        <v>44225</v>
      </c>
      <c r="D236" t="s">
        <v>11</v>
      </c>
      <c r="E236" t="s">
        <v>337</v>
      </c>
      <c r="F236" t="s">
        <v>338</v>
      </c>
      <c r="G236">
        <v>1</v>
      </c>
      <c r="H236">
        <v>126400</v>
      </c>
      <c r="I236">
        <v>100100</v>
      </c>
      <c r="J236" t="s">
        <v>18</v>
      </c>
      <c r="K236">
        <v>126400</v>
      </c>
      <c r="L236" t="s">
        <v>7209</v>
      </c>
      <c r="M236" t="s">
        <v>7203</v>
      </c>
      <c r="N236" s="1">
        <v>44373</v>
      </c>
      <c r="O236" t="s">
        <v>338</v>
      </c>
      <c r="P236" t="s">
        <v>7235</v>
      </c>
      <c r="Q236" t="s">
        <v>7247</v>
      </c>
      <c r="R236" t="s">
        <v>7230</v>
      </c>
      <c r="S236">
        <v>94973</v>
      </c>
      <c r="T236">
        <v>119923</v>
      </c>
      <c r="U236">
        <v>0.20799999999999999</v>
      </c>
      <c r="V236">
        <v>26300</v>
      </c>
      <c r="W236">
        <v>100100</v>
      </c>
      <c r="X236">
        <v>2021</v>
      </c>
      <c r="Y236">
        <v>164320</v>
      </c>
    </row>
    <row r="237" spans="1:25" x14ac:dyDescent="0.35">
      <c r="A237">
        <v>2021</v>
      </c>
      <c r="B237" t="s">
        <v>498</v>
      </c>
      <c r="C237" s="1">
        <v>44244</v>
      </c>
      <c r="D237" t="s">
        <v>375</v>
      </c>
      <c r="E237" t="s">
        <v>337</v>
      </c>
      <c r="F237" t="s">
        <v>210</v>
      </c>
      <c r="G237">
        <v>1</v>
      </c>
      <c r="H237">
        <v>2578900</v>
      </c>
      <c r="I237">
        <v>2086200</v>
      </c>
      <c r="J237" t="s">
        <v>18</v>
      </c>
      <c r="K237">
        <v>2578900</v>
      </c>
      <c r="L237" t="s">
        <v>7209</v>
      </c>
      <c r="M237" t="s">
        <v>7203</v>
      </c>
      <c r="N237" s="1">
        <v>44373</v>
      </c>
      <c r="O237" t="s">
        <v>210</v>
      </c>
      <c r="P237" t="s">
        <v>7231</v>
      </c>
      <c r="Q237" t="s">
        <v>7232</v>
      </c>
      <c r="R237" t="s">
        <v>7234</v>
      </c>
      <c r="S237">
        <v>1984065</v>
      </c>
      <c r="T237">
        <v>2452717</v>
      </c>
      <c r="U237">
        <v>0.191</v>
      </c>
      <c r="V237">
        <v>492700</v>
      </c>
      <c r="W237">
        <v>2086200</v>
      </c>
      <c r="X237">
        <v>2021</v>
      </c>
      <c r="Y237">
        <v>3352570</v>
      </c>
    </row>
    <row r="238" spans="1:25" x14ac:dyDescent="0.35">
      <c r="A238">
        <v>2021</v>
      </c>
      <c r="B238" t="s">
        <v>357</v>
      </c>
      <c r="C238" s="1">
        <v>44227</v>
      </c>
      <c r="D238" t="s">
        <v>11</v>
      </c>
      <c r="E238" t="s">
        <v>358</v>
      </c>
      <c r="F238" t="s">
        <v>233</v>
      </c>
      <c r="G238">
        <v>3</v>
      </c>
      <c r="H238">
        <v>241700</v>
      </c>
      <c r="I238">
        <v>172800</v>
      </c>
      <c r="J238" t="s">
        <v>14</v>
      </c>
      <c r="K238">
        <v>725100</v>
      </c>
      <c r="L238" t="s">
        <v>7205</v>
      </c>
      <c r="M238" t="s">
        <v>7203</v>
      </c>
      <c r="N238" s="1">
        <v>44016</v>
      </c>
      <c r="O238" t="s">
        <v>233</v>
      </c>
      <c r="P238" t="s">
        <v>7235</v>
      </c>
      <c r="Q238" t="s">
        <v>7247</v>
      </c>
      <c r="R238" t="s">
        <v>7234</v>
      </c>
      <c r="S238">
        <v>178158</v>
      </c>
      <c r="T238">
        <v>249226</v>
      </c>
      <c r="U238">
        <v>0.28499999999999998</v>
      </c>
      <c r="V238">
        <v>206700</v>
      </c>
      <c r="W238">
        <v>518400</v>
      </c>
      <c r="X238">
        <v>2021</v>
      </c>
      <c r="Y238">
        <v>942630</v>
      </c>
    </row>
    <row r="239" spans="1:25" x14ac:dyDescent="0.35">
      <c r="A239">
        <v>2021</v>
      </c>
      <c r="B239" t="s">
        <v>352</v>
      </c>
      <c r="C239" s="1">
        <v>44226</v>
      </c>
      <c r="D239" t="s">
        <v>11</v>
      </c>
      <c r="E239" t="s">
        <v>353</v>
      </c>
      <c r="F239" t="s">
        <v>354</v>
      </c>
      <c r="G239">
        <v>5</v>
      </c>
      <c r="H239">
        <v>553100</v>
      </c>
      <c r="I239">
        <v>411900</v>
      </c>
      <c r="J239" t="s">
        <v>14</v>
      </c>
      <c r="K239">
        <v>2765500</v>
      </c>
      <c r="L239" t="s">
        <v>7202</v>
      </c>
      <c r="M239" t="s">
        <v>7203</v>
      </c>
      <c r="N239" s="1">
        <v>44189</v>
      </c>
      <c r="O239" t="s">
        <v>354</v>
      </c>
      <c r="P239" t="s">
        <v>7228</v>
      </c>
      <c r="Q239" t="s">
        <v>7229</v>
      </c>
      <c r="R239" t="s">
        <v>7225</v>
      </c>
      <c r="S239">
        <v>415186</v>
      </c>
      <c r="T239">
        <v>557484</v>
      </c>
      <c r="U239">
        <v>0.255</v>
      </c>
      <c r="V239">
        <v>706000</v>
      </c>
      <c r="W239">
        <v>2059500</v>
      </c>
      <c r="X239">
        <v>2021</v>
      </c>
      <c r="Y239">
        <v>3595150</v>
      </c>
    </row>
    <row r="240" spans="1:25" x14ac:dyDescent="0.35">
      <c r="A240">
        <v>2021</v>
      </c>
      <c r="B240" t="s">
        <v>442</v>
      </c>
      <c r="C240" s="1">
        <v>44238</v>
      </c>
      <c r="D240" t="s">
        <v>375</v>
      </c>
      <c r="E240" t="s">
        <v>353</v>
      </c>
      <c r="F240" t="s">
        <v>443</v>
      </c>
      <c r="G240">
        <v>1</v>
      </c>
      <c r="H240">
        <v>239700</v>
      </c>
      <c r="I240">
        <v>161800</v>
      </c>
      <c r="J240" t="s">
        <v>14</v>
      </c>
      <c r="K240">
        <v>239700</v>
      </c>
      <c r="L240" t="s">
        <v>7202</v>
      </c>
      <c r="M240" t="s">
        <v>7203</v>
      </c>
      <c r="N240" s="1">
        <v>44189</v>
      </c>
      <c r="O240" t="s">
        <v>443</v>
      </c>
      <c r="P240" t="s">
        <v>7235</v>
      </c>
      <c r="Q240" t="s">
        <v>7236</v>
      </c>
      <c r="R240" t="s">
        <v>7240</v>
      </c>
      <c r="S240">
        <v>148725</v>
      </c>
      <c r="T240">
        <v>220283</v>
      </c>
      <c r="U240">
        <v>0.32500000000000001</v>
      </c>
      <c r="V240">
        <v>77900</v>
      </c>
      <c r="W240">
        <v>161800</v>
      </c>
      <c r="X240">
        <v>2021</v>
      </c>
      <c r="Y240">
        <v>311610</v>
      </c>
    </row>
    <row r="241" spans="1:25" x14ac:dyDescent="0.35">
      <c r="A241">
        <v>2021</v>
      </c>
      <c r="B241" t="s">
        <v>463</v>
      </c>
      <c r="C241" s="1">
        <v>44241</v>
      </c>
      <c r="D241" t="s">
        <v>375</v>
      </c>
      <c r="E241" t="s">
        <v>353</v>
      </c>
      <c r="F241" t="s">
        <v>81</v>
      </c>
      <c r="G241">
        <v>2</v>
      </c>
      <c r="H241">
        <v>3933400</v>
      </c>
      <c r="I241">
        <v>3019000</v>
      </c>
      <c r="J241" t="s">
        <v>14</v>
      </c>
      <c r="K241">
        <v>7866800</v>
      </c>
      <c r="L241" t="s">
        <v>7202</v>
      </c>
      <c r="M241" t="s">
        <v>7203</v>
      </c>
      <c r="N241" s="1">
        <v>44189</v>
      </c>
      <c r="O241" t="s">
        <v>81</v>
      </c>
      <c r="P241" t="s">
        <v>7231</v>
      </c>
      <c r="Q241" t="s">
        <v>7232</v>
      </c>
      <c r="R241" t="s">
        <v>7225</v>
      </c>
      <c r="S241">
        <v>2950718</v>
      </c>
      <c r="T241">
        <v>3844367</v>
      </c>
      <c r="U241">
        <v>0.23200000000000001</v>
      </c>
      <c r="V241">
        <v>1828800</v>
      </c>
      <c r="W241">
        <v>6038000</v>
      </c>
      <c r="X241">
        <v>2021</v>
      </c>
      <c r="Y241">
        <v>10226840</v>
      </c>
    </row>
    <row r="242" spans="1:25" x14ac:dyDescent="0.35">
      <c r="A242">
        <v>2021</v>
      </c>
      <c r="B242" t="s">
        <v>365</v>
      </c>
      <c r="C242" s="1">
        <v>44227</v>
      </c>
      <c r="D242" t="s">
        <v>11</v>
      </c>
      <c r="E242" t="s">
        <v>366</v>
      </c>
      <c r="F242" t="s">
        <v>244</v>
      </c>
      <c r="G242">
        <v>5</v>
      </c>
      <c r="H242">
        <v>3757900</v>
      </c>
      <c r="I242">
        <v>2953300</v>
      </c>
      <c r="J242" t="s">
        <v>18</v>
      </c>
      <c r="K242">
        <v>18789500</v>
      </c>
      <c r="L242" t="s">
        <v>7202</v>
      </c>
      <c r="M242" t="s">
        <v>7206</v>
      </c>
      <c r="N242" s="1">
        <v>43485</v>
      </c>
      <c r="O242" t="s">
        <v>244</v>
      </c>
      <c r="P242" t="s">
        <v>7231</v>
      </c>
      <c r="Q242" t="s">
        <v>7241</v>
      </c>
      <c r="R242" t="s">
        <v>7227</v>
      </c>
      <c r="S242">
        <v>3044189</v>
      </c>
      <c r="T242">
        <v>3873495</v>
      </c>
      <c r="U242">
        <v>0.214</v>
      </c>
      <c r="V242">
        <v>4023000</v>
      </c>
      <c r="W242">
        <v>14766500</v>
      </c>
      <c r="X242">
        <v>2021</v>
      </c>
      <c r="Y242">
        <v>24426350</v>
      </c>
    </row>
    <row r="243" spans="1:25" x14ac:dyDescent="0.35">
      <c r="A243">
        <v>2021</v>
      </c>
      <c r="B243" t="s">
        <v>374</v>
      </c>
      <c r="C243" s="1">
        <v>44228</v>
      </c>
      <c r="D243" t="s">
        <v>375</v>
      </c>
      <c r="E243" t="s">
        <v>366</v>
      </c>
      <c r="F243" t="s">
        <v>376</v>
      </c>
      <c r="G243">
        <v>5</v>
      </c>
      <c r="H243">
        <v>197500</v>
      </c>
      <c r="I243">
        <v>157600</v>
      </c>
      <c r="J243" t="s">
        <v>14</v>
      </c>
      <c r="K243">
        <v>987500</v>
      </c>
      <c r="L243" t="s">
        <v>7202</v>
      </c>
      <c r="M243" t="s">
        <v>7206</v>
      </c>
      <c r="N243" s="1">
        <v>43485</v>
      </c>
      <c r="O243" t="s">
        <v>376</v>
      </c>
      <c r="P243" t="s">
        <v>7235</v>
      </c>
      <c r="Q243" t="s">
        <v>7236</v>
      </c>
      <c r="R243" t="s">
        <v>7225</v>
      </c>
      <c r="S243">
        <v>161077</v>
      </c>
      <c r="T243">
        <v>201881</v>
      </c>
      <c r="U243">
        <v>0.20200000000000001</v>
      </c>
      <c r="V243">
        <v>199500</v>
      </c>
      <c r="W243">
        <v>788000</v>
      </c>
      <c r="X243">
        <v>2021</v>
      </c>
      <c r="Y243">
        <v>1283750</v>
      </c>
    </row>
    <row r="244" spans="1:25" x14ac:dyDescent="0.35">
      <c r="A244">
        <v>2021</v>
      </c>
      <c r="B244" t="s">
        <v>444</v>
      </c>
      <c r="C244" s="1">
        <v>44238</v>
      </c>
      <c r="D244" t="s">
        <v>375</v>
      </c>
      <c r="E244" t="s">
        <v>366</v>
      </c>
      <c r="F244" t="s">
        <v>65</v>
      </c>
      <c r="G244">
        <v>5</v>
      </c>
      <c r="H244">
        <v>1815400</v>
      </c>
      <c r="I244">
        <v>1316200</v>
      </c>
      <c r="J244" t="s">
        <v>18</v>
      </c>
      <c r="K244">
        <v>9077000</v>
      </c>
      <c r="L244" t="s">
        <v>7202</v>
      </c>
      <c r="M244" t="s">
        <v>7206</v>
      </c>
      <c r="N244" s="1">
        <v>43485</v>
      </c>
      <c r="O244" t="s">
        <v>65</v>
      </c>
      <c r="P244" t="s">
        <v>7231</v>
      </c>
      <c r="Q244" t="s">
        <v>7232</v>
      </c>
      <c r="R244" t="s">
        <v>7240</v>
      </c>
      <c r="S244">
        <v>1370510</v>
      </c>
      <c r="T244">
        <v>1890233</v>
      </c>
      <c r="U244">
        <v>0.27500000000000002</v>
      </c>
      <c r="V244">
        <v>2496000</v>
      </c>
      <c r="W244">
        <v>6581000</v>
      </c>
      <c r="X244">
        <v>2021</v>
      </c>
      <c r="Y244">
        <v>11800100</v>
      </c>
    </row>
    <row r="245" spans="1:25" x14ac:dyDescent="0.35">
      <c r="A245">
        <v>2021</v>
      </c>
      <c r="B245" t="s">
        <v>367</v>
      </c>
      <c r="C245" s="1">
        <v>44227</v>
      </c>
      <c r="D245" t="s">
        <v>11</v>
      </c>
      <c r="E245" t="s">
        <v>368</v>
      </c>
      <c r="F245" t="s">
        <v>331</v>
      </c>
      <c r="G245">
        <v>2</v>
      </c>
      <c r="H245">
        <v>186900</v>
      </c>
      <c r="I245">
        <v>144800</v>
      </c>
      <c r="J245" t="s">
        <v>14</v>
      </c>
      <c r="K245">
        <v>373800</v>
      </c>
      <c r="L245" t="s">
        <v>7205</v>
      </c>
      <c r="M245" t="s">
        <v>7203</v>
      </c>
      <c r="N245" s="1">
        <v>43165</v>
      </c>
      <c r="O245" t="s">
        <v>331</v>
      </c>
      <c r="P245" t="s">
        <v>7235</v>
      </c>
      <c r="Q245" t="s">
        <v>7236</v>
      </c>
      <c r="R245" t="s">
        <v>7234</v>
      </c>
      <c r="S245">
        <v>145591</v>
      </c>
      <c r="T245">
        <v>187953</v>
      </c>
      <c r="U245">
        <v>0.22500000000000001</v>
      </c>
      <c r="V245">
        <v>84200</v>
      </c>
      <c r="W245">
        <v>289600</v>
      </c>
      <c r="X245">
        <v>2021</v>
      </c>
      <c r="Y245">
        <v>485940</v>
      </c>
    </row>
    <row r="246" spans="1:25" x14ac:dyDescent="0.35">
      <c r="A246">
        <v>2021</v>
      </c>
      <c r="B246" t="s">
        <v>481</v>
      </c>
      <c r="C246" s="1">
        <v>44242</v>
      </c>
      <c r="D246" t="s">
        <v>375</v>
      </c>
      <c r="E246" t="s">
        <v>482</v>
      </c>
      <c r="F246" t="s">
        <v>33</v>
      </c>
      <c r="G246">
        <v>5</v>
      </c>
      <c r="H246">
        <v>239300</v>
      </c>
      <c r="I246">
        <v>186200</v>
      </c>
      <c r="J246" t="s">
        <v>14</v>
      </c>
      <c r="K246">
        <v>1196500</v>
      </c>
      <c r="L246" t="s">
        <v>7208</v>
      </c>
      <c r="M246" t="s">
        <v>7203</v>
      </c>
      <c r="N246" s="1">
        <v>44517</v>
      </c>
      <c r="O246" t="s">
        <v>33</v>
      </c>
      <c r="P246" t="s">
        <v>7237</v>
      </c>
      <c r="Q246" t="s">
        <v>7238</v>
      </c>
      <c r="R246" t="s">
        <v>7240</v>
      </c>
      <c r="S246">
        <v>175405</v>
      </c>
      <c r="T246">
        <v>225475</v>
      </c>
      <c r="U246">
        <v>0.222</v>
      </c>
      <c r="V246">
        <v>265500</v>
      </c>
      <c r="W246">
        <v>931000</v>
      </c>
      <c r="X246">
        <v>2021</v>
      </c>
      <c r="Y246">
        <v>1555450</v>
      </c>
    </row>
    <row r="247" spans="1:25" x14ac:dyDescent="0.35">
      <c r="A247">
        <v>2021</v>
      </c>
      <c r="B247" t="s">
        <v>377</v>
      </c>
      <c r="C247" s="1">
        <v>44228</v>
      </c>
      <c r="D247" t="s">
        <v>375</v>
      </c>
      <c r="E247" t="s">
        <v>378</v>
      </c>
      <c r="F247" t="s">
        <v>174</v>
      </c>
      <c r="G247">
        <v>5</v>
      </c>
      <c r="H247">
        <v>458300</v>
      </c>
      <c r="I247">
        <v>308300</v>
      </c>
      <c r="J247" t="s">
        <v>18</v>
      </c>
      <c r="K247">
        <v>2291500</v>
      </c>
      <c r="L247" t="s">
        <v>7207</v>
      </c>
      <c r="M247" t="s">
        <v>7203</v>
      </c>
      <c r="N247" s="1">
        <v>43399</v>
      </c>
      <c r="O247" t="s">
        <v>174</v>
      </c>
      <c r="P247" t="s">
        <v>7237</v>
      </c>
      <c r="Q247" t="s">
        <v>7239</v>
      </c>
      <c r="R247" t="s">
        <v>7234</v>
      </c>
      <c r="S247">
        <v>300460</v>
      </c>
      <c r="T247">
        <v>446607</v>
      </c>
      <c r="U247">
        <v>0.32700000000000001</v>
      </c>
      <c r="V247">
        <v>750000</v>
      </c>
      <c r="W247">
        <v>1541500</v>
      </c>
      <c r="X247">
        <v>2021</v>
      </c>
      <c r="Y247">
        <v>2978950</v>
      </c>
    </row>
    <row r="248" spans="1:25" x14ac:dyDescent="0.35">
      <c r="A248">
        <v>2021</v>
      </c>
      <c r="B248" t="s">
        <v>415</v>
      </c>
      <c r="C248" s="1">
        <v>44233</v>
      </c>
      <c r="D248" t="s">
        <v>375</v>
      </c>
      <c r="E248" t="s">
        <v>378</v>
      </c>
      <c r="F248" t="s">
        <v>259</v>
      </c>
      <c r="G248">
        <v>5</v>
      </c>
      <c r="H248">
        <v>3498400</v>
      </c>
      <c r="I248">
        <v>2652100</v>
      </c>
      <c r="J248" t="s">
        <v>14</v>
      </c>
      <c r="K248">
        <v>17492000</v>
      </c>
      <c r="L248" t="s">
        <v>7207</v>
      </c>
      <c r="M248" t="s">
        <v>7203</v>
      </c>
      <c r="N248" s="1">
        <v>43399</v>
      </c>
      <c r="O248" t="s">
        <v>259</v>
      </c>
      <c r="P248" t="s">
        <v>7231</v>
      </c>
      <c r="Q248" t="s">
        <v>7241</v>
      </c>
      <c r="R248" t="s">
        <v>7223</v>
      </c>
      <c r="S248">
        <v>2557797</v>
      </c>
      <c r="T248">
        <v>3374007</v>
      </c>
      <c r="U248">
        <v>0.24199999999999999</v>
      </c>
      <c r="V248">
        <v>4231500</v>
      </c>
      <c r="W248">
        <v>13260500</v>
      </c>
      <c r="X248">
        <v>2021</v>
      </c>
      <c r="Y248">
        <v>22739600</v>
      </c>
    </row>
    <row r="249" spans="1:25" x14ac:dyDescent="0.35">
      <c r="A249">
        <v>2021</v>
      </c>
      <c r="B249" t="s">
        <v>413</v>
      </c>
      <c r="C249" s="1">
        <v>44233</v>
      </c>
      <c r="D249" t="s">
        <v>375</v>
      </c>
      <c r="E249" t="s">
        <v>414</v>
      </c>
      <c r="F249" t="s">
        <v>202</v>
      </c>
      <c r="G249">
        <v>4</v>
      </c>
      <c r="H249">
        <v>218600</v>
      </c>
      <c r="I249">
        <v>155100</v>
      </c>
      <c r="J249" t="s">
        <v>14</v>
      </c>
      <c r="K249">
        <v>874400</v>
      </c>
      <c r="L249" t="s">
        <v>7210</v>
      </c>
      <c r="M249" t="s">
        <v>7203</v>
      </c>
      <c r="N249" s="1">
        <v>44290</v>
      </c>
      <c r="O249" t="s">
        <v>202</v>
      </c>
      <c r="P249" t="s">
        <v>7235</v>
      </c>
      <c r="Q249" t="s">
        <v>7247</v>
      </c>
      <c r="R249" t="s">
        <v>7240</v>
      </c>
      <c r="S249">
        <v>163115</v>
      </c>
      <c r="T249">
        <v>229822</v>
      </c>
      <c r="U249">
        <v>0.28999999999999998</v>
      </c>
      <c r="V249">
        <v>254000</v>
      </c>
      <c r="W249">
        <v>620400</v>
      </c>
      <c r="X249">
        <v>2021</v>
      </c>
      <c r="Y249">
        <v>1136720</v>
      </c>
    </row>
    <row r="250" spans="1:25" x14ac:dyDescent="0.35">
      <c r="A250">
        <v>2021</v>
      </c>
      <c r="B250" t="s">
        <v>464</v>
      </c>
      <c r="C250" s="1">
        <v>44241</v>
      </c>
      <c r="D250" t="s">
        <v>375</v>
      </c>
      <c r="E250" t="s">
        <v>414</v>
      </c>
      <c r="F250" t="s">
        <v>465</v>
      </c>
      <c r="G250">
        <v>1</v>
      </c>
      <c r="H250">
        <v>86600</v>
      </c>
      <c r="I250">
        <v>66600</v>
      </c>
      <c r="J250" t="s">
        <v>14</v>
      </c>
      <c r="K250">
        <v>86600</v>
      </c>
      <c r="L250" t="s">
        <v>7210</v>
      </c>
      <c r="M250" t="s">
        <v>7203</v>
      </c>
      <c r="N250" s="1">
        <v>44290</v>
      </c>
      <c r="O250" t="s">
        <v>465</v>
      </c>
      <c r="P250" t="s">
        <v>7237</v>
      </c>
      <c r="Q250" t="s">
        <v>7239</v>
      </c>
      <c r="R250" t="s">
        <v>7240</v>
      </c>
      <c r="S250">
        <v>65157</v>
      </c>
      <c r="T250">
        <v>84660</v>
      </c>
      <c r="U250">
        <v>0.23</v>
      </c>
      <c r="V250">
        <v>20000</v>
      </c>
      <c r="W250">
        <v>66600</v>
      </c>
      <c r="X250">
        <v>2021</v>
      </c>
      <c r="Y250">
        <v>112580</v>
      </c>
    </row>
    <row r="251" spans="1:25" x14ac:dyDescent="0.35">
      <c r="A251">
        <v>2021</v>
      </c>
      <c r="B251" t="s">
        <v>435</v>
      </c>
      <c r="C251" s="1">
        <v>44237</v>
      </c>
      <c r="D251" t="s">
        <v>375</v>
      </c>
      <c r="E251" t="s">
        <v>436</v>
      </c>
      <c r="F251" t="s">
        <v>437</v>
      </c>
      <c r="G251">
        <v>3</v>
      </c>
      <c r="H251">
        <v>291700</v>
      </c>
      <c r="I251">
        <v>223300</v>
      </c>
      <c r="J251" t="s">
        <v>14</v>
      </c>
      <c r="K251">
        <v>875100</v>
      </c>
      <c r="L251" t="s">
        <v>7202</v>
      </c>
      <c r="M251" t="s">
        <v>7206</v>
      </c>
      <c r="N251" s="1">
        <v>43104</v>
      </c>
      <c r="O251" t="s">
        <v>437</v>
      </c>
      <c r="P251" t="s">
        <v>7237</v>
      </c>
      <c r="Q251" t="s">
        <v>7242</v>
      </c>
      <c r="R251" t="s">
        <v>7225</v>
      </c>
      <c r="S251">
        <v>217634</v>
      </c>
      <c r="T251">
        <v>284264</v>
      </c>
      <c r="U251">
        <v>0.23400000000000001</v>
      </c>
      <c r="V251">
        <v>205200</v>
      </c>
      <c r="W251">
        <v>669900</v>
      </c>
      <c r="X251">
        <v>2021</v>
      </c>
      <c r="Y251">
        <v>1137630</v>
      </c>
    </row>
    <row r="252" spans="1:25" x14ac:dyDescent="0.35">
      <c r="A252">
        <v>2021</v>
      </c>
      <c r="B252" t="s">
        <v>476</v>
      </c>
      <c r="C252" s="1">
        <v>44242</v>
      </c>
      <c r="D252" t="s">
        <v>375</v>
      </c>
      <c r="E252" t="s">
        <v>477</v>
      </c>
      <c r="F252" t="s">
        <v>478</v>
      </c>
      <c r="G252">
        <v>1</v>
      </c>
      <c r="H252">
        <v>1230700</v>
      </c>
      <c r="I252">
        <v>921600</v>
      </c>
      <c r="J252" t="s">
        <v>18</v>
      </c>
      <c r="K252">
        <v>1230700</v>
      </c>
      <c r="L252" t="s">
        <v>7210</v>
      </c>
      <c r="M252" t="s">
        <v>7203</v>
      </c>
      <c r="N252" s="1">
        <v>44490</v>
      </c>
      <c r="O252" t="s">
        <v>478</v>
      </c>
      <c r="P252" t="s">
        <v>7218</v>
      </c>
      <c r="Q252" t="s">
        <v>7246</v>
      </c>
      <c r="R252" t="s">
        <v>7225</v>
      </c>
      <c r="S252">
        <v>945598</v>
      </c>
      <c r="T252">
        <v>1262752</v>
      </c>
      <c r="U252">
        <v>0.251</v>
      </c>
      <c r="V252">
        <v>309100</v>
      </c>
      <c r="W252">
        <v>921600</v>
      </c>
      <c r="X252">
        <v>2021</v>
      </c>
      <c r="Y252">
        <v>1599910</v>
      </c>
    </row>
    <row r="253" spans="1:25" x14ac:dyDescent="0.35">
      <c r="A253">
        <v>2021</v>
      </c>
      <c r="B253" t="s">
        <v>501</v>
      </c>
      <c r="C253" s="1">
        <v>44244</v>
      </c>
      <c r="D253" t="s">
        <v>375</v>
      </c>
      <c r="E253" t="s">
        <v>209</v>
      </c>
      <c r="F253" t="s">
        <v>39</v>
      </c>
      <c r="G253">
        <v>5</v>
      </c>
      <c r="H253">
        <v>528100</v>
      </c>
      <c r="I253">
        <v>426900</v>
      </c>
      <c r="J253" t="s">
        <v>14</v>
      </c>
      <c r="K253">
        <v>2640500</v>
      </c>
      <c r="L253" t="s">
        <v>7204</v>
      </c>
      <c r="M253" t="s">
        <v>7203</v>
      </c>
      <c r="N253" s="1">
        <v>43805</v>
      </c>
      <c r="O253" t="s">
        <v>39</v>
      </c>
      <c r="P253" t="s">
        <v>7237</v>
      </c>
      <c r="Q253" t="s">
        <v>7239</v>
      </c>
      <c r="R253" t="s">
        <v>7230</v>
      </c>
      <c r="S253">
        <v>444227</v>
      </c>
      <c r="T253">
        <v>549508</v>
      </c>
      <c r="U253">
        <v>0.192</v>
      </c>
      <c r="V253">
        <v>506000</v>
      </c>
      <c r="W253">
        <v>2134500</v>
      </c>
      <c r="X253">
        <v>2021</v>
      </c>
      <c r="Y253">
        <v>3432650</v>
      </c>
    </row>
    <row r="254" spans="1:25" x14ac:dyDescent="0.35">
      <c r="A254">
        <v>2021</v>
      </c>
      <c r="B254" t="s">
        <v>502</v>
      </c>
      <c r="C254" s="1">
        <v>44244</v>
      </c>
      <c r="D254" t="s">
        <v>375</v>
      </c>
      <c r="E254" t="s">
        <v>240</v>
      </c>
      <c r="F254" t="s">
        <v>307</v>
      </c>
      <c r="G254">
        <v>5</v>
      </c>
      <c r="H254">
        <v>589100</v>
      </c>
      <c r="I254">
        <v>428400</v>
      </c>
      <c r="J254" t="s">
        <v>14</v>
      </c>
      <c r="K254">
        <v>2945500</v>
      </c>
      <c r="L254" t="s">
        <v>7209</v>
      </c>
      <c r="M254" t="s">
        <v>7203</v>
      </c>
      <c r="N254" s="1">
        <v>43410</v>
      </c>
      <c r="O254" t="s">
        <v>307</v>
      </c>
      <c r="P254" t="s">
        <v>7237</v>
      </c>
      <c r="Q254" t="s">
        <v>7242</v>
      </c>
      <c r="R254" t="s">
        <v>7234</v>
      </c>
      <c r="S254">
        <v>429665</v>
      </c>
      <c r="T254">
        <v>590821</v>
      </c>
      <c r="U254">
        <v>0.27300000000000002</v>
      </c>
      <c r="V254">
        <v>803500</v>
      </c>
      <c r="W254">
        <v>2142000</v>
      </c>
      <c r="X254">
        <v>2021</v>
      </c>
      <c r="Y254">
        <v>3829150</v>
      </c>
    </row>
    <row r="255" spans="1:25" x14ac:dyDescent="0.35">
      <c r="A255">
        <v>2021</v>
      </c>
      <c r="B255" t="s">
        <v>503</v>
      </c>
      <c r="C255" s="1">
        <v>44245</v>
      </c>
      <c r="D255" t="s">
        <v>375</v>
      </c>
      <c r="E255" t="s">
        <v>366</v>
      </c>
      <c r="F255" t="s">
        <v>361</v>
      </c>
      <c r="G255">
        <v>2</v>
      </c>
      <c r="H255">
        <v>859600</v>
      </c>
      <c r="I255">
        <v>637600</v>
      </c>
      <c r="J255" t="s">
        <v>14</v>
      </c>
      <c r="K255">
        <v>1719200</v>
      </c>
      <c r="L255" t="s">
        <v>7202</v>
      </c>
      <c r="M255" t="s">
        <v>7206</v>
      </c>
      <c r="N255" s="1">
        <v>43485</v>
      </c>
      <c r="O255" t="s">
        <v>361</v>
      </c>
      <c r="P255" t="s">
        <v>7221</v>
      </c>
      <c r="Q255" t="s">
        <v>7243</v>
      </c>
      <c r="R255" t="s">
        <v>7240</v>
      </c>
      <c r="S255">
        <v>620157</v>
      </c>
      <c r="T255">
        <v>836072</v>
      </c>
      <c r="U255">
        <v>0.25800000000000001</v>
      </c>
      <c r="V255">
        <v>444000</v>
      </c>
      <c r="W255">
        <v>1275200</v>
      </c>
      <c r="X255">
        <v>2021</v>
      </c>
      <c r="Y255">
        <v>2234960</v>
      </c>
    </row>
    <row r="256" spans="1:25" x14ac:dyDescent="0.35">
      <c r="A256">
        <v>2021</v>
      </c>
      <c r="B256" t="s">
        <v>504</v>
      </c>
      <c r="C256" s="1">
        <v>44245</v>
      </c>
      <c r="D256" t="s">
        <v>375</v>
      </c>
      <c r="E256" t="s">
        <v>190</v>
      </c>
      <c r="F256" t="s">
        <v>505</v>
      </c>
      <c r="G256">
        <v>4</v>
      </c>
      <c r="H256">
        <v>1829300</v>
      </c>
      <c r="I256">
        <v>1215000</v>
      </c>
      <c r="J256" t="s">
        <v>14</v>
      </c>
      <c r="K256">
        <v>7317200</v>
      </c>
      <c r="L256" t="s">
        <v>7209</v>
      </c>
      <c r="M256" t="s">
        <v>7206</v>
      </c>
      <c r="N256" s="1">
        <v>43324</v>
      </c>
      <c r="O256" t="s">
        <v>505</v>
      </c>
      <c r="P256" t="s">
        <v>7231</v>
      </c>
      <c r="Q256" t="s">
        <v>7241</v>
      </c>
      <c r="R256" t="s">
        <v>7227</v>
      </c>
      <c r="S256">
        <v>1324454</v>
      </c>
      <c r="T256">
        <v>1993982</v>
      </c>
      <c r="U256">
        <v>0.33600000000000002</v>
      </c>
      <c r="V256">
        <v>2457200</v>
      </c>
      <c r="W256">
        <v>4860000</v>
      </c>
      <c r="X256">
        <v>2021</v>
      </c>
      <c r="Y256">
        <v>9512360</v>
      </c>
    </row>
    <row r="257" spans="1:25" x14ac:dyDescent="0.35">
      <c r="A257">
        <v>2021</v>
      </c>
      <c r="B257" t="s">
        <v>506</v>
      </c>
      <c r="C257" s="1">
        <v>44245</v>
      </c>
      <c r="D257" t="s">
        <v>375</v>
      </c>
      <c r="E257" t="s">
        <v>111</v>
      </c>
      <c r="F257" t="s">
        <v>478</v>
      </c>
      <c r="G257">
        <v>4</v>
      </c>
      <c r="H257">
        <v>1153400</v>
      </c>
      <c r="I257">
        <v>863700</v>
      </c>
      <c r="J257" t="s">
        <v>18</v>
      </c>
      <c r="K257">
        <v>4613600</v>
      </c>
      <c r="L257" t="s">
        <v>7204</v>
      </c>
      <c r="M257" t="s">
        <v>7203</v>
      </c>
      <c r="N257" s="1">
        <v>44479</v>
      </c>
      <c r="O257" t="s">
        <v>478</v>
      </c>
      <c r="P257" t="s">
        <v>7218</v>
      </c>
      <c r="Q257" t="s">
        <v>7246</v>
      </c>
      <c r="R257" t="s">
        <v>7225</v>
      </c>
      <c r="S257">
        <v>945598</v>
      </c>
      <c r="T257">
        <v>1262752</v>
      </c>
      <c r="U257">
        <v>0.251</v>
      </c>
      <c r="V257">
        <v>1158800</v>
      </c>
      <c r="W257">
        <v>3454800</v>
      </c>
      <c r="X257">
        <v>2021</v>
      </c>
      <c r="Y257">
        <v>5997680</v>
      </c>
    </row>
    <row r="258" spans="1:25" x14ac:dyDescent="0.35">
      <c r="A258">
        <v>2021</v>
      </c>
      <c r="B258" t="s">
        <v>507</v>
      </c>
      <c r="C258" s="1">
        <v>44245</v>
      </c>
      <c r="D258" t="s">
        <v>375</v>
      </c>
      <c r="E258" t="s">
        <v>489</v>
      </c>
      <c r="F258" t="s">
        <v>176</v>
      </c>
      <c r="G258">
        <v>1</v>
      </c>
      <c r="H258">
        <v>2571800</v>
      </c>
      <c r="I258">
        <v>1874900</v>
      </c>
      <c r="J258" t="s">
        <v>14</v>
      </c>
      <c r="K258">
        <v>2571800</v>
      </c>
      <c r="L258" t="s">
        <v>7204</v>
      </c>
      <c r="M258" t="s">
        <v>7203</v>
      </c>
      <c r="N258" s="1">
        <v>44221</v>
      </c>
      <c r="O258" t="s">
        <v>176</v>
      </c>
      <c r="P258" t="s">
        <v>7218</v>
      </c>
      <c r="Q258" t="s">
        <v>7219</v>
      </c>
      <c r="R258" t="s">
        <v>7227</v>
      </c>
      <c r="S258">
        <v>1852788</v>
      </c>
      <c r="T258">
        <v>2541478</v>
      </c>
      <c r="U258">
        <v>0.27100000000000002</v>
      </c>
      <c r="V258">
        <v>696900</v>
      </c>
      <c r="W258">
        <v>1874900</v>
      </c>
      <c r="X258">
        <v>2021</v>
      </c>
      <c r="Y258">
        <v>3343340</v>
      </c>
    </row>
    <row r="259" spans="1:25" x14ac:dyDescent="0.35">
      <c r="A259">
        <v>2021</v>
      </c>
      <c r="B259" t="s">
        <v>508</v>
      </c>
      <c r="C259" s="1">
        <v>44245</v>
      </c>
      <c r="D259" t="s">
        <v>375</v>
      </c>
      <c r="E259" t="s">
        <v>216</v>
      </c>
      <c r="F259" t="s">
        <v>138</v>
      </c>
      <c r="G259">
        <v>2</v>
      </c>
      <c r="H259">
        <v>2481300</v>
      </c>
      <c r="I259">
        <v>1841000</v>
      </c>
      <c r="J259" t="s">
        <v>18</v>
      </c>
      <c r="K259">
        <v>4962600</v>
      </c>
      <c r="L259" t="s">
        <v>7204</v>
      </c>
      <c r="M259" t="s">
        <v>7203</v>
      </c>
      <c r="N259" s="1">
        <v>43498</v>
      </c>
      <c r="O259" t="s">
        <v>138</v>
      </c>
      <c r="P259" t="s">
        <v>7231</v>
      </c>
      <c r="Q259" t="s">
        <v>7241</v>
      </c>
      <c r="R259" t="s">
        <v>7230</v>
      </c>
      <c r="S259">
        <v>1858200</v>
      </c>
      <c r="T259">
        <v>2504474</v>
      </c>
      <c r="U259">
        <v>0.25800000000000001</v>
      </c>
      <c r="V259">
        <v>1280600</v>
      </c>
      <c r="W259">
        <v>3682000</v>
      </c>
      <c r="X259">
        <v>2021</v>
      </c>
      <c r="Y259">
        <v>6451380</v>
      </c>
    </row>
    <row r="260" spans="1:25" x14ac:dyDescent="0.35">
      <c r="A260">
        <v>2021</v>
      </c>
      <c r="B260" t="s">
        <v>509</v>
      </c>
      <c r="C260" s="1">
        <v>44245</v>
      </c>
      <c r="D260" t="s">
        <v>375</v>
      </c>
      <c r="E260" t="s">
        <v>109</v>
      </c>
      <c r="F260" t="s">
        <v>138</v>
      </c>
      <c r="G260">
        <v>3</v>
      </c>
      <c r="H260">
        <v>2509100</v>
      </c>
      <c r="I260">
        <v>1861600</v>
      </c>
      <c r="J260" t="s">
        <v>18</v>
      </c>
      <c r="K260">
        <v>7527300</v>
      </c>
      <c r="L260" t="s">
        <v>7205</v>
      </c>
      <c r="M260" t="s">
        <v>7206</v>
      </c>
      <c r="N260" s="1">
        <v>43269</v>
      </c>
      <c r="O260" t="s">
        <v>138</v>
      </c>
      <c r="P260" t="s">
        <v>7231</v>
      </c>
      <c r="Q260" t="s">
        <v>7241</v>
      </c>
      <c r="R260" t="s">
        <v>7230</v>
      </c>
      <c r="S260">
        <v>1858200</v>
      </c>
      <c r="T260">
        <v>2504474</v>
      </c>
      <c r="U260">
        <v>0.25800000000000001</v>
      </c>
      <c r="V260">
        <v>1942500</v>
      </c>
      <c r="W260">
        <v>5584800</v>
      </c>
      <c r="X260">
        <v>2021</v>
      </c>
      <c r="Y260">
        <v>9785490</v>
      </c>
    </row>
    <row r="261" spans="1:25" x14ac:dyDescent="0.35">
      <c r="A261">
        <v>2021</v>
      </c>
      <c r="B261" t="s">
        <v>510</v>
      </c>
      <c r="C261" s="1">
        <v>44245</v>
      </c>
      <c r="D261" t="s">
        <v>375</v>
      </c>
      <c r="E261" t="s">
        <v>511</v>
      </c>
      <c r="F261" t="s">
        <v>75</v>
      </c>
      <c r="G261">
        <v>1</v>
      </c>
      <c r="H261">
        <v>198400</v>
      </c>
      <c r="I261">
        <v>149800</v>
      </c>
      <c r="J261" t="s">
        <v>14</v>
      </c>
      <c r="K261">
        <v>198400</v>
      </c>
      <c r="L261" t="s">
        <v>7209</v>
      </c>
      <c r="M261" t="s">
        <v>7203</v>
      </c>
      <c r="N261" s="1">
        <v>44332</v>
      </c>
      <c r="O261" t="s">
        <v>75</v>
      </c>
      <c r="P261" t="s">
        <v>7235</v>
      </c>
      <c r="Q261" t="s">
        <v>7247</v>
      </c>
      <c r="R261" t="s">
        <v>7223</v>
      </c>
      <c r="S261">
        <v>161784</v>
      </c>
      <c r="T261">
        <v>214281</v>
      </c>
      <c r="U261">
        <v>0.245</v>
      </c>
      <c r="V261">
        <v>48600</v>
      </c>
      <c r="W261">
        <v>149800</v>
      </c>
      <c r="X261">
        <v>2021</v>
      </c>
      <c r="Y261">
        <v>257920</v>
      </c>
    </row>
    <row r="262" spans="1:25" x14ac:dyDescent="0.35">
      <c r="A262">
        <v>2021</v>
      </c>
      <c r="B262" t="s">
        <v>512</v>
      </c>
      <c r="C262" s="1">
        <v>44245</v>
      </c>
      <c r="D262" t="s">
        <v>375</v>
      </c>
      <c r="E262" t="s">
        <v>301</v>
      </c>
      <c r="F262" t="s">
        <v>441</v>
      </c>
      <c r="G262">
        <v>4</v>
      </c>
      <c r="H262">
        <v>620500</v>
      </c>
      <c r="I262">
        <v>438600</v>
      </c>
      <c r="J262" t="s">
        <v>18</v>
      </c>
      <c r="K262">
        <v>2482000</v>
      </c>
      <c r="L262" t="s">
        <v>7204</v>
      </c>
      <c r="M262" t="s">
        <v>7203</v>
      </c>
      <c r="N262" s="1">
        <v>43666</v>
      </c>
      <c r="O262" t="s">
        <v>441</v>
      </c>
      <c r="P262" t="s">
        <v>7237</v>
      </c>
      <c r="Q262" t="s">
        <v>7242</v>
      </c>
      <c r="R262" t="s">
        <v>7234</v>
      </c>
      <c r="S262">
        <v>422427</v>
      </c>
      <c r="T262">
        <v>597645</v>
      </c>
      <c r="U262">
        <v>0.29299999999999998</v>
      </c>
      <c r="V262">
        <v>727600</v>
      </c>
      <c r="W262">
        <v>1754400</v>
      </c>
      <c r="X262">
        <v>2021</v>
      </c>
      <c r="Y262">
        <v>3226600</v>
      </c>
    </row>
    <row r="263" spans="1:25" x14ac:dyDescent="0.35">
      <c r="A263">
        <v>2021</v>
      </c>
      <c r="B263" t="s">
        <v>513</v>
      </c>
      <c r="C263" s="1">
        <v>44245</v>
      </c>
      <c r="D263" t="s">
        <v>375</v>
      </c>
      <c r="E263" t="s">
        <v>514</v>
      </c>
      <c r="F263" t="s">
        <v>193</v>
      </c>
      <c r="G263">
        <v>4</v>
      </c>
      <c r="H263">
        <v>3035400</v>
      </c>
      <c r="I263">
        <v>2256300</v>
      </c>
      <c r="J263" t="s">
        <v>18</v>
      </c>
      <c r="K263">
        <v>12141600</v>
      </c>
      <c r="L263" t="s">
        <v>7205</v>
      </c>
      <c r="M263" t="s">
        <v>7203</v>
      </c>
      <c r="N263" s="1">
        <v>43532</v>
      </c>
      <c r="O263" t="s">
        <v>193</v>
      </c>
      <c r="P263" t="s">
        <v>7218</v>
      </c>
      <c r="Q263" t="s">
        <v>7219</v>
      </c>
      <c r="R263" t="s">
        <v>7225</v>
      </c>
      <c r="S263">
        <v>2272155</v>
      </c>
      <c r="T263">
        <v>3056827</v>
      </c>
      <c r="U263">
        <v>0.25700000000000001</v>
      </c>
      <c r="V263">
        <v>3116400</v>
      </c>
      <c r="W263">
        <v>9025200</v>
      </c>
      <c r="X263">
        <v>2021</v>
      </c>
      <c r="Y263">
        <v>15784080</v>
      </c>
    </row>
    <row r="264" spans="1:25" x14ac:dyDescent="0.35">
      <c r="A264">
        <v>2021</v>
      </c>
      <c r="B264" t="s">
        <v>515</v>
      </c>
      <c r="C264" s="1">
        <v>44246</v>
      </c>
      <c r="D264" t="s">
        <v>375</v>
      </c>
      <c r="E264" t="s">
        <v>516</v>
      </c>
      <c r="F264" t="s">
        <v>434</v>
      </c>
      <c r="G264">
        <v>5</v>
      </c>
      <c r="H264">
        <v>261000</v>
      </c>
      <c r="I264">
        <v>190100</v>
      </c>
      <c r="J264" t="s">
        <v>18</v>
      </c>
      <c r="K264">
        <v>1305000</v>
      </c>
      <c r="L264" t="s">
        <v>7210</v>
      </c>
      <c r="M264" t="s">
        <v>7203</v>
      </c>
      <c r="N264" s="1">
        <v>43732</v>
      </c>
      <c r="O264" t="s">
        <v>434</v>
      </c>
      <c r="P264" t="s">
        <v>7221</v>
      </c>
      <c r="Q264" t="s">
        <v>7222</v>
      </c>
      <c r="R264" t="s">
        <v>7225</v>
      </c>
      <c r="S264">
        <v>180543</v>
      </c>
      <c r="T264">
        <v>247785</v>
      </c>
      <c r="U264">
        <v>0.27100000000000002</v>
      </c>
      <c r="V264">
        <v>354500</v>
      </c>
      <c r="W264">
        <v>950500</v>
      </c>
      <c r="X264">
        <v>2021</v>
      </c>
      <c r="Y264">
        <v>1696500</v>
      </c>
    </row>
    <row r="265" spans="1:25" x14ac:dyDescent="0.35">
      <c r="A265">
        <v>2021</v>
      </c>
      <c r="B265" t="s">
        <v>517</v>
      </c>
      <c r="C265" s="1">
        <v>44246</v>
      </c>
      <c r="D265" t="s">
        <v>375</v>
      </c>
      <c r="E265" t="s">
        <v>67</v>
      </c>
      <c r="F265" t="s">
        <v>256</v>
      </c>
      <c r="G265">
        <v>2</v>
      </c>
      <c r="H265">
        <v>3116900</v>
      </c>
      <c r="I265">
        <v>2030200</v>
      </c>
      <c r="J265" t="s">
        <v>14</v>
      </c>
      <c r="K265">
        <v>6233800</v>
      </c>
      <c r="L265" t="s">
        <v>7208</v>
      </c>
      <c r="M265" t="s">
        <v>7206</v>
      </c>
      <c r="N265" s="1">
        <v>43774</v>
      </c>
      <c r="O265" t="s">
        <v>256</v>
      </c>
      <c r="P265" t="s">
        <v>7218</v>
      </c>
      <c r="Q265" t="s">
        <v>7224</v>
      </c>
      <c r="R265" t="s">
        <v>7240</v>
      </c>
      <c r="S265">
        <v>1981077</v>
      </c>
      <c r="T265">
        <v>3041563</v>
      </c>
      <c r="U265">
        <v>0.34899999999999998</v>
      </c>
      <c r="V265">
        <v>2173400</v>
      </c>
      <c r="W265">
        <v>4060400</v>
      </c>
      <c r="X265">
        <v>2021</v>
      </c>
      <c r="Y265">
        <v>8103940</v>
      </c>
    </row>
    <row r="266" spans="1:25" x14ac:dyDescent="0.35">
      <c r="A266">
        <v>2021</v>
      </c>
      <c r="B266" t="s">
        <v>518</v>
      </c>
      <c r="C266" s="1">
        <v>44246</v>
      </c>
      <c r="D266" t="s">
        <v>375</v>
      </c>
      <c r="E266" t="s">
        <v>418</v>
      </c>
      <c r="F266" t="s">
        <v>443</v>
      </c>
      <c r="G266">
        <v>5</v>
      </c>
      <c r="H266">
        <v>221700</v>
      </c>
      <c r="I266">
        <v>149700</v>
      </c>
      <c r="J266" t="s">
        <v>14</v>
      </c>
      <c r="K266">
        <v>1108500</v>
      </c>
      <c r="L266" t="s">
        <v>7209</v>
      </c>
      <c r="M266" t="s">
        <v>7203</v>
      </c>
      <c r="N266" s="1">
        <v>43715</v>
      </c>
      <c r="O266" t="s">
        <v>443</v>
      </c>
      <c r="P266" t="s">
        <v>7235</v>
      </c>
      <c r="Q266" t="s">
        <v>7236</v>
      </c>
      <c r="R266" t="s">
        <v>7240</v>
      </c>
      <c r="S266">
        <v>148725</v>
      </c>
      <c r="T266">
        <v>220283</v>
      </c>
      <c r="U266">
        <v>0.32500000000000001</v>
      </c>
      <c r="V266">
        <v>360000</v>
      </c>
      <c r="W266">
        <v>748500</v>
      </c>
      <c r="X266">
        <v>2021</v>
      </c>
      <c r="Y266">
        <v>1441050</v>
      </c>
    </row>
    <row r="267" spans="1:25" x14ac:dyDescent="0.35">
      <c r="A267">
        <v>2021</v>
      </c>
      <c r="B267" t="s">
        <v>519</v>
      </c>
      <c r="C267" s="1">
        <v>44246</v>
      </c>
      <c r="D267" t="s">
        <v>375</v>
      </c>
      <c r="E267" t="s">
        <v>353</v>
      </c>
      <c r="F267" t="s">
        <v>207</v>
      </c>
      <c r="G267">
        <v>4</v>
      </c>
      <c r="H267">
        <v>2461700</v>
      </c>
      <c r="I267">
        <v>1847900</v>
      </c>
      <c r="J267" t="s">
        <v>14</v>
      </c>
      <c r="K267">
        <v>9846800</v>
      </c>
      <c r="L267" t="s">
        <v>7202</v>
      </c>
      <c r="M267" t="s">
        <v>7203</v>
      </c>
      <c r="N267" s="1">
        <v>44189</v>
      </c>
      <c r="O267" t="s">
        <v>207</v>
      </c>
      <c r="P267" t="s">
        <v>7218</v>
      </c>
      <c r="Q267" t="s">
        <v>7224</v>
      </c>
      <c r="R267" t="s">
        <v>7230</v>
      </c>
      <c r="S267">
        <v>1968354</v>
      </c>
      <c r="T267">
        <v>2622155</v>
      </c>
      <c r="U267">
        <v>0.249</v>
      </c>
      <c r="V267">
        <v>2455200</v>
      </c>
      <c r="W267">
        <v>7391600</v>
      </c>
      <c r="X267">
        <v>2021</v>
      </c>
      <c r="Y267">
        <v>12800840</v>
      </c>
    </row>
    <row r="268" spans="1:25" x14ac:dyDescent="0.35">
      <c r="A268">
        <v>2021</v>
      </c>
      <c r="B268" t="s">
        <v>520</v>
      </c>
      <c r="C268" s="1">
        <v>44246</v>
      </c>
      <c r="D268" t="s">
        <v>375</v>
      </c>
      <c r="E268" t="s">
        <v>85</v>
      </c>
      <c r="F268" t="s">
        <v>112</v>
      </c>
      <c r="G268">
        <v>2</v>
      </c>
      <c r="H268">
        <v>533600</v>
      </c>
      <c r="I268">
        <v>398700</v>
      </c>
      <c r="J268" t="s">
        <v>14</v>
      </c>
      <c r="K268">
        <v>1067200</v>
      </c>
      <c r="L268" t="s">
        <v>7202</v>
      </c>
      <c r="M268" t="s">
        <v>7206</v>
      </c>
      <c r="N268" s="1">
        <v>43262</v>
      </c>
      <c r="O268" t="s">
        <v>112</v>
      </c>
      <c r="P268" t="s">
        <v>7237</v>
      </c>
      <c r="Q268" t="s">
        <v>7239</v>
      </c>
      <c r="R268" t="s">
        <v>7230</v>
      </c>
      <c r="S268">
        <v>380220</v>
      </c>
      <c r="T268">
        <v>508920</v>
      </c>
      <c r="U268">
        <v>0.253</v>
      </c>
      <c r="V268">
        <v>269800</v>
      </c>
      <c r="W268">
        <v>797400</v>
      </c>
      <c r="X268">
        <v>2021</v>
      </c>
      <c r="Y268">
        <v>1387360</v>
      </c>
    </row>
    <row r="269" spans="1:25" x14ac:dyDescent="0.35">
      <c r="A269">
        <v>2021</v>
      </c>
      <c r="B269" t="s">
        <v>521</v>
      </c>
      <c r="C269" s="1">
        <v>44247</v>
      </c>
      <c r="D269" t="s">
        <v>375</v>
      </c>
      <c r="E269" t="s">
        <v>169</v>
      </c>
      <c r="F269" t="s">
        <v>101</v>
      </c>
      <c r="G269">
        <v>4</v>
      </c>
      <c r="H269">
        <v>443900</v>
      </c>
      <c r="I269">
        <v>317400</v>
      </c>
      <c r="J269" t="s">
        <v>14</v>
      </c>
      <c r="K269">
        <v>1775600</v>
      </c>
      <c r="L269" t="s">
        <v>7209</v>
      </c>
      <c r="M269" t="s">
        <v>7203</v>
      </c>
      <c r="N269" s="1">
        <v>44466</v>
      </c>
      <c r="O269" t="s">
        <v>101</v>
      </c>
      <c r="P269" t="s">
        <v>7228</v>
      </c>
      <c r="Q269" t="s">
        <v>7229</v>
      </c>
      <c r="R269" t="s">
        <v>7230</v>
      </c>
      <c r="S269">
        <v>341631</v>
      </c>
      <c r="T269">
        <v>477878</v>
      </c>
      <c r="U269">
        <v>0.28499999999999998</v>
      </c>
      <c r="V269">
        <v>506000</v>
      </c>
      <c r="W269">
        <v>1269600</v>
      </c>
      <c r="X269">
        <v>2021</v>
      </c>
      <c r="Y269">
        <v>2308280</v>
      </c>
    </row>
    <row r="270" spans="1:25" x14ac:dyDescent="0.35">
      <c r="A270">
        <v>2021</v>
      </c>
      <c r="B270" t="s">
        <v>522</v>
      </c>
      <c r="C270" s="1">
        <v>44247</v>
      </c>
      <c r="D270" t="s">
        <v>375</v>
      </c>
      <c r="E270" t="s">
        <v>50</v>
      </c>
      <c r="F270" t="s">
        <v>296</v>
      </c>
      <c r="G270">
        <v>1</v>
      </c>
      <c r="H270">
        <v>396200</v>
      </c>
      <c r="I270">
        <v>287300</v>
      </c>
      <c r="J270" t="s">
        <v>18</v>
      </c>
      <c r="K270">
        <v>396200</v>
      </c>
      <c r="L270" t="s">
        <v>7202</v>
      </c>
      <c r="M270" t="s">
        <v>7206</v>
      </c>
      <c r="N270" s="1">
        <v>43928</v>
      </c>
      <c r="O270" t="s">
        <v>296</v>
      </c>
      <c r="P270" t="s">
        <v>7237</v>
      </c>
      <c r="Q270" t="s">
        <v>7242</v>
      </c>
      <c r="R270" t="s">
        <v>7240</v>
      </c>
      <c r="S270">
        <v>288467</v>
      </c>
      <c r="T270">
        <v>397801</v>
      </c>
      <c r="U270">
        <v>0.27500000000000002</v>
      </c>
      <c r="V270">
        <v>108900</v>
      </c>
      <c r="W270">
        <v>287300</v>
      </c>
      <c r="X270">
        <v>2021</v>
      </c>
      <c r="Y270">
        <v>515060</v>
      </c>
    </row>
    <row r="271" spans="1:25" x14ac:dyDescent="0.35">
      <c r="A271">
        <v>2021</v>
      </c>
      <c r="B271" t="s">
        <v>523</v>
      </c>
      <c r="C271" s="1">
        <v>44247</v>
      </c>
      <c r="D271" t="s">
        <v>375</v>
      </c>
      <c r="E271" t="s">
        <v>64</v>
      </c>
      <c r="F271" t="s">
        <v>182</v>
      </c>
      <c r="G271">
        <v>2</v>
      </c>
      <c r="H271">
        <v>420100</v>
      </c>
      <c r="I271">
        <v>339900</v>
      </c>
      <c r="J271" t="s">
        <v>14</v>
      </c>
      <c r="K271">
        <v>840200</v>
      </c>
      <c r="L271" t="s">
        <v>7208</v>
      </c>
      <c r="M271" t="s">
        <v>7203</v>
      </c>
      <c r="N271" s="1">
        <v>43146</v>
      </c>
      <c r="O271" t="s">
        <v>182</v>
      </c>
      <c r="P271" t="s">
        <v>7228</v>
      </c>
      <c r="Q271" t="s">
        <v>7229</v>
      </c>
      <c r="R271" t="s">
        <v>7220</v>
      </c>
      <c r="S271">
        <v>325798</v>
      </c>
      <c r="T271">
        <v>402659</v>
      </c>
      <c r="U271">
        <v>0.191</v>
      </c>
      <c r="V271">
        <v>160400</v>
      </c>
      <c r="W271">
        <v>679800</v>
      </c>
      <c r="X271">
        <v>2021</v>
      </c>
      <c r="Y271">
        <v>1092260</v>
      </c>
    </row>
    <row r="272" spans="1:25" x14ac:dyDescent="0.35">
      <c r="A272">
        <v>2021</v>
      </c>
      <c r="B272" t="s">
        <v>524</v>
      </c>
      <c r="C272" s="1">
        <v>44247</v>
      </c>
      <c r="D272" t="s">
        <v>375</v>
      </c>
      <c r="E272" t="s">
        <v>226</v>
      </c>
      <c r="F272" t="s">
        <v>323</v>
      </c>
      <c r="G272">
        <v>5</v>
      </c>
      <c r="H272">
        <v>244100</v>
      </c>
      <c r="I272">
        <v>173000</v>
      </c>
      <c r="J272" t="s">
        <v>14</v>
      </c>
      <c r="K272">
        <v>1220500</v>
      </c>
      <c r="L272" t="s">
        <v>7209</v>
      </c>
      <c r="M272" t="s">
        <v>7203</v>
      </c>
      <c r="N272" s="1">
        <v>43392</v>
      </c>
      <c r="O272" t="s">
        <v>323</v>
      </c>
      <c r="P272" t="s">
        <v>7237</v>
      </c>
      <c r="Q272" t="s">
        <v>7239</v>
      </c>
      <c r="R272" t="s">
        <v>7230</v>
      </c>
      <c r="S272">
        <v>172483</v>
      </c>
      <c r="T272">
        <v>243448</v>
      </c>
      <c r="U272">
        <v>0.29099999999999998</v>
      </c>
      <c r="V272">
        <v>355500</v>
      </c>
      <c r="W272">
        <v>865000</v>
      </c>
      <c r="X272">
        <v>2021</v>
      </c>
      <c r="Y272">
        <v>1586650</v>
      </c>
    </row>
    <row r="273" spans="1:25" x14ac:dyDescent="0.35">
      <c r="A273">
        <v>2021</v>
      </c>
      <c r="B273" t="s">
        <v>525</v>
      </c>
      <c r="C273" s="1">
        <v>44248</v>
      </c>
      <c r="D273" t="s">
        <v>375</v>
      </c>
      <c r="E273" t="s">
        <v>50</v>
      </c>
      <c r="F273" t="s">
        <v>526</v>
      </c>
      <c r="G273">
        <v>1</v>
      </c>
      <c r="H273">
        <v>3183100</v>
      </c>
      <c r="I273">
        <v>2593000</v>
      </c>
      <c r="J273" t="s">
        <v>18</v>
      </c>
      <c r="K273">
        <v>3183100</v>
      </c>
      <c r="L273" t="s">
        <v>7202</v>
      </c>
      <c r="M273" t="s">
        <v>7206</v>
      </c>
      <c r="N273" s="1">
        <v>43928</v>
      </c>
      <c r="O273" t="s">
        <v>526</v>
      </c>
      <c r="P273" t="s">
        <v>7231</v>
      </c>
      <c r="Q273" t="s">
        <v>7244</v>
      </c>
      <c r="R273" t="s">
        <v>7220</v>
      </c>
      <c r="S273">
        <v>2720488</v>
      </c>
      <c r="T273">
        <v>3339554</v>
      </c>
      <c r="U273">
        <v>0.185</v>
      </c>
      <c r="V273">
        <v>590100</v>
      </c>
      <c r="W273">
        <v>2593000</v>
      </c>
      <c r="X273">
        <v>2021</v>
      </c>
      <c r="Y273">
        <v>4138030</v>
      </c>
    </row>
    <row r="274" spans="1:25" x14ac:dyDescent="0.35">
      <c r="A274">
        <v>2021</v>
      </c>
      <c r="B274" t="s">
        <v>527</v>
      </c>
      <c r="C274" s="1">
        <v>44248</v>
      </c>
      <c r="D274" t="s">
        <v>375</v>
      </c>
      <c r="E274" t="s">
        <v>528</v>
      </c>
      <c r="F274" t="s">
        <v>101</v>
      </c>
      <c r="G274">
        <v>4</v>
      </c>
      <c r="H274">
        <v>460000</v>
      </c>
      <c r="I274">
        <v>328900</v>
      </c>
      <c r="J274" t="s">
        <v>18</v>
      </c>
      <c r="K274">
        <v>1840000</v>
      </c>
      <c r="L274" t="s">
        <v>7207</v>
      </c>
      <c r="M274" t="s">
        <v>7206</v>
      </c>
      <c r="N274" s="1">
        <v>43531</v>
      </c>
      <c r="O274" t="s">
        <v>101</v>
      </c>
      <c r="P274" t="s">
        <v>7228</v>
      </c>
      <c r="Q274" t="s">
        <v>7229</v>
      </c>
      <c r="R274" t="s">
        <v>7230</v>
      </c>
      <c r="S274">
        <v>341631</v>
      </c>
      <c r="T274">
        <v>477878</v>
      </c>
      <c r="U274">
        <v>0.28499999999999998</v>
      </c>
      <c r="V274">
        <v>524400</v>
      </c>
      <c r="W274">
        <v>1315600</v>
      </c>
      <c r="X274">
        <v>2021</v>
      </c>
      <c r="Y274">
        <v>2392000</v>
      </c>
    </row>
    <row r="275" spans="1:25" x14ac:dyDescent="0.35">
      <c r="A275">
        <v>2021</v>
      </c>
      <c r="B275" t="s">
        <v>529</v>
      </c>
      <c r="C275" s="1">
        <v>44248</v>
      </c>
      <c r="D275" t="s">
        <v>375</v>
      </c>
      <c r="E275" t="s">
        <v>160</v>
      </c>
      <c r="F275" t="s">
        <v>193</v>
      </c>
      <c r="G275">
        <v>5</v>
      </c>
      <c r="H275">
        <v>2953800</v>
      </c>
      <c r="I275">
        <v>2195600</v>
      </c>
      <c r="J275" t="s">
        <v>18</v>
      </c>
      <c r="K275">
        <v>14769000</v>
      </c>
      <c r="L275" t="s">
        <v>7208</v>
      </c>
      <c r="M275" t="s">
        <v>7203</v>
      </c>
      <c r="N275" s="1">
        <v>44215</v>
      </c>
      <c r="O275" t="s">
        <v>193</v>
      </c>
      <c r="P275" t="s">
        <v>7218</v>
      </c>
      <c r="Q275" t="s">
        <v>7219</v>
      </c>
      <c r="R275" t="s">
        <v>7225</v>
      </c>
      <c r="S275">
        <v>2272155</v>
      </c>
      <c r="T275">
        <v>3056827</v>
      </c>
      <c r="U275">
        <v>0.25700000000000001</v>
      </c>
      <c r="V275">
        <v>3791000</v>
      </c>
      <c r="W275">
        <v>10978000</v>
      </c>
      <c r="X275">
        <v>2021</v>
      </c>
      <c r="Y275">
        <v>19199700</v>
      </c>
    </row>
    <row r="276" spans="1:25" x14ac:dyDescent="0.35">
      <c r="A276">
        <v>2021</v>
      </c>
      <c r="B276" t="s">
        <v>530</v>
      </c>
      <c r="C276" s="1">
        <v>44248</v>
      </c>
      <c r="D276" t="s">
        <v>375</v>
      </c>
      <c r="E276" t="s">
        <v>528</v>
      </c>
      <c r="F276" t="s">
        <v>273</v>
      </c>
      <c r="G276">
        <v>2</v>
      </c>
      <c r="H276">
        <v>3824400</v>
      </c>
      <c r="I276">
        <v>2580400</v>
      </c>
      <c r="J276" t="s">
        <v>18</v>
      </c>
      <c r="K276">
        <v>7648800</v>
      </c>
      <c r="L276" t="s">
        <v>7207</v>
      </c>
      <c r="M276" t="s">
        <v>7206</v>
      </c>
      <c r="N276" s="1">
        <v>43531</v>
      </c>
      <c r="O276" t="s">
        <v>273</v>
      </c>
      <c r="P276" t="s">
        <v>7231</v>
      </c>
      <c r="Q276" t="s">
        <v>7232</v>
      </c>
      <c r="R276" t="s">
        <v>7240</v>
      </c>
      <c r="S276">
        <v>2682320</v>
      </c>
      <c r="T276">
        <v>3975495</v>
      </c>
      <c r="U276">
        <v>0.32500000000000001</v>
      </c>
      <c r="V276">
        <v>2488000</v>
      </c>
      <c r="W276">
        <v>5160800</v>
      </c>
      <c r="X276">
        <v>2021</v>
      </c>
      <c r="Y276">
        <v>9943440</v>
      </c>
    </row>
    <row r="277" spans="1:25" x14ac:dyDescent="0.35">
      <c r="A277">
        <v>2021</v>
      </c>
      <c r="B277" t="s">
        <v>531</v>
      </c>
      <c r="C277" s="1">
        <v>44249</v>
      </c>
      <c r="D277" t="s">
        <v>375</v>
      </c>
      <c r="E277" t="s">
        <v>69</v>
      </c>
      <c r="F277" t="s">
        <v>36</v>
      </c>
      <c r="G277">
        <v>3</v>
      </c>
      <c r="H277">
        <v>183600</v>
      </c>
      <c r="I277">
        <v>142200</v>
      </c>
      <c r="J277" t="s">
        <v>18</v>
      </c>
      <c r="K277">
        <v>550800</v>
      </c>
      <c r="L277" t="s">
        <v>7205</v>
      </c>
      <c r="M277" t="s">
        <v>7206</v>
      </c>
      <c r="N277" s="1">
        <v>43852</v>
      </c>
      <c r="O277" t="s">
        <v>36</v>
      </c>
      <c r="P277" t="s">
        <v>7237</v>
      </c>
      <c r="Q277" t="s">
        <v>7242</v>
      </c>
      <c r="R277" t="s">
        <v>7240</v>
      </c>
      <c r="S277">
        <v>137044</v>
      </c>
      <c r="T277">
        <v>176916</v>
      </c>
      <c r="U277">
        <v>0.22500000000000001</v>
      </c>
      <c r="V277">
        <v>124200</v>
      </c>
      <c r="W277">
        <v>426600</v>
      </c>
      <c r="X277">
        <v>2021</v>
      </c>
      <c r="Y277">
        <v>716040</v>
      </c>
    </row>
    <row r="278" spans="1:25" x14ac:dyDescent="0.35">
      <c r="A278">
        <v>2021</v>
      </c>
      <c r="B278" t="s">
        <v>532</v>
      </c>
      <c r="C278" s="1">
        <v>44249</v>
      </c>
      <c r="D278" t="s">
        <v>375</v>
      </c>
      <c r="E278" t="s">
        <v>152</v>
      </c>
      <c r="F278" t="s">
        <v>434</v>
      </c>
      <c r="G278">
        <v>3</v>
      </c>
      <c r="H278">
        <v>247400</v>
      </c>
      <c r="I278">
        <v>180300</v>
      </c>
      <c r="J278" t="s">
        <v>14</v>
      </c>
      <c r="K278">
        <v>742200</v>
      </c>
      <c r="L278" t="s">
        <v>7207</v>
      </c>
      <c r="M278" t="s">
        <v>7203</v>
      </c>
      <c r="N278" s="1">
        <v>44087</v>
      </c>
      <c r="O278" t="s">
        <v>434</v>
      </c>
      <c r="P278" t="s">
        <v>7221</v>
      </c>
      <c r="Q278" t="s">
        <v>7222</v>
      </c>
      <c r="R278" t="s">
        <v>7225</v>
      </c>
      <c r="S278">
        <v>180543</v>
      </c>
      <c r="T278">
        <v>247785</v>
      </c>
      <c r="U278">
        <v>0.27100000000000002</v>
      </c>
      <c r="V278">
        <v>201300</v>
      </c>
      <c r="W278">
        <v>540900</v>
      </c>
      <c r="X278">
        <v>2021</v>
      </c>
      <c r="Y278">
        <v>964860</v>
      </c>
    </row>
    <row r="279" spans="1:25" x14ac:dyDescent="0.35">
      <c r="A279">
        <v>2021</v>
      </c>
      <c r="B279" t="s">
        <v>533</v>
      </c>
      <c r="C279" s="1">
        <v>44249</v>
      </c>
      <c r="D279" t="s">
        <v>375</v>
      </c>
      <c r="E279" t="s">
        <v>534</v>
      </c>
      <c r="F279" t="s">
        <v>325</v>
      </c>
      <c r="G279">
        <v>5</v>
      </c>
      <c r="H279">
        <v>191600</v>
      </c>
      <c r="I279">
        <v>138800</v>
      </c>
      <c r="J279" t="s">
        <v>14</v>
      </c>
      <c r="K279">
        <v>958000</v>
      </c>
      <c r="L279" t="s">
        <v>7204</v>
      </c>
      <c r="M279" t="s">
        <v>7203</v>
      </c>
      <c r="N279" s="1">
        <v>44496</v>
      </c>
      <c r="O279" t="s">
        <v>325</v>
      </c>
      <c r="P279" t="s">
        <v>7235</v>
      </c>
      <c r="Q279" t="s">
        <v>7236</v>
      </c>
      <c r="R279" t="s">
        <v>7225</v>
      </c>
      <c r="S279">
        <v>142227</v>
      </c>
      <c r="T279">
        <v>196312</v>
      </c>
      <c r="U279">
        <v>0.27600000000000002</v>
      </c>
      <c r="V279">
        <v>264000</v>
      </c>
      <c r="W279">
        <v>694000</v>
      </c>
      <c r="X279">
        <v>2021</v>
      </c>
      <c r="Y279">
        <v>1245400</v>
      </c>
    </row>
    <row r="280" spans="1:25" x14ac:dyDescent="0.35">
      <c r="A280">
        <v>2021</v>
      </c>
      <c r="B280" t="s">
        <v>535</v>
      </c>
      <c r="C280" s="1">
        <v>44249</v>
      </c>
      <c r="D280" t="s">
        <v>375</v>
      </c>
      <c r="E280" t="s">
        <v>143</v>
      </c>
      <c r="F280" t="s">
        <v>213</v>
      </c>
      <c r="G280">
        <v>2</v>
      </c>
      <c r="H280">
        <v>168700</v>
      </c>
      <c r="I280">
        <v>128200</v>
      </c>
      <c r="J280" t="s">
        <v>18</v>
      </c>
      <c r="K280">
        <v>337400</v>
      </c>
      <c r="L280" t="s">
        <v>7204</v>
      </c>
      <c r="M280" t="s">
        <v>7203</v>
      </c>
      <c r="N280" s="1">
        <v>43397</v>
      </c>
      <c r="O280" t="s">
        <v>213</v>
      </c>
      <c r="P280" t="s">
        <v>7235</v>
      </c>
      <c r="Q280" t="s">
        <v>7250</v>
      </c>
      <c r="R280" t="s">
        <v>7223</v>
      </c>
      <c r="S280">
        <v>125853</v>
      </c>
      <c r="T280">
        <v>165657</v>
      </c>
      <c r="U280">
        <v>0.24</v>
      </c>
      <c r="V280">
        <v>81000</v>
      </c>
      <c r="W280">
        <v>256400</v>
      </c>
      <c r="X280">
        <v>2021</v>
      </c>
      <c r="Y280">
        <v>438620</v>
      </c>
    </row>
    <row r="281" spans="1:25" x14ac:dyDescent="0.35">
      <c r="A281">
        <v>2021</v>
      </c>
      <c r="B281" t="s">
        <v>536</v>
      </c>
      <c r="C281" s="1">
        <v>44249</v>
      </c>
      <c r="D281" t="s">
        <v>375</v>
      </c>
      <c r="E281" t="s">
        <v>181</v>
      </c>
      <c r="F281" t="s">
        <v>495</v>
      </c>
      <c r="G281">
        <v>5</v>
      </c>
      <c r="H281">
        <v>2995200</v>
      </c>
      <c r="I281">
        <v>2210500</v>
      </c>
      <c r="J281" t="s">
        <v>14</v>
      </c>
      <c r="K281">
        <v>14976000</v>
      </c>
      <c r="L281" t="s">
        <v>7202</v>
      </c>
      <c r="M281" t="s">
        <v>7203</v>
      </c>
      <c r="N281" s="1">
        <v>44087</v>
      </c>
      <c r="O281" t="s">
        <v>495</v>
      </c>
      <c r="P281" t="s">
        <v>7231</v>
      </c>
      <c r="Q281" t="s">
        <v>7232</v>
      </c>
      <c r="R281" t="s">
        <v>7223</v>
      </c>
      <c r="S281">
        <v>2218777</v>
      </c>
      <c r="T281">
        <v>3006424</v>
      </c>
      <c r="U281">
        <v>0.26200000000000001</v>
      </c>
      <c r="V281">
        <v>3923500</v>
      </c>
      <c r="W281">
        <v>11052500</v>
      </c>
      <c r="X281">
        <v>2021</v>
      </c>
      <c r="Y281">
        <v>19468800</v>
      </c>
    </row>
    <row r="282" spans="1:25" x14ac:dyDescent="0.35">
      <c r="A282">
        <v>2021</v>
      </c>
      <c r="B282" t="s">
        <v>537</v>
      </c>
      <c r="C282" s="1">
        <v>44250</v>
      </c>
      <c r="D282" t="s">
        <v>375</v>
      </c>
      <c r="E282" t="s">
        <v>243</v>
      </c>
      <c r="F282" t="s">
        <v>538</v>
      </c>
      <c r="G282">
        <v>3</v>
      </c>
      <c r="H282">
        <v>362300</v>
      </c>
      <c r="I282">
        <v>290500</v>
      </c>
      <c r="J282" t="s">
        <v>14</v>
      </c>
      <c r="K282">
        <v>1086900</v>
      </c>
      <c r="L282" t="s">
        <v>7204</v>
      </c>
      <c r="M282" t="s">
        <v>7206</v>
      </c>
      <c r="N282" s="1">
        <v>43285</v>
      </c>
      <c r="O282" t="s">
        <v>538</v>
      </c>
      <c r="P282" t="s">
        <v>7221</v>
      </c>
      <c r="Q282" t="s">
        <v>7243</v>
      </c>
      <c r="R282" t="s">
        <v>7225</v>
      </c>
      <c r="S282">
        <v>315372</v>
      </c>
      <c r="T282">
        <v>393348</v>
      </c>
      <c r="U282">
        <v>0.19800000000000001</v>
      </c>
      <c r="V282">
        <v>215400</v>
      </c>
      <c r="W282">
        <v>871500</v>
      </c>
      <c r="X282">
        <v>2021</v>
      </c>
      <c r="Y282">
        <v>1412970</v>
      </c>
    </row>
    <row r="283" spans="1:25" x14ac:dyDescent="0.35">
      <c r="A283">
        <v>2021</v>
      </c>
      <c r="B283" t="s">
        <v>539</v>
      </c>
      <c r="C283" s="1">
        <v>44250</v>
      </c>
      <c r="D283" t="s">
        <v>375</v>
      </c>
      <c r="E283" t="s">
        <v>514</v>
      </c>
      <c r="F283" t="s">
        <v>246</v>
      </c>
      <c r="G283">
        <v>5</v>
      </c>
      <c r="H283">
        <v>124300</v>
      </c>
      <c r="I283">
        <v>81700</v>
      </c>
      <c r="J283" t="s">
        <v>18</v>
      </c>
      <c r="K283">
        <v>621500</v>
      </c>
      <c r="L283" t="s">
        <v>7205</v>
      </c>
      <c r="M283" t="s">
        <v>7203</v>
      </c>
      <c r="N283" s="1">
        <v>43532</v>
      </c>
      <c r="O283" t="s">
        <v>246</v>
      </c>
      <c r="P283" t="s">
        <v>7235</v>
      </c>
      <c r="Q283" t="s">
        <v>7236</v>
      </c>
      <c r="R283" t="s">
        <v>7230</v>
      </c>
      <c r="S283">
        <v>85709</v>
      </c>
      <c r="T283">
        <v>130336</v>
      </c>
      <c r="U283">
        <v>0.34200000000000003</v>
      </c>
      <c r="V283">
        <v>213000</v>
      </c>
      <c r="W283">
        <v>408500</v>
      </c>
      <c r="X283">
        <v>2021</v>
      </c>
      <c r="Y283">
        <v>807950</v>
      </c>
    </row>
    <row r="284" spans="1:25" x14ac:dyDescent="0.35">
      <c r="A284">
        <v>2021</v>
      </c>
      <c r="B284" t="s">
        <v>540</v>
      </c>
      <c r="C284" s="1">
        <v>44250</v>
      </c>
      <c r="D284" t="s">
        <v>375</v>
      </c>
      <c r="E284" t="s">
        <v>29</v>
      </c>
      <c r="F284" t="s">
        <v>403</v>
      </c>
      <c r="G284">
        <v>3</v>
      </c>
      <c r="H284">
        <v>1670800</v>
      </c>
      <c r="I284">
        <v>1114600</v>
      </c>
      <c r="J284" t="s">
        <v>18</v>
      </c>
      <c r="K284">
        <v>5012400</v>
      </c>
      <c r="L284" t="s">
        <v>7209</v>
      </c>
      <c r="M284" t="s">
        <v>7203</v>
      </c>
      <c r="N284" s="1">
        <v>43488</v>
      </c>
      <c r="O284" t="s">
        <v>403</v>
      </c>
      <c r="P284" t="s">
        <v>7218</v>
      </c>
      <c r="Q284" t="s">
        <v>7233</v>
      </c>
      <c r="R284" t="s">
        <v>7220</v>
      </c>
      <c r="S284">
        <v>1185674</v>
      </c>
      <c r="T284">
        <v>1777273</v>
      </c>
      <c r="U284">
        <v>0.33300000000000002</v>
      </c>
      <c r="V284">
        <v>1668600</v>
      </c>
      <c r="W284">
        <v>3343800</v>
      </c>
      <c r="X284">
        <v>2021</v>
      </c>
      <c r="Y284">
        <v>6516120</v>
      </c>
    </row>
    <row r="285" spans="1:25" x14ac:dyDescent="0.35">
      <c r="A285">
        <v>2021</v>
      </c>
      <c r="B285" t="s">
        <v>541</v>
      </c>
      <c r="C285" s="1">
        <v>44250</v>
      </c>
      <c r="D285" t="s">
        <v>375</v>
      </c>
      <c r="E285" t="s">
        <v>77</v>
      </c>
      <c r="F285" t="s">
        <v>33</v>
      </c>
      <c r="G285">
        <v>5</v>
      </c>
      <c r="H285">
        <v>220400</v>
      </c>
      <c r="I285">
        <v>171500</v>
      </c>
      <c r="J285" t="s">
        <v>18</v>
      </c>
      <c r="K285">
        <v>1102000</v>
      </c>
      <c r="L285" t="s">
        <v>7209</v>
      </c>
      <c r="M285" t="s">
        <v>7206</v>
      </c>
      <c r="N285" s="1">
        <v>44328</v>
      </c>
      <c r="O285" t="s">
        <v>33</v>
      </c>
      <c r="P285" t="s">
        <v>7237</v>
      </c>
      <c r="Q285" t="s">
        <v>7238</v>
      </c>
      <c r="R285" t="s">
        <v>7240</v>
      </c>
      <c r="S285">
        <v>175405</v>
      </c>
      <c r="T285">
        <v>225475</v>
      </c>
      <c r="U285">
        <v>0.222</v>
      </c>
      <c r="V285">
        <v>244500</v>
      </c>
      <c r="W285">
        <v>857500</v>
      </c>
      <c r="X285">
        <v>2021</v>
      </c>
      <c r="Y285">
        <v>1432600</v>
      </c>
    </row>
    <row r="286" spans="1:25" x14ac:dyDescent="0.35">
      <c r="A286">
        <v>2021</v>
      </c>
      <c r="B286" t="s">
        <v>542</v>
      </c>
      <c r="C286" s="1">
        <v>44250</v>
      </c>
      <c r="D286" t="s">
        <v>375</v>
      </c>
      <c r="E286" t="s">
        <v>528</v>
      </c>
      <c r="F286" t="s">
        <v>443</v>
      </c>
      <c r="G286">
        <v>1</v>
      </c>
      <c r="H286">
        <v>208600</v>
      </c>
      <c r="I286">
        <v>140800</v>
      </c>
      <c r="J286" t="s">
        <v>18</v>
      </c>
      <c r="K286">
        <v>208600</v>
      </c>
      <c r="L286" t="s">
        <v>7207</v>
      </c>
      <c r="M286" t="s">
        <v>7206</v>
      </c>
      <c r="N286" s="1">
        <v>43531</v>
      </c>
      <c r="O286" t="s">
        <v>443</v>
      </c>
      <c r="P286" t="s">
        <v>7235</v>
      </c>
      <c r="Q286" t="s">
        <v>7236</v>
      </c>
      <c r="R286" t="s">
        <v>7240</v>
      </c>
      <c r="S286">
        <v>148725</v>
      </c>
      <c r="T286">
        <v>220283</v>
      </c>
      <c r="U286">
        <v>0.32500000000000001</v>
      </c>
      <c r="V286">
        <v>67800</v>
      </c>
      <c r="W286">
        <v>140800</v>
      </c>
      <c r="X286">
        <v>2021</v>
      </c>
      <c r="Y286">
        <v>271180</v>
      </c>
    </row>
    <row r="287" spans="1:25" x14ac:dyDescent="0.35">
      <c r="A287">
        <v>2021</v>
      </c>
      <c r="B287" t="s">
        <v>543</v>
      </c>
      <c r="C287" s="1">
        <v>44251</v>
      </c>
      <c r="D287" t="s">
        <v>375</v>
      </c>
      <c r="E287" t="s">
        <v>166</v>
      </c>
      <c r="F287" t="s">
        <v>538</v>
      </c>
      <c r="G287">
        <v>4</v>
      </c>
      <c r="H287">
        <v>390300</v>
      </c>
      <c r="I287">
        <v>312900</v>
      </c>
      <c r="J287" t="s">
        <v>18</v>
      </c>
      <c r="K287">
        <v>1561200</v>
      </c>
      <c r="L287" t="s">
        <v>7204</v>
      </c>
      <c r="M287" t="s">
        <v>7203</v>
      </c>
      <c r="N287" s="1">
        <v>44082</v>
      </c>
      <c r="O287" t="s">
        <v>538</v>
      </c>
      <c r="P287" t="s">
        <v>7221</v>
      </c>
      <c r="Q287" t="s">
        <v>7243</v>
      </c>
      <c r="R287" t="s">
        <v>7225</v>
      </c>
      <c r="S287">
        <v>315372</v>
      </c>
      <c r="T287">
        <v>393348</v>
      </c>
      <c r="U287">
        <v>0.19800000000000001</v>
      </c>
      <c r="V287">
        <v>309600</v>
      </c>
      <c r="W287">
        <v>1251600</v>
      </c>
      <c r="X287">
        <v>2021</v>
      </c>
      <c r="Y287">
        <v>2029560</v>
      </c>
    </row>
    <row r="288" spans="1:25" x14ac:dyDescent="0.35">
      <c r="A288">
        <v>2021</v>
      </c>
      <c r="B288" t="s">
        <v>544</v>
      </c>
      <c r="C288" s="1">
        <v>44251</v>
      </c>
      <c r="D288" t="s">
        <v>375</v>
      </c>
      <c r="E288" t="s">
        <v>29</v>
      </c>
      <c r="F288" t="s">
        <v>545</v>
      </c>
      <c r="G288">
        <v>4</v>
      </c>
      <c r="H288">
        <v>1708000</v>
      </c>
      <c r="I288">
        <v>1277200</v>
      </c>
      <c r="J288" t="s">
        <v>14</v>
      </c>
      <c r="K288">
        <v>6832000</v>
      </c>
      <c r="L288" t="s">
        <v>7209</v>
      </c>
      <c r="M288" t="s">
        <v>7203</v>
      </c>
      <c r="N288" s="1">
        <v>43488</v>
      </c>
      <c r="O288" t="s">
        <v>545</v>
      </c>
      <c r="P288" t="s">
        <v>7231</v>
      </c>
      <c r="Q288" t="s">
        <v>7244</v>
      </c>
      <c r="R288" t="s">
        <v>7225</v>
      </c>
      <c r="S288">
        <v>1372223</v>
      </c>
      <c r="T288">
        <v>1835033</v>
      </c>
      <c r="U288">
        <v>0.252</v>
      </c>
      <c r="V288">
        <v>1723200</v>
      </c>
      <c r="W288">
        <v>5108800</v>
      </c>
      <c r="X288">
        <v>2021</v>
      </c>
      <c r="Y288">
        <v>8881600</v>
      </c>
    </row>
    <row r="289" spans="1:25" x14ac:dyDescent="0.35">
      <c r="A289">
        <v>2021</v>
      </c>
      <c r="B289" t="s">
        <v>546</v>
      </c>
      <c r="C289" s="1">
        <v>44251</v>
      </c>
      <c r="D289" t="s">
        <v>375</v>
      </c>
      <c r="E289" t="s">
        <v>477</v>
      </c>
      <c r="F289" t="s">
        <v>422</v>
      </c>
      <c r="G289">
        <v>3</v>
      </c>
      <c r="H289">
        <v>334100</v>
      </c>
      <c r="I289">
        <v>246000</v>
      </c>
      <c r="J289" t="s">
        <v>14</v>
      </c>
      <c r="K289">
        <v>1002300</v>
      </c>
      <c r="L289" t="s">
        <v>7210</v>
      </c>
      <c r="M289" t="s">
        <v>7203</v>
      </c>
      <c r="N289" s="1">
        <v>44490</v>
      </c>
      <c r="O289" t="s">
        <v>422</v>
      </c>
      <c r="P289" t="s">
        <v>7228</v>
      </c>
      <c r="Q289" t="s">
        <v>7229</v>
      </c>
      <c r="R289" t="s">
        <v>7230</v>
      </c>
      <c r="S289">
        <v>262779</v>
      </c>
      <c r="T289">
        <v>356829</v>
      </c>
      <c r="U289">
        <v>0.26400000000000001</v>
      </c>
      <c r="V289">
        <v>264300</v>
      </c>
      <c r="W289">
        <v>738000</v>
      </c>
      <c r="X289">
        <v>2021</v>
      </c>
      <c r="Y289">
        <v>1302990</v>
      </c>
    </row>
    <row r="290" spans="1:25" x14ac:dyDescent="0.35">
      <c r="A290">
        <v>2021</v>
      </c>
      <c r="B290" t="s">
        <v>547</v>
      </c>
      <c r="C290" s="1">
        <v>44251</v>
      </c>
      <c r="D290" t="s">
        <v>375</v>
      </c>
      <c r="E290" t="s">
        <v>184</v>
      </c>
      <c r="F290" t="s">
        <v>485</v>
      </c>
      <c r="G290">
        <v>2</v>
      </c>
      <c r="H290">
        <v>504200</v>
      </c>
      <c r="I290">
        <v>389600</v>
      </c>
      <c r="J290" t="s">
        <v>14</v>
      </c>
      <c r="K290">
        <v>1008400</v>
      </c>
      <c r="L290" t="s">
        <v>7207</v>
      </c>
      <c r="M290" t="s">
        <v>7203</v>
      </c>
      <c r="N290" s="1">
        <v>43569</v>
      </c>
      <c r="O290" t="s">
        <v>485</v>
      </c>
      <c r="P290" t="s">
        <v>7237</v>
      </c>
      <c r="Q290" t="s">
        <v>7238</v>
      </c>
      <c r="R290" t="s">
        <v>7220</v>
      </c>
      <c r="S290">
        <v>376063</v>
      </c>
      <c r="T290">
        <v>486653</v>
      </c>
      <c r="U290">
        <v>0.22700000000000001</v>
      </c>
      <c r="V290">
        <v>229200</v>
      </c>
      <c r="W290">
        <v>779200</v>
      </c>
      <c r="X290">
        <v>2021</v>
      </c>
      <c r="Y290">
        <v>1310920</v>
      </c>
    </row>
    <row r="291" spans="1:25" x14ac:dyDescent="0.35">
      <c r="A291">
        <v>2021</v>
      </c>
      <c r="B291" t="s">
        <v>548</v>
      </c>
      <c r="C291" s="1">
        <v>44251</v>
      </c>
      <c r="D291" t="s">
        <v>375</v>
      </c>
      <c r="E291" t="s">
        <v>549</v>
      </c>
      <c r="F291" t="s">
        <v>422</v>
      </c>
      <c r="G291">
        <v>3</v>
      </c>
      <c r="H291">
        <v>326500</v>
      </c>
      <c r="I291">
        <v>240400</v>
      </c>
      <c r="J291" t="s">
        <v>18</v>
      </c>
      <c r="K291">
        <v>979500</v>
      </c>
      <c r="L291" t="s">
        <v>7209</v>
      </c>
      <c r="M291" t="s">
        <v>7206</v>
      </c>
      <c r="N291" s="1">
        <v>43533</v>
      </c>
      <c r="O291" t="s">
        <v>422</v>
      </c>
      <c r="P291" t="s">
        <v>7228</v>
      </c>
      <c r="Q291" t="s">
        <v>7229</v>
      </c>
      <c r="R291" t="s">
        <v>7230</v>
      </c>
      <c r="S291">
        <v>262779</v>
      </c>
      <c r="T291">
        <v>356829</v>
      </c>
      <c r="U291">
        <v>0.26400000000000001</v>
      </c>
      <c r="V291">
        <v>258300</v>
      </c>
      <c r="W291">
        <v>721200</v>
      </c>
      <c r="X291">
        <v>2021</v>
      </c>
      <c r="Y291">
        <v>1273350</v>
      </c>
    </row>
    <row r="292" spans="1:25" x14ac:dyDescent="0.35">
      <c r="A292">
        <v>2021</v>
      </c>
      <c r="B292" t="s">
        <v>550</v>
      </c>
      <c r="C292" s="1">
        <v>44251</v>
      </c>
      <c r="D292" t="s">
        <v>375</v>
      </c>
      <c r="E292" t="s">
        <v>312</v>
      </c>
      <c r="F292" t="s">
        <v>551</v>
      </c>
      <c r="G292">
        <v>5</v>
      </c>
      <c r="H292">
        <v>1458800</v>
      </c>
      <c r="I292">
        <v>1134900</v>
      </c>
      <c r="J292" t="s">
        <v>14</v>
      </c>
      <c r="K292">
        <v>7294000</v>
      </c>
      <c r="L292" t="s">
        <v>7208</v>
      </c>
      <c r="M292" t="s">
        <v>7206</v>
      </c>
      <c r="N292" s="1">
        <v>44000</v>
      </c>
      <c r="O292" t="s">
        <v>551</v>
      </c>
      <c r="P292" t="s">
        <v>7218</v>
      </c>
      <c r="Q292" t="s">
        <v>7224</v>
      </c>
      <c r="R292" t="s">
        <v>7220</v>
      </c>
      <c r="S292">
        <v>1207526</v>
      </c>
      <c r="T292">
        <v>1552203</v>
      </c>
      <c r="U292">
        <v>0.222</v>
      </c>
      <c r="V292">
        <v>1619500</v>
      </c>
      <c r="W292">
        <v>5674500</v>
      </c>
      <c r="X292">
        <v>2021</v>
      </c>
      <c r="Y292">
        <v>9482200</v>
      </c>
    </row>
    <row r="293" spans="1:25" x14ac:dyDescent="0.35">
      <c r="A293">
        <v>2021</v>
      </c>
      <c r="B293" t="s">
        <v>552</v>
      </c>
      <c r="C293" s="1">
        <v>44251</v>
      </c>
      <c r="D293" t="s">
        <v>375</v>
      </c>
      <c r="E293" t="s">
        <v>232</v>
      </c>
      <c r="F293" t="s">
        <v>39</v>
      </c>
      <c r="G293">
        <v>3</v>
      </c>
      <c r="H293">
        <v>521900</v>
      </c>
      <c r="I293">
        <v>421900</v>
      </c>
      <c r="J293" t="s">
        <v>18</v>
      </c>
      <c r="K293">
        <v>1565700</v>
      </c>
      <c r="L293" t="s">
        <v>7204</v>
      </c>
      <c r="M293" t="s">
        <v>7203</v>
      </c>
      <c r="N293" s="1">
        <v>44016</v>
      </c>
      <c r="O293" t="s">
        <v>39</v>
      </c>
      <c r="P293" t="s">
        <v>7237</v>
      </c>
      <c r="Q293" t="s">
        <v>7239</v>
      </c>
      <c r="R293" t="s">
        <v>7230</v>
      </c>
      <c r="S293">
        <v>444227</v>
      </c>
      <c r="T293">
        <v>549508</v>
      </c>
      <c r="U293">
        <v>0.192</v>
      </c>
      <c r="V293">
        <v>300000</v>
      </c>
      <c r="W293">
        <v>1265700</v>
      </c>
      <c r="X293">
        <v>2021</v>
      </c>
      <c r="Y293">
        <v>2035410</v>
      </c>
    </row>
    <row r="294" spans="1:25" x14ac:dyDescent="0.35">
      <c r="A294">
        <v>2021</v>
      </c>
      <c r="B294" t="s">
        <v>553</v>
      </c>
      <c r="C294" s="1">
        <v>44252</v>
      </c>
      <c r="D294" t="s">
        <v>375</v>
      </c>
      <c r="E294" t="s">
        <v>216</v>
      </c>
      <c r="F294" t="s">
        <v>554</v>
      </c>
      <c r="G294">
        <v>2</v>
      </c>
      <c r="H294">
        <v>3339300</v>
      </c>
      <c r="I294">
        <v>2505500</v>
      </c>
      <c r="J294" t="s">
        <v>14</v>
      </c>
      <c r="K294">
        <v>6678600</v>
      </c>
      <c r="L294" t="s">
        <v>7204</v>
      </c>
      <c r="M294" t="s">
        <v>7203</v>
      </c>
      <c r="N294" s="1">
        <v>43498</v>
      </c>
      <c r="O294" t="s">
        <v>554</v>
      </c>
      <c r="P294" t="s">
        <v>7218</v>
      </c>
      <c r="Q294" t="s">
        <v>7246</v>
      </c>
      <c r="R294" t="s">
        <v>7240</v>
      </c>
      <c r="S294">
        <v>2419100</v>
      </c>
      <c r="T294">
        <v>3224089</v>
      </c>
      <c r="U294">
        <v>0.25</v>
      </c>
      <c r="V294">
        <v>1667600</v>
      </c>
      <c r="W294">
        <v>5011000</v>
      </c>
      <c r="X294">
        <v>2021</v>
      </c>
      <c r="Y294">
        <v>8682180</v>
      </c>
    </row>
    <row r="295" spans="1:25" x14ac:dyDescent="0.35">
      <c r="A295">
        <v>2021</v>
      </c>
      <c r="B295" t="s">
        <v>555</v>
      </c>
      <c r="C295" s="1">
        <v>44252</v>
      </c>
      <c r="D295" t="s">
        <v>375</v>
      </c>
      <c r="E295" t="s">
        <v>451</v>
      </c>
      <c r="F295" t="s">
        <v>236</v>
      </c>
      <c r="G295">
        <v>5</v>
      </c>
      <c r="H295">
        <v>506900</v>
      </c>
      <c r="I295">
        <v>366000</v>
      </c>
      <c r="J295" t="s">
        <v>18</v>
      </c>
      <c r="K295">
        <v>2534500</v>
      </c>
      <c r="L295" t="s">
        <v>7207</v>
      </c>
      <c r="M295" t="s">
        <v>7203</v>
      </c>
      <c r="N295" s="1">
        <v>43773</v>
      </c>
      <c r="O295" t="s">
        <v>236</v>
      </c>
      <c r="P295" t="s">
        <v>7237</v>
      </c>
      <c r="Q295" t="s">
        <v>7238</v>
      </c>
      <c r="R295" t="s">
        <v>7240</v>
      </c>
      <c r="S295">
        <v>361481</v>
      </c>
      <c r="T295">
        <v>500684</v>
      </c>
      <c r="U295">
        <v>0.27800000000000002</v>
      </c>
      <c r="V295">
        <v>704500</v>
      </c>
      <c r="W295">
        <v>1830000</v>
      </c>
      <c r="X295">
        <v>2021</v>
      </c>
      <c r="Y295">
        <v>3294850</v>
      </c>
    </row>
    <row r="296" spans="1:25" x14ac:dyDescent="0.35">
      <c r="A296">
        <v>2021</v>
      </c>
      <c r="B296" t="s">
        <v>556</v>
      </c>
      <c r="C296" s="1">
        <v>44252</v>
      </c>
      <c r="D296" t="s">
        <v>375</v>
      </c>
      <c r="E296" t="s">
        <v>366</v>
      </c>
      <c r="F296" t="s">
        <v>557</v>
      </c>
      <c r="G296">
        <v>4</v>
      </c>
      <c r="H296">
        <v>893400</v>
      </c>
      <c r="I296">
        <v>688900</v>
      </c>
      <c r="J296" t="s">
        <v>18</v>
      </c>
      <c r="K296">
        <v>3573600</v>
      </c>
      <c r="L296" t="s">
        <v>7202</v>
      </c>
      <c r="M296" t="s">
        <v>7206</v>
      </c>
      <c r="N296" s="1">
        <v>43485</v>
      </c>
      <c r="O296" t="s">
        <v>557</v>
      </c>
      <c r="P296" t="s">
        <v>7221</v>
      </c>
      <c r="Q296" t="s">
        <v>7226</v>
      </c>
      <c r="R296" t="s">
        <v>7227</v>
      </c>
      <c r="S296">
        <v>695720</v>
      </c>
      <c r="T296">
        <v>902288</v>
      </c>
      <c r="U296">
        <v>0.22900000000000001</v>
      </c>
      <c r="V296">
        <v>818000</v>
      </c>
      <c r="W296">
        <v>2755600</v>
      </c>
      <c r="X296">
        <v>2021</v>
      </c>
      <c r="Y296">
        <v>4645680</v>
      </c>
    </row>
    <row r="297" spans="1:25" x14ac:dyDescent="0.35">
      <c r="A297">
        <v>2021</v>
      </c>
      <c r="B297" t="s">
        <v>558</v>
      </c>
      <c r="C297" s="1">
        <v>44252</v>
      </c>
      <c r="D297" t="s">
        <v>375</v>
      </c>
      <c r="E297" t="s">
        <v>90</v>
      </c>
      <c r="F297" t="s">
        <v>559</v>
      </c>
      <c r="G297">
        <v>5</v>
      </c>
      <c r="H297">
        <v>180100</v>
      </c>
      <c r="I297">
        <v>126500</v>
      </c>
      <c r="J297" t="s">
        <v>18</v>
      </c>
      <c r="K297">
        <v>900500</v>
      </c>
      <c r="L297" t="s">
        <v>7209</v>
      </c>
      <c r="M297" t="s">
        <v>7206</v>
      </c>
      <c r="N297" s="1">
        <v>43537</v>
      </c>
      <c r="O297" t="s">
        <v>559</v>
      </c>
      <c r="P297" t="s">
        <v>7235</v>
      </c>
      <c r="Q297" t="s">
        <v>7247</v>
      </c>
      <c r="R297" t="s">
        <v>7225</v>
      </c>
      <c r="S297">
        <v>125438</v>
      </c>
      <c r="T297">
        <v>178605</v>
      </c>
      <c r="U297">
        <v>0.29799999999999999</v>
      </c>
      <c r="V297">
        <v>268000</v>
      </c>
      <c r="W297">
        <v>632500</v>
      </c>
      <c r="X297">
        <v>2021</v>
      </c>
      <c r="Y297">
        <v>1170650</v>
      </c>
    </row>
    <row r="298" spans="1:25" x14ac:dyDescent="0.35">
      <c r="A298">
        <v>2021</v>
      </c>
      <c r="B298" t="s">
        <v>560</v>
      </c>
      <c r="C298" s="1">
        <v>44252</v>
      </c>
      <c r="D298" t="s">
        <v>375</v>
      </c>
      <c r="E298" t="s">
        <v>140</v>
      </c>
      <c r="F298" t="s">
        <v>307</v>
      </c>
      <c r="G298">
        <v>3</v>
      </c>
      <c r="H298">
        <v>620300</v>
      </c>
      <c r="I298">
        <v>451100</v>
      </c>
      <c r="J298" t="s">
        <v>14</v>
      </c>
      <c r="K298">
        <v>1860900</v>
      </c>
      <c r="L298" t="s">
        <v>7208</v>
      </c>
      <c r="M298" t="s">
        <v>7203</v>
      </c>
      <c r="N298" s="1">
        <v>44032</v>
      </c>
      <c r="O298" t="s">
        <v>307</v>
      </c>
      <c r="P298" t="s">
        <v>7237</v>
      </c>
      <c r="Q298" t="s">
        <v>7242</v>
      </c>
      <c r="R298" t="s">
        <v>7234</v>
      </c>
      <c r="S298">
        <v>429665</v>
      </c>
      <c r="T298">
        <v>590821</v>
      </c>
      <c r="U298">
        <v>0.27300000000000002</v>
      </c>
      <c r="V298">
        <v>507600</v>
      </c>
      <c r="W298">
        <v>1353300</v>
      </c>
      <c r="X298">
        <v>2021</v>
      </c>
      <c r="Y298">
        <v>2419170</v>
      </c>
    </row>
    <row r="299" spans="1:25" x14ac:dyDescent="0.35">
      <c r="A299">
        <v>2021</v>
      </c>
      <c r="B299" t="s">
        <v>561</v>
      </c>
      <c r="C299" s="1">
        <v>44252</v>
      </c>
      <c r="D299" t="s">
        <v>375</v>
      </c>
      <c r="E299" t="s">
        <v>353</v>
      </c>
      <c r="F299" t="s">
        <v>269</v>
      </c>
      <c r="G299">
        <v>5</v>
      </c>
      <c r="H299">
        <v>2886300</v>
      </c>
      <c r="I299">
        <v>2175000</v>
      </c>
      <c r="J299" t="s">
        <v>18</v>
      </c>
      <c r="K299">
        <v>14431500</v>
      </c>
      <c r="L299" t="s">
        <v>7202</v>
      </c>
      <c r="M299" t="s">
        <v>7203</v>
      </c>
      <c r="N299" s="1">
        <v>44189</v>
      </c>
      <c r="O299" t="s">
        <v>269</v>
      </c>
      <c r="P299" t="s">
        <v>7218</v>
      </c>
      <c r="Q299" t="s">
        <v>7233</v>
      </c>
      <c r="R299" t="s">
        <v>7220</v>
      </c>
      <c r="S299">
        <v>2139302</v>
      </c>
      <c r="T299">
        <v>2838884</v>
      </c>
      <c r="U299">
        <v>0.246</v>
      </c>
      <c r="V299">
        <v>3556500</v>
      </c>
      <c r="W299">
        <v>10875000</v>
      </c>
      <c r="X299">
        <v>2021</v>
      </c>
      <c r="Y299">
        <v>18760950</v>
      </c>
    </row>
    <row r="300" spans="1:25" x14ac:dyDescent="0.35">
      <c r="A300">
        <v>2021</v>
      </c>
      <c r="B300" t="s">
        <v>562</v>
      </c>
      <c r="C300" s="1">
        <v>44252</v>
      </c>
      <c r="D300" t="s">
        <v>375</v>
      </c>
      <c r="E300" t="s">
        <v>41</v>
      </c>
      <c r="F300" t="s">
        <v>492</v>
      </c>
      <c r="G300">
        <v>2</v>
      </c>
      <c r="H300">
        <v>429500</v>
      </c>
      <c r="I300">
        <v>281100</v>
      </c>
      <c r="J300" t="s">
        <v>14</v>
      </c>
      <c r="K300">
        <v>859000</v>
      </c>
      <c r="L300" t="s">
        <v>7202</v>
      </c>
      <c r="M300" t="s">
        <v>7203</v>
      </c>
      <c r="N300" s="1">
        <v>44021</v>
      </c>
      <c r="O300" t="s">
        <v>492</v>
      </c>
      <c r="P300" t="s">
        <v>7228</v>
      </c>
      <c r="Q300" t="s">
        <v>7229</v>
      </c>
      <c r="R300" t="s">
        <v>7225</v>
      </c>
      <c r="S300">
        <v>286689</v>
      </c>
      <c r="T300">
        <v>438092</v>
      </c>
      <c r="U300">
        <v>0.34599999999999997</v>
      </c>
      <c r="V300">
        <v>296800</v>
      </c>
      <c r="W300">
        <v>562200</v>
      </c>
      <c r="X300">
        <v>2021</v>
      </c>
      <c r="Y300">
        <v>1116700</v>
      </c>
    </row>
    <row r="301" spans="1:25" x14ac:dyDescent="0.35">
      <c r="A301">
        <v>2021</v>
      </c>
      <c r="B301" t="s">
        <v>563</v>
      </c>
      <c r="C301" s="1">
        <v>44253</v>
      </c>
      <c r="D301" t="s">
        <v>375</v>
      </c>
      <c r="E301" t="s">
        <v>564</v>
      </c>
      <c r="F301" t="s">
        <v>196</v>
      </c>
      <c r="G301">
        <v>5</v>
      </c>
      <c r="H301">
        <v>1509600</v>
      </c>
      <c r="I301">
        <v>1176300</v>
      </c>
      <c r="J301" t="s">
        <v>18</v>
      </c>
      <c r="K301">
        <v>7548000</v>
      </c>
      <c r="L301" t="s">
        <v>7210</v>
      </c>
      <c r="M301" t="s">
        <v>7203</v>
      </c>
      <c r="N301" s="1">
        <v>43751</v>
      </c>
      <c r="O301" t="s">
        <v>196</v>
      </c>
      <c r="P301" t="s">
        <v>7218</v>
      </c>
      <c r="Q301" t="s">
        <v>7233</v>
      </c>
      <c r="R301" t="s">
        <v>7227</v>
      </c>
      <c r="S301">
        <v>1120685</v>
      </c>
      <c r="T301">
        <v>1438189</v>
      </c>
      <c r="U301">
        <v>0.221</v>
      </c>
      <c r="V301">
        <v>1666500</v>
      </c>
      <c r="W301">
        <v>5881500</v>
      </c>
      <c r="X301">
        <v>2021</v>
      </c>
      <c r="Y301">
        <v>9812400</v>
      </c>
    </row>
    <row r="302" spans="1:25" x14ac:dyDescent="0.35">
      <c r="A302">
        <v>2021</v>
      </c>
      <c r="B302" t="s">
        <v>565</v>
      </c>
      <c r="C302" s="1">
        <v>44253</v>
      </c>
      <c r="D302" t="s">
        <v>375</v>
      </c>
      <c r="E302" t="s">
        <v>566</v>
      </c>
      <c r="F302" t="s">
        <v>96</v>
      </c>
      <c r="G302">
        <v>3</v>
      </c>
      <c r="H302">
        <v>954800</v>
      </c>
      <c r="I302">
        <v>770400</v>
      </c>
      <c r="J302" t="s">
        <v>18</v>
      </c>
      <c r="K302">
        <v>2864400</v>
      </c>
      <c r="L302" t="s">
        <v>7204</v>
      </c>
      <c r="M302" t="s">
        <v>7206</v>
      </c>
      <c r="N302" s="1">
        <v>43135</v>
      </c>
      <c r="O302" t="s">
        <v>96</v>
      </c>
      <c r="P302" t="s">
        <v>7221</v>
      </c>
      <c r="Q302" t="s">
        <v>7222</v>
      </c>
      <c r="R302" t="s">
        <v>7223</v>
      </c>
      <c r="S302">
        <v>790280</v>
      </c>
      <c r="T302">
        <v>979437</v>
      </c>
      <c r="U302">
        <v>0.193</v>
      </c>
      <c r="V302">
        <v>553200</v>
      </c>
      <c r="W302">
        <v>2311200</v>
      </c>
      <c r="X302">
        <v>2021</v>
      </c>
      <c r="Y302">
        <v>3723720</v>
      </c>
    </row>
    <row r="303" spans="1:25" x14ac:dyDescent="0.35">
      <c r="A303">
        <v>2021</v>
      </c>
      <c r="B303" t="s">
        <v>567</v>
      </c>
      <c r="C303" s="1">
        <v>44254</v>
      </c>
      <c r="D303" t="s">
        <v>375</v>
      </c>
      <c r="E303" t="s">
        <v>343</v>
      </c>
      <c r="F303" t="s">
        <v>33</v>
      </c>
      <c r="G303">
        <v>2</v>
      </c>
      <c r="H303">
        <v>226400</v>
      </c>
      <c r="I303">
        <v>176100</v>
      </c>
      <c r="J303" t="s">
        <v>14</v>
      </c>
      <c r="K303">
        <v>452800</v>
      </c>
      <c r="L303" t="s">
        <v>7209</v>
      </c>
      <c r="M303" t="s">
        <v>7203</v>
      </c>
      <c r="N303" s="1">
        <v>43833</v>
      </c>
      <c r="O303" t="s">
        <v>33</v>
      </c>
      <c r="P303" t="s">
        <v>7237</v>
      </c>
      <c r="Q303" t="s">
        <v>7238</v>
      </c>
      <c r="R303" t="s">
        <v>7240</v>
      </c>
      <c r="S303">
        <v>175405</v>
      </c>
      <c r="T303">
        <v>225475</v>
      </c>
      <c r="U303">
        <v>0.222</v>
      </c>
      <c r="V303">
        <v>100600</v>
      </c>
      <c r="W303">
        <v>352200</v>
      </c>
      <c r="X303">
        <v>2021</v>
      </c>
      <c r="Y303">
        <v>588640</v>
      </c>
    </row>
    <row r="304" spans="1:25" x14ac:dyDescent="0.35">
      <c r="A304">
        <v>2021</v>
      </c>
      <c r="B304" t="s">
        <v>568</v>
      </c>
      <c r="C304" s="1">
        <v>44254</v>
      </c>
      <c r="D304" t="s">
        <v>375</v>
      </c>
      <c r="E304" t="s">
        <v>372</v>
      </c>
      <c r="F304" t="s">
        <v>174</v>
      </c>
      <c r="G304">
        <v>5</v>
      </c>
      <c r="H304">
        <v>428900</v>
      </c>
      <c r="I304">
        <v>288600</v>
      </c>
      <c r="J304" t="s">
        <v>14</v>
      </c>
      <c r="K304">
        <v>2144500</v>
      </c>
      <c r="L304" t="s">
        <v>7205</v>
      </c>
      <c r="M304" t="s">
        <v>7203</v>
      </c>
      <c r="N304" s="1">
        <v>43258</v>
      </c>
      <c r="O304" t="s">
        <v>174</v>
      </c>
      <c r="P304" t="s">
        <v>7237</v>
      </c>
      <c r="Q304" t="s">
        <v>7239</v>
      </c>
      <c r="R304" t="s">
        <v>7234</v>
      </c>
      <c r="S304">
        <v>300460</v>
      </c>
      <c r="T304">
        <v>446607</v>
      </c>
      <c r="U304">
        <v>0.32700000000000001</v>
      </c>
      <c r="V304">
        <v>701500</v>
      </c>
      <c r="W304">
        <v>1443000</v>
      </c>
      <c r="X304">
        <v>2021</v>
      </c>
      <c r="Y304">
        <v>2787850</v>
      </c>
    </row>
    <row r="305" spans="1:25" x14ac:dyDescent="0.35">
      <c r="A305">
        <v>2021</v>
      </c>
      <c r="B305" t="s">
        <v>569</v>
      </c>
      <c r="C305" s="1">
        <v>44255</v>
      </c>
      <c r="D305" t="s">
        <v>375</v>
      </c>
      <c r="E305" t="s">
        <v>35</v>
      </c>
      <c r="F305" t="s">
        <v>570</v>
      </c>
      <c r="G305">
        <v>3</v>
      </c>
      <c r="H305">
        <v>492200</v>
      </c>
      <c r="I305">
        <v>320900</v>
      </c>
      <c r="J305" t="s">
        <v>14</v>
      </c>
      <c r="K305">
        <v>1476600</v>
      </c>
      <c r="L305" t="s">
        <v>7202</v>
      </c>
      <c r="M305" t="s">
        <v>7203</v>
      </c>
      <c r="N305" s="1">
        <v>43628</v>
      </c>
      <c r="O305" t="s">
        <v>570</v>
      </c>
      <c r="P305" t="s">
        <v>7237</v>
      </c>
      <c r="Q305" t="s">
        <v>7242</v>
      </c>
      <c r="R305" t="s">
        <v>7225</v>
      </c>
      <c r="S305">
        <v>331869</v>
      </c>
      <c r="T305">
        <v>509101</v>
      </c>
      <c r="U305">
        <v>0.34799999999999998</v>
      </c>
      <c r="V305">
        <v>513900</v>
      </c>
      <c r="W305">
        <v>962700</v>
      </c>
      <c r="X305">
        <v>2021</v>
      </c>
      <c r="Y305">
        <v>1919580</v>
      </c>
    </row>
    <row r="306" spans="1:25" x14ac:dyDescent="0.35">
      <c r="A306">
        <v>2021</v>
      </c>
      <c r="B306" t="s">
        <v>571</v>
      </c>
      <c r="C306" s="1">
        <v>44255</v>
      </c>
      <c r="D306" t="s">
        <v>375</v>
      </c>
      <c r="E306" t="s">
        <v>166</v>
      </c>
      <c r="F306" t="s">
        <v>454</v>
      </c>
      <c r="G306">
        <v>2</v>
      </c>
      <c r="H306">
        <v>1963600</v>
      </c>
      <c r="I306">
        <v>1500100</v>
      </c>
      <c r="J306" t="s">
        <v>14</v>
      </c>
      <c r="K306">
        <v>3927200</v>
      </c>
      <c r="L306" t="s">
        <v>7204</v>
      </c>
      <c r="M306" t="s">
        <v>7203</v>
      </c>
      <c r="N306" s="1">
        <v>44082</v>
      </c>
      <c r="O306" t="s">
        <v>454</v>
      </c>
      <c r="P306" t="s">
        <v>7218</v>
      </c>
      <c r="Q306" t="s">
        <v>7219</v>
      </c>
      <c r="R306" t="s">
        <v>7230</v>
      </c>
      <c r="S306">
        <v>1483977</v>
      </c>
      <c r="T306">
        <v>1942446</v>
      </c>
      <c r="U306">
        <v>0.23599999999999999</v>
      </c>
      <c r="V306">
        <v>927000</v>
      </c>
      <c r="W306">
        <v>3000200</v>
      </c>
      <c r="X306">
        <v>2021</v>
      </c>
      <c r="Y306">
        <v>5105360</v>
      </c>
    </row>
    <row r="307" spans="1:25" x14ac:dyDescent="0.35">
      <c r="A307">
        <v>2021</v>
      </c>
      <c r="B307" t="s">
        <v>572</v>
      </c>
      <c r="C307" s="1">
        <v>44255</v>
      </c>
      <c r="D307" t="s">
        <v>375</v>
      </c>
      <c r="E307" t="s">
        <v>383</v>
      </c>
      <c r="F307" t="s">
        <v>495</v>
      </c>
      <c r="G307">
        <v>3</v>
      </c>
      <c r="H307">
        <v>2994200</v>
      </c>
      <c r="I307">
        <v>2209800</v>
      </c>
      <c r="J307" t="s">
        <v>14</v>
      </c>
      <c r="K307">
        <v>8982600</v>
      </c>
      <c r="L307" t="s">
        <v>7208</v>
      </c>
      <c r="M307" t="s">
        <v>7203</v>
      </c>
      <c r="N307" s="1">
        <v>43323</v>
      </c>
      <c r="O307" t="s">
        <v>495</v>
      </c>
      <c r="P307" t="s">
        <v>7231</v>
      </c>
      <c r="Q307" t="s">
        <v>7232</v>
      </c>
      <c r="R307" t="s">
        <v>7223</v>
      </c>
      <c r="S307">
        <v>2218777</v>
      </c>
      <c r="T307">
        <v>3006424</v>
      </c>
      <c r="U307">
        <v>0.26200000000000001</v>
      </c>
      <c r="V307">
        <v>2353200</v>
      </c>
      <c r="W307">
        <v>6629400</v>
      </c>
      <c r="X307">
        <v>2021</v>
      </c>
      <c r="Y307">
        <v>11677380</v>
      </c>
    </row>
    <row r="308" spans="1:25" x14ac:dyDescent="0.35">
      <c r="A308">
        <v>2021</v>
      </c>
      <c r="B308" t="s">
        <v>573</v>
      </c>
      <c r="C308" s="1">
        <v>44255</v>
      </c>
      <c r="D308" t="s">
        <v>375</v>
      </c>
      <c r="E308" t="s">
        <v>574</v>
      </c>
      <c r="F308" t="s">
        <v>21</v>
      </c>
      <c r="G308">
        <v>5</v>
      </c>
      <c r="H308">
        <v>2859600</v>
      </c>
      <c r="I308">
        <v>1927400</v>
      </c>
      <c r="J308" t="s">
        <v>14</v>
      </c>
      <c r="K308">
        <v>14298000</v>
      </c>
      <c r="L308" t="s">
        <v>7208</v>
      </c>
      <c r="M308" t="s">
        <v>7203</v>
      </c>
      <c r="N308" s="1">
        <v>44532</v>
      </c>
      <c r="O308" t="s">
        <v>21</v>
      </c>
      <c r="P308" t="s">
        <v>7231</v>
      </c>
      <c r="Q308" t="s">
        <v>7232</v>
      </c>
      <c r="R308" t="s">
        <v>7225</v>
      </c>
      <c r="S308">
        <v>1815090</v>
      </c>
      <c r="T308">
        <v>2693020</v>
      </c>
      <c r="U308">
        <v>0.32600000000000001</v>
      </c>
      <c r="V308">
        <v>4661000</v>
      </c>
      <c r="W308">
        <v>9637000</v>
      </c>
      <c r="X308">
        <v>2021</v>
      </c>
      <c r="Y308">
        <v>18587400</v>
      </c>
    </row>
    <row r="309" spans="1:25" x14ac:dyDescent="0.35">
      <c r="A309">
        <v>2021</v>
      </c>
      <c r="B309" t="s">
        <v>575</v>
      </c>
      <c r="C309" s="1">
        <v>44255</v>
      </c>
      <c r="D309" t="s">
        <v>375</v>
      </c>
      <c r="E309" t="s">
        <v>109</v>
      </c>
      <c r="F309" t="s">
        <v>356</v>
      </c>
      <c r="G309">
        <v>4</v>
      </c>
      <c r="H309">
        <v>526000</v>
      </c>
      <c r="I309">
        <v>410800</v>
      </c>
      <c r="J309" t="s">
        <v>18</v>
      </c>
      <c r="K309">
        <v>2104000</v>
      </c>
      <c r="L309" t="s">
        <v>7205</v>
      </c>
      <c r="M309" t="s">
        <v>7206</v>
      </c>
      <c r="N309" s="1">
        <v>43269</v>
      </c>
      <c r="O309" t="s">
        <v>356</v>
      </c>
      <c r="P309" t="s">
        <v>7221</v>
      </c>
      <c r="Q309" t="s">
        <v>7226</v>
      </c>
      <c r="R309" t="s">
        <v>7227</v>
      </c>
      <c r="S309">
        <v>375681</v>
      </c>
      <c r="T309">
        <v>481111</v>
      </c>
      <c r="U309">
        <v>0.219</v>
      </c>
      <c r="V309">
        <v>460800</v>
      </c>
      <c r="W309">
        <v>1643200</v>
      </c>
      <c r="X309">
        <v>2021</v>
      </c>
      <c r="Y309">
        <v>2735200</v>
      </c>
    </row>
    <row r="310" spans="1:25" x14ac:dyDescent="0.35">
      <c r="A310">
        <v>2021</v>
      </c>
      <c r="B310" t="s">
        <v>576</v>
      </c>
      <c r="C310" s="1">
        <v>44255</v>
      </c>
      <c r="D310" t="s">
        <v>375</v>
      </c>
      <c r="E310" t="s">
        <v>119</v>
      </c>
      <c r="F310" t="s">
        <v>88</v>
      </c>
      <c r="G310">
        <v>3</v>
      </c>
      <c r="H310">
        <v>2264800</v>
      </c>
      <c r="I310">
        <v>1774400</v>
      </c>
      <c r="J310" t="s">
        <v>18</v>
      </c>
      <c r="K310">
        <v>6794400</v>
      </c>
      <c r="L310" t="s">
        <v>7208</v>
      </c>
      <c r="M310" t="s">
        <v>7206</v>
      </c>
      <c r="N310" s="1">
        <v>43601</v>
      </c>
      <c r="O310" t="s">
        <v>88</v>
      </c>
      <c r="P310" t="s">
        <v>7218</v>
      </c>
      <c r="Q310" t="s">
        <v>7246</v>
      </c>
      <c r="R310" t="s">
        <v>7225</v>
      </c>
      <c r="S310">
        <v>1629103</v>
      </c>
      <c r="T310">
        <v>2079327</v>
      </c>
      <c r="U310">
        <v>0.217</v>
      </c>
      <c r="V310">
        <v>1471200</v>
      </c>
      <c r="W310">
        <v>5323200</v>
      </c>
      <c r="X310">
        <v>2021</v>
      </c>
      <c r="Y310">
        <v>8832720</v>
      </c>
    </row>
    <row r="311" spans="1:25" x14ac:dyDescent="0.35">
      <c r="A311">
        <v>2021</v>
      </c>
      <c r="B311" t="s">
        <v>577</v>
      </c>
      <c r="C311" s="1">
        <v>44256</v>
      </c>
      <c r="D311" t="s">
        <v>578</v>
      </c>
      <c r="E311" t="s">
        <v>579</v>
      </c>
      <c r="F311" t="s">
        <v>81</v>
      </c>
      <c r="G311">
        <v>2</v>
      </c>
      <c r="H311">
        <v>3929600</v>
      </c>
      <c r="I311">
        <v>3016200</v>
      </c>
      <c r="J311" t="s">
        <v>18</v>
      </c>
      <c r="K311">
        <v>7859200</v>
      </c>
      <c r="L311" t="s">
        <v>7211</v>
      </c>
      <c r="M311" t="s">
        <v>7206</v>
      </c>
      <c r="N311" s="1">
        <v>43321</v>
      </c>
      <c r="O311" t="s">
        <v>81</v>
      </c>
      <c r="P311" t="s">
        <v>7231</v>
      </c>
      <c r="Q311" t="s">
        <v>7232</v>
      </c>
      <c r="R311" t="s">
        <v>7225</v>
      </c>
      <c r="S311">
        <v>2950718</v>
      </c>
      <c r="T311">
        <v>3844367</v>
      </c>
      <c r="U311">
        <v>0.23200000000000001</v>
      </c>
      <c r="V311">
        <v>1826800</v>
      </c>
      <c r="W311">
        <v>6032400</v>
      </c>
      <c r="X311">
        <v>2021</v>
      </c>
      <c r="Y311">
        <v>10216960</v>
      </c>
    </row>
    <row r="312" spans="1:25" x14ac:dyDescent="0.35">
      <c r="A312">
        <v>2021</v>
      </c>
      <c r="B312" t="s">
        <v>580</v>
      </c>
      <c r="C312" s="1">
        <v>44256</v>
      </c>
      <c r="D312" t="s">
        <v>578</v>
      </c>
      <c r="E312" t="s">
        <v>581</v>
      </c>
      <c r="F312" t="s">
        <v>57</v>
      </c>
      <c r="G312">
        <v>5</v>
      </c>
      <c r="H312">
        <v>210000</v>
      </c>
      <c r="I312">
        <v>148900</v>
      </c>
      <c r="J312" t="s">
        <v>18</v>
      </c>
      <c r="K312">
        <v>1050000</v>
      </c>
      <c r="L312" t="s">
        <v>7207</v>
      </c>
      <c r="M312" t="s">
        <v>7206</v>
      </c>
      <c r="N312" s="1">
        <v>43665</v>
      </c>
      <c r="O312" t="s">
        <v>57</v>
      </c>
      <c r="P312" t="s">
        <v>7235</v>
      </c>
      <c r="Q312" t="s">
        <v>7249</v>
      </c>
      <c r="R312" t="s">
        <v>7225</v>
      </c>
      <c r="S312">
        <v>163155</v>
      </c>
      <c r="T312">
        <v>230060</v>
      </c>
      <c r="U312">
        <v>0.29099999999999998</v>
      </c>
      <c r="V312">
        <v>305500</v>
      </c>
      <c r="W312">
        <v>744500</v>
      </c>
      <c r="X312">
        <v>2021</v>
      </c>
      <c r="Y312">
        <v>1365000</v>
      </c>
    </row>
    <row r="313" spans="1:25" x14ac:dyDescent="0.35">
      <c r="A313">
        <v>2021</v>
      </c>
      <c r="B313" t="s">
        <v>582</v>
      </c>
      <c r="C313" s="1">
        <v>44256</v>
      </c>
      <c r="D313" t="s">
        <v>578</v>
      </c>
      <c r="E313" t="s">
        <v>583</v>
      </c>
      <c r="F313" t="s">
        <v>135</v>
      </c>
      <c r="G313">
        <v>1</v>
      </c>
      <c r="H313">
        <v>2440800</v>
      </c>
      <c r="I313">
        <v>1801600</v>
      </c>
      <c r="J313" t="s">
        <v>18</v>
      </c>
      <c r="K313">
        <v>2440800</v>
      </c>
      <c r="L313" t="s">
        <v>7204</v>
      </c>
      <c r="M313" t="s">
        <v>7206</v>
      </c>
      <c r="N313" s="1">
        <v>44126</v>
      </c>
      <c r="O313" t="s">
        <v>135</v>
      </c>
      <c r="P313" t="s">
        <v>7218</v>
      </c>
      <c r="Q313" t="s">
        <v>7233</v>
      </c>
      <c r="R313" t="s">
        <v>7230</v>
      </c>
      <c r="S313">
        <v>1936002</v>
      </c>
      <c r="T313">
        <v>2622957</v>
      </c>
      <c r="U313">
        <v>0.26200000000000001</v>
      </c>
      <c r="V313">
        <v>639200</v>
      </c>
      <c r="W313">
        <v>1801600</v>
      </c>
      <c r="X313">
        <v>2021</v>
      </c>
      <c r="Y313">
        <v>3173040</v>
      </c>
    </row>
    <row r="314" spans="1:25" x14ac:dyDescent="0.35">
      <c r="A314">
        <v>2021</v>
      </c>
      <c r="B314" t="s">
        <v>584</v>
      </c>
      <c r="C314" s="1">
        <v>44256</v>
      </c>
      <c r="D314" t="s">
        <v>578</v>
      </c>
      <c r="E314" t="s">
        <v>459</v>
      </c>
      <c r="F314" t="s">
        <v>585</v>
      </c>
      <c r="G314">
        <v>1</v>
      </c>
      <c r="H314">
        <v>216600</v>
      </c>
      <c r="I314">
        <v>141400</v>
      </c>
      <c r="J314" t="s">
        <v>14</v>
      </c>
      <c r="K314">
        <v>216600</v>
      </c>
      <c r="L314" t="s">
        <v>7205</v>
      </c>
      <c r="M314" t="s">
        <v>7203</v>
      </c>
      <c r="N314" s="1">
        <v>43428</v>
      </c>
      <c r="O314" t="s">
        <v>585</v>
      </c>
      <c r="P314" t="s">
        <v>7237</v>
      </c>
      <c r="Q314" t="s">
        <v>7239</v>
      </c>
      <c r="R314" t="s">
        <v>7234</v>
      </c>
      <c r="S314">
        <v>138385</v>
      </c>
      <c r="T314">
        <v>211987</v>
      </c>
      <c r="U314">
        <v>0.34699999999999998</v>
      </c>
      <c r="V314">
        <v>75200</v>
      </c>
      <c r="W314">
        <v>141400</v>
      </c>
      <c r="X314">
        <v>2021</v>
      </c>
      <c r="Y314">
        <v>281580</v>
      </c>
    </row>
    <row r="315" spans="1:25" x14ac:dyDescent="0.35">
      <c r="A315">
        <v>2021</v>
      </c>
      <c r="B315" t="s">
        <v>586</v>
      </c>
      <c r="C315" s="1">
        <v>44256</v>
      </c>
      <c r="D315" t="s">
        <v>578</v>
      </c>
      <c r="E315" t="s">
        <v>330</v>
      </c>
      <c r="F315" t="s">
        <v>96</v>
      </c>
      <c r="G315">
        <v>2</v>
      </c>
      <c r="H315">
        <v>967000</v>
      </c>
      <c r="I315">
        <v>780300</v>
      </c>
      <c r="J315" t="s">
        <v>14</v>
      </c>
      <c r="K315">
        <v>1934000</v>
      </c>
      <c r="L315" t="s">
        <v>7204</v>
      </c>
      <c r="M315" t="s">
        <v>7206</v>
      </c>
      <c r="N315" s="1">
        <v>43449</v>
      </c>
      <c r="O315" t="s">
        <v>96</v>
      </c>
      <c r="P315" t="s">
        <v>7221</v>
      </c>
      <c r="Q315" t="s">
        <v>7222</v>
      </c>
      <c r="R315" t="s">
        <v>7223</v>
      </c>
      <c r="S315">
        <v>790280</v>
      </c>
      <c r="T315">
        <v>979437</v>
      </c>
      <c r="U315">
        <v>0.193</v>
      </c>
      <c r="V315">
        <v>373400</v>
      </c>
      <c r="W315">
        <v>1560600</v>
      </c>
      <c r="X315">
        <v>2021</v>
      </c>
      <c r="Y315">
        <v>2514200</v>
      </c>
    </row>
    <row r="316" spans="1:25" x14ac:dyDescent="0.35">
      <c r="A316">
        <v>2021</v>
      </c>
      <c r="B316" t="s">
        <v>587</v>
      </c>
      <c r="C316" s="1">
        <v>44256</v>
      </c>
      <c r="D316" t="s">
        <v>578</v>
      </c>
      <c r="E316" t="s">
        <v>90</v>
      </c>
      <c r="F316" t="s">
        <v>210</v>
      </c>
      <c r="G316">
        <v>2</v>
      </c>
      <c r="H316">
        <v>2214300</v>
      </c>
      <c r="I316">
        <v>1791200</v>
      </c>
      <c r="J316" t="s">
        <v>14</v>
      </c>
      <c r="K316">
        <v>4428600</v>
      </c>
      <c r="L316" t="s">
        <v>7209</v>
      </c>
      <c r="M316" t="s">
        <v>7206</v>
      </c>
      <c r="N316" s="1">
        <v>43537</v>
      </c>
      <c r="O316" t="s">
        <v>210</v>
      </c>
      <c r="P316" t="s">
        <v>7231</v>
      </c>
      <c r="Q316" t="s">
        <v>7232</v>
      </c>
      <c r="R316" t="s">
        <v>7234</v>
      </c>
      <c r="S316">
        <v>1984065</v>
      </c>
      <c r="T316">
        <v>2452717</v>
      </c>
      <c r="U316">
        <v>0.191</v>
      </c>
      <c r="V316">
        <v>846200</v>
      </c>
      <c r="W316">
        <v>3582400</v>
      </c>
      <c r="X316">
        <v>2021</v>
      </c>
      <c r="Y316">
        <v>5757180</v>
      </c>
    </row>
    <row r="317" spans="1:25" x14ac:dyDescent="0.35">
      <c r="A317">
        <v>2021</v>
      </c>
      <c r="B317" t="s">
        <v>588</v>
      </c>
      <c r="C317" s="1">
        <v>44257</v>
      </c>
      <c r="D317" t="s">
        <v>578</v>
      </c>
      <c r="E317" t="s">
        <v>418</v>
      </c>
      <c r="F317" t="s">
        <v>27</v>
      </c>
      <c r="G317">
        <v>1</v>
      </c>
      <c r="H317">
        <v>2453700</v>
      </c>
      <c r="I317">
        <v>1891000</v>
      </c>
      <c r="J317" t="s">
        <v>18</v>
      </c>
      <c r="K317">
        <v>2453700</v>
      </c>
      <c r="L317" t="s">
        <v>7209</v>
      </c>
      <c r="M317" t="s">
        <v>7203</v>
      </c>
      <c r="N317" s="1">
        <v>43715</v>
      </c>
      <c r="O317" t="s">
        <v>27</v>
      </c>
      <c r="P317" t="s">
        <v>7218</v>
      </c>
      <c r="Q317" t="s">
        <v>7233</v>
      </c>
      <c r="R317" t="s">
        <v>7234</v>
      </c>
      <c r="S317">
        <v>1804536</v>
      </c>
      <c r="T317">
        <v>2341494</v>
      </c>
      <c r="U317">
        <v>0.22900000000000001</v>
      </c>
      <c r="V317">
        <v>562700</v>
      </c>
      <c r="W317">
        <v>1891000</v>
      </c>
      <c r="X317">
        <v>2021</v>
      </c>
      <c r="Y317">
        <v>3189810</v>
      </c>
    </row>
    <row r="318" spans="1:25" x14ac:dyDescent="0.35">
      <c r="A318">
        <v>2021</v>
      </c>
      <c r="B318" t="s">
        <v>589</v>
      </c>
      <c r="C318" s="1">
        <v>44257</v>
      </c>
      <c r="D318" t="s">
        <v>578</v>
      </c>
      <c r="E318" t="s">
        <v>378</v>
      </c>
      <c r="F318" t="s">
        <v>356</v>
      </c>
      <c r="G318">
        <v>1</v>
      </c>
      <c r="H318">
        <v>480400</v>
      </c>
      <c r="I318">
        <v>375100</v>
      </c>
      <c r="J318" t="s">
        <v>14</v>
      </c>
      <c r="K318">
        <v>480400</v>
      </c>
      <c r="L318" t="s">
        <v>7207</v>
      </c>
      <c r="M318" t="s">
        <v>7203</v>
      </c>
      <c r="N318" s="1">
        <v>43399</v>
      </c>
      <c r="O318" t="s">
        <v>356</v>
      </c>
      <c r="P318" t="s">
        <v>7221</v>
      </c>
      <c r="Q318" t="s">
        <v>7226</v>
      </c>
      <c r="R318" t="s">
        <v>7227</v>
      </c>
      <c r="S318">
        <v>375681</v>
      </c>
      <c r="T318">
        <v>481111</v>
      </c>
      <c r="U318">
        <v>0.219</v>
      </c>
      <c r="V318">
        <v>105300</v>
      </c>
      <c r="W318">
        <v>375100</v>
      </c>
      <c r="X318">
        <v>2021</v>
      </c>
      <c r="Y318">
        <v>624520</v>
      </c>
    </row>
    <row r="319" spans="1:25" x14ac:dyDescent="0.35">
      <c r="A319">
        <v>2021</v>
      </c>
      <c r="B319" t="s">
        <v>590</v>
      </c>
      <c r="C319" s="1">
        <v>44257</v>
      </c>
      <c r="D319" t="s">
        <v>578</v>
      </c>
      <c r="E319" t="s">
        <v>366</v>
      </c>
      <c r="F319" t="s">
        <v>591</v>
      </c>
      <c r="G319">
        <v>4</v>
      </c>
      <c r="H319">
        <v>2703300</v>
      </c>
      <c r="I319">
        <v>2153000</v>
      </c>
      <c r="J319" t="s">
        <v>18</v>
      </c>
      <c r="K319">
        <v>10813200</v>
      </c>
      <c r="L319" t="s">
        <v>7202</v>
      </c>
      <c r="M319" t="s">
        <v>7206</v>
      </c>
      <c r="N319" s="1">
        <v>43485</v>
      </c>
      <c r="O319" t="s">
        <v>591</v>
      </c>
      <c r="P319" t="s">
        <v>7231</v>
      </c>
      <c r="Q319" t="s">
        <v>7244</v>
      </c>
      <c r="R319" t="s">
        <v>7225</v>
      </c>
      <c r="S319">
        <v>2194319</v>
      </c>
      <c r="T319">
        <v>2755259</v>
      </c>
      <c r="U319">
        <v>0.20399999999999999</v>
      </c>
      <c r="V319">
        <v>2201200</v>
      </c>
      <c r="W319">
        <v>8612000</v>
      </c>
      <c r="X319">
        <v>2021</v>
      </c>
      <c r="Y319">
        <v>14057160</v>
      </c>
    </row>
    <row r="320" spans="1:25" x14ac:dyDescent="0.35">
      <c r="A320">
        <v>2021</v>
      </c>
      <c r="B320" t="s">
        <v>592</v>
      </c>
      <c r="C320" s="1">
        <v>44257</v>
      </c>
      <c r="D320" t="s">
        <v>578</v>
      </c>
      <c r="E320" t="s">
        <v>564</v>
      </c>
      <c r="F320" t="s">
        <v>120</v>
      </c>
      <c r="G320">
        <v>2</v>
      </c>
      <c r="H320">
        <v>366500</v>
      </c>
      <c r="I320">
        <v>288600</v>
      </c>
      <c r="J320" t="s">
        <v>14</v>
      </c>
      <c r="K320">
        <v>733000</v>
      </c>
      <c r="L320" t="s">
        <v>7210</v>
      </c>
      <c r="M320" t="s">
        <v>7203</v>
      </c>
      <c r="N320" s="1">
        <v>43751</v>
      </c>
      <c r="O320" t="s">
        <v>120</v>
      </c>
      <c r="P320" t="s">
        <v>7237</v>
      </c>
      <c r="Q320" t="s">
        <v>7239</v>
      </c>
      <c r="R320" t="s">
        <v>7227</v>
      </c>
      <c r="S320">
        <v>304085</v>
      </c>
      <c r="T320">
        <v>386176</v>
      </c>
      <c r="U320">
        <v>0.21299999999999999</v>
      </c>
      <c r="V320">
        <v>155800</v>
      </c>
      <c r="W320">
        <v>577200</v>
      </c>
      <c r="X320">
        <v>2021</v>
      </c>
      <c r="Y320">
        <v>952900</v>
      </c>
    </row>
    <row r="321" spans="1:25" x14ac:dyDescent="0.35">
      <c r="A321">
        <v>2021</v>
      </c>
      <c r="B321" t="s">
        <v>593</v>
      </c>
      <c r="C321" s="1">
        <v>44257</v>
      </c>
      <c r="D321" t="s">
        <v>578</v>
      </c>
      <c r="E321" t="s">
        <v>449</v>
      </c>
      <c r="F321" t="s">
        <v>443</v>
      </c>
      <c r="G321">
        <v>5</v>
      </c>
      <c r="H321">
        <v>251900</v>
      </c>
      <c r="I321">
        <v>170100</v>
      </c>
      <c r="J321" t="s">
        <v>14</v>
      </c>
      <c r="K321">
        <v>1259500</v>
      </c>
      <c r="L321" t="s">
        <v>7204</v>
      </c>
      <c r="M321" t="s">
        <v>7203</v>
      </c>
      <c r="N321" s="1">
        <v>44129</v>
      </c>
      <c r="O321" t="s">
        <v>443</v>
      </c>
      <c r="P321" t="s">
        <v>7235</v>
      </c>
      <c r="Q321" t="s">
        <v>7236</v>
      </c>
      <c r="R321" t="s">
        <v>7240</v>
      </c>
      <c r="S321">
        <v>148725</v>
      </c>
      <c r="T321">
        <v>220283</v>
      </c>
      <c r="U321">
        <v>0.32500000000000001</v>
      </c>
      <c r="V321">
        <v>409000</v>
      </c>
      <c r="W321">
        <v>850500</v>
      </c>
      <c r="X321">
        <v>2021</v>
      </c>
      <c r="Y321">
        <v>1637350</v>
      </c>
    </row>
    <row r="322" spans="1:25" x14ac:dyDescent="0.35">
      <c r="A322">
        <v>2021</v>
      </c>
      <c r="B322" t="s">
        <v>594</v>
      </c>
      <c r="C322" s="1">
        <v>44258</v>
      </c>
      <c r="D322" t="s">
        <v>578</v>
      </c>
      <c r="E322" t="s">
        <v>32</v>
      </c>
      <c r="F322" t="s">
        <v>474</v>
      </c>
      <c r="G322">
        <v>5</v>
      </c>
      <c r="H322">
        <v>3100200</v>
      </c>
      <c r="I322">
        <v>2185700</v>
      </c>
      <c r="J322" t="s">
        <v>18</v>
      </c>
      <c r="K322">
        <v>15501000</v>
      </c>
      <c r="L322" t="s">
        <v>7210</v>
      </c>
      <c r="M322" t="s">
        <v>7203</v>
      </c>
      <c r="N322" s="1">
        <v>43611</v>
      </c>
      <c r="O322" t="s">
        <v>474</v>
      </c>
      <c r="P322" t="s">
        <v>7231</v>
      </c>
      <c r="Q322" t="s">
        <v>7244</v>
      </c>
      <c r="R322" t="s">
        <v>7240</v>
      </c>
      <c r="S322">
        <v>2081182</v>
      </c>
      <c r="T322">
        <v>2951936</v>
      </c>
      <c r="U322">
        <v>0.29499999999999998</v>
      </c>
      <c r="V322">
        <v>4572500</v>
      </c>
      <c r="W322">
        <v>10928500</v>
      </c>
      <c r="X322">
        <v>2021</v>
      </c>
      <c r="Y322">
        <v>20151300</v>
      </c>
    </row>
    <row r="323" spans="1:25" x14ac:dyDescent="0.35">
      <c r="A323">
        <v>2021</v>
      </c>
      <c r="B323" t="s">
        <v>595</v>
      </c>
      <c r="C323" s="1">
        <v>44258</v>
      </c>
      <c r="D323" t="s">
        <v>578</v>
      </c>
      <c r="E323" t="s">
        <v>38</v>
      </c>
      <c r="F323" t="s">
        <v>185</v>
      </c>
      <c r="G323">
        <v>2</v>
      </c>
      <c r="H323">
        <v>623200</v>
      </c>
      <c r="I323">
        <v>412300</v>
      </c>
      <c r="J323" t="s">
        <v>18</v>
      </c>
      <c r="K323">
        <v>1246400</v>
      </c>
      <c r="L323" t="s">
        <v>7207</v>
      </c>
      <c r="M323" t="s">
        <v>7206</v>
      </c>
      <c r="N323" s="1">
        <v>43376</v>
      </c>
      <c r="O323" t="s">
        <v>185</v>
      </c>
      <c r="P323" t="s">
        <v>7221</v>
      </c>
      <c r="Q323" t="s">
        <v>7222</v>
      </c>
      <c r="R323" t="s">
        <v>7234</v>
      </c>
      <c r="S323">
        <v>416435</v>
      </c>
      <c r="T323">
        <v>629531</v>
      </c>
      <c r="U323">
        <v>0.33800000000000002</v>
      </c>
      <c r="V323">
        <v>421800</v>
      </c>
      <c r="W323">
        <v>824600</v>
      </c>
      <c r="X323">
        <v>2021</v>
      </c>
      <c r="Y323">
        <v>1620320</v>
      </c>
    </row>
    <row r="324" spans="1:25" x14ac:dyDescent="0.35">
      <c r="A324">
        <v>2021</v>
      </c>
      <c r="B324" t="s">
        <v>596</v>
      </c>
      <c r="C324" s="1">
        <v>44258</v>
      </c>
      <c r="D324" t="s">
        <v>578</v>
      </c>
      <c r="E324" t="s">
        <v>23</v>
      </c>
      <c r="F324" t="s">
        <v>526</v>
      </c>
      <c r="G324">
        <v>1</v>
      </c>
      <c r="H324">
        <v>3373600</v>
      </c>
      <c r="I324">
        <v>2748200</v>
      </c>
      <c r="J324" t="s">
        <v>18</v>
      </c>
      <c r="K324">
        <v>3373600</v>
      </c>
      <c r="L324" t="s">
        <v>7204</v>
      </c>
      <c r="M324" t="s">
        <v>7206</v>
      </c>
      <c r="N324" s="1">
        <v>44431</v>
      </c>
      <c r="O324" t="s">
        <v>526</v>
      </c>
      <c r="P324" t="s">
        <v>7231</v>
      </c>
      <c r="Q324" t="s">
        <v>7244</v>
      </c>
      <c r="R324" t="s">
        <v>7220</v>
      </c>
      <c r="S324">
        <v>2720488</v>
      </c>
      <c r="T324">
        <v>3339554</v>
      </c>
      <c r="U324">
        <v>0.185</v>
      </c>
      <c r="V324">
        <v>625400</v>
      </c>
      <c r="W324">
        <v>2748200</v>
      </c>
      <c r="X324">
        <v>2021</v>
      </c>
      <c r="Y324">
        <v>4385680</v>
      </c>
    </row>
    <row r="325" spans="1:25" x14ac:dyDescent="0.35">
      <c r="A325">
        <v>2021</v>
      </c>
      <c r="B325" t="s">
        <v>597</v>
      </c>
      <c r="C325" s="1">
        <v>44258</v>
      </c>
      <c r="D325" t="s">
        <v>578</v>
      </c>
      <c r="E325" t="s">
        <v>255</v>
      </c>
      <c r="F325" t="s">
        <v>598</v>
      </c>
      <c r="G325">
        <v>5</v>
      </c>
      <c r="H325">
        <v>551500</v>
      </c>
      <c r="I325">
        <v>441900</v>
      </c>
      <c r="J325" t="s">
        <v>14</v>
      </c>
      <c r="K325">
        <v>2757500</v>
      </c>
      <c r="L325" t="s">
        <v>7207</v>
      </c>
      <c r="M325" t="s">
        <v>7203</v>
      </c>
      <c r="N325" s="1">
        <v>44246</v>
      </c>
      <c r="O325" t="s">
        <v>598</v>
      </c>
      <c r="P325" t="s">
        <v>7237</v>
      </c>
      <c r="Q325" t="s">
        <v>7242</v>
      </c>
      <c r="R325" t="s">
        <v>7230</v>
      </c>
      <c r="S325">
        <v>415801</v>
      </c>
      <c r="T325">
        <v>518853</v>
      </c>
      <c r="U325">
        <v>0.19900000000000001</v>
      </c>
      <c r="V325">
        <v>548000</v>
      </c>
      <c r="W325">
        <v>2209500</v>
      </c>
      <c r="X325">
        <v>2021</v>
      </c>
      <c r="Y325">
        <v>3584750</v>
      </c>
    </row>
    <row r="326" spans="1:25" x14ac:dyDescent="0.35">
      <c r="A326">
        <v>2021</v>
      </c>
      <c r="B326" t="s">
        <v>599</v>
      </c>
      <c r="C326" s="1">
        <v>44258</v>
      </c>
      <c r="D326" t="s">
        <v>578</v>
      </c>
      <c r="E326" t="s">
        <v>383</v>
      </c>
      <c r="F326" t="s">
        <v>505</v>
      </c>
      <c r="G326">
        <v>2</v>
      </c>
      <c r="H326">
        <v>1971500</v>
      </c>
      <c r="I326">
        <v>1309500</v>
      </c>
      <c r="J326" t="s">
        <v>14</v>
      </c>
      <c r="K326">
        <v>3943000</v>
      </c>
      <c r="L326" t="s">
        <v>7208</v>
      </c>
      <c r="M326" t="s">
        <v>7203</v>
      </c>
      <c r="N326" s="1">
        <v>43323</v>
      </c>
      <c r="O326" t="s">
        <v>505</v>
      </c>
      <c r="P326" t="s">
        <v>7231</v>
      </c>
      <c r="Q326" t="s">
        <v>7241</v>
      </c>
      <c r="R326" t="s">
        <v>7227</v>
      </c>
      <c r="S326">
        <v>1324454</v>
      </c>
      <c r="T326">
        <v>1993982</v>
      </c>
      <c r="U326">
        <v>0.33600000000000002</v>
      </c>
      <c r="V326">
        <v>1324000</v>
      </c>
      <c r="W326">
        <v>2619000</v>
      </c>
      <c r="X326">
        <v>2021</v>
      </c>
      <c r="Y326">
        <v>5125900</v>
      </c>
    </row>
    <row r="327" spans="1:25" x14ac:dyDescent="0.35">
      <c r="A327">
        <v>2021</v>
      </c>
      <c r="B327" t="s">
        <v>600</v>
      </c>
      <c r="C327" s="1">
        <v>44259</v>
      </c>
      <c r="D327" t="s">
        <v>578</v>
      </c>
      <c r="E327" t="s">
        <v>243</v>
      </c>
      <c r="F327" t="s">
        <v>364</v>
      </c>
      <c r="G327">
        <v>5</v>
      </c>
      <c r="H327">
        <v>113800</v>
      </c>
      <c r="I327">
        <v>85300</v>
      </c>
      <c r="J327" t="s">
        <v>18</v>
      </c>
      <c r="K327">
        <v>569000</v>
      </c>
      <c r="L327" t="s">
        <v>7204</v>
      </c>
      <c r="M327" t="s">
        <v>7206</v>
      </c>
      <c r="N327" s="1">
        <v>43285</v>
      </c>
      <c r="O327" t="s">
        <v>364</v>
      </c>
      <c r="P327" t="s">
        <v>7235</v>
      </c>
      <c r="Q327" t="s">
        <v>7247</v>
      </c>
      <c r="R327" t="s">
        <v>7220</v>
      </c>
      <c r="S327">
        <v>89240</v>
      </c>
      <c r="T327">
        <v>119065</v>
      </c>
      <c r="U327">
        <v>0.25</v>
      </c>
      <c r="V327">
        <v>142500</v>
      </c>
      <c r="W327">
        <v>426500</v>
      </c>
      <c r="X327">
        <v>2021</v>
      </c>
      <c r="Y327">
        <v>739700</v>
      </c>
    </row>
    <row r="328" spans="1:25" x14ac:dyDescent="0.35">
      <c r="A328">
        <v>2021</v>
      </c>
      <c r="B328" t="s">
        <v>601</v>
      </c>
      <c r="C328" s="1">
        <v>44259</v>
      </c>
      <c r="D328" t="s">
        <v>578</v>
      </c>
      <c r="E328" t="s">
        <v>32</v>
      </c>
      <c r="F328" t="s">
        <v>170</v>
      </c>
      <c r="G328">
        <v>3</v>
      </c>
      <c r="H328">
        <v>368300</v>
      </c>
      <c r="I328">
        <v>294200</v>
      </c>
      <c r="J328" t="s">
        <v>14</v>
      </c>
      <c r="K328">
        <v>1104900</v>
      </c>
      <c r="L328" t="s">
        <v>7210</v>
      </c>
      <c r="M328" t="s">
        <v>7203</v>
      </c>
      <c r="N328" s="1">
        <v>43611</v>
      </c>
      <c r="O328" t="s">
        <v>170</v>
      </c>
      <c r="P328" t="s">
        <v>7237</v>
      </c>
      <c r="Q328" t="s">
        <v>7238</v>
      </c>
      <c r="R328" t="s">
        <v>7225</v>
      </c>
      <c r="S328">
        <v>293413</v>
      </c>
      <c r="T328">
        <v>367345</v>
      </c>
      <c r="U328">
        <v>0.20100000000000001</v>
      </c>
      <c r="V328">
        <v>222300</v>
      </c>
      <c r="W328">
        <v>882600</v>
      </c>
      <c r="X328">
        <v>2021</v>
      </c>
      <c r="Y328">
        <v>1436370</v>
      </c>
    </row>
    <row r="329" spans="1:25" x14ac:dyDescent="0.35">
      <c r="A329">
        <v>2021</v>
      </c>
      <c r="B329" t="s">
        <v>602</v>
      </c>
      <c r="C329" s="1">
        <v>44259</v>
      </c>
      <c r="D329" t="s">
        <v>578</v>
      </c>
      <c r="E329" t="s">
        <v>20</v>
      </c>
      <c r="F329" t="s">
        <v>199</v>
      </c>
      <c r="G329">
        <v>3</v>
      </c>
      <c r="H329">
        <v>395400</v>
      </c>
      <c r="I329">
        <v>301700</v>
      </c>
      <c r="J329" t="s">
        <v>14</v>
      </c>
      <c r="K329">
        <v>1186200</v>
      </c>
      <c r="L329" t="s">
        <v>7209</v>
      </c>
      <c r="M329" t="s">
        <v>7206</v>
      </c>
      <c r="N329" s="1">
        <v>44491</v>
      </c>
      <c r="O329" t="s">
        <v>199</v>
      </c>
      <c r="P329" t="s">
        <v>7237</v>
      </c>
      <c r="Q329" t="s">
        <v>7242</v>
      </c>
      <c r="R329" t="s">
        <v>7230</v>
      </c>
      <c r="S329">
        <v>302001</v>
      </c>
      <c r="T329">
        <v>395757</v>
      </c>
      <c r="U329">
        <v>0.23699999999999999</v>
      </c>
      <c r="V329">
        <v>281100</v>
      </c>
      <c r="W329">
        <v>905100</v>
      </c>
      <c r="X329">
        <v>2021</v>
      </c>
      <c r="Y329">
        <v>1542060</v>
      </c>
    </row>
    <row r="330" spans="1:25" x14ac:dyDescent="0.35">
      <c r="A330">
        <v>2021</v>
      </c>
      <c r="B330" t="s">
        <v>603</v>
      </c>
      <c r="C330" s="1">
        <v>44259</v>
      </c>
      <c r="D330" t="s">
        <v>578</v>
      </c>
      <c r="E330" t="s">
        <v>489</v>
      </c>
      <c r="F330" t="s">
        <v>158</v>
      </c>
      <c r="G330">
        <v>2</v>
      </c>
      <c r="H330">
        <v>187000</v>
      </c>
      <c r="I330">
        <v>150700</v>
      </c>
      <c r="J330" t="s">
        <v>14</v>
      </c>
      <c r="K330">
        <v>374000</v>
      </c>
      <c r="L330" t="s">
        <v>7204</v>
      </c>
      <c r="M330" t="s">
        <v>7203</v>
      </c>
      <c r="N330" s="1">
        <v>44221</v>
      </c>
      <c r="O330" t="s">
        <v>158</v>
      </c>
      <c r="P330" t="s">
        <v>7221</v>
      </c>
      <c r="Q330" t="s">
        <v>7243</v>
      </c>
      <c r="R330" t="s">
        <v>7230</v>
      </c>
      <c r="S330">
        <v>162183</v>
      </c>
      <c r="T330">
        <v>201313</v>
      </c>
      <c r="U330">
        <v>0.19400000000000001</v>
      </c>
      <c r="V330">
        <v>72600</v>
      </c>
      <c r="W330">
        <v>301400</v>
      </c>
      <c r="X330">
        <v>2021</v>
      </c>
      <c r="Y330">
        <v>486200</v>
      </c>
    </row>
    <row r="331" spans="1:25" x14ac:dyDescent="0.35">
      <c r="A331">
        <v>2021</v>
      </c>
      <c r="B331" t="s">
        <v>604</v>
      </c>
      <c r="C331" s="1">
        <v>44259</v>
      </c>
      <c r="D331" t="s">
        <v>578</v>
      </c>
      <c r="E331" t="s">
        <v>301</v>
      </c>
      <c r="F331" t="s">
        <v>130</v>
      </c>
      <c r="G331">
        <v>4</v>
      </c>
      <c r="H331">
        <v>2905900</v>
      </c>
      <c r="I331">
        <v>1998600</v>
      </c>
      <c r="J331" t="s">
        <v>18</v>
      </c>
      <c r="K331">
        <v>11623600</v>
      </c>
      <c r="L331" t="s">
        <v>7204</v>
      </c>
      <c r="M331" t="s">
        <v>7203</v>
      </c>
      <c r="N331" s="1">
        <v>43666</v>
      </c>
      <c r="O331" t="s">
        <v>130</v>
      </c>
      <c r="P331" t="s">
        <v>7231</v>
      </c>
      <c r="Q331" t="s">
        <v>7232</v>
      </c>
      <c r="R331" t="s">
        <v>7230</v>
      </c>
      <c r="S331">
        <v>2116171</v>
      </c>
      <c r="T331">
        <v>3076902</v>
      </c>
      <c r="U331">
        <v>0.312</v>
      </c>
      <c r="V331">
        <v>3629200</v>
      </c>
      <c r="W331">
        <v>7994400</v>
      </c>
      <c r="X331">
        <v>2021</v>
      </c>
      <c r="Y331">
        <v>15110680</v>
      </c>
    </row>
    <row r="332" spans="1:25" x14ac:dyDescent="0.35">
      <c r="A332">
        <v>2021</v>
      </c>
      <c r="B332" t="s">
        <v>605</v>
      </c>
      <c r="C332" s="1">
        <v>44259</v>
      </c>
      <c r="D332" t="s">
        <v>578</v>
      </c>
      <c r="E332" t="s">
        <v>459</v>
      </c>
      <c r="F332" t="s">
        <v>411</v>
      </c>
      <c r="G332">
        <v>1</v>
      </c>
      <c r="H332">
        <v>3309200</v>
      </c>
      <c r="I332">
        <v>2213900</v>
      </c>
      <c r="J332" t="s">
        <v>14</v>
      </c>
      <c r="K332">
        <v>3309200</v>
      </c>
      <c r="L332" t="s">
        <v>7205</v>
      </c>
      <c r="M332" t="s">
        <v>7203</v>
      </c>
      <c r="N332" s="1">
        <v>43428</v>
      </c>
      <c r="O332" t="s">
        <v>411</v>
      </c>
      <c r="P332" t="s">
        <v>7231</v>
      </c>
      <c r="Q332" t="s">
        <v>7232</v>
      </c>
      <c r="R332" t="s">
        <v>7227</v>
      </c>
      <c r="S332">
        <v>2073903</v>
      </c>
      <c r="T332">
        <v>3099870</v>
      </c>
      <c r="U332">
        <v>0.33100000000000002</v>
      </c>
      <c r="V332">
        <v>1095300</v>
      </c>
      <c r="W332">
        <v>2213900</v>
      </c>
      <c r="X332">
        <v>2021</v>
      </c>
      <c r="Y332">
        <v>4301960</v>
      </c>
    </row>
    <row r="333" spans="1:25" x14ac:dyDescent="0.35">
      <c r="A333">
        <v>2021</v>
      </c>
      <c r="B333" t="s">
        <v>606</v>
      </c>
      <c r="C333" s="1">
        <v>44259</v>
      </c>
      <c r="D333" t="s">
        <v>578</v>
      </c>
      <c r="E333" t="s">
        <v>83</v>
      </c>
      <c r="F333" t="s">
        <v>207</v>
      </c>
      <c r="G333">
        <v>2</v>
      </c>
      <c r="H333">
        <v>2819800</v>
      </c>
      <c r="I333">
        <v>2116700</v>
      </c>
      <c r="J333" t="s">
        <v>18</v>
      </c>
      <c r="K333">
        <v>5639600</v>
      </c>
      <c r="L333" t="s">
        <v>7205</v>
      </c>
      <c r="M333" t="s">
        <v>7203</v>
      </c>
      <c r="N333" s="1">
        <v>44242</v>
      </c>
      <c r="O333" t="s">
        <v>207</v>
      </c>
      <c r="P333" t="s">
        <v>7218</v>
      </c>
      <c r="Q333" t="s">
        <v>7224</v>
      </c>
      <c r="R333" t="s">
        <v>7230</v>
      </c>
      <c r="S333">
        <v>1968354</v>
      </c>
      <c r="T333">
        <v>2622155</v>
      </c>
      <c r="U333">
        <v>0.249</v>
      </c>
      <c r="V333">
        <v>1406200</v>
      </c>
      <c r="W333">
        <v>4233400</v>
      </c>
      <c r="X333">
        <v>2021</v>
      </c>
      <c r="Y333">
        <v>7331480</v>
      </c>
    </row>
    <row r="334" spans="1:25" x14ac:dyDescent="0.35">
      <c r="A334">
        <v>2021</v>
      </c>
      <c r="B334" t="s">
        <v>607</v>
      </c>
      <c r="C334" s="1">
        <v>44259</v>
      </c>
      <c r="D334" t="s">
        <v>578</v>
      </c>
      <c r="E334" t="s">
        <v>534</v>
      </c>
      <c r="F334" t="s">
        <v>132</v>
      </c>
      <c r="G334">
        <v>5</v>
      </c>
      <c r="H334">
        <v>3032200</v>
      </c>
      <c r="I334">
        <v>2303600</v>
      </c>
      <c r="J334" t="s">
        <v>14</v>
      </c>
      <c r="K334">
        <v>15161000</v>
      </c>
      <c r="L334" t="s">
        <v>7204</v>
      </c>
      <c r="M334" t="s">
        <v>7203</v>
      </c>
      <c r="N334" s="1">
        <v>44496</v>
      </c>
      <c r="O334" t="s">
        <v>132</v>
      </c>
      <c r="P334" t="s">
        <v>7231</v>
      </c>
      <c r="Q334" t="s">
        <v>7232</v>
      </c>
      <c r="R334" t="s">
        <v>7220</v>
      </c>
      <c r="S334">
        <v>2248818</v>
      </c>
      <c r="T334">
        <v>2960178</v>
      </c>
      <c r="U334">
        <v>0.24</v>
      </c>
      <c r="V334">
        <v>3643000</v>
      </c>
      <c r="W334">
        <v>11518000</v>
      </c>
      <c r="X334">
        <v>2021</v>
      </c>
      <c r="Y334">
        <v>19709300</v>
      </c>
    </row>
    <row r="335" spans="1:25" x14ac:dyDescent="0.35">
      <c r="A335">
        <v>2021</v>
      </c>
      <c r="B335" t="s">
        <v>608</v>
      </c>
      <c r="C335" s="1">
        <v>44259</v>
      </c>
      <c r="D335" t="s">
        <v>578</v>
      </c>
      <c r="E335" t="s">
        <v>23</v>
      </c>
      <c r="F335" t="s">
        <v>299</v>
      </c>
      <c r="G335">
        <v>3</v>
      </c>
      <c r="H335">
        <v>513600</v>
      </c>
      <c r="I335">
        <v>354300</v>
      </c>
      <c r="J335" t="s">
        <v>14</v>
      </c>
      <c r="K335">
        <v>1540800</v>
      </c>
      <c r="L335" t="s">
        <v>7204</v>
      </c>
      <c r="M335" t="s">
        <v>7206</v>
      </c>
      <c r="N335" s="1">
        <v>44431</v>
      </c>
      <c r="O335" t="s">
        <v>299</v>
      </c>
      <c r="P335" t="s">
        <v>7237</v>
      </c>
      <c r="Q335" t="s">
        <v>7239</v>
      </c>
      <c r="R335" t="s">
        <v>7227</v>
      </c>
      <c r="S335">
        <v>343773</v>
      </c>
      <c r="T335">
        <v>498382</v>
      </c>
      <c r="U335">
        <v>0.31</v>
      </c>
      <c r="V335">
        <v>477900</v>
      </c>
      <c r="W335">
        <v>1062900</v>
      </c>
      <c r="X335">
        <v>2021</v>
      </c>
      <c r="Y335">
        <v>2003040</v>
      </c>
    </row>
    <row r="336" spans="1:25" x14ac:dyDescent="0.35">
      <c r="A336">
        <v>2021</v>
      </c>
      <c r="B336" t="s">
        <v>609</v>
      </c>
      <c r="C336" s="1">
        <v>44260</v>
      </c>
      <c r="D336" t="s">
        <v>578</v>
      </c>
      <c r="E336" t="s">
        <v>53</v>
      </c>
      <c r="F336" t="s">
        <v>610</v>
      </c>
      <c r="G336">
        <v>1</v>
      </c>
      <c r="H336">
        <v>1963400</v>
      </c>
      <c r="I336">
        <v>1378800</v>
      </c>
      <c r="J336" t="s">
        <v>14</v>
      </c>
      <c r="K336">
        <v>1963400</v>
      </c>
      <c r="L336" t="s">
        <v>7202</v>
      </c>
      <c r="M336" t="s">
        <v>7203</v>
      </c>
      <c r="N336" s="1">
        <v>43636</v>
      </c>
      <c r="O336" t="s">
        <v>610</v>
      </c>
      <c r="P336" t="s">
        <v>7231</v>
      </c>
      <c r="Q336" t="s">
        <v>7241</v>
      </c>
      <c r="R336" t="s">
        <v>7225</v>
      </c>
      <c r="S336">
        <v>1464496</v>
      </c>
      <c r="T336">
        <v>2085449</v>
      </c>
      <c r="U336">
        <v>0.29799999999999999</v>
      </c>
      <c r="V336">
        <v>584600</v>
      </c>
      <c r="W336">
        <v>1378800</v>
      </c>
      <c r="X336">
        <v>2021</v>
      </c>
      <c r="Y336">
        <v>2552420</v>
      </c>
    </row>
    <row r="337" spans="1:25" x14ac:dyDescent="0.35">
      <c r="A337">
        <v>2021</v>
      </c>
      <c r="B337" t="s">
        <v>611</v>
      </c>
      <c r="C337" s="1">
        <v>44260</v>
      </c>
      <c r="D337" t="s">
        <v>578</v>
      </c>
      <c r="E337" t="s">
        <v>449</v>
      </c>
      <c r="F337" t="s">
        <v>193</v>
      </c>
      <c r="G337">
        <v>4</v>
      </c>
      <c r="H337">
        <v>3024000</v>
      </c>
      <c r="I337">
        <v>2247700</v>
      </c>
      <c r="J337" t="s">
        <v>14</v>
      </c>
      <c r="K337">
        <v>12096000</v>
      </c>
      <c r="L337" t="s">
        <v>7204</v>
      </c>
      <c r="M337" t="s">
        <v>7203</v>
      </c>
      <c r="N337" s="1">
        <v>44129</v>
      </c>
      <c r="O337" t="s">
        <v>193</v>
      </c>
      <c r="P337" t="s">
        <v>7218</v>
      </c>
      <c r="Q337" t="s">
        <v>7219</v>
      </c>
      <c r="R337" t="s">
        <v>7225</v>
      </c>
      <c r="S337">
        <v>2272155</v>
      </c>
      <c r="T337">
        <v>3056827</v>
      </c>
      <c r="U337">
        <v>0.25700000000000001</v>
      </c>
      <c r="V337">
        <v>3105200</v>
      </c>
      <c r="W337">
        <v>8990800</v>
      </c>
      <c r="X337">
        <v>2021</v>
      </c>
      <c r="Y337">
        <v>15724800</v>
      </c>
    </row>
    <row r="338" spans="1:25" x14ac:dyDescent="0.35">
      <c r="A338">
        <v>2021</v>
      </c>
      <c r="B338" t="s">
        <v>612</v>
      </c>
      <c r="C338" s="1">
        <v>44260</v>
      </c>
      <c r="D338" t="s">
        <v>578</v>
      </c>
      <c r="E338" t="s">
        <v>240</v>
      </c>
      <c r="F338" t="s">
        <v>364</v>
      </c>
      <c r="G338">
        <v>3</v>
      </c>
      <c r="H338">
        <v>117600</v>
      </c>
      <c r="I338">
        <v>88200</v>
      </c>
      <c r="J338" t="s">
        <v>14</v>
      </c>
      <c r="K338">
        <v>352800</v>
      </c>
      <c r="L338" t="s">
        <v>7209</v>
      </c>
      <c r="M338" t="s">
        <v>7203</v>
      </c>
      <c r="N338" s="1">
        <v>43410</v>
      </c>
      <c r="O338" t="s">
        <v>364</v>
      </c>
      <c r="P338" t="s">
        <v>7235</v>
      </c>
      <c r="Q338" t="s">
        <v>7247</v>
      </c>
      <c r="R338" t="s">
        <v>7220</v>
      </c>
      <c r="S338">
        <v>89240</v>
      </c>
      <c r="T338">
        <v>119065</v>
      </c>
      <c r="U338">
        <v>0.25</v>
      </c>
      <c r="V338">
        <v>88200</v>
      </c>
      <c r="W338">
        <v>264600</v>
      </c>
      <c r="X338">
        <v>2021</v>
      </c>
      <c r="Y338">
        <v>458640</v>
      </c>
    </row>
    <row r="339" spans="1:25" x14ac:dyDescent="0.35">
      <c r="A339">
        <v>2021</v>
      </c>
      <c r="B339" t="s">
        <v>613</v>
      </c>
      <c r="C339" s="1">
        <v>44260</v>
      </c>
      <c r="D339" t="s">
        <v>578</v>
      </c>
      <c r="E339" t="s">
        <v>38</v>
      </c>
      <c r="F339" t="s">
        <v>614</v>
      </c>
      <c r="G339">
        <v>1</v>
      </c>
      <c r="H339">
        <v>542500</v>
      </c>
      <c r="I339">
        <v>383400</v>
      </c>
      <c r="J339" t="s">
        <v>18</v>
      </c>
      <c r="K339">
        <v>542500</v>
      </c>
      <c r="L339" t="s">
        <v>7207</v>
      </c>
      <c r="M339" t="s">
        <v>7206</v>
      </c>
      <c r="N339" s="1">
        <v>43376</v>
      </c>
      <c r="O339" t="s">
        <v>614</v>
      </c>
      <c r="P339" t="s">
        <v>7237</v>
      </c>
      <c r="Q339" t="s">
        <v>7239</v>
      </c>
      <c r="R339" t="s">
        <v>7230</v>
      </c>
      <c r="S339">
        <v>406837</v>
      </c>
      <c r="T339">
        <v>575668</v>
      </c>
      <c r="U339">
        <v>0.29299999999999998</v>
      </c>
      <c r="V339">
        <v>159100</v>
      </c>
      <c r="W339">
        <v>383400</v>
      </c>
      <c r="X339">
        <v>2021</v>
      </c>
      <c r="Y339">
        <v>705250</v>
      </c>
    </row>
    <row r="340" spans="1:25" x14ac:dyDescent="0.35">
      <c r="A340">
        <v>2021</v>
      </c>
      <c r="B340" t="s">
        <v>615</v>
      </c>
      <c r="C340" s="1">
        <v>44261</v>
      </c>
      <c r="D340" t="s">
        <v>578</v>
      </c>
      <c r="E340" t="s">
        <v>184</v>
      </c>
      <c r="F340" t="s">
        <v>616</v>
      </c>
      <c r="G340">
        <v>2</v>
      </c>
      <c r="H340">
        <v>544100</v>
      </c>
      <c r="I340">
        <v>434500</v>
      </c>
      <c r="J340" t="s">
        <v>14</v>
      </c>
      <c r="K340">
        <v>1088200</v>
      </c>
      <c r="L340" t="s">
        <v>7207</v>
      </c>
      <c r="M340" t="s">
        <v>7203</v>
      </c>
      <c r="N340" s="1">
        <v>43569</v>
      </c>
      <c r="O340" t="s">
        <v>616</v>
      </c>
      <c r="P340" t="s">
        <v>7237</v>
      </c>
      <c r="Q340" t="s">
        <v>7238</v>
      </c>
      <c r="R340" t="s">
        <v>7223</v>
      </c>
      <c r="S340">
        <v>445625</v>
      </c>
      <c r="T340">
        <v>557987</v>
      </c>
      <c r="U340">
        <v>0.20100000000000001</v>
      </c>
      <c r="V340">
        <v>219200</v>
      </c>
      <c r="W340">
        <v>869000</v>
      </c>
      <c r="X340">
        <v>2021</v>
      </c>
      <c r="Y340">
        <v>1414660</v>
      </c>
    </row>
    <row r="341" spans="1:25" x14ac:dyDescent="0.35">
      <c r="A341">
        <v>2021</v>
      </c>
      <c r="B341" t="s">
        <v>617</v>
      </c>
      <c r="C341" s="1">
        <v>44261</v>
      </c>
      <c r="D341" t="s">
        <v>578</v>
      </c>
      <c r="E341" t="s">
        <v>566</v>
      </c>
      <c r="F341" t="s">
        <v>279</v>
      </c>
      <c r="G341">
        <v>1</v>
      </c>
      <c r="H341">
        <v>391200</v>
      </c>
      <c r="I341">
        <v>307500</v>
      </c>
      <c r="J341" t="s">
        <v>14</v>
      </c>
      <c r="K341">
        <v>391200</v>
      </c>
      <c r="L341" t="s">
        <v>7204</v>
      </c>
      <c r="M341" t="s">
        <v>7206</v>
      </c>
      <c r="N341" s="1">
        <v>43135</v>
      </c>
      <c r="O341" t="s">
        <v>279</v>
      </c>
      <c r="P341" t="s">
        <v>7228</v>
      </c>
      <c r="Q341" t="s">
        <v>7229</v>
      </c>
      <c r="R341" t="s">
        <v>7227</v>
      </c>
      <c r="S341">
        <v>344544</v>
      </c>
      <c r="T341">
        <v>438362</v>
      </c>
      <c r="U341">
        <v>0.214</v>
      </c>
      <c r="V341">
        <v>83700</v>
      </c>
      <c r="W341">
        <v>307500</v>
      </c>
      <c r="X341">
        <v>2021</v>
      </c>
      <c r="Y341">
        <v>508560</v>
      </c>
    </row>
    <row r="342" spans="1:25" x14ac:dyDescent="0.35">
      <c r="A342">
        <v>2021</v>
      </c>
      <c r="B342" t="s">
        <v>618</v>
      </c>
      <c r="C342" s="1">
        <v>44261</v>
      </c>
      <c r="D342" t="s">
        <v>578</v>
      </c>
      <c r="E342" t="s">
        <v>114</v>
      </c>
      <c r="F342" t="s">
        <v>230</v>
      </c>
      <c r="G342">
        <v>2</v>
      </c>
      <c r="H342">
        <v>284600</v>
      </c>
      <c r="I342">
        <v>231400</v>
      </c>
      <c r="J342" t="s">
        <v>18</v>
      </c>
      <c r="K342">
        <v>569200</v>
      </c>
      <c r="L342" t="s">
        <v>7209</v>
      </c>
      <c r="M342" t="s">
        <v>7203</v>
      </c>
      <c r="N342" s="1">
        <v>43509</v>
      </c>
      <c r="O342" t="s">
        <v>230</v>
      </c>
      <c r="P342" t="s">
        <v>7237</v>
      </c>
      <c r="Q342" t="s">
        <v>7242</v>
      </c>
      <c r="R342" t="s">
        <v>7227</v>
      </c>
      <c r="S342">
        <v>219924</v>
      </c>
      <c r="T342">
        <v>270512</v>
      </c>
      <c r="U342">
        <v>0.187</v>
      </c>
      <c r="V342">
        <v>106400</v>
      </c>
      <c r="W342">
        <v>462800</v>
      </c>
      <c r="X342">
        <v>2021</v>
      </c>
      <c r="Y342">
        <v>739960</v>
      </c>
    </row>
    <row r="343" spans="1:25" x14ac:dyDescent="0.35">
      <c r="A343">
        <v>2021</v>
      </c>
      <c r="B343" t="s">
        <v>619</v>
      </c>
      <c r="C343" s="1">
        <v>44261</v>
      </c>
      <c r="D343" t="s">
        <v>578</v>
      </c>
      <c r="E343" t="s">
        <v>343</v>
      </c>
      <c r="F343" t="s">
        <v>191</v>
      </c>
      <c r="G343">
        <v>1</v>
      </c>
      <c r="H343">
        <v>1201600</v>
      </c>
      <c r="I343">
        <v>871800</v>
      </c>
      <c r="J343" t="s">
        <v>14</v>
      </c>
      <c r="K343">
        <v>1201600</v>
      </c>
      <c r="L343" t="s">
        <v>7209</v>
      </c>
      <c r="M343" t="s">
        <v>7203</v>
      </c>
      <c r="N343" s="1">
        <v>43833</v>
      </c>
      <c r="O343" t="s">
        <v>191</v>
      </c>
      <c r="P343" t="s">
        <v>7218</v>
      </c>
      <c r="Q343" t="s">
        <v>7224</v>
      </c>
      <c r="R343" t="s">
        <v>7225</v>
      </c>
      <c r="S343">
        <v>907559</v>
      </c>
      <c r="T343">
        <v>1250944</v>
      </c>
      <c r="U343">
        <v>0.27400000000000002</v>
      </c>
      <c r="V343">
        <v>329800</v>
      </c>
      <c r="W343">
        <v>871800</v>
      </c>
      <c r="X343">
        <v>2021</v>
      </c>
      <c r="Y343">
        <v>1562080</v>
      </c>
    </row>
    <row r="344" spans="1:25" x14ac:dyDescent="0.35">
      <c r="A344">
        <v>2021</v>
      </c>
      <c r="B344" t="s">
        <v>620</v>
      </c>
      <c r="C344" s="1">
        <v>44262</v>
      </c>
      <c r="D344" t="s">
        <v>578</v>
      </c>
      <c r="E344" t="s">
        <v>449</v>
      </c>
      <c r="F344" t="s">
        <v>250</v>
      </c>
      <c r="G344">
        <v>1</v>
      </c>
      <c r="H344">
        <v>335700</v>
      </c>
      <c r="I344">
        <v>251400</v>
      </c>
      <c r="J344" t="s">
        <v>14</v>
      </c>
      <c r="K344">
        <v>335700</v>
      </c>
      <c r="L344" t="s">
        <v>7204</v>
      </c>
      <c r="M344" t="s">
        <v>7203</v>
      </c>
      <c r="N344" s="1">
        <v>44129</v>
      </c>
      <c r="O344" t="s">
        <v>250</v>
      </c>
      <c r="P344" t="s">
        <v>7237</v>
      </c>
      <c r="Q344" t="s">
        <v>7239</v>
      </c>
      <c r="R344" t="s">
        <v>7230</v>
      </c>
      <c r="S344">
        <v>235795</v>
      </c>
      <c r="T344">
        <v>314890</v>
      </c>
      <c r="U344">
        <v>0.251</v>
      </c>
      <c r="V344">
        <v>84300</v>
      </c>
      <c r="W344">
        <v>251400</v>
      </c>
      <c r="X344">
        <v>2021</v>
      </c>
      <c r="Y344">
        <v>436410</v>
      </c>
    </row>
    <row r="345" spans="1:25" x14ac:dyDescent="0.35">
      <c r="A345">
        <v>2021</v>
      </c>
      <c r="B345" t="s">
        <v>621</v>
      </c>
      <c r="C345" s="1">
        <v>44262</v>
      </c>
      <c r="D345" t="s">
        <v>578</v>
      </c>
      <c r="E345" t="s">
        <v>349</v>
      </c>
      <c r="F345" t="s">
        <v>551</v>
      </c>
      <c r="G345">
        <v>1</v>
      </c>
      <c r="H345">
        <v>1553100</v>
      </c>
      <c r="I345">
        <v>1208200</v>
      </c>
      <c r="J345" t="s">
        <v>14</v>
      </c>
      <c r="K345">
        <v>1553100</v>
      </c>
      <c r="L345" t="s">
        <v>7204</v>
      </c>
      <c r="M345" t="s">
        <v>7203</v>
      </c>
      <c r="N345" s="1">
        <v>43944</v>
      </c>
      <c r="O345" t="s">
        <v>551</v>
      </c>
      <c r="P345" t="s">
        <v>7218</v>
      </c>
      <c r="Q345" t="s">
        <v>7224</v>
      </c>
      <c r="R345" t="s">
        <v>7220</v>
      </c>
      <c r="S345">
        <v>1207526</v>
      </c>
      <c r="T345">
        <v>1552203</v>
      </c>
      <c r="U345">
        <v>0.222</v>
      </c>
      <c r="V345">
        <v>344900</v>
      </c>
      <c r="W345">
        <v>1208200</v>
      </c>
      <c r="X345">
        <v>2021</v>
      </c>
      <c r="Y345">
        <v>2019030</v>
      </c>
    </row>
    <row r="346" spans="1:25" x14ac:dyDescent="0.35">
      <c r="A346">
        <v>2021</v>
      </c>
      <c r="B346" t="s">
        <v>622</v>
      </c>
      <c r="C346" s="1">
        <v>44262</v>
      </c>
      <c r="D346" t="s">
        <v>578</v>
      </c>
      <c r="E346" t="s">
        <v>420</v>
      </c>
      <c r="F346" t="s">
        <v>259</v>
      </c>
      <c r="G346">
        <v>4</v>
      </c>
      <c r="H346">
        <v>3610700</v>
      </c>
      <c r="I346">
        <v>2737200</v>
      </c>
      <c r="J346" t="s">
        <v>18</v>
      </c>
      <c r="K346">
        <v>14442800</v>
      </c>
      <c r="L346" t="s">
        <v>7209</v>
      </c>
      <c r="M346" t="s">
        <v>7203</v>
      </c>
      <c r="N346" s="1">
        <v>44293</v>
      </c>
      <c r="O346" t="s">
        <v>259</v>
      </c>
      <c r="P346" t="s">
        <v>7231</v>
      </c>
      <c r="Q346" t="s">
        <v>7241</v>
      </c>
      <c r="R346" t="s">
        <v>7223</v>
      </c>
      <c r="S346">
        <v>2557797</v>
      </c>
      <c r="T346">
        <v>3374007</v>
      </c>
      <c r="U346">
        <v>0.24199999999999999</v>
      </c>
      <c r="V346">
        <v>3494000</v>
      </c>
      <c r="W346">
        <v>10948800</v>
      </c>
      <c r="X346">
        <v>2021</v>
      </c>
      <c r="Y346">
        <v>18775640</v>
      </c>
    </row>
    <row r="347" spans="1:25" x14ac:dyDescent="0.35">
      <c r="A347">
        <v>2021</v>
      </c>
      <c r="B347" t="s">
        <v>623</v>
      </c>
      <c r="C347" s="1">
        <v>44262</v>
      </c>
      <c r="D347" t="s">
        <v>578</v>
      </c>
      <c r="E347" t="s">
        <v>119</v>
      </c>
      <c r="F347" t="s">
        <v>21</v>
      </c>
      <c r="G347">
        <v>1</v>
      </c>
      <c r="H347">
        <v>2764800</v>
      </c>
      <c r="I347">
        <v>1863400</v>
      </c>
      <c r="J347" t="s">
        <v>18</v>
      </c>
      <c r="K347">
        <v>2764800</v>
      </c>
      <c r="L347" t="s">
        <v>7208</v>
      </c>
      <c r="M347" t="s">
        <v>7206</v>
      </c>
      <c r="N347" s="1">
        <v>43601</v>
      </c>
      <c r="O347" t="s">
        <v>21</v>
      </c>
      <c r="P347" t="s">
        <v>7231</v>
      </c>
      <c r="Q347" t="s">
        <v>7232</v>
      </c>
      <c r="R347" t="s">
        <v>7225</v>
      </c>
      <c r="S347">
        <v>1815090</v>
      </c>
      <c r="T347">
        <v>2693020</v>
      </c>
      <c r="U347">
        <v>0.32600000000000001</v>
      </c>
      <c r="V347">
        <v>901400</v>
      </c>
      <c r="W347">
        <v>1863400</v>
      </c>
      <c r="X347">
        <v>2021</v>
      </c>
      <c r="Y347">
        <v>3594240</v>
      </c>
    </row>
    <row r="348" spans="1:25" x14ac:dyDescent="0.35">
      <c r="A348">
        <v>2021</v>
      </c>
      <c r="B348" t="s">
        <v>624</v>
      </c>
      <c r="C348" s="1">
        <v>44262</v>
      </c>
      <c r="D348" t="s">
        <v>578</v>
      </c>
      <c r="E348" t="s">
        <v>61</v>
      </c>
      <c r="F348" t="s">
        <v>394</v>
      </c>
      <c r="G348">
        <v>2</v>
      </c>
      <c r="H348">
        <v>1225600</v>
      </c>
      <c r="I348">
        <v>936200</v>
      </c>
      <c r="J348" t="s">
        <v>14</v>
      </c>
      <c r="K348">
        <v>2451200</v>
      </c>
      <c r="L348" t="s">
        <v>7207</v>
      </c>
      <c r="M348" t="s">
        <v>7203</v>
      </c>
      <c r="N348" s="1">
        <v>43884</v>
      </c>
      <c r="O348" t="s">
        <v>394</v>
      </c>
      <c r="P348" t="s">
        <v>7218</v>
      </c>
      <c r="Q348" t="s">
        <v>7233</v>
      </c>
      <c r="R348" t="s">
        <v>7225</v>
      </c>
      <c r="S348">
        <v>1018096</v>
      </c>
      <c r="T348">
        <v>1332792</v>
      </c>
      <c r="U348">
        <v>0.23599999999999999</v>
      </c>
      <c r="V348">
        <v>578800</v>
      </c>
      <c r="W348">
        <v>1872400</v>
      </c>
      <c r="X348">
        <v>2021</v>
      </c>
      <c r="Y348">
        <v>3186560</v>
      </c>
    </row>
    <row r="349" spans="1:25" x14ac:dyDescent="0.35">
      <c r="A349">
        <v>2021</v>
      </c>
      <c r="B349" t="s">
        <v>625</v>
      </c>
      <c r="C349" s="1">
        <v>44262</v>
      </c>
      <c r="D349" t="s">
        <v>578</v>
      </c>
      <c r="E349" t="s">
        <v>626</v>
      </c>
      <c r="F349" t="s">
        <v>246</v>
      </c>
      <c r="G349">
        <v>1</v>
      </c>
      <c r="H349">
        <v>125900</v>
      </c>
      <c r="I349">
        <v>82800</v>
      </c>
      <c r="J349" t="s">
        <v>14</v>
      </c>
      <c r="K349">
        <v>125900</v>
      </c>
      <c r="L349" t="s">
        <v>7204</v>
      </c>
      <c r="M349" t="s">
        <v>7206</v>
      </c>
      <c r="N349" s="1">
        <v>43409</v>
      </c>
      <c r="O349" t="s">
        <v>246</v>
      </c>
      <c r="P349" t="s">
        <v>7235</v>
      </c>
      <c r="Q349" t="s">
        <v>7236</v>
      </c>
      <c r="R349" t="s">
        <v>7230</v>
      </c>
      <c r="S349">
        <v>85709</v>
      </c>
      <c r="T349">
        <v>130336</v>
      </c>
      <c r="U349">
        <v>0.34200000000000003</v>
      </c>
      <c r="V349">
        <v>43100</v>
      </c>
      <c r="W349">
        <v>82800</v>
      </c>
      <c r="X349">
        <v>2021</v>
      </c>
      <c r="Y349">
        <v>163670</v>
      </c>
    </row>
    <row r="350" spans="1:25" x14ac:dyDescent="0.35">
      <c r="A350">
        <v>2021</v>
      </c>
      <c r="B350" t="s">
        <v>627</v>
      </c>
      <c r="C350" s="1">
        <v>44262</v>
      </c>
      <c r="D350" t="s">
        <v>578</v>
      </c>
      <c r="E350" t="s">
        <v>12</v>
      </c>
      <c r="F350" t="s">
        <v>356</v>
      </c>
      <c r="G350">
        <v>4</v>
      </c>
      <c r="H350">
        <v>458700</v>
      </c>
      <c r="I350">
        <v>358200</v>
      </c>
      <c r="J350" t="s">
        <v>18</v>
      </c>
      <c r="K350">
        <v>1834800</v>
      </c>
      <c r="L350" t="s">
        <v>7204</v>
      </c>
      <c r="M350" t="s">
        <v>7203</v>
      </c>
      <c r="N350" s="1">
        <v>43595</v>
      </c>
      <c r="O350" t="s">
        <v>356</v>
      </c>
      <c r="P350" t="s">
        <v>7221</v>
      </c>
      <c r="Q350" t="s">
        <v>7226</v>
      </c>
      <c r="R350" t="s">
        <v>7227</v>
      </c>
      <c r="S350">
        <v>375681</v>
      </c>
      <c r="T350">
        <v>481111</v>
      </c>
      <c r="U350">
        <v>0.219</v>
      </c>
      <c r="V350">
        <v>402000</v>
      </c>
      <c r="W350">
        <v>1432800</v>
      </c>
      <c r="X350">
        <v>2021</v>
      </c>
      <c r="Y350">
        <v>2385240</v>
      </c>
    </row>
    <row r="351" spans="1:25" x14ac:dyDescent="0.35">
      <c r="A351">
        <v>2021</v>
      </c>
      <c r="B351" t="s">
        <v>628</v>
      </c>
      <c r="C351" s="1">
        <v>44262</v>
      </c>
      <c r="D351" t="s">
        <v>578</v>
      </c>
      <c r="E351" t="s">
        <v>166</v>
      </c>
      <c r="F351" t="s">
        <v>288</v>
      </c>
      <c r="G351">
        <v>5</v>
      </c>
      <c r="H351">
        <v>1244500</v>
      </c>
      <c r="I351">
        <v>1008900</v>
      </c>
      <c r="J351" t="s">
        <v>14</v>
      </c>
      <c r="K351">
        <v>6222500</v>
      </c>
      <c r="L351" t="s">
        <v>7204</v>
      </c>
      <c r="M351" t="s">
        <v>7203</v>
      </c>
      <c r="N351" s="1">
        <v>44082</v>
      </c>
      <c r="O351" t="s">
        <v>288</v>
      </c>
      <c r="P351" t="s">
        <v>7218</v>
      </c>
      <c r="Q351" t="s">
        <v>7233</v>
      </c>
      <c r="R351" t="s">
        <v>7223</v>
      </c>
      <c r="S351">
        <v>987130</v>
      </c>
      <c r="T351">
        <v>1217648</v>
      </c>
      <c r="U351">
        <v>0.189</v>
      </c>
      <c r="V351">
        <v>1178000</v>
      </c>
      <c r="W351">
        <v>5044500</v>
      </c>
      <c r="X351">
        <v>2021</v>
      </c>
      <c r="Y351">
        <v>8089250</v>
      </c>
    </row>
    <row r="352" spans="1:25" x14ac:dyDescent="0.35">
      <c r="A352">
        <v>2021</v>
      </c>
      <c r="B352" t="s">
        <v>629</v>
      </c>
      <c r="C352" s="1">
        <v>44262</v>
      </c>
      <c r="D352" t="s">
        <v>578</v>
      </c>
      <c r="E352" t="s">
        <v>163</v>
      </c>
      <c r="F352" t="s">
        <v>478</v>
      </c>
      <c r="G352">
        <v>3</v>
      </c>
      <c r="H352">
        <v>1268400</v>
      </c>
      <c r="I352">
        <v>949800</v>
      </c>
      <c r="J352" t="s">
        <v>14</v>
      </c>
      <c r="K352">
        <v>3805200</v>
      </c>
      <c r="L352" t="s">
        <v>7205</v>
      </c>
      <c r="M352" t="s">
        <v>7203</v>
      </c>
      <c r="N352" s="1">
        <v>43399</v>
      </c>
      <c r="O352" t="s">
        <v>478</v>
      </c>
      <c r="P352" t="s">
        <v>7218</v>
      </c>
      <c r="Q352" t="s">
        <v>7246</v>
      </c>
      <c r="R352" t="s">
        <v>7225</v>
      </c>
      <c r="S352">
        <v>945598</v>
      </c>
      <c r="T352">
        <v>1262752</v>
      </c>
      <c r="U352">
        <v>0.251</v>
      </c>
      <c r="V352">
        <v>955800</v>
      </c>
      <c r="W352">
        <v>2849400</v>
      </c>
      <c r="X352">
        <v>2021</v>
      </c>
      <c r="Y352">
        <v>4946760</v>
      </c>
    </row>
    <row r="353" spans="1:25" x14ac:dyDescent="0.35">
      <c r="A353">
        <v>2021</v>
      </c>
      <c r="B353" t="s">
        <v>630</v>
      </c>
      <c r="C353" s="1">
        <v>44263</v>
      </c>
      <c r="D353" t="s">
        <v>578</v>
      </c>
      <c r="E353" t="s">
        <v>209</v>
      </c>
      <c r="F353" t="s">
        <v>101</v>
      </c>
      <c r="G353">
        <v>5</v>
      </c>
      <c r="H353">
        <v>452900</v>
      </c>
      <c r="I353">
        <v>323800</v>
      </c>
      <c r="J353" t="s">
        <v>14</v>
      </c>
      <c r="K353">
        <v>2264500</v>
      </c>
      <c r="L353" t="s">
        <v>7204</v>
      </c>
      <c r="M353" t="s">
        <v>7203</v>
      </c>
      <c r="N353" s="1">
        <v>43805</v>
      </c>
      <c r="O353" t="s">
        <v>101</v>
      </c>
      <c r="P353" t="s">
        <v>7228</v>
      </c>
      <c r="Q353" t="s">
        <v>7229</v>
      </c>
      <c r="R353" t="s">
        <v>7230</v>
      </c>
      <c r="S353">
        <v>341631</v>
      </c>
      <c r="T353">
        <v>477878</v>
      </c>
      <c r="U353">
        <v>0.28499999999999998</v>
      </c>
      <c r="V353">
        <v>645500</v>
      </c>
      <c r="W353">
        <v>1619000</v>
      </c>
      <c r="X353">
        <v>2021</v>
      </c>
      <c r="Y353">
        <v>2943850</v>
      </c>
    </row>
    <row r="354" spans="1:25" x14ac:dyDescent="0.35">
      <c r="A354">
        <v>2021</v>
      </c>
      <c r="B354" t="s">
        <v>631</v>
      </c>
      <c r="C354" s="1">
        <v>44264</v>
      </c>
      <c r="D354" t="s">
        <v>578</v>
      </c>
      <c r="E354" t="s">
        <v>212</v>
      </c>
      <c r="F354" t="s">
        <v>59</v>
      </c>
      <c r="G354">
        <v>4</v>
      </c>
      <c r="H354">
        <v>2237600</v>
      </c>
      <c r="I354">
        <v>1455600</v>
      </c>
      <c r="J354" t="s">
        <v>14</v>
      </c>
      <c r="K354">
        <v>8950400</v>
      </c>
      <c r="L354" t="s">
        <v>7207</v>
      </c>
      <c r="M354" t="s">
        <v>7206</v>
      </c>
      <c r="N354" s="1">
        <v>43600</v>
      </c>
      <c r="O354" t="s">
        <v>59</v>
      </c>
      <c r="P354" t="s">
        <v>7231</v>
      </c>
      <c r="Q354" t="s">
        <v>7232</v>
      </c>
      <c r="R354" t="s">
        <v>7223</v>
      </c>
      <c r="S354">
        <v>1478655</v>
      </c>
      <c r="T354">
        <v>2273110</v>
      </c>
      <c r="U354">
        <v>0.35</v>
      </c>
      <c r="V354">
        <v>3128000</v>
      </c>
      <c r="W354">
        <v>5822400</v>
      </c>
      <c r="X354">
        <v>2021</v>
      </c>
      <c r="Y354">
        <v>11635520</v>
      </c>
    </row>
    <row r="355" spans="1:25" x14ac:dyDescent="0.35">
      <c r="A355">
        <v>2021</v>
      </c>
      <c r="B355" t="s">
        <v>632</v>
      </c>
      <c r="C355" s="1">
        <v>44264</v>
      </c>
      <c r="D355" t="s">
        <v>578</v>
      </c>
      <c r="E355" t="s">
        <v>166</v>
      </c>
      <c r="F355" t="s">
        <v>364</v>
      </c>
      <c r="G355">
        <v>3</v>
      </c>
      <c r="H355">
        <v>114400</v>
      </c>
      <c r="I355">
        <v>85700</v>
      </c>
      <c r="J355" t="s">
        <v>14</v>
      </c>
      <c r="K355">
        <v>343200</v>
      </c>
      <c r="L355" t="s">
        <v>7204</v>
      </c>
      <c r="M355" t="s">
        <v>7203</v>
      </c>
      <c r="N355" s="1">
        <v>44082</v>
      </c>
      <c r="O355" t="s">
        <v>364</v>
      </c>
      <c r="P355" t="s">
        <v>7235</v>
      </c>
      <c r="Q355" t="s">
        <v>7247</v>
      </c>
      <c r="R355" t="s">
        <v>7220</v>
      </c>
      <c r="S355">
        <v>89240</v>
      </c>
      <c r="T355">
        <v>119065</v>
      </c>
      <c r="U355">
        <v>0.25</v>
      </c>
      <c r="V355">
        <v>86100</v>
      </c>
      <c r="W355">
        <v>257100</v>
      </c>
      <c r="X355">
        <v>2021</v>
      </c>
      <c r="Y355">
        <v>446160</v>
      </c>
    </row>
    <row r="356" spans="1:25" x14ac:dyDescent="0.35">
      <c r="A356">
        <v>2021</v>
      </c>
      <c r="B356" t="s">
        <v>633</v>
      </c>
      <c r="C356" s="1">
        <v>44264</v>
      </c>
      <c r="D356" t="s">
        <v>578</v>
      </c>
      <c r="E356" t="s">
        <v>38</v>
      </c>
      <c r="F356" t="s">
        <v>323</v>
      </c>
      <c r="G356">
        <v>1</v>
      </c>
      <c r="H356">
        <v>242800</v>
      </c>
      <c r="I356">
        <v>172000</v>
      </c>
      <c r="J356" t="s">
        <v>18</v>
      </c>
      <c r="K356">
        <v>242800</v>
      </c>
      <c r="L356" t="s">
        <v>7207</v>
      </c>
      <c r="M356" t="s">
        <v>7206</v>
      </c>
      <c r="N356" s="1">
        <v>43376</v>
      </c>
      <c r="O356" t="s">
        <v>323</v>
      </c>
      <c r="P356" t="s">
        <v>7237</v>
      </c>
      <c r="Q356" t="s">
        <v>7239</v>
      </c>
      <c r="R356" t="s">
        <v>7230</v>
      </c>
      <c r="S356">
        <v>172483</v>
      </c>
      <c r="T356">
        <v>243448</v>
      </c>
      <c r="U356">
        <v>0.29099999999999998</v>
      </c>
      <c r="V356">
        <v>70800</v>
      </c>
      <c r="W356">
        <v>172000</v>
      </c>
      <c r="X356">
        <v>2021</v>
      </c>
      <c r="Y356">
        <v>315640</v>
      </c>
    </row>
    <row r="357" spans="1:25" x14ac:dyDescent="0.35">
      <c r="A357">
        <v>2021</v>
      </c>
      <c r="B357" t="s">
        <v>634</v>
      </c>
      <c r="C357" s="1">
        <v>44265</v>
      </c>
      <c r="D357" t="s">
        <v>578</v>
      </c>
      <c r="E357" t="s">
        <v>566</v>
      </c>
      <c r="F357" t="s">
        <v>193</v>
      </c>
      <c r="G357">
        <v>4</v>
      </c>
      <c r="H357">
        <v>2927800</v>
      </c>
      <c r="I357">
        <v>2176300</v>
      </c>
      <c r="J357" t="s">
        <v>14</v>
      </c>
      <c r="K357">
        <v>11711200</v>
      </c>
      <c r="L357" t="s">
        <v>7204</v>
      </c>
      <c r="M357" t="s">
        <v>7206</v>
      </c>
      <c r="N357" s="1">
        <v>43135</v>
      </c>
      <c r="O357" t="s">
        <v>193</v>
      </c>
      <c r="P357" t="s">
        <v>7218</v>
      </c>
      <c r="Q357" t="s">
        <v>7219</v>
      </c>
      <c r="R357" t="s">
        <v>7225</v>
      </c>
      <c r="S357">
        <v>2272155</v>
      </c>
      <c r="T357">
        <v>3056827</v>
      </c>
      <c r="U357">
        <v>0.25700000000000001</v>
      </c>
      <c r="V357">
        <v>3006000</v>
      </c>
      <c r="W357">
        <v>8705200</v>
      </c>
      <c r="X357">
        <v>2021</v>
      </c>
      <c r="Y357">
        <v>15224560</v>
      </c>
    </row>
    <row r="358" spans="1:25" x14ac:dyDescent="0.35">
      <c r="A358">
        <v>2021</v>
      </c>
      <c r="B358" t="s">
        <v>635</v>
      </c>
      <c r="C358" s="1">
        <v>44265</v>
      </c>
      <c r="D358" t="s">
        <v>578</v>
      </c>
      <c r="E358" t="s">
        <v>206</v>
      </c>
      <c r="F358" t="s">
        <v>361</v>
      </c>
      <c r="G358">
        <v>5</v>
      </c>
      <c r="H358">
        <v>845100</v>
      </c>
      <c r="I358">
        <v>626900</v>
      </c>
      <c r="J358" t="s">
        <v>14</v>
      </c>
      <c r="K358">
        <v>4225500</v>
      </c>
      <c r="L358" t="s">
        <v>7205</v>
      </c>
      <c r="M358" t="s">
        <v>7203</v>
      </c>
      <c r="N358" s="1">
        <v>43864</v>
      </c>
      <c r="O358" t="s">
        <v>361</v>
      </c>
      <c r="P358" t="s">
        <v>7221</v>
      </c>
      <c r="Q358" t="s">
        <v>7243</v>
      </c>
      <c r="R358" t="s">
        <v>7240</v>
      </c>
      <c r="S358">
        <v>620157</v>
      </c>
      <c r="T358">
        <v>836072</v>
      </c>
      <c r="U358">
        <v>0.25800000000000001</v>
      </c>
      <c r="V358">
        <v>1091000</v>
      </c>
      <c r="W358">
        <v>3134500</v>
      </c>
      <c r="X358">
        <v>2021</v>
      </c>
      <c r="Y358">
        <v>5493150</v>
      </c>
    </row>
    <row r="359" spans="1:25" x14ac:dyDescent="0.35">
      <c r="A359">
        <v>2021</v>
      </c>
      <c r="B359" t="s">
        <v>636</v>
      </c>
      <c r="C359" s="1">
        <v>44265</v>
      </c>
      <c r="D359" t="s">
        <v>578</v>
      </c>
      <c r="E359" t="s">
        <v>353</v>
      </c>
      <c r="F359" t="s">
        <v>616</v>
      </c>
      <c r="G359">
        <v>2</v>
      </c>
      <c r="H359">
        <v>590600</v>
      </c>
      <c r="I359">
        <v>471700</v>
      </c>
      <c r="J359" t="s">
        <v>18</v>
      </c>
      <c r="K359">
        <v>1181200</v>
      </c>
      <c r="L359" t="s">
        <v>7202</v>
      </c>
      <c r="M359" t="s">
        <v>7203</v>
      </c>
      <c r="N359" s="1">
        <v>44189</v>
      </c>
      <c r="O359" t="s">
        <v>616</v>
      </c>
      <c r="P359" t="s">
        <v>7237</v>
      </c>
      <c r="Q359" t="s">
        <v>7238</v>
      </c>
      <c r="R359" t="s">
        <v>7223</v>
      </c>
      <c r="S359">
        <v>445625</v>
      </c>
      <c r="T359">
        <v>557987</v>
      </c>
      <c r="U359">
        <v>0.20100000000000001</v>
      </c>
      <c r="V359">
        <v>237800</v>
      </c>
      <c r="W359">
        <v>943400</v>
      </c>
      <c r="X359">
        <v>2021</v>
      </c>
      <c r="Y359">
        <v>1535560</v>
      </c>
    </row>
    <row r="360" spans="1:25" x14ac:dyDescent="0.35">
      <c r="A360">
        <v>2021</v>
      </c>
      <c r="B360" t="s">
        <v>637</v>
      </c>
      <c r="C360" s="1">
        <v>44265</v>
      </c>
      <c r="D360" t="s">
        <v>578</v>
      </c>
      <c r="E360" t="s">
        <v>190</v>
      </c>
      <c r="F360" t="s">
        <v>88</v>
      </c>
      <c r="G360">
        <v>2</v>
      </c>
      <c r="H360">
        <v>1984300</v>
      </c>
      <c r="I360">
        <v>1554600</v>
      </c>
      <c r="J360" t="s">
        <v>18</v>
      </c>
      <c r="K360">
        <v>3968600</v>
      </c>
      <c r="L360" t="s">
        <v>7209</v>
      </c>
      <c r="M360" t="s">
        <v>7206</v>
      </c>
      <c r="N360" s="1">
        <v>43324</v>
      </c>
      <c r="O360" t="s">
        <v>88</v>
      </c>
      <c r="P360" t="s">
        <v>7218</v>
      </c>
      <c r="Q360" t="s">
        <v>7246</v>
      </c>
      <c r="R360" t="s">
        <v>7225</v>
      </c>
      <c r="S360">
        <v>1629103</v>
      </c>
      <c r="T360">
        <v>2079327</v>
      </c>
      <c r="U360">
        <v>0.217</v>
      </c>
      <c r="V360">
        <v>859400</v>
      </c>
      <c r="W360">
        <v>3109200</v>
      </c>
      <c r="X360">
        <v>2021</v>
      </c>
      <c r="Y360">
        <v>5159180</v>
      </c>
    </row>
    <row r="361" spans="1:25" x14ac:dyDescent="0.35">
      <c r="A361">
        <v>2021</v>
      </c>
      <c r="B361" t="s">
        <v>638</v>
      </c>
      <c r="C361" s="1">
        <v>44265</v>
      </c>
      <c r="D361" t="s">
        <v>578</v>
      </c>
      <c r="E361" t="s">
        <v>229</v>
      </c>
      <c r="F361" t="s">
        <v>158</v>
      </c>
      <c r="G361">
        <v>4</v>
      </c>
      <c r="H361">
        <v>217200</v>
      </c>
      <c r="I361">
        <v>175000</v>
      </c>
      <c r="J361" t="s">
        <v>14</v>
      </c>
      <c r="K361">
        <v>868800</v>
      </c>
      <c r="L361" t="s">
        <v>7204</v>
      </c>
      <c r="M361" t="s">
        <v>7206</v>
      </c>
      <c r="N361" s="1">
        <v>44156</v>
      </c>
      <c r="O361" t="s">
        <v>158</v>
      </c>
      <c r="P361" t="s">
        <v>7221</v>
      </c>
      <c r="Q361" t="s">
        <v>7243</v>
      </c>
      <c r="R361" t="s">
        <v>7230</v>
      </c>
      <c r="S361">
        <v>162183</v>
      </c>
      <c r="T361">
        <v>201313</v>
      </c>
      <c r="U361">
        <v>0.19400000000000001</v>
      </c>
      <c r="V361">
        <v>168800</v>
      </c>
      <c r="W361">
        <v>700000</v>
      </c>
      <c r="X361">
        <v>2021</v>
      </c>
      <c r="Y361">
        <v>1129440</v>
      </c>
    </row>
    <row r="362" spans="1:25" x14ac:dyDescent="0.35">
      <c r="A362">
        <v>2021</v>
      </c>
      <c r="B362" t="s">
        <v>639</v>
      </c>
      <c r="C362" s="1">
        <v>44265</v>
      </c>
      <c r="D362" t="s">
        <v>578</v>
      </c>
      <c r="E362" t="s">
        <v>264</v>
      </c>
      <c r="F362" t="s">
        <v>276</v>
      </c>
      <c r="G362">
        <v>2</v>
      </c>
      <c r="H362">
        <v>152000</v>
      </c>
      <c r="I362">
        <v>114700</v>
      </c>
      <c r="J362" t="s">
        <v>18</v>
      </c>
      <c r="K362">
        <v>304000</v>
      </c>
      <c r="L362" t="s">
        <v>7204</v>
      </c>
      <c r="M362" t="s">
        <v>7203</v>
      </c>
      <c r="N362" s="1">
        <v>44130</v>
      </c>
      <c r="O362" t="s">
        <v>276</v>
      </c>
      <c r="P362" t="s">
        <v>7237</v>
      </c>
      <c r="Q362" t="s">
        <v>7239</v>
      </c>
      <c r="R362" t="s">
        <v>7220</v>
      </c>
      <c r="S362">
        <v>115353</v>
      </c>
      <c r="T362">
        <v>152939</v>
      </c>
      <c r="U362">
        <v>0.246</v>
      </c>
      <c r="V362">
        <v>74600</v>
      </c>
      <c r="W362">
        <v>229400</v>
      </c>
      <c r="X362">
        <v>2021</v>
      </c>
      <c r="Y362">
        <v>395200</v>
      </c>
    </row>
    <row r="363" spans="1:25" x14ac:dyDescent="0.35">
      <c r="A363">
        <v>2021</v>
      </c>
      <c r="B363" t="s">
        <v>640</v>
      </c>
      <c r="C363" s="1">
        <v>44265</v>
      </c>
      <c r="D363" t="s">
        <v>578</v>
      </c>
      <c r="E363" t="s">
        <v>16</v>
      </c>
      <c r="F363" t="s">
        <v>104</v>
      </c>
      <c r="G363">
        <v>2</v>
      </c>
      <c r="H363">
        <v>808300</v>
      </c>
      <c r="I363">
        <v>627100</v>
      </c>
      <c r="J363" t="s">
        <v>18</v>
      </c>
      <c r="K363">
        <v>1616600</v>
      </c>
      <c r="L363" t="s">
        <v>7208</v>
      </c>
      <c r="M363" t="s">
        <v>7203</v>
      </c>
      <c r="N363" s="1">
        <v>43990</v>
      </c>
      <c r="O363" t="s">
        <v>104</v>
      </c>
      <c r="P363" t="s">
        <v>7228</v>
      </c>
      <c r="Q363" t="s">
        <v>7245</v>
      </c>
      <c r="R363" t="s">
        <v>7230</v>
      </c>
      <c r="S363">
        <v>701583</v>
      </c>
      <c r="T363">
        <v>904253</v>
      </c>
      <c r="U363">
        <v>0.224</v>
      </c>
      <c r="V363">
        <v>362400</v>
      </c>
      <c r="W363">
        <v>1254200</v>
      </c>
      <c r="X363">
        <v>2021</v>
      </c>
      <c r="Y363">
        <v>2101580</v>
      </c>
    </row>
    <row r="364" spans="1:25" x14ac:dyDescent="0.35">
      <c r="A364">
        <v>2021</v>
      </c>
      <c r="B364" t="s">
        <v>641</v>
      </c>
      <c r="C364" s="1">
        <v>44266</v>
      </c>
      <c r="D364" t="s">
        <v>578</v>
      </c>
      <c r="E364" t="s">
        <v>137</v>
      </c>
      <c r="F364" t="s">
        <v>642</v>
      </c>
      <c r="G364">
        <v>3</v>
      </c>
      <c r="H364">
        <v>847800</v>
      </c>
      <c r="I364">
        <v>627200</v>
      </c>
      <c r="J364" t="s">
        <v>14</v>
      </c>
      <c r="K364">
        <v>2543400</v>
      </c>
      <c r="L364" t="s">
        <v>7204</v>
      </c>
      <c r="M364" t="s">
        <v>7203</v>
      </c>
      <c r="N364" s="1">
        <v>43563</v>
      </c>
      <c r="O364" t="s">
        <v>642</v>
      </c>
      <c r="P364" t="s">
        <v>7228</v>
      </c>
      <c r="Q364" t="s">
        <v>7245</v>
      </c>
      <c r="R364" t="s">
        <v>7223</v>
      </c>
      <c r="S364">
        <v>662808</v>
      </c>
      <c r="T364">
        <v>895988</v>
      </c>
      <c r="U364">
        <v>0.26</v>
      </c>
      <c r="V364">
        <v>661800</v>
      </c>
      <c r="W364">
        <v>1881600</v>
      </c>
      <c r="X364">
        <v>2021</v>
      </c>
      <c r="Y364">
        <v>3306420</v>
      </c>
    </row>
    <row r="365" spans="1:25" x14ac:dyDescent="0.35">
      <c r="A365">
        <v>2021</v>
      </c>
      <c r="B365" t="s">
        <v>643</v>
      </c>
      <c r="C365" s="1">
        <v>44266</v>
      </c>
      <c r="D365" t="s">
        <v>578</v>
      </c>
      <c r="E365" t="s">
        <v>29</v>
      </c>
      <c r="F365" t="s">
        <v>437</v>
      </c>
      <c r="G365">
        <v>1</v>
      </c>
      <c r="H365">
        <v>283800</v>
      </c>
      <c r="I365">
        <v>217300</v>
      </c>
      <c r="J365" t="s">
        <v>14</v>
      </c>
      <c r="K365">
        <v>283800</v>
      </c>
      <c r="L365" t="s">
        <v>7209</v>
      </c>
      <c r="M365" t="s">
        <v>7203</v>
      </c>
      <c r="N365" s="1">
        <v>43488</v>
      </c>
      <c r="O365" t="s">
        <v>437</v>
      </c>
      <c r="P365" t="s">
        <v>7237</v>
      </c>
      <c r="Q365" t="s">
        <v>7242</v>
      </c>
      <c r="R365" t="s">
        <v>7225</v>
      </c>
      <c r="S365">
        <v>217634</v>
      </c>
      <c r="T365">
        <v>284264</v>
      </c>
      <c r="U365">
        <v>0.23400000000000001</v>
      </c>
      <c r="V365">
        <v>66500</v>
      </c>
      <c r="W365">
        <v>217300</v>
      </c>
      <c r="X365">
        <v>2021</v>
      </c>
      <c r="Y365">
        <v>368940</v>
      </c>
    </row>
    <row r="366" spans="1:25" x14ac:dyDescent="0.35">
      <c r="A366">
        <v>2021</v>
      </c>
      <c r="B366" t="s">
        <v>644</v>
      </c>
      <c r="C366" s="1">
        <v>44266</v>
      </c>
      <c r="D366" t="s">
        <v>578</v>
      </c>
      <c r="E366" t="s">
        <v>566</v>
      </c>
      <c r="F366" t="s">
        <v>138</v>
      </c>
      <c r="G366">
        <v>2</v>
      </c>
      <c r="H366">
        <v>2482600</v>
      </c>
      <c r="I366">
        <v>1842000</v>
      </c>
      <c r="J366" t="s">
        <v>18</v>
      </c>
      <c r="K366">
        <v>4965200</v>
      </c>
      <c r="L366" t="s">
        <v>7204</v>
      </c>
      <c r="M366" t="s">
        <v>7206</v>
      </c>
      <c r="N366" s="1">
        <v>43135</v>
      </c>
      <c r="O366" t="s">
        <v>138</v>
      </c>
      <c r="P366" t="s">
        <v>7231</v>
      </c>
      <c r="Q366" t="s">
        <v>7241</v>
      </c>
      <c r="R366" t="s">
        <v>7230</v>
      </c>
      <c r="S366">
        <v>1858200</v>
      </c>
      <c r="T366">
        <v>2504474</v>
      </c>
      <c r="U366">
        <v>0.25800000000000001</v>
      </c>
      <c r="V366">
        <v>1281200</v>
      </c>
      <c r="W366">
        <v>3684000</v>
      </c>
      <c r="X366">
        <v>2021</v>
      </c>
      <c r="Y366">
        <v>6454760</v>
      </c>
    </row>
    <row r="367" spans="1:25" x14ac:dyDescent="0.35">
      <c r="A367">
        <v>2021</v>
      </c>
      <c r="B367" t="s">
        <v>645</v>
      </c>
      <c r="C367" s="1">
        <v>44266</v>
      </c>
      <c r="D367" t="s">
        <v>578</v>
      </c>
      <c r="E367" t="s">
        <v>67</v>
      </c>
      <c r="F367" t="s">
        <v>591</v>
      </c>
      <c r="G367">
        <v>5</v>
      </c>
      <c r="H367">
        <v>2818700</v>
      </c>
      <c r="I367">
        <v>2244900</v>
      </c>
      <c r="J367" t="s">
        <v>18</v>
      </c>
      <c r="K367">
        <v>14093500</v>
      </c>
      <c r="L367" t="s">
        <v>7208</v>
      </c>
      <c r="M367" t="s">
        <v>7206</v>
      </c>
      <c r="N367" s="1">
        <v>43774</v>
      </c>
      <c r="O367" t="s">
        <v>591</v>
      </c>
      <c r="P367" t="s">
        <v>7231</v>
      </c>
      <c r="Q367" t="s">
        <v>7244</v>
      </c>
      <c r="R367" t="s">
        <v>7225</v>
      </c>
      <c r="S367">
        <v>2194319</v>
      </c>
      <c r="T367">
        <v>2755259</v>
      </c>
      <c r="U367">
        <v>0.20399999999999999</v>
      </c>
      <c r="V367">
        <v>2869000</v>
      </c>
      <c r="W367">
        <v>11224500</v>
      </c>
      <c r="X367">
        <v>2021</v>
      </c>
      <c r="Y367">
        <v>18321550</v>
      </c>
    </row>
    <row r="368" spans="1:25" x14ac:dyDescent="0.35">
      <c r="A368">
        <v>2021</v>
      </c>
      <c r="B368" t="s">
        <v>646</v>
      </c>
      <c r="C368" s="1">
        <v>44266</v>
      </c>
      <c r="D368" t="s">
        <v>578</v>
      </c>
      <c r="E368" t="s">
        <v>312</v>
      </c>
      <c r="F368" t="s">
        <v>538</v>
      </c>
      <c r="G368">
        <v>2</v>
      </c>
      <c r="H368">
        <v>423500</v>
      </c>
      <c r="I368">
        <v>339600</v>
      </c>
      <c r="J368" t="s">
        <v>18</v>
      </c>
      <c r="K368">
        <v>847000</v>
      </c>
      <c r="L368" t="s">
        <v>7208</v>
      </c>
      <c r="M368" t="s">
        <v>7206</v>
      </c>
      <c r="N368" s="1">
        <v>44000</v>
      </c>
      <c r="O368" t="s">
        <v>538</v>
      </c>
      <c r="P368" t="s">
        <v>7221</v>
      </c>
      <c r="Q368" t="s">
        <v>7243</v>
      </c>
      <c r="R368" t="s">
        <v>7225</v>
      </c>
      <c r="S368">
        <v>315372</v>
      </c>
      <c r="T368">
        <v>393348</v>
      </c>
      <c r="U368">
        <v>0.19800000000000001</v>
      </c>
      <c r="V368">
        <v>167800</v>
      </c>
      <c r="W368">
        <v>679200</v>
      </c>
      <c r="X368">
        <v>2021</v>
      </c>
      <c r="Y368">
        <v>1101100</v>
      </c>
    </row>
    <row r="369" spans="1:25" x14ac:dyDescent="0.35">
      <c r="A369">
        <v>2021</v>
      </c>
      <c r="B369" t="s">
        <v>647</v>
      </c>
      <c r="C369" s="1">
        <v>44266</v>
      </c>
      <c r="D369" t="s">
        <v>578</v>
      </c>
      <c r="E369" t="s">
        <v>420</v>
      </c>
      <c r="F369" t="s">
        <v>331</v>
      </c>
      <c r="G369">
        <v>2</v>
      </c>
      <c r="H369">
        <v>187400</v>
      </c>
      <c r="I369">
        <v>145200</v>
      </c>
      <c r="J369" t="s">
        <v>14</v>
      </c>
      <c r="K369">
        <v>374800</v>
      </c>
      <c r="L369" t="s">
        <v>7209</v>
      </c>
      <c r="M369" t="s">
        <v>7203</v>
      </c>
      <c r="N369" s="1">
        <v>44293</v>
      </c>
      <c r="O369" t="s">
        <v>331</v>
      </c>
      <c r="P369" t="s">
        <v>7235</v>
      </c>
      <c r="Q369" t="s">
        <v>7236</v>
      </c>
      <c r="R369" t="s">
        <v>7234</v>
      </c>
      <c r="S369">
        <v>145591</v>
      </c>
      <c r="T369">
        <v>187953</v>
      </c>
      <c r="U369">
        <v>0.22500000000000001</v>
      </c>
      <c r="V369">
        <v>84400</v>
      </c>
      <c r="W369">
        <v>290400</v>
      </c>
      <c r="X369">
        <v>2021</v>
      </c>
      <c r="Y369">
        <v>487240</v>
      </c>
    </row>
    <row r="370" spans="1:25" x14ac:dyDescent="0.35">
      <c r="A370">
        <v>2021</v>
      </c>
      <c r="B370" t="s">
        <v>648</v>
      </c>
      <c r="C370" s="1">
        <v>44266</v>
      </c>
      <c r="D370" t="s">
        <v>578</v>
      </c>
      <c r="E370" t="s">
        <v>252</v>
      </c>
      <c r="F370" t="s">
        <v>649</v>
      </c>
      <c r="G370">
        <v>4</v>
      </c>
      <c r="H370">
        <v>79700</v>
      </c>
      <c r="I370">
        <v>56100</v>
      </c>
      <c r="J370" t="s">
        <v>14</v>
      </c>
      <c r="K370">
        <v>318800</v>
      </c>
      <c r="L370" t="s">
        <v>7204</v>
      </c>
      <c r="M370" t="s">
        <v>7203</v>
      </c>
      <c r="N370" s="1">
        <v>43239</v>
      </c>
      <c r="O370" t="s">
        <v>649</v>
      </c>
      <c r="P370" t="s">
        <v>7235</v>
      </c>
      <c r="Q370" t="s">
        <v>7236</v>
      </c>
      <c r="R370" t="s">
        <v>7223</v>
      </c>
      <c r="S370">
        <v>56164</v>
      </c>
      <c r="T370">
        <v>79878</v>
      </c>
      <c r="U370">
        <v>0.29699999999999999</v>
      </c>
      <c r="V370">
        <v>94400</v>
      </c>
      <c r="W370">
        <v>224400</v>
      </c>
      <c r="X370">
        <v>2021</v>
      </c>
      <c r="Y370">
        <v>414440</v>
      </c>
    </row>
    <row r="371" spans="1:25" x14ac:dyDescent="0.35">
      <c r="A371">
        <v>2021</v>
      </c>
      <c r="B371" t="s">
        <v>650</v>
      </c>
      <c r="C371" s="1">
        <v>44266</v>
      </c>
      <c r="D371" t="s">
        <v>578</v>
      </c>
      <c r="E371" t="s">
        <v>252</v>
      </c>
      <c r="F371" t="s">
        <v>651</v>
      </c>
      <c r="G371">
        <v>2</v>
      </c>
      <c r="H371">
        <v>1426000</v>
      </c>
      <c r="I371">
        <v>1095700</v>
      </c>
      <c r="J371" t="s">
        <v>14</v>
      </c>
      <c r="K371">
        <v>2852000</v>
      </c>
      <c r="L371" t="s">
        <v>7204</v>
      </c>
      <c r="M371" t="s">
        <v>7203</v>
      </c>
      <c r="N371" s="1">
        <v>43239</v>
      </c>
      <c r="O371" t="s">
        <v>651</v>
      </c>
      <c r="P371" t="s">
        <v>7218</v>
      </c>
      <c r="Q371" t="s">
        <v>7246</v>
      </c>
      <c r="R371" t="s">
        <v>7240</v>
      </c>
      <c r="S371">
        <v>1098942</v>
      </c>
      <c r="T371">
        <v>1430279</v>
      </c>
      <c r="U371">
        <v>0.23200000000000001</v>
      </c>
      <c r="V371">
        <v>660600</v>
      </c>
      <c r="W371">
        <v>2191400</v>
      </c>
      <c r="X371">
        <v>2021</v>
      </c>
      <c r="Y371">
        <v>3707600</v>
      </c>
    </row>
    <row r="372" spans="1:25" x14ac:dyDescent="0.35">
      <c r="A372">
        <v>2021</v>
      </c>
      <c r="B372" t="s">
        <v>652</v>
      </c>
      <c r="C372" s="1">
        <v>44266</v>
      </c>
      <c r="D372" t="s">
        <v>578</v>
      </c>
      <c r="E372" t="s">
        <v>184</v>
      </c>
      <c r="F372" t="s">
        <v>526</v>
      </c>
      <c r="G372">
        <v>3</v>
      </c>
      <c r="H372">
        <v>3147600</v>
      </c>
      <c r="I372">
        <v>2564200</v>
      </c>
      <c r="J372" t="s">
        <v>18</v>
      </c>
      <c r="K372">
        <v>9442800</v>
      </c>
      <c r="L372" t="s">
        <v>7207</v>
      </c>
      <c r="M372" t="s">
        <v>7203</v>
      </c>
      <c r="N372" s="1">
        <v>43569</v>
      </c>
      <c r="O372" t="s">
        <v>526</v>
      </c>
      <c r="P372" t="s">
        <v>7231</v>
      </c>
      <c r="Q372" t="s">
        <v>7244</v>
      </c>
      <c r="R372" t="s">
        <v>7220</v>
      </c>
      <c r="S372">
        <v>2720488</v>
      </c>
      <c r="T372">
        <v>3339554</v>
      </c>
      <c r="U372">
        <v>0.185</v>
      </c>
      <c r="V372">
        <v>1750200</v>
      </c>
      <c r="W372">
        <v>7692600</v>
      </c>
      <c r="X372">
        <v>2021</v>
      </c>
      <c r="Y372">
        <v>12275640</v>
      </c>
    </row>
    <row r="373" spans="1:25" x14ac:dyDescent="0.35">
      <c r="A373">
        <v>2021</v>
      </c>
      <c r="B373" t="s">
        <v>653</v>
      </c>
      <c r="C373" s="1">
        <v>44267</v>
      </c>
      <c r="D373" t="s">
        <v>578</v>
      </c>
      <c r="E373" t="s">
        <v>157</v>
      </c>
      <c r="F373" t="s">
        <v>123</v>
      </c>
      <c r="G373">
        <v>1</v>
      </c>
      <c r="H373">
        <v>3218900</v>
      </c>
      <c r="I373">
        <v>2427200</v>
      </c>
      <c r="J373" t="s">
        <v>14</v>
      </c>
      <c r="K373">
        <v>3218900</v>
      </c>
      <c r="L373" t="s">
        <v>7204</v>
      </c>
      <c r="M373" t="s">
        <v>7206</v>
      </c>
      <c r="N373" s="1">
        <v>43455</v>
      </c>
      <c r="O373" t="s">
        <v>123</v>
      </c>
      <c r="P373" t="s">
        <v>7218</v>
      </c>
      <c r="Q373" t="s">
        <v>7233</v>
      </c>
      <c r="R373" t="s">
        <v>7220</v>
      </c>
      <c r="S373">
        <v>2398997</v>
      </c>
      <c r="T373">
        <v>3181492</v>
      </c>
      <c r="U373">
        <v>0.246</v>
      </c>
      <c r="V373">
        <v>791700</v>
      </c>
      <c r="W373">
        <v>2427200</v>
      </c>
      <c r="X373">
        <v>2021</v>
      </c>
      <c r="Y373">
        <v>4184570</v>
      </c>
    </row>
    <row r="374" spans="1:25" x14ac:dyDescent="0.35">
      <c r="A374">
        <v>2021</v>
      </c>
      <c r="B374" t="s">
        <v>654</v>
      </c>
      <c r="C374" s="1">
        <v>44267</v>
      </c>
      <c r="D374" t="s">
        <v>578</v>
      </c>
      <c r="E374" t="s">
        <v>255</v>
      </c>
      <c r="F374" t="s">
        <v>655</v>
      </c>
      <c r="G374">
        <v>5</v>
      </c>
      <c r="H374">
        <v>2093200</v>
      </c>
      <c r="I374">
        <v>1422100</v>
      </c>
      <c r="J374" t="s">
        <v>18</v>
      </c>
      <c r="K374">
        <v>10466000</v>
      </c>
      <c r="L374" t="s">
        <v>7207</v>
      </c>
      <c r="M374" t="s">
        <v>7203</v>
      </c>
      <c r="N374" s="1">
        <v>44246</v>
      </c>
      <c r="O374" t="s">
        <v>655</v>
      </c>
      <c r="P374" t="s">
        <v>7218</v>
      </c>
      <c r="Q374" t="s">
        <v>7219</v>
      </c>
      <c r="R374" t="s">
        <v>7220</v>
      </c>
      <c r="S374">
        <v>1412184</v>
      </c>
      <c r="T374">
        <v>2078622</v>
      </c>
      <c r="U374">
        <v>0.32100000000000001</v>
      </c>
      <c r="V374">
        <v>3355500</v>
      </c>
      <c r="W374">
        <v>7110500</v>
      </c>
      <c r="X374">
        <v>2021</v>
      </c>
      <c r="Y374">
        <v>13605800</v>
      </c>
    </row>
    <row r="375" spans="1:25" x14ac:dyDescent="0.35">
      <c r="A375">
        <v>2021</v>
      </c>
      <c r="B375" t="s">
        <v>656</v>
      </c>
      <c r="C375" s="1">
        <v>44267</v>
      </c>
      <c r="D375" t="s">
        <v>578</v>
      </c>
      <c r="E375" t="s">
        <v>657</v>
      </c>
      <c r="F375" t="s">
        <v>658</v>
      </c>
      <c r="G375">
        <v>3</v>
      </c>
      <c r="H375">
        <v>310500</v>
      </c>
      <c r="I375">
        <v>243600</v>
      </c>
      <c r="J375" t="s">
        <v>14</v>
      </c>
      <c r="K375">
        <v>931500</v>
      </c>
      <c r="L375" t="s">
        <v>7208</v>
      </c>
      <c r="M375" t="s">
        <v>7206</v>
      </c>
      <c r="N375" s="1">
        <v>43643</v>
      </c>
      <c r="O375" t="s">
        <v>658</v>
      </c>
      <c r="P375" t="s">
        <v>7221</v>
      </c>
      <c r="Q375" t="s">
        <v>7226</v>
      </c>
      <c r="R375" t="s">
        <v>7227</v>
      </c>
      <c r="S375">
        <v>258863</v>
      </c>
      <c r="T375">
        <v>329873</v>
      </c>
      <c r="U375">
        <v>0.215</v>
      </c>
      <c r="V375">
        <v>200700</v>
      </c>
      <c r="W375">
        <v>730800</v>
      </c>
      <c r="X375">
        <v>2021</v>
      </c>
      <c r="Y375">
        <v>1210950</v>
      </c>
    </row>
    <row r="376" spans="1:25" x14ac:dyDescent="0.35">
      <c r="A376">
        <v>2021</v>
      </c>
      <c r="B376" t="s">
        <v>659</v>
      </c>
      <c r="C376" s="1">
        <v>44268</v>
      </c>
      <c r="D376" t="s">
        <v>578</v>
      </c>
      <c r="E376" t="s">
        <v>414</v>
      </c>
      <c r="F376" t="s">
        <v>591</v>
      </c>
      <c r="G376">
        <v>1</v>
      </c>
      <c r="H376">
        <v>2417400</v>
      </c>
      <c r="I376">
        <v>1925200</v>
      </c>
      <c r="J376" t="s">
        <v>18</v>
      </c>
      <c r="K376">
        <v>2417400</v>
      </c>
      <c r="L376" t="s">
        <v>7210</v>
      </c>
      <c r="M376" t="s">
        <v>7203</v>
      </c>
      <c r="N376" s="1">
        <v>44290</v>
      </c>
      <c r="O376" t="s">
        <v>591</v>
      </c>
      <c r="P376" t="s">
        <v>7231</v>
      </c>
      <c r="Q376" t="s">
        <v>7244</v>
      </c>
      <c r="R376" t="s">
        <v>7225</v>
      </c>
      <c r="S376">
        <v>2194319</v>
      </c>
      <c r="T376">
        <v>2755259</v>
      </c>
      <c r="U376">
        <v>0.20399999999999999</v>
      </c>
      <c r="V376">
        <v>492200</v>
      </c>
      <c r="W376">
        <v>1925200</v>
      </c>
      <c r="X376">
        <v>2021</v>
      </c>
      <c r="Y376">
        <v>3142620</v>
      </c>
    </row>
    <row r="377" spans="1:25" x14ac:dyDescent="0.35">
      <c r="A377">
        <v>2021</v>
      </c>
      <c r="B377" t="s">
        <v>660</v>
      </c>
      <c r="C377" s="1">
        <v>44268</v>
      </c>
      <c r="D377" t="s">
        <v>578</v>
      </c>
      <c r="E377" t="s">
        <v>220</v>
      </c>
      <c r="F377" t="s">
        <v>266</v>
      </c>
      <c r="G377">
        <v>2</v>
      </c>
      <c r="H377">
        <v>671400</v>
      </c>
      <c r="I377">
        <v>469900</v>
      </c>
      <c r="J377" t="s">
        <v>14</v>
      </c>
      <c r="K377">
        <v>1342800</v>
      </c>
      <c r="L377" t="s">
        <v>7204</v>
      </c>
      <c r="M377" t="s">
        <v>7203</v>
      </c>
      <c r="N377" s="1">
        <v>43826</v>
      </c>
      <c r="O377" t="s">
        <v>266</v>
      </c>
      <c r="P377" t="s">
        <v>7228</v>
      </c>
      <c r="Q377" t="s">
        <v>7245</v>
      </c>
      <c r="R377" t="s">
        <v>7227</v>
      </c>
      <c r="S377">
        <v>508233</v>
      </c>
      <c r="T377">
        <v>726165</v>
      </c>
      <c r="U377">
        <v>0.3</v>
      </c>
      <c r="V377">
        <v>403000</v>
      </c>
      <c r="W377">
        <v>939800</v>
      </c>
      <c r="X377">
        <v>2021</v>
      </c>
      <c r="Y377">
        <v>1745640</v>
      </c>
    </row>
    <row r="378" spans="1:25" x14ac:dyDescent="0.35">
      <c r="A378">
        <v>2021</v>
      </c>
      <c r="B378" t="s">
        <v>661</v>
      </c>
      <c r="C378" s="1">
        <v>44268</v>
      </c>
      <c r="D378" t="s">
        <v>578</v>
      </c>
      <c r="E378" t="s">
        <v>459</v>
      </c>
      <c r="F378" t="s">
        <v>294</v>
      </c>
      <c r="G378">
        <v>5</v>
      </c>
      <c r="H378">
        <v>2054000</v>
      </c>
      <c r="I378">
        <v>1612100</v>
      </c>
      <c r="J378" t="s">
        <v>14</v>
      </c>
      <c r="K378">
        <v>10270000</v>
      </c>
      <c r="L378" t="s">
        <v>7205</v>
      </c>
      <c r="M378" t="s">
        <v>7203</v>
      </c>
      <c r="N378" s="1">
        <v>43428</v>
      </c>
      <c r="O378" t="s">
        <v>294</v>
      </c>
      <c r="P378" t="s">
        <v>7231</v>
      </c>
      <c r="Q378" t="s">
        <v>7244</v>
      </c>
      <c r="R378" t="s">
        <v>7230</v>
      </c>
      <c r="S378">
        <v>1612385</v>
      </c>
      <c r="T378">
        <v>2054339</v>
      </c>
      <c r="U378">
        <v>0.215</v>
      </c>
      <c r="V378">
        <v>2209500</v>
      </c>
      <c r="W378">
        <v>8060500</v>
      </c>
      <c r="X378">
        <v>2021</v>
      </c>
      <c r="Y378">
        <v>13351000</v>
      </c>
    </row>
    <row r="379" spans="1:25" x14ac:dyDescent="0.35">
      <c r="A379">
        <v>2021</v>
      </c>
      <c r="B379" t="s">
        <v>662</v>
      </c>
      <c r="C379" s="1">
        <v>44268</v>
      </c>
      <c r="D379" t="s">
        <v>578</v>
      </c>
      <c r="E379" t="s">
        <v>579</v>
      </c>
      <c r="F379" t="s">
        <v>135</v>
      </c>
      <c r="G379">
        <v>3</v>
      </c>
      <c r="H379">
        <v>2699400</v>
      </c>
      <c r="I379">
        <v>1992500</v>
      </c>
      <c r="J379" t="s">
        <v>18</v>
      </c>
      <c r="K379">
        <v>8098200</v>
      </c>
      <c r="L379" t="s">
        <v>7211</v>
      </c>
      <c r="M379" t="s">
        <v>7206</v>
      </c>
      <c r="N379" s="1">
        <v>43321</v>
      </c>
      <c r="O379" t="s">
        <v>135</v>
      </c>
      <c r="P379" t="s">
        <v>7218</v>
      </c>
      <c r="Q379" t="s">
        <v>7233</v>
      </c>
      <c r="R379" t="s">
        <v>7230</v>
      </c>
      <c r="S379">
        <v>1936002</v>
      </c>
      <c r="T379">
        <v>2622957</v>
      </c>
      <c r="U379">
        <v>0.26200000000000001</v>
      </c>
      <c r="V379">
        <v>2120700</v>
      </c>
      <c r="W379">
        <v>5977500</v>
      </c>
      <c r="X379">
        <v>2021</v>
      </c>
      <c r="Y379">
        <v>10527660</v>
      </c>
    </row>
    <row r="380" spans="1:25" x14ac:dyDescent="0.35">
      <c r="A380">
        <v>2021</v>
      </c>
      <c r="B380" t="s">
        <v>663</v>
      </c>
      <c r="C380" s="1">
        <v>44268</v>
      </c>
      <c r="D380" t="s">
        <v>578</v>
      </c>
      <c r="E380" t="s">
        <v>149</v>
      </c>
      <c r="F380" t="s">
        <v>17</v>
      </c>
      <c r="G380">
        <v>4</v>
      </c>
      <c r="H380">
        <v>2253900</v>
      </c>
      <c r="I380">
        <v>1488900</v>
      </c>
      <c r="J380" t="s">
        <v>18</v>
      </c>
      <c r="K380">
        <v>9015600</v>
      </c>
      <c r="L380" t="s">
        <v>7208</v>
      </c>
      <c r="M380" t="s">
        <v>7203</v>
      </c>
      <c r="N380" s="1">
        <v>43490</v>
      </c>
      <c r="O380" t="s">
        <v>17</v>
      </c>
      <c r="P380" t="s">
        <v>7218</v>
      </c>
      <c r="Q380" t="s">
        <v>7219</v>
      </c>
      <c r="R380" t="s">
        <v>7225</v>
      </c>
      <c r="S380">
        <v>1536739</v>
      </c>
      <c r="T380">
        <v>2326250</v>
      </c>
      <c r="U380">
        <v>0.33900000000000002</v>
      </c>
      <c r="V380">
        <v>3060000</v>
      </c>
      <c r="W380">
        <v>5955600</v>
      </c>
      <c r="X380">
        <v>2021</v>
      </c>
      <c r="Y380">
        <v>11720280</v>
      </c>
    </row>
    <row r="381" spans="1:25" x14ac:dyDescent="0.35">
      <c r="A381">
        <v>2021</v>
      </c>
      <c r="B381" t="s">
        <v>664</v>
      </c>
      <c r="C381" s="1">
        <v>44268</v>
      </c>
      <c r="D381" t="s">
        <v>578</v>
      </c>
      <c r="E381" t="s">
        <v>665</v>
      </c>
      <c r="F381" t="s">
        <v>320</v>
      </c>
      <c r="G381">
        <v>5</v>
      </c>
      <c r="H381">
        <v>328700</v>
      </c>
      <c r="I381">
        <v>255900</v>
      </c>
      <c r="J381" t="s">
        <v>14</v>
      </c>
      <c r="K381">
        <v>1643500</v>
      </c>
      <c r="L381" t="s">
        <v>7209</v>
      </c>
      <c r="M381" t="s">
        <v>7203</v>
      </c>
      <c r="N381" s="1">
        <v>43731</v>
      </c>
      <c r="O381" t="s">
        <v>320</v>
      </c>
      <c r="P381" t="s">
        <v>7228</v>
      </c>
      <c r="Q381" t="s">
        <v>7245</v>
      </c>
      <c r="R381" t="s">
        <v>7227</v>
      </c>
      <c r="S381">
        <v>278917</v>
      </c>
      <c r="T381">
        <v>358248</v>
      </c>
      <c r="U381">
        <v>0.221</v>
      </c>
      <c r="V381">
        <v>364000</v>
      </c>
      <c r="W381">
        <v>1279500</v>
      </c>
      <c r="X381">
        <v>2021</v>
      </c>
      <c r="Y381">
        <v>2136550</v>
      </c>
    </row>
    <row r="382" spans="1:25" x14ac:dyDescent="0.35">
      <c r="A382">
        <v>2021</v>
      </c>
      <c r="B382" t="s">
        <v>666</v>
      </c>
      <c r="C382" s="1">
        <v>44268</v>
      </c>
      <c r="D382" t="s">
        <v>578</v>
      </c>
      <c r="E382" t="s">
        <v>667</v>
      </c>
      <c r="F382" t="s">
        <v>24</v>
      </c>
      <c r="G382">
        <v>3</v>
      </c>
      <c r="H382">
        <v>2297000</v>
      </c>
      <c r="I382">
        <v>1663700</v>
      </c>
      <c r="J382" t="s">
        <v>14</v>
      </c>
      <c r="K382">
        <v>6891000</v>
      </c>
      <c r="L382" t="s">
        <v>7205</v>
      </c>
      <c r="M382" t="s">
        <v>7203</v>
      </c>
      <c r="N382" s="1">
        <v>43133</v>
      </c>
      <c r="O382" t="s">
        <v>24</v>
      </c>
      <c r="P382" t="s">
        <v>7218</v>
      </c>
      <c r="Q382" t="s">
        <v>7219</v>
      </c>
      <c r="R382" t="s">
        <v>7234</v>
      </c>
      <c r="S382">
        <v>1691731</v>
      </c>
      <c r="T382">
        <v>2335698</v>
      </c>
      <c r="U382">
        <v>0.27600000000000002</v>
      </c>
      <c r="V382">
        <v>1899900</v>
      </c>
      <c r="W382">
        <v>4991100</v>
      </c>
      <c r="X382">
        <v>2021</v>
      </c>
      <c r="Y382">
        <v>8958300</v>
      </c>
    </row>
    <row r="383" spans="1:25" x14ac:dyDescent="0.35">
      <c r="A383">
        <v>2021</v>
      </c>
      <c r="B383" t="s">
        <v>668</v>
      </c>
      <c r="C383" s="1">
        <v>44268</v>
      </c>
      <c r="D383" t="s">
        <v>578</v>
      </c>
      <c r="E383" t="s">
        <v>583</v>
      </c>
      <c r="F383" t="s">
        <v>266</v>
      </c>
      <c r="G383">
        <v>4</v>
      </c>
      <c r="H383">
        <v>734300</v>
      </c>
      <c r="I383">
        <v>513900</v>
      </c>
      <c r="J383" t="s">
        <v>18</v>
      </c>
      <c r="K383">
        <v>2937200</v>
      </c>
      <c r="L383" t="s">
        <v>7204</v>
      </c>
      <c r="M383" t="s">
        <v>7206</v>
      </c>
      <c r="N383" s="1">
        <v>44126</v>
      </c>
      <c r="O383" t="s">
        <v>266</v>
      </c>
      <c r="P383" t="s">
        <v>7228</v>
      </c>
      <c r="Q383" t="s">
        <v>7245</v>
      </c>
      <c r="R383" t="s">
        <v>7227</v>
      </c>
      <c r="S383">
        <v>508233</v>
      </c>
      <c r="T383">
        <v>726165</v>
      </c>
      <c r="U383">
        <v>0.3</v>
      </c>
      <c r="V383">
        <v>881600</v>
      </c>
      <c r="W383">
        <v>2055600</v>
      </c>
      <c r="X383">
        <v>2021</v>
      </c>
      <c r="Y383">
        <v>3818360</v>
      </c>
    </row>
    <row r="384" spans="1:25" x14ac:dyDescent="0.35">
      <c r="A384">
        <v>2021</v>
      </c>
      <c r="B384" t="s">
        <v>669</v>
      </c>
      <c r="C384" s="1">
        <v>44268</v>
      </c>
      <c r="D384" t="s">
        <v>578</v>
      </c>
      <c r="E384" t="s">
        <v>468</v>
      </c>
      <c r="F384" t="s">
        <v>614</v>
      </c>
      <c r="G384">
        <v>4</v>
      </c>
      <c r="H384">
        <v>599800</v>
      </c>
      <c r="I384">
        <v>423900</v>
      </c>
      <c r="J384" t="s">
        <v>18</v>
      </c>
      <c r="K384">
        <v>2399200</v>
      </c>
      <c r="L384" t="s">
        <v>7208</v>
      </c>
      <c r="M384" t="s">
        <v>7203</v>
      </c>
      <c r="N384" s="1">
        <v>43215</v>
      </c>
      <c r="O384" t="s">
        <v>614</v>
      </c>
      <c r="P384" t="s">
        <v>7237</v>
      </c>
      <c r="Q384" t="s">
        <v>7239</v>
      </c>
      <c r="R384" t="s">
        <v>7230</v>
      </c>
      <c r="S384">
        <v>406837</v>
      </c>
      <c r="T384">
        <v>575668</v>
      </c>
      <c r="U384">
        <v>0.29299999999999998</v>
      </c>
      <c r="V384">
        <v>703600</v>
      </c>
      <c r="W384">
        <v>1695600</v>
      </c>
      <c r="X384">
        <v>2021</v>
      </c>
      <c r="Y384">
        <v>3118960</v>
      </c>
    </row>
    <row r="385" spans="1:25" x14ac:dyDescent="0.35">
      <c r="A385">
        <v>2021</v>
      </c>
      <c r="B385" t="s">
        <v>670</v>
      </c>
      <c r="C385" s="1">
        <v>44269</v>
      </c>
      <c r="D385" t="s">
        <v>578</v>
      </c>
      <c r="E385" t="s">
        <v>50</v>
      </c>
      <c r="F385" t="s">
        <v>290</v>
      </c>
      <c r="G385">
        <v>5</v>
      </c>
      <c r="H385">
        <v>3968800</v>
      </c>
      <c r="I385">
        <v>3102300</v>
      </c>
      <c r="J385" t="s">
        <v>18</v>
      </c>
      <c r="K385">
        <v>19844000</v>
      </c>
      <c r="L385" t="s">
        <v>7202</v>
      </c>
      <c r="M385" t="s">
        <v>7206</v>
      </c>
      <c r="N385" s="1">
        <v>43928</v>
      </c>
      <c r="O385" t="s">
        <v>290</v>
      </c>
      <c r="P385" t="s">
        <v>7231</v>
      </c>
      <c r="Q385" t="s">
        <v>7232</v>
      </c>
      <c r="R385" t="s">
        <v>7225</v>
      </c>
      <c r="S385">
        <v>3074682</v>
      </c>
      <c r="T385">
        <v>3933465</v>
      </c>
      <c r="U385">
        <v>0.218</v>
      </c>
      <c r="V385">
        <v>4332500</v>
      </c>
      <c r="W385">
        <v>15511500</v>
      </c>
      <c r="X385">
        <v>2021</v>
      </c>
      <c r="Y385">
        <v>25797200</v>
      </c>
    </row>
    <row r="386" spans="1:25" x14ac:dyDescent="0.35">
      <c r="A386">
        <v>2021</v>
      </c>
      <c r="B386" t="s">
        <v>671</v>
      </c>
      <c r="C386" s="1">
        <v>44269</v>
      </c>
      <c r="D386" t="s">
        <v>578</v>
      </c>
      <c r="E386" t="s">
        <v>134</v>
      </c>
      <c r="F386" t="s">
        <v>318</v>
      </c>
      <c r="G386">
        <v>3</v>
      </c>
      <c r="H386">
        <v>1769600</v>
      </c>
      <c r="I386">
        <v>1167600</v>
      </c>
      <c r="J386" t="s">
        <v>14</v>
      </c>
      <c r="K386">
        <v>5308800</v>
      </c>
      <c r="L386" t="s">
        <v>7207</v>
      </c>
      <c r="M386" t="s">
        <v>7203</v>
      </c>
      <c r="N386" s="1">
        <v>44176</v>
      </c>
      <c r="O386" t="s">
        <v>318</v>
      </c>
      <c r="P386" t="s">
        <v>7231</v>
      </c>
      <c r="Q386" t="s">
        <v>7241</v>
      </c>
      <c r="R386" t="s">
        <v>7220</v>
      </c>
      <c r="S386">
        <v>1195161</v>
      </c>
      <c r="T386">
        <v>1811459</v>
      </c>
      <c r="U386">
        <v>0.34</v>
      </c>
      <c r="V386">
        <v>1806000</v>
      </c>
      <c r="W386">
        <v>3502800</v>
      </c>
      <c r="X386">
        <v>2021</v>
      </c>
      <c r="Y386">
        <v>6901440</v>
      </c>
    </row>
    <row r="387" spans="1:25" x14ac:dyDescent="0.35">
      <c r="A387">
        <v>2021</v>
      </c>
      <c r="B387" t="s">
        <v>672</v>
      </c>
      <c r="C387" s="1">
        <v>44269</v>
      </c>
      <c r="D387" t="s">
        <v>578</v>
      </c>
      <c r="E387" t="s">
        <v>134</v>
      </c>
      <c r="F387" t="s">
        <v>505</v>
      </c>
      <c r="G387">
        <v>2</v>
      </c>
      <c r="H387">
        <v>1968900</v>
      </c>
      <c r="I387">
        <v>1307800</v>
      </c>
      <c r="J387" t="s">
        <v>14</v>
      </c>
      <c r="K387">
        <v>3937800</v>
      </c>
      <c r="L387" t="s">
        <v>7207</v>
      </c>
      <c r="M387" t="s">
        <v>7203</v>
      </c>
      <c r="N387" s="1">
        <v>44176</v>
      </c>
      <c r="O387" t="s">
        <v>505</v>
      </c>
      <c r="P387" t="s">
        <v>7231</v>
      </c>
      <c r="Q387" t="s">
        <v>7241</v>
      </c>
      <c r="R387" t="s">
        <v>7227</v>
      </c>
      <c r="S387">
        <v>1324454</v>
      </c>
      <c r="T387">
        <v>1993982</v>
      </c>
      <c r="U387">
        <v>0.33600000000000002</v>
      </c>
      <c r="V387">
        <v>1322200</v>
      </c>
      <c r="W387">
        <v>2615600</v>
      </c>
      <c r="X387">
        <v>2021</v>
      </c>
      <c r="Y387">
        <v>5119140</v>
      </c>
    </row>
    <row r="388" spans="1:25" x14ac:dyDescent="0.35">
      <c r="A388">
        <v>2021</v>
      </c>
      <c r="B388" t="s">
        <v>673</v>
      </c>
      <c r="C388" s="1">
        <v>44269</v>
      </c>
      <c r="D388" t="s">
        <v>578</v>
      </c>
      <c r="E388" t="s">
        <v>327</v>
      </c>
      <c r="F388" t="s">
        <v>233</v>
      </c>
      <c r="G388">
        <v>2</v>
      </c>
      <c r="H388">
        <v>238600</v>
      </c>
      <c r="I388">
        <v>170600</v>
      </c>
      <c r="J388" t="s">
        <v>14</v>
      </c>
      <c r="K388">
        <v>477200</v>
      </c>
      <c r="L388" t="s">
        <v>7209</v>
      </c>
      <c r="M388" t="s">
        <v>7203</v>
      </c>
      <c r="N388" s="1">
        <v>44480</v>
      </c>
      <c r="O388" t="s">
        <v>233</v>
      </c>
      <c r="P388" t="s">
        <v>7235</v>
      </c>
      <c r="Q388" t="s">
        <v>7247</v>
      </c>
      <c r="R388" t="s">
        <v>7234</v>
      </c>
      <c r="S388">
        <v>178158</v>
      </c>
      <c r="T388">
        <v>249226</v>
      </c>
      <c r="U388">
        <v>0.28499999999999998</v>
      </c>
      <c r="V388">
        <v>136000</v>
      </c>
      <c r="W388">
        <v>341200</v>
      </c>
      <c r="X388">
        <v>2021</v>
      </c>
      <c r="Y388">
        <v>620360</v>
      </c>
    </row>
    <row r="389" spans="1:25" x14ac:dyDescent="0.35">
      <c r="A389">
        <v>2021</v>
      </c>
      <c r="B389" t="s">
        <v>674</v>
      </c>
      <c r="C389" s="1">
        <v>44269</v>
      </c>
      <c r="D389" t="s">
        <v>578</v>
      </c>
      <c r="E389" t="s">
        <v>152</v>
      </c>
      <c r="F389" t="s">
        <v>30</v>
      </c>
      <c r="G389">
        <v>5</v>
      </c>
      <c r="H389">
        <v>2569300</v>
      </c>
      <c r="I389">
        <v>1983100</v>
      </c>
      <c r="J389" t="s">
        <v>18</v>
      </c>
      <c r="K389">
        <v>12846500</v>
      </c>
      <c r="L389" t="s">
        <v>7207</v>
      </c>
      <c r="M389" t="s">
        <v>7203</v>
      </c>
      <c r="N389" s="1">
        <v>44087</v>
      </c>
      <c r="O389" t="s">
        <v>30</v>
      </c>
      <c r="P389" t="s">
        <v>7218</v>
      </c>
      <c r="Q389" t="s">
        <v>7246</v>
      </c>
      <c r="R389" t="s">
        <v>7234</v>
      </c>
      <c r="S389">
        <v>1997055</v>
      </c>
      <c r="T389">
        <v>2587449</v>
      </c>
      <c r="U389">
        <v>0.22800000000000001</v>
      </c>
      <c r="V389">
        <v>2931000</v>
      </c>
      <c r="W389">
        <v>9915500</v>
      </c>
      <c r="X389">
        <v>2021</v>
      </c>
      <c r="Y389">
        <v>16700450</v>
      </c>
    </row>
    <row r="390" spans="1:25" x14ac:dyDescent="0.35">
      <c r="A390">
        <v>2021</v>
      </c>
      <c r="B390" t="s">
        <v>675</v>
      </c>
      <c r="C390" s="1">
        <v>44269</v>
      </c>
      <c r="D390" t="s">
        <v>578</v>
      </c>
      <c r="E390" t="s">
        <v>38</v>
      </c>
      <c r="F390" t="s">
        <v>135</v>
      </c>
      <c r="G390">
        <v>4</v>
      </c>
      <c r="H390">
        <v>2619300</v>
      </c>
      <c r="I390">
        <v>1933300</v>
      </c>
      <c r="J390" t="s">
        <v>18</v>
      </c>
      <c r="K390">
        <v>10477200</v>
      </c>
      <c r="L390" t="s">
        <v>7207</v>
      </c>
      <c r="M390" t="s">
        <v>7206</v>
      </c>
      <c r="N390" s="1">
        <v>43376</v>
      </c>
      <c r="O390" t="s">
        <v>135</v>
      </c>
      <c r="P390" t="s">
        <v>7218</v>
      </c>
      <c r="Q390" t="s">
        <v>7233</v>
      </c>
      <c r="R390" t="s">
        <v>7230</v>
      </c>
      <c r="S390">
        <v>1936002</v>
      </c>
      <c r="T390">
        <v>2622957</v>
      </c>
      <c r="U390">
        <v>0.26200000000000001</v>
      </c>
      <c r="V390">
        <v>2744000</v>
      </c>
      <c r="W390">
        <v>7733200</v>
      </c>
      <c r="X390">
        <v>2021</v>
      </c>
      <c r="Y390">
        <v>13620360</v>
      </c>
    </row>
    <row r="391" spans="1:25" x14ac:dyDescent="0.35">
      <c r="A391">
        <v>2021</v>
      </c>
      <c r="B391" t="s">
        <v>676</v>
      </c>
      <c r="C391" s="1">
        <v>44269</v>
      </c>
      <c r="D391" t="s">
        <v>578</v>
      </c>
      <c r="E391" t="s">
        <v>574</v>
      </c>
      <c r="F391" t="s">
        <v>36</v>
      </c>
      <c r="G391">
        <v>4</v>
      </c>
      <c r="H391">
        <v>179600</v>
      </c>
      <c r="I391">
        <v>139200</v>
      </c>
      <c r="J391" t="s">
        <v>14</v>
      </c>
      <c r="K391">
        <v>718400</v>
      </c>
      <c r="L391" t="s">
        <v>7208</v>
      </c>
      <c r="M391" t="s">
        <v>7203</v>
      </c>
      <c r="N391" s="1">
        <v>44532</v>
      </c>
      <c r="O391" t="s">
        <v>36</v>
      </c>
      <c r="P391" t="s">
        <v>7237</v>
      </c>
      <c r="Q391" t="s">
        <v>7242</v>
      </c>
      <c r="R391" t="s">
        <v>7240</v>
      </c>
      <c r="S391">
        <v>137044</v>
      </c>
      <c r="T391">
        <v>176916</v>
      </c>
      <c r="U391">
        <v>0.22500000000000001</v>
      </c>
      <c r="V391">
        <v>161600</v>
      </c>
      <c r="W391">
        <v>556800</v>
      </c>
      <c r="X391">
        <v>2021</v>
      </c>
      <c r="Y391">
        <v>933920</v>
      </c>
    </row>
    <row r="392" spans="1:25" x14ac:dyDescent="0.35">
      <c r="A392">
        <v>2021</v>
      </c>
      <c r="B392" t="s">
        <v>677</v>
      </c>
      <c r="C392" s="1">
        <v>44270</v>
      </c>
      <c r="D392" t="s">
        <v>578</v>
      </c>
      <c r="E392" t="s">
        <v>106</v>
      </c>
      <c r="F392" t="s">
        <v>161</v>
      </c>
      <c r="G392">
        <v>4</v>
      </c>
      <c r="H392">
        <v>2330100</v>
      </c>
      <c r="I392">
        <v>1791400</v>
      </c>
      <c r="J392" t="s">
        <v>18</v>
      </c>
      <c r="K392">
        <v>9320400</v>
      </c>
      <c r="L392" t="s">
        <v>7205</v>
      </c>
      <c r="M392" t="s">
        <v>7203</v>
      </c>
      <c r="N392" s="1">
        <v>43225</v>
      </c>
      <c r="O392" t="s">
        <v>161</v>
      </c>
      <c r="P392" t="s">
        <v>7218</v>
      </c>
      <c r="Q392" t="s">
        <v>7224</v>
      </c>
      <c r="R392" t="s">
        <v>7225</v>
      </c>
      <c r="S392">
        <v>1730824</v>
      </c>
      <c r="T392">
        <v>2251336</v>
      </c>
      <c r="U392">
        <v>0.23100000000000001</v>
      </c>
      <c r="V392">
        <v>2154800</v>
      </c>
      <c r="W392">
        <v>7165600</v>
      </c>
      <c r="X392">
        <v>2021</v>
      </c>
      <c r="Y392">
        <v>12116520</v>
      </c>
    </row>
    <row r="393" spans="1:25" x14ac:dyDescent="0.35">
      <c r="A393">
        <v>2021</v>
      </c>
      <c r="B393" t="s">
        <v>678</v>
      </c>
      <c r="C393" s="1">
        <v>44270</v>
      </c>
      <c r="D393" t="s">
        <v>578</v>
      </c>
      <c r="E393" t="s">
        <v>477</v>
      </c>
      <c r="F393" t="s">
        <v>598</v>
      </c>
      <c r="G393">
        <v>1</v>
      </c>
      <c r="H393">
        <v>543500</v>
      </c>
      <c r="I393">
        <v>435500</v>
      </c>
      <c r="J393" t="s">
        <v>18</v>
      </c>
      <c r="K393">
        <v>543500</v>
      </c>
      <c r="L393" t="s">
        <v>7210</v>
      </c>
      <c r="M393" t="s">
        <v>7203</v>
      </c>
      <c r="N393" s="1">
        <v>44490</v>
      </c>
      <c r="O393" t="s">
        <v>598</v>
      </c>
      <c r="P393" t="s">
        <v>7237</v>
      </c>
      <c r="Q393" t="s">
        <v>7242</v>
      </c>
      <c r="R393" t="s">
        <v>7230</v>
      </c>
      <c r="S393">
        <v>415801</v>
      </c>
      <c r="T393">
        <v>518853</v>
      </c>
      <c r="U393">
        <v>0.19900000000000001</v>
      </c>
      <c r="V393">
        <v>108000</v>
      </c>
      <c r="W393">
        <v>435500</v>
      </c>
      <c r="X393">
        <v>2021</v>
      </c>
      <c r="Y393">
        <v>706550</v>
      </c>
    </row>
    <row r="394" spans="1:25" x14ac:dyDescent="0.35">
      <c r="A394">
        <v>2021</v>
      </c>
      <c r="B394" t="s">
        <v>679</v>
      </c>
      <c r="C394" s="1">
        <v>44270</v>
      </c>
      <c r="D394" t="s">
        <v>578</v>
      </c>
      <c r="E394" t="s">
        <v>579</v>
      </c>
      <c r="F394" t="s">
        <v>325</v>
      </c>
      <c r="G394">
        <v>4</v>
      </c>
      <c r="H394">
        <v>194700</v>
      </c>
      <c r="I394">
        <v>141100</v>
      </c>
      <c r="J394" t="s">
        <v>18</v>
      </c>
      <c r="K394">
        <v>778800</v>
      </c>
      <c r="L394" t="s">
        <v>7211</v>
      </c>
      <c r="M394" t="s">
        <v>7206</v>
      </c>
      <c r="N394" s="1">
        <v>43321</v>
      </c>
      <c r="O394" t="s">
        <v>325</v>
      </c>
      <c r="P394" t="s">
        <v>7235</v>
      </c>
      <c r="Q394" t="s">
        <v>7236</v>
      </c>
      <c r="R394" t="s">
        <v>7225</v>
      </c>
      <c r="S394">
        <v>142227</v>
      </c>
      <c r="T394">
        <v>196312</v>
      </c>
      <c r="U394">
        <v>0.27600000000000002</v>
      </c>
      <c r="V394">
        <v>214400</v>
      </c>
      <c r="W394">
        <v>564400</v>
      </c>
      <c r="X394">
        <v>2021</v>
      </c>
      <c r="Y394">
        <v>1012440</v>
      </c>
    </row>
    <row r="395" spans="1:25" x14ac:dyDescent="0.35">
      <c r="A395">
        <v>2021</v>
      </c>
      <c r="B395" t="s">
        <v>680</v>
      </c>
      <c r="C395" s="1">
        <v>44270</v>
      </c>
      <c r="D395" t="s">
        <v>578</v>
      </c>
      <c r="E395" t="s">
        <v>337</v>
      </c>
      <c r="F395" t="s">
        <v>364</v>
      </c>
      <c r="G395">
        <v>2</v>
      </c>
      <c r="H395">
        <v>116400</v>
      </c>
      <c r="I395">
        <v>87200</v>
      </c>
      <c r="J395" t="s">
        <v>14</v>
      </c>
      <c r="K395">
        <v>232800</v>
      </c>
      <c r="L395" t="s">
        <v>7209</v>
      </c>
      <c r="M395" t="s">
        <v>7203</v>
      </c>
      <c r="N395" s="1">
        <v>44373</v>
      </c>
      <c r="O395" t="s">
        <v>364</v>
      </c>
      <c r="P395" t="s">
        <v>7235</v>
      </c>
      <c r="Q395" t="s">
        <v>7247</v>
      </c>
      <c r="R395" t="s">
        <v>7220</v>
      </c>
      <c r="S395">
        <v>89240</v>
      </c>
      <c r="T395">
        <v>119065</v>
      </c>
      <c r="U395">
        <v>0.25</v>
      </c>
      <c r="V395">
        <v>58400</v>
      </c>
      <c r="W395">
        <v>174400</v>
      </c>
      <c r="X395">
        <v>2021</v>
      </c>
      <c r="Y395">
        <v>302640</v>
      </c>
    </row>
    <row r="396" spans="1:25" x14ac:dyDescent="0.35">
      <c r="A396">
        <v>2021</v>
      </c>
      <c r="B396" t="s">
        <v>681</v>
      </c>
      <c r="C396" s="1">
        <v>44270</v>
      </c>
      <c r="D396" t="s">
        <v>578</v>
      </c>
      <c r="E396" t="s">
        <v>143</v>
      </c>
      <c r="F396" t="s">
        <v>135</v>
      </c>
      <c r="G396">
        <v>5</v>
      </c>
      <c r="H396">
        <v>2687700</v>
      </c>
      <c r="I396">
        <v>1983800</v>
      </c>
      <c r="J396" t="s">
        <v>14</v>
      </c>
      <c r="K396">
        <v>13438500</v>
      </c>
      <c r="L396" t="s">
        <v>7204</v>
      </c>
      <c r="M396" t="s">
        <v>7203</v>
      </c>
      <c r="N396" s="1">
        <v>43397</v>
      </c>
      <c r="O396" t="s">
        <v>135</v>
      </c>
      <c r="P396" t="s">
        <v>7218</v>
      </c>
      <c r="Q396" t="s">
        <v>7233</v>
      </c>
      <c r="R396" t="s">
        <v>7230</v>
      </c>
      <c r="S396">
        <v>1936002</v>
      </c>
      <c r="T396">
        <v>2622957</v>
      </c>
      <c r="U396">
        <v>0.26200000000000001</v>
      </c>
      <c r="V396">
        <v>3519500</v>
      </c>
      <c r="W396">
        <v>9919000</v>
      </c>
      <c r="X396">
        <v>2021</v>
      </c>
      <c r="Y396">
        <v>17470050</v>
      </c>
    </row>
    <row r="397" spans="1:25" x14ac:dyDescent="0.35">
      <c r="A397">
        <v>2021</v>
      </c>
      <c r="B397" t="s">
        <v>682</v>
      </c>
      <c r="C397" s="1">
        <v>44270</v>
      </c>
      <c r="D397" t="s">
        <v>578</v>
      </c>
      <c r="E397" t="s">
        <v>564</v>
      </c>
      <c r="F397" t="s">
        <v>170</v>
      </c>
      <c r="G397">
        <v>4</v>
      </c>
      <c r="H397">
        <v>379900</v>
      </c>
      <c r="I397">
        <v>303400</v>
      </c>
      <c r="J397" t="s">
        <v>14</v>
      </c>
      <c r="K397">
        <v>1519600</v>
      </c>
      <c r="L397" t="s">
        <v>7210</v>
      </c>
      <c r="M397" t="s">
        <v>7203</v>
      </c>
      <c r="N397" s="1">
        <v>43751</v>
      </c>
      <c r="O397" t="s">
        <v>170</v>
      </c>
      <c r="P397" t="s">
        <v>7237</v>
      </c>
      <c r="Q397" t="s">
        <v>7238</v>
      </c>
      <c r="R397" t="s">
        <v>7225</v>
      </c>
      <c r="S397">
        <v>293413</v>
      </c>
      <c r="T397">
        <v>367345</v>
      </c>
      <c r="U397">
        <v>0.20100000000000001</v>
      </c>
      <c r="V397">
        <v>306000</v>
      </c>
      <c r="W397">
        <v>1213600</v>
      </c>
      <c r="X397">
        <v>2021</v>
      </c>
      <c r="Y397">
        <v>1975480</v>
      </c>
    </row>
    <row r="398" spans="1:25" x14ac:dyDescent="0.35">
      <c r="A398">
        <v>2021</v>
      </c>
      <c r="B398" t="s">
        <v>683</v>
      </c>
      <c r="C398" s="1">
        <v>44271</v>
      </c>
      <c r="D398" t="s">
        <v>578</v>
      </c>
      <c r="E398" t="s">
        <v>166</v>
      </c>
      <c r="F398" t="s">
        <v>394</v>
      </c>
      <c r="G398">
        <v>1</v>
      </c>
      <c r="H398">
        <v>1233400</v>
      </c>
      <c r="I398">
        <v>942200</v>
      </c>
      <c r="J398" t="s">
        <v>14</v>
      </c>
      <c r="K398">
        <v>1233400</v>
      </c>
      <c r="L398" t="s">
        <v>7204</v>
      </c>
      <c r="M398" t="s">
        <v>7203</v>
      </c>
      <c r="N398" s="1">
        <v>44082</v>
      </c>
      <c r="O398" t="s">
        <v>394</v>
      </c>
      <c r="P398" t="s">
        <v>7218</v>
      </c>
      <c r="Q398" t="s">
        <v>7233</v>
      </c>
      <c r="R398" t="s">
        <v>7225</v>
      </c>
      <c r="S398">
        <v>1018096</v>
      </c>
      <c r="T398">
        <v>1332792</v>
      </c>
      <c r="U398">
        <v>0.23599999999999999</v>
      </c>
      <c r="V398">
        <v>291200</v>
      </c>
      <c r="W398">
        <v>942200</v>
      </c>
      <c r="X398">
        <v>2021</v>
      </c>
      <c r="Y398">
        <v>1603420</v>
      </c>
    </row>
    <row r="399" spans="1:25" x14ac:dyDescent="0.35">
      <c r="A399">
        <v>2021</v>
      </c>
      <c r="B399" t="s">
        <v>684</v>
      </c>
      <c r="C399" s="1">
        <v>44271</v>
      </c>
      <c r="D399" t="s">
        <v>578</v>
      </c>
      <c r="E399" t="s">
        <v>77</v>
      </c>
      <c r="F399" t="s">
        <v>99</v>
      </c>
      <c r="G399">
        <v>1</v>
      </c>
      <c r="H399">
        <v>836400</v>
      </c>
      <c r="I399">
        <v>580300</v>
      </c>
      <c r="J399" t="s">
        <v>18</v>
      </c>
      <c r="K399">
        <v>836400</v>
      </c>
      <c r="L399" t="s">
        <v>7209</v>
      </c>
      <c r="M399" t="s">
        <v>7206</v>
      </c>
      <c r="N399" s="1">
        <v>44328</v>
      </c>
      <c r="O399" t="s">
        <v>99</v>
      </c>
      <c r="P399" t="s">
        <v>7221</v>
      </c>
      <c r="Q399" t="s">
        <v>7226</v>
      </c>
      <c r="R399" t="s">
        <v>7220</v>
      </c>
      <c r="S399">
        <v>577795</v>
      </c>
      <c r="T399">
        <v>832767</v>
      </c>
      <c r="U399">
        <v>0.30599999999999999</v>
      </c>
      <c r="V399">
        <v>256100</v>
      </c>
      <c r="W399">
        <v>580300</v>
      </c>
      <c r="X399">
        <v>2021</v>
      </c>
      <c r="Y399">
        <v>1087320</v>
      </c>
    </row>
    <row r="400" spans="1:25" x14ac:dyDescent="0.35">
      <c r="A400">
        <v>2021</v>
      </c>
      <c r="B400" t="s">
        <v>685</v>
      </c>
      <c r="C400" s="1">
        <v>44272</v>
      </c>
      <c r="D400" t="s">
        <v>578</v>
      </c>
      <c r="E400" t="s">
        <v>432</v>
      </c>
      <c r="F400" t="s">
        <v>94</v>
      </c>
      <c r="G400">
        <v>1</v>
      </c>
      <c r="H400">
        <v>2495500</v>
      </c>
      <c r="I400">
        <v>1820700</v>
      </c>
      <c r="J400" t="s">
        <v>14</v>
      </c>
      <c r="K400">
        <v>2495500</v>
      </c>
      <c r="L400" t="s">
        <v>7202</v>
      </c>
      <c r="M400" t="s">
        <v>7206</v>
      </c>
      <c r="N400" s="1">
        <v>44028</v>
      </c>
      <c r="O400" t="s">
        <v>94</v>
      </c>
      <c r="P400" t="s">
        <v>7231</v>
      </c>
      <c r="Q400" t="s">
        <v>7241</v>
      </c>
      <c r="R400" t="s">
        <v>7223</v>
      </c>
      <c r="S400">
        <v>1791279</v>
      </c>
      <c r="T400">
        <v>2455217</v>
      </c>
      <c r="U400">
        <v>0.27</v>
      </c>
      <c r="V400">
        <v>674800</v>
      </c>
      <c r="W400">
        <v>1820700</v>
      </c>
      <c r="X400">
        <v>2021</v>
      </c>
      <c r="Y400">
        <v>3244150</v>
      </c>
    </row>
    <row r="401" spans="1:25" x14ac:dyDescent="0.35">
      <c r="A401">
        <v>2021</v>
      </c>
      <c r="B401" t="s">
        <v>686</v>
      </c>
      <c r="C401" s="1">
        <v>44272</v>
      </c>
      <c r="D401" t="s">
        <v>578</v>
      </c>
      <c r="E401" t="s">
        <v>83</v>
      </c>
      <c r="F401" t="s">
        <v>42</v>
      </c>
      <c r="G401">
        <v>1</v>
      </c>
      <c r="H401">
        <v>171000</v>
      </c>
      <c r="I401">
        <v>115600</v>
      </c>
      <c r="J401" t="s">
        <v>14</v>
      </c>
      <c r="K401">
        <v>171000</v>
      </c>
      <c r="L401" t="s">
        <v>7205</v>
      </c>
      <c r="M401" t="s">
        <v>7203</v>
      </c>
      <c r="N401" s="1">
        <v>44242</v>
      </c>
      <c r="O401" t="s">
        <v>42</v>
      </c>
      <c r="P401" t="s">
        <v>7221</v>
      </c>
      <c r="Q401" t="s">
        <v>7226</v>
      </c>
      <c r="R401" t="s">
        <v>7234</v>
      </c>
      <c r="S401">
        <v>110851</v>
      </c>
      <c r="T401">
        <v>163978</v>
      </c>
      <c r="U401">
        <v>0.32400000000000001</v>
      </c>
      <c r="V401">
        <v>55400</v>
      </c>
      <c r="W401">
        <v>115600</v>
      </c>
      <c r="X401">
        <v>2021</v>
      </c>
      <c r="Y401">
        <v>222300</v>
      </c>
    </row>
    <row r="402" spans="1:25" x14ac:dyDescent="0.35">
      <c r="A402">
        <v>2021</v>
      </c>
      <c r="B402" t="s">
        <v>687</v>
      </c>
      <c r="C402" s="1">
        <v>44272</v>
      </c>
      <c r="D402" t="s">
        <v>578</v>
      </c>
      <c r="E402" t="s">
        <v>163</v>
      </c>
      <c r="F402" t="s">
        <v>441</v>
      </c>
      <c r="G402">
        <v>5</v>
      </c>
      <c r="H402">
        <v>615000</v>
      </c>
      <c r="I402">
        <v>434700</v>
      </c>
      <c r="J402" t="s">
        <v>14</v>
      </c>
      <c r="K402">
        <v>3075000</v>
      </c>
      <c r="L402" t="s">
        <v>7205</v>
      </c>
      <c r="M402" t="s">
        <v>7203</v>
      </c>
      <c r="N402" s="1">
        <v>43399</v>
      </c>
      <c r="O402" t="s">
        <v>441</v>
      </c>
      <c r="P402" t="s">
        <v>7237</v>
      </c>
      <c r="Q402" t="s">
        <v>7242</v>
      </c>
      <c r="R402" t="s">
        <v>7234</v>
      </c>
      <c r="S402">
        <v>422427</v>
      </c>
      <c r="T402">
        <v>597645</v>
      </c>
      <c r="U402">
        <v>0.29299999999999998</v>
      </c>
      <c r="V402">
        <v>901500</v>
      </c>
      <c r="W402">
        <v>2173500</v>
      </c>
      <c r="X402">
        <v>2021</v>
      </c>
      <c r="Y402">
        <v>3997500</v>
      </c>
    </row>
    <row r="403" spans="1:25" x14ac:dyDescent="0.35">
      <c r="A403">
        <v>2021</v>
      </c>
      <c r="B403" t="s">
        <v>688</v>
      </c>
      <c r="C403" s="1">
        <v>44272</v>
      </c>
      <c r="D403" t="s">
        <v>578</v>
      </c>
      <c r="E403" t="s">
        <v>689</v>
      </c>
      <c r="F403" t="s">
        <v>250</v>
      </c>
      <c r="G403">
        <v>4</v>
      </c>
      <c r="H403">
        <v>322300</v>
      </c>
      <c r="I403">
        <v>241400</v>
      </c>
      <c r="J403" t="s">
        <v>18</v>
      </c>
      <c r="K403">
        <v>1289200</v>
      </c>
      <c r="L403" t="s">
        <v>7208</v>
      </c>
      <c r="M403" t="s">
        <v>7206</v>
      </c>
      <c r="N403" s="1">
        <v>44290</v>
      </c>
      <c r="O403" t="s">
        <v>250</v>
      </c>
      <c r="P403" t="s">
        <v>7237</v>
      </c>
      <c r="Q403" t="s">
        <v>7239</v>
      </c>
      <c r="R403" t="s">
        <v>7230</v>
      </c>
      <c r="S403">
        <v>235795</v>
      </c>
      <c r="T403">
        <v>314890</v>
      </c>
      <c r="U403">
        <v>0.251</v>
      </c>
      <c r="V403">
        <v>323600</v>
      </c>
      <c r="W403">
        <v>965600</v>
      </c>
      <c r="X403">
        <v>2021</v>
      </c>
      <c r="Y403">
        <v>1675960</v>
      </c>
    </row>
    <row r="404" spans="1:25" x14ac:dyDescent="0.35">
      <c r="A404">
        <v>2021</v>
      </c>
      <c r="B404" t="s">
        <v>690</v>
      </c>
      <c r="C404" s="1">
        <v>44272</v>
      </c>
      <c r="D404" t="s">
        <v>578</v>
      </c>
      <c r="E404" t="s">
        <v>306</v>
      </c>
      <c r="F404" t="s">
        <v>236</v>
      </c>
      <c r="G404">
        <v>5</v>
      </c>
      <c r="H404">
        <v>562800</v>
      </c>
      <c r="I404">
        <v>406300</v>
      </c>
      <c r="J404" t="s">
        <v>18</v>
      </c>
      <c r="K404">
        <v>2814000</v>
      </c>
      <c r="L404" t="s">
        <v>7208</v>
      </c>
      <c r="M404" t="s">
        <v>7206</v>
      </c>
      <c r="N404" s="1">
        <v>44077</v>
      </c>
      <c r="O404" t="s">
        <v>236</v>
      </c>
      <c r="P404" t="s">
        <v>7237</v>
      </c>
      <c r="Q404" t="s">
        <v>7238</v>
      </c>
      <c r="R404" t="s">
        <v>7240</v>
      </c>
      <c r="S404">
        <v>361481</v>
      </c>
      <c r="T404">
        <v>500684</v>
      </c>
      <c r="U404">
        <v>0.27800000000000002</v>
      </c>
      <c r="V404">
        <v>782500</v>
      </c>
      <c r="W404">
        <v>2031500</v>
      </c>
      <c r="X404">
        <v>2021</v>
      </c>
      <c r="Y404">
        <v>3658200</v>
      </c>
    </row>
    <row r="405" spans="1:25" x14ac:dyDescent="0.35">
      <c r="A405">
        <v>2021</v>
      </c>
      <c r="B405" t="s">
        <v>691</v>
      </c>
      <c r="C405" s="1">
        <v>44272</v>
      </c>
      <c r="D405" t="s">
        <v>578</v>
      </c>
      <c r="E405" t="s">
        <v>50</v>
      </c>
      <c r="F405" t="s">
        <v>202</v>
      </c>
      <c r="G405">
        <v>2</v>
      </c>
      <c r="H405">
        <v>224000</v>
      </c>
      <c r="I405">
        <v>159000</v>
      </c>
      <c r="J405" t="s">
        <v>14</v>
      </c>
      <c r="K405">
        <v>448000</v>
      </c>
      <c r="L405" t="s">
        <v>7202</v>
      </c>
      <c r="M405" t="s">
        <v>7206</v>
      </c>
      <c r="N405" s="1">
        <v>43928</v>
      </c>
      <c r="O405" t="s">
        <v>202</v>
      </c>
      <c r="P405" t="s">
        <v>7235</v>
      </c>
      <c r="Q405" t="s">
        <v>7247</v>
      </c>
      <c r="R405" t="s">
        <v>7240</v>
      </c>
      <c r="S405">
        <v>163115</v>
      </c>
      <c r="T405">
        <v>229822</v>
      </c>
      <c r="U405">
        <v>0.28999999999999998</v>
      </c>
      <c r="V405">
        <v>130000</v>
      </c>
      <c r="W405">
        <v>318000</v>
      </c>
      <c r="X405">
        <v>2021</v>
      </c>
      <c r="Y405">
        <v>582400</v>
      </c>
    </row>
    <row r="406" spans="1:25" x14ac:dyDescent="0.35">
      <c r="A406">
        <v>2021</v>
      </c>
      <c r="B406" t="s">
        <v>692</v>
      </c>
      <c r="C406" s="1">
        <v>44272</v>
      </c>
      <c r="D406" t="s">
        <v>578</v>
      </c>
      <c r="E406" t="s">
        <v>243</v>
      </c>
      <c r="F406" t="s">
        <v>492</v>
      </c>
      <c r="G406">
        <v>1</v>
      </c>
      <c r="H406">
        <v>472400</v>
      </c>
      <c r="I406">
        <v>309200</v>
      </c>
      <c r="J406" t="s">
        <v>18</v>
      </c>
      <c r="K406">
        <v>472400</v>
      </c>
      <c r="L406" t="s">
        <v>7204</v>
      </c>
      <c r="M406" t="s">
        <v>7206</v>
      </c>
      <c r="N406" s="1">
        <v>43285</v>
      </c>
      <c r="O406" t="s">
        <v>492</v>
      </c>
      <c r="P406" t="s">
        <v>7228</v>
      </c>
      <c r="Q406" t="s">
        <v>7229</v>
      </c>
      <c r="R406" t="s">
        <v>7225</v>
      </c>
      <c r="S406">
        <v>286689</v>
      </c>
      <c r="T406">
        <v>438092</v>
      </c>
      <c r="U406">
        <v>0.34599999999999997</v>
      </c>
      <c r="V406">
        <v>163200</v>
      </c>
      <c r="W406">
        <v>309200</v>
      </c>
      <c r="X406">
        <v>2021</v>
      </c>
      <c r="Y406">
        <v>614120</v>
      </c>
    </row>
    <row r="407" spans="1:25" x14ac:dyDescent="0.35">
      <c r="A407">
        <v>2021</v>
      </c>
      <c r="B407" t="s">
        <v>693</v>
      </c>
      <c r="C407" s="1">
        <v>44272</v>
      </c>
      <c r="D407" t="s">
        <v>578</v>
      </c>
      <c r="E407" t="s">
        <v>32</v>
      </c>
      <c r="F407" t="s">
        <v>202</v>
      </c>
      <c r="G407">
        <v>1</v>
      </c>
      <c r="H407">
        <v>233800</v>
      </c>
      <c r="I407">
        <v>166000</v>
      </c>
      <c r="J407" t="s">
        <v>14</v>
      </c>
      <c r="K407">
        <v>233800</v>
      </c>
      <c r="L407" t="s">
        <v>7210</v>
      </c>
      <c r="M407" t="s">
        <v>7203</v>
      </c>
      <c r="N407" s="1">
        <v>43611</v>
      </c>
      <c r="O407" t="s">
        <v>202</v>
      </c>
      <c r="P407" t="s">
        <v>7235</v>
      </c>
      <c r="Q407" t="s">
        <v>7247</v>
      </c>
      <c r="R407" t="s">
        <v>7240</v>
      </c>
      <c r="S407">
        <v>163115</v>
      </c>
      <c r="T407">
        <v>229822</v>
      </c>
      <c r="U407">
        <v>0.28999999999999998</v>
      </c>
      <c r="V407">
        <v>67800</v>
      </c>
      <c r="W407">
        <v>166000</v>
      </c>
      <c r="X407">
        <v>2021</v>
      </c>
      <c r="Y407">
        <v>303940</v>
      </c>
    </row>
    <row r="408" spans="1:25" x14ac:dyDescent="0.35">
      <c r="A408">
        <v>2021</v>
      </c>
      <c r="B408" t="s">
        <v>694</v>
      </c>
      <c r="C408" s="1">
        <v>44273</v>
      </c>
      <c r="D408" t="s">
        <v>578</v>
      </c>
      <c r="E408" t="s">
        <v>47</v>
      </c>
      <c r="F408" t="s">
        <v>135</v>
      </c>
      <c r="G408">
        <v>1</v>
      </c>
      <c r="H408">
        <v>2813200</v>
      </c>
      <c r="I408">
        <v>2076400</v>
      </c>
      <c r="J408" t="s">
        <v>14</v>
      </c>
      <c r="K408">
        <v>2813200</v>
      </c>
      <c r="L408" t="s">
        <v>7209</v>
      </c>
      <c r="M408" t="s">
        <v>7206</v>
      </c>
      <c r="N408" s="1">
        <v>44180</v>
      </c>
      <c r="O408" t="s">
        <v>135</v>
      </c>
      <c r="P408" t="s">
        <v>7218</v>
      </c>
      <c r="Q408" t="s">
        <v>7233</v>
      </c>
      <c r="R408" t="s">
        <v>7230</v>
      </c>
      <c r="S408">
        <v>1936002</v>
      </c>
      <c r="T408">
        <v>2622957</v>
      </c>
      <c r="U408">
        <v>0.26200000000000001</v>
      </c>
      <c r="V408">
        <v>736800</v>
      </c>
      <c r="W408">
        <v>2076400</v>
      </c>
      <c r="X408">
        <v>2021</v>
      </c>
      <c r="Y408">
        <v>3657160</v>
      </c>
    </row>
    <row r="409" spans="1:25" x14ac:dyDescent="0.35">
      <c r="A409">
        <v>2021</v>
      </c>
      <c r="B409" t="s">
        <v>695</v>
      </c>
      <c r="C409" s="1">
        <v>44273</v>
      </c>
      <c r="D409" t="s">
        <v>578</v>
      </c>
      <c r="E409" t="s">
        <v>137</v>
      </c>
      <c r="F409" t="s">
        <v>36</v>
      </c>
      <c r="G409">
        <v>4</v>
      </c>
      <c r="H409">
        <v>201300</v>
      </c>
      <c r="I409">
        <v>155900</v>
      </c>
      <c r="J409" t="s">
        <v>14</v>
      </c>
      <c r="K409">
        <v>805200</v>
      </c>
      <c r="L409" t="s">
        <v>7204</v>
      </c>
      <c r="M409" t="s">
        <v>7203</v>
      </c>
      <c r="N409" s="1">
        <v>43563</v>
      </c>
      <c r="O409" t="s">
        <v>36</v>
      </c>
      <c r="P409" t="s">
        <v>7237</v>
      </c>
      <c r="Q409" t="s">
        <v>7242</v>
      </c>
      <c r="R409" t="s">
        <v>7240</v>
      </c>
      <c r="S409">
        <v>137044</v>
      </c>
      <c r="T409">
        <v>176916</v>
      </c>
      <c r="U409">
        <v>0.22500000000000001</v>
      </c>
      <c r="V409">
        <v>181600</v>
      </c>
      <c r="W409">
        <v>623600</v>
      </c>
      <c r="X409">
        <v>2021</v>
      </c>
      <c r="Y409">
        <v>1046760</v>
      </c>
    </row>
    <row r="410" spans="1:25" x14ac:dyDescent="0.35">
      <c r="A410">
        <v>2021</v>
      </c>
      <c r="B410" t="s">
        <v>696</v>
      </c>
      <c r="C410" s="1">
        <v>44273</v>
      </c>
      <c r="D410" t="s">
        <v>578</v>
      </c>
      <c r="E410" t="s">
        <v>184</v>
      </c>
      <c r="F410" t="s">
        <v>30</v>
      </c>
      <c r="G410">
        <v>4</v>
      </c>
      <c r="H410">
        <v>2523200</v>
      </c>
      <c r="I410">
        <v>1947500</v>
      </c>
      <c r="J410" t="s">
        <v>14</v>
      </c>
      <c r="K410">
        <v>10092800</v>
      </c>
      <c r="L410" t="s">
        <v>7207</v>
      </c>
      <c r="M410" t="s">
        <v>7203</v>
      </c>
      <c r="N410" s="1">
        <v>43569</v>
      </c>
      <c r="O410" t="s">
        <v>30</v>
      </c>
      <c r="P410" t="s">
        <v>7218</v>
      </c>
      <c r="Q410" t="s">
        <v>7246</v>
      </c>
      <c r="R410" t="s">
        <v>7234</v>
      </c>
      <c r="S410">
        <v>1997055</v>
      </c>
      <c r="T410">
        <v>2587449</v>
      </c>
      <c r="U410">
        <v>0.22800000000000001</v>
      </c>
      <c r="V410">
        <v>2302800</v>
      </c>
      <c r="W410">
        <v>7790000</v>
      </c>
      <c r="X410">
        <v>2021</v>
      </c>
      <c r="Y410">
        <v>13120640</v>
      </c>
    </row>
    <row r="411" spans="1:25" x14ac:dyDescent="0.35">
      <c r="A411">
        <v>2021</v>
      </c>
      <c r="B411" t="s">
        <v>697</v>
      </c>
      <c r="C411" s="1">
        <v>44273</v>
      </c>
      <c r="D411" t="s">
        <v>578</v>
      </c>
      <c r="E411" t="s">
        <v>261</v>
      </c>
      <c r="F411" t="s">
        <v>256</v>
      </c>
      <c r="G411">
        <v>4</v>
      </c>
      <c r="H411">
        <v>2824000</v>
      </c>
      <c r="I411">
        <v>1839400</v>
      </c>
      <c r="J411" t="s">
        <v>14</v>
      </c>
      <c r="K411">
        <v>11296000</v>
      </c>
      <c r="L411" t="s">
        <v>7208</v>
      </c>
      <c r="M411" t="s">
        <v>7206</v>
      </c>
      <c r="N411" s="1">
        <v>44411</v>
      </c>
      <c r="O411" t="s">
        <v>256</v>
      </c>
      <c r="P411" t="s">
        <v>7218</v>
      </c>
      <c r="Q411" t="s">
        <v>7224</v>
      </c>
      <c r="R411" t="s">
        <v>7240</v>
      </c>
      <c r="S411">
        <v>1981077</v>
      </c>
      <c r="T411">
        <v>3041563</v>
      </c>
      <c r="U411">
        <v>0.34899999999999998</v>
      </c>
      <c r="V411">
        <v>3938400</v>
      </c>
      <c r="W411">
        <v>7357600</v>
      </c>
      <c r="X411">
        <v>2021</v>
      </c>
      <c r="Y411">
        <v>14684800</v>
      </c>
    </row>
    <row r="412" spans="1:25" x14ac:dyDescent="0.35">
      <c r="A412">
        <v>2021</v>
      </c>
      <c r="B412" t="s">
        <v>698</v>
      </c>
      <c r="C412" s="1">
        <v>44273</v>
      </c>
      <c r="D412" t="s">
        <v>578</v>
      </c>
      <c r="E412" t="s">
        <v>212</v>
      </c>
      <c r="F412" t="s">
        <v>344</v>
      </c>
      <c r="G412">
        <v>2</v>
      </c>
      <c r="H412">
        <v>118700</v>
      </c>
      <c r="I412">
        <v>77700</v>
      </c>
      <c r="J412" t="s">
        <v>18</v>
      </c>
      <c r="K412">
        <v>237400</v>
      </c>
      <c r="L412" t="s">
        <v>7207</v>
      </c>
      <c r="M412" t="s">
        <v>7206</v>
      </c>
      <c r="N412" s="1">
        <v>43600</v>
      </c>
      <c r="O412" t="s">
        <v>344</v>
      </c>
      <c r="P412" t="s">
        <v>7235</v>
      </c>
      <c r="Q412" t="s">
        <v>7250</v>
      </c>
      <c r="R412" t="s">
        <v>7225</v>
      </c>
      <c r="S412">
        <v>81569</v>
      </c>
      <c r="T412">
        <v>124531</v>
      </c>
      <c r="U412">
        <v>0.34499999999999997</v>
      </c>
      <c r="V412">
        <v>82000</v>
      </c>
      <c r="W412">
        <v>155400</v>
      </c>
      <c r="X412">
        <v>2021</v>
      </c>
      <c r="Y412">
        <v>308620</v>
      </c>
    </row>
    <row r="413" spans="1:25" x14ac:dyDescent="0.35">
      <c r="A413">
        <v>2021</v>
      </c>
      <c r="B413" t="s">
        <v>699</v>
      </c>
      <c r="C413" s="1">
        <v>44273</v>
      </c>
      <c r="D413" t="s">
        <v>578</v>
      </c>
      <c r="E413" t="s">
        <v>32</v>
      </c>
      <c r="F413" t="s">
        <v>598</v>
      </c>
      <c r="G413">
        <v>5</v>
      </c>
      <c r="H413">
        <v>531600</v>
      </c>
      <c r="I413">
        <v>426000</v>
      </c>
      <c r="J413" t="s">
        <v>18</v>
      </c>
      <c r="K413">
        <v>2658000</v>
      </c>
      <c r="L413" t="s">
        <v>7210</v>
      </c>
      <c r="M413" t="s">
        <v>7203</v>
      </c>
      <c r="N413" s="1">
        <v>43611</v>
      </c>
      <c r="O413" t="s">
        <v>598</v>
      </c>
      <c r="P413" t="s">
        <v>7237</v>
      </c>
      <c r="Q413" t="s">
        <v>7242</v>
      </c>
      <c r="R413" t="s">
        <v>7230</v>
      </c>
      <c r="S413">
        <v>415801</v>
      </c>
      <c r="T413">
        <v>518853</v>
      </c>
      <c r="U413">
        <v>0.19900000000000001</v>
      </c>
      <c r="V413">
        <v>528000</v>
      </c>
      <c r="W413">
        <v>2130000</v>
      </c>
      <c r="X413">
        <v>2021</v>
      </c>
      <c r="Y413">
        <v>3455400</v>
      </c>
    </row>
    <row r="414" spans="1:25" x14ac:dyDescent="0.35">
      <c r="A414">
        <v>2021</v>
      </c>
      <c r="B414" t="s">
        <v>700</v>
      </c>
      <c r="C414" s="1">
        <v>44273</v>
      </c>
      <c r="D414" t="s">
        <v>578</v>
      </c>
      <c r="E414" t="s">
        <v>701</v>
      </c>
      <c r="F414" t="s">
        <v>174</v>
      </c>
      <c r="G414">
        <v>2</v>
      </c>
      <c r="H414">
        <v>468300</v>
      </c>
      <c r="I414">
        <v>315100</v>
      </c>
      <c r="J414" t="s">
        <v>14</v>
      </c>
      <c r="K414">
        <v>936600</v>
      </c>
      <c r="L414" t="s">
        <v>7204</v>
      </c>
      <c r="M414" t="s">
        <v>7203</v>
      </c>
      <c r="N414" s="1">
        <v>44532</v>
      </c>
      <c r="O414" t="s">
        <v>174</v>
      </c>
      <c r="P414" t="s">
        <v>7237</v>
      </c>
      <c r="Q414" t="s">
        <v>7239</v>
      </c>
      <c r="R414" t="s">
        <v>7234</v>
      </c>
      <c r="S414">
        <v>300460</v>
      </c>
      <c r="T414">
        <v>446607</v>
      </c>
      <c r="U414">
        <v>0.32700000000000001</v>
      </c>
      <c r="V414">
        <v>306400</v>
      </c>
      <c r="W414">
        <v>630200</v>
      </c>
      <c r="X414">
        <v>2021</v>
      </c>
      <c r="Y414">
        <v>1217580</v>
      </c>
    </row>
    <row r="415" spans="1:25" x14ac:dyDescent="0.35">
      <c r="A415">
        <v>2021</v>
      </c>
      <c r="B415" t="s">
        <v>702</v>
      </c>
      <c r="C415" s="1">
        <v>44273</v>
      </c>
      <c r="D415" t="s">
        <v>578</v>
      </c>
      <c r="E415" t="s">
        <v>140</v>
      </c>
      <c r="F415" t="s">
        <v>48</v>
      </c>
      <c r="G415">
        <v>4</v>
      </c>
      <c r="H415">
        <v>105600</v>
      </c>
      <c r="I415">
        <v>74800</v>
      </c>
      <c r="J415" t="s">
        <v>18</v>
      </c>
      <c r="K415">
        <v>422400</v>
      </c>
      <c r="L415" t="s">
        <v>7208</v>
      </c>
      <c r="M415" t="s">
        <v>7203</v>
      </c>
      <c r="N415" s="1">
        <v>44032</v>
      </c>
      <c r="O415" t="s">
        <v>48</v>
      </c>
      <c r="P415" t="s">
        <v>7235</v>
      </c>
      <c r="Q415" t="s">
        <v>7247</v>
      </c>
      <c r="R415" t="s">
        <v>7240</v>
      </c>
      <c r="S415">
        <v>72897</v>
      </c>
      <c r="T415">
        <v>102873</v>
      </c>
      <c r="U415">
        <v>0.29099999999999998</v>
      </c>
      <c r="V415">
        <v>123200</v>
      </c>
      <c r="W415">
        <v>299200</v>
      </c>
      <c r="X415">
        <v>2021</v>
      </c>
      <c r="Y415">
        <v>549120</v>
      </c>
    </row>
    <row r="416" spans="1:25" x14ac:dyDescent="0.35">
      <c r="A416">
        <v>2021</v>
      </c>
      <c r="B416" t="s">
        <v>703</v>
      </c>
      <c r="C416" s="1">
        <v>44274</v>
      </c>
      <c r="D416" t="s">
        <v>578</v>
      </c>
      <c r="E416" t="s">
        <v>166</v>
      </c>
      <c r="F416" t="s">
        <v>167</v>
      </c>
      <c r="G416">
        <v>4</v>
      </c>
      <c r="H416">
        <v>2952200</v>
      </c>
      <c r="I416">
        <v>2081600</v>
      </c>
      <c r="J416" t="s">
        <v>18</v>
      </c>
      <c r="K416">
        <v>11808800</v>
      </c>
      <c r="L416" t="s">
        <v>7204</v>
      </c>
      <c r="M416" t="s">
        <v>7203</v>
      </c>
      <c r="N416" s="1">
        <v>44082</v>
      </c>
      <c r="O416" t="s">
        <v>167</v>
      </c>
      <c r="P416" t="s">
        <v>7218</v>
      </c>
      <c r="Q416" t="s">
        <v>7224</v>
      </c>
      <c r="R416" t="s">
        <v>7225</v>
      </c>
      <c r="S416">
        <v>2337397</v>
      </c>
      <c r="T416">
        <v>3314977</v>
      </c>
      <c r="U416">
        <v>0.29499999999999998</v>
      </c>
      <c r="V416">
        <v>3482400</v>
      </c>
      <c r="W416">
        <v>8326400</v>
      </c>
      <c r="X416">
        <v>2021</v>
      </c>
      <c r="Y416">
        <v>15351440</v>
      </c>
    </row>
    <row r="417" spans="1:25" x14ac:dyDescent="0.35">
      <c r="A417">
        <v>2021</v>
      </c>
      <c r="B417" t="s">
        <v>704</v>
      </c>
      <c r="C417" s="1">
        <v>44274</v>
      </c>
      <c r="D417" t="s">
        <v>578</v>
      </c>
      <c r="E417" t="s">
        <v>360</v>
      </c>
      <c r="F417" t="s">
        <v>361</v>
      </c>
      <c r="G417">
        <v>4</v>
      </c>
      <c r="H417">
        <v>821500</v>
      </c>
      <c r="I417">
        <v>609400</v>
      </c>
      <c r="J417" t="s">
        <v>18</v>
      </c>
      <c r="K417">
        <v>3286000</v>
      </c>
      <c r="L417" t="s">
        <v>7205</v>
      </c>
      <c r="M417" t="s">
        <v>7203</v>
      </c>
      <c r="N417" s="1">
        <v>44027</v>
      </c>
      <c r="O417" t="s">
        <v>361</v>
      </c>
      <c r="P417" t="s">
        <v>7221</v>
      </c>
      <c r="Q417" t="s">
        <v>7243</v>
      </c>
      <c r="R417" t="s">
        <v>7240</v>
      </c>
      <c r="S417">
        <v>620157</v>
      </c>
      <c r="T417">
        <v>836072</v>
      </c>
      <c r="U417">
        <v>0.25800000000000001</v>
      </c>
      <c r="V417">
        <v>848400</v>
      </c>
      <c r="W417">
        <v>2437600</v>
      </c>
      <c r="X417">
        <v>2021</v>
      </c>
      <c r="Y417">
        <v>4271800</v>
      </c>
    </row>
    <row r="418" spans="1:25" x14ac:dyDescent="0.35">
      <c r="A418">
        <v>2021</v>
      </c>
      <c r="B418" t="s">
        <v>705</v>
      </c>
      <c r="C418" s="1">
        <v>44274</v>
      </c>
      <c r="D418" t="s">
        <v>578</v>
      </c>
      <c r="E418" t="s">
        <v>119</v>
      </c>
      <c r="F418" t="s">
        <v>286</v>
      </c>
      <c r="G418">
        <v>4</v>
      </c>
      <c r="H418">
        <v>3330400</v>
      </c>
      <c r="I418">
        <v>2524200</v>
      </c>
      <c r="J418" t="s">
        <v>14</v>
      </c>
      <c r="K418">
        <v>13321600</v>
      </c>
      <c r="L418" t="s">
        <v>7208</v>
      </c>
      <c r="M418" t="s">
        <v>7206</v>
      </c>
      <c r="N418" s="1">
        <v>43601</v>
      </c>
      <c r="O418" t="s">
        <v>286</v>
      </c>
      <c r="P418" t="s">
        <v>7231</v>
      </c>
      <c r="Q418" t="s">
        <v>7244</v>
      </c>
      <c r="R418" t="s">
        <v>7240</v>
      </c>
      <c r="S418">
        <v>2494254</v>
      </c>
      <c r="T418">
        <v>3290835</v>
      </c>
      <c r="U418">
        <v>0.24199999999999999</v>
      </c>
      <c r="V418">
        <v>3224800</v>
      </c>
      <c r="W418">
        <v>10096800</v>
      </c>
      <c r="X418">
        <v>2021</v>
      </c>
      <c r="Y418">
        <v>17318080</v>
      </c>
    </row>
    <row r="419" spans="1:25" x14ac:dyDescent="0.35">
      <c r="A419">
        <v>2021</v>
      </c>
      <c r="B419" t="s">
        <v>706</v>
      </c>
      <c r="C419" s="1">
        <v>44274</v>
      </c>
      <c r="D419" t="s">
        <v>578</v>
      </c>
      <c r="E419" t="s">
        <v>581</v>
      </c>
      <c r="F419" t="s">
        <v>78</v>
      </c>
      <c r="G419">
        <v>5</v>
      </c>
      <c r="H419">
        <v>3770700</v>
      </c>
      <c r="I419">
        <v>2484800</v>
      </c>
      <c r="J419" t="s">
        <v>18</v>
      </c>
      <c r="K419">
        <v>18853500</v>
      </c>
      <c r="L419" t="s">
        <v>7207</v>
      </c>
      <c r="M419" t="s">
        <v>7206</v>
      </c>
      <c r="N419" s="1">
        <v>43665</v>
      </c>
      <c r="O419" t="s">
        <v>78</v>
      </c>
      <c r="P419" t="s">
        <v>7231</v>
      </c>
      <c r="Q419" t="s">
        <v>7241</v>
      </c>
      <c r="R419" t="s">
        <v>7223</v>
      </c>
      <c r="S419">
        <v>2492732</v>
      </c>
      <c r="T419">
        <v>3782823</v>
      </c>
      <c r="U419">
        <v>0.34100000000000003</v>
      </c>
      <c r="V419">
        <v>6429500</v>
      </c>
      <c r="W419">
        <v>12424000</v>
      </c>
      <c r="X419">
        <v>2021</v>
      </c>
      <c r="Y419">
        <v>24509550</v>
      </c>
    </row>
    <row r="420" spans="1:25" x14ac:dyDescent="0.35">
      <c r="A420">
        <v>2021</v>
      </c>
      <c r="B420" t="s">
        <v>707</v>
      </c>
      <c r="C420" s="1">
        <v>44274</v>
      </c>
      <c r="D420" t="s">
        <v>578</v>
      </c>
      <c r="E420" t="s">
        <v>368</v>
      </c>
      <c r="F420" t="s">
        <v>54</v>
      </c>
      <c r="G420">
        <v>2</v>
      </c>
      <c r="H420">
        <v>3143900</v>
      </c>
      <c r="I420">
        <v>2255000</v>
      </c>
      <c r="J420" t="s">
        <v>14</v>
      </c>
      <c r="K420">
        <v>6287800</v>
      </c>
      <c r="L420" t="s">
        <v>7205</v>
      </c>
      <c r="M420" t="s">
        <v>7203</v>
      </c>
      <c r="N420" s="1">
        <v>43165</v>
      </c>
      <c r="O420" t="s">
        <v>54</v>
      </c>
      <c r="P420" t="s">
        <v>7231</v>
      </c>
      <c r="Q420" t="s">
        <v>7244</v>
      </c>
      <c r="R420" t="s">
        <v>7234</v>
      </c>
      <c r="S420">
        <v>2469379</v>
      </c>
      <c r="T420">
        <v>3442833</v>
      </c>
      <c r="U420">
        <v>0.28299999999999997</v>
      </c>
      <c r="V420">
        <v>1777800</v>
      </c>
      <c r="W420">
        <v>4510000</v>
      </c>
      <c r="X420">
        <v>2021</v>
      </c>
      <c r="Y420">
        <v>8174140</v>
      </c>
    </row>
    <row r="421" spans="1:25" x14ac:dyDescent="0.35">
      <c r="A421">
        <v>2021</v>
      </c>
      <c r="B421" t="s">
        <v>708</v>
      </c>
      <c r="C421" s="1">
        <v>44275</v>
      </c>
      <c r="D421" t="s">
        <v>578</v>
      </c>
      <c r="E421" t="s">
        <v>701</v>
      </c>
      <c r="F421" t="s">
        <v>30</v>
      </c>
      <c r="G421">
        <v>3</v>
      </c>
      <c r="H421">
        <v>2859400</v>
      </c>
      <c r="I421">
        <v>2206900</v>
      </c>
      <c r="J421" t="s">
        <v>14</v>
      </c>
      <c r="K421">
        <v>8578200</v>
      </c>
      <c r="L421" t="s">
        <v>7204</v>
      </c>
      <c r="M421" t="s">
        <v>7203</v>
      </c>
      <c r="N421" s="1">
        <v>44532</v>
      </c>
      <c r="O421" t="s">
        <v>30</v>
      </c>
      <c r="P421" t="s">
        <v>7218</v>
      </c>
      <c r="Q421" t="s">
        <v>7246</v>
      </c>
      <c r="R421" t="s">
        <v>7234</v>
      </c>
      <c r="S421">
        <v>1997055</v>
      </c>
      <c r="T421">
        <v>2587449</v>
      </c>
      <c r="U421">
        <v>0.22800000000000001</v>
      </c>
      <c r="V421">
        <v>1957500</v>
      </c>
      <c r="W421">
        <v>6620700</v>
      </c>
      <c r="X421">
        <v>2021</v>
      </c>
      <c r="Y421">
        <v>11151660</v>
      </c>
    </row>
    <row r="422" spans="1:25" x14ac:dyDescent="0.35">
      <c r="A422">
        <v>2021</v>
      </c>
      <c r="B422" t="s">
        <v>709</v>
      </c>
      <c r="C422" s="1">
        <v>44275</v>
      </c>
      <c r="D422" t="s">
        <v>578</v>
      </c>
      <c r="E422" t="s">
        <v>50</v>
      </c>
      <c r="F422" t="s">
        <v>244</v>
      </c>
      <c r="G422">
        <v>3</v>
      </c>
      <c r="H422">
        <v>3880200</v>
      </c>
      <c r="I422">
        <v>3049400</v>
      </c>
      <c r="J422" t="s">
        <v>18</v>
      </c>
      <c r="K422">
        <v>11640600</v>
      </c>
      <c r="L422" t="s">
        <v>7202</v>
      </c>
      <c r="M422" t="s">
        <v>7206</v>
      </c>
      <c r="N422" s="1">
        <v>43928</v>
      </c>
      <c r="O422" t="s">
        <v>244</v>
      </c>
      <c r="P422" t="s">
        <v>7231</v>
      </c>
      <c r="Q422" t="s">
        <v>7241</v>
      </c>
      <c r="R422" t="s">
        <v>7227</v>
      </c>
      <c r="S422">
        <v>3044189</v>
      </c>
      <c r="T422">
        <v>3873495</v>
      </c>
      <c r="U422">
        <v>0.214</v>
      </c>
      <c r="V422">
        <v>2492400</v>
      </c>
      <c r="W422">
        <v>9148200</v>
      </c>
      <c r="X422">
        <v>2021</v>
      </c>
      <c r="Y422">
        <v>15132780</v>
      </c>
    </row>
    <row r="423" spans="1:25" x14ac:dyDescent="0.35">
      <c r="A423">
        <v>2021</v>
      </c>
      <c r="B423" t="s">
        <v>710</v>
      </c>
      <c r="C423" s="1">
        <v>44275</v>
      </c>
      <c r="D423" t="s">
        <v>578</v>
      </c>
      <c r="E423" t="s">
        <v>122</v>
      </c>
      <c r="F423" t="s">
        <v>30</v>
      </c>
      <c r="G423">
        <v>1</v>
      </c>
      <c r="H423">
        <v>2542200</v>
      </c>
      <c r="I423">
        <v>1962100</v>
      </c>
      <c r="J423" t="s">
        <v>18</v>
      </c>
      <c r="K423">
        <v>2542200</v>
      </c>
      <c r="L423" t="s">
        <v>7204</v>
      </c>
      <c r="M423" t="s">
        <v>7203</v>
      </c>
      <c r="N423" s="1">
        <v>43955</v>
      </c>
      <c r="O423" t="s">
        <v>30</v>
      </c>
      <c r="P423" t="s">
        <v>7218</v>
      </c>
      <c r="Q423" t="s">
        <v>7246</v>
      </c>
      <c r="R423" t="s">
        <v>7234</v>
      </c>
      <c r="S423">
        <v>1997055</v>
      </c>
      <c r="T423">
        <v>2587449</v>
      </c>
      <c r="U423">
        <v>0.22800000000000001</v>
      </c>
      <c r="V423">
        <v>580100</v>
      </c>
      <c r="W423">
        <v>1962100</v>
      </c>
      <c r="X423">
        <v>2021</v>
      </c>
      <c r="Y423">
        <v>3304860</v>
      </c>
    </row>
    <row r="424" spans="1:25" x14ac:dyDescent="0.35">
      <c r="A424">
        <v>2021</v>
      </c>
      <c r="B424" t="s">
        <v>711</v>
      </c>
      <c r="C424" s="1">
        <v>44276</v>
      </c>
      <c r="D424" t="s">
        <v>578</v>
      </c>
      <c r="E424" t="s">
        <v>206</v>
      </c>
      <c r="F424" t="s">
        <v>411</v>
      </c>
      <c r="G424">
        <v>4</v>
      </c>
      <c r="H424">
        <v>3238600</v>
      </c>
      <c r="I424">
        <v>2166700</v>
      </c>
      <c r="J424" t="s">
        <v>14</v>
      </c>
      <c r="K424">
        <v>12954400</v>
      </c>
      <c r="L424" t="s">
        <v>7205</v>
      </c>
      <c r="M424" t="s">
        <v>7203</v>
      </c>
      <c r="N424" s="1">
        <v>43864</v>
      </c>
      <c r="O424" t="s">
        <v>411</v>
      </c>
      <c r="P424" t="s">
        <v>7231</v>
      </c>
      <c r="Q424" t="s">
        <v>7232</v>
      </c>
      <c r="R424" t="s">
        <v>7227</v>
      </c>
      <c r="S424">
        <v>2073903</v>
      </c>
      <c r="T424">
        <v>3099870</v>
      </c>
      <c r="U424">
        <v>0.33100000000000002</v>
      </c>
      <c r="V424">
        <v>4287600</v>
      </c>
      <c r="W424">
        <v>8666800</v>
      </c>
      <c r="X424">
        <v>2021</v>
      </c>
      <c r="Y424">
        <v>16840720</v>
      </c>
    </row>
    <row r="425" spans="1:25" x14ac:dyDescent="0.35">
      <c r="A425">
        <v>2021</v>
      </c>
      <c r="B425" t="s">
        <v>712</v>
      </c>
      <c r="C425" s="1">
        <v>44276</v>
      </c>
      <c r="D425" t="s">
        <v>578</v>
      </c>
      <c r="E425" t="s">
        <v>353</v>
      </c>
      <c r="F425" t="s">
        <v>283</v>
      </c>
      <c r="G425">
        <v>2</v>
      </c>
      <c r="H425">
        <v>1789400</v>
      </c>
      <c r="I425">
        <v>1299600</v>
      </c>
      <c r="J425" t="s">
        <v>18</v>
      </c>
      <c r="K425">
        <v>3578800</v>
      </c>
      <c r="L425" t="s">
        <v>7202</v>
      </c>
      <c r="M425" t="s">
        <v>7203</v>
      </c>
      <c r="N425" s="1">
        <v>44189</v>
      </c>
      <c r="O425" t="s">
        <v>283</v>
      </c>
      <c r="P425" t="s">
        <v>7218</v>
      </c>
      <c r="Q425" t="s">
        <v>7224</v>
      </c>
      <c r="R425" t="s">
        <v>7234</v>
      </c>
      <c r="S425">
        <v>1303734</v>
      </c>
      <c r="T425">
        <v>1795088</v>
      </c>
      <c r="U425">
        <v>0.27400000000000002</v>
      </c>
      <c r="V425">
        <v>979600</v>
      </c>
      <c r="W425">
        <v>2599200</v>
      </c>
      <c r="X425">
        <v>2021</v>
      </c>
      <c r="Y425">
        <v>4652440</v>
      </c>
    </row>
    <row r="426" spans="1:25" x14ac:dyDescent="0.35">
      <c r="A426">
        <v>2021</v>
      </c>
      <c r="B426" t="s">
        <v>713</v>
      </c>
      <c r="C426" s="1">
        <v>44276</v>
      </c>
      <c r="D426" t="s">
        <v>578</v>
      </c>
      <c r="E426" t="s">
        <v>109</v>
      </c>
      <c r="F426" t="s">
        <v>101</v>
      </c>
      <c r="G426">
        <v>3</v>
      </c>
      <c r="H426">
        <v>504800</v>
      </c>
      <c r="I426">
        <v>360900</v>
      </c>
      <c r="J426" t="s">
        <v>14</v>
      </c>
      <c r="K426">
        <v>1514400</v>
      </c>
      <c r="L426" t="s">
        <v>7205</v>
      </c>
      <c r="M426" t="s">
        <v>7206</v>
      </c>
      <c r="N426" s="1">
        <v>43269</v>
      </c>
      <c r="O426" t="s">
        <v>101</v>
      </c>
      <c r="P426" t="s">
        <v>7228</v>
      </c>
      <c r="Q426" t="s">
        <v>7229</v>
      </c>
      <c r="R426" t="s">
        <v>7230</v>
      </c>
      <c r="S426">
        <v>341631</v>
      </c>
      <c r="T426">
        <v>477878</v>
      </c>
      <c r="U426">
        <v>0.28499999999999998</v>
      </c>
      <c r="V426">
        <v>431700</v>
      </c>
      <c r="W426">
        <v>1082700</v>
      </c>
      <c r="X426">
        <v>2021</v>
      </c>
      <c r="Y426">
        <v>1968720</v>
      </c>
    </row>
    <row r="427" spans="1:25" x14ac:dyDescent="0.35">
      <c r="A427">
        <v>2021</v>
      </c>
      <c r="B427" t="s">
        <v>714</v>
      </c>
      <c r="C427" s="1">
        <v>44276</v>
      </c>
      <c r="D427" t="s">
        <v>578</v>
      </c>
      <c r="E427" t="s">
        <v>154</v>
      </c>
      <c r="F427" t="s">
        <v>120</v>
      </c>
      <c r="G427">
        <v>3</v>
      </c>
      <c r="H427">
        <v>370800</v>
      </c>
      <c r="I427">
        <v>292000</v>
      </c>
      <c r="J427" t="s">
        <v>14</v>
      </c>
      <c r="K427">
        <v>1112400</v>
      </c>
      <c r="L427" t="s">
        <v>7204</v>
      </c>
      <c r="M427" t="s">
        <v>7203</v>
      </c>
      <c r="N427" s="1">
        <v>43664</v>
      </c>
      <c r="O427" t="s">
        <v>120</v>
      </c>
      <c r="P427" t="s">
        <v>7237</v>
      </c>
      <c r="Q427" t="s">
        <v>7239</v>
      </c>
      <c r="R427" t="s">
        <v>7227</v>
      </c>
      <c r="S427">
        <v>304085</v>
      </c>
      <c r="T427">
        <v>386176</v>
      </c>
      <c r="U427">
        <v>0.21299999999999999</v>
      </c>
      <c r="V427">
        <v>236400</v>
      </c>
      <c r="W427">
        <v>876000</v>
      </c>
      <c r="X427">
        <v>2021</v>
      </c>
      <c r="Y427">
        <v>1446120</v>
      </c>
    </row>
    <row r="428" spans="1:25" x14ac:dyDescent="0.35">
      <c r="A428">
        <v>2021</v>
      </c>
      <c r="B428" t="s">
        <v>715</v>
      </c>
      <c r="C428" s="1">
        <v>44276</v>
      </c>
      <c r="D428" t="s">
        <v>578</v>
      </c>
      <c r="E428" t="s">
        <v>516</v>
      </c>
      <c r="F428" t="s">
        <v>526</v>
      </c>
      <c r="G428">
        <v>4</v>
      </c>
      <c r="H428">
        <v>3173400</v>
      </c>
      <c r="I428">
        <v>2585200</v>
      </c>
      <c r="J428" t="s">
        <v>18</v>
      </c>
      <c r="K428">
        <v>12693600</v>
      </c>
      <c r="L428" t="s">
        <v>7210</v>
      </c>
      <c r="M428" t="s">
        <v>7203</v>
      </c>
      <c r="N428" s="1">
        <v>43732</v>
      </c>
      <c r="O428" t="s">
        <v>526</v>
      </c>
      <c r="P428" t="s">
        <v>7231</v>
      </c>
      <c r="Q428" t="s">
        <v>7244</v>
      </c>
      <c r="R428" t="s">
        <v>7220</v>
      </c>
      <c r="S428">
        <v>2720488</v>
      </c>
      <c r="T428">
        <v>3339554</v>
      </c>
      <c r="U428">
        <v>0.185</v>
      </c>
      <c r="V428">
        <v>2352800</v>
      </c>
      <c r="W428">
        <v>10340800</v>
      </c>
      <c r="X428">
        <v>2021</v>
      </c>
      <c r="Y428">
        <v>16501680</v>
      </c>
    </row>
    <row r="429" spans="1:25" x14ac:dyDescent="0.35">
      <c r="A429">
        <v>2021</v>
      </c>
      <c r="B429" t="s">
        <v>716</v>
      </c>
      <c r="C429" s="1">
        <v>44276</v>
      </c>
      <c r="D429" t="s">
        <v>578</v>
      </c>
      <c r="E429" t="s">
        <v>80</v>
      </c>
      <c r="F429" t="s">
        <v>51</v>
      </c>
      <c r="G429">
        <v>5</v>
      </c>
      <c r="H429">
        <v>294400</v>
      </c>
      <c r="I429">
        <v>191500</v>
      </c>
      <c r="J429" t="s">
        <v>18</v>
      </c>
      <c r="K429">
        <v>1472000</v>
      </c>
      <c r="L429" t="s">
        <v>7209</v>
      </c>
      <c r="M429" t="s">
        <v>7206</v>
      </c>
      <c r="N429" s="1">
        <v>43268</v>
      </c>
      <c r="O429" t="s">
        <v>51</v>
      </c>
      <c r="P429" t="s">
        <v>7237</v>
      </c>
      <c r="Q429" t="s">
        <v>7239</v>
      </c>
      <c r="R429" t="s">
        <v>7240</v>
      </c>
      <c r="S429">
        <v>190502</v>
      </c>
      <c r="T429">
        <v>292907</v>
      </c>
      <c r="U429">
        <v>0.35</v>
      </c>
      <c r="V429">
        <v>514500</v>
      </c>
      <c r="W429">
        <v>957500</v>
      </c>
      <c r="X429">
        <v>2021</v>
      </c>
      <c r="Y429">
        <v>1913600</v>
      </c>
    </row>
    <row r="430" spans="1:25" x14ac:dyDescent="0.35">
      <c r="A430">
        <v>2021</v>
      </c>
      <c r="B430" t="s">
        <v>717</v>
      </c>
      <c r="C430" s="1">
        <v>44277</v>
      </c>
      <c r="D430" t="s">
        <v>578</v>
      </c>
      <c r="E430" t="s">
        <v>516</v>
      </c>
      <c r="F430" t="s">
        <v>288</v>
      </c>
      <c r="G430">
        <v>2</v>
      </c>
      <c r="H430">
        <v>1324600</v>
      </c>
      <c r="I430">
        <v>1073800</v>
      </c>
      <c r="J430" t="s">
        <v>18</v>
      </c>
      <c r="K430">
        <v>2649200</v>
      </c>
      <c r="L430" t="s">
        <v>7210</v>
      </c>
      <c r="M430" t="s">
        <v>7203</v>
      </c>
      <c r="N430" s="1">
        <v>43732</v>
      </c>
      <c r="O430" t="s">
        <v>288</v>
      </c>
      <c r="P430" t="s">
        <v>7218</v>
      </c>
      <c r="Q430" t="s">
        <v>7233</v>
      </c>
      <c r="R430" t="s">
        <v>7223</v>
      </c>
      <c r="S430">
        <v>987130</v>
      </c>
      <c r="T430">
        <v>1217648</v>
      </c>
      <c r="U430">
        <v>0.189</v>
      </c>
      <c r="V430">
        <v>501600</v>
      </c>
      <c r="W430">
        <v>2147600</v>
      </c>
      <c r="X430">
        <v>2021</v>
      </c>
      <c r="Y430">
        <v>3443960</v>
      </c>
    </row>
    <row r="431" spans="1:25" x14ac:dyDescent="0.35">
      <c r="A431">
        <v>2021</v>
      </c>
      <c r="B431" t="s">
        <v>718</v>
      </c>
      <c r="C431" s="1">
        <v>44277</v>
      </c>
      <c r="D431" t="s">
        <v>578</v>
      </c>
      <c r="E431" t="s">
        <v>468</v>
      </c>
      <c r="F431" t="s">
        <v>478</v>
      </c>
      <c r="G431">
        <v>2</v>
      </c>
      <c r="H431">
        <v>1252800</v>
      </c>
      <c r="I431">
        <v>938200</v>
      </c>
      <c r="J431" t="s">
        <v>18</v>
      </c>
      <c r="K431">
        <v>2505600</v>
      </c>
      <c r="L431" t="s">
        <v>7208</v>
      </c>
      <c r="M431" t="s">
        <v>7203</v>
      </c>
      <c r="N431" s="1">
        <v>43215</v>
      </c>
      <c r="O431" t="s">
        <v>478</v>
      </c>
      <c r="P431" t="s">
        <v>7218</v>
      </c>
      <c r="Q431" t="s">
        <v>7246</v>
      </c>
      <c r="R431" t="s">
        <v>7225</v>
      </c>
      <c r="S431">
        <v>945598</v>
      </c>
      <c r="T431">
        <v>1262752</v>
      </c>
      <c r="U431">
        <v>0.251</v>
      </c>
      <c r="V431">
        <v>629200</v>
      </c>
      <c r="W431">
        <v>1876400</v>
      </c>
      <c r="X431">
        <v>2021</v>
      </c>
      <c r="Y431">
        <v>3257280</v>
      </c>
    </row>
    <row r="432" spans="1:25" x14ac:dyDescent="0.35">
      <c r="A432">
        <v>2021</v>
      </c>
      <c r="B432" t="s">
        <v>719</v>
      </c>
      <c r="C432" s="1">
        <v>44277</v>
      </c>
      <c r="D432" t="s">
        <v>578</v>
      </c>
      <c r="E432" t="s">
        <v>252</v>
      </c>
      <c r="F432" t="s">
        <v>13</v>
      </c>
      <c r="G432">
        <v>2</v>
      </c>
      <c r="H432">
        <v>1124900</v>
      </c>
      <c r="I432">
        <v>891100</v>
      </c>
      <c r="J432" t="s">
        <v>18</v>
      </c>
      <c r="K432">
        <v>2249800</v>
      </c>
      <c r="L432" t="s">
        <v>7204</v>
      </c>
      <c r="M432" t="s">
        <v>7203</v>
      </c>
      <c r="N432" s="1">
        <v>43239</v>
      </c>
      <c r="O432" t="s">
        <v>13</v>
      </c>
      <c r="P432" t="s">
        <v>7228</v>
      </c>
      <c r="Q432" t="s">
        <v>7245</v>
      </c>
      <c r="R432" t="s">
        <v>7223</v>
      </c>
      <c r="S432">
        <v>892911</v>
      </c>
      <c r="T432">
        <v>1127240</v>
      </c>
      <c r="U432">
        <v>0.20799999999999999</v>
      </c>
      <c r="V432">
        <v>467600</v>
      </c>
      <c r="W432">
        <v>1782200</v>
      </c>
      <c r="X432">
        <v>2021</v>
      </c>
      <c r="Y432">
        <v>2924740</v>
      </c>
    </row>
    <row r="433" spans="1:25" x14ac:dyDescent="0.35">
      <c r="A433">
        <v>2021</v>
      </c>
      <c r="B433" t="s">
        <v>720</v>
      </c>
      <c r="C433" s="1">
        <v>44278</v>
      </c>
      <c r="D433" t="s">
        <v>578</v>
      </c>
      <c r="E433" t="s">
        <v>310</v>
      </c>
      <c r="F433" t="s">
        <v>721</v>
      </c>
      <c r="G433">
        <v>1</v>
      </c>
      <c r="H433">
        <v>295600</v>
      </c>
      <c r="I433">
        <v>199200</v>
      </c>
      <c r="J433" t="s">
        <v>14</v>
      </c>
      <c r="K433">
        <v>295600</v>
      </c>
      <c r="L433" t="s">
        <v>7204</v>
      </c>
      <c r="M433" t="s">
        <v>7203</v>
      </c>
      <c r="N433" s="1">
        <v>44055</v>
      </c>
      <c r="O433" t="s">
        <v>721</v>
      </c>
      <c r="P433" t="s">
        <v>7221</v>
      </c>
      <c r="Q433" t="s">
        <v>7222</v>
      </c>
      <c r="R433" t="s">
        <v>7223</v>
      </c>
      <c r="S433">
        <v>202286</v>
      </c>
      <c r="T433">
        <v>300212</v>
      </c>
      <c r="U433">
        <v>0.32600000000000001</v>
      </c>
      <c r="V433">
        <v>96400</v>
      </c>
      <c r="W433">
        <v>199200</v>
      </c>
      <c r="X433">
        <v>2021</v>
      </c>
      <c r="Y433">
        <v>384280</v>
      </c>
    </row>
    <row r="434" spans="1:25" x14ac:dyDescent="0.35">
      <c r="A434">
        <v>2021</v>
      </c>
      <c r="B434" t="s">
        <v>722</v>
      </c>
      <c r="C434" s="1">
        <v>44278</v>
      </c>
      <c r="D434" t="s">
        <v>578</v>
      </c>
      <c r="E434" t="s">
        <v>657</v>
      </c>
      <c r="F434" t="s">
        <v>723</v>
      </c>
      <c r="G434">
        <v>3</v>
      </c>
      <c r="H434">
        <v>1508200</v>
      </c>
      <c r="I434">
        <v>1205000</v>
      </c>
      <c r="J434" t="s">
        <v>14</v>
      </c>
      <c r="K434">
        <v>4524600</v>
      </c>
      <c r="L434" t="s">
        <v>7208</v>
      </c>
      <c r="M434" t="s">
        <v>7206</v>
      </c>
      <c r="N434" s="1">
        <v>43643</v>
      </c>
      <c r="O434" t="s">
        <v>723</v>
      </c>
      <c r="P434" t="s">
        <v>7218</v>
      </c>
      <c r="Q434" t="s">
        <v>7224</v>
      </c>
      <c r="R434" t="s">
        <v>7240</v>
      </c>
      <c r="S434">
        <v>1072156</v>
      </c>
      <c r="T434">
        <v>1341875</v>
      </c>
      <c r="U434">
        <v>0.20100000000000001</v>
      </c>
      <c r="V434">
        <v>909600</v>
      </c>
      <c r="W434">
        <v>3615000</v>
      </c>
      <c r="X434">
        <v>2021</v>
      </c>
      <c r="Y434">
        <v>5881980</v>
      </c>
    </row>
    <row r="435" spans="1:25" x14ac:dyDescent="0.35">
      <c r="A435">
        <v>2021</v>
      </c>
      <c r="B435" t="s">
        <v>724</v>
      </c>
      <c r="C435" s="1">
        <v>44278</v>
      </c>
      <c r="D435" t="s">
        <v>578</v>
      </c>
      <c r="E435" t="s">
        <v>157</v>
      </c>
      <c r="F435" t="s">
        <v>478</v>
      </c>
      <c r="G435">
        <v>1</v>
      </c>
      <c r="H435">
        <v>1293900</v>
      </c>
      <c r="I435">
        <v>968900</v>
      </c>
      <c r="J435" t="s">
        <v>18</v>
      </c>
      <c r="K435">
        <v>1293900</v>
      </c>
      <c r="L435" t="s">
        <v>7204</v>
      </c>
      <c r="M435" t="s">
        <v>7206</v>
      </c>
      <c r="N435" s="1">
        <v>43455</v>
      </c>
      <c r="O435" t="s">
        <v>478</v>
      </c>
      <c r="P435" t="s">
        <v>7218</v>
      </c>
      <c r="Q435" t="s">
        <v>7246</v>
      </c>
      <c r="R435" t="s">
        <v>7225</v>
      </c>
      <c r="S435">
        <v>945598</v>
      </c>
      <c r="T435">
        <v>1262752</v>
      </c>
      <c r="U435">
        <v>0.251</v>
      </c>
      <c r="V435">
        <v>325000</v>
      </c>
      <c r="W435">
        <v>968900</v>
      </c>
      <c r="X435">
        <v>2021</v>
      </c>
      <c r="Y435">
        <v>1682070</v>
      </c>
    </row>
    <row r="436" spans="1:25" x14ac:dyDescent="0.35">
      <c r="A436">
        <v>2021</v>
      </c>
      <c r="B436" t="s">
        <v>725</v>
      </c>
      <c r="C436" s="1">
        <v>44278</v>
      </c>
      <c r="D436" t="s">
        <v>578</v>
      </c>
      <c r="E436" t="s">
        <v>420</v>
      </c>
      <c r="F436" t="s">
        <v>244</v>
      </c>
      <c r="G436">
        <v>1</v>
      </c>
      <c r="H436">
        <v>3476200</v>
      </c>
      <c r="I436">
        <v>2732000</v>
      </c>
      <c r="J436" t="s">
        <v>14</v>
      </c>
      <c r="K436">
        <v>3476200</v>
      </c>
      <c r="L436" t="s">
        <v>7209</v>
      </c>
      <c r="M436" t="s">
        <v>7203</v>
      </c>
      <c r="N436" s="1">
        <v>44293</v>
      </c>
      <c r="O436" t="s">
        <v>244</v>
      </c>
      <c r="P436" t="s">
        <v>7231</v>
      </c>
      <c r="Q436" t="s">
        <v>7241</v>
      </c>
      <c r="R436" t="s">
        <v>7227</v>
      </c>
      <c r="S436">
        <v>3044189</v>
      </c>
      <c r="T436">
        <v>3873495</v>
      </c>
      <c r="U436">
        <v>0.214</v>
      </c>
      <c r="V436">
        <v>744200</v>
      </c>
      <c r="W436">
        <v>2732000</v>
      </c>
      <c r="X436">
        <v>2021</v>
      </c>
      <c r="Y436">
        <v>4519060</v>
      </c>
    </row>
    <row r="437" spans="1:25" x14ac:dyDescent="0.35">
      <c r="A437">
        <v>2021</v>
      </c>
      <c r="B437" t="s">
        <v>726</v>
      </c>
      <c r="C437" s="1">
        <v>44279</v>
      </c>
      <c r="D437" t="s">
        <v>578</v>
      </c>
      <c r="E437" t="s">
        <v>137</v>
      </c>
      <c r="F437" t="s">
        <v>570</v>
      </c>
      <c r="G437">
        <v>5</v>
      </c>
      <c r="H437">
        <v>527200</v>
      </c>
      <c r="I437">
        <v>343700</v>
      </c>
      <c r="J437" t="s">
        <v>14</v>
      </c>
      <c r="K437">
        <v>2636000</v>
      </c>
      <c r="L437" t="s">
        <v>7204</v>
      </c>
      <c r="M437" t="s">
        <v>7203</v>
      </c>
      <c r="N437" s="1">
        <v>43563</v>
      </c>
      <c r="O437" t="s">
        <v>570</v>
      </c>
      <c r="P437" t="s">
        <v>7237</v>
      </c>
      <c r="Q437" t="s">
        <v>7242</v>
      </c>
      <c r="R437" t="s">
        <v>7225</v>
      </c>
      <c r="S437">
        <v>331869</v>
      </c>
      <c r="T437">
        <v>509101</v>
      </c>
      <c r="U437">
        <v>0.34799999999999998</v>
      </c>
      <c r="V437">
        <v>917500</v>
      </c>
      <c r="W437">
        <v>1718500</v>
      </c>
      <c r="X437">
        <v>2021</v>
      </c>
      <c r="Y437">
        <v>3426800</v>
      </c>
    </row>
    <row r="438" spans="1:25" x14ac:dyDescent="0.35">
      <c r="A438">
        <v>2021</v>
      </c>
      <c r="B438" t="s">
        <v>727</v>
      </c>
      <c r="C438" s="1">
        <v>44279</v>
      </c>
      <c r="D438" t="s">
        <v>578</v>
      </c>
      <c r="E438" t="s">
        <v>140</v>
      </c>
      <c r="F438" t="s">
        <v>356</v>
      </c>
      <c r="G438">
        <v>2</v>
      </c>
      <c r="H438">
        <v>469100</v>
      </c>
      <c r="I438">
        <v>366300</v>
      </c>
      <c r="J438" t="s">
        <v>14</v>
      </c>
      <c r="K438">
        <v>938200</v>
      </c>
      <c r="L438" t="s">
        <v>7208</v>
      </c>
      <c r="M438" t="s">
        <v>7203</v>
      </c>
      <c r="N438" s="1">
        <v>44032</v>
      </c>
      <c r="O438" t="s">
        <v>356</v>
      </c>
      <c r="P438" t="s">
        <v>7221</v>
      </c>
      <c r="Q438" t="s">
        <v>7226</v>
      </c>
      <c r="R438" t="s">
        <v>7227</v>
      </c>
      <c r="S438">
        <v>375681</v>
      </c>
      <c r="T438">
        <v>481111</v>
      </c>
      <c r="U438">
        <v>0.219</v>
      </c>
      <c r="V438">
        <v>205600</v>
      </c>
      <c r="W438">
        <v>732600</v>
      </c>
      <c r="X438">
        <v>2021</v>
      </c>
      <c r="Y438">
        <v>1219660</v>
      </c>
    </row>
    <row r="439" spans="1:25" x14ac:dyDescent="0.35">
      <c r="A439">
        <v>2021</v>
      </c>
      <c r="B439" t="s">
        <v>728</v>
      </c>
      <c r="C439" s="1">
        <v>44279</v>
      </c>
      <c r="D439" t="s">
        <v>578</v>
      </c>
      <c r="E439" t="s">
        <v>114</v>
      </c>
      <c r="F439" t="s">
        <v>72</v>
      </c>
      <c r="G439">
        <v>4</v>
      </c>
      <c r="H439">
        <v>240100</v>
      </c>
      <c r="I439">
        <v>159100</v>
      </c>
      <c r="J439" t="s">
        <v>14</v>
      </c>
      <c r="K439">
        <v>960400</v>
      </c>
      <c r="L439" t="s">
        <v>7209</v>
      </c>
      <c r="M439" t="s">
        <v>7203</v>
      </c>
      <c r="N439" s="1">
        <v>43509</v>
      </c>
      <c r="O439" t="s">
        <v>72</v>
      </c>
      <c r="P439" t="s">
        <v>7235</v>
      </c>
      <c r="Q439" t="s">
        <v>7236</v>
      </c>
      <c r="R439" t="s">
        <v>7220</v>
      </c>
      <c r="S439">
        <v>158801</v>
      </c>
      <c r="T439">
        <v>239703</v>
      </c>
      <c r="U439">
        <v>0.33800000000000002</v>
      </c>
      <c r="V439">
        <v>324000</v>
      </c>
      <c r="W439">
        <v>636400</v>
      </c>
      <c r="X439">
        <v>2021</v>
      </c>
      <c r="Y439">
        <v>1248520</v>
      </c>
    </row>
    <row r="440" spans="1:25" x14ac:dyDescent="0.35">
      <c r="A440">
        <v>2021</v>
      </c>
      <c r="B440" t="s">
        <v>729</v>
      </c>
      <c r="C440" s="1">
        <v>44279</v>
      </c>
      <c r="D440" t="s">
        <v>578</v>
      </c>
      <c r="E440" t="s">
        <v>372</v>
      </c>
      <c r="F440" t="s">
        <v>104</v>
      </c>
      <c r="G440">
        <v>4</v>
      </c>
      <c r="H440">
        <v>927300</v>
      </c>
      <c r="I440">
        <v>719500</v>
      </c>
      <c r="J440" t="s">
        <v>14</v>
      </c>
      <c r="K440">
        <v>3709200</v>
      </c>
      <c r="L440" t="s">
        <v>7205</v>
      </c>
      <c r="M440" t="s">
        <v>7203</v>
      </c>
      <c r="N440" s="1">
        <v>43258</v>
      </c>
      <c r="O440" t="s">
        <v>104</v>
      </c>
      <c r="P440" t="s">
        <v>7228</v>
      </c>
      <c r="Q440" t="s">
        <v>7245</v>
      </c>
      <c r="R440" t="s">
        <v>7230</v>
      </c>
      <c r="S440">
        <v>701583</v>
      </c>
      <c r="T440">
        <v>904253</v>
      </c>
      <c r="U440">
        <v>0.224</v>
      </c>
      <c r="V440">
        <v>831200</v>
      </c>
      <c r="W440">
        <v>2878000</v>
      </c>
      <c r="X440">
        <v>2021</v>
      </c>
      <c r="Y440">
        <v>4821960</v>
      </c>
    </row>
    <row r="441" spans="1:25" x14ac:dyDescent="0.35">
      <c r="A441">
        <v>2021</v>
      </c>
      <c r="B441" t="s">
        <v>730</v>
      </c>
      <c r="C441" s="1">
        <v>44279</v>
      </c>
      <c r="D441" t="s">
        <v>578</v>
      </c>
      <c r="E441" t="s">
        <v>566</v>
      </c>
      <c r="F441" t="s">
        <v>570</v>
      </c>
      <c r="G441">
        <v>1</v>
      </c>
      <c r="H441">
        <v>506400</v>
      </c>
      <c r="I441">
        <v>330100</v>
      </c>
      <c r="J441" t="s">
        <v>14</v>
      </c>
      <c r="K441">
        <v>506400</v>
      </c>
      <c r="L441" t="s">
        <v>7204</v>
      </c>
      <c r="M441" t="s">
        <v>7206</v>
      </c>
      <c r="N441" s="1">
        <v>43135</v>
      </c>
      <c r="O441" t="s">
        <v>570</v>
      </c>
      <c r="P441" t="s">
        <v>7237</v>
      </c>
      <c r="Q441" t="s">
        <v>7242</v>
      </c>
      <c r="R441" t="s">
        <v>7225</v>
      </c>
      <c r="S441">
        <v>331869</v>
      </c>
      <c r="T441">
        <v>509101</v>
      </c>
      <c r="U441">
        <v>0.34799999999999998</v>
      </c>
      <c r="V441">
        <v>176300</v>
      </c>
      <c r="W441">
        <v>330100</v>
      </c>
      <c r="X441">
        <v>2021</v>
      </c>
      <c r="Y441">
        <v>658320</v>
      </c>
    </row>
    <row r="442" spans="1:25" x14ac:dyDescent="0.35">
      <c r="A442">
        <v>2021</v>
      </c>
      <c r="B442" t="s">
        <v>731</v>
      </c>
      <c r="C442" s="1">
        <v>44279</v>
      </c>
      <c r="D442" t="s">
        <v>578</v>
      </c>
      <c r="E442" t="s">
        <v>163</v>
      </c>
      <c r="F442" t="s">
        <v>474</v>
      </c>
      <c r="G442">
        <v>5</v>
      </c>
      <c r="H442">
        <v>2740700</v>
      </c>
      <c r="I442">
        <v>1932200</v>
      </c>
      <c r="J442" t="s">
        <v>18</v>
      </c>
      <c r="K442">
        <v>13703500</v>
      </c>
      <c r="L442" t="s">
        <v>7205</v>
      </c>
      <c r="M442" t="s">
        <v>7203</v>
      </c>
      <c r="N442" s="1">
        <v>43399</v>
      </c>
      <c r="O442" t="s">
        <v>474</v>
      </c>
      <c r="P442" t="s">
        <v>7231</v>
      </c>
      <c r="Q442" t="s">
        <v>7244</v>
      </c>
      <c r="R442" t="s">
        <v>7240</v>
      </c>
      <c r="S442">
        <v>2081182</v>
      </c>
      <c r="T442">
        <v>2951936</v>
      </c>
      <c r="U442">
        <v>0.29499999999999998</v>
      </c>
      <c r="V442">
        <v>4042500</v>
      </c>
      <c r="W442">
        <v>9661000</v>
      </c>
      <c r="X442">
        <v>2021</v>
      </c>
      <c r="Y442">
        <v>17814550</v>
      </c>
    </row>
    <row r="443" spans="1:25" x14ac:dyDescent="0.35">
      <c r="A443">
        <v>2021</v>
      </c>
      <c r="B443" t="s">
        <v>732</v>
      </c>
      <c r="C443" s="1">
        <v>44279</v>
      </c>
      <c r="D443" t="s">
        <v>578</v>
      </c>
      <c r="E443" t="s">
        <v>401</v>
      </c>
      <c r="F443" t="s">
        <v>472</v>
      </c>
      <c r="G443">
        <v>5</v>
      </c>
      <c r="H443">
        <v>2457600</v>
      </c>
      <c r="I443">
        <v>1673100</v>
      </c>
      <c r="J443" t="s">
        <v>18</v>
      </c>
      <c r="K443">
        <v>12288000</v>
      </c>
      <c r="L443" t="s">
        <v>7202</v>
      </c>
      <c r="M443" t="s">
        <v>7203</v>
      </c>
      <c r="N443" s="1">
        <v>43285</v>
      </c>
      <c r="O443" t="s">
        <v>472</v>
      </c>
      <c r="P443" t="s">
        <v>7231</v>
      </c>
      <c r="Q443" t="s">
        <v>7232</v>
      </c>
      <c r="R443" t="s">
        <v>7230</v>
      </c>
      <c r="S443">
        <v>1639217</v>
      </c>
      <c r="T443">
        <v>2407811</v>
      </c>
      <c r="U443">
        <v>0.31900000000000001</v>
      </c>
      <c r="V443">
        <v>3922500</v>
      </c>
      <c r="W443">
        <v>8365500</v>
      </c>
      <c r="X443">
        <v>2021</v>
      </c>
      <c r="Y443">
        <v>15974400</v>
      </c>
    </row>
    <row r="444" spans="1:25" x14ac:dyDescent="0.35">
      <c r="A444">
        <v>2021</v>
      </c>
      <c r="B444" t="s">
        <v>733</v>
      </c>
      <c r="C444" s="1">
        <v>44280</v>
      </c>
      <c r="D444" t="s">
        <v>578</v>
      </c>
      <c r="E444" t="s">
        <v>137</v>
      </c>
      <c r="F444" t="s">
        <v>505</v>
      </c>
      <c r="G444">
        <v>2</v>
      </c>
      <c r="H444">
        <v>1958200</v>
      </c>
      <c r="I444">
        <v>1300700</v>
      </c>
      <c r="J444" t="s">
        <v>18</v>
      </c>
      <c r="K444">
        <v>3916400</v>
      </c>
      <c r="L444" t="s">
        <v>7204</v>
      </c>
      <c r="M444" t="s">
        <v>7203</v>
      </c>
      <c r="N444" s="1">
        <v>43563</v>
      </c>
      <c r="O444" t="s">
        <v>505</v>
      </c>
      <c r="P444" t="s">
        <v>7231</v>
      </c>
      <c r="Q444" t="s">
        <v>7241</v>
      </c>
      <c r="R444" t="s">
        <v>7227</v>
      </c>
      <c r="S444">
        <v>1324454</v>
      </c>
      <c r="T444">
        <v>1993982</v>
      </c>
      <c r="U444">
        <v>0.33600000000000002</v>
      </c>
      <c r="V444">
        <v>1315000</v>
      </c>
      <c r="W444">
        <v>2601400</v>
      </c>
      <c r="X444">
        <v>2021</v>
      </c>
      <c r="Y444">
        <v>5091320</v>
      </c>
    </row>
    <row r="445" spans="1:25" x14ac:dyDescent="0.35">
      <c r="A445">
        <v>2021</v>
      </c>
      <c r="B445" t="s">
        <v>734</v>
      </c>
      <c r="C445" s="1">
        <v>44280</v>
      </c>
      <c r="D445" t="s">
        <v>578</v>
      </c>
      <c r="E445" t="s">
        <v>67</v>
      </c>
      <c r="F445" t="s">
        <v>276</v>
      </c>
      <c r="G445">
        <v>5</v>
      </c>
      <c r="H445">
        <v>162800</v>
      </c>
      <c r="I445">
        <v>122800</v>
      </c>
      <c r="J445" t="s">
        <v>14</v>
      </c>
      <c r="K445">
        <v>814000</v>
      </c>
      <c r="L445" t="s">
        <v>7208</v>
      </c>
      <c r="M445" t="s">
        <v>7206</v>
      </c>
      <c r="N445" s="1">
        <v>43774</v>
      </c>
      <c r="O445" t="s">
        <v>276</v>
      </c>
      <c r="P445" t="s">
        <v>7237</v>
      </c>
      <c r="Q445" t="s">
        <v>7239</v>
      </c>
      <c r="R445" t="s">
        <v>7220</v>
      </c>
      <c r="S445">
        <v>115353</v>
      </c>
      <c r="T445">
        <v>152939</v>
      </c>
      <c r="U445">
        <v>0.246</v>
      </c>
      <c r="V445">
        <v>200000</v>
      </c>
      <c r="W445">
        <v>614000</v>
      </c>
      <c r="X445">
        <v>2021</v>
      </c>
      <c r="Y445">
        <v>1058200</v>
      </c>
    </row>
    <row r="446" spans="1:25" x14ac:dyDescent="0.35">
      <c r="A446">
        <v>2021</v>
      </c>
      <c r="B446" t="s">
        <v>735</v>
      </c>
      <c r="C446" s="1">
        <v>44280</v>
      </c>
      <c r="D446" t="s">
        <v>578</v>
      </c>
      <c r="E446" t="s">
        <v>489</v>
      </c>
      <c r="F446" t="s">
        <v>736</v>
      </c>
      <c r="G446">
        <v>5</v>
      </c>
      <c r="H446">
        <v>3858500</v>
      </c>
      <c r="I446">
        <v>2980300</v>
      </c>
      <c r="J446" t="s">
        <v>18</v>
      </c>
      <c r="K446">
        <v>19292500</v>
      </c>
      <c r="L446" t="s">
        <v>7204</v>
      </c>
      <c r="M446" t="s">
        <v>7203</v>
      </c>
      <c r="N446" s="1">
        <v>44221</v>
      </c>
      <c r="O446" t="s">
        <v>736</v>
      </c>
      <c r="P446" t="s">
        <v>7231</v>
      </c>
      <c r="Q446" t="s">
        <v>7241</v>
      </c>
      <c r="R446" t="s">
        <v>7223</v>
      </c>
      <c r="S446">
        <v>2739779</v>
      </c>
      <c r="T446">
        <v>3547049</v>
      </c>
      <c r="U446">
        <v>0.22800000000000001</v>
      </c>
      <c r="V446">
        <v>4391000</v>
      </c>
      <c r="W446">
        <v>14901500</v>
      </c>
      <c r="X446">
        <v>2021</v>
      </c>
      <c r="Y446">
        <v>25080250</v>
      </c>
    </row>
    <row r="447" spans="1:25" x14ac:dyDescent="0.35">
      <c r="A447">
        <v>2021</v>
      </c>
      <c r="B447" t="s">
        <v>737</v>
      </c>
      <c r="C447" s="1">
        <v>44281</v>
      </c>
      <c r="D447" t="s">
        <v>578</v>
      </c>
      <c r="E447" t="s">
        <v>85</v>
      </c>
      <c r="F447" t="s">
        <v>538</v>
      </c>
      <c r="G447">
        <v>4</v>
      </c>
      <c r="H447">
        <v>373200</v>
      </c>
      <c r="I447">
        <v>299200</v>
      </c>
      <c r="J447" t="s">
        <v>14</v>
      </c>
      <c r="K447">
        <v>1492800</v>
      </c>
      <c r="L447" t="s">
        <v>7202</v>
      </c>
      <c r="M447" t="s">
        <v>7206</v>
      </c>
      <c r="N447" s="1">
        <v>43262</v>
      </c>
      <c r="O447" t="s">
        <v>538</v>
      </c>
      <c r="P447" t="s">
        <v>7221</v>
      </c>
      <c r="Q447" t="s">
        <v>7243</v>
      </c>
      <c r="R447" t="s">
        <v>7225</v>
      </c>
      <c r="S447">
        <v>315372</v>
      </c>
      <c r="T447">
        <v>393348</v>
      </c>
      <c r="U447">
        <v>0.19800000000000001</v>
      </c>
      <c r="V447">
        <v>296000</v>
      </c>
      <c r="W447">
        <v>1196800</v>
      </c>
      <c r="X447">
        <v>2021</v>
      </c>
      <c r="Y447">
        <v>1940640</v>
      </c>
    </row>
    <row r="448" spans="1:25" x14ac:dyDescent="0.35">
      <c r="A448">
        <v>2021</v>
      </c>
      <c r="B448" t="s">
        <v>738</v>
      </c>
      <c r="C448" s="1">
        <v>44281</v>
      </c>
      <c r="D448" t="s">
        <v>578</v>
      </c>
      <c r="E448" t="s">
        <v>657</v>
      </c>
      <c r="F448" t="s">
        <v>721</v>
      </c>
      <c r="G448">
        <v>1</v>
      </c>
      <c r="H448">
        <v>310600</v>
      </c>
      <c r="I448">
        <v>209300</v>
      </c>
      <c r="J448" t="s">
        <v>18</v>
      </c>
      <c r="K448">
        <v>310600</v>
      </c>
      <c r="L448" t="s">
        <v>7208</v>
      </c>
      <c r="M448" t="s">
        <v>7206</v>
      </c>
      <c r="N448" s="1">
        <v>43643</v>
      </c>
      <c r="O448" t="s">
        <v>721</v>
      </c>
      <c r="P448" t="s">
        <v>7221</v>
      </c>
      <c r="Q448" t="s">
        <v>7222</v>
      </c>
      <c r="R448" t="s">
        <v>7223</v>
      </c>
      <c r="S448">
        <v>202286</v>
      </c>
      <c r="T448">
        <v>300212</v>
      </c>
      <c r="U448">
        <v>0.32600000000000001</v>
      </c>
      <c r="V448">
        <v>101300</v>
      </c>
      <c r="W448">
        <v>209300</v>
      </c>
      <c r="X448">
        <v>2021</v>
      </c>
      <c r="Y448">
        <v>403780</v>
      </c>
    </row>
    <row r="449" spans="1:25" x14ac:dyDescent="0.35">
      <c r="A449">
        <v>2021</v>
      </c>
      <c r="B449" t="s">
        <v>739</v>
      </c>
      <c r="C449" s="1">
        <v>44281</v>
      </c>
      <c r="D449" t="s">
        <v>578</v>
      </c>
      <c r="E449" t="s">
        <v>389</v>
      </c>
      <c r="F449" t="s">
        <v>616</v>
      </c>
      <c r="G449">
        <v>4</v>
      </c>
      <c r="H449">
        <v>543300</v>
      </c>
      <c r="I449">
        <v>433900</v>
      </c>
      <c r="J449" t="s">
        <v>18</v>
      </c>
      <c r="K449">
        <v>2173200</v>
      </c>
      <c r="L449" t="s">
        <v>7204</v>
      </c>
      <c r="M449" t="s">
        <v>7203</v>
      </c>
      <c r="N449" s="1">
        <v>44029</v>
      </c>
      <c r="O449" t="s">
        <v>616</v>
      </c>
      <c r="P449" t="s">
        <v>7237</v>
      </c>
      <c r="Q449" t="s">
        <v>7238</v>
      </c>
      <c r="R449" t="s">
        <v>7223</v>
      </c>
      <c r="S449">
        <v>445625</v>
      </c>
      <c r="T449">
        <v>557987</v>
      </c>
      <c r="U449">
        <v>0.20100000000000001</v>
      </c>
      <c r="V449">
        <v>437600</v>
      </c>
      <c r="W449">
        <v>1735600</v>
      </c>
      <c r="X449">
        <v>2021</v>
      </c>
      <c r="Y449">
        <v>2825160</v>
      </c>
    </row>
    <row r="450" spans="1:25" x14ac:dyDescent="0.35">
      <c r="A450">
        <v>2021</v>
      </c>
      <c r="B450" t="s">
        <v>740</v>
      </c>
      <c r="C450" s="1">
        <v>44281</v>
      </c>
      <c r="D450" t="s">
        <v>578</v>
      </c>
      <c r="E450" t="s">
        <v>69</v>
      </c>
      <c r="F450" t="s">
        <v>218</v>
      </c>
      <c r="G450">
        <v>2</v>
      </c>
      <c r="H450">
        <v>1230200</v>
      </c>
      <c r="I450">
        <v>977700</v>
      </c>
      <c r="J450" t="s">
        <v>14</v>
      </c>
      <c r="K450">
        <v>2460400</v>
      </c>
      <c r="L450" t="s">
        <v>7205</v>
      </c>
      <c r="M450" t="s">
        <v>7206</v>
      </c>
      <c r="N450" s="1">
        <v>43852</v>
      </c>
      <c r="O450" t="s">
        <v>218</v>
      </c>
      <c r="P450" t="s">
        <v>7218</v>
      </c>
      <c r="Q450" t="s">
        <v>7233</v>
      </c>
      <c r="R450" t="s">
        <v>7225</v>
      </c>
      <c r="S450">
        <v>965934</v>
      </c>
      <c r="T450">
        <v>1215373</v>
      </c>
      <c r="U450">
        <v>0.20499999999999999</v>
      </c>
      <c r="V450">
        <v>505000</v>
      </c>
      <c r="W450">
        <v>1955400</v>
      </c>
      <c r="X450">
        <v>2021</v>
      </c>
      <c r="Y450">
        <v>3198520</v>
      </c>
    </row>
    <row r="451" spans="1:25" x14ac:dyDescent="0.35">
      <c r="A451">
        <v>2021</v>
      </c>
      <c r="B451" t="s">
        <v>741</v>
      </c>
      <c r="C451" s="1">
        <v>44281</v>
      </c>
      <c r="D451" t="s">
        <v>578</v>
      </c>
      <c r="E451" t="s">
        <v>432</v>
      </c>
      <c r="F451" t="s">
        <v>51</v>
      </c>
      <c r="G451">
        <v>2</v>
      </c>
      <c r="H451">
        <v>283400</v>
      </c>
      <c r="I451">
        <v>184300</v>
      </c>
      <c r="J451" t="s">
        <v>14</v>
      </c>
      <c r="K451">
        <v>566800</v>
      </c>
      <c r="L451" t="s">
        <v>7202</v>
      </c>
      <c r="M451" t="s">
        <v>7206</v>
      </c>
      <c r="N451" s="1">
        <v>44028</v>
      </c>
      <c r="O451" t="s">
        <v>51</v>
      </c>
      <c r="P451" t="s">
        <v>7237</v>
      </c>
      <c r="Q451" t="s">
        <v>7239</v>
      </c>
      <c r="R451" t="s">
        <v>7240</v>
      </c>
      <c r="S451">
        <v>190502</v>
      </c>
      <c r="T451">
        <v>292907</v>
      </c>
      <c r="U451">
        <v>0.35</v>
      </c>
      <c r="V451">
        <v>198200</v>
      </c>
      <c r="W451">
        <v>368600</v>
      </c>
      <c r="X451">
        <v>2021</v>
      </c>
      <c r="Y451">
        <v>736840</v>
      </c>
    </row>
    <row r="452" spans="1:25" x14ac:dyDescent="0.35">
      <c r="A452">
        <v>2021</v>
      </c>
      <c r="B452" t="s">
        <v>742</v>
      </c>
      <c r="C452" s="1">
        <v>44282</v>
      </c>
      <c r="D452" t="s">
        <v>578</v>
      </c>
      <c r="E452" t="s">
        <v>564</v>
      </c>
      <c r="F452" t="s">
        <v>299</v>
      </c>
      <c r="G452">
        <v>5</v>
      </c>
      <c r="H452">
        <v>531300</v>
      </c>
      <c r="I452">
        <v>366500</v>
      </c>
      <c r="J452" t="s">
        <v>14</v>
      </c>
      <c r="K452">
        <v>2656500</v>
      </c>
      <c r="L452" t="s">
        <v>7210</v>
      </c>
      <c r="M452" t="s">
        <v>7203</v>
      </c>
      <c r="N452" s="1">
        <v>43751</v>
      </c>
      <c r="O452" t="s">
        <v>299</v>
      </c>
      <c r="P452" t="s">
        <v>7237</v>
      </c>
      <c r="Q452" t="s">
        <v>7239</v>
      </c>
      <c r="R452" t="s">
        <v>7227</v>
      </c>
      <c r="S452">
        <v>343773</v>
      </c>
      <c r="T452">
        <v>498382</v>
      </c>
      <c r="U452">
        <v>0.31</v>
      </c>
      <c r="V452">
        <v>824000</v>
      </c>
      <c r="W452">
        <v>1832500</v>
      </c>
      <c r="X452">
        <v>2021</v>
      </c>
      <c r="Y452">
        <v>3453450</v>
      </c>
    </row>
    <row r="453" spans="1:25" x14ac:dyDescent="0.35">
      <c r="A453">
        <v>2021</v>
      </c>
      <c r="B453" t="s">
        <v>743</v>
      </c>
      <c r="C453" s="1">
        <v>44282</v>
      </c>
      <c r="D453" t="s">
        <v>578</v>
      </c>
      <c r="E453" t="s">
        <v>581</v>
      </c>
      <c r="F453" t="s">
        <v>182</v>
      </c>
      <c r="G453">
        <v>2</v>
      </c>
      <c r="H453">
        <v>403700</v>
      </c>
      <c r="I453">
        <v>326700</v>
      </c>
      <c r="J453" t="s">
        <v>14</v>
      </c>
      <c r="K453">
        <v>807400</v>
      </c>
      <c r="L453" t="s">
        <v>7207</v>
      </c>
      <c r="M453" t="s">
        <v>7206</v>
      </c>
      <c r="N453" s="1">
        <v>43665</v>
      </c>
      <c r="O453" t="s">
        <v>182</v>
      </c>
      <c r="P453" t="s">
        <v>7228</v>
      </c>
      <c r="Q453" t="s">
        <v>7229</v>
      </c>
      <c r="R453" t="s">
        <v>7220</v>
      </c>
      <c r="S453">
        <v>325798</v>
      </c>
      <c r="T453">
        <v>402659</v>
      </c>
      <c r="U453">
        <v>0.191</v>
      </c>
      <c r="V453">
        <v>154000</v>
      </c>
      <c r="W453">
        <v>653400</v>
      </c>
      <c r="X453">
        <v>2021</v>
      </c>
      <c r="Y453">
        <v>1049620</v>
      </c>
    </row>
    <row r="454" spans="1:25" x14ac:dyDescent="0.35">
      <c r="A454">
        <v>2021</v>
      </c>
      <c r="B454" t="s">
        <v>744</v>
      </c>
      <c r="C454" s="1">
        <v>44282</v>
      </c>
      <c r="D454" t="s">
        <v>578</v>
      </c>
      <c r="E454" t="s">
        <v>385</v>
      </c>
      <c r="F454" t="s">
        <v>745</v>
      </c>
      <c r="G454">
        <v>5</v>
      </c>
      <c r="H454">
        <v>194200</v>
      </c>
      <c r="I454">
        <v>152100</v>
      </c>
      <c r="J454" t="s">
        <v>14</v>
      </c>
      <c r="K454">
        <v>971000</v>
      </c>
      <c r="L454" t="s">
        <v>7211</v>
      </c>
      <c r="M454" t="s">
        <v>7206</v>
      </c>
      <c r="N454" s="1">
        <v>43686</v>
      </c>
      <c r="O454" t="s">
        <v>745</v>
      </c>
      <c r="P454" t="s">
        <v>7221</v>
      </c>
      <c r="Q454" t="s">
        <v>7222</v>
      </c>
      <c r="R454" t="s">
        <v>7227</v>
      </c>
      <c r="S454">
        <v>145695</v>
      </c>
      <c r="T454">
        <v>186076</v>
      </c>
      <c r="U454">
        <v>0.217</v>
      </c>
      <c r="V454">
        <v>210500</v>
      </c>
      <c r="W454">
        <v>760500</v>
      </c>
      <c r="X454">
        <v>2021</v>
      </c>
      <c r="Y454">
        <v>1262300</v>
      </c>
    </row>
    <row r="455" spans="1:25" x14ac:dyDescent="0.35">
      <c r="A455">
        <v>2021</v>
      </c>
      <c r="B455" t="s">
        <v>746</v>
      </c>
      <c r="C455" s="1">
        <v>44283</v>
      </c>
      <c r="D455" t="s">
        <v>578</v>
      </c>
      <c r="E455" t="s">
        <v>337</v>
      </c>
      <c r="F455" t="s">
        <v>132</v>
      </c>
      <c r="G455">
        <v>3</v>
      </c>
      <c r="H455">
        <v>2798700</v>
      </c>
      <c r="I455">
        <v>2126100</v>
      </c>
      <c r="J455" t="s">
        <v>18</v>
      </c>
      <c r="K455">
        <v>8396100</v>
      </c>
      <c r="L455" t="s">
        <v>7209</v>
      </c>
      <c r="M455" t="s">
        <v>7203</v>
      </c>
      <c r="N455" s="1">
        <v>44373</v>
      </c>
      <c r="O455" t="s">
        <v>132</v>
      </c>
      <c r="P455" t="s">
        <v>7231</v>
      </c>
      <c r="Q455" t="s">
        <v>7232</v>
      </c>
      <c r="R455" t="s">
        <v>7220</v>
      </c>
      <c r="S455">
        <v>2248818</v>
      </c>
      <c r="T455">
        <v>2960178</v>
      </c>
      <c r="U455">
        <v>0.24</v>
      </c>
      <c r="V455">
        <v>2017800</v>
      </c>
      <c r="W455">
        <v>6378300</v>
      </c>
      <c r="X455">
        <v>2021</v>
      </c>
      <c r="Y455">
        <v>10914930</v>
      </c>
    </row>
    <row r="456" spans="1:25" x14ac:dyDescent="0.35">
      <c r="A456">
        <v>2021</v>
      </c>
      <c r="B456" t="s">
        <v>747</v>
      </c>
      <c r="C456" s="1">
        <v>44283</v>
      </c>
      <c r="D456" t="s">
        <v>578</v>
      </c>
      <c r="E456" t="s">
        <v>223</v>
      </c>
      <c r="F456" t="s">
        <v>193</v>
      </c>
      <c r="G456">
        <v>5</v>
      </c>
      <c r="H456">
        <v>2796900</v>
      </c>
      <c r="I456">
        <v>2078900</v>
      </c>
      <c r="J456" t="s">
        <v>18</v>
      </c>
      <c r="K456">
        <v>13984500</v>
      </c>
      <c r="L456" t="s">
        <v>7204</v>
      </c>
      <c r="M456" t="s">
        <v>7203</v>
      </c>
      <c r="N456" s="1">
        <v>43537</v>
      </c>
      <c r="O456" t="s">
        <v>193</v>
      </c>
      <c r="P456" t="s">
        <v>7218</v>
      </c>
      <c r="Q456" t="s">
        <v>7219</v>
      </c>
      <c r="R456" t="s">
        <v>7225</v>
      </c>
      <c r="S456">
        <v>2272155</v>
      </c>
      <c r="T456">
        <v>3056827</v>
      </c>
      <c r="U456">
        <v>0.25700000000000001</v>
      </c>
      <c r="V456">
        <v>3590000</v>
      </c>
      <c r="W456">
        <v>10394500</v>
      </c>
      <c r="X456">
        <v>2021</v>
      </c>
      <c r="Y456">
        <v>18179850</v>
      </c>
    </row>
    <row r="457" spans="1:25" x14ac:dyDescent="0.35">
      <c r="A457">
        <v>2021</v>
      </c>
      <c r="B457" t="s">
        <v>748</v>
      </c>
      <c r="C457" s="1">
        <v>44284</v>
      </c>
      <c r="D457" t="s">
        <v>578</v>
      </c>
      <c r="E457" t="s">
        <v>337</v>
      </c>
      <c r="F457" t="s">
        <v>218</v>
      </c>
      <c r="G457">
        <v>1</v>
      </c>
      <c r="H457">
        <v>1309200</v>
      </c>
      <c r="I457">
        <v>1040500</v>
      </c>
      <c r="J457" t="s">
        <v>14</v>
      </c>
      <c r="K457">
        <v>1309200</v>
      </c>
      <c r="L457" t="s">
        <v>7209</v>
      </c>
      <c r="M457" t="s">
        <v>7203</v>
      </c>
      <c r="N457" s="1">
        <v>44373</v>
      </c>
      <c r="O457" t="s">
        <v>218</v>
      </c>
      <c r="P457" t="s">
        <v>7218</v>
      </c>
      <c r="Q457" t="s">
        <v>7233</v>
      </c>
      <c r="R457" t="s">
        <v>7225</v>
      </c>
      <c r="S457">
        <v>965934</v>
      </c>
      <c r="T457">
        <v>1215373</v>
      </c>
      <c r="U457">
        <v>0.20499999999999999</v>
      </c>
      <c r="V457">
        <v>268700</v>
      </c>
      <c r="W457">
        <v>1040500</v>
      </c>
      <c r="X457">
        <v>2021</v>
      </c>
      <c r="Y457">
        <v>1701960</v>
      </c>
    </row>
    <row r="458" spans="1:25" x14ac:dyDescent="0.35">
      <c r="A458">
        <v>2021</v>
      </c>
      <c r="B458" t="s">
        <v>749</v>
      </c>
      <c r="C458" s="1">
        <v>44284</v>
      </c>
      <c r="D458" t="s">
        <v>578</v>
      </c>
      <c r="E458" t="s">
        <v>90</v>
      </c>
      <c r="F458" t="s">
        <v>344</v>
      </c>
      <c r="G458">
        <v>4</v>
      </c>
      <c r="H458">
        <v>124200</v>
      </c>
      <c r="I458">
        <v>81400</v>
      </c>
      <c r="J458" t="s">
        <v>18</v>
      </c>
      <c r="K458">
        <v>496800</v>
      </c>
      <c r="L458" t="s">
        <v>7209</v>
      </c>
      <c r="M458" t="s">
        <v>7206</v>
      </c>
      <c r="N458" s="1">
        <v>43537</v>
      </c>
      <c r="O458" t="s">
        <v>344</v>
      </c>
      <c r="P458" t="s">
        <v>7235</v>
      </c>
      <c r="Q458" t="s">
        <v>7250</v>
      </c>
      <c r="R458" t="s">
        <v>7225</v>
      </c>
      <c r="S458">
        <v>81569</v>
      </c>
      <c r="T458">
        <v>124531</v>
      </c>
      <c r="U458">
        <v>0.34499999999999997</v>
      </c>
      <c r="V458">
        <v>171200</v>
      </c>
      <c r="W458">
        <v>325600</v>
      </c>
      <c r="X458">
        <v>2021</v>
      </c>
      <c r="Y458">
        <v>645840</v>
      </c>
    </row>
    <row r="459" spans="1:25" x14ac:dyDescent="0.35">
      <c r="A459">
        <v>2021</v>
      </c>
      <c r="B459" t="s">
        <v>750</v>
      </c>
      <c r="C459" s="1">
        <v>44284</v>
      </c>
      <c r="D459" t="s">
        <v>578</v>
      </c>
      <c r="E459" t="s">
        <v>566</v>
      </c>
      <c r="F459" t="s">
        <v>51</v>
      </c>
      <c r="G459">
        <v>3</v>
      </c>
      <c r="H459">
        <v>290500</v>
      </c>
      <c r="I459">
        <v>188900</v>
      </c>
      <c r="J459" t="s">
        <v>18</v>
      </c>
      <c r="K459">
        <v>871500</v>
      </c>
      <c r="L459" t="s">
        <v>7204</v>
      </c>
      <c r="M459" t="s">
        <v>7206</v>
      </c>
      <c r="N459" s="1">
        <v>43135</v>
      </c>
      <c r="O459" t="s">
        <v>51</v>
      </c>
      <c r="P459" t="s">
        <v>7237</v>
      </c>
      <c r="Q459" t="s">
        <v>7239</v>
      </c>
      <c r="R459" t="s">
        <v>7240</v>
      </c>
      <c r="S459">
        <v>190502</v>
      </c>
      <c r="T459">
        <v>292907</v>
      </c>
      <c r="U459">
        <v>0.35</v>
      </c>
      <c r="V459">
        <v>304800</v>
      </c>
      <c r="W459">
        <v>566700</v>
      </c>
      <c r="X459">
        <v>2021</v>
      </c>
      <c r="Y459">
        <v>1132950</v>
      </c>
    </row>
    <row r="460" spans="1:25" x14ac:dyDescent="0.35">
      <c r="A460">
        <v>2021</v>
      </c>
      <c r="B460" t="s">
        <v>751</v>
      </c>
      <c r="C460" s="1">
        <v>44284</v>
      </c>
      <c r="D460" t="s">
        <v>578</v>
      </c>
      <c r="E460" t="s">
        <v>74</v>
      </c>
      <c r="F460" t="s">
        <v>437</v>
      </c>
      <c r="G460">
        <v>5</v>
      </c>
      <c r="H460">
        <v>303000</v>
      </c>
      <c r="I460">
        <v>232000</v>
      </c>
      <c r="J460" t="s">
        <v>18</v>
      </c>
      <c r="K460">
        <v>1515000</v>
      </c>
      <c r="L460" t="s">
        <v>7210</v>
      </c>
      <c r="M460" t="s">
        <v>7206</v>
      </c>
      <c r="N460" s="1">
        <v>44019</v>
      </c>
      <c r="O460" t="s">
        <v>437</v>
      </c>
      <c r="P460" t="s">
        <v>7237</v>
      </c>
      <c r="Q460" t="s">
        <v>7242</v>
      </c>
      <c r="R460" t="s">
        <v>7225</v>
      </c>
      <c r="S460">
        <v>217634</v>
      </c>
      <c r="T460">
        <v>284264</v>
      </c>
      <c r="U460">
        <v>0.23400000000000001</v>
      </c>
      <c r="V460">
        <v>355000</v>
      </c>
      <c r="W460">
        <v>1160000</v>
      </c>
      <c r="X460">
        <v>2021</v>
      </c>
      <c r="Y460">
        <v>1969500</v>
      </c>
    </row>
    <row r="461" spans="1:25" x14ac:dyDescent="0.35">
      <c r="A461">
        <v>2021</v>
      </c>
      <c r="B461" t="s">
        <v>752</v>
      </c>
      <c r="C461" s="1">
        <v>44284</v>
      </c>
      <c r="D461" t="s">
        <v>578</v>
      </c>
      <c r="E461" t="s">
        <v>190</v>
      </c>
      <c r="F461" t="s">
        <v>120</v>
      </c>
      <c r="G461">
        <v>1</v>
      </c>
      <c r="H461">
        <v>383400</v>
      </c>
      <c r="I461">
        <v>301900</v>
      </c>
      <c r="J461" t="s">
        <v>14</v>
      </c>
      <c r="K461">
        <v>383400</v>
      </c>
      <c r="L461" t="s">
        <v>7209</v>
      </c>
      <c r="M461" t="s">
        <v>7206</v>
      </c>
      <c r="N461" s="1">
        <v>43324</v>
      </c>
      <c r="O461" t="s">
        <v>120</v>
      </c>
      <c r="P461" t="s">
        <v>7237</v>
      </c>
      <c r="Q461" t="s">
        <v>7239</v>
      </c>
      <c r="R461" t="s">
        <v>7227</v>
      </c>
      <c r="S461">
        <v>304085</v>
      </c>
      <c r="T461">
        <v>386176</v>
      </c>
      <c r="U461">
        <v>0.21299999999999999</v>
      </c>
      <c r="V461">
        <v>81500</v>
      </c>
      <c r="W461">
        <v>301900</v>
      </c>
      <c r="X461">
        <v>2021</v>
      </c>
      <c r="Y461">
        <v>498420</v>
      </c>
    </row>
    <row r="462" spans="1:25" x14ac:dyDescent="0.35">
      <c r="A462">
        <v>2021</v>
      </c>
      <c r="B462" t="s">
        <v>753</v>
      </c>
      <c r="C462" s="1">
        <v>44284</v>
      </c>
      <c r="D462" t="s">
        <v>578</v>
      </c>
      <c r="E462" t="s">
        <v>754</v>
      </c>
      <c r="F462" t="s">
        <v>492</v>
      </c>
      <c r="G462">
        <v>2</v>
      </c>
      <c r="H462">
        <v>492200</v>
      </c>
      <c r="I462">
        <v>322100</v>
      </c>
      <c r="J462" t="s">
        <v>14</v>
      </c>
      <c r="K462">
        <v>984400</v>
      </c>
      <c r="L462" t="s">
        <v>7209</v>
      </c>
      <c r="M462" t="s">
        <v>7203</v>
      </c>
      <c r="N462" s="1">
        <v>43324</v>
      </c>
      <c r="O462" t="s">
        <v>492</v>
      </c>
      <c r="P462" t="s">
        <v>7228</v>
      </c>
      <c r="Q462" t="s">
        <v>7229</v>
      </c>
      <c r="R462" t="s">
        <v>7225</v>
      </c>
      <c r="S462">
        <v>286689</v>
      </c>
      <c r="T462">
        <v>438092</v>
      </c>
      <c r="U462">
        <v>0.34599999999999997</v>
      </c>
      <c r="V462">
        <v>340200</v>
      </c>
      <c r="W462">
        <v>644200</v>
      </c>
      <c r="X462">
        <v>2021</v>
      </c>
      <c r="Y462">
        <v>1279720</v>
      </c>
    </row>
    <row r="463" spans="1:25" x14ac:dyDescent="0.35">
      <c r="A463">
        <v>2021</v>
      </c>
      <c r="B463" t="s">
        <v>755</v>
      </c>
      <c r="C463" s="1">
        <v>44285</v>
      </c>
      <c r="D463" t="s">
        <v>578</v>
      </c>
      <c r="E463" t="s">
        <v>330</v>
      </c>
      <c r="F463" t="s">
        <v>213</v>
      </c>
      <c r="G463">
        <v>2</v>
      </c>
      <c r="H463">
        <v>180600</v>
      </c>
      <c r="I463">
        <v>137200</v>
      </c>
      <c r="J463" t="s">
        <v>14</v>
      </c>
      <c r="K463">
        <v>361200</v>
      </c>
      <c r="L463" t="s">
        <v>7204</v>
      </c>
      <c r="M463" t="s">
        <v>7206</v>
      </c>
      <c r="N463" s="1">
        <v>43449</v>
      </c>
      <c r="O463" t="s">
        <v>213</v>
      </c>
      <c r="P463" t="s">
        <v>7235</v>
      </c>
      <c r="Q463" t="s">
        <v>7250</v>
      </c>
      <c r="R463" t="s">
        <v>7223</v>
      </c>
      <c r="S463">
        <v>125853</v>
      </c>
      <c r="T463">
        <v>165657</v>
      </c>
      <c r="U463">
        <v>0.24</v>
      </c>
      <c r="V463">
        <v>86800</v>
      </c>
      <c r="W463">
        <v>274400</v>
      </c>
      <c r="X463">
        <v>2021</v>
      </c>
      <c r="Y463">
        <v>469560</v>
      </c>
    </row>
    <row r="464" spans="1:25" x14ac:dyDescent="0.35">
      <c r="A464">
        <v>2021</v>
      </c>
      <c r="B464" t="s">
        <v>756</v>
      </c>
      <c r="C464" s="1">
        <v>44285</v>
      </c>
      <c r="D464" t="s">
        <v>578</v>
      </c>
      <c r="E464" t="s">
        <v>44</v>
      </c>
      <c r="F464" t="s">
        <v>721</v>
      </c>
      <c r="G464">
        <v>2</v>
      </c>
      <c r="H464">
        <v>318000</v>
      </c>
      <c r="I464">
        <v>214300</v>
      </c>
      <c r="J464" t="s">
        <v>14</v>
      </c>
      <c r="K464">
        <v>636000</v>
      </c>
      <c r="L464" t="s">
        <v>7209</v>
      </c>
      <c r="M464" t="s">
        <v>7206</v>
      </c>
      <c r="N464" s="1">
        <v>43454</v>
      </c>
      <c r="O464" t="s">
        <v>721</v>
      </c>
      <c r="P464" t="s">
        <v>7221</v>
      </c>
      <c r="Q464" t="s">
        <v>7222</v>
      </c>
      <c r="R464" t="s">
        <v>7223</v>
      </c>
      <c r="S464">
        <v>202286</v>
      </c>
      <c r="T464">
        <v>300212</v>
      </c>
      <c r="U464">
        <v>0.32600000000000001</v>
      </c>
      <c r="V464">
        <v>207400</v>
      </c>
      <c r="W464">
        <v>428600</v>
      </c>
      <c r="X464">
        <v>2021</v>
      </c>
      <c r="Y464">
        <v>826800</v>
      </c>
    </row>
    <row r="465" spans="1:25" x14ac:dyDescent="0.35">
      <c r="A465">
        <v>2021</v>
      </c>
      <c r="B465" t="s">
        <v>757</v>
      </c>
      <c r="C465" s="1">
        <v>44285</v>
      </c>
      <c r="D465" t="s">
        <v>578</v>
      </c>
      <c r="E465" t="s">
        <v>264</v>
      </c>
      <c r="F465" t="s">
        <v>115</v>
      </c>
      <c r="G465">
        <v>5</v>
      </c>
      <c r="H465">
        <v>3649200</v>
      </c>
      <c r="I465">
        <v>2422800</v>
      </c>
      <c r="J465" t="s">
        <v>18</v>
      </c>
      <c r="K465">
        <v>18246000</v>
      </c>
      <c r="L465" t="s">
        <v>7204</v>
      </c>
      <c r="M465" t="s">
        <v>7203</v>
      </c>
      <c r="N465" s="1">
        <v>44130</v>
      </c>
      <c r="O465" t="s">
        <v>115</v>
      </c>
      <c r="P465" t="s">
        <v>7231</v>
      </c>
      <c r="Q465" t="s">
        <v>7232</v>
      </c>
      <c r="R465" t="s">
        <v>7240</v>
      </c>
      <c r="S465">
        <v>2331124</v>
      </c>
      <c r="T465">
        <v>3511083</v>
      </c>
      <c r="U465">
        <v>0.33600000000000002</v>
      </c>
      <c r="V465">
        <v>6132000</v>
      </c>
      <c r="W465">
        <v>12114000</v>
      </c>
      <c r="X465">
        <v>2021</v>
      </c>
      <c r="Y465">
        <v>23719800</v>
      </c>
    </row>
    <row r="466" spans="1:25" x14ac:dyDescent="0.35">
      <c r="A466">
        <v>2021</v>
      </c>
      <c r="B466" t="s">
        <v>758</v>
      </c>
      <c r="C466" s="1">
        <v>44285</v>
      </c>
      <c r="D466" t="s">
        <v>578</v>
      </c>
      <c r="E466" t="s">
        <v>372</v>
      </c>
      <c r="F466" t="s">
        <v>164</v>
      </c>
      <c r="G466">
        <v>2</v>
      </c>
      <c r="H466">
        <v>1174200</v>
      </c>
      <c r="I466">
        <v>895000</v>
      </c>
      <c r="J466" t="s">
        <v>14</v>
      </c>
      <c r="K466">
        <v>2348400</v>
      </c>
      <c r="L466" t="s">
        <v>7205</v>
      </c>
      <c r="M466" t="s">
        <v>7203</v>
      </c>
      <c r="N466" s="1">
        <v>43258</v>
      </c>
      <c r="O466" t="s">
        <v>164</v>
      </c>
      <c r="P466" t="s">
        <v>7228</v>
      </c>
      <c r="Q466" t="s">
        <v>7229</v>
      </c>
      <c r="R466" t="s">
        <v>7223</v>
      </c>
      <c r="S466">
        <v>876620</v>
      </c>
      <c r="T466">
        <v>1150081</v>
      </c>
      <c r="U466">
        <v>0.23799999999999999</v>
      </c>
      <c r="V466">
        <v>558400</v>
      </c>
      <c r="W466">
        <v>1790000</v>
      </c>
      <c r="X466">
        <v>2021</v>
      </c>
      <c r="Y466">
        <v>3052920</v>
      </c>
    </row>
    <row r="467" spans="1:25" x14ac:dyDescent="0.35">
      <c r="A467">
        <v>2021</v>
      </c>
      <c r="B467" t="s">
        <v>759</v>
      </c>
      <c r="C467" s="1">
        <v>44285</v>
      </c>
      <c r="D467" t="s">
        <v>578</v>
      </c>
      <c r="E467" t="s">
        <v>383</v>
      </c>
      <c r="F467" t="s">
        <v>323</v>
      </c>
      <c r="G467">
        <v>2</v>
      </c>
      <c r="H467">
        <v>259400</v>
      </c>
      <c r="I467">
        <v>183800</v>
      </c>
      <c r="J467" t="s">
        <v>18</v>
      </c>
      <c r="K467">
        <v>518800</v>
      </c>
      <c r="L467" t="s">
        <v>7208</v>
      </c>
      <c r="M467" t="s">
        <v>7203</v>
      </c>
      <c r="N467" s="1">
        <v>43323</v>
      </c>
      <c r="O467" t="s">
        <v>323</v>
      </c>
      <c r="P467" t="s">
        <v>7237</v>
      </c>
      <c r="Q467" t="s">
        <v>7239</v>
      </c>
      <c r="R467" t="s">
        <v>7230</v>
      </c>
      <c r="S467">
        <v>172483</v>
      </c>
      <c r="T467">
        <v>243448</v>
      </c>
      <c r="U467">
        <v>0.29099999999999998</v>
      </c>
      <c r="V467">
        <v>151200</v>
      </c>
      <c r="W467">
        <v>367600</v>
      </c>
      <c r="X467">
        <v>2021</v>
      </c>
      <c r="Y467">
        <v>674440</v>
      </c>
    </row>
    <row r="468" spans="1:25" x14ac:dyDescent="0.35">
      <c r="A468">
        <v>2021</v>
      </c>
      <c r="B468" t="s">
        <v>760</v>
      </c>
      <c r="C468" s="1">
        <v>44286</v>
      </c>
      <c r="D468" t="s">
        <v>578</v>
      </c>
      <c r="E468" t="s">
        <v>29</v>
      </c>
      <c r="F468" t="s">
        <v>341</v>
      </c>
      <c r="G468">
        <v>3</v>
      </c>
      <c r="H468">
        <v>1127800</v>
      </c>
      <c r="I468">
        <v>854000</v>
      </c>
      <c r="J468" t="s">
        <v>18</v>
      </c>
      <c r="K468">
        <v>3383400</v>
      </c>
      <c r="L468" t="s">
        <v>7209</v>
      </c>
      <c r="M468" t="s">
        <v>7203</v>
      </c>
      <c r="N468" s="1">
        <v>43488</v>
      </c>
      <c r="O468" t="s">
        <v>341</v>
      </c>
      <c r="P468" t="s">
        <v>7228</v>
      </c>
      <c r="Q468" t="s">
        <v>7245</v>
      </c>
      <c r="R468" t="s">
        <v>7240</v>
      </c>
      <c r="S468">
        <v>884110</v>
      </c>
      <c r="T468">
        <v>1167499</v>
      </c>
      <c r="U468">
        <v>0.24299999999999999</v>
      </c>
      <c r="V468">
        <v>821400</v>
      </c>
      <c r="W468">
        <v>2562000</v>
      </c>
      <c r="X468">
        <v>2021</v>
      </c>
      <c r="Y468">
        <v>4398420</v>
      </c>
    </row>
    <row r="469" spans="1:25" x14ac:dyDescent="0.35">
      <c r="A469">
        <v>2021</v>
      </c>
      <c r="B469" t="s">
        <v>761</v>
      </c>
      <c r="C469" s="1">
        <v>44286</v>
      </c>
      <c r="D469" t="s">
        <v>578</v>
      </c>
      <c r="E469" t="s">
        <v>216</v>
      </c>
      <c r="F469" t="s">
        <v>614</v>
      </c>
      <c r="G469">
        <v>4</v>
      </c>
      <c r="H469">
        <v>568500</v>
      </c>
      <c r="I469">
        <v>401800</v>
      </c>
      <c r="J469" t="s">
        <v>14</v>
      </c>
      <c r="K469">
        <v>2274000</v>
      </c>
      <c r="L469" t="s">
        <v>7204</v>
      </c>
      <c r="M469" t="s">
        <v>7203</v>
      </c>
      <c r="N469" s="1">
        <v>43498</v>
      </c>
      <c r="O469" t="s">
        <v>614</v>
      </c>
      <c r="P469" t="s">
        <v>7237</v>
      </c>
      <c r="Q469" t="s">
        <v>7239</v>
      </c>
      <c r="R469" t="s">
        <v>7230</v>
      </c>
      <c r="S469">
        <v>406837</v>
      </c>
      <c r="T469">
        <v>575668</v>
      </c>
      <c r="U469">
        <v>0.29299999999999998</v>
      </c>
      <c r="V469">
        <v>666800</v>
      </c>
      <c r="W469">
        <v>1607200</v>
      </c>
      <c r="X469">
        <v>2021</v>
      </c>
      <c r="Y469">
        <v>2956200</v>
      </c>
    </row>
    <row r="470" spans="1:25" x14ac:dyDescent="0.35">
      <c r="A470">
        <v>2021</v>
      </c>
      <c r="B470" t="s">
        <v>762</v>
      </c>
      <c r="C470" s="1">
        <v>44286</v>
      </c>
      <c r="D470" t="s">
        <v>578</v>
      </c>
      <c r="E470" t="s">
        <v>243</v>
      </c>
      <c r="F470" t="s">
        <v>350</v>
      </c>
      <c r="G470">
        <v>4</v>
      </c>
      <c r="H470">
        <v>561200</v>
      </c>
      <c r="I470">
        <v>449200</v>
      </c>
      <c r="J470" t="s">
        <v>14</v>
      </c>
      <c r="K470">
        <v>2244800</v>
      </c>
      <c r="L470" t="s">
        <v>7204</v>
      </c>
      <c r="M470" t="s">
        <v>7206</v>
      </c>
      <c r="N470" s="1">
        <v>43285</v>
      </c>
      <c r="O470" t="s">
        <v>350</v>
      </c>
      <c r="P470" t="s">
        <v>7228</v>
      </c>
      <c r="Q470" t="s">
        <v>7245</v>
      </c>
      <c r="R470" t="s">
        <v>7223</v>
      </c>
      <c r="S470">
        <v>434098</v>
      </c>
      <c r="T470">
        <v>542339</v>
      </c>
      <c r="U470">
        <v>0.2</v>
      </c>
      <c r="V470">
        <v>448000</v>
      </c>
      <c r="W470">
        <v>1796800</v>
      </c>
      <c r="X470">
        <v>2021</v>
      </c>
      <c r="Y470">
        <v>2918240</v>
      </c>
    </row>
    <row r="471" spans="1:25" x14ac:dyDescent="0.35">
      <c r="A471">
        <v>2021</v>
      </c>
      <c r="B471" t="s">
        <v>763</v>
      </c>
      <c r="C471" s="1">
        <v>44287</v>
      </c>
      <c r="D471" t="s">
        <v>764</v>
      </c>
      <c r="E471" t="s">
        <v>83</v>
      </c>
      <c r="F471" t="s">
        <v>370</v>
      </c>
      <c r="G471">
        <v>5</v>
      </c>
      <c r="H471">
        <v>3334100</v>
      </c>
      <c r="I471">
        <v>2184800</v>
      </c>
      <c r="J471" t="s">
        <v>14</v>
      </c>
      <c r="K471">
        <v>16670500</v>
      </c>
      <c r="L471" t="s">
        <v>7205</v>
      </c>
      <c r="M471" t="s">
        <v>7203</v>
      </c>
      <c r="N471" s="1">
        <v>44242</v>
      </c>
      <c r="O471" t="s">
        <v>370</v>
      </c>
      <c r="P471" t="s">
        <v>7231</v>
      </c>
      <c r="Q471" t="s">
        <v>7241</v>
      </c>
      <c r="R471" t="s">
        <v>7240</v>
      </c>
      <c r="S471">
        <v>2265751</v>
      </c>
      <c r="T471">
        <v>3457539</v>
      </c>
      <c r="U471">
        <v>0.34499999999999997</v>
      </c>
      <c r="V471">
        <v>5746500</v>
      </c>
      <c r="W471">
        <v>10924000</v>
      </c>
      <c r="X471">
        <v>2021</v>
      </c>
      <c r="Y471">
        <v>21671650</v>
      </c>
    </row>
    <row r="472" spans="1:25" x14ac:dyDescent="0.35">
      <c r="A472">
        <v>2021</v>
      </c>
      <c r="B472" t="s">
        <v>765</v>
      </c>
      <c r="C472" s="1">
        <v>44287</v>
      </c>
      <c r="D472" t="s">
        <v>764</v>
      </c>
      <c r="E472" t="s">
        <v>160</v>
      </c>
      <c r="F472" t="s">
        <v>13</v>
      </c>
      <c r="G472">
        <v>1</v>
      </c>
      <c r="H472">
        <v>1101700</v>
      </c>
      <c r="I472">
        <v>872700</v>
      </c>
      <c r="J472" t="s">
        <v>18</v>
      </c>
      <c r="K472">
        <v>1101700</v>
      </c>
      <c r="L472" t="s">
        <v>7208</v>
      </c>
      <c r="M472" t="s">
        <v>7203</v>
      </c>
      <c r="N472" s="1">
        <v>44215</v>
      </c>
      <c r="O472" t="s">
        <v>13</v>
      </c>
      <c r="P472" t="s">
        <v>7228</v>
      </c>
      <c r="Q472" t="s">
        <v>7245</v>
      </c>
      <c r="R472" t="s">
        <v>7223</v>
      </c>
      <c r="S472">
        <v>892911</v>
      </c>
      <c r="T472">
        <v>1127240</v>
      </c>
      <c r="U472">
        <v>0.20799999999999999</v>
      </c>
      <c r="V472">
        <v>229000</v>
      </c>
      <c r="W472">
        <v>872700</v>
      </c>
      <c r="X472">
        <v>2021</v>
      </c>
      <c r="Y472">
        <v>1432210</v>
      </c>
    </row>
    <row r="473" spans="1:25" x14ac:dyDescent="0.35">
      <c r="A473">
        <v>2021</v>
      </c>
      <c r="B473" t="s">
        <v>766</v>
      </c>
      <c r="C473" s="1">
        <v>44287</v>
      </c>
      <c r="D473" t="s">
        <v>764</v>
      </c>
      <c r="E473" t="s">
        <v>64</v>
      </c>
      <c r="F473" t="s">
        <v>33</v>
      </c>
      <c r="G473">
        <v>1</v>
      </c>
      <c r="H473">
        <v>232100</v>
      </c>
      <c r="I473">
        <v>180600</v>
      </c>
      <c r="J473" t="s">
        <v>18</v>
      </c>
      <c r="K473">
        <v>232100</v>
      </c>
      <c r="L473" t="s">
        <v>7208</v>
      </c>
      <c r="M473" t="s">
        <v>7203</v>
      </c>
      <c r="N473" s="1">
        <v>43146</v>
      </c>
      <c r="O473" t="s">
        <v>33</v>
      </c>
      <c r="P473" t="s">
        <v>7237</v>
      </c>
      <c r="Q473" t="s">
        <v>7238</v>
      </c>
      <c r="R473" t="s">
        <v>7240</v>
      </c>
      <c r="S473">
        <v>175405</v>
      </c>
      <c r="T473">
        <v>225475</v>
      </c>
      <c r="U473">
        <v>0.222</v>
      </c>
      <c r="V473">
        <v>51500</v>
      </c>
      <c r="W473">
        <v>180600</v>
      </c>
      <c r="X473">
        <v>2021</v>
      </c>
      <c r="Y473">
        <v>301730</v>
      </c>
    </row>
    <row r="474" spans="1:25" x14ac:dyDescent="0.35">
      <c r="A474">
        <v>2021</v>
      </c>
      <c r="B474" t="s">
        <v>767</v>
      </c>
      <c r="C474" s="1">
        <v>44287</v>
      </c>
      <c r="D474" t="s">
        <v>764</v>
      </c>
      <c r="E474" t="s">
        <v>29</v>
      </c>
      <c r="F474" t="s">
        <v>24</v>
      </c>
      <c r="G474">
        <v>4</v>
      </c>
      <c r="H474">
        <v>2291200</v>
      </c>
      <c r="I474">
        <v>1659500</v>
      </c>
      <c r="J474" t="s">
        <v>18</v>
      </c>
      <c r="K474">
        <v>9164800</v>
      </c>
      <c r="L474" t="s">
        <v>7209</v>
      </c>
      <c r="M474" t="s">
        <v>7203</v>
      </c>
      <c r="N474" s="1">
        <v>43488</v>
      </c>
      <c r="O474" t="s">
        <v>24</v>
      </c>
      <c r="P474" t="s">
        <v>7218</v>
      </c>
      <c r="Q474" t="s">
        <v>7219</v>
      </c>
      <c r="R474" t="s">
        <v>7234</v>
      </c>
      <c r="S474">
        <v>1691731</v>
      </c>
      <c r="T474">
        <v>2335698</v>
      </c>
      <c r="U474">
        <v>0.27600000000000002</v>
      </c>
      <c r="V474">
        <v>2526800</v>
      </c>
      <c r="W474">
        <v>6638000</v>
      </c>
      <c r="X474">
        <v>2021</v>
      </c>
      <c r="Y474">
        <v>11914240</v>
      </c>
    </row>
    <row r="475" spans="1:25" x14ac:dyDescent="0.35">
      <c r="A475">
        <v>2021</v>
      </c>
      <c r="B475" t="s">
        <v>768</v>
      </c>
      <c r="C475" s="1">
        <v>44287</v>
      </c>
      <c r="D475" t="s">
        <v>764</v>
      </c>
      <c r="E475" t="s">
        <v>38</v>
      </c>
      <c r="F475" t="s">
        <v>48</v>
      </c>
      <c r="G475">
        <v>4</v>
      </c>
      <c r="H475">
        <v>99000</v>
      </c>
      <c r="I475">
        <v>70200</v>
      </c>
      <c r="J475" t="s">
        <v>14</v>
      </c>
      <c r="K475">
        <v>396000</v>
      </c>
      <c r="L475" t="s">
        <v>7207</v>
      </c>
      <c r="M475" t="s">
        <v>7206</v>
      </c>
      <c r="N475" s="1">
        <v>43376</v>
      </c>
      <c r="O475" t="s">
        <v>48</v>
      </c>
      <c r="P475" t="s">
        <v>7235</v>
      </c>
      <c r="Q475" t="s">
        <v>7247</v>
      </c>
      <c r="R475" t="s">
        <v>7240</v>
      </c>
      <c r="S475">
        <v>72897</v>
      </c>
      <c r="T475">
        <v>102873</v>
      </c>
      <c r="U475">
        <v>0.29099999999999998</v>
      </c>
      <c r="V475">
        <v>115200</v>
      </c>
      <c r="W475">
        <v>280800</v>
      </c>
      <c r="X475">
        <v>2021</v>
      </c>
      <c r="Y475">
        <v>514800</v>
      </c>
    </row>
    <row r="476" spans="1:25" x14ac:dyDescent="0.35">
      <c r="A476">
        <v>2021</v>
      </c>
      <c r="B476" t="s">
        <v>769</v>
      </c>
      <c r="C476" s="1">
        <v>44287</v>
      </c>
      <c r="D476" t="s">
        <v>764</v>
      </c>
      <c r="E476" t="s">
        <v>770</v>
      </c>
      <c r="F476" t="s">
        <v>373</v>
      </c>
      <c r="G476">
        <v>5</v>
      </c>
      <c r="H476">
        <v>95300</v>
      </c>
      <c r="I476">
        <v>73900</v>
      </c>
      <c r="J476" t="s">
        <v>14</v>
      </c>
      <c r="K476">
        <v>476500</v>
      </c>
      <c r="L476" t="s">
        <v>7204</v>
      </c>
      <c r="M476" t="s">
        <v>7203</v>
      </c>
      <c r="N476" s="1">
        <v>44052</v>
      </c>
      <c r="O476" t="s">
        <v>373</v>
      </c>
      <c r="P476" t="s">
        <v>7235</v>
      </c>
      <c r="Q476" t="s">
        <v>7236</v>
      </c>
      <c r="R476" t="s">
        <v>7230</v>
      </c>
      <c r="S476">
        <v>78046</v>
      </c>
      <c r="T476">
        <v>100718</v>
      </c>
      <c r="U476">
        <v>0.22500000000000001</v>
      </c>
      <c r="V476">
        <v>107000</v>
      </c>
      <c r="W476">
        <v>369500</v>
      </c>
      <c r="X476">
        <v>2021</v>
      </c>
      <c r="Y476">
        <v>619450</v>
      </c>
    </row>
    <row r="477" spans="1:25" x14ac:dyDescent="0.35">
      <c r="A477">
        <v>2021</v>
      </c>
      <c r="B477" t="s">
        <v>771</v>
      </c>
      <c r="C477" s="1">
        <v>44288</v>
      </c>
      <c r="D477" t="s">
        <v>764</v>
      </c>
      <c r="E477" t="s">
        <v>232</v>
      </c>
      <c r="F477" t="s">
        <v>75</v>
      </c>
      <c r="G477">
        <v>5</v>
      </c>
      <c r="H477">
        <v>224400</v>
      </c>
      <c r="I477">
        <v>169400</v>
      </c>
      <c r="J477" t="s">
        <v>18</v>
      </c>
      <c r="K477">
        <v>1122000</v>
      </c>
      <c r="L477" t="s">
        <v>7204</v>
      </c>
      <c r="M477" t="s">
        <v>7203</v>
      </c>
      <c r="N477" s="1">
        <v>44016</v>
      </c>
      <c r="O477" t="s">
        <v>75</v>
      </c>
      <c r="P477" t="s">
        <v>7235</v>
      </c>
      <c r="Q477" t="s">
        <v>7247</v>
      </c>
      <c r="R477" t="s">
        <v>7223</v>
      </c>
      <c r="S477">
        <v>161784</v>
      </c>
      <c r="T477">
        <v>214281</v>
      </c>
      <c r="U477">
        <v>0.245</v>
      </c>
      <c r="V477">
        <v>275000</v>
      </c>
      <c r="W477">
        <v>847000</v>
      </c>
      <c r="X477">
        <v>2021</v>
      </c>
      <c r="Y477">
        <v>1458600</v>
      </c>
    </row>
    <row r="478" spans="1:25" x14ac:dyDescent="0.35">
      <c r="A478">
        <v>2021</v>
      </c>
      <c r="B478" t="s">
        <v>772</v>
      </c>
      <c r="C478" s="1">
        <v>44288</v>
      </c>
      <c r="D478" t="s">
        <v>764</v>
      </c>
      <c r="E478" t="s">
        <v>389</v>
      </c>
      <c r="F478" t="s">
        <v>174</v>
      </c>
      <c r="G478">
        <v>2</v>
      </c>
      <c r="H478">
        <v>455500</v>
      </c>
      <c r="I478">
        <v>306500</v>
      </c>
      <c r="J478" t="s">
        <v>14</v>
      </c>
      <c r="K478">
        <v>911000</v>
      </c>
      <c r="L478" t="s">
        <v>7204</v>
      </c>
      <c r="M478" t="s">
        <v>7203</v>
      </c>
      <c r="N478" s="1">
        <v>44029</v>
      </c>
      <c r="O478" t="s">
        <v>174</v>
      </c>
      <c r="P478" t="s">
        <v>7237</v>
      </c>
      <c r="Q478" t="s">
        <v>7239</v>
      </c>
      <c r="R478" t="s">
        <v>7234</v>
      </c>
      <c r="S478">
        <v>300460</v>
      </c>
      <c r="T478">
        <v>446607</v>
      </c>
      <c r="U478">
        <v>0.32700000000000001</v>
      </c>
      <c r="V478">
        <v>298000</v>
      </c>
      <c r="W478">
        <v>613000</v>
      </c>
      <c r="X478">
        <v>2021</v>
      </c>
      <c r="Y478">
        <v>1184300</v>
      </c>
    </row>
    <row r="479" spans="1:25" x14ac:dyDescent="0.35">
      <c r="A479">
        <v>2021</v>
      </c>
      <c r="B479" t="s">
        <v>773</v>
      </c>
      <c r="C479" s="1">
        <v>44288</v>
      </c>
      <c r="D479" t="s">
        <v>764</v>
      </c>
      <c r="E479" t="s">
        <v>163</v>
      </c>
      <c r="F479" t="s">
        <v>218</v>
      </c>
      <c r="G479">
        <v>3</v>
      </c>
      <c r="H479">
        <v>1283500</v>
      </c>
      <c r="I479">
        <v>1020100</v>
      </c>
      <c r="J479" t="s">
        <v>14</v>
      </c>
      <c r="K479">
        <v>3850500</v>
      </c>
      <c r="L479" t="s">
        <v>7205</v>
      </c>
      <c r="M479" t="s">
        <v>7203</v>
      </c>
      <c r="N479" s="1">
        <v>43399</v>
      </c>
      <c r="O479" t="s">
        <v>218</v>
      </c>
      <c r="P479" t="s">
        <v>7218</v>
      </c>
      <c r="Q479" t="s">
        <v>7233</v>
      </c>
      <c r="R479" t="s">
        <v>7225</v>
      </c>
      <c r="S479">
        <v>965934</v>
      </c>
      <c r="T479">
        <v>1215373</v>
      </c>
      <c r="U479">
        <v>0.20499999999999999</v>
      </c>
      <c r="V479">
        <v>790200</v>
      </c>
      <c r="W479">
        <v>3060300</v>
      </c>
      <c r="X479">
        <v>2021</v>
      </c>
      <c r="Y479">
        <v>5005650</v>
      </c>
    </row>
    <row r="480" spans="1:25" x14ac:dyDescent="0.35">
      <c r="A480">
        <v>2021</v>
      </c>
      <c r="B480" t="s">
        <v>774</v>
      </c>
      <c r="C480" s="1">
        <v>44288</v>
      </c>
      <c r="D480" t="s">
        <v>764</v>
      </c>
      <c r="E480" t="s">
        <v>232</v>
      </c>
      <c r="F480" t="s">
        <v>51</v>
      </c>
      <c r="G480">
        <v>5</v>
      </c>
      <c r="H480">
        <v>295100</v>
      </c>
      <c r="I480">
        <v>191900</v>
      </c>
      <c r="J480" t="s">
        <v>18</v>
      </c>
      <c r="K480">
        <v>1475500</v>
      </c>
      <c r="L480" t="s">
        <v>7204</v>
      </c>
      <c r="M480" t="s">
        <v>7203</v>
      </c>
      <c r="N480" s="1">
        <v>44016</v>
      </c>
      <c r="O480" t="s">
        <v>51</v>
      </c>
      <c r="P480" t="s">
        <v>7237</v>
      </c>
      <c r="Q480" t="s">
        <v>7239</v>
      </c>
      <c r="R480" t="s">
        <v>7240</v>
      </c>
      <c r="S480">
        <v>190502</v>
      </c>
      <c r="T480">
        <v>292907</v>
      </c>
      <c r="U480">
        <v>0.35</v>
      </c>
      <c r="V480">
        <v>516000</v>
      </c>
      <c r="W480">
        <v>959500</v>
      </c>
      <c r="X480">
        <v>2021</v>
      </c>
      <c r="Y480">
        <v>1918150</v>
      </c>
    </row>
    <row r="481" spans="1:25" x14ac:dyDescent="0.35">
      <c r="A481">
        <v>2021</v>
      </c>
      <c r="B481" t="s">
        <v>775</v>
      </c>
      <c r="C481" s="1">
        <v>44288</v>
      </c>
      <c r="D481" t="s">
        <v>764</v>
      </c>
      <c r="E481" t="s">
        <v>240</v>
      </c>
      <c r="F481" t="s">
        <v>344</v>
      </c>
      <c r="G481">
        <v>3</v>
      </c>
      <c r="H481">
        <v>128100</v>
      </c>
      <c r="I481">
        <v>83900</v>
      </c>
      <c r="J481" t="s">
        <v>14</v>
      </c>
      <c r="K481">
        <v>384300</v>
      </c>
      <c r="L481" t="s">
        <v>7209</v>
      </c>
      <c r="M481" t="s">
        <v>7203</v>
      </c>
      <c r="N481" s="1">
        <v>43410</v>
      </c>
      <c r="O481" t="s">
        <v>344</v>
      </c>
      <c r="P481" t="s">
        <v>7235</v>
      </c>
      <c r="Q481" t="s">
        <v>7250</v>
      </c>
      <c r="R481" t="s">
        <v>7225</v>
      </c>
      <c r="S481">
        <v>81569</v>
      </c>
      <c r="T481">
        <v>124531</v>
      </c>
      <c r="U481">
        <v>0.34499999999999997</v>
      </c>
      <c r="V481">
        <v>132600</v>
      </c>
      <c r="W481">
        <v>251700</v>
      </c>
      <c r="X481">
        <v>2021</v>
      </c>
      <c r="Y481">
        <v>499590</v>
      </c>
    </row>
    <row r="482" spans="1:25" x14ac:dyDescent="0.35">
      <c r="A482">
        <v>2021</v>
      </c>
      <c r="B482" t="s">
        <v>776</v>
      </c>
      <c r="C482" s="1">
        <v>44288</v>
      </c>
      <c r="D482" t="s">
        <v>764</v>
      </c>
      <c r="E482" t="s">
        <v>468</v>
      </c>
      <c r="F482" t="s">
        <v>256</v>
      </c>
      <c r="G482">
        <v>4</v>
      </c>
      <c r="H482">
        <v>3298600</v>
      </c>
      <c r="I482">
        <v>2148500</v>
      </c>
      <c r="J482" t="s">
        <v>18</v>
      </c>
      <c r="K482">
        <v>13194400</v>
      </c>
      <c r="L482" t="s">
        <v>7208</v>
      </c>
      <c r="M482" t="s">
        <v>7203</v>
      </c>
      <c r="N482" s="1">
        <v>43215</v>
      </c>
      <c r="O482" t="s">
        <v>256</v>
      </c>
      <c r="P482" t="s">
        <v>7218</v>
      </c>
      <c r="Q482" t="s">
        <v>7224</v>
      </c>
      <c r="R482" t="s">
        <v>7240</v>
      </c>
      <c r="S482">
        <v>1981077</v>
      </c>
      <c r="T482">
        <v>3041563</v>
      </c>
      <c r="U482">
        <v>0.34899999999999998</v>
      </c>
      <c r="V482">
        <v>4600400</v>
      </c>
      <c r="W482">
        <v>8594000</v>
      </c>
      <c r="X482">
        <v>2021</v>
      </c>
      <c r="Y482">
        <v>17152720</v>
      </c>
    </row>
    <row r="483" spans="1:25" x14ac:dyDescent="0.35">
      <c r="A483">
        <v>2021</v>
      </c>
      <c r="B483" t="s">
        <v>777</v>
      </c>
      <c r="C483" s="1">
        <v>44289</v>
      </c>
      <c r="D483" t="s">
        <v>764</v>
      </c>
      <c r="E483" t="s">
        <v>306</v>
      </c>
      <c r="F483" t="s">
        <v>241</v>
      </c>
      <c r="G483">
        <v>3</v>
      </c>
      <c r="H483">
        <v>3154500</v>
      </c>
      <c r="I483">
        <v>2240000</v>
      </c>
      <c r="J483" t="s">
        <v>18</v>
      </c>
      <c r="K483">
        <v>9463500</v>
      </c>
      <c r="L483" t="s">
        <v>7208</v>
      </c>
      <c r="M483" t="s">
        <v>7206</v>
      </c>
      <c r="N483" s="1">
        <v>44077</v>
      </c>
      <c r="O483" t="s">
        <v>241</v>
      </c>
      <c r="P483" t="s">
        <v>7231</v>
      </c>
      <c r="Q483" t="s">
        <v>7244</v>
      </c>
      <c r="R483" t="s">
        <v>7234</v>
      </c>
      <c r="S483">
        <v>2300879</v>
      </c>
      <c r="T483">
        <v>3240214</v>
      </c>
      <c r="U483">
        <v>0.28999999999999998</v>
      </c>
      <c r="V483">
        <v>2743500</v>
      </c>
      <c r="W483">
        <v>6720000</v>
      </c>
      <c r="X483">
        <v>2021</v>
      </c>
      <c r="Y483">
        <v>12302550</v>
      </c>
    </row>
    <row r="484" spans="1:25" x14ac:dyDescent="0.35">
      <c r="A484">
        <v>2021</v>
      </c>
      <c r="B484" t="s">
        <v>778</v>
      </c>
      <c r="C484" s="1">
        <v>44289</v>
      </c>
      <c r="D484" t="s">
        <v>764</v>
      </c>
      <c r="E484" t="s">
        <v>689</v>
      </c>
      <c r="F484" t="s">
        <v>290</v>
      </c>
      <c r="G484">
        <v>1</v>
      </c>
      <c r="H484">
        <v>3839300</v>
      </c>
      <c r="I484">
        <v>3001000</v>
      </c>
      <c r="J484" t="s">
        <v>14</v>
      </c>
      <c r="K484">
        <v>3839300</v>
      </c>
      <c r="L484" t="s">
        <v>7208</v>
      </c>
      <c r="M484" t="s">
        <v>7206</v>
      </c>
      <c r="N484" s="1">
        <v>44290</v>
      </c>
      <c r="O484" t="s">
        <v>290</v>
      </c>
      <c r="P484" t="s">
        <v>7231</v>
      </c>
      <c r="Q484" t="s">
        <v>7232</v>
      </c>
      <c r="R484" t="s">
        <v>7225</v>
      </c>
      <c r="S484">
        <v>3074682</v>
      </c>
      <c r="T484">
        <v>3933465</v>
      </c>
      <c r="U484">
        <v>0.218</v>
      </c>
      <c r="V484">
        <v>838300</v>
      </c>
      <c r="W484">
        <v>3001000</v>
      </c>
      <c r="X484">
        <v>2021</v>
      </c>
      <c r="Y484">
        <v>4991090</v>
      </c>
    </row>
    <row r="485" spans="1:25" x14ac:dyDescent="0.35">
      <c r="A485">
        <v>2021</v>
      </c>
      <c r="B485" t="s">
        <v>779</v>
      </c>
      <c r="C485" s="1">
        <v>44289</v>
      </c>
      <c r="D485" t="s">
        <v>764</v>
      </c>
      <c r="E485" t="s">
        <v>140</v>
      </c>
      <c r="F485" t="s">
        <v>246</v>
      </c>
      <c r="G485">
        <v>2</v>
      </c>
      <c r="H485">
        <v>139000</v>
      </c>
      <c r="I485">
        <v>91400</v>
      </c>
      <c r="J485" t="s">
        <v>14</v>
      </c>
      <c r="K485">
        <v>278000</v>
      </c>
      <c r="L485" t="s">
        <v>7208</v>
      </c>
      <c r="M485" t="s">
        <v>7203</v>
      </c>
      <c r="N485" s="1">
        <v>44032</v>
      </c>
      <c r="O485" t="s">
        <v>246</v>
      </c>
      <c r="P485" t="s">
        <v>7235</v>
      </c>
      <c r="Q485" t="s">
        <v>7236</v>
      </c>
      <c r="R485" t="s">
        <v>7230</v>
      </c>
      <c r="S485">
        <v>85709</v>
      </c>
      <c r="T485">
        <v>130336</v>
      </c>
      <c r="U485">
        <v>0.34200000000000003</v>
      </c>
      <c r="V485">
        <v>95200</v>
      </c>
      <c r="W485">
        <v>182800</v>
      </c>
      <c r="X485">
        <v>2021</v>
      </c>
      <c r="Y485">
        <v>361400</v>
      </c>
    </row>
    <row r="486" spans="1:25" x14ac:dyDescent="0.35">
      <c r="A486">
        <v>2021</v>
      </c>
      <c r="B486" t="s">
        <v>780</v>
      </c>
      <c r="C486" s="1">
        <v>44289</v>
      </c>
      <c r="D486" t="s">
        <v>764</v>
      </c>
      <c r="E486" t="s">
        <v>701</v>
      </c>
      <c r="F486" t="s">
        <v>13</v>
      </c>
      <c r="G486">
        <v>5</v>
      </c>
      <c r="H486">
        <v>1101700</v>
      </c>
      <c r="I486">
        <v>872700</v>
      </c>
      <c r="J486" t="s">
        <v>18</v>
      </c>
      <c r="K486">
        <v>5508500</v>
      </c>
      <c r="L486" t="s">
        <v>7204</v>
      </c>
      <c r="M486" t="s">
        <v>7203</v>
      </c>
      <c r="N486" s="1">
        <v>44532</v>
      </c>
      <c r="O486" t="s">
        <v>13</v>
      </c>
      <c r="P486" t="s">
        <v>7228</v>
      </c>
      <c r="Q486" t="s">
        <v>7245</v>
      </c>
      <c r="R486" t="s">
        <v>7223</v>
      </c>
      <c r="S486">
        <v>892911</v>
      </c>
      <c r="T486">
        <v>1127240</v>
      </c>
      <c r="U486">
        <v>0.20799999999999999</v>
      </c>
      <c r="V486">
        <v>1145000</v>
      </c>
      <c r="W486">
        <v>4363500</v>
      </c>
      <c r="X486">
        <v>2021</v>
      </c>
      <c r="Y486">
        <v>7161050</v>
      </c>
    </row>
    <row r="487" spans="1:25" x14ac:dyDescent="0.35">
      <c r="A487">
        <v>2021</v>
      </c>
      <c r="B487" t="s">
        <v>781</v>
      </c>
      <c r="C487" s="1">
        <v>44289</v>
      </c>
      <c r="D487" t="s">
        <v>764</v>
      </c>
      <c r="E487" t="s">
        <v>511</v>
      </c>
      <c r="F487" t="s">
        <v>256</v>
      </c>
      <c r="G487">
        <v>3</v>
      </c>
      <c r="H487">
        <v>3244100</v>
      </c>
      <c r="I487">
        <v>2113000</v>
      </c>
      <c r="J487" t="s">
        <v>14</v>
      </c>
      <c r="K487">
        <v>9732300</v>
      </c>
      <c r="L487" t="s">
        <v>7209</v>
      </c>
      <c r="M487" t="s">
        <v>7203</v>
      </c>
      <c r="N487" s="1">
        <v>44332</v>
      </c>
      <c r="O487" t="s">
        <v>256</v>
      </c>
      <c r="P487" t="s">
        <v>7218</v>
      </c>
      <c r="Q487" t="s">
        <v>7224</v>
      </c>
      <c r="R487" t="s">
        <v>7240</v>
      </c>
      <c r="S487">
        <v>1981077</v>
      </c>
      <c r="T487">
        <v>3041563</v>
      </c>
      <c r="U487">
        <v>0.34899999999999998</v>
      </c>
      <c r="V487">
        <v>3393300</v>
      </c>
      <c r="W487">
        <v>6339000</v>
      </c>
      <c r="X487">
        <v>2021</v>
      </c>
      <c r="Y487">
        <v>12651990</v>
      </c>
    </row>
    <row r="488" spans="1:25" x14ac:dyDescent="0.35">
      <c r="A488">
        <v>2021</v>
      </c>
      <c r="B488" t="s">
        <v>782</v>
      </c>
      <c r="C488" s="1">
        <v>44290</v>
      </c>
      <c r="D488" t="s">
        <v>764</v>
      </c>
      <c r="E488" t="s">
        <v>74</v>
      </c>
      <c r="F488" t="s">
        <v>101</v>
      </c>
      <c r="G488">
        <v>4</v>
      </c>
      <c r="H488">
        <v>479000</v>
      </c>
      <c r="I488">
        <v>342400</v>
      </c>
      <c r="J488" t="s">
        <v>18</v>
      </c>
      <c r="K488">
        <v>1916000</v>
      </c>
      <c r="L488" t="s">
        <v>7210</v>
      </c>
      <c r="M488" t="s">
        <v>7206</v>
      </c>
      <c r="N488" s="1">
        <v>44019</v>
      </c>
      <c r="O488" t="s">
        <v>101</v>
      </c>
      <c r="P488" t="s">
        <v>7228</v>
      </c>
      <c r="Q488" t="s">
        <v>7229</v>
      </c>
      <c r="R488" t="s">
        <v>7230</v>
      </c>
      <c r="S488">
        <v>341631</v>
      </c>
      <c r="T488">
        <v>477878</v>
      </c>
      <c r="U488">
        <v>0.28499999999999998</v>
      </c>
      <c r="V488">
        <v>546400</v>
      </c>
      <c r="W488">
        <v>1369600</v>
      </c>
      <c r="X488">
        <v>2021</v>
      </c>
      <c r="Y488">
        <v>2490800</v>
      </c>
    </row>
    <row r="489" spans="1:25" x14ac:dyDescent="0.35">
      <c r="A489">
        <v>2021</v>
      </c>
      <c r="B489" t="s">
        <v>783</v>
      </c>
      <c r="C489" s="1">
        <v>44290</v>
      </c>
      <c r="D489" t="s">
        <v>764</v>
      </c>
      <c r="E489" t="s">
        <v>401</v>
      </c>
      <c r="F489" t="s">
        <v>227</v>
      </c>
      <c r="G489">
        <v>2</v>
      </c>
      <c r="H489">
        <v>2794100</v>
      </c>
      <c r="I489">
        <v>1862200</v>
      </c>
      <c r="J489" t="s">
        <v>18</v>
      </c>
      <c r="K489">
        <v>5588200</v>
      </c>
      <c r="L489" t="s">
        <v>7202</v>
      </c>
      <c r="M489" t="s">
        <v>7203</v>
      </c>
      <c r="N489" s="1">
        <v>43285</v>
      </c>
      <c r="O489" t="s">
        <v>227</v>
      </c>
      <c r="P489" t="s">
        <v>7231</v>
      </c>
      <c r="Q489" t="s">
        <v>7244</v>
      </c>
      <c r="R489" t="s">
        <v>7227</v>
      </c>
      <c r="S489">
        <v>1721287</v>
      </c>
      <c r="T489">
        <v>2582662</v>
      </c>
      <c r="U489">
        <v>0.33400000000000002</v>
      </c>
      <c r="V489">
        <v>1863800</v>
      </c>
      <c r="W489">
        <v>3724400</v>
      </c>
      <c r="X489">
        <v>2021</v>
      </c>
      <c r="Y489">
        <v>7264660</v>
      </c>
    </row>
    <row r="490" spans="1:25" x14ac:dyDescent="0.35">
      <c r="A490">
        <v>2021</v>
      </c>
      <c r="B490" t="s">
        <v>784</v>
      </c>
      <c r="C490" s="1">
        <v>44290</v>
      </c>
      <c r="D490" t="s">
        <v>764</v>
      </c>
      <c r="E490" t="s">
        <v>360</v>
      </c>
      <c r="F490" t="s">
        <v>256</v>
      </c>
      <c r="G490">
        <v>1</v>
      </c>
      <c r="H490">
        <v>3260600</v>
      </c>
      <c r="I490">
        <v>2123700</v>
      </c>
      <c r="J490" t="s">
        <v>18</v>
      </c>
      <c r="K490">
        <v>3260600</v>
      </c>
      <c r="L490" t="s">
        <v>7205</v>
      </c>
      <c r="M490" t="s">
        <v>7203</v>
      </c>
      <c r="N490" s="1">
        <v>44027</v>
      </c>
      <c r="O490" t="s">
        <v>256</v>
      </c>
      <c r="P490" t="s">
        <v>7218</v>
      </c>
      <c r="Q490" t="s">
        <v>7224</v>
      </c>
      <c r="R490" t="s">
        <v>7240</v>
      </c>
      <c r="S490">
        <v>1981077</v>
      </c>
      <c r="T490">
        <v>3041563</v>
      </c>
      <c r="U490">
        <v>0.34899999999999998</v>
      </c>
      <c r="V490">
        <v>1136900</v>
      </c>
      <c r="W490">
        <v>2123700</v>
      </c>
      <c r="X490">
        <v>2021</v>
      </c>
      <c r="Y490">
        <v>4238780</v>
      </c>
    </row>
    <row r="491" spans="1:25" x14ac:dyDescent="0.35">
      <c r="A491">
        <v>2021</v>
      </c>
      <c r="B491" t="s">
        <v>785</v>
      </c>
      <c r="C491" s="1">
        <v>44290</v>
      </c>
      <c r="D491" t="s">
        <v>764</v>
      </c>
      <c r="E491" t="s">
        <v>579</v>
      </c>
      <c r="F491" t="s">
        <v>786</v>
      </c>
      <c r="G491">
        <v>4</v>
      </c>
      <c r="H491">
        <v>958400</v>
      </c>
      <c r="I491">
        <v>655000</v>
      </c>
      <c r="J491" t="s">
        <v>14</v>
      </c>
      <c r="K491">
        <v>3833600</v>
      </c>
      <c r="L491" t="s">
        <v>7211</v>
      </c>
      <c r="M491" t="s">
        <v>7206</v>
      </c>
      <c r="N491" s="1">
        <v>43321</v>
      </c>
      <c r="O491" t="s">
        <v>786</v>
      </c>
      <c r="P491" t="s">
        <v>7228</v>
      </c>
      <c r="Q491" t="s">
        <v>7245</v>
      </c>
      <c r="R491" t="s">
        <v>7225</v>
      </c>
      <c r="S491">
        <v>647711</v>
      </c>
      <c r="T491">
        <v>947762</v>
      </c>
      <c r="U491">
        <v>0.317</v>
      </c>
      <c r="V491">
        <v>1213600</v>
      </c>
      <c r="W491">
        <v>2620000</v>
      </c>
      <c r="X491">
        <v>2021</v>
      </c>
      <c r="Y491">
        <v>4983680</v>
      </c>
    </row>
    <row r="492" spans="1:25" x14ac:dyDescent="0.35">
      <c r="A492">
        <v>2021</v>
      </c>
      <c r="B492" t="s">
        <v>787</v>
      </c>
      <c r="C492" s="1">
        <v>44290</v>
      </c>
      <c r="D492" t="s">
        <v>764</v>
      </c>
      <c r="E492" t="s">
        <v>140</v>
      </c>
      <c r="F492" t="s">
        <v>454</v>
      </c>
      <c r="G492">
        <v>5</v>
      </c>
      <c r="H492">
        <v>1890000</v>
      </c>
      <c r="I492">
        <v>1443900</v>
      </c>
      <c r="J492" t="s">
        <v>14</v>
      </c>
      <c r="K492">
        <v>9450000</v>
      </c>
      <c r="L492" t="s">
        <v>7208</v>
      </c>
      <c r="M492" t="s">
        <v>7203</v>
      </c>
      <c r="N492" s="1">
        <v>44032</v>
      </c>
      <c r="O492" t="s">
        <v>454</v>
      </c>
      <c r="P492" t="s">
        <v>7218</v>
      </c>
      <c r="Q492" t="s">
        <v>7219</v>
      </c>
      <c r="R492" t="s">
        <v>7230</v>
      </c>
      <c r="S492">
        <v>1483977</v>
      </c>
      <c r="T492">
        <v>1942446</v>
      </c>
      <c r="U492">
        <v>0.23599999999999999</v>
      </c>
      <c r="V492">
        <v>2230500</v>
      </c>
      <c r="W492">
        <v>7219500</v>
      </c>
      <c r="X492">
        <v>2021</v>
      </c>
      <c r="Y492">
        <v>12285000</v>
      </c>
    </row>
    <row r="493" spans="1:25" x14ac:dyDescent="0.35">
      <c r="A493">
        <v>2021</v>
      </c>
      <c r="B493" t="s">
        <v>788</v>
      </c>
      <c r="C493" s="1">
        <v>44290</v>
      </c>
      <c r="D493" t="s">
        <v>764</v>
      </c>
      <c r="E493" t="s">
        <v>163</v>
      </c>
      <c r="F493" t="s">
        <v>651</v>
      </c>
      <c r="G493">
        <v>2</v>
      </c>
      <c r="H493">
        <v>1397500</v>
      </c>
      <c r="I493">
        <v>1073800</v>
      </c>
      <c r="J493" t="s">
        <v>14</v>
      </c>
      <c r="K493">
        <v>2795000</v>
      </c>
      <c r="L493" t="s">
        <v>7205</v>
      </c>
      <c r="M493" t="s">
        <v>7203</v>
      </c>
      <c r="N493" s="1">
        <v>43399</v>
      </c>
      <c r="O493" t="s">
        <v>651</v>
      </c>
      <c r="P493" t="s">
        <v>7218</v>
      </c>
      <c r="Q493" t="s">
        <v>7246</v>
      </c>
      <c r="R493" t="s">
        <v>7240</v>
      </c>
      <c r="S493">
        <v>1098942</v>
      </c>
      <c r="T493">
        <v>1430279</v>
      </c>
      <c r="U493">
        <v>0.23200000000000001</v>
      </c>
      <c r="V493">
        <v>647400</v>
      </c>
      <c r="W493">
        <v>2147600</v>
      </c>
      <c r="X493">
        <v>2021</v>
      </c>
      <c r="Y493">
        <v>3633500</v>
      </c>
    </row>
    <row r="494" spans="1:25" x14ac:dyDescent="0.35">
      <c r="A494">
        <v>2021</v>
      </c>
      <c r="B494" t="s">
        <v>789</v>
      </c>
      <c r="C494" s="1">
        <v>44290</v>
      </c>
      <c r="D494" t="s">
        <v>764</v>
      </c>
      <c r="E494" t="s">
        <v>122</v>
      </c>
      <c r="F494" t="s">
        <v>62</v>
      </c>
      <c r="G494">
        <v>4</v>
      </c>
      <c r="H494">
        <v>4030000</v>
      </c>
      <c r="I494">
        <v>3088600</v>
      </c>
      <c r="J494" t="s">
        <v>14</v>
      </c>
      <c r="K494">
        <v>16120000</v>
      </c>
      <c r="L494" t="s">
        <v>7204</v>
      </c>
      <c r="M494" t="s">
        <v>7203</v>
      </c>
      <c r="N494" s="1">
        <v>43955</v>
      </c>
      <c r="O494" t="s">
        <v>62</v>
      </c>
      <c r="P494" t="s">
        <v>7231</v>
      </c>
      <c r="Q494" t="s">
        <v>7232</v>
      </c>
      <c r="R494" t="s">
        <v>7225</v>
      </c>
      <c r="S494">
        <v>3049048</v>
      </c>
      <c r="T494">
        <v>3978398</v>
      </c>
      <c r="U494">
        <v>0.23400000000000001</v>
      </c>
      <c r="V494">
        <v>3765600</v>
      </c>
      <c r="W494">
        <v>12354400</v>
      </c>
      <c r="X494">
        <v>2021</v>
      </c>
      <c r="Y494">
        <v>20956000</v>
      </c>
    </row>
    <row r="495" spans="1:25" x14ac:dyDescent="0.35">
      <c r="A495">
        <v>2021</v>
      </c>
      <c r="B495" t="s">
        <v>790</v>
      </c>
      <c r="C495" s="1">
        <v>44290</v>
      </c>
      <c r="D495" t="s">
        <v>764</v>
      </c>
      <c r="E495" t="s">
        <v>32</v>
      </c>
      <c r="F495" t="s">
        <v>202</v>
      </c>
      <c r="G495">
        <v>5</v>
      </c>
      <c r="H495">
        <v>226200</v>
      </c>
      <c r="I495">
        <v>160600</v>
      </c>
      <c r="J495" t="s">
        <v>18</v>
      </c>
      <c r="K495">
        <v>1131000</v>
      </c>
      <c r="L495" t="s">
        <v>7210</v>
      </c>
      <c r="M495" t="s">
        <v>7203</v>
      </c>
      <c r="N495" s="1">
        <v>43611</v>
      </c>
      <c r="O495" t="s">
        <v>202</v>
      </c>
      <c r="P495" t="s">
        <v>7235</v>
      </c>
      <c r="Q495" t="s">
        <v>7247</v>
      </c>
      <c r="R495" t="s">
        <v>7240</v>
      </c>
      <c r="S495">
        <v>163115</v>
      </c>
      <c r="T495">
        <v>229822</v>
      </c>
      <c r="U495">
        <v>0.28999999999999998</v>
      </c>
      <c r="V495">
        <v>328000</v>
      </c>
      <c r="W495">
        <v>803000</v>
      </c>
      <c r="X495">
        <v>2021</v>
      </c>
      <c r="Y495">
        <v>1470300</v>
      </c>
    </row>
    <row r="496" spans="1:25" x14ac:dyDescent="0.35">
      <c r="A496">
        <v>2021</v>
      </c>
      <c r="B496" t="s">
        <v>791</v>
      </c>
      <c r="C496" s="1">
        <v>44291</v>
      </c>
      <c r="D496" t="s">
        <v>764</v>
      </c>
      <c r="E496" t="s">
        <v>173</v>
      </c>
      <c r="F496" t="s">
        <v>81</v>
      </c>
      <c r="G496">
        <v>3</v>
      </c>
      <c r="H496">
        <v>3888900</v>
      </c>
      <c r="I496">
        <v>2984900</v>
      </c>
      <c r="J496" t="s">
        <v>14</v>
      </c>
      <c r="K496">
        <v>11666700</v>
      </c>
      <c r="L496" t="s">
        <v>7205</v>
      </c>
      <c r="M496" t="s">
        <v>7203</v>
      </c>
      <c r="N496" s="1">
        <v>44355</v>
      </c>
      <c r="O496" t="s">
        <v>81</v>
      </c>
      <c r="P496" t="s">
        <v>7231</v>
      </c>
      <c r="Q496" t="s">
        <v>7232</v>
      </c>
      <c r="R496" t="s">
        <v>7225</v>
      </c>
      <c r="S496">
        <v>2950718</v>
      </c>
      <c r="T496">
        <v>3844367</v>
      </c>
      <c r="U496">
        <v>0.23200000000000001</v>
      </c>
      <c r="V496">
        <v>2712000</v>
      </c>
      <c r="W496">
        <v>8954700</v>
      </c>
      <c r="X496">
        <v>2021</v>
      </c>
      <c r="Y496">
        <v>15166710</v>
      </c>
    </row>
    <row r="497" spans="1:25" x14ac:dyDescent="0.35">
      <c r="A497">
        <v>2021</v>
      </c>
      <c r="B497" t="s">
        <v>792</v>
      </c>
      <c r="C497" s="1">
        <v>44291</v>
      </c>
      <c r="D497" t="s">
        <v>764</v>
      </c>
      <c r="E497" t="s">
        <v>420</v>
      </c>
      <c r="F497" t="s">
        <v>403</v>
      </c>
      <c r="G497">
        <v>5</v>
      </c>
      <c r="H497">
        <v>1593900</v>
      </c>
      <c r="I497">
        <v>1063400</v>
      </c>
      <c r="J497" t="s">
        <v>18</v>
      </c>
      <c r="K497">
        <v>7969500</v>
      </c>
      <c r="L497" t="s">
        <v>7209</v>
      </c>
      <c r="M497" t="s">
        <v>7203</v>
      </c>
      <c r="N497" s="1">
        <v>44293</v>
      </c>
      <c r="O497" t="s">
        <v>403</v>
      </c>
      <c r="P497" t="s">
        <v>7218</v>
      </c>
      <c r="Q497" t="s">
        <v>7233</v>
      </c>
      <c r="R497" t="s">
        <v>7220</v>
      </c>
      <c r="S497">
        <v>1185674</v>
      </c>
      <c r="T497">
        <v>1777273</v>
      </c>
      <c r="U497">
        <v>0.33300000000000002</v>
      </c>
      <c r="V497">
        <v>2652500</v>
      </c>
      <c r="W497">
        <v>5317000</v>
      </c>
      <c r="X497">
        <v>2021</v>
      </c>
      <c r="Y497">
        <v>10360350</v>
      </c>
    </row>
    <row r="498" spans="1:25" x14ac:dyDescent="0.35">
      <c r="A498">
        <v>2021</v>
      </c>
      <c r="B498" t="s">
        <v>793</v>
      </c>
      <c r="C498" s="1">
        <v>44291</v>
      </c>
      <c r="D498" t="s">
        <v>764</v>
      </c>
      <c r="E498" t="s">
        <v>255</v>
      </c>
      <c r="F498" t="s">
        <v>441</v>
      </c>
      <c r="G498">
        <v>3</v>
      </c>
      <c r="H498">
        <v>572800</v>
      </c>
      <c r="I498">
        <v>404900</v>
      </c>
      <c r="J498" t="s">
        <v>14</v>
      </c>
      <c r="K498">
        <v>1718400</v>
      </c>
      <c r="L498" t="s">
        <v>7207</v>
      </c>
      <c r="M498" t="s">
        <v>7203</v>
      </c>
      <c r="N498" s="1">
        <v>44246</v>
      </c>
      <c r="O498" t="s">
        <v>441</v>
      </c>
      <c r="P498" t="s">
        <v>7237</v>
      </c>
      <c r="Q498" t="s">
        <v>7242</v>
      </c>
      <c r="R498" t="s">
        <v>7234</v>
      </c>
      <c r="S498">
        <v>422427</v>
      </c>
      <c r="T498">
        <v>597645</v>
      </c>
      <c r="U498">
        <v>0.29299999999999998</v>
      </c>
      <c r="V498">
        <v>503700</v>
      </c>
      <c r="W498">
        <v>1214700</v>
      </c>
      <c r="X498">
        <v>2021</v>
      </c>
      <c r="Y498">
        <v>2233920</v>
      </c>
    </row>
    <row r="499" spans="1:25" x14ac:dyDescent="0.35">
      <c r="A499">
        <v>2021</v>
      </c>
      <c r="B499" t="s">
        <v>794</v>
      </c>
      <c r="C499" s="1">
        <v>44291</v>
      </c>
      <c r="D499" t="s">
        <v>764</v>
      </c>
      <c r="E499" t="s">
        <v>41</v>
      </c>
      <c r="F499" t="s">
        <v>598</v>
      </c>
      <c r="G499">
        <v>2</v>
      </c>
      <c r="H499">
        <v>487200</v>
      </c>
      <c r="I499">
        <v>390400</v>
      </c>
      <c r="J499" t="s">
        <v>18</v>
      </c>
      <c r="K499">
        <v>974400</v>
      </c>
      <c r="L499" t="s">
        <v>7202</v>
      </c>
      <c r="M499" t="s">
        <v>7203</v>
      </c>
      <c r="N499" s="1">
        <v>44021</v>
      </c>
      <c r="O499" t="s">
        <v>598</v>
      </c>
      <c r="P499" t="s">
        <v>7237</v>
      </c>
      <c r="Q499" t="s">
        <v>7242</v>
      </c>
      <c r="R499" t="s">
        <v>7230</v>
      </c>
      <c r="S499">
        <v>415801</v>
      </c>
      <c r="T499">
        <v>518853</v>
      </c>
      <c r="U499">
        <v>0.19900000000000001</v>
      </c>
      <c r="V499">
        <v>193600</v>
      </c>
      <c r="W499">
        <v>780800</v>
      </c>
      <c r="X499">
        <v>2021</v>
      </c>
      <c r="Y499">
        <v>1266720</v>
      </c>
    </row>
    <row r="500" spans="1:25" x14ac:dyDescent="0.35">
      <c r="A500">
        <v>2021</v>
      </c>
      <c r="B500" t="s">
        <v>795</v>
      </c>
      <c r="C500" s="1">
        <v>44291</v>
      </c>
      <c r="D500" t="s">
        <v>764</v>
      </c>
      <c r="E500" t="s">
        <v>482</v>
      </c>
      <c r="F500" t="s">
        <v>176</v>
      </c>
      <c r="G500">
        <v>5</v>
      </c>
      <c r="H500">
        <v>2514900</v>
      </c>
      <c r="I500">
        <v>1833400</v>
      </c>
      <c r="J500" t="s">
        <v>14</v>
      </c>
      <c r="K500">
        <v>12574500</v>
      </c>
      <c r="L500" t="s">
        <v>7208</v>
      </c>
      <c r="M500" t="s">
        <v>7203</v>
      </c>
      <c r="N500" s="1">
        <v>44517</v>
      </c>
      <c r="O500" t="s">
        <v>176</v>
      </c>
      <c r="P500" t="s">
        <v>7218</v>
      </c>
      <c r="Q500" t="s">
        <v>7219</v>
      </c>
      <c r="R500" t="s">
        <v>7227</v>
      </c>
      <c r="S500">
        <v>1852788</v>
      </c>
      <c r="T500">
        <v>2541478</v>
      </c>
      <c r="U500">
        <v>0.27100000000000002</v>
      </c>
      <c r="V500">
        <v>3407500</v>
      </c>
      <c r="W500">
        <v>9167000</v>
      </c>
      <c r="X500">
        <v>2021</v>
      </c>
      <c r="Y500">
        <v>16346850</v>
      </c>
    </row>
    <row r="501" spans="1:25" x14ac:dyDescent="0.35">
      <c r="A501">
        <v>2021</v>
      </c>
      <c r="B501" t="s">
        <v>796</v>
      </c>
      <c r="C501" s="1">
        <v>44292</v>
      </c>
      <c r="D501" t="s">
        <v>764</v>
      </c>
      <c r="E501" t="s">
        <v>310</v>
      </c>
      <c r="F501" t="s">
        <v>307</v>
      </c>
      <c r="G501">
        <v>4</v>
      </c>
      <c r="H501">
        <v>617700</v>
      </c>
      <c r="I501">
        <v>449200</v>
      </c>
      <c r="J501" t="s">
        <v>14</v>
      </c>
      <c r="K501">
        <v>2470800</v>
      </c>
      <c r="L501" t="s">
        <v>7204</v>
      </c>
      <c r="M501" t="s">
        <v>7203</v>
      </c>
      <c r="N501" s="1">
        <v>44055</v>
      </c>
      <c r="O501" t="s">
        <v>307</v>
      </c>
      <c r="P501" t="s">
        <v>7237</v>
      </c>
      <c r="Q501" t="s">
        <v>7242</v>
      </c>
      <c r="R501" t="s">
        <v>7234</v>
      </c>
      <c r="S501">
        <v>429665</v>
      </c>
      <c r="T501">
        <v>590821</v>
      </c>
      <c r="U501">
        <v>0.27300000000000002</v>
      </c>
      <c r="V501">
        <v>674000</v>
      </c>
      <c r="W501">
        <v>1796800</v>
      </c>
      <c r="X501">
        <v>2021</v>
      </c>
      <c r="Y501">
        <v>3212040</v>
      </c>
    </row>
    <row r="502" spans="1:25" x14ac:dyDescent="0.35">
      <c r="A502">
        <v>2021</v>
      </c>
      <c r="B502" t="s">
        <v>797</v>
      </c>
      <c r="C502" s="1">
        <v>44292</v>
      </c>
      <c r="D502" t="s">
        <v>764</v>
      </c>
      <c r="E502" t="s">
        <v>29</v>
      </c>
      <c r="F502" t="s">
        <v>437</v>
      </c>
      <c r="G502">
        <v>5</v>
      </c>
      <c r="H502">
        <v>279900</v>
      </c>
      <c r="I502">
        <v>214300</v>
      </c>
      <c r="J502" t="s">
        <v>18</v>
      </c>
      <c r="K502">
        <v>1399500</v>
      </c>
      <c r="L502" t="s">
        <v>7209</v>
      </c>
      <c r="M502" t="s">
        <v>7203</v>
      </c>
      <c r="N502" s="1">
        <v>43488</v>
      </c>
      <c r="O502" t="s">
        <v>437</v>
      </c>
      <c r="P502" t="s">
        <v>7237</v>
      </c>
      <c r="Q502" t="s">
        <v>7242</v>
      </c>
      <c r="R502" t="s">
        <v>7225</v>
      </c>
      <c r="S502">
        <v>217634</v>
      </c>
      <c r="T502">
        <v>284264</v>
      </c>
      <c r="U502">
        <v>0.23400000000000001</v>
      </c>
      <c r="V502">
        <v>328000</v>
      </c>
      <c r="W502">
        <v>1071500</v>
      </c>
      <c r="X502">
        <v>2021</v>
      </c>
      <c r="Y502">
        <v>1819350</v>
      </c>
    </row>
    <row r="503" spans="1:25" x14ac:dyDescent="0.35">
      <c r="A503">
        <v>2021</v>
      </c>
      <c r="B503" t="s">
        <v>798</v>
      </c>
      <c r="C503" s="1">
        <v>44292</v>
      </c>
      <c r="D503" t="s">
        <v>764</v>
      </c>
      <c r="E503" t="s">
        <v>114</v>
      </c>
      <c r="F503" t="s">
        <v>248</v>
      </c>
      <c r="G503">
        <v>4</v>
      </c>
      <c r="H503">
        <v>2816700</v>
      </c>
      <c r="I503">
        <v>1984100</v>
      </c>
      <c r="J503" t="s">
        <v>18</v>
      </c>
      <c r="K503">
        <v>11266800</v>
      </c>
      <c r="L503" t="s">
        <v>7209</v>
      </c>
      <c r="M503" t="s">
        <v>7203</v>
      </c>
      <c r="N503" s="1">
        <v>43509</v>
      </c>
      <c r="O503" t="s">
        <v>248</v>
      </c>
      <c r="P503" t="s">
        <v>7231</v>
      </c>
      <c r="Q503" t="s">
        <v>7241</v>
      </c>
      <c r="R503" t="s">
        <v>7234</v>
      </c>
      <c r="S503">
        <v>2174258</v>
      </c>
      <c r="T503">
        <v>3086671</v>
      </c>
      <c r="U503">
        <v>0.29599999999999999</v>
      </c>
      <c r="V503">
        <v>3330400</v>
      </c>
      <c r="W503">
        <v>7936400</v>
      </c>
      <c r="X503">
        <v>2021</v>
      </c>
      <c r="Y503">
        <v>14646840</v>
      </c>
    </row>
    <row r="504" spans="1:25" x14ac:dyDescent="0.35">
      <c r="A504">
        <v>2021</v>
      </c>
      <c r="B504" t="s">
        <v>799</v>
      </c>
      <c r="C504" s="1">
        <v>44292</v>
      </c>
      <c r="D504" t="s">
        <v>764</v>
      </c>
      <c r="E504" t="s">
        <v>482</v>
      </c>
      <c r="F504" t="s">
        <v>320</v>
      </c>
      <c r="G504">
        <v>4</v>
      </c>
      <c r="H504">
        <v>387400</v>
      </c>
      <c r="I504">
        <v>301600</v>
      </c>
      <c r="J504" t="s">
        <v>18</v>
      </c>
      <c r="K504">
        <v>1549600</v>
      </c>
      <c r="L504" t="s">
        <v>7208</v>
      </c>
      <c r="M504" t="s">
        <v>7203</v>
      </c>
      <c r="N504" s="1">
        <v>44517</v>
      </c>
      <c r="O504" t="s">
        <v>320</v>
      </c>
      <c r="P504" t="s">
        <v>7228</v>
      </c>
      <c r="Q504" t="s">
        <v>7245</v>
      </c>
      <c r="R504" t="s">
        <v>7227</v>
      </c>
      <c r="S504">
        <v>278917</v>
      </c>
      <c r="T504">
        <v>358248</v>
      </c>
      <c r="U504">
        <v>0.221</v>
      </c>
      <c r="V504">
        <v>343200</v>
      </c>
      <c r="W504">
        <v>1206400</v>
      </c>
      <c r="X504">
        <v>2021</v>
      </c>
      <c r="Y504">
        <v>2014480</v>
      </c>
    </row>
    <row r="505" spans="1:25" x14ac:dyDescent="0.35">
      <c r="A505">
        <v>2021</v>
      </c>
      <c r="B505" t="s">
        <v>800</v>
      </c>
      <c r="C505" s="1">
        <v>44292</v>
      </c>
      <c r="D505" t="s">
        <v>764</v>
      </c>
      <c r="E505" t="s">
        <v>12</v>
      </c>
      <c r="F505" t="s">
        <v>554</v>
      </c>
      <c r="G505">
        <v>3</v>
      </c>
      <c r="H505">
        <v>3096700</v>
      </c>
      <c r="I505">
        <v>2323500</v>
      </c>
      <c r="J505" t="s">
        <v>18</v>
      </c>
      <c r="K505">
        <v>9290100</v>
      </c>
      <c r="L505" t="s">
        <v>7204</v>
      </c>
      <c r="M505" t="s">
        <v>7203</v>
      </c>
      <c r="N505" s="1">
        <v>43595</v>
      </c>
      <c r="O505" t="s">
        <v>554</v>
      </c>
      <c r="P505" t="s">
        <v>7218</v>
      </c>
      <c r="Q505" t="s">
        <v>7246</v>
      </c>
      <c r="R505" t="s">
        <v>7240</v>
      </c>
      <c r="S505">
        <v>2419100</v>
      </c>
      <c r="T505">
        <v>3224089</v>
      </c>
      <c r="U505">
        <v>0.25</v>
      </c>
      <c r="V505">
        <v>2319600</v>
      </c>
      <c r="W505">
        <v>6970500</v>
      </c>
      <c r="X505">
        <v>2021</v>
      </c>
      <c r="Y505">
        <v>12077130</v>
      </c>
    </row>
    <row r="506" spans="1:25" x14ac:dyDescent="0.35">
      <c r="A506">
        <v>2021</v>
      </c>
      <c r="B506" t="s">
        <v>801</v>
      </c>
      <c r="C506" s="1">
        <v>44292</v>
      </c>
      <c r="D506" t="s">
        <v>764</v>
      </c>
      <c r="E506" t="s">
        <v>667</v>
      </c>
      <c r="F506" t="s">
        <v>526</v>
      </c>
      <c r="G506">
        <v>4</v>
      </c>
      <c r="H506">
        <v>3322000</v>
      </c>
      <c r="I506">
        <v>2706200</v>
      </c>
      <c r="J506" t="s">
        <v>14</v>
      </c>
      <c r="K506">
        <v>13288000</v>
      </c>
      <c r="L506" t="s">
        <v>7205</v>
      </c>
      <c r="M506" t="s">
        <v>7203</v>
      </c>
      <c r="N506" s="1">
        <v>43133</v>
      </c>
      <c r="O506" t="s">
        <v>526</v>
      </c>
      <c r="P506" t="s">
        <v>7231</v>
      </c>
      <c r="Q506" t="s">
        <v>7244</v>
      </c>
      <c r="R506" t="s">
        <v>7220</v>
      </c>
      <c r="S506">
        <v>2720488</v>
      </c>
      <c r="T506">
        <v>3339554</v>
      </c>
      <c r="U506">
        <v>0.185</v>
      </c>
      <c r="V506">
        <v>2463200</v>
      </c>
      <c r="W506">
        <v>10824800</v>
      </c>
      <c r="X506">
        <v>2021</v>
      </c>
      <c r="Y506">
        <v>17274400</v>
      </c>
    </row>
    <row r="507" spans="1:25" x14ac:dyDescent="0.35">
      <c r="A507">
        <v>2021</v>
      </c>
      <c r="B507" t="s">
        <v>802</v>
      </c>
      <c r="C507" s="1">
        <v>44292</v>
      </c>
      <c r="D507" t="s">
        <v>764</v>
      </c>
      <c r="E507" t="s">
        <v>50</v>
      </c>
      <c r="F507" t="s">
        <v>803</v>
      </c>
      <c r="G507">
        <v>5</v>
      </c>
      <c r="H507">
        <v>3830600</v>
      </c>
      <c r="I507">
        <v>2747700</v>
      </c>
      <c r="J507" t="s">
        <v>18</v>
      </c>
      <c r="K507">
        <v>19153000</v>
      </c>
      <c r="L507" t="s">
        <v>7202</v>
      </c>
      <c r="M507" t="s">
        <v>7206</v>
      </c>
      <c r="N507" s="1">
        <v>43928</v>
      </c>
      <c r="O507" t="s">
        <v>803</v>
      </c>
      <c r="P507" t="s">
        <v>7231</v>
      </c>
      <c r="Q507" t="s">
        <v>7241</v>
      </c>
      <c r="R507" t="s">
        <v>7225</v>
      </c>
      <c r="S507">
        <v>2864023</v>
      </c>
      <c r="T507">
        <v>3992731</v>
      </c>
      <c r="U507">
        <v>0.28299999999999997</v>
      </c>
      <c r="V507">
        <v>5414500</v>
      </c>
      <c r="W507">
        <v>13738500</v>
      </c>
      <c r="X507">
        <v>2021</v>
      </c>
      <c r="Y507">
        <v>24898900</v>
      </c>
    </row>
    <row r="508" spans="1:25" x14ac:dyDescent="0.35">
      <c r="A508">
        <v>2021</v>
      </c>
      <c r="B508" t="s">
        <v>804</v>
      </c>
      <c r="C508" s="1">
        <v>44292</v>
      </c>
      <c r="D508" t="s">
        <v>764</v>
      </c>
      <c r="E508" t="s">
        <v>64</v>
      </c>
      <c r="F508" t="s">
        <v>24</v>
      </c>
      <c r="G508">
        <v>2</v>
      </c>
      <c r="H508">
        <v>2292200</v>
      </c>
      <c r="I508">
        <v>1660200</v>
      </c>
      <c r="J508" t="s">
        <v>14</v>
      </c>
      <c r="K508">
        <v>4584400</v>
      </c>
      <c r="L508" t="s">
        <v>7208</v>
      </c>
      <c r="M508" t="s">
        <v>7203</v>
      </c>
      <c r="N508" s="1">
        <v>43146</v>
      </c>
      <c r="O508" t="s">
        <v>24</v>
      </c>
      <c r="P508" t="s">
        <v>7218</v>
      </c>
      <c r="Q508" t="s">
        <v>7219</v>
      </c>
      <c r="R508" t="s">
        <v>7234</v>
      </c>
      <c r="S508">
        <v>1691731</v>
      </c>
      <c r="T508">
        <v>2335698</v>
      </c>
      <c r="U508">
        <v>0.27600000000000002</v>
      </c>
      <c r="V508">
        <v>1264000</v>
      </c>
      <c r="W508">
        <v>3320400</v>
      </c>
      <c r="X508">
        <v>2021</v>
      </c>
      <c r="Y508">
        <v>5959720</v>
      </c>
    </row>
    <row r="509" spans="1:25" x14ac:dyDescent="0.35">
      <c r="A509">
        <v>2021</v>
      </c>
      <c r="B509" t="s">
        <v>805</v>
      </c>
      <c r="C509" s="1">
        <v>44292</v>
      </c>
      <c r="D509" t="s">
        <v>764</v>
      </c>
      <c r="E509" t="s">
        <v>61</v>
      </c>
      <c r="F509" t="s">
        <v>115</v>
      </c>
      <c r="G509">
        <v>5</v>
      </c>
      <c r="H509">
        <v>3786500</v>
      </c>
      <c r="I509">
        <v>2514000</v>
      </c>
      <c r="J509" t="s">
        <v>18</v>
      </c>
      <c r="K509">
        <v>18932500</v>
      </c>
      <c r="L509" t="s">
        <v>7207</v>
      </c>
      <c r="M509" t="s">
        <v>7203</v>
      </c>
      <c r="N509" s="1">
        <v>43884</v>
      </c>
      <c r="O509" t="s">
        <v>115</v>
      </c>
      <c r="P509" t="s">
        <v>7231</v>
      </c>
      <c r="Q509" t="s">
        <v>7232</v>
      </c>
      <c r="R509" t="s">
        <v>7240</v>
      </c>
      <c r="S509">
        <v>2331124</v>
      </c>
      <c r="T509">
        <v>3511083</v>
      </c>
      <c r="U509">
        <v>0.33600000000000002</v>
      </c>
      <c r="V509">
        <v>6362500</v>
      </c>
      <c r="W509">
        <v>12570000</v>
      </c>
      <c r="X509">
        <v>2021</v>
      </c>
      <c r="Y509">
        <v>24612250</v>
      </c>
    </row>
    <row r="510" spans="1:25" x14ac:dyDescent="0.35">
      <c r="A510">
        <v>2021</v>
      </c>
      <c r="B510" t="s">
        <v>806</v>
      </c>
      <c r="C510" s="1">
        <v>44292</v>
      </c>
      <c r="D510" t="s">
        <v>764</v>
      </c>
      <c r="E510" t="s">
        <v>122</v>
      </c>
      <c r="F510" t="s">
        <v>591</v>
      </c>
      <c r="G510">
        <v>3</v>
      </c>
      <c r="H510">
        <v>2845500</v>
      </c>
      <c r="I510">
        <v>2266200</v>
      </c>
      <c r="J510" t="s">
        <v>18</v>
      </c>
      <c r="K510">
        <v>8536500</v>
      </c>
      <c r="L510" t="s">
        <v>7204</v>
      </c>
      <c r="M510" t="s">
        <v>7203</v>
      </c>
      <c r="N510" s="1">
        <v>43955</v>
      </c>
      <c r="O510" t="s">
        <v>591</v>
      </c>
      <c r="P510" t="s">
        <v>7231</v>
      </c>
      <c r="Q510" t="s">
        <v>7244</v>
      </c>
      <c r="R510" t="s">
        <v>7225</v>
      </c>
      <c r="S510">
        <v>2194319</v>
      </c>
      <c r="T510">
        <v>2755259</v>
      </c>
      <c r="U510">
        <v>0.20399999999999999</v>
      </c>
      <c r="V510">
        <v>1737900</v>
      </c>
      <c r="W510">
        <v>6798600</v>
      </c>
      <c r="X510">
        <v>2021</v>
      </c>
      <c r="Y510">
        <v>11097450</v>
      </c>
    </row>
    <row r="511" spans="1:25" x14ac:dyDescent="0.35">
      <c r="A511">
        <v>2021</v>
      </c>
      <c r="B511" t="s">
        <v>807</v>
      </c>
      <c r="C511" s="1">
        <v>44293</v>
      </c>
      <c r="D511" t="s">
        <v>764</v>
      </c>
      <c r="E511" t="s">
        <v>44</v>
      </c>
      <c r="F511" t="s">
        <v>808</v>
      </c>
      <c r="G511">
        <v>3</v>
      </c>
      <c r="H511">
        <v>336300</v>
      </c>
      <c r="I511">
        <v>265300</v>
      </c>
      <c r="J511" t="s">
        <v>14</v>
      </c>
      <c r="K511">
        <v>1008900</v>
      </c>
      <c r="L511" t="s">
        <v>7209</v>
      </c>
      <c r="M511" t="s">
        <v>7206</v>
      </c>
      <c r="N511" s="1">
        <v>43454</v>
      </c>
      <c r="O511" t="s">
        <v>808</v>
      </c>
      <c r="P511" t="s">
        <v>7237</v>
      </c>
      <c r="Q511" t="s">
        <v>7239</v>
      </c>
      <c r="R511" t="s">
        <v>7234</v>
      </c>
      <c r="S511">
        <v>247637</v>
      </c>
      <c r="T511">
        <v>313926</v>
      </c>
      <c r="U511">
        <v>0.21099999999999999</v>
      </c>
      <c r="V511">
        <v>213000</v>
      </c>
      <c r="W511">
        <v>795900</v>
      </c>
      <c r="X511">
        <v>2021</v>
      </c>
      <c r="Y511">
        <v>1311570</v>
      </c>
    </row>
    <row r="512" spans="1:25" x14ac:dyDescent="0.35">
      <c r="A512">
        <v>2021</v>
      </c>
      <c r="B512" t="s">
        <v>809</v>
      </c>
      <c r="C512" s="1">
        <v>44293</v>
      </c>
      <c r="D512" t="s">
        <v>764</v>
      </c>
      <c r="E512" t="s">
        <v>516</v>
      </c>
      <c r="F512" t="s">
        <v>296</v>
      </c>
      <c r="G512">
        <v>3</v>
      </c>
      <c r="H512">
        <v>395900</v>
      </c>
      <c r="I512">
        <v>287100</v>
      </c>
      <c r="J512" t="s">
        <v>18</v>
      </c>
      <c r="K512">
        <v>1187700</v>
      </c>
      <c r="L512" t="s">
        <v>7210</v>
      </c>
      <c r="M512" t="s">
        <v>7203</v>
      </c>
      <c r="N512" s="1">
        <v>43732</v>
      </c>
      <c r="O512" t="s">
        <v>296</v>
      </c>
      <c r="P512" t="s">
        <v>7237</v>
      </c>
      <c r="Q512" t="s">
        <v>7242</v>
      </c>
      <c r="R512" t="s">
        <v>7240</v>
      </c>
      <c r="S512">
        <v>288467</v>
      </c>
      <c r="T512">
        <v>397801</v>
      </c>
      <c r="U512">
        <v>0.27500000000000002</v>
      </c>
      <c r="V512">
        <v>326400</v>
      </c>
      <c r="W512">
        <v>861300</v>
      </c>
      <c r="X512">
        <v>2021</v>
      </c>
      <c r="Y512">
        <v>1544010</v>
      </c>
    </row>
    <row r="513" spans="1:25" x14ac:dyDescent="0.35">
      <c r="A513">
        <v>2021</v>
      </c>
      <c r="B513" t="s">
        <v>810</v>
      </c>
      <c r="C513" s="1">
        <v>44294</v>
      </c>
      <c r="D513" t="s">
        <v>764</v>
      </c>
      <c r="E513" t="s">
        <v>327</v>
      </c>
      <c r="F513" t="s">
        <v>538</v>
      </c>
      <c r="G513">
        <v>4</v>
      </c>
      <c r="H513">
        <v>371100</v>
      </c>
      <c r="I513">
        <v>297500</v>
      </c>
      <c r="J513" t="s">
        <v>14</v>
      </c>
      <c r="K513">
        <v>1484400</v>
      </c>
      <c r="L513" t="s">
        <v>7209</v>
      </c>
      <c r="M513" t="s">
        <v>7203</v>
      </c>
      <c r="N513" s="1">
        <v>44480</v>
      </c>
      <c r="O513" t="s">
        <v>538</v>
      </c>
      <c r="P513" t="s">
        <v>7221</v>
      </c>
      <c r="Q513" t="s">
        <v>7243</v>
      </c>
      <c r="R513" t="s">
        <v>7225</v>
      </c>
      <c r="S513">
        <v>315372</v>
      </c>
      <c r="T513">
        <v>393348</v>
      </c>
      <c r="U513">
        <v>0.19800000000000001</v>
      </c>
      <c r="V513">
        <v>294400</v>
      </c>
      <c r="W513">
        <v>1190000</v>
      </c>
      <c r="X513">
        <v>2021</v>
      </c>
      <c r="Y513">
        <v>1929720</v>
      </c>
    </row>
    <row r="514" spans="1:25" x14ac:dyDescent="0.35">
      <c r="A514">
        <v>2021</v>
      </c>
      <c r="B514" t="s">
        <v>811</v>
      </c>
      <c r="C514" s="1">
        <v>44294</v>
      </c>
      <c r="D514" t="s">
        <v>764</v>
      </c>
      <c r="E514" t="s">
        <v>812</v>
      </c>
      <c r="F514" t="s">
        <v>526</v>
      </c>
      <c r="G514">
        <v>3</v>
      </c>
      <c r="H514">
        <v>3239300</v>
      </c>
      <c r="I514">
        <v>2638900</v>
      </c>
      <c r="J514" t="s">
        <v>14</v>
      </c>
      <c r="K514">
        <v>9717900</v>
      </c>
      <c r="L514" t="s">
        <v>7209</v>
      </c>
      <c r="M514" t="s">
        <v>7203</v>
      </c>
      <c r="N514" s="1">
        <v>43507</v>
      </c>
      <c r="O514" t="s">
        <v>526</v>
      </c>
      <c r="P514" t="s">
        <v>7231</v>
      </c>
      <c r="Q514" t="s">
        <v>7244</v>
      </c>
      <c r="R514" t="s">
        <v>7220</v>
      </c>
      <c r="S514">
        <v>2720488</v>
      </c>
      <c r="T514">
        <v>3339554</v>
      </c>
      <c r="U514">
        <v>0.185</v>
      </c>
      <c r="V514">
        <v>1801200</v>
      </c>
      <c r="W514">
        <v>7916700</v>
      </c>
      <c r="X514">
        <v>2021</v>
      </c>
      <c r="Y514">
        <v>12633270</v>
      </c>
    </row>
    <row r="515" spans="1:25" x14ac:dyDescent="0.35">
      <c r="A515">
        <v>2021</v>
      </c>
      <c r="B515" t="s">
        <v>813</v>
      </c>
      <c r="C515" s="1">
        <v>44294</v>
      </c>
      <c r="D515" t="s">
        <v>764</v>
      </c>
      <c r="E515" t="s">
        <v>41</v>
      </c>
      <c r="F515" t="s">
        <v>559</v>
      </c>
      <c r="G515">
        <v>5</v>
      </c>
      <c r="H515">
        <v>183900</v>
      </c>
      <c r="I515">
        <v>129100</v>
      </c>
      <c r="J515" t="s">
        <v>14</v>
      </c>
      <c r="K515">
        <v>919500</v>
      </c>
      <c r="L515" t="s">
        <v>7202</v>
      </c>
      <c r="M515" t="s">
        <v>7203</v>
      </c>
      <c r="N515" s="1">
        <v>44021</v>
      </c>
      <c r="O515" t="s">
        <v>559</v>
      </c>
      <c r="P515" t="s">
        <v>7235</v>
      </c>
      <c r="Q515" t="s">
        <v>7247</v>
      </c>
      <c r="R515" t="s">
        <v>7225</v>
      </c>
      <c r="S515">
        <v>125438</v>
      </c>
      <c r="T515">
        <v>178605</v>
      </c>
      <c r="U515">
        <v>0.29799999999999999</v>
      </c>
      <c r="V515">
        <v>274000</v>
      </c>
      <c r="W515">
        <v>645500</v>
      </c>
      <c r="X515">
        <v>2021</v>
      </c>
      <c r="Y515">
        <v>1195350</v>
      </c>
    </row>
    <row r="516" spans="1:25" x14ac:dyDescent="0.35">
      <c r="A516">
        <v>2021</v>
      </c>
      <c r="B516" t="s">
        <v>814</v>
      </c>
      <c r="C516" s="1">
        <v>44294</v>
      </c>
      <c r="D516" t="s">
        <v>764</v>
      </c>
      <c r="E516" t="s">
        <v>106</v>
      </c>
      <c r="F516" t="s">
        <v>364</v>
      </c>
      <c r="G516">
        <v>2</v>
      </c>
      <c r="H516">
        <v>117500</v>
      </c>
      <c r="I516">
        <v>88000</v>
      </c>
      <c r="J516" t="s">
        <v>14</v>
      </c>
      <c r="K516">
        <v>235000</v>
      </c>
      <c r="L516" t="s">
        <v>7205</v>
      </c>
      <c r="M516" t="s">
        <v>7203</v>
      </c>
      <c r="N516" s="1">
        <v>43225</v>
      </c>
      <c r="O516" t="s">
        <v>364</v>
      </c>
      <c r="P516" t="s">
        <v>7235</v>
      </c>
      <c r="Q516" t="s">
        <v>7247</v>
      </c>
      <c r="R516" t="s">
        <v>7220</v>
      </c>
      <c r="S516">
        <v>89240</v>
      </c>
      <c r="T516">
        <v>119065</v>
      </c>
      <c r="U516">
        <v>0.25</v>
      </c>
      <c r="V516">
        <v>59000</v>
      </c>
      <c r="W516">
        <v>176000</v>
      </c>
      <c r="X516">
        <v>2021</v>
      </c>
      <c r="Y516">
        <v>305500</v>
      </c>
    </row>
    <row r="517" spans="1:25" x14ac:dyDescent="0.35">
      <c r="A517">
        <v>2021</v>
      </c>
      <c r="B517" t="s">
        <v>815</v>
      </c>
      <c r="C517" s="1">
        <v>44294</v>
      </c>
      <c r="D517" t="s">
        <v>764</v>
      </c>
      <c r="E517" t="s">
        <v>327</v>
      </c>
      <c r="F517" t="s">
        <v>207</v>
      </c>
      <c r="G517">
        <v>4</v>
      </c>
      <c r="H517">
        <v>2639500</v>
      </c>
      <c r="I517">
        <v>1981400</v>
      </c>
      <c r="J517" t="s">
        <v>18</v>
      </c>
      <c r="K517">
        <v>10558000</v>
      </c>
      <c r="L517" t="s">
        <v>7209</v>
      </c>
      <c r="M517" t="s">
        <v>7203</v>
      </c>
      <c r="N517" s="1">
        <v>44480</v>
      </c>
      <c r="O517" t="s">
        <v>207</v>
      </c>
      <c r="P517" t="s">
        <v>7218</v>
      </c>
      <c r="Q517" t="s">
        <v>7224</v>
      </c>
      <c r="R517" t="s">
        <v>7230</v>
      </c>
      <c r="S517">
        <v>1968354</v>
      </c>
      <c r="T517">
        <v>2622155</v>
      </c>
      <c r="U517">
        <v>0.249</v>
      </c>
      <c r="V517">
        <v>2632400</v>
      </c>
      <c r="W517">
        <v>7925600</v>
      </c>
      <c r="X517">
        <v>2021</v>
      </c>
      <c r="Y517">
        <v>13725400</v>
      </c>
    </row>
    <row r="518" spans="1:25" x14ac:dyDescent="0.35">
      <c r="A518">
        <v>2021</v>
      </c>
      <c r="B518" t="s">
        <v>816</v>
      </c>
      <c r="C518" s="1">
        <v>44295</v>
      </c>
      <c r="D518" t="s">
        <v>764</v>
      </c>
      <c r="E518" t="s">
        <v>436</v>
      </c>
      <c r="F518" t="s">
        <v>454</v>
      </c>
      <c r="G518">
        <v>5</v>
      </c>
      <c r="H518">
        <v>1785600</v>
      </c>
      <c r="I518">
        <v>1364200</v>
      </c>
      <c r="J518" t="s">
        <v>14</v>
      </c>
      <c r="K518">
        <v>8928000</v>
      </c>
      <c r="L518" t="s">
        <v>7202</v>
      </c>
      <c r="M518" t="s">
        <v>7206</v>
      </c>
      <c r="N518" s="1">
        <v>43104</v>
      </c>
      <c r="O518" t="s">
        <v>454</v>
      </c>
      <c r="P518" t="s">
        <v>7218</v>
      </c>
      <c r="Q518" t="s">
        <v>7219</v>
      </c>
      <c r="R518" t="s">
        <v>7230</v>
      </c>
      <c r="S518">
        <v>1483977</v>
      </c>
      <c r="T518">
        <v>1942446</v>
      </c>
      <c r="U518">
        <v>0.23599999999999999</v>
      </c>
      <c r="V518">
        <v>2107000</v>
      </c>
      <c r="W518">
        <v>6821000</v>
      </c>
      <c r="X518">
        <v>2021</v>
      </c>
      <c r="Y518">
        <v>11606400</v>
      </c>
    </row>
    <row r="519" spans="1:25" x14ac:dyDescent="0.35">
      <c r="A519">
        <v>2021</v>
      </c>
      <c r="B519" t="s">
        <v>817</v>
      </c>
      <c r="C519" s="1">
        <v>44295</v>
      </c>
      <c r="D519" t="s">
        <v>764</v>
      </c>
      <c r="E519" t="s">
        <v>56</v>
      </c>
      <c r="F519" t="s">
        <v>62</v>
      </c>
      <c r="G519">
        <v>2</v>
      </c>
      <c r="H519">
        <v>3952200</v>
      </c>
      <c r="I519">
        <v>3028900</v>
      </c>
      <c r="J519" t="s">
        <v>18</v>
      </c>
      <c r="K519">
        <v>7904400</v>
      </c>
      <c r="L519" t="s">
        <v>7209</v>
      </c>
      <c r="M519" t="s">
        <v>7203</v>
      </c>
      <c r="N519" s="1">
        <v>44095</v>
      </c>
      <c r="O519" t="s">
        <v>62</v>
      </c>
      <c r="P519" t="s">
        <v>7231</v>
      </c>
      <c r="Q519" t="s">
        <v>7232</v>
      </c>
      <c r="R519" t="s">
        <v>7225</v>
      </c>
      <c r="S519">
        <v>3049048</v>
      </c>
      <c r="T519">
        <v>3978398</v>
      </c>
      <c r="U519">
        <v>0.23400000000000001</v>
      </c>
      <c r="V519">
        <v>1846600</v>
      </c>
      <c r="W519">
        <v>6057800</v>
      </c>
      <c r="X519">
        <v>2021</v>
      </c>
      <c r="Y519">
        <v>10275720</v>
      </c>
    </row>
    <row r="520" spans="1:25" x14ac:dyDescent="0.35">
      <c r="A520">
        <v>2021</v>
      </c>
      <c r="B520" t="s">
        <v>818</v>
      </c>
      <c r="C520" s="1">
        <v>44296</v>
      </c>
      <c r="D520" t="s">
        <v>764</v>
      </c>
      <c r="E520" t="s">
        <v>229</v>
      </c>
      <c r="F520" t="s">
        <v>112</v>
      </c>
      <c r="G520">
        <v>2</v>
      </c>
      <c r="H520">
        <v>525700</v>
      </c>
      <c r="I520">
        <v>392800</v>
      </c>
      <c r="J520" t="s">
        <v>18</v>
      </c>
      <c r="K520">
        <v>1051400</v>
      </c>
      <c r="L520" t="s">
        <v>7204</v>
      </c>
      <c r="M520" t="s">
        <v>7206</v>
      </c>
      <c r="N520" s="1">
        <v>44156</v>
      </c>
      <c r="O520" t="s">
        <v>112</v>
      </c>
      <c r="P520" t="s">
        <v>7237</v>
      </c>
      <c r="Q520" t="s">
        <v>7239</v>
      </c>
      <c r="R520" t="s">
        <v>7230</v>
      </c>
      <c r="S520">
        <v>380220</v>
      </c>
      <c r="T520">
        <v>508920</v>
      </c>
      <c r="U520">
        <v>0.253</v>
      </c>
      <c r="V520">
        <v>265800</v>
      </c>
      <c r="W520">
        <v>785600</v>
      </c>
      <c r="X520">
        <v>2021</v>
      </c>
      <c r="Y520">
        <v>1366820</v>
      </c>
    </row>
    <row r="521" spans="1:25" x14ac:dyDescent="0.35">
      <c r="A521">
        <v>2021</v>
      </c>
      <c r="B521" t="s">
        <v>819</v>
      </c>
      <c r="C521" s="1">
        <v>44296</v>
      </c>
      <c r="D521" t="s">
        <v>764</v>
      </c>
      <c r="E521" t="s">
        <v>98</v>
      </c>
      <c r="F521" t="s">
        <v>94</v>
      </c>
      <c r="G521">
        <v>3</v>
      </c>
      <c r="H521">
        <v>2513300</v>
      </c>
      <c r="I521">
        <v>1833600</v>
      </c>
      <c r="J521" t="s">
        <v>14</v>
      </c>
      <c r="K521">
        <v>7539900</v>
      </c>
      <c r="L521" t="s">
        <v>7204</v>
      </c>
      <c r="M521" t="s">
        <v>7206</v>
      </c>
      <c r="N521" s="1">
        <v>44413</v>
      </c>
      <c r="O521" t="s">
        <v>94</v>
      </c>
      <c r="P521" t="s">
        <v>7231</v>
      </c>
      <c r="Q521" t="s">
        <v>7241</v>
      </c>
      <c r="R521" t="s">
        <v>7223</v>
      </c>
      <c r="S521">
        <v>1791279</v>
      </c>
      <c r="T521">
        <v>2455217</v>
      </c>
      <c r="U521">
        <v>0.27</v>
      </c>
      <c r="V521">
        <v>2039100</v>
      </c>
      <c r="W521">
        <v>5500800</v>
      </c>
      <c r="X521">
        <v>2021</v>
      </c>
      <c r="Y521">
        <v>9801870</v>
      </c>
    </row>
    <row r="522" spans="1:25" x14ac:dyDescent="0.35">
      <c r="A522">
        <v>2021</v>
      </c>
      <c r="B522" t="s">
        <v>820</v>
      </c>
      <c r="C522" s="1">
        <v>44296</v>
      </c>
      <c r="D522" t="s">
        <v>764</v>
      </c>
      <c r="E522" t="s">
        <v>85</v>
      </c>
      <c r="F522" t="s">
        <v>376</v>
      </c>
      <c r="G522">
        <v>3</v>
      </c>
      <c r="H522">
        <v>201000</v>
      </c>
      <c r="I522">
        <v>160400</v>
      </c>
      <c r="J522" t="s">
        <v>18</v>
      </c>
      <c r="K522">
        <v>603000</v>
      </c>
      <c r="L522" t="s">
        <v>7202</v>
      </c>
      <c r="M522" t="s">
        <v>7206</v>
      </c>
      <c r="N522" s="1">
        <v>43262</v>
      </c>
      <c r="O522" t="s">
        <v>376</v>
      </c>
      <c r="P522" t="s">
        <v>7235</v>
      </c>
      <c r="Q522" t="s">
        <v>7236</v>
      </c>
      <c r="R522" t="s">
        <v>7225</v>
      </c>
      <c r="S522">
        <v>161077</v>
      </c>
      <c r="T522">
        <v>201881</v>
      </c>
      <c r="U522">
        <v>0.20200000000000001</v>
      </c>
      <c r="V522">
        <v>121800</v>
      </c>
      <c r="W522">
        <v>481200</v>
      </c>
      <c r="X522">
        <v>2021</v>
      </c>
      <c r="Y522">
        <v>783900</v>
      </c>
    </row>
    <row r="523" spans="1:25" x14ac:dyDescent="0.35">
      <c r="A523">
        <v>2021</v>
      </c>
      <c r="B523" t="s">
        <v>821</v>
      </c>
      <c r="C523" s="1">
        <v>44296</v>
      </c>
      <c r="D523" t="s">
        <v>764</v>
      </c>
      <c r="E523" t="s">
        <v>432</v>
      </c>
      <c r="F523" t="s">
        <v>99</v>
      </c>
      <c r="G523">
        <v>3</v>
      </c>
      <c r="H523">
        <v>774100</v>
      </c>
      <c r="I523">
        <v>537100</v>
      </c>
      <c r="J523" t="s">
        <v>18</v>
      </c>
      <c r="K523">
        <v>2322300</v>
      </c>
      <c r="L523" t="s">
        <v>7202</v>
      </c>
      <c r="M523" t="s">
        <v>7206</v>
      </c>
      <c r="N523" s="1">
        <v>44028</v>
      </c>
      <c r="O523" t="s">
        <v>99</v>
      </c>
      <c r="P523" t="s">
        <v>7221</v>
      </c>
      <c r="Q523" t="s">
        <v>7226</v>
      </c>
      <c r="R523" t="s">
        <v>7220</v>
      </c>
      <c r="S523">
        <v>577795</v>
      </c>
      <c r="T523">
        <v>832767</v>
      </c>
      <c r="U523">
        <v>0.30599999999999999</v>
      </c>
      <c r="V523">
        <v>711000</v>
      </c>
      <c r="W523">
        <v>1611300</v>
      </c>
      <c r="X523">
        <v>2021</v>
      </c>
      <c r="Y523">
        <v>3018990</v>
      </c>
    </row>
    <row r="524" spans="1:25" x14ac:dyDescent="0.35">
      <c r="A524">
        <v>2021</v>
      </c>
      <c r="B524" t="s">
        <v>822</v>
      </c>
      <c r="C524" s="1">
        <v>44296</v>
      </c>
      <c r="D524" t="s">
        <v>764</v>
      </c>
      <c r="E524" t="s">
        <v>268</v>
      </c>
      <c r="F524" t="s">
        <v>65</v>
      </c>
      <c r="G524">
        <v>4</v>
      </c>
      <c r="H524">
        <v>2001800</v>
      </c>
      <c r="I524">
        <v>1451400</v>
      </c>
      <c r="J524" t="s">
        <v>14</v>
      </c>
      <c r="K524">
        <v>8007200</v>
      </c>
      <c r="L524" t="s">
        <v>7204</v>
      </c>
      <c r="M524" t="s">
        <v>7206</v>
      </c>
      <c r="N524" s="1">
        <v>43409</v>
      </c>
      <c r="O524" t="s">
        <v>65</v>
      </c>
      <c r="P524" t="s">
        <v>7231</v>
      </c>
      <c r="Q524" t="s">
        <v>7232</v>
      </c>
      <c r="R524" t="s">
        <v>7240</v>
      </c>
      <c r="S524">
        <v>1370510</v>
      </c>
      <c r="T524">
        <v>1890233</v>
      </c>
      <c r="U524">
        <v>0.27500000000000002</v>
      </c>
      <c r="V524">
        <v>2201600</v>
      </c>
      <c r="W524">
        <v>5805600</v>
      </c>
      <c r="X524">
        <v>2021</v>
      </c>
      <c r="Y524">
        <v>10409360</v>
      </c>
    </row>
    <row r="525" spans="1:25" x14ac:dyDescent="0.35">
      <c r="A525">
        <v>2021</v>
      </c>
      <c r="B525" t="s">
        <v>823</v>
      </c>
      <c r="C525" s="1">
        <v>44296</v>
      </c>
      <c r="D525" t="s">
        <v>764</v>
      </c>
      <c r="E525" t="s">
        <v>824</v>
      </c>
      <c r="F525" t="s">
        <v>250</v>
      </c>
      <c r="G525">
        <v>5</v>
      </c>
      <c r="H525">
        <v>293300</v>
      </c>
      <c r="I525">
        <v>219600</v>
      </c>
      <c r="J525" t="s">
        <v>18</v>
      </c>
      <c r="K525">
        <v>1466500</v>
      </c>
      <c r="L525" t="s">
        <v>7205</v>
      </c>
      <c r="M525" t="s">
        <v>7203</v>
      </c>
      <c r="N525" s="1">
        <v>44125</v>
      </c>
      <c r="O525" t="s">
        <v>250</v>
      </c>
      <c r="P525" t="s">
        <v>7237</v>
      </c>
      <c r="Q525" t="s">
        <v>7239</v>
      </c>
      <c r="R525" t="s">
        <v>7230</v>
      </c>
      <c r="S525">
        <v>235795</v>
      </c>
      <c r="T525">
        <v>314890</v>
      </c>
      <c r="U525">
        <v>0.251</v>
      </c>
      <c r="V525">
        <v>368500</v>
      </c>
      <c r="W525">
        <v>1098000</v>
      </c>
      <c r="X525">
        <v>2021</v>
      </c>
      <c r="Y525">
        <v>1906450</v>
      </c>
    </row>
    <row r="526" spans="1:25" x14ac:dyDescent="0.35">
      <c r="A526">
        <v>2021</v>
      </c>
      <c r="B526" t="s">
        <v>825</v>
      </c>
      <c r="C526" s="1">
        <v>44296</v>
      </c>
      <c r="D526" t="s">
        <v>764</v>
      </c>
      <c r="E526" t="s">
        <v>528</v>
      </c>
      <c r="F526" t="s">
        <v>826</v>
      </c>
      <c r="G526">
        <v>5</v>
      </c>
      <c r="H526">
        <v>192800</v>
      </c>
      <c r="I526">
        <v>143900</v>
      </c>
      <c r="J526" t="s">
        <v>14</v>
      </c>
      <c r="K526">
        <v>964000</v>
      </c>
      <c r="L526" t="s">
        <v>7207</v>
      </c>
      <c r="M526" t="s">
        <v>7206</v>
      </c>
      <c r="N526" s="1">
        <v>43531</v>
      </c>
      <c r="O526" t="s">
        <v>826</v>
      </c>
      <c r="P526" t="s">
        <v>7235</v>
      </c>
      <c r="Q526" t="s">
        <v>7248</v>
      </c>
      <c r="R526" t="s">
        <v>7234</v>
      </c>
      <c r="S526">
        <v>141072</v>
      </c>
      <c r="T526">
        <v>189010</v>
      </c>
      <c r="U526">
        <v>0.254</v>
      </c>
      <c r="V526">
        <v>244500</v>
      </c>
      <c r="W526">
        <v>719500</v>
      </c>
      <c r="X526">
        <v>2021</v>
      </c>
      <c r="Y526">
        <v>1253200</v>
      </c>
    </row>
    <row r="527" spans="1:25" x14ac:dyDescent="0.35">
      <c r="A527">
        <v>2021</v>
      </c>
      <c r="B527" t="s">
        <v>827</v>
      </c>
      <c r="C527" s="1">
        <v>44297</v>
      </c>
      <c r="D527" t="s">
        <v>764</v>
      </c>
      <c r="E527" t="s">
        <v>212</v>
      </c>
      <c r="F527" t="s">
        <v>273</v>
      </c>
      <c r="G527">
        <v>3</v>
      </c>
      <c r="H527">
        <v>3778500</v>
      </c>
      <c r="I527">
        <v>2549400</v>
      </c>
      <c r="J527" t="s">
        <v>14</v>
      </c>
      <c r="K527">
        <v>11335500</v>
      </c>
      <c r="L527" t="s">
        <v>7207</v>
      </c>
      <c r="M527" t="s">
        <v>7206</v>
      </c>
      <c r="N527" s="1">
        <v>43600</v>
      </c>
      <c r="O527" t="s">
        <v>273</v>
      </c>
      <c r="P527" t="s">
        <v>7231</v>
      </c>
      <c r="Q527" t="s">
        <v>7232</v>
      </c>
      <c r="R527" t="s">
        <v>7240</v>
      </c>
      <c r="S527">
        <v>2682320</v>
      </c>
      <c r="T527">
        <v>3975495</v>
      </c>
      <c r="U527">
        <v>0.32500000000000001</v>
      </c>
      <c r="V527">
        <v>3687300</v>
      </c>
      <c r="W527">
        <v>7648200</v>
      </c>
      <c r="X527">
        <v>2021</v>
      </c>
      <c r="Y527">
        <v>14736150</v>
      </c>
    </row>
    <row r="528" spans="1:25" x14ac:dyDescent="0.35">
      <c r="A528">
        <v>2021</v>
      </c>
      <c r="B528" t="s">
        <v>828</v>
      </c>
      <c r="C528" s="1">
        <v>44297</v>
      </c>
      <c r="D528" t="s">
        <v>764</v>
      </c>
      <c r="E528" t="s">
        <v>23</v>
      </c>
      <c r="F528" t="s">
        <v>472</v>
      </c>
      <c r="G528">
        <v>4</v>
      </c>
      <c r="H528">
        <v>2396500</v>
      </c>
      <c r="I528">
        <v>1631500</v>
      </c>
      <c r="J528" t="s">
        <v>14</v>
      </c>
      <c r="K528">
        <v>9586000</v>
      </c>
      <c r="L528" t="s">
        <v>7204</v>
      </c>
      <c r="M528" t="s">
        <v>7206</v>
      </c>
      <c r="N528" s="1">
        <v>44431</v>
      </c>
      <c r="O528" t="s">
        <v>472</v>
      </c>
      <c r="P528" t="s">
        <v>7231</v>
      </c>
      <c r="Q528" t="s">
        <v>7232</v>
      </c>
      <c r="R528" t="s">
        <v>7230</v>
      </c>
      <c r="S528">
        <v>1639217</v>
      </c>
      <c r="T528">
        <v>2407811</v>
      </c>
      <c r="U528">
        <v>0.31900000000000001</v>
      </c>
      <c r="V528">
        <v>3060000</v>
      </c>
      <c r="W528">
        <v>6526000</v>
      </c>
      <c r="X528">
        <v>2021</v>
      </c>
      <c r="Y528">
        <v>12461800</v>
      </c>
    </row>
    <row r="529" spans="1:25" x14ac:dyDescent="0.35">
      <c r="A529">
        <v>2021</v>
      </c>
      <c r="B529" t="s">
        <v>829</v>
      </c>
      <c r="C529" s="1">
        <v>44297</v>
      </c>
      <c r="D529" t="s">
        <v>764</v>
      </c>
      <c r="E529" t="s">
        <v>378</v>
      </c>
      <c r="F529" t="s">
        <v>331</v>
      </c>
      <c r="G529">
        <v>4</v>
      </c>
      <c r="H529">
        <v>190200</v>
      </c>
      <c r="I529">
        <v>147300</v>
      </c>
      <c r="J529" t="s">
        <v>14</v>
      </c>
      <c r="K529">
        <v>760800</v>
      </c>
      <c r="L529" t="s">
        <v>7207</v>
      </c>
      <c r="M529" t="s">
        <v>7203</v>
      </c>
      <c r="N529" s="1">
        <v>43399</v>
      </c>
      <c r="O529" t="s">
        <v>331</v>
      </c>
      <c r="P529" t="s">
        <v>7235</v>
      </c>
      <c r="Q529" t="s">
        <v>7236</v>
      </c>
      <c r="R529" t="s">
        <v>7234</v>
      </c>
      <c r="S529">
        <v>145591</v>
      </c>
      <c r="T529">
        <v>187953</v>
      </c>
      <c r="U529">
        <v>0.22500000000000001</v>
      </c>
      <c r="V529">
        <v>171600</v>
      </c>
      <c r="W529">
        <v>589200</v>
      </c>
      <c r="X529">
        <v>2021</v>
      </c>
      <c r="Y529">
        <v>989040</v>
      </c>
    </row>
    <row r="530" spans="1:25" x14ac:dyDescent="0.35">
      <c r="A530">
        <v>2021</v>
      </c>
      <c r="B530" t="s">
        <v>830</v>
      </c>
      <c r="C530" s="1">
        <v>44298</v>
      </c>
      <c r="D530" t="s">
        <v>764</v>
      </c>
      <c r="E530" t="s">
        <v>385</v>
      </c>
      <c r="F530" t="s">
        <v>598</v>
      </c>
      <c r="G530">
        <v>3</v>
      </c>
      <c r="H530">
        <v>552400</v>
      </c>
      <c r="I530">
        <v>442700</v>
      </c>
      <c r="J530" t="s">
        <v>18</v>
      </c>
      <c r="K530">
        <v>1657200</v>
      </c>
      <c r="L530" t="s">
        <v>7211</v>
      </c>
      <c r="M530" t="s">
        <v>7206</v>
      </c>
      <c r="N530" s="1">
        <v>43686</v>
      </c>
      <c r="O530" t="s">
        <v>598</v>
      </c>
      <c r="P530" t="s">
        <v>7237</v>
      </c>
      <c r="Q530" t="s">
        <v>7242</v>
      </c>
      <c r="R530" t="s">
        <v>7230</v>
      </c>
      <c r="S530">
        <v>415801</v>
      </c>
      <c r="T530">
        <v>518853</v>
      </c>
      <c r="U530">
        <v>0.19900000000000001</v>
      </c>
      <c r="V530">
        <v>329100</v>
      </c>
      <c r="W530">
        <v>1328100</v>
      </c>
      <c r="X530">
        <v>2021</v>
      </c>
      <c r="Y530">
        <v>2154360</v>
      </c>
    </row>
    <row r="531" spans="1:25" x14ac:dyDescent="0.35">
      <c r="A531">
        <v>2021</v>
      </c>
      <c r="B531" t="s">
        <v>831</v>
      </c>
      <c r="C531" s="1">
        <v>44298</v>
      </c>
      <c r="D531" t="s">
        <v>764</v>
      </c>
      <c r="E531" t="s">
        <v>154</v>
      </c>
      <c r="F531" t="s">
        <v>24</v>
      </c>
      <c r="G531">
        <v>3</v>
      </c>
      <c r="H531">
        <v>2269900</v>
      </c>
      <c r="I531">
        <v>1644100</v>
      </c>
      <c r="J531" t="s">
        <v>14</v>
      </c>
      <c r="K531">
        <v>6809700</v>
      </c>
      <c r="L531" t="s">
        <v>7204</v>
      </c>
      <c r="M531" t="s">
        <v>7203</v>
      </c>
      <c r="N531" s="1">
        <v>43664</v>
      </c>
      <c r="O531" t="s">
        <v>24</v>
      </c>
      <c r="P531" t="s">
        <v>7218</v>
      </c>
      <c r="Q531" t="s">
        <v>7219</v>
      </c>
      <c r="R531" t="s">
        <v>7234</v>
      </c>
      <c r="S531">
        <v>1691731</v>
      </c>
      <c r="T531">
        <v>2335698</v>
      </c>
      <c r="U531">
        <v>0.27600000000000002</v>
      </c>
      <c r="V531">
        <v>1877400</v>
      </c>
      <c r="W531">
        <v>4932300</v>
      </c>
      <c r="X531">
        <v>2021</v>
      </c>
      <c r="Y531">
        <v>8852610</v>
      </c>
    </row>
    <row r="532" spans="1:25" x14ac:dyDescent="0.35">
      <c r="A532">
        <v>2021</v>
      </c>
      <c r="B532" t="s">
        <v>832</v>
      </c>
      <c r="C532" s="1">
        <v>44298</v>
      </c>
      <c r="D532" t="s">
        <v>764</v>
      </c>
      <c r="E532" t="s">
        <v>12</v>
      </c>
      <c r="F532" t="s">
        <v>167</v>
      </c>
      <c r="G532">
        <v>4</v>
      </c>
      <c r="H532">
        <v>3380700</v>
      </c>
      <c r="I532">
        <v>2383700</v>
      </c>
      <c r="J532" t="s">
        <v>18</v>
      </c>
      <c r="K532">
        <v>13522800</v>
      </c>
      <c r="L532" t="s">
        <v>7204</v>
      </c>
      <c r="M532" t="s">
        <v>7203</v>
      </c>
      <c r="N532" s="1">
        <v>43595</v>
      </c>
      <c r="O532" t="s">
        <v>167</v>
      </c>
      <c r="P532" t="s">
        <v>7218</v>
      </c>
      <c r="Q532" t="s">
        <v>7224</v>
      </c>
      <c r="R532" t="s">
        <v>7225</v>
      </c>
      <c r="S532">
        <v>2337397</v>
      </c>
      <c r="T532">
        <v>3314977</v>
      </c>
      <c r="U532">
        <v>0.29499999999999998</v>
      </c>
      <c r="V532">
        <v>3988000</v>
      </c>
      <c r="W532">
        <v>9534800</v>
      </c>
      <c r="X532">
        <v>2021</v>
      </c>
      <c r="Y532">
        <v>17579640</v>
      </c>
    </row>
    <row r="533" spans="1:25" x14ac:dyDescent="0.35">
      <c r="A533">
        <v>2021</v>
      </c>
      <c r="B533" t="s">
        <v>833</v>
      </c>
      <c r="C533" s="1">
        <v>44298</v>
      </c>
      <c r="D533" t="s">
        <v>764</v>
      </c>
      <c r="E533" t="s">
        <v>229</v>
      </c>
      <c r="F533" t="s">
        <v>128</v>
      </c>
      <c r="G533">
        <v>3</v>
      </c>
      <c r="H533">
        <v>1144000</v>
      </c>
      <c r="I533">
        <v>890300</v>
      </c>
      <c r="J533" t="s">
        <v>14</v>
      </c>
      <c r="K533">
        <v>3432000</v>
      </c>
      <c r="L533" t="s">
        <v>7204</v>
      </c>
      <c r="M533" t="s">
        <v>7206</v>
      </c>
      <c r="N533" s="1">
        <v>44156</v>
      </c>
      <c r="O533" t="s">
        <v>128</v>
      </c>
      <c r="P533" t="s">
        <v>7228</v>
      </c>
      <c r="Q533" t="s">
        <v>7245</v>
      </c>
      <c r="R533" t="s">
        <v>7220</v>
      </c>
      <c r="S533">
        <v>807917</v>
      </c>
      <c r="T533">
        <v>1038140</v>
      </c>
      <c r="U533">
        <v>0.222</v>
      </c>
      <c r="V533">
        <v>761100</v>
      </c>
      <c r="W533">
        <v>2670900</v>
      </c>
      <c r="X533">
        <v>2021</v>
      </c>
      <c r="Y533">
        <v>4461600</v>
      </c>
    </row>
    <row r="534" spans="1:25" x14ac:dyDescent="0.35">
      <c r="A534">
        <v>2021</v>
      </c>
      <c r="B534" t="s">
        <v>834</v>
      </c>
      <c r="C534" s="1">
        <v>44298</v>
      </c>
      <c r="D534" t="s">
        <v>764</v>
      </c>
      <c r="E534" t="s">
        <v>583</v>
      </c>
      <c r="F534" t="s">
        <v>42</v>
      </c>
      <c r="G534">
        <v>5</v>
      </c>
      <c r="H534">
        <v>147000</v>
      </c>
      <c r="I534">
        <v>99300</v>
      </c>
      <c r="J534" t="s">
        <v>14</v>
      </c>
      <c r="K534">
        <v>735000</v>
      </c>
      <c r="L534" t="s">
        <v>7204</v>
      </c>
      <c r="M534" t="s">
        <v>7206</v>
      </c>
      <c r="N534" s="1">
        <v>44126</v>
      </c>
      <c r="O534" t="s">
        <v>42</v>
      </c>
      <c r="P534" t="s">
        <v>7221</v>
      </c>
      <c r="Q534" t="s">
        <v>7226</v>
      </c>
      <c r="R534" t="s">
        <v>7234</v>
      </c>
      <c r="S534">
        <v>110851</v>
      </c>
      <c r="T534">
        <v>163978</v>
      </c>
      <c r="U534">
        <v>0.32400000000000001</v>
      </c>
      <c r="V534">
        <v>238500</v>
      </c>
      <c r="W534">
        <v>496500</v>
      </c>
      <c r="X534">
        <v>2021</v>
      </c>
      <c r="Y534">
        <v>955500</v>
      </c>
    </row>
    <row r="535" spans="1:25" x14ac:dyDescent="0.35">
      <c r="A535">
        <v>2021</v>
      </c>
      <c r="B535" t="s">
        <v>835</v>
      </c>
      <c r="C535" s="1">
        <v>44299</v>
      </c>
      <c r="D535" t="s">
        <v>764</v>
      </c>
      <c r="E535" t="s">
        <v>35</v>
      </c>
      <c r="F535" t="s">
        <v>104</v>
      </c>
      <c r="G535">
        <v>5</v>
      </c>
      <c r="H535">
        <v>971900</v>
      </c>
      <c r="I535">
        <v>754100</v>
      </c>
      <c r="J535" t="s">
        <v>14</v>
      </c>
      <c r="K535">
        <v>4859500</v>
      </c>
      <c r="L535" t="s">
        <v>7202</v>
      </c>
      <c r="M535" t="s">
        <v>7203</v>
      </c>
      <c r="N535" s="1">
        <v>43628</v>
      </c>
      <c r="O535" t="s">
        <v>104</v>
      </c>
      <c r="P535" t="s">
        <v>7228</v>
      </c>
      <c r="Q535" t="s">
        <v>7245</v>
      </c>
      <c r="R535" t="s">
        <v>7230</v>
      </c>
      <c r="S535">
        <v>701583</v>
      </c>
      <c r="T535">
        <v>904253</v>
      </c>
      <c r="U535">
        <v>0.224</v>
      </c>
      <c r="V535">
        <v>1089000</v>
      </c>
      <c r="W535">
        <v>3770500</v>
      </c>
      <c r="X535">
        <v>2021</v>
      </c>
      <c r="Y535">
        <v>6317350</v>
      </c>
    </row>
    <row r="536" spans="1:25" x14ac:dyDescent="0.35">
      <c r="A536">
        <v>2021</v>
      </c>
      <c r="B536" t="s">
        <v>836</v>
      </c>
      <c r="C536" s="1">
        <v>44299</v>
      </c>
      <c r="D536" t="s">
        <v>764</v>
      </c>
      <c r="E536" t="s">
        <v>44</v>
      </c>
      <c r="F536" t="s">
        <v>244</v>
      </c>
      <c r="G536">
        <v>3</v>
      </c>
      <c r="H536">
        <v>3852200</v>
      </c>
      <c r="I536">
        <v>3027500</v>
      </c>
      <c r="J536" t="s">
        <v>18</v>
      </c>
      <c r="K536">
        <v>11556600</v>
      </c>
      <c r="L536" t="s">
        <v>7209</v>
      </c>
      <c r="M536" t="s">
        <v>7206</v>
      </c>
      <c r="N536" s="1">
        <v>43454</v>
      </c>
      <c r="O536" t="s">
        <v>244</v>
      </c>
      <c r="P536" t="s">
        <v>7231</v>
      </c>
      <c r="Q536" t="s">
        <v>7241</v>
      </c>
      <c r="R536" t="s">
        <v>7227</v>
      </c>
      <c r="S536">
        <v>3044189</v>
      </c>
      <c r="T536">
        <v>3873495</v>
      </c>
      <c r="U536">
        <v>0.214</v>
      </c>
      <c r="V536">
        <v>2474100</v>
      </c>
      <c r="W536">
        <v>9082500</v>
      </c>
      <c r="X536">
        <v>2021</v>
      </c>
      <c r="Y536">
        <v>15023580</v>
      </c>
    </row>
    <row r="537" spans="1:25" x14ac:dyDescent="0.35">
      <c r="A537">
        <v>2021</v>
      </c>
      <c r="B537" t="s">
        <v>837</v>
      </c>
      <c r="C537" s="1">
        <v>44299</v>
      </c>
      <c r="D537" t="s">
        <v>764</v>
      </c>
      <c r="E537" t="s">
        <v>514</v>
      </c>
      <c r="F537" t="s">
        <v>78</v>
      </c>
      <c r="G537">
        <v>2</v>
      </c>
      <c r="H537">
        <v>4024000</v>
      </c>
      <c r="I537">
        <v>2651700</v>
      </c>
      <c r="J537" t="s">
        <v>14</v>
      </c>
      <c r="K537">
        <v>8048000</v>
      </c>
      <c r="L537" t="s">
        <v>7205</v>
      </c>
      <c r="M537" t="s">
        <v>7203</v>
      </c>
      <c r="N537" s="1">
        <v>43532</v>
      </c>
      <c r="O537" t="s">
        <v>78</v>
      </c>
      <c r="P537" t="s">
        <v>7231</v>
      </c>
      <c r="Q537" t="s">
        <v>7241</v>
      </c>
      <c r="R537" t="s">
        <v>7223</v>
      </c>
      <c r="S537">
        <v>2492732</v>
      </c>
      <c r="T537">
        <v>3782823</v>
      </c>
      <c r="U537">
        <v>0.34100000000000003</v>
      </c>
      <c r="V537">
        <v>2744600</v>
      </c>
      <c r="W537">
        <v>5303400</v>
      </c>
      <c r="X537">
        <v>2021</v>
      </c>
      <c r="Y537">
        <v>10462400</v>
      </c>
    </row>
    <row r="538" spans="1:25" x14ac:dyDescent="0.35">
      <c r="A538">
        <v>2021</v>
      </c>
      <c r="B538" t="s">
        <v>838</v>
      </c>
      <c r="C538" s="1">
        <v>44299</v>
      </c>
      <c r="D538" t="s">
        <v>764</v>
      </c>
      <c r="E538" t="s">
        <v>114</v>
      </c>
      <c r="F538" t="s">
        <v>207</v>
      </c>
      <c r="G538">
        <v>5</v>
      </c>
      <c r="H538">
        <v>2618400</v>
      </c>
      <c r="I538">
        <v>1965500</v>
      </c>
      <c r="J538" t="s">
        <v>14</v>
      </c>
      <c r="K538">
        <v>13092000</v>
      </c>
      <c r="L538" t="s">
        <v>7209</v>
      </c>
      <c r="M538" t="s">
        <v>7203</v>
      </c>
      <c r="N538" s="1">
        <v>43509</v>
      </c>
      <c r="O538" t="s">
        <v>207</v>
      </c>
      <c r="P538" t="s">
        <v>7218</v>
      </c>
      <c r="Q538" t="s">
        <v>7224</v>
      </c>
      <c r="R538" t="s">
        <v>7230</v>
      </c>
      <c r="S538">
        <v>1968354</v>
      </c>
      <c r="T538">
        <v>2622155</v>
      </c>
      <c r="U538">
        <v>0.249</v>
      </c>
      <c r="V538">
        <v>3264500</v>
      </c>
      <c r="W538">
        <v>9827500</v>
      </c>
      <c r="X538">
        <v>2021</v>
      </c>
      <c r="Y538">
        <v>17019600</v>
      </c>
    </row>
    <row r="539" spans="1:25" x14ac:dyDescent="0.35">
      <c r="A539">
        <v>2021</v>
      </c>
      <c r="B539" t="s">
        <v>839</v>
      </c>
      <c r="C539" s="1">
        <v>44299</v>
      </c>
      <c r="D539" t="s">
        <v>764</v>
      </c>
      <c r="E539" t="s">
        <v>667</v>
      </c>
      <c r="F539" t="s">
        <v>454</v>
      </c>
      <c r="G539">
        <v>4</v>
      </c>
      <c r="H539">
        <v>1935100</v>
      </c>
      <c r="I539">
        <v>1478400</v>
      </c>
      <c r="J539" t="s">
        <v>18</v>
      </c>
      <c r="K539">
        <v>7740400</v>
      </c>
      <c r="L539" t="s">
        <v>7205</v>
      </c>
      <c r="M539" t="s">
        <v>7203</v>
      </c>
      <c r="N539" s="1">
        <v>43133</v>
      </c>
      <c r="O539" t="s">
        <v>454</v>
      </c>
      <c r="P539" t="s">
        <v>7218</v>
      </c>
      <c r="Q539" t="s">
        <v>7219</v>
      </c>
      <c r="R539" t="s">
        <v>7230</v>
      </c>
      <c r="S539">
        <v>1483977</v>
      </c>
      <c r="T539">
        <v>1942446</v>
      </c>
      <c r="U539">
        <v>0.23599999999999999</v>
      </c>
      <c r="V539">
        <v>1826800</v>
      </c>
      <c r="W539">
        <v>5913600</v>
      </c>
      <c r="X539">
        <v>2021</v>
      </c>
      <c r="Y539">
        <v>10062520</v>
      </c>
    </row>
    <row r="540" spans="1:25" x14ac:dyDescent="0.35">
      <c r="A540">
        <v>2021</v>
      </c>
      <c r="B540" t="s">
        <v>840</v>
      </c>
      <c r="C540" s="1">
        <v>44299</v>
      </c>
      <c r="D540" t="s">
        <v>764</v>
      </c>
      <c r="E540" t="s">
        <v>368</v>
      </c>
      <c r="F540" t="s">
        <v>182</v>
      </c>
      <c r="G540">
        <v>1</v>
      </c>
      <c r="H540">
        <v>402300</v>
      </c>
      <c r="I540">
        <v>325500</v>
      </c>
      <c r="J540" t="s">
        <v>14</v>
      </c>
      <c r="K540">
        <v>402300</v>
      </c>
      <c r="L540" t="s">
        <v>7205</v>
      </c>
      <c r="M540" t="s">
        <v>7203</v>
      </c>
      <c r="N540" s="1">
        <v>43165</v>
      </c>
      <c r="O540" t="s">
        <v>182</v>
      </c>
      <c r="P540" t="s">
        <v>7228</v>
      </c>
      <c r="Q540" t="s">
        <v>7229</v>
      </c>
      <c r="R540" t="s">
        <v>7220</v>
      </c>
      <c r="S540">
        <v>325798</v>
      </c>
      <c r="T540">
        <v>402659</v>
      </c>
      <c r="U540">
        <v>0.191</v>
      </c>
      <c r="V540">
        <v>76800</v>
      </c>
      <c r="W540">
        <v>325500</v>
      </c>
      <c r="X540">
        <v>2021</v>
      </c>
      <c r="Y540">
        <v>522990</v>
      </c>
    </row>
    <row r="541" spans="1:25" x14ac:dyDescent="0.35">
      <c r="A541">
        <v>2021</v>
      </c>
      <c r="B541" t="s">
        <v>841</v>
      </c>
      <c r="C541" s="1">
        <v>44299</v>
      </c>
      <c r="D541" t="s">
        <v>764</v>
      </c>
      <c r="E541" t="s">
        <v>418</v>
      </c>
      <c r="F541" t="s">
        <v>302</v>
      </c>
      <c r="G541">
        <v>3</v>
      </c>
      <c r="H541">
        <v>151200</v>
      </c>
      <c r="I541">
        <v>100400</v>
      </c>
      <c r="J541" t="s">
        <v>14</v>
      </c>
      <c r="K541">
        <v>453600</v>
      </c>
      <c r="L541" t="s">
        <v>7209</v>
      </c>
      <c r="M541" t="s">
        <v>7203</v>
      </c>
      <c r="N541" s="1">
        <v>43715</v>
      </c>
      <c r="O541" t="s">
        <v>302</v>
      </c>
      <c r="P541" t="s">
        <v>7235</v>
      </c>
      <c r="Q541" t="s">
        <v>7247</v>
      </c>
      <c r="R541" t="s">
        <v>7227</v>
      </c>
      <c r="S541">
        <v>96357</v>
      </c>
      <c r="T541">
        <v>145095</v>
      </c>
      <c r="U541">
        <v>0.33600000000000002</v>
      </c>
      <c r="V541">
        <v>152400</v>
      </c>
      <c r="W541">
        <v>301200</v>
      </c>
      <c r="X541">
        <v>2021</v>
      </c>
      <c r="Y541">
        <v>589680</v>
      </c>
    </row>
    <row r="542" spans="1:25" x14ac:dyDescent="0.35">
      <c r="A542">
        <v>2021</v>
      </c>
      <c r="B542" t="s">
        <v>842</v>
      </c>
      <c r="C542" s="1">
        <v>44300</v>
      </c>
      <c r="D542" t="s">
        <v>764</v>
      </c>
      <c r="E542" t="s">
        <v>330</v>
      </c>
      <c r="F542" t="s">
        <v>42</v>
      </c>
      <c r="G542">
        <v>4</v>
      </c>
      <c r="H542">
        <v>164800</v>
      </c>
      <c r="I542">
        <v>111400</v>
      </c>
      <c r="J542" t="s">
        <v>18</v>
      </c>
      <c r="K542">
        <v>659200</v>
      </c>
      <c r="L542" t="s">
        <v>7204</v>
      </c>
      <c r="M542" t="s">
        <v>7206</v>
      </c>
      <c r="N542" s="1">
        <v>43449</v>
      </c>
      <c r="O542" t="s">
        <v>42</v>
      </c>
      <c r="P542" t="s">
        <v>7221</v>
      </c>
      <c r="Q542" t="s">
        <v>7226</v>
      </c>
      <c r="R542" t="s">
        <v>7234</v>
      </c>
      <c r="S542">
        <v>110851</v>
      </c>
      <c r="T542">
        <v>163978</v>
      </c>
      <c r="U542">
        <v>0.32400000000000001</v>
      </c>
      <c r="V542">
        <v>213600</v>
      </c>
      <c r="W542">
        <v>445600</v>
      </c>
      <c r="X542">
        <v>2021</v>
      </c>
      <c r="Y542">
        <v>856960</v>
      </c>
    </row>
    <row r="543" spans="1:25" x14ac:dyDescent="0.35">
      <c r="A543">
        <v>2021</v>
      </c>
      <c r="B543" t="s">
        <v>843</v>
      </c>
      <c r="C543" s="1">
        <v>44300</v>
      </c>
      <c r="D543" t="s">
        <v>764</v>
      </c>
      <c r="E543" t="s">
        <v>74</v>
      </c>
      <c r="F543" t="s">
        <v>123</v>
      </c>
      <c r="G543">
        <v>3</v>
      </c>
      <c r="H543">
        <v>3272900</v>
      </c>
      <c r="I543">
        <v>2468000</v>
      </c>
      <c r="J543" t="s">
        <v>18</v>
      </c>
      <c r="K543">
        <v>9818700</v>
      </c>
      <c r="L543" t="s">
        <v>7210</v>
      </c>
      <c r="M543" t="s">
        <v>7206</v>
      </c>
      <c r="N543" s="1">
        <v>44019</v>
      </c>
      <c r="O543" t="s">
        <v>123</v>
      </c>
      <c r="P543" t="s">
        <v>7218</v>
      </c>
      <c r="Q543" t="s">
        <v>7233</v>
      </c>
      <c r="R543" t="s">
        <v>7220</v>
      </c>
      <c r="S543">
        <v>2398997</v>
      </c>
      <c r="T543">
        <v>3181492</v>
      </c>
      <c r="U543">
        <v>0.246</v>
      </c>
      <c r="V543">
        <v>2414700</v>
      </c>
      <c r="W543">
        <v>7404000</v>
      </c>
      <c r="X543">
        <v>2021</v>
      </c>
      <c r="Y543">
        <v>12764310</v>
      </c>
    </row>
    <row r="544" spans="1:25" x14ac:dyDescent="0.35">
      <c r="A544">
        <v>2021</v>
      </c>
      <c r="B544" t="s">
        <v>844</v>
      </c>
      <c r="C544" s="1">
        <v>44300</v>
      </c>
      <c r="D544" t="s">
        <v>764</v>
      </c>
      <c r="E544" t="s">
        <v>114</v>
      </c>
      <c r="F544" t="s">
        <v>13</v>
      </c>
      <c r="G544">
        <v>1</v>
      </c>
      <c r="H544">
        <v>1148900</v>
      </c>
      <c r="I544">
        <v>910000</v>
      </c>
      <c r="J544" t="s">
        <v>14</v>
      </c>
      <c r="K544">
        <v>1148900</v>
      </c>
      <c r="L544" t="s">
        <v>7209</v>
      </c>
      <c r="M544" t="s">
        <v>7203</v>
      </c>
      <c r="N544" s="1">
        <v>43509</v>
      </c>
      <c r="O544" t="s">
        <v>13</v>
      </c>
      <c r="P544" t="s">
        <v>7228</v>
      </c>
      <c r="Q544" t="s">
        <v>7245</v>
      </c>
      <c r="R544" t="s">
        <v>7223</v>
      </c>
      <c r="S544">
        <v>892911</v>
      </c>
      <c r="T544">
        <v>1127240</v>
      </c>
      <c r="U544">
        <v>0.20799999999999999</v>
      </c>
      <c r="V544">
        <v>238900</v>
      </c>
      <c r="W544">
        <v>910000</v>
      </c>
      <c r="X544">
        <v>2021</v>
      </c>
      <c r="Y544">
        <v>1493570</v>
      </c>
    </row>
    <row r="545" spans="1:25" x14ac:dyDescent="0.35">
      <c r="A545">
        <v>2021</v>
      </c>
      <c r="B545" t="s">
        <v>845</v>
      </c>
      <c r="C545" s="1">
        <v>44300</v>
      </c>
      <c r="D545" t="s">
        <v>764</v>
      </c>
      <c r="E545" t="s">
        <v>372</v>
      </c>
      <c r="F545" t="s">
        <v>846</v>
      </c>
      <c r="G545">
        <v>4</v>
      </c>
      <c r="H545">
        <v>551400</v>
      </c>
      <c r="I545">
        <v>433400</v>
      </c>
      <c r="J545" t="s">
        <v>14</v>
      </c>
      <c r="K545">
        <v>2205600</v>
      </c>
      <c r="L545" t="s">
        <v>7205</v>
      </c>
      <c r="M545" t="s">
        <v>7203</v>
      </c>
      <c r="N545" s="1">
        <v>43258</v>
      </c>
      <c r="O545" t="s">
        <v>846</v>
      </c>
      <c r="P545" t="s">
        <v>7221</v>
      </c>
      <c r="Q545" t="s">
        <v>7243</v>
      </c>
      <c r="R545" t="s">
        <v>7227</v>
      </c>
      <c r="S545">
        <v>442906</v>
      </c>
      <c r="T545">
        <v>563459</v>
      </c>
      <c r="U545">
        <v>0.214</v>
      </c>
      <c r="V545">
        <v>472000</v>
      </c>
      <c r="W545">
        <v>1733600</v>
      </c>
      <c r="X545">
        <v>2021</v>
      </c>
      <c r="Y545">
        <v>2867280</v>
      </c>
    </row>
    <row r="546" spans="1:25" x14ac:dyDescent="0.35">
      <c r="A546">
        <v>2021</v>
      </c>
      <c r="B546" t="s">
        <v>847</v>
      </c>
      <c r="C546" s="1">
        <v>44301</v>
      </c>
      <c r="D546" t="s">
        <v>764</v>
      </c>
      <c r="E546" t="s">
        <v>468</v>
      </c>
      <c r="F546" t="s">
        <v>848</v>
      </c>
      <c r="G546">
        <v>5</v>
      </c>
      <c r="H546">
        <v>2093800</v>
      </c>
      <c r="I546">
        <v>1701000</v>
      </c>
      <c r="J546" t="s">
        <v>18</v>
      </c>
      <c r="K546">
        <v>10469000</v>
      </c>
      <c r="L546" t="s">
        <v>7208</v>
      </c>
      <c r="M546" t="s">
        <v>7203</v>
      </c>
      <c r="N546" s="1">
        <v>43215</v>
      </c>
      <c r="O546" t="s">
        <v>848</v>
      </c>
      <c r="P546" t="s">
        <v>7231</v>
      </c>
      <c r="Q546" t="s">
        <v>7232</v>
      </c>
      <c r="R546" t="s">
        <v>7240</v>
      </c>
      <c r="S546">
        <v>1718977</v>
      </c>
      <c r="T546">
        <v>2115966</v>
      </c>
      <c r="U546">
        <v>0.188</v>
      </c>
      <c r="V546">
        <v>1964000</v>
      </c>
      <c r="W546">
        <v>8505000</v>
      </c>
      <c r="X546">
        <v>2021</v>
      </c>
      <c r="Y546">
        <v>13609700</v>
      </c>
    </row>
    <row r="547" spans="1:25" x14ac:dyDescent="0.35">
      <c r="A547">
        <v>2021</v>
      </c>
      <c r="B547" t="s">
        <v>849</v>
      </c>
      <c r="C547" s="1">
        <v>44301</v>
      </c>
      <c r="D547" t="s">
        <v>764</v>
      </c>
      <c r="E547" t="s">
        <v>754</v>
      </c>
      <c r="F547" t="s">
        <v>411</v>
      </c>
      <c r="G547">
        <v>5</v>
      </c>
      <c r="H547">
        <v>3192500</v>
      </c>
      <c r="I547">
        <v>2135900</v>
      </c>
      <c r="J547" t="s">
        <v>18</v>
      </c>
      <c r="K547">
        <v>15962500</v>
      </c>
      <c r="L547" t="s">
        <v>7209</v>
      </c>
      <c r="M547" t="s">
        <v>7203</v>
      </c>
      <c r="N547" s="1">
        <v>43324</v>
      </c>
      <c r="O547" t="s">
        <v>411</v>
      </c>
      <c r="P547" t="s">
        <v>7231</v>
      </c>
      <c r="Q547" t="s">
        <v>7232</v>
      </c>
      <c r="R547" t="s">
        <v>7227</v>
      </c>
      <c r="S547">
        <v>2073903</v>
      </c>
      <c r="T547">
        <v>3099870</v>
      </c>
      <c r="U547">
        <v>0.33100000000000002</v>
      </c>
      <c r="V547">
        <v>5283000</v>
      </c>
      <c r="W547">
        <v>10679500</v>
      </c>
      <c r="X547">
        <v>2021</v>
      </c>
      <c r="Y547">
        <v>20751250</v>
      </c>
    </row>
    <row r="548" spans="1:25" x14ac:dyDescent="0.35">
      <c r="A548">
        <v>2021</v>
      </c>
      <c r="B548" t="s">
        <v>850</v>
      </c>
      <c r="C548" s="1">
        <v>44301</v>
      </c>
      <c r="D548" t="s">
        <v>764</v>
      </c>
      <c r="E548" t="s">
        <v>482</v>
      </c>
      <c r="F548" t="s">
        <v>123</v>
      </c>
      <c r="G548">
        <v>2</v>
      </c>
      <c r="H548">
        <v>3217000</v>
      </c>
      <c r="I548">
        <v>2425800</v>
      </c>
      <c r="J548" t="s">
        <v>14</v>
      </c>
      <c r="K548">
        <v>6434000</v>
      </c>
      <c r="L548" t="s">
        <v>7208</v>
      </c>
      <c r="M548" t="s">
        <v>7203</v>
      </c>
      <c r="N548" s="1">
        <v>44517</v>
      </c>
      <c r="O548" t="s">
        <v>123</v>
      </c>
      <c r="P548" t="s">
        <v>7218</v>
      </c>
      <c r="Q548" t="s">
        <v>7233</v>
      </c>
      <c r="R548" t="s">
        <v>7220</v>
      </c>
      <c r="S548">
        <v>2398997</v>
      </c>
      <c r="T548">
        <v>3181492</v>
      </c>
      <c r="U548">
        <v>0.246</v>
      </c>
      <c r="V548">
        <v>1582400</v>
      </c>
      <c r="W548">
        <v>4851600</v>
      </c>
      <c r="X548">
        <v>2021</v>
      </c>
      <c r="Y548">
        <v>8364200</v>
      </c>
    </row>
    <row r="549" spans="1:25" x14ac:dyDescent="0.35">
      <c r="A549">
        <v>2021</v>
      </c>
      <c r="B549" t="s">
        <v>851</v>
      </c>
      <c r="C549" s="1">
        <v>44301</v>
      </c>
      <c r="D549" t="s">
        <v>764</v>
      </c>
      <c r="E549" t="s">
        <v>337</v>
      </c>
      <c r="F549" t="s">
        <v>557</v>
      </c>
      <c r="G549">
        <v>2</v>
      </c>
      <c r="H549">
        <v>983400</v>
      </c>
      <c r="I549">
        <v>758300</v>
      </c>
      <c r="J549" t="s">
        <v>18</v>
      </c>
      <c r="K549">
        <v>1966800</v>
      </c>
      <c r="L549" t="s">
        <v>7209</v>
      </c>
      <c r="M549" t="s">
        <v>7203</v>
      </c>
      <c r="N549" s="1">
        <v>44373</v>
      </c>
      <c r="O549" t="s">
        <v>557</v>
      </c>
      <c r="P549" t="s">
        <v>7221</v>
      </c>
      <c r="Q549" t="s">
        <v>7226</v>
      </c>
      <c r="R549" t="s">
        <v>7227</v>
      </c>
      <c r="S549">
        <v>695720</v>
      </c>
      <c r="T549">
        <v>902288</v>
      </c>
      <c r="U549">
        <v>0.22900000000000001</v>
      </c>
      <c r="V549">
        <v>450200</v>
      </c>
      <c r="W549">
        <v>1516600</v>
      </c>
      <c r="X549">
        <v>2021</v>
      </c>
      <c r="Y549">
        <v>2556840</v>
      </c>
    </row>
    <row r="550" spans="1:25" x14ac:dyDescent="0.35">
      <c r="A550">
        <v>2021</v>
      </c>
      <c r="B550" t="s">
        <v>852</v>
      </c>
      <c r="C550" s="1">
        <v>44301</v>
      </c>
      <c r="D550" t="s">
        <v>764</v>
      </c>
      <c r="E550" t="s">
        <v>50</v>
      </c>
      <c r="F550" t="s">
        <v>492</v>
      </c>
      <c r="G550">
        <v>5</v>
      </c>
      <c r="H550">
        <v>400300</v>
      </c>
      <c r="I550">
        <v>261900</v>
      </c>
      <c r="J550" t="s">
        <v>14</v>
      </c>
      <c r="K550">
        <v>2001500</v>
      </c>
      <c r="L550" t="s">
        <v>7202</v>
      </c>
      <c r="M550" t="s">
        <v>7206</v>
      </c>
      <c r="N550" s="1">
        <v>43928</v>
      </c>
      <c r="O550" t="s">
        <v>492</v>
      </c>
      <c r="P550" t="s">
        <v>7228</v>
      </c>
      <c r="Q550" t="s">
        <v>7229</v>
      </c>
      <c r="R550" t="s">
        <v>7225</v>
      </c>
      <c r="S550">
        <v>286689</v>
      </c>
      <c r="T550">
        <v>438092</v>
      </c>
      <c r="U550">
        <v>0.34599999999999997</v>
      </c>
      <c r="V550">
        <v>692000</v>
      </c>
      <c r="W550">
        <v>1309500</v>
      </c>
      <c r="X550">
        <v>2021</v>
      </c>
      <c r="Y550">
        <v>2601950</v>
      </c>
    </row>
    <row r="551" spans="1:25" x14ac:dyDescent="0.35">
      <c r="A551">
        <v>2021</v>
      </c>
      <c r="B551" t="s">
        <v>853</v>
      </c>
      <c r="C551" s="1">
        <v>44302</v>
      </c>
      <c r="D551" t="s">
        <v>764</v>
      </c>
      <c r="E551" t="s">
        <v>26</v>
      </c>
      <c r="F551" t="s">
        <v>174</v>
      </c>
      <c r="G551">
        <v>4</v>
      </c>
      <c r="H551">
        <v>425300</v>
      </c>
      <c r="I551">
        <v>286100</v>
      </c>
      <c r="J551" t="s">
        <v>14</v>
      </c>
      <c r="K551">
        <v>1701200</v>
      </c>
      <c r="L551" t="s">
        <v>7209</v>
      </c>
      <c r="M551" t="s">
        <v>7203</v>
      </c>
      <c r="N551" s="1">
        <v>43105</v>
      </c>
      <c r="O551" t="s">
        <v>174</v>
      </c>
      <c r="P551" t="s">
        <v>7237</v>
      </c>
      <c r="Q551" t="s">
        <v>7239</v>
      </c>
      <c r="R551" t="s">
        <v>7234</v>
      </c>
      <c r="S551">
        <v>300460</v>
      </c>
      <c r="T551">
        <v>446607</v>
      </c>
      <c r="U551">
        <v>0.32700000000000001</v>
      </c>
      <c r="V551">
        <v>556800</v>
      </c>
      <c r="W551">
        <v>1144400</v>
      </c>
      <c r="X551">
        <v>2021</v>
      </c>
      <c r="Y551">
        <v>2211560</v>
      </c>
    </row>
    <row r="552" spans="1:25" x14ac:dyDescent="0.35">
      <c r="A552">
        <v>2021</v>
      </c>
      <c r="B552" t="s">
        <v>854</v>
      </c>
      <c r="C552" s="1">
        <v>44302</v>
      </c>
      <c r="D552" t="s">
        <v>764</v>
      </c>
      <c r="E552" t="s">
        <v>310</v>
      </c>
      <c r="F552" t="s">
        <v>411</v>
      </c>
      <c r="G552">
        <v>3</v>
      </c>
      <c r="H552">
        <v>2894900</v>
      </c>
      <c r="I552">
        <v>1936800</v>
      </c>
      <c r="J552" t="s">
        <v>14</v>
      </c>
      <c r="K552">
        <v>8684700</v>
      </c>
      <c r="L552" t="s">
        <v>7204</v>
      </c>
      <c r="M552" t="s">
        <v>7203</v>
      </c>
      <c r="N552" s="1">
        <v>44055</v>
      </c>
      <c r="O552" t="s">
        <v>411</v>
      </c>
      <c r="P552" t="s">
        <v>7231</v>
      </c>
      <c r="Q552" t="s">
        <v>7232</v>
      </c>
      <c r="R552" t="s">
        <v>7227</v>
      </c>
      <c r="S552">
        <v>2073903</v>
      </c>
      <c r="T552">
        <v>3099870</v>
      </c>
      <c r="U552">
        <v>0.33100000000000002</v>
      </c>
      <c r="V552">
        <v>2874300</v>
      </c>
      <c r="W552">
        <v>5810400</v>
      </c>
      <c r="X552">
        <v>2021</v>
      </c>
      <c r="Y552">
        <v>11290110</v>
      </c>
    </row>
    <row r="553" spans="1:25" x14ac:dyDescent="0.35">
      <c r="A553">
        <v>2021</v>
      </c>
      <c r="B553" t="s">
        <v>855</v>
      </c>
      <c r="C553" s="1">
        <v>44302</v>
      </c>
      <c r="D553" t="s">
        <v>764</v>
      </c>
      <c r="E553" t="s">
        <v>583</v>
      </c>
      <c r="F553" t="s">
        <v>299</v>
      </c>
      <c r="G553">
        <v>1</v>
      </c>
      <c r="H553">
        <v>536500</v>
      </c>
      <c r="I553">
        <v>370100</v>
      </c>
      <c r="J553" t="s">
        <v>18</v>
      </c>
      <c r="K553">
        <v>536500</v>
      </c>
      <c r="L553" t="s">
        <v>7204</v>
      </c>
      <c r="M553" t="s">
        <v>7206</v>
      </c>
      <c r="N553" s="1">
        <v>44126</v>
      </c>
      <c r="O553" t="s">
        <v>299</v>
      </c>
      <c r="P553" t="s">
        <v>7237</v>
      </c>
      <c r="Q553" t="s">
        <v>7239</v>
      </c>
      <c r="R553" t="s">
        <v>7227</v>
      </c>
      <c r="S553">
        <v>343773</v>
      </c>
      <c r="T553">
        <v>498382</v>
      </c>
      <c r="U553">
        <v>0.31</v>
      </c>
      <c r="V553">
        <v>166400</v>
      </c>
      <c r="W553">
        <v>370100</v>
      </c>
      <c r="X553">
        <v>2021</v>
      </c>
      <c r="Y553">
        <v>697450</v>
      </c>
    </row>
    <row r="554" spans="1:25" x14ac:dyDescent="0.35">
      <c r="A554">
        <v>2021</v>
      </c>
      <c r="B554" t="s">
        <v>856</v>
      </c>
      <c r="C554" s="1">
        <v>44303</v>
      </c>
      <c r="D554" t="s">
        <v>764</v>
      </c>
      <c r="E554" t="s">
        <v>432</v>
      </c>
      <c r="F554" t="s">
        <v>62</v>
      </c>
      <c r="G554">
        <v>2</v>
      </c>
      <c r="H554">
        <v>3999400</v>
      </c>
      <c r="I554">
        <v>3065200</v>
      </c>
      <c r="J554" t="s">
        <v>18</v>
      </c>
      <c r="K554">
        <v>7998800</v>
      </c>
      <c r="L554" t="s">
        <v>7202</v>
      </c>
      <c r="M554" t="s">
        <v>7206</v>
      </c>
      <c r="N554" s="1">
        <v>44028</v>
      </c>
      <c r="O554" t="s">
        <v>62</v>
      </c>
      <c r="P554" t="s">
        <v>7231</v>
      </c>
      <c r="Q554" t="s">
        <v>7232</v>
      </c>
      <c r="R554" t="s">
        <v>7225</v>
      </c>
      <c r="S554">
        <v>3049048</v>
      </c>
      <c r="T554">
        <v>3978398</v>
      </c>
      <c r="U554">
        <v>0.23400000000000001</v>
      </c>
      <c r="V554">
        <v>1868400</v>
      </c>
      <c r="W554">
        <v>6130400</v>
      </c>
      <c r="X554">
        <v>2021</v>
      </c>
      <c r="Y554">
        <v>10398440</v>
      </c>
    </row>
    <row r="555" spans="1:25" x14ac:dyDescent="0.35">
      <c r="A555">
        <v>2021</v>
      </c>
      <c r="B555" t="s">
        <v>857</v>
      </c>
      <c r="C555" s="1">
        <v>44303</v>
      </c>
      <c r="D555" t="s">
        <v>764</v>
      </c>
      <c r="E555" t="s">
        <v>41</v>
      </c>
      <c r="F555" t="s">
        <v>279</v>
      </c>
      <c r="G555">
        <v>3</v>
      </c>
      <c r="H555">
        <v>454500</v>
      </c>
      <c r="I555">
        <v>357300</v>
      </c>
      <c r="J555" t="s">
        <v>14</v>
      </c>
      <c r="K555">
        <v>1363500</v>
      </c>
      <c r="L555" t="s">
        <v>7202</v>
      </c>
      <c r="M555" t="s">
        <v>7203</v>
      </c>
      <c r="N555" s="1">
        <v>44021</v>
      </c>
      <c r="O555" t="s">
        <v>279</v>
      </c>
      <c r="P555" t="s">
        <v>7228</v>
      </c>
      <c r="Q555" t="s">
        <v>7229</v>
      </c>
      <c r="R555" t="s">
        <v>7227</v>
      </c>
      <c r="S555">
        <v>344544</v>
      </c>
      <c r="T555">
        <v>438362</v>
      </c>
      <c r="U555">
        <v>0.214</v>
      </c>
      <c r="V555">
        <v>291600</v>
      </c>
      <c r="W555">
        <v>1071900</v>
      </c>
      <c r="X555">
        <v>2021</v>
      </c>
      <c r="Y555">
        <v>1772550</v>
      </c>
    </row>
    <row r="556" spans="1:25" x14ac:dyDescent="0.35">
      <c r="A556">
        <v>2021</v>
      </c>
      <c r="B556" t="s">
        <v>858</v>
      </c>
      <c r="C556" s="1">
        <v>44303</v>
      </c>
      <c r="D556" t="s">
        <v>764</v>
      </c>
      <c r="E556" t="s">
        <v>87</v>
      </c>
      <c r="F556" t="s">
        <v>271</v>
      </c>
      <c r="G556">
        <v>5</v>
      </c>
      <c r="H556">
        <v>232200</v>
      </c>
      <c r="I556">
        <v>189100</v>
      </c>
      <c r="J556" t="s">
        <v>14</v>
      </c>
      <c r="K556">
        <v>1161000</v>
      </c>
      <c r="L556" t="s">
        <v>7205</v>
      </c>
      <c r="M556" t="s">
        <v>7206</v>
      </c>
      <c r="N556" s="1">
        <v>43542</v>
      </c>
      <c r="O556" t="s">
        <v>271</v>
      </c>
      <c r="P556" t="s">
        <v>7237</v>
      </c>
      <c r="Q556" t="s">
        <v>7238</v>
      </c>
      <c r="R556" t="s">
        <v>7225</v>
      </c>
      <c r="S556">
        <v>181561</v>
      </c>
      <c r="T556">
        <v>222942</v>
      </c>
      <c r="U556">
        <v>0.186</v>
      </c>
      <c r="V556">
        <v>215500</v>
      </c>
      <c r="W556">
        <v>945500</v>
      </c>
      <c r="X556">
        <v>2021</v>
      </c>
      <c r="Y556">
        <v>1509300</v>
      </c>
    </row>
    <row r="557" spans="1:25" x14ac:dyDescent="0.35">
      <c r="A557">
        <v>2021</v>
      </c>
      <c r="B557" t="s">
        <v>859</v>
      </c>
      <c r="C557" s="1">
        <v>44303</v>
      </c>
      <c r="D557" t="s">
        <v>764</v>
      </c>
      <c r="E557" t="s">
        <v>119</v>
      </c>
      <c r="F557" t="s">
        <v>112</v>
      </c>
      <c r="G557">
        <v>1</v>
      </c>
      <c r="H557">
        <v>506000</v>
      </c>
      <c r="I557">
        <v>378100</v>
      </c>
      <c r="J557" t="s">
        <v>18</v>
      </c>
      <c r="K557">
        <v>506000</v>
      </c>
      <c r="L557" t="s">
        <v>7208</v>
      </c>
      <c r="M557" t="s">
        <v>7206</v>
      </c>
      <c r="N557" s="1">
        <v>43601</v>
      </c>
      <c r="O557" t="s">
        <v>112</v>
      </c>
      <c r="P557" t="s">
        <v>7237</v>
      </c>
      <c r="Q557" t="s">
        <v>7239</v>
      </c>
      <c r="R557" t="s">
        <v>7230</v>
      </c>
      <c r="S557">
        <v>380220</v>
      </c>
      <c r="T557">
        <v>508920</v>
      </c>
      <c r="U557">
        <v>0.253</v>
      </c>
      <c r="V557">
        <v>127900</v>
      </c>
      <c r="W557">
        <v>378100</v>
      </c>
      <c r="X557">
        <v>2021</v>
      </c>
      <c r="Y557">
        <v>657800</v>
      </c>
    </row>
    <row r="558" spans="1:25" x14ac:dyDescent="0.35">
      <c r="A558">
        <v>2021</v>
      </c>
      <c r="B558" t="s">
        <v>860</v>
      </c>
      <c r="C558" s="1">
        <v>44303</v>
      </c>
      <c r="D558" t="s">
        <v>764</v>
      </c>
      <c r="E558" t="s">
        <v>261</v>
      </c>
      <c r="F558" t="s">
        <v>135</v>
      </c>
      <c r="G558">
        <v>4</v>
      </c>
      <c r="H558">
        <v>2660000</v>
      </c>
      <c r="I558">
        <v>1963300</v>
      </c>
      <c r="J558" t="s">
        <v>14</v>
      </c>
      <c r="K558">
        <v>10640000</v>
      </c>
      <c r="L558" t="s">
        <v>7208</v>
      </c>
      <c r="M558" t="s">
        <v>7206</v>
      </c>
      <c r="N558" s="1">
        <v>44411</v>
      </c>
      <c r="O558" t="s">
        <v>135</v>
      </c>
      <c r="P558" t="s">
        <v>7218</v>
      </c>
      <c r="Q558" t="s">
        <v>7233</v>
      </c>
      <c r="R558" t="s">
        <v>7230</v>
      </c>
      <c r="S558">
        <v>1936002</v>
      </c>
      <c r="T558">
        <v>2622957</v>
      </c>
      <c r="U558">
        <v>0.26200000000000001</v>
      </c>
      <c r="V558">
        <v>2786800</v>
      </c>
      <c r="W558">
        <v>7853200</v>
      </c>
      <c r="X558">
        <v>2021</v>
      </c>
      <c r="Y558">
        <v>13832000</v>
      </c>
    </row>
    <row r="559" spans="1:25" x14ac:dyDescent="0.35">
      <c r="A559">
        <v>2021</v>
      </c>
      <c r="B559" t="s">
        <v>861</v>
      </c>
      <c r="C559" s="1">
        <v>44304</v>
      </c>
      <c r="D559" t="s">
        <v>764</v>
      </c>
      <c r="E559" t="s">
        <v>414</v>
      </c>
      <c r="F559" t="s">
        <v>112</v>
      </c>
      <c r="G559">
        <v>4</v>
      </c>
      <c r="H559">
        <v>525200</v>
      </c>
      <c r="I559">
        <v>392400</v>
      </c>
      <c r="J559" t="s">
        <v>14</v>
      </c>
      <c r="K559">
        <v>2100800</v>
      </c>
      <c r="L559" t="s">
        <v>7210</v>
      </c>
      <c r="M559" t="s">
        <v>7203</v>
      </c>
      <c r="N559" s="1">
        <v>44290</v>
      </c>
      <c r="O559" t="s">
        <v>112</v>
      </c>
      <c r="P559" t="s">
        <v>7237</v>
      </c>
      <c r="Q559" t="s">
        <v>7239</v>
      </c>
      <c r="R559" t="s">
        <v>7230</v>
      </c>
      <c r="S559">
        <v>380220</v>
      </c>
      <c r="T559">
        <v>508920</v>
      </c>
      <c r="U559">
        <v>0.253</v>
      </c>
      <c r="V559">
        <v>531200</v>
      </c>
      <c r="W559">
        <v>1569600</v>
      </c>
      <c r="X559">
        <v>2021</v>
      </c>
      <c r="Y559">
        <v>2731040</v>
      </c>
    </row>
    <row r="560" spans="1:25" x14ac:dyDescent="0.35">
      <c r="A560">
        <v>2021</v>
      </c>
      <c r="B560" t="s">
        <v>862</v>
      </c>
      <c r="C560" s="1">
        <v>44304</v>
      </c>
      <c r="D560" t="s">
        <v>764</v>
      </c>
      <c r="E560" t="s">
        <v>482</v>
      </c>
      <c r="F560" t="s">
        <v>193</v>
      </c>
      <c r="G560">
        <v>1</v>
      </c>
      <c r="H560">
        <v>3224000</v>
      </c>
      <c r="I560">
        <v>2396400</v>
      </c>
      <c r="J560" t="s">
        <v>14</v>
      </c>
      <c r="K560">
        <v>3224000</v>
      </c>
      <c r="L560" t="s">
        <v>7208</v>
      </c>
      <c r="M560" t="s">
        <v>7203</v>
      </c>
      <c r="N560" s="1">
        <v>44517</v>
      </c>
      <c r="O560" t="s">
        <v>193</v>
      </c>
      <c r="P560" t="s">
        <v>7218</v>
      </c>
      <c r="Q560" t="s">
        <v>7219</v>
      </c>
      <c r="R560" t="s">
        <v>7225</v>
      </c>
      <c r="S560">
        <v>2272155</v>
      </c>
      <c r="T560">
        <v>3056827</v>
      </c>
      <c r="U560">
        <v>0.25700000000000001</v>
      </c>
      <c r="V560">
        <v>827600</v>
      </c>
      <c r="W560">
        <v>2396400</v>
      </c>
      <c r="X560">
        <v>2021</v>
      </c>
      <c r="Y560">
        <v>4191200</v>
      </c>
    </row>
    <row r="561" spans="1:25" x14ac:dyDescent="0.35">
      <c r="A561">
        <v>2021</v>
      </c>
      <c r="B561" t="s">
        <v>863</v>
      </c>
      <c r="C561" s="1">
        <v>44304</v>
      </c>
      <c r="D561" t="s">
        <v>764</v>
      </c>
      <c r="E561" t="s">
        <v>143</v>
      </c>
      <c r="F561" t="s">
        <v>117</v>
      </c>
      <c r="G561">
        <v>5</v>
      </c>
      <c r="H561">
        <v>539900</v>
      </c>
      <c r="I561">
        <v>365800</v>
      </c>
      <c r="J561" t="s">
        <v>14</v>
      </c>
      <c r="K561">
        <v>2699500</v>
      </c>
      <c r="L561" t="s">
        <v>7204</v>
      </c>
      <c r="M561" t="s">
        <v>7203</v>
      </c>
      <c r="N561" s="1">
        <v>43397</v>
      </c>
      <c r="O561" t="s">
        <v>117</v>
      </c>
      <c r="P561" t="s">
        <v>7221</v>
      </c>
      <c r="Q561" t="s">
        <v>7226</v>
      </c>
      <c r="R561" t="s">
        <v>7230</v>
      </c>
      <c r="S561">
        <v>378202</v>
      </c>
      <c r="T561">
        <v>558194</v>
      </c>
      <c r="U561">
        <v>0.32200000000000001</v>
      </c>
      <c r="V561">
        <v>870500</v>
      </c>
      <c r="W561">
        <v>1829000</v>
      </c>
      <c r="X561">
        <v>2021</v>
      </c>
      <c r="Y561">
        <v>3509350</v>
      </c>
    </row>
    <row r="562" spans="1:25" x14ac:dyDescent="0.35">
      <c r="A562">
        <v>2021</v>
      </c>
      <c r="B562" t="s">
        <v>864</v>
      </c>
      <c r="C562" s="1">
        <v>44305</v>
      </c>
      <c r="D562" t="s">
        <v>764</v>
      </c>
      <c r="E562" t="s">
        <v>16</v>
      </c>
      <c r="F562" t="s">
        <v>470</v>
      </c>
      <c r="G562">
        <v>5</v>
      </c>
      <c r="H562">
        <v>2955000</v>
      </c>
      <c r="I562">
        <v>1937800</v>
      </c>
      <c r="J562" t="s">
        <v>14</v>
      </c>
      <c r="K562">
        <v>14775000</v>
      </c>
      <c r="L562" t="s">
        <v>7208</v>
      </c>
      <c r="M562" t="s">
        <v>7203</v>
      </c>
      <c r="N562" s="1">
        <v>43990</v>
      </c>
      <c r="O562" t="s">
        <v>470</v>
      </c>
      <c r="P562" t="s">
        <v>7218</v>
      </c>
      <c r="Q562" t="s">
        <v>7219</v>
      </c>
      <c r="R562" t="s">
        <v>7220</v>
      </c>
      <c r="S562">
        <v>1962449</v>
      </c>
      <c r="T562">
        <v>2992677</v>
      </c>
      <c r="U562">
        <v>0.34399999999999997</v>
      </c>
      <c r="V562">
        <v>5086000</v>
      </c>
      <c r="W562">
        <v>9689000</v>
      </c>
      <c r="X562">
        <v>2021</v>
      </c>
      <c r="Y562">
        <v>19207500</v>
      </c>
    </row>
    <row r="563" spans="1:25" x14ac:dyDescent="0.35">
      <c r="A563">
        <v>2021</v>
      </c>
      <c r="B563" t="s">
        <v>865</v>
      </c>
      <c r="C563" s="1">
        <v>44305</v>
      </c>
      <c r="D563" t="s">
        <v>764</v>
      </c>
      <c r="E563" t="s">
        <v>566</v>
      </c>
      <c r="F563" t="s">
        <v>376</v>
      </c>
      <c r="G563">
        <v>4</v>
      </c>
      <c r="H563">
        <v>210200</v>
      </c>
      <c r="I563">
        <v>167700</v>
      </c>
      <c r="J563" t="s">
        <v>14</v>
      </c>
      <c r="K563">
        <v>840800</v>
      </c>
      <c r="L563" t="s">
        <v>7204</v>
      </c>
      <c r="M563" t="s">
        <v>7206</v>
      </c>
      <c r="N563" s="1">
        <v>43135</v>
      </c>
      <c r="O563" t="s">
        <v>376</v>
      </c>
      <c r="P563" t="s">
        <v>7235</v>
      </c>
      <c r="Q563" t="s">
        <v>7236</v>
      </c>
      <c r="R563" t="s">
        <v>7225</v>
      </c>
      <c r="S563">
        <v>161077</v>
      </c>
      <c r="T563">
        <v>201881</v>
      </c>
      <c r="U563">
        <v>0.20200000000000001</v>
      </c>
      <c r="V563">
        <v>170000</v>
      </c>
      <c r="W563">
        <v>670800</v>
      </c>
      <c r="X563">
        <v>2021</v>
      </c>
      <c r="Y563">
        <v>1093040</v>
      </c>
    </row>
    <row r="564" spans="1:25" x14ac:dyDescent="0.35">
      <c r="A564">
        <v>2021</v>
      </c>
      <c r="B564" t="s">
        <v>866</v>
      </c>
      <c r="C564" s="1">
        <v>44305</v>
      </c>
      <c r="D564" t="s">
        <v>764</v>
      </c>
      <c r="E564" t="s">
        <v>229</v>
      </c>
      <c r="F564" t="s">
        <v>233</v>
      </c>
      <c r="G564">
        <v>2</v>
      </c>
      <c r="H564">
        <v>251600</v>
      </c>
      <c r="I564">
        <v>179800</v>
      </c>
      <c r="J564" t="s">
        <v>14</v>
      </c>
      <c r="K564">
        <v>503200</v>
      </c>
      <c r="L564" t="s">
        <v>7204</v>
      </c>
      <c r="M564" t="s">
        <v>7206</v>
      </c>
      <c r="N564" s="1">
        <v>44156</v>
      </c>
      <c r="O564" t="s">
        <v>233</v>
      </c>
      <c r="P564" t="s">
        <v>7235</v>
      </c>
      <c r="Q564" t="s">
        <v>7247</v>
      </c>
      <c r="R564" t="s">
        <v>7234</v>
      </c>
      <c r="S564">
        <v>178158</v>
      </c>
      <c r="T564">
        <v>249226</v>
      </c>
      <c r="U564">
        <v>0.28499999999999998</v>
      </c>
      <c r="V564">
        <v>143600</v>
      </c>
      <c r="W564">
        <v>359600</v>
      </c>
      <c r="X564">
        <v>2021</v>
      </c>
      <c r="Y564">
        <v>654160</v>
      </c>
    </row>
    <row r="565" spans="1:25" x14ac:dyDescent="0.35">
      <c r="A565">
        <v>2021</v>
      </c>
      <c r="B565" t="s">
        <v>867</v>
      </c>
      <c r="C565" s="1">
        <v>44305</v>
      </c>
      <c r="D565" t="s">
        <v>764</v>
      </c>
      <c r="E565" t="s">
        <v>47</v>
      </c>
      <c r="F565" t="s">
        <v>164</v>
      </c>
      <c r="G565">
        <v>2</v>
      </c>
      <c r="H565">
        <v>1058700</v>
      </c>
      <c r="I565">
        <v>807000</v>
      </c>
      <c r="J565" t="s">
        <v>14</v>
      </c>
      <c r="K565">
        <v>2117400</v>
      </c>
      <c r="L565" t="s">
        <v>7209</v>
      </c>
      <c r="M565" t="s">
        <v>7206</v>
      </c>
      <c r="N565" s="1">
        <v>44180</v>
      </c>
      <c r="O565" t="s">
        <v>164</v>
      </c>
      <c r="P565" t="s">
        <v>7228</v>
      </c>
      <c r="Q565" t="s">
        <v>7229</v>
      </c>
      <c r="R565" t="s">
        <v>7223</v>
      </c>
      <c r="S565">
        <v>876620</v>
      </c>
      <c r="T565">
        <v>1150081</v>
      </c>
      <c r="U565">
        <v>0.23799999999999999</v>
      </c>
      <c r="V565">
        <v>503400</v>
      </c>
      <c r="W565">
        <v>1614000</v>
      </c>
      <c r="X565">
        <v>2021</v>
      </c>
      <c r="Y565">
        <v>2752620</v>
      </c>
    </row>
    <row r="566" spans="1:25" x14ac:dyDescent="0.35">
      <c r="A566">
        <v>2021</v>
      </c>
      <c r="B566" t="s">
        <v>868</v>
      </c>
      <c r="C566" s="1">
        <v>44305</v>
      </c>
      <c r="D566" t="s">
        <v>764</v>
      </c>
      <c r="E566" t="s">
        <v>122</v>
      </c>
      <c r="F566" t="s">
        <v>721</v>
      </c>
      <c r="G566">
        <v>3</v>
      </c>
      <c r="H566">
        <v>333300</v>
      </c>
      <c r="I566">
        <v>224600</v>
      </c>
      <c r="J566" t="s">
        <v>18</v>
      </c>
      <c r="K566">
        <v>999900</v>
      </c>
      <c r="L566" t="s">
        <v>7204</v>
      </c>
      <c r="M566" t="s">
        <v>7203</v>
      </c>
      <c r="N566" s="1">
        <v>43955</v>
      </c>
      <c r="O566" t="s">
        <v>721</v>
      </c>
      <c r="P566" t="s">
        <v>7221</v>
      </c>
      <c r="Q566" t="s">
        <v>7222</v>
      </c>
      <c r="R566" t="s">
        <v>7223</v>
      </c>
      <c r="S566">
        <v>202286</v>
      </c>
      <c r="T566">
        <v>300212</v>
      </c>
      <c r="U566">
        <v>0.32600000000000001</v>
      </c>
      <c r="V566">
        <v>326100</v>
      </c>
      <c r="W566">
        <v>673800</v>
      </c>
      <c r="X566">
        <v>2021</v>
      </c>
      <c r="Y566">
        <v>1299870</v>
      </c>
    </row>
    <row r="567" spans="1:25" x14ac:dyDescent="0.35">
      <c r="A567">
        <v>2021</v>
      </c>
      <c r="B567" t="s">
        <v>869</v>
      </c>
      <c r="C567" s="1">
        <v>44305</v>
      </c>
      <c r="D567" t="s">
        <v>764</v>
      </c>
      <c r="E567" t="s">
        <v>549</v>
      </c>
      <c r="F567" t="s">
        <v>474</v>
      </c>
      <c r="G567">
        <v>3</v>
      </c>
      <c r="H567">
        <v>2741300</v>
      </c>
      <c r="I567">
        <v>1932700</v>
      </c>
      <c r="J567" t="s">
        <v>18</v>
      </c>
      <c r="K567">
        <v>8223900</v>
      </c>
      <c r="L567" t="s">
        <v>7209</v>
      </c>
      <c r="M567" t="s">
        <v>7206</v>
      </c>
      <c r="N567" s="1">
        <v>43533</v>
      </c>
      <c r="O567" t="s">
        <v>474</v>
      </c>
      <c r="P567" t="s">
        <v>7231</v>
      </c>
      <c r="Q567" t="s">
        <v>7244</v>
      </c>
      <c r="R567" t="s">
        <v>7240</v>
      </c>
      <c r="S567">
        <v>2081182</v>
      </c>
      <c r="T567">
        <v>2951936</v>
      </c>
      <c r="U567">
        <v>0.29499999999999998</v>
      </c>
      <c r="V567">
        <v>2425800</v>
      </c>
      <c r="W567">
        <v>5798100</v>
      </c>
      <c r="X567">
        <v>2021</v>
      </c>
      <c r="Y567">
        <v>10691070</v>
      </c>
    </row>
    <row r="568" spans="1:25" x14ac:dyDescent="0.35">
      <c r="A568">
        <v>2021</v>
      </c>
      <c r="B568" t="s">
        <v>870</v>
      </c>
      <c r="C568" s="1">
        <v>44305</v>
      </c>
      <c r="D568" t="s">
        <v>764</v>
      </c>
      <c r="E568" t="s">
        <v>511</v>
      </c>
      <c r="F568" t="s">
        <v>94</v>
      </c>
      <c r="G568">
        <v>5</v>
      </c>
      <c r="H568">
        <v>2609200</v>
      </c>
      <c r="I568">
        <v>1903600</v>
      </c>
      <c r="J568" t="s">
        <v>14</v>
      </c>
      <c r="K568">
        <v>13046000</v>
      </c>
      <c r="L568" t="s">
        <v>7209</v>
      </c>
      <c r="M568" t="s">
        <v>7203</v>
      </c>
      <c r="N568" s="1">
        <v>44332</v>
      </c>
      <c r="O568" t="s">
        <v>94</v>
      </c>
      <c r="P568" t="s">
        <v>7231</v>
      </c>
      <c r="Q568" t="s">
        <v>7241</v>
      </c>
      <c r="R568" t="s">
        <v>7223</v>
      </c>
      <c r="S568">
        <v>1791279</v>
      </c>
      <c r="T568">
        <v>2455217</v>
      </c>
      <c r="U568">
        <v>0.27</v>
      </c>
      <c r="V568">
        <v>3528000</v>
      </c>
      <c r="W568">
        <v>9518000</v>
      </c>
      <c r="X568">
        <v>2021</v>
      </c>
      <c r="Y568">
        <v>16959800</v>
      </c>
    </row>
    <row r="569" spans="1:25" x14ac:dyDescent="0.35">
      <c r="A569">
        <v>2021</v>
      </c>
      <c r="B569" t="s">
        <v>871</v>
      </c>
      <c r="C569" s="1">
        <v>44306</v>
      </c>
      <c r="D569" t="s">
        <v>764</v>
      </c>
      <c r="E569" t="s">
        <v>583</v>
      </c>
      <c r="F569" t="s">
        <v>78</v>
      </c>
      <c r="G569">
        <v>2</v>
      </c>
      <c r="H569">
        <v>3714600</v>
      </c>
      <c r="I569">
        <v>2447800</v>
      </c>
      <c r="J569" t="s">
        <v>14</v>
      </c>
      <c r="K569">
        <v>7429200</v>
      </c>
      <c r="L569" t="s">
        <v>7204</v>
      </c>
      <c r="M569" t="s">
        <v>7206</v>
      </c>
      <c r="N569" s="1">
        <v>44126</v>
      </c>
      <c r="O569" t="s">
        <v>78</v>
      </c>
      <c r="P569" t="s">
        <v>7231</v>
      </c>
      <c r="Q569" t="s">
        <v>7241</v>
      </c>
      <c r="R569" t="s">
        <v>7223</v>
      </c>
      <c r="S569">
        <v>2492732</v>
      </c>
      <c r="T569">
        <v>3782823</v>
      </c>
      <c r="U569">
        <v>0.34100000000000003</v>
      </c>
      <c r="V569">
        <v>2533600</v>
      </c>
      <c r="W569">
        <v>4895600</v>
      </c>
      <c r="X569">
        <v>2021</v>
      </c>
      <c r="Y569">
        <v>9657960</v>
      </c>
    </row>
    <row r="570" spans="1:25" x14ac:dyDescent="0.35">
      <c r="A570">
        <v>2021</v>
      </c>
      <c r="B570" t="s">
        <v>872</v>
      </c>
      <c r="C570" s="1">
        <v>44306</v>
      </c>
      <c r="D570" t="s">
        <v>764</v>
      </c>
      <c r="E570" t="s">
        <v>47</v>
      </c>
      <c r="F570" t="s">
        <v>78</v>
      </c>
      <c r="G570">
        <v>1</v>
      </c>
      <c r="H570">
        <v>3922100</v>
      </c>
      <c r="I570">
        <v>2584500</v>
      </c>
      <c r="J570" t="s">
        <v>14</v>
      </c>
      <c r="K570">
        <v>3922100</v>
      </c>
      <c r="L570" t="s">
        <v>7209</v>
      </c>
      <c r="M570" t="s">
        <v>7206</v>
      </c>
      <c r="N570" s="1">
        <v>44180</v>
      </c>
      <c r="O570" t="s">
        <v>78</v>
      </c>
      <c r="P570" t="s">
        <v>7231</v>
      </c>
      <c r="Q570" t="s">
        <v>7241</v>
      </c>
      <c r="R570" t="s">
        <v>7223</v>
      </c>
      <c r="S570">
        <v>2492732</v>
      </c>
      <c r="T570">
        <v>3782823</v>
      </c>
      <c r="U570">
        <v>0.34100000000000003</v>
      </c>
      <c r="V570">
        <v>1337600</v>
      </c>
      <c r="W570">
        <v>2584500</v>
      </c>
      <c r="X570">
        <v>2021</v>
      </c>
      <c r="Y570">
        <v>5098730</v>
      </c>
    </row>
    <row r="571" spans="1:25" x14ac:dyDescent="0.35">
      <c r="A571">
        <v>2021</v>
      </c>
      <c r="B571" t="s">
        <v>873</v>
      </c>
      <c r="C571" s="1">
        <v>44306</v>
      </c>
      <c r="D571" t="s">
        <v>764</v>
      </c>
      <c r="E571" t="s">
        <v>564</v>
      </c>
      <c r="F571" t="s">
        <v>135</v>
      </c>
      <c r="G571">
        <v>5</v>
      </c>
      <c r="H571">
        <v>2799200</v>
      </c>
      <c r="I571">
        <v>2066100</v>
      </c>
      <c r="J571" t="s">
        <v>14</v>
      </c>
      <c r="K571">
        <v>13996000</v>
      </c>
      <c r="L571" t="s">
        <v>7210</v>
      </c>
      <c r="M571" t="s">
        <v>7203</v>
      </c>
      <c r="N571" s="1">
        <v>43751</v>
      </c>
      <c r="O571" t="s">
        <v>135</v>
      </c>
      <c r="P571" t="s">
        <v>7218</v>
      </c>
      <c r="Q571" t="s">
        <v>7233</v>
      </c>
      <c r="R571" t="s">
        <v>7230</v>
      </c>
      <c r="S571">
        <v>1936002</v>
      </c>
      <c r="T571">
        <v>2622957</v>
      </c>
      <c r="U571">
        <v>0.26200000000000001</v>
      </c>
      <c r="V571">
        <v>3665500</v>
      </c>
      <c r="W571">
        <v>10330500</v>
      </c>
      <c r="X571">
        <v>2021</v>
      </c>
      <c r="Y571">
        <v>18194800</v>
      </c>
    </row>
    <row r="572" spans="1:25" x14ac:dyDescent="0.35">
      <c r="A572">
        <v>2021</v>
      </c>
      <c r="B572" t="s">
        <v>874</v>
      </c>
      <c r="C572" s="1">
        <v>44306</v>
      </c>
      <c r="D572" t="s">
        <v>764</v>
      </c>
      <c r="E572" t="s">
        <v>432</v>
      </c>
      <c r="F572" t="s">
        <v>78</v>
      </c>
      <c r="G572">
        <v>4</v>
      </c>
      <c r="H572">
        <v>3837300</v>
      </c>
      <c r="I572">
        <v>2528600</v>
      </c>
      <c r="J572" t="s">
        <v>18</v>
      </c>
      <c r="K572">
        <v>15349200</v>
      </c>
      <c r="L572" t="s">
        <v>7202</v>
      </c>
      <c r="M572" t="s">
        <v>7206</v>
      </c>
      <c r="N572" s="1">
        <v>44028</v>
      </c>
      <c r="O572" t="s">
        <v>78</v>
      </c>
      <c r="P572" t="s">
        <v>7231</v>
      </c>
      <c r="Q572" t="s">
        <v>7241</v>
      </c>
      <c r="R572" t="s">
        <v>7223</v>
      </c>
      <c r="S572">
        <v>2492732</v>
      </c>
      <c r="T572">
        <v>3782823</v>
      </c>
      <c r="U572">
        <v>0.34100000000000003</v>
      </c>
      <c r="V572">
        <v>5234800</v>
      </c>
      <c r="W572">
        <v>10114400</v>
      </c>
      <c r="X572">
        <v>2021</v>
      </c>
      <c r="Y572">
        <v>19953960</v>
      </c>
    </row>
    <row r="573" spans="1:25" x14ac:dyDescent="0.35">
      <c r="A573">
        <v>2021</v>
      </c>
      <c r="B573" t="s">
        <v>875</v>
      </c>
      <c r="C573" s="1">
        <v>44306</v>
      </c>
      <c r="D573" t="s">
        <v>764</v>
      </c>
      <c r="E573" t="s">
        <v>477</v>
      </c>
      <c r="F573" t="s">
        <v>115</v>
      </c>
      <c r="G573">
        <v>4</v>
      </c>
      <c r="H573">
        <v>3403600</v>
      </c>
      <c r="I573">
        <v>2259700</v>
      </c>
      <c r="J573" t="s">
        <v>14</v>
      </c>
      <c r="K573">
        <v>13614400</v>
      </c>
      <c r="L573" t="s">
        <v>7210</v>
      </c>
      <c r="M573" t="s">
        <v>7203</v>
      </c>
      <c r="N573" s="1">
        <v>44490</v>
      </c>
      <c r="O573" t="s">
        <v>115</v>
      </c>
      <c r="P573" t="s">
        <v>7231</v>
      </c>
      <c r="Q573" t="s">
        <v>7232</v>
      </c>
      <c r="R573" t="s">
        <v>7240</v>
      </c>
      <c r="S573">
        <v>2331124</v>
      </c>
      <c r="T573">
        <v>3511083</v>
      </c>
      <c r="U573">
        <v>0.33600000000000002</v>
      </c>
      <c r="V573">
        <v>4575600</v>
      </c>
      <c r="W573">
        <v>9038800</v>
      </c>
      <c r="X573">
        <v>2021</v>
      </c>
      <c r="Y573">
        <v>17698720</v>
      </c>
    </row>
    <row r="574" spans="1:25" x14ac:dyDescent="0.35">
      <c r="A574">
        <v>2021</v>
      </c>
      <c r="B574" t="s">
        <v>876</v>
      </c>
      <c r="C574" s="1">
        <v>44306</v>
      </c>
      <c r="D574" t="s">
        <v>764</v>
      </c>
      <c r="E574" t="s">
        <v>44</v>
      </c>
      <c r="F574" t="s">
        <v>290</v>
      </c>
      <c r="G574">
        <v>5</v>
      </c>
      <c r="H574">
        <v>4259900</v>
      </c>
      <c r="I574">
        <v>3329800</v>
      </c>
      <c r="J574" t="s">
        <v>18</v>
      </c>
      <c r="K574">
        <v>21299500</v>
      </c>
      <c r="L574" t="s">
        <v>7209</v>
      </c>
      <c r="M574" t="s">
        <v>7206</v>
      </c>
      <c r="N574" s="1">
        <v>43454</v>
      </c>
      <c r="O574" t="s">
        <v>290</v>
      </c>
      <c r="P574" t="s">
        <v>7231</v>
      </c>
      <c r="Q574" t="s">
        <v>7232</v>
      </c>
      <c r="R574" t="s">
        <v>7225</v>
      </c>
      <c r="S574">
        <v>3074682</v>
      </c>
      <c r="T574">
        <v>3933465</v>
      </c>
      <c r="U574">
        <v>0.218</v>
      </c>
      <c r="V574">
        <v>4650500</v>
      </c>
      <c r="W574">
        <v>16649000</v>
      </c>
      <c r="X574">
        <v>2021</v>
      </c>
      <c r="Y574">
        <v>27689350</v>
      </c>
    </row>
    <row r="575" spans="1:25" x14ac:dyDescent="0.35">
      <c r="A575">
        <v>2021</v>
      </c>
      <c r="B575" t="s">
        <v>877</v>
      </c>
      <c r="C575" s="1">
        <v>44306</v>
      </c>
      <c r="D575" t="s">
        <v>764</v>
      </c>
      <c r="E575" t="s">
        <v>414</v>
      </c>
      <c r="F575" t="s">
        <v>202</v>
      </c>
      <c r="G575">
        <v>5</v>
      </c>
      <c r="H575">
        <v>235600</v>
      </c>
      <c r="I575">
        <v>167200</v>
      </c>
      <c r="J575" t="s">
        <v>18</v>
      </c>
      <c r="K575">
        <v>1178000</v>
      </c>
      <c r="L575" t="s">
        <v>7210</v>
      </c>
      <c r="M575" t="s">
        <v>7203</v>
      </c>
      <c r="N575" s="1">
        <v>44290</v>
      </c>
      <c r="O575" t="s">
        <v>202</v>
      </c>
      <c r="P575" t="s">
        <v>7235</v>
      </c>
      <c r="Q575" t="s">
        <v>7247</v>
      </c>
      <c r="R575" t="s">
        <v>7240</v>
      </c>
      <c r="S575">
        <v>163115</v>
      </c>
      <c r="T575">
        <v>229822</v>
      </c>
      <c r="U575">
        <v>0.28999999999999998</v>
      </c>
      <c r="V575">
        <v>342000</v>
      </c>
      <c r="W575">
        <v>836000</v>
      </c>
      <c r="X575">
        <v>2021</v>
      </c>
      <c r="Y575">
        <v>1531400</v>
      </c>
    </row>
    <row r="576" spans="1:25" x14ac:dyDescent="0.35">
      <c r="A576">
        <v>2021</v>
      </c>
      <c r="B576" t="s">
        <v>878</v>
      </c>
      <c r="C576" s="1">
        <v>44307</v>
      </c>
      <c r="D576" t="s">
        <v>764</v>
      </c>
      <c r="E576" t="s">
        <v>16</v>
      </c>
      <c r="F576" t="s">
        <v>266</v>
      </c>
      <c r="G576">
        <v>5</v>
      </c>
      <c r="H576">
        <v>801000</v>
      </c>
      <c r="I576">
        <v>560600</v>
      </c>
      <c r="J576" t="s">
        <v>18</v>
      </c>
      <c r="K576">
        <v>4005000</v>
      </c>
      <c r="L576" t="s">
        <v>7208</v>
      </c>
      <c r="M576" t="s">
        <v>7203</v>
      </c>
      <c r="N576" s="1">
        <v>43990</v>
      </c>
      <c r="O576" t="s">
        <v>266</v>
      </c>
      <c r="P576" t="s">
        <v>7228</v>
      </c>
      <c r="Q576" t="s">
        <v>7245</v>
      </c>
      <c r="R576" t="s">
        <v>7227</v>
      </c>
      <c r="S576">
        <v>508233</v>
      </c>
      <c r="T576">
        <v>726165</v>
      </c>
      <c r="U576">
        <v>0.3</v>
      </c>
      <c r="V576">
        <v>1202000</v>
      </c>
      <c r="W576">
        <v>2803000</v>
      </c>
      <c r="X576">
        <v>2021</v>
      </c>
      <c r="Y576">
        <v>5206500</v>
      </c>
    </row>
    <row r="577" spans="1:25" x14ac:dyDescent="0.35">
      <c r="A577">
        <v>2021</v>
      </c>
      <c r="B577" t="s">
        <v>879</v>
      </c>
      <c r="C577" s="1">
        <v>44307</v>
      </c>
      <c r="D577" t="s">
        <v>764</v>
      </c>
      <c r="E577" t="s">
        <v>378</v>
      </c>
      <c r="F577" t="s">
        <v>478</v>
      </c>
      <c r="G577">
        <v>2</v>
      </c>
      <c r="H577">
        <v>1252100</v>
      </c>
      <c r="I577">
        <v>937600</v>
      </c>
      <c r="J577" t="s">
        <v>14</v>
      </c>
      <c r="K577">
        <v>2504200</v>
      </c>
      <c r="L577" t="s">
        <v>7207</v>
      </c>
      <c r="M577" t="s">
        <v>7203</v>
      </c>
      <c r="N577" s="1">
        <v>43399</v>
      </c>
      <c r="O577" t="s">
        <v>478</v>
      </c>
      <c r="P577" t="s">
        <v>7218</v>
      </c>
      <c r="Q577" t="s">
        <v>7246</v>
      </c>
      <c r="R577" t="s">
        <v>7225</v>
      </c>
      <c r="S577">
        <v>945598</v>
      </c>
      <c r="T577">
        <v>1262752</v>
      </c>
      <c r="U577">
        <v>0.251</v>
      </c>
      <c r="V577">
        <v>629000</v>
      </c>
      <c r="W577">
        <v>1875200</v>
      </c>
      <c r="X577">
        <v>2021</v>
      </c>
      <c r="Y577">
        <v>3255460</v>
      </c>
    </row>
    <row r="578" spans="1:25" x14ac:dyDescent="0.35">
      <c r="A578">
        <v>2021</v>
      </c>
      <c r="B578" t="s">
        <v>880</v>
      </c>
      <c r="C578" s="1">
        <v>44307</v>
      </c>
      <c r="D578" t="s">
        <v>764</v>
      </c>
      <c r="E578" t="s">
        <v>53</v>
      </c>
      <c r="F578" t="s">
        <v>207</v>
      </c>
      <c r="G578">
        <v>2</v>
      </c>
      <c r="H578">
        <v>2646100</v>
      </c>
      <c r="I578">
        <v>1986300</v>
      </c>
      <c r="J578" t="s">
        <v>14</v>
      </c>
      <c r="K578">
        <v>5292200</v>
      </c>
      <c r="L578" t="s">
        <v>7202</v>
      </c>
      <c r="M578" t="s">
        <v>7203</v>
      </c>
      <c r="N578" s="1">
        <v>43636</v>
      </c>
      <c r="O578" t="s">
        <v>207</v>
      </c>
      <c r="P578" t="s">
        <v>7218</v>
      </c>
      <c r="Q578" t="s">
        <v>7224</v>
      </c>
      <c r="R578" t="s">
        <v>7230</v>
      </c>
      <c r="S578">
        <v>1968354</v>
      </c>
      <c r="T578">
        <v>2622155</v>
      </c>
      <c r="U578">
        <v>0.249</v>
      </c>
      <c r="V578">
        <v>1319600</v>
      </c>
      <c r="W578">
        <v>3972600</v>
      </c>
      <c r="X578">
        <v>2021</v>
      </c>
      <c r="Y578">
        <v>6879860</v>
      </c>
    </row>
    <row r="579" spans="1:25" x14ac:dyDescent="0.35">
      <c r="A579">
        <v>2021</v>
      </c>
      <c r="B579" t="s">
        <v>881</v>
      </c>
      <c r="C579" s="1">
        <v>44307</v>
      </c>
      <c r="D579" t="s">
        <v>764</v>
      </c>
      <c r="E579" t="s">
        <v>385</v>
      </c>
      <c r="F579" t="s">
        <v>736</v>
      </c>
      <c r="G579">
        <v>2</v>
      </c>
      <c r="H579">
        <v>3661900</v>
      </c>
      <c r="I579">
        <v>2828500</v>
      </c>
      <c r="J579" t="s">
        <v>18</v>
      </c>
      <c r="K579">
        <v>7323800</v>
      </c>
      <c r="L579" t="s">
        <v>7211</v>
      </c>
      <c r="M579" t="s">
        <v>7206</v>
      </c>
      <c r="N579" s="1">
        <v>43686</v>
      </c>
      <c r="O579" t="s">
        <v>736</v>
      </c>
      <c r="P579" t="s">
        <v>7231</v>
      </c>
      <c r="Q579" t="s">
        <v>7241</v>
      </c>
      <c r="R579" t="s">
        <v>7223</v>
      </c>
      <c r="S579">
        <v>2739779</v>
      </c>
      <c r="T579">
        <v>3547049</v>
      </c>
      <c r="U579">
        <v>0.22800000000000001</v>
      </c>
      <c r="V579">
        <v>1666800</v>
      </c>
      <c r="W579">
        <v>5657000</v>
      </c>
      <c r="X579">
        <v>2021</v>
      </c>
      <c r="Y579">
        <v>9520940</v>
      </c>
    </row>
    <row r="580" spans="1:25" x14ac:dyDescent="0.35">
      <c r="A580">
        <v>2021</v>
      </c>
      <c r="B580" t="s">
        <v>882</v>
      </c>
      <c r="C580" s="1">
        <v>44307</v>
      </c>
      <c r="D580" t="s">
        <v>764</v>
      </c>
      <c r="E580" t="s">
        <v>268</v>
      </c>
      <c r="F580" t="s">
        <v>59</v>
      </c>
      <c r="G580">
        <v>1</v>
      </c>
      <c r="H580">
        <v>2289100</v>
      </c>
      <c r="I580">
        <v>1489100</v>
      </c>
      <c r="J580" t="s">
        <v>14</v>
      </c>
      <c r="K580">
        <v>2289100</v>
      </c>
      <c r="L580" t="s">
        <v>7204</v>
      </c>
      <c r="M580" t="s">
        <v>7206</v>
      </c>
      <c r="N580" s="1">
        <v>43409</v>
      </c>
      <c r="O580" t="s">
        <v>59</v>
      </c>
      <c r="P580" t="s">
        <v>7231</v>
      </c>
      <c r="Q580" t="s">
        <v>7232</v>
      </c>
      <c r="R580" t="s">
        <v>7223</v>
      </c>
      <c r="S580">
        <v>1478655</v>
      </c>
      <c r="T580">
        <v>2273110</v>
      </c>
      <c r="U580">
        <v>0.35</v>
      </c>
      <c r="V580">
        <v>800000</v>
      </c>
      <c r="W580">
        <v>1489100</v>
      </c>
      <c r="X580">
        <v>2021</v>
      </c>
      <c r="Y580">
        <v>2975830</v>
      </c>
    </row>
    <row r="581" spans="1:25" x14ac:dyDescent="0.35">
      <c r="A581">
        <v>2021</v>
      </c>
      <c r="B581" t="s">
        <v>883</v>
      </c>
      <c r="C581" s="1">
        <v>44307</v>
      </c>
      <c r="D581" t="s">
        <v>764</v>
      </c>
      <c r="E581" t="s">
        <v>451</v>
      </c>
      <c r="F581" t="s">
        <v>78</v>
      </c>
      <c r="G581">
        <v>5</v>
      </c>
      <c r="H581">
        <v>4081700</v>
      </c>
      <c r="I581">
        <v>2689700</v>
      </c>
      <c r="J581" t="s">
        <v>14</v>
      </c>
      <c r="K581">
        <v>20408500</v>
      </c>
      <c r="L581" t="s">
        <v>7207</v>
      </c>
      <c r="M581" t="s">
        <v>7203</v>
      </c>
      <c r="N581" s="1">
        <v>43773</v>
      </c>
      <c r="O581" t="s">
        <v>78</v>
      </c>
      <c r="P581" t="s">
        <v>7231</v>
      </c>
      <c r="Q581" t="s">
        <v>7241</v>
      </c>
      <c r="R581" t="s">
        <v>7223</v>
      </c>
      <c r="S581">
        <v>2492732</v>
      </c>
      <c r="T581">
        <v>3782823</v>
      </c>
      <c r="U581">
        <v>0.34100000000000003</v>
      </c>
      <c r="V581">
        <v>6960000</v>
      </c>
      <c r="W581">
        <v>13448500</v>
      </c>
      <c r="X581">
        <v>2021</v>
      </c>
      <c r="Y581">
        <v>26531050</v>
      </c>
    </row>
    <row r="582" spans="1:25" x14ac:dyDescent="0.35">
      <c r="A582">
        <v>2021</v>
      </c>
      <c r="B582" t="s">
        <v>884</v>
      </c>
      <c r="C582" s="1">
        <v>44307</v>
      </c>
      <c r="D582" t="s">
        <v>764</v>
      </c>
      <c r="E582" t="s">
        <v>401</v>
      </c>
      <c r="F582" t="s">
        <v>559</v>
      </c>
      <c r="G582">
        <v>3</v>
      </c>
      <c r="H582">
        <v>180000</v>
      </c>
      <c r="I582">
        <v>126400</v>
      </c>
      <c r="J582" t="s">
        <v>14</v>
      </c>
      <c r="K582">
        <v>540000</v>
      </c>
      <c r="L582" t="s">
        <v>7202</v>
      </c>
      <c r="M582" t="s">
        <v>7203</v>
      </c>
      <c r="N582" s="1">
        <v>43285</v>
      </c>
      <c r="O582" t="s">
        <v>559</v>
      </c>
      <c r="P582" t="s">
        <v>7235</v>
      </c>
      <c r="Q582" t="s">
        <v>7247</v>
      </c>
      <c r="R582" t="s">
        <v>7225</v>
      </c>
      <c r="S582">
        <v>125438</v>
      </c>
      <c r="T582">
        <v>178605</v>
      </c>
      <c r="U582">
        <v>0.29799999999999999</v>
      </c>
      <c r="V582">
        <v>160800</v>
      </c>
      <c r="W582">
        <v>379200</v>
      </c>
      <c r="X582">
        <v>2021</v>
      </c>
      <c r="Y582">
        <v>702000</v>
      </c>
    </row>
    <row r="583" spans="1:25" x14ac:dyDescent="0.35">
      <c r="A583">
        <v>2021</v>
      </c>
      <c r="B583" t="s">
        <v>885</v>
      </c>
      <c r="C583" s="1">
        <v>44308</v>
      </c>
      <c r="D583" t="s">
        <v>764</v>
      </c>
      <c r="E583" t="s">
        <v>226</v>
      </c>
      <c r="F583" t="s">
        <v>24</v>
      </c>
      <c r="G583">
        <v>1</v>
      </c>
      <c r="H583">
        <v>2343800</v>
      </c>
      <c r="I583">
        <v>1697600</v>
      </c>
      <c r="J583" t="s">
        <v>18</v>
      </c>
      <c r="K583">
        <v>2343800</v>
      </c>
      <c r="L583" t="s">
        <v>7209</v>
      </c>
      <c r="M583" t="s">
        <v>7203</v>
      </c>
      <c r="N583" s="1">
        <v>43392</v>
      </c>
      <c r="O583" t="s">
        <v>24</v>
      </c>
      <c r="P583" t="s">
        <v>7218</v>
      </c>
      <c r="Q583" t="s">
        <v>7219</v>
      </c>
      <c r="R583" t="s">
        <v>7234</v>
      </c>
      <c r="S583">
        <v>1691731</v>
      </c>
      <c r="T583">
        <v>2335698</v>
      </c>
      <c r="U583">
        <v>0.27600000000000002</v>
      </c>
      <c r="V583">
        <v>646200</v>
      </c>
      <c r="W583">
        <v>1697600</v>
      </c>
      <c r="X583">
        <v>2021</v>
      </c>
      <c r="Y583">
        <v>3046940</v>
      </c>
    </row>
    <row r="584" spans="1:25" x14ac:dyDescent="0.35">
      <c r="A584">
        <v>2021</v>
      </c>
      <c r="B584" t="s">
        <v>886</v>
      </c>
      <c r="C584" s="1">
        <v>44308</v>
      </c>
      <c r="D584" t="s">
        <v>764</v>
      </c>
      <c r="E584" t="s">
        <v>451</v>
      </c>
      <c r="F584" t="s">
        <v>33</v>
      </c>
      <c r="G584">
        <v>1</v>
      </c>
      <c r="H584">
        <v>238200</v>
      </c>
      <c r="I584">
        <v>185300</v>
      </c>
      <c r="J584" t="s">
        <v>14</v>
      </c>
      <c r="K584">
        <v>238200</v>
      </c>
      <c r="L584" t="s">
        <v>7207</v>
      </c>
      <c r="M584" t="s">
        <v>7203</v>
      </c>
      <c r="N584" s="1">
        <v>43773</v>
      </c>
      <c r="O584" t="s">
        <v>33</v>
      </c>
      <c r="P584" t="s">
        <v>7237</v>
      </c>
      <c r="Q584" t="s">
        <v>7238</v>
      </c>
      <c r="R584" t="s">
        <v>7240</v>
      </c>
      <c r="S584">
        <v>175405</v>
      </c>
      <c r="T584">
        <v>225475</v>
      </c>
      <c r="U584">
        <v>0.222</v>
      </c>
      <c r="V584">
        <v>52900</v>
      </c>
      <c r="W584">
        <v>185300</v>
      </c>
      <c r="X584">
        <v>2021</v>
      </c>
      <c r="Y584">
        <v>309660</v>
      </c>
    </row>
    <row r="585" spans="1:25" x14ac:dyDescent="0.35">
      <c r="A585">
        <v>2021</v>
      </c>
      <c r="B585" t="s">
        <v>887</v>
      </c>
      <c r="C585" s="1">
        <v>44308</v>
      </c>
      <c r="D585" t="s">
        <v>764</v>
      </c>
      <c r="E585" t="s">
        <v>98</v>
      </c>
      <c r="F585" t="s">
        <v>36</v>
      </c>
      <c r="G585">
        <v>3</v>
      </c>
      <c r="H585">
        <v>180300</v>
      </c>
      <c r="I585">
        <v>139600</v>
      </c>
      <c r="J585" t="s">
        <v>14</v>
      </c>
      <c r="K585">
        <v>540900</v>
      </c>
      <c r="L585" t="s">
        <v>7204</v>
      </c>
      <c r="M585" t="s">
        <v>7206</v>
      </c>
      <c r="N585" s="1">
        <v>44413</v>
      </c>
      <c r="O585" t="s">
        <v>36</v>
      </c>
      <c r="P585" t="s">
        <v>7237</v>
      </c>
      <c r="Q585" t="s">
        <v>7242</v>
      </c>
      <c r="R585" t="s">
        <v>7240</v>
      </c>
      <c r="S585">
        <v>137044</v>
      </c>
      <c r="T585">
        <v>176916</v>
      </c>
      <c r="U585">
        <v>0.22500000000000001</v>
      </c>
      <c r="V585">
        <v>122100</v>
      </c>
      <c r="W585">
        <v>418800</v>
      </c>
      <c r="X585">
        <v>2021</v>
      </c>
      <c r="Y585">
        <v>703170</v>
      </c>
    </row>
    <row r="586" spans="1:25" x14ac:dyDescent="0.35">
      <c r="A586">
        <v>2021</v>
      </c>
      <c r="B586" t="s">
        <v>888</v>
      </c>
      <c r="C586" s="1">
        <v>44308</v>
      </c>
      <c r="D586" t="s">
        <v>764</v>
      </c>
      <c r="E586" t="s">
        <v>889</v>
      </c>
      <c r="F586" t="s">
        <v>51</v>
      </c>
      <c r="G586">
        <v>1</v>
      </c>
      <c r="H586">
        <v>293300</v>
      </c>
      <c r="I586">
        <v>190800</v>
      </c>
      <c r="J586" t="s">
        <v>14</v>
      </c>
      <c r="K586">
        <v>293300</v>
      </c>
      <c r="L586" t="s">
        <v>7207</v>
      </c>
      <c r="M586" t="s">
        <v>7203</v>
      </c>
      <c r="N586" s="1">
        <v>43908</v>
      </c>
      <c r="O586" t="s">
        <v>51</v>
      </c>
      <c r="P586" t="s">
        <v>7237</v>
      </c>
      <c r="Q586" t="s">
        <v>7239</v>
      </c>
      <c r="R586" t="s">
        <v>7240</v>
      </c>
      <c r="S586">
        <v>190502</v>
      </c>
      <c r="T586">
        <v>292907</v>
      </c>
      <c r="U586">
        <v>0.35</v>
      </c>
      <c r="V586">
        <v>102500</v>
      </c>
      <c r="W586">
        <v>190800</v>
      </c>
      <c r="X586">
        <v>2021</v>
      </c>
      <c r="Y586">
        <v>381290</v>
      </c>
    </row>
    <row r="587" spans="1:25" x14ac:dyDescent="0.35">
      <c r="A587">
        <v>2021</v>
      </c>
      <c r="B587" t="s">
        <v>890</v>
      </c>
      <c r="C587" s="1">
        <v>44308</v>
      </c>
      <c r="D587" t="s">
        <v>764</v>
      </c>
      <c r="E587" t="s">
        <v>401</v>
      </c>
      <c r="F587" t="s">
        <v>610</v>
      </c>
      <c r="G587">
        <v>4</v>
      </c>
      <c r="H587">
        <v>2215500</v>
      </c>
      <c r="I587">
        <v>1555800</v>
      </c>
      <c r="J587" t="s">
        <v>14</v>
      </c>
      <c r="K587">
        <v>8862000</v>
      </c>
      <c r="L587" t="s">
        <v>7202</v>
      </c>
      <c r="M587" t="s">
        <v>7203</v>
      </c>
      <c r="N587" s="1">
        <v>43285</v>
      </c>
      <c r="O587" t="s">
        <v>610</v>
      </c>
      <c r="P587" t="s">
        <v>7231</v>
      </c>
      <c r="Q587" t="s">
        <v>7241</v>
      </c>
      <c r="R587" t="s">
        <v>7225</v>
      </c>
      <c r="S587">
        <v>1464496</v>
      </c>
      <c r="T587">
        <v>2085449</v>
      </c>
      <c r="U587">
        <v>0.29799999999999999</v>
      </c>
      <c r="V587">
        <v>2638800</v>
      </c>
      <c r="W587">
        <v>6223200</v>
      </c>
      <c r="X587">
        <v>2021</v>
      </c>
      <c r="Y587">
        <v>11520600</v>
      </c>
    </row>
    <row r="588" spans="1:25" x14ac:dyDescent="0.35">
      <c r="A588">
        <v>2021</v>
      </c>
      <c r="B588" t="s">
        <v>891</v>
      </c>
      <c r="C588" s="1">
        <v>44308</v>
      </c>
      <c r="D588" t="s">
        <v>764</v>
      </c>
      <c r="E588" t="s">
        <v>468</v>
      </c>
      <c r="F588" t="s">
        <v>230</v>
      </c>
      <c r="G588">
        <v>5</v>
      </c>
      <c r="H588">
        <v>268100</v>
      </c>
      <c r="I588">
        <v>218000</v>
      </c>
      <c r="J588" t="s">
        <v>14</v>
      </c>
      <c r="K588">
        <v>1340500</v>
      </c>
      <c r="L588" t="s">
        <v>7208</v>
      </c>
      <c r="M588" t="s">
        <v>7203</v>
      </c>
      <c r="N588" s="1">
        <v>43215</v>
      </c>
      <c r="O588" t="s">
        <v>230</v>
      </c>
      <c r="P588" t="s">
        <v>7237</v>
      </c>
      <c r="Q588" t="s">
        <v>7242</v>
      </c>
      <c r="R588" t="s">
        <v>7227</v>
      </c>
      <c r="S588">
        <v>219924</v>
      </c>
      <c r="T588">
        <v>270512</v>
      </c>
      <c r="U588">
        <v>0.187</v>
      </c>
      <c r="V588">
        <v>250500</v>
      </c>
      <c r="W588">
        <v>1090000</v>
      </c>
      <c r="X588">
        <v>2021</v>
      </c>
      <c r="Y588">
        <v>1742650</v>
      </c>
    </row>
    <row r="589" spans="1:25" x14ac:dyDescent="0.35">
      <c r="A589">
        <v>2021</v>
      </c>
      <c r="B589" t="s">
        <v>892</v>
      </c>
      <c r="C589" s="1">
        <v>44308</v>
      </c>
      <c r="D589" t="s">
        <v>764</v>
      </c>
      <c r="E589" t="s">
        <v>152</v>
      </c>
      <c r="F589" t="s">
        <v>17</v>
      </c>
      <c r="G589">
        <v>1</v>
      </c>
      <c r="H589">
        <v>2382400</v>
      </c>
      <c r="I589">
        <v>1573800</v>
      </c>
      <c r="J589" t="s">
        <v>14</v>
      </c>
      <c r="K589">
        <v>2382400</v>
      </c>
      <c r="L589" t="s">
        <v>7207</v>
      </c>
      <c r="M589" t="s">
        <v>7203</v>
      </c>
      <c r="N589" s="1">
        <v>44087</v>
      </c>
      <c r="O589" t="s">
        <v>17</v>
      </c>
      <c r="P589" t="s">
        <v>7218</v>
      </c>
      <c r="Q589" t="s">
        <v>7219</v>
      </c>
      <c r="R589" t="s">
        <v>7225</v>
      </c>
      <c r="S589">
        <v>1536739</v>
      </c>
      <c r="T589">
        <v>2326250</v>
      </c>
      <c r="U589">
        <v>0.33900000000000002</v>
      </c>
      <c r="V589">
        <v>808600</v>
      </c>
      <c r="W589">
        <v>1573800</v>
      </c>
      <c r="X589">
        <v>2021</v>
      </c>
      <c r="Y589">
        <v>3097120</v>
      </c>
    </row>
    <row r="590" spans="1:25" x14ac:dyDescent="0.35">
      <c r="A590">
        <v>2021</v>
      </c>
      <c r="B590" t="s">
        <v>893</v>
      </c>
      <c r="C590" s="1">
        <v>44309</v>
      </c>
      <c r="D590" t="s">
        <v>764</v>
      </c>
      <c r="E590" t="s">
        <v>353</v>
      </c>
      <c r="F590" t="s">
        <v>112</v>
      </c>
      <c r="G590">
        <v>2</v>
      </c>
      <c r="H590">
        <v>531200</v>
      </c>
      <c r="I590">
        <v>396900</v>
      </c>
      <c r="J590" t="s">
        <v>14</v>
      </c>
      <c r="K590">
        <v>1062400</v>
      </c>
      <c r="L590" t="s">
        <v>7202</v>
      </c>
      <c r="M590" t="s">
        <v>7203</v>
      </c>
      <c r="N590" s="1">
        <v>44189</v>
      </c>
      <c r="O590" t="s">
        <v>112</v>
      </c>
      <c r="P590" t="s">
        <v>7237</v>
      </c>
      <c r="Q590" t="s">
        <v>7239</v>
      </c>
      <c r="R590" t="s">
        <v>7230</v>
      </c>
      <c r="S590">
        <v>380220</v>
      </c>
      <c r="T590">
        <v>508920</v>
      </c>
      <c r="U590">
        <v>0.253</v>
      </c>
      <c r="V590">
        <v>268600</v>
      </c>
      <c r="W590">
        <v>793800</v>
      </c>
      <c r="X590">
        <v>2021</v>
      </c>
      <c r="Y590">
        <v>1381120</v>
      </c>
    </row>
    <row r="591" spans="1:25" x14ac:dyDescent="0.35">
      <c r="A591">
        <v>2021</v>
      </c>
      <c r="B591" t="s">
        <v>894</v>
      </c>
      <c r="C591" s="1">
        <v>44309</v>
      </c>
      <c r="D591" t="s">
        <v>764</v>
      </c>
      <c r="E591" t="s">
        <v>353</v>
      </c>
      <c r="F591" t="s">
        <v>846</v>
      </c>
      <c r="G591">
        <v>1</v>
      </c>
      <c r="H591">
        <v>563600</v>
      </c>
      <c r="I591">
        <v>443000</v>
      </c>
      <c r="J591" t="s">
        <v>14</v>
      </c>
      <c r="K591">
        <v>563600</v>
      </c>
      <c r="L591" t="s">
        <v>7202</v>
      </c>
      <c r="M591" t="s">
        <v>7203</v>
      </c>
      <c r="N591" s="1">
        <v>44189</v>
      </c>
      <c r="O591" t="s">
        <v>846</v>
      </c>
      <c r="P591" t="s">
        <v>7221</v>
      </c>
      <c r="Q591" t="s">
        <v>7243</v>
      </c>
      <c r="R591" t="s">
        <v>7227</v>
      </c>
      <c r="S591">
        <v>442906</v>
      </c>
      <c r="T591">
        <v>563459</v>
      </c>
      <c r="U591">
        <v>0.214</v>
      </c>
      <c r="V591">
        <v>120600</v>
      </c>
      <c r="W591">
        <v>443000</v>
      </c>
      <c r="X591">
        <v>2021</v>
      </c>
      <c r="Y591">
        <v>732680</v>
      </c>
    </row>
    <row r="592" spans="1:25" x14ac:dyDescent="0.35">
      <c r="A592">
        <v>2021</v>
      </c>
      <c r="B592" t="s">
        <v>895</v>
      </c>
      <c r="C592" s="1">
        <v>44309</v>
      </c>
      <c r="D592" t="s">
        <v>764</v>
      </c>
      <c r="E592" t="s">
        <v>349</v>
      </c>
      <c r="F592" t="s">
        <v>341</v>
      </c>
      <c r="G592">
        <v>5</v>
      </c>
      <c r="H592">
        <v>1239100</v>
      </c>
      <c r="I592">
        <v>938300</v>
      </c>
      <c r="J592" t="s">
        <v>14</v>
      </c>
      <c r="K592">
        <v>6195500</v>
      </c>
      <c r="L592" t="s">
        <v>7204</v>
      </c>
      <c r="M592" t="s">
        <v>7203</v>
      </c>
      <c r="N592" s="1">
        <v>43944</v>
      </c>
      <c r="O592" t="s">
        <v>341</v>
      </c>
      <c r="P592" t="s">
        <v>7228</v>
      </c>
      <c r="Q592" t="s">
        <v>7245</v>
      </c>
      <c r="R592" t="s">
        <v>7240</v>
      </c>
      <c r="S592">
        <v>884110</v>
      </c>
      <c r="T592">
        <v>1167499</v>
      </c>
      <c r="U592">
        <v>0.24299999999999999</v>
      </c>
      <c r="V592">
        <v>1504000</v>
      </c>
      <c r="W592">
        <v>4691500</v>
      </c>
      <c r="X592">
        <v>2021</v>
      </c>
      <c r="Y592">
        <v>8054150</v>
      </c>
    </row>
    <row r="593" spans="1:25" x14ac:dyDescent="0.35">
      <c r="A593">
        <v>2021</v>
      </c>
      <c r="B593" t="s">
        <v>896</v>
      </c>
      <c r="C593" s="1">
        <v>44309</v>
      </c>
      <c r="D593" t="s">
        <v>764</v>
      </c>
      <c r="E593" t="s">
        <v>85</v>
      </c>
      <c r="F593" t="s">
        <v>723</v>
      </c>
      <c r="G593">
        <v>4</v>
      </c>
      <c r="H593">
        <v>1365900</v>
      </c>
      <c r="I593">
        <v>1091300</v>
      </c>
      <c r="J593" t="s">
        <v>14</v>
      </c>
      <c r="K593">
        <v>5463600</v>
      </c>
      <c r="L593" t="s">
        <v>7202</v>
      </c>
      <c r="M593" t="s">
        <v>7206</v>
      </c>
      <c r="N593" s="1">
        <v>43262</v>
      </c>
      <c r="O593" t="s">
        <v>723</v>
      </c>
      <c r="P593" t="s">
        <v>7218</v>
      </c>
      <c r="Q593" t="s">
        <v>7224</v>
      </c>
      <c r="R593" t="s">
        <v>7240</v>
      </c>
      <c r="S593">
        <v>1072156</v>
      </c>
      <c r="T593">
        <v>1341875</v>
      </c>
      <c r="U593">
        <v>0.20100000000000001</v>
      </c>
      <c r="V593">
        <v>1098400</v>
      </c>
      <c r="W593">
        <v>4365200</v>
      </c>
      <c r="X593">
        <v>2021</v>
      </c>
      <c r="Y593">
        <v>7102680</v>
      </c>
    </row>
    <row r="594" spans="1:25" x14ac:dyDescent="0.35">
      <c r="A594">
        <v>2021</v>
      </c>
      <c r="B594" t="s">
        <v>897</v>
      </c>
      <c r="C594" s="1">
        <v>44309</v>
      </c>
      <c r="D594" t="s">
        <v>764</v>
      </c>
      <c r="E594" t="s">
        <v>689</v>
      </c>
      <c r="F594" t="s">
        <v>350</v>
      </c>
      <c r="G594">
        <v>4</v>
      </c>
      <c r="H594">
        <v>544100</v>
      </c>
      <c r="I594">
        <v>435500</v>
      </c>
      <c r="J594" t="s">
        <v>14</v>
      </c>
      <c r="K594">
        <v>2176400</v>
      </c>
      <c r="L594" t="s">
        <v>7208</v>
      </c>
      <c r="M594" t="s">
        <v>7206</v>
      </c>
      <c r="N594" s="1">
        <v>44290</v>
      </c>
      <c r="O594" t="s">
        <v>350</v>
      </c>
      <c r="P594" t="s">
        <v>7228</v>
      </c>
      <c r="Q594" t="s">
        <v>7245</v>
      </c>
      <c r="R594" t="s">
        <v>7223</v>
      </c>
      <c r="S594">
        <v>434098</v>
      </c>
      <c r="T594">
        <v>542339</v>
      </c>
      <c r="U594">
        <v>0.2</v>
      </c>
      <c r="V594">
        <v>434400</v>
      </c>
      <c r="W594">
        <v>1742000</v>
      </c>
      <c r="X594">
        <v>2021</v>
      </c>
      <c r="Y594">
        <v>2829320</v>
      </c>
    </row>
    <row r="595" spans="1:25" x14ac:dyDescent="0.35">
      <c r="A595">
        <v>2021</v>
      </c>
      <c r="B595" t="s">
        <v>898</v>
      </c>
      <c r="C595" s="1">
        <v>44310</v>
      </c>
      <c r="D595" t="s">
        <v>764</v>
      </c>
      <c r="E595" t="s">
        <v>220</v>
      </c>
      <c r="F595" t="s">
        <v>846</v>
      </c>
      <c r="G595">
        <v>4</v>
      </c>
      <c r="H595">
        <v>584700</v>
      </c>
      <c r="I595">
        <v>459600</v>
      </c>
      <c r="J595" t="s">
        <v>14</v>
      </c>
      <c r="K595">
        <v>2338800</v>
      </c>
      <c r="L595" t="s">
        <v>7204</v>
      </c>
      <c r="M595" t="s">
        <v>7203</v>
      </c>
      <c r="N595" s="1">
        <v>43826</v>
      </c>
      <c r="O595" t="s">
        <v>846</v>
      </c>
      <c r="P595" t="s">
        <v>7221</v>
      </c>
      <c r="Q595" t="s">
        <v>7243</v>
      </c>
      <c r="R595" t="s">
        <v>7227</v>
      </c>
      <c r="S595">
        <v>442906</v>
      </c>
      <c r="T595">
        <v>563459</v>
      </c>
      <c r="U595">
        <v>0.214</v>
      </c>
      <c r="V595">
        <v>500400</v>
      </c>
      <c r="W595">
        <v>1838400</v>
      </c>
      <c r="X595">
        <v>2021</v>
      </c>
      <c r="Y595">
        <v>3040440</v>
      </c>
    </row>
    <row r="596" spans="1:25" x14ac:dyDescent="0.35">
      <c r="A596">
        <v>2021</v>
      </c>
      <c r="B596" t="s">
        <v>899</v>
      </c>
      <c r="C596" s="1">
        <v>44310</v>
      </c>
      <c r="D596" t="s">
        <v>764</v>
      </c>
      <c r="E596" t="s">
        <v>564</v>
      </c>
      <c r="F596" t="s">
        <v>21</v>
      </c>
      <c r="G596">
        <v>3</v>
      </c>
      <c r="H596">
        <v>2957800</v>
      </c>
      <c r="I596">
        <v>1993500</v>
      </c>
      <c r="J596" t="s">
        <v>18</v>
      </c>
      <c r="K596">
        <v>8873400</v>
      </c>
      <c r="L596" t="s">
        <v>7210</v>
      </c>
      <c r="M596" t="s">
        <v>7203</v>
      </c>
      <c r="N596" s="1">
        <v>43751</v>
      </c>
      <c r="O596" t="s">
        <v>21</v>
      </c>
      <c r="P596" t="s">
        <v>7231</v>
      </c>
      <c r="Q596" t="s">
        <v>7232</v>
      </c>
      <c r="R596" t="s">
        <v>7225</v>
      </c>
      <c r="S596">
        <v>1815090</v>
      </c>
      <c r="T596">
        <v>2693020</v>
      </c>
      <c r="U596">
        <v>0.32600000000000001</v>
      </c>
      <c r="V596">
        <v>2892900</v>
      </c>
      <c r="W596">
        <v>5980500</v>
      </c>
      <c r="X596">
        <v>2021</v>
      </c>
      <c r="Y596">
        <v>11535420</v>
      </c>
    </row>
    <row r="597" spans="1:25" x14ac:dyDescent="0.35">
      <c r="A597">
        <v>2021</v>
      </c>
      <c r="B597" t="s">
        <v>900</v>
      </c>
      <c r="C597" s="1">
        <v>44310</v>
      </c>
      <c r="D597" t="s">
        <v>764</v>
      </c>
      <c r="E597" t="s">
        <v>511</v>
      </c>
      <c r="F597" t="s">
        <v>545</v>
      </c>
      <c r="G597">
        <v>1</v>
      </c>
      <c r="H597">
        <v>1645800</v>
      </c>
      <c r="I597">
        <v>1230700</v>
      </c>
      <c r="J597" t="s">
        <v>14</v>
      </c>
      <c r="K597">
        <v>1645800</v>
      </c>
      <c r="L597" t="s">
        <v>7209</v>
      </c>
      <c r="M597" t="s">
        <v>7203</v>
      </c>
      <c r="N597" s="1">
        <v>44332</v>
      </c>
      <c r="O597" t="s">
        <v>545</v>
      </c>
      <c r="P597" t="s">
        <v>7231</v>
      </c>
      <c r="Q597" t="s">
        <v>7244</v>
      </c>
      <c r="R597" t="s">
        <v>7225</v>
      </c>
      <c r="S597">
        <v>1372223</v>
      </c>
      <c r="T597">
        <v>1835033</v>
      </c>
      <c r="U597">
        <v>0.252</v>
      </c>
      <c r="V597">
        <v>415100</v>
      </c>
      <c r="W597">
        <v>1230700</v>
      </c>
      <c r="X597">
        <v>2021</v>
      </c>
      <c r="Y597">
        <v>2139540</v>
      </c>
    </row>
    <row r="598" spans="1:25" x14ac:dyDescent="0.35">
      <c r="A598">
        <v>2021</v>
      </c>
      <c r="B598" t="s">
        <v>901</v>
      </c>
      <c r="C598" s="1">
        <v>44310</v>
      </c>
      <c r="D598" t="s">
        <v>764</v>
      </c>
      <c r="E598" t="s">
        <v>349</v>
      </c>
      <c r="F598" t="s">
        <v>338</v>
      </c>
      <c r="G598">
        <v>2</v>
      </c>
      <c r="H598">
        <v>119100</v>
      </c>
      <c r="I598">
        <v>94300</v>
      </c>
      <c r="J598" t="s">
        <v>18</v>
      </c>
      <c r="K598">
        <v>238200</v>
      </c>
      <c r="L598" t="s">
        <v>7204</v>
      </c>
      <c r="M598" t="s">
        <v>7203</v>
      </c>
      <c r="N598" s="1">
        <v>43944</v>
      </c>
      <c r="O598" t="s">
        <v>338</v>
      </c>
      <c r="P598" t="s">
        <v>7235</v>
      </c>
      <c r="Q598" t="s">
        <v>7247</v>
      </c>
      <c r="R598" t="s">
        <v>7230</v>
      </c>
      <c r="S598">
        <v>94973</v>
      </c>
      <c r="T598">
        <v>119923</v>
      </c>
      <c r="U598">
        <v>0.20799999999999999</v>
      </c>
      <c r="V598">
        <v>49600</v>
      </c>
      <c r="W598">
        <v>188600</v>
      </c>
      <c r="X598">
        <v>2021</v>
      </c>
      <c r="Y598">
        <v>309660</v>
      </c>
    </row>
    <row r="599" spans="1:25" x14ac:dyDescent="0.35">
      <c r="A599">
        <v>2021</v>
      </c>
      <c r="B599" t="s">
        <v>902</v>
      </c>
      <c r="C599" s="1">
        <v>44310</v>
      </c>
      <c r="D599" t="s">
        <v>764</v>
      </c>
      <c r="E599" t="s">
        <v>69</v>
      </c>
      <c r="F599" t="s">
        <v>33</v>
      </c>
      <c r="G599">
        <v>3</v>
      </c>
      <c r="H599">
        <v>228100</v>
      </c>
      <c r="I599">
        <v>177500</v>
      </c>
      <c r="J599" t="s">
        <v>18</v>
      </c>
      <c r="K599">
        <v>684300</v>
      </c>
      <c r="L599" t="s">
        <v>7205</v>
      </c>
      <c r="M599" t="s">
        <v>7206</v>
      </c>
      <c r="N599" s="1">
        <v>43852</v>
      </c>
      <c r="O599" t="s">
        <v>33</v>
      </c>
      <c r="P599" t="s">
        <v>7237</v>
      </c>
      <c r="Q599" t="s">
        <v>7238</v>
      </c>
      <c r="R599" t="s">
        <v>7240</v>
      </c>
      <c r="S599">
        <v>175405</v>
      </c>
      <c r="T599">
        <v>225475</v>
      </c>
      <c r="U599">
        <v>0.222</v>
      </c>
      <c r="V599">
        <v>151800</v>
      </c>
      <c r="W599">
        <v>532500</v>
      </c>
      <c r="X599">
        <v>2021</v>
      </c>
      <c r="Y599">
        <v>889590</v>
      </c>
    </row>
    <row r="600" spans="1:25" x14ac:dyDescent="0.35">
      <c r="A600">
        <v>2021</v>
      </c>
      <c r="B600" t="s">
        <v>903</v>
      </c>
      <c r="C600" s="1">
        <v>44311</v>
      </c>
      <c r="D600" t="s">
        <v>764</v>
      </c>
      <c r="E600" t="s">
        <v>579</v>
      </c>
      <c r="F600" t="s">
        <v>91</v>
      </c>
      <c r="G600">
        <v>3</v>
      </c>
      <c r="H600">
        <v>429800</v>
      </c>
      <c r="I600">
        <v>285500</v>
      </c>
      <c r="J600" t="s">
        <v>18</v>
      </c>
      <c r="K600">
        <v>1289400</v>
      </c>
      <c r="L600" t="s">
        <v>7211</v>
      </c>
      <c r="M600" t="s">
        <v>7206</v>
      </c>
      <c r="N600" s="1">
        <v>43321</v>
      </c>
      <c r="O600" t="s">
        <v>91</v>
      </c>
      <c r="P600" t="s">
        <v>7228</v>
      </c>
      <c r="Q600" t="s">
        <v>7245</v>
      </c>
      <c r="R600" t="s">
        <v>7227</v>
      </c>
      <c r="S600">
        <v>272867</v>
      </c>
      <c r="T600">
        <v>410828</v>
      </c>
      <c r="U600">
        <v>0.33600000000000002</v>
      </c>
      <c r="V600">
        <v>432900</v>
      </c>
      <c r="W600">
        <v>856500</v>
      </c>
      <c r="X600">
        <v>2021</v>
      </c>
      <c r="Y600">
        <v>1676220</v>
      </c>
    </row>
    <row r="601" spans="1:25" x14ac:dyDescent="0.35">
      <c r="A601">
        <v>2021</v>
      </c>
      <c r="B601" t="s">
        <v>904</v>
      </c>
      <c r="C601" s="1">
        <v>44311</v>
      </c>
      <c r="D601" t="s">
        <v>764</v>
      </c>
      <c r="E601" t="s">
        <v>240</v>
      </c>
      <c r="F601" t="s">
        <v>170</v>
      </c>
      <c r="G601">
        <v>2</v>
      </c>
      <c r="H601">
        <v>384700</v>
      </c>
      <c r="I601">
        <v>307300</v>
      </c>
      <c r="J601" t="s">
        <v>14</v>
      </c>
      <c r="K601">
        <v>769400</v>
      </c>
      <c r="L601" t="s">
        <v>7209</v>
      </c>
      <c r="M601" t="s">
        <v>7203</v>
      </c>
      <c r="N601" s="1">
        <v>43410</v>
      </c>
      <c r="O601" t="s">
        <v>170</v>
      </c>
      <c r="P601" t="s">
        <v>7237</v>
      </c>
      <c r="Q601" t="s">
        <v>7238</v>
      </c>
      <c r="R601" t="s">
        <v>7225</v>
      </c>
      <c r="S601">
        <v>293413</v>
      </c>
      <c r="T601">
        <v>367345</v>
      </c>
      <c r="U601">
        <v>0.20100000000000001</v>
      </c>
      <c r="V601">
        <v>154800</v>
      </c>
      <c r="W601">
        <v>614600</v>
      </c>
      <c r="X601">
        <v>2021</v>
      </c>
      <c r="Y601">
        <v>1000220</v>
      </c>
    </row>
    <row r="602" spans="1:25" x14ac:dyDescent="0.35">
      <c r="A602">
        <v>2021</v>
      </c>
      <c r="B602" t="s">
        <v>905</v>
      </c>
      <c r="C602" s="1">
        <v>44311</v>
      </c>
      <c r="D602" t="s">
        <v>764</v>
      </c>
      <c r="E602" t="s">
        <v>252</v>
      </c>
      <c r="F602" t="s">
        <v>161</v>
      </c>
      <c r="G602">
        <v>2</v>
      </c>
      <c r="H602">
        <v>2076900</v>
      </c>
      <c r="I602">
        <v>1596700</v>
      </c>
      <c r="J602" t="s">
        <v>14</v>
      </c>
      <c r="K602">
        <v>4153800</v>
      </c>
      <c r="L602" t="s">
        <v>7204</v>
      </c>
      <c r="M602" t="s">
        <v>7203</v>
      </c>
      <c r="N602" s="1">
        <v>43239</v>
      </c>
      <c r="O602" t="s">
        <v>161</v>
      </c>
      <c r="P602" t="s">
        <v>7218</v>
      </c>
      <c r="Q602" t="s">
        <v>7224</v>
      </c>
      <c r="R602" t="s">
        <v>7225</v>
      </c>
      <c r="S602">
        <v>1730824</v>
      </c>
      <c r="T602">
        <v>2251336</v>
      </c>
      <c r="U602">
        <v>0.23100000000000001</v>
      </c>
      <c r="V602">
        <v>960400</v>
      </c>
      <c r="W602">
        <v>3193400</v>
      </c>
      <c r="X602">
        <v>2021</v>
      </c>
      <c r="Y602">
        <v>5399940</v>
      </c>
    </row>
    <row r="603" spans="1:25" x14ac:dyDescent="0.35">
      <c r="A603">
        <v>2021</v>
      </c>
      <c r="B603" t="s">
        <v>906</v>
      </c>
      <c r="C603" s="1">
        <v>44311</v>
      </c>
      <c r="D603" t="s">
        <v>764</v>
      </c>
      <c r="E603" t="s">
        <v>368</v>
      </c>
      <c r="F603" t="s">
        <v>302</v>
      </c>
      <c r="G603">
        <v>1</v>
      </c>
      <c r="H603">
        <v>148700</v>
      </c>
      <c r="I603">
        <v>98700</v>
      </c>
      <c r="J603" t="s">
        <v>14</v>
      </c>
      <c r="K603">
        <v>148700</v>
      </c>
      <c r="L603" t="s">
        <v>7205</v>
      </c>
      <c r="M603" t="s">
        <v>7203</v>
      </c>
      <c r="N603" s="1">
        <v>43165</v>
      </c>
      <c r="O603" t="s">
        <v>302</v>
      </c>
      <c r="P603" t="s">
        <v>7235</v>
      </c>
      <c r="Q603" t="s">
        <v>7247</v>
      </c>
      <c r="R603" t="s">
        <v>7227</v>
      </c>
      <c r="S603">
        <v>96357</v>
      </c>
      <c r="T603">
        <v>145095</v>
      </c>
      <c r="U603">
        <v>0.33600000000000002</v>
      </c>
      <c r="V603">
        <v>50000</v>
      </c>
      <c r="W603">
        <v>98700</v>
      </c>
      <c r="X603">
        <v>2021</v>
      </c>
      <c r="Y603">
        <v>193310</v>
      </c>
    </row>
    <row r="604" spans="1:25" x14ac:dyDescent="0.35">
      <c r="A604">
        <v>2021</v>
      </c>
      <c r="B604" t="s">
        <v>907</v>
      </c>
      <c r="C604" s="1">
        <v>44312</v>
      </c>
      <c r="D604" t="s">
        <v>764</v>
      </c>
      <c r="E604" t="s">
        <v>261</v>
      </c>
      <c r="F604" t="s">
        <v>286</v>
      </c>
      <c r="G604">
        <v>5</v>
      </c>
      <c r="H604">
        <v>3246600</v>
      </c>
      <c r="I604">
        <v>2460700</v>
      </c>
      <c r="J604" t="s">
        <v>14</v>
      </c>
      <c r="K604">
        <v>16233000</v>
      </c>
      <c r="L604" t="s">
        <v>7208</v>
      </c>
      <c r="M604" t="s">
        <v>7206</v>
      </c>
      <c r="N604" s="1">
        <v>44411</v>
      </c>
      <c r="O604" t="s">
        <v>286</v>
      </c>
      <c r="P604" t="s">
        <v>7231</v>
      </c>
      <c r="Q604" t="s">
        <v>7244</v>
      </c>
      <c r="R604" t="s">
        <v>7240</v>
      </c>
      <c r="S604">
        <v>2494254</v>
      </c>
      <c r="T604">
        <v>3290835</v>
      </c>
      <c r="U604">
        <v>0.24199999999999999</v>
      </c>
      <c r="V604">
        <v>3929500</v>
      </c>
      <c r="W604">
        <v>12303500</v>
      </c>
      <c r="X604">
        <v>2021</v>
      </c>
      <c r="Y604">
        <v>21102900</v>
      </c>
    </row>
    <row r="605" spans="1:25" x14ac:dyDescent="0.35">
      <c r="A605">
        <v>2021</v>
      </c>
      <c r="B605" t="s">
        <v>908</v>
      </c>
      <c r="C605" s="1">
        <v>44312</v>
      </c>
      <c r="D605" t="s">
        <v>764</v>
      </c>
      <c r="E605" t="s">
        <v>134</v>
      </c>
      <c r="F605" t="s">
        <v>465</v>
      </c>
      <c r="G605">
        <v>5</v>
      </c>
      <c r="H605">
        <v>87900</v>
      </c>
      <c r="I605">
        <v>67700</v>
      </c>
      <c r="J605" t="s">
        <v>18</v>
      </c>
      <c r="K605">
        <v>439500</v>
      </c>
      <c r="L605" t="s">
        <v>7207</v>
      </c>
      <c r="M605" t="s">
        <v>7203</v>
      </c>
      <c r="N605" s="1">
        <v>44176</v>
      </c>
      <c r="O605" t="s">
        <v>465</v>
      </c>
      <c r="P605" t="s">
        <v>7237</v>
      </c>
      <c r="Q605" t="s">
        <v>7239</v>
      </c>
      <c r="R605" t="s">
        <v>7240</v>
      </c>
      <c r="S605">
        <v>65157</v>
      </c>
      <c r="T605">
        <v>84660</v>
      </c>
      <c r="U605">
        <v>0.23</v>
      </c>
      <c r="V605">
        <v>101000</v>
      </c>
      <c r="W605">
        <v>338500</v>
      </c>
      <c r="X605">
        <v>2021</v>
      </c>
      <c r="Y605">
        <v>571350</v>
      </c>
    </row>
    <row r="606" spans="1:25" x14ac:dyDescent="0.35">
      <c r="A606">
        <v>2021</v>
      </c>
      <c r="B606" t="s">
        <v>909</v>
      </c>
      <c r="C606" s="1">
        <v>44312</v>
      </c>
      <c r="D606" t="s">
        <v>764</v>
      </c>
      <c r="E606" t="s">
        <v>190</v>
      </c>
      <c r="F606" t="s">
        <v>123</v>
      </c>
      <c r="G606">
        <v>2</v>
      </c>
      <c r="H606">
        <v>3039300</v>
      </c>
      <c r="I606">
        <v>2291700</v>
      </c>
      <c r="J606" t="s">
        <v>18</v>
      </c>
      <c r="K606">
        <v>6078600</v>
      </c>
      <c r="L606" t="s">
        <v>7209</v>
      </c>
      <c r="M606" t="s">
        <v>7206</v>
      </c>
      <c r="N606" s="1">
        <v>43324</v>
      </c>
      <c r="O606" t="s">
        <v>123</v>
      </c>
      <c r="P606" t="s">
        <v>7218</v>
      </c>
      <c r="Q606" t="s">
        <v>7233</v>
      </c>
      <c r="R606" t="s">
        <v>7220</v>
      </c>
      <c r="S606">
        <v>2398997</v>
      </c>
      <c r="T606">
        <v>3181492</v>
      </c>
      <c r="U606">
        <v>0.246</v>
      </c>
      <c r="V606">
        <v>1495200</v>
      </c>
      <c r="W606">
        <v>4583400</v>
      </c>
      <c r="X606">
        <v>2021</v>
      </c>
      <c r="Y606">
        <v>7902180</v>
      </c>
    </row>
    <row r="607" spans="1:25" x14ac:dyDescent="0.35">
      <c r="A607">
        <v>2021</v>
      </c>
      <c r="B607" t="s">
        <v>910</v>
      </c>
      <c r="C607" s="1">
        <v>44312</v>
      </c>
      <c r="D607" t="s">
        <v>764</v>
      </c>
      <c r="E607" t="s">
        <v>74</v>
      </c>
      <c r="F607" t="s">
        <v>176</v>
      </c>
      <c r="G607">
        <v>3</v>
      </c>
      <c r="H607">
        <v>2494300</v>
      </c>
      <c r="I607">
        <v>1818400</v>
      </c>
      <c r="J607" t="s">
        <v>14</v>
      </c>
      <c r="K607">
        <v>7482900</v>
      </c>
      <c r="L607" t="s">
        <v>7210</v>
      </c>
      <c r="M607" t="s">
        <v>7206</v>
      </c>
      <c r="N607" s="1">
        <v>44019</v>
      </c>
      <c r="O607" t="s">
        <v>176</v>
      </c>
      <c r="P607" t="s">
        <v>7218</v>
      </c>
      <c r="Q607" t="s">
        <v>7219</v>
      </c>
      <c r="R607" t="s">
        <v>7227</v>
      </c>
      <c r="S607">
        <v>1852788</v>
      </c>
      <c r="T607">
        <v>2541478</v>
      </c>
      <c r="U607">
        <v>0.27100000000000002</v>
      </c>
      <c r="V607">
        <v>2027700</v>
      </c>
      <c r="W607">
        <v>5455200</v>
      </c>
      <c r="X607">
        <v>2021</v>
      </c>
      <c r="Y607">
        <v>9727770</v>
      </c>
    </row>
    <row r="608" spans="1:25" x14ac:dyDescent="0.35">
      <c r="A608">
        <v>2021</v>
      </c>
      <c r="B608" t="s">
        <v>911</v>
      </c>
      <c r="C608" s="1">
        <v>44313</v>
      </c>
      <c r="D608" t="s">
        <v>764</v>
      </c>
      <c r="E608" t="s">
        <v>212</v>
      </c>
      <c r="F608" t="s">
        <v>434</v>
      </c>
      <c r="G608">
        <v>4</v>
      </c>
      <c r="H608">
        <v>238600</v>
      </c>
      <c r="I608">
        <v>173800</v>
      </c>
      <c r="J608" t="s">
        <v>18</v>
      </c>
      <c r="K608">
        <v>954400</v>
      </c>
      <c r="L608" t="s">
        <v>7207</v>
      </c>
      <c r="M608" t="s">
        <v>7206</v>
      </c>
      <c r="N608" s="1">
        <v>43600</v>
      </c>
      <c r="O608" t="s">
        <v>434</v>
      </c>
      <c r="P608" t="s">
        <v>7221</v>
      </c>
      <c r="Q608" t="s">
        <v>7222</v>
      </c>
      <c r="R608" t="s">
        <v>7225</v>
      </c>
      <c r="S608">
        <v>180543</v>
      </c>
      <c r="T608">
        <v>247785</v>
      </c>
      <c r="U608">
        <v>0.27100000000000002</v>
      </c>
      <c r="V608">
        <v>259200</v>
      </c>
      <c r="W608">
        <v>695200</v>
      </c>
      <c r="X608">
        <v>2021</v>
      </c>
      <c r="Y608">
        <v>1240720</v>
      </c>
    </row>
    <row r="609" spans="1:25" x14ac:dyDescent="0.35">
      <c r="A609">
        <v>2021</v>
      </c>
      <c r="B609" t="s">
        <v>912</v>
      </c>
      <c r="C609" s="1">
        <v>44313</v>
      </c>
      <c r="D609" t="s">
        <v>764</v>
      </c>
      <c r="E609" t="s">
        <v>657</v>
      </c>
      <c r="F609" t="s">
        <v>585</v>
      </c>
      <c r="G609">
        <v>1</v>
      </c>
      <c r="H609">
        <v>210300</v>
      </c>
      <c r="I609">
        <v>137300</v>
      </c>
      <c r="J609" t="s">
        <v>14</v>
      </c>
      <c r="K609">
        <v>210300</v>
      </c>
      <c r="L609" t="s">
        <v>7208</v>
      </c>
      <c r="M609" t="s">
        <v>7206</v>
      </c>
      <c r="N609" s="1">
        <v>43643</v>
      </c>
      <c r="O609" t="s">
        <v>585</v>
      </c>
      <c r="P609" t="s">
        <v>7237</v>
      </c>
      <c r="Q609" t="s">
        <v>7239</v>
      </c>
      <c r="R609" t="s">
        <v>7234</v>
      </c>
      <c r="S609">
        <v>138385</v>
      </c>
      <c r="T609">
        <v>211987</v>
      </c>
      <c r="U609">
        <v>0.34699999999999998</v>
      </c>
      <c r="V609">
        <v>73000</v>
      </c>
      <c r="W609">
        <v>137300</v>
      </c>
      <c r="X609">
        <v>2021</v>
      </c>
      <c r="Y609">
        <v>273390</v>
      </c>
    </row>
    <row r="610" spans="1:25" x14ac:dyDescent="0.35">
      <c r="A610">
        <v>2021</v>
      </c>
      <c r="B610" t="s">
        <v>913</v>
      </c>
      <c r="C610" s="1">
        <v>44313</v>
      </c>
      <c r="D610" t="s">
        <v>764</v>
      </c>
      <c r="E610" t="s">
        <v>166</v>
      </c>
      <c r="F610" t="s">
        <v>406</v>
      </c>
      <c r="G610">
        <v>2</v>
      </c>
      <c r="H610">
        <v>246000</v>
      </c>
      <c r="I610">
        <v>177700</v>
      </c>
      <c r="J610" t="s">
        <v>14</v>
      </c>
      <c r="K610">
        <v>492000</v>
      </c>
      <c r="L610" t="s">
        <v>7204</v>
      </c>
      <c r="M610" t="s">
        <v>7203</v>
      </c>
      <c r="N610" s="1">
        <v>44082</v>
      </c>
      <c r="O610" t="s">
        <v>406</v>
      </c>
      <c r="P610" t="s">
        <v>7235</v>
      </c>
      <c r="Q610" t="s">
        <v>7249</v>
      </c>
      <c r="R610" t="s">
        <v>7225</v>
      </c>
      <c r="S610">
        <v>166359</v>
      </c>
      <c r="T610">
        <v>230230</v>
      </c>
      <c r="U610">
        <v>0.27700000000000002</v>
      </c>
      <c r="V610">
        <v>136600</v>
      </c>
      <c r="W610">
        <v>355400</v>
      </c>
      <c r="X610">
        <v>2021</v>
      </c>
      <c r="Y610">
        <v>639600</v>
      </c>
    </row>
    <row r="611" spans="1:25" x14ac:dyDescent="0.35">
      <c r="A611">
        <v>2021</v>
      </c>
      <c r="B611" t="s">
        <v>914</v>
      </c>
      <c r="C611" s="1">
        <v>44313</v>
      </c>
      <c r="D611" t="s">
        <v>764</v>
      </c>
      <c r="E611" t="s">
        <v>229</v>
      </c>
      <c r="F611" t="s">
        <v>325</v>
      </c>
      <c r="G611">
        <v>5</v>
      </c>
      <c r="H611">
        <v>205900</v>
      </c>
      <c r="I611">
        <v>149200</v>
      </c>
      <c r="J611" t="s">
        <v>14</v>
      </c>
      <c r="K611">
        <v>1029500</v>
      </c>
      <c r="L611" t="s">
        <v>7204</v>
      </c>
      <c r="M611" t="s">
        <v>7206</v>
      </c>
      <c r="N611" s="1">
        <v>44156</v>
      </c>
      <c r="O611" t="s">
        <v>325</v>
      </c>
      <c r="P611" t="s">
        <v>7235</v>
      </c>
      <c r="Q611" t="s">
        <v>7236</v>
      </c>
      <c r="R611" t="s">
        <v>7225</v>
      </c>
      <c r="S611">
        <v>142227</v>
      </c>
      <c r="T611">
        <v>196312</v>
      </c>
      <c r="U611">
        <v>0.27600000000000002</v>
      </c>
      <c r="V611">
        <v>283500</v>
      </c>
      <c r="W611">
        <v>746000</v>
      </c>
      <c r="X611">
        <v>2021</v>
      </c>
      <c r="Y611">
        <v>1338350</v>
      </c>
    </row>
    <row r="612" spans="1:25" x14ac:dyDescent="0.35">
      <c r="A612">
        <v>2021</v>
      </c>
      <c r="B612" t="s">
        <v>915</v>
      </c>
      <c r="C612" s="1">
        <v>44313</v>
      </c>
      <c r="D612" t="s">
        <v>764</v>
      </c>
      <c r="E612" t="s">
        <v>74</v>
      </c>
      <c r="F612" t="s">
        <v>174</v>
      </c>
      <c r="G612">
        <v>4</v>
      </c>
      <c r="H612">
        <v>500500</v>
      </c>
      <c r="I612">
        <v>336700</v>
      </c>
      <c r="J612" t="s">
        <v>14</v>
      </c>
      <c r="K612">
        <v>2002000</v>
      </c>
      <c r="L612" t="s">
        <v>7210</v>
      </c>
      <c r="M612" t="s">
        <v>7206</v>
      </c>
      <c r="N612" s="1">
        <v>44019</v>
      </c>
      <c r="O612" t="s">
        <v>174</v>
      </c>
      <c r="P612" t="s">
        <v>7237</v>
      </c>
      <c r="Q612" t="s">
        <v>7239</v>
      </c>
      <c r="R612" t="s">
        <v>7234</v>
      </c>
      <c r="S612">
        <v>300460</v>
      </c>
      <c r="T612">
        <v>446607</v>
      </c>
      <c r="U612">
        <v>0.32700000000000001</v>
      </c>
      <c r="V612">
        <v>655200</v>
      </c>
      <c r="W612">
        <v>1346800</v>
      </c>
      <c r="X612">
        <v>2021</v>
      </c>
      <c r="Y612">
        <v>2602600</v>
      </c>
    </row>
    <row r="613" spans="1:25" x14ac:dyDescent="0.35">
      <c r="A613">
        <v>2021</v>
      </c>
      <c r="B613" t="s">
        <v>916</v>
      </c>
      <c r="C613" s="1">
        <v>44313</v>
      </c>
      <c r="D613" t="s">
        <v>764</v>
      </c>
      <c r="E613" t="s">
        <v>143</v>
      </c>
      <c r="F613" t="s">
        <v>276</v>
      </c>
      <c r="G613">
        <v>2</v>
      </c>
      <c r="H613">
        <v>153600</v>
      </c>
      <c r="I613">
        <v>115900</v>
      </c>
      <c r="J613" t="s">
        <v>14</v>
      </c>
      <c r="K613">
        <v>307200</v>
      </c>
      <c r="L613" t="s">
        <v>7204</v>
      </c>
      <c r="M613" t="s">
        <v>7203</v>
      </c>
      <c r="N613" s="1">
        <v>43397</v>
      </c>
      <c r="O613" t="s">
        <v>276</v>
      </c>
      <c r="P613" t="s">
        <v>7237</v>
      </c>
      <c r="Q613" t="s">
        <v>7239</v>
      </c>
      <c r="R613" t="s">
        <v>7220</v>
      </c>
      <c r="S613">
        <v>115353</v>
      </c>
      <c r="T613">
        <v>152939</v>
      </c>
      <c r="U613">
        <v>0.246</v>
      </c>
      <c r="V613">
        <v>75400</v>
      </c>
      <c r="W613">
        <v>231800</v>
      </c>
      <c r="X613">
        <v>2021</v>
      </c>
      <c r="Y613">
        <v>399360</v>
      </c>
    </row>
    <row r="614" spans="1:25" x14ac:dyDescent="0.35">
      <c r="A614">
        <v>2021</v>
      </c>
      <c r="B614" t="s">
        <v>917</v>
      </c>
      <c r="C614" s="1">
        <v>44313</v>
      </c>
      <c r="D614" t="s">
        <v>764</v>
      </c>
      <c r="E614" t="s">
        <v>381</v>
      </c>
      <c r="F614" t="s">
        <v>307</v>
      </c>
      <c r="G614">
        <v>2</v>
      </c>
      <c r="H614">
        <v>635000</v>
      </c>
      <c r="I614">
        <v>461800</v>
      </c>
      <c r="J614" t="s">
        <v>18</v>
      </c>
      <c r="K614">
        <v>1270000</v>
      </c>
      <c r="L614" t="s">
        <v>7202</v>
      </c>
      <c r="M614" t="s">
        <v>7206</v>
      </c>
      <c r="N614" s="1">
        <v>44051</v>
      </c>
      <c r="O614" t="s">
        <v>307</v>
      </c>
      <c r="P614" t="s">
        <v>7237</v>
      </c>
      <c r="Q614" t="s">
        <v>7242</v>
      </c>
      <c r="R614" t="s">
        <v>7234</v>
      </c>
      <c r="S614">
        <v>429665</v>
      </c>
      <c r="T614">
        <v>590821</v>
      </c>
      <c r="U614">
        <v>0.27300000000000002</v>
      </c>
      <c r="V614">
        <v>346400</v>
      </c>
      <c r="W614">
        <v>923600</v>
      </c>
      <c r="X614">
        <v>2021</v>
      </c>
      <c r="Y614">
        <v>1651000</v>
      </c>
    </row>
    <row r="615" spans="1:25" x14ac:dyDescent="0.35">
      <c r="A615">
        <v>2021</v>
      </c>
      <c r="B615" t="s">
        <v>918</v>
      </c>
      <c r="C615" s="1">
        <v>44313</v>
      </c>
      <c r="D615" t="s">
        <v>764</v>
      </c>
      <c r="E615" t="s">
        <v>701</v>
      </c>
      <c r="F615" t="s">
        <v>33</v>
      </c>
      <c r="G615">
        <v>1</v>
      </c>
      <c r="H615">
        <v>229000</v>
      </c>
      <c r="I615">
        <v>178100</v>
      </c>
      <c r="J615" t="s">
        <v>14</v>
      </c>
      <c r="K615">
        <v>229000</v>
      </c>
      <c r="L615" t="s">
        <v>7204</v>
      </c>
      <c r="M615" t="s">
        <v>7203</v>
      </c>
      <c r="N615" s="1">
        <v>44532</v>
      </c>
      <c r="O615" t="s">
        <v>33</v>
      </c>
      <c r="P615" t="s">
        <v>7237</v>
      </c>
      <c r="Q615" t="s">
        <v>7238</v>
      </c>
      <c r="R615" t="s">
        <v>7240</v>
      </c>
      <c r="S615">
        <v>175405</v>
      </c>
      <c r="T615">
        <v>225475</v>
      </c>
      <c r="U615">
        <v>0.222</v>
      </c>
      <c r="V615">
        <v>50900</v>
      </c>
      <c r="W615">
        <v>178100</v>
      </c>
      <c r="X615">
        <v>2021</v>
      </c>
      <c r="Y615">
        <v>297700</v>
      </c>
    </row>
    <row r="616" spans="1:25" x14ac:dyDescent="0.35">
      <c r="A616">
        <v>2021</v>
      </c>
      <c r="B616" t="s">
        <v>919</v>
      </c>
      <c r="C616" s="1">
        <v>44314</v>
      </c>
      <c r="D616" t="s">
        <v>764</v>
      </c>
      <c r="E616" t="s">
        <v>154</v>
      </c>
      <c r="F616" t="s">
        <v>45</v>
      </c>
      <c r="G616">
        <v>4</v>
      </c>
      <c r="H616">
        <v>3578000</v>
      </c>
      <c r="I616">
        <v>2605900</v>
      </c>
      <c r="J616" t="s">
        <v>14</v>
      </c>
      <c r="K616">
        <v>14312000</v>
      </c>
      <c r="L616" t="s">
        <v>7204</v>
      </c>
      <c r="M616" t="s">
        <v>7203</v>
      </c>
      <c r="N616" s="1">
        <v>43664</v>
      </c>
      <c r="O616" t="s">
        <v>45</v>
      </c>
      <c r="P616" t="s">
        <v>7231</v>
      </c>
      <c r="Q616" t="s">
        <v>7241</v>
      </c>
      <c r="R616" t="s">
        <v>7225</v>
      </c>
      <c r="S616">
        <v>2540472</v>
      </c>
      <c r="T616">
        <v>3488125</v>
      </c>
      <c r="U616">
        <v>0.27200000000000002</v>
      </c>
      <c r="V616">
        <v>3888400</v>
      </c>
      <c r="W616">
        <v>10423600</v>
      </c>
      <c r="X616">
        <v>2021</v>
      </c>
      <c r="Y616">
        <v>18605600</v>
      </c>
    </row>
    <row r="617" spans="1:25" x14ac:dyDescent="0.35">
      <c r="A617">
        <v>2021</v>
      </c>
      <c r="B617" t="s">
        <v>920</v>
      </c>
      <c r="C617" s="1">
        <v>44314</v>
      </c>
      <c r="D617" t="s">
        <v>764</v>
      </c>
      <c r="E617" t="s">
        <v>436</v>
      </c>
      <c r="F617" t="s">
        <v>276</v>
      </c>
      <c r="G617">
        <v>5</v>
      </c>
      <c r="H617">
        <v>159000</v>
      </c>
      <c r="I617">
        <v>119900</v>
      </c>
      <c r="J617" t="s">
        <v>14</v>
      </c>
      <c r="K617">
        <v>795000</v>
      </c>
      <c r="L617" t="s">
        <v>7202</v>
      </c>
      <c r="M617" t="s">
        <v>7206</v>
      </c>
      <c r="N617" s="1">
        <v>43104</v>
      </c>
      <c r="O617" t="s">
        <v>276</v>
      </c>
      <c r="P617" t="s">
        <v>7237</v>
      </c>
      <c r="Q617" t="s">
        <v>7239</v>
      </c>
      <c r="R617" t="s">
        <v>7220</v>
      </c>
      <c r="S617">
        <v>115353</v>
      </c>
      <c r="T617">
        <v>152939</v>
      </c>
      <c r="U617">
        <v>0.246</v>
      </c>
      <c r="V617">
        <v>195500</v>
      </c>
      <c r="W617">
        <v>599500</v>
      </c>
      <c r="X617">
        <v>2021</v>
      </c>
      <c r="Y617">
        <v>1033500</v>
      </c>
    </row>
    <row r="618" spans="1:25" x14ac:dyDescent="0.35">
      <c r="A618">
        <v>2021</v>
      </c>
      <c r="B618" t="s">
        <v>921</v>
      </c>
      <c r="C618" s="1">
        <v>44314</v>
      </c>
      <c r="D618" t="s">
        <v>764</v>
      </c>
      <c r="E618" t="s">
        <v>889</v>
      </c>
      <c r="F618" t="s">
        <v>551</v>
      </c>
      <c r="G618">
        <v>4</v>
      </c>
      <c r="H618">
        <v>1601900</v>
      </c>
      <c r="I618">
        <v>1246200</v>
      </c>
      <c r="J618" t="s">
        <v>14</v>
      </c>
      <c r="K618">
        <v>6407600</v>
      </c>
      <c r="L618" t="s">
        <v>7207</v>
      </c>
      <c r="M618" t="s">
        <v>7203</v>
      </c>
      <c r="N618" s="1">
        <v>43908</v>
      </c>
      <c r="O618" t="s">
        <v>551</v>
      </c>
      <c r="P618" t="s">
        <v>7218</v>
      </c>
      <c r="Q618" t="s">
        <v>7224</v>
      </c>
      <c r="R618" t="s">
        <v>7220</v>
      </c>
      <c r="S618">
        <v>1207526</v>
      </c>
      <c r="T618">
        <v>1552203</v>
      </c>
      <c r="U618">
        <v>0.222</v>
      </c>
      <c r="V618">
        <v>1422800</v>
      </c>
      <c r="W618">
        <v>4984800</v>
      </c>
      <c r="X618">
        <v>2021</v>
      </c>
      <c r="Y618">
        <v>8329880</v>
      </c>
    </row>
    <row r="619" spans="1:25" x14ac:dyDescent="0.35">
      <c r="A619">
        <v>2021</v>
      </c>
      <c r="B619" t="s">
        <v>922</v>
      </c>
      <c r="C619" s="1">
        <v>44315</v>
      </c>
      <c r="D619" t="s">
        <v>764</v>
      </c>
      <c r="E619" t="s">
        <v>347</v>
      </c>
      <c r="F619" t="s">
        <v>390</v>
      </c>
      <c r="G619">
        <v>3</v>
      </c>
      <c r="H619">
        <v>289200</v>
      </c>
      <c r="I619">
        <v>226300</v>
      </c>
      <c r="J619" t="s">
        <v>18</v>
      </c>
      <c r="K619">
        <v>867600</v>
      </c>
      <c r="L619" t="s">
        <v>7208</v>
      </c>
      <c r="M619" t="s">
        <v>7206</v>
      </c>
      <c r="N619" s="1">
        <v>43983</v>
      </c>
      <c r="O619" t="s">
        <v>390</v>
      </c>
      <c r="P619" t="s">
        <v>7237</v>
      </c>
      <c r="Q619" t="s">
        <v>7242</v>
      </c>
      <c r="R619" t="s">
        <v>7230</v>
      </c>
      <c r="S619">
        <v>246998</v>
      </c>
      <c r="T619">
        <v>315564</v>
      </c>
      <c r="U619">
        <v>0.217</v>
      </c>
      <c r="V619">
        <v>188700</v>
      </c>
      <c r="W619">
        <v>678900</v>
      </c>
      <c r="X619">
        <v>2021</v>
      </c>
      <c r="Y619">
        <v>1127880</v>
      </c>
    </row>
    <row r="620" spans="1:25" x14ac:dyDescent="0.35">
      <c r="A620">
        <v>2021</v>
      </c>
      <c r="B620" t="s">
        <v>923</v>
      </c>
      <c r="C620" s="1">
        <v>44315</v>
      </c>
      <c r="D620" t="s">
        <v>764</v>
      </c>
      <c r="E620" t="s">
        <v>368</v>
      </c>
      <c r="F620" t="s">
        <v>288</v>
      </c>
      <c r="G620">
        <v>5</v>
      </c>
      <c r="H620">
        <v>1209600</v>
      </c>
      <c r="I620">
        <v>980600</v>
      </c>
      <c r="J620" t="s">
        <v>14</v>
      </c>
      <c r="K620">
        <v>6048000</v>
      </c>
      <c r="L620" t="s">
        <v>7205</v>
      </c>
      <c r="M620" t="s">
        <v>7203</v>
      </c>
      <c r="N620" s="1">
        <v>43165</v>
      </c>
      <c r="O620" t="s">
        <v>288</v>
      </c>
      <c r="P620" t="s">
        <v>7218</v>
      </c>
      <c r="Q620" t="s">
        <v>7233</v>
      </c>
      <c r="R620" t="s">
        <v>7223</v>
      </c>
      <c r="S620">
        <v>987130</v>
      </c>
      <c r="T620">
        <v>1217648</v>
      </c>
      <c r="U620">
        <v>0.189</v>
      </c>
      <c r="V620">
        <v>1145000</v>
      </c>
      <c r="W620">
        <v>4903000</v>
      </c>
      <c r="X620">
        <v>2021</v>
      </c>
      <c r="Y620">
        <v>7862400</v>
      </c>
    </row>
    <row r="621" spans="1:25" x14ac:dyDescent="0.35">
      <c r="A621">
        <v>2021</v>
      </c>
      <c r="B621" t="s">
        <v>924</v>
      </c>
      <c r="C621" s="1">
        <v>44315</v>
      </c>
      <c r="D621" t="s">
        <v>764</v>
      </c>
      <c r="E621" t="s">
        <v>140</v>
      </c>
      <c r="F621" t="s">
        <v>474</v>
      </c>
      <c r="G621">
        <v>4</v>
      </c>
      <c r="H621">
        <v>3050200</v>
      </c>
      <c r="I621">
        <v>2150500</v>
      </c>
      <c r="J621" t="s">
        <v>18</v>
      </c>
      <c r="K621">
        <v>12200800</v>
      </c>
      <c r="L621" t="s">
        <v>7208</v>
      </c>
      <c r="M621" t="s">
        <v>7203</v>
      </c>
      <c r="N621" s="1">
        <v>44032</v>
      </c>
      <c r="O621" t="s">
        <v>474</v>
      </c>
      <c r="P621" t="s">
        <v>7231</v>
      </c>
      <c r="Q621" t="s">
        <v>7244</v>
      </c>
      <c r="R621" t="s">
        <v>7240</v>
      </c>
      <c r="S621">
        <v>2081182</v>
      </c>
      <c r="T621">
        <v>2951936</v>
      </c>
      <c r="U621">
        <v>0.29499999999999998</v>
      </c>
      <c r="V621">
        <v>3598800</v>
      </c>
      <c r="W621">
        <v>8602000</v>
      </c>
      <c r="X621">
        <v>2021</v>
      </c>
      <c r="Y621">
        <v>15861040</v>
      </c>
    </row>
    <row r="622" spans="1:25" x14ac:dyDescent="0.35">
      <c r="A622">
        <v>2021</v>
      </c>
      <c r="B622" t="s">
        <v>925</v>
      </c>
      <c r="C622" s="1">
        <v>44315</v>
      </c>
      <c r="D622" t="s">
        <v>764</v>
      </c>
      <c r="E622" t="s">
        <v>137</v>
      </c>
      <c r="F622" t="s">
        <v>294</v>
      </c>
      <c r="G622">
        <v>1</v>
      </c>
      <c r="H622">
        <v>2092700</v>
      </c>
      <c r="I622">
        <v>1642500</v>
      </c>
      <c r="J622" t="s">
        <v>14</v>
      </c>
      <c r="K622">
        <v>2092700</v>
      </c>
      <c r="L622" t="s">
        <v>7204</v>
      </c>
      <c r="M622" t="s">
        <v>7203</v>
      </c>
      <c r="N622" s="1">
        <v>43563</v>
      </c>
      <c r="O622" t="s">
        <v>294</v>
      </c>
      <c r="P622" t="s">
        <v>7231</v>
      </c>
      <c r="Q622" t="s">
        <v>7244</v>
      </c>
      <c r="R622" t="s">
        <v>7230</v>
      </c>
      <c r="S622">
        <v>1612385</v>
      </c>
      <c r="T622">
        <v>2054339</v>
      </c>
      <c r="U622">
        <v>0.215</v>
      </c>
      <c r="V622">
        <v>450200</v>
      </c>
      <c r="W622">
        <v>1642500</v>
      </c>
      <c r="X622">
        <v>2021</v>
      </c>
      <c r="Y622">
        <v>2720510</v>
      </c>
    </row>
    <row r="623" spans="1:25" x14ac:dyDescent="0.35">
      <c r="A623">
        <v>2021</v>
      </c>
      <c r="B623" t="s">
        <v>926</v>
      </c>
      <c r="C623" s="1">
        <v>44315</v>
      </c>
      <c r="D623" t="s">
        <v>764</v>
      </c>
      <c r="E623" t="s">
        <v>426</v>
      </c>
      <c r="F623" t="s">
        <v>244</v>
      </c>
      <c r="G623">
        <v>2</v>
      </c>
      <c r="H623">
        <v>4175800</v>
      </c>
      <c r="I623">
        <v>3281800</v>
      </c>
      <c r="J623" t="s">
        <v>18</v>
      </c>
      <c r="K623">
        <v>8351600</v>
      </c>
      <c r="L623" t="s">
        <v>7209</v>
      </c>
      <c r="M623" t="s">
        <v>7203</v>
      </c>
      <c r="N623" s="1">
        <v>43953</v>
      </c>
      <c r="O623" t="s">
        <v>244</v>
      </c>
      <c r="P623" t="s">
        <v>7231</v>
      </c>
      <c r="Q623" t="s">
        <v>7241</v>
      </c>
      <c r="R623" t="s">
        <v>7227</v>
      </c>
      <c r="S623">
        <v>3044189</v>
      </c>
      <c r="T623">
        <v>3873495</v>
      </c>
      <c r="U623">
        <v>0.214</v>
      </c>
      <c r="V623">
        <v>1788000</v>
      </c>
      <c r="W623">
        <v>6563600</v>
      </c>
      <c r="X623">
        <v>2021</v>
      </c>
      <c r="Y623">
        <v>10857080</v>
      </c>
    </row>
    <row r="624" spans="1:25" x14ac:dyDescent="0.35">
      <c r="A624">
        <v>2021</v>
      </c>
      <c r="B624" t="s">
        <v>927</v>
      </c>
      <c r="C624" s="1">
        <v>44315</v>
      </c>
      <c r="D624" t="s">
        <v>764</v>
      </c>
      <c r="E624" t="s">
        <v>87</v>
      </c>
      <c r="F624" t="s">
        <v>422</v>
      </c>
      <c r="G624">
        <v>1</v>
      </c>
      <c r="H624">
        <v>360800</v>
      </c>
      <c r="I624">
        <v>265700</v>
      </c>
      <c r="J624" t="s">
        <v>14</v>
      </c>
      <c r="K624">
        <v>360800</v>
      </c>
      <c r="L624" t="s">
        <v>7205</v>
      </c>
      <c r="M624" t="s">
        <v>7206</v>
      </c>
      <c r="N624" s="1">
        <v>43542</v>
      </c>
      <c r="O624" t="s">
        <v>422</v>
      </c>
      <c r="P624" t="s">
        <v>7228</v>
      </c>
      <c r="Q624" t="s">
        <v>7229</v>
      </c>
      <c r="R624" t="s">
        <v>7230</v>
      </c>
      <c r="S624">
        <v>262779</v>
      </c>
      <c r="T624">
        <v>356829</v>
      </c>
      <c r="U624">
        <v>0.26400000000000001</v>
      </c>
      <c r="V624">
        <v>95100</v>
      </c>
      <c r="W624">
        <v>265700</v>
      </c>
      <c r="X624">
        <v>2021</v>
      </c>
      <c r="Y624">
        <v>469040</v>
      </c>
    </row>
    <row r="625" spans="1:25" x14ac:dyDescent="0.35">
      <c r="A625">
        <v>2021</v>
      </c>
      <c r="B625" t="s">
        <v>928</v>
      </c>
      <c r="C625" s="1">
        <v>44315</v>
      </c>
      <c r="D625" t="s">
        <v>764</v>
      </c>
      <c r="E625" t="s">
        <v>312</v>
      </c>
      <c r="F625" t="s">
        <v>296</v>
      </c>
      <c r="G625">
        <v>2</v>
      </c>
      <c r="H625">
        <v>405700</v>
      </c>
      <c r="I625">
        <v>294200</v>
      </c>
      <c r="J625" t="s">
        <v>18</v>
      </c>
      <c r="K625">
        <v>811400</v>
      </c>
      <c r="L625" t="s">
        <v>7208</v>
      </c>
      <c r="M625" t="s">
        <v>7206</v>
      </c>
      <c r="N625" s="1">
        <v>44000</v>
      </c>
      <c r="O625" t="s">
        <v>296</v>
      </c>
      <c r="P625" t="s">
        <v>7237</v>
      </c>
      <c r="Q625" t="s">
        <v>7242</v>
      </c>
      <c r="R625" t="s">
        <v>7240</v>
      </c>
      <c r="S625">
        <v>288467</v>
      </c>
      <c r="T625">
        <v>397801</v>
      </c>
      <c r="U625">
        <v>0.27500000000000002</v>
      </c>
      <c r="V625">
        <v>223000</v>
      </c>
      <c r="W625">
        <v>588400</v>
      </c>
      <c r="X625">
        <v>2021</v>
      </c>
      <c r="Y625">
        <v>1054820</v>
      </c>
    </row>
    <row r="626" spans="1:25" x14ac:dyDescent="0.35">
      <c r="A626">
        <v>2021</v>
      </c>
      <c r="B626" t="s">
        <v>929</v>
      </c>
      <c r="C626" s="1">
        <v>44316</v>
      </c>
      <c r="D626" t="s">
        <v>764</v>
      </c>
      <c r="E626" t="s">
        <v>368</v>
      </c>
      <c r="F626" t="s">
        <v>557</v>
      </c>
      <c r="G626">
        <v>3</v>
      </c>
      <c r="H626">
        <v>941300</v>
      </c>
      <c r="I626">
        <v>725800</v>
      </c>
      <c r="J626" t="s">
        <v>14</v>
      </c>
      <c r="K626">
        <v>2823900</v>
      </c>
      <c r="L626" t="s">
        <v>7205</v>
      </c>
      <c r="M626" t="s">
        <v>7203</v>
      </c>
      <c r="N626" s="1">
        <v>43165</v>
      </c>
      <c r="O626" t="s">
        <v>557</v>
      </c>
      <c r="P626" t="s">
        <v>7221</v>
      </c>
      <c r="Q626" t="s">
        <v>7226</v>
      </c>
      <c r="R626" t="s">
        <v>7227</v>
      </c>
      <c r="S626">
        <v>695720</v>
      </c>
      <c r="T626">
        <v>902288</v>
      </c>
      <c r="U626">
        <v>0.22900000000000001</v>
      </c>
      <c r="V626">
        <v>646500</v>
      </c>
      <c r="W626">
        <v>2177400</v>
      </c>
      <c r="X626">
        <v>2021</v>
      </c>
      <c r="Y626">
        <v>3671070</v>
      </c>
    </row>
    <row r="627" spans="1:25" x14ac:dyDescent="0.35">
      <c r="A627">
        <v>2021</v>
      </c>
      <c r="B627" t="s">
        <v>930</v>
      </c>
      <c r="C627" s="1">
        <v>44317</v>
      </c>
      <c r="D627" t="s">
        <v>931</v>
      </c>
      <c r="E627" t="s">
        <v>528</v>
      </c>
      <c r="F627" t="s">
        <v>117</v>
      </c>
      <c r="G627">
        <v>4</v>
      </c>
      <c r="H627">
        <v>584100</v>
      </c>
      <c r="I627">
        <v>395800</v>
      </c>
      <c r="J627" t="s">
        <v>14</v>
      </c>
      <c r="K627">
        <v>2336400</v>
      </c>
      <c r="L627" t="s">
        <v>7207</v>
      </c>
      <c r="M627" t="s">
        <v>7206</v>
      </c>
      <c r="N627" s="1">
        <v>43531</v>
      </c>
      <c r="O627" t="s">
        <v>117</v>
      </c>
      <c r="P627" t="s">
        <v>7221</v>
      </c>
      <c r="Q627" t="s">
        <v>7226</v>
      </c>
      <c r="R627" t="s">
        <v>7230</v>
      </c>
      <c r="S627">
        <v>378202</v>
      </c>
      <c r="T627">
        <v>558194</v>
      </c>
      <c r="U627">
        <v>0.32200000000000001</v>
      </c>
      <c r="V627">
        <v>753200</v>
      </c>
      <c r="W627">
        <v>1583200</v>
      </c>
      <c r="X627">
        <v>2021</v>
      </c>
      <c r="Y627">
        <v>3037320</v>
      </c>
    </row>
    <row r="628" spans="1:25" x14ac:dyDescent="0.35">
      <c r="A628">
        <v>2021</v>
      </c>
      <c r="B628" t="s">
        <v>932</v>
      </c>
      <c r="C628" s="1">
        <v>44317</v>
      </c>
      <c r="D628" t="s">
        <v>931</v>
      </c>
      <c r="E628" t="s">
        <v>166</v>
      </c>
      <c r="F628" t="s">
        <v>164</v>
      </c>
      <c r="G628">
        <v>5</v>
      </c>
      <c r="H628">
        <v>1099900</v>
      </c>
      <c r="I628">
        <v>838400</v>
      </c>
      <c r="J628" t="s">
        <v>14</v>
      </c>
      <c r="K628">
        <v>5499500</v>
      </c>
      <c r="L628" t="s">
        <v>7204</v>
      </c>
      <c r="M628" t="s">
        <v>7203</v>
      </c>
      <c r="N628" s="1">
        <v>44082</v>
      </c>
      <c r="O628" t="s">
        <v>164</v>
      </c>
      <c r="P628" t="s">
        <v>7228</v>
      </c>
      <c r="Q628" t="s">
        <v>7229</v>
      </c>
      <c r="R628" t="s">
        <v>7223</v>
      </c>
      <c r="S628">
        <v>876620</v>
      </c>
      <c r="T628">
        <v>1150081</v>
      </c>
      <c r="U628">
        <v>0.23799999999999999</v>
      </c>
      <c r="V628">
        <v>1307500</v>
      </c>
      <c r="W628">
        <v>4192000</v>
      </c>
      <c r="X628">
        <v>2021</v>
      </c>
      <c r="Y628">
        <v>7149350</v>
      </c>
    </row>
    <row r="629" spans="1:25" x14ac:dyDescent="0.35">
      <c r="A629">
        <v>2021</v>
      </c>
      <c r="B629" t="s">
        <v>933</v>
      </c>
      <c r="C629" s="1">
        <v>44317</v>
      </c>
      <c r="D629" t="s">
        <v>931</v>
      </c>
      <c r="E629" t="s">
        <v>103</v>
      </c>
      <c r="F629" t="s">
        <v>57</v>
      </c>
      <c r="G629">
        <v>1</v>
      </c>
      <c r="H629">
        <v>225000</v>
      </c>
      <c r="I629">
        <v>159600</v>
      </c>
      <c r="J629" t="s">
        <v>14</v>
      </c>
      <c r="K629">
        <v>225000</v>
      </c>
      <c r="L629" t="s">
        <v>7204</v>
      </c>
      <c r="M629" t="s">
        <v>7203</v>
      </c>
      <c r="N629" s="1">
        <v>43472</v>
      </c>
      <c r="O629" t="s">
        <v>57</v>
      </c>
      <c r="P629" t="s">
        <v>7235</v>
      </c>
      <c r="Q629" t="s">
        <v>7249</v>
      </c>
      <c r="R629" t="s">
        <v>7225</v>
      </c>
      <c r="S629">
        <v>163155</v>
      </c>
      <c r="T629">
        <v>230060</v>
      </c>
      <c r="U629">
        <v>0.29099999999999998</v>
      </c>
      <c r="V629">
        <v>65400</v>
      </c>
      <c r="W629">
        <v>159600</v>
      </c>
      <c r="X629">
        <v>2021</v>
      </c>
      <c r="Y629">
        <v>292500</v>
      </c>
    </row>
    <row r="630" spans="1:25" x14ac:dyDescent="0.35">
      <c r="A630">
        <v>2021</v>
      </c>
      <c r="B630" t="s">
        <v>934</v>
      </c>
      <c r="C630" s="1">
        <v>44317</v>
      </c>
      <c r="D630" t="s">
        <v>931</v>
      </c>
      <c r="E630" t="s">
        <v>264</v>
      </c>
      <c r="F630" t="s">
        <v>341</v>
      </c>
      <c r="G630">
        <v>2</v>
      </c>
      <c r="H630">
        <v>1141800</v>
      </c>
      <c r="I630">
        <v>864700</v>
      </c>
      <c r="J630" t="s">
        <v>14</v>
      </c>
      <c r="K630">
        <v>2283600</v>
      </c>
      <c r="L630" t="s">
        <v>7204</v>
      </c>
      <c r="M630" t="s">
        <v>7203</v>
      </c>
      <c r="N630" s="1">
        <v>44130</v>
      </c>
      <c r="O630" t="s">
        <v>341</v>
      </c>
      <c r="P630" t="s">
        <v>7228</v>
      </c>
      <c r="Q630" t="s">
        <v>7245</v>
      </c>
      <c r="R630" t="s">
        <v>7240</v>
      </c>
      <c r="S630">
        <v>884110</v>
      </c>
      <c r="T630">
        <v>1167499</v>
      </c>
      <c r="U630">
        <v>0.24299999999999999</v>
      </c>
      <c r="V630">
        <v>554200</v>
      </c>
      <c r="W630">
        <v>1729400</v>
      </c>
      <c r="X630">
        <v>2021</v>
      </c>
      <c r="Y630">
        <v>2968680</v>
      </c>
    </row>
    <row r="631" spans="1:25" x14ac:dyDescent="0.35">
      <c r="A631">
        <v>2021</v>
      </c>
      <c r="B631" t="s">
        <v>935</v>
      </c>
      <c r="C631" s="1">
        <v>44317</v>
      </c>
      <c r="D631" t="s">
        <v>931</v>
      </c>
      <c r="E631" t="s">
        <v>106</v>
      </c>
      <c r="F631" t="s">
        <v>62</v>
      </c>
      <c r="G631">
        <v>1</v>
      </c>
      <c r="H631">
        <v>3674000</v>
      </c>
      <c r="I631">
        <v>2815700</v>
      </c>
      <c r="J631" t="s">
        <v>14</v>
      </c>
      <c r="K631">
        <v>3674000</v>
      </c>
      <c r="L631" t="s">
        <v>7205</v>
      </c>
      <c r="M631" t="s">
        <v>7203</v>
      </c>
      <c r="N631" s="1">
        <v>43225</v>
      </c>
      <c r="O631" t="s">
        <v>62</v>
      </c>
      <c r="P631" t="s">
        <v>7231</v>
      </c>
      <c r="Q631" t="s">
        <v>7232</v>
      </c>
      <c r="R631" t="s">
        <v>7225</v>
      </c>
      <c r="S631">
        <v>3049048</v>
      </c>
      <c r="T631">
        <v>3978398</v>
      </c>
      <c r="U631">
        <v>0.23400000000000001</v>
      </c>
      <c r="V631">
        <v>858300</v>
      </c>
      <c r="W631">
        <v>2815700</v>
      </c>
      <c r="X631">
        <v>2021</v>
      </c>
      <c r="Y631">
        <v>4776200</v>
      </c>
    </row>
    <row r="632" spans="1:25" x14ac:dyDescent="0.35">
      <c r="A632">
        <v>2021</v>
      </c>
      <c r="B632" t="s">
        <v>936</v>
      </c>
      <c r="C632" s="1">
        <v>44318</v>
      </c>
      <c r="D632" t="s">
        <v>931</v>
      </c>
      <c r="E632" t="s">
        <v>181</v>
      </c>
      <c r="F632" t="s">
        <v>736</v>
      </c>
      <c r="G632">
        <v>5</v>
      </c>
      <c r="H632">
        <v>3813000</v>
      </c>
      <c r="I632">
        <v>2945200</v>
      </c>
      <c r="J632" t="s">
        <v>18</v>
      </c>
      <c r="K632">
        <v>19065000</v>
      </c>
      <c r="L632" t="s">
        <v>7202</v>
      </c>
      <c r="M632" t="s">
        <v>7203</v>
      </c>
      <c r="N632" s="1">
        <v>44087</v>
      </c>
      <c r="O632" t="s">
        <v>736</v>
      </c>
      <c r="P632" t="s">
        <v>7231</v>
      </c>
      <c r="Q632" t="s">
        <v>7241</v>
      </c>
      <c r="R632" t="s">
        <v>7223</v>
      </c>
      <c r="S632">
        <v>2739779</v>
      </c>
      <c r="T632">
        <v>3547049</v>
      </c>
      <c r="U632">
        <v>0.22800000000000001</v>
      </c>
      <c r="V632">
        <v>4339000</v>
      </c>
      <c r="W632">
        <v>14726000</v>
      </c>
      <c r="X632">
        <v>2021</v>
      </c>
      <c r="Y632">
        <v>24784500</v>
      </c>
    </row>
    <row r="633" spans="1:25" x14ac:dyDescent="0.35">
      <c r="A633">
        <v>2021</v>
      </c>
      <c r="B633" t="s">
        <v>937</v>
      </c>
      <c r="C633" s="1">
        <v>44318</v>
      </c>
      <c r="D633" t="s">
        <v>931</v>
      </c>
      <c r="E633" t="s">
        <v>32</v>
      </c>
      <c r="F633" t="s">
        <v>570</v>
      </c>
      <c r="G633">
        <v>3</v>
      </c>
      <c r="H633">
        <v>522500</v>
      </c>
      <c r="I633">
        <v>340600</v>
      </c>
      <c r="J633" t="s">
        <v>14</v>
      </c>
      <c r="K633">
        <v>1567500</v>
      </c>
      <c r="L633" t="s">
        <v>7210</v>
      </c>
      <c r="M633" t="s">
        <v>7203</v>
      </c>
      <c r="N633" s="1">
        <v>43611</v>
      </c>
      <c r="O633" t="s">
        <v>570</v>
      </c>
      <c r="P633" t="s">
        <v>7237</v>
      </c>
      <c r="Q633" t="s">
        <v>7242</v>
      </c>
      <c r="R633" t="s">
        <v>7225</v>
      </c>
      <c r="S633">
        <v>331869</v>
      </c>
      <c r="T633">
        <v>509101</v>
      </c>
      <c r="U633">
        <v>0.34799999999999998</v>
      </c>
      <c r="V633">
        <v>545700</v>
      </c>
      <c r="W633">
        <v>1021800</v>
      </c>
      <c r="X633">
        <v>2021</v>
      </c>
      <c r="Y633">
        <v>2037750</v>
      </c>
    </row>
    <row r="634" spans="1:25" x14ac:dyDescent="0.35">
      <c r="A634">
        <v>2021</v>
      </c>
      <c r="B634" t="s">
        <v>938</v>
      </c>
      <c r="C634" s="1">
        <v>44318</v>
      </c>
      <c r="D634" t="s">
        <v>931</v>
      </c>
      <c r="E634" t="s">
        <v>152</v>
      </c>
      <c r="F634" t="s">
        <v>250</v>
      </c>
      <c r="G634">
        <v>5</v>
      </c>
      <c r="H634">
        <v>316000</v>
      </c>
      <c r="I634">
        <v>236600</v>
      </c>
      <c r="J634" t="s">
        <v>18</v>
      </c>
      <c r="K634">
        <v>1580000</v>
      </c>
      <c r="L634" t="s">
        <v>7207</v>
      </c>
      <c r="M634" t="s">
        <v>7203</v>
      </c>
      <c r="N634" s="1">
        <v>44087</v>
      </c>
      <c r="O634" t="s">
        <v>250</v>
      </c>
      <c r="P634" t="s">
        <v>7237</v>
      </c>
      <c r="Q634" t="s">
        <v>7239</v>
      </c>
      <c r="R634" t="s">
        <v>7230</v>
      </c>
      <c r="S634">
        <v>235795</v>
      </c>
      <c r="T634">
        <v>314890</v>
      </c>
      <c r="U634">
        <v>0.251</v>
      </c>
      <c r="V634">
        <v>397000</v>
      </c>
      <c r="W634">
        <v>1183000</v>
      </c>
      <c r="X634">
        <v>2021</v>
      </c>
      <c r="Y634">
        <v>2054000</v>
      </c>
    </row>
    <row r="635" spans="1:25" x14ac:dyDescent="0.35">
      <c r="A635">
        <v>2021</v>
      </c>
      <c r="B635" t="s">
        <v>939</v>
      </c>
      <c r="C635" s="1">
        <v>44318</v>
      </c>
      <c r="D635" t="s">
        <v>931</v>
      </c>
      <c r="E635" t="s">
        <v>581</v>
      </c>
      <c r="F635" t="s">
        <v>158</v>
      </c>
      <c r="G635">
        <v>3</v>
      </c>
      <c r="H635">
        <v>204500</v>
      </c>
      <c r="I635">
        <v>164800</v>
      </c>
      <c r="J635" t="s">
        <v>14</v>
      </c>
      <c r="K635">
        <v>613500</v>
      </c>
      <c r="L635" t="s">
        <v>7207</v>
      </c>
      <c r="M635" t="s">
        <v>7206</v>
      </c>
      <c r="N635" s="1">
        <v>43665</v>
      </c>
      <c r="O635" t="s">
        <v>158</v>
      </c>
      <c r="P635" t="s">
        <v>7221</v>
      </c>
      <c r="Q635" t="s">
        <v>7243</v>
      </c>
      <c r="R635" t="s">
        <v>7230</v>
      </c>
      <c r="S635">
        <v>162183</v>
      </c>
      <c r="T635">
        <v>201313</v>
      </c>
      <c r="U635">
        <v>0.19400000000000001</v>
      </c>
      <c r="V635">
        <v>119100</v>
      </c>
      <c r="W635">
        <v>494400</v>
      </c>
      <c r="X635">
        <v>2021</v>
      </c>
      <c r="Y635">
        <v>797550</v>
      </c>
    </row>
    <row r="636" spans="1:25" x14ac:dyDescent="0.35">
      <c r="A636">
        <v>2021</v>
      </c>
      <c r="B636" t="s">
        <v>940</v>
      </c>
      <c r="C636" s="1">
        <v>44318</v>
      </c>
      <c r="D636" t="s">
        <v>931</v>
      </c>
      <c r="E636" t="s">
        <v>152</v>
      </c>
      <c r="F636" t="s">
        <v>141</v>
      </c>
      <c r="G636">
        <v>3</v>
      </c>
      <c r="H636">
        <v>146300</v>
      </c>
      <c r="I636">
        <v>100600</v>
      </c>
      <c r="J636" t="s">
        <v>18</v>
      </c>
      <c r="K636">
        <v>438900</v>
      </c>
      <c r="L636" t="s">
        <v>7207</v>
      </c>
      <c r="M636" t="s">
        <v>7203</v>
      </c>
      <c r="N636" s="1">
        <v>44087</v>
      </c>
      <c r="O636" t="s">
        <v>141</v>
      </c>
      <c r="P636" t="s">
        <v>7235</v>
      </c>
      <c r="Q636" t="s">
        <v>7236</v>
      </c>
      <c r="R636" t="s">
        <v>7223</v>
      </c>
      <c r="S636">
        <v>99331</v>
      </c>
      <c r="T636">
        <v>144383</v>
      </c>
      <c r="U636">
        <v>0.312</v>
      </c>
      <c r="V636">
        <v>137100</v>
      </c>
      <c r="W636">
        <v>301800</v>
      </c>
      <c r="X636">
        <v>2021</v>
      </c>
      <c r="Y636">
        <v>570570</v>
      </c>
    </row>
    <row r="637" spans="1:25" x14ac:dyDescent="0.35">
      <c r="A637">
        <v>2021</v>
      </c>
      <c r="B637" t="s">
        <v>941</v>
      </c>
      <c r="C637" s="1">
        <v>44318</v>
      </c>
      <c r="D637" t="s">
        <v>931</v>
      </c>
      <c r="E637" t="s">
        <v>566</v>
      </c>
      <c r="F637" t="s">
        <v>246</v>
      </c>
      <c r="G637">
        <v>2</v>
      </c>
      <c r="H637">
        <v>124700</v>
      </c>
      <c r="I637">
        <v>82000</v>
      </c>
      <c r="J637" t="s">
        <v>14</v>
      </c>
      <c r="K637">
        <v>249400</v>
      </c>
      <c r="L637" t="s">
        <v>7204</v>
      </c>
      <c r="M637" t="s">
        <v>7206</v>
      </c>
      <c r="N637" s="1">
        <v>43135</v>
      </c>
      <c r="O637" t="s">
        <v>246</v>
      </c>
      <c r="P637" t="s">
        <v>7235</v>
      </c>
      <c r="Q637" t="s">
        <v>7236</v>
      </c>
      <c r="R637" t="s">
        <v>7230</v>
      </c>
      <c r="S637">
        <v>85709</v>
      </c>
      <c r="T637">
        <v>130336</v>
      </c>
      <c r="U637">
        <v>0.34200000000000003</v>
      </c>
      <c r="V637">
        <v>85400</v>
      </c>
      <c r="W637">
        <v>164000</v>
      </c>
      <c r="X637">
        <v>2021</v>
      </c>
      <c r="Y637">
        <v>324220</v>
      </c>
    </row>
    <row r="638" spans="1:25" x14ac:dyDescent="0.35">
      <c r="A638">
        <v>2021</v>
      </c>
      <c r="B638" t="s">
        <v>942</v>
      </c>
      <c r="C638" s="1">
        <v>44318</v>
      </c>
      <c r="D638" t="s">
        <v>931</v>
      </c>
      <c r="E638" t="s">
        <v>337</v>
      </c>
      <c r="F638" t="s">
        <v>253</v>
      </c>
      <c r="G638">
        <v>4</v>
      </c>
      <c r="H638">
        <v>1028500</v>
      </c>
      <c r="I638">
        <v>749400</v>
      </c>
      <c r="J638" t="s">
        <v>18</v>
      </c>
      <c r="K638">
        <v>4114000</v>
      </c>
      <c r="L638" t="s">
        <v>7209</v>
      </c>
      <c r="M638" t="s">
        <v>7203</v>
      </c>
      <c r="N638" s="1">
        <v>44373</v>
      </c>
      <c r="O638" t="s">
        <v>253</v>
      </c>
      <c r="P638" t="s">
        <v>7228</v>
      </c>
      <c r="Q638" t="s">
        <v>7245</v>
      </c>
      <c r="R638" t="s">
        <v>7225</v>
      </c>
      <c r="S638">
        <v>749552</v>
      </c>
      <c r="T638">
        <v>1028670</v>
      </c>
      <c r="U638">
        <v>0.27100000000000002</v>
      </c>
      <c r="V638">
        <v>1116400</v>
      </c>
      <c r="W638">
        <v>2997600</v>
      </c>
      <c r="X638">
        <v>2021</v>
      </c>
      <c r="Y638">
        <v>5348200</v>
      </c>
    </row>
    <row r="639" spans="1:25" x14ac:dyDescent="0.35">
      <c r="A639">
        <v>2021</v>
      </c>
      <c r="B639" t="s">
        <v>943</v>
      </c>
      <c r="C639" s="1">
        <v>44319</v>
      </c>
      <c r="D639" t="s">
        <v>931</v>
      </c>
      <c r="E639" t="s">
        <v>61</v>
      </c>
      <c r="F639" t="s">
        <v>266</v>
      </c>
      <c r="G639">
        <v>5</v>
      </c>
      <c r="H639">
        <v>689600</v>
      </c>
      <c r="I639">
        <v>482600</v>
      </c>
      <c r="J639" t="s">
        <v>14</v>
      </c>
      <c r="K639">
        <v>3448000</v>
      </c>
      <c r="L639" t="s">
        <v>7207</v>
      </c>
      <c r="M639" t="s">
        <v>7203</v>
      </c>
      <c r="N639" s="1">
        <v>43884</v>
      </c>
      <c r="O639" t="s">
        <v>266</v>
      </c>
      <c r="P639" t="s">
        <v>7228</v>
      </c>
      <c r="Q639" t="s">
        <v>7245</v>
      </c>
      <c r="R639" t="s">
        <v>7227</v>
      </c>
      <c r="S639">
        <v>508233</v>
      </c>
      <c r="T639">
        <v>726165</v>
      </c>
      <c r="U639">
        <v>0.3</v>
      </c>
      <c r="V639">
        <v>1035000</v>
      </c>
      <c r="W639">
        <v>2413000</v>
      </c>
      <c r="X639">
        <v>2021</v>
      </c>
      <c r="Y639">
        <v>4482400</v>
      </c>
    </row>
    <row r="640" spans="1:25" x14ac:dyDescent="0.35">
      <c r="A640">
        <v>2021</v>
      </c>
      <c r="B640" t="s">
        <v>944</v>
      </c>
      <c r="C640" s="1">
        <v>44319</v>
      </c>
      <c r="D640" t="s">
        <v>931</v>
      </c>
      <c r="E640" t="s">
        <v>44</v>
      </c>
      <c r="F640" t="s">
        <v>470</v>
      </c>
      <c r="G640">
        <v>4</v>
      </c>
      <c r="H640">
        <v>2846100</v>
      </c>
      <c r="I640">
        <v>1866400</v>
      </c>
      <c r="J640" t="s">
        <v>18</v>
      </c>
      <c r="K640">
        <v>11384400</v>
      </c>
      <c r="L640" t="s">
        <v>7209</v>
      </c>
      <c r="M640" t="s">
        <v>7206</v>
      </c>
      <c r="N640" s="1">
        <v>43454</v>
      </c>
      <c r="O640" t="s">
        <v>470</v>
      </c>
      <c r="P640" t="s">
        <v>7218</v>
      </c>
      <c r="Q640" t="s">
        <v>7219</v>
      </c>
      <c r="R640" t="s">
        <v>7220</v>
      </c>
      <c r="S640">
        <v>1962449</v>
      </c>
      <c r="T640">
        <v>2992677</v>
      </c>
      <c r="U640">
        <v>0.34399999999999997</v>
      </c>
      <c r="V640">
        <v>3918800</v>
      </c>
      <c r="W640">
        <v>7465600</v>
      </c>
      <c r="X640">
        <v>2021</v>
      </c>
      <c r="Y640">
        <v>14799720</v>
      </c>
    </row>
    <row r="641" spans="1:25" x14ac:dyDescent="0.35">
      <c r="A641">
        <v>2021</v>
      </c>
      <c r="B641" t="s">
        <v>945</v>
      </c>
      <c r="C641" s="1">
        <v>44319</v>
      </c>
      <c r="D641" t="s">
        <v>931</v>
      </c>
      <c r="E641" t="s">
        <v>770</v>
      </c>
      <c r="F641" t="s">
        <v>158</v>
      </c>
      <c r="G641">
        <v>1</v>
      </c>
      <c r="H641">
        <v>210600</v>
      </c>
      <c r="I641">
        <v>169700</v>
      </c>
      <c r="J641" t="s">
        <v>14</v>
      </c>
      <c r="K641">
        <v>210600</v>
      </c>
      <c r="L641" t="s">
        <v>7204</v>
      </c>
      <c r="M641" t="s">
        <v>7203</v>
      </c>
      <c r="N641" s="1">
        <v>44052</v>
      </c>
      <c r="O641" t="s">
        <v>158</v>
      </c>
      <c r="P641" t="s">
        <v>7221</v>
      </c>
      <c r="Q641" t="s">
        <v>7243</v>
      </c>
      <c r="R641" t="s">
        <v>7230</v>
      </c>
      <c r="S641">
        <v>162183</v>
      </c>
      <c r="T641">
        <v>201313</v>
      </c>
      <c r="U641">
        <v>0.19400000000000001</v>
      </c>
      <c r="V641">
        <v>40900</v>
      </c>
      <c r="W641">
        <v>169700</v>
      </c>
      <c r="X641">
        <v>2021</v>
      </c>
      <c r="Y641">
        <v>273780</v>
      </c>
    </row>
    <row r="642" spans="1:25" x14ac:dyDescent="0.35">
      <c r="A642">
        <v>2021</v>
      </c>
      <c r="B642" t="s">
        <v>946</v>
      </c>
      <c r="C642" s="1">
        <v>44320</v>
      </c>
      <c r="D642" t="s">
        <v>931</v>
      </c>
      <c r="E642" t="s">
        <v>574</v>
      </c>
      <c r="F642" t="s">
        <v>655</v>
      </c>
      <c r="G642">
        <v>3</v>
      </c>
      <c r="H642">
        <v>2163000</v>
      </c>
      <c r="I642">
        <v>1469500</v>
      </c>
      <c r="J642" t="s">
        <v>18</v>
      </c>
      <c r="K642">
        <v>6489000</v>
      </c>
      <c r="L642" t="s">
        <v>7208</v>
      </c>
      <c r="M642" t="s">
        <v>7203</v>
      </c>
      <c r="N642" s="1">
        <v>44532</v>
      </c>
      <c r="O642" t="s">
        <v>655</v>
      </c>
      <c r="P642" t="s">
        <v>7218</v>
      </c>
      <c r="Q642" t="s">
        <v>7219</v>
      </c>
      <c r="R642" t="s">
        <v>7220</v>
      </c>
      <c r="S642">
        <v>1412184</v>
      </c>
      <c r="T642">
        <v>2078622</v>
      </c>
      <c r="U642">
        <v>0.32100000000000001</v>
      </c>
      <c r="V642">
        <v>2080500</v>
      </c>
      <c r="W642">
        <v>4408500</v>
      </c>
      <c r="X642">
        <v>2021</v>
      </c>
      <c r="Y642">
        <v>8435700</v>
      </c>
    </row>
    <row r="643" spans="1:25" x14ac:dyDescent="0.35">
      <c r="A643">
        <v>2021</v>
      </c>
      <c r="B643" t="s">
        <v>947</v>
      </c>
      <c r="C643" s="1">
        <v>44320</v>
      </c>
      <c r="D643" t="s">
        <v>931</v>
      </c>
      <c r="E643" t="s">
        <v>204</v>
      </c>
      <c r="F643" t="s">
        <v>323</v>
      </c>
      <c r="G643">
        <v>5</v>
      </c>
      <c r="H643">
        <v>259700</v>
      </c>
      <c r="I643">
        <v>184000</v>
      </c>
      <c r="J643" t="s">
        <v>14</v>
      </c>
      <c r="K643">
        <v>1298500</v>
      </c>
      <c r="L643" t="s">
        <v>7209</v>
      </c>
      <c r="M643" t="s">
        <v>7203</v>
      </c>
      <c r="N643" s="1">
        <v>43843</v>
      </c>
      <c r="O643" t="s">
        <v>323</v>
      </c>
      <c r="P643" t="s">
        <v>7237</v>
      </c>
      <c r="Q643" t="s">
        <v>7239</v>
      </c>
      <c r="R643" t="s">
        <v>7230</v>
      </c>
      <c r="S643">
        <v>172483</v>
      </c>
      <c r="T643">
        <v>243448</v>
      </c>
      <c r="U643">
        <v>0.29099999999999998</v>
      </c>
      <c r="V643">
        <v>378500</v>
      </c>
      <c r="W643">
        <v>920000</v>
      </c>
      <c r="X643">
        <v>2021</v>
      </c>
      <c r="Y643">
        <v>1688050</v>
      </c>
    </row>
    <row r="644" spans="1:25" x14ac:dyDescent="0.35">
      <c r="A644">
        <v>2021</v>
      </c>
      <c r="B644" t="s">
        <v>948</v>
      </c>
      <c r="C644" s="1">
        <v>44320</v>
      </c>
      <c r="D644" t="s">
        <v>931</v>
      </c>
      <c r="E644" t="s">
        <v>343</v>
      </c>
      <c r="F644" t="s">
        <v>150</v>
      </c>
      <c r="G644">
        <v>5</v>
      </c>
      <c r="H644">
        <v>333700</v>
      </c>
      <c r="I644">
        <v>263600</v>
      </c>
      <c r="J644" t="s">
        <v>18</v>
      </c>
      <c r="K644">
        <v>1668500</v>
      </c>
      <c r="L644" t="s">
        <v>7209</v>
      </c>
      <c r="M644" t="s">
        <v>7203</v>
      </c>
      <c r="N644" s="1">
        <v>43833</v>
      </c>
      <c r="O644" t="s">
        <v>150</v>
      </c>
      <c r="P644" t="s">
        <v>7221</v>
      </c>
      <c r="Q644" t="s">
        <v>7222</v>
      </c>
      <c r="R644" t="s">
        <v>7223</v>
      </c>
      <c r="S644">
        <v>252176</v>
      </c>
      <c r="T644">
        <v>319216</v>
      </c>
      <c r="U644">
        <v>0.21</v>
      </c>
      <c r="V644">
        <v>350500</v>
      </c>
      <c r="W644">
        <v>1318000</v>
      </c>
      <c r="X644">
        <v>2021</v>
      </c>
      <c r="Y644">
        <v>2169050</v>
      </c>
    </row>
    <row r="645" spans="1:25" x14ac:dyDescent="0.35">
      <c r="A645">
        <v>2021</v>
      </c>
      <c r="B645" t="s">
        <v>949</v>
      </c>
      <c r="C645" s="1">
        <v>44321</v>
      </c>
      <c r="D645" t="s">
        <v>931</v>
      </c>
      <c r="E645" t="s">
        <v>166</v>
      </c>
      <c r="F645" t="s">
        <v>248</v>
      </c>
      <c r="G645">
        <v>5</v>
      </c>
      <c r="H645">
        <v>3306200</v>
      </c>
      <c r="I645">
        <v>2328900</v>
      </c>
      <c r="J645" t="s">
        <v>14</v>
      </c>
      <c r="K645">
        <v>16531000</v>
      </c>
      <c r="L645" t="s">
        <v>7204</v>
      </c>
      <c r="M645" t="s">
        <v>7203</v>
      </c>
      <c r="N645" s="1">
        <v>44082</v>
      </c>
      <c r="O645" t="s">
        <v>248</v>
      </c>
      <c r="P645" t="s">
        <v>7231</v>
      </c>
      <c r="Q645" t="s">
        <v>7241</v>
      </c>
      <c r="R645" t="s">
        <v>7234</v>
      </c>
      <c r="S645">
        <v>2174258</v>
      </c>
      <c r="T645">
        <v>3086671</v>
      </c>
      <c r="U645">
        <v>0.29599999999999999</v>
      </c>
      <c r="V645">
        <v>4886500</v>
      </c>
      <c r="W645">
        <v>11644500</v>
      </c>
      <c r="X645">
        <v>2021</v>
      </c>
      <c r="Y645">
        <v>21490300</v>
      </c>
    </row>
    <row r="646" spans="1:25" x14ac:dyDescent="0.35">
      <c r="A646">
        <v>2021</v>
      </c>
      <c r="B646" t="s">
        <v>950</v>
      </c>
      <c r="C646" s="1">
        <v>44321</v>
      </c>
      <c r="D646" t="s">
        <v>931</v>
      </c>
      <c r="E646" t="s">
        <v>306</v>
      </c>
      <c r="F646" t="s">
        <v>45</v>
      </c>
      <c r="G646">
        <v>2</v>
      </c>
      <c r="H646">
        <v>3648500</v>
      </c>
      <c r="I646">
        <v>2657300</v>
      </c>
      <c r="J646" t="s">
        <v>18</v>
      </c>
      <c r="K646">
        <v>7297000</v>
      </c>
      <c r="L646" t="s">
        <v>7208</v>
      </c>
      <c r="M646" t="s">
        <v>7206</v>
      </c>
      <c r="N646" s="1">
        <v>44077</v>
      </c>
      <c r="O646" t="s">
        <v>45</v>
      </c>
      <c r="P646" t="s">
        <v>7231</v>
      </c>
      <c r="Q646" t="s">
        <v>7241</v>
      </c>
      <c r="R646" t="s">
        <v>7225</v>
      </c>
      <c r="S646">
        <v>2540472</v>
      </c>
      <c r="T646">
        <v>3488125</v>
      </c>
      <c r="U646">
        <v>0.27200000000000002</v>
      </c>
      <c r="V646">
        <v>1982400</v>
      </c>
      <c r="W646">
        <v>5314600</v>
      </c>
      <c r="X646">
        <v>2021</v>
      </c>
      <c r="Y646">
        <v>9486100</v>
      </c>
    </row>
    <row r="647" spans="1:25" x14ac:dyDescent="0.35">
      <c r="A647">
        <v>2021</v>
      </c>
      <c r="B647" t="s">
        <v>951</v>
      </c>
      <c r="C647" s="1">
        <v>44321</v>
      </c>
      <c r="D647" t="s">
        <v>931</v>
      </c>
      <c r="E647" t="s">
        <v>184</v>
      </c>
      <c r="F647" t="s">
        <v>94</v>
      </c>
      <c r="G647">
        <v>4</v>
      </c>
      <c r="H647">
        <v>2528400</v>
      </c>
      <c r="I647">
        <v>1844700</v>
      </c>
      <c r="J647" t="s">
        <v>14</v>
      </c>
      <c r="K647">
        <v>10113600</v>
      </c>
      <c r="L647" t="s">
        <v>7207</v>
      </c>
      <c r="M647" t="s">
        <v>7203</v>
      </c>
      <c r="N647" s="1">
        <v>43569</v>
      </c>
      <c r="O647" t="s">
        <v>94</v>
      </c>
      <c r="P647" t="s">
        <v>7231</v>
      </c>
      <c r="Q647" t="s">
        <v>7241</v>
      </c>
      <c r="R647" t="s">
        <v>7223</v>
      </c>
      <c r="S647">
        <v>1791279</v>
      </c>
      <c r="T647">
        <v>2455217</v>
      </c>
      <c r="U647">
        <v>0.27</v>
      </c>
      <c r="V647">
        <v>2734800</v>
      </c>
      <c r="W647">
        <v>7378800</v>
      </c>
      <c r="X647">
        <v>2021</v>
      </c>
      <c r="Y647">
        <v>13147680</v>
      </c>
    </row>
    <row r="648" spans="1:25" x14ac:dyDescent="0.35">
      <c r="A648">
        <v>2021</v>
      </c>
      <c r="B648" t="s">
        <v>952</v>
      </c>
      <c r="C648" s="1">
        <v>44321</v>
      </c>
      <c r="D648" t="s">
        <v>931</v>
      </c>
      <c r="E648" t="s">
        <v>190</v>
      </c>
      <c r="F648" t="s">
        <v>279</v>
      </c>
      <c r="G648">
        <v>5</v>
      </c>
      <c r="H648">
        <v>454800</v>
      </c>
      <c r="I648">
        <v>357500</v>
      </c>
      <c r="J648" t="s">
        <v>14</v>
      </c>
      <c r="K648">
        <v>2274000</v>
      </c>
      <c r="L648" t="s">
        <v>7209</v>
      </c>
      <c r="M648" t="s">
        <v>7206</v>
      </c>
      <c r="N648" s="1">
        <v>43324</v>
      </c>
      <c r="O648" t="s">
        <v>279</v>
      </c>
      <c r="P648" t="s">
        <v>7228</v>
      </c>
      <c r="Q648" t="s">
        <v>7229</v>
      </c>
      <c r="R648" t="s">
        <v>7227</v>
      </c>
      <c r="S648">
        <v>344544</v>
      </c>
      <c r="T648">
        <v>438362</v>
      </c>
      <c r="U648">
        <v>0.214</v>
      </c>
      <c r="V648">
        <v>486500</v>
      </c>
      <c r="W648">
        <v>1787500</v>
      </c>
      <c r="X648">
        <v>2021</v>
      </c>
      <c r="Y648">
        <v>2956200</v>
      </c>
    </row>
    <row r="649" spans="1:25" x14ac:dyDescent="0.35">
      <c r="A649">
        <v>2021</v>
      </c>
      <c r="B649" t="s">
        <v>953</v>
      </c>
      <c r="C649" s="1">
        <v>44321</v>
      </c>
      <c r="D649" t="s">
        <v>931</v>
      </c>
      <c r="E649" t="s">
        <v>111</v>
      </c>
      <c r="F649" t="s">
        <v>721</v>
      </c>
      <c r="G649">
        <v>5</v>
      </c>
      <c r="H649">
        <v>312700</v>
      </c>
      <c r="I649">
        <v>210700</v>
      </c>
      <c r="J649" t="s">
        <v>14</v>
      </c>
      <c r="K649">
        <v>1563500</v>
      </c>
      <c r="L649" t="s">
        <v>7204</v>
      </c>
      <c r="M649" t="s">
        <v>7203</v>
      </c>
      <c r="N649" s="1">
        <v>44479</v>
      </c>
      <c r="O649" t="s">
        <v>721</v>
      </c>
      <c r="P649" t="s">
        <v>7221</v>
      </c>
      <c r="Q649" t="s">
        <v>7222</v>
      </c>
      <c r="R649" t="s">
        <v>7223</v>
      </c>
      <c r="S649">
        <v>202286</v>
      </c>
      <c r="T649">
        <v>300212</v>
      </c>
      <c r="U649">
        <v>0.32600000000000001</v>
      </c>
      <c r="V649">
        <v>510000</v>
      </c>
      <c r="W649">
        <v>1053500</v>
      </c>
      <c r="X649">
        <v>2021</v>
      </c>
      <c r="Y649">
        <v>2032550</v>
      </c>
    </row>
    <row r="650" spans="1:25" x14ac:dyDescent="0.35">
      <c r="A650">
        <v>2021</v>
      </c>
      <c r="B650" t="s">
        <v>954</v>
      </c>
      <c r="C650" s="1">
        <v>44322</v>
      </c>
      <c r="D650" t="s">
        <v>931</v>
      </c>
      <c r="E650" t="s">
        <v>420</v>
      </c>
      <c r="F650" t="s">
        <v>443</v>
      </c>
      <c r="G650">
        <v>1</v>
      </c>
      <c r="H650">
        <v>216800</v>
      </c>
      <c r="I650">
        <v>146400</v>
      </c>
      <c r="J650" t="s">
        <v>14</v>
      </c>
      <c r="K650">
        <v>216800</v>
      </c>
      <c r="L650" t="s">
        <v>7209</v>
      </c>
      <c r="M650" t="s">
        <v>7203</v>
      </c>
      <c r="N650" s="1">
        <v>44293</v>
      </c>
      <c r="O650" t="s">
        <v>443</v>
      </c>
      <c r="P650" t="s">
        <v>7235</v>
      </c>
      <c r="Q650" t="s">
        <v>7236</v>
      </c>
      <c r="R650" t="s">
        <v>7240</v>
      </c>
      <c r="S650">
        <v>148725</v>
      </c>
      <c r="T650">
        <v>220283</v>
      </c>
      <c r="U650">
        <v>0.32500000000000001</v>
      </c>
      <c r="V650">
        <v>70400</v>
      </c>
      <c r="W650">
        <v>146400</v>
      </c>
      <c r="X650">
        <v>2021</v>
      </c>
      <c r="Y650">
        <v>281840</v>
      </c>
    </row>
    <row r="651" spans="1:25" x14ac:dyDescent="0.35">
      <c r="A651">
        <v>2021</v>
      </c>
      <c r="B651" t="s">
        <v>955</v>
      </c>
      <c r="C651" s="1">
        <v>44322</v>
      </c>
      <c r="D651" t="s">
        <v>931</v>
      </c>
      <c r="E651" t="s">
        <v>353</v>
      </c>
      <c r="F651" t="s">
        <v>283</v>
      </c>
      <c r="G651">
        <v>2</v>
      </c>
      <c r="H651">
        <v>1826200</v>
      </c>
      <c r="I651">
        <v>1326300</v>
      </c>
      <c r="J651" t="s">
        <v>18</v>
      </c>
      <c r="K651">
        <v>3652400</v>
      </c>
      <c r="L651" t="s">
        <v>7202</v>
      </c>
      <c r="M651" t="s">
        <v>7203</v>
      </c>
      <c r="N651" s="1">
        <v>44189</v>
      </c>
      <c r="O651" t="s">
        <v>283</v>
      </c>
      <c r="P651" t="s">
        <v>7218</v>
      </c>
      <c r="Q651" t="s">
        <v>7224</v>
      </c>
      <c r="R651" t="s">
        <v>7234</v>
      </c>
      <c r="S651">
        <v>1303734</v>
      </c>
      <c r="T651">
        <v>1795088</v>
      </c>
      <c r="U651">
        <v>0.27400000000000002</v>
      </c>
      <c r="V651">
        <v>999800</v>
      </c>
      <c r="W651">
        <v>2652600</v>
      </c>
      <c r="X651">
        <v>2021</v>
      </c>
      <c r="Y651">
        <v>4748120</v>
      </c>
    </row>
    <row r="652" spans="1:25" x14ac:dyDescent="0.35">
      <c r="A652">
        <v>2021</v>
      </c>
      <c r="B652" t="s">
        <v>956</v>
      </c>
      <c r="C652" s="1">
        <v>44322</v>
      </c>
      <c r="D652" t="s">
        <v>931</v>
      </c>
      <c r="E652" t="s">
        <v>23</v>
      </c>
      <c r="F652" t="s">
        <v>655</v>
      </c>
      <c r="G652">
        <v>1</v>
      </c>
      <c r="H652">
        <v>2106900</v>
      </c>
      <c r="I652">
        <v>1431400</v>
      </c>
      <c r="J652" t="s">
        <v>18</v>
      </c>
      <c r="K652">
        <v>2106900</v>
      </c>
      <c r="L652" t="s">
        <v>7204</v>
      </c>
      <c r="M652" t="s">
        <v>7206</v>
      </c>
      <c r="N652" s="1">
        <v>44431</v>
      </c>
      <c r="O652" t="s">
        <v>655</v>
      </c>
      <c r="P652" t="s">
        <v>7218</v>
      </c>
      <c r="Q652" t="s">
        <v>7219</v>
      </c>
      <c r="R652" t="s">
        <v>7220</v>
      </c>
      <c r="S652">
        <v>1412184</v>
      </c>
      <c r="T652">
        <v>2078622</v>
      </c>
      <c r="U652">
        <v>0.32100000000000001</v>
      </c>
      <c r="V652">
        <v>675500</v>
      </c>
      <c r="W652">
        <v>1431400</v>
      </c>
      <c r="X652">
        <v>2021</v>
      </c>
      <c r="Y652">
        <v>2738970</v>
      </c>
    </row>
    <row r="653" spans="1:25" x14ac:dyDescent="0.35">
      <c r="A653">
        <v>2021</v>
      </c>
      <c r="B653" t="s">
        <v>957</v>
      </c>
      <c r="C653" s="1">
        <v>44322</v>
      </c>
      <c r="D653" t="s">
        <v>931</v>
      </c>
      <c r="E653" t="s">
        <v>528</v>
      </c>
      <c r="F653" t="s">
        <v>115</v>
      </c>
      <c r="G653">
        <v>4</v>
      </c>
      <c r="H653">
        <v>3600300</v>
      </c>
      <c r="I653">
        <v>2390300</v>
      </c>
      <c r="J653" t="s">
        <v>14</v>
      </c>
      <c r="K653">
        <v>14401200</v>
      </c>
      <c r="L653" t="s">
        <v>7207</v>
      </c>
      <c r="M653" t="s">
        <v>7206</v>
      </c>
      <c r="N653" s="1">
        <v>43531</v>
      </c>
      <c r="O653" t="s">
        <v>115</v>
      </c>
      <c r="P653" t="s">
        <v>7231</v>
      </c>
      <c r="Q653" t="s">
        <v>7232</v>
      </c>
      <c r="R653" t="s">
        <v>7240</v>
      </c>
      <c r="S653">
        <v>2331124</v>
      </c>
      <c r="T653">
        <v>3511083</v>
      </c>
      <c r="U653">
        <v>0.33600000000000002</v>
      </c>
      <c r="V653">
        <v>4840000</v>
      </c>
      <c r="W653">
        <v>9561200</v>
      </c>
      <c r="X653">
        <v>2021</v>
      </c>
      <c r="Y653">
        <v>18721560</v>
      </c>
    </row>
    <row r="654" spans="1:25" x14ac:dyDescent="0.35">
      <c r="A654">
        <v>2021</v>
      </c>
      <c r="B654" t="s">
        <v>958</v>
      </c>
      <c r="C654" s="1">
        <v>44322</v>
      </c>
      <c r="D654" t="s">
        <v>931</v>
      </c>
      <c r="E654" t="s">
        <v>232</v>
      </c>
      <c r="F654" t="s">
        <v>250</v>
      </c>
      <c r="G654">
        <v>5</v>
      </c>
      <c r="H654">
        <v>344500</v>
      </c>
      <c r="I654">
        <v>258000</v>
      </c>
      <c r="J654" t="s">
        <v>18</v>
      </c>
      <c r="K654">
        <v>1722500</v>
      </c>
      <c r="L654" t="s">
        <v>7204</v>
      </c>
      <c r="M654" t="s">
        <v>7203</v>
      </c>
      <c r="N654" s="1">
        <v>44016</v>
      </c>
      <c r="O654" t="s">
        <v>250</v>
      </c>
      <c r="P654" t="s">
        <v>7237</v>
      </c>
      <c r="Q654" t="s">
        <v>7239</v>
      </c>
      <c r="R654" t="s">
        <v>7230</v>
      </c>
      <c r="S654">
        <v>235795</v>
      </c>
      <c r="T654">
        <v>314890</v>
      </c>
      <c r="U654">
        <v>0.251</v>
      </c>
      <c r="V654">
        <v>432500</v>
      </c>
      <c r="W654">
        <v>1290000</v>
      </c>
      <c r="X654">
        <v>2021</v>
      </c>
      <c r="Y654">
        <v>2239250</v>
      </c>
    </row>
    <row r="655" spans="1:25" x14ac:dyDescent="0.35">
      <c r="A655">
        <v>2021</v>
      </c>
      <c r="B655" t="s">
        <v>959</v>
      </c>
      <c r="C655" s="1">
        <v>44323</v>
      </c>
      <c r="D655" t="s">
        <v>931</v>
      </c>
      <c r="E655" t="s">
        <v>85</v>
      </c>
      <c r="F655" t="s">
        <v>78</v>
      </c>
      <c r="G655">
        <v>4</v>
      </c>
      <c r="H655">
        <v>3895600</v>
      </c>
      <c r="I655">
        <v>2567100</v>
      </c>
      <c r="J655" t="s">
        <v>14</v>
      </c>
      <c r="K655">
        <v>15582400</v>
      </c>
      <c r="L655" t="s">
        <v>7202</v>
      </c>
      <c r="M655" t="s">
        <v>7206</v>
      </c>
      <c r="N655" s="1">
        <v>43262</v>
      </c>
      <c r="O655" t="s">
        <v>78</v>
      </c>
      <c r="P655" t="s">
        <v>7231</v>
      </c>
      <c r="Q655" t="s">
        <v>7241</v>
      </c>
      <c r="R655" t="s">
        <v>7223</v>
      </c>
      <c r="S655">
        <v>2492732</v>
      </c>
      <c r="T655">
        <v>3782823</v>
      </c>
      <c r="U655">
        <v>0.34100000000000003</v>
      </c>
      <c r="V655">
        <v>5314000</v>
      </c>
      <c r="W655">
        <v>10268400</v>
      </c>
      <c r="X655">
        <v>2021</v>
      </c>
      <c r="Y655">
        <v>20257120</v>
      </c>
    </row>
    <row r="656" spans="1:25" x14ac:dyDescent="0.35">
      <c r="A656">
        <v>2021</v>
      </c>
      <c r="B656" t="s">
        <v>960</v>
      </c>
      <c r="C656" s="1">
        <v>44323</v>
      </c>
      <c r="D656" t="s">
        <v>931</v>
      </c>
      <c r="E656" t="s">
        <v>418</v>
      </c>
      <c r="F656" t="s">
        <v>99</v>
      </c>
      <c r="G656">
        <v>5</v>
      </c>
      <c r="H656">
        <v>897300</v>
      </c>
      <c r="I656">
        <v>622500</v>
      </c>
      <c r="J656" t="s">
        <v>18</v>
      </c>
      <c r="K656">
        <v>4486500</v>
      </c>
      <c r="L656" t="s">
        <v>7209</v>
      </c>
      <c r="M656" t="s">
        <v>7203</v>
      </c>
      <c r="N656" s="1">
        <v>43715</v>
      </c>
      <c r="O656" t="s">
        <v>99</v>
      </c>
      <c r="P656" t="s">
        <v>7221</v>
      </c>
      <c r="Q656" t="s">
        <v>7226</v>
      </c>
      <c r="R656" t="s">
        <v>7220</v>
      </c>
      <c r="S656">
        <v>577795</v>
      </c>
      <c r="T656">
        <v>832767</v>
      </c>
      <c r="U656">
        <v>0.30599999999999999</v>
      </c>
      <c r="V656">
        <v>1374000</v>
      </c>
      <c r="W656">
        <v>3112500</v>
      </c>
      <c r="X656">
        <v>2021</v>
      </c>
      <c r="Y656">
        <v>5832450</v>
      </c>
    </row>
    <row r="657" spans="1:25" x14ac:dyDescent="0.35">
      <c r="A657">
        <v>2021</v>
      </c>
      <c r="B657" t="s">
        <v>961</v>
      </c>
      <c r="C657" s="1">
        <v>44323</v>
      </c>
      <c r="D657" t="s">
        <v>931</v>
      </c>
      <c r="E657" t="s">
        <v>389</v>
      </c>
      <c r="F657" t="s">
        <v>325</v>
      </c>
      <c r="G657">
        <v>1</v>
      </c>
      <c r="H657">
        <v>198800</v>
      </c>
      <c r="I657">
        <v>144000</v>
      </c>
      <c r="J657" t="s">
        <v>14</v>
      </c>
      <c r="K657">
        <v>198800</v>
      </c>
      <c r="L657" t="s">
        <v>7204</v>
      </c>
      <c r="M657" t="s">
        <v>7203</v>
      </c>
      <c r="N657" s="1">
        <v>44029</v>
      </c>
      <c r="O657" t="s">
        <v>325</v>
      </c>
      <c r="P657" t="s">
        <v>7235</v>
      </c>
      <c r="Q657" t="s">
        <v>7236</v>
      </c>
      <c r="R657" t="s">
        <v>7225</v>
      </c>
      <c r="S657">
        <v>142227</v>
      </c>
      <c r="T657">
        <v>196312</v>
      </c>
      <c r="U657">
        <v>0.27600000000000002</v>
      </c>
      <c r="V657">
        <v>54800</v>
      </c>
      <c r="W657">
        <v>144000</v>
      </c>
      <c r="X657">
        <v>2021</v>
      </c>
      <c r="Y657">
        <v>258440</v>
      </c>
    </row>
    <row r="658" spans="1:25" x14ac:dyDescent="0.35">
      <c r="A658">
        <v>2021</v>
      </c>
      <c r="B658" t="s">
        <v>962</v>
      </c>
      <c r="C658" s="1">
        <v>44323</v>
      </c>
      <c r="D658" t="s">
        <v>931</v>
      </c>
      <c r="E658" t="s">
        <v>564</v>
      </c>
      <c r="F658" t="s">
        <v>454</v>
      </c>
      <c r="G658">
        <v>3</v>
      </c>
      <c r="H658">
        <v>1940700</v>
      </c>
      <c r="I658">
        <v>1482700</v>
      </c>
      <c r="J658" t="s">
        <v>14</v>
      </c>
      <c r="K658">
        <v>5822100</v>
      </c>
      <c r="L658" t="s">
        <v>7210</v>
      </c>
      <c r="M658" t="s">
        <v>7203</v>
      </c>
      <c r="N658" s="1">
        <v>43751</v>
      </c>
      <c r="O658" t="s">
        <v>454</v>
      </c>
      <c r="P658" t="s">
        <v>7218</v>
      </c>
      <c r="Q658" t="s">
        <v>7219</v>
      </c>
      <c r="R658" t="s">
        <v>7230</v>
      </c>
      <c r="S658">
        <v>1483977</v>
      </c>
      <c r="T658">
        <v>1942446</v>
      </c>
      <c r="U658">
        <v>0.23599999999999999</v>
      </c>
      <c r="V658">
        <v>1374000</v>
      </c>
      <c r="W658">
        <v>4448100</v>
      </c>
      <c r="X658">
        <v>2021</v>
      </c>
      <c r="Y658">
        <v>7568730</v>
      </c>
    </row>
    <row r="659" spans="1:25" x14ac:dyDescent="0.35">
      <c r="A659">
        <v>2021</v>
      </c>
      <c r="B659" t="s">
        <v>963</v>
      </c>
      <c r="C659" s="1">
        <v>44323</v>
      </c>
      <c r="D659" t="s">
        <v>931</v>
      </c>
      <c r="E659" t="s">
        <v>426</v>
      </c>
      <c r="F659" t="s">
        <v>138</v>
      </c>
      <c r="G659">
        <v>2</v>
      </c>
      <c r="H659">
        <v>2547900</v>
      </c>
      <c r="I659">
        <v>1890400</v>
      </c>
      <c r="J659" t="s">
        <v>14</v>
      </c>
      <c r="K659">
        <v>5095800</v>
      </c>
      <c r="L659" t="s">
        <v>7209</v>
      </c>
      <c r="M659" t="s">
        <v>7203</v>
      </c>
      <c r="N659" s="1">
        <v>43953</v>
      </c>
      <c r="O659" t="s">
        <v>138</v>
      </c>
      <c r="P659" t="s">
        <v>7231</v>
      </c>
      <c r="Q659" t="s">
        <v>7241</v>
      </c>
      <c r="R659" t="s">
        <v>7230</v>
      </c>
      <c r="S659">
        <v>1858200</v>
      </c>
      <c r="T659">
        <v>2504474</v>
      </c>
      <c r="U659">
        <v>0.25800000000000001</v>
      </c>
      <c r="V659">
        <v>1315000</v>
      </c>
      <c r="W659">
        <v>3780800</v>
      </c>
      <c r="X659">
        <v>2021</v>
      </c>
      <c r="Y659">
        <v>6624540</v>
      </c>
    </row>
    <row r="660" spans="1:25" x14ac:dyDescent="0.35">
      <c r="A660">
        <v>2021</v>
      </c>
      <c r="B660" t="s">
        <v>964</v>
      </c>
      <c r="C660" s="1">
        <v>44323</v>
      </c>
      <c r="D660" t="s">
        <v>931</v>
      </c>
      <c r="E660" t="s">
        <v>140</v>
      </c>
      <c r="F660" t="s">
        <v>585</v>
      </c>
      <c r="G660">
        <v>1</v>
      </c>
      <c r="H660">
        <v>224000</v>
      </c>
      <c r="I660">
        <v>146200</v>
      </c>
      <c r="J660" t="s">
        <v>14</v>
      </c>
      <c r="K660">
        <v>224000</v>
      </c>
      <c r="L660" t="s">
        <v>7208</v>
      </c>
      <c r="M660" t="s">
        <v>7203</v>
      </c>
      <c r="N660" s="1">
        <v>44032</v>
      </c>
      <c r="O660" t="s">
        <v>585</v>
      </c>
      <c r="P660" t="s">
        <v>7237</v>
      </c>
      <c r="Q660" t="s">
        <v>7239</v>
      </c>
      <c r="R660" t="s">
        <v>7234</v>
      </c>
      <c r="S660">
        <v>138385</v>
      </c>
      <c r="T660">
        <v>211987</v>
      </c>
      <c r="U660">
        <v>0.34699999999999998</v>
      </c>
      <c r="V660">
        <v>77800</v>
      </c>
      <c r="W660">
        <v>146200</v>
      </c>
      <c r="X660">
        <v>2021</v>
      </c>
      <c r="Y660">
        <v>291200</v>
      </c>
    </row>
    <row r="661" spans="1:25" x14ac:dyDescent="0.35">
      <c r="A661">
        <v>2021</v>
      </c>
      <c r="B661" t="s">
        <v>965</v>
      </c>
      <c r="C661" s="1">
        <v>44324</v>
      </c>
      <c r="D661" t="s">
        <v>931</v>
      </c>
      <c r="E661" t="s">
        <v>667</v>
      </c>
      <c r="F661" t="s">
        <v>288</v>
      </c>
      <c r="G661">
        <v>1</v>
      </c>
      <c r="H661">
        <v>1073200</v>
      </c>
      <c r="I661">
        <v>870000</v>
      </c>
      <c r="J661" t="s">
        <v>18</v>
      </c>
      <c r="K661">
        <v>1073200</v>
      </c>
      <c r="L661" t="s">
        <v>7205</v>
      </c>
      <c r="M661" t="s">
        <v>7203</v>
      </c>
      <c r="N661" s="1">
        <v>43133</v>
      </c>
      <c r="O661" t="s">
        <v>288</v>
      </c>
      <c r="P661" t="s">
        <v>7218</v>
      </c>
      <c r="Q661" t="s">
        <v>7233</v>
      </c>
      <c r="R661" t="s">
        <v>7223</v>
      </c>
      <c r="S661">
        <v>987130</v>
      </c>
      <c r="T661">
        <v>1217648</v>
      </c>
      <c r="U661">
        <v>0.189</v>
      </c>
      <c r="V661">
        <v>203200</v>
      </c>
      <c r="W661">
        <v>870000</v>
      </c>
      <c r="X661">
        <v>2021</v>
      </c>
      <c r="Y661">
        <v>1395160</v>
      </c>
    </row>
    <row r="662" spans="1:25" x14ac:dyDescent="0.35">
      <c r="A662">
        <v>2021</v>
      </c>
      <c r="B662" t="s">
        <v>966</v>
      </c>
      <c r="C662" s="1">
        <v>44324</v>
      </c>
      <c r="D662" t="s">
        <v>931</v>
      </c>
      <c r="E662" t="s">
        <v>184</v>
      </c>
      <c r="F662" t="s">
        <v>331</v>
      </c>
      <c r="G662">
        <v>4</v>
      </c>
      <c r="H662">
        <v>198000</v>
      </c>
      <c r="I662">
        <v>153400</v>
      </c>
      <c r="J662" t="s">
        <v>14</v>
      </c>
      <c r="K662">
        <v>792000</v>
      </c>
      <c r="L662" t="s">
        <v>7207</v>
      </c>
      <c r="M662" t="s">
        <v>7203</v>
      </c>
      <c r="N662" s="1">
        <v>43569</v>
      </c>
      <c r="O662" t="s">
        <v>331</v>
      </c>
      <c r="P662" t="s">
        <v>7235</v>
      </c>
      <c r="Q662" t="s">
        <v>7236</v>
      </c>
      <c r="R662" t="s">
        <v>7234</v>
      </c>
      <c r="S662">
        <v>145591</v>
      </c>
      <c r="T662">
        <v>187953</v>
      </c>
      <c r="U662">
        <v>0.22500000000000001</v>
      </c>
      <c r="V662">
        <v>178400</v>
      </c>
      <c r="W662">
        <v>613600</v>
      </c>
      <c r="X662">
        <v>2021</v>
      </c>
      <c r="Y662">
        <v>1029600</v>
      </c>
    </row>
    <row r="663" spans="1:25" x14ac:dyDescent="0.35">
      <c r="A663">
        <v>2021</v>
      </c>
      <c r="B663" t="s">
        <v>967</v>
      </c>
      <c r="C663" s="1">
        <v>44324</v>
      </c>
      <c r="D663" t="s">
        <v>931</v>
      </c>
      <c r="E663" t="s">
        <v>579</v>
      </c>
      <c r="F663" t="s">
        <v>170</v>
      </c>
      <c r="G663">
        <v>4</v>
      </c>
      <c r="H663">
        <v>377900</v>
      </c>
      <c r="I663">
        <v>301800</v>
      </c>
      <c r="J663" t="s">
        <v>18</v>
      </c>
      <c r="K663">
        <v>1511600</v>
      </c>
      <c r="L663" t="s">
        <v>7211</v>
      </c>
      <c r="M663" t="s">
        <v>7206</v>
      </c>
      <c r="N663" s="1">
        <v>43321</v>
      </c>
      <c r="O663" t="s">
        <v>170</v>
      </c>
      <c r="P663" t="s">
        <v>7237</v>
      </c>
      <c r="Q663" t="s">
        <v>7238</v>
      </c>
      <c r="R663" t="s">
        <v>7225</v>
      </c>
      <c r="S663">
        <v>293413</v>
      </c>
      <c r="T663">
        <v>367345</v>
      </c>
      <c r="U663">
        <v>0.20100000000000001</v>
      </c>
      <c r="V663">
        <v>304400</v>
      </c>
      <c r="W663">
        <v>1207200</v>
      </c>
      <c r="X663">
        <v>2021</v>
      </c>
      <c r="Y663">
        <v>1965080</v>
      </c>
    </row>
    <row r="664" spans="1:25" x14ac:dyDescent="0.35">
      <c r="A664">
        <v>2021</v>
      </c>
      <c r="B664" t="s">
        <v>968</v>
      </c>
      <c r="C664" s="1">
        <v>44324</v>
      </c>
      <c r="D664" t="s">
        <v>931</v>
      </c>
      <c r="E664" t="s">
        <v>47</v>
      </c>
      <c r="F664" t="s">
        <v>570</v>
      </c>
      <c r="G664">
        <v>4</v>
      </c>
      <c r="H664">
        <v>494000</v>
      </c>
      <c r="I664">
        <v>322000</v>
      </c>
      <c r="J664" t="s">
        <v>14</v>
      </c>
      <c r="K664">
        <v>1976000</v>
      </c>
      <c r="L664" t="s">
        <v>7209</v>
      </c>
      <c r="M664" t="s">
        <v>7206</v>
      </c>
      <c r="N664" s="1">
        <v>44180</v>
      </c>
      <c r="O664" t="s">
        <v>570</v>
      </c>
      <c r="P664" t="s">
        <v>7237</v>
      </c>
      <c r="Q664" t="s">
        <v>7242</v>
      </c>
      <c r="R664" t="s">
        <v>7225</v>
      </c>
      <c r="S664">
        <v>331869</v>
      </c>
      <c r="T664">
        <v>509101</v>
      </c>
      <c r="U664">
        <v>0.34799999999999998</v>
      </c>
      <c r="V664">
        <v>688000</v>
      </c>
      <c r="W664">
        <v>1288000</v>
      </c>
      <c r="X664">
        <v>2021</v>
      </c>
      <c r="Y664">
        <v>2568800</v>
      </c>
    </row>
    <row r="665" spans="1:25" x14ac:dyDescent="0.35">
      <c r="A665">
        <v>2021</v>
      </c>
      <c r="B665" t="s">
        <v>969</v>
      </c>
      <c r="C665" s="1">
        <v>44325</v>
      </c>
      <c r="D665" t="s">
        <v>931</v>
      </c>
      <c r="E665" t="s">
        <v>330</v>
      </c>
      <c r="F665" t="s">
        <v>269</v>
      </c>
      <c r="G665">
        <v>2</v>
      </c>
      <c r="H665">
        <v>2942900</v>
      </c>
      <c r="I665">
        <v>2217700</v>
      </c>
      <c r="J665" t="s">
        <v>18</v>
      </c>
      <c r="K665">
        <v>5885800</v>
      </c>
      <c r="L665" t="s">
        <v>7204</v>
      </c>
      <c r="M665" t="s">
        <v>7206</v>
      </c>
      <c r="N665" s="1">
        <v>43449</v>
      </c>
      <c r="O665" t="s">
        <v>269</v>
      </c>
      <c r="P665" t="s">
        <v>7218</v>
      </c>
      <c r="Q665" t="s">
        <v>7233</v>
      </c>
      <c r="R665" t="s">
        <v>7220</v>
      </c>
      <c r="S665">
        <v>2139302</v>
      </c>
      <c r="T665">
        <v>2838884</v>
      </c>
      <c r="U665">
        <v>0.246</v>
      </c>
      <c r="V665">
        <v>1450400</v>
      </c>
      <c r="W665">
        <v>4435400</v>
      </c>
      <c r="X665">
        <v>2021</v>
      </c>
      <c r="Y665">
        <v>7651540</v>
      </c>
    </row>
    <row r="666" spans="1:25" x14ac:dyDescent="0.35">
      <c r="A666">
        <v>2021</v>
      </c>
      <c r="B666" t="s">
        <v>970</v>
      </c>
      <c r="C666" s="1">
        <v>44325</v>
      </c>
      <c r="D666" t="s">
        <v>931</v>
      </c>
      <c r="E666" t="s">
        <v>85</v>
      </c>
      <c r="F666" t="s">
        <v>318</v>
      </c>
      <c r="G666">
        <v>3</v>
      </c>
      <c r="H666">
        <v>1754100</v>
      </c>
      <c r="I666">
        <v>1157300</v>
      </c>
      <c r="J666" t="s">
        <v>18</v>
      </c>
      <c r="K666">
        <v>5262300</v>
      </c>
      <c r="L666" t="s">
        <v>7202</v>
      </c>
      <c r="M666" t="s">
        <v>7206</v>
      </c>
      <c r="N666" s="1">
        <v>43262</v>
      </c>
      <c r="O666" t="s">
        <v>318</v>
      </c>
      <c r="P666" t="s">
        <v>7231</v>
      </c>
      <c r="Q666" t="s">
        <v>7241</v>
      </c>
      <c r="R666" t="s">
        <v>7220</v>
      </c>
      <c r="S666">
        <v>1195161</v>
      </c>
      <c r="T666">
        <v>1811459</v>
      </c>
      <c r="U666">
        <v>0.34</v>
      </c>
      <c r="V666">
        <v>1790400</v>
      </c>
      <c r="W666">
        <v>3471900</v>
      </c>
      <c r="X666">
        <v>2021</v>
      </c>
      <c r="Y666">
        <v>6840990</v>
      </c>
    </row>
    <row r="667" spans="1:25" x14ac:dyDescent="0.35">
      <c r="A667">
        <v>2021</v>
      </c>
      <c r="B667" t="s">
        <v>971</v>
      </c>
      <c r="C667" s="1">
        <v>44325</v>
      </c>
      <c r="D667" t="s">
        <v>931</v>
      </c>
      <c r="E667" t="s">
        <v>44</v>
      </c>
      <c r="F667" t="s">
        <v>614</v>
      </c>
      <c r="G667">
        <v>2</v>
      </c>
      <c r="H667">
        <v>568500</v>
      </c>
      <c r="I667">
        <v>401800</v>
      </c>
      <c r="J667" t="s">
        <v>18</v>
      </c>
      <c r="K667">
        <v>1137000</v>
      </c>
      <c r="L667" t="s">
        <v>7209</v>
      </c>
      <c r="M667" t="s">
        <v>7206</v>
      </c>
      <c r="N667" s="1">
        <v>43454</v>
      </c>
      <c r="O667" t="s">
        <v>614</v>
      </c>
      <c r="P667" t="s">
        <v>7237</v>
      </c>
      <c r="Q667" t="s">
        <v>7239</v>
      </c>
      <c r="R667" t="s">
        <v>7230</v>
      </c>
      <c r="S667">
        <v>406837</v>
      </c>
      <c r="T667">
        <v>575668</v>
      </c>
      <c r="U667">
        <v>0.29299999999999998</v>
      </c>
      <c r="V667">
        <v>333400</v>
      </c>
      <c r="W667">
        <v>803600</v>
      </c>
      <c r="X667">
        <v>2021</v>
      </c>
      <c r="Y667">
        <v>1478100</v>
      </c>
    </row>
    <row r="668" spans="1:25" x14ac:dyDescent="0.35">
      <c r="A668">
        <v>2021</v>
      </c>
      <c r="B668" t="s">
        <v>972</v>
      </c>
      <c r="C668" s="1">
        <v>44325</v>
      </c>
      <c r="D668" t="s">
        <v>931</v>
      </c>
      <c r="E668" t="s">
        <v>134</v>
      </c>
      <c r="F668" t="s">
        <v>610</v>
      </c>
      <c r="G668">
        <v>4</v>
      </c>
      <c r="H668">
        <v>2416800</v>
      </c>
      <c r="I668">
        <v>1697200</v>
      </c>
      <c r="J668" t="s">
        <v>14</v>
      </c>
      <c r="K668">
        <v>9667200</v>
      </c>
      <c r="L668" t="s">
        <v>7207</v>
      </c>
      <c r="M668" t="s">
        <v>7203</v>
      </c>
      <c r="N668" s="1">
        <v>44176</v>
      </c>
      <c r="O668" t="s">
        <v>610</v>
      </c>
      <c r="P668" t="s">
        <v>7231</v>
      </c>
      <c r="Q668" t="s">
        <v>7241</v>
      </c>
      <c r="R668" t="s">
        <v>7225</v>
      </c>
      <c r="S668">
        <v>1464496</v>
      </c>
      <c r="T668">
        <v>2085449</v>
      </c>
      <c r="U668">
        <v>0.29799999999999999</v>
      </c>
      <c r="V668">
        <v>2878400</v>
      </c>
      <c r="W668">
        <v>6788800</v>
      </c>
      <c r="X668">
        <v>2021</v>
      </c>
      <c r="Y668">
        <v>12567360</v>
      </c>
    </row>
    <row r="669" spans="1:25" x14ac:dyDescent="0.35">
      <c r="A669">
        <v>2021</v>
      </c>
      <c r="B669" t="s">
        <v>973</v>
      </c>
      <c r="C669" s="1">
        <v>44326</v>
      </c>
      <c r="D669" t="s">
        <v>931</v>
      </c>
      <c r="E669" t="s">
        <v>85</v>
      </c>
      <c r="F669" t="s">
        <v>256</v>
      </c>
      <c r="G669">
        <v>5</v>
      </c>
      <c r="H669">
        <v>2966500</v>
      </c>
      <c r="I669">
        <v>1932200</v>
      </c>
      <c r="J669" t="s">
        <v>18</v>
      </c>
      <c r="K669">
        <v>14832500</v>
      </c>
      <c r="L669" t="s">
        <v>7202</v>
      </c>
      <c r="M669" t="s">
        <v>7206</v>
      </c>
      <c r="N669" s="1">
        <v>43262</v>
      </c>
      <c r="O669" t="s">
        <v>256</v>
      </c>
      <c r="P669" t="s">
        <v>7218</v>
      </c>
      <c r="Q669" t="s">
        <v>7224</v>
      </c>
      <c r="R669" t="s">
        <v>7240</v>
      </c>
      <c r="S669">
        <v>1981077</v>
      </c>
      <c r="T669">
        <v>3041563</v>
      </c>
      <c r="U669">
        <v>0.34899999999999998</v>
      </c>
      <c r="V669">
        <v>5171500</v>
      </c>
      <c r="W669">
        <v>9661000</v>
      </c>
      <c r="X669">
        <v>2021</v>
      </c>
      <c r="Y669">
        <v>19282250</v>
      </c>
    </row>
    <row r="670" spans="1:25" x14ac:dyDescent="0.35">
      <c r="A670">
        <v>2021</v>
      </c>
      <c r="B670" t="s">
        <v>974</v>
      </c>
      <c r="C670" s="1">
        <v>44326</v>
      </c>
      <c r="D670" t="s">
        <v>931</v>
      </c>
      <c r="E670" t="s">
        <v>383</v>
      </c>
      <c r="F670" t="s">
        <v>42</v>
      </c>
      <c r="G670">
        <v>5</v>
      </c>
      <c r="H670">
        <v>170500</v>
      </c>
      <c r="I670">
        <v>115300</v>
      </c>
      <c r="J670" t="s">
        <v>18</v>
      </c>
      <c r="K670">
        <v>852500</v>
      </c>
      <c r="L670" t="s">
        <v>7208</v>
      </c>
      <c r="M670" t="s">
        <v>7203</v>
      </c>
      <c r="N670" s="1">
        <v>43323</v>
      </c>
      <c r="O670" t="s">
        <v>42</v>
      </c>
      <c r="P670" t="s">
        <v>7221</v>
      </c>
      <c r="Q670" t="s">
        <v>7226</v>
      </c>
      <c r="R670" t="s">
        <v>7234</v>
      </c>
      <c r="S670">
        <v>110851</v>
      </c>
      <c r="T670">
        <v>163978</v>
      </c>
      <c r="U670">
        <v>0.32400000000000001</v>
      </c>
      <c r="V670">
        <v>276000</v>
      </c>
      <c r="W670">
        <v>576500</v>
      </c>
      <c r="X670">
        <v>2021</v>
      </c>
      <c r="Y670">
        <v>1108250</v>
      </c>
    </row>
    <row r="671" spans="1:25" x14ac:dyDescent="0.35">
      <c r="A671">
        <v>2021</v>
      </c>
      <c r="B671" t="s">
        <v>975</v>
      </c>
      <c r="C671" s="1">
        <v>44326</v>
      </c>
      <c r="D671" t="s">
        <v>931</v>
      </c>
      <c r="E671" t="s">
        <v>111</v>
      </c>
      <c r="F671" t="s">
        <v>470</v>
      </c>
      <c r="G671">
        <v>2</v>
      </c>
      <c r="H671">
        <v>2820100</v>
      </c>
      <c r="I671">
        <v>1849300</v>
      </c>
      <c r="J671" t="s">
        <v>18</v>
      </c>
      <c r="K671">
        <v>5640200</v>
      </c>
      <c r="L671" t="s">
        <v>7204</v>
      </c>
      <c r="M671" t="s">
        <v>7203</v>
      </c>
      <c r="N671" s="1">
        <v>44479</v>
      </c>
      <c r="O671" t="s">
        <v>470</v>
      </c>
      <c r="P671" t="s">
        <v>7218</v>
      </c>
      <c r="Q671" t="s">
        <v>7219</v>
      </c>
      <c r="R671" t="s">
        <v>7220</v>
      </c>
      <c r="S671">
        <v>1962449</v>
      </c>
      <c r="T671">
        <v>2992677</v>
      </c>
      <c r="U671">
        <v>0.34399999999999997</v>
      </c>
      <c r="V671">
        <v>1941600</v>
      </c>
      <c r="W671">
        <v>3698600</v>
      </c>
      <c r="X671">
        <v>2021</v>
      </c>
      <c r="Y671">
        <v>7332260</v>
      </c>
    </row>
    <row r="672" spans="1:25" x14ac:dyDescent="0.35">
      <c r="A672">
        <v>2021</v>
      </c>
      <c r="B672" t="s">
        <v>976</v>
      </c>
      <c r="C672" s="1">
        <v>44326</v>
      </c>
      <c r="D672" t="s">
        <v>931</v>
      </c>
      <c r="E672" t="s">
        <v>312</v>
      </c>
      <c r="F672" t="s">
        <v>302</v>
      </c>
      <c r="G672">
        <v>1</v>
      </c>
      <c r="H672">
        <v>143000</v>
      </c>
      <c r="I672">
        <v>94900</v>
      </c>
      <c r="J672" t="s">
        <v>18</v>
      </c>
      <c r="K672">
        <v>143000</v>
      </c>
      <c r="L672" t="s">
        <v>7208</v>
      </c>
      <c r="M672" t="s">
        <v>7206</v>
      </c>
      <c r="N672" s="1">
        <v>44000</v>
      </c>
      <c r="O672" t="s">
        <v>302</v>
      </c>
      <c r="P672" t="s">
        <v>7235</v>
      </c>
      <c r="Q672" t="s">
        <v>7247</v>
      </c>
      <c r="R672" t="s">
        <v>7227</v>
      </c>
      <c r="S672">
        <v>96357</v>
      </c>
      <c r="T672">
        <v>145095</v>
      </c>
      <c r="U672">
        <v>0.33600000000000002</v>
      </c>
      <c r="V672">
        <v>48100</v>
      </c>
      <c r="W672">
        <v>94900</v>
      </c>
      <c r="X672">
        <v>2021</v>
      </c>
      <c r="Y672">
        <v>185900</v>
      </c>
    </row>
    <row r="673" spans="1:25" x14ac:dyDescent="0.35">
      <c r="A673">
        <v>2021</v>
      </c>
      <c r="B673" t="s">
        <v>977</v>
      </c>
      <c r="C673" s="1">
        <v>44326</v>
      </c>
      <c r="D673" t="s">
        <v>931</v>
      </c>
      <c r="E673" t="s">
        <v>134</v>
      </c>
      <c r="F673" t="s">
        <v>658</v>
      </c>
      <c r="G673">
        <v>4</v>
      </c>
      <c r="H673">
        <v>322500</v>
      </c>
      <c r="I673">
        <v>253100</v>
      </c>
      <c r="J673" t="s">
        <v>18</v>
      </c>
      <c r="K673">
        <v>1290000</v>
      </c>
      <c r="L673" t="s">
        <v>7207</v>
      </c>
      <c r="M673" t="s">
        <v>7203</v>
      </c>
      <c r="N673" s="1">
        <v>44176</v>
      </c>
      <c r="O673" t="s">
        <v>658</v>
      </c>
      <c r="P673" t="s">
        <v>7221</v>
      </c>
      <c r="Q673" t="s">
        <v>7226</v>
      </c>
      <c r="R673" t="s">
        <v>7227</v>
      </c>
      <c r="S673">
        <v>258863</v>
      </c>
      <c r="T673">
        <v>329873</v>
      </c>
      <c r="U673">
        <v>0.215</v>
      </c>
      <c r="V673">
        <v>277600</v>
      </c>
      <c r="W673">
        <v>1012400</v>
      </c>
      <c r="X673">
        <v>2021</v>
      </c>
      <c r="Y673">
        <v>1677000</v>
      </c>
    </row>
    <row r="674" spans="1:25" x14ac:dyDescent="0.35">
      <c r="A674">
        <v>2021</v>
      </c>
      <c r="B674" t="s">
        <v>978</v>
      </c>
      <c r="C674" s="1">
        <v>44326</v>
      </c>
      <c r="D674" t="s">
        <v>931</v>
      </c>
      <c r="E674" t="s">
        <v>35</v>
      </c>
      <c r="F674" t="s">
        <v>248</v>
      </c>
      <c r="G674">
        <v>2</v>
      </c>
      <c r="H674">
        <v>2905000</v>
      </c>
      <c r="I674">
        <v>2046300</v>
      </c>
      <c r="J674" t="s">
        <v>18</v>
      </c>
      <c r="K674">
        <v>5810000</v>
      </c>
      <c r="L674" t="s">
        <v>7202</v>
      </c>
      <c r="M674" t="s">
        <v>7203</v>
      </c>
      <c r="N674" s="1">
        <v>43628</v>
      </c>
      <c r="O674" t="s">
        <v>248</v>
      </c>
      <c r="P674" t="s">
        <v>7231</v>
      </c>
      <c r="Q674" t="s">
        <v>7241</v>
      </c>
      <c r="R674" t="s">
        <v>7234</v>
      </c>
      <c r="S674">
        <v>2174258</v>
      </c>
      <c r="T674">
        <v>3086671</v>
      </c>
      <c r="U674">
        <v>0.29599999999999999</v>
      </c>
      <c r="V674">
        <v>1717400</v>
      </c>
      <c r="W674">
        <v>4092600</v>
      </c>
      <c r="X674">
        <v>2021</v>
      </c>
      <c r="Y674">
        <v>7553000</v>
      </c>
    </row>
    <row r="675" spans="1:25" x14ac:dyDescent="0.35">
      <c r="A675">
        <v>2021</v>
      </c>
      <c r="B675" t="s">
        <v>979</v>
      </c>
      <c r="C675" s="1">
        <v>44326</v>
      </c>
      <c r="D675" t="s">
        <v>931</v>
      </c>
      <c r="E675" t="s">
        <v>372</v>
      </c>
      <c r="F675" t="s">
        <v>472</v>
      </c>
      <c r="G675">
        <v>1</v>
      </c>
      <c r="H675">
        <v>2393500</v>
      </c>
      <c r="I675">
        <v>1629500</v>
      </c>
      <c r="J675" t="s">
        <v>18</v>
      </c>
      <c r="K675">
        <v>2393500</v>
      </c>
      <c r="L675" t="s">
        <v>7205</v>
      </c>
      <c r="M675" t="s">
        <v>7203</v>
      </c>
      <c r="N675" s="1">
        <v>43258</v>
      </c>
      <c r="O675" t="s">
        <v>472</v>
      </c>
      <c r="P675" t="s">
        <v>7231</v>
      </c>
      <c r="Q675" t="s">
        <v>7232</v>
      </c>
      <c r="R675" t="s">
        <v>7230</v>
      </c>
      <c r="S675">
        <v>1639217</v>
      </c>
      <c r="T675">
        <v>2407811</v>
      </c>
      <c r="U675">
        <v>0.31900000000000001</v>
      </c>
      <c r="V675">
        <v>764000</v>
      </c>
      <c r="W675">
        <v>1629500</v>
      </c>
      <c r="X675">
        <v>2021</v>
      </c>
      <c r="Y675">
        <v>3111550</v>
      </c>
    </row>
    <row r="676" spans="1:25" x14ac:dyDescent="0.35">
      <c r="A676">
        <v>2021</v>
      </c>
      <c r="B676" t="s">
        <v>980</v>
      </c>
      <c r="C676" s="1">
        <v>44326</v>
      </c>
      <c r="D676" t="s">
        <v>931</v>
      </c>
      <c r="E676" t="s">
        <v>358</v>
      </c>
      <c r="F676" t="s">
        <v>299</v>
      </c>
      <c r="G676">
        <v>2</v>
      </c>
      <c r="H676">
        <v>502700</v>
      </c>
      <c r="I676">
        <v>346700</v>
      </c>
      <c r="J676" t="s">
        <v>18</v>
      </c>
      <c r="K676">
        <v>1005400</v>
      </c>
      <c r="L676" t="s">
        <v>7205</v>
      </c>
      <c r="M676" t="s">
        <v>7203</v>
      </c>
      <c r="N676" s="1">
        <v>44016</v>
      </c>
      <c r="O676" t="s">
        <v>299</v>
      </c>
      <c r="P676" t="s">
        <v>7237</v>
      </c>
      <c r="Q676" t="s">
        <v>7239</v>
      </c>
      <c r="R676" t="s">
        <v>7227</v>
      </c>
      <c r="S676">
        <v>343773</v>
      </c>
      <c r="T676">
        <v>498382</v>
      </c>
      <c r="U676">
        <v>0.31</v>
      </c>
      <c r="V676">
        <v>312000</v>
      </c>
      <c r="W676">
        <v>693400</v>
      </c>
      <c r="X676">
        <v>2021</v>
      </c>
      <c r="Y676">
        <v>1307020</v>
      </c>
    </row>
    <row r="677" spans="1:25" x14ac:dyDescent="0.35">
      <c r="A677">
        <v>2021</v>
      </c>
      <c r="B677" t="s">
        <v>981</v>
      </c>
      <c r="C677" s="1">
        <v>44326</v>
      </c>
      <c r="D677" t="s">
        <v>931</v>
      </c>
      <c r="E677" t="s">
        <v>157</v>
      </c>
      <c r="F677" t="s">
        <v>538</v>
      </c>
      <c r="G677">
        <v>3</v>
      </c>
      <c r="H677">
        <v>448300</v>
      </c>
      <c r="I677">
        <v>359400</v>
      </c>
      <c r="J677" t="s">
        <v>14</v>
      </c>
      <c r="K677">
        <v>1344900</v>
      </c>
      <c r="L677" t="s">
        <v>7204</v>
      </c>
      <c r="M677" t="s">
        <v>7206</v>
      </c>
      <c r="N677" s="1">
        <v>43455</v>
      </c>
      <c r="O677" t="s">
        <v>538</v>
      </c>
      <c r="P677" t="s">
        <v>7221</v>
      </c>
      <c r="Q677" t="s">
        <v>7243</v>
      </c>
      <c r="R677" t="s">
        <v>7225</v>
      </c>
      <c r="S677">
        <v>315372</v>
      </c>
      <c r="T677">
        <v>393348</v>
      </c>
      <c r="U677">
        <v>0.19800000000000001</v>
      </c>
      <c r="V677">
        <v>266700</v>
      </c>
      <c r="W677">
        <v>1078200</v>
      </c>
      <c r="X677">
        <v>2021</v>
      </c>
      <c r="Y677">
        <v>1748370</v>
      </c>
    </row>
    <row r="678" spans="1:25" x14ac:dyDescent="0.35">
      <c r="A678">
        <v>2021</v>
      </c>
      <c r="B678" t="s">
        <v>982</v>
      </c>
      <c r="C678" s="1">
        <v>44327</v>
      </c>
      <c r="D678" t="s">
        <v>931</v>
      </c>
      <c r="E678" t="s">
        <v>264</v>
      </c>
      <c r="F678" t="s">
        <v>120</v>
      </c>
      <c r="G678">
        <v>5</v>
      </c>
      <c r="H678">
        <v>371800</v>
      </c>
      <c r="I678">
        <v>292800</v>
      </c>
      <c r="J678" t="s">
        <v>14</v>
      </c>
      <c r="K678">
        <v>1859000</v>
      </c>
      <c r="L678" t="s">
        <v>7204</v>
      </c>
      <c r="M678" t="s">
        <v>7203</v>
      </c>
      <c r="N678" s="1">
        <v>44130</v>
      </c>
      <c r="O678" t="s">
        <v>120</v>
      </c>
      <c r="P678" t="s">
        <v>7237</v>
      </c>
      <c r="Q678" t="s">
        <v>7239</v>
      </c>
      <c r="R678" t="s">
        <v>7227</v>
      </c>
      <c r="S678">
        <v>304085</v>
      </c>
      <c r="T678">
        <v>386176</v>
      </c>
      <c r="U678">
        <v>0.21299999999999999</v>
      </c>
      <c r="V678">
        <v>395000</v>
      </c>
      <c r="W678">
        <v>1464000</v>
      </c>
      <c r="X678">
        <v>2021</v>
      </c>
      <c r="Y678">
        <v>2416700</v>
      </c>
    </row>
    <row r="679" spans="1:25" x14ac:dyDescent="0.35">
      <c r="A679">
        <v>2021</v>
      </c>
      <c r="B679" t="s">
        <v>983</v>
      </c>
      <c r="C679" s="1">
        <v>44327</v>
      </c>
      <c r="D679" t="s">
        <v>931</v>
      </c>
      <c r="E679" t="s">
        <v>212</v>
      </c>
      <c r="F679" t="s">
        <v>290</v>
      </c>
      <c r="G679">
        <v>1</v>
      </c>
      <c r="H679">
        <v>3908900</v>
      </c>
      <c r="I679">
        <v>3055500</v>
      </c>
      <c r="J679" t="s">
        <v>18</v>
      </c>
      <c r="K679">
        <v>3908900</v>
      </c>
      <c r="L679" t="s">
        <v>7207</v>
      </c>
      <c r="M679" t="s">
        <v>7206</v>
      </c>
      <c r="N679" s="1">
        <v>43600</v>
      </c>
      <c r="O679" t="s">
        <v>290</v>
      </c>
      <c r="P679" t="s">
        <v>7231</v>
      </c>
      <c r="Q679" t="s">
        <v>7232</v>
      </c>
      <c r="R679" t="s">
        <v>7225</v>
      </c>
      <c r="S679">
        <v>3074682</v>
      </c>
      <c r="T679">
        <v>3933465</v>
      </c>
      <c r="U679">
        <v>0.218</v>
      </c>
      <c r="V679">
        <v>853400</v>
      </c>
      <c r="W679">
        <v>3055500</v>
      </c>
      <c r="X679">
        <v>2021</v>
      </c>
      <c r="Y679">
        <v>5081570</v>
      </c>
    </row>
    <row r="680" spans="1:25" x14ac:dyDescent="0.35">
      <c r="A680">
        <v>2021</v>
      </c>
      <c r="B680" t="s">
        <v>984</v>
      </c>
      <c r="C680" s="1">
        <v>44327</v>
      </c>
      <c r="D680" t="s">
        <v>931</v>
      </c>
      <c r="E680" t="s">
        <v>583</v>
      </c>
      <c r="F680" t="s">
        <v>17</v>
      </c>
      <c r="G680">
        <v>2</v>
      </c>
      <c r="H680">
        <v>2317600</v>
      </c>
      <c r="I680">
        <v>1531000</v>
      </c>
      <c r="J680" t="s">
        <v>14</v>
      </c>
      <c r="K680">
        <v>4635200</v>
      </c>
      <c r="L680" t="s">
        <v>7204</v>
      </c>
      <c r="M680" t="s">
        <v>7206</v>
      </c>
      <c r="N680" s="1">
        <v>44126</v>
      </c>
      <c r="O680" t="s">
        <v>17</v>
      </c>
      <c r="P680" t="s">
        <v>7218</v>
      </c>
      <c r="Q680" t="s">
        <v>7219</v>
      </c>
      <c r="R680" t="s">
        <v>7225</v>
      </c>
      <c r="S680">
        <v>1536739</v>
      </c>
      <c r="T680">
        <v>2326250</v>
      </c>
      <c r="U680">
        <v>0.33900000000000002</v>
      </c>
      <c r="V680">
        <v>1573200</v>
      </c>
      <c r="W680">
        <v>3062000</v>
      </c>
      <c r="X680">
        <v>2021</v>
      </c>
      <c r="Y680">
        <v>6025760</v>
      </c>
    </row>
    <row r="681" spans="1:25" x14ac:dyDescent="0.35">
      <c r="A681">
        <v>2021</v>
      </c>
      <c r="B681" t="s">
        <v>985</v>
      </c>
      <c r="C681" s="1">
        <v>44327</v>
      </c>
      <c r="D681" t="s">
        <v>931</v>
      </c>
      <c r="E681" t="s">
        <v>383</v>
      </c>
      <c r="F681" t="s">
        <v>616</v>
      </c>
      <c r="G681">
        <v>1</v>
      </c>
      <c r="H681">
        <v>545100</v>
      </c>
      <c r="I681">
        <v>435400</v>
      </c>
      <c r="J681" t="s">
        <v>14</v>
      </c>
      <c r="K681">
        <v>545100</v>
      </c>
      <c r="L681" t="s">
        <v>7208</v>
      </c>
      <c r="M681" t="s">
        <v>7203</v>
      </c>
      <c r="N681" s="1">
        <v>43323</v>
      </c>
      <c r="O681" t="s">
        <v>616</v>
      </c>
      <c r="P681" t="s">
        <v>7237</v>
      </c>
      <c r="Q681" t="s">
        <v>7238</v>
      </c>
      <c r="R681" t="s">
        <v>7223</v>
      </c>
      <c r="S681">
        <v>445625</v>
      </c>
      <c r="T681">
        <v>557987</v>
      </c>
      <c r="U681">
        <v>0.20100000000000001</v>
      </c>
      <c r="V681">
        <v>109700</v>
      </c>
      <c r="W681">
        <v>435400</v>
      </c>
      <c r="X681">
        <v>2021</v>
      </c>
      <c r="Y681">
        <v>708630</v>
      </c>
    </row>
    <row r="682" spans="1:25" x14ac:dyDescent="0.35">
      <c r="A682">
        <v>2021</v>
      </c>
      <c r="B682" t="s">
        <v>986</v>
      </c>
      <c r="C682" s="1">
        <v>44328</v>
      </c>
      <c r="D682" t="s">
        <v>931</v>
      </c>
      <c r="E682" t="s">
        <v>583</v>
      </c>
      <c r="F682" t="s">
        <v>559</v>
      </c>
      <c r="G682">
        <v>3</v>
      </c>
      <c r="H682">
        <v>173500</v>
      </c>
      <c r="I682">
        <v>121900</v>
      </c>
      <c r="J682" t="s">
        <v>14</v>
      </c>
      <c r="K682">
        <v>520500</v>
      </c>
      <c r="L682" t="s">
        <v>7204</v>
      </c>
      <c r="M682" t="s">
        <v>7206</v>
      </c>
      <c r="N682" s="1">
        <v>44126</v>
      </c>
      <c r="O682" t="s">
        <v>559</v>
      </c>
      <c r="P682" t="s">
        <v>7235</v>
      </c>
      <c r="Q682" t="s">
        <v>7247</v>
      </c>
      <c r="R682" t="s">
        <v>7225</v>
      </c>
      <c r="S682">
        <v>125438</v>
      </c>
      <c r="T682">
        <v>178605</v>
      </c>
      <c r="U682">
        <v>0.29799999999999999</v>
      </c>
      <c r="V682">
        <v>154800</v>
      </c>
      <c r="W682">
        <v>365700</v>
      </c>
      <c r="X682">
        <v>2021</v>
      </c>
      <c r="Y682">
        <v>676650</v>
      </c>
    </row>
    <row r="683" spans="1:25" x14ac:dyDescent="0.35">
      <c r="A683">
        <v>2021</v>
      </c>
      <c r="B683" t="s">
        <v>987</v>
      </c>
      <c r="C683" s="1">
        <v>44328</v>
      </c>
      <c r="D683" t="s">
        <v>931</v>
      </c>
      <c r="E683" t="s">
        <v>306</v>
      </c>
      <c r="F683" t="s">
        <v>454</v>
      </c>
      <c r="G683">
        <v>2</v>
      </c>
      <c r="H683">
        <v>2006600</v>
      </c>
      <c r="I683">
        <v>1533000</v>
      </c>
      <c r="J683" t="s">
        <v>14</v>
      </c>
      <c r="K683">
        <v>4013200</v>
      </c>
      <c r="L683" t="s">
        <v>7208</v>
      </c>
      <c r="M683" t="s">
        <v>7206</v>
      </c>
      <c r="N683" s="1">
        <v>44077</v>
      </c>
      <c r="O683" t="s">
        <v>454</v>
      </c>
      <c r="P683" t="s">
        <v>7218</v>
      </c>
      <c r="Q683" t="s">
        <v>7219</v>
      </c>
      <c r="R683" t="s">
        <v>7230</v>
      </c>
      <c r="S683">
        <v>1483977</v>
      </c>
      <c r="T683">
        <v>1942446</v>
      </c>
      <c r="U683">
        <v>0.23599999999999999</v>
      </c>
      <c r="V683">
        <v>947200</v>
      </c>
      <c r="W683">
        <v>3066000</v>
      </c>
      <c r="X683">
        <v>2021</v>
      </c>
      <c r="Y683">
        <v>5217160</v>
      </c>
    </row>
    <row r="684" spans="1:25" x14ac:dyDescent="0.35">
      <c r="A684">
        <v>2021</v>
      </c>
      <c r="B684" t="s">
        <v>988</v>
      </c>
      <c r="C684" s="1">
        <v>44328</v>
      </c>
      <c r="D684" t="s">
        <v>931</v>
      </c>
      <c r="E684" t="s">
        <v>298</v>
      </c>
      <c r="F684" t="s">
        <v>112</v>
      </c>
      <c r="G684">
        <v>3</v>
      </c>
      <c r="H684">
        <v>518800</v>
      </c>
      <c r="I684">
        <v>387600</v>
      </c>
      <c r="J684" t="s">
        <v>14</v>
      </c>
      <c r="K684">
        <v>1556400</v>
      </c>
      <c r="L684" t="s">
        <v>7207</v>
      </c>
      <c r="M684" t="s">
        <v>7203</v>
      </c>
      <c r="N684" s="1">
        <v>44022</v>
      </c>
      <c r="O684" t="s">
        <v>112</v>
      </c>
      <c r="P684" t="s">
        <v>7237</v>
      </c>
      <c r="Q684" t="s">
        <v>7239</v>
      </c>
      <c r="R684" t="s">
        <v>7230</v>
      </c>
      <c r="S684">
        <v>380220</v>
      </c>
      <c r="T684">
        <v>508920</v>
      </c>
      <c r="U684">
        <v>0.253</v>
      </c>
      <c r="V684">
        <v>393600</v>
      </c>
      <c r="W684">
        <v>1162800</v>
      </c>
      <c r="X684">
        <v>2021</v>
      </c>
      <c r="Y684">
        <v>2023320</v>
      </c>
    </row>
    <row r="685" spans="1:25" x14ac:dyDescent="0.35">
      <c r="A685">
        <v>2021</v>
      </c>
      <c r="B685" t="s">
        <v>989</v>
      </c>
      <c r="C685" s="1">
        <v>44328</v>
      </c>
      <c r="D685" t="s">
        <v>931</v>
      </c>
      <c r="E685" t="s">
        <v>480</v>
      </c>
      <c r="F685" t="s">
        <v>185</v>
      </c>
      <c r="G685">
        <v>1</v>
      </c>
      <c r="H685">
        <v>704600</v>
      </c>
      <c r="I685">
        <v>466100</v>
      </c>
      <c r="J685" t="s">
        <v>18</v>
      </c>
      <c r="K685">
        <v>704600</v>
      </c>
      <c r="L685" t="s">
        <v>7209</v>
      </c>
      <c r="M685" t="s">
        <v>7203</v>
      </c>
      <c r="N685" s="1">
        <v>44280</v>
      </c>
      <c r="O685" t="s">
        <v>185</v>
      </c>
      <c r="P685" t="s">
        <v>7221</v>
      </c>
      <c r="Q685" t="s">
        <v>7222</v>
      </c>
      <c r="R685" t="s">
        <v>7234</v>
      </c>
      <c r="S685">
        <v>416435</v>
      </c>
      <c r="T685">
        <v>629531</v>
      </c>
      <c r="U685">
        <v>0.33800000000000002</v>
      </c>
      <c r="V685">
        <v>238500</v>
      </c>
      <c r="W685">
        <v>466100</v>
      </c>
      <c r="X685">
        <v>2021</v>
      </c>
      <c r="Y685">
        <v>915980</v>
      </c>
    </row>
    <row r="686" spans="1:25" x14ac:dyDescent="0.35">
      <c r="A686">
        <v>2021</v>
      </c>
      <c r="B686" t="s">
        <v>990</v>
      </c>
      <c r="C686" s="1">
        <v>44328</v>
      </c>
      <c r="D686" t="s">
        <v>931</v>
      </c>
      <c r="E686" t="s">
        <v>114</v>
      </c>
      <c r="F686" t="s">
        <v>338</v>
      </c>
      <c r="G686">
        <v>1</v>
      </c>
      <c r="H686">
        <v>116700</v>
      </c>
      <c r="I686">
        <v>92400</v>
      </c>
      <c r="J686" t="s">
        <v>18</v>
      </c>
      <c r="K686">
        <v>116700</v>
      </c>
      <c r="L686" t="s">
        <v>7209</v>
      </c>
      <c r="M686" t="s">
        <v>7203</v>
      </c>
      <c r="N686" s="1">
        <v>43509</v>
      </c>
      <c r="O686" t="s">
        <v>338</v>
      </c>
      <c r="P686" t="s">
        <v>7235</v>
      </c>
      <c r="Q686" t="s">
        <v>7247</v>
      </c>
      <c r="R686" t="s">
        <v>7230</v>
      </c>
      <c r="S686">
        <v>94973</v>
      </c>
      <c r="T686">
        <v>119923</v>
      </c>
      <c r="U686">
        <v>0.20799999999999999</v>
      </c>
      <c r="V686">
        <v>24300</v>
      </c>
      <c r="W686">
        <v>92400</v>
      </c>
      <c r="X686">
        <v>2021</v>
      </c>
      <c r="Y686">
        <v>151710</v>
      </c>
    </row>
    <row r="687" spans="1:25" x14ac:dyDescent="0.35">
      <c r="A687">
        <v>2021</v>
      </c>
      <c r="B687" t="s">
        <v>991</v>
      </c>
      <c r="C687" s="1">
        <v>44329</v>
      </c>
      <c r="D687" t="s">
        <v>931</v>
      </c>
      <c r="E687" t="s">
        <v>310</v>
      </c>
      <c r="F687" t="s">
        <v>27</v>
      </c>
      <c r="G687">
        <v>4</v>
      </c>
      <c r="H687">
        <v>2186500</v>
      </c>
      <c r="I687">
        <v>1685100</v>
      </c>
      <c r="J687" t="s">
        <v>14</v>
      </c>
      <c r="K687">
        <v>8746000</v>
      </c>
      <c r="L687" t="s">
        <v>7204</v>
      </c>
      <c r="M687" t="s">
        <v>7203</v>
      </c>
      <c r="N687" s="1">
        <v>44055</v>
      </c>
      <c r="O687" t="s">
        <v>27</v>
      </c>
      <c r="P687" t="s">
        <v>7218</v>
      </c>
      <c r="Q687" t="s">
        <v>7233</v>
      </c>
      <c r="R687" t="s">
        <v>7234</v>
      </c>
      <c r="S687">
        <v>1804536</v>
      </c>
      <c r="T687">
        <v>2341494</v>
      </c>
      <c r="U687">
        <v>0.22900000000000001</v>
      </c>
      <c r="V687">
        <v>2005600</v>
      </c>
      <c r="W687">
        <v>6740400</v>
      </c>
      <c r="X687">
        <v>2021</v>
      </c>
      <c r="Y687">
        <v>11369800</v>
      </c>
    </row>
    <row r="688" spans="1:25" x14ac:dyDescent="0.35">
      <c r="A688">
        <v>2021</v>
      </c>
      <c r="B688" t="s">
        <v>992</v>
      </c>
      <c r="C688" s="1">
        <v>44329</v>
      </c>
      <c r="D688" t="s">
        <v>931</v>
      </c>
      <c r="E688" t="s">
        <v>667</v>
      </c>
      <c r="F688" t="s">
        <v>51</v>
      </c>
      <c r="G688">
        <v>1</v>
      </c>
      <c r="H688">
        <v>277500</v>
      </c>
      <c r="I688">
        <v>180500</v>
      </c>
      <c r="J688" t="s">
        <v>18</v>
      </c>
      <c r="K688">
        <v>277500</v>
      </c>
      <c r="L688" t="s">
        <v>7205</v>
      </c>
      <c r="M688" t="s">
        <v>7203</v>
      </c>
      <c r="N688" s="1">
        <v>43133</v>
      </c>
      <c r="O688" t="s">
        <v>51</v>
      </c>
      <c r="P688" t="s">
        <v>7237</v>
      </c>
      <c r="Q688" t="s">
        <v>7239</v>
      </c>
      <c r="R688" t="s">
        <v>7240</v>
      </c>
      <c r="S688">
        <v>190502</v>
      </c>
      <c r="T688">
        <v>292907</v>
      </c>
      <c r="U688">
        <v>0.35</v>
      </c>
      <c r="V688">
        <v>97000</v>
      </c>
      <c r="W688">
        <v>180500</v>
      </c>
      <c r="X688">
        <v>2021</v>
      </c>
      <c r="Y688">
        <v>360750</v>
      </c>
    </row>
    <row r="689" spans="1:25" x14ac:dyDescent="0.35">
      <c r="A689">
        <v>2021</v>
      </c>
      <c r="B689" t="s">
        <v>993</v>
      </c>
      <c r="C689" s="1">
        <v>44329</v>
      </c>
      <c r="D689" t="s">
        <v>931</v>
      </c>
      <c r="E689" t="s">
        <v>216</v>
      </c>
      <c r="F689" t="s">
        <v>434</v>
      </c>
      <c r="G689">
        <v>1</v>
      </c>
      <c r="H689">
        <v>247300</v>
      </c>
      <c r="I689">
        <v>180200</v>
      </c>
      <c r="J689" t="s">
        <v>14</v>
      </c>
      <c r="K689">
        <v>247300</v>
      </c>
      <c r="L689" t="s">
        <v>7204</v>
      </c>
      <c r="M689" t="s">
        <v>7203</v>
      </c>
      <c r="N689" s="1">
        <v>43498</v>
      </c>
      <c r="O689" t="s">
        <v>434</v>
      </c>
      <c r="P689" t="s">
        <v>7221</v>
      </c>
      <c r="Q689" t="s">
        <v>7222</v>
      </c>
      <c r="R689" t="s">
        <v>7225</v>
      </c>
      <c r="S689">
        <v>180543</v>
      </c>
      <c r="T689">
        <v>247785</v>
      </c>
      <c r="U689">
        <v>0.27100000000000002</v>
      </c>
      <c r="V689">
        <v>67100</v>
      </c>
      <c r="W689">
        <v>180200</v>
      </c>
      <c r="X689">
        <v>2021</v>
      </c>
      <c r="Y689">
        <v>321490</v>
      </c>
    </row>
    <row r="690" spans="1:25" x14ac:dyDescent="0.35">
      <c r="A690">
        <v>2021</v>
      </c>
      <c r="B690" t="s">
        <v>994</v>
      </c>
      <c r="C690" s="1">
        <v>44329</v>
      </c>
      <c r="D690" t="s">
        <v>931</v>
      </c>
      <c r="E690" t="s">
        <v>106</v>
      </c>
      <c r="F690" t="s">
        <v>191</v>
      </c>
      <c r="G690">
        <v>4</v>
      </c>
      <c r="H690">
        <v>1338700</v>
      </c>
      <c r="I690">
        <v>971300</v>
      </c>
      <c r="J690" t="s">
        <v>14</v>
      </c>
      <c r="K690">
        <v>5354800</v>
      </c>
      <c r="L690" t="s">
        <v>7205</v>
      </c>
      <c r="M690" t="s">
        <v>7203</v>
      </c>
      <c r="N690" s="1">
        <v>43225</v>
      </c>
      <c r="O690" t="s">
        <v>191</v>
      </c>
      <c r="P690" t="s">
        <v>7218</v>
      </c>
      <c r="Q690" t="s">
        <v>7224</v>
      </c>
      <c r="R690" t="s">
        <v>7225</v>
      </c>
      <c r="S690">
        <v>907559</v>
      </c>
      <c r="T690">
        <v>1250944</v>
      </c>
      <c r="U690">
        <v>0.27400000000000002</v>
      </c>
      <c r="V690">
        <v>1469600</v>
      </c>
      <c r="W690">
        <v>3885200</v>
      </c>
      <c r="X690">
        <v>2021</v>
      </c>
      <c r="Y690">
        <v>6961240</v>
      </c>
    </row>
    <row r="691" spans="1:25" x14ac:dyDescent="0.35">
      <c r="A691">
        <v>2021</v>
      </c>
      <c r="B691" t="s">
        <v>995</v>
      </c>
      <c r="C691" s="1">
        <v>44330</v>
      </c>
      <c r="D691" t="s">
        <v>931</v>
      </c>
      <c r="E691" t="s">
        <v>16</v>
      </c>
      <c r="F691" t="s">
        <v>344</v>
      </c>
      <c r="G691">
        <v>2</v>
      </c>
      <c r="H691">
        <v>125200</v>
      </c>
      <c r="I691">
        <v>82000</v>
      </c>
      <c r="J691" t="s">
        <v>14</v>
      </c>
      <c r="K691">
        <v>250400</v>
      </c>
      <c r="L691" t="s">
        <v>7208</v>
      </c>
      <c r="M691" t="s">
        <v>7203</v>
      </c>
      <c r="N691" s="1">
        <v>43990</v>
      </c>
      <c r="O691" t="s">
        <v>344</v>
      </c>
      <c r="P691" t="s">
        <v>7235</v>
      </c>
      <c r="Q691" t="s">
        <v>7250</v>
      </c>
      <c r="R691" t="s">
        <v>7225</v>
      </c>
      <c r="S691">
        <v>81569</v>
      </c>
      <c r="T691">
        <v>124531</v>
      </c>
      <c r="U691">
        <v>0.34499999999999997</v>
      </c>
      <c r="V691">
        <v>86400</v>
      </c>
      <c r="W691">
        <v>164000</v>
      </c>
      <c r="X691">
        <v>2021</v>
      </c>
      <c r="Y691">
        <v>325520</v>
      </c>
    </row>
    <row r="692" spans="1:25" x14ac:dyDescent="0.35">
      <c r="A692">
        <v>2021</v>
      </c>
      <c r="B692" t="s">
        <v>996</v>
      </c>
      <c r="C692" s="1">
        <v>44330</v>
      </c>
      <c r="D692" t="s">
        <v>931</v>
      </c>
      <c r="E692" t="s">
        <v>209</v>
      </c>
      <c r="F692" t="s">
        <v>554</v>
      </c>
      <c r="G692">
        <v>1</v>
      </c>
      <c r="H692">
        <v>3290400</v>
      </c>
      <c r="I692">
        <v>2468900</v>
      </c>
      <c r="J692" t="s">
        <v>14</v>
      </c>
      <c r="K692">
        <v>3290400</v>
      </c>
      <c r="L692" t="s">
        <v>7204</v>
      </c>
      <c r="M692" t="s">
        <v>7203</v>
      </c>
      <c r="N692" s="1">
        <v>43805</v>
      </c>
      <c r="O692" t="s">
        <v>554</v>
      </c>
      <c r="P692" t="s">
        <v>7218</v>
      </c>
      <c r="Q692" t="s">
        <v>7246</v>
      </c>
      <c r="R692" t="s">
        <v>7240</v>
      </c>
      <c r="S692">
        <v>2419100</v>
      </c>
      <c r="T692">
        <v>3224089</v>
      </c>
      <c r="U692">
        <v>0.25</v>
      </c>
      <c r="V692">
        <v>821500</v>
      </c>
      <c r="W692">
        <v>2468900</v>
      </c>
      <c r="X692">
        <v>2021</v>
      </c>
      <c r="Y692">
        <v>4277520</v>
      </c>
    </row>
    <row r="693" spans="1:25" x14ac:dyDescent="0.35">
      <c r="A693">
        <v>2021</v>
      </c>
      <c r="B693" t="s">
        <v>997</v>
      </c>
      <c r="C693" s="1">
        <v>44330</v>
      </c>
      <c r="D693" t="s">
        <v>931</v>
      </c>
      <c r="E693" t="s">
        <v>127</v>
      </c>
      <c r="F693" t="s">
        <v>998</v>
      </c>
      <c r="G693">
        <v>3</v>
      </c>
      <c r="H693">
        <v>219500</v>
      </c>
      <c r="I693">
        <v>149100</v>
      </c>
      <c r="J693" t="s">
        <v>14</v>
      </c>
      <c r="K693">
        <v>658500</v>
      </c>
      <c r="L693" t="s">
        <v>7209</v>
      </c>
      <c r="M693" t="s">
        <v>7206</v>
      </c>
      <c r="N693" s="1">
        <v>44141</v>
      </c>
      <c r="O693" t="s">
        <v>998</v>
      </c>
      <c r="P693" t="s">
        <v>7235</v>
      </c>
      <c r="Q693" t="s">
        <v>7248</v>
      </c>
      <c r="R693" t="s">
        <v>7223</v>
      </c>
      <c r="S693">
        <v>166758</v>
      </c>
      <c r="T693">
        <v>245606</v>
      </c>
      <c r="U693">
        <v>0.32100000000000001</v>
      </c>
      <c r="V693">
        <v>211200</v>
      </c>
      <c r="W693">
        <v>447300</v>
      </c>
      <c r="X693">
        <v>2021</v>
      </c>
      <c r="Y693">
        <v>856050</v>
      </c>
    </row>
    <row r="694" spans="1:25" x14ac:dyDescent="0.35">
      <c r="A694">
        <v>2021</v>
      </c>
      <c r="B694" t="s">
        <v>999</v>
      </c>
      <c r="C694" s="1">
        <v>44331</v>
      </c>
      <c r="D694" t="s">
        <v>931</v>
      </c>
      <c r="E694" t="s">
        <v>56</v>
      </c>
      <c r="F694" t="s">
        <v>248</v>
      </c>
      <c r="G694">
        <v>5</v>
      </c>
      <c r="H694">
        <v>3142500</v>
      </c>
      <c r="I694">
        <v>2213600</v>
      </c>
      <c r="J694" t="s">
        <v>14</v>
      </c>
      <c r="K694">
        <v>15712500</v>
      </c>
      <c r="L694" t="s">
        <v>7209</v>
      </c>
      <c r="M694" t="s">
        <v>7203</v>
      </c>
      <c r="N694" s="1">
        <v>44095</v>
      </c>
      <c r="O694" t="s">
        <v>248</v>
      </c>
      <c r="P694" t="s">
        <v>7231</v>
      </c>
      <c r="Q694" t="s">
        <v>7241</v>
      </c>
      <c r="R694" t="s">
        <v>7234</v>
      </c>
      <c r="S694">
        <v>2174258</v>
      </c>
      <c r="T694">
        <v>3086671</v>
      </c>
      <c r="U694">
        <v>0.29599999999999999</v>
      </c>
      <c r="V694">
        <v>4644500</v>
      </c>
      <c r="W694">
        <v>11068000</v>
      </c>
      <c r="X694">
        <v>2021</v>
      </c>
      <c r="Y694">
        <v>20426250</v>
      </c>
    </row>
    <row r="695" spans="1:25" x14ac:dyDescent="0.35">
      <c r="A695">
        <v>2021</v>
      </c>
      <c r="B695" t="s">
        <v>1000</v>
      </c>
      <c r="C695" s="1">
        <v>44331</v>
      </c>
      <c r="D695" t="s">
        <v>931</v>
      </c>
      <c r="E695" t="s">
        <v>223</v>
      </c>
      <c r="F695" t="s">
        <v>187</v>
      </c>
      <c r="G695">
        <v>1</v>
      </c>
      <c r="H695">
        <v>337300</v>
      </c>
      <c r="I695">
        <v>231100</v>
      </c>
      <c r="J695" t="s">
        <v>14</v>
      </c>
      <c r="K695">
        <v>337300</v>
      </c>
      <c r="L695" t="s">
        <v>7204</v>
      </c>
      <c r="M695" t="s">
        <v>7203</v>
      </c>
      <c r="N695" s="1">
        <v>43537</v>
      </c>
      <c r="O695" t="s">
        <v>187</v>
      </c>
      <c r="P695" t="s">
        <v>7221</v>
      </c>
      <c r="Q695" t="s">
        <v>7222</v>
      </c>
      <c r="R695" t="s">
        <v>7230</v>
      </c>
      <c r="S695">
        <v>236119</v>
      </c>
      <c r="T695">
        <v>344547</v>
      </c>
      <c r="U695">
        <v>0.315</v>
      </c>
      <c r="V695">
        <v>106200</v>
      </c>
      <c r="W695">
        <v>231100</v>
      </c>
      <c r="X695">
        <v>2021</v>
      </c>
      <c r="Y695">
        <v>438490</v>
      </c>
    </row>
    <row r="696" spans="1:25" x14ac:dyDescent="0.35">
      <c r="A696">
        <v>2021</v>
      </c>
      <c r="B696" t="s">
        <v>1001</v>
      </c>
      <c r="C696" s="1">
        <v>44331</v>
      </c>
      <c r="D696" t="s">
        <v>931</v>
      </c>
      <c r="E696" t="s">
        <v>181</v>
      </c>
      <c r="F696" t="s">
        <v>478</v>
      </c>
      <c r="G696">
        <v>3</v>
      </c>
      <c r="H696">
        <v>1337400</v>
      </c>
      <c r="I696">
        <v>1001500</v>
      </c>
      <c r="J696" t="s">
        <v>18</v>
      </c>
      <c r="K696">
        <v>4012200</v>
      </c>
      <c r="L696" t="s">
        <v>7202</v>
      </c>
      <c r="M696" t="s">
        <v>7203</v>
      </c>
      <c r="N696" s="1">
        <v>44087</v>
      </c>
      <c r="O696" t="s">
        <v>478</v>
      </c>
      <c r="P696" t="s">
        <v>7218</v>
      </c>
      <c r="Q696" t="s">
        <v>7246</v>
      </c>
      <c r="R696" t="s">
        <v>7225</v>
      </c>
      <c r="S696">
        <v>945598</v>
      </c>
      <c r="T696">
        <v>1262752</v>
      </c>
      <c r="U696">
        <v>0.251</v>
      </c>
      <c r="V696">
        <v>1007700</v>
      </c>
      <c r="W696">
        <v>3004500</v>
      </c>
      <c r="X696">
        <v>2021</v>
      </c>
      <c r="Y696">
        <v>5215860</v>
      </c>
    </row>
    <row r="697" spans="1:25" x14ac:dyDescent="0.35">
      <c r="A697">
        <v>2021</v>
      </c>
      <c r="B697" t="s">
        <v>1002</v>
      </c>
      <c r="C697" s="1">
        <v>44331</v>
      </c>
      <c r="D697" t="s">
        <v>931</v>
      </c>
      <c r="E697" t="s">
        <v>157</v>
      </c>
      <c r="F697" t="s">
        <v>655</v>
      </c>
      <c r="G697">
        <v>3</v>
      </c>
      <c r="H697">
        <v>2130800</v>
      </c>
      <c r="I697">
        <v>1447600</v>
      </c>
      <c r="J697" t="s">
        <v>14</v>
      </c>
      <c r="K697">
        <v>6392400</v>
      </c>
      <c r="L697" t="s">
        <v>7204</v>
      </c>
      <c r="M697" t="s">
        <v>7206</v>
      </c>
      <c r="N697" s="1">
        <v>43455</v>
      </c>
      <c r="O697" t="s">
        <v>655</v>
      </c>
      <c r="P697" t="s">
        <v>7218</v>
      </c>
      <c r="Q697" t="s">
        <v>7219</v>
      </c>
      <c r="R697" t="s">
        <v>7220</v>
      </c>
      <c r="S697">
        <v>1412184</v>
      </c>
      <c r="T697">
        <v>2078622</v>
      </c>
      <c r="U697">
        <v>0.32100000000000001</v>
      </c>
      <c r="V697">
        <v>2049600</v>
      </c>
      <c r="W697">
        <v>4342800</v>
      </c>
      <c r="X697">
        <v>2021</v>
      </c>
      <c r="Y697">
        <v>8310120</v>
      </c>
    </row>
    <row r="698" spans="1:25" x14ac:dyDescent="0.35">
      <c r="A698">
        <v>2021</v>
      </c>
      <c r="B698" t="s">
        <v>1003</v>
      </c>
      <c r="C698" s="1">
        <v>44331</v>
      </c>
      <c r="D698" t="s">
        <v>931</v>
      </c>
      <c r="E698" t="s">
        <v>482</v>
      </c>
      <c r="F698" t="s">
        <v>465</v>
      </c>
      <c r="G698">
        <v>3</v>
      </c>
      <c r="H698">
        <v>92100</v>
      </c>
      <c r="I698">
        <v>70900</v>
      </c>
      <c r="J698" t="s">
        <v>14</v>
      </c>
      <c r="K698">
        <v>276300</v>
      </c>
      <c r="L698" t="s">
        <v>7208</v>
      </c>
      <c r="M698" t="s">
        <v>7203</v>
      </c>
      <c r="N698" s="1">
        <v>44517</v>
      </c>
      <c r="O698" t="s">
        <v>465</v>
      </c>
      <c r="P698" t="s">
        <v>7237</v>
      </c>
      <c r="Q698" t="s">
        <v>7239</v>
      </c>
      <c r="R698" t="s">
        <v>7240</v>
      </c>
      <c r="S698">
        <v>65157</v>
      </c>
      <c r="T698">
        <v>84660</v>
      </c>
      <c r="U698">
        <v>0.23</v>
      </c>
      <c r="V698">
        <v>63600</v>
      </c>
      <c r="W698">
        <v>212700</v>
      </c>
      <c r="X698">
        <v>2021</v>
      </c>
      <c r="Y698">
        <v>359190</v>
      </c>
    </row>
    <row r="699" spans="1:25" x14ac:dyDescent="0.35">
      <c r="A699">
        <v>2021</v>
      </c>
      <c r="B699" t="s">
        <v>1004</v>
      </c>
      <c r="C699" s="1">
        <v>44331</v>
      </c>
      <c r="D699" t="s">
        <v>931</v>
      </c>
      <c r="E699" t="s">
        <v>337</v>
      </c>
      <c r="F699" t="s">
        <v>786</v>
      </c>
      <c r="G699">
        <v>4</v>
      </c>
      <c r="H699">
        <v>916300</v>
      </c>
      <c r="I699">
        <v>626200</v>
      </c>
      <c r="J699" t="s">
        <v>14</v>
      </c>
      <c r="K699">
        <v>3665200</v>
      </c>
      <c r="L699" t="s">
        <v>7209</v>
      </c>
      <c r="M699" t="s">
        <v>7203</v>
      </c>
      <c r="N699" s="1">
        <v>44373</v>
      </c>
      <c r="O699" t="s">
        <v>786</v>
      </c>
      <c r="P699" t="s">
        <v>7228</v>
      </c>
      <c r="Q699" t="s">
        <v>7245</v>
      </c>
      <c r="R699" t="s">
        <v>7225</v>
      </c>
      <c r="S699">
        <v>647711</v>
      </c>
      <c r="T699">
        <v>947762</v>
      </c>
      <c r="U699">
        <v>0.317</v>
      </c>
      <c r="V699">
        <v>1160400</v>
      </c>
      <c r="W699">
        <v>2504800</v>
      </c>
      <c r="X699">
        <v>2021</v>
      </c>
      <c r="Y699">
        <v>4764760</v>
      </c>
    </row>
    <row r="700" spans="1:25" x14ac:dyDescent="0.35">
      <c r="A700">
        <v>2021</v>
      </c>
      <c r="B700" t="s">
        <v>1005</v>
      </c>
      <c r="C700" s="1">
        <v>44332</v>
      </c>
      <c r="D700" t="s">
        <v>931</v>
      </c>
      <c r="E700" t="s">
        <v>665</v>
      </c>
      <c r="F700" t="s">
        <v>30</v>
      </c>
      <c r="G700">
        <v>2</v>
      </c>
      <c r="H700">
        <v>2542800</v>
      </c>
      <c r="I700">
        <v>1962600</v>
      </c>
      <c r="J700" t="s">
        <v>18</v>
      </c>
      <c r="K700">
        <v>5085600</v>
      </c>
      <c r="L700" t="s">
        <v>7209</v>
      </c>
      <c r="M700" t="s">
        <v>7203</v>
      </c>
      <c r="N700" s="1">
        <v>43731</v>
      </c>
      <c r="O700" t="s">
        <v>30</v>
      </c>
      <c r="P700" t="s">
        <v>7218</v>
      </c>
      <c r="Q700" t="s">
        <v>7246</v>
      </c>
      <c r="R700" t="s">
        <v>7234</v>
      </c>
      <c r="S700">
        <v>1997055</v>
      </c>
      <c r="T700">
        <v>2587449</v>
      </c>
      <c r="U700">
        <v>0.22800000000000001</v>
      </c>
      <c r="V700">
        <v>1160400</v>
      </c>
      <c r="W700">
        <v>3925200</v>
      </c>
      <c r="X700">
        <v>2021</v>
      </c>
      <c r="Y700">
        <v>6611280</v>
      </c>
    </row>
    <row r="701" spans="1:25" x14ac:dyDescent="0.35">
      <c r="A701">
        <v>2021</v>
      </c>
      <c r="B701" t="s">
        <v>1006</v>
      </c>
      <c r="C701" s="1">
        <v>44332</v>
      </c>
      <c r="D701" t="s">
        <v>931</v>
      </c>
      <c r="E701" t="s">
        <v>119</v>
      </c>
      <c r="F701" t="s">
        <v>196</v>
      </c>
      <c r="G701">
        <v>3</v>
      </c>
      <c r="H701">
        <v>1422200</v>
      </c>
      <c r="I701">
        <v>1108200</v>
      </c>
      <c r="J701" t="s">
        <v>14</v>
      </c>
      <c r="K701">
        <v>4266600</v>
      </c>
      <c r="L701" t="s">
        <v>7208</v>
      </c>
      <c r="M701" t="s">
        <v>7206</v>
      </c>
      <c r="N701" s="1">
        <v>43601</v>
      </c>
      <c r="O701" t="s">
        <v>196</v>
      </c>
      <c r="P701" t="s">
        <v>7218</v>
      </c>
      <c r="Q701" t="s">
        <v>7233</v>
      </c>
      <c r="R701" t="s">
        <v>7227</v>
      </c>
      <c r="S701">
        <v>1120685</v>
      </c>
      <c r="T701">
        <v>1438189</v>
      </c>
      <c r="U701">
        <v>0.221</v>
      </c>
      <c r="V701">
        <v>942000</v>
      </c>
      <c r="W701">
        <v>3324600</v>
      </c>
      <c r="X701">
        <v>2021</v>
      </c>
      <c r="Y701">
        <v>5546580</v>
      </c>
    </row>
    <row r="702" spans="1:25" x14ac:dyDescent="0.35">
      <c r="A702">
        <v>2021</v>
      </c>
      <c r="B702" t="s">
        <v>1007</v>
      </c>
      <c r="C702" s="1">
        <v>44333</v>
      </c>
      <c r="D702" t="s">
        <v>931</v>
      </c>
      <c r="E702" t="s">
        <v>127</v>
      </c>
      <c r="F702" t="s">
        <v>288</v>
      </c>
      <c r="G702">
        <v>4</v>
      </c>
      <c r="H702">
        <v>1326100</v>
      </c>
      <c r="I702">
        <v>1075000</v>
      </c>
      <c r="J702" t="s">
        <v>18</v>
      </c>
      <c r="K702">
        <v>5304400</v>
      </c>
      <c r="L702" t="s">
        <v>7209</v>
      </c>
      <c r="M702" t="s">
        <v>7206</v>
      </c>
      <c r="N702" s="1">
        <v>44141</v>
      </c>
      <c r="O702" t="s">
        <v>288</v>
      </c>
      <c r="P702" t="s">
        <v>7218</v>
      </c>
      <c r="Q702" t="s">
        <v>7233</v>
      </c>
      <c r="R702" t="s">
        <v>7223</v>
      </c>
      <c r="S702">
        <v>987130</v>
      </c>
      <c r="T702">
        <v>1217648</v>
      </c>
      <c r="U702">
        <v>0.189</v>
      </c>
      <c r="V702">
        <v>1004400</v>
      </c>
      <c r="W702">
        <v>4300000</v>
      </c>
      <c r="X702">
        <v>2021</v>
      </c>
      <c r="Y702">
        <v>6895720</v>
      </c>
    </row>
    <row r="703" spans="1:25" x14ac:dyDescent="0.35">
      <c r="A703">
        <v>2021</v>
      </c>
      <c r="B703" t="s">
        <v>1008</v>
      </c>
      <c r="C703" s="1">
        <v>44333</v>
      </c>
      <c r="D703" t="s">
        <v>931</v>
      </c>
      <c r="E703" t="s">
        <v>564</v>
      </c>
      <c r="F703" t="s">
        <v>642</v>
      </c>
      <c r="G703">
        <v>1</v>
      </c>
      <c r="H703">
        <v>839800</v>
      </c>
      <c r="I703">
        <v>621300</v>
      </c>
      <c r="J703" t="s">
        <v>14</v>
      </c>
      <c r="K703">
        <v>839800</v>
      </c>
      <c r="L703" t="s">
        <v>7210</v>
      </c>
      <c r="M703" t="s">
        <v>7203</v>
      </c>
      <c r="N703" s="1">
        <v>43751</v>
      </c>
      <c r="O703" t="s">
        <v>642</v>
      </c>
      <c r="P703" t="s">
        <v>7228</v>
      </c>
      <c r="Q703" t="s">
        <v>7245</v>
      </c>
      <c r="R703" t="s">
        <v>7223</v>
      </c>
      <c r="S703">
        <v>662808</v>
      </c>
      <c r="T703">
        <v>895988</v>
      </c>
      <c r="U703">
        <v>0.26</v>
      </c>
      <c r="V703">
        <v>218500</v>
      </c>
      <c r="W703">
        <v>621300</v>
      </c>
      <c r="X703">
        <v>2021</v>
      </c>
      <c r="Y703">
        <v>1091740</v>
      </c>
    </row>
    <row r="704" spans="1:25" x14ac:dyDescent="0.35">
      <c r="A704">
        <v>2021</v>
      </c>
      <c r="B704" t="s">
        <v>1009</v>
      </c>
      <c r="C704" s="1">
        <v>44333</v>
      </c>
      <c r="D704" t="s">
        <v>931</v>
      </c>
      <c r="E704" t="s">
        <v>106</v>
      </c>
      <c r="F704" t="s">
        <v>485</v>
      </c>
      <c r="G704">
        <v>5</v>
      </c>
      <c r="H704">
        <v>435100</v>
      </c>
      <c r="I704">
        <v>336300</v>
      </c>
      <c r="J704" t="s">
        <v>18</v>
      </c>
      <c r="K704">
        <v>2175500</v>
      </c>
      <c r="L704" t="s">
        <v>7205</v>
      </c>
      <c r="M704" t="s">
        <v>7203</v>
      </c>
      <c r="N704" s="1">
        <v>43225</v>
      </c>
      <c r="O704" t="s">
        <v>485</v>
      </c>
      <c r="P704" t="s">
        <v>7237</v>
      </c>
      <c r="Q704" t="s">
        <v>7238</v>
      </c>
      <c r="R704" t="s">
        <v>7220</v>
      </c>
      <c r="S704">
        <v>376063</v>
      </c>
      <c r="T704">
        <v>486653</v>
      </c>
      <c r="U704">
        <v>0.22700000000000001</v>
      </c>
      <c r="V704">
        <v>494000</v>
      </c>
      <c r="W704">
        <v>1681500</v>
      </c>
      <c r="X704">
        <v>2021</v>
      </c>
      <c r="Y704">
        <v>2828150</v>
      </c>
    </row>
    <row r="705" spans="1:25" x14ac:dyDescent="0.35">
      <c r="A705">
        <v>2021</v>
      </c>
      <c r="B705" t="s">
        <v>1010</v>
      </c>
      <c r="C705" s="1">
        <v>44333</v>
      </c>
      <c r="D705" t="s">
        <v>931</v>
      </c>
      <c r="E705" t="s">
        <v>381</v>
      </c>
      <c r="F705" t="s">
        <v>78</v>
      </c>
      <c r="G705">
        <v>2</v>
      </c>
      <c r="H705">
        <v>3785100</v>
      </c>
      <c r="I705">
        <v>2494200</v>
      </c>
      <c r="J705" t="s">
        <v>14</v>
      </c>
      <c r="K705">
        <v>7570200</v>
      </c>
      <c r="L705" t="s">
        <v>7202</v>
      </c>
      <c r="M705" t="s">
        <v>7206</v>
      </c>
      <c r="N705" s="1">
        <v>44051</v>
      </c>
      <c r="O705" t="s">
        <v>78</v>
      </c>
      <c r="P705" t="s">
        <v>7231</v>
      </c>
      <c r="Q705" t="s">
        <v>7241</v>
      </c>
      <c r="R705" t="s">
        <v>7223</v>
      </c>
      <c r="S705">
        <v>2492732</v>
      </c>
      <c r="T705">
        <v>3782823</v>
      </c>
      <c r="U705">
        <v>0.34100000000000003</v>
      </c>
      <c r="V705">
        <v>2581800</v>
      </c>
      <c r="W705">
        <v>4988400</v>
      </c>
      <c r="X705">
        <v>2021</v>
      </c>
      <c r="Y705">
        <v>9841260</v>
      </c>
    </row>
    <row r="706" spans="1:25" x14ac:dyDescent="0.35">
      <c r="A706">
        <v>2021</v>
      </c>
      <c r="B706" t="s">
        <v>1011</v>
      </c>
      <c r="C706" s="1">
        <v>44333</v>
      </c>
      <c r="D706" t="s">
        <v>931</v>
      </c>
      <c r="E706" t="s">
        <v>98</v>
      </c>
      <c r="F706" t="s">
        <v>62</v>
      </c>
      <c r="G706">
        <v>5</v>
      </c>
      <c r="H706">
        <v>3734500</v>
      </c>
      <c r="I706">
        <v>2862100</v>
      </c>
      <c r="J706" t="s">
        <v>18</v>
      </c>
      <c r="K706">
        <v>18672500</v>
      </c>
      <c r="L706" t="s">
        <v>7204</v>
      </c>
      <c r="M706" t="s">
        <v>7206</v>
      </c>
      <c r="N706" s="1">
        <v>44413</v>
      </c>
      <c r="O706" t="s">
        <v>62</v>
      </c>
      <c r="P706" t="s">
        <v>7231</v>
      </c>
      <c r="Q706" t="s">
        <v>7232</v>
      </c>
      <c r="R706" t="s">
        <v>7225</v>
      </c>
      <c r="S706">
        <v>3049048</v>
      </c>
      <c r="T706">
        <v>3978398</v>
      </c>
      <c r="U706">
        <v>0.23400000000000001</v>
      </c>
      <c r="V706">
        <v>4362000</v>
      </c>
      <c r="W706">
        <v>14310500</v>
      </c>
      <c r="X706">
        <v>2021</v>
      </c>
      <c r="Y706">
        <v>24274250</v>
      </c>
    </row>
    <row r="707" spans="1:25" x14ac:dyDescent="0.35">
      <c r="A707">
        <v>2021</v>
      </c>
      <c r="B707" t="s">
        <v>1012</v>
      </c>
      <c r="C707" s="1">
        <v>44333</v>
      </c>
      <c r="D707" t="s">
        <v>931</v>
      </c>
      <c r="E707" t="s">
        <v>223</v>
      </c>
      <c r="F707" t="s">
        <v>104</v>
      </c>
      <c r="G707">
        <v>5</v>
      </c>
      <c r="H707">
        <v>858700</v>
      </c>
      <c r="I707">
        <v>666200</v>
      </c>
      <c r="J707" t="s">
        <v>18</v>
      </c>
      <c r="K707">
        <v>4293500</v>
      </c>
      <c r="L707" t="s">
        <v>7204</v>
      </c>
      <c r="M707" t="s">
        <v>7203</v>
      </c>
      <c r="N707" s="1">
        <v>43537</v>
      </c>
      <c r="O707" t="s">
        <v>104</v>
      </c>
      <c r="P707" t="s">
        <v>7228</v>
      </c>
      <c r="Q707" t="s">
        <v>7245</v>
      </c>
      <c r="R707" t="s">
        <v>7230</v>
      </c>
      <c r="S707">
        <v>701583</v>
      </c>
      <c r="T707">
        <v>904253</v>
      </c>
      <c r="U707">
        <v>0.224</v>
      </c>
      <c r="V707">
        <v>962500</v>
      </c>
      <c r="W707">
        <v>3331000</v>
      </c>
      <c r="X707">
        <v>2021</v>
      </c>
      <c r="Y707">
        <v>5581550</v>
      </c>
    </row>
    <row r="708" spans="1:25" x14ac:dyDescent="0.35">
      <c r="A708">
        <v>2021</v>
      </c>
      <c r="B708" t="s">
        <v>1013</v>
      </c>
      <c r="C708" s="1">
        <v>44333</v>
      </c>
      <c r="D708" t="s">
        <v>931</v>
      </c>
      <c r="E708" t="s">
        <v>889</v>
      </c>
      <c r="F708" t="s">
        <v>655</v>
      </c>
      <c r="G708">
        <v>5</v>
      </c>
      <c r="H708">
        <v>2066600</v>
      </c>
      <c r="I708">
        <v>1404000</v>
      </c>
      <c r="J708" t="s">
        <v>14</v>
      </c>
      <c r="K708">
        <v>10333000</v>
      </c>
      <c r="L708" t="s">
        <v>7207</v>
      </c>
      <c r="M708" t="s">
        <v>7203</v>
      </c>
      <c r="N708" s="1">
        <v>43908</v>
      </c>
      <c r="O708" t="s">
        <v>655</v>
      </c>
      <c r="P708" t="s">
        <v>7218</v>
      </c>
      <c r="Q708" t="s">
        <v>7219</v>
      </c>
      <c r="R708" t="s">
        <v>7220</v>
      </c>
      <c r="S708">
        <v>1412184</v>
      </c>
      <c r="T708">
        <v>2078622</v>
      </c>
      <c r="U708">
        <v>0.32100000000000001</v>
      </c>
      <c r="V708">
        <v>3313000</v>
      </c>
      <c r="W708">
        <v>7020000</v>
      </c>
      <c r="X708">
        <v>2021</v>
      </c>
      <c r="Y708">
        <v>13432900</v>
      </c>
    </row>
    <row r="709" spans="1:25" x14ac:dyDescent="0.35">
      <c r="A709">
        <v>2021</v>
      </c>
      <c r="B709" t="s">
        <v>1014</v>
      </c>
      <c r="C709" s="1">
        <v>44334</v>
      </c>
      <c r="D709" t="s">
        <v>931</v>
      </c>
      <c r="E709" t="s">
        <v>20</v>
      </c>
      <c r="F709" t="s">
        <v>236</v>
      </c>
      <c r="G709">
        <v>4</v>
      </c>
      <c r="H709">
        <v>511000</v>
      </c>
      <c r="I709">
        <v>368900</v>
      </c>
      <c r="J709" t="s">
        <v>18</v>
      </c>
      <c r="K709">
        <v>2044000</v>
      </c>
      <c r="L709" t="s">
        <v>7209</v>
      </c>
      <c r="M709" t="s">
        <v>7206</v>
      </c>
      <c r="N709" s="1">
        <v>44491</v>
      </c>
      <c r="O709" t="s">
        <v>236</v>
      </c>
      <c r="P709" t="s">
        <v>7237</v>
      </c>
      <c r="Q709" t="s">
        <v>7238</v>
      </c>
      <c r="R709" t="s">
        <v>7240</v>
      </c>
      <c r="S709">
        <v>361481</v>
      </c>
      <c r="T709">
        <v>500684</v>
      </c>
      <c r="U709">
        <v>0.27800000000000002</v>
      </c>
      <c r="V709">
        <v>568400</v>
      </c>
      <c r="W709">
        <v>1475600</v>
      </c>
      <c r="X709">
        <v>2021</v>
      </c>
      <c r="Y709">
        <v>2657200</v>
      </c>
    </row>
    <row r="710" spans="1:25" x14ac:dyDescent="0.35">
      <c r="A710">
        <v>2021</v>
      </c>
      <c r="B710" t="s">
        <v>1015</v>
      </c>
      <c r="C710" s="1">
        <v>44335</v>
      </c>
      <c r="D710" t="s">
        <v>931</v>
      </c>
      <c r="E710" t="s">
        <v>206</v>
      </c>
      <c r="F710" t="s">
        <v>376</v>
      </c>
      <c r="G710">
        <v>5</v>
      </c>
      <c r="H710">
        <v>198600</v>
      </c>
      <c r="I710">
        <v>158400</v>
      </c>
      <c r="J710" t="s">
        <v>18</v>
      </c>
      <c r="K710">
        <v>993000</v>
      </c>
      <c r="L710" t="s">
        <v>7205</v>
      </c>
      <c r="M710" t="s">
        <v>7203</v>
      </c>
      <c r="N710" s="1">
        <v>43864</v>
      </c>
      <c r="O710" t="s">
        <v>376</v>
      </c>
      <c r="P710" t="s">
        <v>7235</v>
      </c>
      <c r="Q710" t="s">
        <v>7236</v>
      </c>
      <c r="R710" t="s">
        <v>7225</v>
      </c>
      <c r="S710">
        <v>161077</v>
      </c>
      <c r="T710">
        <v>201881</v>
      </c>
      <c r="U710">
        <v>0.20200000000000001</v>
      </c>
      <c r="V710">
        <v>201000</v>
      </c>
      <c r="W710">
        <v>792000</v>
      </c>
      <c r="X710">
        <v>2021</v>
      </c>
      <c r="Y710">
        <v>1290900</v>
      </c>
    </row>
    <row r="711" spans="1:25" x14ac:dyDescent="0.35">
      <c r="A711">
        <v>2021</v>
      </c>
      <c r="B711" t="s">
        <v>1016</v>
      </c>
      <c r="C711" s="1">
        <v>44335</v>
      </c>
      <c r="D711" t="s">
        <v>931</v>
      </c>
      <c r="E711" t="s">
        <v>451</v>
      </c>
      <c r="F711" t="s">
        <v>441</v>
      </c>
      <c r="G711">
        <v>1</v>
      </c>
      <c r="H711">
        <v>622700</v>
      </c>
      <c r="I711">
        <v>440100</v>
      </c>
      <c r="J711" t="s">
        <v>14</v>
      </c>
      <c r="K711">
        <v>622700</v>
      </c>
      <c r="L711" t="s">
        <v>7207</v>
      </c>
      <c r="M711" t="s">
        <v>7203</v>
      </c>
      <c r="N711" s="1">
        <v>43773</v>
      </c>
      <c r="O711" t="s">
        <v>441</v>
      </c>
      <c r="P711" t="s">
        <v>7237</v>
      </c>
      <c r="Q711" t="s">
        <v>7242</v>
      </c>
      <c r="R711" t="s">
        <v>7234</v>
      </c>
      <c r="S711">
        <v>422427</v>
      </c>
      <c r="T711">
        <v>597645</v>
      </c>
      <c r="U711">
        <v>0.29299999999999998</v>
      </c>
      <c r="V711">
        <v>182600</v>
      </c>
      <c r="W711">
        <v>440100</v>
      </c>
      <c r="X711">
        <v>2021</v>
      </c>
      <c r="Y711">
        <v>809510</v>
      </c>
    </row>
    <row r="712" spans="1:25" x14ac:dyDescent="0.35">
      <c r="A712">
        <v>2021</v>
      </c>
      <c r="B712" t="s">
        <v>1017</v>
      </c>
      <c r="C712" s="1">
        <v>44335</v>
      </c>
      <c r="D712" t="s">
        <v>931</v>
      </c>
      <c r="E712" t="s">
        <v>701</v>
      </c>
      <c r="F712" t="s">
        <v>1018</v>
      </c>
      <c r="G712">
        <v>4</v>
      </c>
      <c r="H712">
        <v>3792000</v>
      </c>
      <c r="I712">
        <v>3058600</v>
      </c>
      <c r="J712" t="s">
        <v>18</v>
      </c>
      <c r="K712">
        <v>15168000</v>
      </c>
      <c r="L712" t="s">
        <v>7204</v>
      </c>
      <c r="M712" t="s">
        <v>7203</v>
      </c>
      <c r="N712" s="1">
        <v>44532</v>
      </c>
      <c r="O712" t="s">
        <v>1018</v>
      </c>
      <c r="P712" t="s">
        <v>7231</v>
      </c>
      <c r="Q712" t="s">
        <v>7232</v>
      </c>
      <c r="R712" t="s">
        <v>7225</v>
      </c>
      <c r="S712">
        <v>2928011</v>
      </c>
      <c r="T712">
        <v>3630119</v>
      </c>
      <c r="U712">
        <v>0.193</v>
      </c>
      <c r="V712">
        <v>2933600</v>
      </c>
      <c r="W712">
        <v>12234400</v>
      </c>
      <c r="X712">
        <v>2021</v>
      </c>
      <c r="Y712">
        <v>19718400</v>
      </c>
    </row>
    <row r="713" spans="1:25" x14ac:dyDescent="0.35">
      <c r="A713">
        <v>2021</v>
      </c>
      <c r="B713" t="s">
        <v>1019</v>
      </c>
      <c r="C713" s="1">
        <v>44335</v>
      </c>
      <c r="D713" t="s">
        <v>931</v>
      </c>
      <c r="E713" t="s">
        <v>330</v>
      </c>
      <c r="F713" t="s">
        <v>286</v>
      </c>
      <c r="G713">
        <v>2</v>
      </c>
      <c r="H713">
        <v>3362900</v>
      </c>
      <c r="I713">
        <v>2548800</v>
      </c>
      <c r="J713" t="s">
        <v>14</v>
      </c>
      <c r="K713">
        <v>6725800</v>
      </c>
      <c r="L713" t="s">
        <v>7204</v>
      </c>
      <c r="M713" t="s">
        <v>7206</v>
      </c>
      <c r="N713" s="1">
        <v>43449</v>
      </c>
      <c r="O713" t="s">
        <v>286</v>
      </c>
      <c r="P713" t="s">
        <v>7231</v>
      </c>
      <c r="Q713" t="s">
        <v>7244</v>
      </c>
      <c r="R713" t="s">
        <v>7240</v>
      </c>
      <c r="S713">
        <v>2494254</v>
      </c>
      <c r="T713">
        <v>3290835</v>
      </c>
      <c r="U713">
        <v>0.24199999999999999</v>
      </c>
      <c r="V713">
        <v>1628200</v>
      </c>
      <c r="W713">
        <v>5097600</v>
      </c>
      <c r="X713">
        <v>2021</v>
      </c>
      <c r="Y713">
        <v>8743540</v>
      </c>
    </row>
    <row r="714" spans="1:25" x14ac:dyDescent="0.35">
      <c r="A714">
        <v>2021</v>
      </c>
      <c r="B714" t="s">
        <v>1020</v>
      </c>
      <c r="C714" s="1">
        <v>44335</v>
      </c>
      <c r="D714" t="s">
        <v>931</v>
      </c>
      <c r="E714" t="s">
        <v>451</v>
      </c>
      <c r="F714" t="s">
        <v>373</v>
      </c>
      <c r="G714">
        <v>2</v>
      </c>
      <c r="H714">
        <v>101700</v>
      </c>
      <c r="I714">
        <v>78800</v>
      </c>
      <c r="J714" t="s">
        <v>14</v>
      </c>
      <c r="K714">
        <v>203400</v>
      </c>
      <c r="L714" t="s">
        <v>7207</v>
      </c>
      <c r="M714" t="s">
        <v>7203</v>
      </c>
      <c r="N714" s="1">
        <v>43773</v>
      </c>
      <c r="O714" t="s">
        <v>373</v>
      </c>
      <c r="P714" t="s">
        <v>7235</v>
      </c>
      <c r="Q714" t="s">
        <v>7236</v>
      </c>
      <c r="R714" t="s">
        <v>7230</v>
      </c>
      <c r="S714">
        <v>78046</v>
      </c>
      <c r="T714">
        <v>100718</v>
      </c>
      <c r="U714">
        <v>0.22500000000000001</v>
      </c>
      <c r="V714">
        <v>45800</v>
      </c>
      <c r="W714">
        <v>157600</v>
      </c>
      <c r="X714">
        <v>2021</v>
      </c>
      <c r="Y714">
        <v>264420</v>
      </c>
    </row>
    <row r="715" spans="1:25" x14ac:dyDescent="0.35">
      <c r="A715">
        <v>2021</v>
      </c>
      <c r="B715" t="s">
        <v>1021</v>
      </c>
      <c r="C715" s="1">
        <v>44335</v>
      </c>
      <c r="D715" t="s">
        <v>931</v>
      </c>
      <c r="E715" t="s">
        <v>69</v>
      </c>
      <c r="F715" t="s">
        <v>227</v>
      </c>
      <c r="G715">
        <v>2</v>
      </c>
      <c r="H715">
        <v>2750400</v>
      </c>
      <c r="I715">
        <v>1833100</v>
      </c>
      <c r="J715" t="s">
        <v>18</v>
      </c>
      <c r="K715">
        <v>5500800</v>
      </c>
      <c r="L715" t="s">
        <v>7205</v>
      </c>
      <c r="M715" t="s">
        <v>7206</v>
      </c>
      <c r="N715" s="1">
        <v>43852</v>
      </c>
      <c r="O715" t="s">
        <v>227</v>
      </c>
      <c r="P715" t="s">
        <v>7231</v>
      </c>
      <c r="Q715" t="s">
        <v>7244</v>
      </c>
      <c r="R715" t="s">
        <v>7227</v>
      </c>
      <c r="S715">
        <v>1721287</v>
      </c>
      <c r="T715">
        <v>2582662</v>
      </c>
      <c r="U715">
        <v>0.33400000000000002</v>
      </c>
      <c r="V715">
        <v>1834600</v>
      </c>
      <c r="W715">
        <v>3666200</v>
      </c>
      <c r="X715">
        <v>2021</v>
      </c>
      <c r="Y715">
        <v>7151040</v>
      </c>
    </row>
    <row r="716" spans="1:25" x14ac:dyDescent="0.35">
      <c r="A716">
        <v>2021</v>
      </c>
      <c r="B716" t="s">
        <v>1022</v>
      </c>
      <c r="C716" s="1">
        <v>44336</v>
      </c>
      <c r="D716" t="s">
        <v>931</v>
      </c>
      <c r="E716" t="s">
        <v>154</v>
      </c>
      <c r="F716" t="s">
        <v>470</v>
      </c>
      <c r="G716">
        <v>4</v>
      </c>
      <c r="H716">
        <v>2969500</v>
      </c>
      <c r="I716">
        <v>1947200</v>
      </c>
      <c r="J716" t="s">
        <v>14</v>
      </c>
      <c r="K716">
        <v>11878000</v>
      </c>
      <c r="L716" t="s">
        <v>7204</v>
      </c>
      <c r="M716" t="s">
        <v>7203</v>
      </c>
      <c r="N716" s="1">
        <v>43664</v>
      </c>
      <c r="O716" t="s">
        <v>470</v>
      </c>
      <c r="P716" t="s">
        <v>7218</v>
      </c>
      <c r="Q716" t="s">
        <v>7219</v>
      </c>
      <c r="R716" t="s">
        <v>7220</v>
      </c>
      <c r="S716">
        <v>1962449</v>
      </c>
      <c r="T716">
        <v>2992677</v>
      </c>
      <c r="U716">
        <v>0.34399999999999997</v>
      </c>
      <c r="V716">
        <v>4089200</v>
      </c>
      <c r="W716">
        <v>7788800</v>
      </c>
      <c r="X716">
        <v>2021</v>
      </c>
      <c r="Y716">
        <v>15441400</v>
      </c>
    </row>
    <row r="717" spans="1:25" x14ac:dyDescent="0.35">
      <c r="A717">
        <v>2021</v>
      </c>
      <c r="B717" t="s">
        <v>1023</v>
      </c>
      <c r="C717" s="1">
        <v>44336</v>
      </c>
      <c r="D717" t="s">
        <v>931</v>
      </c>
      <c r="E717" t="s">
        <v>401</v>
      </c>
      <c r="F717" t="s">
        <v>286</v>
      </c>
      <c r="G717">
        <v>5</v>
      </c>
      <c r="H717">
        <v>2925100</v>
      </c>
      <c r="I717">
        <v>2217100</v>
      </c>
      <c r="J717" t="s">
        <v>14</v>
      </c>
      <c r="K717">
        <v>14625500</v>
      </c>
      <c r="L717" t="s">
        <v>7202</v>
      </c>
      <c r="M717" t="s">
        <v>7203</v>
      </c>
      <c r="N717" s="1">
        <v>43285</v>
      </c>
      <c r="O717" t="s">
        <v>286</v>
      </c>
      <c r="P717" t="s">
        <v>7231</v>
      </c>
      <c r="Q717" t="s">
        <v>7244</v>
      </c>
      <c r="R717" t="s">
        <v>7240</v>
      </c>
      <c r="S717">
        <v>2494254</v>
      </c>
      <c r="T717">
        <v>3290835</v>
      </c>
      <c r="U717">
        <v>0.24199999999999999</v>
      </c>
      <c r="V717">
        <v>3540000</v>
      </c>
      <c r="W717">
        <v>11085500</v>
      </c>
      <c r="X717">
        <v>2021</v>
      </c>
      <c r="Y717">
        <v>19013150</v>
      </c>
    </row>
    <row r="718" spans="1:25" x14ac:dyDescent="0.35">
      <c r="A718">
        <v>2021</v>
      </c>
      <c r="B718" t="s">
        <v>1024</v>
      </c>
      <c r="C718" s="1">
        <v>44336</v>
      </c>
      <c r="D718" t="s">
        <v>931</v>
      </c>
      <c r="E718" t="s">
        <v>306</v>
      </c>
      <c r="F718" t="s">
        <v>307</v>
      </c>
      <c r="G718">
        <v>1</v>
      </c>
      <c r="H718">
        <v>569600</v>
      </c>
      <c r="I718">
        <v>414200</v>
      </c>
      <c r="J718" t="s">
        <v>14</v>
      </c>
      <c r="K718">
        <v>569600</v>
      </c>
      <c r="L718" t="s">
        <v>7208</v>
      </c>
      <c r="M718" t="s">
        <v>7206</v>
      </c>
      <c r="N718" s="1">
        <v>44077</v>
      </c>
      <c r="O718" t="s">
        <v>307</v>
      </c>
      <c r="P718" t="s">
        <v>7237</v>
      </c>
      <c r="Q718" t="s">
        <v>7242</v>
      </c>
      <c r="R718" t="s">
        <v>7234</v>
      </c>
      <c r="S718">
        <v>429665</v>
      </c>
      <c r="T718">
        <v>590821</v>
      </c>
      <c r="U718">
        <v>0.27300000000000002</v>
      </c>
      <c r="V718">
        <v>155400</v>
      </c>
      <c r="W718">
        <v>414200</v>
      </c>
      <c r="X718">
        <v>2021</v>
      </c>
      <c r="Y718">
        <v>740480</v>
      </c>
    </row>
    <row r="719" spans="1:25" x14ac:dyDescent="0.35">
      <c r="A719">
        <v>2021</v>
      </c>
      <c r="B719" t="s">
        <v>1025</v>
      </c>
      <c r="C719" s="1">
        <v>44336</v>
      </c>
      <c r="D719" t="s">
        <v>931</v>
      </c>
      <c r="E719" t="s">
        <v>32</v>
      </c>
      <c r="F719" t="s">
        <v>826</v>
      </c>
      <c r="G719">
        <v>3</v>
      </c>
      <c r="H719">
        <v>200600</v>
      </c>
      <c r="I719">
        <v>149800</v>
      </c>
      <c r="J719" t="s">
        <v>14</v>
      </c>
      <c r="K719">
        <v>601800</v>
      </c>
      <c r="L719" t="s">
        <v>7210</v>
      </c>
      <c r="M719" t="s">
        <v>7203</v>
      </c>
      <c r="N719" s="1">
        <v>43611</v>
      </c>
      <c r="O719" t="s">
        <v>826</v>
      </c>
      <c r="P719" t="s">
        <v>7235</v>
      </c>
      <c r="Q719" t="s">
        <v>7248</v>
      </c>
      <c r="R719" t="s">
        <v>7234</v>
      </c>
      <c r="S719">
        <v>141072</v>
      </c>
      <c r="T719">
        <v>189010</v>
      </c>
      <c r="U719">
        <v>0.254</v>
      </c>
      <c r="V719">
        <v>152400</v>
      </c>
      <c r="W719">
        <v>449400</v>
      </c>
      <c r="X719">
        <v>2021</v>
      </c>
      <c r="Y719">
        <v>782340</v>
      </c>
    </row>
    <row r="720" spans="1:25" x14ac:dyDescent="0.35">
      <c r="A720">
        <v>2021</v>
      </c>
      <c r="B720" t="s">
        <v>1026</v>
      </c>
      <c r="C720" s="1">
        <v>44336</v>
      </c>
      <c r="D720" t="s">
        <v>931</v>
      </c>
      <c r="E720" t="s">
        <v>358</v>
      </c>
      <c r="F720" t="s">
        <v>259</v>
      </c>
      <c r="G720">
        <v>3</v>
      </c>
      <c r="H720">
        <v>3576300</v>
      </c>
      <c r="I720">
        <v>2711200</v>
      </c>
      <c r="J720" t="s">
        <v>14</v>
      </c>
      <c r="K720">
        <v>10728900</v>
      </c>
      <c r="L720" t="s">
        <v>7205</v>
      </c>
      <c r="M720" t="s">
        <v>7203</v>
      </c>
      <c r="N720" s="1">
        <v>44016</v>
      </c>
      <c r="O720" t="s">
        <v>259</v>
      </c>
      <c r="P720" t="s">
        <v>7231</v>
      </c>
      <c r="Q720" t="s">
        <v>7241</v>
      </c>
      <c r="R720" t="s">
        <v>7223</v>
      </c>
      <c r="S720">
        <v>2557797</v>
      </c>
      <c r="T720">
        <v>3374007</v>
      </c>
      <c r="U720">
        <v>0.24199999999999999</v>
      </c>
      <c r="V720">
        <v>2595300</v>
      </c>
      <c r="W720">
        <v>8133600</v>
      </c>
      <c r="X720">
        <v>2021</v>
      </c>
      <c r="Y720">
        <v>13947570</v>
      </c>
    </row>
    <row r="721" spans="1:25" x14ac:dyDescent="0.35">
      <c r="A721">
        <v>2021</v>
      </c>
      <c r="B721" t="s">
        <v>1027</v>
      </c>
      <c r="C721" s="1">
        <v>44336</v>
      </c>
      <c r="D721" t="s">
        <v>931</v>
      </c>
      <c r="E721" t="s">
        <v>80</v>
      </c>
      <c r="F721" t="s">
        <v>437</v>
      </c>
      <c r="G721">
        <v>2</v>
      </c>
      <c r="H721">
        <v>289600</v>
      </c>
      <c r="I721">
        <v>221700</v>
      </c>
      <c r="J721" t="s">
        <v>14</v>
      </c>
      <c r="K721">
        <v>579200</v>
      </c>
      <c r="L721" t="s">
        <v>7209</v>
      </c>
      <c r="M721" t="s">
        <v>7206</v>
      </c>
      <c r="N721" s="1">
        <v>43268</v>
      </c>
      <c r="O721" t="s">
        <v>437</v>
      </c>
      <c r="P721" t="s">
        <v>7237</v>
      </c>
      <c r="Q721" t="s">
        <v>7242</v>
      </c>
      <c r="R721" t="s">
        <v>7225</v>
      </c>
      <c r="S721">
        <v>217634</v>
      </c>
      <c r="T721">
        <v>284264</v>
      </c>
      <c r="U721">
        <v>0.23400000000000001</v>
      </c>
      <c r="V721">
        <v>135800</v>
      </c>
      <c r="W721">
        <v>443400</v>
      </c>
      <c r="X721">
        <v>2021</v>
      </c>
      <c r="Y721">
        <v>752960</v>
      </c>
    </row>
    <row r="722" spans="1:25" x14ac:dyDescent="0.35">
      <c r="A722">
        <v>2021</v>
      </c>
      <c r="B722" t="s">
        <v>1028</v>
      </c>
      <c r="C722" s="1">
        <v>44336</v>
      </c>
      <c r="D722" t="s">
        <v>931</v>
      </c>
      <c r="E722" t="s">
        <v>564</v>
      </c>
      <c r="F722" t="s">
        <v>145</v>
      </c>
      <c r="G722">
        <v>5</v>
      </c>
      <c r="H722">
        <v>523800</v>
      </c>
      <c r="I722">
        <v>408500</v>
      </c>
      <c r="J722" t="s">
        <v>18</v>
      </c>
      <c r="K722">
        <v>2619000</v>
      </c>
      <c r="L722" t="s">
        <v>7210</v>
      </c>
      <c r="M722" t="s">
        <v>7203</v>
      </c>
      <c r="N722" s="1">
        <v>43751</v>
      </c>
      <c r="O722" t="s">
        <v>145</v>
      </c>
      <c r="P722" t="s">
        <v>7237</v>
      </c>
      <c r="Q722" t="s">
        <v>7239</v>
      </c>
      <c r="R722" t="s">
        <v>7234</v>
      </c>
      <c r="S722">
        <v>403739</v>
      </c>
      <c r="T722">
        <v>517750</v>
      </c>
      <c r="U722">
        <v>0.22</v>
      </c>
      <c r="V722">
        <v>576500</v>
      </c>
      <c r="W722">
        <v>2042500</v>
      </c>
      <c r="X722">
        <v>2021</v>
      </c>
      <c r="Y722">
        <v>3404700</v>
      </c>
    </row>
    <row r="723" spans="1:25" x14ac:dyDescent="0.35">
      <c r="A723">
        <v>2021</v>
      </c>
      <c r="B723" t="s">
        <v>1029</v>
      </c>
      <c r="C723" s="1">
        <v>44336</v>
      </c>
      <c r="D723" t="s">
        <v>931</v>
      </c>
      <c r="E723" t="s">
        <v>701</v>
      </c>
      <c r="F723" t="s">
        <v>545</v>
      </c>
      <c r="G723">
        <v>4</v>
      </c>
      <c r="H723">
        <v>1907000</v>
      </c>
      <c r="I723">
        <v>1426000</v>
      </c>
      <c r="J723" t="s">
        <v>14</v>
      </c>
      <c r="K723">
        <v>7628000</v>
      </c>
      <c r="L723" t="s">
        <v>7204</v>
      </c>
      <c r="M723" t="s">
        <v>7203</v>
      </c>
      <c r="N723" s="1">
        <v>44532</v>
      </c>
      <c r="O723" t="s">
        <v>545</v>
      </c>
      <c r="P723" t="s">
        <v>7231</v>
      </c>
      <c r="Q723" t="s">
        <v>7244</v>
      </c>
      <c r="R723" t="s">
        <v>7225</v>
      </c>
      <c r="S723">
        <v>1372223</v>
      </c>
      <c r="T723">
        <v>1835033</v>
      </c>
      <c r="U723">
        <v>0.252</v>
      </c>
      <c r="V723">
        <v>1924000</v>
      </c>
      <c r="W723">
        <v>5704000</v>
      </c>
      <c r="X723">
        <v>2021</v>
      </c>
      <c r="Y723">
        <v>9916400</v>
      </c>
    </row>
    <row r="724" spans="1:25" x14ac:dyDescent="0.35">
      <c r="A724">
        <v>2021</v>
      </c>
      <c r="B724" t="s">
        <v>1030</v>
      </c>
      <c r="C724" s="1">
        <v>44337</v>
      </c>
      <c r="D724" t="s">
        <v>931</v>
      </c>
      <c r="E724" t="s">
        <v>212</v>
      </c>
      <c r="F724" t="s">
        <v>271</v>
      </c>
      <c r="G724">
        <v>4</v>
      </c>
      <c r="H724">
        <v>255600</v>
      </c>
      <c r="I724">
        <v>208100</v>
      </c>
      <c r="J724" t="s">
        <v>18</v>
      </c>
      <c r="K724">
        <v>1022400</v>
      </c>
      <c r="L724" t="s">
        <v>7207</v>
      </c>
      <c r="M724" t="s">
        <v>7206</v>
      </c>
      <c r="N724" s="1">
        <v>43600</v>
      </c>
      <c r="O724" t="s">
        <v>271</v>
      </c>
      <c r="P724" t="s">
        <v>7237</v>
      </c>
      <c r="Q724" t="s">
        <v>7238</v>
      </c>
      <c r="R724" t="s">
        <v>7225</v>
      </c>
      <c r="S724">
        <v>181561</v>
      </c>
      <c r="T724">
        <v>222942</v>
      </c>
      <c r="U724">
        <v>0.186</v>
      </c>
      <c r="V724">
        <v>190000</v>
      </c>
      <c r="W724">
        <v>832400</v>
      </c>
      <c r="X724">
        <v>2021</v>
      </c>
      <c r="Y724">
        <v>1329120</v>
      </c>
    </row>
    <row r="725" spans="1:25" x14ac:dyDescent="0.35">
      <c r="A725">
        <v>2021</v>
      </c>
      <c r="B725" t="s">
        <v>1031</v>
      </c>
      <c r="C725" s="1">
        <v>44337</v>
      </c>
      <c r="D725" t="s">
        <v>931</v>
      </c>
      <c r="E725" t="s">
        <v>327</v>
      </c>
      <c r="F725" t="s">
        <v>233</v>
      </c>
      <c r="G725">
        <v>2</v>
      </c>
      <c r="H725">
        <v>256000</v>
      </c>
      <c r="I725">
        <v>183000</v>
      </c>
      <c r="J725" t="s">
        <v>18</v>
      </c>
      <c r="K725">
        <v>512000</v>
      </c>
      <c r="L725" t="s">
        <v>7209</v>
      </c>
      <c r="M725" t="s">
        <v>7203</v>
      </c>
      <c r="N725" s="1">
        <v>44480</v>
      </c>
      <c r="O725" t="s">
        <v>233</v>
      </c>
      <c r="P725" t="s">
        <v>7235</v>
      </c>
      <c r="Q725" t="s">
        <v>7247</v>
      </c>
      <c r="R725" t="s">
        <v>7234</v>
      </c>
      <c r="S725">
        <v>178158</v>
      </c>
      <c r="T725">
        <v>249226</v>
      </c>
      <c r="U725">
        <v>0.28499999999999998</v>
      </c>
      <c r="V725">
        <v>146000</v>
      </c>
      <c r="W725">
        <v>366000</v>
      </c>
      <c r="X725">
        <v>2021</v>
      </c>
      <c r="Y725">
        <v>665600</v>
      </c>
    </row>
    <row r="726" spans="1:25" x14ac:dyDescent="0.35">
      <c r="A726">
        <v>2021</v>
      </c>
      <c r="B726" t="s">
        <v>1032</v>
      </c>
      <c r="C726" s="1">
        <v>44338</v>
      </c>
      <c r="D726" t="s">
        <v>931</v>
      </c>
      <c r="E726" t="s">
        <v>44</v>
      </c>
      <c r="F726" t="s">
        <v>193</v>
      </c>
      <c r="G726">
        <v>5</v>
      </c>
      <c r="H726">
        <v>3184000</v>
      </c>
      <c r="I726">
        <v>2366700</v>
      </c>
      <c r="J726" t="s">
        <v>18</v>
      </c>
      <c r="K726">
        <v>15920000</v>
      </c>
      <c r="L726" t="s">
        <v>7209</v>
      </c>
      <c r="M726" t="s">
        <v>7206</v>
      </c>
      <c r="N726" s="1">
        <v>43454</v>
      </c>
      <c r="O726" t="s">
        <v>193</v>
      </c>
      <c r="P726" t="s">
        <v>7218</v>
      </c>
      <c r="Q726" t="s">
        <v>7219</v>
      </c>
      <c r="R726" t="s">
        <v>7225</v>
      </c>
      <c r="S726">
        <v>2272155</v>
      </c>
      <c r="T726">
        <v>3056827</v>
      </c>
      <c r="U726">
        <v>0.25700000000000001</v>
      </c>
      <c r="V726">
        <v>4086500</v>
      </c>
      <c r="W726">
        <v>11833500</v>
      </c>
      <c r="X726">
        <v>2021</v>
      </c>
      <c r="Y726">
        <v>20696000</v>
      </c>
    </row>
    <row r="727" spans="1:25" x14ac:dyDescent="0.35">
      <c r="A727">
        <v>2021</v>
      </c>
      <c r="B727" t="s">
        <v>1033</v>
      </c>
      <c r="C727" s="1">
        <v>44338</v>
      </c>
      <c r="D727" t="s">
        <v>931</v>
      </c>
      <c r="E727" t="s">
        <v>252</v>
      </c>
      <c r="F727" t="s">
        <v>250</v>
      </c>
      <c r="G727">
        <v>4</v>
      </c>
      <c r="H727">
        <v>316400</v>
      </c>
      <c r="I727">
        <v>236900</v>
      </c>
      <c r="J727" t="s">
        <v>14</v>
      </c>
      <c r="K727">
        <v>1265600</v>
      </c>
      <c r="L727" t="s">
        <v>7204</v>
      </c>
      <c r="M727" t="s">
        <v>7203</v>
      </c>
      <c r="N727" s="1">
        <v>43239</v>
      </c>
      <c r="O727" t="s">
        <v>250</v>
      </c>
      <c r="P727" t="s">
        <v>7237</v>
      </c>
      <c r="Q727" t="s">
        <v>7239</v>
      </c>
      <c r="R727" t="s">
        <v>7230</v>
      </c>
      <c r="S727">
        <v>235795</v>
      </c>
      <c r="T727">
        <v>314890</v>
      </c>
      <c r="U727">
        <v>0.251</v>
      </c>
      <c r="V727">
        <v>318000</v>
      </c>
      <c r="W727">
        <v>947600</v>
      </c>
      <c r="X727">
        <v>2021</v>
      </c>
      <c r="Y727">
        <v>1645280</v>
      </c>
    </row>
    <row r="728" spans="1:25" x14ac:dyDescent="0.35">
      <c r="A728">
        <v>2021</v>
      </c>
      <c r="B728" t="s">
        <v>1034</v>
      </c>
      <c r="C728" s="1">
        <v>44338</v>
      </c>
      <c r="D728" t="s">
        <v>931</v>
      </c>
      <c r="E728" t="s">
        <v>549</v>
      </c>
      <c r="F728" t="s">
        <v>241</v>
      </c>
      <c r="G728">
        <v>3</v>
      </c>
      <c r="H728">
        <v>3366900</v>
      </c>
      <c r="I728">
        <v>2390900</v>
      </c>
      <c r="J728" t="s">
        <v>14</v>
      </c>
      <c r="K728">
        <v>10100700</v>
      </c>
      <c r="L728" t="s">
        <v>7209</v>
      </c>
      <c r="M728" t="s">
        <v>7206</v>
      </c>
      <c r="N728" s="1">
        <v>43533</v>
      </c>
      <c r="O728" t="s">
        <v>241</v>
      </c>
      <c r="P728" t="s">
        <v>7231</v>
      </c>
      <c r="Q728" t="s">
        <v>7244</v>
      </c>
      <c r="R728" t="s">
        <v>7234</v>
      </c>
      <c r="S728">
        <v>2300879</v>
      </c>
      <c r="T728">
        <v>3240214</v>
      </c>
      <c r="U728">
        <v>0.28999999999999998</v>
      </c>
      <c r="V728">
        <v>2928000</v>
      </c>
      <c r="W728">
        <v>7172700</v>
      </c>
      <c r="X728">
        <v>2021</v>
      </c>
      <c r="Y728">
        <v>13130910</v>
      </c>
    </row>
    <row r="729" spans="1:25" x14ac:dyDescent="0.35">
      <c r="A729">
        <v>2021</v>
      </c>
      <c r="B729" t="s">
        <v>1035</v>
      </c>
      <c r="C729" s="1">
        <v>44338</v>
      </c>
      <c r="D729" t="s">
        <v>931</v>
      </c>
      <c r="E729" t="s">
        <v>93</v>
      </c>
      <c r="F729" t="s">
        <v>545</v>
      </c>
      <c r="G729">
        <v>1</v>
      </c>
      <c r="H729">
        <v>1827600</v>
      </c>
      <c r="I729">
        <v>1366600</v>
      </c>
      <c r="J729" t="s">
        <v>18</v>
      </c>
      <c r="K729">
        <v>1827600</v>
      </c>
      <c r="L729" t="s">
        <v>7208</v>
      </c>
      <c r="M729" t="s">
        <v>7203</v>
      </c>
      <c r="N729" s="1">
        <v>44157</v>
      </c>
      <c r="O729" t="s">
        <v>545</v>
      </c>
      <c r="P729" t="s">
        <v>7231</v>
      </c>
      <c r="Q729" t="s">
        <v>7244</v>
      </c>
      <c r="R729" t="s">
        <v>7225</v>
      </c>
      <c r="S729">
        <v>1372223</v>
      </c>
      <c r="T729">
        <v>1835033</v>
      </c>
      <c r="U729">
        <v>0.252</v>
      </c>
      <c r="V729">
        <v>461000</v>
      </c>
      <c r="W729">
        <v>1366600</v>
      </c>
      <c r="X729">
        <v>2021</v>
      </c>
      <c r="Y729">
        <v>2375880</v>
      </c>
    </row>
    <row r="730" spans="1:25" x14ac:dyDescent="0.35">
      <c r="A730">
        <v>2021</v>
      </c>
      <c r="B730" t="s">
        <v>1036</v>
      </c>
      <c r="C730" s="1">
        <v>44338</v>
      </c>
      <c r="D730" t="s">
        <v>931</v>
      </c>
      <c r="E730" t="s">
        <v>1037</v>
      </c>
      <c r="F730" t="s">
        <v>185</v>
      </c>
      <c r="G730">
        <v>4</v>
      </c>
      <c r="H730">
        <v>630400</v>
      </c>
      <c r="I730">
        <v>417000</v>
      </c>
      <c r="J730" t="s">
        <v>18</v>
      </c>
      <c r="K730">
        <v>2521600</v>
      </c>
      <c r="L730" t="s">
        <v>7202</v>
      </c>
      <c r="M730" t="s">
        <v>7203</v>
      </c>
      <c r="N730" s="1">
        <v>43122</v>
      </c>
      <c r="O730" t="s">
        <v>185</v>
      </c>
      <c r="P730" t="s">
        <v>7221</v>
      </c>
      <c r="Q730" t="s">
        <v>7222</v>
      </c>
      <c r="R730" t="s">
        <v>7234</v>
      </c>
      <c r="S730">
        <v>416435</v>
      </c>
      <c r="T730">
        <v>629531</v>
      </c>
      <c r="U730">
        <v>0.33800000000000002</v>
      </c>
      <c r="V730">
        <v>853600</v>
      </c>
      <c r="W730">
        <v>1668000</v>
      </c>
      <c r="X730">
        <v>2021</v>
      </c>
      <c r="Y730">
        <v>3278080</v>
      </c>
    </row>
    <row r="731" spans="1:25" x14ac:dyDescent="0.35">
      <c r="A731">
        <v>2021</v>
      </c>
      <c r="B731" t="s">
        <v>1038</v>
      </c>
      <c r="C731" s="1">
        <v>44338</v>
      </c>
      <c r="D731" t="s">
        <v>931</v>
      </c>
      <c r="E731" t="s">
        <v>143</v>
      </c>
      <c r="F731" t="s">
        <v>331</v>
      </c>
      <c r="G731">
        <v>2</v>
      </c>
      <c r="H731">
        <v>187300</v>
      </c>
      <c r="I731">
        <v>145100</v>
      </c>
      <c r="J731" t="s">
        <v>14</v>
      </c>
      <c r="K731">
        <v>374600</v>
      </c>
      <c r="L731" t="s">
        <v>7204</v>
      </c>
      <c r="M731" t="s">
        <v>7203</v>
      </c>
      <c r="N731" s="1">
        <v>43397</v>
      </c>
      <c r="O731" t="s">
        <v>331</v>
      </c>
      <c r="P731" t="s">
        <v>7235</v>
      </c>
      <c r="Q731" t="s">
        <v>7236</v>
      </c>
      <c r="R731" t="s">
        <v>7234</v>
      </c>
      <c r="S731">
        <v>145591</v>
      </c>
      <c r="T731">
        <v>187953</v>
      </c>
      <c r="U731">
        <v>0.22500000000000001</v>
      </c>
      <c r="V731">
        <v>84400</v>
      </c>
      <c r="W731">
        <v>290200</v>
      </c>
      <c r="X731">
        <v>2021</v>
      </c>
      <c r="Y731">
        <v>486980</v>
      </c>
    </row>
    <row r="732" spans="1:25" x14ac:dyDescent="0.35">
      <c r="A732">
        <v>2021</v>
      </c>
      <c r="B732" t="s">
        <v>1039</v>
      </c>
      <c r="C732" s="1">
        <v>44339</v>
      </c>
      <c r="D732" t="s">
        <v>931</v>
      </c>
      <c r="E732" t="s">
        <v>626</v>
      </c>
      <c r="F732" t="s">
        <v>296</v>
      </c>
      <c r="G732">
        <v>5</v>
      </c>
      <c r="H732">
        <v>392900</v>
      </c>
      <c r="I732">
        <v>284900</v>
      </c>
      <c r="J732" t="s">
        <v>14</v>
      </c>
      <c r="K732">
        <v>1964500</v>
      </c>
      <c r="L732" t="s">
        <v>7204</v>
      </c>
      <c r="M732" t="s">
        <v>7206</v>
      </c>
      <c r="N732" s="1">
        <v>43409</v>
      </c>
      <c r="O732" t="s">
        <v>296</v>
      </c>
      <c r="P732" t="s">
        <v>7237</v>
      </c>
      <c r="Q732" t="s">
        <v>7242</v>
      </c>
      <c r="R732" t="s">
        <v>7240</v>
      </c>
      <c r="S732">
        <v>288467</v>
      </c>
      <c r="T732">
        <v>397801</v>
      </c>
      <c r="U732">
        <v>0.27500000000000002</v>
      </c>
      <c r="V732">
        <v>540000</v>
      </c>
      <c r="W732">
        <v>1424500</v>
      </c>
      <c r="X732">
        <v>2021</v>
      </c>
      <c r="Y732">
        <v>2553850</v>
      </c>
    </row>
    <row r="733" spans="1:25" x14ac:dyDescent="0.35">
      <c r="A733">
        <v>2021</v>
      </c>
      <c r="B733" t="s">
        <v>1040</v>
      </c>
      <c r="C733" s="1">
        <v>44339</v>
      </c>
      <c r="D733" t="s">
        <v>931</v>
      </c>
      <c r="E733" t="s">
        <v>516</v>
      </c>
      <c r="F733" t="s">
        <v>191</v>
      </c>
      <c r="G733">
        <v>3</v>
      </c>
      <c r="H733">
        <v>1209600</v>
      </c>
      <c r="I733">
        <v>877600</v>
      </c>
      <c r="J733" t="s">
        <v>14</v>
      </c>
      <c r="K733">
        <v>3628800</v>
      </c>
      <c r="L733" t="s">
        <v>7210</v>
      </c>
      <c r="M733" t="s">
        <v>7203</v>
      </c>
      <c r="N733" s="1">
        <v>43732</v>
      </c>
      <c r="O733" t="s">
        <v>191</v>
      </c>
      <c r="P733" t="s">
        <v>7218</v>
      </c>
      <c r="Q733" t="s">
        <v>7224</v>
      </c>
      <c r="R733" t="s">
        <v>7225</v>
      </c>
      <c r="S733">
        <v>907559</v>
      </c>
      <c r="T733">
        <v>1250944</v>
      </c>
      <c r="U733">
        <v>0.27400000000000002</v>
      </c>
      <c r="V733">
        <v>996000</v>
      </c>
      <c r="W733">
        <v>2632800</v>
      </c>
      <c r="X733">
        <v>2021</v>
      </c>
      <c r="Y733">
        <v>4717440</v>
      </c>
    </row>
    <row r="734" spans="1:25" x14ac:dyDescent="0.35">
      <c r="A734">
        <v>2021</v>
      </c>
      <c r="B734" t="s">
        <v>1041</v>
      </c>
      <c r="C734" s="1">
        <v>44339</v>
      </c>
      <c r="D734" t="s">
        <v>931</v>
      </c>
      <c r="E734" t="s">
        <v>477</v>
      </c>
      <c r="F734" t="s">
        <v>370</v>
      </c>
      <c r="G734">
        <v>2</v>
      </c>
      <c r="H734">
        <v>3617200</v>
      </c>
      <c r="I734">
        <v>2370400</v>
      </c>
      <c r="J734" t="s">
        <v>14</v>
      </c>
      <c r="K734">
        <v>7234400</v>
      </c>
      <c r="L734" t="s">
        <v>7210</v>
      </c>
      <c r="M734" t="s">
        <v>7203</v>
      </c>
      <c r="N734" s="1">
        <v>44490</v>
      </c>
      <c r="O734" t="s">
        <v>370</v>
      </c>
      <c r="P734" t="s">
        <v>7231</v>
      </c>
      <c r="Q734" t="s">
        <v>7241</v>
      </c>
      <c r="R734" t="s">
        <v>7240</v>
      </c>
      <c r="S734">
        <v>2265751</v>
      </c>
      <c r="T734">
        <v>3457539</v>
      </c>
      <c r="U734">
        <v>0.34499999999999997</v>
      </c>
      <c r="V734">
        <v>2493600</v>
      </c>
      <c r="W734">
        <v>4740800</v>
      </c>
      <c r="X734">
        <v>2021</v>
      </c>
      <c r="Y734">
        <v>9404720</v>
      </c>
    </row>
    <row r="735" spans="1:25" x14ac:dyDescent="0.35">
      <c r="A735">
        <v>2021</v>
      </c>
      <c r="B735" t="s">
        <v>1042</v>
      </c>
      <c r="C735" s="1">
        <v>44339</v>
      </c>
      <c r="D735" t="s">
        <v>931</v>
      </c>
      <c r="E735" t="s">
        <v>264</v>
      </c>
      <c r="F735" t="s">
        <v>256</v>
      </c>
      <c r="G735">
        <v>2</v>
      </c>
      <c r="H735">
        <v>3001800</v>
      </c>
      <c r="I735">
        <v>1955200</v>
      </c>
      <c r="J735" t="s">
        <v>14</v>
      </c>
      <c r="K735">
        <v>6003600</v>
      </c>
      <c r="L735" t="s">
        <v>7204</v>
      </c>
      <c r="M735" t="s">
        <v>7203</v>
      </c>
      <c r="N735" s="1">
        <v>44130</v>
      </c>
      <c r="O735" t="s">
        <v>256</v>
      </c>
      <c r="P735" t="s">
        <v>7218</v>
      </c>
      <c r="Q735" t="s">
        <v>7224</v>
      </c>
      <c r="R735" t="s">
        <v>7240</v>
      </c>
      <c r="S735">
        <v>1981077</v>
      </c>
      <c r="T735">
        <v>3041563</v>
      </c>
      <c r="U735">
        <v>0.34899999999999998</v>
      </c>
      <c r="V735">
        <v>2093200</v>
      </c>
      <c r="W735">
        <v>3910400</v>
      </c>
      <c r="X735">
        <v>2021</v>
      </c>
      <c r="Y735">
        <v>7804680</v>
      </c>
    </row>
    <row r="736" spans="1:25" x14ac:dyDescent="0.35">
      <c r="A736">
        <v>2021</v>
      </c>
      <c r="B736" t="s">
        <v>1043</v>
      </c>
      <c r="C736" s="1">
        <v>44339</v>
      </c>
      <c r="D736" t="s">
        <v>931</v>
      </c>
      <c r="E736" t="s">
        <v>152</v>
      </c>
      <c r="F736" t="s">
        <v>598</v>
      </c>
      <c r="G736">
        <v>2</v>
      </c>
      <c r="H736">
        <v>471700</v>
      </c>
      <c r="I736">
        <v>378000</v>
      </c>
      <c r="J736" t="s">
        <v>14</v>
      </c>
      <c r="K736">
        <v>943400</v>
      </c>
      <c r="L736" t="s">
        <v>7207</v>
      </c>
      <c r="M736" t="s">
        <v>7203</v>
      </c>
      <c r="N736" s="1">
        <v>44087</v>
      </c>
      <c r="O736" t="s">
        <v>598</v>
      </c>
      <c r="P736" t="s">
        <v>7237</v>
      </c>
      <c r="Q736" t="s">
        <v>7242</v>
      </c>
      <c r="R736" t="s">
        <v>7230</v>
      </c>
      <c r="S736">
        <v>415801</v>
      </c>
      <c r="T736">
        <v>518853</v>
      </c>
      <c r="U736">
        <v>0.19900000000000001</v>
      </c>
      <c r="V736">
        <v>187400</v>
      </c>
      <c r="W736">
        <v>756000</v>
      </c>
      <c r="X736">
        <v>2021</v>
      </c>
      <c r="Y736">
        <v>1226420</v>
      </c>
    </row>
    <row r="737" spans="1:25" x14ac:dyDescent="0.35">
      <c r="A737">
        <v>2021</v>
      </c>
      <c r="B737" t="s">
        <v>1044</v>
      </c>
      <c r="C737" s="1">
        <v>44339</v>
      </c>
      <c r="D737" t="s">
        <v>931</v>
      </c>
      <c r="E737" t="s">
        <v>306</v>
      </c>
      <c r="F737" t="s">
        <v>199</v>
      </c>
      <c r="G737">
        <v>5</v>
      </c>
      <c r="H737">
        <v>362600</v>
      </c>
      <c r="I737">
        <v>276700</v>
      </c>
      <c r="J737" t="s">
        <v>14</v>
      </c>
      <c r="K737">
        <v>1813000</v>
      </c>
      <c r="L737" t="s">
        <v>7208</v>
      </c>
      <c r="M737" t="s">
        <v>7206</v>
      </c>
      <c r="N737" s="1">
        <v>44077</v>
      </c>
      <c r="O737" t="s">
        <v>199</v>
      </c>
      <c r="P737" t="s">
        <v>7237</v>
      </c>
      <c r="Q737" t="s">
        <v>7242</v>
      </c>
      <c r="R737" t="s">
        <v>7230</v>
      </c>
      <c r="S737">
        <v>302001</v>
      </c>
      <c r="T737">
        <v>395757</v>
      </c>
      <c r="U737">
        <v>0.23699999999999999</v>
      </c>
      <c r="V737">
        <v>429500</v>
      </c>
      <c r="W737">
        <v>1383500</v>
      </c>
      <c r="X737">
        <v>2021</v>
      </c>
      <c r="Y737">
        <v>2356900</v>
      </c>
    </row>
    <row r="738" spans="1:25" x14ac:dyDescent="0.35">
      <c r="A738">
        <v>2021</v>
      </c>
      <c r="B738" t="s">
        <v>1045</v>
      </c>
      <c r="C738" s="1">
        <v>44339</v>
      </c>
      <c r="D738" t="s">
        <v>931</v>
      </c>
      <c r="E738" t="s">
        <v>111</v>
      </c>
      <c r="F738" t="s">
        <v>130</v>
      </c>
      <c r="G738">
        <v>1</v>
      </c>
      <c r="H738">
        <v>3223300</v>
      </c>
      <c r="I738">
        <v>2216900</v>
      </c>
      <c r="J738" t="s">
        <v>18</v>
      </c>
      <c r="K738">
        <v>3223300</v>
      </c>
      <c r="L738" t="s">
        <v>7204</v>
      </c>
      <c r="M738" t="s">
        <v>7203</v>
      </c>
      <c r="N738" s="1">
        <v>44479</v>
      </c>
      <c r="O738" t="s">
        <v>130</v>
      </c>
      <c r="P738" t="s">
        <v>7231</v>
      </c>
      <c r="Q738" t="s">
        <v>7232</v>
      </c>
      <c r="R738" t="s">
        <v>7230</v>
      </c>
      <c r="S738">
        <v>2116171</v>
      </c>
      <c r="T738">
        <v>3076902</v>
      </c>
      <c r="U738">
        <v>0.312</v>
      </c>
      <c r="V738">
        <v>1006400</v>
      </c>
      <c r="W738">
        <v>2216900</v>
      </c>
      <c r="X738">
        <v>2021</v>
      </c>
      <c r="Y738">
        <v>4190290</v>
      </c>
    </row>
    <row r="739" spans="1:25" x14ac:dyDescent="0.35">
      <c r="A739">
        <v>2021</v>
      </c>
      <c r="B739" t="s">
        <v>1046</v>
      </c>
      <c r="C739" s="1">
        <v>44339</v>
      </c>
      <c r="D739" t="s">
        <v>931</v>
      </c>
      <c r="E739" t="s">
        <v>77</v>
      </c>
      <c r="F739" t="s">
        <v>470</v>
      </c>
      <c r="G739">
        <v>1</v>
      </c>
      <c r="H739">
        <v>2827200</v>
      </c>
      <c r="I739">
        <v>1854000</v>
      </c>
      <c r="J739" t="s">
        <v>14</v>
      </c>
      <c r="K739">
        <v>2827200</v>
      </c>
      <c r="L739" t="s">
        <v>7209</v>
      </c>
      <c r="M739" t="s">
        <v>7206</v>
      </c>
      <c r="N739" s="1">
        <v>44328</v>
      </c>
      <c r="O739" t="s">
        <v>470</v>
      </c>
      <c r="P739" t="s">
        <v>7218</v>
      </c>
      <c r="Q739" t="s">
        <v>7219</v>
      </c>
      <c r="R739" t="s">
        <v>7220</v>
      </c>
      <c r="S739">
        <v>1962449</v>
      </c>
      <c r="T739">
        <v>2992677</v>
      </c>
      <c r="U739">
        <v>0.34399999999999997</v>
      </c>
      <c r="V739">
        <v>973200</v>
      </c>
      <c r="W739">
        <v>1854000</v>
      </c>
      <c r="X739">
        <v>2021</v>
      </c>
      <c r="Y739">
        <v>3675360</v>
      </c>
    </row>
    <row r="740" spans="1:25" x14ac:dyDescent="0.35">
      <c r="A740">
        <v>2021</v>
      </c>
      <c r="B740" t="s">
        <v>1047</v>
      </c>
      <c r="C740" s="1">
        <v>44339</v>
      </c>
      <c r="D740" t="s">
        <v>931</v>
      </c>
      <c r="E740" t="s">
        <v>12</v>
      </c>
      <c r="F740" t="s">
        <v>174</v>
      </c>
      <c r="G740">
        <v>5</v>
      </c>
      <c r="H740">
        <v>461700</v>
      </c>
      <c r="I740">
        <v>310600</v>
      </c>
      <c r="J740" t="s">
        <v>18</v>
      </c>
      <c r="K740">
        <v>2308500</v>
      </c>
      <c r="L740" t="s">
        <v>7204</v>
      </c>
      <c r="M740" t="s">
        <v>7203</v>
      </c>
      <c r="N740" s="1">
        <v>43595</v>
      </c>
      <c r="O740" t="s">
        <v>174</v>
      </c>
      <c r="P740" t="s">
        <v>7237</v>
      </c>
      <c r="Q740" t="s">
        <v>7239</v>
      </c>
      <c r="R740" t="s">
        <v>7234</v>
      </c>
      <c r="S740">
        <v>300460</v>
      </c>
      <c r="T740">
        <v>446607</v>
      </c>
      <c r="U740">
        <v>0.32700000000000001</v>
      </c>
      <c r="V740">
        <v>755500</v>
      </c>
      <c r="W740">
        <v>1553000</v>
      </c>
      <c r="X740">
        <v>2021</v>
      </c>
      <c r="Y740">
        <v>3001050</v>
      </c>
    </row>
    <row r="741" spans="1:25" x14ac:dyDescent="0.35">
      <c r="A741">
        <v>2021</v>
      </c>
      <c r="B741" t="s">
        <v>1048</v>
      </c>
      <c r="C741" s="1">
        <v>44340</v>
      </c>
      <c r="D741" t="s">
        <v>931</v>
      </c>
      <c r="E741" t="s">
        <v>64</v>
      </c>
      <c r="F741" t="s">
        <v>135</v>
      </c>
      <c r="G741">
        <v>4</v>
      </c>
      <c r="H741">
        <v>2636300</v>
      </c>
      <c r="I741">
        <v>1945900</v>
      </c>
      <c r="J741" t="s">
        <v>18</v>
      </c>
      <c r="K741">
        <v>10545200</v>
      </c>
      <c r="L741" t="s">
        <v>7208</v>
      </c>
      <c r="M741" t="s">
        <v>7203</v>
      </c>
      <c r="N741" s="1">
        <v>43146</v>
      </c>
      <c r="O741" t="s">
        <v>135</v>
      </c>
      <c r="P741" t="s">
        <v>7218</v>
      </c>
      <c r="Q741" t="s">
        <v>7233</v>
      </c>
      <c r="R741" t="s">
        <v>7230</v>
      </c>
      <c r="S741">
        <v>1936002</v>
      </c>
      <c r="T741">
        <v>2622957</v>
      </c>
      <c r="U741">
        <v>0.26200000000000001</v>
      </c>
      <c r="V741">
        <v>2761600</v>
      </c>
      <c r="W741">
        <v>7783600</v>
      </c>
      <c r="X741">
        <v>2021</v>
      </c>
      <c r="Y741">
        <v>13708760</v>
      </c>
    </row>
    <row r="742" spans="1:25" x14ac:dyDescent="0.35">
      <c r="A742">
        <v>2021</v>
      </c>
      <c r="B742" t="s">
        <v>1049</v>
      </c>
      <c r="C742" s="1">
        <v>44340</v>
      </c>
      <c r="D742" t="s">
        <v>931</v>
      </c>
      <c r="E742" t="s">
        <v>154</v>
      </c>
      <c r="F742" t="s">
        <v>443</v>
      </c>
      <c r="G742">
        <v>3</v>
      </c>
      <c r="H742">
        <v>226900</v>
      </c>
      <c r="I742">
        <v>153200</v>
      </c>
      <c r="J742" t="s">
        <v>14</v>
      </c>
      <c r="K742">
        <v>680700</v>
      </c>
      <c r="L742" t="s">
        <v>7204</v>
      </c>
      <c r="M742" t="s">
        <v>7203</v>
      </c>
      <c r="N742" s="1">
        <v>43664</v>
      </c>
      <c r="O742" t="s">
        <v>443</v>
      </c>
      <c r="P742" t="s">
        <v>7235</v>
      </c>
      <c r="Q742" t="s">
        <v>7236</v>
      </c>
      <c r="R742" t="s">
        <v>7240</v>
      </c>
      <c r="S742">
        <v>148725</v>
      </c>
      <c r="T742">
        <v>220283</v>
      </c>
      <c r="U742">
        <v>0.32500000000000001</v>
      </c>
      <c r="V742">
        <v>221100</v>
      </c>
      <c r="W742">
        <v>459600</v>
      </c>
      <c r="X742">
        <v>2021</v>
      </c>
      <c r="Y742">
        <v>884910</v>
      </c>
    </row>
    <row r="743" spans="1:25" x14ac:dyDescent="0.35">
      <c r="A743">
        <v>2021</v>
      </c>
      <c r="B743" t="s">
        <v>1050</v>
      </c>
      <c r="C743" s="1">
        <v>44340</v>
      </c>
      <c r="D743" t="s">
        <v>931</v>
      </c>
      <c r="E743" t="s">
        <v>220</v>
      </c>
      <c r="F743" t="s">
        <v>344</v>
      </c>
      <c r="G743">
        <v>1</v>
      </c>
      <c r="H743">
        <v>125000</v>
      </c>
      <c r="I743">
        <v>81900</v>
      </c>
      <c r="J743" t="s">
        <v>14</v>
      </c>
      <c r="K743">
        <v>125000</v>
      </c>
      <c r="L743" t="s">
        <v>7204</v>
      </c>
      <c r="M743" t="s">
        <v>7203</v>
      </c>
      <c r="N743" s="1">
        <v>43826</v>
      </c>
      <c r="O743" t="s">
        <v>344</v>
      </c>
      <c r="P743" t="s">
        <v>7235</v>
      </c>
      <c r="Q743" t="s">
        <v>7250</v>
      </c>
      <c r="R743" t="s">
        <v>7225</v>
      </c>
      <c r="S743">
        <v>81569</v>
      </c>
      <c r="T743">
        <v>124531</v>
      </c>
      <c r="U743">
        <v>0.34499999999999997</v>
      </c>
      <c r="V743">
        <v>43100</v>
      </c>
      <c r="W743">
        <v>81900</v>
      </c>
      <c r="X743">
        <v>2021</v>
      </c>
      <c r="Y743">
        <v>162500</v>
      </c>
    </row>
    <row r="744" spans="1:25" x14ac:dyDescent="0.35">
      <c r="A744">
        <v>2021</v>
      </c>
      <c r="B744" t="s">
        <v>1051</v>
      </c>
      <c r="C744" s="1">
        <v>44341</v>
      </c>
      <c r="D744" t="s">
        <v>931</v>
      </c>
      <c r="E744" t="s">
        <v>516</v>
      </c>
      <c r="F744" t="s">
        <v>320</v>
      </c>
      <c r="G744">
        <v>4</v>
      </c>
      <c r="H744">
        <v>365600</v>
      </c>
      <c r="I744">
        <v>284700</v>
      </c>
      <c r="J744" t="s">
        <v>14</v>
      </c>
      <c r="K744">
        <v>1462400</v>
      </c>
      <c r="L744" t="s">
        <v>7210</v>
      </c>
      <c r="M744" t="s">
        <v>7203</v>
      </c>
      <c r="N744" s="1">
        <v>43732</v>
      </c>
      <c r="O744" t="s">
        <v>320</v>
      </c>
      <c r="P744" t="s">
        <v>7228</v>
      </c>
      <c r="Q744" t="s">
        <v>7245</v>
      </c>
      <c r="R744" t="s">
        <v>7227</v>
      </c>
      <c r="S744">
        <v>278917</v>
      </c>
      <c r="T744">
        <v>358248</v>
      </c>
      <c r="U744">
        <v>0.221</v>
      </c>
      <c r="V744">
        <v>323600</v>
      </c>
      <c r="W744">
        <v>1138800</v>
      </c>
      <c r="X744">
        <v>2021</v>
      </c>
      <c r="Y744">
        <v>1901120</v>
      </c>
    </row>
    <row r="745" spans="1:25" x14ac:dyDescent="0.35">
      <c r="A745">
        <v>2021</v>
      </c>
      <c r="B745" t="s">
        <v>1052</v>
      </c>
      <c r="C745" s="1">
        <v>44341</v>
      </c>
      <c r="D745" t="s">
        <v>931</v>
      </c>
      <c r="E745" t="s">
        <v>449</v>
      </c>
      <c r="F745" t="s">
        <v>394</v>
      </c>
      <c r="G745">
        <v>5</v>
      </c>
      <c r="H745">
        <v>1401000</v>
      </c>
      <c r="I745">
        <v>1070200</v>
      </c>
      <c r="J745" t="s">
        <v>18</v>
      </c>
      <c r="K745">
        <v>7005000</v>
      </c>
      <c r="L745" t="s">
        <v>7204</v>
      </c>
      <c r="M745" t="s">
        <v>7203</v>
      </c>
      <c r="N745" s="1">
        <v>44129</v>
      </c>
      <c r="O745" t="s">
        <v>394</v>
      </c>
      <c r="P745" t="s">
        <v>7218</v>
      </c>
      <c r="Q745" t="s">
        <v>7233</v>
      </c>
      <c r="R745" t="s">
        <v>7225</v>
      </c>
      <c r="S745">
        <v>1018096</v>
      </c>
      <c r="T745">
        <v>1332792</v>
      </c>
      <c r="U745">
        <v>0.23599999999999999</v>
      </c>
      <c r="V745">
        <v>1654000</v>
      </c>
      <c r="W745">
        <v>5351000</v>
      </c>
      <c r="X745">
        <v>2021</v>
      </c>
      <c r="Y745">
        <v>9106500</v>
      </c>
    </row>
    <row r="746" spans="1:25" x14ac:dyDescent="0.35">
      <c r="A746">
        <v>2021</v>
      </c>
      <c r="B746" t="s">
        <v>1053</v>
      </c>
      <c r="C746" s="1">
        <v>44341</v>
      </c>
      <c r="D746" t="s">
        <v>931</v>
      </c>
      <c r="E746" t="s">
        <v>53</v>
      </c>
      <c r="F746" t="s">
        <v>279</v>
      </c>
      <c r="G746">
        <v>4</v>
      </c>
      <c r="H746">
        <v>459600</v>
      </c>
      <c r="I746">
        <v>361200</v>
      </c>
      <c r="J746" t="s">
        <v>14</v>
      </c>
      <c r="K746">
        <v>1838400</v>
      </c>
      <c r="L746" t="s">
        <v>7202</v>
      </c>
      <c r="M746" t="s">
        <v>7203</v>
      </c>
      <c r="N746" s="1">
        <v>43636</v>
      </c>
      <c r="O746" t="s">
        <v>279</v>
      </c>
      <c r="P746" t="s">
        <v>7228</v>
      </c>
      <c r="Q746" t="s">
        <v>7229</v>
      </c>
      <c r="R746" t="s">
        <v>7227</v>
      </c>
      <c r="S746">
        <v>344544</v>
      </c>
      <c r="T746">
        <v>438362</v>
      </c>
      <c r="U746">
        <v>0.214</v>
      </c>
      <c r="V746">
        <v>393600</v>
      </c>
      <c r="W746">
        <v>1444800</v>
      </c>
      <c r="X746">
        <v>2021</v>
      </c>
      <c r="Y746">
        <v>2389920</v>
      </c>
    </row>
    <row r="747" spans="1:25" x14ac:dyDescent="0.35">
      <c r="A747">
        <v>2021</v>
      </c>
      <c r="B747" t="s">
        <v>1054</v>
      </c>
      <c r="C747" s="1">
        <v>44341</v>
      </c>
      <c r="D747" t="s">
        <v>931</v>
      </c>
      <c r="E747" t="s">
        <v>12</v>
      </c>
      <c r="F747" t="s">
        <v>545</v>
      </c>
      <c r="G747">
        <v>3</v>
      </c>
      <c r="H747">
        <v>1665400</v>
      </c>
      <c r="I747">
        <v>1245400</v>
      </c>
      <c r="J747" t="s">
        <v>18</v>
      </c>
      <c r="K747">
        <v>4996200</v>
      </c>
      <c r="L747" t="s">
        <v>7204</v>
      </c>
      <c r="M747" t="s">
        <v>7203</v>
      </c>
      <c r="N747" s="1">
        <v>43595</v>
      </c>
      <c r="O747" t="s">
        <v>545</v>
      </c>
      <c r="P747" t="s">
        <v>7231</v>
      </c>
      <c r="Q747" t="s">
        <v>7244</v>
      </c>
      <c r="R747" t="s">
        <v>7225</v>
      </c>
      <c r="S747">
        <v>1372223</v>
      </c>
      <c r="T747">
        <v>1835033</v>
      </c>
      <c r="U747">
        <v>0.252</v>
      </c>
      <c r="V747">
        <v>1260000</v>
      </c>
      <c r="W747">
        <v>3736200</v>
      </c>
      <c r="X747">
        <v>2021</v>
      </c>
      <c r="Y747">
        <v>6495060</v>
      </c>
    </row>
    <row r="748" spans="1:25" x14ac:dyDescent="0.35">
      <c r="A748">
        <v>2021</v>
      </c>
      <c r="B748" t="s">
        <v>1055</v>
      </c>
      <c r="C748" s="1">
        <v>44341</v>
      </c>
      <c r="D748" t="s">
        <v>931</v>
      </c>
      <c r="E748" t="s">
        <v>574</v>
      </c>
      <c r="F748" t="s">
        <v>210</v>
      </c>
      <c r="G748">
        <v>5</v>
      </c>
      <c r="H748">
        <v>2460600</v>
      </c>
      <c r="I748">
        <v>1990500</v>
      </c>
      <c r="J748" t="s">
        <v>14</v>
      </c>
      <c r="K748">
        <v>12303000</v>
      </c>
      <c r="L748" t="s">
        <v>7208</v>
      </c>
      <c r="M748" t="s">
        <v>7203</v>
      </c>
      <c r="N748" s="1">
        <v>44532</v>
      </c>
      <c r="O748" t="s">
        <v>210</v>
      </c>
      <c r="P748" t="s">
        <v>7231</v>
      </c>
      <c r="Q748" t="s">
        <v>7232</v>
      </c>
      <c r="R748" t="s">
        <v>7234</v>
      </c>
      <c r="S748">
        <v>1984065</v>
      </c>
      <c r="T748">
        <v>2452717</v>
      </c>
      <c r="U748">
        <v>0.191</v>
      </c>
      <c r="V748">
        <v>2350500</v>
      </c>
      <c r="W748">
        <v>9952500</v>
      </c>
      <c r="X748">
        <v>2021</v>
      </c>
      <c r="Y748">
        <v>15993900</v>
      </c>
    </row>
    <row r="749" spans="1:25" x14ac:dyDescent="0.35">
      <c r="A749">
        <v>2021</v>
      </c>
      <c r="B749" t="s">
        <v>1056</v>
      </c>
      <c r="C749" s="1">
        <v>44341</v>
      </c>
      <c r="D749" t="s">
        <v>931</v>
      </c>
      <c r="E749" t="s">
        <v>220</v>
      </c>
      <c r="F749" t="s">
        <v>221</v>
      </c>
      <c r="G749">
        <v>1</v>
      </c>
      <c r="H749">
        <v>2303800</v>
      </c>
      <c r="I749">
        <v>1636200</v>
      </c>
      <c r="J749" t="s">
        <v>14</v>
      </c>
      <c r="K749">
        <v>2303800</v>
      </c>
      <c r="L749" t="s">
        <v>7204</v>
      </c>
      <c r="M749" t="s">
        <v>7203</v>
      </c>
      <c r="N749" s="1">
        <v>43826</v>
      </c>
      <c r="O749" t="s">
        <v>221</v>
      </c>
      <c r="P749" t="s">
        <v>7231</v>
      </c>
      <c r="Q749" t="s">
        <v>7244</v>
      </c>
      <c r="R749" t="s">
        <v>7223</v>
      </c>
      <c r="S749">
        <v>1694210</v>
      </c>
      <c r="T749">
        <v>2385495</v>
      </c>
      <c r="U749">
        <v>0.28999999999999998</v>
      </c>
      <c r="V749">
        <v>667600</v>
      </c>
      <c r="W749">
        <v>1636200</v>
      </c>
      <c r="X749">
        <v>2021</v>
      </c>
      <c r="Y749">
        <v>2994940</v>
      </c>
    </row>
    <row r="750" spans="1:25" x14ac:dyDescent="0.35">
      <c r="A750">
        <v>2021</v>
      </c>
      <c r="B750" t="s">
        <v>1057</v>
      </c>
      <c r="C750" s="1">
        <v>44342</v>
      </c>
      <c r="D750" t="s">
        <v>931</v>
      </c>
      <c r="E750" t="s">
        <v>134</v>
      </c>
      <c r="F750" t="s">
        <v>218</v>
      </c>
      <c r="G750">
        <v>1</v>
      </c>
      <c r="H750">
        <v>1181700</v>
      </c>
      <c r="I750">
        <v>939200</v>
      </c>
      <c r="J750" t="s">
        <v>14</v>
      </c>
      <c r="K750">
        <v>1181700</v>
      </c>
      <c r="L750" t="s">
        <v>7207</v>
      </c>
      <c r="M750" t="s">
        <v>7203</v>
      </c>
      <c r="N750" s="1">
        <v>44176</v>
      </c>
      <c r="O750" t="s">
        <v>218</v>
      </c>
      <c r="P750" t="s">
        <v>7218</v>
      </c>
      <c r="Q750" t="s">
        <v>7233</v>
      </c>
      <c r="R750" t="s">
        <v>7225</v>
      </c>
      <c r="S750">
        <v>965934</v>
      </c>
      <c r="T750">
        <v>1215373</v>
      </c>
      <c r="U750">
        <v>0.20499999999999999</v>
      </c>
      <c r="V750">
        <v>242500</v>
      </c>
      <c r="W750">
        <v>939200</v>
      </c>
      <c r="X750">
        <v>2021</v>
      </c>
      <c r="Y750">
        <v>1536210</v>
      </c>
    </row>
    <row r="751" spans="1:25" x14ac:dyDescent="0.35">
      <c r="A751">
        <v>2021</v>
      </c>
      <c r="B751" t="s">
        <v>1058</v>
      </c>
      <c r="C751" s="1">
        <v>44342</v>
      </c>
      <c r="D751" t="s">
        <v>931</v>
      </c>
      <c r="E751" t="s">
        <v>449</v>
      </c>
      <c r="F751" t="s">
        <v>551</v>
      </c>
      <c r="G751">
        <v>3</v>
      </c>
      <c r="H751">
        <v>1483300</v>
      </c>
      <c r="I751">
        <v>1153900</v>
      </c>
      <c r="J751" t="s">
        <v>18</v>
      </c>
      <c r="K751">
        <v>4449900</v>
      </c>
      <c r="L751" t="s">
        <v>7204</v>
      </c>
      <c r="M751" t="s">
        <v>7203</v>
      </c>
      <c r="N751" s="1">
        <v>44129</v>
      </c>
      <c r="O751" t="s">
        <v>551</v>
      </c>
      <c r="P751" t="s">
        <v>7218</v>
      </c>
      <c r="Q751" t="s">
        <v>7224</v>
      </c>
      <c r="R751" t="s">
        <v>7220</v>
      </c>
      <c r="S751">
        <v>1207526</v>
      </c>
      <c r="T751">
        <v>1552203</v>
      </c>
      <c r="U751">
        <v>0.222</v>
      </c>
      <c r="V751">
        <v>988200</v>
      </c>
      <c r="W751">
        <v>3461700</v>
      </c>
      <c r="X751">
        <v>2021</v>
      </c>
      <c r="Y751">
        <v>5784870</v>
      </c>
    </row>
    <row r="752" spans="1:25" x14ac:dyDescent="0.35">
      <c r="A752">
        <v>2021</v>
      </c>
      <c r="B752" t="s">
        <v>1059</v>
      </c>
      <c r="C752" s="1">
        <v>44342</v>
      </c>
      <c r="D752" t="s">
        <v>931</v>
      </c>
      <c r="E752" t="s">
        <v>358</v>
      </c>
      <c r="F752" t="s">
        <v>826</v>
      </c>
      <c r="G752">
        <v>5</v>
      </c>
      <c r="H752">
        <v>179400</v>
      </c>
      <c r="I752">
        <v>133900</v>
      </c>
      <c r="J752" t="s">
        <v>14</v>
      </c>
      <c r="K752">
        <v>897000</v>
      </c>
      <c r="L752" t="s">
        <v>7205</v>
      </c>
      <c r="M752" t="s">
        <v>7203</v>
      </c>
      <c r="N752" s="1">
        <v>44016</v>
      </c>
      <c r="O752" t="s">
        <v>826</v>
      </c>
      <c r="P752" t="s">
        <v>7235</v>
      </c>
      <c r="Q752" t="s">
        <v>7248</v>
      </c>
      <c r="R752" t="s">
        <v>7234</v>
      </c>
      <c r="S752">
        <v>141072</v>
      </c>
      <c r="T752">
        <v>189010</v>
      </c>
      <c r="U752">
        <v>0.254</v>
      </c>
      <c r="V752">
        <v>227500</v>
      </c>
      <c r="W752">
        <v>669500</v>
      </c>
      <c r="X752">
        <v>2021</v>
      </c>
      <c r="Y752">
        <v>1166100</v>
      </c>
    </row>
    <row r="753" spans="1:25" x14ac:dyDescent="0.35">
      <c r="A753">
        <v>2021</v>
      </c>
      <c r="B753" t="s">
        <v>1060</v>
      </c>
      <c r="C753" s="1">
        <v>44342</v>
      </c>
      <c r="D753" t="s">
        <v>931</v>
      </c>
      <c r="E753" t="s">
        <v>459</v>
      </c>
      <c r="F753" t="s">
        <v>591</v>
      </c>
      <c r="G753">
        <v>2</v>
      </c>
      <c r="H753">
        <v>2702300</v>
      </c>
      <c r="I753">
        <v>2152200</v>
      </c>
      <c r="J753" t="s">
        <v>14</v>
      </c>
      <c r="K753">
        <v>5404600</v>
      </c>
      <c r="L753" t="s">
        <v>7205</v>
      </c>
      <c r="M753" t="s">
        <v>7203</v>
      </c>
      <c r="N753" s="1">
        <v>43428</v>
      </c>
      <c r="O753" t="s">
        <v>591</v>
      </c>
      <c r="P753" t="s">
        <v>7231</v>
      </c>
      <c r="Q753" t="s">
        <v>7244</v>
      </c>
      <c r="R753" t="s">
        <v>7225</v>
      </c>
      <c r="S753">
        <v>2194319</v>
      </c>
      <c r="T753">
        <v>2755259</v>
      </c>
      <c r="U753">
        <v>0.20399999999999999</v>
      </c>
      <c r="V753">
        <v>1100200</v>
      </c>
      <c r="W753">
        <v>4304400</v>
      </c>
      <c r="X753">
        <v>2021</v>
      </c>
      <c r="Y753">
        <v>7025980</v>
      </c>
    </row>
    <row r="754" spans="1:25" x14ac:dyDescent="0.35">
      <c r="A754">
        <v>2021</v>
      </c>
      <c r="B754" t="s">
        <v>1061</v>
      </c>
      <c r="C754" s="1">
        <v>44342</v>
      </c>
      <c r="D754" t="s">
        <v>931</v>
      </c>
      <c r="E754" t="s">
        <v>109</v>
      </c>
      <c r="F754" t="s">
        <v>158</v>
      </c>
      <c r="G754">
        <v>5</v>
      </c>
      <c r="H754">
        <v>197500</v>
      </c>
      <c r="I754">
        <v>159100</v>
      </c>
      <c r="J754" t="s">
        <v>18</v>
      </c>
      <c r="K754">
        <v>987500</v>
      </c>
      <c r="L754" t="s">
        <v>7205</v>
      </c>
      <c r="M754" t="s">
        <v>7206</v>
      </c>
      <c r="N754" s="1">
        <v>43269</v>
      </c>
      <c r="O754" t="s">
        <v>158</v>
      </c>
      <c r="P754" t="s">
        <v>7221</v>
      </c>
      <c r="Q754" t="s">
        <v>7243</v>
      </c>
      <c r="R754" t="s">
        <v>7230</v>
      </c>
      <c r="S754">
        <v>162183</v>
      </c>
      <c r="T754">
        <v>201313</v>
      </c>
      <c r="U754">
        <v>0.19400000000000001</v>
      </c>
      <c r="V754">
        <v>192000</v>
      </c>
      <c r="W754">
        <v>795500</v>
      </c>
      <c r="X754">
        <v>2021</v>
      </c>
      <c r="Y754">
        <v>1283750</v>
      </c>
    </row>
    <row r="755" spans="1:25" x14ac:dyDescent="0.35">
      <c r="A755">
        <v>2021</v>
      </c>
      <c r="B755" t="s">
        <v>1062</v>
      </c>
      <c r="C755" s="1">
        <v>44343</v>
      </c>
      <c r="D755" t="s">
        <v>931</v>
      </c>
      <c r="E755" t="s">
        <v>255</v>
      </c>
      <c r="F755" t="s">
        <v>470</v>
      </c>
      <c r="G755">
        <v>2</v>
      </c>
      <c r="H755">
        <v>3071100</v>
      </c>
      <c r="I755">
        <v>2013800</v>
      </c>
      <c r="J755" t="s">
        <v>18</v>
      </c>
      <c r="K755">
        <v>6142200</v>
      </c>
      <c r="L755" t="s">
        <v>7207</v>
      </c>
      <c r="M755" t="s">
        <v>7203</v>
      </c>
      <c r="N755" s="1">
        <v>44246</v>
      </c>
      <c r="O755" t="s">
        <v>470</v>
      </c>
      <c r="P755" t="s">
        <v>7218</v>
      </c>
      <c r="Q755" t="s">
        <v>7219</v>
      </c>
      <c r="R755" t="s">
        <v>7220</v>
      </c>
      <c r="S755">
        <v>1962449</v>
      </c>
      <c r="T755">
        <v>2992677</v>
      </c>
      <c r="U755">
        <v>0.34399999999999997</v>
      </c>
      <c r="V755">
        <v>2114600</v>
      </c>
      <c r="W755">
        <v>4027600</v>
      </c>
      <c r="X755">
        <v>2021</v>
      </c>
      <c r="Y755">
        <v>7984860</v>
      </c>
    </row>
    <row r="756" spans="1:25" x14ac:dyDescent="0.35">
      <c r="A756">
        <v>2021</v>
      </c>
      <c r="B756" t="s">
        <v>1063</v>
      </c>
      <c r="C756" s="1">
        <v>44343</v>
      </c>
      <c r="D756" t="s">
        <v>931</v>
      </c>
      <c r="E756" t="s">
        <v>77</v>
      </c>
      <c r="F756" t="s">
        <v>331</v>
      </c>
      <c r="G756">
        <v>2</v>
      </c>
      <c r="H756">
        <v>178600</v>
      </c>
      <c r="I756">
        <v>138400</v>
      </c>
      <c r="J756" t="s">
        <v>18</v>
      </c>
      <c r="K756">
        <v>357200</v>
      </c>
      <c r="L756" t="s">
        <v>7209</v>
      </c>
      <c r="M756" t="s">
        <v>7206</v>
      </c>
      <c r="N756" s="1">
        <v>44328</v>
      </c>
      <c r="O756" t="s">
        <v>331</v>
      </c>
      <c r="P756" t="s">
        <v>7235</v>
      </c>
      <c r="Q756" t="s">
        <v>7236</v>
      </c>
      <c r="R756" t="s">
        <v>7234</v>
      </c>
      <c r="S756">
        <v>145591</v>
      </c>
      <c r="T756">
        <v>187953</v>
      </c>
      <c r="U756">
        <v>0.22500000000000001</v>
      </c>
      <c r="V756">
        <v>80400</v>
      </c>
      <c r="W756">
        <v>276800</v>
      </c>
      <c r="X756">
        <v>2021</v>
      </c>
      <c r="Y756">
        <v>464360</v>
      </c>
    </row>
    <row r="757" spans="1:25" x14ac:dyDescent="0.35">
      <c r="A757">
        <v>2021</v>
      </c>
      <c r="B757" t="s">
        <v>1064</v>
      </c>
      <c r="C757" s="1">
        <v>44343</v>
      </c>
      <c r="D757" t="s">
        <v>931</v>
      </c>
      <c r="E757" t="s">
        <v>378</v>
      </c>
      <c r="F757" t="s">
        <v>253</v>
      </c>
      <c r="G757">
        <v>2</v>
      </c>
      <c r="H757">
        <v>1077100</v>
      </c>
      <c r="I757">
        <v>784800</v>
      </c>
      <c r="J757" t="s">
        <v>18</v>
      </c>
      <c r="K757">
        <v>2154200</v>
      </c>
      <c r="L757" t="s">
        <v>7207</v>
      </c>
      <c r="M757" t="s">
        <v>7203</v>
      </c>
      <c r="N757" s="1">
        <v>43399</v>
      </c>
      <c r="O757" t="s">
        <v>253</v>
      </c>
      <c r="P757" t="s">
        <v>7228</v>
      </c>
      <c r="Q757" t="s">
        <v>7245</v>
      </c>
      <c r="R757" t="s">
        <v>7225</v>
      </c>
      <c r="S757">
        <v>749552</v>
      </c>
      <c r="T757">
        <v>1028670</v>
      </c>
      <c r="U757">
        <v>0.27100000000000002</v>
      </c>
      <c r="V757">
        <v>584600</v>
      </c>
      <c r="W757">
        <v>1569600</v>
      </c>
      <c r="X757">
        <v>2021</v>
      </c>
      <c r="Y757">
        <v>2800460</v>
      </c>
    </row>
    <row r="758" spans="1:25" x14ac:dyDescent="0.35">
      <c r="A758">
        <v>2021</v>
      </c>
      <c r="B758" t="s">
        <v>1065</v>
      </c>
      <c r="C758" s="1">
        <v>44343</v>
      </c>
      <c r="D758" t="s">
        <v>931</v>
      </c>
      <c r="E758" t="s">
        <v>154</v>
      </c>
      <c r="F758" t="s">
        <v>39</v>
      </c>
      <c r="G758">
        <v>2</v>
      </c>
      <c r="H758">
        <v>542800</v>
      </c>
      <c r="I758">
        <v>438800</v>
      </c>
      <c r="J758" t="s">
        <v>14</v>
      </c>
      <c r="K758">
        <v>1085600</v>
      </c>
      <c r="L758" t="s">
        <v>7204</v>
      </c>
      <c r="M758" t="s">
        <v>7203</v>
      </c>
      <c r="N758" s="1">
        <v>43664</v>
      </c>
      <c r="O758" t="s">
        <v>39</v>
      </c>
      <c r="P758" t="s">
        <v>7237</v>
      </c>
      <c r="Q758" t="s">
        <v>7239</v>
      </c>
      <c r="R758" t="s">
        <v>7230</v>
      </c>
      <c r="S758">
        <v>444227</v>
      </c>
      <c r="T758">
        <v>549508</v>
      </c>
      <c r="U758">
        <v>0.192</v>
      </c>
      <c r="V758">
        <v>208000</v>
      </c>
      <c r="W758">
        <v>877600</v>
      </c>
      <c r="X758">
        <v>2021</v>
      </c>
      <c r="Y758">
        <v>1411280</v>
      </c>
    </row>
    <row r="759" spans="1:25" x14ac:dyDescent="0.35">
      <c r="A759">
        <v>2021</v>
      </c>
      <c r="B759" t="s">
        <v>1066</v>
      </c>
      <c r="C759" s="1">
        <v>44344</v>
      </c>
      <c r="D759" t="s">
        <v>931</v>
      </c>
      <c r="E759" t="s">
        <v>468</v>
      </c>
      <c r="F759" t="s">
        <v>57</v>
      </c>
      <c r="G759">
        <v>4</v>
      </c>
      <c r="H759">
        <v>244100</v>
      </c>
      <c r="I759">
        <v>173100</v>
      </c>
      <c r="J759" t="s">
        <v>14</v>
      </c>
      <c r="K759">
        <v>976400</v>
      </c>
      <c r="L759" t="s">
        <v>7208</v>
      </c>
      <c r="M759" t="s">
        <v>7203</v>
      </c>
      <c r="N759" s="1">
        <v>43215</v>
      </c>
      <c r="O759" t="s">
        <v>57</v>
      </c>
      <c r="P759" t="s">
        <v>7235</v>
      </c>
      <c r="Q759" t="s">
        <v>7249</v>
      </c>
      <c r="R759" t="s">
        <v>7225</v>
      </c>
      <c r="S759">
        <v>163155</v>
      </c>
      <c r="T759">
        <v>230060</v>
      </c>
      <c r="U759">
        <v>0.29099999999999998</v>
      </c>
      <c r="V759">
        <v>284000</v>
      </c>
      <c r="W759">
        <v>692400</v>
      </c>
      <c r="X759">
        <v>2021</v>
      </c>
      <c r="Y759">
        <v>1269320</v>
      </c>
    </row>
    <row r="760" spans="1:25" x14ac:dyDescent="0.35">
      <c r="A760">
        <v>2021</v>
      </c>
      <c r="B760" t="s">
        <v>1067</v>
      </c>
      <c r="C760" s="1">
        <v>44344</v>
      </c>
      <c r="D760" t="s">
        <v>931</v>
      </c>
      <c r="E760" t="s">
        <v>381</v>
      </c>
      <c r="F760" t="s">
        <v>164</v>
      </c>
      <c r="G760">
        <v>1</v>
      </c>
      <c r="H760">
        <v>1151200</v>
      </c>
      <c r="I760">
        <v>877500</v>
      </c>
      <c r="J760" t="s">
        <v>14</v>
      </c>
      <c r="K760">
        <v>1151200</v>
      </c>
      <c r="L760" t="s">
        <v>7202</v>
      </c>
      <c r="M760" t="s">
        <v>7206</v>
      </c>
      <c r="N760" s="1">
        <v>44051</v>
      </c>
      <c r="O760" t="s">
        <v>164</v>
      </c>
      <c r="P760" t="s">
        <v>7228</v>
      </c>
      <c r="Q760" t="s">
        <v>7229</v>
      </c>
      <c r="R760" t="s">
        <v>7223</v>
      </c>
      <c r="S760">
        <v>876620</v>
      </c>
      <c r="T760">
        <v>1150081</v>
      </c>
      <c r="U760">
        <v>0.23799999999999999</v>
      </c>
      <c r="V760">
        <v>273700</v>
      </c>
      <c r="W760">
        <v>877500</v>
      </c>
      <c r="X760">
        <v>2021</v>
      </c>
      <c r="Y760">
        <v>1496560</v>
      </c>
    </row>
    <row r="761" spans="1:25" x14ac:dyDescent="0.35">
      <c r="A761">
        <v>2021</v>
      </c>
      <c r="B761" t="s">
        <v>1068</v>
      </c>
      <c r="C761" s="1">
        <v>44344</v>
      </c>
      <c r="D761" t="s">
        <v>931</v>
      </c>
      <c r="E761" t="s">
        <v>381</v>
      </c>
      <c r="F761" t="s">
        <v>526</v>
      </c>
      <c r="G761">
        <v>3</v>
      </c>
      <c r="H761">
        <v>3466400</v>
      </c>
      <c r="I761">
        <v>2823800</v>
      </c>
      <c r="J761" t="s">
        <v>14</v>
      </c>
      <c r="K761">
        <v>10399200</v>
      </c>
      <c r="L761" t="s">
        <v>7202</v>
      </c>
      <c r="M761" t="s">
        <v>7206</v>
      </c>
      <c r="N761" s="1">
        <v>44051</v>
      </c>
      <c r="O761" t="s">
        <v>526</v>
      </c>
      <c r="P761" t="s">
        <v>7231</v>
      </c>
      <c r="Q761" t="s">
        <v>7244</v>
      </c>
      <c r="R761" t="s">
        <v>7220</v>
      </c>
      <c r="S761">
        <v>2720488</v>
      </c>
      <c r="T761">
        <v>3339554</v>
      </c>
      <c r="U761">
        <v>0.185</v>
      </c>
      <c r="V761">
        <v>1927800</v>
      </c>
      <c r="W761">
        <v>8471400</v>
      </c>
      <c r="X761">
        <v>2021</v>
      </c>
      <c r="Y761">
        <v>13518960</v>
      </c>
    </row>
    <row r="762" spans="1:25" x14ac:dyDescent="0.35">
      <c r="A762">
        <v>2021</v>
      </c>
      <c r="B762" t="s">
        <v>1069</v>
      </c>
      <c r="C762" s="1">
        <v>44344</v>
      </c>
      <c r="D762" t="s">
        <v>931</v>
      </c>
      <c r="E762" t="s">
        <v>44</v>
      </c>
      <c r="F762" t="s">
        <v>492</v>
      </c>
      <c r="G762">
        <v>1</v>
      </c>
      <c r="H762">
        <v>431600</v>
      </c>
      <c r="I762">
        <v>282500</v>
      </c>
      <c r="J762" t="s">
        <v>14</v>
      </c>
      <c r="K762">
        <v>431600</v>
      </c>
      <c r="L762" t="s">
        <v>7209</v>
      </c>
      <c r="M762" t="s">
        <v>7206</v>
      </c>
      <c r="N762" s="1">
        <v>43454</v>
      </c>
      <c r="O762" t="s">
        <v>492</v>
      </c>
      <c r="P762" t="s">
        <v>7228</v>
      </c>
      <c r="Q762" t="s">
        <v>7229</v>
      </c>
      <c r="R762" t="s">
        <v>7225</v>
      </c>
      <c r="S762">
        <v>286689</v>
      </c>
      <c r="T762">
        <v>438092</v>
      </c>
      <c r="U762">
        <v>0.34599999999999997</v>
      </c>
      <c r="V762">
        <v>149100</v>
      </c>
      <c r="W762">
        <v>282500</v>
      </c>
      <c r="X762">
        <v>2021</v>
      </c>
      <c r="Y762">
        <v>561080</v>
      </c>
    </row>
    <row r="763" spans="1:25" x14ac:dyDescent="0.35">
      <c r="A763">
        <v>2021</v>
      </c>
      <c r="B763" t="s">
        <v>1070</v>
      </c>
      <c r="C763" s="1">
        <v>44345</v>
      </c>
      <c r="D763" t="s">
        <v>931</v>
      </c>
      <c r="E763" t="s">
        <v>64</v>
      </c>
      <c r="F763" t="s">
        <v>30</v>
      </c>
      <c r="G763">
        <v>1</v>
      </c>
      <c r="H763">
        <v>2583100</v>
      </c>
      <c r="I763">
        <v>1993700</v>
      </c>
      <c r="J763" t="s">
        <v>14</v>
      </c>
      <c r="K763">
        <v>2583100</v>
      </c>
      <c r="L763" t="s">
        <v>7208</v>
      </c>
      <c r="M763" t="s">
        <v>7203</v>
      </c>
      <c r="N763" s="1">
        <v>43146</v>
      </c>
      <c r="O763" t="s">
        <v>30</v>
      </c>
      <c r="P763" t="s">
        <v>7218</v>
      </c>
      <c r="Q763" t="s">
        <v>7246</v>
      </c>
      <c r="R763" t="s">
        <v>7234</v>
      </c>
      <c r="S763">
        <v>1997055</v>
      </c>
      <c r="T763">
        <v>2587449</v>
      </c>
      <c r="U763">
        <v>0.22800000000000001</v>
      </c>
      <c r="V763">
        <v>589400</v>
      </c>
      <c r="W763">
        <v>1993700</v>
      </c>
      <c r="X763">
        <v>2021</v>
      </c>
      <c r="Y763">
        <v>3358030</v>
      </c>
    </row>
    <row r="764" spans="1:25" x14ac:dyDescent="0.35">
      <c r="A764">
        <v>2021</v>
      </c>
      <c r="B764" t="s">
        <v>1071</v>
      </c>
      <c r="C764" s="1">
        <v>44345</v>
      </c>
      <c r="D764" t="s">
        <v>931</v>
      </c>
      <c r="E764" t="s">
        <v>516</v>
      </c>
      <c r="F764" t="s">
        <v>614</v>
      </c>
      <c r="G764">
        <v>2</v>
      </c>
      <c r="H764">
        <v>583200</v>
      </c>
      <c r="I764">
        <v>412200</v>
      </c>
      <c r="J764" t="s">
        <v>14</v>
      </c>
      <c r="K764">
        <v>1166400</v>
      </c>
      <c r="L764" t="s">
        <v>7210</v>
      </c>
      <c r="M764" t="s">
        <v>7203</v>
      </c>
      <c r="N764" s="1">
        <v>43732</v>
      </c>
      <c r="O764" t="s">
        <v>614</v>
      </c>
      <c r="P764" t="s">
        <v>7237</v>
      </c>
      <c r="Q764" t="s">
        <v>7239</v>
      </c>
      <c r="R764" t="s">
        <v>7230</v>
      </c>
      <c r="S764">
        <v>406837</v>
      </c>
      <c r="T764">
        <v>575668</v>
      </c>
      <c r="U764">
        <v>0.29299999999999998</v>
      </c>
      <c r="V764">
        <v>342000</v>
      </c>
      <c r="W764">
        <v>824400</v>
      </c>
      <c r="X764">
        <v>2021</v>
      </c>
      <c r="Y764">
        <v>1516320</v>
      </c>
    </row>
    <row r="765" spans="1:25" x14ac:dyDescent="0.35">
      <c r="A765">
        <v>2021</v>
      </c>
      <c r="B765" t="s">
        <v>1072</v>
      </c>
      <c r="C765" s="1">
        <v>44345</v>
      </c>
      <c r="D765" t="s">
        <v>931</v>
      </c>
      <c r="E765" t="s">
        <v>368</v>
      </c>
      <c r="F765" t="s">
        <v>745</v>
      </c>
      <c r="G765">
        <v>3</v>
      </c>
      <c r="H765">
        <v>172800</v>
      </c>
      <c r="I765">
        <v>135300</v>
      </c>
      <c r="J765" t="s">
        <v>14</v>
      </c>
      <c r="K765">
        <v>518400</v>
      </c>
      <c r="L765" t="s">
        <v>7205</v>
      </c>
      <c r="M765" t="s">
        <v>7203</v>
      </c>
      <c r="N765" s="1">
        <v>43165</v>
      </c>
      <c r="O765" t="s">
        <v>745</v>
      </c>
      <c r="P765" t="s">
        <v>7221</v>
      </c>
      <c r="Q765" t="s">
        <v>7222</v>
      </c>
      <c r="R765" t="s">
        <v>7227</v>
      </c>
      <c r="S765">
        <v>145695</v>
      </c>
      <c r="T765">
        <v>186076</v>
      </c>
      <c r="U765">
        <v>0.217</v>
      </c>
      <c r="V765">
        <v>112500</v>
      </c>
      <c r="W765">
        <v>405900</v>
      </c>
      <c r="X765">
        <v>2021</v>
      </c>
      <c r="Y765">
        <v>673920</v>
      </c>
    </row>
    <row r="766" spans="1:25" x14ac:dyDescent="0.35">
      <c r="A766">
        <v>2021</v>
      </c>
      <c r="B766" t="s">
        <v>1073</v>
      </c>
      <c r="C766" s="1">
        <v>44345</v>
      </c>
      <c r="D766" t="s">
        <v>931</v>
      </c>
      <c r="E766" t="s">
        <v>824</v>
      </c>
      <c r="F766" t="s">
        <v>434</v>
      </c>
      <c r="G766">
        <v>2</v>
      </c>
      <c r="H766">
        <v>250000</v>
      </c>
      <c r="I766">
        <v>182200</v>
      </c>
      <c r="J766" t="s">
        <v>18</v>
      </c>
      <c r="K766">
        <v>500000</v>
      </c>
      <c r="L766" t="s">
        <v>7205</v>
      </c>
      <c r="M766" t="s">
        <v>7203</v>
      </c>
      <c r="N766" s="1">
        <v>44125</v>
      </c>
      <c r="O766" t="s">
        <v>434</v>
      </c>
      <c r="P766" t="s">
        <v>7221</v>
      </c>
      <c r="Q766" t="s">
        <v>7222</v>
      </c>
      <c r="R766" t="s">
        <v>7225</v>
      </c>
      <c r="S766">
        <v>180543</v>
      </c>
      <c r="T766">
        <v>247785</v>
      </c>
      <c r="U766">
        <v>0.27100000000000002</v>
      </c>
      <c r="V766">
        <v>135600</v>
      </c>
      <c r="W766">
        <v>364400</v>
      </c>
      <c r="X766">
        <v>2021</v>
      </c>
      <c r="Y766">
        <v>650000</v>
      </c>
    </row>
    <row r="767" spans="1:25" x14ac:dyDescent="0.35">
      <c r="A767">
        <v>2021</v>
      </c>
      <c r="B767" t="s">
        <v>1074</v>
      </c>
      <c r="C767" s="1">
        <v>44345</v>
      </c>
      <c r="D767" t="s">
        <v>931</v>
      </c>
      <c r="E767" t="s">
        <v>689</v>
      </c>
      <c r="F767" t="s">
        <v>36</v>
      </c>
      <c r="G767">
        <v>3</v>
      </c>
      <c r="H767">
        <v>188000</v>
      </c>
      <c r="I767">
        <v>145600</v>
      </c>
      <c r="J767" t="s">
        <v>18</v>
      </c>
      <c r="K767">
        <v>564000</v>
      </c>
      <c r="L767" t="s">
        <v>7208</v>
      </c>
      <c r="M767" t="s">
        <v>7206</v>
      </c>
      <c r="N767" s="1">
        <v>44290</v>
      </c>
      <c r="O767" t="s">
        <v>36</v>
      </c>
      <c r="P767" t="s">
        <v>7237</v>
      </c>
      <c r="Q767" t="s">
        <v>7242</v>
      </c>
      <c r="R767" t="s">
        <v>7240</v>
      </c>
      <c r="S767">
        <v>137044</v>
      </c>
      <c r="T767">
        <v>176916</v>
      </c>
      <c r="U767">
        <v>0.22500000000000001</v>
      </c>
      <c r="V767">
        <v>127200</v>
      </c>
      <c r="W767">
        <v>436800</v>
      </c>
      <c r="X767">
        <v>2021</v>
      </c>
      <c r="Y767">
        <v>733200</v>
      </c>
    </row>
    <row r="768" spans="1:25" x14ac:dyDescent="0.35">
      <c r="A768">
        <v>2021</v>
      </c>
      <c r="B768" t="s">
        <v>1075</v>
      </c>
      <c r="C768" s="1">
        <v>44345</v>
      </c>
      <c r="D768" t="s">
        <v>931</v>
      </c>
      <c r="E768" t="s">
        <v>343</v>
      </c>
      <c r="F768" t="s">
        <v>803</v>
      </c>
      <c r="G768">
        <v>4</v>
      </c>
      <c r="H768">
        <v>4272500</v>
      </c>
      <c r="I768">
        <v>3064700</v>
      </c>
      <c r="J768" t="s">
        <v>14</v>
      </c>
      <c r="K768">
        <v>17090000</v>
      </c>
      <c r="L768" t="s">
        <v>7209</v>
      </c>
      <c r="M768" t="s">
        <v>7203</v>
      </c>
      <c r="N768" s="1">
        <v>43833</v>
      </c>
      <c r="O768" t="s">
        <v>803</v>
      </c>
      <c r="P768" t="s">
        <v>7231</v>
      </c>
      <c r="Q768" t="s">
        <v>7241</v>
      </c>
      <c r="R768" t="s">
        <v>7225</v>
      </c>
      <c r="S768">
        <v>2864023</v>
      </c>
      <c r="T768">
        <v>3992731</v>
      </c>
      <c r="U768">
        <v>0.28299999999999997</v>
      </c>
      <c r="V768">
        <v>4831200</v>
      </c>
      <c r="W768">
        <v>12258800</v>
      </c>
      <c r="X768">
        <v>2021</v>
      </c>
      <c r="Y768">
        <v>22217000</v>
      </c>
    </row>
    <row r="769" spans="1:25" x14ac:dyDescent="0.35">
      <c r="A769">
        <v>2021</v>
      </c>
      <c r="B769" t="s">
        <v>1076</v>
      </c>
      <c r="C769" s="1">
        <v>44345</v>
      </c>
      <c r="D769" t="s">
        <v>931</v>
      </c>
      <c r="E769" t="s">
        <v>122</v>
      </c>
      <c r="F769" t="s">
        <v>406</v>
      </c>
      <c r="G769">
        <v>4</v>
      </c>
      <c r="H769">
        <v>231500</v>
      </c>
      <c r="I769">
        <v>167200</v>
      </c>
      <c r="J769" t="s">
        <v>14</v>
      </c>
      <c r="K769">
        <v>926000</v>
      </c>
      <c r="L769" t="s">
        <v>7204</v>
      </c>
      <c r="M769" t="s">
        <v>7203</v>
      </c>
      <c r="N769" s="1">
        <v>43955</v>
      </c>
      <c r="O769" t="s">
        <v>406</v>
      </c>
      <c r="P769" t="s">
        <v>7235</v>
      </c>
      <c r="Q769" t="s">
        <v>7249</v>
      </c>
      <c r="R769" t="s">
        <v>7225</v>
      </c>
      <c r="S769">
        <v>166359</v>
      </c>
      <c r="T769">
        <v>230230</v>
      </c>
      <c r="U769">
        <v>0.27700000000000002</v>
      </c>
      <c r="V769">
        <v>257200</v>
      </c>
      <c r="W769">
        <v>668800</v>
      </c>
      <c r="X769">
        <v>2021</v>
      </c>
      <c r="Y769">
        <v>1203800</v>
      </c>
    </row>
    <row r="770" spans="1:25" x14ac:dyDescent="0.35">
      <c r="A770">
        <v>2021</v>
      </c>
      <c r="B770" t="s">
        <v>1077</v>
      </c>
      <c r="C770" s="1">
        <v>44345</v>
      </c>
      <c r="D770" t="s">
        <v>931</v>
      </c>
      <c r="E770" t="s">
        <v>528</v>
      </c>
      <c r="F770" t="s">
        <v>241</v>
      </c>
      <c r="G770">
        <v>2</v>
      </c>
      <c r="H770">
        <v>3316500</v>
      </c>
      <c r="I770">
        <v>2355100</v>
      </c>
      <c r="J770" t="s">
        <v>18</v>
      </c>
      <c r="K770">
        <v>6633000</v>
      </c>
      <c r="L770" t="s">
        <v>7207</v>
      </c>
      <c r="M770" t="s">
        <v>7206</v>
      </c>
      <c r="N770" s="1">
        <v>43531</v>
      </c>
      <c r="O770" t="s">
        <v>241</v>
      </c>
      <c r="P770" t="s">
        <v>7231</v>
      </c>
      <c r="Q770" t="s">
        <v>7244</v>
      </c>
      <c r="R770" t="s">
        <v>7234</v>
      </c>
      <c r="S770">
        <v>2300879</v>
      </c>
      <c r="T770">
        <v>3240214</v>
      </c>
      <c r="U770">
        <v>0.28999999999999998</v>
      </c>
      <c r="V770">
        <v>1922800</v>
      </c>
      <c r="W770">
        <v>4710200</v>
      </c>
      <c r="X770">
        <v>2021</v>
      </c>
      <c r="Y770">
        <v>8622900</v>
      </c>
    </row>
    <row r="771" spans="1:25" x14ac:dyDescent="0.35">
      <c r="A771">
        <v>2021</v>
      </c>
      <c r="B771" t="s">
        <v>1078</v>
      </c>
      <c r="C771" s="1">
        <v>44346</v>
      </c>
      <c r="D771" t="s">
        <v>931</v>
      </c>
      <c r="E771" t="s">
        <v>306</v>
      </c>
      <c r="F771" t="s">
        <v>161</v>
      </c>
      <c r="G771">
        <v>1</v>
      </c>
      <c r="H771">
        <v>2373300</v>
      </c>
      <c r="I771">
        <v>1824600</v>
      </c>
      <c r="J771" t="s">
        <v>18</v>
      </c>
      <c r="K771">
        <v>2373300</v>
      </c>
      <c r="L771" t="s">
        <v>7208</v>
      </c>
      <c r="M771" t="s">
        <v>7206</v>
      </c>
      <c r="N771" s="1">
        <v>44077</v>
      </c>
      <c r="O771" t="s">
        <v>161</v>
      </c>
      <c r="P771" t="s">
        <v>7218</v>
      </c>
      <c r="Q771" t="s">
        <v>7224</v>
      </c>
      <c r="R771" t="s">
        <v>7225</v>
      </c>
      <c r="S771">
        <v>1730824</v>
      </c>
      <c r="T771">
        <v>2251336</v>
      </c>
      <c r="U771">
        <v>0.23100000000000001</v>
      </c>
      <c r="V771">
        <v>548700</v>
      </c>
      <c r="W771">
        <v>1824600</v>
      </c>
      <c r="X771">
        <v>2021</v>
      </c>
      <c r="Y771">
        <v>3085290</v>
      </c>
    </row>
    <row r="772" spans="1:25" x14ac:dyDescent="0.35">
      <c r="A772">
        <v>2021</v>
      </c>
      <c r="B772" t="s">
        <v>1079</v>
      </c>
      <c r="C772" s="1">
        <v>44346</v>
      </c>
      <c r="D772" t="s">
        <v>931</v>
      </c>
      <c r="E772" t="s">
        <v>381</v>
      </c>
      <c r="F772" t="s">
        <v>241</v>
      </c>
      <c r="G772">
        <v>4</v>
      </c>
      <c r="H772">
        <v>3037400</v>
      </c>
      <c r="I772">
        <v>2156900</v>
      </c>
      <c r="J772" t="s">
        <v>18</v>
      </c>
      <c r="K772">
        <v>12149600</v>
      </c>
      <c r="L772" t="s">
        <v>7202</v>
      </c>
      <c r="M772" t="s">
        <v>7206</v>
      </c>
      <c r="N772" s="1">
        <v>44051</v>
      </c>
      <c r="O772" t="s">
        <v>241</v>
      </c>
      <c r="P772" t="s">
        <v>7231</v>
      </c>
      <c r="Q772" t="s">
        <v>7244</v>
      </c>
      <c r="R772" t="s">
        <v>7234</v>
      </c>
      <c r="S772">
        <v>2300879</v>
      </c>
      <c r="T772">
        <v>3240214</v>
      </c>
      <c r="U772">
        <v>0.28999999999999998</v>
      </c>
      <c r="V772">
        <v>3522000</v>
      </c>
      <c r="W772">
        <v>8627600</v>
      </c>
      <c r="X772">
        <v>2021</v>
      </c>
      <c r="Y772">
        <v>15794480</v>
      </c>
    </row>
    <row r="773" spans="1:25" x14ac:dyDescent="0.35">
      <c r="A773">
        <v>2021</v>
      </c>
      <c r="B773" t="s">
        <v>1080</v>
      </c>
      <c r="C773" s="1">
        <v>44346</v>
      </c>
      <c r="D773" t="s">
        <v>931</v>
      </c>
      <c r="E773" t="s">
        <v>47</v>
      </c>
      <c r="F773" t="s">
        <v>370</v>
      </c>
      <c r="G773">
        <v>2</v>
      </c>
      <c r="H773">
        <v>3636600</v>
      </c>
      <c r="I773">
        <v>2383100</v>
      </c>
      <c r="J773" t="s">
        <v>18</v>
      </c>
      <c r="K773">
        <v>7273200</v>
      </c>
      <c r="L773" t="s">
        <v>7209</v>
      </c>
      <c r="M773" t="s">
        <v>7206</v>
      </c>
      <c r="N773" s="1">
        <v>44180</v>
      </c>
      <c r="O773" t="s">
        <v>370</v>
      </c>
      <c r="P773" t="s">
        <v>7231</v>
      </c>
      <c r="Q773" t="s">
        <v>7241</v>
      </c>
      <c r="R773" t="s">
        <v>7240</v>
      </c>
      <c r="S773">
        <v>2265751</v>
      </c>
      <c r="T773">
        <v>3457539</v>
      </c>
      <c r="U773">
        <v>0.34499999999999997</v>
      </c>
      <c r="V773">
        <v>2507000</v>
      </c>
      <c r="W773">
        <v>4766200</v>
      </c>
      <c r="X773">
        <v>2021</v>
      </c>
      <c r="Y773">
        <v>9455160</v>
      </c>
    </row>
    <row r="774" spans="1:25" x14ac:dyDescent="0.35">
      <c r="A774">
        <v>2021</v>
      </c>
      <c r="B774" t="s">
        <v>1081</v>
      </c>
      <c r="C774" s="1">
        <v>44347</v>
      </c>
      <c r="D774" t="s">
        <v>931</v>
      </c>
      <c r="E774" t="s">
        <v>38</v>
      </c>
      <c r="F774" t="s">
        <v>325</v>
      </c>
      <c r="G774">
        <v>3</v>
      </c>
      <c r="H774">
        <v>180400</v>
      </c>
      <c r="I774">
        <v>130700</v>
      </c>
      <c r="J774" t="s">
        <v>14</v>
      </c>
      <c r="K774">
        <v>541200</v>
      </c>
      <c r="L774" t="s">
        <v>7207</v>
      </c>
      <c r="M774" t="s">
        <v>7206</v>
      </c>
      <c r="N774" s="1">
        <v>43376</v>
      </c>
      <c r="O774" t="s">
        <v>325</v>
      </c>
      <c r="P774" t="s">
        <v>7235</v>
      </c>
      <c r="Q774" t="s">
        <v>7236</v>
      </c>
      <c r="R774" t="s">
        <v>7225</v>
      </c>
      <c r="S774">
        <v>142227</v>
      </c>
      <c r="T774">
        <v>196312</v>
      </c>
      <c r="U774">
        <v>0.27600000000000002</v>
      </c>
      <c r="V774">
        <v>149100</v>
      </c>
      <c r="W774">
        <v>392100</v>
      </c>
      <c r="X774">
        <v>2021</v>
      </c>
      <c r="Y774">
        <v>703560</v>
      </c>
    </row>
    <row r="775" spans="1:25" x14ac:dyDescent="0.35">
      <c r="A775">
        <v>2021</v>
      </c>
      <c r="B775" t="s">
        <v>1082</v>
      </c>
      <c r="C775" s="1">
        <v>44347</v>
      </c>
      <c r="D775" t="s">
        <v>931</v>
      </c>
      <c r="E775" t="s">
        <v>29</v>
      </c>
      <c r="F775" t="s">
        <v>614</v>
      </c>
      <c r="G775">
        <v>3</v>
      </c>
      <c r="H775">
        <v>587100</v>
      </c>
      <c r="I775">
        <v>415000</v>
      </c>
      <c r="J775" t="s">
        <v>18</v>
      </c>
      <c r="K775">
        <v>1761300</v>
      </c>
      <c r="L775" t="s">
        <v>7209</v>
      </c>
      <c r="M775" t="s">
        <v>7203</v>
      </c>
      <c r="N775" s="1">
        <v>43488</v>
      </c>
      <c r="O775" t="s">
        <v>614</v>
      </c>
      <c r="P775" t="s">
        <v>7237</v>
      </c>
      <c r="Q775" t="s">
        <v>7239</v>
      </c>
      <c r="R775" t="s">
        <v>7230</v>
      </c>
      <c r="S775">
        <v>406837</v>
      </c>
      <c r="T775">
        <v>575668</v>
      </c>
      <c r="U775">
        <v>0.29299999999999998</v>
      </c>
      <c r="V775">
        <v>516300</v>
      </c>
      <c r="W775">
        <v>1245000</v>
      </c>
      <c r="X775">
        <v>2021</v>
      </c>
      <c r="Y775">
        <v>2289690</v>
      </c>
    </row>
    <row r="776" spans="1:25" x14ac:dyDescent="0.35">
      <c r="A776">
        <v>2021</v>
      </c>
      <c r="B776" t="s">
        <v>1083</v>
      </c>
      <c r="C776" s="1">
        <v>44347</v>
      </c>
      <c r="D776" t="s">
        <v>931</v>
      </c>
      <c r="E776" t="s">
        <v>330</v>
      </c>
      <c r="F776" t="s">
        <v>138</v>
      </c>
      <c r="G776">
        <v>5</v>
      </c>
      <c r="H776">
        <v>2538000</v>
      </c>
      <c r="I776">
        <v>1883100</v>
      </c>
      <c r="J776" t="s">
        <v>14</v>
      </c>
      <c r="K776">
        <v>12690000</v>
      </c>
      <c r="L776" t="s">
        <v>7204</v>
      </c>
      <c r="M776" t="s">
        <v>7206</v>
      </c>
      <c r="N776" s="1">
        <v>43449</v>
      </c>
      <c r="O776" t="s">
        <v>138</v>
      </c>
      <c r="P776" t="s">
        <v>7231</v>
      </c>
      <c r="Q776" t="s">
        <v>7241</v>
      </c>
      <c r="R776" t="s">
        <v>7230</v>
      </c>
      <c r="S776">
        <v>1858200</v>
      </c>
      <c r="T776">
        <v>2504474</v>
      </c>
      <c r="U776">
        <v>0.25800000000000001</v>
      </c>
      <c r="V776">
        <v>3274500</v>
      </c>
      <c r="W776">
        <v>9415500</v>
      </c>
      <c r="X776">
        <v>2021</v>
      </c>
      <c r="Y776">
        <v>16497000</v>
      </c>
    </row>
    <row r="777" spans="1:25" x14ac:dyDescent="0.35">
      <c r="A777">
        <v>2021</v>
      </c>
      <c r="B777" t="s">
        <v>1084</v>
      </c>
      <c r="C777" s="1">
        <v>44347</v>
      </c>
      <c r="D777" t="s">
        <v>931</v>
      </c>
      <c r="E777" t="s">
        <v>347</v>
      </c>
      <c r="F777" t="s">
        <v>325</v>
      </c>
      <c r="G777">
        <v>5</v>
      </c>
      <c r="H777">
        <v>195500</v>
      </c>
      <c r="I777">
        <v>141700</v>
      </c>
      <c r="J777" t="s">
        <v>14</v>
      </c>
      <c r="K777">
        <v>977500</v>
      </c>
      <c r="L777" t="s">
        <v>7208</v>
      </c>
      <c r="M777" t="s">
        <v>7206</v>
      </c>
      <c r="N777" s="1">
        <v>43983</v>
      </c>
      <c r="O777" t="s">
        <v>325</v>
      </c>
      <c r="P777" t="s">
        <v>7235</v>
      </c>
      <c r="Q777" t="s">
        <v>7236</v>
      </c>
      <c r="R777" t="s">
        <v>7225</v>
      </c>
      <c r="S777">
        <v>142227</v>
      </c>
      <c r="T777">
        <v>196312</v>
      </c>
      <c r="U777">
        <v>0.27600000000000002</v>
      </c>
      <c r="V777">
        <v>269000</v>
      </c>
      <c r="W777">
        <v>708500</v>
      </c>
      <c r="X777">
        <v>2021</v>
      </c>
      <c r="Y777">
        <v>1270750</v>
      </c>
    </row>
    <row r="778" spans="1:25" x14ac:dyDescent="0.35">
      <c r="A778">
        <v>2021</v>
      </c>
      <c r="B778" t="s">
        <v>1085</v>
      </c>
      <c r="C778" s="1">
        <v>44347</v>
      </c>
      <c r="D778" t="s">
        <v>931</v>
      </c>
      <c r="E778" t="s">
        <v>581</v>
      </c>
      <c r="F778" t="s">
        <v>21</v>
      </c>
      <c r="G778">
        <v>1</v>
      </c>
      <c r="H778">
        <v>2496400</v>
      </c>
      <c r="I778">
        <v>1682600</v>
      </c>
      <c r="J778" t="s">
        <v>14</v>
      </c>
      <c r="K778">
        <v>2496400</v>
      </c>
      <c r="L778" t="s">
        <v>7207</v>
      </c>
      <c r="M778" t="s">
        <v>7206</v>
      </c>
      <c r="N778" s="1">
        <v>43665</v>
      </c>
      <c r="O778" t="s">
        <v>21</v>
      </c>
      <c r="P778" t="s">
        <v>7231</v>
      </c>
      <c r="Q778" t="s">
        <v>7232</v>
      </c>
      <c r="R778" t="s">
        <v>7225</v>
      </c>
      <c r="S778">
        <v>1815090</v>
      </c>
      <c r="T778">
        <v>2693020</v>
      </c>
      <c r="U778">
        <v>0.32600000000000001</v>
      </c>
      <c r="V778">
        <v>813800</v>
      </c>
      <c r="W778">
        <v>1682600</v>
      </c>
      <c r="X778">
        <v>2021</v>
      </c>
      <c r="Y778">
        <v>3245320</v>
      </c>
    </row>
    <row r="779" spans="1:25" x14ac:dyDescent="0.35">
      <c r="A779">
        <v>2021</v>
      </c>
      <c r="B779" t="s">
        <v>1086</v>
      </c>
      <c r="C779" s="1">
        <v>44347</v>
      </c>
      <c r="D779" t="s">
        <v>931</v>
      </c>
      <c r="E779" t="s">
        <v>12</v>
      </c>
      <c r="F779" t="s">
        <v>610</v>
      </c>
      <c r="G779">
        <v>1</v>
      </c>
      <c r="H779">
        <v>2136900</v>
      </c>
      <c r="I779">
        <v>1500600</v>
      </c>
      <c r="J779" t="s">
        <v>14</v>
      </c>
      <c r="K779">
        <v>2136900</v>
      </c>
      <c r="L779" t="s">
        <v>7204</v>
      </c>
      <c r="M779" t="s">
        <v>7203</v>
      </c>
      <c r="N779" s="1">
        <v>43595</v>
      </c>
      <c r="O779" t="s">
        <v>610</v>
      </c>
      <c r="P779" t="s">
        <v>7231</v>
      </c>
      <c r="Q779" t="s">
        <v>7241</v>
      </c>
      <c r="R779" t="s">
        <v>7225</v>
      </c>
      <c r="S779">
        <v>1464496</v>
      </c>
      <c r="T779">
        <v>2085449</v>
      </c>
      <c r="U779">
        <v>0.29799999999999999</v>
      </c>
      <c r="V779">
        <v>636300</v>
      </c>
      <c r="W779">
        <v>1500600</v>
      </c>
      <c r="X779">
        <v>2021</v>
      </c>
      <c r="Y779">
        <v>2777970</v>
      </c>
    </row>
    <row r="780" spans="1:25" x14ac:dyDescent="0.35">
      <c r="A780">
        <v>2021</v>
      </c>
      <c r="B780" t="s">
        <v>1087</v>
      </c>
      <c r="C780" s="1">
        <v>44347</v>
      </c>
      <c r="D780" t="s">
        <v>931</v>
      </c>
      <c r="E780" t="s">
        <v>426</v>
      </c>
      <c r="F780" t="s">
        <v>846</v>
      </c>
      <c r="G780">
        <v>1</v>
      </c>
      <c r="H780">
        <v>578200</v>
      </c>
      <c r="I780">
        <v>454500</v>
      </c>
      <c r="J780" t="s">
        <v>14</v>
      </c>
      <c r="K780">
        <v>578200</v>
      </c>
      <c r="L780" t="s">
        <v>7209</v>
      </c>
      <c r="M780" t="s">
        <v>7203</v>
      </c>
      <c r="N780" s="1">
        <v>43953</v>
      </c>
      <c r="O780" t="s">
        <v>846</v>
      </c>
      <c r="P780" t="s">
        <v>7221</v>
      </c>
      <c r="Q780" t="s">
        <v>7243</v>
      </c>
      <c r="R780" t="s">
        <v>7227</v>
      </c>
      <c r="S780">
        <v>442906</v>
      </c>
      <c r="T780">
        <v>563459</v>
      </c>
      <c r="U780">
        <v>0.214</v>
      </c>
      <c r="V780">
        <v>123700</v>
      </c>
      <c r="W780">
        <v>454500</v>
      </c>
      <c r="X780">
        <v>2021</v>
      </c>
      <c r="Y780">
        <v>751660</v>
      </c>
    </row>
    <row r="781" spans="1:25" x14ac:dyDescent="0.35">
      <c r="A781">
        <v>2021</v>
      </c>
      <c r="B781" t="s">
        <v>1088</v>
      </c>
      <c r="C781" s="1">
        <v>44347</v>
      </c>
      <c r="D781" t="s">
        <v>931</v>
      </c>
      <c r="E781" t="s">
        <v>77</v>
      </c>
      <c r="F781" t="s">
        <v>202</v>
      </c>
      <c r="G781">
        <v>3</v>
      </c>
      <c r="H781">
        <v>248800</v>
      </c>
      <c r="I781">
        <v>176600</v>
      </c>
      <c r="J781" t="s">
        <v>14</v>
      </c>
      <c r="K781">
        <v>746400</v>
      </c>
      <c r="L781" t="s">
        <v>7209</v>
      </c>
      <c r="M781" t="s">
        <v>7206</v>
      </c>
      <c r="N781" s="1">
        <v>44328</v>
      </c>
      <c r="O781" t="s">
        <v>202</v>
      </c>
      <c r="P781" t="s">
        <v>7235</v>
      </c>
      <c r="Q781" t="s">
        <v>7247</v>
      </c>
      <c r="R781" t="s">
        <v>7240</v>
      </c>
      <c r="S781">
        <v>163115</v>
      </c>
      <c r="T781">
        <v>229822</v>
      </c>
      <c r="U781">
        <v>0.28999999999999998</v>
      </c>
      <c r="V781">
        <v>216600</v>
      </c>
      <c r="W781">
        <v>529800</v>
      </c>
      <c r="X781">
        <v>2021</v>
      </c>
      <c r="Y781">
        <v>970320</v>
      </c>
    </row>
    <row r="782" spans="1:25" x14ac:dyDescent="0.35">
      <c r="A782">
        <v>2021</v>
      </c>
      <c r="B782" t="s">
        <v>1089</v>
      </c>
      <c r="C782" s="1">
        <v>44347</v>
      </c>
      <c r="D782" t="s">
        <v>931</v>
      </c>
      <c r="E782" t="s">
        <v>261</v>
      </c>
      <c r="F782" t="s">
        <v>51</v>
      </c>
      <c r="G782">
        <v>4</v>
      </c>
      <c r="H782">
        <v>276500</v>
      </c>
      <c r="I782">
        <v>179900</v>
      </c>
      <c r="J782" t="s">
        <v>14</v>
      </c>
      <c r="K782">
        <v>1106000</v>
      </c>
      <c r="L782" t="s">
        <v>7208</v>
      </c>
      <c r="M782" t="s">
        <v>7206</v>
      </c>
      <c r="N782" s="1">
        <v>44411</v>
      </c>
      <c r="O782" t="s">
        <v>51</v>
      </c>
      <c r="P782" t="s">
        <v>7237</v>
      </c>
      <c r="Q782" t="s">
        <v>7239</v>
      </c>
      <c r="R782" t="s">
        <v>7240</v>
      </c>
      <c r="S782">
        <v>190502</v>
      </c>
      <c r="T782">
        <v>292907</v>
      </c>
      <c r="U782">
        <v>0.35</v>
      </c>
      <c r="V782">
        <v>386400</v>
      </c>
      <c r="W782">
        <v>719600</v>
      </c>
      <c r="X782">
        <v>2021</v>
      </c>
      <c r="Y782">
        <v>1437800</v>
      </c>
    </row>
    <row r="783" spans="1:25" x14ac:dyDescent="0.35">
      <c r="A783">
        <v>2021</v>
      </c>
      <c r="B783" t="s">
        <v>1090</v>
      </c>
      <c r="C783" s="1">
        <v>44348</v>
      </c>
      <c r="D783" t="s">
        <v>1091</v>
      </c>
      <c r="E783" t="s">
        <v>74</v>
      </c>
      <c r="F783" t="s">
        <v>454</v>
      </c>
      <c r="G783">
        <v>1</v>
      </c>
      <c r="H783">
        <v>1943400</v>
      </c>
      <c r="I783">
        <v>1484700</v>
      </c>
      <c r="J783" t="s">
        <v>14</v>
      </c>
      <c r="K783">
        <v>1943400</v>
      </c>
      <c r="L783" t="s">
        <v>7210</v>
      </c>
      <c r="M783" t="s">
        <v>7206</v>
      </c>
      <c r="N783" s="1">
        <v>44019</v>
      </c>
      <c r="O783" t="s">
        <v>454</v>
      </c>
      <c r="P783" t="s">
        <v>7218</v>
      </c>
      <c r="Q783" t="s">
        <v>7219</v>
      </c>
      <c r="R783" t="s">
        <v>7230</v>
      </c>
      <c r="S783">
        <v>1483977</v>
      </c>
      <c r="T783">
        <v>1942446</v>
      </c>
      <c r="U783">
        <v>0.23599999999999999</v>
      </c>
      <c r="V783">
        <v>458700</v>
      </c>
      <c r="W783">
        <v>1484700</v>
      </c>
      <c r="X783">
        <v>2021</v>
      </c>
      <c r="Y783">
        <v>2526420</v>
      </c>
    </row>
    <row r="784" spans="1:25" x14ac:dyDescent="0.35">
      <c r="A784">
        <v>2021</v>
      </c>
      <c r="B784" t="s">
        <v>1092</v>
      </c>
      <c r="C784" s="1">
        <v>44348</v>
      </c>
      <c r="D784" t="s">
        <v>1091</v>
      </c>
      <c r="E784" t="s">
        <v>61</v>
      </c>
      <c r="F784" t="s">
        <v>230</v>
      </c>
      <c r="G784">
        <v>5</v>
      </c>
      <c r="H784">
        <v>280500</v>
      </c>
      <c r="I784">
        <v>228000</v>
      </c>
      <c r="J784" t="s">
        <v>14</v>
      </c>
      <c r="K784">
        <v>1402500</v>
      </c>
      <c r="L784" t="s">
        <v>7207</v>
      </c>
      <c r="M784" t="s">
        <v>7203</v>
      </c>
      <c r="N784" s="1">
        <v>43884</v>
      </c>
      <c r="O784" t="s">
        <v>230</v>
      </c>
      <c r="P784" t="s">
        <v>7237</v>
      </c>
      <c r="Q784" t="s">
        <v>7242</v>
      </c>
      <c r="R784" t="s">
        <v>7227</v>
      </c>
      <c r="S784">
        <v>219924</v>
      </c>
      <c r="T784">
        <v>270512</v>
      </c>
      <c r="U784">
        <v>0.187</v>
      </c>
      <c r="V784">
        <v>262500</v>
      </c>
      <c r="W784">
        <v>1140000</v>
      </c>
      <c r="X784">
        <v>2021</v>
      </c>
      <c r="Y784">
        <v>1823250</v>
      </c>
    </row>
    <row r="785" spans="1:25" x14ac:dyDescent="0.35">
      <c r="A785">
        <v>2021</v>
      </c>
      <c r="B785" t="s">
        <v>1093</v>
      </c>
      <c r="C785" s="1">
        <v>44348</v>
      </c>
      <c r="D785" t="s">
        <v>1091</v>
      </c>
      <c r="E785" t="s">
        <v>206</v>
      </c>
      <c r="F785" t="s">
        <v>259</v>
      </c>
      <c r="G785">
        <v>3</v>
      </c>
      <c r="H785">
        <v>3549900</v>
      </c>
      <c r="I785">
        <v>2691100</v>
      </c>
      <c r="J785" t="s">
        <v>18</v>
      </c>
      <c r="K785">
        <v>10649700</v>
      </c>
      <c r="L785" t="s">
        <v>7205</v>
      </c>
      <c r="M785" t="s">
        <v>7203</v>
      </c>
      <c r="N785" s="1">
        <v>43864</v>
      </c>
      <c r="O785" t="s">
        <v>259</v>
      </c>
      <c r="P785" t="s">
        <v>7231</v>
      </c>
      <c r="Q785" t="s">
        <v>7241</v>
      </c>
      <c r="R785" t="s">
        <v>7223</v>
      </c>
      <c r="S785">
        <v>2557797</v>
      </c>
      <c r="T785">
        <v>3374007</v>
      </c>
      <c r="U785">
        <v>0.24199999999999999</v>
      </c>
      <c r="V785">
        <v>2576400</v>
      </c>
      <c r="W785">
        <v>8073300</v>
      </c>
      <c r="X785">
        <v>2021</v>
      </c>
      <c r="Y785">
        <v>13844610</v>
      </c>
    </row>
    <row r="786" spans="1:25" x14ac:dyDescent="0.35">
      <c r="A786">
        <v>2021</v>
      </c>
      <c r="B786" t="s">
        <v>1094</v>
      </c>
      <c r="C786" s="1">
        <v>44348</v>
      </c>
      <c r="D786" t="s">
        <v>1091</v>
      </c>
      <c r="E786" t="s">
        <v>38</v>
      </c>
      <c r="F786" t="s">
        <v>323</v>
      </c>
      <c r="G786">
        <v>3</v>
      </c>
      <c r="H786">
        <v>265600</v>
      </c>
      <c r="I786">
        <v>188200</v>
      </c>
      <c r="J786" t="s">
        <v>14</v>
      </c>
      <c r="K786">
        <v>796800</v>
      </c>
      <c r="L786" t="s">
        <v>7207</v>
      </c>
      <c r="M786" t="s">
        <v>7206</v>
      </c>
      <c r="N786" s="1">
        <v>43376</v>
      </c>
      <c r="O786" t="s">
        <v>323</v>
      </c>
      <c r="P786" t="s">
        <v>7237</v>
      </c>
      <c r="Q786" t="s">
        <v>7239</v>
      </c>
      <c r="R786" t="s">
        <v>7230</v>
      </c>
      <c r="S786">
        <v>172483</v>
      </c>
      <c r="T786">
        <v>243448</v>
      </c>
      <c r="U786">
        <v>0.29099999999999998</v>
      </c>
      <c r="V786">
        <v>232200</v>
      </c>
      <c r="W786">
        <v>564600</v>
      </c>
      <c r="X786">
        <v>2021</v>
      </c>
      <c r="Y786">
        <v>1035840</v>
      </c>
    </row>
    <row r="787" spans="1:25" x14ac:dyDescent="0.35">
      <c r="A787">
        <v>2021</v>
      </c>
      <c r="B787" t="s">
        <v>1095</v>
      </c>
      <c r="C787" s="1">
        <v>44348</v>
      </c>
      <c r="D787" t="s">
        <v>1091</v>
      </c>
      <c r="E787" t="s">
        <v>310</v>
      </c>
      <c r="F787" t="s">
        <v>470</v>
      </c>
      <c r="G787">
        <v>4</v>
      </c>
      <c r="H787">
        <v>3081400</v>
      </c>
      <c r="I787">
        <v>2020600</v>
      </c>
      <c r="J787" t="s">
        <v>14</v>
      </c>
      <c r="K787">
        <v>12325600</v>
      </c>
      <c r="L787" t="s">
        <v>7204</v>
      </c>
      <c r="M787" t="s">
        <v>7203</v>
      </c>
      <c r="N787" s="1">
        <v>44055</v>
      </c>
      <c r="O787" t="s">
        <v>470</v>
      </c>
      <c r="P787" t="s">
        <v>7218</v>
      </c>
      <c r="Q787" t="s">
        <v>7219</v>
      </c>
      <c r="R787" t="s">
        <v>7220</v>
      </c>
      <c r="S787">
        <v>1962449</v>
      </c>
      <c r="T787">
        <v>2992677</v>
      </c>
      <c r="U787">
        <v>0.34399999999999997</v>
      </c>
      <c r="V787">
        <v>4243200</v>
      </c>
      <c r="W787">
        <v>8082400</v>
      </c>
      <c r="X787">
        <v>2021</v>
      </c>
      <c r="Y787">
        <v>16023280</v>
      </c>
    </row>
    <row r="788" spans="1:25" x14ac:dyDescent="0.35">
      <c r="A788">
        <v>2021</v>
      </c>
      <c r="B788" t="s">
        <v>1096</v>
      </c>
      <c r="C788" s="1">
        <v>44348</v>
      </c>
      <c r="D788" t="s">
        <v>1091</v>
      </c>
      <c r="E788" t="s">
        <v>381</v>
      </c>
      <c r="F788" t="s">
        <v>1097</v>
      </c>
      <c r="G788">
        <v>1</v>
      </c>
      <c r="H788">
        <v>936600</v>
      </c>
      <c r="I788">
        <v>611700</v>
      </c>
      <c r="J788" t="s">
        <v>14</v>
      </c>
      <c r="K788">
        <v>936600</v>
      </c>
      <c r="L788" t="s">
        <v>7202</v>
      </c>
      <c r="M788" t="s">
        <v>7206</v>
      </c>
      <c r="N788" s="1">
        <v>44051</v>
      </c>
      <c r="O788" t="s">
        <v>1097</v>
      </c>
      <c r="P788" t="s">
        <v>7228</v>
      </c>
      <c r="Q788" t="s">
        <v>7245</v>
      </c>
      <c r="R788" t="s">
        <v>7220</v>
      </c>
      <c r="S788">
        <v>584561</v>
      </c>
      <c r="T788">
        <v>894983</v>
      </c>
      <c r="U788">
        <v>0.34699999999999998</v>
      </c>
      <c r="V788">
        <v>324900</v>
      </c>
      <c r="W788">
        <v>611700</v>
      </c>
      <c r="X788">
        <v>2021</v>
      </c>
      <c r="Y788">
        <v>1217580</v>
      </c>
    </row>
    <row r="789" spans="1:25" x14ac:dyDescent="0.35">
      <c r="A789">
        <v>2021</v>
      </c>
      <c r="B789" t="s">
        <v>1098</v>
      </c>
      <c r="C789" s="1">
        <v>44348</v>
      </c>
      <c r="D789" t="s">
        <v>1091</v>
      </c>
      <c r="E789" t="s">
        <v>477</v>
      </c>
      <c r="F789" t="s">
        <v>610</v>
      </c>
      <c r="G789">
        <v>4</v>
      </c>
      <c r="H789">
        <v>2029500</v>
      </c>
      <c r="I789">
        <v>1425200</v>
      </c>
      <c r="J789" t="s">
        <v>14</v>
      </c>
      <c r="K789">
        <v>8118000</v>
      </c>
      <c r="L789" t="s">
        <v>7210</v>
      </c>
      <c r="M789" t="s">
        <v>7203</v>
      </c>
      <c r="N789" s="1">
        <v>44490</v>
      </c>
      <c r="O789" t="s">
        <v>610</v>
      </c>
      <c r="P789" t="s">
        <v>7231</v>
      </c>
      <c r="Q789" t="s">
        <v>7241</v>
      </c>
      <c r="R789" t="s">
        <v>7225</v>
      </c>
      <c r="S789">
        <v>1464496</v>
      </c>
      <c r="T789">
        <v>2085449</v>
      </c>
      <c r="U789">
        <v>0.29799999999999999</v>
      </c>
      <c r="V789">
        <v>2417200</v>
      </c>
      <c r="W789">
        <v>5700800</v>
      </c>
      <c r="X789">
        <v>2021</v>
      </c>
      <c r="Y789">
        <v>10553400</v>
      </c>
    </row>
    <row r="790" spans="1:25" x14ac:dyDescent="0.35">
      <c r="A790">
        <v>2021</v>
      </c>
      <c r="B790" t="s">
        <v>1099</v>
      </c>
      <c r="C790" s="1">
        <v>44348</v>
      </c>
      <c r="D790" t="s">
        <v>1091</v>
      </c>
      <c r="E790" t="s">
        <v>468</v>
      </c>
      <c r="F790" t="s">
        <v>655</v>
      </c>
      <c r="G790">
        <v>4</v>
      </c>
      <c r="H790">
        <v>1867400</v>
      </c>
      <c r="I790">
        <v>1268700</v>
      </c>
      <c r="J790" t="s">
        <v>18</v>
      </c>
      <c r="K790">
        <v>7469600</v>
      </c>
      <c r="L790" t="s">
        <v>7208</v>
      </c>
      <c r="M790" t="s">
        <v>7203</v>
      </c>
      <c r="N790" s="1">
        <v>43215</v>
      </c>
      <c r="O790" t="s">
        <v>655</v>
      </c>
      <c r="P790" t="s">
        <v>7218</v>
      </c>
      <c r="Q790" t="s">
        <v>7219</v>
      </c>
      <c r="R790" t="s">
        <v>7220</v>
      </c>
      <c r="S790">
        <v>1412184</v>
      </c>
      <c r="T790">
        <v>2078622</v>
      </c>
      <c r="U790">
        <v>0.32100000000000001</v>
      </c>
      <c r="V790">
        <v>2394800</v>
      </c>
      <c r="W790">
        <v>5074800</v>
      </c>
      <c r="X790">
        <v>2021</v>
      </c>
      <c r="Y790">
        <v>9710480</v>
      </c>
    </row>
    <row r="791" spans="1:25" x14ac:dyDescent="0.35">
      <c r="A791">
        <v>2021</v>
      </c>
      <c r="B791" t="s">
        <v>1100</v>
      </c>
      <c r="C791" s="1">
        <v>44349</v>
      </c>
      <c r="D791" t="s">
        <v>1091</v>
      </c>
      <c r="E791" t="s">
        <v>226</v>
      </c>
      <c r="F791" t="s">
        <v>230</v>
      </c>
      <c r="G791">
        <v>5</v>
      </c>
      <c r="H791">
        <v>262700</v>
      </c>
      <c r="I791">
        <v>213600</v>
      </c>
      <c r="J791" t="s">
        <v>18</v>
      </c>
      <c r="K791">
        <v>1313500</v>
      </c>
      <c r="L791" t="s">
        <v>7209</v>
      </c>
      <c r="M791" t="s">
        <v>7203</v>
      </c>
      <c r="N791" s="1">
        <v>43392</v>
      </c>
      <c r="O791" t="s">
        <v>230</v>
      </c>
      <c r="P791" t="s">
        <v>7237</v>
      </c>
      <c r="Q791" t="s">
        <v>7242</v>
      </c>
      <c r="R791" t="s">
        <v>7227</v>
      </c>
      <c r="S791">
        <v>219924</v>
      </c>
      <c r="T791">
        <v>270512</v>
      </c>
      <c r="U791">
        <v>0.187</v>
      </c>
      <c r="V791">
        <v>245500</v>
      </c>
      <c r="W791">
        <v>1068000</v>
      </c>
      <c r="X791">
        <v>2021</v>
      </c>
      <c r="Y791">
        <v>1707550</v>
      </c>
    </row>
    <row r="792" spans="1:25" x14ac:dyDescent="0.35">
      <c r="A792">
        <v>2021</v>
      </c>
      <c r="B792" t="s">
        <v>1101</v>
      </c>
      <c r="C792" s="1">
        <v>44349</v>
      </c>
      <c r="D792" t="s">
        <v>1091</v>
      </c>
      <c r="E792" t="s">
        <v>689</v>
      </c>
      <c r="F792" t="s">
        <v>614</v>
      </c>
      <c r="G792">
        <v>4</v>
      </c>
      <c r="H792">
        <v>617700</v>
      </c>
      <c r="I792">
        <v>436500</v>
      </c>
      <c r="J792" t="s">
        <v>14</v>
      </c>
      <c r="K792">
        <v>2470800</v>
      </c>
      <c r="L792" t="s">
        <v>7208</v>
      </c>
      <c r="M792" t="s">
        <v>7206</v>
      </c>
      <c r="N792" s="1">
        <v>44290</v>
      </c>
      <c r="O792" t="s">
        <v>614</v>
      </c>
      <c r="P792" t="s">
        <v>7237</v>
      </c>
      <c r="Q792" t="s">
        <v>7239</v>
      </c>
      <c r="R792" t="s">
        <v>7230</v>
      </c>
      <c r="S792">
        <v>406837</v>
      </c>
      <c r="T792">
        <v>575668</v>
      </c>
      <c r="U792">
        <v>0.29299999999999998</v>
      </c>
      <c r="V792">
        <v>724800</v>
      </c>
      <c r="W792">
        <v>1746000</v>
      </c>
      <c r="X792">
        <v>2021</v>
      </c>
      <c r="Y792">
        <v>3212040</v>
      </c>
    </row>
    <row r="793" spans="1:25" x14ac:dyDescent="0.35">
      <c r="A793">
        <v>2021</v>
      </c>
      <c r="B793" t="s">
        <v>1102</v>
      </c>
      <c r="C793" s="1">
        <v>44349</v>
      </c>
      <c r="D793" t="s">
        <v>1091</v>
      </c>
      <c r="E793" t="s">
        <v>549</v>
      </c>
      <c r="F793" t="s">
        <v>394</v>
      </c>
      <c r="G793">
        <v>4</v>
      </c>
      <c r="H793">
        <v>1270400</v>
      </c>
      <c r="I793">
        <v>970500</v>
      </c>
      <c r="J793" t="s">
        <v>14</v>
      </c>
      <c r="K793">
        <v>5081600</v>
      </c>
      <c r="L793" t="s">
        <v>7209</v>
      </c>
      <c r="M793" t="s">
        <v>7206</v>
      </c>
      <c r="N793" s="1">
        <v>43533</v>
      </c>
      <c r="O793" t="s">
        <v>394</v>
      </c>
      <c r="P793" t="s">
        <v>7218</v>
      </c>
      <c r="Q793" t="s">
        <v>7233</v>
      </c>
      <c r="R793" t="s">
        <v>7225</v>
      </c>
      <c r="S793">
        <v>1018096</v>
      </c>
      <c r="T793">
        <v>1332792</v>
      </c>
      <c r="U793">
        <v>0.23599999999999999</v>
      </c>
      <c r="V793">
        <v>1199600</v>
      </c>
      <c r="W793">
        <v>3882000</v>
      </c>
      <c r="X793">
        <v>2021</v>
      </c>
      <c r="Y793">
        <v>6606080</v>
      </c>
    </row>
    <row r="794" spans="1:25" x14ac:dyDescent="0.35">
      <c r="A794">
        <v>2021</v>
      </c>
      <c r="B794" t="s">
        <v>1103</v>
      </c>
      <c r="C794" s="1">
        <v>44349</v>
      </c>
      <c r="D794" t="s">
        <v>1091</v>
      </c>
      <c r="E794" t="s">
        <v>824</v>
      </c>
      <c r="F794" t="s">
        <v>266</v>
      </c>
      <c r="G794">
        <v>3</v>
      </c>
      <c r="H794">
        <v>757600</v>
      </c>
      <c r="I794">
        <v>530200</v>
      </c>
      <c r="J794" t="s">
        <v>14</v>
      </c>
      <c r="K794">
        <v>2272800</v>
      </c>
      <c r="L794" t="s">
        <v>7205</v>
      </c>
      <c r="M794" t="s">
        <v>7203</v>
      </c>
      <c r="N794" s="1">
        <v>44125</v>
      </c>
      <c r="O794" t="s">
        <v>266</v>
      </c>
      <c r="P794" t="s">
        <v>7228</v>
      </c>
      <c r="Q794" t="s">
        <v>7245</v>
      </c>
      <c r="R794" t="s">
        <v>7227</v>
      </c>
      <c r="S794">
        <v>508233</v>
      </c>
      <c r="T794">
        <v>726165</v>
      </c>
      <c r="U794">
        <v>0.3</v>
      </c>
      <c r="V794">
        <v>682200</v>
      </c>
      <c r="W794">
        <v>1590600</v>
      </c>
      <c r="X794">
        <v>2021</v>
      </c>
      <c r="Y794">
        <v>2954640</v>
      </c>
    </row>
    <row r="795" spans="1:25" x14ac:dyDescent="0.35">
      <c r="A795">
        <v>2021</v>
      </c>
      <c r="B795" t="s">
        <v>1104</v>
      </c>
      <c r="C795" s="1">
        <v>44349</v>
      </c>
      <c r="D795" t="s">
        <v>1091</v>
      </c>
      <c r="E795" t="s">
        <v>32</v>
      </c>
      <c r="F795" t="s">
        <v>141</v>
      </c>
      <c r="G795">
        <v>3</v>
      </c>
      <c r="H795">
        <v>143900</v>
      </c>
      <c r="I795">
        <v>99000</v>
      </c>
      <c r="J795" t="s">
        <v>14</v>
      </c>
      <c r="K795">
        <v>431700</v>
      </c>
      <c r="L795" t="s">
        <v>7210</v>
      </c>
      <c r="M795" t="s">
        <v>7203</v>
      </c>
      <c r="N795" s="1">
        <v>43611</v>
      </c>
      <c r="O795" t="s">
        <v>141</v>
      </c>
      <c r="P795" t="s">
        <v>7235</v>
      </c>
      <c r="Q795" t="s">
        <v>7236</v>
      </c>
      <c r="R795" t="s">
        <v>7223</v>
      </c>
      <c r="S795">
        <v>99331</v>
      </c>
      <c r="T795">
        <v>144383</v>
      </c>
      <c r="U795">
        <v>0.312</v>
      </c>
      <c r="V795">
        <v>134700</v>
      </c>
      <c r="W795">
        <v>297000</v>
      </c>
      <c r="X795">
        <v>2021</v>
      </c>
      <c r="Y795">
        <v>561210</v>
      </c>
    </row>
    <row r="796" spans="1:25" x14ac:dyDescent="0.35">
      <c r="A796">
        <v>2021</v>
      </c>
      <c r="B796" t="s">
        <v>1105</v>
      </c>
      <c r="C796" s="1">
        <v>44349</v>
      </c>
      <c r="D796" t="s">
        <v>1091</v>
      </c>
      <c r="E796" t="s">
        <v>489</v>
      </c>
      <c r="F796" t="s">
        <v>598</v>
      </c>
      <c r="G796">
        <v>1</v>
      </c>
      <c r="H796">
        <v>481300</v>
      </c>
      <c r="I796">
        <v>385700</v>
      </c>
      <c r="J796" t="s">
        <v>18</v>
      </c>
      <c r="K796">
        <v>481300</v>
      </c>
      <c r="L796" t="s">
        <v>7204</v>
      </c>
      <c r="M796" t="s">
        <v>7203</v>
      </c>
      <c r="N796" s="1">
        <v>44221</v>
      </c>
      <c r="O796" t="s">
        <v>598</v>
      </c>
      <c r="P796" t="s">
        <v>7237</v>
      </c>
      <c r="Q796" t="s">
        <v>7242</v>
      </c>
      <c r="R796" t="s">
        <v>7230</v>
      </c>
      <c r="S796">
        <v>415801</v>
      </c>
      <c r="T796">
        <v>518853</v>
      </c>
      <c r="U796">
        <v>0.19900000000000001</v>
      </c>
      <c r="V796">
        <v>95600</v>
      </c>
      <c r="W796">
        <v>385700</v>
      </c>
      <c r="X796">
        <v>2021</v>
      </c>
      <c r="Y796">
        <v>625690</v>
      </c>
    </row>
    <row r="797" spans="1:25" x14ac:dyDescent="0.35">
      <c r="A797">
        <v>2021</v>
      </c>
      <c r="B797" t="s">
        <v>1106</v>
      </c>
      <c r="C797" s="1">
        <v>44350</v>
      </c>
      <c r="D797" t="s">
        <v>1091</v>
      </c>
      <c r="E797" t="s">
        <v>511</v>
      </c>
      <c r="F797" t="s">
        <v>91</v>
      </c>
      <c r="G797">
        <v>4</v>
      </c>
      <c r="H797">
        <v>385900</v>
      </c>
      <c r="I797">
        <v>256300</v>
      </c>
      <c r="J797" t="s">
        <v>18</v>
      </c>
      <c r="K797">
        <v>1543600</v>
      </c>
      <c r="L797" t="s">
        <v>7209</v>
      </c>
      <c r="M797" t="s">
        <v>7203</v>
      </c>
      <c r="N797" s="1">
        <v>44332</v>
      </c>
      <c r="O797" t="s">
        <v>91</v>
      </c>
      <c r="P797" t="s">
        <v>7228</v>
      </c>
      <c r="Q797" t="s">
        <v>7245</v>
      </c>
      <c r="R797" t="s">
        <v>7227</v>
      </c>
      <c r="S797">
        <v>272867</v>
      </c>
      <c r="T797">
        <v>410828</v>
      </c>
      <c r="U797">
        <v>0.33600000000000002</v>
      </c>
      <c r="V797">
        <v>518400</v>
      </c>
      <c r="W797">
        <v>1025200</v>
      </c>
      <c r="X797">
        <v>2021</v>
      </c>
      <c r="Y797">
        <v>2006680</v>
      </c>
    </row>
    <row r="798" spans="1:25" x14ac:dyDescent="0.35">
      <c r="A798">
        <v>2021</v>
      </c>
      <c r="B798" t="s">
        <v>1107</v>
      </c>
      <c r="C798" s="1">
        <v>44350</v>
      </c>
      <c r="D798" t="s">
        <v>1091</v>
      </c>
      <c r="E798" t="s">
        <v>111</v>
      </c>
      <c r="F798" t="s">
        <v>128</v>
      </c>
      <c r="G798">
        <v>3</v>
      </c>
      <c r="H798">
        <v>1024600</v>
      </c>
      <c r="I798">
        <v>797400</v>
      </c>
      <c r="J798" t="s">
        <v>18</v>
      </c>
      <c r="K798">
        <v>3073800</v>
      </c>
      <c r="L798" t="s">
        <v>7204</v>
      </c>
      <c r="M798" t="s">
        <v>7203</v>
      </c>
      <c r="N798" s="1">
        <v>44479</v>
      </c>
      <c r="O798" t="s">
        <v>128</v>
      </c>
      <c r="P798" t="s">
        <v>7228</v>
      </c>
      <c r="Q798" t="s">
        <v>7245</v>
      </c>
      <c r="R798" t="s">
        <v>7220</v>
      </c>
      <c r="S798">
        <v>807917</v>
      </c>
      <c r="T798">
        <v>1038140</v>
      </c>
      <c r="U798">
        <v>0.222</v>
      </c>
      <c r="V798">
        <v>681600</v>
      </c>
      <c r="W798">
        <v>2392200</v>
      </c>
      <c r="X798">
        <v>2021</v>
      </c>
      <c r="Y798">
        <v>3995940</v>
      </c>
    </row>
    <row r="799" spans="1:25" x14ac:dyDescent="0.35">
      <c r="A799">
        <v>2021</v>
      </c>
      <c r="B799" t="s">
        <v>1108</v>
      </c>
      <c r="C799" s="1">
        <v>44350</v>
      </c>
      <c r="D799" t="s">
        <v>1091</v>
      </c>
      <c r="E799" t="s">
        <v>140</v>
      </c>
      <c r="F799" t="s">
        <v>24</v>
      </c>
      <c r="G799">
        <v>5</v>
      </c>
      <c r="H799">
        <v>2307400</v>
      </c>
      <c r="I799">
        <v>1671300</v>
      </c>
      <c r="J799" t="s">
        <v>14</v>
      </c>
      <c r="K799">
        <v>11537000</v>
      </c>
      <c r="L799" t="s">
        <v>7208</v>
      </c>
      <c r="M799" t="s">
        <v>7203</v>
      </c>
      <c r="N799" s="1">
        <v>44032</v>
      </c>
      <c r="O799" t="s">
        <v>24</v>
      </c>
      <c r="P799" t="s">
        <v>7218</v>
      </c>
      <c r="Q799" t="s">
        <v>7219</v>
      </c>
      <c r="R799" t="s">
        <v>7234</v>
      </c>
      <c r="S799">
        <v>1691731</v>
      </c>
      <c r="T799">
        <v>2335698</v>
      </c>
      <c r="U799">
        <v>0.27600000000000002</v>
      </c>
      <c r="V799">
        <v>3180500</v>
      </c>
      <c r="W799">
        <v>8356500</v>
      </c>
      <c r="X799">
        <v>2021</v>
      </c>
      <c r="Y799">
        <v>14998100</v>
      </c>
    </row>
    <row r="800" spans="1:25" x14ac:dyDescent="0.35">
      <c r="A800">
        <v>2021</v>
      </c>
      <c r="B800" t="s">
        <v>1109</v>
      </c>
      <c r="C800" s="1">
        <v>44351</v>
      </c>
      <c r="D800" t="s">
        <v>1091</v>
      </c>
      <c r="E800" t="s">
        <v>366</v>
      </c>
      <c r="F800" t="s">
        <v>36</v>
      </c>
      <c r="G800">
        <v>4</v>
      </c>
      <c r="H800">
        <v>180800</v>
      </c>
      <c r="I800">
        <v>140100</v>
      </c>
      <c r="J800" t="s">
        <v>18</v>
      </c>
      <c r="K800">
        <v>723200</v>
      </c>
      <c r="L800" t="s">
        <v>7202</v>
      </c>
      <c r="M800" t="s">
        <v>7206</v>
      </c>
      <c r="N800" s="1">
        <v>43485</v>
      </c>
      <c r="O800" t="s">
        <v>36</v>
      </c>
      <c r="P800" t="s">
        <v>7237</v>
      </c>
      <c r="Q800" t="s">
        <v>7242</v>
      </c>
      <c r="R800" t="s">
        <v>7240</v>
      </c>
      <c r="S800">
        <v>137044</v>
      </c>
      <c r="T800">
        <v>176916</v>
      </c>
      <c r="U800">
        <v>0.22500000000000001</v>
      </c>
      <c r="V800">
        <v>162800</v>
      </c>
      <c r="W800">
        <v>560400</v>
      </c>
      <c r="X800">
        <v>2021</v>
      </c>
      <c r="Y800">
        <v>940160</v>
      </c>
    </row>
    <row r="801" spans="1:25" x14ac:dyDescent="0.35">
      <c r="A801">
        <v>2021</v>
      </c>
      <c r="B801" t="s">
        <v>1110</v>
      </c>
      <c r="C801" s="1">
        <v>44351</v>
      </c>
      <c r="D801" t="s">
        <v>1091</v>
      </c>
      <c r="E801" t="s">
        <v>69</v>
      </c>
      <c r="F801" t="s">
        <v>545</v>
      </c>
      <c r="G801">
        <v>4</v>
      </c>
      <c r="H801">
        <v>1853400</v>
      </c>
      <c r="I801">
        <v>1386000</v>
      </c>
      <c r="J801" t="s">
        <v>18</v>
      </c>
      <c r="K801">
        <v>7413600</v>
      </c>
      <c r="L801" t="s">
        <v>7205</v>
      </c>
      <c r="M801" t="s">
        <v>7206</v>
      </c>
      <c r="N801" s="1">
        <v>43852</v>
      </c>
      <c r="O801" t="s">
        <v>545</v>
      </c>
      <c r="P801" t="s">
        <v>7231</v>
      </c>
      <c r="Q801" t="s">
        <v>7244</v>
      </c>
      <c r="R801" t="s">
        <v>7225</v>
      </c>
      <c r="S801">
        <v>1372223</v>
      </c>
      <c r="T801">
        <v>1835033</v>
      </c>
      <c r="U801">
        <v>0.252</v>
      </c>
      <c r="V801">
        <v>1869600</v>
      </c>
      <c r="W801">
        <v>5544000</v>
      </c>
      <c r="X801">
        <v>2021</v>
      </c>
      <c r="Y801">
        <v>9637680</v>
      </c>
    </row>
    <row r="802" spans="1:25" x14ac:dyDescent="0.35">
      <c r="A802">
        <v>2021</v>
      </c>
      <c r="B802" t="s">
        <v>1111</v>
      </c>
      <c r="C802" s="1">
        <v>44351</v>
      </c>
      <c r="D802" t="s">
        <v>1091</v>
      </c>
      <c r="E802" t="s">
        <v>69</v>
      </c>
      <c r="F802" t="s">
        <v>99</v>
      </c>
      <c r="G802">
        <v>3</v>
      </c>
      <c r="H802">
        <v>799200</v>
      </c>
      <c r="I802">
        <v>554500</v>
      </c>
      <c r="J802" t="s">
        <v>18</v>
      </c>
      <c r="K802">
        <v>2397600</v>
      </c>
      <c r="L802" t="s">
        <v>7205</v>
      </c>
      <c r="M802" t="s">
        <v>7206</v>
      </c>
      <c r="N802" s="1">
        <v>43852</v>
      </c>
      <c r="O802" t="s">
        <v>99</v>
      </c>
      <c r="P802" t="s">
        <v>7221</v>
      </c>
      <c r="Q802" t="s">
        <v>7226</v>
      </c>
      <c r="R802" t="s">
        <v>7220</v>
      </c>
      <c r="S802">
        <v>577795</v>
      </c>
      <c r="T802">
        <v>832767</v>
      </c>
      <c r="U802">
        <v>0.30599999999999999</v>
      </c>
      <c r="V802">
        <v>734100</v>
      </c>
      <c r="W802">
        <v>1663500</v>
      </c>
      <c r="X802">
        <v>2021</v>
      </c>
      <c r="Y802">
        <v>3116880</v>
      </c>
    </row>
    <row r="803" spans="1:25" x14ac:dyDescent="0.35">
      <c r="A803">
        <v>2021</v>
      </c>
      <c r="B803" t="s">
        <v>1112</v>
      </c>
      <c r="C803" s="1">
        <v>44351</v>
      </c>
      <c r="D803" t="s">
        <v>1091</v>
      </c>
      <c r="E803" t="s">
        <v>514</v>
      </c>
      <c r="F803" t="s">
        <v>236</v>
      </c>
      <c r="G803">
        <v>5</v>
      </c>
      <c r="H803">
        <v>512500</v>
      </c>
      <c r="I803">
        <v>370000</v>
      </c>
      <c r="J803" t="s">
        <v>14</v>
      </c>
      <c r="K803">
        <v>2562500</v>
      </c>
      <c r="L803" t="s">
        <v>7205</v>
      </c>
      <c r="M803" t="s">
        <v>7203</v>
      </c>
      <c r="N803" s="1">
        <v>43532</v>
      </c>
      <c r="O803" t="s">
        <v>236</v>
      </c>
      <c r="P803" t="s">
        <v>7237</v>
      </c>
      <c r="Q803" t="s">
        <v>7238</v>
      </c>
      <c r="R803" t="s">
        <v>7240</v>
      </c>
      <c r="S803">
        <v>361481</v>
      </c>
      <c r="T803">
        <v>500684</v>
      </c>
      <c r="U803">
        <v>0.27800000000000002</v>
      </c>
      <c r="V803">
        <v>712500</v>
      </c>
      <c r="W803">
        <v>1850000</v>
      </c>
      <c r="X803">
        <v>2021</v>
      </c>
      <c r="Y803">
        <v>3331250</v>
      </c>
    </row>
    <row r="804" spans="1:25" x14ac:dyDescent="0.35">
      <c r="A804">
        <v>2021</v>
      </c>
      <c r="B804" t="s">
        <v>1113</v>
      </c>
      <c r="C804" s="1">
        <v>44351</v>
      </c>
      <c r="D804" t="s">
        <v>1091</v>
      </c>
      <c r="E804" t="s">
        <v>667</v>
      </c>
      <c r="F804" t="s">
        <v>185</v>
      </c>
      <c r="G804">
        <v>2</v>
      </c>
      <c r="H804">
        <v>587000</v>
      </c>
      <c r="I804">
        <v>388300</v>
      </c>
      <c r="J804" t="s">
        <v>14</v>
      </c>
      <c r="K804">
        <v>1174000</v>
      </c>
      <c r="L804" t="s">
        <v>7205</v>
      </c>
      <c r="M804" t="s">
        <v>7203</v>
      </c>
      <c r="N804" s="1">
        <v>43133</v>
      </c>
      <c r="O804" t="s">
        <v>185</v>
      </c>
      <c r="P804" t="s">
        <v>7221</v>
      </c>
      <c r="Q804" t="s">
        <v>7222</v>
      </c>
      <c r="R804" t="s">
        <v>7234</v>
      </c>
      <c r="S804">
        <v>416435</v>
      </c>
      <c r="T804">
        <v>629531</v>
      </c>
      <c r="U804">
        <v>0.33800000000000002</v>
      </c>
      <c r="V804">
        <v>397400</v>
      </c>
      <c r="W804">
        <v>776600</v>
      </c>
      <c r="X804">
        <v>2021</v>
      </c>
      <c r="Y804">
        <v>1526200</v>
      </c>
    </row>
    <row r="805" spans="1:25" x14ac:dyDescent="0.35">
      <c r="A805">
        <v>2021</v>
      </c>
      <c r="B805" t="s">
        <v>1114</v>
      </c>
      <c r="C805" s="1">
        <v>44351</v>
      </c>
      <c r="D805" t="s">
        <v>1091</v>
      </c>
      <c r="E805" t="s">
        <v>414</v>
      </c>
      <c r="F805" t="s">
        <v>288</v>
      </c>
      <c r="G805">
        <v>5</v>
      </c>
      <c r="H805">
        <v>1193600</v>
      </c>
      <c r="I805">
        <v>967600</v>
      </c>
      <c r="J805" t="s">
        <v>14</v>
      </c>
      <c r="K805">
        <v>5968000</v>
      </c>
      <c r="L805" t="s">
        <v>7210</v>
      </c>
      <c r="M805" t="s">
        <v>7203</v>
      </c>
      <c r="N805" s="1">
        <v>44290</v>
      </c>
      <c r="O805" t="s">
        <v>288</v>
      </c>
      <c r="P805" t="s">
        <v>7218</v>
      </c>
      <c r="Q805" t="s">
        <v>7233</v>
      </c>
      <c r="R805" t="s">
        <v>7223</v>
      </c>
      <c r="S805">
        <v>987130</v>
      </c>
      <c r="T805">
        <v>1217648</v>
      </c>
      <c r="U805">
        <v>0.189</v>
      </c>
      <c r="V805">
        <v>1130000</v>
      </c>
      <c r="W805">
        <v>4838000</v>
      </c>
      <c r="X805">
        <v>2021</v>
      </c>
      <c r="Y805">
        <v>7758400</v>
      </c>
    </row>
    <row r="806" spans="1:25" x14ac:dyDescent="0.35">
      <c r="A806">
        <v>2021</v>
      </c>
      <c r="B806" t="s">
        <v>1115</v>
      </c>
      <c r="C806" s="1">
        <v>44352</v>
      </c>
      <c r="D806" t="s">
        <v>1091</v>
      </c>
      <c r="E806" t="s">
        <v>401</v>
      </c>
      <c r="F806" t="s">
        <v>259</v>
      </c>
      <c r="G806">
        <v>3</v>
      </c>
      <c r="H806">
        <v>3446200</v>
      </c>
      <c r="I806">
        <v>2612500</v>
      </c>
      <c r="J806" t="s">
        <v>18</v>
      </c>
      <c r="K806">
        <v>10338600</v>
      </c>
      <c r="L806" t="s">
        <v>7202</v>
      </c>
      <c r="M806" t="s">
        <v>7203</v>
      </c>
      <c r="N806" s="1">
        <v>43285</v>
      </c>
      <c r="O806" t="s">
        <v>259</v>
      </c>
      <c r="P806" t="s">
        <v>7231</v>
      </c>
      <c r="Q806" t="s">
        <v>7241</v>
      </c>
      <c r="R806" t="s">
        <v>7223</v>
      </c>
      <c r="S806">
        <v>2557797</v>
      </c>
      <c r="T806">
        <v>3374007</v>
      </c>
      <c r="U806">
        <v>0.24199999999999999</v>
      </c>
      <c r="V806">
        <v>2501100</v>
      </c>
      <c r="W806">
        <v>7837500</v>
      </c>
      <c r="X806">
        <v>2021</v>
      </c>
      <c r="Y806">
        <v>13440180</v>
      </c>
    </row>
    <row r="807" spans="1:25" x14ac:dyDescent="0.35">
      <c r="A807">
        <v>2021</v>
      </c>
      <c r="B807" t="s">
        <v>1116</v>
      </c>
      <c r="C807" s="1">
        <v>44352</v>
      </c>
      <c r="D807" t="s">
        <v>1091</v>
      </c>
      <c r="E807" t="s">
        <v>581</v>
      </c>
      <c r="F807" t="s">
        <v>248</v>
      </c>
      <c r="G807">
        <v>2</v>
      </c>
      <c r="H807">
        <v>3121500</v>
      </c>
      <c r="I807">
        <v>2198800</v>
      </c>
      <c r="J807" t="s">
        <v>18</v>
      </c>
      <c r="K807">
        <v>6243000</v>
      </c>
      <c r="L807" t="s">
        <v>7207</v>
      </c>
      <c r="M807" t="s">
        <v>7206</v>
      </c>
      <c r="N807" s="1">
        <v>43665</v>
      </c>
      <c r="O807" t="s">
        <v>248</v>
      </c>
      <c r="P807" t="s">
        <v>7231</v>
      </c>
      <c r="Q807" t="s">
        <v>7241</v>
      </c>
      <c r="R807" t="s">
        <v>7234</v>
      </c>
      <c r="S807">
        <v>2174258</v>
      </c>
      <c r="T807">
        <v>3086671</v>
      </c>
      <c r="U807">
        <v>0.29599999999999999</v>
      </c>
      <c r="V807">
        <v>1845400</v>
      </c>
      <c r="W807">
        <v>4397600</v>
      </c>
      <c r="X807">
        <v>2021</v>
      </c>
      <c r="Y807">
        <v>8115900</v>
      </c>
    </row>
    <row r="808" spans="1:25" x14ac:dyDescent="0.35">
      <c r="A808">
        <v>2021</v>
      </c>
      <c r="B808" t="s">
        <v>1117</v>
      </c>
      <c r="C808" s="1">
        <v>44352</v>
      </c>
      <c r="D808" t="s">
        <v>1091</v>
      </c>
      <c r="E808" t="s">
        <v>125</v>
      </c>
      <c r="F808" t="s">
        <v>196</v>
      </c>
      <c r="G808">
        <v>3</v>
      </c>
      <c r="H808">
        <v>1297600</v>
      </c>
      <c r="I808">
        <v>1011100</v>
      </c>
      <c r="J808" t="s">
        <v>18</v>
      </c>
      <c r="K808">
        <v>3892800</v>
      </c>
      <c r="L808" t="s">
        <v>7204</v>
      </c>
      <c r="M808" t="s">
        <v>7203</v>
      </c>
      <c r="N808" s="1">
        <v>43558</v>
      </c>
      <c r="O808" t="s">
        <v>196</v>
      </c>
      <c r="P808" t="s">
        <v>7218</v>
      </c>
      <c r="Q808" t="s">
        <v>7233</v>
      </c>
      <c r="R808" t="s">
        <v>7227</v>
      </c>
      <c r="S808">
        <v>1120685</v>
      </c>
      <c r="T808">
        <v>1438189</v>
      </c>
      <c r="U808">
        <v>0.221</v>
      </c>
      <c r="V808">
        <v>859500</v>
      </c>
      <c r="W808">
        <v>3033300</v>
      </c>
      <c r="X808">
        <v>2021</v>
      </c>
      <c r="Y808">
        <v>5060640</v>
      </c>
    </row>
    <row r="809" spans="1:25" x14ac:dyDescent="0.35">
      <c r="A809">
        <v>2021</v>
      </c>
      <c r="B809" t="s">
        <v>1118</v>
      </c>
      <c r="C809" s="1">
        <v>44352</v>
      </c>
      <c r="D809" t="s">
        <v>1091</v>
      </c>
      <c r="E809" t="s">
        <v>229</v>
      </c>
      <c r="F809" t="s">
        <v>233</v>
      </c>
      <c r="G809">
        <v>1</v>
      </c>
      <c r="H809">
        <v>283900</v>
      </c>
      <c r="I809">
        <v>203000</v>
      </c>
      <c r="J809" t="s">
        <v>18</v>
      </c>
      <c r="K809">
        <v>283900</v>
      </c>
      <c r="L809" t="s">
        <v>7204</v>
      </c>
      <c r="M809" t="s">
        <v>7206</v>
      </c>
      <c r="N809" s="1">
        <v>44156</v>
      </c>
      <c r="O809" t="s">
        <v>233</v>
      </c>
      <c r="P809" t="s">
        <v>7235</v>
      </c>
      <c r="Q809" t="s">
        <v>7247</v>
      </c>
      <c r="R809" t="s">
        <v>7234</v>
      </c>
      <c r="S809">
        <v>178158</v>
      </c>
      <c r="T809">
        <v>249226</v>
      </c>
      <c r="U809">
        <v>0.28499999999999998</v>
      </c>
      <c r="V809">
        <v>80900</v>
      </c>
      <c r="W809">
        <v>203000</v>
      </c>
      <c r="X809">
        <v>2021</v>
      </c>
      <c r="Y809">
        <v>369070</v>
      </c>
    </row>
    <row r="810" spans="1:25" x14ac:dyDescent="0.35">
      <c r="A810">
        <v>2021</v>
      </c>
      <c r="B810" t="s">
        <v>1119</v>
      </c>
      <c r="C810" s="1">
        <v>44352</v>
      </c>
      <c r="D810" t="s">
        <v>1091</v>
      </c>
      <c r="E810" t="s">
        <v>489</v>
      </c>
      <c r="F810" t="s">
        <v>236</v>
      </c>
      <c r="G810">
        <v>3</v>
      </c>
      <c r="H810">
        <v>497400</v>
      </c>
      <c r="I810">
        <v>359100</v>
      </c>
      <c r="J810" t="s">
        <v>14</v>
      </c>
      <c r="K810">
        <v>1492200</v>
      </c>
      <c r="L810" t="s">
        <v>7204</v>
      </c>
      <c r="M810" t="s">
        <v>7203</v>
      </c>
      <c r="N810" s="1">
        <v>44221</v>
      </c>
      <c r="O810" t="s">
        <v>236</v>
      </c>
      <c r="P810" t="s">
        <v>7237</v>
      </c>
      <c r="Q810" t="s">
        <v>7238</v>
      </c>
      <c r="R810" t="s">
        <v>7240</v>
      </c>
      <c r="S810">
        <v>361481</v>
      </c>
      <c r="T810">
        <v>500684</v>
      </c>
      <c r="U810">
        <v>0.27800000000000002</v>
      </c>
      <c r="V810">
        <v>414900</v>
      </c>
      <c r="W810">
        <v>1077300</v>
      </c>
      <c r="X810">
        <v>2021</v>
      </c>
      <c r="Y810">
        <v>1939860</v>
      </c>
    </row>
    <row r="811" spans="1:25" x14ac:dyDescent="0.35">
      <c r="A811">
        <v>2021</v>
      </c>
      <c r="B811" t="s">
        <v>1120</v>
      </c>
      <c r="C811" s="1">
        <v>44352</v>
      </c>
      <c r="D811" t="s">
        <v>1091</v>
      </c>
      <c r="E811" t="s">
        <v>264</v>
      </c>
      <c r="F811" t="s">
        <v>30</v>
      </c>
      <c r="G811">
        <v>2</v>
      </c>
      <c r="H811">
        <v>2610700</v>
      </c>
      <c r="I811">
        <v>2015000</v>
      </c>
      <c r="J811" t="s">
        <v>18</v>
      </c>
      <c r="K811">
        <v>5221400</v>
      </c>
      <c r="L811" t="s">
        <v>7204</v>
      </c>
      <c r="M811" t="s">
        <v>7203</v>
      </c>
      <c r="N811" s="1">
        <v>44130</v>
      </c>
      <c r="O811" t="s">
        <v>30</v>
      </c>
      <c r="P811" t="s">
        <v>7218</v>
      </c>
      <c r="Q811" t="s">
        <v>7246</v>
      </c>
      <c r="R811" t="s">
        <v>7234</v>
      </c>
      <c r="S811">
        <v>1997055</v>
      </c>
      <c r="T811">
        <v>2587449</v>
      </c>
      <c r="U811">
        <v>0.22800000000000001</v>
      </c>
      <c r="V811">
        <v>1191400</v>
      </c>
      <c r="W811">
        <v>4030000</v>
      </c>
      <c r="X811">
        <v>2021</v>
      </c>
      <c r="Y811">
        <v>6787820</v>
      </c>
    </row>
    <row r="812" spans="1:25" x14ac:dyDescent="0.35">
      <c r="A812">
        <v>2021</v>
      </c>
      <c r="B812" t="s">
        <v>1121</v>
      </c>
      <c r="C812" s="1">
        <v>44353</v>
      </c>
      <c r="D812" t="s">
        <v>1091</v>
      </c>
      <c r="E812" t="s">
        <v>169</v>
      </c>
      <c r="F812" t="s">
        <v>120</v>
      </c>
      <c r="G812">
        <v>1</v>
      </c>
      <c r="H812">
        <v>363900</v>
      </c>
      <c r="I812">
        <v>286500</v>
      </c>
      <c r="J812" t="s">
        <v>18</v>
      </c>
      <c r="K812">
        <v>363900</v>
      </c>
      <c r="L812" t="s">
        <v>7209</v>
      </c>
      <c r="M812" t="s">
        <v>7203</v>
      </c>
      <c r="N812" s="1">
        <v>44466</v>
      </c>
      <c r="O812" t="s">
        <v>120</v>
      </c>
      <c r="P812" t="s">
        <v>7237</v>
      </c>
      <c r="Q812" t="s">
        <v>7239</v>
      </c>
      <c r="R812" t="s">
        <v>7227</v>
      </c>
      <c r="S812">
        <v>304085</v>
      </c>
      <c r="T812">
        <v>386176</v>
      </c>
      <c r="U812">
        <v>0.21299999999999999</v>
      </c>
      <c r="V812">
        <v>77400</v>
      </c>
      <c r="W812">
        <v>286500</v>
      </c>
      <c r="X812">
        <v>2021</v>
      </c>
      <c r="Y812">
        <v>473070</v>
      </c>
    </row>
    <row r="813" spans="1:25" x14ac:dyDescent="0.35">
      <c r="A813">
        <v>2021</v>
      </c>
      <c r="B813" t="s">
        <v>1122</v>
      </c>
      <c r="C813" s="1">
        <v>44353</v>
      </c>
      <c r="D813" t="s">
        <v>1091</v>
      </c>
      <c r="E813" t="s">
        <v>372</v>
      </c>
      <c r="F813" t="s">
        <v>248</v>
      </c>
      <c r="G813">
        <v>1</v>
      </c>
      <c r="H813">
        <v>2905600</v>
      </c>
      <c r="I813">
        <v>2046700</v>
      </c>
      <c r="J813" t="s">
        <v>18</v>
      </c>
      <c r="K813">
        <v>2905600</v>
      </c>
      <c r="L813" t="s">
        <v>7205</v>
      </c>
      <c r="M813" t="s">
        <v>7203</v>
      </c>
      <c r="N813" s="1">
        <v>43258</v>
      </c>
      <c r="O813" t="s">
        <v>248</v>
      </c>
      <c r="P813" t="s">
        <v>7231</v>
      </c>
      <c r="Q813" t="s">
        <v>7241</v>
      </c>
      <c r="R813" t="s">
        <v>7234</v>
      </c>
      <c r="S813">
        <v>2174258</v>
      </c>
      <c r="T813">
        <v>3086671</v>
      </c>
      <c r="U813">
        <v>0.29599999999999999</v>
      </c>
      <c r="V813">
        <v>858900</v>
      </c>
      <c r="W813">
        <v>2046700</v>
      </c>
      <c r="X813">
        <v>2021</v>
      </c>
      <c r="Y813">
        <v>3777280</v>
      </c>
    </row>
    <row r="814" spans="1:25" x14ac:dyDescent="0.35">
      <c r="A814">
        <v>2021</v>
      </c>
      <c r="B814" t="s">
        <v>1123</v>
      </c>
      <c r="C814" s="1">
        <v>44353</v>
      </c>
      <c r="D814" t="s">
        <v>1091</v>
      </c>
      <c r="E814" t="s">
        <v>511</v>
      </c>
      <c r="F814" t="s">
        <v>848</v>
      </c>
      <c r="G814">
        <v>5</v>
      </c>
      <c r="H814">
        <v>1929400</v>
      </c>
      <c r="I814">
        <v>1567400</v>
      </c>
      <c r="J814" t="s">
        <v>14</v>
      </c>
      <c r="K814">
        <v>9647000</v>
      </c>
      <c r="L814" t="s">
        <v>7209</v>
      </c>
      <c r="M814" t="s">
        <v>7203</v>
      </c>
      <c r="N814" s="1">
        <v>44332</v>
      </c>
      <c r="O814" t="s">
        <v>848</v>
      </c>
      <c r="P814" t="s">
        <v>7231</v>
      </c>
      <c r="Q814" t="s">
        <v>7232</v>
      </c>
      <c r="R814" t="s">
        <v>7240</v>
      </c>
      <c r="S814">
        <v>1718977</v>
      </c>
      <c r="T814">
        <v>2115966</v>
      </c>
      <c r="U814">
        <v>0.188</v>
      </c>
      <c r="V814">
        <v>1810000</v>
      </c>
      <c r="W814">
        <v>7837000</v>
      </c>
      <c r="X814">
        <v>2021</v>
      </c>
      <c r="Y814">
        <v>12541100</v>
      </c>
    </row>
    <row r="815" spans="1:25" x14ac:dyDescent="0.35">
      <c r="A815">
        <v>2021</v>
      </c>
      <c r="B815" t="s">
        <v>1124</v>
      </c>
      <c r="C815" s="1">
        <v>44353</v>
      </c>
      <c r="D815" t="s">
        <v>1091</v>
      </c>
      <c r="E815" t="s">
        <v>337</v>
      </c>
      <c r="F815" t="s">
        <v>276</v>
      </c>
      <c r="G815">
        <v>4</v>
      </c>
      <c r="H815">
        <v>159300</v>
      </c>
      <c r="I815">
        <v>120100</v>
      </c>
      <c r="J815" t="s">
        <v>14</v>
      </c>
      <c r="K815">
        <v>637200</v>
      </c>
      <c r="L815" t="s">
        <v>7209</v>
      </c>
      <c r="M815" t="s">
        <v>7203</v>
      </c>
      <c r="N815" s="1">
        <v>44373</v>
      </c>
      <c r="O815" t="s">
        <v>276</v>
      </c>
      <c r="P815" t="s">
        <v>7237</v>
      </c>
      <c r="Q815" t="s">
        <v>7239</v>
      </c>
      <c r="R815" t="s">
        <v>7220</v>
      </c>
      <c r="S815">
        <v>115353</v>
      </c>
      <c r="T815">
        <v>152939</v>
      </c>
      <c r="U815">
        <v>0.246</v>
      </c>
      <c r="V815">
        <v>156800</v>
      </c>
      <c r="W815">
        <v>480400</v>
      </c>
      <c r="X815">
        <v>2021</v>
      </c>
      <c r="Y815">
        <v>828360</v>
      </c>
    </row>
    <row r="816" spans="1:25" x14ac:dyDescent="0.35">
      <c r="A816">
        <v>2021</v>
      </c>
      <c r="B816" t="s">
        <v>1125</v>
      </c>
      <c r="C816" s="1">
        <v>44353</v>
      </c>
      <c r="D816" t="s">
        <v>1091</v>
      </c>
      <c r="E816" t="s">
        <v>432</v>
      </c>
      <c r="F816" t="s">
        <v>803</v>
      </c>
      <c r="G816">
        <v>5</v>
      </c>
      <c r="H816">
        <v>3874000</v>
      </c>
      <c r="I816">
        <v>2778800</v>
      </c>
      <c r="J816" t="s">
        <v>14</v>
      </c>
      <c r="K816">
        <v>19370000</v>
      </c>
      <c r="L816" t="s">
        <v>7202</v>
      </c>
      <c r="M816" t="s">
        <v>7206</v>
      </c>
      <c r="N816" s="1">
        <v>44028</v>
      </c>
      <c r="O816" t="s">
        <v>803</v>
      </c>
      <c r="P816" t="s">
        <v>7231</v>
      </c>
      <c r="Q816" t="s">
        <v>7241</v>
      </c>
      <c r="R816" t="s">
        <v>7225</v>
      </c>
      <c r="S816">
        <v>2864023</v>
      </c>
      <c r="T816">
        <v>3992731</v>
      </c>
      <c r="U816">
        <v>0.28299999999999997</v>
      </c>
      <c r="V816">
        <v>5476000</v>
      </c>
      <c r="W816">
        <v>13894000</v>
      </c>
      <c r="X816">
        <v>2021</v>
      </c>
      <c r="Y816">
        <v>25181000</v>
      </c>
    </row>
    <row r="817" spans="1:25" x14ac:dyDescent="0.35">
      <c r="A817">
        <v>2021</v>
      </c>
      <c r="B817" t="s">
        <v>1126</v>
      </c>
      <c r="C817" s="1">
        <v>44353</v>
      </c>
      <c r="D817" t="s">
        <v>1091</v>
      </c>
      <c r="E817" t="s">
        <v>514</v>
      </c>
      <c r="F817" t="s">
        <v>557</v>
      </c>
      <c r="G817">
        <v>3</v>
      </c>
      <c r="H817">
        <v>829700</v>
      </c>
      <c r="I817">
        <v>639700</v>
      </c>
      <c r="J817" t="s">
        <v>14</v>
      </c>
      <c r="K817">
        <v>2489100</v>
      </c>
      <c r="L817" t="s">
        <v>7205</v>
      </c>
      <c r="M817" t="s">
        <v>7203</v>
      </c>
      <c r="N817" s="1">
        <v>43532</v>
      </c>
      <c r="O817" t="s">
        <v>557</v>
      </c>
      <c r="P817" t="s">
        <v>7221</v>
      </c>
      <c r="Q817" t="s">
        <v>7226</v>
      </c>
      <c r="R817" t="s">
        <v>7227</v>
      </c>
      <c r="S817">
        <v>695720</v>
      </c>
      <c r="T817">
        <v>902288</v>
      </c>
      <c r="U817">
        <v>0.22900000000000001</v>
      </c>
      <c r="V817">
        <v>570000</v>
      </c>
      <c r="W817">
        <v>1919100</v>
      </c>
      <c r="X817">
        <v>2021</v>
      </c>
      <c r="Y817">
        <v>3235830</v>
      </c>
    </row>
    <row r="818" spans="1:25" x14ac:dyDescent="0.35">
      <c r="A818">
        <v>2021</v>
      </c>
      <c r="B818" t="s">
        <v>1127</v>
      </c>
      <c r="C818" s="1">
        <v>44353</v>
      </c>
      <c r="D818" t="s">
        <v>1091</v>
      </c>
      <c r="E818" t="s">
        <v>812</v>
      </c>
      <c r="F818" t="s">
        <v>42</v>
      </c>
      <c r="G818">
        <v>1</v>
      </c>
      <c r="H818">
        <v>145100</v>
      </c>
      <c r="I818">
        <v>98100</v>
      </c>
      <c r="J818" t="s">
        <v>18</v>
      </c>
      <c r="K818">
        <v>145100</v>
      </c>
      <c r="L818" t="s">
        <v>7209</v>
      </c>
      <c r="M818" t="s">
        <v>7203</v>
      </c>
      <c r="N818" s="1">
        <v>43507</v>
      </c>
      <c r="O818" t="s">
        <v>42</v>
      </c>
      <c r="P818" t="s">
        <v>7221</v>
      </c>
      <c r="Q818" t="s">
        <v>7226</v>
      </c>
      <c r="R818" t="s">
        <v>7234</v>
      </c>
      <c r="S818">
        <v>110851</v>
      </c>
      <c r="T818">
        <v>163978</v>
      </c>
      <c r="U818">
        <v>0.32400000000000001</v>
      </c>
      <c r="V818">
        <v>47000</v>
      </c>
      <c r="W818">
        <v>98100</v>
      </c>
      <c r="X818">
        <v>2021</v>
      </c>
      <c r="Y818">
        <v>188630</v>
      </c>
    </row>
    <row r="819" spans="1:25" x14ac:dyDescent="0.35">
      <c r="A819">
        <v>2021</v>
      </c>
      <c r="B819" t="s">
        <v>1128</v>
      </c>
      <c r="C819" s="1">
        <v>44353</v>
      </c>
      <c r="D819" t="s">
        <v>1091</v>
      </c>
      <c r="E819" t="s">
        <v>549</v>
      </c>
      <c r="F819" t="s">
        <v>723</v>
      </c>
      <c r="G819">
        <v>2</v>
      </c>
      <c r="H819">
        <v>1331900</v>
      </c>
      <c r="I819">
        <v>1064200</v>
      </c>
      <c r="J819" t="s">
        <v>14</v>
      </c>
      <c r="K819">
        <v>2663800</v>
      </c>
      <c r="L819" t="s">
        <v>7209</v>
      </c>
      <c r="M819" t="s">
        <v>7206</v>
      </c>
      <c r="N819" s="1">
        <v>43533</v>
      </c>
      <c r="O819" t="s">
        <v>723</v>
      </c>
      <c r="P819" t="s">
        <v>7218</v>
      </c>
      <c r="Q819" t="s">
        <v>7224</v>
      </c>
      <c r="R819" t="s">
        <v>7240</v>
      </c>
      <c r="S819">
        <v>1072156</v>
      </c>
      <c r="T819">
        <v>1341875</v>
      </c>
      <c r="U819">
        <v>0.20100000000000001</v>
      </c>
      <c r="V819">
        <v>535400</v>
      </c>
      <c r="W819">
        <v>2128400</v>
      </c>
      <c r="X819">
        <v>2021</v>
      </c>
      <c r="Y819">
        <v>3462940</v>
      </c>
    </row>
    <row r="820" spans="1:25" x14ac:dyDescent="0.35">
      <c r="A820">
        <v>2021</v>
      </c>
      <c r="B820" t="s">
        <v>1129</v>
      </c>
      <c r="C820" s="1">
        <v>44354</v>
      </c>
      <c r="D820" t="s">
        <v>1091</v>
      </c>
      <c r="E820" t="s">
        <v>583</v>
      </c>
      <c r="F820" t="s">
        <v>286</v>
      </c>
      <c r="G820">
        <v>1</v>
      </c>
      <c r="H820">
        <v>3320800</v>
      </c>
      <c r="I820">
        <v>2517000</v>
      </c>
      <c r="J820" t="s">
        <v>18</v>
      </c>
      <c r="K820">
        <v>3320800</v>
      </c>
      <c r="L820" t="s">
        <v>7204</v>
      </c>
      <c r="M820" t="s">
        <v>7206</v>
      </c>
      <c r="N820" s="1">
        <v>44126</v>
      </c>
      <c r="O820" t="s">
        <v>286</v>
      </c>
      <c r="P820" t="s">
        <v>7231</v>
      </c>
      <c r="Q820" t="s">
        <v>7244</v>
      </c>
      <c r="R820" t="s">
        <v>7240</v>
      </c>
      <c r="S820">
        <v>2494254</v>
      </c>
      <c r="T820">
        <v>3290835</v>
      </c>
      <c r="U820">
        <v>0.24199999999999999</v>
      </c>
      <c r="V820">
        <v>803800</v>
      </c>
      <c r="W820">
        <v>2517000</v>
      </c>
      <c r="X820">
        <v>2021</v>
      </c>
      <c r="Y820">
        <v>4317040</v>
      </c>
    </row>
    <row r="821" spans="1:25" x14ac:dyDescent="0.35">
      <c r="A821">
        <v>2021</v>
      </c>
      <c r="B821" t="s">
        <v>1130</v>
      </c>
      <c r="C821" s="1">
        <v>44354</v>
      </c>
      <c r="D821" t="s">
        <v>1091</v>
      </c>
      <c r="E821" t="s">
        <v>35</v>
      </c>
      <c r="F821" t="s">
        <v>94</v>
      </c>
      <c r="G821">
        <v>5</v>
      </c>
      <c r="H821">
        <v>2270500</v>
      </c>
      <c r="I821">
        <v>1656500</v>
      </c>
      <c r="J821" t="s">
        <v>18</v>
      </c>
      <c r="K821">
        <v>11352500</v>
      </c>
      <c r="L821" t="s">
        <v>7202</v>
      </c>
      <c r="M821" t="s">
        <v>7203</v>
      </c>
      <c r="N821" s="1">
        <v>43628</v>
      </c>
      <c r="O821" t="s">
        <v>94</v>
      </c>
      <c r="P821" t="s">
        <v>7231</v>
      </c>
      <c r="Q821" t="s">
        <v>7241</v>
      </c>
      <c r="R821" t="s">
        <v>7223</v>
      </c>
      <c r="S821">
        <v>1791279</v>
      </c>
      <c r="T821">
        <v>2455217</v>
      </c>
      <c r="U821">
        <v>0.27</v>
      </c>
      <c r="V821">
        <v>3070000</v>
      </c>
      <c r="W821">
        <v>8282500</v>
      </c>
      <c r="X821">
        <v>2021</v>
      </c>
      <c r="Y821">
        <v>14758250</v>
      </c>
    </row>
    <row r="822" spans="1:25" x14ac:dyDescent="0.35">
      <c r="A822">
        <v>2021</v>
      </c>
      <c r="B822" t="s">
        <v>1131</v>
      </c>
      <c r="C822" s="1">
        <v>44354</v>
      </c>
      <c r="D822" t="s">
        <v>1091</v>
      </c>
      <c r="E822" t="s">
        <v>209</v>
      </c>
      <c r="F822" t="s">
        <v>422</v>
      </c>
      <c r="G822">
        <v>2</v>
      </c>
      <c r="H822">
        <v>327100</v>
      </c>
      <c r="I822">
        <v>240900</v>
      </c>
      <c r="J822" t="s">
        <v>18</v>
      </c>
      <c r="K822">
        <v>654200</v>
      </c>
      <c r="L822" t="s">
        <v>7204</v>
      </c>
      <c r="M822" t="s">
        <v>7203</v>
      </c>
      <c r="N822" s="1">
        <v>43805</v>
      </c>
      <c r="O822" t="s">
        <v>422</v>
      </c>
      <c r="P822" t="s">
        <v>7228</v>
      </c>
      <c r="Q822" t="s">
        <v>7229</v>
      </c>
      <c r="R822" t="s">
        <v>7230</v>
      </c>
      <c r="S822">
        <v>262779</v>
      </c>
      <c r="T822">
        <v>356829</v>
      </c>
      <c r="U822">
        <v>0.26400000000000001</v>
      </c>
      <c r="V822">
        <v>172400</v>
      </c>
      <c r="W822">
        <v>481800</v>
      </c>
      <c r="X822">
        <v>2021</v>
      </c>
      <c r="Y822">
        <v>850460</v>
      </c>
    </row>
    <row r="823" spans="1:25" x14ac:dyDescent="0.35">
      <c r="A823">
        <v>2021</v>
      </c>
      <c r="B823" t="s">
        <v>1132</v>
      </c>
      <c r="C823" s="1">
        <v>44355</v>
      </c>
      <c r="D823" t="s">
        <v>1091</v>
      </c>
      <c r="E823" t="s">
        <v>50</v>
      </c>
      <c r="F823" t="s">
        <v>411</v>
      </c>
      <c r="G823">
        <v>4</v>
      </c>
      <c r="H823">
        <v>3214300</v>
      </c>
      <c r="I823">
        <v>2150400</v>
      </c>
      <c r="J823" t="s">
        <v>14</v>
      </c>
      <c r="K823">
        <v>12857200</v>
      </c>
      <c r="L823" t="s">
        <v>7202</v>
      </c>
      <c r="M823" t="s">
        <v>7206</v>
      </c>
      <c r="N823" s="1">
        <v>43928</v>
      </c>
      <c r="O823" t="s">
        <v>411</v>
      </c>
      <c r="P823" t="s">
        <v>7231</v>
      </c>
      <c r="Q823" t="s">
        <v>7232</v>
      </c>
      <c r="R823" t="s">
        <v>7227</v>
      </c>
      <c r="S823">
        <v>2073903</v>
      </c>
      <c r="T823">
        <v>3099870</v>
      </c>
      <c r="U823">
        <v>0.33100000000000002</v>
      </c>
      <c r="V823">
        <v>4255600</v>
      </c>
      <c r="W823">
        <v>8601600</v>
      </c>
      <c r="X823">
        <v>2021</v>
      </c>
      <c r="Y823">
        <v>16714360</v>
      </c>
    </row>
    <row r="824" spans="1:25" x14ac:dyDescent="0.35">
      <c r="A824">
        <v>2021</v>
      </c>
      <c r="B824" t="s">
        <v>1133</v>
      </c>
      <c r="C824" s="1">
        <v>44355</v>
      </c>
      <c r="D824" t="s">
        <v>1091</v>
      </c>
      <c r="E824" t="s">
        <v>293</v>
      </c>
      <c r="F824" t="s">
        <v>266</v>
      </c>
      <c r="G824">
        <v>3</v>
      </c>
      <c r="H824">
        <v>787800</v>
      </c>
      <c r="I824">
        <v>551300</v>
      </c>
      <c r="J824" t="s">
        <v>14</v>
      </c>
      <c r="K824">
        <v>2363400</v>
      </c>
      <c r="L824" t="s">
        <v>7204</v>
      </c>
      <c r="M824" t="s">
        <v>7203</v>
      </c>
      <c r="N824" s="1">
        <v>43595</v>
      </c>
      <c r="O824" t="s">
        <v>266</v>
      </c>
      <c r="P824" t="s">
        <v>7228</v>
      </c>
      <c r="Q824" t="s">
        <v>7245</v>
      </c>
      <c r="R824" t="s">
        <v>7227</v>
      </c>
      <c r="S824">
        <v>508233</v>
      </c>
      <c r="T824">
        <v>726165</v>
      </c>
      <c r="U824">
        <v>0.3</v>
      </c>
      <c r="V824">
        <v>709500</v>
      </c>
      <c r="W824">
        <v>1653900</v>
      </c>
      <c r="X824">
        <v>2021</v>
      </c>
      <c r="Y824">
        <v>3072420</v>
      </c>
    </row>
    <row r="825" spans="1:25" x14ac:dyDescent="0.35">
      <c r="A825">
        <v>2021</v>
      </c>
      <c r="B825" t="s">
        <v>1134</v>
      </c>
      <c r="C825" s="1">
        <v>44355</v>
      </c>
      <c r="D825" t="s">
        <v>1091</v>
      </c>
      <c r="E825" t="s">
        <v>574</v>
      </c>
      <c r="F825" t="s">
        <v>299</v>
      </c>
      <c r="G825">
        <v>4</v>
      </c>
      <c r="H825">
        <v>506100</v>
      </c>
      <c r="I825">
        <v>349100</v>
      </c>
      <c r="J825" t="s">
        <v>18</v>
      </c>
      <c r="K825">
        <v>2024400</v>
      </c>
      <c r="L825" t="s">
        <v>7208</v>
      </c>
      <c r="M825" t="s">
        <v>7203</v>
      </c>
      <c r="N825" s="1">
        <v>44532</v>
      </c>
      <c r="O825" t="s">
        <v>299</v>
      </c>
      <c r="P825" t="s">
        <v>7237</v>
      </c>
      <c r="Q825" t="s">
        <v>7239</v>
      </c>
      <c r="R825" t="s">
        <v>7227</v>
      </c>
      <c r="S825">
        <v>343773</v>
      </c>
      <c r="T825">
        <v>498382</v>
      </c>
      <c r="U825">
        <v>0.31</v>
      </c>
      <c r="V825">
        <v>628000</v>
      </c>
      <c r="W825">
        <v>1396400</v>
      </c>
      <c r="X825">
        <v>2021</v>
      </c>
      <c r="Y825">
        <v>2631720</v>
      </c>
    </row>
    <row r="826" spans="1:25" x14ac:dyDescent="0.35">
      <c r="A826">
        <v>2021</v>
      </c>
      <c r="B826" t="s">
        <v>1135</v>
      </c>
      <c r="C826" s="1">
        <v>44355</v>
      </c>
      <c r="D826" t="s">
        <v>1091</v>
      </c>
      <c r="E826" t="s">
        <v>47</v>
      </c>
      <c r="F826" t="s">
        <v>72</v>
      </c>
      <c r="G826">
        <v>5</v>
      </c>
      <c r="H826">
        <v>254200</v>
      </c>
      <c r="I826">
        <v>168400</v>
      </c>
      <c r="J826" t="s">
        <v>14</v>
      </c>
      <c r="K826">
        <v>1271000</v>
      </c>
      <c r="L826" t="s">
        <v>7209</v>
      </c>
      <c r="M826" t="s">
        <v>7206</v>
      </c>
      <c r="N826" s="1">
        <v>44180</v>
      </c>
      <c r="O826" t="s">
        <v>72</v>
      </c>
      <c r="P826" t="s">
        <v>7235</v>
      </c>
      <c r="Q826" t="s">
        <v>7236</v>
      </c>
      <c r="R826" t="s">
        <v>7220</v>
      </c>
      <c r="S826">
        <v>158801</v>
      </c>
      <c r="T826">
        <v>239703</v>
      </c>
      <c r="U826">
        <v>0.33800000000000002</v>
      </c>
      <c r="V826">
        <v>429000</v>
      </c>
      <c r="W826">
        <v>842000</v>
      </c>
      <c r="X826">
        <v>2021</v>
      </c>
      <c r="Y826">
        <v>1652300</v>
      </c>
    </row>
    <row r="827" spans="1:25" x14ac:dyDescent="0.35">
      <c r="A827">
        <v>2021</v>
      </c>
      <c r="B827" t="s">
        <v>1136</v>
      </c>
      <c r="C827" s="1">
        <v>44356</v>
      </c>
      <c r="D827" t="s">
        <v>1091</v>
      </c>
      <c r="E827" t="s">
        <v>754</v>
      </c>
      <c r="F827" t="s">
        <v>191</v>
      </c>
      <c r="G827">
        <v>4</v>
      </c>
      <c r="H827">
        <v>1299600</v>
      </c>
      <c r="I827">
        <v>942900</v>
      </c>
      <c r="J827" t="s">
        <v>18</v>
      </c>
      <c r="K827">
        <v>5198400</v>
      </c>
      <c r="L827" t="s">
        <v>7209</v>
      </c>
      <c r="M827" t="s">
        <v>7203</v>
      </c>
      <c r="N827" s="1">
        <v>43324</v>
      </c>
      <c r="O827" t="s">
        <v>191</v>
      </c>
      <c r="P827" t="s">
        <v>7218</v>
      </c>
      <c r="Q827" t="s">
        <v>7224</v>
      </c>
      <c r="R827" t="s">
        <v>7225</v>
      </c>
      <c r="S827">
        <v>907559</v>
      </c>
      <c r="T827">
        <v>1250944</v>
      </c>
      <c r="U827">
        <v>0.27400000000000002</v>
      </c>
      <c r="V827">
        <v>1426800</v>
      </c>
      <c r="W827">
        <v>3771600</v>
      </c>
      <c r="X827">
        <v>2021</v>
      </c>
      <c r="Y827">
        <v>6757920</v>
      </c>
    </row>
    <row r="828" spans="1:25" x14ac:dyDescent="0.35">
      <c r="A828">
        <v>2021</v>
      </c>
      <c r="B828" t="s">
        <v>1137</v>
      </c>
      <c r="C828" s="1">
        <v>44356</v>
      </c>
      <c r="D828" t="s">
        <v>1091</v>
      </c>
      <c r="E828" t="s">
        <v>626</v>
      </c>
      <c r="F828" t="s">
        <v>354</v>
      </c>
      <c r="G828">
        <v>5</v>
      </c>
      <c r="H828">
        <v>520800</v>
      </c>
      <c r="I828">
        <v>387800</v>
      </c>
      <c r="J828" t="s">
        <v>18</v>
      </c>
      <c r="K828">
        <v>2604000</v>
      </c>
      <c r="L828" t="s">
        <v>7204</v>
      </c>
      <c r="M828" t="s">
        <v>7206</v>
      </c>
      <c r="N828" s="1">
        <v>43409</v>
      </c>
      <c r="O828" t="s">
        <v>354</v>
      </c>
      <c r="P828" t="s">
        <v>7228</v>
      </c>
      <c r="Q828" t="s">
        <v>7229</v>
      </c>
      <c r="R828" t="s">
        <v>7225</v>
      </c>
      <c r="S828">
        <v>415186</v>
      </c>
      <c r="T828">
        <v>557484</v>
      </c>
      <c r="U828">
        <v>0.255</v>
      </c>
      <c r="V828">
        <v>665000</v>
      </c>
      <c r="W828">
        <v>1939000</v>
      </c>
      <c r="X828">
        <v>2021</v>
      </c>
      <c r="Y828">
        <v>3385200</v>
      </c>
    </row>
    <row r="829" spans="1:25" x14ac:dyDescent="0.35">
      <c r="A829">
        <v>2021</v>
      </c>
      <c r="B829" t="s">
        <v>1138</v>
      </c>
      <c r="C829" s="1">
        <v>44356</v>
      </c>
      <c r="D829" t="s">
        <v>1091</v>
      </c>
      <c r="E829" t="s">
        <v>459</v>
      </c>
      <c r="F829" t="s">
        <v>364</v>
      </c>
      <c r="G829">
        <v>4</v>
      </c>
      <c r="H829">
        <v>113800</v>
      </c>
      <c r="I829">
        <v>85300</v>
      </c>
      <c r="J829" t="s">
        <v>18</v>
      </c>
      <c r="K829">
        <v>455200</v>
      </c>
      <c r="L829" t="s">
        <v>7205</v>
      </c>
      <c r="M829" t="s">
        <v>7203</v>
      </c>
      <c r="N829" s="1">
        <v>43428</v>
      </c>
      <c r="O829" t="s">
        <v>364</v>
      </c>
      <c r="P829" t="s">
        <v>7235</v>
      </c>
      <c r="Q829" t="s">
        <v>7247</v>
      </c>
      <c r="R829" t="s">
        <v>7220</v>
      </c>
      <c r="S829">
        <v>89240</v>
      </c>
      <c r="T829">
        <v>119065</v>
      </c>
      <c r="U829">
        <v>0.25</v>
      </c>
      <c r="V829">
        <v>114000</v>
      </c>
      <c r="W829">
        <v>341200</v>
      </c>
      <c r="X829">
        <v>2021</v>
      </c>
      <c r="Y829">
        <v>591760</v>
      </c>
    </row>
    <row r="830" spans="1:25" x14ac:dyDescent="0.35">
      <c r="A830">
        <v>2021</v>
      </c>
      <c r="B830" t="s">
        <v>1139</v>
      </c>
      <c r="C830" s="1">
        <v>44356</v>
      </c>
      <c r="D830" t="s">
        <v>1091</v>
      </c>
      <c r="E830" t="s">
        <v>71</v>
      </c>
      <c r="F830" t="s">
        <v>826</v>
      </c>
      <c r="G830">
        <v>4</v>
      </c>
      <c r="H830">
        <v>179000</v>
      </c>
      <c r="I830">
        <v>133600</v>
      </c>
      <c r="J830" t="s">
        <v>18</v>
      </c>
      <c r="K830">
        <v>716000</v>
      </c>
      <c r="L830" t="s">
        <v>7204</v>
      </c>
      <c r="M830" t="s">
        <v>7203</v>
      </c>
      <c r="N830" s="1">
        <v>44483</v>
      </c>
      <c r="O830" t="s">
        <v>826</v>
      </c>
      <c r="P830" t="s">
        <v>7235</v>
      </c>
      <c r="Q830" t="s">
        <v>7248</v>
      </c>
      <c r="R830" t="s">
        <v>7234</v>
      </c>
      <c r="S830">
        <v>141072</v>
      </c>
      <c r="T830">
        <v>189010</v>
      </c>
      <c r="U830">
        <v>0.254</v>
      </c>
      <c r="V830">
        <v>181600</v>
      </c>
      <c r="W830">
        <v>534400</v>
      </c>
      <c r="X830">
        <v>2021</v>
      </c>
      <c r="Y830">
        <v>930800</v>
      </c>
    </row>
    <row r="831" spans="1:25" x14ac:dyDescent="0.35">
      <c r="A831">
        <v>2021</v>
      </c>
      <c r="B831" t="s">
        <v>1140</v>
      </c>
      <c r="C831" s="1">
        <v>44356</v>
      </c>
      <c r="D831" t="s">
        <v>1091</v>
      </c>
      <c r="E831" t="s">
        <v>147</v>
      </c>
      <c r="F831" t="s">
        <v>248</v>
      </c>
      <c r="G831">
        <v>1</v>
      </c>
      <c r="H831">
        <v>3306000</v>
      </c>
      <c r="I831">
        <v>2328700</v>
      </c>
      <c r="J831" t="s">
        <v>18</v>
      </c>
      <c r="K831">
        <v>3306000</v>
      </c>
      <c r="L831" t="s">
        <v>7210</v>
      </c>
      <c r="M831" t="s">
        <v>7203</v>
      </c>
      <c r="N831" s="1">
        <v>44061</v>
      </c>
      <c r="O831" t="s">
        <v>248</v>
      </c>
      <c r="P831" t="s">
        <v>7231</v>
      </c>
      <c r="Q831" t="s">
        <v>7241</v>
      </c>
      <c r="R831" t="s">
        <v>7234</v>
      </c>
      <c r="S831">
        <v>2174258</v>
      </c>
      <c r="T831">
        <v>3086671</v>
      </c>
      <c r="U831">
        <v>0.29599999999999999</v>
      </c>
      <c r="V831">
        <v>977300</v>
      </c>
      <c r="W831">
        <v>2328700</v>
      </c>
      <c r="X831">
        <v>2021</v>
      </c>
      <c r="Y831">
        <v>4297800</v>
      </c>
    </row>
    <row r="832" spans="1:25" x14ac:dyDescent="0.35">
      <c r="A832">
        <v>2021</v>
      </c>
      <c r="B832" t="s">
        <v>1141</v>
      </c>
      <c r="C832" s="1">
        <v>44356</v>
      </c>
      <c r="D832" t="s">
        <v>1091</v>
      </c>
      <c r="E832" t="s">
        <v>459</v>
      </c>
      <c r="F832" t="s">
        <v>470</v>
      </c>
      <c r="G832">
        <v>3</v>
      </c>
      <c r="H832">
        <v>2976300</v>
      </c>
      <c r="I832">
        <v>1951700</v>
      </c>
      <c r="J832" t="s">
        <v>14</v>
      </c>
      <c r="K832">
        <v>8928900</v>
      </c>
      <c r="L832" t="s">
        <v>7205</v>
      </c>
      <c r="M832" t="s">
        <v>7203</v>
      </c>
      <c r="N832" s="1">
        <v>43428</v>
      </c>
      <c r="O832" t="s">
        <v>470</v>
      </c>
      <c r="P832" t="s">
        <v>7218</v>
      </c>
      <c r="Q832" t="s">
        <v>7219</v>
      </c>
      <c r="R832" t="s">
        <v>7220</v>
      </c>
      <c r="S832">
        <v>1962449</v>
      </c>
      <c r="T832">
        <v>2992677</v>
      </c>
      <c r="U832">
        <v>0.34399999999999997</v>
      </c>
      <c r="V832">
        <v>3073800</v>
      </c>
      <c r="W832">
        <v>5855100</v>
      </c>
      <c r="X832">
        <v>2021</v>
      </c>
      <c r="Y832">
        <v>11607570</v>
      </c>
    </row>
    <row r="833" spans="1:25" x14ac:dyDescent="0.35">
      <c r="A833">
        <v>2021</v>
      </c>
      <c r="B833" t="s">
        <v>1142</v>
      </c>
      <c r="C833" s="1">
        <v>44356</v>
      </c>
      <c r="D833" t="s">
        <v>1091</v>
      </c>
      <c r="E833" t="s">
        <v>103</v>
      </c>
      <c r="F833" t="s">
        <v>241</v>
      </c>
      <c r="G833">
        <v>5</v>
      </c>
      <c r="H833">
        <v>3137600</v>
      </c>
      <c r="I833">
        <v>2228000</v>
      </c>
      <c r="J833" t="s">
        <v>14</v>
      </c>
      <c r="K833">
        <v>15688000</v>
      </c>
      <c r="L833" t="s">
        <v>7204</v>
      </c>
      <c r="M833" t="s">
        <v>7203</v>
      </c>
      <c r="N833" s="1">
        <v>43472</v>
      </c>
      <c r="O833" t="s">
        <v>241</v>
      </c>
      <c r="P833" t="s">
        <v>7231</v>
      </c>
      <c r="Q833" t="s">
        <v>7244</v>
      </c>
      <c r="R833" t="s">
        <v>7234</v>
      </c>
      <c r="S833">
        <v>2300879</v>
      </c>
      <c r="T833">
        <v>3240214</v>
      </c>
      <c r="U833">
        <v>0.28999999999999998</v>
      </c>
      <c r="V833">
        <v>4548000</v>
      </c>
      <c r="W833">
        <v>11140000</v>
      </c>
      <c r="X833">
        <v>2021</v>
      </c>
      <c r="Y833">
        <v>20394400</v>
      </c>
    </row>
    <row r="834" spans="1:25" x14ac:dyDescent="0.35">
      <c r="A834">
        <v>2021</v>
      </c>
      <c r="B834" t="s">
        <v>1143</v>
      </c>
      <c r="C834" s="1">
        <v>44357</v>
      </c>
      <c r="D834" t="s">
        <v>1091</v>
      </c>
      <c r="E834" t="s">
        <v>111</v>
      </c>
      <c r="F834" t="s">
        <v>422</v>
      </c>
      <c r="G834">
        <v>2</v>
      </c>
      <c r="H834">
        <v>341100</v>
      </c>
      <c r="I834">
        <v>251200</v>
      </c>
      <c r="J834" t="s">
        <v>18</v>
      </c>
      <c r="K834">
        <v>682200</v>
      </c>
      <c r="L834" t="s">
        <v>7204</v>
      </c>
      <c r="M834" t="s">
        <v>7203</v>
      </c>
      <c r="N834" s="1">
        <v>44479</v>
      </c>
      <c r="O834" t="s">
        <v>422</v>
      </c>
      <c r="P834" t="s">
        <v>7228</v>
      </c>
      <c r="Q834" t="s">
        <v>7229</v>
      </c>
      <c r="R834" t="s">
        <v>7230</v>
      </c>
      <c r="S834">
        <v>262779</v>
      </c>
      <c r="T834">
        <v>356829</v>
      </c>
      <c r="U834">
        <v>0.26400000000000001</v>
      </c>
      <c r="V834">
        <v>179800</v>
      </c>
      <c r="W834">
        <v>502400</v>
      </c>
      <c r="X834">
        <v>2021</v>
      </c>
      <c r="Y834">
        <v>886860</v>
      </c>
    </row>
    <row r="835" spans="1:25" x14ac:dyDescent="0.35">
      <c r="A835">
        <v>2021</v>
      </c>
      <c r="B835" t="s">
        <v>1144</v>
      </c>
      <c r="C835" s="1">
        <v>44357</v>
      </c>
      <c r="D835" t="s">
        <v>1091</v>
      </c>
      <c r="E835" t="s">
        <v>47</v>
      </c>
      <c r="F835" t="s">
        <v>273</v>
      </c>
      <c r="G835">
        <v>1</v>
      </c>
      <c r="H835">
        <v>4064300</v>
      </c>
      <c r="I835">
        <v>2742200</v>
      </c>
      <c r="J835" t="s">
        <v>18</v>
      </c>
      <c r="K835">
        <v>4064300</v>
      </c>
      <c r="L835" t="s">
        <v>7209</v>
      </c>
      <c r="M835" t="s">
        <v>7206</v>
      </c>
      <c r="N835" s="1">
        <v>44180</v>
      </c>
      <c r="O835" t="s">
        <v>273</v>
      </c>
      <c r="P835" t="s">
        <v>7231</v>
      </c>
      <c r="Q835" t="s">
        <v>7232</v>
      </c>
      <c r="R835" t="s">
        <v>7240</v>
      </c>
      <c r="S835">
        <v>2682320</v>
      </c>
      <c r="T835">
        <v>3975495</v>
      </c>
      <c r="U835">
        <v>0.32500000000000001</v>
      </c>
      <c r="V835">
        <v>1322100</v>
      </c>
      <c r="W835">
        <v>2742200</v>
      </c>
      <c r="X835">
        <v>2021</v>
      </c>
      <c r="Y835">
        <v>5283590</v>
      </c>
    </row>
    <row r="836" spans="1:25" x14ac:dyDescent="0.35">
      <c r="A836">
        <v>2021</v>
      </c>
      <c r="B836" t="s">
        <v>1145</v>
      </c>
      <c r="C836" s="1">
        <v>44357</v>
      </c>
      <c r="D836" t="s">
        <v>1091</v>
      </c>
      <c r="E836" t="s">
        <v>53</v>
      </c>
      <c r="F836" t="s">
        <v>48</v>
      </c>
      <c r="G836">
        <v>5</v>
      </c>
      <c r="H836">
        <v>104500</v>
      </c>
      <c r="I836">
        <v>74000</v>
      </c>
      <c r="J836" t="s">
        <v>14</v>
      </c>
      <c r="K836">
        <v>522500</v>
      </c>
      <c r="L836" t="s">
        <v>7202</v>
      </c>
      <c r="M836" t="s">
        <v>7203</v>
      </c>
      <c r="N836" s="1">
        <v>43636</v>
      </c>
      <c r="O836" t="s">
        <v>48</v>
      </c>
      <c r="P836" t="s">
        <v>7235</v>
      </c>
      <c r="Q836" t="s">
        <v>7247</v>
      </c>
      <c r="R836" t="s">
        <v>7240</v>
      </c>
      <c r="S836">
        <v>72897</v>
      </c>
      <c r="T836">
        <v>102873</v>
      </c>
      <c r="U836">
        <v>0.29099999999999998</v>
      </c>
      <c r="V836">
        <v>152500</v>
      </c>
      <c r="W836">
        <v>370000</v>
      </c>
      <c r="X836">
        <v>2021</v>
      </c>
      <c r="Y836">
        <v>679250</v>
      </c>
    </row>
    <row r="837" spans="1:25" x14ac:dyDescent="0.35">
      <c r="A837">
        <v>2021</v>
      </c>
      <c r="B837" t="s">
        <v>1146</v>
      </c>
      <c r="C837" s="1">
        <v>44357</v>
      </c>
      <c r="D837" t="s">
        <v>1091</v>
      </c>
      <c r="E837" t="s">
        <v>667</v>
      </c>
      <c r="F837" t="s">
        <v>307</v>
      </c>
      <c r="G837">
        <v>4</v>
      </c>
      <c r="H837">
        <v>582800</v>
      </c>
      <c r="I837">
        <v>423900</v>
      </c>
      <c r="J837" t="s">
        <v>18</v>
      </c>
      <c r="K837">
        <v>2331200</v>
      </c>
      <c r="L837" t="s">
        <v>7205</v>
      </c>
      <c r="M837" t="s">
        <v>7203</v>
      </c>
      <c r="N837" s="1">
        <v>43133</v>
      </c>
      <c r="O837" t="s">
        <v>307</v>
      </c>
      <c r="P837" t="s">
        <v>7237</v>
      </c>
      <c r="Q837" t="s">
        <v>7242</v>
      </c>
      <c r="R837" t="s">
        <v>7234</v>
      </c>
      <c r="S837">
        <v>429665</v>
      </c>
      <c r="T837">
        <v>590821</v>
      </c>
      <c r="U837">
        <v>0.27300000000000002</v>
      </c>
      <c r="V837">
        <v>635600</v>
      </c>
      <c r="W837">
        <v>1695600</v>
      </c>
      <c r="X837">
        <v>2021</v>
      </c>
      <c r="Y837">
        <v>3030560</v>
      </c>
    </row>
    <row r="838" spans="1:25" x14ac:dyDescent="0.35">
      <c r="A838">
        <v>2021</v>
      </c>
      <c r="B838" t="s">
        <v>1147</v>
      </c>
      <c r="C838" s="1">
        <v>44357</v>
      </c>
      <c r="D838" t="s">
        <v>1091</v>
      </c>
      <c r="E838" t="s">
        <v>368</v>
      </c>
      <c r="F838" t="s">
        <v>104</v>
      </c>
      <c r="G838">
        <v>4</v>
      </c>
      <c r="H838">
        <v>992800</v>
      </c>
      <c r="I838">
        <v>770300</v>
      </c>
      <c r="J838" t="s">
        <v>14</v>
      </c>
      <c r="K838">
        <v>3971200</v>
      </c>
      <c r="L838" t="s">
        <v>7205</v>
      </c>
      <c r="M838" t="s">
        <v>7203</v>
      </c>
      <c r="N838" s="1">
        <v>43165</v>
      </c>
      <c r="O838" t="s">
        <v>104</v>
      </c>
      <c r="P838" t="s">
        <v>7228</v>
      </c>
      <c r="Q838" t="s">
        <v>7245</v>
      </c>
      <c r="R838" t="s">
        <v>7230</v>
      </c>
      <c r="S838">
        <v>701583</v>
      </c>
      <c r="T838">
        <v>904253</v>
      </c>
      <c r="U838">
        <v>0.224</v>
      </c>
      <c r="V838">
        <v>890000</v>
      </c>
      <c r="W838">
        <v>3081200</v>
      </c>
      <c r="X838">
        <v>2021</v>
      </c>
      <c r="Y838">
        <v>5162560</v>
      </c>
    </row>
    <row r="839" spans="1:25" x14ac:dyDescent="0.35">
      <c r="A839">
        <v>2021</v>
      </c>
      <c r="B839" t="s">
        <v>1148</v>
      </c>
      <c r="C839" s="1">
        <v>44357</v>
      </c>
      <c r="D839" t="s">
        <v>1091</v>
      </c>
      <c r="E839" t="s">
        <v>420</v>
      </c>
      <c r="F839" t="s">
        <v>91</v>
      </c>
      <c r="G839">
        <v>5</v>
      </c>
      <c r="H839">
        <v>390000</v>
      </c>
      <c r="I839">
        <v>259100</v>
      </c>
      <c r="J839" t="s">
        <v>14</v>
      </c>
      <c r="K839">
        <v>1950000</v>
      </c>
      <c r="L839" t="s">
        <v>7209</v>
      </c>
      <c r="M839" t="s">
        <v>7203</v>
      </c>
      <c r="N839" s="1">
        <v>44293</v>
      </c>
      <c r="O839" t="s">
        <v>91</v>
      </c>
      <c r="P839" t="s">
        <v>7228</v>
      </c>
      <c r="Q839" t="s">
        <v>7245</v>
      </c>
      <c r="R839" t="s">
        <v>7227</v>
      </c>
      <c r="S839">
        <v>272867</v>
      </c>
      <c r="T839">
        <v>410828</v>
      </c>
      <c r="U839">
        <v>0.33600000000000002</v>
      </c>
      <c r="V839">
        <v>654500</v>
      </c>
      <c r="W839">
        <v>1295500</v>
      </c>
      <c r="X839">
        <v>2021</v>
      </c>
      <c r="Y839">
        <v>2535000</v>
      </c>
    </row>
    <row r="840" spans="1:25" x14ac:dyDescent="0.35">
      <c r="A840">
        <v>2021</v>
      </c>
      <c r="B840" t="s">
        <v>1149</v>
      </c>
      <c r="C840" s="1">
        <v>44357</v>
      </c>
      <c r="D840" t="s">
        <v>1091</v>
      </c>
      <c r="E840" t="s">
        <v>29</v>
      </c>
      <c r="F840" t="s">
        <v>344</v>
      </c>
      <c r="G840">
        <v>4</v>
      </c>
      <c r="H840">
        <v>131200</v>
      </c>
      <c r="I840">
        <v>86000</v>
      </c>
      <c r="J840" t="s">
        <v>14</v>
      </c>
      <c r="K840">
        <v>524800</v>
      </c>
      <c r="L840" t="s">
        <v>7209</v>
      </c>
      <c r="M840" t="s">
        <v>7203</v>
      </c>
      <c r="N840" s="1">
        <v>43488</v>
      </c>
      <c r="O840" t="s">
        <v>344</v>
      </c>
      <c r="P840" t="s">
        <v>7235</v>
      </c>
      <c r="Q840" t="s">
        <v>7250</v>
      </c>
      <c r="R840" t="s">
        <v>7225</v>
      </c>
      <c r="S840">
        <v>81569</v>
      </c>
      <c r="T840">
        <v>124531</v>
      </c>
      <c r="U840">
        <v>0.34499999999999997</v>
      </c>
      <c r="V840">
        <v>180800</v>
      </c>
      <c r="W840">
        <v>344000</v>
      </c>
      <c r="X840">
        <v>2021</v>
      </c>
      <c r="Y840">
        <v>682240</v>
      </c>
    </row>
    <row r="841" spans="1:25" x14ac:dyDescent="0.35">
      <c r="A841">
        <v>2021</v>
      </c>
      <c r="B841" t="s">
        <v>1150</v>
      </c>
      <c r="C841" s="1">
        <v>44357</v>
      </c>
      <c r="D841" t="s">
        <v>1091</v>
      </c>
      <c r="E841" t="s">
        <v>122</v>
      </c>
      <c r="F841" t="s">
        <v>373</v>
      </c>
      <c r="G841">
        <v>5</v>
      </c>
      <c r="H841">
        <v>93800</v>
      </c>
      <c r="I841">
        <v>72700</v>
      </c>
      <c r="J841" t="s">
        <v>18</v>
      </c>
      <c r="K841">
        <v>469000</v>
      </c>
      <c r="L841" t="s">
        <v>7204</v>
      </c>
      <c r="M841" t="s">
        <v>7203</v>
      </c>
      <c r="N841" s="1">
        <v>43955</v>
      </c>
      <c r="O841" t="s">
        <v>373</v>
      </c>
      <c r="P841" t="s">
        <v>7235</v>
      </c>
      <c r="Q841" t="s">
        <v>7236</v>
      </c>
      <c r="R841" t="s">
        <v>7230</v>
      </c>
      <c r="S841">
        <v>78046</v>
      </c>
      <c r="T841">
        <v>100718</v>
      </c>
      <c r="U841">
        <v>0.22500000000000001</v>
      </c>
      <c r="V841">
        <v>105500</v>
      </c>
      <c r="W841">
        <v>363500</v>
      </c>
      <c r="X841">
        <v>2021</v>
      </c>
      <c r="Y841">
        <v>609700</v>
      </c>
    </row>
    <row r="842" spans="1:25" x14ac:dyDescent="0.35">
      <c r="A842">
        <v>2021</v>
      </c>
      <c r="B842" t="s">
        <v>1151</v>
      </c>
      <c r="C842" s="1">
        <v>44358</v>
      </c>
      <c r="D842" t="s">
        <v>1091</v>
      </c>
      <c r="E842" t="s">
        <v>824</v>
      </c>
      <c r="F842" t="s">
        <v>437</v>
      </c>
      <c r="G842">
        <v>1</v>
      </c>
      <c r="H842">
        <v>310200</v>
      </c>
      <c r="I842">
        <v>237500</v>
      </c>
      <c r="J842" t="s">
        <v>18</v>
      </c>
      <c r="K842">
        <v>310200</v>
      </c>
      <c r="L842" t="s">
        <v>7205</v>
      </c>
      <c r="M842" t="s">
        <v>7203</v>
      </c>
      <c r="N842" s="1">
        <v>44125</v>
      </c>
      <c r="O842" t="s">
        <v>437</v>
      </c>
      <c r="P842" t="s">
        <v>7237</v>
      </c>
      <c r="Q842" t="s">
        <v>7242</v>
      </c>
      <c r="R842" t="s">
        <v>7225</v>
      </c>
      <c r="S842">
        <v>217634</v>
      </c>
      <c r="T842">
        <v>284264</v>
      </c>
      <c r="U842">
        <v>0.23400000000000001</v>
      </c>
      <c r="V842">
        <v>72700</v>
      </c>
      <c r="W842">
        <v>237500</v>
      </c>
      <c r="X842">
        <v>2021</v>
      </c>
      <c r="Y842">
        <v>403260</v>
      </c>
    </row>
    <row r="843" spans="1:25" x14ac:dyDescent="0.35">
      <c r="A843">
        <v>2021</v>
      </c>
      <c r="B843" t="s">
        <v>1152</v>
      </c>
      <c r="C843" s="1">
        <v>44358</v>
      </c>
      <c r="D843" t="s">
        <v>1091</v>
      </c>
      <c r="E843" t="s">
        <v>812</v>
      </c>
      <c r="F843" t="s">
        <v>48</v>
      </c>
      <c r="G843">
        <v>4</v>
      </c>
      <c r="H843">
        <v>91900</v>
      </c>
      <c r="I843">
        <v>65200</v>
      </c>
      <c r="J843" t="s">
        <v>18</v>
      </c>
      <c r="K843">
        <v>367600</v>
      </c>
      <c r="L843" t="s">
        <v>7209</v>
      </c>
      <c r="M843" t="s">
        <v>7203</v>
      </c>
      <c r="N843" s="1">
        <v>43507</v>
      </c>
      <c r="O843" t="s">
        <v>48</v>
      </c>
      <c r="P843" t="s">
        <v>7235</v>
      </c>
      <c r="Q843" t="s">
        <v>7247</v>
      </c>
      <c r="R843" t="s">
        <v>7240</v>
      </c>
      <c r="S843">
        <v>72897</v>
      </c>
      <c r="T843">
        <v>102873</v>
      </c>
      <c r="U843">
        <v>0.29099999999999998</v>
      </c>
      <c r="V843">
        <v>106800</v>
      </c>
      <c r="W843">
        <v>260800</v>
      </c>
      <c r="X843">
        <v>2021</v>
      </c>
      <c r="Y843">
        <v>477880</v>
      </c>
    </row>
    <row r="844" spans="1:25" x14ac:dyDescent="0.35">
      <c r="A844">
        <v>2021</v>
      </c>
      <c r="B844" t="s">
        <v>1153</v>
      </c>
      <c r="C844" s="1">
        <v>44358</v>
      </c>
      <c r="D844" t="s">
        <v>1091</v>
      </c>
      <c r="E844" t="s">
        <v>226</v>
      </c>
      <c r="F844" t="s">
        <v>130</v>
      </c>
      <c r="G844">
        <v>3</v>
      </c>
      <c r="H844">
        <v>3288100</v>
      </c>
      <c r="I844">
        <v>2261400</v>
      </c>
      <c r="J844" t="s">
        <v>18</v>
      </c>
      <c r="K844">
        <v>9864300</v>
      </c>
      <c r="L844" t="s">
        <v>7209</v>
      </c>
      <c r="M844" t="s">
        <v>7203</v>
      </c>
      <c r="N844" s="1">
        <v>43392</v>
      </c>
      <c r="O844" t="s">
        <v>130</v>
      </c>
      <c r="P844" t="s">
        <v>7231</v>
      </c>
      <c r="Q844" t="s">
        <v>7232</v>
      </c>
      <c r="R844" t="s">
        <v>7230</v>
      </c>
      <c r="S844">
        <v>2116171</v>
      </c>
      <c r="T844">
        <v>3076902</v>
      </c>
      <c r="U844">
        <v>0.312</v>
      </c>
      <c r="V844">
        <v>3080100</v>
      </c>
      <c r="W844">
        <v>6784200</v>
      </c>
      <c r="X844">
        <v>2021</v>
      </c>
      <c r="Y844">
        <v>12823590</v>
      </c>
    </row>
    <row r="845" spans="1:25" x14ac:dyDescent="0.35">
      <c r="A845">
        <v>2021</v>
      </c>
      <c r="B845" t="s">
        <v>1154</v>
      </c>
      <c r="C845" s="1">
        <v>44358</v>
      </c>
      <c r="D845" t="s">
        <v>1091</v>
      </c>
      <c r="E845" t="s">
        <v>264</v>
      </c>
      <c r="F845" t="s">
        <v>62</v>
      </c>
      <c r="G845">
        <v>2</v>
      </c>
      <c r="H845">
        <v>4419600</v>
      </c>
      <c r="I845">
        <v>3387200</v>
      </c>
      <c r="J845" t="s">
        <v>14</v>
      </c>
      <c r="K845">
        <v>8839200</v>
      </c>
      <c r="L845" t="s">
        <v>7204</v>
      </c>
      <c r="M845" t="s">
        <v>7203</v>
      </c>
      <c r="N845" s="1">
        <v>44130</v>
      </c>
      <c r="O845" t="s">
        <v>62</v>
      </c>
      <c r="P845" t="s">
        <v>7231</v>
      </c>
      <c r="Q845" t="s">
        <v>7232</v>
      </c>
      <c r="R845" t="s">
        <v>7225</v>
      </c>
      <c r="S845">
        <v>3049048</v>
      </c>
      <c r="T845">
        <v>3978398</v>
      </c>
      <c r="U845">
        <v>0.23400000000000001</v>
      </c>
      <c r="V845">
        <v>2064800</v>
      </c>
      <c r="W845">
        <v>6774400</v>
      </c>
      <c r="X845">
        <v>2021</v>
      </c>
      <c r="Y845">
        <v>11490960</v>
      </c>
    </row>
    <row r="846" spans="1:25" x14ac:dyDescent="0.35">
      <c r="A846">
        <v>2021</v>
      </c>
      <c r="B846" t="s">
        <v>1155</v>
      </c>
      <c r="C846" s="1">
        <v>44358</v>
      </c>
      <c r="D846" t="s">
        <v>1091</v>
      </c>
      <c r="E846" t="s">
        <v>169</v>
      </c>
      <c r="F846" t="s">
        <v>302</v>
      </c>
      <c r="G846">
        <v>2</v>
      </c>
      <c r="H846">
        <v>158200</v>
      </c>
      <c r="I846">
        <v>105100</v>
      </c>
      <c r="J846" t="s">
        <v>14</v>
      </c>
      <c r="K846">
        <v>316400</v>
      </c>
      <c r="L846" t="s">
        <v>7209</v>
      </c>
      <c r="M846" t="s">
        <v>7203</v>
      </c>
      <c r="N846" s="1">
        <v>44466</v>
      </c>
      <c r="O846" t="s">
        <v>302</v>
      </c>
      <c r="P846" t="s">
        <v>7235</v>
      </c>
      <c r="Q846" t="s">
        <v>7247</v>
      </c>
      <c r="R846" t="s">
        <v>7227</v>
      </c>
      <c r="S846">
        <v>96357</v>
      </c>
      <c r="T846">
        <v>145095</v>
      </c>
      <c r="U846">
        <v>0.33600000000000002</v>
      </c>
      <c r="V846">
        <v>106200</v>
      </c>
      <c r="W846">
        <v>210200</v>
      </c>
      <c r="X846">
        <v>2021</v>
      </c>
      <c r="Y846">
        <v>411320</v>
      </c>
    </row>
    <row r="847" spans="1:25" x14ac:dyDescent="0.35">
      <c r="A847">
        <v>2021</v>
      </c>
      <c r="B847" t="s">
        <v>1156</v>
      </c>
      <c r="C847" s="1">
        <v>44358</v>
      </c>
      <c r="D847" t="s">
        <v>1091</v>
      </c>
      <c r="E847" t="s">
        <v>824</v>
      </c>
      <c r="F847" t="s">
        <v>150</v>
      </c>
      <c r="G847">
        <v>3</v>
      </c>
      <c r="H847">
        <v>309300</v>
      </c>
      <c r="I847">
        <v>244300</v>
      </c>
      <c r="J847" t="s">
        <v>18</v>
      </c>
      <c r="K847">
        <v>927900</v>
      </c>
      <c r="L847" t="s">
        <v>7205</v>
      </c>
      <c r="M847" t="s">
        <v>7203</v>
      </c>
      <c r="N847" s="1">
        <v>44125</v>
      </c>
      <c r="O847" t="s">
        <v>150</v>
      </c>
      <c r="P847" t="s">
        <v>7221</v>
      </c>
      <c r="Q847" t="s">
        <v>7222</v>
      </c>
      <c r="R847" t="s">
        <v>7223</v>
      </c>
      <c r="S847">
        <v>252176</v>
      </c>
      <c r="T847">
        <v>319216</v>
      </c>
      <c r="U847">
        <v>0.21</v>
      </c>
      <c r="V847">
        <v>195000</v>
      </c>
      <c r="W847">
        <v>732900</v>
      </c>
      <c r="X847">
        <v>2021</v>
      </c>
      <c r="Y847">
        <v>1206270</v>
      </c>
    </row>
    <row r="848" spans="1:25" x14ac:dyDescent="0.35">
      <c r="A848">
        <v>2021</v>
      </c>
      <c r="B848" t="s">
        <v>1157</v>
      </c>
      <c r="C848" s="1">
        <v>44358</v>
      </c>
      <c r="D848" t="s">
        <v>1091</v>
      </c>
      <c r="E848" t="s">
        <v>229</v>
      </c>
      <c r="F848" t="s">
        <v>320</v>
      </c>
      <c r="G848">
        <v>1</v>
      </c>
      <c r="H848">
        <v>335600</v>
      </c>
      <c r="I848">
        <v>261300</v>
      </c>
      <c r="J848" t="s">
        <v>14</v>
      </c>
      <c r="K848">
        <v>335600</v>
      </c>
      <c r="L848" t="s">
        <v>7204</v>
      </c>
      <c r="M848" t="s">
        <v>7206</v>
      </c>
      <c r="N848" s="1">
        <v>44156</v>
      </c>
      <c r="O848" t="s">
        <v>320</v>
      </c>
      <c r="P848" t="s">
        <v>7228</v>
      </c>
      <c r="Q848" t="s">
        <v>7245</v>
      </c>
      <c r="R848" t="s">
        <v>7227</v>
      </c>
      <c r="S848">
        <v>278917</v>
      </c>
      <c r="T848">
        <v>358248</v>
      </c>
      <c r="U848">
        <v>0.221</v>
      </c>
      <c r="V848">
        <v>74300</v>
      </c>
      <c r="W848">
        <v>261300</v>
      </c>
      <c r="X848">
        <v>2021</v>
      </c>
      <c r="Y848">
        <v>436280</v>
      </c>
    </row>
    <row r="849" spans="1:25" x14ac:dyDescent="0.35">
      <c r="A849">
        <v>2021</v>
      </c>
      <c r="B849" t="s">
        <v>1158</v>
      </c>
      <c r="C849" s="1">
        <v>44358</v>
      </c>
      <c r="D849" t="s">
        <v>1091</v>
      </c>
      <c r="E849" t="s">
        <v>358</v>
      </c>
      <c r="F849" t="s">
        <v>591</v>
      </c>
      <c r="G849">
        <v>3</v>
      </c>
      <c r="H849">
        <v>2870600</v>
      </c>
      <c r="I849">
        <v>2286200</v>
      </c>
      <c r="J849" t="s">
        <v>14</v>
      </c>
      <c r="K849">
        <v>8611800</v>
      </c>
      <c r="L849" t="s">
        <v>7205</v>
      </c>
      <c r="M849" t="s">
        <v>7203</v>
      </c>
      <c r="N849" s="1">
        <v>44016</v>
      </c>
      <c r="O849" t="s">
        <v>591</v>
      </c>
      <c r="P849" t="s">
        <v>7231</v>
      </c>
      <c r="Q849" t="s">
        <v>7244</v>
      </c>
      <c r="R849" t="s">
        <v>7225</v>
      </c>
      <c r="S849">
        <v>2194319</v>
      </c>
      <c r="T849">
        <v>2755259</v>
      </c>
      <c r="U849">
        <v>0.20399999999999999</v>
      </c>
      <c r="V849">
        <v>1753200</v>
      </c>
      <c r="W849">
        <v>6858600</v>
      </c>
      <c r="X849">
        <v>2021</v>
      </c>
      <c r="Y849">
        <v>11195340</v>
      </c>
    </row>
    <row r="850" spans="1:25" x14ac:dyDescent="0.35">
      <c r="A850">
        <v>2021</v>
      </c>
      <c r="B850" t="s">
        <v>1159</v>
      </c>
      <c r="C850" s="1">
        <v>44359</v>
      </c>
      <c r="D850" t="s">
        <v>1091</v>
      </c>
      <c r="E850" t="s">
        <v>243</v>
      </c>
      <c r="F850" t="s">
        <v>318</v>
      </c>
      <c r="G850">
        <v>4</v>
      </c>
      <c r="H850">
        <v>1691300</v>
      </c>
      <c r="I850">
        <v>1115900</v>
      </c>
      <c r="J850" t="s">
        <v>18</v>
      </c>
      <c r="K850">
        <v>6765200</v>
      </c>
      <c r="L850" t="s">
        <v>7204</v>
      </c>
      <c r="M850" t="s">
        <v>7206</v>
      </c>
      <c r="N850" s="1">
        <v>43285</v>
      </c>
      <c r="O850" t="s">
        <v>318</v>
      </c>
      <c r="P850" t="s">
        <v>7231</v>
      </c>
      <c r="Q850" t="s">
        <v>7241</v>
      </c>
      <c r="R850" t="s">
        <v>7220</v>
      </c>
      <c r="S850">
        <v>1195161</v>
      </c>
      <c r="T850">
        <v>1811459</v>
      </c>
      <c r="U850">
        <v>0.34</v>
      </c>
      <c r="V850">
        <v>2301600</v>
      </c>
      <c r="W850">
        <v>4463600</v>
      </c>
      <c r="X850">
        <v>2021</v>
      </c>
      <c r="Y850">
        <v>8794760</v>
      </c>
    </row>
    <row r="851" spans="1:25" x14ac:dyDescent="0.35">
      <c r="A851">
        <v>2021</v>
      </c>
      <c r="B851" t="s">
        <v>1160</v>
      </c>
      <c r="C851" s="1">
        <v>44359</v>
      </c>
      <c r="D851" t="s">
        <v>1091</v>
      </c>
      <c r="E851" t="s">
        <v>44</v>
      </c>
      <c r="F851" t="s">
        <v>187</v>
      </c>
      <c r="G851">
        <v>5</v>
      </c>
      <c r="H851">
        <v>332900</v>
      </c>
      <c r="I851">
        <v>228100</v>
      </c>
      <c r="J851" t="s">
        <v>18</v>
      </c>
      <c r="K851">
        <v>1664500</v>
      </c>
      <c r="L851" t="s">
        <v>7209</v>
      </c>
      <c r="M851" t="s">
        <v>7206</v>
      </c>
      <c r="N851" s="1">
        <v>43454</v>
      </c>
      <c r="O851" t="s">
        <v>187</v>
      </c>
      <c r="P851" t="s">
        <v>7221</v>
      </c>
      <c r="Q851" t="s">
        <v>7222</v>
      </c>
      <c r="R851" t="s">
        <v>7230</v>
      </c>
      <c r="S851">
        <v>236119</v>
      </c>
      <c r="T851">
        <v>344547</v>
      </c>
      <c r="U851">
        <v>0.315</v>
      </c>
      <c r="V851">
        <v>524000</v>
      </c>
      <c r="W851">
        <v>1140500</v>
      </c>
      <c r="X851">
        <v>2021</v>
      </c>
      <c r="Y851">
        <v>2163850</v>
      </c>
    </row>
    <row r="852" spans="1:25" x14ac:dyDescent="0.35">
      <c r="A852">
        <v>2021</v>
      </c>
      <c r="B852" t="s">
        <v>1161</v>
      </c>
      <c r="C852" s="1">
        <v>44359</v>
      </c>
      <c r="D852" t="s">
        <v>1091</v>
      </c>
      <c r="E852" t="s">
        <v>337</v>
      </c>
      <c r="F852" t="s">
        <v>998</v>
      </c>
      <c r="G852">
        <v>3</v>
      </c>
      <c r="H852">
        <v>260300</v>
      </c>
      <c r="I852">
        <v>176700</v>
      </c>
      <c r="J852" t="s">
        <v>14</v>
      </c>
      <c r="K852">
        <v>780900</v>
      </c>
      <c r="L852" t="s">
        <v>7209</v>
      </c>
      <c r="M852" t="s">
        <v>7203</v>
      </c>
      <c r="N852" s="1">
        <v>44373</v>
      </c>
      <c r="O852" t="s">
        <v>998</v>
      </c>
      <c r="P852" t="s">
        <v>7235</v>
      </c>
      <c r="Q852" t="s">
        <v>7248</v>
      </c>
      <c r="R852" t="s">
        <v>7223</v>
      </c>
      <c r="S852">
        <v>166758</v>
      </c>
      <c r="T852">
        <v>245606</v>
      </c>
      <c r="U852">
        <v>0.32100000000000001</v>
      </c>
      <c r="V852">
        <v>250800</v>
      </c>
      <c r="W852">
        <v>530100</v>
      </c>
      <c r="X852">
        <v>2021</v>
      </c>
      <c r="Y852">
        <v>1015170</v>
      </c>
    </row>
    <row r="853" spans="1:25" x14ac:dyDescent="0.35">
      <c r="A853">
        <v>2021</v>
      </c>
      <c r="B853" t="s">
        <v>1162</v>
      </c>
      <c r="C853" s="1">
        <v>44359</v>
      </c>
      <c r="D853" t="s">
        <v>1091</v>
      </c>
      <c r="E853" t="s">
        <v>90</v>
      </c>
      <c r="F853" t="s">
        <v>27</v>
      </c>
      <c r="G853">
        <v>2</v>
      </c>
      <c r="H853">
        <v>2453100</v>
      </c>
      <c r="I853">
        <v>1890500</v>
      </c>
      <c r="J853" t="s">
        <v>18</v>
      </c>
      <c r="K853">
        <v>4906200</v>
      </c>
      <c r="L853" t="s">
        <v>7209</v>
      </c>
      <c r="M853" t="s">
        <v>7206</v>
      </c>
      <c r="N853" s="1">
        <v>43537</v>
      </c>
      <c r="O853" t="s">
        <v>27</v>
      </c>
      <c r="P853" t="s">
        <v>7218</v>
      </c>
      <c r="Q853" t="s">
        <v>7233</v>
      </c>
      <c r="R853" t="s">
        <v>7234</v>
      </c>
      <c r="S853">
        <v>1804536</v>
      </c>
      <c r="T853">
        <v>2341494</v>
      </c>
      <c r="U853">
        <v>0.22900000000000001</v>
      </c>
      <c r="V853">
        <v>1125200</v>
      </c>
      <c r="W853">
        <v>3781000</v>
      </c>
      <c r="X853">
        <v>2021</v>
      </c>
      <c r="Y853">
        <v>6378060</v>
      </c>
    </row>
    <row r="854" spans="1:25" x14ac:dyDescent="0.35">
      <c r="A854">
        <v>2021</v>
      </c>
      <c r="B854" t="s">
        <v>1163</v>
      </c>
      <c r="C854" s="1">
        <v>44359</v>
      </c>
      <c r="D854" t="s">
        <v>1091</v>
      </c>
      <c r="E854" t="s">
        <v>401</v>
      </c>
      <c r="F854" t="s">
        <v>472</v>
      </c>
      <c r="G854">
        <v>5</v>
      </c>
      <c r="H854">
        <v>2493100</v>
      </c>
      <c r="I854">
        <v>1697300</v>
      </c>
      <c r="J854" t="s">
        <v>18</v>
      </c>
      <c r="K854">
        <v>12465500</v>
      </c>
      <c r="L854" t="s">
        <v>7202</v>
      </c>
      <c r="M854" t="s">
        <v>7203</v>
      </c>
      <c r="N854" s="1">
        <v>43285</v>
      </c>
      <c r="O854" t="s">
        <v>472</v>
      </c>
      <c r="P854" t="s">
        <v>7231</v>
      </c>
      <c r="Q854" t="s">
        <v>7232</v>
      </c>
      <c r="R854" t="s">
        <v>7230</v>
      </c>
      <c r="S854">
        <v>1639217</v>
      </c>
      <c r="T854">
        <v>2407811</v>
      </c>
      <c r="U854">
        <v>0.31900000000000001</v>
      </c>
      <c r="V854">
        <v>3979000</v>
      </c>
      <c r="W854">
        <v>8486500</v>
      </c>
      <c r="X854">
        <v>2021</v>
      </c>
      <c r="Y854">
        <v>16205150</v>
      </c>
    </row>
    <row r="855" spans="1:25" x14ac:dyDescent="0.35">
      <c r="A855">
        <v>2021</v>
      </c>
      <c r="B855" t="s">
        <v>1164</v>
      </c>
      <c r="C855" s="1">
        <v>44359</v>
      </c>
      <c r="D855" t="s">
        <v>1091</v>
      </c>
      <c r="E855" t="s">
        <v>26</v>
      </c>
      <c r="F855" t="s">
        <v>115</v>
      </c>
      <c r="G855">
        <v>2</v>
      </c>
      <c r="H855">
        <v>3240300</v>
      </c>
      <c r="I855">
        <v>2151400</v>
      </c>
      <c r="J855" t="s">
        <v>14</v>
      </c>
      <c r="K855">
        <v>6480600</v>
      </c>
      <c r="L855" t="s">
        <v>7209</v>
      </c>
      <c r="M855" t="s">
        <v>7203</v>
      </c>
      <c r="N855" s="1">
        <v>43105</v>
      </c>
      <c r="O855" t="s">
        <v>115</v>
      </c>
      <c r="P855" t="s">
        <v>7231</v>
      </c>
      <c r="Q855" t="s">
        <v>7232</v>
      </c>
      <c r="R855" t="s">
        <v>7240</v>
      </c>
      <c r="S855">
        <v>2331124</v>
      </c>
      <c r="T855">
        <v>3511083</v>
      </c>
      <c r="U855">
        <v>0.33600000000000002</v>
      </c>
      <c r="V855">
        <v>2177800</v>
      </c>
      <c r="W855">
        <v>4302800</v>
      </c>
      <c r="X855">
        <v>2021</v>
      </c>
      <c r="Y855">
        <v>8424780</v>
      </c>
    </row>
    <row r="856" spans="1:25" x14ac:dyDescent="0.35">
      <c r="A856">
        <v>2021</v>
      </c>
      <c r="B856" t="s">
        <v>1165</v>
      </c>
      <c r="C856" s="1">
        <v>44359</v>
      </c>
      <c r="D856" t="s">
        <v>1091</v>
      </c>
      <c r="E856" t="s">
        <v>312</v>
      </c>
      <c r="F856" t="s">
        <v>721</v>
      </c>
      <c r="G856">
        <v>2</v>
      </c>
      <c r="H856">
        <v>295300</v>
      </c>
      <c r="I856">
        <v>199000</v>
      </c>
      <c r="J856" t="s">
        <v>14</v>
      </c>
      <c r="K856">
        <v>590600</v>
      </c>
      <c r="L856" t="s">
        <v>7208</v>
      </c>
      <c r="M856" t="s">
        <v>7206</v>
      </c>
      <c r="N856" s="1">
        <v>44000</v>
      </c>
      <c r="O856" t="s">
        <v>721</v>
      </c>
      <c r="P856" t="s">
        <v>7221</v>
      </c>
      <c r="Q856" t="s">
        <v>7222</v>
      </c>
      <c r="R856" t="s">
        <v>7223</v>
      </c>
      <c r="S856">
        <v>202286</v>
      </c>
      <c r="T856">
        <v>300212</v>
      </c>
      <c r="U856">
        <v>0.32600000000000001</v>
      </c>
      <c r="V856">
        <v>192600</v>
      </c>
      <c r="W856">
        <v>398000</v>
      </c>
      <c r="X856">
        <v>2021</v>
      </c>
      <c r="Y856">
        <v>767780</v>
      </c>
    </row>
    <row r="857" spans="1:25" x14ac:dyDescent="0.35">
      <c r="A857">
        <v>2021</v>
      </c>
      <c r="B857" t="s">
        <v>1166</v>
      </c>
      <c r="C857" s="1">
        <v>44360</v>
      </c>
      <c r="D857" t="s">
        <v>1091</v>
      </c>
      <c r="E857" t="s">
        <v>23</v>
      </c>
      <c r="F857" t="s">
        <v>104</v>
      </c>
      <c r="G857">
        <v>2</v>
      </c>
      <c r="H857">
        <v>906500</v>
      </c>
      <c r="I857">
        <v>703300</v>
      </c>
      <c r="J857" t="s">
        <v>14</v>
      </c>
      <c r="K857">
        <v>1813000</v>
      </c>
      <c r="L857" t="s">
        <v>7204</v>
      </c>
      <c r="M857" t="s">
        <v>7206</v>
      </c>
      <c r="N857" s="1">
        <v>44431</v>
      </c>
      <c r="O857" t="s">
        <v>104</v>
      </c>
      <c r="P857" t="s">
        <v>7228</v>
      </c>
      <c r="Q857" t="s">
        <v>7245</v>
      </c>
      <c r="R857" t="s">
        <v>7230</v>
      </c>
      <c r="S857">
        <v>701583</v>
      </c>
      <c r="T857">
        <v>904253</v>
      </c>
      <c r="U857">
        <v>0.224</v>
      </c>
      <c r="V857">
        <v>406400</v>
      </c>
      <c r="W857">
        <v>1406600</v>
      </c>
      <c r="X857">
        <v>2021</v>
      </c>
      <c r="Y857">
        <v>2356900</v>
      </c>
    </row>
    <row r="858" spans="1:25" x14ac:dyDescent="0.35">
      <c r="A858">
        <v>2021</v>
      </c>
      <c r="B858" t="s">
        <v>1167</v>
      </c>
      <c r="C858" s="1">
        <v>44360</v>
      </c>
      <c r="D858" t="s">
        <v>1091</v>
      </c>
      <c r="E858" t="s">
        <v>181</v>
      </c>
      <c r="F858" t="s">
        <v>39</v>
      </c>
      <c r="G858">
        <v>4</v>
      </c>
      <c r="H858">
        <v>600300</v>
      </c>
      <c r="I858">
        <v>485300</v>
      </c>
      <c r="J858" t="s">
        <v>14</v>
      </c>
      <c r="K858">
        <v>2401200</v>
      </c>
      <c r="L858" t="s">
        <v>7202</v>
      </c>
      <c r="M858" t="s">
        <v>7203</v>
      </c>
      <c r="N858" s="1">
        <v>44087</v>
      </c>
      <c r="O858" t="s">
        <v>39</v>
      </c>
      <c r="P858" t="s">
        <v>7237</v>
      </c>
      <c r="Q858" t="s">
        <v>7239</v>
      </c>
      <c r="R858" t="s">
        <v>7230</v>
      </c>
      <c r="S858">
        <v>444227</v>
      </c>
      <c r="T858">
        <v>549508</v>
      </c>
      <c r="U858">
        <v>0.192</v>
      </c>
      <c r="V858">
        <v>460000</v>
      </c>
      <c r="W858">
        <v>1941200</v>
      </c>
      <c r="X858">
        <v>2021</v>
      </c>
      <c r="Y858">
        <v>3121560</v>
      </c>
    </row>
    <row r="859" spans="1:25" x14ac:dyDescent="0.35">
      <c r="A859">
        <v>2021</v>
      </c>
      <c r="B859" t="s">
        <v>1168</v>
      </c>
      <c r="C859" s="1">
        <v>44360</v>
      </c>
      <c r="D859" t="s">
        <v>1091</v>
      </c>
      <c r="E859" t="s">
        <v>468</v>
      </c>
      <c r="F859" t="s">
        <v>130</v>
      </c>
      <c r="G859">
        <v>3</v>
      </c>
      <c r="H859">
        <v>3146300</v>
      </c>
      <c r="I859">
        <v>2163900</v>
      </c>
      <c r="J859" t="s">
        <v>18</v>
      </c>
      <c r="K859">
        <v>9438900</v>
      </c>
      <c r="L859" t="s">
        <v>7208</v>
      </c>
      <c r="M859" t="s">
        <v>7203</v>
      </c>
      <c r="N859" s="1">
        <v>43215</v>
      </c>
      <c r="O859" t="s">
        <v>130</v>
      </c>
      <c r="P859" t="s">
        <v>7231</v>
      </c>
      <c r="Q859" t="s">
        <v>7232</v>
      </c>
      <c r="R859" t="s">
        <v>7230</v>
      </c>
      <c r="S859">
        <v>2116171</v>
      </c>
      <c r="T859">
        <v>3076902</v>
      </c>
      <c r="U859">
        <v>0.312</v>
      </c>
      <c r="V859">
        <v>2947200</v>
      </c>
      <c r="W859">
        <v>6491700</v>
      </c>
      <c r="X859">
        <v>2021</v>
      </c>
      <c r="Y859">
        <v>12270570</v>
      </c>
    </row>
    <row r="860" spans="1:25" x14ac:dyDescent="0.35">
      <c r="A860">
        <v>2021</v>
      </c>
      <c r="B860" t="s">
        <v>1169</v>
      </c>
      <c r="C860" s="1">
        <v>44360</v>
      </c>
      <c r="D860" t="s">
        <v>1091</v>
      </c>
      <c r="E860" t="s">
        <v>252</v>
      </c>
      <c r="F860" t="s">
        <v>57</v>
      </c>
      <c r="G860">
        <v>5</v>
      </c>
      <c r="H860">
        <v>225900</v>
      </c>
      <c r="I860">
        <v>160200</v>
      </c>
      <c r="J860" t="s">
        <v>18</v>
      </c>
      <c r="K860">
        <v>1129500</v>
      </c>
      <c r="L860" t="s">
        <v>7204</v>
      </c>
      <c r="M860" t="s">
        <v>7203</v>
      </c>
      <c r="N860" s="1">
        <v>43239</v>
      </c>
      <c r="O860" t="s">
        <v>57</v>
      </c>
      <c r="P860" t="s">
        <v>7235</v>
      </c>
      <c r="Q860" t="s">
        <v>7249</v>
      </c>
      <c r="R860" t="s">
        <v>7225</v>
      </c>
      <c r="S860">
        <v>163155</v>
      </c>
      <c r="T860">
        <v>230060</v>
      </c>
      <c r="U860">
        <v>0.29099999999999998</v>
      </c>
      <c r="V860">
        <v>328500</v>
      </c>
      <c r="W860">
        <v>801000</v>
      </c>
      <c r="X860">
        <v>2021</v>
      </c>
      <c r="Y860">
        <v>1468350</v>
      </c>
    </row>
    <row r="861" spans="1:25" x14ac:dyDescent="0.35">
      <c r="A861">
        <v>2021</v>
      </c>
      <c r="B861" t="s">
        <v>1170</v>
      </c>
      <c r="C861" s="1">
        <v>44360</v>
      </c>
      <c r="D861" t="s">
        <v>1091</v>
      </c>
      <c r="E861" t="s">
        <v>56</v>
      </c>
      <c r="F861" t="s">
        <v>117</v>
      </c>
      <c r="G861">
        <v>3</v>
      </c>
      <c r="H861">
        <v>559100</v>
      </c>
      <c r="I861">
        <v>378800</v>
      </c>
      <c r="J861" t="s">
        <v>14</v>
      </c>
      <c r="K861">
        <v>1677300</v>
      </c>
      <c r="L861" t="s">
        <v>7209</v>
      </c>
      <c r="M861" t="s">
        <v>7203</v>
      </c>
      <c r="N861" s="1">
        <v>44095</v>
      </c>
      <c r="O861" t="s">
        <v>117</v>
      </c>
      <c r="P861" t="s">
        <v>7221</v>
      </c>
      <c r="Q861" t="s">
        <v>7226</v>
      </c>
      <c r="R861" t="s">
        <v>7230</v>
      </c>
      <c r="S861">
        <v>378202</v>
      </c>
      <c r="T861">
        <v>558194</v>
      </c>
      <c r="U861">
        <v>0.32200000000000001</v>
      </c>
      <c r="V861">
        <v>540900</v>
      </c>
      <c r="W861">
        <v>1136400</v>
      </c>
      <c r="X861">
        <v>2021</v>
      </c>
      <c r="Y861">
        <v>2180490</v>
      </c>
    </row>
    <row r="862" spans="1:25" x14ac:dyDescent="0.35">
      <c r="A862">
        <v>2021</v>
      </c>
      <c r="B862" t="s">
        <v>1171</v>
      </c>
      <c r="C862" s="1">
        <v>44360</v>
      </c>
      <c r="D862" t="s">
        <v>1091</v>
      </c>
      <c r="E862" t="s">
        <v>125</v>
      </c>
      <c r="F862" t="s">
        <v>331</v>
      </c>
      <c r="G862">
        <v>4</v>
      </c>
      <c r="H862">
        <v>177700</v>
      </c>
      <c r="I862">
        <v>137700</v>
      </c>
      <c r="J862" t="s">
        <v>18</v>
      </c>
      <c r="K862">
        <v>710800</v>
      </c>
      <c r="L862" t="s">
        <v>7204</v>
      </c>
      <c r="M862" t="s">
        <v>7203</v>
      </c>
      <c r="N862" s="1">
        <v>43558</v>
      </c>
      <c r="O862" t="s">
        <v>331</v>
      </c>
      <c r="P862" t="s">
        <v>7235</v>
      </c>
      <c r="Q862" t="s">
        <v>7236</v>
      </c>
      <c r="R862" t="s">
        <v>7234</v>
      </c>
      <c r="S862">
        <v>145591</v>
      </c>
      <c r="T862">
        <v>187953</v>
      </c>
      <c r="U862">
        <v>0.22500000000000001</v>
      </c>
      <c r="V862">
        <v>160000</v>
      </c>
      <c r="W862">
        <v>550800</v>
      </c>
      <c r="X862">
        <v>2021</v>
      </c>
      <c r="Y862">
        <v>924040</v>
      </c>
    </row>
    <row r="863" spans="1:25" x14ac:dyDescent="0.35">
      <c r="A863">
        <v>2021</v>
      </c>
      <c r="B863" t="s">
        <v>1172</v>
      </c>
      <c r="C863" s="1">
        <v>44360</v>
      </c>
      <c r="D863" t="s">
        <v>1091</v>
      </c>
      <c r="E863" t="s">
        <v>511</v>
      </c>
      <c r="F863" t="s">
        <v>470</v>
      </c>
      <c r="G863">
        <v>3</v>
      </c>
      <c r="H863">
        <v>2676600</v>
      </c>
      <c r="I863">
        <v>1755200</v>
      </c>
      <c r="J863" t="s">
        <v>18</v>
      </c>
      <c r="K863">
        <v>8029800</v>
      </c>
      <c r="L863" t="s">
        <v>7209</v>
      </c>
      <c r="M863" t="s">
        <v>7203</v>
      </c>
      <c r="N863" s="1">
        <v>44332</v>
      </c>
      <c r="O863" t="s">
        <v>470</v>
      </c>
      <c r="P863" t="s">
        <v>7218</v>
      </c>
      <c r="Q863" t="s">
        <v>7219</v>
      </c>
      <c r="R863" t="s">
        <v>7220</v>
      </c>
      <c r="S863">
        <v>1962449</v>
      </c>
      <c r="T863">
        <v>2992677</v>
      </c>
      <c r="U863">
        <v>0.34399999999999997</v>
      </c>
      <c r="V863">
        <v>2764200</v>
      </c>
      <c r="W863">
        <v>5265600</v>
      </c>
      <c r="X863">
        <v>2021</v>
      </c>
      <c r="Y863">
        <v>10438740</v>
      </c>
    </row>
    <row r="864" spans="1:25" x14ac:dyDescent="0.35">
      <c r="A864">
        <v>2021</v>
      </c>
      <c r="B864" t="s">
        <v>1173</v>
      </c>
      <c r="C864" s="1">
        <v>44360</v>
      </c>
      <c r="D864" t="s">
        <v>1091</v>
      </c>
      <c r="E864" t="s">
        <v>163</v>
      </c>
      <c r="F864" t="s">
        <v>99</v>
      </c>
      <c r="G864">
        <v>1</v>
      </c>
      <c r="H864">
        <v>807400</v>
      </c>
      <c r="I864">
        <v>560200</v>
      </c>
      <c r="J864" t="s">
        <v>14</v>
      </c>
      <c r="K864">
        <v>807400</v>
      </c>
      <c r="L864" t="s">
        <v>7205</v>
      </c>
      <c r="M864" t="s">
        <v>7203</v>
      </c>
      <c r="N864" s="1">
        <v>43399</v>
      </c>
      <c r="O864" t="s">
        <v>99</v>
      </c>
      <c r="P864" t="s">
        <v>7221</v>
      </c>
      <c r="Q864" t="s">
        <v>7226</v>
      </c>
      <c r="R864" t="s">
        <v>7220</v>
      </c>
      <c r="S864">
        <v>577795</v>
      </c>
      <c r="T864">
        <v>832767</v>
      </c>
      <c r="U864">
        <v>0.30599999999999999</v>
      </c>
      <c r="V864">
        <v>247200</v>
      </c>
      <c r="W864">
        <v>560200</v>
      </c>
      <c r="X864">
        <v>2021</v>
      </c>
      <c r="Y864">
        <v>1049620</v>
      </c>
    </row>
    <row r="865" spans="1:25" x14ac:dyDescent="0.35">
      <c r="A865">
        <v>2021</v>
      </c>
      <c r="B865" t="s">
        <v>1174</v>
      </c>
      <c r="C865" s="1">
        <v>44360</v>
      </c>
      <c r="D865" t="s">
        <v>1091</v>
      </c>
      <c r="E865" t="s">
        <v>583</v>
      </c>
      <c r="F865" t="s">
        <v>434</v>
      </c>
      <c r="G865">
        <v>1</v>
      </c>
      <c r="H865">
        <v>265900</v>
      </c>
      <c r="I865">
        <v>193800</v>
      </c>
      <c r="J865" t="s">
        <v>14</v>
      </c>
      <c r="K865">
        <v>265900</v>
      </c>
      <c r="L865" t="s">
        <v>7204</v>
      </c>
      <c r="M865" t="s">
        <v>7206</v>
      </c>
      <c r="N865" s="1">
        <v>44126</v>
      </c>
      <c r="O865" t="s">
        <v>434</v>
      </c>
      <c r="P865" t="s">
        <v>7221</v>
      </c>
      <c r="Q865" t="s">
        <v>7222</v>
      </c>
      <c r="R865" t="s">
        <v>7225</v>
      </c>
      <c r="S865">
        <v>180543</v>
      </c>
      <c r="T865">
        <v>247785</v>
      </c>
      <c r="U865">
        <v>0.27100000000000002</v>
      </c>
      <c r="V865">
        <v>72100</v>
      </c>
      <c r="W865">
        <v>193800</v>
      </c>
      <c r="X865">
        <v>2021</v>
      </c>
      <c r="Y865">
        <v>345670</v>
      </c>
    </row>
    <row r="866" spans="1:25" x14ac:dyDescent="0.35">
      <c r="A866">
        <v>2021</v>
      </c>
      <c r="B866" t="s">
        <v>1175</v>
      </c>
      <c r="C866" s="1">
        <v>44361</v>
      </c>
      <c r="D866" t="s">
        <v>1091</v>
      </c>
      <c r="E866" t="s">
        <v>566</v>
      </c>
      <c r="F866" t="s">
        <v>642</v>
      </c>
      <c r="G866">
        <v>5</v>
      </c>
      <c r="H866">
        <v>868200</v>
      </c>
      <c r="I866">
        <v>642300</v>
      </c>
      <c r="J866" t="s">
        <v>18</v>
      </c>
      <c r="K866">
        <v>4341000</v>
      </c>
      <c r="L866" t="s">
        <v>7204</v>
      </c>
      <c r="M866" t="s">
        <v>7206</v>
      </c>
      <c r="N866" s="1">
        <v>43135</v>
      </c>
      <c r="O866" t="s">
        <v>642</v>
      </c>
      <c r="P866" t="s">
        <v>7228</v>
      </c>
      <c r="Q866" t="s">
        <v>7245</v>
      </c>
      <c r="R866" t="s">
        <v>7223</v>
      </c>
      <c r="S866">
        <v>662808</v>
      </c>
      <c r="T866">
        <v>895988</v>
      </c>
      <c r="U866">
        <v>0.26</v>
      </c>
      <c r="V866">
        <v>1129500</v>
      </c>
      <c r="W866">
        <v>3211500</v>
      </c>
      <c r="X866">
        <v>2021</v>
      </c>
      <c r="Y866">
        <v>5643300</v>
      </c>
    </row>
    <row r="867" spans="1:25" x14ac:dyDescent="0.35">
      <c r="A867">
        <v>2021</v>
      </c>
      <c r="B867" t="s">
        <v>1176</v>
      </c>
      <c r="C867" s="1">
        <v>44361</v>
      </c>
      <c r="D867" t="s">
        <v>1091</v>
      </c>
      <c r="E867" t="s">
        <v>160</v>
      </c>
      <c r="F867" t="s">
        <v>356</v>
      </c>
      <c r="G867">
        <v>5</v>
      </c>
      <c r="H867">
        <v>523500</v>
      </c>
      <c r="I867">
        <v>408800</v>
      </c>
      <c r="J867" t="s">
        <v>18</v>
      </c>
      <c r="K867">
        <v>2617500</v>
      </c>
      <c r="L867" t="s">
        <v>7208</v>
      </c>
      <c r="M867" t="s">
        <v>7203</v>
      </c>
      <c r="N867" s="1">
        <v>44215</v>
      </c>
      <c r="O867" t="s">
        <v>356</v>
      </c>
      <c r="P867" t="s">
        <v>7221</v>
      </c>
      <c r="Q867" t="s">
        <v>7226</v>
      </c>
      <c r="R867" t="s">
        <v>7227</v>
      </c>
      <c r="S867">
        <v>375681</v>
      </c>
      <c r="T867">
        <v>481111</v>
      </c>
      <c r="U867">
        <v>0.219</v>
      </c>
      <c r="V867">
        <v>573500</v>
      </c>
      <c r="W867">
        <v>2044000</v>
      </c>
      <c r="X867">
        <v>2021</v>
      </c>
      <c r="Y867">
        <v>3402750</v>
      </c>
    </row>
    <row r="868" spans="1:25" x14ac:dyDescent="0.35">
      <c r="A868">
        <v>2021</v>
      </c>
      <c r="B868" t="s">
        <v>1177</v>
      </c>
      <c r="C868" s="1">
        <v>44361</v>
      </c>
      <c r="D868" t="s">
        <v>1091</v>
      </c>
      <c r="E868" t="s">
        <v>534</v>
      </c>
      <c r="F868" t="s">
        <v>591</v>
      </c>
      <c r="G868">
        <v>1</v>
      </c>
      <c r="H868">
        <v>2764600</v>
      </c>
      <c r="I868">
        <v>2201800</v>
      </c>
      <c r="J868" t="s">
        <v>14</v>
      </c>
      <c r="K868">
        <v>2764600</v>
      </c>
      <c r="L868" t="s">
        <v>7204</v>
      </c>
      <c r="M868" t="s">
        <v>7203</v>
      </c>
      <c r="N868" s="1">
        <v>44496</v>
      </c>
      <c r="O868" t="s">
        <v>591</v>
      </c>
      <c r="P868" t="s">
        <v>7231</v>
      </c>
      <c r="Q868" t="s">
        <v>7244</v>
      </c>
      <c r="R868" t="s">
        <v>7225</v>
      </c>
      <c r="S868">
        <v>2194319</v>
      </c>
      <c r="T868">
        <v>2755259</v>
      </c>
      <c r="U868">
        <v>0.20399999999999999</v>
      </c>
      <c r="V868">
        <v>562800</v>
      </c>
      <c r="W868">
        <v>2201800</v>
      </c>
      <c r="X868">
        <v>2021</v>
      </c>
      <c r="Y868">
        <v>3593980</v>
      </c>
    </row>
    <row r="869" spans="1:25" x14ac:dyDescent="0.35">
      <c r="A869">
        <v>2021</v>
      </c>
      <c r="B869" t="s">
        <v>1178</v>
      </c>
      <c r="C869" s="1">
        <v>44362</v>
      </c>
      <c r="D869" t="s">
        <v>1091</v>
      </c>
      <c r="E869" t="s">
        <v>226</v>
      </c>
      <c r="F869" t="s">
        <v>135</v>
      </c>
      <c r="G869">
        <v>5</v>
      </c>
      <c r="H869">
        <v>2783200</v>
      </c>
      <c r="I869">
        <v>2054200</v>
      </c>
      <c r="J869" t="s">
        <v>14</v>
      </c>
      <c r="K869">
        <v>13916000</v>
      </c>
      <c r="L869" t="s">
        <v>7209</v>
      </c>
      <c r="M869" t="s">
        <v>7203</v>
      </c>
      <c r="N869" s="1">
        <v>43392</v>
      </c>
      <c r="O869" t="s">
        <v>135</v>
      </c>
      <c r="P869" t="s">
        <v>7218</v>
      </c>
      <c r="Q869" t="s">
        <v>7233</v>
      </c>
      <c r="R869" t="s">
        <v>7230</v>
      </c>
      <c r="S869">
        <v>1936002</v>
      </c>
      <c r="T869">
        <v>2622957</v>
      </c>
      <c r="U869">
        <v>0.26200000000000001</v>
      </c>
      <c r="V869">
        <v>3645000</v>
      </c>
      <c r="W869">
        <v>10271000</v>
      </c>
      <c r="X869">
        <v>2021</v>
      </c>
      <c r="Y869">
        <v>18090800</v>
      </c>
    </row>
    <row r="870" spans="1:25" x14ac:dyDescent="0.35">
      <c r="A870">
        <v>2021</v>
      </c>
      <c r="B870" t="s">
        <v>1179</v>
      </c>
      <c r="C870" s="1">
        <v>44362</v>
      </c>
      <c r="D870" t="s">
        <v>1091</v>
      </c>
      <c r="E870" t="s">
        <v>665</v>
      </c>
      <c r="F870" t="s">
        <v>826</v>
      </c>
      <c r="G870">
        <v>3</v>
      </c>
      <c r="H870">
        <v>194100</v>
      </c>
      <c r="I870">
        <v>144900</v>
      </c>
      <c r="J870" t="s">
        <v>14</v>
      </c>
      <c r="K870">
        <v>582300</v>
      </c>
      <c r="L870" t="s">
        <v>7209</v>
      </c>
      <c r="M870" t="s">
        <v>7203</v>
      </c>
      <c r="N870" s="1">
        <v>43731</v>
      </c>
      <c r="O870" t="s">
        <v>826</v>
      </c>
      <c r="P870" t="s">
        <v>7235</v>
      </c>
      <c r="Q870" t="s">
        <v>7248</v>
      </c>
      <c r="R870" t="s">
        <v>7234</v>
      </c>
      <c r="S870">
        <v>141072</v>
      </c>
      <c r="T870">
        <v>189010</v>
      </c>
      <c r="U870">
        <v>0.254</v>
      </c>
      <c r="V870">
        <v>147600</v>
      </c>
      <c r="W870">
        <v>434700</v>
      </c>
      <c r="X870">
        <v>2021</v>
      </c>
      <c r="Y870">
        <v>756990</v>
      </c>
    </row>
    <row r="871" spans="1:25" x14ac:dyDescent="0.35">
      <c r="A871">
        <v>2021</v>
      </c>
      <c r="B871" t="s">
        <v>1180</v>
      </c>
      <c r="C871" s="1">
        <v>44362</v>
      </c>
      <c r="D871" t="s">
        <v>1091</v>
      </c>
      <c r="E871" t="s">
        <v>166</v>
      </c>
      <c r="F871" t="s">
        <v>616</v>
      </c>
      <c r="G871">
        <v>4</v>
      </c>
      <c r="H871">
        <v>529000</v>
      </c>
      <c r="I871">
        <v>422400</v>
      </c>
      <c r="J871" t="s">
        <v>18</v>
      </c>
      <c r="K871">
        <v>2116000</v>
      </c>
      <c r="L871" t="s">
        <v>7204</v>
      </c>
      <c r="M871" t="s">
        <v>7203</v>
      </c>
      <c r="N871" s="1">
        <v>44082</v>
      </c>
      <c r="O871" t="s">
        <v>616</v>
      </c>
      <c r="P871" t="s">
        <v>7237</v>
      </c>
      <c r="Q871" t="s">
        <v>7238</v>
      </c>
      <c r="R871" t="s">
        <v>7223</v>
      </c>
      <c r="S871">
        <v>445625</v>
      </c>
      <c r="T871">
        <v>557987</v>
      </c>
      <c r="U871">
        <v>0.20100000000000001</v>
      </c>
      <c r="V871">
        <v>426400</v>
      </c>
      <c r="W871">
        <v>1689600</v>
      </c>
      <c r="X871">
        <v>2021</v>
      </c>
      <c r="Y871">
        <v>2750800</v>
      </c>
    </row>
    <row r="872" spans="1:25" x14ac:dyDescent="0.35">
      <c r="A872">
        <v>2021</v>
      </c>
      <c r="B872" t="s">
        <v>1181</v>
      </c>
      <c r="C872" s="1">
        <v>44362</v>
      </c>
      <c r="D872" t="s">
        <v>1091</v>
      </c>
      <c r="E872" t="s">
        <v>103</v>
      </c>
      <c r="F872" t="s">
        <v>318</v>
      </c>
      <c r="G872">
        <v>5</v>
      </c>
      <c r="H872">
        <v>1905500</v>
      </c>
      <c r="I872">
        <v>1257200</v>
      </c>
      <c r="J872" t="s">
        <v>14</v>
      </c>
      <c r="K872">
        <v>9527500</v>
      </c>
      <c r="L872" t="s">
        <v>7204</v>
      </c>
      <c r="M872" t="s">
        <v>7203</v>
      </c>
      <c r="N872" s="1">
        <v>43472</v>
      </c>
      <c r="O872" t="s">
        <v>318</v>
      </c>
      <c r="P872" t="s">
        <v>7231</v>
      </c>
      <c r="Q872" t="s">
        <v>7241</v>
      </c>
      <c r="R872" t="s">
        <v>7220</v>
      </c>
      <c r="S872">
        <v>1195161</v>
      </c>
      <c r="T872">
        <v>1811459</v>
      </c>
      <c r="U872">
        <v>0.34</v>
      </c>
      <c r="V872">
        <v>3241500</v>
      </c>
      <c r="W872">
        <v>6286000</v>
      </c>
      <c r="X872">
        <v>2021</v>
      </c>
      <c r="Y872">
        <v>12385750</v>
      </c>
    </row>
    <row r="873" spans="1:25" x14ac:dyDescent="0.35">
      <c r="A873">
        <v>2021</v>
      </c>
      <c r="B873" t="s">
        <v>1182</v>
      </c>
      <c r="C873" s="1">
        <v>44362</v>
      </c>
      <c r="D873" t="s">
        <v>1091</v>
      </c>
      <c r="E873" t="s">
        <v>209</v>
      </c>
      <c r="F873" t="s">
        <v>75</v>
      </c>
      <c r="G873">
        <v>2</v>
      </c>
      <c r="H873">
        <v>210100</v>
      </c>
      <c r="I873">
        <v>158600</v>
      </c>
      <c r="J873" t="s">
        <v>14</v>
      </c>
      <c r="K873">
        <v>420200</v>
      </c>
      <c r="L873" t="s">
        <v>7204</v>
      </c>
      <c r="M873" t="s">
        <v>7203</v>
      </c>
      <c r="N873" s="1">
        <v>43805</v>
      </c>
      <c r="O873" t="s">
        <v>75</v>
      </c>
      <c r="P873" t="s">
        <v>7235</v>
      </c>
      <c r="Q873" t="s">
        <v>7247</v>
      </c>
      <c r="R873" t="s">
        <v>7223</v>
      </c>
      <c r="S873">
        <v>161784</v>
      </c>
      <c r="T873">
        <v>214281</v>
      </c>
      <c r="U873">
        <v>0.245</v>
      </c>
      <c r="V873">
        <v>103000</v>
      </c>
      <c r="W873">
        <v>317200</v>
      </c>
      <c r="X873">
        <v>2021</v>
      </c>
      <c r="Y873">
        <v>546260</v>
      </c>
    </row>
    <row r="874" spans="1:25" x14ac:dyDescent="0.35">
      <c r="A874">
        <v>2021</v>
      </c>
      <c r="B874" t="s">
        <v>1183</v>
      </c>
      <c r="C874" s="1">
        <v>44362</v>
      </c>
      <c r="D874" t="s">
        <v>1091</v>
      </c>
      <c r="E874" t="s">
        <v>184</v>
      </c>
      <c r="F874" t="s">
        <v>75</v>
      </c>
      <c r="G874">
        <v>1</v>
      </c>
      <c r="H874">
        <v>208100</v>
      </c>
      <c r="I874">
        <v>157100</v>
      </c>
      <c r="J874" t="s">
        <v>14</v>
      </c>
      <c r="K874">
        <v>208100</v>
      </c>
      <c r="L874" t="s">
        <v>7207</v>
      </c>
      <c r="M874" t="s">
        <v>7203</v>
      </c>
      <c r="N874" s="1">
        <v>43569</v>
      </c>
      <c r="O874" t="s">
        <v>75</v>
      </c>
      <c r="P874" t="s">
        <v>7235</v>
      </c>
      <c r="Q874" t="s">
        <v>7247</v>
      </c>
      <c r="R874" t="s">
        <v>7223</v>
      </c>
      <c r="S874">
        <v>161784</v>
      </c>
      <c r="T874">
        <v>214281</v>
      </c>
      <c r="U874">
        <v>0.245</v>
      </c>
      <c r="V874">
        <v>51000</v>
      </c>
      <c r="W874">
        <v>157100</v>
      </c>
      <c r="X874">
        <v>2021</v>
      </c>
      <c r="Y874">
        <v>270530</v>
      </c>
    </row>
    <row r="875" spans="1:25" x14ac:dyDescent="0.35">
      <c r="A875">
        <v>2021</v>
      </c>
      <c r="B875" t="s">
        <v>1184</v>
      </c>
      <c r="C875" s="1">
        <v>44363</v>
      </c>
      <c r="D875" t="s">
        <v>1091</v>
      </c>
      <c r="E875" t="s">
        <v>90</v>
      </c>
      <c r="F875" t="s">
        <v>642</v>
      </c>
      <c r="G875">
        <v>1</v>
      </c>
      <c r="H875">
        <v>888500</v>
      </c>
      <c r="I875">
        <v>657300</v>
      </c>
      <c r="J875" t="s">
        <v>14</v>
      </c>
      <c r="K875">
        <v>888500</v>
      </c>
      <c r="L875" t="s">
        <v>7209</v>
      </c>
      <c r="M875" t="s">
        <v>7206</v>
      </c>
      <c r="N875" s="1">
        <v>43537</v>
      </c>
      <c r="O875" t="s">
        <v>642</v>
      </c>
      <c r="P875" t="s">
        <v>7228</v>
      </c>
      <c r="Q875" t="s">
        <v>7245</v>
      </c>
      <c r="R875" t="s">
        <v>7223</v>
      </c>
      <c r="S875">
        <v>662808</v>
      </c>
      <c r="T875">
        <v>895988</v>
      </c>
      <c r="U875">
        <v>0.26</v>
      </c>
      <c r="V875">
        <v>231200</v>
      </c>
      <c r="W875">
        <v>657300</v>
      </c>
      <c r="X875">
        <v>2021</v>
      </c>
      <c r="Y875">
        <v>1155050</v>
      </c>
    </row>
    <row r="876" spans="1:25" x14ac:dyDescent="0.35">
      <c r="A876">
        <v>2021</v>
      </c>
      <c r="B876" t="s">
        <v>1185</v>
      </c>
      <c r="C876" s="1">
        <v>44363</v>
      </c>
      <c r="D876" t="s">
        <v>1091</v>
      </c>
      <c r="E876" t="s">
        <v>47</v>
      </c>
      <c r="F876" t="s">
        <v>354</v>
      </c>
      <c r="G876">
        <v>4</v>
      </c>
      <c r="H876">
        <v>515900</v>
      </c>
      <c r="I876">
        <v>384200</v>
      </c>
      <c r="J876" t="s">
        <v>14</v>
      </c>
      <c r="K876">
        <v>2063600</v>
      </c>
      <c r="L876" t="s">
        <v>7209</v>
      </c>
      <c r="M876" t="s">
        <v>7206</v>
      </c>
      <c r="N876" s="1">
        <v>44180</v>
      </c>
      <c r="O876" t="s">
        <v>354</v>
      </c>
      <c r="P876" t="s">
        <v>7228</v>
      </c>
      <c r="Q876" t="s">
        <v>7229</v>
      </c>
      <c r="R876" t="s">
        <v>7225</v>
      </c>
      <c r="S876">
        <v>415186</v>
      </c>
      <c r="T876">
        <v>557484</v>
      </c>
      <c r="U876">
        <v>0.255</v>
      </c>
      <c r="V876">
        <v>526800</v>
      </c>
      <c r="W876">
        <v>1536800</v>
      </c>
      <c r="X876">
        <v>2021</v>
      </c>
      <c r="Y876">
        <v>2682680</v>
      </c>
    </row>
    <row r="877" spans="1:25" x14ac:dyDescent="0.35">
      <c r="A877">
        <v>2021</v>
      </c>
      <c r="B877" t="s">
        <v>1186</v>
      </c>
      <c r="C877" s="1">
        <v>44363</v>
      </c>
      <c r="D877" t="s">
        <v>1091</v>
      </c>
      <c r="E877" t="s">
        <v>173</v>
      </c>
      <c r="F877" t="s">
        <v>271</v>
      </c>
      <c r="G877">
        <v>1</v>
      </c>
      <c r="H877">
        <v>234800</v>
      </c>
      <c r="I877">
        <v>191200</v>
      </c>
      <c r="J877" t="s">
        <v>14</v>
      </c>
      <c r="K877">
        <v>234800</v>
      </c>
      <c r="L877" t="s">
        <v>7205</v>
      </c>
      <c r="M877" t="s">
        <v>7203</v>
      </c>
      <c r="N877" s="1">
        <v>44355</v>
      </c>
      <c r="O877" t="s">
        <v>271</v>
      </c>
      <c r="P877" t="s">
        <v>7237</v>
      </c>
      <c r="Q877" t="s">
        <v>7238</v>
      </c>
      <c r="R877" t="s">
        <v>7225</v>
      </c>
      <c r="S877">
        <v>181561</v>
      </c>
      <c r="T877">
        <v>222942</v>
      </c>
      <c r="U877">
        <v>0.186</v>
      </c>
      <c r="V877">
        <v>43600</v>
      </c>
      <c r="W877">
        <v>191200</v>
      </c>
      <c r="X877">
        <v>2021</v>
      </c>
      <c r="Y877">
        <v>305240</v>
      </c>
    </row>
    <row r="878" spans="1:25" x14ac:dyDescent="0.35">
      <c r="A878">
        <v>2021</v>
      </c>
      <c r="B878" t="s">
        <v>1187</v>
      </c>
      <c r="C878" s="1">
        <v>44363</v>
      </c>
      <c r="D878" t="s">
        <v>1091</v>
      </c>
      <c r="E878" t="s">
        <v>477</v>
      </c>
      <c r="F878" t="s">
        <v>472</v>
      </c>
      <c r="G878">
        <v>3</v>
      </c>
      <c r="H878">
        <v>2478600</v>
      </c>
      <c r="I878">
        <v>1687400</v>
      </c>
      <c r="J878" t="s">
        <v>18</v>
      </c>
      <c r="K878">
        <v>7435800</v>
      </c>
      <c r="L878" t="s">
        <v>7210</v>
      </c>
      <c r="M878" t="s">
        <v>7203</v>
      </c>
      <c r="N878" s="1">
        <v>44490</v>
      </c>
      <c r="O878" t="s">
        <v>472</v>
      </c>
      <c r="P878" t="s">
        <v>7231</v>
      </c>
      <c r="Q878" t="s">
        <v>7232</v>
      </c>
      <c r="R878" t="s">
        <v>7230</v>
      </c>
      <c r="S878">
        <v>1639217</v>
      </c>
      <c r="T878">
        <v>2407811</v>
      </c>
      <c r="U878">
        <v>0.31900000000000001</v>
      </c>
      <c r="V878">
        <v>2373600</v>
      </c>
      <c r="W878">
        <v>5062200</v>
      </c>
      <c r="X878">
        <v>2021</v>
      </c>
      <c r="Y878">
        <v>9666540</v>
      </c>
    </row>
    <row r="879" spans="1:25" x14ac:dyDescent="0.35">
      <c r="A879">
        <v>2021</v>
      </c>
      <c r="B879" t="s">
        <v>1188</v>
      </c>
      <c r="C879" s="1">
        <v>44363</v>
      </c>
      <c r="D879" t="s">
        <v>1091</v>
      </c>
      <c r="E879" t="s">
        <v>50</v>
      </c>
      <c r="F879" t="s">
        <v>441</v>
      </c>
      <c r="G879">
        <v>2</v>
      </c>
      <c r="H879">
        <v>620000</v>
      </c>
      <c r="I879">
        <v>438200</v>
      </c>
      <c r="J879" t="s">
        <v>14</v>
      </c>
      <c r="K879">
        <v>1240000</v>
      </c>
      <c r="L879" t="s">
        <v>7202</v>
      </c>
      <c r="M879" t="s">
        <v>7206</v>
      </c>
      <c r="N879" s="1">
        <v>43928</v>
      </c>
      <c r="O879" t="s">
        <v>441</v>
      </c>
      <c r="P879" t="s">
        <v>7237</v>
      </c>
      <c r="Q879" t="s">
        <v>7242</v>
      </c>
      <c r="R879" t="s">
        <v>7234</v>
      </c>
      <c r="S879">
        <v>422427</v>
      </c>
      <c r="T879">
        <v>597645</v>
      </c>
      <c r="U879">
        <v>0.29299999999999998</v>
      </c>
      <c r="V879">
        <v>363600</v>
      </c>
      <c r="W879">
        <v>876400</v>
      </c>
      <c r="X879">
        <v>2021</v>
      </c>
      <c r="Y879">
        <v>1612000</v>
      </c>
    </row>
    <row r="880" spans="1:25" x14ac:dyDescent="0.35">
      <c r="A880">
        <v>2021</v>
      </c>
      <c r="B880" t="s">
        <v>1189</v>
      </c>
      <c r="C880" s="1">
        <v>44364</v>
      </c>
      <c r="D880" t="s">
        <v>1091</v>
      </c>
      <c r="E880" t="s">
        <v>477</v>
      </c>
      <c r="F880" t="s">
        <v>130</v>
      </c>
      <c r="G880">
        <v>2</v>
      </c>
      <c r="H880">
        <v>2979500</v>
      </c>
      <c r="I880">
        <v>2049200</v>
      </c>
      <c r="J880" t="s">
        <v>14</v>
      </c>
      <c r="K880">
        <v>5959000</v>
      </c>
      <c r="L880" t="s">
        <v>7210</v>
      </c>
      <c r="M880" t="s">
        <v>7203</v>
      </c>
      <c r="N880" s="1">
        <v>44490</v>
      </c>
      <c r="O880" t="s">
        <v>130</v>
      </c>
      <c r="P880" t="s">
        <v>7231</v>
      </c>
      <c r="Q880" t="s">
        <v>7232</v>
      </c>
      <c r="R880" t="s">
        <v>7230</v>
      </c>
      <c r="S880">
        <v>2116171</v>
      </c>
      <c r="T880">
        <v>3076902</v>
      </c>
      <c r="U880">
        <v>0.312</v>
      </c>
      <c r="V880">
        <v>1860600</v>
      </c>
      <c r="W880">
        <v>4098400</v>
      </c>
      <c r="X880">
        <v>2021</v>
      </c>
      <c r="Y880">
        <v>7746700</v>
      </c>
    </row>
    <row r="881" spans="1:25" x14ac:dyDescent="0.35">
      <c r="A881">
        <v>2021</v>
      </c>
      <c r="B881" t="s">
        <v>1190</v>
      </c>
      <c r="C881" s="1">
        <v>44364</v>
      </c>
      <c r="D881" t="s">
        <v>1091</v>
      </c>
      <c r="E881" t="s">
        <v>184</v>
      </c>
      <c r="F881" t="s">
        <v>443</v>
      </c>
      <c r="G881">
        <v>1</v>
      </c>
      <c r="H881">
        <v>215900</v>
      </c>
      <c r="I881">
        <v>145800</v>
      </c>
      <c r="J881" t="s">
        <v>14</v>
      </c>
      <c r="K881">
        <v>215900</v>
      </c>
      <c r="L881" t="s">
        <v>7207</v>
      </c>
      <c r="M881" t="s">
        <v>7203</v>
      </c>
      <c r="N881" s="1">
        <v>43569</v>
      </c>
      <c r="O881" t="s">
        <v>443</v>
      </c>
      <c r="P881" t="s">
        <v>7235</v>
      </c>
      <c r="Q881" t="s">
        <v>7236</v>
      </c>
      <c r="R881" t="s">
        <v>7240</v>
      </c>
      <c r="S881">
        <v>148725</v>
      </c>
      <c r="T881">
        <v>220283</v>
      </c>
      <c r="U881">
        <v>0.32500000000000001</v>
      </c>
      <c r="V881">
        <v>70100</v>
      </c>
      <c r="W881">
        <v>145800</v>
      </c>
      <c r="X881">
        <v>2021</v>
      </c>
      <c r="Y881">
        <v>280670</v>
      </c>
    </row>
    <row r="882" spans="1:25" x14ac:dyDescent="0.35">
      <c r="A882">
        <v>2021</v>
      </c>
      <c r="B882" t="s">
        <v>1191</v>
      </c>
      <c r="C882" s="1">
        <v>44364</v>
      </c>
      <c r="D882" t="s">
        <v>1091</v>
      </c>
      <c r="E882" t="s">
        <v>889</v>
      </c>
      <c r="F882" t="s">
        <v>492</v>
      </c>
      <c r="G882">
        <v>5</v>
      </c>
      <c r="H882">
        <v>460900</v>
      </c>
      <c r="I882">
        <v>301600</v>
      </c>
      <c r="J882" t="s">
        <v>14</v>
      </c>
      <c r="K882">
        <v>2304500</v>
      </c>
      <c r="L882" t="s">
        <v>7207</v>
      </c>
      <c r="M882" t="s">
        <v>7203</v>
      </c>
      <c r="N882" s="1">
        <v>43908</v>
      </c>
      <c r="O882" t="s">
        <v>492</v>
      </c>
      <c r="P882" t="s">
        <v>7228</v>
      </c>
      <c r="Q882" t="s">
        <v>7229</v>
      </c>
      <c r="R882" t="s">
        <v>7225</v>
      </c>
      <c r="S882">
        <v>286689</v>
      </c>
      <c r="T882">
        <v>438092</v>
      </c>
      <c r="U882">
        <v>0.34599999999999997</v>
      </c>
      <c r="V882">
        <v>796500</v>
      </c>
      <c r="W882">
        <v>1508000</v>
      </c>
      <c r="X882">
        <v>2021</v>
      </c>
      <c r="Y882">
        <v>2995850</v>
      </c>
    </row>
    <row r="883" spans="1:25" x14ac:dyDescent="0.35">
      <c r="A883">
        <v>2021</v>
      </c>
      <c r="B883" t="s">
        <v>1192</v>
      </c>
      <c r="C883" s="1">
        <v>44364</v>
      </c>
      <c r="D883" t="s">
        <v>1091</v>
      </c>
      <c r="E883" t="s">
        <v>157</v>
      </c>
      <c r="F883" t="s">
        <v>279</v>
      </c>
      <c r="G883">
        <v>5</v>
      </c>
      <c r="H883">
        <v>418300</v>
      </c>
      <c r="I883">
        <v>328800</v>
      </c>
      <c r="J883" t="s">
        <v>14</v>
      </c>
      <c r="K883">
        <v>2091500</v>
      </c>
      <c r="L883" t="s">
        <v>7204</v>
      </c>
      <c r="M883" t="s">
        <v>7206</v>
      </c>
      <c r="N883" s="1">
        <v>43455</v>
      </c>
      <c r="O883" t="s">
        <v>279</v>
      </c>
      <c r="P883" t="s">
        <v>7228</v>
      </c>
      <c r="Q883" t="s">
        <v>7229</v>
      </c>
      <c r="R883" t="s">
        <v>7227</v>
      </c>
      <c r="S883">
        <v>344544</v>
      </c>
      <c r="T883">
        <v>438362</v>
      </c>
      <c r="U883">
        <v>0.214</v>
      </c>
      <c r="V883">
        <v>447500</v>
      </c>
      <c r="W883">
        <v>1644000</v>
      </c>
      <c r="X883">
        <v>2021</v>
      </c>
      <c r="Y883">
        <v>2718950</v>
      </c>
    </row>
    <row r="884" spans="1:25" x14ac:dyDescent="0.35">
      <c r="A884">
        <v>2021</v>
      </c>
      <c r="B884" t="s">
        <v>1193</v>
      </c>
      <c r="C884" s="1">
        <v>44364</v>
      </c>
      <c r="D884" t="s">
        <v>1091</v>
      </c>
      <c r="E884" t="s">
        <v>583</v>
      </c>
      <c r="F884" t="s">
        <v>120</v>
      </c>
      <c r="G884">
        <v>4</v>
      </c>
      <c r="H884">
        <v>429800</v>
      </c>
      <c r="I884">
        <v>338500</v>
      </c>
      <c r="J884" t="s">
        <v>18</v>
      </c>
      <c r="K884">
        <v>1719200</v>
      </c>
      <c r="L884" t="s">
        <v>7204</v>
      </c>
      <c r="M884" t="s">
        <v>7206</v>
      </c>
      <c r="N884" s="1">
        <v>44126</v>
      </c>
      <c r="O884" t="s">
        <v>120</v>
      </c>
      <c r="P884" t="s">
        <v>7237</v>
      </c>
      <c r="Q884" t="s">
        <v>7239</v>
      </c>
      <c r="R884" t="s">
        <v>7227</v>
      </c>
      <c r="S884">
        <v>304085</v>
      </c>
      <c r="T884">
        <v>386176</v>
      </c>
      <c r="U884">
        <v>0.21299999999999999</v>
      </c>
      <c r="V884">
        <v>365200</v>
      </c>
      <c r="W884">
        <v>1354000</v>
      </c>
      <c r="X884">
        <v>2021</v>
      </c>
      <c r="Y884">
        <v>2234960</v>
      </c>
    </row>
    <row r="885" spans="1:25" x14ac:dyDescent="0.35">
      <c r="A885">
        <v>2021</v>
      </c>
      <c r="B885" t="s">
        <v>1194</v>
      </c>
      <c r="C885" s="1">
        <v>44364</v>
      </c>
      <c r="D885" t="s">
        <v>1091</v>
      </c>
      <c r="E885" t="s">
        <v>667</v>
      </c>
      <c r="F885" t="s">
        <v>199</v>
      </c>
      <c r="G885">
        <v>4</v>
      </c>
      <c r="H885">
        <v>423600</v>
      </c>
      <c r="I885">
        <v>323300</v>
      </c>
      <c r="J885" t="s">
        <v>18</v>
      </c>
      <c r="K885">
        <v>1694400</v>
      </c>
      <c r="L885" t="s">
        <v>7205</v>
      </c>
      <c r="M885" t="s">
        <v>7203</v>
      </c>
      <c r="N885" s="1">
        <v>43133</v>
      </c>
      <c r="O885" t="s">
        <v>199</v>
      </c>
      <c r="P885" t="s">
        <v>7237</v>
      </c>
      <c r="Q885" t="s">
        <v>7242</v>
      </c>
      <c r="R885" t="s">
        <v>7230</v>
      </c>
      <c r="S885">
        <v>302001</v>
      </c>
      <c r="T885">
        <v>395757</v>
      </c>
      <c r="U885">
        <v>0.23699999999999999</v>
      </c>
      <c r="V885">
        <v>401200</v>
      </c>
      <c r="W885">
        <v>1293200</v>
      </c>
      <c r="X885">
        <v>2021</v>
      </c>
      <c r="Y885">
        <v>2202720</v>
      </c>
    </row>
    <row r="886" spans="1:25" x14ac:dyDescent="0.35">
      <c r="A886">
        <v>2021</v>
      </c>
      <c r="B886" t="s">
        <v>1195</v>
      </c>
      <c r="C886" s="1">
        <v>44364</v>
      </c>
      <c r="D886" t="s">
        <v>1091</v>
      </c>
      <c r="E886" t="s">
        <v>516</v>
      </c>
      <c r="F886" t="s">
        <v>610</v>
      </c>
      <c r="G886">
        <v>5</v>
      </c>
      <c r="H886">
        <v>2303600</v>
      </c>
      <c r="I886">
        <v>1617700</v>
      </c>
      <c r="J886" t="s">
        <v>18</v>
      </c>
      <c r="K886">
        <v>11518000</v>
      </c>
      <c r="L886" t="s">
        <v>7210</v>
      </c>
      <c r="M886" t="s">
        <v>7203</v>
      </c>
      <c r="N886" s="1">
        <v>43732</v>
      </c>
      <c r="O886" t="s">
        <v>610</v>
      </c>
      <c r="P886" t="s">
        <v>7231</v>
      </c>
      <c r="Q886" t="s">
        <v>7241</v>
      </c>
      <c r="R886" t="s">
        <v>7225</v>
      </c>
      <c r="S886">
        <v>1464496</v>
      </c>
      <c r="T886">
        <v>2085449</v>
      </c>
      <c r="U886">
        <v>0.29799999999999999</v>
      </c>
      <c r="V886">
        <v>3429500</v>
      </c>
      <c r="W886">
        <v>8088500</v>
      </c>
      <c r="X886">
        <v>2021</v>
      </c>
      <c r="Y886">
        <v>14973400</v>
      </c>
    </row>
    <row r="887" spans="1:25" x14ac:dyDescent="0.35">
      <c r="A887">
        <v>2021</v>
      </c>
      <c r="B887" t="s">
        <v>1196</v>
      </c>
      <c r="C887" s="1">
        <v>44365</v>
      </c>
      <c r="D887" t="s">
        <v>1091</v>
      </c>
      <c r="E887" t="s">
        <v>216</v>
      </c>
      <c r="F887" t="s">
        <v>376</v>
      </c>
      <c r="G887">
        <v>3</v>
      </c>
      <c r="H887">
        <v>198800</v>
      </c>
      <c r="I887">
        <v>158600</v>
      </c>
      <c r="J887" t="s">
        <v>14</v>
      </c>
      <c r="K887">
        <v>596400</v>
      </c>
      <c r="L887" t="s">
        <v>7204</v>
      </c>
      <c r="M887" t="s">
        <v>7203</v>
      </c>
      <c r="N887" s="1">
        <v>43498</v>
      </c>
      <c r="O887" t="s">
        <v>376</v>
      </c>
      <c r="P887" t="s">
        <v>7235</v>
      </c>
      <c r="Q887" t="s">
        <v>7236</v>
      </c>
      <c r="R887" t="s">
        <v>7225</v>
      </c>
      <c r="S887">
        <v>161077</v>
      </c>
      <c r="T887">
        <v>201881</v>
      </c>
      <c r="U887">
        <v>0.20200000000000001</v>
      </c>
      <c r="V887">
        <v>120600</v>
      </c>
      <c r="W887">
        <v>475800</v>
      </c>
      <c r="X887">
        <v>2021</v>
      </c>
      <c r="Y887">
        <v>775320</v>
      </c>
    </row>
    <row r="888" spans="1:25" x14ac:dyDescent="0.35">
      <c r="A888">
        <v>2021</v>
      </c>
      <c r="B888" t="s">
        <v>1197</v>
      </c>
      <c r="C888" s="1">
        <v>44365</v>
      </c>
      <c r="D888" t="s">
        <v>1091</v>
      </c>
      <c r="E888" t="s">
        <v>209</v>
      </c>
      <c r="F888" t="s">
        <v>545</v>
      </c>
      <c r="G888">
        <v>4</v>
      </c>
      <c r="H888">
        <v>1840600</v>
      </c>
      <c r="I888">
        <v>1376400</v>
      </c>
      <c r="J888" t="s">
        <v>14</v>
      </c>
      <c r="K888">
        <v>7362400</v>
      </c>
      <c r="L888" t="s">
        <v>7204</v>
      </c>
      <c r="M888" t="s">
        <v>7203</v>
      </c>
      <c r="N888" s="1">
        <v>43805</v>
      </c>
      <c r="O888" t="s">
        <v>545</v>
      </c>
      <c r="P888" t="s">
        <v>7231</v>
      </c>
      <c r="Q888" t="s">
        <v>7244</v>
      </c>
      <c r="R888" t="s">
        <v>7225</v>
      </c>
      <c r="S888">
        <v>1372223</v>
      </c>
      <c r="T888">
        <v>1835033</v>
      </c>
      <c r="U888">
        <v>0.252</v>
      </c>
      <c r="V888">
        <v>1856800</v>
      </c>
      <c r="W888">
        <v>5505600</v>
      </c>
      <c r="X888">
        <v>2021</v>
      </c>
      <c r="Y888">
        <v>9571120</v>
      </c>
    </row>
    <row r="889" spans="1:25" x14ac:dyDescent="0.35">
      <c r="A889">
        <v>2021</v>
      </c>
      <c r="B889" t="s">
        <v>1198</v>
      </c>
      <c r="C889" s="1">
        <v>44365</v>
      </c>
      <c r="D889" t="s">
        <v>1091</v>
      </c>
      <c r="E889" t="s">
        <v>32</v>
      </c>
      <c r="F889" t="s">
        <v>434</v>
      </c>
      <c r="G889">
        <v>5</v>
      </c>
      <c r="H889">
        <v>277800</v>
      </c>
      <c r="I889">
        <v>202400</v>
      </c>
      <c r="J889" t="s">
        <v>14</v>
      </c>
      <c r="K889">
        <v>1389000</v>
      </c>
      <c r="L889" t="s">
        <v>7210</v>
      </c>
      <c r="M889" t="s">
        <v>7203</v>
      </c>
      <c r="N889" s="1">
        <v>43611</v>
      </c>
      <c r="O889" t="s">
        <v>434</v>
      </c>
      <c r="P889" t="s">
        <v>7221</v>
      </c>
      <c r="Q889" t="s">
        <v>7222</v>
      </c>
      <c r="R889" t="s">
        <v>7225</v>
      </c>
      <c r="S889">
        <v>180543</v>
      </c>
      <c r="T889">
        <v>247785</v>
      </c>
      <c r="U889">
        <v>0.27100000000000002</v>
      </c>
      <c r="V889">
        <v>377000</v>
      </c>
      <c r="W889">
        <v>1012000</v>
      </c>
      <c r="X889">
        <v>2021</v>
      </c>
      <c r="Y889">
        <v>1805700</v>
      </c>
    </row>
    <row r="890" spans="1:25" x14ac:dyDescent="0.35">
      <c r="A890">
        <v>2021</v>
      </c>
      <c r="B890" t="s">
        <v>1199</v>
      </c>
      <c r="C890" s="1">
        <v>44365</v>
      </c>
      <c r="D890" t="s">
        <v>1091</v>
      </c>
      <c r="E890" t="s">
        <v>255</v>
      </c>
      <c r="F890" t="s">
        <v>248</v>
      </c>
      <c r="G890">
        <v>1</v>
      </c>
      <c r="H890">
        <v>2956400</v>
      </c>
      <c r="I890">
        <v>2082500</v>
      </c>
      <c r="J890" t="s">
        <v>14</v>
      </c>
      <c r="K890">
        <v>2956400</v>
      </c>
      <c r="L890" t="s">
        <v>7207</v>
      </c>
      <c r="M890" t="s">
        <v>7203</v>
      </c>
      <c r="N890" s="1">
        <v>44246</v>
      </c>
      <c r="O890" t="s">
        <v>248</v>
      </c>
      <c r="P890" t="s">
        <v>7231</v>
      </c>
      <c r="Q890" t="s">
        <v>7241</v>
      </c>
      <c r="R890" t="s">
        <v>7234</v>
      </c>
      <c r="S890">
        <v>2174258</v>
      </c>
      <c r="T890">
        <v>3086671</v>
      </c>
      <c r="U890">
        <v>0.29599999999999999</v>
      </c>
      <c r="V890">
        <v>873900</v>
      </c>
      <c r="W890">
        <v>2082500</v>
      </c>
      <c r="X890">
        <v>2021</v>
      </c>
      <c r="Y890">
        <v>3843320</v>
      </c>
    </row>
    <row r="891" spans="1:25" x14ac:dyDescent="0.35">
      <c r="A891">
        <v>2021</v>
      </c>
      <c r="B891" t="s">
        <v>1200</v>
      </c>
      <c r="C891" s="1">
        <v>44365</v>
      </c>
      <c r="D891" t="s">
        <v>1091</v>
      </c>
      <c r="E891" t="s">
        <v>353</v>
      </c>
      <c r="F891" t="s">
        <v>376</v>
      </c>
      <c r="G891">
        <v>1</v>
      </c>
      <c r="H891">
        <v>204000</v>
      </c>
      <c r="I891">
        <v>162800</v>
      </c>
      <c r="J891" t="s">
        <v>14</v>
      </c>
      <c r="K891">
        <v>204000</v>
      </c>
      <c r="L891" t="s">
        <v>7202</v>
      </c>
      <c r="M891" t="s">
        <v>7203</v>
      </c>
      <c r="N891" s="1">
        <v>44189</v>
      </c>
      <c r="O891" t="s">
        <v>376</v>
      </c>
      <c r="P891" t="s">
        <v>7235</v>
      </c>
      <c r="Q891" t="s">
        <v>7236</v>
      </c>
      <c r="R891" t="s">
        <v>7225</v>
      </c>
      <c r="S891">
        <v>161077</v>
      </c>
      <c r="T891">
        <v>201881</v>
      </c>
      <c r="U891">
        <v>0.20200000000000001</v>
      </c>
      <c r="V891">
        <v>41200</v>
      </c>
      <c r="W891">
        <v>162800</v>
      </c>
      <c r="X891">
        <v>2021</v>
      </c>
      <c r="Y891">
        <v>265200</v>
      </c>
    </row>
    <row r="892" spans="1:25" x14ac:dyDescent="0.35">
      <c r="A892">
        <v>2021</v>
      </c>
      <c r="B892" t="s">
        <v>1201</v>
      </c>
      <c r="C892" s="1">
        <v>44365</v>
      </c>
      <c r="D892" t="s">
        <v>1091</v>
      </c>
      <c r="E892" t="s">
        <v>26</v>
      </c>
      <c r="F892" t="s">
        <v>88</v>
      </c>
      <c r="G892">
        <v>1</v>
      </c>
      <c r="H892">
        <v>2060800</v>
      </c>
      <c r="I892">
        <v>1614600</v>
      </c>
      <c r="J892" t="s">
        <v>14</v>
      </c>
      <c r="K892">
        <v>2060800</v>
      </c>
      <c r="L892" t="s">
        <v>7209</v>
      </c>
      <c r="M892" t="s">
        <v>7203</v>
      </c>
      <c r="N892" s="1">
        <v>43105</v>
      </c>
      <c r="O892" t="s">
        <v>88</v>
      </c>
      <c r="P892" t="s">
        <v>7218</v>
      </c>
      <c r="Q892" t="s">
        <v>7246</v>
      </c>
      <c r="R892" t="s">
        <v>7225</v>
      </c>
      <c r="S892">
        <v>1629103</v>
      </c>
      <c r="T892">
        <v>2079327</v>
      </c>
      <c r="U892">
        <v>0.217</v>
      </c>
      <c r="V892">
        <v>446200</v>
      </c>
      <c r="W892">
        <v>1614600</v>
      </c>
      <c r="X892">
        <v>2021</v>
      </c>
      <c r="Y892">
        <v>2679040</v>
      </c>
    </row>
    <row r="893" spans="1:25" x14ac:dyDescent="0.35">
      <c r="A893">
        <v>2021</v>
      </c>
      <c r="B893" t="s">
        <v>1202</v>
      </c>
      <c r="C893" s="1">
        <v>44366</v>
      </c>
      <c r="D893" t="s">
        <v>1091</v>
      </c>
      <c r="E893" t="s">
        <v>220</v>
      </c>
      <c r="F893" t="s">
        <v>598</v>
      </c>
      <c r="G893">
        <v>4</v>
      </c>
      <c r="H893">
        <v>535200</v>
      </c>
      <c r="I893">
        <v>428900</v>
      </c>
      <c r="J893" t="s">
        <v>18</v>
      </c>
      <c r="K893">
        <v>2140800</v>
      </c>
      <c r="L893" t="s">
        <v>7204</v>
      </c>
      <c r="M893" t="s">
        <v>7203</v>
      </c>
      <c r="N893" s="1">
        <v>43826</v>
      </c>
      <c r="O893" t="s">
        <v>598</v>
      </c>
      <c r="P893" t="s">
        <v>7237</v>
      </c>
      <c r="Q893" t="s">
        <v>7242</v>
      </c>
      <c r="R893" t="s">
        <v>7230</v>
      </c>
      <c r="S893">
        <v>415801</v>
      </c>
      <c r="T893">
        <v>518853</v>
      </c>
      <c r="U893">
        <v>0.19900000000000001</v>
      </c>
      <c r="V893">
        <v>425200</v>
      </c>
      <c r="W893">
        <v>1715600</v>
      </c>
      <c r="X893">
        <v>2021</v>
      </c>
      <c r="Y893">
        <v>2783040</v>
      </c>
    </row>
    <row r="894" spans="1:25" x14ac:dyDescent="0.35">
      <c r="A894">
        <v>2021</v>
      </c>
      <c r="B894" t="s">
        <v>1203</v>
      </c>
      <c r="C894" s="1">
        <v>44366</v>
      </c>
      <c r="D894" t="s">
        <v>1091</v>
      </c>
      <c r="E894" t="s">
        <v>38</v>
      </c>
      <c r="F894" t="s">
        <v>354</v>
      </c>
      <c r="G894">
        <v>5</v>
      </c>
      <c r="H894">
        <v>588700</v>
      </c>
      <c r="I894">
        <v>438400</v>
      </c>
      <c r="J894" t="s">
        <v>14</v>
      </c>
      <c r="K894">
        <v>2943500</v>
      </c>
      <c r="L894" t="s">
        <v>7207</v>
      </c>
      <c r="M894" t="s">
        <v>7206</v>
      </c>
      <c r="N894" s="1">
        <v>43376</v>
      </c>
      <c r="O894" t="s">
        <v>354</v>
      </c>
      <c r="P894" t="s">
        <v>7228</v>
      </c>
      <c r="Q894" t="s">
        <v>7229</v>
      </c>
      <c r="R894" t="s">
        <v>7225</v>
      </c>
      <c r="S894">
        <v>415186</v>
      </c>
      <c r="T894">
        <v>557484</v>
      </c>
      <c r="U894">
        <v>0.255</v>
      </c>
      <c r="V894">
        <v>751500</v>
      </c>
      <c r="W894">
        <v>2192000</v>
      </c>
      <c r="X894">
        <v>2021</v>
      </c>
      <c r="Y894">
        <v>3826550</v>
      </c>
    </row>
    <row r="895" spans="1:25" x14ac:dyDescent="0.35">
      <c r="A895">
        <v>2021</v>
      </c>
      <c r="B895" t="s">
        <v>1204</v>
      </c>
      <c r="C895" s="1">
        <v>44366</v>
      </c>
      <c r="D895" t="s">
        <v>1091</v>
      </c>
      <c r="E895" t="s">
        <v>53</v>
      </c>
      <c r="F895" t="s">
        <v>91</v>
      </c>
      <c r="G895">
        <v>2</v>
      </c>
      <c r="H895">
        <v>430500</v>
      </c>
      <c r="I895">
        <v>285900</v>
      </c>
      <c r="J895" t="s">
        <v>18</v>
      </c>
      <c r="K895">
        <v>861000</v>
      </c>
      <c r="L895" t="s">
        <v>7202</v>
      </c>
      <c r="M895" t="s">
        <v>7203</v>
      </c>
      <c r="N895" s="1">
        <v>43636</v>
      </c>
      <c r="O895" t="s">
        <v>91</v>
      </c>
      <c r="P895" t="s">
        <v>7228</v>
      </c>
      <c r="Q895" t="s">
        <v>7245</v>
      </c>
      <c r="R895" t="s">
        <v>7227</v>
      </c>
      <c r="S895">
        <v>272867</v>
      </c>
      <c r="T895">
        <v>410828</v>
      </c>
      <c r="U895">
        <v>0.33600000000000002</v>
      </c>
      <c r="V895">
        <v>289200</v>
      </c>
      <c r="W895">
        <v>571800</v>
      </c>
      <c r="X895">
        <v>2021</v>
      </c>
      <c r="Y895">
        <v>1119300</v>
      </c>
    </row>
    <row r="896" spans="1:25" x14ac:dyDescent="0.35">
      <c r="A896">
        <v>2021</v>
      </c>
      <c r="B896" t="s">
        <v>1205</v>
      </c>
      <c r="C896" s="1">
        <v>44366</v>
      </c>
      <c r="D896" t="s">
        <v>1091</v>
      </c>
      <c r="E896" t="s">
        <v>77</v>
      </c>
      <c r="F896" t="s">
        <v>721</v>
      </c>
      <c r="G896">
        <v>2</v>
      </c>
      <c r="H896">
        <v>304300</v>
      </c>
      <c r="I896">
        <v>205100</v>
      </c>
      <c r="J896" t="s">
        <v>14</v>
      </c>
      <c r="K896">
        <v>608600</v>
      </c>
      <c r="L896" t="s">
        <v>7209</v>
      </c>
      <c r="M896" t="s">
        <v>7206</v>
      </c>
      <c r="N896" s="1">
        <v>44328</v>
      </c>
      <c r="O896" t="s">
        <v>721</v>
      </c>
      <c r="P896" t="s">
        <v>7221</v>
      </c>
      <c r="Q896" t="s">
        <v>7222</v>
      </c>
      <c r="R896" t="s">
        <v>7223</v>
      </c>
      <c r="S896">
        <v>202286</v>
      </c>
      <c r="T896">
        <v>300212</v>
      </c>
      <c r="U896">
        <v>0.32600000000000001</v>
      </c>
      <c r="V896">
        <v>198400</v>
      </c>
      <c r="W896">
        <v>410200</v>
      </c>
      <c r="X896">
        <v>2021</v>
      </c>
      <c r="Y896">
        <v>791180</v>
      </c>
    </row>
    <row r="897" spans="1:25" x14ac:dyDescent="0.35">
      <c r="A897">
        <v>2021</v>
      </c>
      <c r="B897" t="s">
        <v>1206</v>
      </c>
      <c r="C897" s="1">
        <v>44366</v>
      </c>
      <c r="D897" t="s">
        <v>1091</v>
      </c>
      <c r="E897" t="s">
        <v>381</v>
      </c>
      <c r="F897" t="s">
        <v>598</v>
      </c>
      <c r="G897">
        <v>3</v>
      </c>
      <c r="H897">
        <v>509500</v>
      </c>
      <c r="I897">
        <v>408300</v>
      </c>
      <c r="J897" t="s">
        <v>14</v>
      </c>
      <c r="K897">
        <v>1528500</v>
      </c>
      <c r="L897" t="s">
        <v>7202</v>
      </c>
      <c r="M897" t="s">
        <v>7206</v>
      </c>
      <c r="N897" s="1">
        <v>44051</v>
      </c>
      <c r="O897" t="s">
        <v>598</v>
      </c>
      <c r="P897" t="s">
        <v>7237</v>
      </c>
      <c r="Q897" t="s">
        <v>7242</v>
      </c>
      <c r="R897" t="s">
        <v>7230</v>
      </c>
      <c r="S897">
        <v>415801</v>
      </c>
      <c r="T897">
        <v>518853</v>
      </c>
      <c r="U897">
        <v>0.19900000000000001</v>
      </c>
      <c r="V897">
        <v>303600</v>
      </c>
      <c r="W897">
        <v>1224900</v>
      </c>
      <c r="X897">
        <v>2021</v>
      </c>
      <c r="Y897">
        <v>1987050</v>
      </c>
    </row>
    <row r="898" spans="1:25" x14ac:dyDescent="0.35">
      <c r="A898">
        <v>2021</v>
      </c>
      <c r="B898" t="s">
        <v>1207</v>
      </c>
      <c r="C898" s="1">
        <v>44366</v>
      </c>
      <c r="D898" t="s">
        <v>1091</v>
      </c>
      <c r="E898" t="s">
        <v>261</v>
      </c>
      <c r="F898" t="s">
        <v>210</v>
      </c>
      <c r="G898">
        <v>4</v>
      </c>
      <c r="H898">
        <v>2549900</v>
      </c>
      <c r="I898">
        <v>2062700</v>
      </c>
      <c r="J898" t="s">
        <v>14</v>
      </c>
      <c r="K898">
        <v>10199600</v>
      </c>
      <c r="L898" t="s">
        <v>7208</v>
      </c>
      <c r="M898" t="s">
        <v>7206</v>
      </c>
      <c r="N898" s="1">
        <v>44411</v>
      </c>
      <c r="O898" t="s">
        <v>210</v>
      </c>
      <c r="P898" t="s">
        <v>7231</v>
      </c>
      <c r="Q898" t="s">
        <v>7232</v>
      </c>
      <c r="R898" t="s">
        <v>7234</v>
      </c>
      <c r="S898">
        <v>1984065</v>
      </c>
      <c r="T898">
        <v>2452717</v>
      </c>
      <c r="U898">
        <v>0.191</v>
      </c>
      <c r="V898">
        <v>1948800</v>
      </c>
      <c r="W898">
        <v>8250800</v>
      </c>
      <c r="X898">
        <v>2021</v>
      </c>
      <c r="Y898">
        <v>13259480</v>
      </c>
    </row>
    <row r="899" spans="1:25" x14ac:dyDescent="0.35">
      <c r="A899">
        <v>2021</v>
      </c>
      <c r="B899" t="s">
        <v>1208</v>
      </c>
      <c r="C899" s="1">
        <v>44366</v>
      </c>
      <c r="D899" t="s">
        <v>1091</v>
      </c>
      <c r="E899" t="s">
        <v>426</v>
      </c>
      <c r="F899" t="s">
        <v>554</v>
      </c>
      <c r="G899">
        <v>3</v>
      </c>
      <c r="H899">
        <v>3560700</v>
      </c>
      <c r="I899">
        <v>2671700</v>
      </c>
      <c r="J899" t="s">
        <v>18</v>
      </c>
      <c r="K899">
        <v>10682100</v>
      </c>
      <c r="L899" t="s">
        <v>7209</v>
      </c>
      <c r="M899" t="s">
        <v>7203</v>
      </c>
      <c r="N899" s="1">
        <v>43953</v>
      </c>
      <c r="O899" t="s">
        <v>554</v>
      </c>
      <c r="P899" t="s">
        <v>7218</v>
      </c>
      <c r="Q899" t="s">
        <v>7246</v>
      </c>
      <c r="R899" t="s">
        <v>7240</v>
      </c>
      <c r="S899">
        <v>2419100</v>
      </c>
      <c r="T899">
        <v>3224089</v>
      </c>
      <c r="U899">
        <v>0.25</v>
      </c>
      <c r="V899">
        <v>2667000</v>
      </c>
      <c r="W899">
        <v>8015100</v>
      </c>
      <c r="X899">
        <v>2021</v>
      </c>
      <c r="Y899">
        <v>13886730</v>
      </c>
    </row>
    <row r="900" spans="1:25" x14ac:dyDescent="0.35">
      <c r="A900">
        <v>2021</v>
      </c>
      <c r="B900" t="s">
        <v>1209</v>
      </c>
      <c r="C900" s="1">
        <v>44367</v>
      </c>
      <c r="D900" t="s">
        <v>1091</v>
      </c>
      <c r="E900" t="s">
        <v>667</v>
      </c>
      <c r="F900" t="s">
        <v>848</v>
      </c>
      <c r="G900">
        <v>2</v>
      </c>
      <c r="H900">
        <v>2066600</v>
      </c>
      <c r="I900">
        <v>1678900</v>
      </c>
      <c r="J900" t="s">
        <v>14</v>
      </c>
      <c r="K900">
        <v>4133200</v>
      </c>
      <c r="L900" t="s">
        <v>7205</v>
      </c>
      <c r="M900" t="s">
        <v>7203</v>
      </c>
      <c r="N900" s="1">
        <v>43133</v>
      </c>
      <c r="O900" t="s">
        <v>848</v>
      </c>
      <c r="P900" t="s">
        <v>7231</v>
      </c>
      <c r="Q900" t="s">
        <v>7232</v>
      </c>
      <c r="R900" t="s">
        <v>7240</v>
      </c>
      <c r="S900">
        <v>1718977</v>
      </c>
      <c r="T900">
        <v>2115966</v>
      </c>
      <c r="U900">
        <v>0.188</v>
      </c>
      <c r="V900">
        <v>775400</v>
      </c>
      <c r="W900">
        <v>3357800</v>
      </c>
      <c r="X900">
        <v>2021</v>
      </c>
      <c r="Y900">
        <v>5373160</v>
      </c>
    </row>
    <row r="901" spans="1:25" x14ac:dyDescent="0.35">
      <c r="A901">
        <v>2021</v>
      </c>
      <c r="B901" t="s">
        <v>1210</v>
      </c>
      <c r="C901" s="1">
        <v>44367</v>
      </c>
      <c r="D901" t="s">
        <v>1091</v>
      </c>
      <c r="E901" t="s">
        <v>436</v>
      </c>
      <c r="F901" t="s">
        <v>250</v>
      </c>
      <c r="G901">
        <v>4</v>
      </c>
      <c r="H901">
        <v>316800</v>
      </c>
      <c r="I901">
        <v>237200</v>
      </c>
      <c r="J901" t="s">
        <v>18</v>
      </c>
      <c r="K901">
        <v>1267200</v>
      </c>
      <c r="L901" t="s">
        <v>7202</v>
      </c>
      <c r="M901" t="s">
        <v>7206</v>
      </c>
      <c r="N901" s="1">
        <v>43104</v>
      </c>
      <c r="O901" t="s">
        <v>250</v>
      </c>
      <c r="P901" t="s">
        <v>7237</v>
      </c>
      <c r="Q901" t="s">
        <v>7239</v>
      </c>
      <c r="R901" t="s">
        <v>7230</v>
      </c>
      <c r="S901">
        <v>235795</v>
      </c>
      <c r="T901">
        <v>314890</v>
      </c>
      <c r="U901">
        <v>0.251</v>
      </c>
      <c r="V901">
        <v>318400</v>
      </c>
      <c r="W901">
        <v>948800</v>
      </c>
      <c r="X901">
        <v>2021</v>
      </c>
      <c r="Y901">
        <v>1647360</v>
      </c>
    </row>
    <row r="902" spans="1:25" x14ac:dyDescent="0.35">
      <c r="A902">
        <v>2021</v>
      </c>
      <c r="B902" t="s">
        <v>1211</v>
      </c>
      <c r="C902" s="1">
        <v>44367</v>
      </c>
      <c r="D902" t="s">
        <v>1091</v>
      </c>
      <c r="E902" t="s">
        <v>125</v>
      </c>
      <c r="F902" t="s">
        <v>30</v>
      </c>
      <c r="G902">
        <v>2</v>
      </c>
      <c r="H902">
        <v>2607500</v>
      </c>
      <c r="I902">
        <v>2012500</v>
      </c>
      <c r="J902" t="s">
        <v>14</v>
      </c>
      <c r="K902">
        <v>5215000</v>
      </c>
      <c r="L902" t="s">
        <v>7204</v>
      </c>
      <c r="M902" t="s">
        <v>7203</v>
      </c>
      <c r="N902" s="1">
        <v>43558</v>
      </c>
      <c r="O902" t="s">
        <v>30</v>
      </c>
      <c r="P902" t="s">
        <v>7218</v>
      </c>
      <c r="Q902" t="s">
        <v>7246</v>
      </c>
      <c r="R902" t="s">
        <v>7234</v>
      </c>
      <c r="S902">
        <v>1997055</v>
      </c>
      <c r="T902">
        <v>2587449</v>
      </c>
      <c r="U902">
        <v>0.22800000000000001</v>
      </c>
      <c r="V902">
        <v>1190000</v>
      </c>
      <c r="W902">
        <v>4025000</v>
      </c>
      <c r="X902">
        <v>2021</v>
      </c>
      <c r="Y902">
        <v>6779500</v>
      </c>
    </row>
    <row r="903" spans="1:25" x14ac:dyDescent="0.35">
      <c r="A903">
        <v>2021</v>
      </c>
      <c r="B903" t="s">
        <v>1212</v>
      </c>
      <c r="C903" s="1">
        <v>44367</v>
      </c>
      <c r="D903" t="s">
        <v>1091</v>
      </c>
      <c r="E903" t="s">
        <v>812</v>
      </c>
      <c r="F903" t="s">
        <v>145</v>
      </c>
      <c r="G903">
        <v>2</v>
      </c>
      <c r="H903">
        <v>581400</v>
      </c>
      <c r="I903">
        <v>453400</v>
      </c>
      <c r="J903" t="s">
        <v>14</v>
      </c>
      <c r="K903">
        <v>1162800</v>
      </c>
      <c r="L903" t="s">
        <v>7209</v>
      </c>
      <c r="M903" t="s">
        <v>7203</v>
      </c>
      <c r="N903" s="1">
        <v>43507</v>
      </c>
      <c r="O903" t="s">
        <v>145</v>
      </c>
      <c r="P903" t="s">
        <v>7237</v>
      </c>
      <c r="Q903" t="s">
        <v>7239</v>
      </c>
      <c r="R903" t="s">
        <v>7234</v>
      </c>
      <c r="S903">
        <v>403739</v>
      </c>
      <c r="T903">
        <v>517750</v>
      </c>
      <c r="U903">
        <v>0.22</v>
      </c>
      <c r="V903">
        <v>256000</v>
      </c>
      <c r="W903">
        <v>906800</v>
      </c>
      <c r="X903">
        <v>2021</v>
      </c>
      <c r="Y903">
        <v>1511640</v>
      </c>
    </row>
    <row r="904" spans="1:25" x14ac:dyDescent="0.35">
      <c r="A904">
        <v>2021</v>
      </c>
      <c r="B904" t="s">
        <v>1213</v>
      </c>
      <c r="C904" s="1">
        <v>44368</v>
      </c>
      <c r="D904" t="s">
        <v>1091</v>
      </c>
      <c r="E904" t="s">
        <v>414</v>
      </c>
      <c r="F904" t="s">
        <v>273</v>
      </c>
      <c r="G904">
        <v>2</v>
      </c>
      <c r="H904">
        <v>3984700</v>
      </c>
      <c r="I904">
        <v>2688600</v>
      </c>
      <c r="J904" t="s">
        <v>18</v>
      </c>
      <c r="K904">
        <v>7969400</v>
      </c>
      <c r="L904" t="s">
        <v>7210</v>
      </c>
      <c r="M904" t="s">
        <v>7203</v>
      </c>
      <c r="N904" s="1">
        <v>44290</v>
      </c>
      <c r="O904" t="s">
        <v>273</v>
      </c>
      <c r="P904" t="s">
        <v>7231</v>
      </c>
      <c r="Q904" t="s">
        <v>7232</v>
      </c>
      <c r="R904" t="s">
        <v>7240</v>
      </c>
      <c r="S904">
        <v>2682320</v>
      </c>
      <c r="T904">
        <v>3975495</v>
      </c>
      <c r="U904">
        <v>0.32500000000000001</v>
      </c>
      <c r="V904">
        <v>2592200</v>
      </c>
      <c r="W904">
        <v>5377200</v>
      </c>
      <c r="X904">
        <v>2021</v>
      </c>
      <c r="Y904">
        <v>10360220</v>
      </c>
    </row>
    <row r="905" spans="1:25" x14ac:dyDescent="0.35">
      <c r="A905">
        <v>2021</v>
      </c>
      <c r="B905" t="s">
        <v>1214</v>
      </c>
      <c r="C905" s="1">
        <v>44368</v>
      </c>
      <c r="D905" t="s">
        <v>1091</v>
      </c>
      <c r="E905" t="s">
        <v>564</v>
      </c>
      <c r="F905" t="s">
        <v>21</v>
      </c>
      <c r="G905">
        <v>2</v>
      </c>
      <c r="H905">
        <v>2596100</v>
      </c>
      <c r="I905">
        <v>1749800</v>
      </c>
      <c r="J905" t="s">
        <v>18</v>
      </c>
      <c r="K905">
        <v>5192200</v>
      </c>
      <c r="L905" t="s">
        <v>7210</v>
      </c>
      <c r="M905" t="s">
        <v>7203</v>
      </c>
      <c r="N905" s="1">
        <v>43751</v>
      </c>
      <c r="O905" t="s">
        <v>21</v>
      </c>
      <c r="P905" t="s">
        <v>7231</v>
      </c>
      <c r="Q905" t="s">
        <v>7232</v>
      </c>
      <c r="R905" t="s">
        <v>7225</v>
      </c>
      <c r="S905">
        <v>1815090</v>
      </c>
      <c r="T905">
        <v>2693020</v>
      </c>
      <c r="U905">
        <v>0.32600000000000001</v>
      </c>
      <c r="V905">
        <v>1692600</v>
      </c>
      <c r="W905">
        <v>3499600</v>
      </c>
      <c r="X905">
        <v>2021</v>
      </c>
      <c r="Y905">
        <v>6749860</v>
      </c>
    </row>
    <row r="906" spans="1:25" x14ac:dyDescent="0.35">
      <c r="A906">
        <v>2021</v>
      </c>
      <c r="B906" t="s">
        <v>1215</v>
      </c>
      <c r="C906" s="1">
        <v>44368</v>
      </c>
      <c r="D906" t="s">
        <v>1091</v>
      </c>
      <c r="E906" t="s">
        <v>549</v>
      </c>
      <c r="F906" t="s">
        <v>846</v>
      </c>
      <c r="G906">
        <v>4</v>
      </c>
      <c r="H906">
        <v>577800</v>
      </c>
      <c r="I906">
        <v>454200</v>
      </c>
      <c r="J906" t="s">
        <v>14</v>
      </c>
      <c r="K906">
        <v>2311200</v>
      </c>
      <c r="L906" t="s">
        <v>7209</v>
      </c>
      <c r="M906" t="s">
        <v>7206</v>
      </c>
      <c r="N906" s="1">
        <v>43533</v>
      </c>
      <c r="O906" t="s">
        <v>846</v>
      </c>
      <c r="P906" t="s">
        <v>7221</v>
      </c>
      <c r="Q906" t="s">
        <v>7243</v>
      </c>
      <c r="R906" t="s">
        <v>7227</v>
      </c>
      <c r="S906">
        <v>442906</v>
      </c>
      <c r="T906">
        <v>563459</v>
      </c>
      <c r="U906">
        <v>0.214</v>
      </c>
      <c r="V906">
        <v>494400</v>
      </c>
      <c r="W906">
        <v>1816800</v>
      </c>
      <c r="X906">
        <v>2021</v>
      </c>
      <c r="Y906">
        <v>3004560</v>
      </c>
    </row>
    <row r="907" spans="1:25" x14ac:dyDescent="0.35">
      <c r="A907">
        <v>2021</v>
      </c>
      <c r="B907" t="s">
        <v>1216</v>
      </c>
      <c r="C907" s="1">
        <v>44369</v>
      </c>
      <c r="D907" t="s">
        <v>1091</v>
      </c>
      <c r="E907" t="s">
        <v>378</v>
      </c>
      <c r="F907" t="s">
        <v>658</v>
      </c>
      <c r="G907">
        <v>3</v>
      </c>
      <c r="H907">
        <v>325700</v>
      </c>
      <c r="I907">
        <v>255600</v>
      </c>
      <c r="J907" t="s">
        <v>14</v>
      </c>
      <c r="K907">
        <v>977100</v>
      </c>
      <c r="L907" t="s">
        <v>7207</v>
      </c>
      <c r="M907" t="s">
        <v>7203</v>
      </c>
      <c r="N907" s="1">
        <v>43399</v>
      </c>
      <c r="O907" t="s">
        <v>658</v>
      </c>
      <c r="P907" t="s">
        <v>7221</v>
      </c>
      <c r="Q907" t="s">
        <v>7226</v>
      </c>
      <c r="R907" t="s">
        <v>7227</v>
      </c>
      <c r="S907">
        <v>258863</v>
      </c>
      <c r="T907">
        <v>329873</v>
      </c>
      <c r="U907">
        <v>0.215</v>
      </c>
      <c r="V907">
        <v>210300</v>
      </c>
      <c r="W907">
        <v>766800</v>
      </c>
      <c r="X907">
        <v>2021</v>
      </c>
      <c r="Y907">
        <v>1270230</v>
      </c>
    </row>
    <row r="908" spans="1:25" x14ac:dyDescent="0.35">
      <c r="A908">
        <v>2021</v>
      </c>
      <c r="B908" t="s">
        <v>1217</v>
      </c>
      <c r="C908" s="1">
        <v>44369</v>
      </c>
      <c r="D908" t="s">
        <v>1091</v>
      </c>
      <c r="E908" t="s">
        <v>298</v>
      </c>
      <c r="F908" t="s">
        <v>649</v>
      </c>
      <c r="G908">
        <v>4</v>
      </c>
      <c r="H908">
        <v>81500</v>
      </c>
      <c r="I908">
        <v>57300</v>
      </c>
      <c r="J908" t="s">
        <v>14</v>
      </c>
      <c r="K908">
        <v>326000</v>
      </c>
      <c r="L908" t="s">
        <v>7207</v>
      </c>
      <c r="M908" t="s">
        <v>7203</v>
      </c>
      <c r="N908" s="1">
        <v>44022</v>
      </c>
      <c r="O908" t="s">
        <v>649</v>
      </c>
      <c r="P908" t="s">
        <v>7235</v>
      </c>
      <c r="Q908" t="s">
        <v>7236</v>
      </c>
      <c r="R908" t="s">
        <v>7223</v>
      </c>
      <c r="S908">
        <v>56164</v>
      </c>
      <c r="T908">
        <v>79878</v>
      </c>
      <c r="U908">
        <v>0.29699999999999999</v>
      </c>
      <c r="V908">
        <v>96800</v>
      </c>
      <c r="W908">
        <v>229200</v>
      </c>
      <c r="X908">
        <v>2021</v>
      </c>
      <c r="Y908">
        <v>423800</v>
      </c>
    </row>
    <row r="909" spans="1:25" x14ac:dyDescent="0.35">
      <c r="A909">
        <v>2021</v>
      </c>
      <c r="B909" t="s">
        <v>1218</v>
      </c>
      <c r="C909" s="1">
        <v>44369</v>
      </c>
      <c r="D909" t="s">
        <v>1091</v>
      </c>
      <c r="E909" t="s">
        <v>26</v>
      </c>
      <c r="F909" t="s">
        <v>81</v>
      </c>
      <c r="G909">
        <v>3</v>
      </c>
      <c r="H909">
        <v>3820900</v>
      </c>
      <c r="I909">
        <v>2932700</v>
      </c>
      <c r="J909" t="s">
        <v>18</v>
      </c>
      <c r="K909">
        <v>11462700</v>
      </c>
      <c r="L909" t="s">
        <v>7209</v>
      </c>
      <c r="M909" t="s">
        <v>7203</v>
      </c>
      <c r="N909" s="1">
        <v>43105</v>
      </c>
      <c r="O909" t="s">
        <v>81</v>
      </c>
      <c r="P909" t="s">
        <v>7231</v>
      </c>
      <c r="Q909" t="s">
        <v>7232</v>
      </c>
      <c r="R909" t="s">
        <v>7225</v>
      </c>
      <c r="S909">
        <v>2950718</v>
      </c>
      <c r="T909">
        <v>3844367</v>
      </c>
      <c r="U909">
        <v>0.23200000000000001</v>
      </c>
      <c r="V909">
        <v>2664600</v>
      </c>
      <c r="W909">
        <v>8798100</v>
      </c>
      <c r="X909">
        <v>2021</v>
      </c>
      <c r="Y909">
        <v>14901510</v>
      </c>
    </row>
    <row r="910" spans="1:25" x14ac:dyDescent="0.35">
      <c r="A910">
        <v>2021</v>
      </c>
      <c r="B910" t="s">
        <v>1219</v>
      </c>
      <c r="C910" s="1">
        <v>44369</v>
      </c>
      <c r="D910" t="s">
        <v>1091</v>
      </c>
      <c r="E910" t="s">
        <v>378</v>
      </c>
      <c r="F910" t="s">
        <v>218</v>
      </c>
      <c r="G910">
        <v>1</v>
      </c>
      <c r="H910">
        <v>1287100</v>
      </c>
      <c r="I910">
        <v>1022900</v>
      </c>
      <c r="J910" t="s">
        <v>14</v>
      </c>
      <c r="K910">
        <v>1287100</v>
      </c>
      <c r="L910" t="s">
        <v>7207</v>
      </c>
      <c r="M910" t="s">
        <v>7203</v>
      </c>
      <c r="N910" s="1">
        <v>43399</v>
      </c>
      <c r="O910" t="s">
        <v>218</v>
      </c>
      <c r="P910" t="s">
        <v>7218</v>
      </c>
      <c r="Q910" t="s">
        <v>7233</v>
      </c>
      <c r="R910" t="s">
        <v>7225</v>
      </c>
      <c r="S910">
        <v>965934</v>
      </c>
      <c r="T910">
        <v>1215373</v>
      </c>
      <c r="U910">
        <v>0.20499999999999999</v>
      </c>
      <c r="V910">
        <v>264200</v>
      </c>
      <c r="W910">
        <v>1022900</v>
      </c>
      <c r="X910">
        <v>2021</v>
      </c>
      <c r="Y910">
        <v>1673230</v>
      </c>
    </row>
    <row r="911" spans="1:25" x14ac:dyDescent="0.35">
      <c r="A911">
        <v>2021</v>
      </c>
      <c r="B911" t="s">
        <v>1220</v>
      </c>
      <c r="C911" s="1">
        <v>44369</v>
      </c>
      <c r="D911" t="s">
        <v>1091</v>
      </c>
      <c r="E911" t="s">
        <v>119</v>
      </c>
      <c r="F911" t="s">
        <v>182</v>
      </c>
      <c r="G911">
        <v>2</v>
      </c>
      <c r="H911">
        <v>403600</v>
      </c>
      <c r="I911">
        <v>326600</v>
      </c>
      <c r="J911" t="s">
        <v>14</v>
      </c>
      <c r="K911">
        <v>807200</v>
      </c>
      <c r="L911" t="s">
        <v>7208</v>
      </c>
      <c r="M911" t="s">
        <v>7206</v>
      </c>
      <c r="N911" s="1">
        <v>43601</v>
      </c>
      <c r="O911" t="s">
        <v>182</v>
      </c>
      <c r="P911" t="s">
        <v>7228</v>
      </c>
      <c r="Q911" t="s">
        <v>7229</v>
      </c>
      <c r="R911" t="s">
        <v>7220</v>
      </c>
      <c r="S911">
        <v>325798</v>
      </c>
      <c r="T911">
        <v>402659</v>
      </c>
      <c r="U911">
        <v>0.191</v>
      </c>
      <c r="V911">
        <v>154000</v>
      </c>
      <c r="W911">
        <v>653200</v>
      </c>
      <c r="X911">
        <v>2021</v>
      </c>
      <c r="Y911">
        <v>1049360</v>
      </c>
    </row>
    <row r="912" spans="1:25" x14ac:dyDescent="0.35">
      <c r="A912">
        <v>2021</v>
      </c>
      <c r="B912" t="s">
        <v>1221</v>
      </c>
      <c r="C912" s="1">
        <v>44369</v>
      </c>
      <c r="D912" t="s">
        <v>1091</v>
      </c>
      <c r="E912" t="s">
        <v>173</v>
      </c>
      <c r="F912" t="s">
        <v>33</v>
      </c>
      <c r="G912">
        <v>4</v>
      </c>
      <c r="H912">
        <v>225400</v>
      </c>
      <c r="I912">
        <v>175400</v>
      </c>
      <c r="J912" t="s">
        <v>18</v>
      </c>
      <c r="K912">
        <v>901600</v>
      </c>
      <c r="L912" t="s">
        <v>7205</v>
      </c>
      <c r="M912" t="s">
        <v>7203</v>
      </c>
      <c r="N912" s="1">
        <v>44355</v>
      </c>
      <c r="O912" t="s">
        <v>33</v>
      </c>
      <c r="P912" t="s">
        <v>7237</v>
      </c>
      <c r="Q912" t="s">
        <v>7238</v>
      </c>
      <c r="R912" t="s">
        <v>7240</v>
      </c>
      <c r="S912">
        <v>175405</v>
      </c>
      <c r="T912">
        <v>225475</v>
      </c>
      <c r="U912">
        <v>0.222</v>
      </c>
      <c r="V912">
        <v>200000</v>
      </c>
      <c r="W912">
        <v>701600</v>
      </c>
      <c r="X912">
        <v>2021</v>
      </c>
      <c r="Y912">
        <v>1172080</v>
      </c>
    </row>
    <row r="913" spans="1:25" x14ac:dyDescent="0.35">
      <c r="A913">
        <v>2021</v>
      </c>
      <c r="B913" t="s">
        <v>1222</v>
      </c>
      <c r="C913" s="1">
        <v>44369</v>
      </c>
      <c r="D913" t="s">
        <v>1091</v>
      </c>
      <c r="E913" t="s">
        <v>330</v>
      </c>
      <c r="F913" t="s">
        <v>210</v>
      </c>
      <c r="G913">
        <v>1</v>
      </c>
      <c r="H913">
        <v>2358200</v>
      </c>
      <c r="I913">
        <v>1907600</v>
      </c>
      <c r="J913" t="s">
        <v>18</v>
      </c>
      <c r="K913">
        <v>2358200</v>
      </c>
      <c r="L913" t="s">
        <v>7204</v>
      </c>
      <c r="M913" t="s">
        <v>7206</v>
      </c>
      <c r="N913" s="1">
        <v>43449</v>
      </c>
      <c r="O913" t="s">
        <v>210</v>
      </c>
      <c r="P913" t="s">
        <v>7231</v>
      </c>
      <c r="Q913" t="s">
        <v>7232</v>
      </c>
      <c r="R913" t="s">
        <v>7234</v>
      </c>
      <c r="S913">
        <v>1984065</v>
      </c>
      <c r="T913">
        <v>2452717</v>
      </c>
      <c r="U913">
        <v>0.191</v>
      </c>
      <c r="V913">
        <v>450600</v>
      </c>
      <c r="W913">
        <v>1907600</v>
      </c>
      <c r="X913">
        <v>2021</v>
      </c>
      <c r="Y913">
        <v>3065660</v>
      </c>
    </row>
    <row r="914" spans="1:25" x14ac:dyDescent="0.35">
      <c r="A914">
        <v>2021</v>
      </c>
      <c r="B914" t="s">
        <v>1223</v>
      </c>
      <c r="C914" s="1">
        <v>44370</v>
      </c>
      <c r="D914" t="s">
        <v>1091</v>
      </c>
      <c r="E914" t="s">
        <v>157</v>
      </c>
      <c r="F914" t="s">
        <v>266</v>
      </c>
      <c r="G914">
        <v>2</v>
      </c>
      <c r="H914">
        <v>725100</v>
      </c>
      <c r="I914">
        <v>507500</v>
      </c>
      <c r="J914" t="s">
        <v>18</v>
      </c>
      <c r="K914">
        <v>1450200</v>
      </c>
      <c r="L914" t="s">
        <v>7204</v>
      </c>
      <c r="M914" t="s">
        <v>7206</v>
      </c>
      <c r="N914" s="1">
        <v>43455</v>
      </c>
      <c r="O914" t="s">
        <v>266</v>
      </c>
      <c r="P914" t="s">
        <v>7228</v>
      </c>
      <c r="Q914" t="s">
        <v>7245</v>
      </c>
      <c r="R914" t="s">
        <v>7227</v>
      </c>
      <c r="S914">
        <v>508233</v>
      </c>
      <c r="T914">
        <v>726165</v>
      </c>
      <c r="U914">
        <v>0.3</v>
      </c>
      <c r="V914">
        <v>435200</v>
      </c>
      <c r="W914">
        <v>1015000</v>
      </c>
      <c r="X914">
        <v>2021</v>
      </c>
      <c r="Y914">
        <v>1885260</v>
      </c>
    </row>
    <row r="915" spans="1:25" x14ac:dyDescent="0.35">
      <c r="A915">
        <v>2021</v>
      </c>
      <c r="B915" t="s">
        <v>1224</v>
      </c>
      <c r="C915" s="1">
        <v>44370</v>
      </c>
      <c r="D915" t="s">
        <v>1091</v>
      </c>
      <c r="E915" t="s">
        <v>166</v>
      </c>
      <c r="F915" t="s">
        <v>218</v>
      </c>
      <c r="G915">
        <v>3</v>
      </c>
      <c r="H915">
        <v>1262000</v>
      </c>
      <c r="I915">
        <v>1003000</v>
      </c>
      <c r="J915" t="s">
        <v>18</v>
      </c>
      <c r="K915">
        <v>3786000</v>
      </c>
      <c r="L915" t="s">
        <v>7204</v>
      </c>
      <c r="M915" t="s">
        <v>7203</v>
      </c>
      <c r="N915" s="1">
        <v>44082</v>
      </c>
      <c r="O915" t="s">
        <v>218</v>
      </c>
      <c r="P915" t="s">
        <v>7218</v>
      </c>
      <c r="Q915" t="s">
        <v>7233</v>
      </c>
      <c r="R915" t="s">
        <v>7225</v>
      </c>
      <c r="S915">
        <v>965934</v>
      </c>
      <c r="T915">
        <v>1215373</v>
      </c>
      <c r="U915">
        <v>0.20499999999999999</v>
      </c>
      <c r="V915">
        <v>777000</v>
      </c>
      <c r="W915">
        <v>3009000</v>
      </c>
      <c r="X915">
        <v>2021</v>
      </c>
      <c r="Y915">
        <v>4921800</v>
      </c>
    </row>
    <row r="916" spans="1:25" x14ac:dyDescent="0.35">
      <c r="A916">
        <v>2021</v>
      </c>
      <c r="B916" t="s">
        <v>1225</v>
      </c>
      <c r="C916" s="1">
        <v>44370</v>
      </c>
      <c r="D916" t="s">
        <v>1091</v>
      </c>
      <c r="E916" t="s">
        <v>38</v>
      </c>
      <c r="F916" t="s">
        <v>323</v>
      </c>
      <c r="G916">
        <v>5</v>
      </c>
      <c r="H916">
        <v>246200</v>
      </c>
      <c r="I916">
        <v>174400</v>
      </c>
      <c r="J916" t="s">
        <v>18</v>
      </c>
      <c r="K916">
        <v>1231000</v>
      </c>
      <c r="L916" t="s">
        <v>7207</v>
      </c>
      <c r="M916" t="s">
        <v>7206</v>
      </c>
      <c r="N916" s="1">
        <v>43376</v>
      </c>
      <c r="O916" t="s">
        <v>323</v>
      </c>
      <c r="P916" t="s">
        <v>7237</v>
      </c>
      <c r="Q916" t="s">
        <v>7239</v>
      </c>
      <c r="R916" t="s">
        <v>7230</v>
      </c>
      <c r="S916">
        <v>172483</v>
      </c>
      <c r="T916">
        <v>243448</v>
      </c>
      <c r="U916">
        <v>0.29099999999999998</v>
      </c>
      <c r="V916">
        <v>359000</v>
      </c>
      <c r="W916">
        <v>872000</v>
      </c>
      <c r="X916">
        <v>2021</v>
      </c>
      <c r="Y916">
        <v>1600300</v>
      </c>
    </row>
    <row r="917" spans="1:25" x14ac:dyDescent="0.35">
      <c r="A917">
        <v>2021</v>
      </c>
      <c r="B917" t="s">
        <v>1226</v>
      </c>
      <c r="C917" s="1">
        <v>44370</v>
      </c>
      <c r="D917" t="s">
        <v>1091</v>
      </c>
      <c r="E917" t="s">
        <v>56</v>
      </c>
      <c r="F917" t="s">
        <v>394</v>
      </c>
      <c r="G917">
        <v>4</v>
      </c>
      <c r="H917">
        <v>1323300</v>
      </c>
      <c r="I917">
        <v>1010800</v>
      </c>
      <c r="J917" t="s">
        <v>18</v>
      </c>
      <c r="K917">
        <v>5293200</v>
      </c>
      <c r="L917" t="s">
        <v>7209</v>
      </c>
      <c r="M917" t="s">
        <v>7203</v>
      </c>
      <c r="N917" s="1">
        <v>44095</v>
      </c>
      <c r="O917" t="s">
        <v>394</v>
      </c>
      <c r="P917" t="s">
        <v>7218</v>
      </c>
      <c r="Q917" t="s">
        <v>7233</v>
      </c>
      <c r="R917" t="s">
        <v>7225</v>
      </c>
      <c r="S917">
        <v>1018096</v>
      </c>
      <c r="T917">
        <v>1332792</v>
      </c>
      <c r="U917">
        <v>0.23599999999999999</v>
      </c>
      <c r="V917">
        <v>1250000</v>
      </c>
      <c r="W917">
        <v>4043200</v>
      </c>
      <c r="X917">
        <v>2021</v>
      </c>
      <c r="Y917">
        <v>6881160</v>
      </c>
    </row>
    <row r="918" spans="1:25" x14ac:dyDescent="0.35">
      <c r="A918">
        <v>2021</v>
      </c>
      <c r="B918" t="s">
        <v>1227</v>
      </c>
      <c r="C918" s="1">
        <v>44370</v>
      </c>
      <c r="D918" t="s">
        <v>1091</v>
      </c>
      <c r="E918" t="s">
        <v>160</v>
      </c>
      <c r="F918" t="s">
        <v>302</v>
      </c>
      <c r="G918">
        <v>3</v>
      </c>
      <c r="H918">
        <v>149000</v>
      </c>
      <c r="I918">
        <v>99000</v>
      </c>
      <c r="J918" t="s">
        <v>18</v>
      </c>
      <c r="K918">
        <v>447000</v>
      </c>
      <c r="L918" t="s">
        <v>7208</v>
      </c>
      <c r="M918" t="s">
        <v>7203</v>
      </c>
      <c r="N918" s="1">
        <v>44215</v>
      </c>
      <c r="O918" t="s">
        <v>302</v>
      </c>
      <c r="P918" t="s">
        <v>7235</v>
      </c>
      <c r="Q918" t="s">
        <v>7247</v>
      </c>
      <c r="R918" t="s">
        <v>7227</v>
      </c>
      <c r="S918">
        <v>96357</v>
      </c>
      <c r="T918">
        <v>145095</v>
      </c>
      <c r="U918">
        <v>0.33600000000000002</v>
      </c>
      <c r="V918">
        <v>150000</v>
      </c>
      <c r="W918">
        <v>297000</v>
      </c>
      <c r="X918">
        <v>2021</v>
      </c>
      <c r="Y918">
        <v>581100</v>
      </c>
    </row>
    <row r="919" spans="1:25" x14ac:dyDescent="0.35">
      <c r="A919">
        <v>2021</v>
      </c>
      <c r="B919" t="s">
        <v>1228</v>
      </c>
      <c r="C919" s="1">
        <v>44370</v>
      </c>
      <c r="D919" t="s">
        <v>1091</v>
      </c>
      <c r="E919" t="s">
        <v>701</v>
      </c>
      <c r="F919" t="s">
        <v>279</v>
      </c>
      <c r="G919">
        <v>2</v>
      </c>
      <c r="H919">
        <v>440200</v>
      </c>
      <c r="I919">
        <v>346000</v>
      </c>
      <c r="J919" t="s">
        <v>14</v>
      </c>
      <c r="K919">
        <v>880400</v>
      </c>
      <c r="L919" t="s">
        <v>7204</v>
      </c>
      <c r="M919" t="s">
        <v>7203</v>
      </c>
      <c r="N919" s="1">
        <v>44532</v>
      </c>
      <c r="O919" t="s">
        <v>279</v>
      </c>
      <c r="P919" t="s">
        <v>7228</v>
      </c>
      <c r="Q919" t="s">
        <v>7229</v>
      </c>
      <c r="R919" t="s">
        <v>7227</v>
      </c>
      <c r="S919">
        <v>344544</v>
      </c>
      <c r="T919">
        <v>438362</v>
      </c>
      <c r="U919">
        <v>0.214</v>
      </c>
      <c r="V919">
        <v>188400</v>
      </c>
      <c r="W919">
        <v>692000</v>
      </c>
      <c r="X919">
        <v>2021</v>
      </c>
      <c r="Y919">
        <v>1144520</v>
      </c>
    </row>
    <row r="920" spans="1:25" x14ac:dyDescent="0.35">
      <c r="A920">
        <v>2021</v>
      </c>
      <c r="B920" t="s">
        <v>1229</v>
      </c>
      <c r="C920" s="1">
        <v>44370</v>
      </c>
      <c r="D920" t="s">
        <v>1091</v>
      </c>
      <c r="E920" t="s">
        <v>47</v>
      </c>
      <c r="F920" t="s">
        <v>221</v>
      </c>
      <c r="G920">
        <v>5</v>
      </c>
      <c r="H920">
        <v>2501900</v>
      </c>
      <c r="I920">
        <v>1776900</v>
      </c>
      <c r="J920" t="s">
        <v>14</v>
      </c>
      <c r="K920">
        <v>12509500</v>
      </c>
      <c r="L920" t="s">
        <v>7209</v>
      </c>
      <c r="M920" t="s">
        <v>7206</v>
      </c>
      <c r="N920" s="1">
        <v>44180</v>
      </c>
      <c r="O920" t="s">
        <v>221</v>
      </c>
      <c r="P920" t="s">
        <v>7231</v>
      </c>
      <c r="Q920" t="s">
        <v>7244</v>
      </c>
      <c r="R920" t="s">
        <v>7223</v>
      </c>
      <c r="S920">
        <v>1694210</v>
      </c>
      <c r="T920">
        <v>2385495</v>
      </c>
      <c r="U920">
        <v>0.28999999999999998</v>
      </c>
      <c r="V920">
        <v>3625000</v>
      </c>
      <c r="W920">
        <v>8884500</v>
      </c>
      <c r="X920">
        <v>2021</v>
      </c>
      <c r="Y920">
        <v>16262350</v>
      </c>
    </row>
    <row r="921" spans="1:25" x14ac:dyDescent="0.35">
      <c r="A921">
        <v>2021</v>
      </c>
      <c r="B921" t="s">
        <v>1230</v>
      </c>
      <c r="C921" s="1">
        <v>44370</v>
      </c>
      <c r="D921" t="s">
        <v>1091</v>
      </c>
      <c r="E921" t="s">
        <v>35</v>
      </c>
      <c r="F921" t="s">
        <v>107</v>
      </c>
      <c r="G921">
        <v>2</v>
      </c>
      <c r="H921">
        <v>604800</v>
      </c>
      <c r="I921">
        <v>472300</v>
      </c>
      <c r="J921" t="s">
        <v>18</v>
      </c>
      <c r="K921">
        <v>1209600</v>
      </c>
      <c r="L921" t="s">
        <v>7202</v>
      </c>
      <c r="M921" t="s">
        <v>7203</v>
      </c>
      <c r="N921" s="1">
        <v>43628</v>
      </c>
      <c r="O921" t="s">
        <v>107</v>
      </c>
      <c r="P921" t="s">
        <v>7237</v>
      </c>
      <c r="Q921" t="s">
        <v>7238</v>
      </c>
      <c r="R921" t="s">
        <v>7225</v>
      </c>
      <c r="S921">
        <v>466356</v>
      </c>
      <c r="T921">
        <v>597191</v>
      </c>
      <c r="U921">
        <v>0.219</v>
      </c>
      <c r="V921">
        <v>265000</v>
      </c>
      <c r="W921">
        <v>944600</v>
      </c>
      <c r="X921">
        <v>2021</v>
      </c>
      <c r="Y921">
        <v>1572480</v>
      </c>
    </row>
    <row r="922" spans="1:25" x14ac:dyDescent="0.35">
      <c r="A922">
        <v>2021</v>
      </c>
      <c r="B922" t="s">
        <v>1231</v>
      </c>
      <c r="C922" s="1">
        <v>44370</v>
      </c>
      <c r="D922" t="s">
        <v>1091</v>
      </c>
      <c r="E922" t="s">
        <v>889</v>
      </c>
      <c r="F922" t="s">
        <v>51</v>
      </c>
      <c r="G922">
        <v>4</v>
      </c>
      <c r="H922">
        <v>288900</v>
      </c>
      <c r="I922">
        <v>187900</v>
      </c>
      <c r="J922" t="s">
        <v>14</v>
      </c>
      <c r="K922">
        <v>1155600</v>
      </c>
      <c r="L922" t="s">
        <v>7207</v>
      </c>
      <c r="M922" t="s">
        <v>7203</v>
      </c>
      <c r="N922" s="1">
        <v>43908</v>
      </c>
      <c r="O922" t="s">
        <v>51</v>
      </c>
      <c r="P922" t="s">
        <v>7237</v>
      </c>
      <c r="Q922" t="s">
        <v>7239</v>
      </c>
      <c r="R922" t="s">
        <v>7240</v>
      </c>
      <c r="S922">
        <v>190502</v>
      </c>
      <c r="T922">
        <v>292907</v>
      </c>
      <c r="U922">
        <v>0.35</v>
      </c>
      <c r="V922">
        <v>404000</v>
      </c>
      <c r="W922">
        <v>751600</v>
      </c>
      <c r="X922">
        <v>2021</v>
      </c>
      <c r="Y922">
        <v>1502280</v>
      </c>
    </row>
    <row r="923" spans="1:25" x14ac:dyDescent="0.35">
      <c r="A923">
        <v>2021</v>
      </c>
      <c r="B923" t="s">
        <v>1232</v>
      </c>
      <c r="C923" s="1">
        <v>44370</v>
      </c>
      <c r="D923" t="s">
        <v>1091</v>
      </c>
      <c r="E923" t="s">
        <v>489</v>
      </c>
      <c r="F923" t="s">
        <v>545</v>
      </c>
      <c r="G923">
        <v>3</v>
      </c>
      <c r="H923">
        <v>1833000</v>
      </c>
      <c r="I923">
        <v>1370700</v>
      </c>
      <c r="J923" t="s">
        <v>18</v>
      </c>
      <c r="K923">
        <v>5499000</v>
      </c>
      <c r="L923" t="s">
        <v>7204</v>
      </c>
      <c r="M923" t="s">
        <v>7203</v>
      </c>
      <c r="N923" s="1">
        <v>44221</v>
      </c>
      <c r="O923" t="s">
        <v>545</v>
      </c>
      <c r="P923" t="s">
        <v>7231</v>
      </c>
      <c r="Q923" t="s">
        <v>7244</v>
      </c>
      <c r="R923" t="s">
        <v>7225</v>
      </c>
      <c r="S923">
        <v>1372223</v>
      </c>
      <c r="T923">
        <v>1835033</v>
      </c>
      <c r="U923">
        <v>0.252</v>
      </c>
      <c r="V923">
        <v>1386900</v>
      </c>
      <c r="W923">
        <v>4112100</v>
      </c>
      <c r="X923">
        <v>2021</v>
      </c>
      <c r="Y923">
        <v>7148700</v>
      </c>
    </row>
    <row r="924" spans="1:25" x14ac:dyDescent="0.35">
      <c r="A924">
        <v>2021</v>
      </c>
      <c r="B924" t="s">
        <v>1233</v>
      </c>
      <c r="C924" s="1">
        <v>44370</v>
      </c>
      <c r="D924" t="s">
        <v>1091</v>
      </c>
      <c r="E924" t="s">
        <v>482</v>
      </c>
      <c r="F924" t="s">
        <v>276</v>
      </c>
      <c r="G924">
        <v>1</v>
      </c>
      <c r="H924">
        <v>143200</v>
      </c>
      <c r="I924">
        <v>108000</v>
      </c>
      <c r="J924" t="s">
        <v>14</v>
      </c>
      <c r="K924">
        <v>143200</v>
      </c>
      <c r="L924" t="s">
        <v>7208</v>
      </c>
      <c r="M924" t="s">
        <v>7203</v>
      </c>
      <c r="N924" s="1">
        <v>44517</v>
      </c>
      <c r="O924" t="s">
        <v>276</v>
      </c>
      <c r="P924" t="s">
        <v>7237</v>
      </c>
      <c r="Q924" t="s">
        <v>7239</v>
      </c>
      <c r="R924" t="s">
        <v>7220</v>
      </c>
      <c r="S924">
        <v>115353</v>
      </c>
      <c r="T924">
        <v>152939</v>
      </c>
      <c r="U924">
        <v>0.246</v>
      </c>
      <c r="V924">
        <v>35200</v>
      </c>
      <c r="W924">
        <v>108000</v>
      </c>
      <c r="X924">
        <v>2021</v>
      </c>
      <c r="Y924">
        <v>186160</v>
      </c>
    </row>
    <row r="925" spans="1:25" x14ac:dyDescent="0.35">
      <c r="A925">
        <v>2021</v>
      </c>
      <c r="B925" t="s">
        <v>1234</v>
      </c>
      <c r="C925" s="1">
        <v>44372</v>
      </c>
      <c r="D925" t="s">
        <v>1091</v>
      </c>
      <c r="E925" t="s">
        <v>232</v>
      </c>
      <c r="F925" t="s">
        <v>196</v>
      </c>
      <c r="G925">
        <v>5</v>
      </c>
      <c r="H925">
        <v>1380100</v>
      </c>
      <c r="I925">
        <v>1075400</v>
      </c>
      <c r="J925" t="s">
        <v>18</v>
      </c>
      <c r="K925">
        <v>6900500</v>
      </c>
      <c r="L925" t="s">
        <v>7204</v>
      </c>
      <c r="M925" t="s">
        <v>7203</v>
      </c>
      <c r="N925" s="1">
        <v>44016</v>
      </c>
      <c r="O925" t="s">
        <v>196</v>
      </c>
      <c r="P925" t="s">
        <v>7218</v>
      </c>
      <c r="Q925" t="s">
        <v>7233</v>
      </c>
      <c r="R925" t="s">
        <v>7227</v>
      </c>
      <c r="S925">
        <v>1120685</v>
      </c>
      <c r="T925">
        <v>1438189</v>
      </c>
      <c r="U925">
        <v>0.221</v>
      </c>
      <c r="V925">
        <v>1523500</v>
      </c>
      <c r="W925">
        <v>5377000</v>
      </c>
      <c r="X925">
        <v>2021</v>
      </c>
      <c r="Y925">
        <v>8970650</v>
      </c>
    </row>
    <row r="926" spans="1:25" x14ac:dyDescent="0.35">
      <c r="A926">
        <v>2021</v>
      </c>
      <c r="B926" t="s">
        <v>1235</v>
      </c>
      <c r="C926" s="1">
        <v>44372</v>
      </c>
      <c r="D926" t="s">
        <v>1091</v>
      </c>
      <c r="E926" t="s">
        <v>103</v>
      </c>
      <c r="F926" t="s">
        <v>141</v>
      </c>
      <c r="G926">
        <v>4</v>
      </c>
      <c r="H926">
        <v>150100</v>
      </c>
      <c r="I926">
        <v>103200</v>
      </c>
      <c r="J926" t="s">
        <v>14</v>
      </c>
      <c r="K926">
        <v>600400</v>
      </c>
      <c r="L926" t="s">
        <v>7204</v>
      </c>
      <c r="M926" t="s">
        <v>7203</v>
      </c>
      <c r="N926" s="1">
        <v>43472</v>
      </c>
      <c r="O926" t="s">
        <v>141</v>
      </c>
      <c r="P926" t="s">
        <v>7235</v>
      </c>
      <c r="Q926" t="s">
        <v>7236</v>
      </c>
      <c r="R926" t="s">
        <v>7223</v>
      </c>
      <c r="S926">
        <v>99331</v>
      </c>
      <c r="T926">
        <v>144383</v>
      </c>
      <c r="U926">
        <v>0.312</v>
      </c>
      <c r="V926">
        <v>187600</v>
      </c>
      <c r="W926">
        <v>412800</v>
      </c>
      <c r="X926">
        <v>2021</v>
      </c>
      <c r="Y926">
        <v>780520</v>
      </c>
    </row>
    <row r="927" spans="1:25" x14ac:dyDescent="0.35">
      <c r="A927">
        <v>2021</v>
      </c>
      <c r="B927" t="s">
        <v>1236</v>
      </c>
      <c r="C927" s="1">
        <v>44372</v>
      </c>
      <c r="D927" t="s">
        <v>1091</v>
      </c>
      <c r="E927" t="s">
        <v>343</v>
      </c>
      <c r="F927" t="s">
        <v>174</v>
      </c>
      <c r="G927">
        <v>5</v>
      </c>
      <c r="H927">
        <v>442800</v>
      </c>
      <c r="I927">
        <v>297900</v>
      </c>
      <c r="J927" t="s">
        <v>14</v>
      </c>
      <c r="K927">
        <v>2214000</v>
      </c>
      <c r="L927" t="s">
        <v>7209</v>
      </c>
      <c r="M927" t="s">
        <v>7203</v>
      </c>
      <c r="N927" s="1">
        <v>43833</v>
      </c>
      <c r="O927" t="s">
        <v>174</v>
      </c>
      <c r="P927" t="s">
        <v>7237</v>
      </c>
      <c r="Q927" t="s">
        <v>7239</v>
      </c>
      <c r="R927" t="s">
        <v>7234</v>
      </c>
      <c r="S927">
        <v>300460</v>
      </c>
      <c r="T927">
        <v>446607</v>
      </c>
      <c r="U927">
        <v>0.32700000000000001</v>
      </c>
      <c r="V927">
        <v>724500</v>
      </c>
      <c r="W927">
        <v>1489500</v>
      </c>
      <c r="X927">
        <v>2021</v>
      </c>
      <c r="Y927">
        <v>2878200</v>
      </c>
    </row>
    <row r="928" spans="1:25" x14ac:dyDescent="0.35">
      <c r="A928">
        <v>2021</v>
      </c>
      <c r="B928" t="s">
        <v>1237</v>
      </c>
      <c r="C928" s="1">
        <v>44372</v>
      </c>
      <c r="D928" t="s">
        <v>1091</v>
      </c>
      <c r="E928" t="s">
        <v>528</v>
      </c>
      <c r="F928" t="s">
        <v>170</v>
      </c>
      <c r="G928">
        <v>1</v>
      </c>
      <c r="H928">
        <v>364000</v>
      </c>
      <c r="I928">
        <v>290800</v>
      </c>
      <c r="J928" t="s">
        <v>18</v>
      </c>
      <c r="K928">
        <v>364000</v>
      </c>
      <c r="L928" t="s">
        <v>7207</v>
      </c>
      <c r="M928" t="s">
        <v>7206</v>
      </c>
      <c r="N928" s="1">
        <v>43531</v>
      </c>
      <c r="O928" t="s">
        <v>170</v>
      </c>
      <c r="P928" t="s">
        <v>7237</v>
      </c>
      <c r="Q928" t="s">
        <v>7238</v>
      </c>
      <c r="R928" t="s">
        <v>7225</v>
      </c>
      <c r="S928">
        <v>293413</v>
      </c>
      <c r="T928">
        <v>367345</v>
      </c>
      <c r="U928">
        <v>0.20100000000000001</v>
      </c>
      <c r="V928">
        <v>73200</v>
      </c>
      <c r="W928">
        <v>290800</v>
      </c>
      <c r="X928">
        <v>2021</v>
      </c>
      <c r="Y928">
        <v>473200</v>
      </c>
    </row>
    <row r="929" spans="1:25" x14ac:dyDescent="0.35">
      <c r="A929">
        <v>2021</v>
      </c>
      <c r="B929" t="s">
        <v>1238</v>
      </c>
      <c r="C929" s="1">
        <v>44372</v>
      </c>
      <c r="D929" t="s">
        <v>1091</v>
      </c>
      <c r="E929" t="s">
        <v>53</v>
      </c>
      <c r="F929" t="s">
        <v>364</v>
      </c>
      <c r="G929">
        <v>4</v>
      </c>
      <c r="H929">
        <v>120300</v>
      </c>
      <c r="I929">
        <v>90200</v>
      </c>
      <c r="J929" t="s">
        <v>14</v>
      </c>
      <c r="K929">
        <v>481200</v>
      </c>
      <c r="L929" t="s">
        <v>7202</v>
      </c>
      <c r="M929" t="s">
        <v>7203</v>
      </c>
      <c r="N929" s="1">
        <v>43636</v>
      </c>
      <c r="O929" t="s">
        <v>364</v>
      </c>
      <c r="P929" t="s">
        <v>7235</v>
      </c>
      <c r="Q929" t="s">
        <v>7247</v>
      </c>
      <c r="R929" t="s">
        <v>7220</v>
      </c>
      <c r="S929">
        <v>89240</v>
      </c>
      <c r="T929">
        <v>119065</v>
      </c>
      <c r="U929">
        <v>0.25</v>
      </c>
      <c r="V929">
        <v>120400</v>
      </c>
      <c r="W929">
        <v>360800</v>
      </c>
      <c r="X929">
        <v>2021</v>
      </c>
      <c r="Y929">
        <v>625560</v>
      </c>
    </row>
    <row r="930" spans="1:25" x14ac:dyDescent="0.35">
      <c r="A930">
        <v>2021</v>
      </c>
      <c r="B930" t="s">
        <v>1239</v>
      </c>
      <c r="C930" s="1">
        <v>44373</v>
      </c>
      <c r="D930" t="s">
        <v>1091</v>
      </c>
      <c r="E930" t="s">
        <v>140</v>
      </c>
      <c r="F930" t="s">
        <v>236</v>
      </c>
      <c r="G930">
        <v>4</v>
      </c>
      <c r="H930">
        <v>462900</v>
      </c>
      <c r="I930">
        <v>334200</v>
      </c>
      <c r="J930" t="s">
        <v>14</v>
      </c>
      <c r="K930">
        <v>1851600</v>
      </c>
      <c r="L930" t="s">
        <v>7208</v>
      </c>
      <c r="M930" t="s">
        <v>7203</v>
      </c>
      <c r="N930" s="1">
        <v>44032</v>
      </c>
      <c r="O930" t="s">
        <v>236</v>
      </c>
      <c r="P930" t="s">
        <v>7237</v>
      </c>
      <c r="Q930" t="s">
        <v>7238</v>
      </c>
      <c r="R930" t="s">
        <v>7240</v>
      </c>
      <c r="S930">
        <v>361481</v>
      </c>
      <c r="T930">
        <v>500684</v>
      </c>
      <c r="U930">
        <v>0.27800000000000002</v>
      </c>
      <c r="V930">
        <v>514800</v>
      </c>
      <c r="W930">
        <v>1336800</v>
      </c>
      <c r="X930">
        <v>2021</v>
      </c>
      <c r="Y930">
        <v>2407080</v>
      </c>
    </row>
    <row r="931" spans="1:25" x14ac:dyDescent="0.35">
      <c r="A931">
        <v>2021</v>
      </c>
      <c r="B931" t="s">
        <v>1240</v>
      </c>
      <c r="C931" s="1">
        <v>44373</v>
      </c>
      <c r="D931" t="s">
        <v>1091</v>
      </c>
      <c r="E931" t="s">
        <v>220</v>
      </c>
      <c r="F931" t="s">
        <v>91</v>
      </c>
      <c r="G931">
        <v>1</v>
      </c>
      <c r="H931">
        <v>414300</v>
      </c>
      <c r="I931">
        <v>275200</v>
      </c>
      <c r="J931" t="s">
        <v>14</v>
      </c>
      <c r="K931">
        <v>414300</v>
      </c>
      <c r="L931" t="s">
        <v>7204</v>
      </c>
      <c r="M931" t="s">
        <v>7203</v>
      </c>
      <c r="N931" s="1">
        <v>43826</v>
      </c>
      <c r="O931" t="s">
        <v>91</v>
      </c>
      <c r="P931" t="s">
        <v>7228</v>
      </c>
      <c r="Q931" t="s">
        <v>7245</v>
      </c>
      <c r="R931" t="s">
        <v>7227</v>
      </c>
      <c r="S931">
        <v>272867</v>
      </c>
      <c r="T931">
        <v>410828</v>
      </c>
      <c r="U931">
        <v>0.33600000000000002</v>
      </c>
      <c r="V931">
        <v>139100</v>
      </c>
      <c r="W931">
        <v>275200</v>
      </c>
      <c r="X931">
        <v>2021</v>
      </c>
      <c r="Y931">
        <v>538590</v>
      </c>
    </row>
    <row r="932" spans="1:25" x14ac:dyDescent="0.35">
      <c r="A932">
        <v>2021</v>
      </c>
      <c r="B932" t="s">
        <v>1241</v>
      </c>
      <c r="C932" s="1">
        <v>44373</v>
      </c>
      <c r="D932" t="s">
        <v>1091</v>
      </c>
      <c r="E932" t="s">
        <v>449</v>
      </c>
      <c r="F932" t="s">
        <v>202</v>
      </c>
      <c r="G932">
        <v>3</v>
      </c>
      <c r="H932">
        <v>233700</v>
      </c>
      <c r="I932">
        <v>165800</v>
      </c>
      <c r="J932" t="s">
        <v>14</v>
      </c>
      <c r="K932">
        <v>701100</v>
      </c>
      <c r="L932" t="s">
        <v>7204</v>
      </c>
      <c r="M932" t="s">
        <v>7203</v>
      </c>
      <c r="N932" s="1">
        <v>44129</v>
      </c>
      <c r="O932" t="s">
        <v>202</v>
      </c>
      <c r="P932" t="s">
        <v>7235</v>
      </c>
      <c r="Q932" t="s">
        <v>7247</v>
      </c>
      <c r="R932" t="s">
        <v>7240</v>
      </c>
      <c r="S932">
        <v>163115</v>
      </c>
      <c r="T932">
        <v>229822</v>
      </c>
      <c r="U932">
        <v>0.28999999999999998</v>
      </c>
      <c r="V932">
        <v>203700</v>
      </c>
      <c r="W932">
        <v>497400</v>
      </c>
      <c r="X932">
        <v>2021</v>
      </c>
      <c r="Y932">
        <v>911430</v>
      </c>
    </row>
    <row r="933" spans="1:25" x14ac:dyDescent="0.35">
      <c r="A933">
        <v>2021</v>
      </c>
      <c r="B933" t="s">
        <v>1242</v>
      </c>
      <c r="C933" s="1">
        <v>44373</v>
      </c>
      <c r="D933" t="s">
        <v>1091</v>
      </c>
      <c r="E933" t="s">
        <v>98</v>
      </c>
      <c r="F933" t="s">
        <v>361</v>
      </c>
      <c r="G933">
        <v>4</v>
      </c>
      <c r="H933">
        <v>825700</v>
      </c>
      <c r="I933">
        <v>612400</v>
      </c>
      <c r="J933" t="s">
        <v>18</v>
      </c>
      <c r="K933">
        <v>3302800</v>
      </c>
      <c r="L933" t="s">
        <v>7204</v>
      </c>
      <c r="M933" t="s">
        <v>7206</v>
      </c>
      <c r="N933" s="1">
        <v>44413</v>
      </c>
      <c r="O933" t="s">
        <v>361</v>
      </c>
      <c r="P933" t="s">
        <v>7221</v>
      </c>
      <c r="Q933" t="s">
        <v>7243</v>
      </c>
      <c r="R933" t="s">
        <v>7240</v>
      </c>
      <c r="S933">
        <v>620157</v>
      </c>
      <c r="T933">
        <v>836072</v>
      </c>
      <c r="U933">
        <v>0.25800000000000001</v>
      </c>
      <c r="V933">
        <v>853200</v>
      </c>
      <c r="W933">
        <v>2449600</v>
      </c>
      <c r="X933">
        <v>2021</v>
      </c>
      <c r="Y933">
        <v>4293640</v>
      </c>
    </row>
    <row r="934" spans="1:25" x14ac:dyDescent="0.35">
      <c r="A934">
        <v>2021</v>
      </c>
      <c r="B934" t="s">
        <v>1243</v>
      </c>
      <c r="C934" s="1">
        <v>44373</v>
      </c>
      <c r="D934" t="s">
        <v>1091</v>
      </c>
      <c r="E934" t="s">
        <v>401</v>
      </c>
      <c r="F934" t="s">
        <v>338</v>
      </c>
      <c r="G934">
        <v>3</v>
      </c>
      <c r="H934">
        <v>123100</v>
      </c>
      <c r="I934">
        <v>97500</v>
      </c>
      <c r="J934" t="s">
        <v>18</v>
      </c>
      <c r="K934">
        <v>369300</v>
      </c>
      <c r="L934" t="s">
        <v>7202</v>
      </c>
      <c r="M934" t="s">
        <v>7203</v>
      </c>
      <c r="N934" s="1">
        <v>43285</v>
      </c>
      <c r="O934" t="s">
        <v>338</v>
      </c>
      <c r="P934" t="s">
        <v>7235</v>
      </c>
      <c r="Q934" t="s">
        <v>7247</v>
      </c>
      <c r="R934" t="s">
        <v>7230</v>
      </c>
      <c r="S934">
        <v>94973</v>
      </c>
      <c r="T934">
        <v>119923</v>
      </c>
      <c r="U934">
        <v>0.20799999999999999</v>
      </c>
      <c r="V934">
        <v>76800</v>
      </c>
      <c r="W934">
        <v>292500</v>
      </c>
      <c r="X934">
        <v>2021</v>
      </c>
      <c r="Y934">
        <v>480090</v>
      </c>
    </row>
    <row r="935" spans="1:25" x14ac:dyDescent="0.35">
      <c r="A935">
        <v>2021</v>
      </c>
      <c r="B935" t="s">
        <v>1244</v>
      </c>
      <c r="C935" s="1">
        <v>44373</v>
      </c>
      <c r="D935" t="s">
        <v>1091</v>
      </c>
      <c r="E935" t="s">
        <v>103</v>
      </c>
      <c r="F935" t="s">
        <v>78</v>
      </c>
      <c r="G935">
        <v>1</v>
      </c>
      <c r="H935">
        <v>3889700</v>
      </c>
      <c r="I935">
        <v>2563200</v>
      </c>
      <c r="J935" t="s">
        <v>14</v>
      </c>
      <c r="K935">
        <v>3889700</v>
      </c>
      <c r="L935" t="s">
        <v>7204</v>
      </c>
      <c r="M935" t="s">
        <v>7203</v>
      </c>
      <c r="N935" s="1">
        <v>43472</v>
      </c>
      <c r="O935" t="s">
        <v>78</v>
      </c>
      <c r="P935" t="s">
        <v>7231</v>
      </c>
      <c r="Q935" t="s">
        <v>7241</v>
      </c>
      <c r="R935" t="s">
        <v>7223</v>
      </c>
      <c r="S935">
        <v>2492732</v>
      </c>
      <c r="T935">
        <v>3782823</v>
      </c>
      <c r="U935">
        <v>0.34100000000000003</v>
      </c>
      <c r="V935">
        <v>1326500</v>
      </c>
      <c r="W935">
        <v>2563200</v>
      </c>
      <c r="X935">
        <v>2021</v>
      </c>
      <c r="Y935">
        <v>5056610</v>
      </c>
    </row>
    <row r="936" spans="1:25" x14ac:dyDescent="0.35">
      <c r="A936">
        <v>2021</v>
      </c>
      <c r="B936" t="s">
        <v>1245</v>
      </c>
      <c r="C936" s="1">
        <v>44373</v>
      </c>
      <c r="D936" t="s">
        <v>1091</v>
      </c>
      <c r="E936" t="s">
        <v>74</v>
      </c>
      <c r="F936" t="s">
        <v>318</v>
      </c>
      <c r="G936">
        <v>5</v>
      </c>
      <c r="H936">
        <v>1747400</v>
      </c>
      <c r="I936">
        <v>1152900</v>
      </c>
      <c r="J936" t="s">
        <v>14</v>
      </c>
      <c r="K936">
        <v>8737000</v>
      </c>
      <c r="L936" t="s">
        <v>7210</v>
      </c>
      <c r="M936" t="s">
        <v>7206</v>
      </c>
      <c r="N936" s="1">
        <v>44019</v>
      </c>
      <c r="O936" t="s">
        <v>318</v>
      </c>
      <c r="P936" t="s">
        <v>7231</v>
      </c>
      <c r="Q936" t="s">
        <v>7241</v>
      </c>
      <c r="R936" t="s">
        <v>7220</v>
      </c>
      <c r="S936">
        <v>1195161</v>
      </c>
      <c r="T936">
        <v>1811459</v>
      </c>
      <c r="U936">
        <v>0.34</v>
      </c>
      <c r="V936">
        <v>2972500</v>
      </c>
      <c r="W936">
        <v>5764500</v>
      </c>
      <c r="X936">
        <v>2021</v>
      </c>
      <c r="Y936">
        <v>11358100</v>
      </c>
    </row>
    <row r="937" spans="1:25" x14ac:dyDescent="0.35">
      <c r="A937">
        <v>2021</v>
      </c>
      <c r="B937" t="s">
        <v>1246</v>
      </c>
      <c r="C937" s="1">
        <v>44373</v>
      </c>
      <c r="D937" t="s">
        <v>1091</v>
      </c>
      <c r="E937" t="s">
        <v>243</v>
      </c>
      <c r="F937" t="s">
        <v>271</v>
      </c>
      <c r="G937">
        <v>4</v>
      </c>
      <c r="H937">
        <v>229700</v>
      </c>
      <c r="I937">
        <v>187000</v>
      </c>
      <c r="J937" t="s">
        <v>18</v>
      </c>
      <c r="K937">
        <v>918800</v>
      </c>
      <c r="L937" t="s">
        <v>7204</v>
      </c>
      <c r="M937" t="s">
        <v>7206</v>
      </c>
      <c r="N937" s="1">
        <v>43285</v>
      </c>
      <c r="O937" t="s">
        <v>271</v>
      </c>
      <c r="P937" t="s">
        <v>7237</v>
      </c>
      <c r="Q937" t="s">
        <v>7238</v>
      </c>
      <c r="R937" t="s">
        <v>7225</v>
      </c>
      <c r="S937">
        <v>181561</v>
      </c>
      <c r="T937">
        <v>222942</v>
      </c>
      <c r="U937">
        <v>0.186</v>
      </c>
      <c r="V937">
        <v>170800</v>
      </c>
      <c r="W937">
        <v>748000</v>
      </c>
      <c r="X937">
        <v>2021</v>
      </c>
      <c r="Y937">
        <v>1194440</v>
      </c>
    </row>
    <row r="938" spans="1:25" x14ac:dyDescent="0.35">
      <c r="A938">
        <v>2021</v>
      </c>
      <c r="B938" t="s">
        <v>1247</v>
      </c>
      <c r="C938" s="1">
        <v>44373</v>
      </c>
      <c r="D938" t="s">
        <v>1091</v>
      </c>
      <c r="E938" t="s">
        <v>581</v>
      </c>
      <c r="F938" t="s">
        <v>170</v>
      </c>
      <c r="G938">
        <v>3</v>
      </c>
      <c r="H938">
        <v>373700</v>
      </c>
      <c r="I938">
        <v>298500</v>
      </c>
      <c r="J938" t="s">
        <v>18</v>
      </c>
      <c r="K938">
        <v>1121100</v>
      </c>
      <c r="L938" t="s">
        <v>7207</v>
      </c>
      <c r="M938" t="s">
        <v>7206</v>
      </c>
      <c r="N938" s="1">
        <v>43665</v>
      </c>
      <c r="O938" t="s">
        <v>170</v>
      </c>
      <c r="P938" t="s">
        <v>7237</v>
      </c>
      <c r="Q938" t="s">
        <v>7238</v>
      </c>
      <c r="R938" t="s">
        <v>7225</v>
      </c>
      <c r="S938">
        <v>293413</v>
      </c>
      <c r="T938">
        <v>367345</v>
      </c>
      <c r="U938">
        <v>0.20100000000000001</v>
      </c>
      <c r="V938">
        <v>225600</v>
      </c>
      <c r="W938">
        <v>895500</v>
      </c>
      <c r="X938">
        <v>2021</v>
      </c>
      <c r="Y938">
        <v>1457430</v>
      </c>
    </row>
    <row r="939" spans="1:25" x14ac:dyDescent="0.35">
      <c r="A939">
        <v>2021</v>
      </c>
      <c r="B939" t="s">
        <v>1248</v>
      </c>
      <c r="C939" s="1">
        <v>44373</v>
      </c>
      <c r="D939" t="s">
        <v>1091</v>
      </c>
      <c r="E939" t="s">
        <v>220</v>
      </c>
      <c r="F939" t="s">
        <v>33</v>
      </c>
      <c r="G939">
        <v>5</v>
      </c>
      <c r="H939">
        <v>241400</v>
      </c>
      <c r="I939">
        <v>187800</v>
      </c>
      <c r="J939" t="s">
        <v>14</v>
      </c>
      <c r="K939">
        <v>1207000</v>
      </c>
      <c r="L939" t="s">
        <v>7204</v>
      </c>
      <c r="M939" t="s">
        <v>7203</v>
      </c>
      <c r="N939" s="1">
        <v>43826</v>
      </c>
      <c r="O939" t="s">
        <v>33</v>
      </c>
      <c r="P939" t="s">
        <v>7237</v>
      </c>
      <c r="Q939" t="s">
        <v>7238</v>
      </c>
      <c r="R939" t="s">
        <v>7240</v>
      </c>
      <c r="S939">
        <v>175405</v>
      </c>
      <c r="T939">
        <v>225475</v>
      </c>
      <c r="U939">
        <v>0.222</v>
      </c>
      <c r="V939">
        <v>268000</v>
      </c>
      <c r="W939">
        <v>939000</v>
      </c>
      <c r="X939">
        <v>2021</v>
      </c>
      <c r="Y939">
        <v>1569100</v>
      </c>
    </row>
    <row r="940" spans="1:25" x14ac:dyDescent="0.35">
      <c r="A940">
        <v>2021</v>
      </c>
      <c r="B940" t="s">
        <v>1249</v>
      </c>
      <c r="C940" s="1">
        <v>44374</v>
      </c>
      <c r="D940" t="s">
        <v>1091</v>
      </c>
      <c r="E940" t="s">
        <v>243</v>
      </c>
      <c r="F940" t="s">
        <v>470</v>
      </c>
      <c r="G940">
        <v>2</v>
      </c>
      <c r="H940">
        <v>3059000</v>
      </c>
      <c r="I940">
        <v>2005900</v>
      </c>
      <c r="J940" t="s">
        <v>18</v>
      </c>
      <c r="K940">
        <v>6118000</v>
      </c>
      <c r="L940" t="s">
        <v>7204</v>
      </c>
      <c r="M940" t="s">
        <v>7206</v>
      </c>
      <c r="N940" s="1">
        <v>43285</v>
      </c>
      <c r="O940" t="s">
        <v>470</v>
      </c>
      <c r="P940" t="s">
        <v>7218</v>
      </c>
      <c r="Q940" t="s">
        <v>7219</v>
      </c>
      <c r="R940" t="s">
        <v>7220</v>
      </c>
      <c r="S940">
        <v>1962449</v>
      </c>
      <c r="T940">
        <v>2992677</v>
      </c>
      <c r="U940">
        <v>0.34399999999999997</v>
      </c>
      <c r="V940">
        <v>2106200</v>
      </c>
      <c r="W940">
        <v>4011800</v>
      </c>
      <c r="X940">
        <v>2021</v>
      </c>
      <c r="Y940">
        <v>7953400</v>
      </c>
    </row>
    <row r="941" spans="1:25" x14ac:dyDescent="0.35">
      <c r="A941">
        <v>2021</v>
      </c>
      <c r="B941" t="s">
        <v>1250</v>
      </c>
      <c r="C941" s="1">
        <v>44374</v>
      </c>
      <c r="D941" t="s">
        <v>1091</v>
      </c>
      <c r="E941" t="s">
        <v>226</v>
      </c>
      <c r="F941" t="s">
        <v>465</v>
      </c>
      <c r="G941">
        <v>1</v>
      </c>
      <c r="H941">
        <v>82000</v>
      </c>
      <c r="I941">
        <v>63100</v>
      </c>
      <c r="J941" t="s">
        <v>14</v>
      </c>
      <c r="K941">
        <v>82000</v>
      </c>
      <c r="L941" t="s">
        <v>7209</v>
      </c>
      <c r="M941" t="s">
        <v>7203</v>
      </c>
      <c r="N941" s="1">
        <v>43392</v>
      </c>
      <c r="O941" t="s">
        <v>465</v>
      </c>
      <c r="P941" t="s">
        <v>7237</v>
      </c>
      <c r="Q941" t="s">
        <v>7239</v>
      </c>
      <c r="R941" t="s">
        <v>7240</v>
      </c>
      <c r="S941">
        <v>65157</v>
      </c>
      <c r="T941">
        <v>84660</v>
      </c>
      <c r="U941">
        <v>0.23</v>
      </c>
      <c r="V941">
        <v>18900</v>
      </c>
      <c r="W941">
        <v>63100</v>
      </c>
      <c r="X941">
        <v>2021</v>
      </c>
      <c r="Y941">
        <v>106600</v>
      </c>
    </row>
    <row r="942" spans="1:25" x14ac:dyDescent="0.35">
      <c r="A942">
        <v>2021</v>
      </c>
      <c r="B942" t="s">
        <v>1251</v>
      </c>
      <c r="C942" s="1">
        <v>44374</v>
      </c>
      <c r="D942" t="s">
        <v>1091</v>
      </c>
      <c r="E942" t="s">
        <v>420</v>
      </c>
      <c r="F942" t="s">
        <v>538</v>
      </c>
      <c r="G942">
        <v>3</v>
      </c>
      <c r="H942">
        <v>363600</v>
      </c>
      <c r="I942">
        <v>291600</v>
      </c>
      <c r="J942" t="s">
        <v>18</v>
      </c>
      <c r="K942">
        <v>1090800</v>
      </c>
      <c r="L942" t="s">
        <v>7209</v>
      </c>
      <c r="M942" t="s">
        <v>7203</v>
      </c>
      <c r="N942" s="1">
        <v>44293</v>
      </c>
      <c r="O942" t="s">
        <v>538</v>
      </c>
      <c r="P942" t="s">
        <v>7221</v>
      </c>
      <c r="Q942" t="s">
        <v>7243</v>
      </c>
      <c r="R942" t="s">
        <v>7225</v>
      </c>
      <c r="S942">
        <v>315372</v>
      </c>
      <c r="T942">
        <v>393348</v>
      </c>
      <c r="U942">
        <v>0.19800000000000001</v>
      </c>
      <c r="V942">
        <v>216000</v>
      </c>
      <c r="W942">
        <v>874800</v>
      </c>
      <c r="X942">
        <v>2021</v>
      </c>
      <c r="Y942">
        <v>1418040</v>
      </c>
    </row>
    <row r="943" spans="1:25" x14ac:dyDescent="0.35">
      <c r="A943">
        <v>2021</v>
      </c>
      <c r="B943" t="s">
        <v>1252</v>
      </c>
      <c r="C943" s="1">
        <v>44374</v>
      </c>
      <c r="D943" t="s">
        <v>1091</v>
      </c>
      <c r="E943" t="s">
        <v>87</v>
      </c>
      <c r="F943" t="s">
        <v>411</v>
      </c>
      <c r="G943">
        <v>1</v>
      </c>
      <c r="H943">
        <v>3419300</v>
      </c>
      <c r="I943">
        <v>2287600</v>
      </c>
      <c r="J943" t="s">
        <v>14</v>
      </c>
      <c r="K943">
        <v>3419300</v>
      </c>
      <c r="L943" t="s">
        <v>7205</v>
      </c>
      <c r="M943" t="s">
        <v>7206</v>
      </c>
      <c r="N943" s="1">
        <v>43542</v>
      </c>
      <c r="O943" t="s">
        <v>411</v>
      </c>
      <c r="P943" t="s">
        <v>7231</v>
      </c>
      <c r="Q943" t="s">
        <v>7232</v>
      </c>
      <c r="R943" t="s">
        <v>7227</v>
      </c>
      <c r="S943">
        <v>2073903</v>
      </c>
      <c r="T943">
        <v>3099870</v>
      </c>
      <c r="U943">
        <v>0.33100000000000002</v>
      </c>
      <c r="V943">
        <v>1131700</v>
      </c>
      <c r="W943">
        <v>2287600</v>
      </c>
      <c r="X943">
        <v>2021</v>
      </c>
      <c r="Y943">
        <v>4445090</v>
      </c>
    </row>
    <row r="944" spans="1:25" x14ac:dyDescent="0.35">
      <c r="A944">
        <v>2021</v>
      </c>
      <c r="B944" t="s">
        <v>1253</v>
      </c>
      <c r="C944" s="1">
        <v>44374</v>
      </c>
      <c r="D944" t="s">
        <v>1091</v>
      </c>
      <c r="E944" t="s">
        <v>67</v>
      </c>
      <c r="F944" t="s">
        <v>230</v>
      </c>
      <c r="G944">
        <v>1</v>
      </c>
      <c r="H944">
        <v>287100</v>
      </c>
      <c r="I944">
        <v>233400</v>
      </c>
      <c r="J944" t="s">
        <v>14</v>
      </c>
      <c r="K944">
        <v>287100</v>
      </c>
      <c r="L944" t="s">
        <v>7208</v>
      </c>
      <c r="M944" t="s">
        <v>7206</v>
      </c>
      <c r="N944" s="1">
        <v>43774</v>
      </c>
      <c r="O944" t="s">
        <v>230</v>
      </c>
      <c r="P944" t="s">
        <v>7237</v>
      </c>
      <c r="Q944" t="s">
        <v>7242</v>
      </c>
      <c r="R944" t="s">
        <v>7227</v>
      </c>
      <c r="S944">
        <v>219924</v>
      </c>
      <c r="T944">
        <v>270512</v>
      </c>
      <c r="U944">
        <v>0.187</v>
      </c>
      <c r="V944">
        <v>53700</v>
      </c>
      <c r="W944">
        <v>233400</v>
      </c>
      <c r="X944">
        <v>2021</v>
      </c>
      <c r="Y944">
        <v>373230</v>
      </c>
    </row>
    <row r="945" spans="1:25" x14ac:dyDescent="0.35">
      <c r="A945">
        <v>2021</v>
      </c>
      <c r="B945" t="s">
        <v>1254</v>
      </c>
      <c r="C945" s="1">
        <v>44374</v>
      </c>
      <c r="D945" t="s">
        <v>1091</v>
      </c>
      <c r="E945" t="s">
        <v>337</v>
      </c>
      <c r="F945" t="s">
        <v>302</v>
      </c>
      <c r="G945">
        <v>3</v>
      </c>
      <c r="H945">
        <v>137700</v>
      </c>
      <c r="I945">
        <v>91400</v>
      </c>
      <c r="J945" t="s">
        <v>14</v>
      </c>
      <c r="K945">
        <v>413100</v>
      </c>
      <c r="L945" t="s">
        <v>7209</v>
      </c>
      <c r="M945" t="s">
        <v>7203</v>
      </c>
      <c r="N945" s="1">
        <v>44373</v>
      </c>
      <c r="O945" t="s">
        <v>302</v>
      </c>
      <c r="P945" t="s">
        <v>7235</v>
      </c>
      <c r="Q945" t="s">
        <v>7247</v>
      </c>
      <c r="R945" t="s">
        <v>7227</v>
      </c>
      <c r="S945">
        <v>96357</v>
      </c>
      <c r="T945">
        <v>145095</v>
      </c>
      <c r="U945">
        <v>0.33600000000000002</v>
      </c>
      <c r="V945">
        <v>138900</v>
      </c>
      <c r="W945">
        <v>274200</v>
      </c>
      <c r="X945">
        <v>2021</v>
      </c>
      <c r="Y945">
        <v>537030</v>
      </c>
    </row>
    <row r="946" spans="1:25" x14ac:dyDescent="0.35">
      <c r="A946">
        <v>2021</v>
      </c>
      <c r="B946" t="s">
        <v>1255</v>
      </c>
      <c r="C946" s="1">
        <v>44374</v>
      </c>
      <c r="D946" t="s">
        <v>1091</v>
      </c>
      <c r="E946" t="s">
        <v>511</v>
      </c>
      <c r="F946" t="s">
        <v>266</v>
      </c>
      <c r="G946">
        <v>5</v>
      </c>
      <c r="H946">
        <v>723300</v>
      </c>
      <c r="I946">
        <v>506300</v>
      </c>
      <c r="J946" t="s">
        <v>14</v>
      </c>
      <c r="K946">
        <v>3616500</v>
      </c>
      <c r="L946" t="s">
        <v>7209</v>
      </c>
      <c r="M946" t="s">
        <v>7203</v>
      </c>
      <c r="N946" s="1">
        <v>44332</v>
      </c>
      <c r="O946" t="s">
        <v>266</v>
      </c>
      <c r="P946" t="s">
        <v>7228</v>
      </c>
      <c r="Q946" t="s">
        <v>7245</v>
      </c>
      <c r="R946" t="s">
        <v>7227</v>
      </c>
      <c r="S946">
        <v>508233</v>
      </c>
      <c r="T946">
        <v>726165</v>
      </c>
      <c r="U946">
        <v>0.3</v>
      </c>
      <c r="V946">
        <v>1085000</v>
      </c>
      <c r="W946">
        <v>2531500</v>
      </c>
      <c r="X946">
        <v>2021</v>
      </c>
      <c r="Y946">
        <v>4701450</v>
      </c>
    </row>
    <row r="947" spans="1:25" x14ac:dyDescent="0.35">
      <c r="A947">
        <v>2021</v>
      </c>
      <c r="B947" t="s">
        <v>1256</v>
      </c>
      <c r="C947" s="1">
        <v>44374</v>
      </c>
      <c r="D947" t="s">
        <v>1091</v>
      </c>
      <c r="E947" t="s">
        <v>337</v>
      </c>
      <c r="F947" t="s">
        <v>344</v>
      </c>
      <c r="G947">
        <v>1</v>
      </c>
      <c r="H947">
        <v>123100</v>
      </c>
      <c r="I947">
        <v>80600</v>
      </c>
      <c r="J947" t="s">
        <v>14</v>
      </c>
      <c r="K947">
        <v>123100</v>
      </c>
      <c r="L947" t="s">
        <v>7209</v>
      </c>
      <c r="M947" t="s">
        <v>7203</v>
      </c>
      <c r="N947" s="1">
        <v>44373</v>
      </c>
      <c r="O947" t="s">
        <v>344</v>
      </c>
      <c r="P947" t="s">
        <v>7235</v>
      </c>
      <c r="Q947" t="s">
        <v>7250</v>
      </c>
      <c r="R947" t="s">
        <v>7225</v>
      </c>
      <c r="S947">
        <v>81569</v>
      </c>
      <c r="T947">
        <v>124531</v>
      </c>
      <c r="U947">
        <v>0.34499999999999997</v>
      </c>
      <c r="V947">
        <v>42500</v>
      </c>
      <c r="W947">
        <v>80600</v>
      </c>
      <c r="X947">
        <v>2021</v>
      </c>
      <c r="Y947">
        <v>160030</v>
      </c>
    </row>
    <row r="948" spans="1:25" x14ac:dyDescent="0.35">
      <c r="A948">
        <v>2021</v>
      </c>
      <c r="B948" t="s">
        <v>1257</v>
      </c>
      <c r="C948" s="1">
        <v>44375</v>
      </c>
      <c r="D948" t="s">
        <v>1091</v>
      </c>
      <c r="E948" t="s">
        <v>169</v>
      </c>
      <c r="F948" t="s">
        <v>470</v>
      </c>
      <c r="G948">
        <v>3</v>
      </c>
      <c r="H948">
        <v>3148400</v>
      </c>
      <c r="I948">
        <v>2064500</v>
      </c>
      <c r="J948" t="s">
        <v>14</v>
      </c>
      <c r="K948">
        <v>9445200</v>
      </c>
      <c r="L948" t="s">
        <v>7209</v>
      </c>
      <c r="M948" t="s">
        <v>7203</v>
      </c>
      <c r="N948" s="1">
        <v>44466</v>
      </c>
      <c r="O948" t="s">
        <v>470</v>
      </c>
      <c r="P948" t="s">
        <v>7218</v>
      </c>
      <c r="Q948" t="s">
        <v>7219</v>
      </c>
      <c r="R948" t="s">
        <v>7220</v>
      </c>
      <c r="S948">
        <v>1962449</v>
      </c>
      <c r="T948">
        <v>2992677</v>
      </c>
      <c r="U948">
        <v>0.34399999999999997</v>
      </c>
      <c r="V948">
        <v>3251700</v>
      </c>
      <c r="W948">
        <v>6193500</v>
      </c>
      <c r="X948">
        <v>2021</v>
      </c>
      <c r="Y948">
        <v>12278760</v>
      </c>
    </row>
    <row r="949" spans="1:25" x14ac:dyDescent="0.35">
      <c r="A949">
        <v>2021</v>
      </c>
      <c r="B949" t="s">
        <v>1258</v>
      </c>
      <c r="C949" s="1">
        <v>44375</v>
      </c>
      <c r="D949" t="s">
        <v>1091</v>
      </c>
      <c r="E949" t="s">
        <v>358</v>
      </c>
      <c r="F949" t="s">
        <v>406</v>
      </c>
      <c r="G949">
        <v>5</v>
      </c>
      <c r="H949">
        <v>228500</v>
      </c>
      <c r="I949">
        <v>165100</v>
      </c>
      <c r="J949" t="s">
        <v>14</v>
      </c>
      <c r="K949">
        <v>1142500</v>
      </c>
      <c r="L949" t="s">
        <v>7205</v>
      </c>
      <c r="M949" t="s">
        <v>7203</v>
      </c>
      <c r="N949" s="1">
        <v>44016</v>
      </c>
      <c r="O949" t="s">
        <v>406</v>
      </c>
      <c r="P949" t="s">
        <v>7235</v>
      </c>
      <c r="Q949" t="s">
        <v>7249</v>
      </c>
      <c r="R949" t="s">
        <v>7225</v>
      </c>
      <c r="S949">
        <v>166359</v>
      </c>
      <c r="T949">
        <v>230230</v>
      </c>
      <c r="U949">
        <v>0.27700000000000002</v>
      </c>
      <c r="V949">
        <v>317000</v>
      </c>
      <c r="W949">
        <v>825500</v>
      </c>
      <c r="X949">
        <v>2021</v>
      </c>
      <c r="Y949">
        <v>1485250</v>
      </c>
    </row>
    <row r="950" spans="1:25" x14ac:dyDescent="0.35">
      <c r="A950">
        <v>2021</v>
      </c>
      <c r="B950" t="s">
        <v>1259</v>
      </c>
      <c r="C950" s="1">
        <v>44375</v>
      </c>
      <c r="D950" t="s">
        <v>1091</v>
      </c>
      <c r="E950" t="s">
        <v>480</v>
      </c>
      <c r="F950" t="s">
        <v>132</v>
      </c>
      <c r="G950">
        <v>2</v>
      </c>
      <c r="H950">
        <v>3286600</v>
      </c>
      <c r="I950">
        <v>2496800</v>
      </c>
      <c r="J950" t="s">
        <v>14</v>
      </c>
      <c r="K950">
        <v>6573200</v>
      </c>
      <c r="L950" t="s">
        <v>7209</v>
      </c>
      <c r="M950" t="s">
        <v>7203</v>
      </c>
      <c r="N950" s="1">
        <v>44280</v>
      </c>
      <c r="O950" t="s">
        <v>132</v>
      </c>
      <c r="P950" t="s">
        <v>7231</v>
      </c>
      <c r="Q950" t="s">
        <v>7232</v>
      </c>
      <c r="R950" t="s">
        <v>7220</v>
      </c>
      <c r="S950">
        <v>2248818</v>
      </c>
      <c r="T950">
        <v>2960178</v>
      </c>
      <c r="U950">
        <v>0.24</v>
      </c>
      <c r="V950">
        <v>1579600</v>
      </c>
      <c r="W950">
        <v>4993600</v>
      </c>
      <c r="X950">
        <v>2021</v>
      </c>
      <c r="Y950">
        <v>8545160</v>
      </c>
    </row>
    <row r="951" spans="1:25" x14ac:dyDescent="0.35">
      <c r="A951">
        <v>2021</v>
      </c>
      <c r="B951" t="s">
        <v>1260</v>
      </c>
      <c r="C951" s="1">
        <v>44375</v>
      </c>
      <c r="D951" t="s">
        <v>1091</v>
      </c>
      <c r="E951" t="s">
        <v>514</v>
      </c>
      <c r="F951" t="s">
        <v>233</v>
      </c>
      <c r="G951">
        <v>5</v>
      </c>
      <c r="H951">
        <v>240900</v>
      </c>
      <c r="I951">
        <v>172200</v>
      </c>
      <c r="J951" t="s">
        <v>14</v>
      </c>
      <c r="K951">
        <v>1204500</v>
      </c>
      <c r="L951" t="s">
        <v>7205</v>
      </c>
      <c r="M951" t="s">
        <v>7203</v>
      </c>
      <c r="N951" s="1">
        <v>43532</v>
      </c>
      <c r="O951" t="s">
        <v>233</v>
      </c>
      <c r="P951" t="s">
        <v>7235</v>
      </c>
      <c r="Q951" t="s">
        <v>7247</v>
      </c>
      <c r="R951" t="s">
        <v>7234</v>
      </c>
      <c r="S951">
        <v>178158</v>
      </c>
      <c r="T951">
        <v>249226</v>
      </c>
      <c r="U951">
        <v>0.28499999999999998</v>
      </c>
      <c r="V951">
        <v>343500</v>
      </c>
      <c r="W951">
        <v>861000</v>
      </c>
      <c r="X951">
        <v>2021</v>
      </c>
      <c r="Y951">
        <v>1565850</v>
      </c>
    </row>
    <row r="952" spans="1:25" x14ac:dyDescent="0.35">
      <c r="A952">
        <v>2021</v>
      </c>
      <c r="B952" t="s">
        <v>1261</v>
      </c>
      <c r="C952" s="1">
        <v>44375</v>
      </c>
      <c r="D952" t="s">
        <v>1091</v>
      </c>
      <c r="E952" t="s">
        <v>83</v>
      </c>
      <c r="F952" t="s">
        <v>72</v>
      </c>
      <c r="G952">
        <v>4</v>
      </c>
      <c r="H952">
        <v>215900</v>
      </c>
      <c r="I952">
        <v>143000</v>
      </c>
      <c r="J952" t="s">
        <v>14</v>
      </c>
      <c r="K952">
        <v>863600</v>
      </c>
      <c r="L952" t="s">
        <v>7205</v>
      </c>
      <c r="M952" t="s">
        <v>7203</v>
      </c>
      <c r="N952" s="1">
        <v>44242</v>
      </c>
      <c r="O952" t="s">
        <v>72</v>
      </c>
      <c r="P952" t="s">
        <v>7235</v>
      </c>
      <c r="Q952" t="s">
        <v>7236</v>
      </c>
      <c r="R952" t="s">
        <v>7220</v>
      </c>
      <c r="S952">
        <v>158801</v>
      </c>
      <c r="T952">
        <v>239703</v>
      </c>
      <c r="U952">
        <v>0.33800000000000002</v>
      </c>
      <c r="V952">
        <v>291600</v>
      </c>
      <c r="W952">
        <v>572000</v>
      </c>
      <c r="X952">
        <v>2021</v>
      </c>
      <c r="Y952">
        <v>1122680</v>
      </c>
    </row>
    <row r="953" spans="1:25" x14ac:dyDescent="0.35">
      <c r="A953">
        <v>2021</v>
      </c>
      <c r="B953" t="s">
        <v>1262</v>
      </c>
      <c r="C953" s="1">
        <v>44375</v>
      </c>
      <c r="D953" t="s">
        <v>1091</v>
      </c>
      <c r="E953" t="s">
        <v>163</v>
      </c>
      <c r="F953" t="s">
        <v>221</v>
      </c>
      <c r="G953">
        <v>4</v>
      </c>
      <c r="H953">
        <v>2391500</v>
      </c>
      <c r="I953">
        <v>1698500</v>
      </c>
      <c r="J953" t="s">
        <v>14</v>
      </c>
      <c r="K953">
        <v>9566000</v>
      </c>
      <c r="L953" t="s">
        <v>7205</v>
      </c>
      <c r="M953" t="s">
        <v>7203</v>
      </c>
      <c r="N953" s="1">
        <v>43399</v>
      </c>
      <c r="O953" t="s">
        <v>221</v>
      </c>
      <c r="P953" t="s">
        <v>7231</v>
      </c>
      <c r="Q953" t="s">
        <v>7244</v>
      </c>
      <c r="R953" t="s">
        <v>7223</v>
      </c>
      <c r="S953">
        <v>1694210</v>
      </c>
      <c r="T953">
        <v>2385495</v>
      </c>
      <c r="U953">
        <v>0.28999999999999998</v>
      </c>
      <c r="V953">
        <v>2772000</v>
      </c>
      <c r="W953">
        <v>6794000</v>
      </c>
      <c r="X953">
        <v>2021</v>
      </c>
      <c r="Y953">
        <v>12435800</v>
      </c>
    </row>
    <row r="954" spans="1:25" x14ac:dyDescent="0.35">
      <c r="A954">
        <v>2021</v>
      </c>
      <c r="B954" t="s">
        <v>1263</v>
      </c>
      <c r="C954" s="1">
        <v>44375</v>
      </c>
      <c r="D954" t="s">
        <v>1091</v>
      </c>
      <c r="E954" t="s">
        <v>366</v>
      </c>
      <c r="F954" t="s">
        <v>649</v>
      </c>
      <c r="G954">
        <v>1</v>
      </c>
      <c r="H954">
        <v>82100</v>
      </c>
      <c r="I954">
        <v>57700</v>
      </c>
      <c r="J954" t="s">
        <v>18</v>
      </c>
      <c r="K954">
        <v>82100</v>
      </c>
      <c r="L954" t="s">
        <v>7202</v>
      </c>
      <c r="M954" t="s">
        <v>7206</v>
      </c>
      <c r="N954" s="1">
        <v>43485</v>
      </c>
      <c r="O954" t="s">
        <v>649</v>
      </c>
      <c r="P954" t="s">
        <v>7235</v>
      </c>
      <c r="Q954" t="s">
        <v>7236</v>
      </c>
      <c r="R954" t="s">
        <v>7223</v>
      </c>
      <c r="S954">
        <v>56164</v>
      </c>
      <c r="T954">
        <v>79878</v>
      </c>
      <c r="U954">
        <v>0.29699999999999999</v>
      </c>
      <c r="V954">
        <v>24400</v>
      </c>
      <c r="W954">
        <v>57700</v>
      </c>
      <c r="X954">
        <v>2021</v>
      </c>
      <c r="Y954">
        <v>106730</v>
      </c>
    </row>
    <row r="955" spans="1:25" x14ac:dyDescent="0.35">
      <c r="A955">
        <v>2021</v>
      </c>
      <c r="B955" t="s">
        <v>1264</v>
      </c>
      <c r="C955" s="1">
        <v>44375</v>
      </c>
      <c r="D955" t="s">
        <v>1091</v>
      </c>
      <c r="E955" t="s">
        <v>581</v>
      </c>
      <c r="F955" t="s">
        <v>434</v>
      </c>
      <c r="G955">
        <v>5</v>
      </c>
      <c r="H955">
        <v>246900</v>
      </c>
      <c r="I955">
        <v>179900</v>
      </c>
      <c r="J955" t="s">
        <v>14</v>
      </c>
      <c r="K955">
        <v>1234500</v>
      </c>
      <c r="L955" t="s">
        <v>7207</v>
      </c>
      <c r="M955" t="s">
        <v>7206</v>
      </c>
      <c r="N955" s="1">
        <v>43665</v>
      </c>
      <c r="O955" t="s">
        <v>434</v>
      </c>
      <c r="P955" t="s">
        <v>7221</v>
      </c>
      <c r="Q955" t="s">
        <v>7222</v>
      </c>
      <c r="R955" t="s">
        <v>7225</v>
      </c>
      <c r="S955">
        <v>180543</v>
      </c>
      <c r="T955">
        <v>247785</v>
      </c>
      <c r="U955">
        <v>0.27100000000000002</v>
      </c>
      <c r="V955">
        <v>335000</v>
      </c>
      <c r="W955">
        <v>899500</v>
      </c>
      <c r="X955">
        <v>2021</v>
      </c>
      <c r="Y955">
        <v>1604850</v>
      </c>
    </row>
    <row r="956" spans="1:25" x14ac:dyDescent="0.35">
      <c r="A956">
        <v>2021</v>
      </c>
      <c r="B956" t="s">
        <v>1265</v>
      </c>
      <c r="C956" s="1">
        <v>44375</v>
      </c>
      <c r="D956" t="s">
        <v>1091</v>
      </c>
      <c r="E956" t="s">
        <v>243</v>
      </c>
      <c r="F956" t="s">
        <v>256</v>
      </c>
      <c r="G956">
        <v>1</v>
      </c>
      <c r="H956">
        <v>3059300</v>
      </c>
      <c r="I956">
        <v>1992600</v>
      </c>
      <c r="J956" t="s">
        <v>14</v>
      </c>
      <c r="K956">
        <v>3059300</v>
      </c>
      <c r="L956" t="s">
        <v>7204</v>
      </c>
      <c r="M956" t="s">
        <v>7206</v>
      </c>
      <c r="N956" s="1">
        <v>43285</v>
      </c>
      <c r="O956" t="s">
        <v>256</v>
      </c>
      <c r="P956" t="s">
        <v>7218</v>
      </c>
      <c r="Q956" t="s">
        <v>7224</v>
      </c>
      <c r="R956" t="s">
        <v>7240</v>
      </c>
      <c r="S956">
        <v>1981077</v>
      </c>
      <c r="T956">
        <v>3041563</v>
      </c>
      <c r="U956">
        <v>0.34899999999999998</v>
      </c>
      <c r="V956">
        <v>1066700</v>
      </c>
      <c r="W956">
        <v>1992600</v>
      </c>
      <c r="X956">
        <v>2021</v>
      </c>
      <c r="Y956">
        <v>3977090</v>
      </c>
    </row>
    <row r="957" spans="1:25" x14ac:dyDescent="0.35">
      <c r="A957">
        <v>2021</v>
      </c>
      <c r="B957" t="s">
        <v>1266</v>
      </c>
      <c r="C957" s="1">
        <v>44375</v>
      </c>
      <c r="D957" t="s">
        <v>1091</v>
      </c>
      <c r="E957" t="s">
        <v>770</v>
      </c>
      <c r="F957" t="s">
        <v>474</v>
      </c>
      <c r="G957">
        <v>3</v>
      </c>
      <c r="H957">
        <v>2924900</v>
      </c>
      <c r="I957">
        <v>2062100</v>
      </c>
      <c r="J957" t="s">
        <v>18</v>
      </c>
      <c r="K957">
        <v>8774700</v>
      </c>
      <c r="L957" t="s">
        <v>7204</v>
      </c>
      <c r="M957" t="s">
        <v>7203</v>
      </c>
      <c r="N957" s="1">
        <v>44052</v>
      </c>
      <c r="O957" t="s">
        <v>474</v>
      </c>
      <c r="P957" t="s">
        <v>7231</v>
      </c>
      <c r="Q957" t="s">
        <v>7244</v>
      </c>
      <c r="R957" t="s">
        <v>7240</v>
      </c>
      <c r="S957">
        <v>2081182</v>
      </c>
      <c r="T957">
        <v>2951936</v>
      </c>
      <c r="U957">
        <v>0.29499999999999998</v>
      </c>
      <c r="V957">
        <v>2588400</v>
      </c>
      <c r="W957">
        <v>6186300</v>
      </c>
      <c r="X957">
        <v>2021</v>
      </c>
      <c r="Y957">
        <v>11407110</v>
      </c>
    </row>
    <row r="958" spans="1:25" x14ac:dyDescent="0.35">
      <c r="A958">
        <v>2021</v>
      </c>
      <c r="B958" t="s">
        <v>1267</v>
      </c>
      <c r="C958" s="1">
        <v>44376</v>
      </c>
      <c r="D958" t="s">
        <v>1091</v>
      </c>
      <c r="E958" t="s">
        <v>98</v>
      </c>
      <c r="F958" t="s">
        <v>651</v>
      </c>
      <c r="G958">
        <v>4</v>
      </c>
      <c r="H958">
        <v>1436600</v>
      </c>
      <c r="I958">
        <v>1103800</v>
      </c>
      <c r="J958" t="s">
        <v>14</v>
      </c>
      <c r="K958">
        <v>5746400</v>
      </c>
      <c r="L958" t="s">
        <v>7204</v>
      </c>
      <c r="M958" t="s">
        <v>7206</v>
      </c>
      <c r="N958" s="1">
        <v>44413</v>
      </c>
      <c r="O958" t="s">
        <v>651</v>
      </c>
      <c r="P958" t="s">
        <v>7218</v>
      </c>
      <c r="Q958" t="s">
        <v>7246</v>
      </c>
      <c r="R958" t="s">
        <v>7240</v>
      </c>
      <c r="S958">
        <v>1098942</v>
      </c>
      <c r="T958">
        <v>1430279</v>
      </c>
      <c r="U958">
        <v>0.23200000000000001</v>
      </c>
      <c r="V958">
        <v>1331200</v>
      </c>
      <c r="W958">
        <v>4415200</v>
      </c>
      <c r="X958">
        <v>2021</v>
      </c>
      <c r="Y958">
        <v>7470320</v>
      </c>
    </row>
    <row r="959" spans="1:25" x14ac:dyDescent="0.35">
      <c r="A959">
        <v>2021</v>
      </c>
      <c r="B959" t="s">
        <v>1268</v>
      </c>
      <c r="C959" s="1">
        <v>44376</v>
      </c>
      <c r="D959" t="s">
        <v>1091</v>
      </c>
      <c r="E959" t="s">
        <v>16</v>
      </c>
      <c r="F959" t="s">
        <v>210</v>
      </c>
      <c r="G959">
        <v>3</v>
      </c>
      <c r="H959">
        <v>2470600</v>
      </c>
      <c r="I959">
        <v>1998600</v>
      </c>
      <c r="J959" t="s">
        <v>18</v>
      </c>
      <c r="K959">
        <v>7411800</v>
      </c>
      <c r="L959" t="s">
        <v>7208</v>
      </c>
      <c r="M959" t="s">
        <v>7203</v>
      </c>
      <c r="N959" s="1">
        <v>43990</v>
      </c>
      <c r="O959" t="s">
        <v>210</v>
      </c>
      <c r="P959" t="s">
        <v>7231</v>
      </c>
      <c r="Q959" t="s">
        <v>7232</v>
      </c>
      <c r="R959" t="s">
        <v>7234</v>
      </c>
      <c r="S959">
        <v>1984065</v>
      </c>
      <c r="T959">
        <v>2452717</v>
      </c>
      <c r="U959">
        <v>0.191</v>
      </c>
      <c r="V959">
        <v>1416000</v>
      </c>
      <c r="W959">
        <v>5995800</v>
      </c>
      <c r="X959">
        <v>2021</v>
      </c>
      <c r="Y959">
        <v>9635340</v>
      </c>
    </row>
    <row r="960" spans="1:25" x14ac:dyDescent="0.35">
      <c r="A960">
        <v>2021</v>
      </c>
      <c r="B960" t="s">
        <v>1269</v>
      </c>
      <c r="C960" s="1">
        <v>44376</v>
      </c>
      <c r="D960" t="s">
        <v>1091</v>
      </c>
      <c r="E960" t="s">
        <v>264</v>
      </c>
      <c r="F960" t="s">
        <v>62</v>
      </c>
      <c r="G960">
        <v>3</v>
      </c>
      <c r="H960">
        <v>4158600</v>
      </c>
      <c r="I960">
        <v>3187200</v>
      </c>
      <c r="J960" t="s">
        <v>18</v>
      </c>
      <c r="K960">
        <v>12475800</v>
      </c>
      <c r="L960" t="s">
        <v>7204</v>
      </c>
      <c r="M960" t="s">
        <v>7203</v>
      </c>
      <c r="N960" s="1">
        <v>44130</v>
      </c>
      <c r="O960" t="s">
        <v>62</v>
      </c>
      <c r="P960" t="s">
        <v>7231</v>
      </c>
      <c r="Q960" t="s">
        <v>7232</v>
      </c>
      <c r="R960" t="s">
        <v>7225</v>
      </c>
      <c r="S960">
        <v>3049048</v>
      </c>
      <c r="T960">
        <v>3978398</v>
      </c>
      <c r="U960">
        <v>0.23400000000000001</v>
      </c>
      <c r="V960">
        <v>2914200</v>
      </c>
      <c r="W960">
        <v>9561600</v>
      </c>
      <c r="X960">
        <v>2021</v>
      </c>
      <c r="Y960">
        <v>16218540</v>
      </c>
    </row>
    <row r="961" spans="1:25" x14ac:dyDescent="0.35">
      <c r="A961">
        <v>2021</v>
      </c>
      <c r="B961" t="s">
        <v>1270</v>
      </c>
      <c r="C961" s="1">
        <v>44376</v>
      </c>
      <c r="D961" t="s">
        <v>1091</v>
      </c>
      <c r="E961" t="s">
        <v>56</v>
      </c>
      <c r="F961" t="s">
        <v>505</v>
      </c>
      <c r="G961">
        <v>3</v>
      </c>
      <c r="H961">
        <v>2049900</v>
      </c>
      <c r="I961">
        <v>1361600</v>
      </c>
      <c r="J961" t="s">
        <v>18</v>
      </c>
      <c r="K961">
        <v>6149700</v>
      </c>
      <c r="L961" t="s">
        <v>7209</v>
      </c>
      <c r="M961" t="s">
        <v>7203</v>
      </c>
      <c r="N961" s="1">
        <v>44095</v>
      </c>
      <c r="O961" t="s">
        <v>505</v>
      </c>
      <c r="P961" t="s">
        <v>7231</v>
      </c>
      <c r="Q961" t="s">
        <v>7241</v>
      </c>
      <c r="R961" t="s">
        <v>7227</v>
      </c>
      <c r="S961">
        <v>1324454</v>
      </c>
      <c r="T961">
        <v>1993982</v>
      </c>
      <c r="U961">
        <v>0.33600000000000002</v>
      </c>
      <c r="V961">
        <v>2064900</v>
      </c>
      <c r="W961">
        <v>4084800</v>
      </c>
      <c r="X961">
        <v>2021</v>
      </c>
      <c r="Y961">
        <v>7994610</v>
      </c>
    </row>
    <row r="962" spans="1:25" x14ac:dyDescent="0.35">
      <c r="A962">
        <v>2021</v>
      </c>
      <c r="B962" t="s">
        <v>1271</v>
      </c>
      <c r="C962" s="1">
        <v>44376</v>
      </c>
      <c r="D962" t="s">
        <v>1091</v>
      </c>
      <c r="E962" t="s">
        <v>163</v>
      </c>
      <c r="F962" t="s">
        <v>614</v>
      </c>
      <c r="G962">
        <v>5</v>
      </c>
      <c r="H962">
        <v>562000</v>
      </c>
      <c r="I962">
        <v>397200</v>
      </c>
      <c r="J962" t="s">
        <v>14</v>
      </c>
      <c r="K962">
        <v>2810000</v>
      </c>
      <c r="L962" t="s">
        <v>7205</v>
      </c>
      <c r="M962" t="s">
        <v>7203</v>
      </c>
      <c r="N962" s="1">
        <v>43399</v>
      </c>
      <c r="O962" t="s">
        <v>614</v>
      </c>
      <c r="P962" t="s">
        <v>7237</v>
      </c>
      <c r="Q962" t="s">
        <v>7239</v>
      </c>
      <c r="R962" t="s">
        <v>7230</v>
      </c>
      <c r="S962">
        <v>406837</v>
      </c>
      <c r="T962">
        <v>575668</v>
      </c>
      <c r="U962">
        <v>0.29299999999999998</v>
      </c>
      <c r="V962">
        <v>824000</v>
      </c>
      <c r="W962">
        <v>1986000</v>
      </c>
      <c r="X962">
        <v>2021</v>
      </c>
      <c r="Y962">
        <v>3653000</v>
      </c>
    </row>
    <row r="963" spans="1:25" x14ac:dyDescent="0.35">
      <c r="A963">
        <v>2021</v>
      </c>
      <c r="B963" t="s">
        <v>1272</v>
      </c>
      <c r="C963" s="1">
        <v>44377</v>
      </c>
      <c r="D963" t="s">
        <v>1091</v>
      </c>
      <c r="E963" t="s">
        <v>583</v>
      </c>
      <c r="F963" t="s">
        <v>485</v>
      </c>
      <c r="G963">
        <v>5</v>
      </c>
      <c r="H963">
        <v>506200</v>
      </c>
      <c r="I963">
        <v>391200</v>
      </c>
      <c r="J963" t="s">
        <v>14</v>
      </c>
      <c r="K963">
        <v>2531000</v>
      </c>
      <c r="L963" t="s">
        <v>7204</v>
      </c>
      <c r="M963" t="s">
        <v>7206</v>
      </c>
      <c r="N963" s="1">
        <v>44126</v>
      </c>
      <c r="O963" t="s">
        <v>485</v>
      </c>
      <c r="P963" t="s">
        <v>7237</v>
      </c>
      <c r="Q963" t="s">
        <v>7238</v>
      </c>
      <c r="R963" t="s">
        <v>7220</v>
      </c>
      <c r="S963">
        <v>376063</v>
      </c>
      <c r="T963">
        <v>486653</v>
      </c>
      <c r="U963">
        <v>0.22700000000000001</v>
      </c>
      <c r="V963">
        <v>575000</v>
      </c>
      <c r="W963">
        <v>1956000</v>
      </c>
      <c r="X963">
        <v>2021</v>
      </c>
      <c r="Y963">
        <v>3290300</v>
      </c>
    </row>
    <row r="964" spans="1:25" x14ac:dyDescent="0.35">
      <c r="A964">
        <v>2021</v>
      </c>
      <c r="B964" t="s">
        <v>1273</v>
      </c>
      <c r="C964" s="1">
        <v>44377</v>
      </c>
      <c r="D964" t="s">
        <v>1091</v>
      </c>
      <c r="E964" t="s">
        <v>489</v>
      </c>
      <c r="F964" t="s">
        <v>21</v>
      </c>
      <c r="G964">
        <v>3</v>
      </c>
      <c r="H964">
        <v>2715000</v>
      </c>
      <c r="I964">
        <v>1829900</v>
      </c>
      <c r="J964" t="s">
        <v>14</v>
      </c>
      <c r="K964">
        <v>8145000</v>
      </c>
      <c r="L964" t="s">
        <v>7204</v>
      </c>
      <c r="M964" t="s">
        <v>7203</v>
      </c>
      <c r="N964" s="1">
        <v>44221</v>
      </c>
      <c r="O964" t="s">
        <v>21</v>
      </c>
      <c r="P964" t="s">
        <v>7231</v>
      </c>
      <c r="Q964" t="s">
        <v>7232</v>
      </c>
      <c r="R964" t="s">
        <v>7225</v>
      </c>
      <c r="S964">
        <v>1815090</v>
      </c>
      <c r="T964">
        <v>2693020</v>
      </c>
      <c r="U964">
        <v>0.32600000000000001</v>
      </c>
      <c r="V964">
        <v>2655300</v>
      </c>
      <c r="W964">
        <v>5489700</v>
      </c>
      <c r="X964">
        <v>2021</v>
      </c>
      <c r="Y964">
        <v>10588500</v>
      </c>
    </row>
    <row r="965" spans="1:25" x14ac:dyDescent="0.35">
      <c r="A965">
        <v>2021</v>
      </c>
      <c r="B965" t="s">
        <v>1274</v>
      </c>
      <c r="C965" s="1">
        <v>44377</v>
      </c>
      <c r="D965" t="s">
        <v>1091</v>
      </c>
      <c r="E965" t="s">
        <v>229</v>
      </c>
      <c r="F965" t="s">
        <v>21</v>
      </c>
      <c r="G965">
        <v>5</v>
      </c>
      <c r="H965">
        <v>2816600</v>
      </c>
      <c r="I965">
        <v>1898400</v>
      </c>
      <c r="J965" t="s">
        <v>18</v>
      </c>
      <c r="K965">
        <v>14083000</v>
      </c>
      <c r="L965" t="s">
        <v>7204</v>
      </c>
      <c r="M965" t="s">
        <v>7206</v>
      </c>
      <c r="N965" s="1">
        <v>44156</v>
      </c>
      <c r="O965" t="s">
        <v>21</v>
      </c>
      <c r="P965" t="s">
        <v>7231</v>
      </c>
      <c r="Q965" t="s">
        <v>7232</v>
      </c>
      <c r="R965" t="s">
        <v>7225</v>
      </c>
      <c r="S965">
        <v>1815090</v>
      </c>
      <c r="T965">
        <v>2693020</v>
      </c>
      <c r="U965">
        <v>0.32600000000000001</v>
      </c>
      <c r="V965">
        <v>4591000</v>
      </c>
      <c r="W965">
        <v>9492000</v>
      </c>
      <c r="X965">
        <v>2021</v>
      </c>
      <c r="Y965">
        <v>18307900</v>
      </c>
    </row>
    <row r="966" spans="1:25" x14ac:dyDescent="0.35">
      <c r="A966">
        <v>2021</v>
      </c>
      <c r="B966" t="s">
        <v>1275</v>
      </c>
      <c r="C966" s="1">
        <v>44377</v>
      </c>
      <c r="D966" t="s">
        <v>1091</v>
      </c>
      <c r="E966" t="s">
        <v>665</v>
      </c>
      <c r="F966" t="s">
        <v>155</v>
      </c>
      <c r="G966">
        <v>4</v>
      </c>
      <c r="H966">
        <v>4138000</v>
      </c>
      <c r="I966">
        <v>2944800</v>
      </c>
      <c r="J966" t="s">
        <v>18</v>
      </c>
      <c r="K966">
        <v>16552000</v>
      </c>
      <c r="L966" t="s">
        <v>7209</v>
      </c>
      <c r="M966" t="s">
        <v>7203</v>
      </c>
      <c r="N966" s="1">
        <v>43731</v>
      </c>
      <c r="O966" t="s">
        <v>155</v>
      </c>
      <c r="P966" t="s">
        <v>7231</v>
      </c>
      <c r="Q966" t="s">
        <v>7241</v>
      </c>
      <c r="R966" t="s">
        <v>7223</v>
      </c>
      <c r="S966">
        <v>2738643</v>
      </c>
      <c r="T966">
        <v>3848363</v>
      </c>
      <c r="U966">
        <v>0.28799999999999998</v>
      </c>
      <c r="V966">
        <v>4772800</v>
      </c>
      <c r="W966">
        <v>11779200</v>
      </c>
      <c r="X966">
        <v>2021</v>
      </c>
      <c r="Y966">
        <v>21517600</v>
      </c>
    </row>
    <row r="967" spans="1:25" x14ac:dyDescent="0.35">
      <c r="A967">
        <v>2021</v>
      </c>
      <c r="B967" t="s">
        <v>1276</v>
      </c>
      <c r="C967" s="1">
        <v>44378</v>
      </c>
      <c r="D967" t="s">
        <v>1277</v>
      </c>
      <c r="E967" t="s">
        <v>516</v>
      </c>
      <c r="F967" t="s">
        <v>826</v>
      </c>
      <c r="G967">
        <v>4</v>
      </c>
      <c r="H967">
        <v>188200</v>
      </c>
      <c r="I967">
        <v>140500</v>
      </c>
      <c r="J967" t="s">
        <v>18</v>
      </c>
      <c r="K967">
        <v>752800</v>
      </c>
      <c r="L967" t="s">
        <v>7210</v>
      </c>
      <c r="M967" t="s">
        <v>7203</v>
      </c>
      <c r="N967" s="1">
        <v>43732</v>
      </c>
      <c r="O967" t="s">
        <v>826</v>
      </c>
      <c r="P967" t="s">
        <v>7235</v>
      </c>
      <c r="Q967" t="s">
        <v>7248</v>
      </c>
      <c r="R967" t="s">
        <v>7234</v>
      </c>
      <c r="S967">
        <v>141072</v>
      </c>
      <c r="T967">
        <v>189010</v>
      </c>
      <c r="U967">
        <v>0.254</v>
      </c>
      <c r="V967">
        <v>190800</v>
      </c>
      <c r="W967">
        <v>562000</v>
      </c>
      <c r="X967">
        <v>2021</v>
      </c>
      <c r="Y967">
        <v>978640</v>
      </c>
    </row>
    <row r="968" spans="1:25" x14ac:dyDescent="0.35">
      <c r="A968">
        <v>2021</v>
      </c>
      <c r="B968" t="s">
        <v>1278</v>
      </c>
      <c r="C968" s="1">
        <v>44378</v>
      </c>
      <c r="D968" t="s">
        <v>1277</v>
      </c>
      <c r="E968" t="s">
        <v>889</v>
      </c>
      <c r="F968" t="s">
        <v>403</v>
      </c>
      <c r="G968">
        <v>5</v>
      </c>
      <c r="H968">
        <v>1857500</v>
      </c>
      <c r="I968">
        <v>1239200</v>
      </c>
      <c r="J968" t="s">
        <v>18</v>
      </c>
      <c r="K968">
        <v>9287500</v>
      </c>
      <c r="L968" t="s">
        <v>7207</v>
      </c>
      <c r="M968" t="s">
        <v>7203</v>
      </c>
      <c r="N968" s="1">
        <v>43908</v>
      </c>
      <c r="O968" t="s">
        <v>403</v>
      </c>
      <c r="P968" t="s">
        <v>7218</v>
      </c>
      <c r="Q968" t="s">
        <v>7233</v>
      </c>
      <c r="R968" t="s">
        <v>7220</v>
      </c>
      <c r="S968">
        <v>1185674</v>
      </c>
      <c r="T968">
        <v>1777273</v>
      </c>
      <c r="U968">
        <v>0.33300000000000002</v>
      </c>
      <c r="V968">
        <v>3091500</v>
      </c>
      <c r="W968">
        <v>6196000</v>
      </c>
      <c r="X968">
        <v>2021</v>
      </c>
      <c r="Y968">
        <v>12073750</v>
      </c>
    </row>
    <row r="969" spans="1:25" x14ac:dyDescent="0.35">
      <c r="A969">
        <v>2021</v>
      </c>
      <c r="B969" t="s">
        <v>1279</v>
      </c>
      <c r="C969" s="1">
        <v>44378</v>
      </c>
      <c r="D969" t="s">
        <v>1277</v>
      </c>
      <c r="E969" t="s">
        <v>119</v>
      </c>
      <c r="F969" t="s">
        <v>94</v>
      </c>
      <c r="G969">
        <v>1</v>
      </c>
      <c r="H969">
        <v>2403400</v>
      </c>
      <c r="I969">
        <v>1753500</v>
      </c>
      <c r="J969" t="s">
        <v>14</v>
      </c>
      <c r="K969">
        <v>2403400</v>
      </c>
      <c r="L969" t="s">
        <v>7208</v>
      </c>
      <c r="M969" t="s">
        <v>7206</v>
      </c>
      <c r="N969" s="1">
        <v>43601</v>
      </c>
      <c r="O969" t="s">
        <v>94</v>
      </c>
      <c r="P969" t="s">
        <v>7231</v>
      </c>
      <c r="Q969" t="s">
        <v>7241</v>
      </c>
      <c r="R969" t="s">
        <v>7223</v>
      </c>
      <c r="S969">
        <v>1791279</v>
      </c>
      <c r="T969">
        <v>2455217</v>
      </c>
      <c r="U969">
        <v>0.27</v>
      </c>
      <c r="V969">
        <v>649900</v>
      </c>
      <c r="W969">
        <v>1753500</v>
      </c>
      <c r="X969">
        <v>2021</v>
      </c>
      <c r="Y969">
        <v>3124420</v>
      </c>
    </row>
    <row r="970" spans="1:25" x14ac:dyDescent="0.35">
      <c r="A970">
        <v>2021</v>
      </c>
      <c r="B970" t="s">
        <v>1280</v>
      </c>
      <c r="C970" s="1">
        <v>44378</v>
      </c>
      <c r="D970" t="s">
        <v>1277</v>
      </c>
      <c r="E970" t="s">
        <v>77</v>
      </c>
      <c r="F970" t="s">
        <v>614</v>
      </c>
      <c r="G970">
        <v>3</v>
      </c>
      <c r="H970">
        <v>514000</v>
      </c>
      <c r="I970">
        <v>363300</v>
      </c>
      <c r="J970" t="s">
        <v>14</v>
      </c>
      <c r="K970">
        <v>1542000</v>
      </c>
      <c r="L970" t="s">
        <v>7209</v>
      </c>
      <c r="M970" t="s">
        <v>7206</v>
      </c>
      <c r="N970" s="1">
        <v>44328</v>
      </c>
      <c r="O970" t="s">
        <v>614</v>
      </c>
      <c r="P970" t="s">
        <v>7237</v>
      </c>
      <c r="Q970" t="s">
        <v>7239</v>
      </c>
      <c r="R970" t="s">
        <v>7230</v>
      </c>
      <c r="S970">
        <v>406837</v>
      </c>
      <c r="T970">
        <v>575668</v>
      </c>
      <c r="U970">
        <v>0.29299999999999998</v>
      </c>
      <c r="V970">
        <v>452100</v>
      </c>
      <c r="W970">
        <v>1089900</v>
      </c>
      <c r="X970">
        <v>2021</v>
      </c>
      <c r="Y970">
        <v>2004600</v>
      </c>
    </row>
    <row r="971" spans="1:25" x14ac:dyDescent="0.35">
      <c r="A971">
        <v>2021</v>
      </c>
      <c r="B971" t="s">
        <v>1281</v>
      </c>
      <c r="C971" s="1">
        <v>44378</v>
      </c>
      <c r="D971" t="s">
        <v>1277</v>
      </c>
      <c r="E971" t="s">
        <v>47</v>
      </c>
      <c r="F971" t="s">
        <v>526</v>
      </c>
      <c r="G971">
        <v>5</v>
      </c>
      <c r="H971">
        <v>3609500</v>
      </c>
      <c r="I971">
        <v>2940400</v>
      </c>
      <c r="J971" t="s">
        <v>18</v>
      </c>
      <c r="K971">
        <v>18047500</v>
      </c>
      <c r="L971" t="s">
        <v>7209</v>
      </c>
      <c r="M971" t="s">
        <v>7206</v>
      </c>
      <c r="N971" s="1">
        <v>44180</v>
      </c>
      <c r="O971" t="s">
        <v>526</v>
      </c>
      <c r="P971" t="s">
        <v>7231</v>
      </c>
      <c r="Q971" t="s">
        <v>7244</v>
      </c>
      <c r="R971" t="s">
        <v>7220</v>
      </c>
      <c r="S971">
        <v>2720488</v>
      </c>
      <c r="T971">
        <v>3339554</v>
      </c>
      <c r="U971">
        <v>0.185</v>
      </c>
      <c r="V971">
        <v>3345500</v>
      </c>
      <c r="W971">
        <v>14702000</v>
      </c>
      <c r="X971">
        <v>2021</v>
      </c>
      <c r="Y971">
        <v>23461750</v>
      </c>
    </row>
    <row r="972" spans="1:25" x14ac:dyDescent="0.35">
      <c r="A972">
        <v>2021</v>
      </c>
      <c r="B972" t="s">
        <v>1282</v>
      </c>
      <c r="C972" s="1">
        <v>44378</v>
      </c>
      <c r="D972" t="s">
        <v>1277</v>
      </c>
      <c r="E972" t="s">
        <v>56</v>
      </c>
      <c r="F972" t="s">
        <v>591</v>
      </c>
      <c r="G972">
        <v>1</v>
      </c>
      <c r="H972">
        <v>2756800</v>
      </c>
      <c r="I972">
        <v>2195500</v>
      </c>
      <c r="J972" t="s">
        <v>14</v>
      </c>
      <c r="K972">
        <v>2756800</v>
      </c>
      <c r="L972" t="s">
        <v>7209</v>
      </c>
      <c r="M972" t="s">
        <v>7203</v>
      </c>
      <c r="N972" s="1">
        <v>44095</v>
      </c>
      <c r="O972" t="s">
        <v>591</v>
      </c>
      <c r="P972" t="s">
        <v>7231</v>
      </c>
      <c r="Q972" t="s">
        <v>7244</v>
      </c>
      <c r="R972" t="s">
        <v>7225</v>
      </c>
      <c r="S972">
        <v>2194319</v>
      </c>
      <c r="T972">
        <v>2755259</v>
      </c>
      <c r="U972">
        <v>0.20399999999999999</v>
      </c>
      <c r="V972">
        <v>561300</v>
      </c>
      <c r="W972">
        <v>2195500</v>
      </c>
      <c r="X972">
        <v>2021</v>
      </c>
      <c r="Y972">
        <v>3583840</v>
      </c>
    </row>
    <row r="973" spans="1:25" x14ac:dyDescent="0.35">
      <c r="A973">
        <v>2021</v>
      </c>
      <c r="B973" t="s">
        <v>1283</v>
      </c>
      <c r="C973" s="1">
        <v>44378</v>
      </c>
      <c r="D973" t="s">
        <v>1277</v>
      </c>
      <c r="E973" t="s">
        <v>701</v>
      </c>
      <c r="F973" t="s">
        <v>307</v>
      </c>
      <c r="G973">
        <v>1</v>
      </c>
      <c r="H973">
        <v>585200</v>
      </c>
      <c r="I973">
        <v>425600</v>
      </c>
      <c r="J973" t="s">
        <v>14</v>
      </c>
      <c r="K973">
        <v>585200</v>
      </c>
      <c r="L973" t="s">
        <v>7204</v>
      </c>
      <c r="M973" t="s">
        <v>7203</v>
      </c>
      <c r="N973" s="1">
        <v>44532</v>
      </c>
      <c r="O973" t="s">
        <v>307</v>
      </c>
      <c r="P973" t="s">
        <v>7237</v>
      </c>
      <c r="Q973" t="s">
        <v>7242</v>
      </c>
      <c r="R973" t="s">
        <v>7234</v>
      </c>
      <c r="S973">
        <v>429665</v>
      </c>
      <c r="T973">
        <v>590821</v>
      </c>
      <c r="U973">
        <v>0.27300000000000002</v>
      </c>
      <c r="V973">
        <v>159600</v>
      </c>
      <c r="W973">
        <v>425600</v>
      </c>
      <c r="X973">
        <v>2021</v>
      </c>
      <c r="Y973">
        <v>760760</v>
      </c>
    </row>
    <row r="974" spans="1:25" x14ac:dyDescent="0.35">
      <c r="A974">
        <v>2021</v>
      </c>
      <c r="B974" t="s">
        <v>1284</v>
      </c>
      <c r="C974" s="1">
        <v>44378</v>
      </c>
      <c r="D974" t="s">
        <v>1277</v>
      </c>
      <c r="E974" t="s">
        <v>436</v>
      </c>
      <c r="F974" t="s">
        <v>21</v>
      </c>
      <c r="G974">
        <v>3</v>
      </c>
      <c r="H974">
        <v>2874600</v>
      </c>
      <c r="I974">
        <v>1937500</v>
      </c>
      <c r="J974" t="s">
        <v>18</v>
      </c>
      <c r="K974">
        <v>8623800</v>
      </c>
      <c r="L974" t="s">
        <v>7202</v>
      </c>
      <c r="M974" t="s">
        <v>7206</v>
      </c>
      <c r="N974" s="1">
        <v>43104</v>
      </c>
      <c r="O974" t="s">
        <v>21</v>
      </c>
      <c r="P974" t="s">
        <v>7231</v>
      </c>
      <c r="Q974" t="s">
        <v>7232</v>
      </c>
      <c r="R974" t="s">
        <v>7225</v>
      </c>
      <c r="S974">
        <v>1815090</v>
      </c>
      <c r="T974">
        <v>2693020</v>
      </c>
      <c r="U974">
        <v>0.32600000000000001</v>
      </c>
      <c r="V974">
        <v>2811300</v>
      </c>
      <c r="W974">
        <v>5812500</v>
      </c>
      <c r="X974">
        <v>2021</v>
      </c>
      <c r="Y974">
        <v>11210940</v>
      </c>
    </row>
    <row r="975" spans="1:25" x14ac:dyDescent="0.35">
      <c r="A975">
        <v>2021</v>
      </c>
      <c r="B975" t="s">
        <v>1285</v>
      </c>
      <c r="C975" s="1">
        <v>44378</v>
      </c>
      <c r="D975" t="s">
        <v>1277</v>
      </c>
      <c r="E975" t="s">
        <v>90</v>
      </c>
      <c r="F975" t="s">
        <v>736</v>
      </c>
      <c r="G975">
        <v>5</v>
      </c>
      <c r="H975">
        <v>3292500</v>
      </c>
      <c r="I975">
        <v>2543200</v>
      </c>
      <c r="J975" t="s">
        <v>18</v>
      </c>
      <c r="K975">
        <v>16462500</v>
      </c>
      <c r="L975" t="s">
        <v>7209</v>
      </c>
      <c r="M975" t="s">
        <v>7206</v>
      </c>
      <c r="N975" s="1">
        <v>43537</v>
      </c>
      <c r="O975" t="s">
        <v>736</v>
      </c>
      <c r="P975" t="s">
        <v>7231</v>
      </c>
      <c r="Q975" t="s">
        <v>7241</v>
      </c>
      <c r="R975" t="s">
        <v>7223</v>
      </c>
      <c r="S975">
        <v>2739779</v>
      </c>
      <c r="T975">
        <v>3547049</v>
      </c>
      <c r="U975">
        <v>0.22800000000000001</v>
      </c>
      <c r="V975">
        <v>3746500</v>
      </c>
      <c r="W975">
        <v>12716000</v>
      </c>
      <c r="X975">
        <v>2021</v>
      </c>
      <c r="Y975">
        <v>21401250</v>
      </c>
    </row>
    <row r="976" spans="1:25" x14ac:dyDescent="0.35">
      <c r="A976">
        <v>2021</v>
      </c>
      <c r="B976" t="s">
        <v>1286</v>
      </c>
      <c r="C976" s="1">
        <v>44380</v>
      </c>
      <c r="D976" t="s">
        <v>1277</v>
      </c>
      <c r="E976" t="s">
        <v>111</v>
      </c>
      <c r="F976" t="s">
        <v>271</v>
      </c>
      <c r="G976">
        <v>5</v>
      </c>
      <c r="H976">
        <v>215200</v>
      </c>
      <c r="I976">
        <v>175300</v>
      </c>
      <c r="J976" t="s">
        <v>14</v>
      </c>
      <c r="K976">
        <v>1076000</v>
      </c>
      <c r="L976" t="s">
        <v>7204</v>
      </c>
      <c r="M976" t="s">
        <v>7203</v>
      </c>
      <c r="N976" s="1">
        <v>44479</v>
      </c>
      <c r="O976" t="s">
        <v>271</v>
      </c>
      <c r="P976" t="s">
        <v>7237</v>
      </c>
      <c r="Q976" t="s">
        <v>7238</v>
      </c>
      <c r="R976" t="s">
        <v>7225</v>
      </c>
      <c r="S976">
        <v>181561</v>
      </c>
      <c r="T976">
        <v>222942</v>
      </c>
      <c r="U976">
        <v>0.186</v>
      </c>
      <c r="V976">
        <v>199500</v>
      </c>
      <c r="W976">
        <v>876500</v>
      </c>
      <c r="X976">
        <v>2021</v>
      </c>
      <c r="Y976">
        <v>1398800</v>
      </c>
    </row>
    <row r="977" spans="1:25" x14ac:dyDescent="0.35">
      <c r="A977">
        <v>2021</v>
      </c>
      <c r="B977" t="s">
        <v>1287</v>
      </c>
      <c r="C977" s="1">
        <v>44380</v>
      </c>
      <c r="D977" t="s">
        <v>1277</v>
      </c>
      <c r="E977" t="s">
        <v>190</v>
      </c>
      <c r="F977" t="s">
        <v>470</v>
      </c>
      <c r="G977">
        <v>5</v>
      </c>
      <c r="H977">
        <v>2749100</v>
      </c>
      <c r="I977">
        <v>1802700</v>
      </c>
      <c r="J977" t="s">
        <v>14</v>
      </c>
      <c r="K977">
        <v>13745500</v>
      </c>
      <c r="L977" t="s">
        <v>7209</v>
      </c>
      <c r="M977" t="s">
        <v>7206</v>
      </c>
      <c r="N977" s="1">
        <v>43324</v>
      </c>
      <c r="O977" t="s">
        <v>470</v>
      </c>
      <c r="P977" t="s">
        <v>7218</v>
      </c>
      <c r="Q977" t="s">
        <v>7219</v>
      </c>
      <c r="R977" t="s">
        <v>7220</v>
      </c>
      <c r="S977">
        <v>1962449</v>
      </c>
      <c r="T977">
        <v>2992677</v>
      </c>
      <c r="U977">
        <v>0.34399999999999997</v>
      </c>
      <c r="V977">
        <v>4732000</v>
      </c>
      <c r="W977">
        <v>9013500</v>
      </c>
      <c r="X977">
        <v>2021</v>
      </c>
      <c r="Y977">
        <v>17869150</v>
      </c>
    </row>
    <row r="978" spans="1:25" x14ac:dyDescent="0.35">
      <c r="A978">
        <v>2021</v>
      </c>
      <c r="B978" t="s">
        <v>1288</v>
      </c>
      <c r="C978" s="1">
        <v>44380</v>
      </c>
      <c r="D978" t="s">
        <v>1277</v>
      </c>
      <c r="E978" t="s">
        <v>511</v>
      </c>
      <c r="F978" t="s">
        <v>323</v>
      </c>
      <c r="G978">
        <v>1</v>
      </c>
      <c r="H978">
        <v>251300</v>
      </c>
      <c r="I978">
        <v>178100</v>
      </c>
      <c r="J978" t="s">
        <v>18</v>
      </c>
      <c r="K978">
        <v>251300</v>
      </c>
      <c r="L978" t="s">
        <v>7209</v>
      </c>
      <c r="M978" t="s">
        <v>7203</v>
      </c>
      <c r="N978" s="1">
        <v>44332</v>
      </c>
      <c r="O978" t="s">
        <v>323</v>
      </c>
      <c r="P978" t="s">
        <v>7237</v>
      </c>
      <c r="Q978" t="s">
        <v>7239</v>
      </c>
      <c r="R978" t="s">
        <v>7230</v>
      </c>
      <c r="S978">
        <v>172483</v>
      </c>
      <c r="T978">
        <v>243448</v>
      </c>
      <c r="U978">
        <v>0.29099999999999998</v>
      </c>
      <c r="V978">
        <v>73200</v>
      </c>
      <c r="W978">
        <v>178100</v>
      </c>
      <c r="X978">
        <v>2021</v>
      </c>
      <c r="Y978">
        <v>326690</v>
      </c>
    </row>
    <row r="979" spans="1:25" x14ac:dyDescent="0.35">
      <c r="A979">
        <v>2021</v>
      </c>
      <c r="B979" t="s">
        <v>1289</v>
      </c>
      <c r="C979" s="1">
        <v>44380</v>
      </c>
      <c r="D979" t="s">
        <v>1277</v>
      </c>
      <c r="E979" t="s">
        <v>106</v>
      </c>
      <c r="F979" t="s">
        <v>170</v>
      </c>
      <c r="G979">
        <v>2</v>
      </c>
      <c r="H979">
        <v>364800</v>
      </c>
      <c r="I979">
        <v>291400</v>
      </c>
      <c r="J979" t="s">
        <v>14</v>
      </c>
      <c r="K979">
        <v>729600</v>
      </c>
      <c r="L979" t="s">
        <v>7205</v>
      </c>
      <c r="M979" t="s">
        <v>7203</v>
      </c>
      <c r="N979" s="1">
        <v>43225</v>
      </c>
      <c r="O979" t="s">
        <v>170</v>
      </c>
      <c r="P979" t="s">
        <v>7237</v>
      </c>
      <c r="Q979" t="s">
        <v>7238</v>
      </c>
      <c r="R979" t="s">
        <v>7225</v>
      </c>
      <c r="S979">
        <v>293413</v>
      </c>
      <c r="T979">
        <v>367345</v>
      </c>
      <c r="U979">
        <v>0.20100000000000001</v>
      </c>
      <c r="V979">
        <v>146800</v>
      </c>
      <c r="W979">
        <v>582800</v>
      </c>
      <c r="X979">
        <v>2021</v>
      </c>
      <c r="Y979">
        <v>948480</v>
      </c>
    </row>
    <row r="980" spans="1:25" x14ac:dyDescent="0.35">
      <c r="A980">
        <v>2021</v>
      </c>
      <c r="B980" t="s">
        <v>1290</v>
      </c>
      <c r="C980" s="1">
        <v>44381</v>
      </c>
      <c r="D980" t="s">
        <v>1277</v>
      </c>
      <c r="E980" t="s">
        <v>366</v>
      </c>
      <c r="F980" t="s">
        <v>107</v>
      </c>
      <c r="G980">
        <v>5</v>
      </c>
      <c r="H980">
        <v>554800</v>
      </c>
      <c r="I980">
        <v>433200</v>
      </c>
      <c r="J980" t="s">
        <v>14</v>
      </c>
      <c r="K980">
        <v>2774000</v>
      </c>
      <c r="L980" t="s">
        <v>7202</v>
      </c>
      <c r="M980" t="s">
        <v>7206</v>
      </c>
      <c r="N980" s="1">
        <v>43485</v>
      </c>
      <c r="O980" t="s">
        <v>107</v>
      </c>
      <c r="P980" t="s">
        <v>7237</v>
      </c>
      <c r="Q980" t="s">
        <v>7238</v>
      </c>
      <c r="R980" t="s">
        <v>7225</v>
      </c>
      <c r="S980">
        <v>466356</v>
      </c>
      <c r="T980">
        <v>597191</v>
      </c>
      <c r="U980">
        <v>0.219</v>
      </c>
      <c r="V980">
        <v>608000</v>
      </c>
      <c r="W980">
        <v>2166000</v>
      </c>
      <c r="X980">
        <v>2021</v>
      </c>
      <c r="Y980">
        <v>3606200</v>
      </c>
    </row>
    <row r="981" spans="1:25" x14ac:dyDescent="0.35">
      <c r="A981">
        <v>2021</v>
      </c>
      <c r="B981" t="s">
        <v>1291</v>
      </c>
      <c r="C981" s="1">
        <v>44381</v>
      </c>
      <c r="D981" t="s">
        <v>1277</v>
      </c>
      <c r="E981" t="s">
        <v>160</v>
      </c>
      <c r="F981" t="s">
        <v>135</v>
      </c>
      <c r="G981">
        <v>2</v>
      </c>
      <c r="H981">
        <v>2486400</v>
      </c>
      <c r="I981">
        <v>1835200</v>
      </c>
      <c r="J981" t="s">
        <v>14</v>
      </c>
      <c r="K981">
        <v>4972800</v>
      </c>
      <c r="L981" t="s">
        <v>7208</v>
      </c>
      <c r="M981" t="s">
        <v>7203</v>
      </c>
      <c r="N981" s="1">
        <v>44215</v>
      </c>
      <c r="O981" t="s">
        <v>135</v>
      </c>
      <c r="P981" t="s">
        <v>7218</v>
      </c>
      <c r="Q981" t="s">
        <v>7233</v>
      </c>
      <c r="R981" t="s">
        <v>7230</v>
      </c>
      <c r="S981">
        <v>1936002</v>
      </c>
      <c r="T981">
        <v>2622957</v>
      </c>
      <c r="U981">
        <v>0.26200000000000001</v>
      </c>
      <c r="V981">
        <v>1302400</v>
      </c>
      <c r="W981">
        <v>3670400</v>
      </c>
      <c r="X981">
        <v>2021</v>
      </c>
      <c r="Y981">
        <v>6464640</v>
      </c>
    </row>
    <row r="982" spans="1:25" x14ac:dyDescent="0.35">
      <c r="A982">
        <v>2021</v>
      </c>
      <c r="B982" t="s">
        <v>1292</v>
      </c>
      <c r="C982" s="1">
        <v>44381</v>
      </c>
      <c r="D982" t="s">
        <v>1277</v>
      </c>
      <c r="E982" t="s">
        <v>83</v>
      </c>
      <c r="F982" t="s">
        <v>406</v>
      </c>
      <c r="G982">
        <v>5</v>
      </c>
      <c r="H982">
        <v>242900</v>
      </c>
      <c r="I982">
        <v>175500</v>
      </c>
      <c r="J982" t="s">
        <v>14</v>
      </c>
      <c r="K982">
        <v>1214500</v>
      </c>
      <c r="L982" t="s">
        <v>7205</v>
      </c>
      <c r="M982" t="s">
        <v>7203</v>
      </c>
      <c r="N982" s="1">
        <v>44242</v>
      </c>
      <c r="O982" t="s">
        <v>406</v>
      </c>
      <c r="P982" t="s">
        <v>7235</v>
      </c>
      <c r="Q982" t="s">
        <v>7249</v>
      </c>
      <c r="R982" t="s">
        <v>7225</v>
      </c>
      <c r="S982">
        <v>166359</v>
      </c>
      <c r="T982">
        <v>230230</v>
      </c>
      <c r="U982">
        <v>0.27700000000000002</v>
      </c>
      <c r="V982">
        <v>337000</v>
      </c>
      <c r="W982">
        <v>877500</v>
      </c>
      <c r="X982">
        <v>2021</v>
      </c>
      <c r="Y982">
        <v>1578850</v>
      </c>
    </row>
    <row r="983" spans="1:25" x14ac:dyDescent="0.35">
      <c r="A983">
        <v>2021</v>
      </c>
      <c r="B983" t="s">
        <v>1293</v>
      </c>
      <c r="C983" s="1">
        <v>44381</v>
      </c>
      <c r="D983" t="s">
        <v>1277</v>
      </c>
      <c r="E983" t="s">
        <v>330</v>
      </c>
      <c r="F983" t="s">
        <v>91</v>
      </c>
      <c r="G983">
        <v>5</v>
      </c>
      <c r="H983">
        <v>404000</v>
      </c>
      <c r="I983">
        <v>268300</v>
      </c>
      <c r="J983" t="s">
        <v>14</v>
      </c>
      <c r="K983">
        <v>2020000</v>
      </c>
      <c r="L983" t="s">
        <v>7204</v>
      </c>
      <c r="M983" t="s">
        <v>7206</v>
      </c>
      <c r="N983" s="1">
        <v>43449</v>
      </c>
      <c r="O983" t="s">
        <v>91</v>
      </c>
      <c r="P983" t="s">
        <v>7228</v>
      </c>
      <c r="Q983" t="s">
        <v>7245</v>
      </c>
      <c r="R983" t="s">
        <v>7227</v>
      </c>
      <c r="S983">
        <v>272867</v>
      </c>
      <c r="T983">
        <v>410828</v>
      </c>
      <c r="U983">
        <v>0.33600000000000002</v>
      </c>
      <c r="V983">
        <v>678500</v>
      </c>
      <c r="W983">
        <v>1341500</v>
      </c>
      <c r="X983">
        <v>2021</v>
      </c>
      <c r="Y983">
        <v>2626000</v>
      </c>
    </row>
    <row r="984" spans="1:25" x14ac:dyDescent="0.35">
      <c r="A984">
        <v>2021</v>
      </c>
      <c r="B984" t="s">
        <v>1294</v>
      </c>
      <c r="C984" s="1">
        <v>44381</v>
      </c>
      <c r="D984" t="s">
        <v>1277</v>
      </c>
      <c r="E984" t="s">
        <v>372</v>
      </c>
      <c r="F984" t="s">
        <v>826</v>
      </c>
      <c r="G984">
        <v>1</v>
      </c>
      <c r="H984">
        <v>182900</v>
      </c>
      <c r="I984">
        <v>136500</v>
      </c>
      <c r="J984" t="s">
        <v>18</v>
      </c>
      <c r="K984">
        <v>182900</v>
      </c>
      <c r="L984" t="s">
        <v>7205</v>
      </c>
      <c r="M984" t="s">
        <v>7203</v>
      </c>
      <c r="N984" s="1">
        <v>43258</v>
      </c>
      <c r="O984" t="s">
        <v>826</v>
      </c>
      <c r="P984" t="s">
        <v>7235</v>
      </c>
      <c r="Q984" t="s">
        <v>7248</v>
      </c>
      <c r="R984" t="s">
        <v>7234</v>
      </c>
      <c r="S984">
        <v>141072</v>
      </c>
      <c r="T984">
        <v>189010</v>
      </c>
      <c r="U984">
        <v>0.254</v>
      </c>
      <c r="V984">
        <v>46400</v>
      </c>
      <c r="W984">
        <v>136500</v>
      </c>
      <c r="X984">
        <v>2021</v>
      </c>
      <c r="Y984">
        <v>237770</v>
      </c>
    </row>
    <row r="985" spans="1:25" x14ac:dyDescent="0.35">
      <c r="A985">
        <v>2021</v>
      </c>
      <c r="B985" t="s">
        <v>1295</v>
      </c>
      <c r="C985" s="1">
        <v>44381</v>
      </c>
      <c r="D985" t="s">
        <v>1277</v>
      </c>
      <c r="E985" t="s">
        <v>564</v>
      </c>
      <c r="F985" t="s">
        <v>478</v>
      </c>
      <c r="G985">
        <v>5</v>
      </c>
      <c r="H985">
        <v>1112400</v>
      </c>
      <c r="I985">
        <v>833000</v>
      </c>
      <c r="J985" t="s">
        <v>14</v>
      </c>
      <c r="K985">
        <v>5562000</v>
      </c>
      <c r="L985" t="s">
        <v>7210</v>
      </c>
      <c r="M985" t="s">
        <v>7203</v>
      </c>
      <c r="N985" s="1">
        <v>43751</v>
      </c>
      <c r="O985" t="s">
        <v>478</v>
      </c>
      <c r="P985" t="s">
        <v>7218</v>
      </c>
      <c r="Q985" t="s">
        <v>7246</v>
      </c>
      <c r="R985" t="s">
        <v>7225</v>
      </c>
      <c r="S985">
        <v>945598</v>
      </c>
      <c r="T985">
        <v>1262752</v>
      </c>
      <c r="U985">
        <v>0.251</v>
      </c>
      <c r="V985">
        <v>1397000</v>
      </c>
      <c r="W985">
        <v>4165000</v>
      </c>
      <c r="X985">
        <v>2021</v>
      </c>
      <c r="Y985">
        <v>7230600</v>
      </c>
    </row>
    <row r="986" spans="1:25" x14ac:dyDescent="0.35">
      <c r="A986">
        <v>2021</v>
      </c>
      <c r="B986" t="s">
        <v>1296</v>
      </c>
      <c r="C986" s="1">
        <v>44381</v>
      </c>
      <c r="D986" t="s">
        <v>1277</v>
      </c>
      <c r="E986" t="s">
        <v>229</v>
      </c>
      <c r="F986" t="s">
        <v>33</v>
      </c>
      <c r="G986">
        <v>2</v>
      </c>
      <c r="H986">
        <v>230100</v>
      </c>
      <c r="I986">
        <v>179000</v>
      </c>
      <c r="J986" t="s">
        <v>14</v>
      </c>
      <c r="K986">
        <v>460200</v>
      </c>
      <c r="L986" t="s">
        <v>7204</v>
      </c>
      <c r="M986" t="s">
        <v>7206</v>
      </c>
      <c r="N986" s="1">
        <v>44156</v>
      </c>
      <c r="O986" t="s">
        <v>33</v>
      </c>
      <c r="P986" t="s">
        <v>7237</v>
      </c>
      <c r="Q986" t="s">
        <v>7238</v>
      </c>
      <c r="R986" t="s">
        <v>7240</v>
      </c>
      <c r="S986">
        <v>175405</v>
      </c>
      <c r="T986">
        <v>225475</v>
      </c>
      <c r="U986">
        <v>0.222</v>
      </c>
      <c r="V986">
        <v>102200</v>
      </c>
      <c r="W986">
        <v>358000</v>
      </c>
      <c r="X986">
        <v>2021</v>
      </c>
      <c r="Y986">
        <v>598260</v>
      </c>
    </row>
    <row r="987" spans="1:25" x14ac:dyDescent="0.35">
      <c r="A987">
        <v>2021</v>
      </c>
      <c r="B987" t="s">
        <v>1297</v>
      </c>
      <c r="C987" s="1">
        <v>44382</v>
      </c>
      <c r="D987" t="s">
        <v>1277</v>
      </c>
      <c r="E987" t="s">
        <v>85</v>
      </c>
      <c r="F987" t="s">
        <v>655</v>
      </c>
      <c r="G987">
        <v>3</v>
      </c>
      <c r="H987">
        <v>2201800</v>
      </c>
      <c r="I987">
        <v>1495900</v>
      </c>
      <c r="J987" t="s">
        <v>18</v>
      </c>
      <c r="K987">
        <v>6605400</v>
      </c>
      <c r="L987" t="s">
        <v>7202</v>
      </c>
      <c r="M987" t="s">
        <v>7206</v>
      </c>
      <c r="N987" s="1">
        <v>43262</v>
      </c>
      <c r="O987" t="s">
        <v>655</v>
      </c>
      <c r="P987" t="s">
        <v>7218</v>
      </c>
      <c r="Q987" t="s">
        <v>7219</v>
      </c>
      <c r="R987" t="s">
        <v>7220</v>
      </c>
      <c r="S987">
        <v>1412184</v>
      </c>
      <c r="T987">
        <v>2078622</v>
      </c>
      <c r="U987">
        <v>0.32100000000000001</v>
      </c>
      <c r="V987">
        <v>2117700</v>
      </c>
      <c r="W987">
        <v>4487700</v>
      </c>
      <c r="X987">
        <v>2021</v>
      </c>
      <c r="Y987">
        <v>8587020</v>
      </c>
    </row>
    <row r="988" spans="1:25" x14ac:dyDescent="0.35">
      <c r="A988">
        <v>2021</v>
      </c>
      <c r="B988" t="s">
        <v>1298</v>
      </c>
      <c r="C988" s="1">
        <v>44382</v>
      </c>
      <c r="D988" t="s">
        <v>1277</v>
      </c>
      <c r="E988" t="s">
        <v>23</v>
      </c>
      <c r="F988" t="s">
        <v>218</v>
      </c>
      <c r="G988">
        <v>4</v>
      </c>
      <c r="H988">
        <v>1240500</v>
      </c>
      <c r="I988">
        <v>985900</v>
      </c>
      <c r="J988" t="s">
        <v>14</v>
      </c>
      <c r="K988">
        <v>4962000</v>
      </c>
      <c r="L988" t="s">
        <v>7204</v>
      </c>
      <c r="M988" t="s">
        <v>7206</v>
      </c>
      <c r="N988" s="1">
        <v>44431</v>
      </c>
      <c r="O988" t="s">
        <v>218</v>
      </c>
      <c r="P988" t="s">
        <v>7218</v>
      </c>
      <c r="Q988" t="s">
        <v>7233</v>
      </c>
      <c r="R988" t="s">
        <v>7225</v>
      </c>
      <c r="S988">
        <v>965934</v>
      </c>
      <c r="T988">
        <v>1215373</v>
      </c>
      <c r="U988">
        <v>0.20499999999999999</v>
      </c>
      <c r="V988">
        <v>1018400</v>
      </c>
      <c r="W988">
        <v>3943600</v>
      </c>
      <c r="X988">
        <v>2021</v>
      </c>
      <c r="Y988">
        <v>6450600</v>
      </c>
    </row>
    <row r="989" spans="1:25" x14ac:dyDescent="0.35">
      <c r="A989">
        <v>2021</v>
      </c>
      <c r="B989" t="s">
        <v>1299</v>
      </c>
      <c r="C989" s="1">
        <v>44382</v>
      </c>
      <c r="D989" t="s">
        <v>1277</v>
      </c>
      <c r="E989" t="s">
        <v>566</v>
      </c>
      <c r="F989" t="s">
        <v>51</v>
      </c>
      <c r="G989">
        <v>1</v>
      </c>
      <c r="H989">
        <v>292800</v>
      </c>
      <c r="I989">
        <v>190400</v>
      </c>
      <c r="J989" t="s">
        <v>18</v>
      </c>
      <c r="K989">
        <v>292800</v>
      </c>
      <c r="L989" t="s">
        <v>7204</v>
      </c>
      <c r="M989" t="s">
        <v>7206</v>
      </c>
      <c r="N989" s="1">
        <v>43135</v>
      </c>
      <c r="O989" t="s">
        <v>51</v>
      </c>
      <c r="P989" t="s">
        <v>7237</v>
      </c>
      <c r="Q989" t="s">
        <v>7239</v>
      </c>
      <c r="R989" t="s">
        <v>7240</v>
      </c>
      <c r="S989">
        <v>190502</v>
      </c>
      <c r="T989">
        <v>292907</v>
      </c>
      <c r="U989">
        <v>0.35</v>
      </c>
      <c r="V989">
        <v>102400</v>
      </c>
      <c r="W989">
        <v>190400</v>
      </c>
      <c r="X989">
        <v>2021</v>
      </c>
      <c r="Y989">
        <v>380640</v>
      </c>
    </row>
    <row r="990" spans="1:25" x14ac:dyDescent="0.35">
      <c r="A990">
        <v>2021</v>
      </c>
      <c r="B990" t="s">
        <v>1300</v>
      </c>
      <c r="C990" s="1">
        <v>44382</v>
      </c>
      <c r="D990" t="s">
        <v>1277</v>
      </c>
      <c r="E990" t="s">
        <v>44</v>
      </c>
      <c r="F990" t="s">
        <v>75</v>
      </c>
      <c r="G990">
        <v>2</v>
      </c>
      <c r="H990">
        <v>216700</v>
      </c>
      <c r="I990">
        <v>163600</v>
      </c>
      <c r="J990" t="s">
        <v>14</v>
      </c>
      <c r="K990">
        <v>433400</v>
      </c>
      <c r="L990" t="s">
        <v>7209</v>
      </c>
      <c r="M990" t="s">
        <v>7206</v>
      </c>
      <c r="N990" s="1">
        <v>43454</v>
      </c>
      <c r="O990" t="s">
        <v>75</v>
      </c>
      <c r="P990" t="s">
        <v>7235</v>
      </c>
      <c r="Q990" t="s">
        <v>7247</v>
      </c>
      <c r="R990" t="s">
        <v>7223</v>
      </c>
      <c r="S990">
        <v>161784</v>
      </c>
      <c r="T990">
        <v>214281</v>
      </c>
      <c r="U990">
        <v>0.245</v>
      </c>
      <c r="V990">
        <v>106200</v>
      </c>
      <c r="W990">
        <v>327200</v>
      </c>
      <c r="X990">
        <v>2021</v>
      </c>
      <c r="Y990">
        <v>563420</v>
      </c>
    </row>
    <row r="991" spans="1:25" x14ac:dyDescent="0.35">
      <c r="A991">
        <v>2021</v>
      </c>
      <c r="B991" t="s">
        <v>1301</v>
      </c>
      <c r="C991" s="1">
        <v>44382</v>
      </c>
      <c r="D991" t="s">
        <v>1277</v>
      </c>
      <c r="E991" t="s">
        <v>383</v>
      </c>
      <c r="F991" t="s">
        <v>57</v>
      </c>
      <c r="G991">
        <v>3</v>
      </c>
      <c r="H991">
        <v>206000</v>
      </c>
      <c r="I991">
        <v>146100</v>
      </c>
      <c r="J991" t="s">
        <v>14</v>
      </c>
      <c r="K991">
        <v>618000</v>
      </c>
      <c r="L991" t="s">
        <v>7208</v>
      </c>
      <c r="M991" t="s">
        <v>7203</v>
      </c>
      <c r="N991" s="1">
        <v>43323</v>
      </c>
      <c r="O991" t="s">
        <v>57</v>
      </c>
      <c r="P991" t="s">
        <v>7235</v>
      </c>
      <c r="Q991" t="s">
        <v>7249</v>
      </c>
      <c r="R991" t="s">
        <v>7225</v>
      </c>
      <c r="S991">
        <v>163155</v>
      </c>
      <c r="T991">
        <v>230060</v>
      </c>
      <c r="U991">
        <v>0.29099999999999998</v>
      </c>
      <c r="V991">
        <v>179700</v>
      </c>
      <c r="W991">
        <v>438300</v>
      </c>
      <c r="X991">
        <v>2021</v>
      </c>
      <c r="Y991">
        <v>803400</v>
      </c>
    </row>
    <row r="992" spans="1:25" x14ac:dyDescent="0.35">
      <c r="A992">
        <v>2021</v>
      </c>
      <c r="B992" t="s">
        <v>1302</v>
      </c>
      <c r="C992" s="1">
        <v>44382</v>
      </c>
      <c r="D992" t="s">
        <v>1277</v>
      </c>
      <c r="E992" t="s">
        <v>47</v>
      </c>
      <c r="F992" t="s">
        <v>649</v>
      </c>
      <c r="G992">
        <v>1</v>
      </c>
      <c r="H992">
        <v>75600</v>
      </c>
      <c r="I992">
        <v>53200</v>
      </c>
      <c r="J992" t="s">
        <v>14</v>
      </c>
      <c r="K992">
        <v>75600</v>
      </c>
      <c r="L992" t="s">
        <v>7209</v>
      </c>
      <c r="M992" t="s">
        <v>7206</v>
      </c>
      <c r="N992" s="1">
        <v>44180</v>
      </c>
      <c r="O992" t="s">
        <v>649</v>
      </c>
      <c r="P992" t="s">
        <v>7235</v>
      </c>
      <c r="Q992" t="s">
        <v>7236</v>
      </c>
      <c r="R992" t="s">
        <v>7223</v>
      </c>
      <c r="S992">
        <v>56164</v>
      </c>
      <c r="T992">
        <v>79878</v>
      </c>
      <c r="U992">
        <v>0.29699999999999999</v>
      </c>
      <c r="V992">
        <v>22400</v>
      </c>
      <c r="W992">
        <v>53200</v>
      </c>
      <c r="X992">
        <v>2021</v>
      </c>
      <c r="Y992">
        <v>98280</v>
      </c>
    </row>
    <row r="993" spans="1:25" x14ac:dyDescent="0.35">
      <c r="A993">
        <v>2021</v>
      </c>
      <c r="B993" t="s">
        <v>1303</v>
      </c>
      <c r="C993" s="1">
        <v>44382</v>
      </c>
      <c r="D993" t="s">
        <v>1277</v>
      </c>
      <c r="E993" t="s">
        <v>358</v>
      </c>
      <c r="F993" t="s">
        <v>302</v>
      </c>
      <c r="G993">
        <v>5</v>
      </c>
      <c r="H993">
        <v>162400</v>
      </c>
      <c r="I993">
        <v>107900</v>
      </c>
      <c r="J993" t="s">
        <v>18</v>
      </c>
      <c r="K993">
        <v>812000</v>
      </c>
      <c r="L993" t="s">
        <v>7205</v>
      </c>
      <c r="M993" t="s">
        <v>7203</v>
      </c>
      <c r="N993" s="1">
        <v>44016</v>
      </c>
      <c r="O993" t="s">
        <v>302</v>
      </c>
      <c r="P993" t="s">
        <v>7235</v>
      </c>
      <c r="Q993" t="s">
        <v>7247</v>
      </c>
      <c r="R993" t="s">
        <v>7227</v>
      </c>
      <c r="S993">
        <v>96357</v>
      </c>
      <c r="T993">
        <v>145095</v>
      </c>
      <c r="U993">
        <v>0.33600000000000002</v>
      </c>
      <c r="V993">
        <v>272500</v>
      </c>
      <c r="W993">
        <v>539500</v>
      </c>
      <c r="X993">
        <v>2021</v>
      </c>
      <c r="Y993">
        <v>1055600</v>
      </c>
    </row>
    <row r="994" spans="1:25" x14ac:dyDescent="0.35">
      <c r="A994">
        <v>2021</v>
      </c>
      <c r="B994" t="s">
        <v>1304</v>
      </c>
      <c r="C994" s="1">
        <v>44383</v>
      </c>
      <c r="D994" t="s">
        <v>1277</v>
      </c>
      <c r="E994" t="s">
        <v>298</v>
      </c>
      <c r="F994" t="s">
        <v>492</v>
      </c>
      <c r="G994">
        <v>4</v>
      </c>
      <c r="H994">
        <v>419300</v>
      </c>
      <c r="I994">
        <v>274400</v>
      </c>
      <c r="J994" t="s">
        <v>14</v>
      </c>
      <c r="K994">
        <v>1677200</v>
      </c>
      <c r="L994" t="s">
        <v>7207</v>
      </c>
      <c r="M994" t="s">
        <v>7203</v>
      </c>
      <c r="N994" s="1">
        <v>44022</v>
      </c>
      <c r="O994" t="s">
        <v>492</v>
      </c>
      <c r="P994" t="s">
        <v>7228</v>
      </c>
      <c r="Q994" t="s">
        <v>7229</v>
      </c>
      <c r="R994" t="s">
        <v>7225</v>
      </c>
      <c r="S994">
        <v>286689</v>
      </c>
      <c r="T994">
        <v>438092</v>
      </c>
      <c r="U994">
        <v>0.34599999999999997</v>
      </c>
      <c r="V994">
        <v>579600</v>
      </c>
      <c r="W994">
        <v>1097600</v>
      </c>
      <c r="X994">
        <v>2021</v>
      </c>
      <c r="Y994">
        <v>2180360</v>
      </c>
    </row>
    <row r="995" spans="1:25" x14ac:dyDescent="0.35">
      <c r="A995">
        <v>2021</v>
      </c>
      <c r="B995" t="s">
        <v>1305</v>
      </c>
      <c r="C995" s="1">
        <v>44383</v>
      </c>
      <c r="D995" t="s">
        <v>1277</v>
      </c>
      <c r="E995" t="s">
        <v>701</v>
      </c>
      <c r="F995" t="s">
        <v>354</v>
      </c>
      <c r="G995">
        <v>3</v>
      </c>
      <c r="H995">
        <v>557300</v>
      </c>
      <c r="I995">
        <v>415100</v>
      </c>
      <c r="J995" t="s">
        <v>14</v>
      </c>
      <c r="K995">
        <v>1671900</v>
      </c>
      <c r="L995" t="s">
        <v>7204</v>
      </c>
      <c r="M995" t="s">
        <v>7203</v>
      </c>
      <c r="N995" s="1">
        <v>44532</v>
      </c>
      <c r="O995" t="s">
        <v>354</v>
      </c>
      <c r="P995" t="s">
        <v>7228</v>
      </c>
      <c r="Q995" t="s">
        <v>7229</v>
      </c>
      <c r="R995" t="s">
        <v>7225</v>
      </c>
      <c r="S995">
        <v>415186</v>
      </c>
      <c r="T995">
        <v>557484</v>
      </c>
      <c r="U995">
        <v>0.255</v>
      </c>
      <c r="V995">
        <v>426600</v>
      </c>
      <c r="W995">
        <v>1245300</v>
      </c>
      <c r="X995">
        <v>2021</v>
      </c>
      <c r="Y995">
        <v>2173470</v>
      </c>
    </row>
    <row r="996" spans="1:25" x14ac:dyDescent="0.35">
      <c r="A996">
        <v>2021</v>
      </c>
      <c r="B996" t="s">
        <v>1306</v>
      </c>
      <c r="C996" s="1">
        <v>44384</v>
      </c>
      <c r="D996" t="s">
        <v>1277</v>
      </c>
      <c r="E996" t="s">
        <v>204</v>
      </c>
      <c r="F996" t="s">
        <v>290</v>
      </c>
      <c r="G996">
        <v>3</v>
      </c>
      <c r="H996">
        <v>3853300</v>
      </c>
      <c r="I996">
        <v>3012000</v>
      </c>
      <c r="J996" t="s">
        <v>14</v>
      </c>
      <c r="K996">
        <v>11559900</v>
      </c>
      <c r="L996" t="s">
        <v>7209</v>
      </c>
      <c r="M996" t="s">
        <v>7203</v>
      </c>
      <c r="N996" s="1">
        <v>43843</v>
      </c>
      <c r="O996" t="s">
        <v>290</v>
      </c>
      <c r="P996" t="s">
        <v>7231</v>
      </c>
      <c r="Q996" t="s">
        <v>7232</v>
      </c>
      <c r="R996" t="s">
        <v>7225</v>
      </c>
      <c r="S996">
        <v>3074682</v>
      </c>
      <c r="T996">
        <v>3933465</v>
      </c>
      <c r="U996">
        <v>0.218</v>
      </c>
      <c r="V996">
        <v>2523900</v>
      </c>
      <c r="W996">
        <v>9036000</v>
      </c>
      <c r="X996">
        <v>2021</v>
      </c>
      <c r="Y996">
        <v>15027870</v>
      </c>
    </row>
    <row r="997" spans="1:25" x14ac:dyDescent="0.35">
      <c r="A997">
        <v>2021</v>
      </c>
      <c r="B997" t="s">
        <v>1307</v>
      </c>
      <c r="C997" s="1">
        <v>44384</v>
      </c>
      <c r="D997" t="s">
        <v>1277</v>
      </c>
      <c r="E997" t="s">
        <v>106</v>
      </c>
      <c r="F997" t="s">
        <v>62</v>
      </c>
      <c r="G997">
        <v>1</v>
      </c>
      <c r="H997">
        <v>4135600</v>
      </c>
      <c r="I997">
        <v>3169500</v>
      </c>
      <c r="J997" t="s">
        <v>14</v>
      </c>
      <c r="K997">
        <v>4135600</v>
      </c>
      <c r="L997" t="s">
        <v>7205</v>
      </c>
      <c r="M997" t="s">
        <v>7203</v>
      </c>
      <c r="N997" s="1">
        <v>43225</v>
      </c>
      <c r="O997" t="s">
        <v>62</v>
      </c>
      <c r="P997" t="s">
        <v>7231</v>
      </c>
      <c r="Q997" t="s">
        <v>7232</v>
      </c>
      <c r="R997" t="s">
        <v>7225</v>
      </c>
      <c r="S997">
        <v>3049048</v>
      </c>
      <c r="T997">
        <v>3978398</v>
      </c>
      <c r="U997">
        <v>0.23400000000000001</v>
      </c>
      <c r="V997">
        <v>966100</v>
      </c>
      <c r="W997">
        <v>3169500</v>
      </c>
      <c r="X997">
        <v>2021</v>
      </c>
      <c r="Y997">
        <v>5376280</v>
      </c>
    </row>
    <row r="998" spans="1:25" x14ac:dyDescent="0.35">
      <c r="A998">
        <v>2021</v>
      </c>
      <c r="B998" t="s">
        <v>1308</v>
      </c>
      <c r="C998" s="1">
        <v>44384</v>
      </c>
      <c r="D998" t="s">
        <v>1277</v>
      </c>
      <c r="E998" t="s">
        <v>566</v>
      </c>
      <c r="F998" t="s">
        <v>294</v>
      </c>
      <c r="G998">
        <v>4</v>
      </c>
      <c r="H998">
        <v>1983500</v>
      </c>
      <c r="I998">
        <v>1556800</v>
      </c>
      <c r="J998" t="s">
        <v>18</v>
      </c>
      <c r="K998">
        <v>7934000</v>
      </c>
      <c r="L998" t="s">
        <v>7204</v>
      </c>
      <c r="M998" t="s">
        <v>7206</v>
      </c>
      <c r="N998" s="1">
        <v>43135</v>
      </c>
      <c r="O998" t="s">
        <v>294</v>
      </c>
      <c r="P998" t="s">
        <v>7231</v>
      </c>
      <c r="Q998" t="s">
        <v>7244</v>
      </c>
      <c r="R998" t="s">
        <v>7230</v>
      </c>
      <c r="S998">
        <v>1612385</v>
      </c>
      <c r="T998">
        <v>2054339</v>
      </c>
      <c r="U998">
        <v>0.215</v>
      </c>
      <c r="V998">
        <v>1706800</v>
      </c>
      <c r="W998">
        <v>6227200</v>
      </c>
      <c r="X998">
        <v>2021</v>
      </c>
      <c r="Y998">
        <v>10314200</v>
      </c>
    </row>
    <row r="999" spans="1:25" x14ac:dyDescent="0.35">
      <c r="A999">
        <v>2021</v>
      </c>
      <c r="B999" t="s">
        <v>1309</v>
      </c>
      <c r="C999" s="1">
        <v>44385</v>
      </c>
      <c r="D999" t="s">
        <v>1277</v>
      </c>
      <c r="E999" t="s">
        <v>190</v>
      </c>
      <c r="F999" t="s">
        <v>406</v>
      </c>
      <c r="G999">
        <v>1</v>
      </c>
      <c r="H999">
        <v>242200</v>
      </c>
      <c r="I999">
        <v>175000</v>
      </c>
      <c r="J999" t="s">
        <v>18</v>
      </c>
      <c r="K999">
        <v>242200</v>
      </c>
      <c r="L999" t="s">
        <v>7209</v>
      </c>
      <c r="M999" t="s">
        <v>7206</v>
      </c>
      <c r="N999" s="1">
        <v>43324</v>
      </c>
      <c r="O999" t="s">
        <v>406</v>
      </c>
      <c r="P999" t="s">
        <v>7235</v>
      </c>
      <c r="Q999" t="s">
        <v>7249</v>
      </c>
      <c r="R999" t="s">
        <v>7225</v>
      </c>
      <c r="S999">
        <v>166359</v>
      </c>
      <c r="T999">
        <v>230230</v>
      </c>
      <c r="U999">
        <v>0.27700000000000002</v>
      </c>
      <c r="V999">
        <v>67200</v>
      </c>
      <c r="W999">
        <v>175000</v>
      </c>
      <c r="X999">
        <v>2021</v>
      </c>
      <c r="Y999">
        <v>314860</v>
      </c>
    </row>
    <row r="1000" spans="1:25" x14ac:dyDescent="0.35">
      <c r="A1000">
        <v>2021</v>
      </c>
      <c r="B1000" t="s">
        <v>1310</v>
      </c>
      <c r="C1000" s="1">
        <v>44385</v>
      </c>
      <c r="D1000" t="s">
        <v>1277</v>
      </c>
      <c r="E1000" t="s">
        <v>169</v>
      </c>
      <c r="F1000" t="s">
        <v>422</v>
      </c>
      <c r="G1000">
        <v>1</v>
      </c>
      <c r="H1000">
        <v>339400</v>
      </c>
      <c r="I1000">
        <v>249900</v>
      </c>
      <c r="J1000" t="s">
        <v>14</v>
      </c>
      <c r="K1000">
        <v>339400</v>
      </c>
      <c r="L1000" t="s">
        <v>7209</v>
      </c>
      <c r="M1000" t="s">
        <v>7203</v>
      </c>
      <c r="N1000" s="1">
        <v>44466</v>
      </c>
      <c r="O1000" t="s">
        <v>422</v>
      </c>
      <c r="P1000" t="s">
        <v>7228</v>
      </c>
      <c r="Q1000" t="s">
        <v>7229</v>
      </c>
      <c r="R1000" t="s">
        <v>7230</v>
      </c>
      <c r="S1000">
        <v>262779</v>
      </c>
      <c r="T1000">
        <v>356829</v>
      </c>
      <c r="U1000">
        <v>0.26400000000000001</v>
      </c>
      <c r="V1000">
        <v>89500</v>
      </c>
      <c r="W1000">
        <v>249900</v>
      </c>
      <c r="X1000">
        <v>2021</v>
      </c>
      <c r="Y1000">
        <v>441220</v>
      </c>
    </row>
    <row r="1001" spans="1:25" x14ac:dyDescent="0.35">
      <c r="A1001">
        <v>2021</v>
      </c>
      <c r="B1001" t="s">
        <v>1311</v>
      </c>
      <c r="C1001" s="1">
        <v>44385</v>
      </c>
      <c r="D1001" t="s">
        <v>1277</v>
      </c>
      <c r="E1001" t="s">
        <v>451</v>
      </c>
      <c r="F1001" t="s">
        <v>649</v>
      </c>
      <c r="G1001">
        <v>3</v>
      </c>
      <c r="H1001">
        <v>85900</v>
      </c>
      <c r="I1001">
        <v>60400</v>
      </c>
      <c r="J1001" t="s">
        <v>14</v>
      </c>
      <c r="K1001">
        <v>257700</v>
      </c>
      <c r="L1001" t="s">
        <v>7207</v>
      </c>
      <c r="M1001" t="s">
        <v>7203</v>
      </c>
      <c r="N1001" s="1">
        <v>43773</v>
      </c>
      <c r="O1001" t="s">
        <v>649</v>
      </c>
      <c r="P1001" t="s">
        <v>7235</v>
      </c>
      <c r="Q1001" t="s">
        <v>7236</v>
      </c>
      <c r="R1001" t="s">
        <v>7223</v>
      </c>
      <c r="S1001">
        <v>56164</v>
      </c>
      <c r="T1001">
        <v>79878</v>
      </c>
      <c r="U1001">
        <v>0.29699999999999999</v>
      </c>
      <c r="V1001">
        <v>76500</v>
      </c>
      <c r="W1001">
        <v>181200</v>
      </c>
      <c r="X1001">
        <v>2021</v>
      </c>
      <c r="Y1001">
        <v>335010</v>
      </c>
    </row>
    <row r="1002" spans="1:25" x14ac:dyDescent="0.35">
      <c r="A1002">
        <v>2021</v>
      </c>
      <c r="B1002" t="s">
        <v>1312</v>
      </c>
      <c r="C1002" s="1">
        <v>44385</v>
      </c>
      <c r="D1002" t="s">
        <v>1277</v>
      </c>
      <c r="E1002" t="s">
        <v>32</v>
      </c>
      <c r="F1002" t="s">
        <v>443</v>
      </c>
      <c r="G1002">
        <v>1</v>
      </c>
      <c r="H1002">
        <v>216500</v>
      </c>
      <c r="I1002">
        <v>146200</v>
      </c>
      <c r="J1002" t="s">
        <v>18</v>
      </c>
      <c r="K1002">
        <v>216500</v>
      </c>
      <c r="L1002" t="s">
        <v>7210</v>
      </c>
      <c r="M1002" t="s">
        <v>7203</v>
      </c>
      <c r="N1002" s="1">
        <v>43611</v>
      </c>
      <c r="O1002" t="s">
        <v>443</v>
      </c>
      <c r="P1002" t="s">
        <v>7235</v>
      </c>
      <c r="Q1002" t="s">
        <v>7236</v>
      </c>
      <c r="R1002" t="s">
        <v>7240</v>
      </c>
      <c r="S1002">
        <v>148725</v>
      </c>
      <c r="T1002">
        <v>220283</v>
      </c>
      <c r="U1002">
        <v>0.32500000000000001</v>
      </c>
      <c r="V1002">
        <v>70300</v>
      </c>
      <c r="W1002">
        <v>146200</v>
      </c>
      <c r="X1002">
        <v>2021</v>
      </c>
      <c r="Y1002">
        <v>281450</v>
      </c>
    </row>
    <row r="1003" spans="1:25" x14ac:dyDescent="0.35">
      <c r="A1003">
        <v>2021</v>
      </c>
      <c r="B1003" t="s">
        <v>1313</v>
      </c>
      <c r="C1003" s="1">
        <v>44385</v>
      </c>
      <c r="D1003" t="s">
        <v>1277</v>
      </c>
      <c r="E1003" t="s">
        <v>566</v>
      </c>
      <c r="F1003" t="s">
        <v>174</v>
      </c>
      <c r="G1003">
        <v>3</v>
      </c>
      <c r="H1003">
        <v>402400</v>
      </c>
      <c r="I1003">
        <v>270800</v>
      </c>
      <c r="J1003" t="s">
        <v>18</v>
      </c>
      <c r="K1003">
        <v>1207200</v>
      </c>
      <c r="L1003" t="s">
        <v>7204</v>
      </c>
      <c r="M1003" t="s">
        <v>7206</v>
      </c>
      <c r="N1003" s="1">
        <v>43135</v>
      </c>
      <c r="O1003" t="s">
        <v>174</v>
      </c>
      <c r="P1003" t="s">
        <v>7237</v>
      </c>
      <c r="Q1003" t="s">
        <v>7239</v>
      </c>
      <c r="R1003" t="s">
        <v>7234</v>
      </c>
      <c r="S1003">
        <v>300460</v>
      </c>
      <c r="T1003">
        <v>446607</v>
      </c>
      <c r="U1003">
        <v>0.32700000000000001</v>
      </c>
      <c r="V1003">
        <v>394800</v>
      </c>
      <c r="W1003">
        <v>812400</v>
      </c>
      <c r="X1003">
        <v>2021</v>
      </c>
      <c r="Y1003">
        <v>1569360</v>
      </c>
    </row>
    <row r="1004" spans="1:25" x14ac:dyDescent="0.35">
      <c r="A1004">
        <v>2021</v>
      </c>
      <c r="B1004" t="s">
        <v>1314</v>
      </c>
      <c r="C1004" s="1">
        <v>44385</v>
      </c>
      <c r="D1004" t="s">
        <v>1277</v>
      </c>
      <c r="E1004" t="s">
        <v>252</v>
      </c>
      <c r="F1004" t="s">
        <v>485</v>
      </c>
      <c r="G1004">
        <v>1</v>
      </c>
      <c r="H1004">
        <v>522100</v>
      </c>
      <c r="I1004">
        <v>403400</v>
      </c>
      <c r="J1004" t="s">
        <v>18</v>
      </c>
      <c r="K1004">
        <v>522100</v>
      </c>
      <c r="L1004" t="s">
        <v>7204</v>
      </c>
      <c r="M1004" t="s">
        <v>7203</v>
      </c>
      <c r="N1004" s="1">
        <v>43239</v>
      </c>
      <c r="O1004" t="s">
        <v>485</v>
      </c>
      <c r="P1004" t="s">
        <v>7237</v>
      </c>
      <c r="Q1004" t="s">
        <v>7238</v>
      </c>
      <c r="R1004" t="s">
        <v>7220</v>
      </c>
      <c r="S1004">
        <v>376063</v>
      </c>
      <c r="T1004">
        <v>486653</v>
      </c>
      <c r="U1004">
        <v>0.22700000000000001</v>
      </c>
      <c r="V1004">
        <v>118700</v>
      </c>
      <c r="W1004">
        <v>403400</v>
      </c>
      <c r="X1004">
        <v>2021</v>
      </c>
      <c r="Y1004">
        <v>678730</v>
      </c>
    </row>
    <row r="1005" spans="1:25" x14ac:dyDescent="0.35">
      <c r="A1005">
        <v>2021</v>
      </c>
      <c r="B1005" t="s">
        <v>1315</v>
      </c>
      <c r="C1005" s="1">
        <v>44385</v>
      </c>
      <c r="D1005" t="s">
        <v>1277</v>
      </c>
      <c r="E1005" t="s">
        <v>489</v>
      </c>
      <c r="F1005" t="s">
        <v>62</v>
      </c>
      <c r="G1005">
        <v>1</v>
      </c>
      <c r="H1005">
        <v>3815400</v>
      </c>
      <c r="I1005">
        <v>2924200</v>
      </c>
      <c r="J1005" t="s">
        <v>18</v>
      </c>
      <c r="K1005">
        <v>3815400</v>
      </c>
      <c r="L1005" t="s">
        <v>7204</v>
      </c>
      <c r="M1005" t="s">
        <v>7203</v>
      </c>
      <c r="N1005" s="1">
        <v>44221</v>
      </c>
      <c r="O1005" t="s">
        <v>62</v>
      </c>
      <c r="P1005" t="s">
        <v>7231</v>
      </c>
      <c r="Q1005" t="s">
        <v>7232</v>
      </c>
      <c r="R1005" t="s">
        <v>7225</v>
      </c>
      <c r="S1005">
        <v>3049048</v>
      </c>
      <c r="T1005">
        <v>3978398</v>
      </c>
      <c r="U1005">
        <v>0.23400000000000001</v>
      </c>
      <c r="V1005">
        <v>891200</v>
      </c>
      <c r="W1005">
        <v>2924200</v>
      </c>
      <c r="X1005">
        <v>2021</v>
      </c>
      <c r="Y1005">
        <v>4960020</v>
      </c>
    </row>
    <row r="1006" spans="1:25" x14ac:dyDescent="0.35">
      <c r="A1006">
        <v>2021</v>
      </c>
      <c r="B1006" t="s">
        <v>1316</v>
      </c>
      <c r="C1006" s="1">
        <v>44386</v>
      </c>
      <c r="D1006" t="s">
        <v>1277</v>
      </c>
      <c r="E1006" t="s">
        <v>770</v>
      </c>
      <c r="F1006" t="s">
        <v>403</v>
      </c>
      <c r="G1006">
        <v>3</v>
      </c>
      <c r="H1006">
        <v>1720800</v>
      </c>
      <c r="I1006">
        <v>1148000</v>
      </c>
      <c r="J1006" t="s">
        <v>14</v>
      </c>
      <c r="K1006">
        <v>5162400</v>
      </c>
      <c r="L1006" t="s">
        <v>7204</v>
      </c>
      <c r="M1006" t="s">
        <v>7203</v>
      </c>
      <c r="N1006" s="1">
        <v>44052</v>
      </c>
      <c r="O1006" t="s">
        <v>403</v>
      </c>
      <c r="P1006" t="s">
        <v>7218</v>
      </c>
      <c r="Q1006" t="s">
        <v>7233</v>
      </c>
      <c r="R1006" t="s">
        <v>7220</v>
      </c>
      <c r="S1006">
        <v>1185674</v>
      </c>
      <c r="T1006">
        <v>1777273</v>
      </c>
      <c r="U1006">
        <v>0.33300000000000002</v>
      </c>
      <c r="V1006">
        <v>1718400</v>
      </c>
      <c r="W1006">
        <v>3444000</v>
      </c>
      <c r="X1006">
        <v>2021</v>
      </c>
      <c r="Y1006">
        <v>6711120</v>
      </c>
    </row>
    <row r="1007" spans="1:25" x14ac:dyDescent="0.35">
      <c r="A1007">
        <v>2021</v>
      </c>
      <c r="B1007" t="s">
        <v>1317</v>
      </c>
      <c r="C1007" s="1">
        <v>44386</v>
      </c>
      <c r="D1007" t="s">
        <v>1277</v>
      </c>
      <c r="E1007" t="s">
        <v>426</v>
      </c>
      <c r="F1007" t="s">
        <v>373</v>
      </c>
      <c r="G1007">
        <v>1</v>
      </c>
      <c r="H1007">
        <v>92500</v>
      </c>
      <c r="I1007">
        <v>71700</v>
      </c>
      <c r="J1007" t="s">
        <v>14</v>
      </c>
      <c r="K1007">
        <v>92500</v>
      </c>
      <c r="L1007" t="s">
        <v>7209</v>
      </c>
      <c r="M1007" t="s">
        <v>7203</v>
      </c>
      <c r="N1007" s="1">
        <v>43953</v>
      </c>
      <c r="O1007" t="s">
        <v>373</v>
      </c>
      <c r="P1007" t="s">
        <v>7235</v>
      </c>
      <c r="Q1007" t="s">
        <v>7236</v>
      </c>
      <c r="R1007" t="s">
        <v>7230</v>
      </c>
      <c r="S1007">
        <v>78046</v>
      </c>
      <c r="T1007">
        <v>100718</v>
      </c>
      <c r="U1007">
        <v>0.22500000000000001</v>
      </c>
      <c r="V1007">
        <v>20800</v>
      </c>
      <c r="W1007">
        <v>71700</v>
      </c>
      <c r="X1007">
        <v>2021</v>
      </c>
      <c r="Y1007">
        <v>120250</v>
      </c>
    </row>
    <row r="1008" spans="1:25" x14ac:dyDescent="0.35">
      <c r="A1008">
        <v>2021</v>
      </c>
      <c r="B1008" t="s">
        <v>1318</v>
      </c>
      <c r="C1008" s="1">
        <v>44386</v>
      </c>
      <c r="D1008" t="s">
        <v>1277</v>
      </c>
      <c r="E1008" t="s">
        <v>626</v>
      </c>
      <c r="F1008" t="s">
        <v>616</v>
      </c>
      <c r="G1008">
        <v>1</v>
      </c>
      <c r="H1008">
        <v>596100</v>
      </c>
      <c r="I1008">
        <v>476100</v>
      </c>
      <c r="J1008" t="s">
        <v>18</v>
      </c>
      <c r="K1008">
        <v>596100</v>
      </c>
      <c r="L1008" t="s">
        <v>7204</v>
      </c>
      <c r="M1008" t="s">
        <v>7206</v>
      </c>
      <c r="N1008" s="1">
        <v>43409</v>
      </c>
      <c r="O1008" t="s">
        <v>616</v>
      </c>
      <c r="P1008" t="s">
        <v>7237</v>
      </c>
      <c r="Q1008" t="s">
        <v>7238</v>
      </c>
      <c r="R1008" t="s">
        <v>7223</v>
      </c>
      <c r="S1008">
        <v>445625</v>
      </c>
      <c r="T1008">
        <v>557987</v>
      </c>
      <c r="U1008">
        <v>0.20100000000000001</v>
      </c>
      <c r="V1008">
        <v>120000</v>
      </c>
      <c r="W1008">
        <v>476100</v>
      </c>
      <c r="X1008">
        <v>2021</v>
      </c>
      <c r="Y1008">
        <v>774930</v>
      </c>
    </row>
    <row r="1009" spans="1:25" x14ac:dyDescent="0.35">
      <c r="A1009">
        <v>2021</v>
      </c>
      <c r="B1009" t="s">
        <v>1319</v>
      </c>
      <c r="C1009" s="1">
        <v>44386</v>
      </c>
      <c r="D1009" t="s">
        <v>1277</v>
      </c>
      <c r="E1009" t="s">
        <v>293</v>
      </c>
      <c r="F1009" t="s">
        <v>120</v>
      </c>
      <c r="G1009">
        <v>5</v>
      </c>
      <c r="H1009">
        <v>373700</v>
      </c>
      <c r="I1009">
        <v>294300</v>
      </c>
      <c r="J1009" t="s">
        <v>18</v>
      </c>
      <c r="K1009">
        <v>1868500</v>
      </c>
      <c r="L1009" t="s">
        <v>7204</v>
      </c>
      <c r="M1009" t="s">
        <v>7203</v>
      </c>
      <c r="N1009" s="1">
        <v>43595</v>
      </c>
      <c r="O1009" t="s">
        <v>120</v>
      </c>
      <c r="P1009" t="s">
        <v>7237</v>
      </c>
      <c r="Q1009" t="s">
        <v>7239</v>
      </c>
      <c r="R1009" t="s">
        <v>7227</v>
      </c>
      <c r="S1009">
        <v>304085</v>
      </c>
      <c r="T1009">
        <v>386176</v>
      </c>
      <c r="U1009">
        <v>0.21299999999999999</v>
      </c>
      <c r="V1009">
        <v>397000</v>
      </c>
      <c r="W1009">
        <v>1471500</v>
      </c>
      <c r="X1009">
        <v>2021</v>
      </c>
      <c r="Y1009">
        <v>2429050</v>
      </c>
    </row>
    <row r="1010" spans="1:25" x14ac:dyDescent="0.35">
      <c r="A1010">
        <v>2021</v>
      </c>
      <c r="B1010" t="s">
        <v>1320</v>
      </c>
      <c r="C1010" s="1">
        <v>44386</v>
      </c>
      <c r="D1010" t="s">
        <v>1277</v>
      </c>
      <c r="E1010" t="s">
        <v>564</v>
      </c>
      <c r="F1010" t="s">
        <v>96</v>
      </c>
      <c r="G1010">
        <v>2</v>
      </c>
      <c r="H1010">
        <v>1001000</v>
      </c>
      <c r="I1010">
        <v>807700</v>
      </c>
      <c r="J1010" t="s">
        <v>18</v>
      </c>
      <c r="K1010">
        <v>2002000</v>
      </c>
      <c r="L1010" t="s">
        <v>7210</v>
      </c>
      <c r="M1010" t="s">
        <v>7203</v>
      </c>
      <c r="N1010" s="1">
        <v>43751</v>
      </c>
      <c r="O1010" t="s">
        <v>96</v>
      </c>
      <c r="P1010" t="s">
        <v>7221</v>
      </c>
      <c r="Q1010" t="s">
        <v>7222</v>
      </c>
      <c r="R1010" t="s">
        <v>7223</v>
      </c>
      <c r="S1010">
        <v>790280</v>
      </c>
      <c r="T1010">
        <v>979437</v>
      </c>
      <c r="U1010">
        <v>0.193</v>
      </c>
      <c r="V1010">
        <v>386600</v>
      </c>
      <c r="W1010">
        <v>1615400</v>
      </c>
      <c r="X1010">
        <v>2021</v>
      </c>
      <c r="Y1010">
        <v>2602600</v>
      </c>
    </row>
    <row r="1011" spans="1:25" x14ac:dyDescent="0.35">
      <c r="A1011">
        <v>2021</v>
      </c>
      <c r="B1011" t="s">
        <v>1321</v>
      </c>
      <c r="C1011" s="1">
        <v>44387</v>
      </c>
      <c r="D1011" t="s">
        <v>1277</v>
      </c>
      <c r="E1011" t="s">
        <v>327</v>
      </c>
      <c r="F1011" t="s">
        <v>290</v>
      </c>
      <c r="G1011">
        <v>2</v>
      </c>
      <c r="H1011">
        <v>3507400</v>
      </c>
      <c r="I1011">
        <v>2741600</v>
      </c>
      <c r="J1011" t="s">
        <v>18</v>
      </c>
      <c r="K1011">
        <v>7014800</v>
      </c>
      <c r="L1011" t="s">
        <v>7209</v>
      </c>
      <c r="M1011" t="s">
        <v>7203</v>
      </c>
      <c r="N1011" s="1">
        <v>44480</v>
      </c>
      <c r="O1011" t="s">
        <v>290</v>
      </c>
      <c r="P1011" t="s">
        <v>7231</v>
      </c>
      <c r="Q1011" t="s">
        <v>7232</v>
      </c>
      <c r="R1011" t="s">
        <v>7225</v>
      </c>
      <c r="S1011">
        <v>3074682</v>
      </c>
      <c r="T1011">
        <v>3933465</v>
      </c>
      <c r="U1011">
        <v>0.218</v>
      </c>
      <c r="V1011">
        <v>1531600</v>
      </c>
      <c r="W1011">
        <v>5483200</v>
      </c>
      <c r="X1011">
        <v>2021</v>
      </c>
      <c r="Y1011">
        <v>9119240</v>
      </c>
    </row>
    <row r="1012" spans="1:25" x14ac:dyDescent="0.35">
      <c r="A1012">
        <v>2021</v>
      </c>
      <c r="B1012" t="s">
        <v>1322</v>
      </c>
      <c r="C1012" s="1">
        <v>44387</v>
      </c>
      <c r="D1012" t="s">
        <v>1277</v>
      </c>
      <c r="E1012" t="s">
        <v>337</v>
      </c>
      <c r="F1012" t="s">
        <v>21</v>
      </c>
      <c r="G1012">
        <v>3</v>
      </c>
      <c r="H1012">
        <v>2641700</v>
      </c>
      <c r="I1012">
        <v>1780500</v>
      </c>
      <c r="J1012" t="s">
        <v>14</v>
      </c>
      <c r="K1012">
        <v>7925100</v>
      </c>
      <c r="L1012" t="s">
        <v>7209</v>
      </c>
      <c r="M1012" t="s">
        <v>7203</v>
      </c>
      <c r="N1012" s="1">
        <v>44373</v>
      </c>
      <c r="O1012" t="s">
        <v>21</v>
      </c>
      <c r="P1012" t="s">
        <v>7231</v>
      </c>
      <c r="Q1012" t="s">
        <v>7232</v>
      </c>
      <c r="R1012" t="s">
        <v>7225</v>
      </c>
      <c r="S1012">
        <v>1815090</v>
      </c>
      <c r="T1012">
        <v>2693020</v>
      </c>
      <c r="U1012">
        <v>0.32600000000000001</v>
      </c>
      <c r="V1012">
        <v>2583600</v>
      </c>
      <c r="W1012">
        <v>5341500</v>
      </c>
      <c r="X1012">
        <v>2021</v>
      </c>
      <c r="Y1012">
        <v>10302630</v>
      </c>
    </row>
    <row r="1013" spans="1:25" x14ac:dyDescent="0.35">
      <c r="A1013">
        <v>2021</v>
      </c>
      <c r="B1013" t="s">
        <v>1323</v>
      </c>
      <c r="C1013" s="1">
        <v>44387</v>
      </c>
      <c r="D1013" t="s">
        <v>1277</v>
      </c>
      <c r="E1013" t="s">
        <v>212</v>
      </c>
      <c r="F1013" t="s">
        <v>72</v>
      </c>
      <c r="G1013">
        <v>1</v>
      </c>
      <c r="H1013">
        <v>229500</v>
      </c>
      <c r="I1013">
        <v>152000</v>
      </c>
      <c r="J1013" t="s">
        <v>18</v>
      </c>
      <c r="K1013">
        <v>229500</v>
      </c>
      <c r="L1013" t="s">
        <v>7207</v>
      </c>
      <c r="M1013" t="s">
        <v>7206</v>
      </c>
      <c r="N1013" s="1">
        <v>43600</v>
      </c>
      <c r="O1013" t="s">
        <v>72</v>
      </c>
      <c r="P1013" t="s">
        <v>7235</v>
      </c>
      <c r="Q1013" t="s">
        <v>7236</v>
      </c>
      <c r="R1013" t="s">
        <v>7220</v>
      </c>
      <c r="S1013">
        <v>158801</v>
      </c>
      <c r="T1013">
        <v>239703</v>
      </c>
      <c r="U1013">
        <v>0.33800000000000002</v>
      </c>
      <c r="V1013">
        <v>77500</v>
      </c>
      <c r="W1013">
        <v>152000</v>
      </c>
      <c r="X1013">
        <v>2021</v>
      </c>
      <c r="Y1013">
        <v>298350</v>
      </c>
    </row>
    <row r="1014" spans="1:25" x14ac:dyDescent="0.35">
      <c r="A1014">
        <v>2021</v>
      </c>
      <c r="B1014" t="s">
        <v>1324</v>
      </c>
      <c r="C1014" s="1">
        <v>44387</v>
      </c>
      <c r="D1014" t="s">
        <v>1277</v>
      </c>
      <c r="E1014" t="s">
        <v>514</v>
      </c>
      <c r="F1014" t="s">
        <v>236</v>
      </c>
      <c r="G1014">
        <v>5</v>
      </c>
      <c r="H1014">
        <v>486500</v>
      </c>
      <c r="I1014">
        <v>351200</v>
      </c>
      <c r="J1014" t="s">
        <v>14</v>
      </c>
      <c r="K1014">
        <v>2432500</v>
      </c>
      <c r="L1014" t="s">
        <v>7205</v>
      </c>
      <c r="M1014" t="s">
        <v>7203</v>
      </c>
      <c r="N1014" s="1">
        <v>43532</v>
      </c>
      <c r="O1014" t="s">
        <v>236</v>
      </c>
      <c r="P1014" t="s">
        <v>7237</v>
      </c>
      <c r="Q1014" t="s">
        <v>7238</v>
      </c>
      <c r="R1014" t="s">
        <v>7240</v>
      </c>
      <c r="S1014">
        <v>361481</v>
      </c>
      <c r="T1014">
        <v>500684</v>
      </c>
      <c r="U1014">
        <v>0.27800000000000002</v>
      </c>
      <c r="V1014">
        <v>676500</v>
      </c>
      <c r="W1014">
        <v>1756000</v>
      </c>
      <c r="X1014">
        <v>2021</v>
      </c>
      <c r="Y1014">
        <v>3162250</v>
      </c>
    </row>
    <row r="1015" spans="1:25" x14ac:dyDescent="0.35">
      <c r="A1015">
        <v>2021</v>
      </c>
      <c r="B1015" t="s">
        <v>1325</v>
      </c>
      <c r="C1015" s="1">
        <v>44387</v>
      </c>
      <c r="D1015" t="s">
        <v>1277</v>
      </c>
      <c r="E1015" t="s">
        <v>12</v>
      </c>
      <c r="F1015" t="s">
        <v>170</v>
      </c>
      <c r="G1015">
        <v>5</v>
      </c>
      <c r="H1015">
        <v>349900</v>
      </c>
      <c r="I1015">
        <v>279500</v>
      </c>
      <c r="J1015" t="s">
        <v>14</v>
      </c>
      <c r="K1015">
        <v>1749500</v>
      </c>
      <c r="L1015" t="s">
        <v>7204</v>
      </c>
      <c r="M1015" t="s">
        <v>7203</v>
      </c>
      <c r="N1015" s="1">
        <v>43595</v>
      </c>
      <c r="O1015" t="s">
        <v>170</v>
      </c>
      <c r="P1015" t="s">
        <v>7237</v>
      </c>
      <c r="Q1015" t="s">
        <v>7238</v>
      </c>
      <c r="R1015" t="s">
        <v>7225</v>
      </c>
      <c r="S1015">
        <v>293413</v>
      </c>
      <c r="T1015">
        <v>367345</v>
      </c>
      <c r="U1015">
        <v>0.20100000000000001</v>
      </c>
      <c r="V1015">
        <v>352000</v>
      </c>
      <c r="W1015">
        <v>1397500</v>
      </c>
      <c r="X1015">
        <v>2021</v>
      </c>
      <c r="Y1015">
        <v>2274350</v>
      </c>
    </row>
    <row r="1016" spans="1:25" x14ac:dyDescent="0.35">
      <c r="A1016">
        <v>2021</v>
      </c>
      <c r="B1016" t="s">
        <v>1326</v>
      </c>
      <c r="C1016" s="1">
        <v>44387</v>
      </c>
      <c r="D1016" t="s">
        <v>1277</v>
      </c>
      <c r="E1016" t="s">
        <v>378</v>
      </c>
      <c r="F1016" t="s">
        <v>132</v>
      </c>
      <c r="G1016">
        <v>3</v>
      </c>
      <c r="H1016">
        <v>2953200</v>
      </c>
      <c r="I1016">
        <v>2243500</v>
      </c>
      <c r="J1016" t="s">
        <v>14</v>
      </c>
      <c r="K1016">
        <v>8859600</v>
      </c>
      <c r="L1016" t="s">
        <v>7207</v>
      </c>
      <c r="M1016" t="s">
        <v>7203</v>
      </c>
      <c r="N1016" s="1">
        <v>43399</v>
      </c>
      <c r="O1016" t="s">
        <v>132</v>
      </c>
      <c r="P1016" t="s">
        <v>7231</v>
      </c>
      <c r="Q1016" t="s">
        <v>7232</v>
      </c>
      <c r="R1016" t="s">
        <v>7220</v>
      </c>
      <c r="S1016">
        <v>2248818</v>
      </c>
      <c r="T1016">
        <v>2960178</v>
      </c>
      <c r="U1016">
        <v>0.24</v>
      </c>
      <c r="V1016">
        <v>2129100</v>
      </c>
      <c r="W1016">
        <v>6730500</v>
      </c>
      <c r="X1016">
        <v>2021</v>
      </c>
      <c r="Y1016">
        <v>11517480</v>
      </c>
    </row>
    <row r="1017" spans="1:25" x14ac:dyDescent="0.35">
      <c r="A1017">
        <v>2021</v>
      </c>
      <c r="B1017" t="s">
        <v>1327</v>
      </c>
      <c r="C1017" s="1">
        <v>44387</v>
      </c>
      <c r="D1017" t="s">
        <v>1277</v>
      </c>
      <c r="E1017" t="s">
        <v>252</v>
      </c>
      <c r="F1017" t="s">
        <v>187</v>
      </c>
      <c r="G1017">
        <v>2</v>
      </c>
      <c r="H1017">
        <v>340400</v>
      </c>
      <c r="I1017">
        <v>233200</v>
      </c>
      <c r="J1017" t="s">
        <v>14</v>
      </c>
      <c r="K1017">
        <v>680800</v>
      </c>
      <c r="L1017" t="s">
        <v>7204</v>
      </c>
      <c r="M1017" t="s">
        <v>7203</v>
      </c>
      <c r="N1017" s="1">
        <v>43239</v>
      </c>
      <c r="O1017" t="s">
        <v>187</v>
      </c>
      <c r="P1017" t="s">
        <v>7221</v>
      </c>
      <c r="Q1017" t="s">
        <v>7222</v>
      </c>
      <c r="R1017" t="s">
        <v>7230</v>
      </c>
      <c r="S1017">
        <v>236119</v>
      </c>
      <c r="T1017">
        <v>344547</v>
      </c>
      <c r="U1017">
        <v>0.315</v>
      </c>
      <c r="V1017">
        <v>214400</v>
      </c>
      <c r="W1017">
        <v>466400</v>
      </c>
      <c r="X1017">
        <v>2021</v>
      </c>
      <c r="Y1017">
        <v>885040</v>
      </c>
    </row>
    <row r="1018" spans="1:25" x14ac:dyDescent="0.35">
      <c r="A1018">
        <v>2021</v>
      </c>
      <c r="B1018" t="s">
        <v>1328</v>
      </c>
      <c r="C1018" s="1">
        <v>44387</v>
      </c>
      <c r="D1018" t="s">
        <v>1277</v>
      </c>
      <c r="E1018" t="s">
        <v>98</v>
      </c>
      <c r="F1018" t="s">
        <v>373</v>
      </c>
      <c r="G1018">
        <v>2</v>
      </c>
      <c r="H1018">
        <v>96200</v>
      </c>
      <c r="I1018">
        <v>74600</v>
      </c>
      <c r="J1018" t="s">
        <v>14</v>
      </c>
      <c r="K1018">
        <v>192400</v>
      </c>
      <c r="L1018" t="s">
        <v>7204</v>
      </c>
      <c r="M1018" t="s">
        <v>7206</v>
      </c>
      <c r="N1018" s="1">
        <v>44413</v>
      </c>
      <c r="O1018" t="s">
        <v>373</v>
      </c>
      <c r="P1018" t="s">
        <v>7235</v>
      </c>
      <c r="Q1018" t="s">
        <v>7236</v>
      </c>
      <c r="R1018" t="s">
        <v>7230</v>
      </c>
      <c r="S1018">
        <v>78046</v>
      </c>
      <c r="T1018">
        <v>100718</v>
      </c>
      <c r="U1018">
        <v>0.22500000000000001</v>
      </c>
      <c r="V1018">
        <v>43200</v>
      </c>
      <c r="W1018">
        <v>149200</v>
      </c>
      <c r="X1018">
        <v>2021</v>
      </c>
      <c r="Y1018">
        <v>250120</v>
      </c>
    </row>
    <row r="1019" spans="1:25" x14ac:dyDescent="0.35">
      <c r="A1019">
        <v>2021</v>
      </c>
      <c r="B1019" t="s">
        <v>1329</v>
      </c>
      <c r="C1019" s="1">
        <v>44388</v>
      </c>
      <c r="D1019" t="s">
        <v>1277</v>
      </c>
      <c r="E1019" t="s">
        <v>125</v>
      </c>
      <c r="F1019" t="s">
        <v>273</v>
      </c>
      <c r="G1019">
        <v>3</v>
      </c>
      <c r="H1019">
        <v>4437100</v>
      </c>
      <c r="I1019">
        <v>2993800</v>
      </c>
      <c r="J1019" t="s">
        <v>14</v>
      </c>
      <c r="K1019">
        <v>13311300</v>
      </c>
      <c r="L1019" t="s">
        <v>7204</v>
      </c>
      <c r="M1019" t="s">
        <v>7203</v>
      </c>
      <c r="N1019" s="1">
        <v>43558</v>
      </c>
      <c r="O1019" t="s">
        <v>273</v>
      </c>
      <c r="P1019" t="s">
        <v>7231</v>
      </c>
      <c r="Q1019" t="s">
        <v>7232</v>
      </c>
      <c r="R1019" t="s">
        <v>7240</v>
      </c>
      <c r="S1019">
        <v>2682320</v>
      </c>
      <c r="T1019">
        <v>3975495</v>
      </c>
      <c r="U1019">
        <v>0.32500000000000001</v>
      </c>
      <c r="V1019">
        <v>4329900</v>
      </c>
      <c r="W1019">
        <v>8981400</v>
      </c>
      <c r="X1019">
        <v>2021</v>
      </c>
      <c r="Y1019">
        <v>17304690</v>
      </c>
    </row>
    <row r="1020" spans="1:25" x14ac:dyDescent="0.35">
      <c r="A1020">
        <v>2021</v>
      </c>
      <c r="B1020" t="s">
        <v>1330</v>
      </c>
      <c r="C1020" s="1">
        <v>44388</v>
      </c>
      <c r="D1020" t="s">
        <v>1277</v>
      </c>
      <c r="E1020" t="s">
        <v>23</v>
      </c>
      <c r="F1020" t="s">
        <v>236</v>
      </c>
      <c r="G1020">
        <v>2</v>
      </c>
      <c r="H1020">
        <v>496000</v>
      </c>
      <c r="I1020">
        <v>358100</v>
      </c>
      <c r="J1020" t="s">
        <v>18</v>
      </c>
      <c r="K1020">
        <v>992000</v>
      </c>
      <c r="L1020" t="s">
        <v>7204</v>
      </c>
      <c r="M1020" t="s">
        <v>7206</v>
      </c>
      <c r="N1020" s="1">
        <v>44431</v>
      </c>
      <c r="O1020" t="s">
        <v>236</v>
      </c>
      <c r="P1020" t="s">
        <v>7237</v>
      </c>
      <c r="Q1020" t="s">
        <v>7238</v>
      </c>
      <c r="R1020" t="s">
        <v>7240</v>
      </c>
      <c r="S1020">
        <v>361481</v>
      </c>
      <c r="T1020">
        <v>500684</v>
      </c>
      <c r="U1020">
        <v>0.27800000000000002</v>
      </c>
      <c r="V1020">
        <v>275800</v>
      </c>
      <c r="W1020">
        <v>716200</v>
      </c>
      <c r="X1020">
        <v>2021</v>
      </c>
      <c r="Y1020">
        <v>1289600</v>
      </c>
    </row>
    <row r="1021" spans="1:25" x14ac:dyDescent="0.35">
      <c r="A1021">
        <v>2021</v>
      </c>
      <c r="B1021" t="s">
        <v>1331</v>
      </c>
      <c r="C1021" s="1">
        <v>44388</v>
      </c>
      <c r="D1021" t="s">
        <v>1277</v>
      </c>
      <c r="E1021" t="s">
        <v>90</v>
      </c>
      <c r="F1021" t="s">
        <v>33</v>
      </c>
      <c r="G1021">
        <v>3</v>
      </c>
      <c r="H1021">
        <v>231600</v>
      </c>
      <c r="I1021">
        <v>180200</v>
      </c>
      <c r="J1021" t="s">
        <v>14</v>
      </c>
      <c r="K1021">
        <v>694800</v>
      </c>
      <c r="L1021" t="s">
        <v>7209</v>
      </c>
      <c r="M1021" t="s">
        <v>7206</v>
      </c>
      <c r="N1021" s="1">
        <v>43537</v>
      </c>
      <c r="O1021" t="s">
        <v>33</v>
      </c>
      <c r="P1021" t="s">
        <v>7237</v>
      </c>
      <c r="Q1021" t="s">
        <v>7238</v>
      </c>
      <c r="R1021" t="s">
        <v>7240</v>
      </c>
      <c r="S1021">
        <v>175405</v>
      </c>
      <c r="T1021">
        <v>225475</v>
      </c>
      <c r="U1021">
        <v>0.222</v>
      </c>
      <c r="V1021">
        <v>154200</v>
      </c>
      <c r="W1021">
        <v>540600</v>
      </c>
      <c r="X1021">
        <v>2021</v>
      </c>
      <c r="Y1021">
        <v>903240</v>
      </c>
    </row>
    <row r="1022" spans="1:25" x14ac:dyDescent="0.35">
      <c r="A1022">
        <v>2021</v>
      </c>
      <c r="B1022" t="s">
        <v>1332</v>
      </c>
      <c r="C1022" s="1">
        <v>44388</v>
      </c>
      <c r="D1022" t="s">
        <v>1277</v>
      </c>
      <c r="E1022" t="s">
        <v>143</v>
      </c>
      <c r="F1022" t="s">
        <v>104</v>
      </c>
      <c r="G1022">
        <v>4</v>
      </c>
      <c r="H1022">
        <v>887800</v>
      </c>
      <c r="I1022">
        <v>688800</v>
      </c>
      <c r="J1022" t="s">
        <v>14</v>
      </c>
      <c r="K1022">
        <v>3551200</v>
      </c>
      <c r="L1022" t="s">
        <v>7204</v>
      </c>
      <c r="M1022" t="s">
        <v>7203</v>
      </c>
      <c r="N1022" s="1">
        <v>43397</v>
      </c>
      <c r="O1022" t="s">
        <v>104</v>
      </c>
      <c r="P1022" t="s">
        <v>7228</v>
      </c>
      <c r="Q1022" t="s">
        <v>7245</v>
      </c>
      <c r="R1022" t="s">
        <v>7230</v>
      </c>
      <c r="S1022">
        <v>701583</v>
      </c>
      <c r="T1022">
        <v>904253</v>
      </c>
      <c r="U1022">
        <v>0.224</v>
      </c>
      <c r="V1022">
        <v>796000</v>
      </c>
      <c r="W1022">
        <v>2755200</v>
      </c>
      <c r="X1022">
        <v>2021</v>
      </c>
      <c r="Y1022">
        <v>4616560</v>
      </c>
    </row>
    <row r="1023" spans="1:25" x14ac:dyDescent="0.35">
      <c r="A1023">
        <v>2021</v>
      </c>
      <c r="B1023" t="s">
        <v>1333</v>
      </c>
      <c r="C1023" s="1">
        <v>44388</v>
      </c>
      <c r="D1023" t="s">
        <v>1277</v>
      </c>
      <c r="E1023" t="s">
        <v>549</v>
      </c>
      <c r="F1023" t="s">
        <v>199</v>
      </c>
      <c r="G1023">
        <v>1</v>
      </c>
      <c r="H1023">
        <v>344800</v>
      </c>
      <c r="I1023">
        <v>263100</v>
      </c>
      <c r="J1023" t="s">
        <v>18</v>
      </c>
      <c r="K1023">
        <v>344800</v>
      </c>
      <c r="L1023" t="s">
        <v>7209</v>
      </c>
      <c r="M1023" t="s">
        <v>7206</v>
      </c>
      <c r="N1023" s="1">
        <v>43533</v>
      </c>
      <c r="O1023" t="s">
        <v>199</v>
      </c>
      <c r="P1023" t="s">
        <v>7237</v>
      </c>
      <c r="Q1023" t="s">
        <v>7242</v>
      </c>
      <c r="R1023" t="s">
        <v>7230</v>
      </c>
      <c r="S1023">
        <v>302001</v>
      </c>
      <c r="T1023">
        <v>395757</v>
      </c>
      <c r="U1023">
        <v>0.23699999999999999</v>
      </c>
      <c r="V1023">
        <v>81700</v>
      </c>
      <c r="W1023">
        <v>263100</v>
      </c>
      <c r="X1023">
        <v>2021</v>
      </c>
      <c r="Y1023">
        <v>448240</v>
      </c>
    </row>
    <row r="1024" spans="1:25" x14ac:dyDescent="0.35">
      <c r="A1024">
        <v>2021</v>
      </c>
      <c r="B1024" t="s">
        <v>1334</v>
      </c>
      <c r="C1024" s="1">
        <v>44388</v>
      </c>
      <c r="D1024" t="s">
        <v>1277</v>
      </c>
      <c r="E1024" t="s">
        <v>432</v>
      </c>
      <c r="F1024" t="s">
        <v>276</v>
      </c>
      <c r="G1024">
        <v>2</v>
      </c>
      <c r="H1024">
        <v>141100</v>
      </c>
      <c r="I1024">
        <v>106400</v>
      </c>
      <c r="J1024" t="s">
        <v>18</v>
      </c>
      <c r="K1024">
        <v>282200</v>
      </c>
      <c r="L1024" t="s">
        <v>7202</v>
      </c>
      <c r="M1024" t="s">
        <v>7206</v>
      </c>
      <c r="N1024" s="1">
        <v>44028</v>
      </c>
      <c r="O1024" t="s">
        <v>276</v>
      </c>
      <c r="P1024" t="s">
        <v>7237</v>
      </c>
      <c r="Q1024" t="s">
        <v>7239</v>
      </c>
      <c r="R1024" t="s">
        <v>7220</v>
      </c>
      <c r="S1024">
        <v>115353</v>
      </c>
      <c r="T1024">
        <v>152939</v>
      </c>
      <c r="U1024">
        <v>0.246</v>
      </c>
      <c r="V1024">
        <v>69400</v>
      </c>
      <c r="W1024">
        <v>212800</v>
      </c>
      <c r="X1024">
        <v>2021</v>
      </c>
      <c r="Y1024">
        <v>366860</v>
      </c>
    </row>
    <row r="1025" spans="1:25" x14ac:dyDescent="0.35">
      <c r="A1025">
        <v>2021</v>
      </c>
      <c r="B1025" t="s">
        <v>1335</v>
      </c>
      <c r="C1025" s="1">
        <v>44389</v>
      </c>
      <c r="D1025" t="s">
        <v>1277</v>
      </c>
      <c r="E1025" t="s">
        <v>566</v>
      </c>
      <c r="F1025" t="s">
        <v>545</v>
      </c>
      <c r="G1025">
        <v>1</v>
      </c>
      <c r="H1025">
        <v>1958800</v>
      </c>
      <c r="I1025">
        <v>1464800</v>
      </c>
      <c r="J1025" t="s">
        <v>14</v>
      </c>
      <c r="K1025">
        <v>1958800</v>
      </c>
      <c r="L1025" t="s">
        <v>7204</v>
      </c>
      <c r="M1025" t="s">
        <v>7206</v>
      </c>
      <c r="N1025" s="1">
        <v>43135</v>
      </c>
      <c r="O1025" t="s">
        <v>545</v>
      </c>
      <c r="P1025" t="s">
        <v>7231</v>
      </c>
      <c r="Q1025" t="s">
        <v>7244</v>
      </c>
      <c r="R1025" t="s">
        <v>7225</v>
      </c>
      <c r="S1025">
        <v>1372223</v>
      </c>
      <c r="T1025">
        <v>1835033</v>
      </c>
      <c r="U1025">
        <v>0.252</v>
      </c>
      <c r="V1025">
        <v>494000</v>
      </c>
      <c r="W1025">
        <v>1464800</v>
      </c>
      <c r="X1025">
        <v>2021</v>
      </c>
      <c r="Y1025">
        <v>2546440</v>
      </c>
    </row>
    <row r="1026" spans="1:25" x14ac:dyDescent="0.35">
      <c r="A1026">
        <v>2021</v>
      </c>
      <c r="B1026" t="s">
        <v>1336</v>
      </c>
      <c r="C1026" s="1">
        <v>44389</v>
      </c>
      <c r="D1026" t="s">
        <v>1277</v>
      </c>
      <c r="E1026" t="s">
        <v>489</v>
      </c>
      <c r="F1026" t="s">
        <v>422</v>
      </c>
      <c r="G1026">
        <v>2</v>
      </c>
      <c r="H1026">
        <v>345400</v>
      </c>
      <c r="I1026">
        <v>254300</v>
      </c>
      <c r="J1026" t="s">
        <v>18</v>
      </c>
      <c r="K1026">
        <v>690800</v>
      </c>
      <c r="L1026" t="s">
        <v>7204</v>
      </c>
      <c r="M1026" t="s">
        <v>7203</v>
      </c>
      <c r="N1026" s="1">
        <v>44221</v>
      </c>
      <c r="O1026" t="s">
        <v>422</v>
      </c>
      <c r="P1026" t="s">
        <v>7228</v>
      </c>
      <c r="Q1026" t="s">
        <v>7229</v>
      </c>
      <c r="R1026" t="s">
        <v>7230</v>
      </c>
      <c r="S1026">
        <v>262779</v>
      </c>
      <c r="T1026">
        <v>356829</v>
      </c>
      <c r="U1026">
        <v>0.26400000000000001</v>
      </c>
      <c r="V1026">
        <v>182200</v>
      </c>
      <c r="W1026">
        <v>508600</v>
      </c>
      <c r="X1026">
        <v>2021</v>
      </c>
      <c r="Y1026">
        <v>898040</v>
      </c>
    </row>
    <row r="1027" spans="1:25" x14ac:dyDescent="0.35">
      <c r="A1027">
        <v>2021</v>
      </c>
      <c r="B1027" t="s">
        <v>1337</v>
      </c>
      <c r="C1027" s="1">
        <v>44389</v>
      </c>
      <c r="D1027" t="s">
        <v>1277</v>
      </c>
      <c r="E1027" t="s">
        <v>583</v>
      </c>
      <c r="F1027" t="s">
        <v>248</v>
      </c>
      <c r="G1027">
        <v>3</v>
      </c>
      <c r="H1027">
        <v>2970200</v>
      </c>
      <c r="I1027">
        <v>2092200</v>
      </c>
      <c r="J1027" t="s">
        <v>14</v>
      </c>
      <c r="K1027">
        <v>8910600</v>
      </c>
      <c r="L1027" t="s">
        <v>7204</v>
      </c>
      <c r="M1027" t="s">
        <v>7206</v>
      </c>
      <c r="N1027" s="1">
        <v>44126</v>
      </c>
      <c r="O1027" t="s">
        <v>248</v>
      </c>
      <c r="P1027" t="s">
        <v>7231</v>
      </c>
      <c r="Q1027" t="s">
        <v>7241</v>
      </c>
      <c r="R1027" t="s">
        <v>7234</v>
      </c>
      <c r="S1027">
        <v>2174258</v>
      </c>
      <c r="T1027">
        <v>3086671</v>
      </c>
      <c r="U1027">
        <v>0.29599999999999999</v>
      </c>
      <c r="V1027">
        <v>2634000</v>
      </c>
      <c r="W1027">
        <v>6276600</v>
      </c>
      <c r="X1027">
        <v>2021</v>
      </c>
      <c r="Y1027">
        <v>11583780</v>
      </c>
    </row>
    <row r="1028" spans="1:25" x14ac:dyDescent="0.35">
      <c r="A1028">
        <v>2021</v>
      </c>
      <c r="B1028" t="s">
        <v>1338</v>
      </c>
      <c r="C1028" s="1">
        <v>44389</v>
      </c>
      <c r="D1028" t="s">
        <v>1277</v>
      </c>
      <c r="E1028" t="s">
        <v>426</v>
      </c>
      <c r="F1028" t="s">
        <v>390</v>
      </c>
      <c r="G1028">
        <v>3</v>
      </c>
      <c r="H1028">
        <v>318100</v>
      </c>
      <c r="I1028">
        <v>249000</v>
      </c>
      <c r="J1028" t="s">
        <v>14</v>
      </c>
      <c r="K1028">
        <v>954300</v>
      </c>
      <c r="L1028" t="s">
        <v>7209</v>
      </c>
      <c r="M1028" t="s">
        <v>7203</v>
      </c>
      <c r="N1028" s="1">
        <v>43953</v>
      </c>
      <c r="O1028" t="s">
        <v>390</v>
      </c>
      <c r="P1028" t="s">
        <v>7237</v>
      </c>
      <c r="Q1028" t="s">
        <v>7242</v>
      </c>
      <c r="R1028" t="s">
        <v>7230</v>
      </c>
      <c r="S1028">
        <v>246998</v>
      </c>
      <c r="T1028">
        <v>315564</v>
      </c>
      <c r="U1028">
        <v>0.217</v>
      </c>
      <c r="V1028">
        <v>207300</v>
      </c>
      <c r="W1028">
        <v>747000</v>
      </c>
      <c r="X1028">
        <v>2021</v>
      </c>
      <c r="Y1028">
        <v>1240590</v>
      </c>
    </row>
    <row r="1029" spans="1:25" x14ac:dyDescent="0.35">
      <c r="A1029">
        <v>2021</v>
      </c>
      <c r="B1029" t="s">
        <v>1339</v>
      </c>
      <c r="C1029" s="1">
        <v>44389</v>
      </c>
      <c r="D1029" t="s">
        <v>1277</v>
      </c>
      <c r="E1029" t="s">
        <v>368</v>
      </c>
      <c r="F1029" t="s">
        <v>279</v>
      </c>
      <c r="G1029">
        <v>4</v>
      </c>
      <c r="H1029">
        <v>464200</v>
      </c>
      <c r="I1029">
        <v>364900</v>
      </c>
      <c r="J1029" t="s">
        <v>14</v>
      </c>
      <c r="K1029">
        <v>1856800</v>
      </c>
      <c r="L1029" t="s">
        <v>7205</v>
      </c>
      <c r="M1029" t="s">
        <v>7203</v>
      </c>
      <c r="N1029" s="1">
        <v>43165</v>
      </c>
      <c r="O1029" t="s">
        <v>279</v>
      </c>
      <c r="P1029" t="s">
        <v>7228</v>
      </c>
      <c r="Q1029" t="s">
        <v>7229</v>
      </c>
      <c r="R1029" t="s">
        <v>7227</v>
      </c>
      <c r="S1029">
        <v>344544</v>
      </c>
      <c r="T1029">
        <v>438362</v>
      </c>
      <c r="U1029">
        <v>0.214</v>
      </c>
      <c r="V1029">
        <v>397200</v>
      </c>
      <c r="W1029">
        <v>1459600</v>
      </c>
      <c r="X1029">
        <v>2021</v>
      </c>
      <c r="Y1029">
        <v>2413840</v>
      </c>
    </row>
    <row r="1030" spans="1:25" x14ac:dyDescent="0.35">
      <c r="A1030">
        <v>2021</v>
      </c>
      <c r="B1030" t="s">
        <v>1340</v>
      </c>
      <c r="C1030" s="1">
        <v>44389</v>
      </c>
      <c r="D1030" t="s">
        <v>1277</v>
      </c>
      <c r="E1030" t="s">
        <v>29</v>
      </c>
      <c r="F1030" t="s">
        <v>356</v>
      </c>
      <c r="G1030">
        <v>4</v>
      </c>
      <c r="H1030">
        <v>459900</v>
      </c>
      <c r="I1030">
        <v>359100</v>
      </c>
      <c r="J1030" t="s">
        <v>18</v>
      </c>
      <c r="K1030">
        <v>1839600</v>
      </c>
      <c r="L1030" t="s">
        <v>7209</v>
      </c>
      <c r="M1030" t="s">
        <v>7203</v>
      </c>
      <c r="N1030" s="1">
        <v>43488</v>
      </c>
      <c r="O1030" t="s">
        <v>356</v>
      </c>
      <c r="P1030" t="s">
        <v>7221</v>
      </c>
      <c r="Q1030" t="s">
        <v>7226</v>
      </c>
      <c r="R1030" t="s">
        <v>7227</v>
      </c>
      <c r="S1030">
        <v>375681</v>
      </c>
      <c r="T1030">
        <v>481111</v>
      </c>
      <c r="U1030">
        <v>0.219</v>
      </c>
      <c r="V1030">
        <v>403200</v>
      </c>
      <c r="W1030">
        <v>1436400</v>
      </c>
      <c r="X1030">
        <v>2021</v>
      </c>
      <c r="Y1030">
        <v>2391480</v>
      </c>
    </row>
    <row r="1031" spans="1:25" x14ac:dyDescent="0.35">
      <c r="A1031">
        <v>2021</v>
      </c>
      <c r="B1031" t="s">
        <v>1341</v>
      </c>
      <c r="C1031" s="1">
        <v>44389</v>
      </c>
      <c r="D1031" t="s">
        <v>1277</v>
      </c>
      <c r="E1031" t="s">
        <v>137</v>
      </c>
      <c r="F1031" t="s">
        <v>141</v>
      </c>
      <c r="G1031">
        <v>4</v>
      </c>
      <c r="H1031">
        <v>132300</v>
      </c>
      <c r="I1031">
        <v>91000</v>
      </c>
      <c r="J1031" t="s">
        <v>14</v>
      </c>
      <c r="K1031">
        <v>529200</v>
      </c>
      <c r="L1031" t="s">
        <v>7204</v>
      </c>
      <c r="M1031" t="s">
        <v>7203</v>
      </c>
      <c r="N1031" s="1">
        <v>43563</v>
      </c>
      <c r="O1031" t="s">
        <v>141</v>
      </c>
      <c r="P1031" t="s">
        <v>7235</v>
      </c>
      <c r="Q1031" t="s">
        <v>7236</v>
      </c>
      <c r="R1031" t="s">
        <v>7223</v>
      </c>
      <c r="S1031">
        <v>99331</v>
      </c>
      <c r="T1031">
        <v>144383</v>
      </c>
      <c r="U1031">
        <v>0.312</v>
      </c>
      <c r="V1031">
        <v>165200</v>
      </c>
      <c r="W1031">
        <v>364000</v>
      </c>
      <c r="X1031">
        <v>2021</v>
      </c>
      <c r="Y1031">
        <v>687960</v>
      </c>
    </row>
    <row r="1032" spans="1:25" x14ac:dyDescent="0.35">
      <c r="A1032">
        <v>2021</v>
      </c>
      <c r="B1032" t="s">
        <v>1342</v>
      </c>
      <c r="C1032" s="1">
        <v>44389</v>
      </c>
      <c r="D1032" t="s">
        <v>1277</v>
      </c>
      <c r="E1032" t="s">
        <v>41</v>
      </c>
      <c r="F1032" t="s">
        <v>786</v>
      </c>
      <c r="G1032">
        <v>5</v>
      </c>
      <c r="H1032">
        <v>1026200</v>
      </c>
      <c r="I1032">
        <v>701300</v>
      </c>
      <c r="J1032" t="s">
        <v>14</v>
      </c>
      <c r="K1032">
        <v>5131000</v>
      </c>
      <c r="L1032" t="s">
        <v>7202</v>
      </c>
      <c r="M1032" t="s">
        <v>7203</v>
      </c>
      <c r="N1032" s="1">
        <v>44021</v>
      </c>
      <c r="O1032" t="s">
        <v>786</v>
      </c>
      <c r="P1032" t="s">
        <v>7228</v>
      </c>
      <c r="Q1032" t="s">
        <v>7245</v>
      </c>
      <c r="R1032" t="s">
        <v>7225</v>
      </c>
      <c r="S1032">
        <v>647711</v>
      </c>
      <c r="T1032">
        <v>947762</v>
      </c>
      <c r="U1032">
        <v>0.317</v>
      </c>
      <c r="V1032">
        <v>1624500</v>
      </c>
      <c r="W1032">
        <v>3506500</v>
      </c>
      <c r="X1032">
        <v>2021</v>
      </c>
      <c r="Y1032">
        <v>6670300</v>
      </c>
    </row>
    <row r="1033" spans="1:25" x14ac:dyDescent="0.35">
      <c r="A1033">
        <v>2021</v>
      </c>
      <c r="B1033" t="s">
        <v>1343</v>
      </c>
      <c r="C1033" s="1">
        <v>44390</v>
      </c>
      <c r="D1033" t="s">
        <v>1277</v>
      </c>
      <c r="E1033" t="s">
        <v>665</v>
      </c>
      <c r="F1033" t="s">
        <v>434</v>
      </c>
      <c r="G1033">
        <v>1</v>
      </c>
      <c r="H1033">
        <v>255200</v>
      </c>
      <c r="I1033">
        <v>185900</v>
      </c>
      <c r="J1033" t="s">
        <v>18</v>
      </c>
      <c r="K1033">
        <v>255200</v>
      </c>
      <c r="L1033" t="s">
        <v>7209</v>
      </c>
      <c r="M1033" t="s">
        <v>7203</v>
      </c>
      <c r="N1033" s="1">
        <v>43731</v>
      </c>
      <c r="O1033" t="s">
        <v>434</v>
      </c>
      <c r="P1033" t="s">
        <v>7221</v>
      </c>
      <c r="Q1033" t="s">
        <v>7222</v>
      </c>
      <c r="R1033" t="s">
        <v>7225</v>
      </c>
      <c r="S1033">
        <v>180543</v>
      </c>
      <c r="T1033">
        <v>247785</v>
      </c>
      <c r="U1033">
        <v>0.27100000000000002</v>
      </c>
      <c r="V1033">
        <v>69300</v>
      </c>
      <c r="W1033">
        <v>185900</v>
      </c>
      <c r="X1033">
        <v>2021</v>
      </c>
      <c r="Y1033">
        <v>331760</v>
      </c>
    </row>
    <row r="1034" spans="1:25" x14ac:dyDescent="0.35">
      <c r="A1034">
        <v>2021</v>
      </c>
      <c r="B1034" t="s">
        <v>1344</v>
      </c>
      <c r="C1034" s="1">
        <v>44390</v>
      </c>
      <c r="D1034" t="s">
        <v>1277</v>
      </c>
      <c r="E1034" t="s">
        <v>514</v>
      </c>
      <c r="F1034" t="s">
        <v>356</v>
      </c>
      <c r="G1034">
        <v>2</v>
      </c>
      <c r="H1034">
        <v>471800</v>
      </c>
      <c r="I1034">
        <v>368400</v>
      </c>
      <c r="J1034" t="s">
        <v>14</v>
      </c>
      <c r="K1034">
        <v>943600</v>
      </c>
      <c r="L1034" t="s">
        <v>7205</v>
      </c>
      <c r="M1034" t="s">
        <v>7203</v>
      </c>
      <c r="N1034" s="1">
        <v>43532</v>
      </c>
      <c r="O1034" t="s">
        <v>356</v>
      </c>
      <c r="P1034" t="s">
        <v>7221</v>
      </c>
      <c r="Q1034" t="s">
        <v>7226</v>
      </c>
      <c r="R1034" t="s">
        <v>7227</v>
      </c>
      <c r="S1034">
        <v>375681</v>
      </c>
      <c r="T1034">
        <v>481111</v>
      </c>
      <c r="U1034">
        <v>0.219</v>
      </c>
      <c r="V1034">
        <v>206800</v>
      </c>
      <c r="W1034">
        <v>736800</v>
      </c>
      <c r="X1034">
        <v>2021</v>
      </c>
      <c r="Y1034">
        <v>1226680</v>
      </c>
    </row>
    <row r="1035" spans="1:25" x14ac:dyDescent="0.35">
      <c r="A1035">
        <v>2021</v>
      </c>
      <c r="B1035" t="s">
        <v>1345</v>
      </c>
      <c r="C1035" s="1">
        <v>44390</v>
      </c>
      <c r="D1035" t="s">
        <v>1277</v>
      </c>
      <c r="E1035" t="s">
        <v>143</v>
      </c>
      <c r="F1035" t="s">
        <v>320</v>
      </c>
      <c r="G1035">
        <v>5</v>
      </c>
      <c r="H1035">
        <v>343000</v>
      </c>
      <c r="I1035">
        <v>267000</v>
      </c>
      <c r="J1035" t="s">
        <v>14</v>
      </c>
      <c r="K1035">
        <v>1715000</v>
      </c>
      <c r="L1035" t="s">
        <v>7204</v>
      </c>
      <c r="M1035" t="s">
        <v>7203</v>
      </c>
      <c r="N1035" s="1">
        <v>43397</v>
      </c>
      <c r="O1035" t="s">
        <v>320</v>
      </c>
      <c r="P1035" t="s">
        <v>7228</v>
      </c>
      <c r="Q1035" t="s">
        <v>7245</v>
      </c>
      <c r="R1035" t="s">
        <v>7227</v>
      </c>
      <c r="S1035">
        <v>278917</v>
      </c>
      <c r="T1035">
        <v>358248</v>
      </c>
      <c r="U1035">
        <v>0.221</v>
      </c>
      <c r="V1035">
        <v>380000</v>
      </c>
      <c r="W1035">
        <v>1335000</v>
      </c>
      <c r="X1035">
        <v>2021</v>
      </c>
      <c r="Y1035">
        <v>2229500</v>
      </c>
    </row>
    <row r="1036" spans="1:25" x14ac:dyDescent="0.35">
      <c r="A1036">
        <v>2021</v>
      </c>
      <c r="B1036" t="s">
        <v>1346</v>
      </c>
      <c r="C1036" s="1">
        <v>44390</v>
      </c>
      <c r="D1036" t="s">
        <v>1277</v>
      </c>
      <c r="E1036" t="s">
        <v>232</v>
      </c>
      <c r="F1036" t="s">
        <v>826</v>
      </c>
      <c r="G1036">
        <v>5</v>
      </c>
      <c r="H1036">
        <v>186500</v>
      </c>
      <c r="I1036">
        <v>139200</v>
      </c>
      <c r="J1036" t="s">
        <v>14</v>
      </c>
      <c r="K1036">
        <v>932500</v>
      </c>
      <c r="L1036" t="s">
        <v>7204</v>
      </c>
      <c r="M1036" t="s">
        <v>7203</v>
      </c>
      <c r="N1036" s="1">
        <v>44016</v>
      </c>
      <c r="O1036" t="s">
        <v>826</v>
      </c>
      <c r="P1036" t="s">
        <v>7235</v>
      </c>
      <c r="Q1036" t="s">
        <v>7248</v>
      </c>
      <c r="R1036" t="s">
        <v>7234</v>
      </c>
      <c r="S1036">
        <v>141072</v>
      </c>
      <c r="T1036">
        <v>189010</v>
      </c>
      <c r="U1036">
        <v>0.254</v>
      </c>
      <c r="V1036">
        <v>236500</v>
      </c>
      <c r="W1036">
        <v>696000</v>
      </c>
      <c r="X1036">
        <v>2021</v>
      </c>
      <c r="Y1036">
        <v>1212250</v>
      </c>
    </row>
    <row r="1037" spans="1:25" x14ac:dyDescent="0.35">
      <c r="A1037">
        <v>2021</v>
      </c>
      <c r="B1037" t="s">
        <v>1347</v>
      </c>
      <c r="C1037" s="1">
        <v>44390</v>
      </c>
      <c r="D1037" t="s">
        <v>1277</v>
      </c>
      <c r="E1037" t="s">
        <v>137</v>
      </c>
      <c r="F1037" t="s">
        <v>45</v>
      </c>
      <c r="G1037">
        <v>3</v>
      </c>
      <c r="H1037">
        <v>3163200</v>
      </c>
      <c r="I1037">
        <v>2303900</v>
      </c>
      <c r="J1037" t="s">
        <v>18</v>
      </c>
      <c r="K1037">
        <v>9489600</v>
      </c>
      <c r="L1037" t="s">
        <v>7204</v>
      </c>
      <c r="M1037" t="s">
        <v>7203</v>
      </c>
      <c r="N1037" s="1">
        <v>43563</v>
      </c>
      <c r="O1037" t="s">
        <v>45</v>
      </c>
      <c r="P1037" t="s">
        <v>7231</v>
      </c>
      <c r="Q1037" t="s">
        <v>7241</v>
      </c>
      <c r="R1037" t="s">
        <v>7225</v>
      </c>
      <c r="S1037">
        <v>2540472</v>
      </c>
      <c r="T1037">
        <v>3488125</v>
      </c>
      <c r="U1037">
        <v>0.27200000000000002</v>
      </c>
      <c r="V1037">
        <v>2577900</v>
      </c>
      <c r="W1037">
        <v>6911700</v>
      </c>
      <c r="X1037">
        <v>2021</v>
      </c>
      <c r="Y1037">
        <v>12336480</v>
      </c>
    </row>
    <row r="1038" spans="1:25" x14ac:dyDescent="0.35">
      <c r="A1038">
        <v>2021</v>
      </c>
      <c r="B1038" t="s">
        <v>1348</v>
      </c>
      <c r="C1038" s="1">
        <v>44390</v>
      </c>
      <c r="D1038" t="s">
        <v>1277</v>
      </c>
      <c r="E1038" t="s">
        <v>401</v>
      </c>
      <c r="F1038" t="s">
        <v>164</v>
      </c>
      <c r="G1038">
        <v>3</v>
      </c>
      <c r="H1038">
        <v>1082800</v>
      </c>
      <c r="I1038">
        <v>825400</v>
      </c>
      <c r="J1038" t="s">
        <v>14</v>
      </c>
      <c r="K1038">
        <v>3248400</v>
      </c>
      <c r="L1038" t="s">
        <v>7202</v>
      </c>
      <c r="M1038" t="s">
        <v>7203</v>
      </c>
      <c r="N1038" s="1">
        <v>43285</v>
      </c>
      <c r="O1038" t="s">
        <v>164</v>
      </c>
      <c r="P1038" t="s">
        <v>7228</v>
      </c>
      <c r="Q1038" t="s">
        <v>7229</v>
      </c>
      <c r="R1038" t="s">
        <v>7223</v>
      </c>
      <c r="S1038">
        <v>876620</v>
      </c>
      <c r="T1038">
        <v>1150081</v>
      </c>
      <c r="U1038">
        <v>0.23799999999999999</v>
      </c>
      <c r="V1038">
        <v>772200</v>
      </c>
      <c r="W1038">
        <v>2476200</v>
      </c>
      <c r="X1038">
        <v>2021</v>
      </c>
      <c r="Y1038">
        <v>4222920</v>
      </c>
    </row>
    <row r="1039" spans="1:25" x14ac:dyDescent="0.35">
      <c r="A1039">
        <v>2021</v>
      </c>
      <c r="B1039" t="s">
        <v>1349</v>
      </c>
      <c r="C1039" s="1">
        <v>44390</v>
      </c>
      <c r="D1039" t="s">
        <v>1277</v>
      </c>
      <c r="E1039" t="s">
        <v>106</v>
      </c>
      <c r="F1039" t="s">
        <v>207</v>
      </c>
      <c r="G1039">
        <v>1</v>
      </c>
      <c r="H1039">
        <v>2446400</v>
      </c>
      <c r="I1039">
        <v>1836400</v>
      </c>
      <c r="J1039" t="s">
        <v>18</v>
      </c>
      <c r="K1039">
        <v>2446400</v>
      </c>
      <c r="L1039" t="s">
        <v>7205</v>
      </c>
      <c r="M1039" t="s">
        <v>7203</v>
      </c>
      <c r="N1039" s="1">
        <v>43225</v>
      </c>
      <c r="O1039" t="s">
        <v>207</v>
      </c>
      <c r="P1039" t="s">
        <v>7218</v>
      </c>
      <c r="Q1039" t="s">
        <v>7224</v>
      </c>
      <c r="R1039" t="s">
        <v>7230</v>
      </c>
      <c r="S1039">
        <v>1968354</v>
      </c>
      <c r="T1039">
        <v>2622155</v>
      </c>
      <c r="U1039">
        <v>0.249</v>
      </c>
      <c r="V1039">
        <v>610000</v>
      </c>
      <c r="W1039">
        <v>1836400</v>
      </c>
      <c r="X1039">
        <v>2021</v>
      </c>
      <c r="Y1039">
        <v>3180320</v>
      </c>
    </row>
    <row r="1040" spans="1:25" x14ac:dyDescent="0.35">
      <c r="A1040">
        <v>2021</v>
      </c>
      <c r="B1040" t="s">
        <v>1350</v>
      </c>
      <c r="C1040" s="1">
        <v>44390</v>
      </c>
      <c r="D1040" t="s">
        <v>1277</v>
      </c>
      <c r="E1040" t="s">
        <v>330</v>
      </c>
      <c r="F1040" t="s">
        <v>269</v>
      </c>
      <c r="G1040">
        <v>1</v>
      </c>
      <c r="H1040">
        <v>2574000</v>
      </c>
      <c r="I1040">
        <v>1939700</v>
      </c>
      <c r="J1040" t="s">
        <v>18</v>
      </c>
      <c r="K1040">
        <v>2574000</v>
      </c>
      <c r="L1040" t="s">
        <v>7204</v>
      </c>
      <c r="M1040" t="s">
        <v>7206</v>
      </c>
      <c r="N1040" s="1">
        <v>43449</v>
      </c>
      <c r="O1040" t="s">
        <v>269</v>
      </c>
      <c r="P1040" t="s">
        <v>7218</v>
      </c>
      <c r="Q1040" t="s">
        <v>7233</v>
      </c>
      <c r="R1040" t="s">
        <v>7220</v>
      </c>
      <c r="S1040">
        <v>2139302</v>
      </c>
      <c r="T1040">
        <v>2838884</v>
      </c>
      <c r="U1040">
        <v>0.246</v>
      </c>
      <c r="V1040">
        <v>634300</v>
      </c>
      <c r="W1040">
        <v>1939700</v>
      </c>
      <c r="X1040">
        <v>2021</v>
      </c>
      <c r="Y1040">
        <v>3346200</v>
      </c>
    </row>
    <row r="1041" spans="1:25" x14ac:dyDescent="0.35">
      <c r="A1041">
        <v>2021</v>
      </c>
      <c r="B1041" t="s">
        <v>1351</v>
      </c>
      <c r="C1041" s="1">
        <v>44390</v>
      </c>
      <c r="D1041" t="s">
        <v>1277</v>
      </c>
      <c r="E1041" t="s">
        <v>252</v>
      </c>
      <c r="F1041" t="s">
        <v>803</v>
      </c>
      <c r="G1041">
        <v>2</v>
      </c>
      <c r="H1041">
        <v>4197300</v>
      </c>
      <c r="I1041">
        <v>3010700</v>
      </c>
      <c r="J1041" t="s">
        <v>14</v>
      </c>
      <c r="K1041">
        <v>8394600</v>
      </c>
      <c r="L1041" t="s">
        <v>7204</v>
      </c>
      <c r="M1041" t="s">
        <v>7203</v>
      </c>
      <c r="N1041" s="1">
        <v>43239</v>
      </c>
      <c r="O1041" t="s">
        <v>803</v>
      </c>
      <c r="P1041" t="s">
        <v>7231</v>
      </c>
      <c r="Q1041" t="s">
        <v>7241</v>
      </c>
      <c r="R1041" t="s">
        <v>7225</v>
      </c>
      <c r="S1041">
        <v>2864023</v>
      </c>
      <c r="T1041">
        <v>3992731</v>
      </c>
      <c r="U1041">
        <v>0.28299999999999997</v>
      </c>
      <c r="V1041">
        <v>2373200</v>
      </c>
      <c r="W1041">
        <v>6021400</v>
      </c>
      <c r="X1041">
        <v>2021</v>
      </c>
      <c r="Y1041">
        <v>10912980</v>
      </c>
    </row>
    <row r="1042" spans="1:25" x14ac:dyDescent="0.35">
      <c r="A1042">
        <v>2021</v>
      </c>
      <c r="B1042" t="s">
        <v>1352</v>
      </c>
      <c r="C1042" s="1">
        <v>44390</v>
      </c>
      <c r="D1042" t="s">
        <v>1277</v>
      </c>
      <c r="E1042" t="s">
        <v>157</v>
      </c>
      <c r="F1042" t="s">
        <v>616</v>
      </c>
      <c r="G1042">
        <v>4</v>
      </c>
      <c r="H1042">
        <v>564600</v>
      </c>
      <c r="I1042">
        <v>450900</v>
      </c>
      <c r="J1042" t="s">
        <v>14</v>
      </c>
      <c r="K1042">
        <v>2258400</v>
      </c>
      <c r="L1042" t="s">
        <v>7204</v>
      </c>
      <c r="M1042" t="s">
        <v>7206</v>
      </c>
      <c r="N1042" s="1">
        <v>43455</v>
      </c>
      <c r="O1042" t="s">
        <v>616</v>
      </c>
      <c r="P1042" t="s">
        <v>7237</v>
      </c>
      <c r="Q1042" t="s">
        <v>7238</v>
      </c>
      <c r="R1042" t="s">
        <v>7223</v>
      </c>
      <c r="S1042">
        <v>445625</v>
      </c>
      <c r="T1042">
        <v>557987</v>
      </c>
      <c r="U1042">
        <v>0.20100000000000001</v>
      </c>
      <c r="V1042">
        <v>454800</v>
      </c>
      <c r="W1042">
        <v>1803600</v>
      </c>
      <c r="X1042">
        <v>2021</v>
      </c>
      <c r="Y1042">
        <v>2935920</v>
      </c>
    </row>
    <row r="1043" spans="1:25" x14ac:dyDescent="0.35">
      <c r="A1043">
        <v>2021</v>
      </c>
      <c r="B1043" t="s">
        <v>1353</v>
      </c>
      <c r="C1043" s="1">
        <v>44391</v>
      </c>
      <c r="D1043" t="s">
        <v>1277</v>
      </c>
      <c r="E1043" t="s">
        <v>516</v>
      </c>
      <c r="F1043" t="s">
        <v>472</v>
      </c>
      <c r="G1043">
        <v>3</v>
      </c>
      <c r="H1043">
        <v>2569300</v>
      </c>
      <c r="I1043">
        <v>1749200</v>
      </c>
      <c r="J1043" t="s">
        <v>14</v>
      </c>
      <c r="K1043">
        <v>7707900</v>
      </c>
      <c r="L1043" t="s">
        <v>7210</v>
      </c>
      <c r="M1043" t="s">
        <v>7203</v>
      </c>
      <c r="N1043" s="1">
        <v>43732</v>
      </c>
      <c r="O1043" t="s">
        <v>472</v>
      </c>
      <c r="P1043" t="s">
        <v>7231</v>
      </c>
      <c r="Q1043" t="s">
        <v>7232</v>
      </c>
      <c r="R1043" t="s">
        <v>7230</v>
      </c>
      <c r="S1043">
        <v>1639217</v>
      </c>
      <c r="T1043">
        <v>2407811</v>
      </c>
      <c r="U1043">
        <v>0.31900000000000001</v>
      </c>
      <c r="V1043">
        <v>2460300</v>
      </c>
      <c r="W1043">
        <v>5247600</v>
      </c>
      <c r="X1043">
        <v>2021</v>
      </c>
      <c r="Y1043">
        <v>10020270</v>
      </c>
    </row>
    <row r="1044" spans="1:25" x14ac:dyDescent="0.35">
      <c r="A1044">
        <v>2021</v>
      </c>
      <c r="B1044" t="s">
        <v>1354</v>
      </c>
      <c r="C1044" s="1">
        <v>44391</v>
      </c>
      <c r="D1044" t="s">
        <v>1277</v>
      </c>
      <c r="E1044" t="s">
        <v>50</v>
      </c>
      <c r="F1044" t="s">
        <v>101</v>
      </c>
      <c r="G1044">
        <v>2</v>
      </c>
      <c r="H1044">
        <v>485200</v>
      </c>
      <c r="I1044">
        <v>346900</v>
      </c>
      <c r="J1044" t="s">
        <v>14</v>
      </c>
      <c r="K1044">
        <v>970400</v>
      </c>
      <c r="L1044" t="s">
        <v>7202</v>
      </c>
      <c r="M1044" t="s">
        <v>7206</v>
      </c>
      <c r="N1044" s="1">
        <v>43928</v>
      </c>
      <c r="O1044" t="s">
        <v>101</v>
      </c>
      <c r="P1044" t="s">
        <v>7228</v>
      </c>
      <c r="Q1044" t="s">
        <v>7229</v>
      </c>
      <c r="R1044" t="s">
        <v>7230</v>
      </c>
      <c r="S1044">
        <v>341631</v>
      </c>
      <c r="T1044">
        <v>477878</v>
      </c>
      <c r="U1044">
        <v>0.28499999999999998</v>
      </c>
      <c r="V1044">
        <v>276600</v>
      </c>
      <c r="W1044">
        <v>693800</v>
      </c>
      <c r="X1044">
        <v>2021</v>
      </c>
      <c r="Y1044">
        <v>1261520</v>
      </c>
    </row>
    <row r="1045" spans="1:25" x14ac:dyDescent="0.35">
      <c r="A1045">
        <v>2021</v>
      </c>
      <c r="B1045" t="s">
        <v>1355</v>
      </c>
      <c r="C1045" s="1">
        <v>44391</v>
      </c>
      <c r="D1045" t="s">
        <v>1277</v>
      </c>
      <c r="E1045" t="s">
        <v>143</v>
      </c>
      <c r="F1045" t="s">
        <v>104</v>
      </c>
      <c r="G1045">
        <v>5</v>
      </c>
      <c r="H1045">
        <v>944200</v>
      </c>
      <c r="I1045">
        <v>732600</v>
      </c>
      <c r="J1045" t="s">
        <v>14</v>
      </c>
      <c r="K1045">
        <v>4721000</v>
      </c>
      <c r="L1045" t="s">
        <v>7204</v>
      </c>
      <c r="M1045" t="s">
        <v>7203</v>
      </c>
      <c r="N1045" s="1">
        <v>43397</v>
      </c>
      <c r="O1045" t="s">
        <v>104</v>
      </c>
      <c r="P1045" t="s">
        <v>7228</v>
      </c>
      <c r="Q1045" t="s">
        <v>7245</v>
      </c>
      <c r="R1045" t="s">
        <v>7230</v>
      </c>
      <c r="S1045">
        <v>701583</v>
      </c>
      <c r="T1045">
        <v>904253</v>
      </c>
      <c r="U1045">
        <v>0.224</v>
      </c>
      <c r="V1045">
        <v>1058000</v>
      </c>
      <c r="W1045">
        <v>3663000</v>
      </c>
      <c r="X1045">
        <v>2021</v>
      </c>
      <c r="Y1045">
        <v>6137300</v>
      </c>
    </row>
    <row r="1046" spans="1:25" x14ac:dyDescent="0.35">
      <c r="A1046">
        <v>2021</v>
      </c>
      <c r="B1046" t="s">
        <v>1356</v>
      </c>
      <c r="C1046" s="1">
        <v>44391</v>
      </c>
      <c r="D1046" t="s">
        <v>1277</v>
      </c>
      <c r="E1046" t="s">
        <v>134</v>
      </c>
      <c r="F1046" t="s">
        <v>526</v>
      </c>
      <c r="G1046">
        <v>4</v>
      </c>
      <c r="H1046">
        <v>3543500</v>
      </c>
      <c r="I1046">
        <v>2886600</v>
      </c>
      <c r="J1046" t="s">
        <v>14</v>
      </c>
      <c r="K1046">
        <v>14174000</v>
      </c>
      <c r="L1046" t="s">
        <v>7207</v>
      </c>
      <c r="M1046" t="s">
        <v>7203</v>
      </c>
      <c r="N1046" s="1">
        <v>44176</v>
      </c>
      <c r="O1046" t="s">
        <v>526</v>
      </c>
      <c r="P1046" t="s">
        <v>7231</v>
      </c>
      <c r="Q1046" t="s">
        <v>7244</v>
      </c>
      <c r="R1046" t="s">
        <v>7220</v>
      </c>
      <c r="S1046">
        <v>2720488</v>
      </c>
      <c r="T1046">
        <v>3339554</v>
      </c>
      <c r="U1046">
        <v>0.185</v>
      </c>
      <c r="V1046">
        <v>2627600</v>
      </c>
      <c r="W1046">
        <v>11546400</v>
      </c>
      <c r="X1046">
        <v>2021</v>
      </c>
      <c r="Y1046">
        <v>18426200</v>
      </c>
    </row>
    <row r="1047" spans="1:25" x14ac:dyDescent="0.35">
      <c r="A1047">
        <v>2021</v>
      </c>
      <c r="B1047" t="s">
        <v>1357</v>
      </c>
      <c r="C1047" s="1">
        <v>44391</v>
      </c>
      <c r="D1047" t="s">
        <v>1277</v>
      </c>
      <c r="E1047" t="s">
        <v>534</v>
      </c>
      <c r="F1047" t="s">
        <v>1358</v>
      </c>
      <c r="G1047">
        <v>5</v>
      </c>
      <c r="H1047">
        <v>318200</v>
      </c>
      <c r="I1047">
        <v>226100</v>
      </c>
      <c r="J1047" t="s">
        <v>14</v>
      </c>
      <c r="K1047">
        <v>1591000</v>
      </c>
      <c r="L1047" t="s">
        <v>7204</v>
      </c>
      <c r="M1047" t="s">
        <v>7203</v>
      </c>
      <c r="N1047" s="1">
        <v>44496</v>
      </c>
      <c r="O1047" t="s">
        <v>1358</v>
      </c>
      <c r="P1047" t="s">
        <v>7221</v>
      </c>
      <c r="Q1047" t="s">
        <v>7243</v>
      </c>
      <c r="R1047" t="s">
        <v>7234</v>
      </c>
      <c r="S1047">
        <v>241132</v>
      </c>
      <c r="T1047">
        <v>339334</v>
      </c>
      <c r="U1047">
        <v>0.28899999999999998</v>
      </c>
      <c r="V1047">
        <v>460500</v>
      </c>
      <c r="W1047">
        <v>1130500</v>
      </c>
      <c r="X1047">
        <v>2021</v>
      </c>
      <c r="Y1047">
        <v>2068300</v>
      </c>
    </row>
    <row r="1048" spans="1:25" x14ac:dyDescent="0.35">
      <c r="A1048">
        <v>2021</v>
      </c>
      <c r="B1048" t="s">
        <v>1359</v>
      </c>
      <c r="C1048" s="1">
        <v>44391</v>
      </c>
      <c r="D1048" t="s">
        <v>1277</v>
      </c>
      <c r="E1048" t="s">
        <v>358</v>
      </c>
      <c r="F1048" t="s">
        <v>230</v>
      </c>
      <c r="G1048">
        <v>2</v>
      </c>
      <c r="H1048">
        <v>280200</v>
      </c>
      <c r="I1048">
        <v>227800</v>
      </c>
      <c r="J1048" t="s">
        <v>14</v>
      </c>
      <c r="K1048">
        <v>560400</v>
      </c>
      <c r="L1048" t="s">
        <v>7205</v>
      </c>
      <c r="M1048" t="s">
        <v>7203</v>
      </c>
      <c r="N1048" s="1">
        <v>44016</v>
      </c>
      <c r="O1048" t="s">
        <v>230</v>
      </c>
      <c r="P1048" t="s">
        <v>7237</v>
      </c>
      <c r="Q1048" t="s">
        <v>7242</v>
      </c>
      <c r="R1048" t="s">
        <v>7227</v>
      </c>
      <c r="S1048">
        <v>219924</v>
      </c>
      <c r="T1048">
        <v>270512</v>
      </c>
      <c r="U1048">
        <v>0.187</v>
      </c>
      <c r="V1048">
        <v>104800</v>
      </c>
      <c r="W1048">
        <v>455600</v>
      </c>
      <c r="X1048">
        <v>2021</v>
      </c>
      <c r="Y1048">
        <v>728520</v>
      </c>
    </row>
    <row r="1049" spans="1:25" x14ac:dyDescent="0.35">
      <c r="A1049">
        <v>2021</v>
      </c>
      <c r="B1049" t="s">
        <v>1360</v>
      </c>
      <c r="C1049" s="1">
        <v>44391</v>
      </c>
      <c r="D1049" t="s">
        <v>1277</v>
      </c>
      <c r="E1049" t="s">
        <v>240</v>
      </c>
      <c r="F1049" t="s">
        <v>36</v>
      </c>
      <c r="G1049">
        <v>1</v>
      </c>
      <c r="H1049">
        <v>185100</v>
      </c>
      <c r="I1049">
        <v>143400</v>
      </c>
      <c r="J1049" t="s">
        <v>18</v>
      </c>
      <c r="K1049">
        <v>185100</v>
      </c>
      <c r="L1049" t="s">
        <v>7209</v>
      </c>
      <c r="M1049" t="s">
        <v>7203</v>
      </c>
      <c r="N1049" s="1">
        <v>43410</v>
      </c>
      <c r="O1049" t="s">
        <v>36</v>
      </c>
      <c r="P1049" t="s">
        <v>7237</v>
      </c>
      <c r="Q1049" t="s">
        <v>7242</v>
      </c>
      <c r="R1049" t="s">
        <v>7240</v>
      </c>
      <c r="S1049">
        <v>137044</v>
      </c>
      <c r="T1049">
        <v>176916</v>
      </c>
      <c r="U1049">
        <v>0.22500000000000001</v>
      </c>
      <c r="V1049">
        <v>41700</v>
      </c>
      <c r="W1049">
        <v>143400</v>
      </c>
      <c r="X1049">
        <v>2021</v>
      </c>
      <c r="Y1049">
        <v>240630</v>
      </c>
    </row>
    <row r="1050" spans="1:25" x14ac:dyDescent="0.35">
      <c r="A1050">
        <v>2021</v>
      </c>
      <c r="B1050" t="s">
        <v>1361</v>
      </c>
      <c r="C1050" s="1">
        <v>44391</v>
      </c>
      <c r="D1050" t="s">
        <v>1277</v>
      </c>
      <c r="E1050" t="s">
        <v>701</v>
      </c>
      <c r="F1050" t="s">
        <v>271</v>
      </c>
      <c r="G1050">
        <v>4</v>
      </c>
      <c r="H1050">
        <v>230200</v>
      </c>
      <c r="I1050">
        <v>187500</v>
      </c>
      <c r="J1050" t="s">
        <v>14</v>
      </c>
      <c r="K1050">
        <v>920800</v>
      </c>
      <c r="L1050" t="s">
        <v>7204</v>
      </c>
      <c r="M1050" t="s">
        <v>7203</v>
      </c>
      <c r="N1050" s="1">
        <v>44532</v>
      </c>
      <c r="O1050" t="s">
        <v>271</v>
      </c>
      <c r="P1050" t="s">
        <v>7237</v>
      </c>
      <c r="Q1050" t="s">
        <v>7238</v>
      </c>
      <c r="R1050" t="s">
        <v>7225</v>
      </c>
      <c r="S1050">
        <v>181561</v>
      </c>
      <c r="T1050">
        <v>222942</v>
      </c>
      <c r="U1050">
        <v>0.186</v>
      </c>
      <c r="V1050">
        <v>170800</v>
      </c>
      <c r="W1050">
        <v>750000</v>
      </c>
      <c r="X1050">
        <v>2021</v>
      </c>
      <c r="Y1050">
        <v>1197040</v>
      </c>
    </row>
    <row r="1051" spans="1:25" x14ac:dyDescent="0.35">
      <c r="A1051">
        <v>2021</v>
      </c>
      <c r="B1051" t="s">
        <v>1362</v>
      </c>
      <c r="C1051" s="1">
        <v>44391</v>
      </c>
      <c r="D1051" t="s">
        <v>1277</v>
      </c>
      <c r="E1051" t="s">
        <v>169</v>
      </c>
      <c r="F1051" t="s">
        <v>75</v>
      </c>
      <c r="G1051">
        <v>5</v>
      </c>
      <c r="H1051">
        <v>223400</v>
      </c>
      <c r="I1051">
        <v>168700</v>
      </c>
      <c r="J1051" t="s">
        <v>14</v>
      </c>
      <c r="K1051">
        <v>1117000</v>
      </c>
      <c r="L1051" t="s">
        <v>7209</v>
      </c>
      <c r="M1051" t="s">
        <v>7203</v>
      </c>
      <c r="N1051" s="1">
        <v>44466</v>
      </c>
      <c r="O1051" t="s">
        <v>75</v>
      </c>
      <c r="P1051" t="s">
        <v>7235</v>
      </c>
      <c r="Q1051" t="s">
        <v>7247</v>
      </c>
      <c r="R1051" t="s">
        <v>7223</v>
      </c>
      <c r="S1051">
        <v>161784</v>
      </c>
      <c r="T1051">
        <v>214281</v>
      </c>
      <c r="U1051">
        <v>0.245</v>
      </c>
      <c r="V1051">
        <v>273500</v>
      </c>
      <c r="W1051">
        <v>843500</v>
      </c>
      <c r="X1051">
        <v>2021</v>
      </c>
      <c r="Y1051">
        <v>1452100</v>
      </c>
    </row>
    <row r="1052" spans="1:25" x14ac:dyDescent="0.35">
      <c r="A1052">
        <v>2021</v>
      </c>
      <c r="B1052" t="s">
        <v>1363</v>
      </c>
      <c r="C1052" s="1">
        <v>44391</v>
      </c>
      <c r="D1052" t="s">
        <v>1277</v>
      </c>
      <c r="E1052" t="s">
        <v>160</v>
      </c>
      <c r="F1052" t="s">
        <v>259</v>
      </c>
      <c r="G1052">
        <v>2</v>
      </c>
      <c r="H1052">
        <v>3703400</v>
      </c>
      <c r="I1052">
        <v>2807500</v>
      </c>
      <c r="J1052" t="s">
        <v>18</v>
      </c>
      <c r="K1052">
        <v>7406800</v>
      </c>
      <c r="L1052" t="s">
        <v>7208</v>
      </c>
      <c r="M1052" t="s">
        <v>7203</v>
      </c>
      <c r="N1052" s="1">
        <v>44215</v>
      </c>
      <c r="O1052" t="s">
        <v>259</v>
      </c>
      <c r="P1052" t="s">
        <v>7231</v>
      </c>
      <c r="Q1052" t="s">
        <v>7241</v>
      </c>
      <c r="R1052" t="s">
        <v>7223</v>
      </c>
      <c r="S1052">
        <v>2557797</v>
      </c>
      <c r="T1052">
        <v>3374007</v>
      </c>
      <c r="U1052">
        <v>0.24199999999999999</v>
      </c>
      <c r="V1052">
        <v>1791800</v>
      </c>
      <c r="W1052">
        <v>5615000</v>
      </c>
      <c r="X1052">
        <v>2021</v>
      </c>
      <c r="Y1052">
        <v>9628840</v>
      </c>
    </row>
    <row r="1053" spans="1:25" x14ac:dyDescent="0.35">
      <c r="A1053">
        <v>2021</v>
      </c>
      <c r="B1053" t="s">
        <v>1364</v>
      </c>
      <c r="C1053" s="1">
        <v>44392</v>
      </c>
      <c r="D1053" t="s">
        <v>1277</v>
      </c>
      <c r="E1053" t="s">
        <v>169</v>
      </c>
      <c r="F1053" t="s">
        <v>723</v>
      </c>
      <c r="G1053">
        <v>1</v>
      </c>
      <c r="H1053">
        <v>1437700</v>
      </c>
      <c r="I1053">
        <v>1148700</v>
      </c>
      <c r="J1053" t="s">
        <v>14</v>
      </c>
      <c r="K1053">
        <v>1437700</v>
      </c>
      <c r="L1053" t="s">
        <v>7209</v>
      </c>
      <c r="M1053" t="s">
        <v>7203</v>
      </c>
      <c r="N1053" s="1">
        <v>44466</v>
      </c>
      <c r="O1053" t="s">
        <v>723</v>
      </c>
      <c r="P1053" t="s">
        <v>7218</v>
      </c>
      <c r="Q1053" t="s">
        <v>7224</v>
      </c>
      <c r="R1053" t="s">
        <v>7240</v>
      </c>
      <c r="S1053">
        <v>1072156</v>
      </c>
      <c r="T1053">
        <v>1341875</v>
      </c>
      <c r="U1053">
        <v>0.20100000000000001</v>
      </c>
      <c r="V1053">
        <v>289000</v>
      </c>
      <c r="W1053">
        <v>1148700</v>
      </c>
      <c r="X1053">
        <v>2021</v>
      </c>
      <c r="Y1053">
        <v>1869010</v>
      </c>
    </row>
    <row r="1054" spans="1:25" x14ac:dyDescent="0.35">
      <c r="A1054">
        <v>2021</v>
      </c>
      <c r="B1054" t="s">
        <v>1365</v>
      </c>
      <c r="C1054" s="1">
        <v>44392</v>
      </c>
      <c r="D1054" t="s">
        <v>1277</v>
      </c>
      <c r="E1054" t="s">
        <v>114</v>
      </c>
      <c r="F1054" t="s">
        <v>390</v>
      </c>
      <c r="G1054">
        <v>5</v>
      </c>
      <c r="H1054">
        <v>277200</v>
      </c>
      <c r="I1054">
        <v>217000</v>
      </c>
      <c r="J1054" t="s">
        <v>14</v>
      </c>
      <c r="K1054">
        <v>1386000</v>
      </c>
      <c r="L1054" t="s">
        <v>7209</v>
      </c>
      <c r="M1054" t="s">
        <v>7203</v>
      </c>
      <c r="N1054" s="1">
        <v>43509</v>
      </c>
      <c r="O1054" t="s">
        <v>390</v>
      </c>
      <c r="P1054" t="s">
        <v>7237</v>
      </c>
      <c r="Q1054" t="s">
        <v>7242</v>
      </c>
      <c r="R1054" t="s">
        <v>7230</v>
      </c>
      <c r="S1054">
        <v>246998</v>
      </c>
      <c r="T1054">
        <v>315564</v>
      </c>
      <c r="U1054">
        <v>0.217</v>
      </c>
      <c r="V1054">
        <v>301000</v>
      </c>
      <c r="W1054">
        <v>1085000</v>
      </c>
      <c r="X1054">
        <v>2021</v>
      </c>
      <c r="Y1054">
        <v>1801800</v>
      </c>
    </row>
    <row r="1055" spans="1:25" x14ac:dyDescent="0.35">
      <c r="A1055">
        <v>2021</v>
      </c>
      <c r="B1055" t="s">
        <v>1366</v>
      </c>
      <c r="C1055" s="1">
        <v>44392</v>
      </c>
      <c r="D1055" t="s">
        <v>1277</v>
      </c>
      <c r="E1055" t="s">
        <v>190</v>
      </c>
      <c r="F1055" t="s">
        <v>199</v>
      </c>
      <c r="G1055">
        <v>5</v>
      </c>
      <c r="H1055">
        <v>387400</v>
      </c>
      <c r="I1055">
        <v>295600</v>
      </c>
      <c r="J1055" t="s">
        <v>18</v>
      </c>
      <c r="K1055">
        <v>1937000</v>
      </c>
      <c r="L1055" t="s">
        <v>7209</v>
      </c>
      <c r="M1055" t="s">
        <v>7206</v>
      </c>
      <c r="N1055" s="1">
        <v>43324</v>
      </c>
      <c r="O1055" t="s">
        <v>199</v>
      </c>
      <c r="P1055" t="s">
        <v>7237</v>
      </c>
      <c r="Q1055" t="s">
        <v>7242</v>
      </c>
      <c r="R1055" t="s">
        <v>7230</v>
      </c>
      <c r="S1055">
        <v>302001</v>
      </c>
      <c r="T1055">
        <v>395757</v>
      </c>
      <c r="U1055">
        <v>0.23699999999999999</v>
      </c>
      <c r="V1055">
        <v>459000</v>
      </c>
      <c r="W1055">
        <v>1478000</v>
      </c>
      <c r="X1055">
        <v>2021</v>
      </c>
      <c r="Y1055">
        <v>2518100</v>
      </c>
    </row>
    <row r="1056" spans="1:25" x14ac:dyDescent="0.35">
      <c r="A1056">
        <v>2021</v>
      </c>
      <c r="B1056" t="s">
        <v>1367</v>
      </c>
      <c r="C1056" s="1">
        <v>44392</v>
      </c>
      <c r="D1056" t="s">
        <v>1277</v>
      </c>
      <c r="E1056" t="s">
        <v>581</v>
      </c>
      <c r="F1056" t="s">
        <v>276</v>
      </c>
      <c r="G1056">
        <v>1</v>
      </c>
      <c r="H1056">
        <v>157900</v>
      </c>
      <c r="I1056">
        <v>119100</v>
      </c>
      <c r="J1056" t="s">
        <v>14</v>
      </c>
      <c r="K1056">
        <v>157900</v>
      </c>
      <c r="L1056" t="s">
        <v>7207</v>
      </c>
      <c r="M1056" t="s">
        <v>7206</v>
      </c>
      <c r="N1056" s="1">
        <v>43665</v>
      </c>
      <c r="O1056" t="s">
        <v>276</v>
      </c>
      <c r="P1056" t="s">
        <v>7237</v>
      </c>
      <c r="Q1056" t="s">
        <v>7239</v>
      </c>
      <c r="R1056" t="s">
        <v>7220</v>
      </c>
      <c r="S1056">
        <v>115353</v>
      </c>
      <c r="T1056">
        <v>152939</v>
      </c>
      <c r="U1056">
        <v>0.246</v>
      </c>
      <c r="V1056">
        <v>38800</v>
      </c>
      <c r="W1056">
        <v>119100</v>
      </c>
      <c r="X1056">
        <v>2021</v>
      </c>
      <c r="Y1056">
        <v>205270</v>
      </c>
    </row>
    <row r="1057" spans="1:25" x14ac:dyDescent="0.35">
      <c r="A1057">
        <v>2021</v>
      </c>
      <c r="B1057" t="s">
        <v>1368</v>
      </c>
      <c r="C1057" s="1">
        <v>44392</v>
      </c>
      <c r="D1057" t="s">
        <v>1277</v>
      </c>
      <c r="E1057" t="s">
        <v>310</v>
      </c>
      <c r="F1057" t="s">
        <v>236</v>
      </c>
      <c r="G1057">
        <v>3</v>
      </c>
      <c r="H1057">
        <v>490400</v>
      </c>
      <c r="I1057">
        <v>354100</v>
      </c>
      <c r="J1057" t="s">
        <v>18</v>
      </c>
      <c r="K1057">
        <v>1471200</v>
      </c>
      <c r="L1057" t="s">
        <v>7204</v>
      </c>
      <c r="M1057" t="s">
        <v>7203</v>
      </c>
      <c r="N1057" s="1">
        <v>44055</v>
      </c>
      <c r="O1057" t="s">
        <v>236</v>
      </c>
      <c r="P1057" t="s">
        <v>7237</v>
      </c>
      <c r="Q1057" t="s">
        <v>7238</v>
      </c>
      <c r="R1057" t="s">
        <v>7240</v>
      </c>
      <c r="S1057">
        <v>361481</v>
      </c>
      <c r="T1057">
        <v>500684</v>
      </c>
      <c r="U1057">
        <v>0.27800000000000002</v>
      </c>
      <c r="V1057">
        <v>408900</v>
      </c>
      <c r="W1057">
        <v>1062300</v>
      </c>
      <c r="X1057">
        <v>2021</v>
      </c>
      <c r="Y1057">
        <v>1912560</v>
      </c>
    </row>
    <row r="1058" spans="1:25" x14ac:dyDescent="0.35">
      <c r="A1058">
        <v>2021</v>
      </c>
      <c r="B1058" t="s">
        <v>1369</v>
      </c>
      <c r="C1058" s="1">
        <v>44392</v>
      </c>
      <c r="D1058" t="s">
        <v>1277</v>
      </c>
      <c r="E1058" t="s">
        <v>23</v>
      </c>
      <c r="F1058" t="s">
        <v>99</v>
      </c>
      <c r="G1058">
        <v>1</v>
      </c>
      <c r="H1058">
        <v>758800</v>
      </c>
      <c r="I1058">
        <v>526500</v>
      </c>
      <c r="J1058" t="s">
        <v>14</v>
      </c>
      <c r="K1058">
        <v>758800</v>
      </c>
      <c r="L1058" t="s">
        <v>7204</v>
      </c>
      <c r="M1058" t="s">
        <v>7206</v>
      </c>
      <c r="N1058" s="1">
        <v>44431</v>
      </c>
      <c r="O1058" t="s">
        <v>99</v>
      </c>
      <c r="P1058" t="s">
        <v>7221</v>
      </c>
      <c r="Q1058" t="s">
        <v>7226</v>
      </c>
      <c r="R1058" t="s">
        <v>7220</v>
      </c>
      <c r="S1058">
        <v>577795</v>
      </c>
      <c r="T1058">
        <v>832767</v>
      </c>
      <c r="U1058">
        <v>0.30599999999999999</v>
      </c>
      <c r="V1058">
        <v>232300</v>
      </c>
      <c r="W1058">
        <v>526500</v>
      </c>
      <c r="X1058">
        <v>2021</v>
      </c>
      <c r="Y1058">
        <v>986440</v>
      </c>
    </row>
    <row r="1059" spans="1:25" x14ac:dyDescent="0.35">
      <c r="A1059">
        <v>2021</v>
      </c>
      <c r="B1059" t="s">
        <v>1370</v>
      </c>
      <c r="C1059" s="1">
        <v>44393</v>
      </c>
      <c r="D1059" t="s">
        <v>1277</v>
      </c>
      <c r="E1059" t="s">
        <v>20</v>
      </c>
      <c r="F1059" t="s">
        <v>164</v>
      </c>
      <c r="G1059">
        <v>3</v>
      </c>
      <c r="H1059">
        <v>1101200</v>
      </c>
      <c r="I1059">
        <v>839400</v>
      </c>
      <c r="J1059" t="s">
        <v>14</v>
      </c>
      <c r="K1059">
        <v>3303600</v>
      </c>
      <c r="L1059" t="s">
        <v>7209</v>
      </c>
      <c r="M1059" t="s">
        <v>7206</v>
      </c>
      <c r="N1059" s="1">
        <v>44491</v>
      </c>
      <c r="O1059" t="s">
        <v>164</v>
      </c>
      <c r="P1059" t="s">
        <v>7228</v>
      </c>
      <c r="Q1059" t="s">
        <v>7229</v>
      </c>
      <c r="R1059" t="s">
        <v>7223</v>
      </c>
      <c r="S1059">
        <v>876620</v>
      </c>
      <c r="T1059">
        <v>1150081</v>
      </c>
      <c r="U1059">
        <v>0.23799999999999999</v>
      </c>
      <c r="V1059">
        <v>785400</v>
      </c>
      <c r="W1059">
        <v>2518200</v>
      </c>
      <c r="X1059">
        <v>2021</v>
      </c>
      <c r="Y1059">
        <v>4294680</v>
      </c>
    </row>
    <row r="1060" spans="1:25" x14ac:dyDescent="0.35">
      <c r="A1060">
        <v>2021</v>
      </c>
      <c r="B1060" t="s">
        <v>1371</v>
      </c>
      <c r="C1060" s="1">
        <v>44393</v>
      </c>
      <c r="D1060" t="s">
        <v>1277</v>
      </c>
      <c r="E1060" t="s">
        <v>665</v>
      </c>
      <c r="F1060" t="s">
        <v>1358</v>
      </c>
      <c r="G1060">
        <v>5</v>
      </c>
      <c r="H1060">
        <v>345400</v>
      </c>
      <c r="I1060">
        <v>245500</v>
      </c>
      <c r="J1060" t="s">
        <v>14</v>
      </c>
      <c r="K1060">
        <v>1727000</v>
      </c>
      <c r="L1060" t="s">
        <v>7209</v>
      </c>
      <c r="M1060" t="s">
        <v>7203</v>
      </c>
      <c r="N1060" s="1">
        <v>43731</v>
      </c>
      <c r="O1060" t="s">
        <v>1358</v>
      </c>
      <c r="P1060" t="s">
        <v>7221</v>
      </c>
      <c r="Q1060" t="s">
        <v>7243</v>
      </c>
      <c r="R1060" t="s">
        <v>7234</v>
      </c>
      <c r="S1060">
        <v>241132</v>
      </c>
      <c r="T1060">
        <v>339334</v>
      </c>
      <c r="U1060">
        <v>0.28899999999999998</v>
      </c>
      <c r="V1060">
        <v>499500</v>
      </c>
      <c r="W1060">
        <v>1227500</v>
      </c>
      <c r="X1060">
        <v>2021</v>
      </c>
      <c r="Y1060">
        <v>2245100</v>
      </c>
    </row>
    <row r="1061" spans="1:25" x14ac:dyDescent="0.35">
      <c r="A1061">
        <v>2021</v>
      </c>
      <c r="B1061" t="s">
        <v>1372</v>
      </c>
      <c r="C1061" s="1">
        <v>44393</v>
      </c>
      <c r="D1061" t="s">
        <v>1277</v>
      </c>
      <c r="E1061" t="s">
        <v>127</v>
      </c>
      <c r="F1061" t="s">
        <v>443</v>
      </c>
      <c r="G1061">
        <v>1</v>
      </c>
      <c r="H1061">
        <v>226700</v>
      </c>
      <c r="I1061">
        <v>153100</v>
      </c>
      <c r="J1061" t="s">
        <v>18</v>
      </c>
      <c r="K1061">
        <v>226700</v>
      </c>
      <c r="L1061" t="s">
        <v>7209</v>
      </c>
      <c r="M1061" t="s">
        <v>7206</v>
      </c>
      <c r="N1061" s="1">
        <v>44141</v>
      </c>
      <c r="O1061" t="s">
        <v>443</v>
      </c>
      <c r="P1061" t="s">
        <v>7235</v>
      </c>
      <c r="Q1061" t="s">
        <v>7236</v>
      </c>
      <c r="R1061" t="s">
        <v>7240</v>
      </c>
      <c r="S1061">
        <v>148725</v>
      </c>
      <c r="T1061">
        <v>220283</v>
      </c>
      <c r="U1061">
        <v>0.32500000000000001</v>
      </c>
      <c r="V1061">
        <v>73600</v>
      </c>
      <c r="W1061">
        <v>153100</v>
      </c>
      <c r="X1061">
        <v>2021</v>
      </c>
      <c r="Y1061">
        <v>294710</v>
      </c>
    </row>
    <row r="1062" spans="1:25" x14ac:dyDescent="0.35">
      <c r="A1062">
        <v>2021</v>
      </c>
      <c r="B1062" t="s">
        <v>1373</v>
      </c>
      <c r="C1062" s="1">
        <v>44393</v>
      </c>
      <c r="D1062" t="s">
        <v>1277</v>
      </c>
      <c r="E1062" t="s">
        <v>381</v>
      </c>
      <c r="F1062" t="s">
        <v>13</v>
      </c>
      <c r="G1062">
        <v>5</v>
      </c>
      <c r="H1062">
        <v>1153900</v>
      </c>
      <c r="I1062">
        <v>914000</v>
      </c>
      <c r="J1062" t="s">
        <v>14</v>
      </c>
      <c r="K1062">
        <v>5769500</v>
      </c>
      <c r="L1062" t="s">
        <v>7202</v>
      </c>
      <c r="M1062" t="s">
        <v>7206</v>
      </c>
      <c r="N1062" s="1">
        <v>44051</v>
      </c>
      <c r="O1062" t="s">
        <v>13</v>
      </c>
      <c r="P1062" t="s">
        <v>7228</v>
      </c>
      <c r="Q1062" t="s">
        <v>7245</v>
      </c>
      <c r="R1062" t="s">
        <v>7223</v>
      </c>
      <c r="S1062">
        <v>892911</v>
      </c>
      <c r="T1062">
        <v>1127240</v>
      </c>
      <c r="U1062">
        <v>0.20799999999999999</v>
      </c>
      <c r="V1062">
        <v>1199500</v>
      </c>
      <c r="W1062">
        <v>4570000</v>
      </c>
      <c r="X1062">
        <v>2021</v>
      </c>
      <c r="Y1062">
        <v>7500350</v>
      </c>
    </row>
    <row r="1063" spans="1:25" x14ac:dyDescent="0.35">
      <c r="A1063">
        <v>2021</v>
      </c>
      <c r="B1063" t="s">
        <v>1374</v>
      </c>
      <c r="C1063" s="1">
        <v>44393</v>
      </c>
      <c r="D1063" t="s">
        <v>1277</v>
      </c>
      <c r="E1063" t="s">
        <v>451</v>
      </c>
      <c r="F1063" t="s">
        <v>128</v>
      </c>
      <c r="G1063">
        <v>3</v>
      </c>
      <c r="H1063">
        <v>1028000</v>
      </c>
      <c r="I1063">
        <v>800000</v>
      </c>
      <c r="J1063" t="s">
        <v>14</v>
      </c>
      <c r="K1063">
        <v>3084000</v>
      </c>
      <c r="L1063" t="s">
        <v>7207</v>
      </c>
      <c r="M1063" t="s">
        <v>7203</v>
      </c>
      <c r="N1063" s="1">
        <v>43773</v>
      </c>
      <c r="O1063" t="s">
        <v>128</v>
      </c>
      <c r="P1063" t="s">
        <v>7228</v>
      </c>
      <c r="Q1063" t="s">
        <v>7245</v>
      </c>
      <c r="R1063" t="s">
        <v>7220</v>
      </c>
      <c r="S1063">
        <v>807917</v>
      </c>
      <c r="T1063">
        <v>1038140</v>
      </c>
      <c r="U1063">
        <v>0.222</v>
      </c>
      <c r="V1063">
        <v>684000</v>
      </c>
      <c r="W1063">
        <v>2400000</v>
      </c>
      <c r="X1063">
        <v>2021</v>
      </c>
      <c r="Y1063">
        <v>4009200</v>
      </c>
    </row>
    <row r="1064" spans="1:25" x14ac:dyDescent="0.35">
      <c r="A1064">
        <v>2021</v>
      </c>
      <c r="B1064" t="s">
        <v>1375</v>
      </c>
      <c r="C1064" s="1">
        <v>44393</v>
      </c>
      <c r="D1064" t="s">
        <v>1277</v>
      </c>
      <c r="E1064" t="s">
        <v>134</v>
      </c>
      <c r="F1064" t="s">
        <v>808</v>
      </c>
      <c r="G1064">
        <v>4</v>
      </c>
      <c r="H1064">
        <v>306200</v>
      </c>
      <c r="I1064">
        <v>241500</v>
      </c>
      <c r="J1064" t="s">
        <v>14</v>
      </c>
      <c r="K1064">
        <v>1224800</v>
      </c>
      <c r="L1064" t="s">
        <v>7207</v>
      </c>
      <c r="M1064" t="s">
        <v>7203</v>
      </c>
      <c r="N1064" s="1">
        <v>44176</v>
      </c>
      <c r="O1064" t="s">
        <v>808</v>
      </c>
      <c r="P1064" t="s">
        <v>7237</v>
      </c>
      <c r="Q1064" t="s">
        <v>7239</v>
      </c>
      <c r="R1064" t="s">
        <v>7234</v>
      </c>
      <c r="S1064">
        <v>247637</v>
      </c>
      <c r="T1064">
        <v>313926</v>
      </c>
      <c r="U1064">
        <v>0.21099999999999999</v>
      </c>
      <c r="V1064">
        <v>258800</v>
      </c>
      <c r="W1064">
        <v>966000</v>
      </c>
      <c r="X1064">
        <v>2021</v>
      </c>
      <c r="Y1064">
        <v>1592240</v>
      </c>
    </row>
    <row r="1065" spans="1:25" x14ac:dyDescent="0.35">
      <c r="A1065">
        <v>2021</v>
      </c>
      <c r="B1065" t="s">
        <v>1376</v>
      </c>
      <c r="C1065" s="1">
        <v>44394</v>
      </c>
      <c r="D1065" t="s">
        <v>1277</v>
      </c>
      <c r="E1065" t="s">
        <v>47</v>
      </c>
      <c r="F1065" t="s">
        <v>191</v>
      </c>
      <c r="G1065">
        <v>1</v>
      </c>
      <c r="H1065">
        <v>1319800</v>
      </c>
      <c r="I1065">
        <v>957500</v>
      </c>
      <c r="J1065" t="s">
        <v>14</v>
      </c>
      <c r="K1065">
        <v>1319800</v>
      </c>
      <c r="L1065" t="s">
        <v>7209</v>
      </c>
      <c r="M1065" t="s">
        <v>7206</v>
      </c>
      <c r="N1065" s="1">
        <v>44180</v>
      </c>
      <c r="O1065" t="s">
        <v>191</v>
      </c>
      <c r="P1065" t="s">
        <v>7218</v>
      </c>
      <c r="Q1065" t="s">
        <v>7224</v>
      </c>
      <c r="R1065" t="s">
        <v>7225</v>
      </c>
      <c r="S1065">
        <v>907559</v>
      </c>
      <c r="T1065">
        <v>1250944</v>
      </c>
      <c r="U1065">
        <v>0.27400000000000002</v>
      </c>
      <c r="V1065">
        <v>362300</v>
      </c>
      <c r="W1065">
        <v>957500</v>
      </c>
      <c r="X1065">
        <v>2021</v>
      </c>
      <c r="Y1065">
        <v>1715740</v>
      </c>
    </row>
    <row r="1066" spans="1:25" x14ac:dyDescent="0.35">
      <c r="A1066">
        <v>2021</v>
      </c>
      <c r="B1066" t="s">
        <v>1377</v>
      </c>
      <c r="C1066" s="1">
        <v>44394</v>
      </c>
      <c r="D1066" t="s">
        <v>1277</v>
      </c>
      <c r="E1066" t="s">
        <v>330</v>
      </c>
      <c r="F1066" t="s">
        <v>318</v>
      </c>
      <c r="G1066">
        <v>2</v>
      </c>
      <c r="H1066">
        <v>1591400</v>
      </c>
      <c r="I1066">
        <v>1050000</v>
      </c>
      <c r="J1066" t="s">
        <v>14</v>
      </c>
      <c r="K1066">
        <v>3182800</v>
      </c>
      <c r="L1066" t="s">
        <v>7204</v>
      </c>
      <c r="M1066" t="s">
        <v>7206</v>
      </c>
      <c r="N1066" s="1">
        <v>43449</v>
      </c>
      <c r="O1066" t="s">
        <v>318</v>
      </c>
      <c r="P1066" t="s">
        <v>7231</v>
      </c>
      <c r="Q1066" t="s">
        <v>7241</v>
      </c>
      <c r="R1066" t="s">
        <v>7220</v>
      </c>
      <c r="S1066">
        <v>1195161</v>
      </c>
      <c r="T1066">
        <v>1811459</v>
      </c>
      <c r="U1066">
        <v>0.34</v>
      </c>
      <c r="V1066">
        <v>1082800</v>
      </c>
      <c r="W1066">
        <v>2100000</v>
      </c>
      <c r="X1066">
        <v>2021</v>
      </c>
      <c r="Y1066">
        <v>4137640</v>
      </c>
    </row>
    <row r="1067" spans="1:25" x14ac:dyDescent="0.35">
      <c r="A1067">
        <v>2021</v>
      </c>
      <c r="B1067" t="s">
        <v>1378</v>
      </c>
      <c r="C1067" s="1">
        <v>44394</v>
      </c>
      <c r="D1067" t="s">
        <v>1277</v>
      </c>
      <c r="E1067" t="s">
        <v>368</v>
      </c>
      <c r="F1067" t="s">
        <v>614</v>
      </c>
      <c r="G1067">
        <v>4</v>
      </c>
      <c r="H1067">
        <v>602000</v>
      </c>
      <c r="I1067">
        <v>425500</v>
      </c>
      <c r="J1067" t="s">
        <v>14</v>
      </c>
      <c r="K1067">
        <v>2408000</v>
      </c>
      <c r="L1067" t="s">
        <v>7205</v>
      </c>
      <c r="M1067" t="s">
        <v>7203</v>
      </c>
      <c r="N1067" s="1">
        <v>43165</v>
      </c>
      <c r="O1067" t="s">
        <v>614</v>
      </c>
      <c r="P1067" t="s">
        <v>7237</v>
      </c>
      <c r="Q1067" t="s">
        <v>7239</v>
      </c>
      <c r="R1067" t="s">
        <v>7230</v>
      </c>
      <c r="S1067">
        <v>406837</v>
      </c>
      <c r="T1067">
        <v>575668</v>
      </c>
      <c r="U1067">
        <v>0.29299999999999998</v>
      </c>
      <c r="V1067">
        <v>706000</v>
      </c>
      <c r="W1067">
        <v>1702000</v>
      </c>
      <c r="X1067">
        <v>2021</v>
      </c>
      <c r="Y1067">
        <v>3130400</v>
      </c>
    </row>
    <row r="1068" spans="1:25" x14ac:dyDescent="0.35">
      <c r="A1068">
        <v>2021</v>
      </c>
      <c r="B1068" t="s">
        <v>1379</v>
      </c>
      <c r="C1068" s="1">
        <v>44394</v>
      </c>
      <c r="D1068" t="s">
        <v>1277</v>
      </c>
      <c r="E1068" t="s">
        <v>69</v>
      </c>
      <c r="F1068" t="s">
        <v>72</v>
      </c>
      <c r="G1068">
        <v>3</v>
      </c>
      <c r="H1068">
        <v>252700</v>
      </c>
      <c r="I1068">
        <v>167400</v>
      </c>
      <c r="J1068" t="s">
        <v>14</v>
      </c>
      <c r="K1068">
        <v>758100</v>
      </c>
      <c r="L1068" t="s">
        <v>7205</v>
      </c>
      <c r="M1068" t="s">
        <v>7206</v>
      </c>
      <c r="N1068" s="1">
        <v>43852</v>
      </c>
      <c r="O1068" t="s">
        <v>72</v>
      </c>
      <c r="P1068" t="s">
        <v>7235</v>
      </c>
      <c r="Q1068" t="s">
        <v>7236</v>
      </c>
      <c r="R1068" t="s">
        <v>7220</v>
      </c>
      <c r="S1068">
        <v>158801</v>
      </c>
      <c r="T1068">
        <v>239703</v>
      </c>
      <c r="U1068">
        <v>0.33800000000000002</v>
      </c>
      <c r="V1068">
        <v>255900</v>
      </c>
      <c r="W1068">
        <v>502200</v>
      </c>
      <c r="X1068">
        <v>2021</v>
      </c>
      <c r="Y1068">
        <v>985530</v>
      </c>
    </row>
    <row r="1069" spans="1:25" x14ac:dyDescent="0.35">
      <c r="A1069">
        <v>2021</v>
      </c>
      <c r="B1069" t="s">
        <v>1380</v>
      </c>
      <c r="C1069" s="1">
        <v>44394</v>
      </c>
      <c r="D1069" t="s">
        <v>1277</v>
      </c>
      <c r="E1069" t="s">
        <v>566</v>
      </c>
      <c r="F1069" t="s">
        <v>591</v>
      </c>
      <c r="G1069">
        <v>1</v>
      </c>
      <c r="H1069">
        <v>2569200</v>
      </c>
      <c r="I1069">
        <v>2046200</v>
      </c>
      <c r="J1069" t="s">
        <v>14</v>
      </c>
      <c r="K1069">
        <v>2569200</v>
      </c>
      <c r="L1069" t="s">
        <v>7204</v>
      </c>
      <c r="M1069" t="s">
        <v>7206</v>
      </c>
      <c r="N1069" s="1">
        <v>43135</v>
      </c>
      <c r="O1069" t="s">
        <v>591</v>
      </c>
      <c r="P1069" t="s">
        <v>7231</v>
      </c>
      <c r="Q1069" t="s">
        <v>7244</v>
      </c>
      <c r="R1069" t="s">
        <v>7225</v>
      </c>
      <c r="S1069">
        <v>2194319</v>
      </c>
      <c r="T1069">
        <v>2755259</v>
      </c>
      <c r="U1069">
        <v>0.20399999999999999</v>
      </c>
      <c r="V1069">
        <v>523000</v>
      </c>
      <c r="W1069">
        <v>2046200</v>
      </c>
      <c r="X1069">
        <v>2021</v>
      </c>
      <c r="Y1069">
        <v>3339960</v>
      </c>
    </row>
    <row r="1070" spans="1:25" x14ac:dyDescent="0.35">
      <c r="A1070">
        <v>2021</v>
      </c>
      <c r="B1070" t="s">
        <v>1381</v>
      </c>
      <c r="C1070" s="1">
        <v>44395</v>
      </c>
      <c r="D1070" t="s">
        <v>1277</v>
      </c>
      <c r="E1070" t="s">
        <v>160</v>
      </c>
      <c r="F1070" t="s">
        <v>526</v>
      </c>
      <c r="G1070">
        <v>3</v>
      </c>
      <c r="H1070">
        <v>3242200</v>
      </c>
      <c r="I1070">
        <v>2641200</v>
      </c>
      <c r="J1070" t="s">
        <v>18</v>
      </c>
      <c r="K1070">
        <v>9726600</v>
      </c>
      <c r="L1070" t="s">
        <v>7208</v>
      </c>
      <c r="M1070" t="s">
        <v>7203</v>
      </c>
      <c r="N1070" s="1">
        <v>44215</v>
      </c>
      <c r="O1070" t="s">
        <v>526</v>
      </c>
      <c r="P1070" t="s">
        <v>7231</v>
      </c>
      <c r="Q1070" t="s">
        <v>7244</v>
      </c>
      <c r="R1070" t="s">
        <v>7220</v>
      </c>
      <c r="S1070">
        <v>2720488</v>
      </c>
      <c r="T1070">
        <v>3339554</v>
      </c>
      <c r="U1070">
        <v>0.185</v>
      </c>
      <c r="V1070">
        <v>1803000</v>
      </c>
      <c r="W1070">
        <v>7923600</v>
      </c>
      <c r="X1070">
        <v>2021</v>
      </c>
      <c r="Y1070">
        <v>12644580</v>
      </c>
    </row>
    <row r="1071" spans="1:25" x14ac:dyDescent="0.35">
      <c r="A1071">
        <v>2021</v>
      </c>
      <c r="B1071" t="s">
        <v>1382</v>
      </c>
      <c r="C1071" s="1">
        <v>44395</v>
      </c>
      <c r="D1071" t="s">
        <v>1277</v>
      </c>
      <c r="E1071" t="s">
        <v>154</v>
      </c>
      <c r="F1071" t="s">
        <v>591</v>
      </c>
      <c r="G1071">
        <v>5</v>
      </c>
      <c r="H1071">
        <v>2772800</v>
      </c>
      <c r="I1071">
        <v>2208300</v>
      </c>
      <c r="J1071" t="s">
        <v>14</v>
      </c>
      <c r="K1071">
        <v>13864000</v>
      </c>
      <c r="L1071" t="s">
        <v>7204</v>
      </c>
      <c r="M1071" t="s">
        <v>7203</v>
      </c>
      <c r="N1071" s="1">
        <v>43664</v>
      </c>
      <c r="O1071" t="s">
        <v>591</v>
      </c>
      <c r="P1071" t="s">
        <v>7231</v>
      </c>
      <c r="Q1071" t="s">
        <v>7244</v>
      </c>
      <c r="R1071" t="s">
        <v>7225</v>
      </c>
      <c r="S1071">
        <v>2194319</v>
      </c>
      <c r="T1071">
        <v>2755259</v>
      </c>
      <c r="U1071">
        <v>0.20399999999999999</v>
      </c>
      <c r="V1071">
        <v>2822500</v>
      </c>
      <c r="W1071">
        <v>11041500</v>
      </c>
      <c r="X1071">
        <v>2021</v>
      </c>
      <c r="Y1071">
        <v>18023200</v>
      </c>
    </row>
    <row r="1072" spans="1:25" x14ac:dyDescent="0.35">
      <c r="A1072">
        <v>2021</v>
      </c>
      <c r="B1072" t="s">
        <v>1383</v>
      </c>
      <c r="C1072" s="1">
        <v>44395</v>
      </c>
      <c r="D1072" t="s">
        <v>1277</v>
      </c>
      <c r="E1072" t="s">
        <v>157</v>
      </c>
      <c r="F1072" t="s">
        <v>17</v>
      </c>
      <c r="G1072">
        <v>2</v>
      </c>
      <c r="H1072">
        <v>2167600</v>
      </c>
      <c r="I1072">
        <v>1431900</v>
      </c>
      <c r="J1072" t="s">
        <v>18</v>
      </c>
      <c r="K1072">
        <v>4335200</v>
      </c>
      <c r="L1072" t="s">
        <v>7204</v>
      </c>
      <c r="M1072" t="s">
        <v>7206</v>
      </c>
      <c r="N1072" s="1">
        <v>43455</v>
      </c>
      <c r="O1072" t="s">
        <v>17</v>
      </c>
      <c r="P1072" t="s">
        <v>7218</v>
      </c>
      <c r="Q1072" t="s">
        <v>7219</v>
      </c>
      <c r="R1072" t="s">
        <v>7225</v>
      </c>
      <c r="S1072">
        <v>1536739</v>
      </c>
      <c r="T1072">
        <v>2326250</v>
      </c>
      <c r="U1072">
        <v>0.33900000000000002</v>
      </c>
      <c r="V1072">
        <v>1471400</v>
      </c>
      <c r="W1072">
        <v>2863800</v>
      </c>
      <c r="X1072">
        <v>2021</v>
      </c>
      <c r="Y1072">
        <v>5635760</v>
      </c>
    </row>
    <row r="1073" spans="1:25" x14ac:dyDescent="0.35">
      <c r="A1073">
        <v>2021</v>
      </c>
      <c r="B1073" t="s">
        <v>1384</v>
      </c>
      <c r="C1073" s="1">
        <v>44395</v>
      </c>
      <c r="D1073" t="s">
        <v>1277</v>
      </c>
      <c r="E1073" t="s">
        <v>312</v>
      </c>
      <c r="F1073" t="s">
        <v>123</v>
      </c>
      <c r="G1073">
        <v>1</v>
      </c>
      <c r="H1073">
        <v>3167700</v>
      </c>
      <c r="I1073">
        <v>2388600</v>
      </c>
      <c r="J1073" t="s">
        <v>14</v>
      </c>
      <c r="K1073">
        <v>3167700</v>
      </c>
      <c r="L1073" t="s">
        <v>7208</v>
      </c>
      <c r="M1073" t="s">
        <v>7206</v>
      </c>
      <c r="N1073" s="1">
        <v>44000</v>
      </c>
      <c r="O1073" t="s">
        <v>123</v>
      </c>
      <c r="P1073" t="s">
        <v>7218</v>
      </c>
      <c r="Q1073" t="s">
        <v>7233</v>
      </c>
      <c r="R1073" t="s">
        <v>7220</v>
      </c>
      <c r="S1073">
        <v>2398997</v>
      </c>
      <c r="T1073">
        <v>3181492</v>
      </c>
      <c r="U1073">
        <v>0.246</v>
      </c>
      <c r="V1073">
        <v>779100</v>
      </c>
      <c r="W1073">
        <v>2388600</v>
      </c>
      <c r="X1073">
        <v>2021</v>
      </c>
      <c r="Y1073">
        <v>4118010</v>
      </c>
    </row>
    <row r="1074" spans="1:25" x14ac:dyDescent="0.35">
      <c r="A1074">
        <v>2021</v>
      </c>
      <c r="B1074" t="s">
        <v>1385</v>
      </c>
      <c r="C1074" s="1">
        <v>44395</v>
      </c>
      <c r="D1074" t="s">
        <v>1277</v>
      </c>
      <c r="E1074" t="s">
        <v>143</v>
      </c>
      <c r="F1074" t="s">
        <v>616</v>
      </c>
      <c r="G1074">
        <v>1</v>
      </c>
      <c r="H1074">
        <v>533900</v>
      </c>
      <c r="I1074">
        <v>426400</v>
      </c>
      <c r="J1074" t="s">
        <v>14</v>
      </c>
      <c r="K1074">
        <v>533900</v>
      </c>
      <c r="L1074" t="s">
        <v>7204</v>
      </c>
      <c r="M1074" t="s">
        <v>7203</v>
      </c>
      <c r="N1074" s="1">
        <v>43397</v>
      </c>
      <c r="O1074" t="s">
        <v>616</v>
      </c>
      <c r="P1074" t="s">
        <v>7237</v>
      </c>
      <c r="Q1074" t="s">
        <v>7238</v>
      </c>
      <c r="R1074" t="s">
        <v>7223</v>
      </c>
      <c r="S1074">
        <v>445625</v>
      </c>
      <c r="T1074">
        <v>557987</v>
      </c>
      <c r="U1074">
        <v>0.20100000000000001</v>
      </c>
      <c r="V1074">
        <v>107500</v>
      </c>
      <c r="W1074">
        <v>426400</v>
      </c>
      <c r="X1074">
        <v>2021</v>
      </c>
      <c r="Y1074">
        <v>694070</v>
      </c>
    </row>
    <row r="1075" spans="1:25" x14ac:dyDescent="0.35">
      <c r="A1075">
        <v>2021</v>
      </c>
      <c r="B1075" t="s">
        <v>1386</v>
      </c>
      <c r="C1075" s="1">
        <v>44395</v>
      </c>
      <c r="D1075" t="s">
        <v>1277</v>
      </c>
      <c r="E1075" t="s">
        <v>657</v>
      </c>
      <c r="F1075" t="s">
        <v>283</v>
      </c>
      <c r="G1075">
        <v>2</v>
      </c>
      <c r="H1075">
        <v>1569600</v>
      </c>
      <c r="I1075">
        <v>1140000</v>
      </c>
      <c r="J1075" t="s">
        <v>18</v>
      </c>
      <c r="K1075">
        <v>3139200</v>
      </c>
      <c r="L1075" t="s">
        <v>7208</v>
      </c>
      <c r="M1075" t="s">
        <v>7206</v>
      </c>
      <c r="N1075" s="1">
        <v>43643</v>
      </c>
      <c r="O1075" t="s">
        <v>283</v>
      </c>
      <c r="P1075" t="s">
        <v>7218</v>
      </c>
      <c r="Q1075" t="s">
        <v>7224</v>
      </c>
      <c r="R1075" t="s">
        <v>7234</v>
      </c>
      <c r="S1075">
        <v>1303734</v>
      </c>
      <c r="T1075">
        <v>1795088</v>
      </c>
      <c r="U1075">
        <v>0.27400000000000002</v>
      </c>
      <c r="V1075">
        <v>859200</v>
      </c>
      <c r="W1075">
        <v>2280000</v>
      </c>
      <c r="X1075">
        <v>2021</v>
      </c>
      <c r="Y1075">
        <v>4080960</v>
      </c>
    </row>
    <row r="1076" spans="1:25" x14ac:dyDescent="0.35">
      <c r="A1076">
        <v>2021</v>
      </c>
      <c r="B1076" t="s">
        <v>1387</v>
      </c>
      <c r="C1076" s="1">
        <v>44395</v>
      </c>
      <c r="D1076" t="s">
        <v>1277</v>
      </c>
      <c r="E1076" t="s">
        <v>385</v>
      </c>
      <c r="F1076" t="s">
        <v>474</v>
      </c>
      <c r="G1076">
        <v>2</v>
      </c>
      <c r="H1076">
        <v>2761300</v>
      </c>
      <c r="I1076">
        <v>1946800</v>
      </c>
      <c r="J1076" t="s">
        <v>18</v>
      </c>
      <c r="K1076">
        <v>5522600</v>
      </c>
      <c r="L1076" t="s">
        <v>7211</v>
      </c>
      <c r="M1076" t="s">
        <v>7206</v>
      </c>
      <c r="N1076" s="1">
        <v>43686</v>
      </c>
      <c r="O1076" t="s">
        <v>474</v>
      </c>
      <c r="P1076" t="s">
        <v>7231</v>
      </c>
      <c r="Q1076" t="s">
        <v>7244</v>
      </c>
      <c r="R1076" t="s">
        <v>7240</v>
      </c>
      <c r="S1076">
        <v>2081182</v>
      </c>
      <c r="T1076">
        <v>2951936</v>
      </c>
      <c r="U1076">
        <v>0.29499999999999998</v>
      </c>
      <c r="V1076">
        <v>1629000</v>
      </c>
      <c r="W1076">
        <v>3893600</v>
      </c>
      <c r="X1076">
        <v>2021</v>
      </c>
      <c r="Y1076">
        <v>7179380</v>
      </c>
    </row>
    <row r="1077" spans="1:25" x14ac:dyDescent="0.35">
      <c r="A1077">
        <v>2021</v>
      </c>
      <c r="B1077" t="s">
        <v>1388</v>
      </c>
      <c r="C1077" s="1">
        <v>44395</v>
      </c>
      <c r="D1077" t="s">
        <v>1277</v>
      </c>
      <c r="E1077" t="s">
        <v>190</v>
      </c>
      <c r="F1077" t="s">
        <v>244</v>
      </c>
      <c r="G1077">
        <v>2</v>
      </c>
      <c r="H1077">
        <v>3401100</v>
      </c>
      <c r="I1077">
        <v>2672900</v>
      </c>
      <c r="J1077" t="s">
        <v>18</v>
      </c>
      <c r="K1077">
        <v>6802200</v>
      </c>
      <c r="L1077" t="s">
        <v>7209</v>
      </c>
      <c r="M1077" t="s">
        <v>7206</v>
      </c>
      <c r="N1077" s="1">
        <v>43324</v>
      </c>
      <c r="O1077" t="s">
        <v>244</v>
      </c>
      <c r="P1077" t="s">
        <v>7231</v>
      </c>
      <c r="Q1077" t="s">
        <v>7241</v>
      </c>
      <c r="R1077" t="s">
        <v>7227</v>
      </c>
      <c r="S1077">
        <v>3044189</v>
      </c>
      <c r="T1077">
        <v>3873495</v>
      </c>
      <c r="U1077">
        <v>0.214</v>
      </c>
      <c r="V1077">
        <v>1456400</v>
      </c>
      <c r="W1077">
        <v>5345800</v>
      </c>
      <c r="X1077">
        <v>2021</v>
      </c>
      <c r="Y1077">
        <v>8842860</v>
      </c>
    </row>
    <row r="1078" spans="1:25" x14ac:dyDescent="0.35">
      <c r="A1078">
        <v>2021</v>
      </c>
      <c r="B1078" t="s">
        <v>1389</v>
      </c>
      <c r="C1078" s="1">
        <v>44396</v>
      </c>
      <c r="D1078" t="s">
        <v>1277</v>
      </c>
      <c r="E1078" t="s">
        <v>240</v>
      </c>
      <c r="F1078" t="s">
        <v>478</v>
      </c>
      <c r="G1078">
        <v>3</v>
      </c>
      <c r="H1078">
        <v>1283500</v>
      </c>
      <c r="I1078">
        <v>961100</v>
      </c>
      <c r="J1078" t="s">
        <v>18</v>
      </c>
      <c r="K1078">
        <v>3850500</v>
      </c>
      <c r="L1078" t="s">
        <v>7209</v>
      </c>
      <c r="M1078" t="s">
        <v>7203</v>
      </c>
      <c r="N1078" s="1">
        <v>43410</v>
      </c>
      <c r="O1078" t="s">
        <v>478</v>
      </c>
      <c r="P1078" t="s">
        <v>7218</v>
      </c>
      <c r="Q1078" t="s">
        <v>7246</v>
      </c>
      <c r="R1078" t="s">
        <v>7225</v>
      </c>
      <c r="S1078">
        <v>945598</v>
      </c>
      <c r="T1078">
        <v>1262752</v>
      </c>
      <c r="U1078">
        <v>0.251</v>
      </c>
      <c r="V1078">
        <v>967200</v>
      </c>
      <c r="W1078">
        <v>2883300</v>
      </c>
      <c r="X1078">
        <v>2021</v>
      </c>
      <c r="Y1078">
        <v>5005650</v>
      </c>
    </row>
    <row r="1079" spans="1:25" x14ac:dyDescent="0.35">
      <c r="A1079">
        <v>2021</v>
      </c>
      <c r="B1079" t="s">
        <v>1390</v>
      </c>
      <c r="C1079" s="1">
        <v>44396</v>
      </c>
      <c r="D1079" t="s">
        <v>1277</v>
      </c>
      <c r="E1079" t="s">
        <v>451</v>
      </c>
      <c r="F1079" t="s">
        <v>246</v>
      </c>
      <c r="G1079">
        <v>3</v>
      </c>
      <c r="H1079">
        <v>133300</v>
      </c>
      <c r="I1079">
        <v>87700</v>
      </c>
      <c r="J1079" t="s">
        <v>14</v>
      </c>
      <c r="K1079">
        <v>399900</v>
      </c>
      <c r="L1079" t="s">
        <v>7207</v>
      </c>
      <c r="M1079" t="s">
        <v>7203</v>
      </c>
      <c r="N1079" s="1">
        <v>43773</v>
      </c>
      <c r="O1079" t="s">
        <v>246</v>
      </c>
      <c r="P1079" t="s">
        <v>7235</v>
      </c>
      <c r="Q1079" t="s">
        <v>7236</v>
      </c>
      <c r="R1079" t="s">
        <v>7230</v>
      </c>
      <c r="S1079">
        <v>85709</v>
      </c>
      <c r="T1079">
        <v>130336</v>
      </c>
      <c r="U1079">
        <v>0.34200000000000003</v>
      </c>
      <c r="V1079">
        <v>136800</v>
      </c>
      <c r="W1079">
        <v>263100</v>
      </c>
      <c r="X1079">
        <v>2021</v>
      </c>
      <c r="Y1079">
        <v>519870</v>
      </c>
    </row>
    <row r="1080" spans="1:25" x14ac:dyDescent="0.35">
      <c r="A1080">
        <v>2021</v>
      </c>
      <c r="B1080" t="s">
        <v>1391</v>
      </c>
      <c r="C1080" s="1">
        <v>44396</v>
      </c>
      <c r="D1080" t="s">
        <v>1277</v>
      </c>
      <c r="E1080" t="s">
        <v>71</v>
      </c>
      <c r="F1080" t="s">
        <v>233</v>
      </c>
      <c r="G1080">
        <v>3</v>
      </c>
      <c r="H1080">
        <v>262200</v>
      </c>
      <c r="I1080">
        <v>187400</v>
      </c>
      <c r="J1080" t="s">
        <v>14</v>
      </c>
      <c r="K1080">
        <v>786600</v>
      </c>
      <c r="L1080" t="s">
        <v>7204</v>
      </c>
      <c r="M1080" t="s">
        <v>7203</v>
      </c>
      <c r="N1080" s="1">
        <v>44483</v>
      </c>
      <c r="O1080" t="s">
        <v>233</v>
      </c>
      <c r="P1080" t="s">
        <v>7235</v>
      </c>
      <c r="Q1080" t="s">
        <v>7247</v>
      </c>
      <c r="R1080" t="s">
        <v>7234</v>
      </c>
      <c r="S1080">
        <v>178158</v>
      </c>
      <c r="T1080">
        <v>249226</v>
      </c>
      <c r="U1080">
        <v>0.28499999999999998</v>
      </c>
      <c r="V1080">
        <v>224400</v>
      </c>
      <c r="W1080">
        <v>562200</v>
      </c>
      <c r="X1080">
        <v>2021</v>
      </c>
      <c r="Y1080">
        <v>1022580</v>
      </c>
    </row>
    <row r="1081" spans="1:25" x14ac:dyDescent="0.35">
      <c r="A1081">
        <v>2021</v>
      </c>
      <c r="B1081" t="s">
        <v>1392</v>
      </c>
      <c r="C1081" s="1">
        <v>44396</v>
      </c>
      <c r="D1081" t="s">
        <v>1277</v>
      </c>
      <c r="E1081" t="s">
        <v>511</v>
      </c>
      <c r="F1081" t="s">
        <v>253</v>
      </c>
      <c r="G1081">
        <v>1</v>
      </c>
      <c r="H1081">
        <v>1024100</v>
      </c>
      <c r="I1081">
        <v>746200</v>
      </c>
      <c r="J1081" t="s">
        <v>14</v>
      </c>
      <c r="K1081">
        <v>1024100</v>
      </c>
      <c r="L1081" t="s">
        <v>7209</v>
      </c>
      <c r="M1081" t="s">
        <v>7203</v>
      </c>
      <c r="N1081" s="1">
        <v>44332</v>
      </c>
      <c r="O1081" t="s">
        <v>253</v>
      </c>
      <c r="P1081" t="s">
        <v>7228</v>
      </c>
      <c r="Q1081" t="s">
        <v>7245</v>
      </c>
      <c r="R1081" t="s">
        <v>7225</v>
      </c>
      <c r="S1081">
        <v>749552</v>
      </c>
      <c r="T1081">
        <v>1028670</v>
      </c>
      <c r="U1081">
        <v>0.27100000000000002</v>
      </c>
      <c r="V1081">
        <v>277900</v>
      </c>
      <c r="W1081">
        <v>746200</v>
      </c>
      <c r="X1081">
        <v>2021</v>
      </c>
      <c r="Y1081">
        <v>1331330</v>
      </c>
    </row>
    <row r="1082" spans="1:25" x14ac:dyDescent="0.35">
      <c r="A1082">
        <v>2021</v>
      </c>
      <c r="B1082" t="s">
        <v>1393</v>
      </c>
      <c r="C1082" s="1">
        <v>44396</v>
      </c>
      <c r="D1082" t="s">
        <v>1277</v>
      </c>
      <c r="E1082" t="s">
        <v>184</v>
      </c>
      <c r="F1082" t="s">
        <v>150</v>
      </c>
      <c r="G1082">
        <v>5</v>
      </c>
      <c r="H1082">
        <v>323000</v>
      </c>
      <c r="I1082">
        <v>255200</v>
      </c>
      <c r="J1082" t="s">
        <v>14</v>
      </c>
      <c r="K1082">
        <v>1615000</v>
      </c>
      <c r="L1082" t="s">
        <v>7207</v>
      </c>
      <c r="M1082" t="s">
        <v>7203</v>
      </c>
      <c r="N1082" s="1">
        <v>43569</v>
      </c>
      <c r="O1082" t="s">
        <v>150</v>
      </c>
      <c r="P1082" t="s">
        <v>7221</v>
      </c>
      <c r="Q1082" t="s">
        <v>7222</v>
      </c>
      <c r="R1082" t="s">
        <v>7223</v>
      </c>
      <c r="S1082">
        <v>252176</v>
      </c>
      <c r="T1082">
        <v>319216</v>
      </c>
      <c r="U1082">
        <v>0.21</v>
      </c>
      <c r="V1082">
        <v>339000</v>
      </c>
      <c r="W1082">
        <v>1276000</v>
      </c>
      <c r="X1082">
        <v>2021</v>
      </c>
      <c r="Y1082">
        <v>2099500</v>
      </c>
    </row>
    <row r="1083" spans="1:25" x14ac:dyDescent="0.35">
      <c r="A1083">
        <v>2021</v>
      </c>
      <c r="B1083" t="s">
        <v>1394</v>
      </c>
      <c r="C1083" s="1">
        <v>44396</v>
      </c>
      <c r="D1083" t="s">
        <v>1277</v>
      </c>
      <c r="E1083" t="s">
        <v>549</v>
      </c>
      <c r="F1083" t="s">
        <v>33</v>
      </c>
      <c r="G1083">
        <v>3</v>
      </c>
      <c r="H1083">
        <v>234900</v>
      </c>
      <c r="I1083">
        <v>182700</v>
      </c>
      <c r="J1083" t="s">
        <v>18</v>
      </c>
      <c r="K1083">
        <v>704700</v>
      </c>
      <c r="L1083" t="s">
        <v>7209</v>
      </c>
      <c r="M1083" t="s">
        <v>7206</v>
      </c>
      <c r="N1083" s="1">
        <v>43533</v>
      </c>
      <c r="O1083" t="s">
        <v>33</v>
      </c>
      <c r="P1083" t="s">
        <v>7237</v>
      </c>
      <c r="Q1083" t="s">
        <v>7238</v>
      </c>
      <c r="R1083" t="s">
        <v>7240</v>
      </c>
      <c r="S1083">
        <v>175405</v>
      </c>
      <c r="T1083">
        <v>225475</v>
      </c>
      <c r="U1083">
        <v>0.222</v>
      </c>
      <c r="V1083">
        <v>156600</v>
      </c>
      <c r="W1083">
        <v>548100</v>
      </c>
      <c r="X1083">
        <v>2021</v>
      </c>
      <c r="Y1083">
        <v>916110</v>
      </c>
    </row>
    <row r="1084" spans="1:25" x14ac:dyDescent="0.35">
      <c r="A1084">
        <v>2021</v>
      </c>
      <c r="B1084" t="s">
        <v>1395</v>
      </c>
      <c r="C1084" s="1">
        <v>44396</v>
      </c>
      <c r="D1084" t="s">
        <v>1277</v>
      </c>
      <c r="E1084" t="s">
        <v>401</v>
      </c>
      <c r="F1084" t="s">
        <v>848</v>
      </c>
      <c r="G1084">
        <v>5</v>
      </c>
      <c r="H1084">
        <v>2134100</v>
      </c>
      <c r="I1084">
        <v>1733700</v>
      </c>
      <c r="J1084" t="s">
        <v>14</v>
      </c>
      <c r="K1084">
        <v>10670500</v>
      </c>
      <c r="L1084" t="s">
        <v>7202</v>
      </c>
      <c r="M1084" t="s">
        <v>7203</v>
      </c>
      <c r="N1084" s="1">
        <v>43285</v>
      </c>
      <c r="O1084" t="s">
        <v>848</v>
      </c>
      <c r="P1084" t="s">
        <v>7231</v>
      </c>
      <c r="Q1084" t="s">
        <v>7232</v>
      </c>
      <c r="R1084" t="s">
        <v>7240</v>
      </c>
      <c r="S1084">
        <v>1718977</v>
      </c>
      <c r="T1084">
        <v>2115966</v>
      </c>
      <c r="U1084">
        <v>0.188</v>
      </c>
      <c r="V1084">
        <v>2002000</v>
      </c>
      <c r="W1084">
        <v>8668500</v>
      </c>
      <c r="X1084">
        <v>2021</v>
      </c>
      <c r="Y1084">
        <v>13871650</v>
      </c>
    </row>
    <row r="1085" spans="1:25" x14ac:dyDescent="0.35">
      <c r="A1085">
        <v>2021</v>
      </c>
      <c r="B1085" t="s">
        <v>1396</v>
      </c>
      <c r="C1085" s="1">
        <v>44397</v>
      </c>
      <c r="D1085" t="s">
        <v>1277</v>
      </c>
      <c r="E1085" t="s">
        <v>432</v>
      </c>
      <c r="F1085" t="s">
        <v>465</v>
      </c>
      <c r="G1085">
        <v>4</v>
      </c>
      <c r="H1085">
        <v>93600</v>
      </c>
      <c r="I1085">
        <v>72000</v>
      </c>
      <c r="J1085" t="s">
        <v>14</v>
      </c>
      <c r="K1085">
        <v>374400</v>
      </c>
      <c r="L1085" t="s">
        <v>7202</v>
      </c>
      <c r="M1085" t="s">
        <v>7206</v>
      </c>
      <c r="N1085" s="1">
        <v>44028</v>
      </c>
      <c r="O1085" t="s">
        <v>465</v>
      </c>
      <c r="P1085" t="s">
        <v>7237</v>
      </c>
      <c r="Q1085" t="s">
        <v>7239</v>
      </c>
      <c r="R1085" t="s">
        <v>7240</v>
      </c>
      <c r="S1085">
        <v>65157</v>
      </c>
      <c r="T1085">
        <v>84660</v>
      </c>
      <c r="U1085">
        <v>0.23</v>
      </c>
      <c r="V1085">
        <v>86400</v>
      </c>
      <c r="W1085">
        <v>288000</v>
      </c>
      <c r="X1085">
        <v>2021</v>
      </c>
      <c r="Y1085">
        <v>486720</v>
      </c>
    </row>
    <row r="1086" spans="1:25" x14ac:dyDescent="0.35">
      <c r="A1086">
        <v>2021</v>
      </c>
      <c r="B1086" t="s">
        <v>1397</v>
      </c>
      <c r="C1086" s="1">
        <v>44397</v>
      </c>
      <c r="D1086" t="s">
        <v>1277</v>
      </c>
      <c r="E1086" t="s">
        <v>667</v>
      </c>
      <c r="F1086" t="s">
        <v>288</v>
      </c>
      <c r="G1086">
        <v>3</v>
      </c>
      <c r="H1086">
        <v>1314100</v>
      </c>
      <c r="I1086">
        <v>1065300</v>
      </c>
      <c r="J1086" t="s">
        <v>14</v>
      </c>
      <c r="K1086">
        <v>3942300</v>
      </c>
      <c r="L1086" t="s">
        <v>7205</v>
      </c>
      <c r="M1086" t="s">
        <v>7203</v>
      </c>
      <c r="N1086" s="1">
        <v>43133</v>
      </c>
      <c r="O1086" t="s">
        <v>288</v>
      </c>
      <c r="P1086" t="s">
        <v>7218</v>
      </c>
      <c r="Q1086" t="s">
        <v>7233</v>
      </c>
      <c r="R1086" t="s">
        <v>7223</v>
      </c>
      <c r="S1086">
        <v>987130</v>
      </c>
      <c r="T1086">
        <v>1217648</v>
      </c>
      <c r="U1086">
        <v>0.189</v>
      </c>
      <c r="V1086">
        <v>746400</v>
      </c>
      <c r="W1086">
        <v>3195900</v>
      </c>
      <c r="X1086">
        <v>2021</v>
      </c>
      <c r="Y1086">
        <v>5124990</v>
      </c>
    </row>
    <row r="1087" spans="1:25" x14ac:dyDescent="0.35">
      <c r="A1087">
        <v>2021</v>
      </c>
      <c r="B1087" t="s">
        <v>1398</v>
      </c>
      <c r="C1087" s="1">
        <v>44397</v>
      </c>
      <c r="D1087" t="s">
        <v>1277</v>
      </c>
      <c r="E1087" t="s">
        <v>667</v>
      </c>
      <c r="F1087" t="s">
        <v>495</v>
      </c>
      <c r="G1087">
        <v>2</v>
      </c>
      <c r="H1087">
        <v>3079400</v>
      </c>
      <c r="I1087">
        <v>2272700</v>
      </c>
      <c r="J1087" t="s">
        <v>14</v>
      </c>
      <c r="K1087">
        <v>6158800</v>
      </c>
      <c r="L1087" t="s">
        <v>7205</v>
      </c>
      <c r="M1087" t="s">
        <v>7203</v>
      </c>
      <c r="N1087" s="1">
        <v>43133</v>
      </c>
      <c r="O1087" t="s">
        <v>495</v>
      </c>
      <c r="P1087" t="s">
        <v>7231</v>
      </c>
      <c r="Q1087" t="s">
        <v>7232</v>
      </c>
      <c r="R1087" t="s">
        <v>7223</v>
      </c>
      <c r="S1087">
        <v>2218777</v>
      </c>
      <c r="T1087">
        <v>3006424</v>
      </c>
      <c r="U1087">
        <v>0.26200000000000001</v>
      </c>
      <c r="V1087">
        <v>1613400</v>
      </c>
      <c r="W1087">
        <v>4545400</v>
      </c>
      <c r="X1087">
        <v>2021</v>
      </c>
      <c r="Y1087">
        <v>8006440</v>
      </c>
    </row>
    <row r="1088" spans="1:25" x14ac:dyDescent="0.35">
      <c r="A1088">
        <v>2021</v>
      </c>
      <c r="B1088" t="s">
        <v>1399</v>
      </c>
      <c r="C1088" s="1">
        <v>44397</v>
      </c>
      <c r="D1088" t="s">
        <v>1277</v>
      </c>
      <c r="E1088" t="s">
        <v>358</v>
      </c>
      <c r="F1088" t="s">
        <v>115</v>
      </c>
      <c r="G1088">
        <v>2</v>
      </c>
      <c r="H1088">
        <v>3818400</v>
      </c>
      <c r="I1088">
        <v>2535100</v>
      </c>
      <c r="J1088" t="s">
        <v>18</v>
      </c>
      <c r="K1088">
        <v>7636800</v>
      </c>
      <c r="L1088" t="s">
        <v>7205</v>
      </c>
      <c r="M1088" t="s">
        <v>7203</v>
      </c>
      <c r="N1088" s="1">
        <v>44016</v>
      </c>
      <c r="O1088" t="s">
        <v>115</v>
      </c>
      <c r="P1088" t="s">
        <v>7231</v>
      </c>
      <c r="Q1088" t="s">
        <v>7232</v>
      </c>
      <c r="R1088" t="s">
        <v>7240</v>
      </c>
      <c r="S1088">
        <v>2331124</v>
      </c>
      <c r="T1088">
        <v>3511083</v>
      </c>
      <c r="U1088">
        <v>0.33600000000000002</v>
      </c>
      <c r="V1088">
        <v>2566600</v>
      </c>
      <c r="W1088">
        <v>5070200</v>
      </c>
      <c r="X1088">
        <v>2021</v>
      </c>
      <c r="Y1088">
        <v>9927840</v>
      </c>
    </row>
    <row r="1089" spans="1:25" x14ac:dyDescent="0.35">
      <c r="A1089">
        <v>2021</v>
      </c>
      <c r="B1089" t="s">
        <v>1400</v>
      </c>
      <c r="C1089" s="1">
        <v>44398</v>
      </c>
      <c r="D1089" t="s">
        <v>1277</v>
      </c>
      <c r="E1089" t="s">
        <v>889</v>
      </c>
      <c r="F1089" t="s">
        <v>36</v>
      </c>
      <c r="G1089">
        <v>4</v>
      </c>
      <c r="H1089">
        <v>186300</v>
      </c>
      <c r="I1089">
        <v>144300</v>
      </c>
      <c r="J1089" t="s">
        <v>18</v>
      </c>
      <c r="K1089">
        <v>745200</v>
      </c>
      <c r="L1089" t="s">
        <v>7207</v>
      </c>
      <c r="M1089" t="s">
        <v>7203</v>
      </c>
      <c r="N1089" s="1">
        <v>43908</v>
      </c>
      <c r="O1089" t="s">
        <v>36</v>
      </c>
      <c r="P1089" t="s">
        <v>7237</v>
      </c>
      <c r="Q1089" t="s">
        <v>7242</v>
      </c>
      <c r="R1089" t="s">
        <v>7240</v>
      </c>
      <c r="S1089">
        <v>137044</v>
      </c>
      <c r="T1089">
        <v>176916</v>
      </c>
      <c r="U1089">
        <v>0.22500000000000001</v>
      </c>
      <c r="V1089">
        <v>168000</v>
      </c>
      <c r="W1089">
        <v>577200</v>
      </c>
      <c r="X1089">
        <v>2021</v>
      </c>
      <c r="Y1089">
        <v>968760</v>
      </c>
    </row>
    <row r="1090" spans="1:25" x14ac:dyDescent="0.35">
      <c r="A1090">
        <v>2021</v>
      </c>
      <c r="B1090" t="s">
        <v>1401</v>
      </c>
      <c r="C1090" s="1">
        <v>44398</v>
      </c>
      <c r="D1090" t="s">
        <v>1277</v>
      </c>
      <c r="E1090" t="s">
        <v>140</v>
      </c>
      <c r="F1090" t="s">
        <v>323</v>
      </c>
      <c r="G1090">
        <v>3</v>
      </c>
      <c r="H1090">
        <v>246200</v>
      </c>
      <c r="I1090">
        <v>174400</v>
      </c>
      <c r="J1090" t="s">
        <v>18</v>
      </c>
      <c r="K1090">
        <v>738600</v>
      </c>
      <c r="L1090" t="s">
        <v>7208</v>
      </c>
      <c r="M1090" t="s">
        <v>7203</v>
      </c>
      <c r="N1090" s="1">
        <v>44032</v>
      </c>
      <c r="O1090" t="s">
        <v>323</v>
      </c>
      <c r="P1090" t="s">
        <v>7237</v>
      </c>
      <c r="Q1090" t="s">
        <v>7239</v>
      </c>
      <c r="R1090" t="s">
        <v>7230</v>
      </c>
      <c r="S1090">
        <v>172483</v>
      </c>
      <c r="T1090">
        <v>243448</v>
      </c>
      <c r="U1090">
        <v>0.29099999999999998</v>
      </c>
      <c r="V1090">
        <v>215400</v>
      </c>
      <c r="W1090">
        <v>523200</v>
      </c>
      <c r="X1090">
        <v>2021</v>
      </c>
      <c r="Y1090">
        <v>960180</v>
      </c>
    </row>
    <row r="1091" spans="1:25" x14ac:dyDescent="0.35">
      <c r="A1091">
        <v>2021</v>
      </c>
      <c r="B1091" t="s">
        <v>1402</v>
      </c>
      <c r="C1091" s="1">
        <v>44398</v>
      </c>
      <c r="D1091" t="s">
        <v>1277</v>
      </c>
      <c r="E1091" t="s">
        <v>157</v>
      </c>
      <c r="F1091" t="s">
        <v>21</v>
      </c>
      <c r="G1091">
        <v>2</v>
      </c>
      <c r="H1091">
        <v>2865900</v>
      </c>
      <c r="I1091">
        <v>1931600</v>
      </c>
      <c r="J1091" t="s">
        <v>18</v>
      </c>
      <c r="K1091">
        <v>5731800</v>
      </c>
      <c r="L1091" t="s">
        <v>7204</v>
      </c>
      <c r="M1091" t="s">
        <v>7206</v>
      </c>
      <c r="N1091" s="1">
        <v>43455</v>
      </c>
      <c r="O1091" t="s">
        <v>21</v>
      </c>
      <c r="P1091" t="s">
        <v>7231</v>
      </c>
      <c r="Q1091" t="s">
        <v>7232</v>
      </c>
      <c r="R1091" t="s">
        <v>7225</v>
      </c>
      <c r="S1091">
        <v>1815090</v>
      </c>
      <c r="T1091">
        <v>2693020</v>
      </c>
      <c r="U1091">
        <v>0.32600000000000001</v>
      </c>
      <c r="V1091">
        <v>1868600</v>
      </c>
      <c r="W1091">
        <v>3863200</v>
      </c>
      <c r="X1091">
        <v>2021</v>
      </c>
      <c r="Y1091">
        <v>7451340</v>
      </c>
    </row>
    <row r="1092" spans="1:25" x14ac:dyDescent="0.35">
      <c r="A1092">
        <v>2021</v>
      </c>
      <c r="B1092" t="s">
        <v>1403</v>
      </c>
      <c r="C1092" s="1">
        <v>44399</v>
      </c>
      <c r="D1092" t="s">
        <v>1277</v>
      </c>
      <c r="E1092" t="s">
        <v>426</v>
      </c>
      <c r="F1092" t="s">
        <v>422</v>
      </c>
      <c r="G1092">
        <v>5</v>
      </c>
      <c r="H1092">
        <v>354900</v>
      </c>
      <c r="I1092">
        <v>261400</v>
      </c>
      <c r="J1092" t="s">
        <v>14</v>
      </c>
      <c r="K1092">
        <v>1774500</v>
      </c>
      <c r="L1092" t="s">
        <v>7209</v>
      </c>
      <c r="M1092" t="s">
        <v>7203</v>
      </c>
      <c r="N1092" s="1">
        <v>43953</v>
      </c>
      <c r="O1092" t="s">
        <v>422</v>
      </c>
      <c r="P1092" t="s">
        <v>7228</v>
      </c>
      <c r="Q1092" t="s">
        <v>7229</v>
      </c>
      <c r="R1092" t="s">
        <v>7230</v>
      </c>
      <c r="S1092">
        <v>262779</v>
      </c>
      <c r="T1092">
        <v>356829</v>
      </c>
      <c r="U1092">
        <v>0.26400000000000001</v>
      </c>
      <c r="V1092">
        <v>467500</v>
      </c>
      <c r="W1092">
        <v>1307000</v>
      </c>
      <c r="X1092">
        <v>2021</v>
      </c>
      <c r="Y1092">
        <v>2306850</v>
      </c>
    </row>
    <row r="1093" spans="1:25" x14ac:dyDescent="0.35">
      <c r="A1093">
        <v>2021</v>
      </c>
      <c r="B1093" t="s">
        <v>1404</v>
      </c>
      <c r="C1093" s="1">
        <v>44399</v>
      </c>
      <c r="D1093" t="s">
        <v>1277</v>
      </c>
      <c r="E1093" t="s">
        <v>240</v>
      </c>
      <c r="F1093" t="s">
        <v>269</v>
      </c>
      <c r="G1093">
        <v>5</v>
      </c>
      <c r="H1093">
        <v>3036800</v>
      </c>
      <c r="I1093">
        <v>2288400</v>
      </c>
      <c r="J1093" t="s">
        <v>14</v>
      </c>
      <c r="K1093">
        <v>15184000</v>
      </c>
      <c r="L1093" t="s">
        <v>7209</v>
      </c>
      <c r="M1093" t="s">
        <v>7203</v>
      </c>
      <c r="N1093" s="1">
        <v>43410</v>
      </c>
      <c r="O1093" t="s">
        <v>269</v>
      </c>
      <c r="P1093" t="s">
        <v>7218</v>
      </c>
      <c r="Q1093" t="s">
        <v>7233</v>
      </c>
      <c r="R1093" t="s">
        <v>7220</v>
      </c>
      <c r="S1093">
        <v>2139302</v>
      </c>
      <c r="T1093">
        <v>2838884</v>
      </c>
      <c r="U1093">
        <v>0.246</v>
      </c>
      <c r="V1093">
        <v>3742000</v>
      </c>
      <c r="W1093">
        <v>11442000</v>
      </c>
      <c r="X1093">
        <v>2021</v>
      </c>
      <c r="Y1093">
        <v>19739200</v>
      </c>
    </row>
    <row r="1094" spans="1:25" x14ac:dyDescent="0.35">
      <c r="A1094">
        <v>2021</v>
      </c>
      <c r="B1094" t="s">
        <v>1405</v>
      </c>
      <c r="C1094" s="1">
        <v>44399</v>
      </c>
      <c r="D1094" t="s">
        <v>1277</v>
      </c>
      <c r="E1094" t="s">
        <v>47</v>
      </c>
      <c r="F1094" t="s">
        <v>236</v>
      </c>
      <c r="G1094">
        <v>2</v>
      </c>
      <c r="H1094">
        <v>522300</v>
      </c>
      <c r="I1094">
        <v>377100</v>
      </c>
      <c r="J1094" t="s">
        <v>14</v>
      </c>
      <c r="K1094">
        <v>1044600</v>
      </c>
      <c r="L1094" t="s">
        <v>7209</v>
      </c>
      <c r="M1094" t="s">
        <v>7206</v>
      </c>
      <c r="N1094" s="1">
        <v>44180</v>
      </c>
      <c r="O1094" t="s">
        <v>236</v>
      </c>
      <c r="P1094" t="s">
        <v>7237</v>
      </c>
      <c r="Q1094" t="s">
        <v>7238</v>
      </c>
      <c r="R1094" t="s">
        <v>7240</v>
      </c>
      <c r="S1094">
        <v>361481</v>
      </c>
      <c r="T1094">
        <v>500684</v>
      </c>
      <c r="U1094">
        <v>0.27800000000000002</v>
      </c>
      <c r="V1094">
        <v>290400</v>
      </c>
      <c r="W1094">
        <v>754200</v>
      </c>
      <c r="X1094">
        <v>2021</v>
      </c>
      <c r="Y1094">
        <v>1357980</v>
      </c>
    </row>
    <row r="1095" spans="1:25" x14ac:dyDescent="0.35">
      <c r="A1095">
        <v>2021</v>
      </c>
      <c r="B1095" t="s">
        <v>1406</v>
      </c>
      <c r="C1095" s="1">
        <v>44399</v>
      </c>
      <c r="D1095" t="s">
        <v>1277</v>
      </c>
      <c r="E1095" t="s">
        <v>93</v>
      </c>
      <c r="F1095" t="s">
        <v>364</v>
      </c>
      <c r="G1095">
        <v>5</v>
      </c>
      <c r="H1095">
        <v>124200</v>
      </c>
      <c r="I1095">
        <v>93100</v>
      </c>
      <c r="J1095" t="s">
        <v>14</v>
      </c>
      <c r="K1095">
        <v>621000</v>
      </c>
      <c r="L1095" t="s">
        <v>7208</v>
      </c>
      <c r="M1095" t="s">
        <v>7203</v>
      </c>
      <c r="N1095" s="1">
        <v>44157</v>
      </c>
      <c r="O1095" t="s">
        <v>364</v>
      </c>
      <c r="P1095" t="s">
        <v>7235</v>
      </c>
      <c r="Q1095" t="s">
        <v>7247</v>
      </c>
      <c r="R1095" t="s">
        <v>7220</v>
      </c>
      <c r="S1095">
        <v>89240</v>
      </c>
      <c r="T1095">
        <v>119065</v>
      </c>
      <c r="U1095">
        <v>0.25</v>
      </c>
      <c r="V1095">
        <v>155500</v>
      </c>
      <c r="W1095">
        <v>465500</v>
      </c>
      <c r="X1095">
        <v>2021</v>
      </c>
      <c r="Y1095">
        <v>807300</v>
      </c>
    </row>
    <row r="1096" spans="1:25" x14ac:dyDescent="0.35">
      <c r="A1096">
        <v>2021</v>
      </c>
      <c r="B1096" t="s">
        <v>1407</v>
      </c>
      <c r="C1096" s="1">
        <v>44399</v>
      </c>
      <c r="D1096" t="s">
        <v>1277</v>
      </c>
      <c r="E1096" t="s">
        <v>206</v>
      </c>
      <c r="F1096" t="s">
        <v>227</v>
      </c>
      <c r="G1096">
        <v>2</v>
      </c>
      <c r="H1096">
        <v>2598900</v>
      </c>
      <c r="I1096">
        <v>1732100</v>
      </c>
      <c r="J1096" t="s">
        <v>18</v>
      </c>
      <c r="K1096">
        <v>5197800</v>
      </c>
      <c r="L1096" t="s">
        <v>7205</v>
      </c>
      <c r="M1096" t="s">
        <v>7203</v>
      </c>
      <c r="N1096" s="1">
        <v>43864</v>
      </c>
      <c r="O1096" t="s">
        <v>227</v>
      </c>
      <c r="P1096" t="s">
        <v>7231</v>
      </c>
      <c r="Q1096" t="s">
        <v>7244</v>
      </c>
      <c r="R1096" t="s">
        <v>7227</v>
      </c>
      <c r="S1096">
        <v>1721287</v>
      </c>
      <c r="T1096">
        <v>2582662</v>
      </c>
      <c r="U1096">
        <v>0.33400000000000002</v>
      </c>
      <c r="V1096">
        <v>1733600</v>
      </c>
      <c r="W1096">
        <v>3464200</v>
      </c>
      <c r="X1096">
        <v>2021</v>
      </c>
      <c r="Y1096">
        <v>6757140</v>
      </c>
    </row>
    <row r="1097" spans="1:25" x14ac:dyDescent="0.35">
      <c r="A1097">
        <v>2021</v>
      </c>
      <c r="B1097" t="s">
        <v>1408</v>
      </c>
      <c r="C1097" s="1">
        <v>44399</v>
      </c>
      <c r="D1097" t="s">
        <v>1277</v>
      </c>
      <c r="E1097" t="s">
        <v>87</v>
      </c>
      <c r="F1097" t="s">
        <v>75</v>
      </c>
      <c r="G1097">
        <v>2</v>
      </c>
      <c r="H1097">
        <v>193100</v>
      </c>
      <c r="I1097">
        <v>145800</v>
      </c>
      <c r="J1097" t="s">
        <v>14</v>
      </c>
      <c r="K1097">
        <v>386200</v>
      </c>
      <c r="L1097" t="s">
        <v>7205</v>
      </c>
      <c r="M1097" t="s">
        <v>7206</v>
      </c>
      <c r="N1097" s="1">
        <v>43542</v>
      </c>
      <c r="O1097" t="s">
        <v>75</v>
      </c>
      <c r="P1097" t="s">
        <v>7235</v>
      </c>
      <c r="Q1097" t="s">
        <v>7247</v>
      </c>
      <c r="R1097" t="s">
        <v>7223</v>
      </c>
      <c r="S1097">
        <v>161784</v>
      </c>
      <c r="T1097">
        <v>214281</v>
      </c>
      <c r="U1097">
        <v>0.245</v>
      </c>
      <c r="V1097">
        <v>94600</v>
      </c>
      <c r="W1097">
        <v>291600</v>
      </c>
      <c r="X1097">
        <v>2021</v>
      </c>
      <c r="Y1097">
        <v>502060</v>
      </c>
    </row>
    <row r="1098" spans="1:25" x14ac:dyDescent="0.35">
      <c r="A1098">
        <v>2021</v>
      </c>
      <c r="B1098" t="s">
        <v>1409</v>
      </c>
      <c r="C1098" s="1">
        <v>44399</v>
      </c>
      <c r="D1098" t="s">
        <v>1277</v>
      </c>
      <c r="E1098" t="s">
        <v>226</v>
      </c>
      <c r="F1098" t="s">
        <v>196</v>
      </c>
      <c r="G1098">
        <v>1</v>
      </c>
      <c r="H1098">
        <v>1484200</v>
      </c>
      <c r="I1098">
        <v>1156500</v>
      </c>
      <c r="J1098" t="s">
        <v>14</v>
      </c>
      <c r="K1098">
        <v>1484200</v>
      </c>
      <c r="L1098" t="s">
        <v>7209</v>
      </c>
      <c r="M1098" t="s">
        <v>7203</v>
      </c>
      <c r="N1098" s="1">
        <v>43392</v>
      </c>
      <c r="O1098" t="s">
        <v>196</v>
      </c>
      <c r="P1098" t="s">
        <v>7218</v>
      </c>
      <c r="Q1098" t="s">
        <v>7233</v>
      </c>
      <c r="R1098" t="s">
        <v>7227</v>
      </c>
      <c r="S1098">
        <v>1120685</v>
      </c>
      <c r="T1098">
        <v>1438189</v>
      </c>
      <c r="U1098">
        <v>0.221</v>
      </c>
      <c r="V1098">
        <v>327700</v>
      </c>
      <c r="W1098">
        <v>1156500</v>
      </c>
      <c r="X1098">
        <v>2021</v>
      </c>
      <c r="Y1098">
        <v>1929460</v>
      </c>
    </row>
    <row r="1099" spans="1:25" x14ac:dyDescent="0.35">
      <c r="A1099">
        <v>2021</v>
      </c>
      <c r="B1099" t="s">
        <v>1410</v>
      </c>
      <c r="C1099" s="1">
        <v>44399</v>
      </c>
      <c r="D1099" t="s">
        <v>1277</v>
      </c>
      <c r="E1099" t="s">
        <v>50</v>
      </c>
      <c r="F1099" t="s">
        <v>376</v>
      </c>
      <c r="G1099">
        <v>5</v>
      </c>
      <c r="H1099">
        <v>213300</v>
      </c>
      <c r="I1099">
        <v>170200</v>
      </c>
      <c r="J1099" t="s">
        <v>18</v>
      </c>
      <c r="K1099">
        <v>1066500</v>
      </c>
      <c r="L1099" t="s">
        <v>7202</v>
      </c>
      <c r="M1099" t="s">
        <v>7206</v>
      </c>
      <c r="N1099" s="1">
        <v>43928</v>
      </c>
      <c r="O1099" t="s">
        <v>376</v>
      </c>
      <c r="P1099" t="s">
        <v>7235</v>
      </c>
      <c r="Q1099" t="s">
        <v>7236</v>
      </c>
      <c r="R1099" t="s">
        <v>7225</v>
      </c>
      <c r="S1099">
        <v>161077</v>
      </c>
      <c r="T1099">
        <v>201881</v>
      </c>
      <c r="U1099">
        <v>0.20200000000000001</v>
      </c>
      <c r="V1099">
        <v>215500</v>
      </c>
      <c r="W1099">
        <v>851000</v>
      </c>
      <c r="X1099">
        <v>2021</v>
      </c>
      <c r="Y1099">
        <v>1386450</v>
      </c>
    </row>
    <row r="1100" spans="1:25" x14ac:dyDescent="0.35">
      <c r="A1100">
        <v>2021</v>
      </c>
      <c r="B1100" t="s">
        <v>1411</v>
      </c>
      <c r="C1100" s="1">
        <v>44399</v>
      </c>
      <c r="D1100" t="s">
        <v>1277</v>
      </c>
      <c r="E1100" t="s">
        <v>240</v>
      </c>
      <c r="F1100" t="s">
        <v>54</v>
      </c>
      <c r="G1100">
        <v>2</v>
      </c>
      <c r="H1100">
        <v>3374100</v>
      </c>
      <c r="I1100">
        <v>2420000</v>
      </c>
      <c r="J1100" t="s">
        <v>14</v>
      </c>
      <c r="K1100">
        <v>6748200</v>
      </c>
      <c r="L1100" t="s">
        <v>7209</v>
      </c>
      <c r="M1100" t="s">
        <v>7203</v>
      </c>
      <c r="N1100" s="1">
        <v>43410</v>
      </c>
      <c r="O1100" t="s">
        <v>54</v>
      </c>
      <c r="P1100" t="s">
        <v>7231</v>
      </c>
      <c r="Q1100" t="s">
        <v>7244</v>
      </c>
      <c r="R1100" t="s">
        <v>7234</v>
      </c>
      <c r="S1100">
        <v>2469379</v>
      </c>
      <c r="T1100">
        <v>3442833</v>
      </c>
      <c r="U1100">
        <v>0.28299999999999997</v>
      </c>
      <c r="V1100">
        <v>1908200</v>
      </c>
      <c r="W1100">
        <v>4840000</v>
      </c>
      <c r="X1100">
        <v>2021</v>
      </c>
      <c r="Y1100">
        <v>8772660</v>
      </c>
    </row>
    <row r="1101" spans="1:25" x14ac:dyDescent="0.35">
      <c r="A1101">
        <v>2021</v>
      </c>
      <c r="B1101" t="s">
        <v>1412</v>
      </c>
      <c r="C1101" s="1">
        <v>44399</v>
      </c>
      <c r="D1101" t="s">
        <v>1277</v>
      </c>
      <c r="E1101" t="s">
        <v>229</v>
      </c>
      <c r="F1101" t="s">
        <v>202</v>
      </c>
      <c r="G1101">
        <v>3</v>
      </c>
      <c r="H1101">
        <v>254600</v>
      </c>
      <c r="I1101">
        <v>180700</v>
      </c>
      <c r="J1101" t="s">
        <v>18</v>
      </c>
      <c r="K1101">
        <v>763800</v>
      </c>
      <c r="L1101" t="s">
        <v>7204</v>
      </c>
      <c r="M1101" t="s">
        <v>7206</v>
      </c>
      <c r="N1101" s="1">
        <v>44156</v>
      </c>
      <c r="O1101" t="s">
        <v>202</v>
      </c>
      <c r="P1101" t="s">
        <v>7235</v>
      </c>
      <c r="Q1101" t="s">
        <v>7247</v>
      </c>
      <c r="R1101" t="s">
        <v>7240</v>
      </c>
      <c r="S1101">
        <v>163115</v>
      </c>
      <c r="T1101">
        <v>229822</v>
      </c>
      <c r="U1101">
        <v>0.28999999999999998</v>
      </c>
      <c r="V1101">
        <v>221700</v>
      </c>
      <c r="W1101">
        <v>542100</v>
      </c>
      <c r="X1101">
        <v>2021</v>
      </c>
      <c r="Y1101">
        <v>992940</v>
      </c>
    </row>
    <row r="1102" spans="1:25" x14ac:dyDescent="0.35">
      <c r="A1102">
        <v>2021</v>
      </c>
      <c r="B1102" t="s">
        <v>1413</v>
      </c>
      <c r="C1102" s="1">
        <v>44399</v>
      </c>
      <c r="D1102" t="s">
        <v>1277</v>
      </c>
      <c r="E1102" t="s">
        <v>268</v>
      </c>
      <c r="F1102" t="s">
        <v>585</v>
      </c>
      <c r="G1102">
        <v>2</v>
      </c>
      <c r="H1102">
        <v>207700</v>
      </c>
      <c r="I1102">
        <v>135600</v>
      </c>
      <c r="J1102" t="s">
        <v>18</v>
      </c>
      <c r="K1102">
        <v>415400</v>
      </c>
      <c r="L1102" t="s">
        <v>7204</v>
      </c>
      <c r="M1102" t="s">
        <v>7206</v>
      </c>
      <c r="N1102" s="1">
        <v>43409</v>
      </c>
      <c r="O1102" t="s">
        <v>585</v>
      </c>
      <c r="P1102" t="s">
        <v>7237</v>
      </c>
      <c r="Q1102" t="s">
        <v>7239</v>
      </c>
      <c r="R1102" t="s">
        <v>7234</v>
      </c>
      <c r="S1102">
        <v>138385</v>
      </c>
      <c r="T1102">
        <v>211987</v>
      </c>
      <c r="U1102">
        <v>0.34699999999999998</v>
      </c>
      <c r="V1102">
        <v>144200</v>
      </c>
      <c r="W1102">
        <v>271200</v>
      </c>
      <c r="X1102">
        <v>2021</v>
      </c>
      <c r="Y1102">
        <v>540020</v>
      </c>
    </row>
    <row r="1103" spans="1:25" x14ac:dyDescent="0.35">
      <c r="A1103">
        <v>2021</v>
      </c>
      <c r="B1103" t="s">
        <v>1414</v>
      </c>
      <c r="C1103" s="1">
        <v>44399</v>
      </c>
      <c r="D1103" t="s">
        <v>1277</v>
      </c>
      <c r="E1103" t="s">
        <v>163</v>
      </c>
      <c r="F1103" t="s">
        <v>614</v>
      </c>
      <c r="G1103">
        <v>2</v>
      </c>
      <c r="H1103">
        <v>594600</v>
      </c>
      <c r="I1103">
        <v>420200</v>
      </c>
      <c r="J1103" t="s">
        <v>14</v>
      </c>
      <c r="K1103">
        <v>1189200</v>
      </c>
      <c r="L1103" t="s">
        <v>7205</v>
      </c>
      <c r="M1103" t="s">
        <v>7203</v>
      </c>
      <c r="N1103" s="1">
        <v>43399</v>
      </c>
      <c r="O1103" t="s">
        <v>614</v>
      </c>
      <c r="P1103" t="s">
        <v>7237</v>
      </c>
      <c r="Q1103" t="s">
        <v>7239</v>
      </c>
      <c r="R1103" t="s">
        <v>7230</v>
      </c>
      <c r="S1103">
        <v>406837</v>
      </c>
      <c r="T1103">
        <v>575668</v>
      </c>
      <c r="U1103">
        <v>0.29299999999999998</v>
      </c>
      <c r="V1103">
        <v>348800</v>
      </c>
      <c r="W1103">
        <v>840400</v>
      </c>
      <c r="X1103">
        <v>2021</v>
      </c>
      <c r="Y1103">
        <v>1545960</v>
      </c>
    </row>
    <row r="1104" spans="1:25" x14ac:dyDescent="0.35">
      <c r="A1104">
        <v>2021</v>
      </c>
      <c r="B1104" t="s">
        <v>1415</v>
      </c>
      <c r="C1104" s="1">
        <v>44400</v>
      </c>
      <c r="D1104" t="s">
        <v>1277</v>
      </c>
      <c r="E1104" t="s">
        <v>574</v>
      </c>
      <c r="F1104" t="s">
        <v>441</v>
      </c>
      <c r="G1104">
        <v>4</v>
      </c>
      <c r="H1104">
        <v>573200</v>
      </c>
      <c r="I1104">
        <v>405100</v>
      </c>
      <c r="J1104" t="s">
        <v>14</v>
      </c>
      <c r="K1104">
        <v>2292800</v>
      </c>
      <c r="L1104" t="s">
        <v>7208</v>
      </c>
      <c r="M1104" t="s">
        <v>7203</v>
      </c>
      <c r="N1104" s="1">
        <v>44532</v>
      </c>
      <c r="O1104" t="s">
        <v>441</v>
      </c>
      <c r="P1104" t="s">
        <v>7237</v>
      </c>
      <c r="Q1104" t="s">
        <v>7242</v>
      </c>
      <c r="R1104" t="s">
        <v>7234</v>
      </c>
      <c r="S1104">
        <v>422427</v>
      </c>
      <c r="T1104">
        <v>597645</v>
      </c>
      <c r="U1104">
        <v>0.29299999999999998</v>
      </c>
      <c r="V1104">
        <v>672400</v>
      </c>
      <c r="W1104">
        <v>1620400</v>
      </c>
      <c r="X1104">
        <v>2021</v>
      </c>
      <c r="Y1104">
        <v>2980640</v>
      </c>
    </row>
    <row r="1105" spans="1:25" x14ac:dyDescent="0.35">
      <c r="A1105">
        <v>2021</v>
      </c>
      <c r="B1105" t="s">
        <v>1416</v>
      </c>
      <c r="C1105" s="1">
        <v>44400</v>
      </c>
      <c r="D1105" t="s">
        <v>1277</v>
      </c>
      <c r="E1105" t="s">
        <v>163</v>
      </c>
      <c r="F1105" t="s">
        <v>33</v>
      </c>
      <c r="G1105">
        <v>4</v>
      </c>
      <c r="H1105">
        <v>217200</v>
      </c>
      <c r="I1105">
        <v>169000</v>
      </c>
      <c r="J1105" t="s">
        <v>18</v>
      </c>
      <c r="K1105">
        <v>868800</v>
      </c>
      <c r="L1105" t="s">
        <v>7205</v>
      </c>
      <c r="M1105" t="s">
        <v>7203</v>
      </c>
      <c r="N1105" s="1">
        <v>43399</v>
      </c>
      <c r="O1105" t="s">
        <v>33</v>
      </c>
      <c r="P1105" t="s">
        <v>7237</v>
      </c>
      <c r="Q1105" t="s">
        <v>7238</v>
      </c>
      <c r="R1105" t="s">
        <v>7240</v>
      </c>
      <c r="S1105">
        <v>175405</v>
      </c>
      <c r="T1105">
        <v>225475</v>
      </c>
      <c r="U1105">
        <v>0.222</v>
      </c>
      <c r="V1105">
        <v>192800</v>
      </c>
      <c r="W1105">
        <v>676000</v>
      </c>
      <c r="X1105">
        <v>2021</v>
      </c>
      <c r="Y1105">
        <v>1129440</v>
      </c>
    </row>
    <row r="1106" spans="1:25" x14ac:dyDescent="0.35">
      <c r="A1106">
        <v>2021</v>
      </c>
      <c r="B1106" t="s">
        <v>1417</v>
      </c>
      <c r="C1106" s="1">
        <v>44400</v>
      </c>
      <c r="D1106" t="s">
        <v>1277</v>
      </c>
      <c r="E1106" t="s">
        <v>298</v>
      </c>
      <c r="F1106" t="s">
        <v>286</v>
      </c>
      <c r="G1106">
        <v>4</v>
      </c>
      <c r="H1106">
        <v>3424600</v>
      </c>
      <c r="I1106">
        <v>2595700</v>
      </c>
      <c r="J1106" t="s">
        <v>14</v>
      </c>
      <c r="K1106">
        <v>13698400</v>
      </c>
      <c r="L1106" t="s">
        <v>7207</v>
      </c>
      <c r="M1106" t="s">
        <v>7203</v>
      </c>
      <c r="N1106" s="1">
        <v>44022</v>
      </c>
      <c r="O1106" t="s">
        <v>286</v>
      </c>
      <c r="P1106" t="s">
        <v>7231</v>
      </c>
      <c r="Q1106" t="s">
        <v>7244</v>
      </c>
      <c r="R1106" t="s">
        <v>7240</v>
      </c>
      <c r="S1106">
        <v>2494254</v>
      </c>
      <c r="T1106">
        <v>3290835</v>
      </c>
      <c r="U1106">
        <v>0.24199999999999999</v>
      </c>
      <c r="V1106">
        <v>3315600</v>
      </c>
      <c r="W1106">
        <v>10382800</v>
      </c>
      <c r="X1106">
        <v>2021</v>
      </c>
      <c r="Y1106">
        <v>17807920</v>
      </c>
    </row>
    <row r="1107" spans="1:25" x14ac:dyDescent="0.35">
      <c r="A1107">
        <v>2021</v>
      </c>
      <c r="B1107" t="s">
        <v>1418</v>
      </c>
      <c r="C1107" s="1">
        <v>44400</v>
      </c>
      <c r="D1107" t="s">
        <v>1277</v>
      </c>
      <c r="E1107" t="s">
        <v>71</v>
      </c>
      <c r="F1107" t="s">
        <v>199</v>
      </c>
      <c r="G1107">
        <v>2</v>
      </c>
      <c r="H1107">
        <v>368200</v>
      </c>
      <c r="I1107">
        <v>280900</v>
      </c>
      <c r="J1107" t="s">
        <v>18</v>
      </c>
      <c r="K1107">
        <v>736400</v>
      </c>
      <c r="L1107" t="s">
        <v>7204</v>
      </c>
      <c r="M1107" t="s">
        <v>7203</v>
      </c>
      <c r="N1107" s="1">
        <v>44483</v>
      </c>
      <c r="O1107" t="s">
        <v>199</v>
      </c>
      <c r="P1107" t="s">
        <v>7237</v>
      </c>
      <c r="Q1107" t="s">
        <v>7242</v>
      </c>
      <c r="R1107" t="s">
        <v>7230</v>
      </c>
      <c r="S1107">
        <v>302001</v>
      </c>
      <c r="T1107">
        <v>395757</v>
      </c>
      <c r="U1107">
        <v>0.23699999999999999</v>
      </c>
      <c r="V1107">
        <v>174600</v>
      </c>
      <c r="W1107">
        <v>561800</v>
      </c>
      <c r="X1107">
        <v>2021</v>
      </c>
      <c r="Y1107">
        <v>957320</v>
      </c>
    </row>
    <row r="1108" spans="1:25" x14ac:dyDescent="0.35">
      <c r="A1108">
        <v>2021</v>
      </c>
      <c r="B1108" t="s">
        <v>1419</v>
      </c>
      <c r="C1108" s="1">
        <v>44400</v>
      </c>
      <c r="D1108" t="s">
        <v>1277</v>
      </c>
      <c r="E1108" t="s">
        <v>420</v>
      </c>
      <c r="F1108" t="s">
        <v>17</v>
      </c>
      <c r="G1108">
        <v>4</v>
      </c>
      <c r="H1108">
        <v>2186200</v>
      </c>
      <c r="I1108">
        <v>1444200</v>
      </c>
      <c r="J1108" t="s">
        <v>14</v>
      </c>
      <c r="K1108">
        <v>8744800</v>
      </c>
      <c r="L1108" t="s">
        <v>7209</v>
      </c>
      <c r="M1108" t="s">
        <v>7203</v>
      </c>
      <c r="N1108" s="1">
        <v>44293</v>
      </c>
      <c r="O1108" t="s">
        <v>17</v>
      </c>
      <c r="P1108" t="s">
        <v>7218</v>
      </c>
      <c r="Q1108" t="s">
        <v>7219</v>
      </c>
      <c r="R1108" t="s">
        <v>7225</v>
      </c>
      <c r="S1108">
        <v>1536739</v>
      </c>
      <c r="T1108">
        <v>2326250</v>
      </c>
      <c r="U1108">
        <v>0.33900000000000002</v>
      </c>
      <c r="V1108">
        <v>2968000</v>
      </c>
      <c r="W1108">
        <v>5776800</v>
      </c>
      <c r="X1108">
        <v>2021</v>
      </c>
      <c r="Y1108">
        <v>11368240</v>
      </c>
    </row>
    <row r="1109" spans="1:25" x14ac:dyDescent="0.35">
      <c r="A1109">
        <v>2021</v>
      </c>
      <c r="B1109" t="s">
        <v>1420</v>
      </c>
      <c r="C1109" s="1">
        <v>44400</v>
      </c>
      <c r="D1109" t="s">
        <v>1277</v>
      </c>
      <c r="E1109" t="s">
        <v>83</v>
      </c>
      <c r="F1109" t="s">
        <v>155</v>
      </c>
      <c r="G1109">
        <v>4</v>
      </c>
      <c r="H1109">
        <v>3877900</v>
      </c>
      <c r="I1109">
        <v>2759700</v>
      </c>
      <c r="J1109" t="s">
        <v>14</v>
      </c>
      <c r="K1109">
        <v>15511600</v>
      </c>
      <c r="L1109" t="s">
        <v>7205</v>
      </c>
      <c r="M1109" t="s">
        <v>7203</v>
      </c>
      <c r="N1109" s="1">
        <v>44242</v>
      </c>
      <c r="O1109" t="s">
        <v>155</v>
      </c>
      <c r="P1109" t="s">
        <v>7231</v>
      </c>
      <c r="Q1109" t="s">
        <v>7241</v>
      </c>
      <c r="R1109" t="s">
        <v>7223</v>
      </c>
      <c r="S1109">
        <v>2738643</v>
      </c>
      <c r="T1109">
        <v>3848363</v>
      </c>
      <c r="U1109">
        <v>0.28799999999999998</v>
      </c>
      <c r="V1109">
        <v>4472800</v>
      </c>
      <c r="W1109">
        <v>11038800</v>
      </c>
      <c r="X1109">
        <v>2021</v>
      </c>
      <c r="Y1109">
        <v>20165080</v>
      </c>
    </row>
    <row r="1110" spans="1:25" x14ac:dyDescent="0.35">
      <c r="A1110">
        <v>2021</v>
      </c>
      <c r="B1110" t="s">
        <v>1421</v>
      </c>
      <c r="C1110" s="1">
        <v>44400</v>
      </c>
      <c r="D1110" t="s">
        <v>1277</v>
      </c>
      <c r="E1110" t="s">
        <v>528</v>
      </c>
      <c r="F1110" t="s">
        <v>826</v>
      </c>
      <c r="G1110">
        <v>2</v>
      </c>
      <c r="H1110">
        <v>192600</v>
      </c>
      <c r="I1110">
        <v>143800</v>
      </c>
      <c r="J1110" t="s">
        <v>14</v>
      </c>
      <c r="K1110">
        <v>385200</v>
      </c>
      <c r="L1110" t="s">
        <v>7207</v>
      </c>
      <c r="M1110" t="s">
        <v>7206</v>
      </c>
      <c r="N1110" s="1">
        <v>43531</v>
      </c>
      <c r="O1110" t="s">
        <v>826</v>
      </c>
      <c r="P1110" t="s">
        <v>7235</v>
      </c>
      <c r="Q1110" t="s">
        <v>7248</v>
      </c>
      <c r="R1110" t="s">
        <v>7234</v>
      </c>
      <c r="S1110">
        <v>141072</v>
      </c>
      <c r="T1110">
        <v>189010</v>
      </c>
      <c r="U1110">
        <v>0.254</v>
      </c>
      <c r="V1110">
        <v>97600</v>
      </c>
      <c r="W1110">
        <v>287600</v>
      </c>
      <c r="X1110">
        <v>2021</v>
      </c>
      <c r="Y1110">
        <v>500760</v>
      </c>
    </row>
    <row r="1111" spans="1:25" x14ac:dyDescent="0.35">
      <c r="A1111">
        <v>2021</v>
      </c>
      <c r="B1111" t="s">
        <v>1422</v>
      </c>
      <c r="C1111" s="1">
        <v>44400</v>
      </c>
      <c r="D1111" t="s">
        <v>1277</v>
      </c>
      <c r="E1111" t="s">
        <v>32</v>
      </c>
      <c r="F1111" t="s">
        <v>120</v>
      </c>
      <c r="G1111">
        <v>1</v>
      </c>
      <c r="H1111">
        <v>404400</v>
      </c>
      <c r="I1111">
        <v>318400</v>
      </c>
      <c r="J1111" t="s">
        <v>14</v>
      </c>
      <c r="K1111">
        <v>404400</v>
      </c>
      <c r="L1111" t="s">
        <v>7210</v>
      </c>
      <c r="M1111" t="s">
        <v>7203</v>
      </c>
      <c r="N1111" s="1">
        <v>43611</v>
      </c>
      <c r="O1111" t="s">
        <v>120</v>
      </c>
      <c r="P1111" t="s">
        <v>7237</v>
      </c>
      <c r="Q1111" t="s">
        <v>7239</v>
      </c>
      <c r="R1111" t="s">
        <v>7227</v>
      </c>
      <c r="S1111">
        <v>304085</v>
      </c>
      <c r="T1111">
        <v>386176</v>
      </c>
      <c r="U1111">
        <v>0.21299999999999999</v>
      </c>
      <c r="V1111">
        <v>86000</v>
      </c>
      <c r="W1111">
        <v>318400</v>
      </c>
      <c r="X1111">
        <v>2021</v>
      </c>
      <c r="Y1111">
        <v>525720</v>
      </c>
    </row>
    <row r="1112" spans="1:25" x14ac:dyDescent="0.35">
      <c r="A1112">
        <v>2021</v>
      </c>
      <c r="B1112" t="s">
        <v>1423</v>
      </c>
      <c r="C1112" s="1">
        <v>44401</v>
      </c>
      <c r="D1112" t="s">
        <v>1277</v>
      </c>
      <c r="E1112" t="s">
        <v>23</v>
      </c>
      <c r="F1112" t="s">
        <v>276</v>
      </c>
      <c r="G1112">
        <v>5</v>
      </c>
      <c r="H1112">
        <v>154100</v>
      </c>
      <c r="I1112">
        <v>116300</v>
      </c>
      <c r="J1112" t="s">
        <v>18</v>
      </c>
      <c r="K1112">
        <v>770500</v>
      </c>
      <c r="L1112" t="s">
        <v>7204</v>
      </c>
      <c r="M1112" t="s">
        <v>7206</v>
      </c>
      <c r="N1112" s="1">
        <v>44431</v>
      </c>
      <c r="O1112" t="s">
        <v>276</v>
      </c>
      <c r="P1112" t="s">
        <v>7237</v>
      </c>
      <c r="Q1112" t="s">
        <v>7239</v>
      </c>
      <c r="R1112" t="s">
        <v>7220</v>
      </c>
      <c r="S1112">
        <v>115353</v>
      </c>
      <c r="T1112">
        <v>152939</v>
      </c>
      <c r="U1112">
        <v>0.246</v>
      </c>
      <c r="V1112">
        <v>189000</v>
      </c>
      <c r="W1112">
        <v>581500</v>
      </c>
      <c r="X1112">
        <v>2021</v>
      </c>
      <c r="Y1112">
        <v>1001650</v>
      </c>
    </row>
    <row r="1113" spans="1:25" x14ac:dyDescent="0.35">
      <c r="A1113">
        <v>2021</v>
      </c>
      <c r="B1113" t="s">
        <v>1424</v>
      </c>
      <c r="C1113" s="1">
        <v>44401</v>
      </c>
      <c r="D1113" t="s">
        <v>1277</v>
      </c>
      <c r="E1113" t="s">
        <v>232</v>
      </c>
      <c r="F1113" t="s">
        <v>207</v>
      </c>
      <c r="G1113">
        <v>3</v>
      </c>
      <c r="H1113">
        <v>2748700</v>
      </c>
      <c r="I1113">
        <v>2063300</v>
      </c>
      <c r="J1113" t="s">
        <v>14</v>
      </c>
      <c r="K1113">
        <v>8246100</v>
      </c>
      <c r="L1113" t="s">
        <v>7204</v>
      </c>
      <c r="M1113" t="s">
        <v>7203</v>
      </c>
      <c r="N1113" s="1">
        <v>44016</v>
      </c>
      <c r="O1113" t="s">
        <v>207</v>
      </c>
      <c r="P1113" t="s">
        <v>7218</v>
      </c>
      <c r="Q1113" t="s">
        <v>7224</v>
      </c>
      <c r="R1113" t="s">
        <v>7230</v>
      </c>
      <c r="S1113">
        <v>1968354</v>
      </c>
      <c r="T1113">
        <v>2622155</v>
      </c>
      <c r="U1113">
        <v>0.249</v>
      </c>
      <c r="V1113">
        <v>2056200</v>
      </c>
      <c r="W1113">
        <v>6189900</v>
      </c>
      <c r="X1113">
        <v>2021</v>
      </c>
      <c r="Y1113">
        <v>10719930</v>
      </c>
    </row>
    <row r="1114" spans="1:25" x14ac:dyDescent="0.35">
      <c r="A1114">
        <v>2021</v>
      </c>
      <c r="B1114" t="s">
        <v>1425</v>
      </c>
      <c r="C1114" s="1">
        <v>44401</v>
      </c>
      <c r="D1114" t="s">
        <v>1277</v>
      </c>
      <c r="E1114" t="s">
        <v>432</v>
      </c>
      <c r="F1114" t="s">
        <v>81</v>
      </c>
      <c r="G1114">
        <v>1</v>
      </c>
      <c r="H1114">
        <v>3557000</v>
      </c>
      <c r="I1114">
        <v>2730100</v>
      </c>
      <c r="J1114" t="s">
        <v>18</v>
      </c>
      <c r="K1114">
        <v>3557000</v>
      </c>
      <c r="L1114" t="s">
        <v>7202</v>
      </c>
      <c r="M1114" t="s">
        <v>7206</v>
      </c>
      <c r="N1114" s="1">
        <v>44028</v>
      </c>
      <c r="O1114" t="s">
        <v>81</v>
      </c>
      <c r="P1114" t="s">
        <v>7231</v>
      </c>
      <c r="Q1114" t="s">
        <v>7232</v>
      </c>
      <c r="R1114" t="s">
        <v>7225</v>
      </c>
      <c r="S1114">
        <v>2950718</v>
      </c>
      <c r="T1114">
        <v>3844367</v>
      </c>
      <c r="U1114">
        <v>0.23200000000000001</v>
      </c>
      <c r="V1114">
        <v>826900</v>
      </c>
      <c r="W1114">
        <v>2730100</v>
      </c>
      <c r="X1114">
        <v>2021</v>
      </c>
      <c r="Y1114">
        <v>4624100</v>
      </c>
    </row>
    <row r="1115" spans="1:25" x14ac:dyDescent="0.35">
      <c r="A1115">
        <v>2021</v>
      </c>
      <c r="B1115" t="s">
        <v>1426</v>
      </c>
      <c r="C1115" s="1">
        <v>44401</v>
      </c>
      <c r="D1115" t="s">
        <v>1277</v>
      </c>
      <c r="E1115" t="s">
        <v>264</v>
      </c>
      <c r="F1115" t="s">
        <v>655</v>
      </c>
      <c r="G1115">
        <v>2</v>
      </c>
      <c r="H1115">
        <v>2184400</v>
      </c>
      <c r="I1115">
        <v>1484000</v>
      </c>
      <c r="J1115" t="s">
        <v>18</v>
      </c>
      <c r="K1115">
        <v>4368800</v>
      </c>
      <c r="L1115" t="s">
        <v>7204</v>
      </c>
      <c r="M1115" t="s">
        <v>7203</v>
      </c>
      <c r="N1115" s="1">
        <v>44130</v>
      </c>
      <c r="O1115" t="s">
        <v>655</v>
      </c>
      <c r="P1115" t="s">
        <v>7218</v>
      </c>
      <c r="Q1115" t="s">
        <v>7219</v>
      </c>
      <c r="R1115" t="s">
        <v>7220</v>
      </c>
      <c r="S1115">
        <v>1412184</v>
      </c>
      <c r="T1115">
        <v>2078622</v>
      </c>
      <c r="U1115">
        <v>0.32100000000000001</v>
      </c>
      <c r="V1115">
        <v>1400800</v>
      </c>
      <c r="W1115">
        <v>2968000</v>
      </c>
      <c r="X1115">
        <v>2021</v>
      </c>
      <c r="Y1115">
        <v>5679440</v>
      </c>
    </row>
    <row r="1116" spans="1:25" x14ac:dyDescent="0.35">
      <c r="A1116">
        <v>2021</v>
      </c>
      <c r="B1116" t="s">
        <v>1427</v>
      </c>
      <c r="C1116" s="1">
        <v>44401</v>
      </c>
      <c r="D1116" t="s">
        <v>1277</v>
      </c>
      <c r="E1116" t="s">
        <v>482</v>
      </c>
      <c r="F1116" t="s">
        <v>846</v>
      </c>
      <c r="G1116">
        <v>3</v>
      </c>
      <c r="H1116">
        <v>586500</v>
      </c>
      <c r="I1116">
        <v>461000</v>
      </c>
      <c r="J1116" t="s">
        <v>14</v>
      </c>
      <c r="K1116">
        <v>1759500</v>
      </c>
      <c r="L1116" t="s">
        <v>7208</v>
      </c>
      <c r="M1116" t="s">
        <v>7203</v>
      </c>
      <c r="N1116" s="1">
        <v>44517</v>
      </c>
      <c r="O1116" t="s">
        <v>846</v>
      </c>
      <c r="P1116" t="s">
        <v>7221</v>
      </c>
      <c r="Q1116" t="s">
        <v>7243</v>
      </c>
      <c r="R1116" t="s">
        <v>7227</v>
      </c>
      <c r="S1116">
        <v>442906</v>
      </c>
      <c r="T1116">
        <v>563459</v>
      </c>
      <c r="U1116">
        <v>0.214</v>
      </c>
      <c r="V1116">
        <v>376500</v>
      </c>
      <c r="W1116">
        <v>1383000</v>
      </c>
      <c r="X1116">
        <v>2021</v>
      </c>
      <c r="Y1116">
        <v>2287350</v>
      </c>
    </row>
    <row r="1117" spans="1:25" x14ac:dyDescent="0.35">
      <c r="A1117">
        <v>2021</v>
      </c>
      <c r="B1117" t="s">
        <v>1428</v>
      </c>
      <c r="C1117" s="1">
        <v>44401</v>
      </c>
      <c r="D1117" t="s">
        <v>1277</v>
      </c>
      <c r="E1117" t="s">
        <v>389</v>
      </c>
      <c r="F1117" t="s">
        <v>57</v>
      </c>
      <c r="G1117">
        <v>4</v>
      </c>
      <c r="H1117">
        <v>218900</v>
      </c>
      <c r="I1117">
        <v>155200</v>
      </c>
      <c r="J1117" t="s">
        <v>14</v>
      </c>
      <c r="K1117">
        <v>875600</v>
      </c>
      <c r="L1117" t="s">
        <v>7204</v>
      </c>
      <c r="M1117" t="s">
        <v>7203</v>
      </c>
      <c r="N1117" s="1">
        <v>44029</v>
      </c>
      <c r="O1117" t="s">
        <v>57</v>
      </c>
      <c r="P1117" t="s">
        <v>7235</v>
      </c>
      <c r="Q1117" t="s">
        <v>7249</v>
      </c>
      <c r="R1117" t="s">
        <v>7225</v>
      </c>
      <c r="S1117">
        <v>163155</v>
      </c>
      <c r="T1117">
        <v>230060</v>
      </c>
      <c r="U1117">
        <v>0.29099999999999998</v>
      </c>
      <c r="V1117">
        <v>254800</v>
      </c>
      <c r="W1117">
        <v>620800</v>
      </c>
      <c r="X1117">
        <v>2021</v>
      </c>
      <c r="Y1117">
        <v>1138280</v>
      </c>
    </row>
    <row r="1118" spans="1:25" x14ac:dyDescent="0.35">
      <c r="A1118">
        <v>2021</v>
      </c>
      <c r="B1118" t="s">
        <v>1429</v>
      </c>
      <c r="C1118" s="1">
        <v>44401</v>
      </c>
      <c r="D1118" t="s">
        <v>1277</v>
      </c>
      <c r="E1118" t="s">
        <v>293</v>
      </c>
      <c r="F1118" t="s">
        <v>191</v>
      </c>
      <c r="G1118">
        <v>3</v>
      </c>
      <c r="H1118">
        <v>1241000</v>
      </c>
      <c r="I1118">
        <v>900400</v>
      </c>
      <c r="J1118" t="s">
        <v>14</v>
      </c>
      <c r="K1118">
        <v>3723000</v>
      </c>
      <c r="L1118" t="s">
        <v>7204</v>
      </c>
      <c r="M1118" t="s">
        <v>7203</v>
      </c>
      <c r="N1118" s="1">
        <v>43595</v>
      </c>
      <c r="O1118" t="s">
        <v>191</v>
      </c>
      <c r="P1118" t="s">
        <v>7218</v>
      </c>
      <c r="Q1118" t="s">
        <v>7224</v>
      </c>
      <c r="R1118" t="s">
        <v>7225</v>
      </c>
      <c r="S1118">
        <v>907559</v>
      </c>
      <c r="T1118">
        <v>1250944</v>
      </c>
      <c r="U1118">
        <v>0.27400000000000002</v>
      </c>
      <c r="V1118">
        <v>1021800</v>
      </c>
      <c r="W1118">
        <v>2701200</v>
      </c>
      <c r="X1118">
        <v>2021</v>
      </c>
      <c r="Y1118">
        <v>4839900</v>
      </c>
    </row>
    <row r="1119" spans="1:25" x14ac:dyDescent="0.35">
      <c r="A1119">
        <v>2021</v>
      </c>
      <c r="B1119" t="s">
        <v>1430</v>
      </c>
      <c r="C1119" s="1">
        <v>44401</v>
      </c>
      <c r="D1119" t="s">
        <v>1277</v>
      </c>
      <c r="E1119" t="s">
        <v>754</v>
      </c>
      <c r="F1119" t="s">
        <v>128</v>
      </c>
      <c r="G1119">
        <v>3</v>
      </c>
      <c r="H1119">
        <v>1002000</v>
      </c>
      <c r="I1119">
        <v>779800</v>
      </c>
      <c r="J1119" t="s">
        <v>14</v>
      </c>
      <c r="K1119">
        <v>3006000</v>
      </c>
      <c r="L1119" t="s">
        <v>7209</v>
      </c>
      <c r="M1119" t="s">
        <v>7203</v>
      </c>
      <c r="N1119" s="1">
        <v>43324</v>
      </c>
      <c r="O1119" t="s">
        <v>128</v>
      </c>
      <c r="P1119" t="s">
        <v>7228</v>
      </c>
      <c r="Q1119" t="s">
        <v>7245</v>
      </c>
      <c r="R1119" t="s">
        <v>7220</v>
      </c>
      <c r="S1119">
        <v>807917</v>
      </c>
      <c r="T1119">
        <v>1038140</v>
      </c>
      <c r="U1119">
        <v>0.222</v>
      </c>
      <c r="V1119">
        <v>666600</v>
      </c>
      <c r="W1119">
        <v>2339400</v>
      </c>
      <c r="X1119">
        <v>2021</v>
      </c>
      <c r="Y1119">
        <v>3907800</v>
      </c>
    </row>
    <row r="1120" spans="1:25" x14ac:dyDescent="0.35">
      <c r="A1120">
        <v>2021</v>
      </c>
      <c r="B1120" t="s">
        <v>1431</v>
      </c>
      <c r="C1120" s="1">
        <v>44401</v>
      </c>
      <c r="D1120" t="s">
        <v>1277</v>
      </c>
      <c r="E1120" t="s">
        <v>889</v>
      </c>
      <c r="F1120" t="s">
        <v>210</v>
      </c>
      <c r="G1120">
        <v>1</v>
      </c>
      <c r="H1120">
        <v>2441400</v>
      </c>
      <c r="I1120">
        <v>1974900</v>
      </c>
      <c r="J1120" t="s">
        <v>14</v>
      </c>
      <c r="K1120">
        <v>2441400</v>
      </c>
      <c r="L1120" t="s">
        <v>7207</v>
      </c>
      <c r="M1120" t="s">
        <v>7203</v>
      </c>
      <c r="N1120" s="1">
        <v>43908</v>
      </c>
      <c r="O1120" t="s">
        <v>210</v>
      </c>
      <c r="P1120" t="s">
        <v>7231</v>
      </c>
      <c r="Q1120" t="s">
        <v>7232</v>
      </c>
      <c r="R1120" t="s">
        <v>7234</v>
      </c>
      <c r="S1120">
        <v>1984065</v>
      </c>
      <c r="T1120">
        <v>2452717</v>
      </c>
      <c r="U1120">
        <v>0.191</v>
      </c>
      <c r="V1120">
        <v>466500</v>
      </c>
      <c r="W1120">
        <v>1974900</v>
      </c>
      <c r="X1120">
        <v>2021</v>
      </c>
      <c r="Y1120">
        <v>3173820</v>
      </c>
    </row>
    <row r="1121" spans="1:25" x14ac:dyDescent="0.35">
      <c r="A1121">
        <v>2021</v>
      </c>
      <c r="B1121" t="s">
        <v>1432</v>
      </c>
      <c r="C1121" s="1">
        <v>44401</v>
      </c>
      <c r="D1121" t="s">
        <v>1277</v>
      </c>
      <c r="E1121" t="s">
        <v>383</v>
      </c>
      <c r="F1121" t="s">
        <v>202</v>
      </c>
      <c r="G1121">
        <v>5</v>
      </c>
      <c r="H1121">
        <v>236500</v>
      </c>
      <c r="I1121">
        <v>167800</v>
      </c>
      <c r="J1121" t="s">
        <v>18</v>
      </c>
      <c r="K1121">
        <v>1182500</v>
      </c>
      <c r="L1121" t="s">
        <v>7208</v>
      </c>
      <c r="M1121" t="s">
        <v>7203</v>
      </c>
      <c r="N1121" s="1">
        <v>43323</v>
      </c>
      <c r="O1121" t="s">
        <v>202</v>
      </c>
      <c r="P1121" t="s">
        <v>7235</v>
      </c>
      <c r="Q1121" t="s">
        <v>7247</v>
      </c>
      <c r="R1121" t="s">
        <v>7240</v>
      </c>
      <c r="S1121">
        <v>163115</v>
      </c>
      <c r="T1121">
        <v>229822</v>
      </c>
      <c r="U1121">
        <v>0.28999999999999998</v>
      </c>
      <c r="V1121">
        <v>343500</v>
      </c>
      <c r="W1121">
        <v>839000</v>
      </c>
      <c r="X1121">
        <v>2021</v>
      </c>
      <c r="Y1121">
        <v>1537250</v>
      </c>
    </row>
    <row r="1122" spans="1:25" x14ac:dyDescent="0.35">
      <c r="A1122">
        <v>2021</v>
      </c>
      <c r="B1122" t="s">
        <v>1433</v>
      </c>
      <c r="C1122" s="1">
        <v>44402</v>
      </c>
      <c r="D1122" t="s">
        <v>1277</v>
      </c>
      <c r="E1122" t="s">
        <v>61</v>
      </c>
      <c r="F1122" t="s">
        <v>120</v>
      </c>
      <c r="G1122">
        <v>4</v>
      </c>
      <c r="H1122">
        <v>384200</v>
      </c>
      <c r="I1122">
        <v>302500</v>
      </c>
      <c r="J1122" t="s">
        <v>14</v>
      </c>
      <c r="K1122">
        <v>1536800</v>
      </c>
      <c r="L1122" t="s">
        <v>7207</v>
      </c>
      <c r="M1122" t="s">
        <v>7203</v>
      </c>
      <c r="N1122" s="1">
        <v>43884</v>
      </c>
      <c r="O1122" t="s">
        <v>120</v>
      </c>
      <c r="P1122" t="s">
        <v>7237</v>
      </c>
      <c r="Q1122" t="s">
        <v>7239</v>
      </c>
      <c r="R1122" t="s">
        <v>7227</v>
      </c>
      <c r="S1122">
        <v>304085</v>
      </c>
      <c r="T1122">
        <v>386176</v>
      </c>
      <c r="U1122">
        <v>0.21299999999999999</v>
      </c>
      <c r="V1122">
        <v>326800</v>
      </c>
      <c r="W1122">
        <v>1210000</v>
      </c>
      <c r="X1122">
        <v>2021</v>
      </c>
      <c r="Y1122">
        <v>1997840</v>
      </c>
    </row>
    <row r="1123" spans="1:25" x14ac:dyDescent="0.35">
      <c r="A1123">
        <v>2021</v>
      </c>
      <c r="B1123" t="s">
        <v>1434</v>
      </c>
      <c r="C1123" s="1">
        <v>44402</v>
      </c>
      <c r="D1123" t="s">
        <v>1277</v>
      </c>
      <c r="E1123" t="s">
        <v>23</v>
      </c>
      <c r="F1123" t="s">
        <v>48</v>
      </c>
      <c r="G1123">
        <v>1</v>
      </c>
      <c r="H1123">
        <v>99000</v>
      </c>
      <c r="I1123">
        <v>70100</v>
      </c>
      <c r="J1123" t="s">
        <v>14</v>
      </c>
      <c r="K1123">
        <v>99000</v>
      </c>
      <c r="L1123" t="s">
        <v>7204</v>
      </c>
      <c r="M1123" t="s">
        <v>7206</v>
      </c>
      <c r="N1123" s="1">
        <v>44431</v>
      </c>
      <c r="O1123" t="s">
        <v>48</v>
      </c>
      <c r="P1123" t="s">
        <v>7235</v>
      </c>
      <c r="Q1123" t="s">
        <v>7247</v>
      </c>
      <c r="R1123" t="s">
        <v>7240</v>
      </c>
      <c r="S1123">
        <v>72897</v>
      </c>
      <c r="T1123">
        <v>102873</v>
      </c>
      <c r="U1123">
        <v>0.29099999999999998</v>
      </c>
      <c r="V1123">
        <v>28900</v>
      </c>
      <c r="W1123">
        <v>70100</v>
      </c>
      <c r="X1123">
        <v>2021</v>
      </c>
      <c r="Y1123">
        <v>128700</v>
      </c>
    </row>
    <row r="1124" spans="1:25" x14ac:dyDescent="0.35">
      <c r="A1124">
        <v>2021</v>
      </c>
      <c r="B1124" t="s">
        <v>1435</v>
      </c>
      <c r="C1124" s="1">
        <v>44402</v>
      </c>
      <c r="D1124" t="s">
        <v>1277</v>
      </c>
      <c r="E1124" t="s">
        <v>626</v>
      </c>
      <c r="F1124" t="s">
        <v>259</v>
      </c>
      <c r="G1124">
        <v>1</v>
      </c>
      <c r="H1124">
        <v>3419700</v>
      </c>
      <c r="I1124">
        <v>2592400</v>
      </c>
      <c r="J1124" t="s">
        <v>14</v>
      </c>
      <c r="K1124">
        <v>3419700</v>
      </c>
      <c r="L1124" t="s">
        <v>7204</v>
      </c>
      <c r="M1124" t="s">
        <v>7206</v>
      </c>
      <c r="N1124" s="1">
        <v>43409</v>
      </c>
      <c r="O1124" t="s">
        <v>259</v>
      </c>
      <c r="P1124" t="s">
        <v>7231</v>
      </c>
      <c r="Q1124" t="s">
        <v>7241</v>
      </c>
      <c r="R1124" t="s">
        <v>7223</v>
      </c>
      <c r="S1124">
        <v>2557797</v>
      </c>
      <c r="T1124">
        <v>3374007</v>
      </c>
      <c r="U1124">
        <v>0.24199999999999999</v>
      </c>
      <c r="V1124">
        <v>827300</v>
      </c>
      <c r="W1124">
        <v>2592400</v>
      </c>
      <c r="X1124">
        <v>2021</v>
      </c>
      <c r="Y1124">
        <v>4445610</v>
      </c>
    </row>
    <row r="1125" spans="1:25" x14ac:dyDescent="0.35">
      <c r="A1125">
        <v>2021</v>
      </c>
      <c r="B1125" t="s">
        <v>1436</v>
      </c>
      <c r="C1125" s="1">
        <v>44402</v>
      </c>
      <c r="D1125" t="s">
        <v>1277</v>
      </c>
      <c r="E1125" t="s">
        <v>349</v>
      </c>
      <c r="F1125" t="s">
        <v>96</v>
      </c>
      <c r="G1125">
        <v>3</v>
      </c>
      <c r="H1125">
        <v>866400</v>
      </c>
      <c r="I1125">
        <v>699100</v>
      </c>
      <c r="J1125" t="s">
        <v>14</v>
      </c>
      <c r="K1125">
        <v>2599200</v>
      </c>
      <c r="L1125" t="s">
        <v>7204</v>
      </c>
      <c r="M1125" t="s">
        <v>7203</v>
      </c>
      <c r="N1125" s="1">
        <v>43944</v>
      </c>
      <c r="O1125" t="s">
        <v>96</v>
      </c>
      <c r="P1125" t="s">
        <v>7221</v>
      </c>
      <c r="Q1125" t="s">
        <v>7222</v>
      </c>
      <c r="R1125" t="s">
        <v>7223</v>
      </c>
      <c r="S1125">
        <v>790280</v>
      </c>
      <c r="T1125">
        <v>979437</v>
      </c>
      <c r="U1125">
        <v>0.193</v>
      </c>
      <c r="V1125">
        <v>501900</v>
      </c>
      <c r="W1125">
        <v>2097300</v>
      </c>
      <c r="X1125">
        <v>2021</v>
      </c>
      <c r="Y1125">
        <v>3378960</v>
      </c>
    </row>
    <row r="1126" spans="1:25" x14ac:dyDescent="0.35">
      <c r="A1126">
        <v>2021</v>
      </c>
      <c r="B1126" t="s">
        <v>1437</v>
      </c>
      <c r="C1126" s="1">
        <v>44402</v>
      </c>
      <c r="D1126" t="s">
        <v>1277</v>
      </c>
      <c r="E1126" t="s">
        <v>366</v>
      </c>
      <c r="F1126" t="s">
        <v>485</v>
      </c>
      <c r="G1126">
        <v>1</v>
      </c>
      <c r="H1126">
        <v>497500</v>
      </c>
      <c r="I1126">
        <v>384500</v>
      </c>
      <c r="J1126" t="s">
        <v>18</v>
      </c>
      <c r="K1126">
        <v>497500</v>
      </c>
      <c r="L1126" t="s">
        <v>7202</v>
      </c>
      <c r="M1126" t="s">
        <v>7206</v>
      </c>
      <c r="N1126" s="1">
        <v>43485</v>
      </c>
      <c r="O1126" t="s">
        <v>485</v>
      </c>
      <c r="P1126" t="s">
        <v>7237</v>
      </c>
      <c r="Q1126" t="s">
        <v>7238</v>
      </c>
      <c r="R1126" t="s">
        <v>7220</v>
      </c>
      <c r="S1126">
        <v>376063</v>
      </c>
      <c r="T1126">
        <v>486653</v>
      </c>
      <c r="U1126">
        <v>0.22700000000000001</v>
      </c>
      <c r="V1126">
        <v>113000</v>
      </c>
      <c r="W1126">
        <v>384500</v>
      </c>
      <c r="X1126">
        <v>2021</v>
      </c>
      <c r="Y1126">
        <v>646750</v>
      </c>
    </row>
    <row r="1127" spans="1:25" x14ac:dyDescent="0.35">
      <c r="A1127">
        <v>2021</v>
      </c>
      <c r="B1127" t="s">
        <v>1438</v>
      </c>
      <c r="C1127" s="1">
        <v>44402</v>
      </c>
      <c r="D1127" t="s">
        <v>1277</v>
      </c>
      <c r="E1127" t="s">
        <v>312</v>
      </c>
      <c r="F1127" t="s">
        <v>271</v>
      </c>
      <c r="G1127">
        <v>4</v>
      </c>
      <c r="H1127">
        <v>214200</v>
      </c>
      <c r="I1127">
        <v>174400</v>
      </c>
      <c r="J1127" t="s">
        <v>14</v>
      </c>
      <c r="K1127">
        <v>856800</v>
      </c>
      <c r="L1127" t="s">
        <v>7208</v>
      </c>
      <c r="M1127" t="s">
        <v>7206</v>
      </c>
      <c r="N1127" s="1">
        <v>44000</v>
      </c>
      <c r="O1127" t="s">
        <v>271</v>
      </c>
      <c r="P1127" t="s">
        <v>7237</v>
      </c>
      <c r="Q1127" t="s">
        <v>7238</v>
      </c>
      <c r="R1127" t="s">
        <v>7225</v>
      </c>
      <c r="S1127">
        <v>181561</v>
      </c>
      <c r="T1127">
        <v>222942</v>
      </c>
      <c r="U1127">
        <v>0.186</v>
      </c>
      <c r="V1127">
        <v>159200</v>
      </c>
      <c r="W1127">
        <v>697600</v>
      </c>
      <c r="X1127">
        <v>2021</v>
      </c>
      <c r="Y1127">
        <v>1113840</v>
      </c>
    </row>
    <row r="1128" spans="1:25" x14ac:dyDescent="0.35">
      <c r="A1128">
        <v>2021</v>
      </c>
      <c r="B1128" t="s">
        <v>1439</v>
      </c>
      <c r="C1128" s="1">
        <v>44402</v>
      </c>
      <c r="D1128" t="s">
        <v>1277</v>
      </c>
      <c r="E1128" t="s">
        <v>701</v>
      </c>
      <c r="F1128" t="s">
        <v>721</v>
      </c>
      <c r="G1128">
        <v>2</v>
      </c>
      <c r="H1128">
        <v>292800</v>
      </c>
      <c r="I1128">
        <v>197300</v>
      </c>
      <c r="J1128" t="s">
        <v>14</v>
      </c>
      <c r="K1128">
        <v>585600</v>
      </c>
      <c r="L1128" t="s">
        <v>7204</v>
      </c>
      <c r="M1128" t="s">
        <v>7203</v>
      </c>
      <c r="N1128" s="1">
        <v>44532</v>
      </c>
      <c r="O1128" t="s">
        <v>721</v>
      </c>
      <c r="P1128" t="s">
        <v>7221</v>
      </c>
      <c r="Q1128" t="s">
        <v>7222</v>
      </c>
      <c r="R1128" t="s">
        <v>7223</v>
      </c>
      <c r="S1128">
        <v>202286</v>
      </c>
      <c r="T1128">
        <v>300212</v>
      </c>
      <c r="U1128">
        <v>0.32600000000000001</v>
      </c>
      <c r="V1128">
        <v>191000</v>
      </c>
      <c r="W1128">
        <v>394600</v>
      </c>
      <c r="X1128">
        <v>2021</v>
      </c>
      <c r="Y1128">
        <v>761280</v>
      </c>
    </row>
    <row r="1129" spans="1:25" x14ac:dyDescent="0.35">
      <c r="A1129">
        <v>2021</v>
      </c>
      <c r="B1129" t="s">
        <v>1440</v>
      </c>
      <c r="C1129" s="1">
        <v>44403</v>
      </c>
      <c r="D1129" t="s">
        <v>1277</v>
      </c>
      <c r="E1129" t="s">
        <v>190</v>
      </c>
      <c r="F1129" t="s">
        <v>290</v>
      </c>
      <c r="G1129">
        <v>5</v>
      </c>
      <c r="H1129">
        <v>3810900</v>
      </c>
      <c r="I1129">
        <v>2978900</v>
      </c>
      <c r="J1129" t="s">
        <v>14</v>
      </c>
      <c r="K1129">
        <v>19054500</v>
      </c>
      <c r="L1129" t="s">
        <v>7209</v>
      </c>
      <c r="M1129" t="s">
        <v>7206</v>
      </c>
      <c r="N1129" s="1">
        <v>43324</v>
      </c>
      <c r="O1129" t="s">
        <v>290</v>
      </c>
      <c r="P1129" t="s">
        <v>7231</v>
      </c>
      <c r="Q1129" t="s">
        <v>7232</v>
      </c>
      <c r="R1129" t="s">
        <v>7225</v>
      </c>
      <c r="S1129">
        <v>3074682</v>
      </c>
      <c r="T1129">
        <v>3933465</v>
      </c>
      <c r="U1129">
        <v>0.218</v>
      </c>
      <c r="V1129">
        <v>4160000</v>
      </c>
      <c r="W1129">
        <v>14894500</v>
      </c>
      <c r="X1129">
        <v>2021</v>
      </c>
      <c r="Y1129">
        <v>24770850</v>
      </c>
    </row>
    <row r="1130" spans="1:25" x14ac:dyDescent="0.35">
      <c r="A1130">
        <v>2021</v>
      </c>
      <c r="B1130" t="s">
        <v>1441</v>
      </c>
      <c r="C1130" s="1">
        <v>44403</v>
      </c>
      <c r="D1130" t="s">
        <v>1277</v>
      </c>
      <c r="E1130" t="s">
        <v>347</v>
      </c>
      <c r="F1130" t="s">
        <v>170</v>
      </c>
      <c r="G1130">
        <v>4</v>
      </c>
      <c r="H1130">
        <v>390700</v>
      </c>
      <c r="I1130">
        <v>312100</v>
      </c>
      <c r="J1130" t="s">
        <v>18</v>
      </c>
      <c r="K1130">
        <v>1562800</v>
      </c>
      <c r="L1130" t="s">
        <v>7208</v>
      </c>
      <c r="M1130" t="s">
        <v>7206</v>
      </c>
      <c r="N1130" s="1">
        <v>43983</v>
      </c>
      <c r="O1130" t="s">
        <v>170</v>
      </c>
      <c r="P1130" t="s">
        <v>7237</v>
      </c>
      <c r="Q1130" t="s">
        <v>7238</v>
      </c>
      <c r="R1130" t="s">
        <v>7225</v>
      </c>
      <c r="S1130">
        <v>293413</v>
      </c>
      <c r="T1130">
        <v>367345</v>
      </c>
      <c r="U1130">
        <v>0.20100000000000001</v>
      </c>
      <c r="V1130">
        <v>314400</v>
      </c>
      <c r="W1130">
        <v>1248400</v>
      </c>
      <c r="X1130">
        <v>2021</v>
      </c>
      <c r="Y1130">
        <v>2031640</v>
      </c>
    </row>
    <row r="1131" spans="1:25" x14ac:dyDescent="0.35">
      <c r="A1131">
        <v>2021</v>
      </c>
      <c r="B1131" t="s">
        <v>1442</v>
      </c>
      <c r="C1131" s="1">
        <v>44403</v>
      </c>
      <c r="D1131" t="s">
        <v>1277</v>
      </c>
      <c r="E1131" t="s">
        <v>212</v>
      </c>
      <c r="F1131" t="s">
        <v>42</v>
      </c>
      <c r="G1131">
        <v>4</v>
      </c>
      <c r="H1131">
        <v>161200</v>
      </c>
      <c r="I1131">
        <v>109000</v>
      </c>
      <c r="J1131" t="s">
        <v>18</v>
      </c>
      <c r="K1131">
        <v>644800</v>
      </c>
      <c r="L1131" t="s">
        <v>7207</v>
      </c>
      <c r="M1131" t="s">
        <v>7206</v>
      </c>
      <c r="N1131" s="1">
        <v>43600</v>
      </c>
      <c r="O1131" t="s">
        <v>42</v>
      </c>
      <c r="P1131" t="s">
        <v>7221</v>
      </c>
      <c r="Q1131" t="s">
        <v>7226</v>
      </c>
      <c r="R1131" t="s">
        <v>7234</v>
      </c>
      <c r="S1131">
        <v>110851</v>
      </c>
      <c r="T1131">
        <v>163978</v>
      </c>
      <c r="U1131">
        <v>0.32400000000000001</v>
      </c>
      <c r="V1131">
        <v>208800</v>
      </c>
      <c r="W1131">
        <v>436000</v>
      </c>
      <c r="X1131">
        <v>2021</v>
      </c>
      <c r="Y1131">
        <v>838240</v>
      </c>
    </row>
    <row r="1132" spans="1:25" x14ac:dyDescent="0.35">
      <c r="A1132">
        <v>2021</v>
      </c>
      <c r="B1132" t="s">
        <v>1443</v>
      </c>
      <c r="C1132" s="1">
        <v>44403</v>
      </c>
      <c r="D1132" t="s">
        <v>1277</v>
      </c>
      <c r="E1132" t="s">
        <v>264</v>
      </c>
      <c r="F1132" t="s">
        <v>135</v>
      </c>
      <c r="G1132">
        <v>5</v>
      </c>
      <c r="H1132">
        <v>2790300</v>
      </c>
      <c r="I1132">
        <v>2059500</v>
      </c>
      <c r="J1132" t="s">
        <v>18</v>
      </c>
      <c r="K1132">
        <v>13951500</v>
      </c>
      <c r="L1132" t="s">
        <v>7204</v>
      </c>
      <c r="M1132" t="s">
        <v>7203</v>
      </c>
      <c r="N1132" s="1">
        <v>44130</v>
      </c>
      <c r="O1132" t="s">
        <v>135</v>
      </c>
      <c r="P1132" t="s">
        <v>7218</v>
      </c>
      <c r="Q1132" t="s">
        <v>7233</v>
      </c>
      <c r="R1132" t="s">
        <v>7230</v>
      </c>
      <c r="S1132">
        <v>1936002</v>
      </c>
      <c r="T1132">
        <v>2622957</v>
      </c>
      <c r="U1132">
        <v>0.26200000000000001</v>
      </c>
      <c r="V1132">
        <v>3654000</v>
      </c>
      <c r="W1132">
        <v>10297500</v>
      </c>
      <c r="X1132">
        <v>2021</v>
      </c>
      <c r="Y1132">
        <v>18136950</v>
      </c>
    </row>
    <row r="1133" spans="1:25" x14ac:dyDescent="0.35">
      <c r="A1133">
        <v>2021</v>
      </c>
      <c r="B1133" t="s">
        <v>1444</v>
      </c>
      <c r="C1133" s="1">
        <v>44403</v>
      </c>
      <c r="D1133" t="s">
        <v>1277</v>
      </c>
      <c r="E1133" t="s">
        <v>50</v>
      </c>
      <c r="F1133" t="s">
        <v>998</v>
      </c>
      <c r="G1133">
        <v>1</v>
      </c>
      <c r="H1133">
        <v>246900</v>
      </c>
      <c r="I1133">
        <v>167700</v>
      </c>
      <c r="J1133" t="s">
        <v>18</v>
      </c>
      <c r="K1133">
        <v>246900</v>
      </c>
      <c r="L1133" t="s">
        <v>7202</v>
      </c>
      <c r="M1133" t="s">
        <v>7206</v>
      </c>
      <c r="N1133" s="1">
        <v>43928</v>
      </c>
      <c r="O1133" t="s">
        <v>998</v>
      </c>
      <c r="P1133" t="s">
        <v>7235</v>
      </c>
      <c r="Q1133" t="s">
        <v>7248</v>
      </c>
      <c r="R1133" t="s">
        <v>7223</v>
      </c>
      <c r="S1133">
        <v>166758</v>
      </c>
      <c r="T1133">
        <v>245606</v>
      </c>
      <c r="U1133">
        <v>0.32100000000000001</v>
      </c>
      <c r="V1133">
        <v>79200</v>
      </c>
      <c r="W1133">
        <v>167700</v>
      </c>
      <c r="X1133">
        <v>2021</v>
      </c>
      <c r="Y1133">
        <v>320970</v>
      </c>
    </row>
    <row r="1134" spans="1:25" x14ac:dyDescent="0.35">
      <c r="A1134">
        <v>2021</v>
      </c>
      <c r="B1134" t="s">
        <v>1445</v>
      </c>
      <c r="C1134" s="1">
        <v>44404</v>
      </c>
      <c r="D1134" t="s">
        <v>1277</v>
      </c>
      <c r="E1134" t="s">
        <v>754</v>
      </c>
      <c r="F1134" t="s">
        <v>495</v>
      </c>
      <c r="G1134">
        <v>3</v>
      </c>
      <c r="H1134">
        <v>2741600</v>
      </c>
      <c r="I1134">
        <v>2023300</v>
      </c>
      <c r="J1134" t="s">
        <v>14</v>
      </c>
      <c r="K1134">
        <v>8224800</v>
      </c>
      <c r="L1134" t="s">
        <v>7209</v>
      </c>
      <c r="M1134" t="s">
        <v>7203</v>
      </c>
      <c r="N1134" s="1">
        <v>43324</v>
      </c>
      <c r="O1134" t="s">
        <v>495</v>
      </c>
      <c r="P1134" t="s">
        <v>7231</v>
      </c>
      <c r="Q1134" t="s">
        <v>7232</v>
      </c>
      <c r="R1134" t="s">
        <v>7223</v>
      </c>
      <c r="S1134">
        <v>2218777</v>
      </c>
      <c r="T1134">
        <v>3006424</v>
      </c>
      <c r="U1134">
        <v>0.26200000000000001</v>
      </c>
      <c r="V1134">
        <v>2154900</v>
      </c>
      <c r="W1134">
        <v>6069900</v>
      </c>
      <c r="X1134">
        <v>2021</v>
      </c>
      <c r="Y1134">
        <v>10692240</v>
      </c>
    </row>
    <row r="1135" spans="1:25" x14ac:dyDescent="0.35">
      <c r="A1135">
        <v>2021</v>
      </c>
      <c r="B1135" t="s">
        <v>1446</v>
      </c>
      <c r="C1135" s="1">
        <v>44404</v>
      </c>
      <c r="D1135" t="s">
        <v>1277</v>
      </c>
      <c r="E1135" t="s">
        <v>385</v>
      </c>
      <c r="F1135" t="s">
        <v>96</v>
      </c>
      <c r="G1135">
        <v>3</v>
      </c>
      <c r="H1135">
        <v>997900</v>
      </c>
      <c r="I1135">
        <v>805200</v>
      </c>
      <c r="J1135" t="s">
        <v>14</v>
      </c>
      <c r="K1135">
        <v>2993700</v>
      </c>
      <c r="L1135" t="s">
        <v>7211</v>
      </c>
      <c r="M1135" t="s">
        <v>7206</v>
      </c>
      <c r="N1135" s="1">
        <v>43686</v>
      </c>
      <c r="O1135" t="s">
        <v>96</v>
      </c>
      <c r="P1135" t="s">
        <v>7221</v>
      </c>
      <c r="Q1135" t="s">
        <v>7222</v>
      </c>
      <c r="R1135" t="s">
        <v>7223</v>
      </c>
      <c r="S1135">
        <v>790280</v>
      </c>
      <c r="T1135">
        <v>979437</v>
      </c>
      <c r="U1135">
        <v>0.193</v>
      </c>
      <c r="V1135">
        <v>578100</v>
      </c>
      <c r="W1135">
        <v>2415600</v>
      </c>
      <c r="X1135">
        <v>2021</v>
      </c>
      <c r="Y1135">
        <v>3891810</v>
      </c>
    </row>
    <row r="1136" spans="1:25" x14ac:dyDescent="0.35">
      <c r="A1136">
        <v>2021</v>
      </c>
      <c r="B1136" t="s">
        <v>1447</v>
      </c>
      <c r="C1136" s="1">
        <v>44404</v>
      </c>
      <c r="D1136" t="s">
        <v>1277</v>
      </c>
      <c r="E1136" t="s">
        <v>754</v>
      </c>
      <c r="F1136" t="s">
        <v>276</v>
      </c>
      <c r="G1136">
        <v>4</v>
      </c>
      <c r="H1136">
        <v>155400</v>
      </c>
      <c r="I1136">
        <v>117200</v>
      </c>
      <c r="J1136" t="s">
        <v>14</v>
      </c>
      <c r="K1136">
        <v>621600</v>
      </c>
      <c r="L1136" t="s">
        <v>7209</v>
      </c>
      <c r="M1136" t="s">
        <v>7203</v>
      </c>
      <c r="N1136" s="1">
        <v>43324</v>
      </c>
      <c r="O1136" t="s">
        <v>276</v>
      </c>
      <c r="P1136" t="s">
        <v>7237</v>
      </c>
      <c r="Q1136" t="s">
        <v>7239</v>
      </c>
      <c r="R1136" t="s">
        <v>7220</v>
      </c>
      <c r="S1136">
        <v>115353</v>
      </c>
      <c r="T1136">
        <v>152939</v>
      </c>
      <c r="U1136">
        <v>0.246</v>
      </c>
      <c r="V1136">
        <v>152800</v>
      </c>
      <c r="W1136">
        <v>468800</v>
      </c>
      <c r="X1136">
        <v>2021</v>
      </c>
      <c r="Y1136">
        <v>808080</v>
      </c>
    </row>
    <row r="1137" spans="1:25" x14ac:dyDescent="0.35">
      <c r="A1137">
        <v>2021</v>
      </c>
      <c r="B1137" t="s">
        <v>1448</v>
      </c>
      <c r="C1137" s="1">
        <v>44404</v>
      </c>
      <c r="D1137" t="s">
        <v>1277</v>
      </c>
      <c r="E1137" t="s">
        <v>26</v>
      </c>
      <c r="F1137" t="s">
        <v>155</v>
      </c>
      <c r="G1137">
        <v>2</v>
      </c>
      <c r="H1137">
        <v>3911700</v>
      </c>
      <c r="I1137">
        <v>2783700</v>
      </c>
      <c r="J1137" t="s">
        <v>14</v>
      </c>
      <c r="K1137">
        <v>7823400</v>
      </c>
      <c r="L1137" t="s">
        <v>7209</v>
      </c>
      <c r="M1137" t="s">
        <v>7203</v>
      </c>
      <c r="N1137" s="1">
        <v>43105</v>
      </c>
      <c r="O1137" t="s">
        <v>155</v>
      </c>
      <c r="P1137" t="s">
        <v>7231</v>
      </c>
      <c r="Q1137" t="s">
        <v>7241</v>
      </c>
      <c r="R1137" t="s">
        <v>7223</v>
      </c>
      <c r="S1137">
        <v>2738643</v>
      </c>
      <c r="T1137">
        <v>3848363</v>
      </c>
      <c r="U1137">
        <v>0.28799999999999998</v>
      </c>
      <c r="V1137">
        <v>2256000</v>
      </c>
      <c r="W1137">
        <v>5567400</v>
      </c>
      <c r="X1137">
        <v>2021</v>
      </c>
      <c r="Y1137">
        <v>10170420</v>
      </c>
    </row>
    <row r="1138" spans="1:25" x14ac:dyDescent="0.35">
      <c r="A1138">
        <v>2021</v>
      </c>
      <c r="B1138" t="s">
        <v>1449</v>
      </c>
      <c r="C1138" s="1">
        <v>44404</v>
      </c>
      <c r="D1138" t="s">
        <v>1277</v>
      </c>
      <c r="E1138" t="s">
        <v>71</v>
      </c>
      <c r="F1138" t="s">
        <v>135</v>
      </c>
      <c r="G1138">
        <v>1</v>
      </c>
      <c r="H1138">
        <v>2392000</v>
      </c>
      <c r="I1138">
        <v>1765500</v>
      </c>
      <c r="J1138" t="s">
        <v>18</v>
      </c>
      <c r="K1138">
        <v>2392000</v>
      </c>
      <c r="L1138" t="s">
        <v>7204</v>
      </c>
      <c r="M1138" t="s">
        <v>7203</v>
      </c>
      <c r="N1138" s="1">
        <v>44483</v>
      </c>
      <c r="O1138" t="s">
        <v>135</v>
      </c>
      <c r="P1138" t="s">
        <v>7218</v>
      </c>
      <c r="Q1138" t="s">
        <v>7233</v>
      </c>
      <c r="R1138" t="s">
        <v>7230</v>
      </c>
      <c r="S1138">
        <v>1936002</v>
      </c>
      <c r="T1138">
        <v>2622957</v>
      </c>
      <c r="U1138">
        <v>0.26200000000000001</v>
      </c>
      <c r="V1138">
        <v>626500</v>
      </c>
      <c r="W1138">
        <v>1765500</v>
      </c>
      <c r="X1138">
        <v>2021</v>
      </c>
      <c r="Y1138">
        <v>3109600</v>
      </c>
    </row>
    <row r="1139" spans="1:25" x14ac:dyDescent="0.35">
      <c r="A1139">
        <v>2021</v>
      </c>
      <c r="B1139" t="s">
        <v>1450</v>
      </c>
      <c r="C1139" s="1">
        <v>44404</v>
      </c>
      <c r="D1139" t="s">
        <v>1277</v>
      </c>
      <c r="E1139" t="s">
        <v>480</v>
      </c>
      <c r="F1139" t="s">
        <v>495</v>
      </c>
      <c r="G1139">
        <v>1</v>
      </c>
      <c r="H1139">
        <v>3108500</v>
      </c>
      <c r="I1139">
        <v>2294100</v>
      </c>
      <c r="J1139" t="s">
        <v>14</v>
      </c>
      <c r="K1139">
        <v>3108500</v>
      </c>
      <c r="L1139" t="s">
        <v>7209</v>
      </c>
      <c r="M1139" t="s">
        <v>7203</v>
      </c>
      <c r="N1139" s="1">
        <v>44280</v>
      </c>
      <c r="O1139" t="s">
        <v>495</v>
      </c>
      <c r="P1139" t="s">
        <v>7231</v>
      </c>
      <c r="Q1139" t="s">
        <v>7232</v>
      </c>
      <c r="R1139" t="s">
        <v>7223</v>
      </c>
      <c r="S1139">
        <v>2218777</v>
      </c>
      <c r="T1139">
        <v>3006424</v>
      </c>
      <c r="U1139">
        <v>0.26200000000000001</v>
      </c>
      <c r="V1139">
        <v>814400</v>
      </c>
      <c r="W1139">
        <v>2294100</v>
      </c>
      <c r="X1139">
        <v>2021</v>
      </c>
      <c r="Y1139">
        <v>4041050</v>
      </c>
    </row>
    <row r="1140" spans="1:25" x14ac:dyDescent="0.35">
      <c r="A1140">
        <v>2021</v>
      </c>
      <c r="B1140" t="s">
        <v>1451</v>
      </c>
      <c r="C1140" s="1">
        <v>44404</v>
      </c>
      <c r="D1140" t="s">
        <v>1277</v>
      </c>
      <c r="E1140" t="s">
        <v>26</v>
      </c>
      <c r="F1140" t="s">
        <v>81</v>
      </c>
      <c r="G1140">
        <v>1</v>
      </c>
      <c r="H1140">
        <v>3823400</v>
      </c>
      <c r="I1140">
        <v>2934600</v>
      </c>
      <c r="J1140" t="s">
        <v>14</v>
      </c>
      <c r="K1140">
        <v>3823400</v>
      </c>
      <c r="L1140" t="s">
        <v>7209</v>
      </c>
      <c r="M1140" t="s">
        <v>7203</v>
      </c>
      <c r="N1140" s="1">
        <v>43105</v>
      </c>
      <c r="O1140" t="s">
        <v>81</v>
      </c>
      <c r="P1140" t="s">
        <v>7231</v>
      </c>
      <c r="Q1140" t="s">
        <v>7232</v>
      </c>
      <c r="R1140" t="s">
        <v>7225</v>
      </c>
      <c r="S1140">
        <v>2950718</v>
      </c>
      <c r="T1140">
        <v>3844367</v>
      </c>
      <c r="U1140">
        <v>0.23200000000000001</v>
      </c>
      <c r="V1140">
        <v>888800</v>
      </c>
      <c r="W1140">
        <v>2934600</v>
      </c>
      <c r="X1140">
        <v>2021</v>
      </c>
      <c r="Y1140">
        <v>4970420</v>
      </c>
    </row>
    <row r="1141" spans="1:25" x14ac:dyDescent="0.35">
      <c r="A1141">
        <v>2021</v>
      </c>
      <c r="B1141" t="s">
        <v>1452</v>
      </c>
      <c r="C1141" s="1">
        <v>44404</v>
      </c>
      <c r="D1141" t="s">
        <v>1277</v>
      </c>
      <c r="E1141" t="s">
        <v>98</v>
      </c>
      <c r="F1141" t="s">
        <v>193</v>
      </c>
      <c r="G1141">
        <v>3</v>
      </c>
      <c r="H1141">
        <v>2810000</v>
      </c>
      <c r="I1141">
        <v>2088700</v>
      </c>
      <c r="J1141" t="s">
        <v>14</v>
      </c>
      <c r="K1141">
        <v>8430000</v>
      </c>
      <c r="L1141" t="s">
        <v>7204</v>
      </c>
      <c r="M1141" t="s">
        <v>7206</v>
      </c>
      <c r="N1141" s="1">
        <v>44413</v>
      </c>
      <c r="O1141" t="s">
        <v>193</v>
      </c>
      <c r="P1141" t="s">
        <v>7218</v>
      </c>
      <c r="Q1141" t="s">
        <v>7219</v>
      </c>
      <c r="R1141" t="s">
        <v>7225</v>
      </c>
      <c r="S1141">
        <v>2272155</v>
      </c>
      <c r="T1141">
        <v>3056827</v>
      </c>
      <c r="U1141">
        <v>0.25700000000000001</v>
      </c>
      <c r="V1141">
        <v>2163900</v>
      </c>
      <c r="W1141">
        <v>6266100</v>
      </c>
      <c r="X1141">
        <v>2021</v>
      </c>
      <c r="Y1141">
        <v>10959000</v>
      </c>
    </row>
    <row r="1142" spans="1:25" x14ac:dyDescent="0.35">
      <c r="A1142">
        <v>2021</v>
      </c>
      <c r="B1142" t="s">
        <v>1453</v>
      </c>
      <c r="C1142" s="1">
        <v>44405</v>
      </c>
      <c r="D1142" t="s">
        <v>1277</v>
      </c>
      <c r="E1142" t="s">
        <v>154</v>
      </c>
      <c r="F1142" t="s">
        <v>736</v>
      </c>
      <c r="G1142">
        <v>1</v>
      </c>
      <c r="H1142">
        <v>3445200</v>
      </c>
      <c r="I1142">
        <v>2661100</v>
      </c>
      <c r="J1142" t="s">
        <v>14</v>
      </c>
      <c r="K1142">
        <v>3445200</v>
      </c>
      <c r="L1142" t="s">
        <v>7204</v>
      </c>
      <c r="M1142" t="s">
        <v>7203</v>
      </c>
      <c r="N1142" s="1">
        <v>43664</v>
      </c>
      <c r="O1142" t="s">
        <v>736</v>
      </c>
      <c r="P1142" t="s">
        <v>7231</v>
      </c>
      <c r="Q1142" t="s">
        <v>7241</v>
      </c>
      <c r="R1142" t="s">
        <v>7223</v>
      </c>
      <c r="S1142">
        <v>2739779</v>
      </c>
      <c r="T1142">
        <v>3547049</v>
      </c>
      <c r="U1142">
        <v>0.22800000000000001</v>
      </c>
      <c r="V1142">
        <v>784100</v>
      </c>
      <c r="W1142">
        <v>2661100</v>
      </c>
      <c r="X1142">
        <v>2021</v>
      </c>
      <c r="Y1142">
        <v>4478760</v>
      </c>
    </row>
    <row r="1143" spans="1:25" x14ac:dyDescent="0.35">
      <c r="A1143">
        <v>2021</v>
      </c>
      <c r="B1143" t="s">
        <v>1454</v>
      </c>
      <c r="C1143" s="1">
        <v>44405</v>
      </c>
      <c r="D1143" t="s">
        <v>1277</v>
      </c>
      <c r="E1143" t="s">
        <v>240</v>
      </c>
      <c r="F1143" t="s">
        <v>94</v>
      </c>
      <c r="G1143">
        <v>5</v>
      </c>
      <c r="H1143">
        <v>2593100</v>
      </c>
      <c r="I1143">
        <v>1891800</v>
      </c>
      <c r="J1143" t="s">
        <v>14</v>
      </c>
      <c r="K1143">
        <v>12965500</v>
      </c>
      <c r="L1143" t="s">
        <v>7209</v>
      </c>
      <c r="M1143" t="s">
        <v>7203</v>
      </c>
      <c r="N1143" s="1">
        <v>43410</v>
      </c>
      <c r="O1143" t="s">
        <v>94</v>
      </c>
      <c r="P1143" t="s">
        <v>7231</v>
      </c>
      <c r="Q1143" t="s">
        <v>7241</v>
      </c>
      <c r="R1143" t="s">
        <v>7223</v>
      </c>
      <c r="S1143">
        <v>1791279</v>
      </c>
      <c r="T1143">
        <v>2455217</v>
      </c>
      <c r="U1143">
        <v>0.27</v>
      </c>
      <c r="V1143">
        <v>3506500</v>
      </c>
      <c r="W1143">
        <v>9459000</v>
      </c>
      <c r="X1143">
        <v>2021</v>
      </c>
      <c r="Y1143">
        <v>16855150</v>
      </c>
    </row>
    <row r="1144" spans="1:25" x14ac:dyDescent="0.35">
      <c r="A1144">
        <v>2021</v>
      </c>
      <c r="B1144" t="s">
        <v>1455</v>
      </c>
      <c r="C1144" s="1">
        <v>44405</v>
      </c>
      <c r="D1144" t="s">
        <v>1277</v>
      </c>
      <c r="E1144" t="s">
        <v>420</v>
      </c>
      <c r="F1144" t="s">
        <v>649</v>
      </c>
      <c r="G1144">
        <v>5</v>
      </c>
      <c r="H1144">
        <v>80100</v>
      </c>
      <c r="I1144">
        <v>56300</v>
      </c>
      <c r="J1144" t="s">
        <v>14</v>
      </c>
      <c r="K1144">
        <v>400500</v>
      </c>
      <c r="L1144" t="s">
        <v>7209</v>
      </c>
      <c r="M1144" t="s">
        <v>7203</v>
      </c>
      <c r="N1144" s="1">
        <v>44293</v>
      </c>
      <c r="O1144" t="s">
        <v>649</v>
      </c>
      <c r="P1144" t="s">
        <v>7235</v>
      </c>
      <c r="Q1144" t="s">
        <v>7236</v>
      </c>
      <c r="R1144" t="s">
        <v>7223</v>
      </c>
      <c r="S1144">
        <v>56164</v>
      </c>
      <c r="T1144">
        <v>79878</v>
      </c>
      <c r="U1144">
        <v>0.29699999999999999</v>
      </c>
      <c r="V1144">
        <v>119000</v>
      </c>
      <c r="W1144">
        <v>281500</v>
      </c>
      <c r="X1144">
        <v>2021</v>
      </c>
      <c r="Y1144">
        <v>520650</v>
      </c>
    </row>
    <row r="1145" spans="1:25" x14ac:dyDescent="0.35">
      <c r="A1145">
        <v>2021</v>
      </c>
      <c r="B1145" t="s">
        <v>1456</v>
      </c>
      <c r="C1145" s="1">
        <v>44405</v>
      </c>
      <c r="D1145" t="s">
        <v>1277</v>
      </c>
      <c r="E1145" t="s">
        <v>140</v>
      </c>
      <c r="F1145" t="s">
        <v>107</v>
      </c>
      <c r="G1145">
        <v>4</v>
      </c>
      <c r="H1145">
        <v>580400</v>
      </c>
      <c r="I1145">
        <v>453200</v>
      </c>
      <c r="J1145" t="s">
        <v>14</v>
      </c>
      <c r="K1145">
        <v>2321600</v>
      </c>
      <c r="L1145" t="s">
        <v>7208</v>
      </c>
      <c r="M1145" t="s">
        <v>7203</v>
      </c>
      <c r="N1145" s="1">
        <v>44032</v>
      </c>
      <c r="O1145" t="s">
        <v>107</v>
      </c>
      <c r="P1145" t="s">
        <v>7237</v>
      </c>
      <c r="Q1145" t="s">
        <v>7238</v>
      </c>
      <c r="R1145" t="s">
        <v>7225</v>
      </c>
      <c r="S1145">
        <v>466356</v>
      </c>
      <c r="T1145">
        <v>597191</v>
      </c>
      <c r="U1145">
        <v>0.219</v>
      </c>
      <c r="V1145">
        <v>508800</v>
      </c>
      <c r="W1145">
        <v>1812800</v>
      </c>
      <c r="X1145">
        <v>2021</v>
      </c>
      <c r="Y1145">
        <v>3018080</v>
      </c>
    </row>
    <row r="1146" spans="1:25" x14ac:dyDescent="0.35">
      <c r="A1146">
        <v>2021</v>
      </c>
      <c r="B1146" t="s">
        <v>1457</v>
      </c>
      <c r="C1146" s="1">
        <v>44405</v>
      </c>
      <c r="D1146" t="s">
        <v>1277</v>
      </c>
      <c r="E1146" t="s">
        <v>29</v>
      </c>
      <c r="F1146" t="s">
        <v>1358</v>
      </c>
      <c r="G1146">
        <v>1</v>
      </c>
      <c r="H1146">
        <v>361000</v>
      </c>
      <c r="I1146">
        <v>256500</v>
      </c>
      <c r="J1146" t="s">
        <v>14</v>
      </c>
      <c r="K1146">
        <v>361000</v>
      </c>
      <c r="L1146" t="s">
        <v>7209</v>
      </c>
      <c r="M1146" t="s">
        <v>7203</v>
      </c>
      <c r="N1146" s="1">
        <v>43488</v>
      </c>
      <c r="O1146" t="s">
        <v>1358</v>
      </c>
      <c r="P1146" t="s">
        <v>7221</v>
      </c>
      <c r="Q1146" t="s">
        <v>7243</v>
      </c>
      <c r="R1146" t="s">
        <v>7234</v>
      </c>
      <c r="S1146">
        <v>241132</v>
      </c>
      <c r="T1146">
        <v>339334</v>
      </c>
      <c r="U1146">
        <v>0.28899999999999998</v>
      </c>
      <c r="V1146">
        <v>104500</v>
      </c>
      <c r="W1146">
        <v>256500</v>
      </c>
      <c r="X1146">
        <v>2021</v>
      </c>
      <c r="Y1146">
        <v>469300</v>
      </c>
    </row>
    <row r="1147" spans="1:25" x14ac:dyDescent="0.35">
      <c r="A1147">
        <v>2021</v>
      </c>
      <c r="B1147" t="s">
        <v>1458</v>
      </c>
      <c r="C1147" s="1">
        <v>44405</v>
      </c>
      <c r="D1147" t="s">
        <v>1277</v>
      </c>
      <c r="E1147" t="s">
        <v>154</v>
      </c>
      <c r="F1147" t="s">
        <v>27</v>
      </c>
      <c r="G1147">
        <v>4</v>
      </c>
      <c r="H1147">
        <v>2280200</v>
      </c>
      <c r="I1147">
        <v>1757300</v>
      </c>
      <c r="J1147" t="s">
        <v>18</v>
      </c>
      <c r="K1147">
        <v>9120800</v>
      </c>
      <c r="L1147" t="s">
        <v>7204</v>
      </c>
      <c r="M1147" t="s">
        <v>7203</v>
      </c>
      <c r="N1147" s="1">
        <v>43664</v>
      </c>
      <c r="O1147" t="s">
        <v>27</v>
      </c>
      <c r="P1147" t="s">
        <v>7218</v>
      </c>
      <c r="Q1147" t="s">
        <v>7233</v>
      </c>
      <c r="R1147" t="s">
        <v>7234</v>
      </c>
      <c r="S1147">
        <v>1804536</v>
      </c>
      <c r="T1147">
        <v>2341494</v>
      </c>
      <c r="U1147">
        <v>0.22900000000000001</v>
      </c>
      <c r="V1147">
        <v>2091600</v>
      </c>
      <c r="W1147">
        <v>7029200</v>
      </c>
      <c r="X1147">
        <v>2021</v>
      </c>
      <c r="Y1147">
        <v>11857040</v>
      </c>
    </row>
    <row r="1148" spans="1:25" x14ac:dyDescent="0.35">
      <c r="A1148">
        <v>2021</v>
      </c>
      <c r="B1148" t="s">
        <v>1459</v>
      </c>
      <c r="C1148" s="1">
        <v>44405</v>
      </c>
      <c r="D1148" t="s">
        <v>1277</v>
      </c>
      <c r="E1148" t="s">
        <v>414</v>
      </c>
      <c r="F1148" t="s">
        <v>138</v>
      </c>
      <c r="G1148">
        <v>1</v>
      </c>
      <c r="H1148">
        <v>2565900</v>
      </c>
      <c r="I1148">
        <v>1903800</v>
      </c>
      <c r="J1148" t="s">
        <v>14</v>
      </c>
      <c r="K1148">
        <v>2565900</v>
      </c>
      <c r="L1148" t="s">
        <v>7210</v>
      </c>
      <c r="M1148" t="s">
        <v>7203</v>
      </c>
      <c r="N1148" s="1">
        <v>44290</v>
      </c>
      <c r="O1148" t="s">
        <v>138</v>
      </c>
      <c r="P1148" t="s">
        <v>7231</v>
      </c>
      <c r="Q1148" t="s">
        <v>7241</v>
      </c>
      <c r="R1148" t="s">
        <v>7230</v>
      </c>
      <c r="S1148">
        <v>1858200</v>
      </c>
      <c r="T1148">
        <v>2504474</v>
      </c>
      <c r="U1148">
        <v>0.25800000000000001</v>
      </c>
      <c r="V1148">
        <v>662100</v>
      </c>
      <c r="W1148">
        <v>1903800</v>
      </c>
      <c r="X1148">
        <v>2021</v>
      </c>
      <c r="Y1148">
        <v>3335670</v>
      </c>
    </row>
    <row r="1149" spans="1:25" x14ac:dyDescent="0.35">
      <c r="A1149">
        <v>2021</v>
      </c>
      <c r="B1149" t="s">
        <v>1460</v>
      </c>
      <c r="C1149" s="1">
        <v>44405</v>
      </c>
      <c r="D1149" t="s">
        <v>1277</v>
      </c>
      <c r="E1149" t="s">
        <v>204</v>
      </c>
      <c r="F1149" t="s">
        <v>182</v>
      </c>
      <c r="G1149">
        <v>4</v>
      </c>
      <c r="H1149">
        <v>404600</v>
      </c>
      <c r="I1149">
        <v>327300</v>
      </c>
      <c r="J1149" t="s">
        <v>14</v>
      </c>
      <c r="K1149">
        <v>1618400</v>
      </c>
      <c r="L1149" t="s">
        <v>7209</v>
      </c>
      <c r="M1149" t="s">
        <v>7203</v>
      </c>
      <c r="N1149" s="1">
        <v>43843</v>
      </c>
      <c r="O1149" t="s">
        <v>182</v>
      </c>
      <c r="P1149" t="s">
        <v>7228</v>
      </c>
      <c r="Q1149" t="s">
        <v>7229</v>
      </c>
      <c r="R1149" t="s">
        <v>7220</v>
      </c>
      <c r="S1149">
        <v>325798</v>
      </c>
      <c r="T1149">
        <v>402659</v>
      </c>
      <c r="U1149">
        <v>0.191</v>
      </c>
      <c r="V1149">
        <v>309200</v>
      </c>
      <c r="W1149">
        <v>1309200</v>
      </c>
      <c r="X1149">
        <v>2021</v>
      </c>
      <c r="Y1149">
        <v>2103920</v>
      </c>
    </row>
    <row r="1150" spans="1:25" x14ac:dyDescent="0.35">
      <c r="A1150">
        <v>2021</v>
      </c>
      <c r="B1150" t="s">
        <v>1461</v>
      </c>
      <c r="C1150" s="1">
        <v>44405</v>
      </c>
      <c r="D1150" t="s">
        <v>1277</v>
      </c>
      <c r="E1150" t="s">
        <v>157</v>
      </c>
      <c r="F1150" t="s">
        <v>616</v>
      </c>
      <c r="G1150">
        <v>2</v>
      </c>
      <c r="H1150">
        <v>547600</v>
      </c>
      <c r="I1150">
        <v>437300</v>
      </c>
      <c r="J1150" t="s">
        <v>14</v>
      </c>
      <c r="K1150">
        <v>1095200</v>
      </c>
      <c r="L1150" t="s">
        <v>7204</v>
      </c>
      <c r="M1150" t="s">
        <v>7206</v>
      </c>
      <c r="N1150" s="1">
        <v>43455</v>
      </c>
      <c r="O1150" t="s">
        <v>616</v>
      </c>
      <c r="P1150" t="s">
        <v>7237</v>
      </c>
      <c r="Q1150" t="s">
        <v>7238</v>
      </c>
      <c r="R1150" t="s">
        <v>7223</v>
      </c>
      <c r="S1150">
        <v>445625</v>
      </c>
      <c r="T1150">
        <v>557987</v>
      </c>
      <c r="U1150">
        <v>0.20100000000000001</v>
      </c>
      <c r="V1150">
        <v>220600</v>
      </c>
      <c r="W1150">
        <v>874600</v>
      </c>
      <c r="X1150">
        <v>2021</v>
      </c>
      <c r="Y1150">
        <v>1423760</v>
      </c>
    </row>
    <row r="1151" spans="1:25" x14ac:dyDescent="0.35">
      <c r="A1151">
        <v>2021</v>
      </c>
      <c r="B1151" t="s">
        <v>1462</v>
      </c>
      <c r="C1151" s="1">
        <v>44406</v>
      </c>
      <c r="D1151" t="s">
        <v>1277</v>
      </c>
      <c r="E1151" t="s">
        <v>667</v>
      </c>
      <c r="F1151" t="s">
        <v>1097</v>
      </c>
      <c r="G1151">
        <v>1</v>
      </c>
      <c r="H1151">
        <v>888900</v>
      </c>
      <c r="I1151">
        <v>580600</v>
      </c>
      <c r="J1151" t="s">
        <v>18</v>
      </c>
      <c r="K1151">
        <v>888900</v>
      </c>
      <c r="L1151" t="s">
        <v>7205</v>
      </c>
      <c r="M1151" t="s">
        <v>7203</v>
      </c>
      <c r="N1151" s="1">
        <v>43133</v>
      </c>
      <c r="O1151" t="s">
        <v>1097</v>
      </c>
      <c r="P1151" t="s">
        <v>7228</v>
      </c>
      <c r="Q1151" t="s">
        <v>7245</v>
      </c>
      <c r="R1151" t="s">
        <v>7220</v>
      </c>
      <c r="S1151">
        <v>584561</v>
      </c>
      <c r="T1151">
        <v>894983</v>
      </c>
      <c r="U1151">
        <v>0.34699999999999998</v>
      </c>
      <c r="V1151">
        <v>308300</v>
      </c>
      <c r="W1151">
        <v>580600</v>
      </c>
      <c r="X1151">
        <v>2021</v>
      </c>
      <c r="Y1151">
        <v>1155570</v>
      </c>
    </row>
    <row r="1152" spans="1:25" x14ac:dyDescent="0.35">
      <c r="A1152">
        <v>2021</v>
      </c>
      <c r="B1152" t="s">
        <v>1463</v>
      </c>
      <c r="C1152" s="1">
        <v>44406</v>
      </c>
      <c r="D1152" t="s">
        <v>1277</v>
      </c>
      <c r="E1152" t="s">
        <v>701</v>
      </c>
      <c r="F1152" t="s">
        <v>723</v>
      </c>
      <c r="G1152">
        <v>2</v>
      </c>
      <c r="H1152">
        <v>1472400</v>
      </c>
      <c r="I1152">
        <v>1176400</v>
      </c>
      <c r="J1152" t="s">
        <v>18</v>
      </c>
      <c r="K1152">
        <v>2944800</v>
      </c>
      <c r="L1152" t="s">
        <v>7204</v>
      </c>
      <c r="M1152" t="s">
        <v>7203</v>
      </c>
      <c r="N1152" s="1">
        <v>44532</v>
      </c>
      <c r="O1152" t="s">
        <v>723</v>
      </c>
      <c r="P1152" t="s">
        <v>7218</v>
      </c>
      <c r="Q1152" t="s">
        <v>7224</v>
      </c>
      <c r="R1152" t="s">
        <v>7240</v>
      </c>
      <c r="S1152">
        <v>1072156</v>
      </c>
      <c r="T1152">
        <v>1341875</v>
      </c>
      <c r="U1152">
        <v>0.20100000000000001</v>
      </c>
      <c r="V1152">
        <v>592000</v>
      </c>
      <c r="W1152">
        <v>2352800</v>
      </c>
      <c r="X1152">
        <v>2021</v>
      </c>
      <c r="Y1152">
        <v>3828240</v>
      </c>
    </row>
    <row r="1153" spans="1:25" x14ac:dyDescent="0.35">
      <c r="A1153">
        <v>2021</v>
      </c>
      <c r="B1153" t="s">
        <v>1464</v>
      </c>
      <c r="C1153" s="1">
        <v>44407</v>
      </c>
      <c r="D1153" t="s">
        <v>1277</v>
      </c>
      <c r="E1153" t="s">
        <v>385</v>
      </c>
      <c r="F1153" t="s">
        <v>283</v>
      </c>
      <c r="G1153">
        <v>2</v>
      </c>
      <c r="H1153">
        <v>1822300</v>
      </c>
      <c r="I1153">
        <v>1323500</v>
      </c>
      <c r="J1153" t="s">
        <v>14</v>
      </c>
      <c r="K1153">
        <v>3644600</v>
      </c>
      <c r="L1153" t="s">
        <v>7211</v>
      </c>
      <c r="M1153" t="s">
        <v>7206</v>
      </c>
      <c r="N1153" s="1">
        <v>43686</v>
      </c>
      <c r="O1153" t="s">
        <v>283</v>
      </c>
      <c r="P1153" t="s">
        <v>7218</v>
      </c>
      <c r="Q1153" t="s">
        <v>7224</v>
      </c>
      <c r="R1153" t="s">
        <v>7234</v>
      </c>
      <c r="S1153">
        <v>1303734</v>
      </c>
      <c r="T1153">
        <v>1795088</v>
      </c>
      <c r="U1153">
        <v>0.27400000000000002</v>
      </c>
      <c r="V1153">
        <v>997600</v>
      </c>
      <c r="W1153">
        <v>2647000</v>
      </c>
      <c r="X1153">
        <v>2021</v>
      </c>
      <c r="Y1153">
        <v>4737980</v>
      </c>
    </row>
    <row r="1154" spans="1:25" x14ac:dyDescent="0.35">
      <c r="A1154">
        <v>2021</v>
      </c>
      <c r="B1154" t="s">
        <v>1465</v>
      </c>
      <c r="C1154" s="1">
        <v>44407</v>
      </c>
      <c r="D1154" t="s">
        <v>1277</v>
      </c>
      <c r="E1154" t="s">
        <v>149</v>
      </c>
      <c r="F1154" t="s">
        <v>318</v>
      </c>
      <c r="G1154">
        <v>2</v>
      </c>
      <c r="H1154">
        <v>1800500</v>
      </c>
      <c r="I1154">
        <v>1187900</v>
      </c>
      <c r="J1154" t="s">
        <v>14</v>
      </c>
      <c r="K1154">
        <v>3601000</v>
      </c>
      <c r="L1154" t="s">
        <v>7208</v>
      </c>
      <c r="M1154" t="s">
        <v>7203</v>
      </c>
      <c r="N1154" s="1">
        <v>43490</v>
      </c>
      <c r="O1154" t="s">
        <v>318</v>
      </c>
      <c r="P1154" t="s">
        <v>7231</v>
      </c>
      <c r="Q1154" t="s">
        <v>7241</v>
      </c>
      <c r="R1154" t="s">
        <v>7220</v>
      </c>
      <c r="S1154">
        <v>1195161</v>
      </c>
      <c r="T1154">
        <v>1811459</v>
      </c>
      <c r="U1154">
        <v>0.34</v>
      </c>
      <c r="V1154">
        <v>1225200</v>
      </c>
      <c r="W1154">
        <v>2375800</v>
      </c>
      <c r="X1154">
        <v>2021</v>
      </c>
      <c r="Y1154">
        <v>4681300</v>
      </c>
    </row>
    <row r="1155" spans="1:25" x14ac:dyDescent="0.35">
      <c r="A1155">
        <v>2021</v>
      </c>
      <c r="B1155" t="s">
        <v>1466</v>
      </c>
      <c r="C1155" s="1">
        <v>44407</v>
      </c>
      <c r="D1155" t="s">
        <v>1277</v>
      </c>
      <c r="E1155" t="s">
        <v>212</v>
      </c>
      <c r="F1155" t="s">
        <v>441</v>
      </c>
      <c r="G1155">
        <v>5</v>
      </c>
      <c r="H1155">
        <v>623300</v>
      </c>
      <c r="I1155">
        <v>440600</v>
      </c>
      <c r="J1155" t="s">
        <v>14</v>
      </c>
      <c r="K1155">
        <v>3116500</v>
      </c>
      <c r="L1155" t="s">
        <v>7207</v>
      </c>
      <c r="M1155" t="s">
        <v>7206</v>
      </c>
      <c r="N1155" s="1">
        <v>43600</v>
      </c>
      <c r="O1155" t="s">
        <v>441</v>
      </c>
      <c r="P1155" t="s">
        <v>7237</v>
      </c>
      <c r="Q1155" t="s">
        <v>7242</v>
      </c>
      <c r="R1155" t="s">
        <v>7234</v>
      </c>
      <c r="S1155">
        <v>422427</v>
      </c>
      <c r="T1155">
        <v>597645</v>
      </c>
      <c r="U1155">
        <v>0.29299999999999998</v>
      </c>
      <c r="V1155">
        <v>913500</v>
      </c>
      <c r="W1155">
        <v>2203000</v>
      </c>
      <c r="X1155">
        <v>2021</v>
      </c>
      <c r="Y1155">
        <v>4051450</v>
      </c>
    </row>
    <row r="1156" spans="1:25" x14ac:dyDescent="0.35">
      <c r="A1156">
        <v>2021</v>
      </c>
      <c r="B1156" t="s">
        <v>1467</v>
      </c>
      <c r="C1156" s="1">
        <v>44407</v>
      </c>
      <c r="D1156" t="s">
        <v>1277</v>
      </c>
      <c r="E1156" t="s">
        <v>349</v>
      </c>
      <c r="F1156" t="s">
        <v>107</v>
      </c>
      <c r="G1156">
        <v>3</v>
      </c>
      <c r="H1156">
        <v>634600</v>
      </c>
      <c r="I1156">
        <v>495600</v>
      </c>
      <c r="J1156" t="s">
        <v>14</v>
      </c>
      <c r="K1156">
        <v>1903800</v>
      </c>
      <c r="L1156" t="s">
        <v>7204</v>
      </c>
      <c r="M1156" t="s">
        <v>7203</v>
      </c>
      <c r="N1156" s="1">
        <v>43944</v>
      </c>
      <c r="O1156" t="s">
        <v>107</v>
      </c>
      <c r="P1156" t="s">
        <v>7237</v>
      </c>
      <c r="Q1156" t="s">
        <v>7238</v>
      </c>
      <c r="R1156" t="s">
        <v>7225</v>
      </c>
      <c r="S1156">
        <v>466356</v>
      </c>
      <c r="T1156">
        <v>597191</v>
      </c>
      <c r="U1156">
        <v>0.219</v>
      </c>
      <c r="V1156">
        <v>417000</v>
      </c>
      <c r="W1156">
        <v>1486800</v>
      </c>
      <c r="X1156">
        <v>2021</v>
      </c>
      <c r="Y1156">
        <v>2474940</v>
      </c>
    </row>
    <row r="1157" spans="1:25" x14ac:dyDescent="0.35">
      <c r="A1157">
        <v>2021</v>
      </c>
      <c r="B1157" t="s">
        <v>1468</v>
      </c>
      <c r="C1157" s="1">
        <v>44407</v>
      </c>
      <c r="D1157" t="s">
        <v>1277</v>
      </c>
      <c r="E1157" t="s">
        <v>268</v>
      </c>
      <c r="F1157" t="s">
        <v>101</v>
      </c>
      <c r="G1157">
        <v>4</v>
      </c>
      <c r="H1157">
        <v>438900</v>
      </c>
      <c r="I1157">
        <v>313700</v>
      </c>
      <c r="J1157" t="s">
        <v>18</v>
      </c>
      <c r="K1157">
        <v>1755600</v>
      </c>
      <c r="L1157" t="s">
        <v>7204</v>
      </c>
      <c r="M1157" t="s">
        <v>7206</v>
      </c>
      <c r="N1157" s="1">
        <v>43409</v>
      </c>
      <c r="O1157" t="s">
        <v>101</v>
      </c>
      <c r="P1157" t="s">
        <v>7228</v>
      </c>
      <c r="Q1157" t="s">
        <v>7229</v>
      </c>
      <c r="R1157" t="s">
        <v>7230</v>
      </c>
      <c r="S1157">
        <v>341631</v>
      </c>
      <c r="T1157">
        <v>477878</v>
      </c>
      <c r="U1157">
        <v>0.28499999999999998</v>
      </c>
      <c r="V1157">
        <v>500800</v>
      </c>
      <c r="W1157">
        <v>1254800</v>
      </c>
      <c r="X1157">
        <v>2021</v>
      </c>
      <c r="Y1157">
        <v>2282280</v>
      </c>
    </row>
    <row r="1158" spans="1:25" x14ac:dyDescent="0.35">
      <c r="A1158">
        <v>2021</v>
      </c>
      <c r="B1158" t="s">
        <v>1469</v>
      </c>
      <c r="C1158" s="1">
        <v>44407</v>
      </c>
      <c r="D1158" t="s">
        <v>1277</v>
      </c>
      <c r="E1158" t="s">
        <v>20</v>
      </c>
      <c r="F1158" t="s">
        <v>145</v>
      </c>
      <c r="G1158">
        <v>2</v>
      </c>
      <c r="H1158">
        <v>506500</v>
      </c>
      <c r="I1158">
        <v>395000</v>
      </c>
      <c r="J1158" t="s">
        <v>18</v>
      </c>
      <c r="K1158">
        <v>1013000</v>
      </c>
      <c r="L1158" t="s">
        <v>7209</v>
      </c>
      <c r="M1158" t="s">
        <v>7206</v>
      </c>
      <c r="N1158" s="1">
        <v>44491</v>
      </c>
      <c r="O1158" t="s">
        <v>145</v>
      </c>
      <c r="P1158" t="s">
        <v>7237</v>
      </c>
      <c r="Q1158" t="s">
        <v>7239</v>
      </c>
      <c r="R1158" t="s">
        <v>7234</v>
      </c>
      <c r="S1158">
        <v>403739</v>
      </c>
      <c r="T1158">
        <v>517750</v>
      </c>
      <c r="U1158">
        <v>0.22</v>
      </c>
      <c r="V1158">
        <v>223000</v>
      </c>
      <c r="W1158">
        <v>790000</v>
      </c>
      <c r="X1158">
        <v>2021</v>
      </c>
      <c r="Y1158">
        <v>1316900</v>
      </c>
    </row>
    <row r="1159" spans="1:25" x14ac:dyDescent="0.35">
      <c r="A1159">
        <v>2021</v>
      </c>
      <c r="B1159" t="s">
        <v>1470</v>
      </c>
      <c r="C1159" s="1">
        <v>44408</v>
      </c>
      <c r="D1159" t="s">
        <v>1277</v>
      </c>
      <c r="E1159" t="s">
        <v>401</v>
      </c>
      <c r="F1159" t="s">
        <v>45</v>
      </c>
      <c r="G1159">
        <v>2</v>
      </c>
      <c r="H1159">
        <v>3504100</v>
      </c>
      <c r="I1159">
        <v>2552100</v>
      </c>
      <c r="J1159" t="s">
        <v>18</v>
      </c>
      <c r="K1159">
        <v>7008200</v>
      </c>
      <c r="L1159" t="s">
        <v>7202</v>
      </c>
      <c r="M1159" t="s">
        <v>7203</v>
      </c>
      <c r="N1159" s="1">
        <v>43285</v>
      </c>
      <c r="O1159" t="s">
        <v>45</v>
      </c>
      <c r="P1159" t="s">
        <v>7231</v>
      </c>
      <c r="Q1159" t="s">
        <v>7241</v>
      </c>
      <c r="R1159" t="s">
        <v>7225</v>
      </c>
      <c r="S1159">
        <v>2540472</v>
      </c>
      <c r="T1159">
        <v>3488125</v>
      </c>
      <c r="U1159">
        <v>0.27200000000000002</v>
      </c>
      <c r="V1159">
        <v>1904000</v>
      </c>
      <c r="W1159">
        <v>5104200</v>
      </c>
      <c r="X1159">
        <v>2021</v>
      </c>
      <c r="Y1159">
        <v>9110660</v>
      </c>
    </row>
    <row r="1160" spans="1:25" x14ac:dyDescent="0.35">
      <c r="A1160">
        <v>2021</v>
      </c>
      <c r="B1160" t="s">
        <v>1471</v>
      </c>
      <c r="C1160" s="1">
        <v>44408</v>
      </c>
      <c r="D1160" t="s">
        <v>1277</v>
      </c>
      <c r="E1160" t="s">
        <v>564</v>
      </c>
      <c r="F1160" t="s">
        <v>465</v>
      </c>
      <c r="G1160">
        <v>2</v>
      </c>
      <c r="H1160">
        <v>88300</v>
      </c>
      <c r="I1160">
        <v>67900</v>
      </c>
      <c r="J1160" t="s">
        <v>14</v>
      </c>
      <c r="K1160">
        <v>176600</v>
      </c>
      <c r="L1160" t="s">
        <v>7210</v>
      </c>
      <c r="M1160" t="s">
        <v>7203</v>
      </c>
      <c r="N1160" s="1">
        <v>43751</v>
      </c>
      <c r="O1160" t="s">
        <v>465</v>
      </c>
      <c r="P1160" t="s">
        <v>7237</v>
      </c>
      <c r="Q1160" t="s">
        <v>7239</v>
      </c>
      <c r="R1160" t="s">
        <v>7240</v>
      </c>
      <c r="S1160">
        <v>65157</v>
      </c>
      <c r="T1160">
        <v>84660</v>
      </c>
      <c r="U1160">
        <v>0.23</v>
      </c>
      <c r="V1160">
        <v>40800</v>
      </c>
      <c r="W1160">
        <v>135800</v>
      </c>
      <c r="X1160">
        <v>2021</v>
      </c>
      <c r="Y1160">
        <v>229580</v>
      </c>
    </row>
    <row r="1161" spans="1:25" x14ac:dyDescent="0.35">
      <c r="A1161">
        <v>2021</v>
      </c>
      <c r="B1161" t="s">
        <v>1472</v>
      </c>
      <c r="C1161" s="1">
        <v>44408</v>
      </c>
      <c r="D1161" t="s">
        <v>1277</v>
      </c>
      <c r="E1161" t="s">
        <v>23</v>
      </c>
      <c r="F1161" t="s">
        <v>495</v>
      </c>
      <c r="G1161">
        <v>1</v>
      </c>
      <c r="H1161">
        <v>3063900</v>
      </c>
      <c r="I1161">
        <v>2261200</v>
      </c>
      <c r="J1161" t="s">
        <v>14</v>
      </c>
      <c r="K1161">
        <v>3063900</v>
      </c>
      <c r="L1161" t="s">
        <v>7204</v>
      </c>
      <c r="M1161" t="s">
        <v>7206</v>
      </c>
      <c r="N1161" s="1">
        <v>44431</v>
      </c>
      <c r="O1161" t="s">
        <v>495</v>
      </c>
      <c r="P1161" t="s">
        <v>7231</v>
      </c>
      <c r="Q1161" t="s">
        <v>7232</v>
      </c>
      <c r="R1161" t="s">
        <v>7223</v>
      </c>
      <c r="S1161">
        <v>2218777</v>
      </c>
      <c r="T1161">
        <v>3006424</v>
      </c>
      <c r="U1161">
        <v>0.26200000000000001</v>
      </c>
      <c r="V1161">
        <v>802700</v>
      </c>
      <c r="W1161">
        <v>2261200</v>
      </c>
      <c r="X1161">
        <v>2021</v>
      </c>
      <c r="Y1161">
        <v>3983070</v>
      </c>
    </row>
    <row r="1162" spans="1:25" x14ac:dyDescent="0.35">
      <c r="A1162">
        <v>2021</v>
      </c>
      <c r="B1162" t="s">
        <v>1473</v>
      </c>
      <c r="C1162" s="1">
        <v>44408</v>
      </c>
      <c r="D1162" t="s">
        <v>1277</v>
      </c>
      <c r="E1162" t="s">
        <v>482</v>
      </c>
      <c r="F1162" t="s">
        <v>104</v>
      </c>
      <c r="G1162">
        <v>2</v>
      </c>
      <c r="H1162">
        <v>858800</v>
      </c>
      <c r="I1162">
        <v>666300</v>
      </c>
      <c r="J1162" t="s">
        <v>14</v>
      </c>
      <c r="K1162">
        <v>1717600</v>
      </c>
      <c r="L1162" t="s">
        <v>7208</v>
      </c>
      <c r="M1162" t="s">
        <v>7203</v>
      </c>
      <c r="N1162" s="1">
        <v>44517</v>
      </c>
      <c r="O1162" t="s">
        <v>104</v>
      </c>
      <c r="P1162" t="s">
        <v>7228</v>
      </c>
      <c r="Q1162" t="s">
        <v>7245</v>
      </c>
      <c r="R1162" t="s">
        <v>7230</v>
      </c>
      <c r="S1162">
        <v>701583</v>
      </c>
      <c r="T1162">
        <v>904253</v>
      </c>
      <c r="U1162">
        <v>0.224</v>
      </c>
      <c r="V1162">
        <v>385000</v>
      </c>
      <c r="W1162">
        <v>1332600</v>
      </c>
      <c r="X1162">
        <v>2021</v>
      </c>
      <c r="Y1162">
        <v>2232880</v>
      </c>
    </row>
    <row r="1163" spans="1:25" x14ac:dyDescent="0.35">
      <c r="A1163">
        <v>2021</v>
      </c>
      <c r="B1163" t="s">
        <v>1474</v>
      </c>
      <c r="C1163" s="1">
        <v>44408</v>
      </c>
      <c r="D1163" t="s">
        <v>1277</v>
      </c>
      <c r="E1163" t="s">
        <v>67</v>
      </c>
      <c r="F1163" t="s">
        <v>21</v>
      </c>
      <c r="G1163">
        <v>5</v>
      </c>
      <c r="H1163">
        <v>2624900</v>
      </c>
      <c r="I1163">
        <v>1769200</v>
      </c>
      <c r="J1163" t="s">
        <v>18</v>
      </c>
      <c r="K1163">
        <v>13124500</v>
      </c>
      <c r="L1163" t="s">
        <v>7208</v>
      </c>
      <c r="M1163" t="s">
        <v>7206</v>
      </c>
      <c r="N1163" s="1">
        <v>43774</v>
      </c>
      <c r="O1163" t="s">
        <v>21</v>
      </c>
      <c r="P1163" t="s">
        <v>7231</v>
      </c>
      <c r="Q1163" t="s">
        <v>7232</v>
      </c>
      <c r="R1163" t="s">
        <v>7225</v>
      </c>
      <c r="S1163">
        <v>1815090</v>
      </c>
      <c r="T1163">
        <v>2693020</v>
      </c>
      <c r="U1163">
        <v>0.32600000000000001</v>
      </c>
      <c r="V1163">
        <v>4278500</v>
      </c>
      <c r="W1163">
        <v>8846000</v>
      </c>
      <c r="X1163">
        <v>2021</v>
      </c>
      <c r="Y1163">
        <v>17061850</v>
      </c>
    </row>
    <row r="1164" spans="1:25" x14ac:dyDescent="0.35">
      <c r="A1164">
        <v>2021</v>
      </c>
      <c r="B1164" t="s">
        <v>1475</v>
      </c>
      <c r="C1164" s="1">
        <v>44408</v>
      </c>
      <c r="D1164" t="s">
        <v>1277</v>
      </c>
      <c r="E1164" t="s">
        <v>514</v>
      </c>
      <c r="F1164" t="s">
        <v>610</v>
      </c>
      <c r="G1164">
        <v>1</v>
      </c>
      <c r="H1164">
        <v>2268300</v>
      </c>
      <c r="I1164">
        <v>1592900</v>
      </c>
      <c r="J1164" t="s">
        <v>14</v>
      </c>
      <c r="K1164">
        <v>2268300</v>
      </c>
      <c r="L1164" t="s">
        <v>7205</v>
      </c>
      <c r="M1164" t="s">
        <v>7203</v>
      </c>
      <c r="N1164" s="1">
        <v>43532</v>
      </c>
      <c r="O1164" t="s">
        <v>610</v>
      </c>
      <c r="P1164" t="s">
        <v>7231</v>
      </c>
      <c r="Q1164" t="s">
        <v>7241</v>
      </c>
      <c r="R1164" t="s">
        <v>7225</v>
      </c>
      <c r="S1164">
        <v>1464496</v>
      </c>
      <c r="T1164">
        <v>2085449</v>
      </c>
      <c r="U1164">
        <v>0.29799999999999999</v>
      </c>
      <c r="V1164">
        <v>675400</v>
      </c>
      <c r="W1164">
        <v>1592900</v>
      </c>
      <c r="X1164">
        <v>2021</v>
      </c>
      <c r="Y1164">
        <v>2948790</v>
      </c>
    </row>
    <row r="1165" spans="1:25" x14ac:dyDescent="0.35">
      <c r="A1165">
        <v>2021</v>
      </c>
      <c r="B1165" t="s">
        <v>1476</v>
      </c>
      <c r="C1165" s="1">
        <v>44408</v>
      </c>
      <c r="D1165" t="s">
        <v>1277</v>
      </c>
      <c r="E1165" t="s">
        <v>389</v>
      </c>
      <c r="F1165" t="s">
        <v>250</v>
      </c>
      <c r="G1165">
        <v>1</v>
      </c>
      <c r="H1165">
        <v>298200</v>
      </c>
      <c r="I1165">
        <v>223300</v>
      </c>
      <c r="J1165" t="s">
        <v>14</v>
      </c>
      <c r="K1165">
        <v>298200</v>
      </c>
      <c r="L1165" t="s">
        <v>7204</v>
      </c>
      <c r="M1165" t="s">
        <v>7203</v>
      </c>
      <c r="N1165" s="1">
        <v>44029</v>
      </c>
      <c r="O1165" t="s">
        <v>250</v>
      </c>
      <c r="P1165" t="s">
        <v>7237</v>
      </c>
      <c r="Q1165" t="s">
        <v>7239</v>
      </c>
      <c r="R1165" t="s">
        <v>7230</v>
      </c>
      <c r="S1165">
        <v>235795</v>
      </c>
      <c r="T1165">
        <v>314890</v>
      </c>
      <c r="U1165">
        <v>0.251</v>
      </c>
      <c r="V1165">
        <v>74900</v>
      </c>
      <c r="W1165">
        <v>223300</v>
      </c>
      <c r="X1165">
        <v>2021</v>
      </c>
      <c r="Y1165">
        <v>387660</v>
      </c>
    </row>
    <row r="1166" spans="1:25" x14ac:dyDescent="0.35">
      <c r="A1166">
        <v>2021</v>
      </c>
      <c r="B1166" t="s">
        <v>1477</v>
      </c>
      <c r="C1166" s="1">
        <v>44408</v>
      </c>
      <c r="D1166" t="s">
        <v>1277</v>
      </c>
      <c r="E1166" t="s">
        <v>264</v>
      </c>
      <c r="F1166" t="s">
        <v>17</v>
      </c>
      <c r="G1166">
        <v>4</v>
      </c>
      <c r="H1166">
        <v>2269100</v>
      </c>
      <c r="I1166">
        <v>1499000</v>
      </c>
      <c r="J1166" t="s">
        <v>14</v>
      </c>
      <c r="K1166">
        <v>9076400</v>
      </c>
      <c r="L1166" t="s">
        <v>7204</v>
      </c>
      <c r="M1166" t="s">
        <v>7203</v>
      </c>
      <c r="N1166" s="1">
        <v>44130</v>
      </c>
      <c r="O1166" t="s">
        <v>17</v>
      </c>
      <c r="P1166" t="s">
        <v>7218</v>
      </c>
      <c r="Q1166" t="s">
        <v>7219</v>
      </c>
      <c r="R1166" t="s">
        <v>7225</v>
      </c>
      <c r="S1166">
        <v>1536739</v>
      </c>
      <c r="T1166">
        <v>2326250</v>
      </c>
      <c r="U1166">
        <v>0.33900000000000002</v>
      </c>
      <c r="V1166">
        <v>3080400</v>
      </c>
      <c r="W1166">
        <v>5996000</v>
      </c>
      <c r="X1166">
        <v>2021</v>
      </c>
      <c r="Y1166">
        <v>11799320</v>
      </c>
    </row>
    <row r="1167" spans="1:25" x14ac:dyDescent="0.35">
      <c r="A1167">
        <v>2021</v>
      </c>
      <c r="B1167" t="s">
        <v>1478</v>
      </c>
      <c r="C1167" s="1">
        <v>44409</v>
      </c>
      <c r="D1167" t="s">
        <v>1479</v>
      </c>
      <c r="E1167" t="s">
        <v>667</v>
      </c>
      <c r="F1167" t="s">
        <v>21</v>
      </c>
      <c r="G1167">
        <v>1</v>
      </c>
      <c r="H1167">
        <v>2687200</v>
      </c>
      <c r="I1167">
        <v>1811200</v>
      </c>
      <c r="J1167" t="s">
        <v>18</v>
      </c>
      <c r="K1167">
        <v>2687200</v>
      </c>
      <c r="L1167" t="s">
        <v>7205</v>
      </c>
      <c r="M1167" t="s">
        <v>7203</v>
      </c>
      <c r="N1167" s="1">
        <v>43133</v>
      </c>
      <c r="O1167" t="s">
        <v>21</v>
      </c>
      <c r="P1167" t="s">
        <v>7231</v>
      </c>
      <c r="Q1167" t="s">
        <v>7232</v>
      </c>
      <c r="R1167" t="s">
        <v>7225</v>
      </c>
      <c r="S1167">
        <v>1815090</v>
      </c>
      <c r="T1167">
        <v>2693020</v>
      </c>
      <c r="U1167">
        <v>0.32600000000000001</v>
      </c>
      <c r="V1167">
        <v>876000</v>
      </c>
      <c r="W1167">
        <v>1811200</v>
      </c>
      <c r="X1167">
        <v>2021</v>
      </c>
      <c r="Y1167">
        <v>3493360</v>
      </c>
    </row>
    <row r="1168" spans="1:25" x14ac:dyDescent="0.35">
      <c r="A1168">
        <v>2021</v>
      </c>
      <c r="B1168" t="s">
        <v>1480</v>
      </c>
      <c r="C1168" s="1">
        <v>44409</v>
      </c>
      <c r="D1168" t="s">
        <v>1479</v>
      </c>
      <c r="E1168" t="s">
        <v>149</v>
      </c>
      <c r="F1168" t="s">
        <v>30</v>
      </c>
      <c r="G1168">
        <v>3</v>
      </c>
      <c r="H1168">
        <v>2626400</v>
      </c>
      <c r="I1168">
        <v>2027100</v>
      </c>
      <c r="J1168" t="s">
        <v>14</v>
      </c>
      <c r="K1168">
        <v>7879200</v>
      </c>
      <c r="L1168" t="s">
        <v>7208</v>
      </c>
      <c r="M1168" t="s">
        <v>7203</v>
      </c>
      <c r="N1168" s="1">
        <v>43490</v>
      </c>
      <c r="O1168" t="s">
        <v>30</v>
      </c>
      <c r="P1168" t="s">
        <v>7218</v>
      </c>
      <c r="Q1168" t="s">
        <v>7246</v>
      </c>
      <c r="R1168" t="s">
        <v>7234</v>
      </c>
      <c r="S1168">
        <v>1997055</v>
      </c>
      <c r="T1168">
        <v>2587449</v>
      </c>
      <c r="U1168">
        <v>0.22800000000000001</v>
      </c>
      <c r="V1168">
        <v>1797900</v>
      </c>
      <c r="W1168">
        <v>6081300</v>
      </c>
      <c r="X1168">
        <v>2021</v>
      </c>
      <c r="Y1168">
        <v>10242960</v>
      </c>
    </row>
    <row r="1169" spans="1:25" x14ac:dyDescent="0.35">
      <c r="A1169">
        <v>2021</v>
      </c>
      <c r="B1169" t="s">
        <v>1481</v>
      </c>
      <c r="C1169" s="1">
        <v>44409</v>
      </c>
      <c r="D1169" t="s">
        <v>1479</v>
      </c>
      <c r="E1169" t="s">
        <v>432</v>
      </c>
      <c r="F1169" t="s">
        <v>848</v>
      </c>
      <c r="G1169">
        <v>3</v>
      </c>
      <c r="H1169">
        <v>2124200</v>
      </c>
      <c r="I1169">
        <v>1725700</v>
      </c>
      <c r="J1169" t="s">
        <v>18</v>
      </c>
      <c r="K1169">
        <v>6372600</v>
      </c>
      <c r="L1169" t="s">
        <v>7202</v>
      </c>
      <c r="M1169" t="s">
        <v>7206</v>
      </c>
      <c r="N1169" s="1">
        <v>44028</v>
      </c>
      <c r="O1169" t="s">
        <v>848</v>
      </c>
      <c r="P1169" t="s">
        <v>7231</v>
      </c>
      <c r="Q1169" t="s">
        <v>7232</v>
      </c>
      <c r="R1169" t="s">
        <v>7240</v>
      </c>
      <c r="S1169">
        <v>1718977</v>
      </c>
      <c r="T1169">
        <v>2115966</v>
      </c>
      <c r="U1169">
        <v>0.188</v>
      </c>
      <c r="V1169">
        <v>1195500</v>
      </c>
      <c r="W1169">
        <v>5177100</v>
      </c>
      <c r="X1169">
        <v>2021</v>
      </c>
      <c r="Y1169">
        <v>8284380</v>
      </c>
    </row>
    <row r="1170" spans="1:25" x14ac:dyDescent="0.35">
      <c r="A1170">
        <v>2021</v>
      </c>
      <c r="B1170" t="s">
        <v>1482</v>
      </c>
      <c r="C1170" s="1">
        <v>44409</v>
      </c>
      <c r="D1170" t="s">
        <v>1479</v>
      </c>
      <c r="E1170" t="s">
        <v>114</v>
      </c>
      <c r="F1170" t="s">
        <v>104</v>
      </c>
      <c r="G1170">
        <v>1</v>
      </c>
      <c r="H1170">
        <v>913400</v>
      </c>
      <c r="I1170">
        <v>708700</v>
      </c>
      <c r="J1170" t="s">
        <v>14</v>
      </c>
      <c r="K1170">
        <v>913400</v>
      </c>
      <c r="L1170" t="s">
        <v>7209</v>
      </c>
      <c r="M1170" t="s">
        <v>7203</v>
      </c>
      <c r="N1170" s="1">
        <v>43509</v>
      </c>
      <c r="O1170" t="s">
        <v>104</v>
      </c>
      <c r="P1170" t="s">
        <v>7228</v>
      </c>
      <c r="Q1170" t="s">
        <v>7245</v>
      </c>
      <c r="R1170" t="s">
        <v>7230</v>
      </c>
      <c r="S1170">
        <v>701583</v>
      </c>
      <c r="T1170">
        <v>904253</v>
      </c>
      <c r="U1170">
        <v>0.224</v>
      </c>
      <c r="V1170">
        <v>204700</v>
      </c>
      <c r="W1170">
        <v>708700</v>
      </c>
      <c r="X1170">
        <v>2021</v>
      </c>
      <c r="Y1170">
        <v>1187420</v>
      </c>
    </row>
    <row r="1171" spans="1:25" x14ac:dyDescent="0.35">
      <c r="A1171">
        <v>2021</v>
      </c>
      <c r="B1171" t="s">
        <v>1483</v>
      </c>
      <c r="C1171" s="1">
        <v>44410</v>
      </c>
      <c r="D1171" t="s">
        <v>1479</v>
      </c>
      <c r="E1171" t="s">
        <v>372</v>
      </c>
      <c r="F1171" t="s">
        <v>394</v>
      </c>
      <c r="G1171">
        <v>1</v>
      </c>
      <c r="H1171">
        <v>1321500</v>
      </c>
      <c r="I1171">
        <v>1009500</v>
      </c>
      <c r="J1171" t="s">
        <v>18</v>
      </c>
      <c r="K1171">
        <v>1321500</v>
      </c>
      <c r="L1171" t="s">
        <v>7205</v>
      </c>
      <c r="M1171" t="s">
        <v>7203</v>
      </c>
      <c r="N1171" s="1">
        <v>43258</v>
      </c>
      <c r="O1171" t="s">
        <v>394</v>
      </c>
      <c r="P1171" t="s">
        <v>7218</v>
      </c>
      <c r="Q1171" t="s">
        <v>7233</v>
      </c>
      <c r="R1171" t="s">
        <v>7225</v>
      </c>
      <c r="S1171">
        <v>1018096</v>
      </c>
      <c r="T1171">
        <v>1332792</v>
      </c>
      <c r="U1171">
        <v>0.23599999999999999</v>
      </c>
      <c r="V1171">
        <v>312000</v>
      </c>
      <c r="W1171">
        <v>1009500</v>
      </c>
      <c r="X1171">
        <v>2021</v>
      </c>
      <c r="Y1171">
        <v>1717950</v>
      </c>
    </row>
    <row r="1172" spans="1:25" x14ac:dyDescent="0.35">
      <c r="A1172">
        <v>2021</v>
      </c>
      <c r="B1172" t="s">
        <v>1484</v>
      </c>
      <c r="C1172" s="1">
        <v>44411</v>
      </c>
      <c r="D1172" t="s">
        <v>1479</v>
      </c>
      <c r="E1172" t="s">
        <v>312</v>
      </c>
      <c r="F1172" t="s">
        <v>141</v>
      </c>
      <c r="G1172">
        <v>3</v>
      </c>
      <c r="H1172">
        <v>155000</v>
      </c>
      <c r="I1172">
        <v>106600</v>
      </c>
      <c r="J1172" t="s">
        <v>18</v>
      </c>
      <c r="K1172">
        <v>465000</v>
      </c>
      <c r="L1172" t="s">
        <v>7208</v>
      </c>
      <c r="M1172" t="s">
        <v>7206</v>
      </c>
      <c r="N1172" s="1">
        <v>44000</v>
      </c>
      <c r="O1172" t="s">
        <v>141</v>
      </c>
      <c r="P1172" t="s">
        <v>7235</v>
      </c>
      <c r="Q1172" t="s">
        <v>7236</v>
      </c>
      <c r="R1172" t="s">
        <v>7223</v>
      </c>
      <c r="S1172">
        <v>99331</v>
      </c>
      <c r="T1172">
        <v>144383</v>
      </c>
      <c r="U1172">
        <v>0.312</v>
      </c>
      <c r="V1172">
        <v>145200</v>
      </c>
      <c r="W1172">
        <v>319800</v>
      </c>
      <c r="X1172">
        <v>2021</v>
      </c>
      <c r="Y1172">
        <v>604500</v>
      </c>
    </row>
    <row r="1173" spans="1:25" x14ac:dyDescent="0.35">
      <c r="A1173">
        <v>2021</v>
      </c>
      <c r="B1173" t="s">
        <v>1485</v>
      </c>
      <c r="C1173" s="1">
        <v>44411</v>
      </c>
      <c r="D1173" t="s">
        <v>1479</v>
      </c>
      <c r="E1173" t="s">
        <v>119</v>
      </c>
      <c r="F1173" t="s">
        <v>276</v>
      </c>
      <c r="G1173">
        <v>4</v>
      </c>
      <c r="H1173">
        <v>155300</v>
      </c>
      <c r="I1173">
        <v>117100</v>
      </c>
      <c r="J1173" t="s">
        <v>18</v>
      </c>
      <c r="K1173">
        <v>621200</v>
      </c>
      <c r="L1173" t="s">
        <v>7208</v>
      </c>
      <c r="M1173" t="s">
        <v>7206</v>
      </c>
      <c r="N1173" s="1">
        <v>43601</v>
      </c>
      <c r="O1173" t="s">
        <v>276</v>
      </c>
      <c r="P1173" t="s">
        <v>7237</v>
      </c>
      <c r="Q1173" t="s">
        <v>7239</v>
      </c>
      <c r="R1173" t="s">
        <v>7220</v>
      </c>
      <c r="S1173">
        <v>115353</v>
      </c>
      <c r="T1173">
        <v>152939</v>
      </c>
      <c r="U1173">
        <v>0.246</v>
      </c>
      <c r="V1173">
        <v>152800</v>
      </c>
      <c r="W1173">
        <v>468400</v>
      </c>
      <c r="X1173">
        <v>2021</v>
      </c>
      <c r="Y1173">
        <v>807560</v>
      </c>
    </row>
    <row r="1174" spans="1:25" x14ac:dyDescent="0.35">
      <c r="A1174">
        <v>2021</v>
      </c>
      <c r="B1174" t="s">
        <v>1486</v>
      </c>
      <c r="C1174" s="1">
        <v>44411</v>
      </c>
      <c r="D1174" t="s">
        <v>1479</v>
      </c>
      <c r="E1174" t="s">
        <v>169</v>
      </c>
      <c r="F1174" t="s">
        <v>492</v>
      </c>
      <c r="G1174">
        <v>4</v>
      </c>
      <c r="H1174">
        <v>416900</v>
      </c>
      <c r="I1174">
        <v>272800</v>
      </c>
      <c r="J1174" t="s">
        <v>18</v>
      </c>
      <c r="K1174">
        <v>1667600</v>
      </c>
      <c r="L1174" t="s">
        <v>7209</v>
      </c>
      <c r="M1174" t="s">
        <v>7203</v>
      </c>
      <c r="N1174" s="1">
        <v>44466</v>
      </c>
      <c r="O1174" t="s">
        <v>492</v>
      </c>
      <c r="P1174" t="s">
        <v>7228</v>
      </c>
      <c r="Q1174" t="s">
        <v>7229</v>
      </c>
      <c r="R1174" t="s">
        <v>7225</v>
      </c>
      <c r="S1174">
        <v>286689</v>
      </c>
      <c r="T1174">
        <v>438092</v>
      </c>
      <c r="U1174">
        <v>0.34599999999999997</v>
      </c>
      <c r="V1174">
        <v>576400</v>
      </c>
      <c r="W1174">
        <v>1091200</v>
      </c>
      <c r="X1174">
        <v>2021</v>
      </c>
      <c r="Y1174">
        <v>2167880</v>
      </c>
    </row>
    <row r="1175" spans="1:25" x14ac:dyDescent="0.35">
      <c r="A1175">
        <v>2021</v>
      </c>
      <c r="B1175" t="s">
        <v>1487</v>
      </c>
      <c r="C1175" s="1">
        <v>44411</v>
      </c>
      <c r="D1175" t="s">
        <v>1479</v>
      </c>
      <c r="E1175" t="s">
        <v>127</v>
      </c>
      <c r="F1175" t="s">
        <v>373</v>
      </c>
      <c r="G1175">
        <v>5</v>
      </c>
      <c r="H1175">
        <v>99000</v>
      </c>
      <c r="I1175">
        <v>76700</v>
      </c>
      <c r="J1175" t="s">
        <v>14</v>
      </c>
      <c r="K1175">
        <v>495000</v>
      </c>
      <c r="L1175" t="s">
        <v>7209</v>
      </c>
      <c r="M1175" t="s">
        <v>7206</v>
      </c>
      <c r="N1175" s="1">
        <v>44141</v>
      </c>
      <c r="O1175" t="s">
        <v>373</v>
      </c>
      <c r="P1175" t="s">
        <v>7235</v>
      </c>
      <c r="Q1175" t="s">
        <v>7236</v>
      </c>
      <c r="R1175" t="s">
        <v>7230</v>
      </c>
      <c r="S1175">
        <v>78046</v>
      </c>
      <c r="T1175">
        <v>100718</v>
      </c>
      <c r="U1175">
        <v>0.22500000000000001</v>
      </c>
      <c r="V1175">
        <v>111500</v>
      </c>
      <c r="W1175">
        <v>383500</v>
      </c>
      <c r="X1175">
        <v>2021</v>
      </c>
      <c r="Y1175">
        <v>643500</v>
      </c>
    </row>
    <row r="1176" spans="1:25" x14ac:dyDescent="0.35">
      <c r="A1176">
        <v>2021</v>
      </c>
      <c r="B1176" t="s">
        <v>1488</v>
      </c>
      <c r="C1176" s="1">
        <v>44412</v>
      </c>
      <c r="D1176" t="s">
        <v>1479</v>
      </c>
      <c r="E1176" t="s">
        <v>216</v>
      </c>
      <c r="F1176" t="s">
        <v>158</v>
      </c>
      <c r="G1176">
        <v>2</v>
      </c>
      <c r="H1176">
        <v>222000</v>
      </c>
      <c r="I1176">
        <v>178900</v>
      </c>
      <c r="J1176" t="s">
        <v>14</v>
      </c>
      <c r="K1176">
        <v>444000</v>
      </c>
      <c r="L1176" t="s">
        <v>7204</v>
      </c>
      <c r="M1176" t="s">
        <v>7203</v>
      </c>
      <c r="N1176" s="1">
        <v>43498</v>
      </c>
      <c r="O1176" t="s">
        <v>158</v>
      </c>
      <c r="P1176" t="s">
        <v>7221</v>
      </c>
      <c r="Q1176" t="s">
        <v>7243</v>
      </c>
      <c r="R1176" t="s">
        <v>7230</v>
      </c>
      <c r="S1176">
        <v>162183</v>
      </c>
      <c r="T1176">
        <v>201313</v>
      </c>
      <c r="U1176">
        <v>0.19400000000000001</v>
      </c>
      <c r="V1176">
        <v>86200</v>
      </c>
      <c r="W1176">
        <v>357800</v>
      </c>
      <c r="X1176">
        <v>2021</v>
      </c>
      <c r="Y1176">
        <v>577200</v>
      </c>
    </row>
    <row r="1177" spans="1:25" x14ac:dyDescent="0.35">
      <c r="A1177">
        <v>2021</v>
      </c>
      <c r="B1177" t="s">
        <v>1489</v>
      </c>
      <c r="C1177" s="1">
        <v>44412</v>
      </c>
      <c r="D1177" t="s">
        <v>1479</v>
      </c>
      <c r="E1177" t="s">
        <v>53</v>
      </c>
      <c r="F1177" t="s">
        <v>848</v>
      </c>
      <c r="G1177">
        <v>1</v>
      </c>
      <c r="H1177">
        <v>2061500</v>
      </c>
      <c r="I1177">
        <v>1674800</v>
      </c>
      <c r="J1177" t="s">
        <v>14</v>
      </c>
      <c r="K1177">
        <v>2061500</v>
      </c>
      <c r="L1177" t="s">
        <v>7202</v>
      </c>
      <c r="M1177" t="s">
        <v>7203</v>
      </c>
      <c r="N1177" s="1">
        <v>43636</v>
      </c>
      <c r="O1177" t="s">
        <v>848</v>
      </c>
      <c r="P1177" t="s">
        <v>7231</v>
      </c>
      <c r="Q1177" t="s">
        <v>7232</v>
      </c>
      <c r="R1177" t="s">
        <v>7240</v>
      </c>
      <c r="S1177">
        <v>1718977</v>
      </c>
      <c r="T1177">
        <v>2115966</v>
      </c>
      <c r="U1177">
        <v>0.188</v>
      </c>
      <c r="V1177">
        <v>386700</v>
      </c>
      <c r="W1177">
        <v>1674800</v>
      </c>
      <c r="X1177">
        <v>2021</v>
      </c>
      <c r="Y1177">
        <v>2679950</v>
      </c>
    </row>
    <row r="1178" spans="1:25" x14ac:dyDescent="0.35">
      <c r="A1178">
        <v>2021</v>
      </c>
      <c r="B1178" t="s">
        <v>1490</v>
      </c>
      <c r="C1178" s="1">
        <v>44412</v>
      </c>
      <c r="D1178" t="s">
        <v>1479</v>
      </c>
      <c r="E1178" t="s">
        <v>212</v>
      </c>
      <c r="F1178" t="s">
        <v>276</v>
      </c>
      <c r="G1178">
        <v>2</v>
      </c>
      <c r="H1178">
        <v>151200</v>
      </c>
      <c r="I1178">
        <v>114100</v>
      </c>
      <c r="J1178" t="s">
        <v>14</v>
      </c>
      <c r="K1178">
        <v>302400</v>
      </c>
      <c r="L1178" t="s">
        <v>7207</v>
      </c>
      <c r="M1178" t="s">
        <v>7206</v>
      </c>
      <c r="N1178" s="1">
        <v>43600</v>
      </c>
      <c r="O1178" t="s">
        <v>276</v>
      </c>
      <c r="P1178" t="s">
        <v>7237</v>
      </c>
      <c r="Q1178" t="s">
        <v>7239</v>
      </c>
      <c r="R1178" t="s">
        <v>7220</v>
      </c>
      <c r="S1178">
        <v>115353</v>
      </c>
      <c r="T1178">
        <v>152939</v>
      </c>
      <c r="U1178">
        <v>0.246</v>
      </c>
      <c r="V1178">
        <v>74200</v>
      </c>
      <c r="W1178">
        <v>228200</v>
      </c>
      <c r="X1178">
        <v>2021</v>
      </c>
      <c r="Y1178">
        <v>393120</v>
      </c>
    </row>
    <row r="1179" spans="1:25" x14ac:dyDescent="0.35">
      <c r="A1179">
        <v>2021</v>
      </c>
      <c r="B1179" t="s">
        <v>1491</v>
      </c>
      <c r="C1179" s="1">
        <v>44413</v>
      </c>
      <c r="D1179" t="s">
        <v>1479</v>
      </c>
      <c r="E1179" t="s">
        <v>127</v>
      </c>
      <c r="F1179" t="s">
        <v>651</v>
      </c>
      <c r="G1179">
        <v>1</v>
      </c>
      <c r="H1179">
        <v>1393700</v>
      </c>
      <c r="I1179">
        <v>1070900</v>
      </c>
      <c r="J1179" t="s">
        <v>14</v>
      </c>
      <c r="K1179">
        <v>1393700</v>
      </c>
      <c r="L1179" t="s">
        <v>7209</v>
      </c>
      <c r="M1179" t="s">
        <v>7206</v>
      </c>
      <c r="N1179" s="1">
        <v>44141</v>
      </c>
      <c r="O1179" t="s">
        <v>651</v>
      </c>
      <c r="P1179" t="s">
        <v>7218</v>
      </c>
      <c r="Q1179" t="s">
        <v>7246</v>
      </c>
      <c r="R1179" t="s">
        <v>7240</v>
      </c>
      <c r="S1179">
        <v>1098942</v>
      </c>
      <c r="T1179">
        <v>1430279</v>
      </c>
      <c r="U1179">
        <v>0.23200000000000001</v>
      </c>
      <c r="V1179">
        <v>322800</v>
      </c>
      <c r="W1179">
        <v>1070900</v>
      </c>
      <c r="X1179">
        <v>2021</v>
      </c>
      <c r="Y1179">
        <v>1811810</v>
      </c>
    </row>
    <row r="1180" spans="1:25" x14ac:dyDescent="0.35">
      <c r="A1180">
        <v>2021</v>
      </c>
      <c r="B1180" t="s">
        <v>1492</v>
      </c>
      <c r="C1180" s="1">
        <v>44413</v>
      </c>
      <c r="D1180" t="s">
        <v>1479</v>
      </c>
      <c r="E1180" t="s">
        <v>770</v>
      </c>
      <c r="F1180" t="s">
        <v>193</v>
      </c>
      <c r="G1180">
        <v>5</v>
      </c>
      <c r="H1180">
        <v>3178700</v>
      </c>
      <c r="I1180">
        <v>2362700</v>
      </c>
      <c r="J1180" t="s">
        <v>18</v>
      </c>
      <c r="K1180">
        <v>15893500</v>
      </c>
      <c r="L1180" t="s">
        <v>7204</v>
      </c>
      <c r="M1180" t="s">
        <v>7203</v>
      </c>
      <c r="N1180" s="1">
        <v>44052</v>
      </c>
      <c r="O1180" t="s">
        <v>193</v>
      </c>
      <c r="P1180" t="s">
        <v>7218</v>
      </c>
      <c r="Q1180" t="s">
        <v>7219</v>
      </c>
      <c r="R1180" t="s">
        <v>7225</v>
      </c>
      <c r="S1180">
        <v>2272155</v>
      </c>
      <c r="T1180">
        <v>3056827</v>
      </c>
      <c r="U1180">
        <v>0.25700000000000001</v>
      </c>
      <c r="V1180">
        <v>4080000</v>
      </c>
      <c r="W1180">
        <v>11813500</v>
      </c>
      <c r="X1180">
        <v>2021</v>
      </c>
      <c r="Y1180">
        <v>20661550</v>
      </c>
    </row>
    <row r="1181" spans="1:25" x14ac:dyDescent="0.35">
      <c r="A1181">
        <v>2021</v>
      </c>
      <c r="B1181" t="s">
        <v>1493</v>
      </c>
      <c r="C1181" s="1">
        <v>44413</v>
      </c>
      <c r="D1181" t="s">
        <v>1479</v>
      </c>
      <c r="E1181" t="s">
        <v>581</v>
      </c>
      <c r="F1181" t="s">
        <v>286</v>
      </c>
      <c r="G1181">
        <v>5</v>
      </c>
      <c r="H1181">
        <v>3198900</v>
      </c>
      <c r="I1181">
        <v>2424500</v>
      </c>
      <c r="J1181" t="s">
        <v>14</v>
      </c>
      <c r="K1181">
        <v>15994500</v>
      </c>
      <c r="L1181" t="s">
        <v>7207</v>
      </c>
      <c r="M1181" t="s">
        <v>7206</v>
      </c>
      <c r="N1181" s="1">
        <v>43665</v>
      </c>
      <c r="O1181" t="s">
        <v>286</v>
      </c>
      <c r="P1181" t="s">
        <v>7231</v>
      </c>
      <c r="Q1181" t="s">
        <v>7244</v>
      </c>
      <c r="R1181" t="s">
        <v>7240</v>
      </c>
      <c r="S1181">
        <v>2494254</v>
      </c>
      <c r="T1181">
        <v>3290835</v>
      </c>
      <c r="U1181">
        <v>0.24199999999999999</v>
      </c>
      <c r="V1181">
        <v>3872000</v>
      </c>
      <c r="W1181">
        <v>12122500</v>
      </c>
      <c r="X1181">
        <v>2021</v>
      </c>
      <c r="Y1181">
        <v>20792850</v>
      </c>
    </row>
    <row r="1182" spans="1:25" x14ac:dyDescent="0.35">
      <c r="A1182">
        <v>2021</v>
      </c>
      <c r="B1182" t="s">
        <v>1494</v>
      </c>
      <c r="C1182" s="1">
        <v>44413</v>
      </c>
      <c r="D1182" t="s">
        <v>1479</v>
      </c>
      <c r="E1182" t="s">
        <v>468</v>
      </c>
      <c r="F1182" t="s">
        <v>135</v>
      </c>
      <c r="G1182">
        <v>2</v>
      </c>
      <c r="H1182">
        <v>2792600</v>
      </c>
      <c r="I1182">
        <v>2061200</v>
      </c>
      <c r="J1182" t="s">
        <v>14</v>
      </c>
      <c r="K1182">
        <v>5585200</v>
      </c>
      <c r="L1182" t="s">
        <v>7208</v>
      </c>
      <c r="M1182" t="s">
        <v>7203</v>
      </c>
      <c r="N1182" s="1">
        <v>43215</v>
      </c>
      <c r="O1182" t="s">
        <v>135</v>
      </c>
      <c r="P1182" t="s">
        <v>7218</v>
      </c>
      <c r="Q1182" t="s">
        <v>7233</v>
      </c>
      <c r="R1182" t="s">
        <v>7230</v>
      </c>
      <c r="S1182">
        <v>1936002</v>
      </c>
      <c r="T1182">
        <v>2622957</v>
      </c>
      <c r="U1182">
        <v>0.26200000000000001</v>
      </c>
      <c r="V1182">
        <v>1462800</v>
      </c>
      <c r="W1182">
        <v>4122400</v>
      </c>
      <c r="X1182">
        <v>2021</v>
      </c>
      <c r="Y1182">
        <v>7260760</v>
      </c>
    </row>
    <row r="1183" spans="1:25" x14ac:dyDescent="0.35">
      <c r="A1183">
        <v>2021</v>
      </c>
      <c r="B1183" t="s">
        <v>1495</v>
      </c>
      <c r="C1183" s="1">
        <v>44413</v>
      </c>
      <c r="D1183" t="s">
        <v>1479</v>
      </c>
      <c r="E1183" t="s">
        <v>264</v>
      </c>
      <c r="F1183" t="s">
        <v>286</v>
      </c>
      <c r="G1183">
        <v>1</v>
      </c>
      <c r="H1183">
        <v>3261800</v>
      </c>
      <c r="I1183">
        <v>2472200</v>
      </c>
      <c r="J1183" t="s">
        <v>14</v>
      </c>
      <c r="K1183">
        <v>3261800</v>
      </c>
      <c r="L1183" t="s">
        <v>7204</v>
      </c>
      <c r="M1183" t="s">
        <v>7203</v>
      </c>
      <c r="N1183" s="1">
        <v>44130</v>
      </c>
      <c r="O1183" t="s">
        <v>286</v>
      </c>
      <c r="P1183" t="s">
        <v>7231</v>
      </c>
      <c r="Q1183" t="s">
        <v>7244</v>
      </c>
      <c r="R1183" t="s">
        <v>7240</v>
      </c>
      <c r="S1183">
        <v>2494254</v>
      </c>
      <c r="T1183">
        <v>3290835</v>
      </c>
      <c r="U1183">
        <v>0.24199999999999999</v>
      </c>
      <c r="V1183">
        <v>789600</v>
      </c>
      <c r="W1183">
        <v>2472200</v>
      </c>
      <c r="X1183">
        <v>2021</v>
      </c>
      <c r="Y1183">
        <v>4240340</v>
      </c>
    </row>
    <row r="1184" spans="1:25" x14ac:dyDescent="0.35">
      <c r="A1184">
        <v>2021</v>
      </c>
      <c r="B1184" t="s">
        <v>1496</v>
      </c>
      <c r="C1184" s="1">
        <v>44414</v>
      </c>
      <c r="D1184" t="s">
        <v>1479</v>
      </c>
      <c r="E1184" t="s">
        <v>212</v>
      </c>
      <c r="F1184" t="s">
        <v>150</v>
      </c>
      <c r="G1184">
        <v>2</v>
      </c>
      <c r="H1184">
        <v>328100</v>
      </c>
      <c r="I1184">
        <v>259200</v>
      </c>
      <c r="J1184" t="s">
        <v>18</v>
      </c>
      <c r="K1184">
        <v>656200</v>
      </c>
      <c r="L1184" t="s">
        <v>7207</v>
      </c>
      <c r="M1184" t="s">
        <v>7206</v>
      </c>
      <c r="N1184" s="1">
        <v>43600</v>
      </c>
      <c r="O1184" t="s">
        <v>150</v>
      </c>
      <c r="P1184" t="s">
        <v>7221</v>
      </c>
      <c r="Q1184" t="s">
        <v>7222</v>
      </c>
      <c r="R1184" t="s">
        <v>7223</v>
      </c>
      <c r="S1184">
        <v>252176</v>
      </c>
      <c r="T1184">
        <v>319216</v>
      </c>
      <c r="U1184">
        <v>0.21</v>
      </c>
      <c r="V1184">
        <v>137800</v>
      </c>
      <c r="W1184">
        <v>518400</v>
      </c>
      <c r="X1184">
        <v>2021</v>
      </c>
      <c r="Y1184">
        <v>853060</v>
      </c>
    </row>
    <row r="1185" spans="1:25" x14ac:dyDescent="0.35">
      <c r="A1185">
        <v>2021</v>
      </c>
      <c r="B1185" t="s">
        <v>1497</v>
      </c>
      <c r="C1185" s="1">
        <v>44414</v>
      </c>
      <c r="D1185" t="s">
        <v>1479</v>
      </c>
      <c r="E1185" t="s">
        <v>125</v>
      </c>
      <c r="F1185" t="s">
        <v>75</v>
      </c>
      <c r="G1185">
        <v>1</v>
      </c>
      <c r="H1185">
        <v>205300</v>
      </c>
      <c r="I1185">
        <v>155000</v>
      </c>
      <c r="J1185" t="s">
        <v>14</v>
      </c>
      <c r="K1185">
        <v>205300</v>
      </c>
      <c r="L1185" t="s">
        <v>7204</v>
      </c>
      <c r="M1185" t="s">
        <v>7203</v>
      </c>
      <c r="N1185" s="1">
        <v>43558</v>
      </c>
      <c r="O1185" t="s">
        <v>75</v>
      </c>
      <c r="P1185" t="s">
        <v>7235</v>
      </c>
      <c r="Q1185" t="s">
        <v>7247</v>
      </c>
      <c r="R1185" t="s">
        <v>7223</v>
      </c>
      <c r="S1185">
        <v>161784</v>
      </c>
      <c r="T1185">
        <v>214281</v>
      </c>
      <c r="U1185">
        <v>0.245</v>
      </c>
      <c r="V1185">
        <v>50300</v>
      </c>
      <c r="W1185">
        <v>155000</v>
      </c>
      <c r="X1185">
        <v>2021</v>
      </c>
      <c r="Y1185">
        <v>266890</v>
      </c>
    </row>
    <row r="1186" spans="1:25" x14ac:dyDescent="0.35">
      <c r="A1186">
        <v>2021</v>
      </c>
      <c r="B1186" t="s">
        <v>1498</v>
      </c>
      <c r="C1186" s="1">
        <v>44414</v>
      </c>
      <c r="D1186" t="s">
        <v>1479</v>
      </c>
      <c r="E1186" t="s">
        <v>418</v>
      </c>
      <c r="F1186" t="s">
        <v>848</v>
      </c>
      <c r="G1186">
        <v>4</v>
      </c>
      <c r="H1186">
        <v>1968400</v>
      </c>
      <c r="I1186">
        <v>1599100</v>
      </c>
      <c r="J1186" t="s">
        <v>14</v>
      </c>
      <c r="K1186">
        <v>7873600</v>
      </c>
      <c r="L1186" t="s">
        <v>7209</v>
      </c>
      <c r="M1186" t="s">
        <v>7203</v>
      </c>
      <c r="N1186" s="1">
        <v>43715</v>
      </c>
      <c r="O1186" t="s">
        <v>848</v>
      </c>
      <c r="P1186" t="s">
        <v>7231</v>
      </c>
      <c r="Q1186" t="s">
        <v>7232</v>
      </c>
      <c r="R1186" t="s">
        <v>7240</v>
      </c>
      <c r="S1186">
        <v>1718977</v>
      </c>
      <c r="T1186">
        <v>2115966</v>
      </c>
      <c r="U1186">
        <v>0.188</v>
      </c>
      <c r="V1186">
        <v>1477200</v>
      </c>
      <c r="W1186">
        <v>6396400</v>
      </c>
      <c r="X1186">
        <v>2021</v>
      </c>
      <c r="Y1186">
        <v>10235680</v>
      </c>
    </row>
    <row r="1187" spans="1:25" x14ac:dyDescent="0.35">
      <c r="A1187">
        <v>2021</v>
      </c>
      <c r="B1187" t="s">
        <v>1499</v>
      </c>
      <c r="C1187" s="1">
        <v>44414</v>
      </c>
      <c r="D1187" t="s">
        <v>1479</v>
      </c>
      <c r="E1187" t="s">
        <v>166</v>
      </c>
      <c r="F1187" t="s">
        <v>826</v>
      </c>
      <c r="G1187">
        <v>4</v>
      </c>
      <c r="H1187">
        <v>201500</v>
      </c>
      <c r="I1187">
        <v>150400</v>
      </c>
      <c r="J1187" t="s">
        <v>14</v>
      </c>
      <c r="K1187">
        <v>806000</v>
      </c>
      <c r="L1187" t="s">
        <v>7204</v>
      </c>
      <c r="M1187" t="s">
        <v>7203</v>
      </c>
      <c r="N1187" s="1">
        <v>44082</v>
      </c>
      <c r="O1187" t="s">
        <v>826</v>
      </c>
      <c r="P1187" t="s">
        <v>7235</v>
      </c>
      <c r="Q1187" t="s">
        <v>7248</v>
      </c>
      <c r="R1187" t="s">
        <v>7234</v>
      </c>
      <c r="S1187">
        <v>141072</v>
      </c>
      <c r="T1187">
        <v>189010</v>
      </c>
      <c r="U1187">
        <v>0.254</v>
      </c>
      <c r="V1187">
        <v>204400</v>
      </c>
      <c r="W1187">
        <v>601600</v>
      </c>
      <c r="X1187">
        <v>2021</v>
      </c>
      <c r="Y1187">
        <v>1047800</v>
      </c>
    </row>
    <row r="1188" spans="1:25" x14ac:dyDescent="0.35">
      <c r="A1188">
        <v>2021</v>
      </c>
      <c r="B1188" t="s">
        <v>1500</v>
      </c>
      <c r="C1188" s="1">
        <v>44415</v>
      </c>
      <c r="D1188" t="s">
        <v>1479</v>
      </c>
      <c r="E1188" t="s">
        <v>468</v>
      </c>
      <c r="F1188" t="s">
        <v>176</v>
      </c>
      <c r="G1188">
        <v>1</v>
      </c>
      <c r="H1188">
        <v>2500000</v>
      </c>
      <c r="I1188">
        <v>1822600</v>
      </c>
      <c r="J1188" t="s">
        <v>18</v>
      </c>
      <c r="K1188">
        <v>2500000</v>
      </c>
      <c r="L1188" t="s">
        <v>7208</v>
      </c>
      <c r="M1188" t="s">
        <v>7203</v>
      </c>
      <c r="N1188" s="1">
        <v>43215</v>
      </c>
      <c r="O1188" t="s">
        <v>176</v>
      </c>
      <c r="P1188" t="s">
        <v>7218</v>
      </c>
      <c r="Q1188" t="s">
        <v>7219</v>
      </c>
      <c r="R1188" t="s">
        <v>7227</v>
      </c>
      <c r="S1188">
        <v>1852788</v>
      </c>
      <c r="T1188">
        <v>2541478</v>
      </c>
      <c r="U1188">
        <v>0.27100000000000002</v>
      </c>
      <c r="V1188">
        <v>677400</v>
      </c>
      <c r="W1188">
        <v>1822600</v>
      </c>
      <c r="X1188">
        <v>2021</v>
      </c>
      <c r="Y1188">
        <v>3250000</v>
      </c>
    </row>
    <row r="1189" spans="1:25" x14ac:dyDescent="0.35">
      <c r="A1189">
        <v>2021</v>
      </c>
      <c r="B1189" t="s">
        <v>1501</v>
      </c>
      <c r="C1189" s="1">
        <v>44415</v>
      </c>
      <c r="D1189" t="s">
        <v>1479</v>
      </c>
      <c r="E1189" t="s">
        <v>106</v>
      </c>
      <c r="F1189" t="s">
        <v>736</v>
      </c>
      <c r="G1189">
        <v>1</v>
      </c>
      <c r="H1189">
        <v>3185500</v>
      </c>
      <c r="I1189">
        <v>2460500</v>
      </c>
      <c r="J1189" t="s">
        <v>14</v>
      </c>
      <c r="K1189">
        <v>3185500</v>
      </c>
      <c r="L1189" t="s">
        <v>7205</v>
      </c>
      <c r="M1189" t="s">
        <v>7203</v>
      </c>
      <c r="N1189" s="1">
        <v>43225</v>
      </c>
      <c r="O1189" t="s">
        <v>736</v>
      </c>
      <c r="P1189" t="s">
        <v>7231</v>
      </c>
      <c r="Q1189" t="s">
        <v>7241</v>
      </c>
      <c r="R1189" t="s">
        <v>7223</v>
      </c>
      <c r="S1189">
        <v>2739779</v>
      </c>
      <c r="T1189">
        <v>3547049</v>
      </c>
      <c r="U1189">
        <v>0.22800000000000001</v>
      </c>
      <c r="V1189">
        <v>725000</v>
      </c>
      <c r="W1189">
        <v>2460500</v>
      </c>
      <c r="X1189">
        <v>2021</v>
      </c>
      <c r="Y1189">
        <v>4141150</v>
      </c>
    </row>
    <row r="1190" spans="1:25" x14ac:dyDescent="0.35">
      <c r="A1190">
        <v>2021</v>
      </c>
      <c r="B1190" t="s">
        <v>1502</v>
      </c>
      <c r="C1190" s="1">
        <v>44415</v>
      </c>
      <c r="D1190" t="s">
        <v>1479</v>
      </c>
      <c r="E1190" t="s">
        <v>87</v>
      </c>
      <c r="F1190" t="s">
        <v>128</v>
      </c>
      <c r="G1190">
        <v>5</v>
      </c>
      <c r="H1190">
        <v>1036500</v>
      </c>
      <c r="I1190">
        <v>806600</v>
      </c>
      <c r="J1190" t="s">
        <v>14</v>
      </c>
      <c r="K1190">
        <v>5182500</v>
      </c>
      <c r="L1190" t="s">
        <v>7205</v>
      </c>
      <c r="M1190" t="s">
        <v>7206</v>
      </c>
      <c r="N1190" s="1">
        <v>43542</v>
      </c>
      <c r="O1190" t="s">
        <v>128</v>
      </c>
      <c r="P1190" t="s">
        <v>7228</v>
      </c>
      <c r="Q1190" t="s">
        <v>7245</v>
      </c>
      <c r="R1190" t="s">
        <v>7220</v>
      </c>
      <c r="S1190">
        <v>807917</v>
      </c>
      <c r="T1190">
        <v>1038140</v>
      </c>
      <c r="U1190">
        <v>0.222</v>
      </c>
      <c r="V1190">
        <v>1149500</v>
      </c>
      <c r="W1190">
        <v>4033000</v>
      </c>
      <c r="X1190">
        <v>2021</v>
      </c>
      <c r="Y1190">
        <v>6737250</v>
      </c>
    </row>
    <row r="1191" spans="1:25" x14ac:dyDescent="0.35">
      <c r="A1191">
        <v>2021</v>
      </c>
      <c r="B1191" t="s">
        <v>1503</v>
      </c>
      <c r="C1191" s="1">
        <v>44416</v>
      </c>
      <c r="D1191" t="s">
        <v>1479</v>
      </c>
      <c r="E1191" t="s">
        <v>436</v>
      </c>
      <c r="F1191" t="s">
        <v>233</v>
      </c>
      <c r="G1191">
        <v>1</v>
      </c>
      <c r="H1191">
        <v>253500</v>
      </c>
      <c r="I1191">
        <v>181200</v>
      </c>
      <c r="J1191" t="s">
        <v>18</v>
      </c>
      <c r="K1191">
        <v>253500</v>
      </c>
      <c r="L1191" t="s">
        <v>7202</v>
      </c>
      <c r="M1191" t="s">
        <v>7206</v>
      </c>
      <c r="N1191" s="1">
        <v>43104</v>
      </c>
      <c r="O1191" t="s">
        <v>233</v>
      </c>
      <c r="P1191" t="s">
        <v>7235</v>
      </c>
      <c r="Q1191" t="s">
        <v>7247</v>
      </c>
      <c r="R1191" t="s">
        <v>7234</v>
      </c>
      <c r="S1191">
        <v>178158</v>
      </c>
      <c r="T1191">
        <v>249226</v>
      </c>
      <c r="U1191">
        <v>0.28499999999999998</v>
      </c>
      <c r="V1191">
        <v>72300</v>
      </c>
      <c r="W1191">
        <v>181200</v>
      </c>
      <c r="X1191">
        <v>2021</v>
      </c>
      <c r="Y1191">
        <v>329550</v>
      </c>
    </row>
    <row r="1192" spans="1:25" x14ac:dyDescent="0.35">
      <c r="A1192">
        <v>2021</v>
      </c>
      <c r="B1192" t="s">
        <v>1504</v>
      </c>
      <c r="C1192" s="1">
        <v>44416</v>
      </c>
      <c r="D1192" t="s">
        <v>1479</v>
      </c>
      <c r="E1192" t="s">
        <v>216</v>
      </c>
      <c r="F1192" t="s">
        <v>94</v>
      </c>
      <c r="G1192">
        <v>5</v>
      </c>
      <c r="H1192">
        <v>2177200</v>
      </c>
      <c r="I1192">
        <v>1588500</v>
      </c>
      <c r="J1192" t="s">
        <v>18</v>
      </c>
      <c r="K1192">
        <v>10886000</v>
      </c>
      <c r="L1192" t="s">
        <v>7204</v>
      </c>
      <c r="M1192" t="s">
        <v>7203</v>
      </c>
      <c r="N1192" s="1">
        <v>43498</v>
      </c>
      <c r="O1192" t="s">
        <v>94</v>
      </c>
      <c r="P1192" t="s">
        <v>7231</v>
      </c>
      <c r="Q1192" t="s">
        <v>7241</v>
      </c>
      <c r="R1192" t="s">
        <v>7223</v>
      </c>
      <c r="S1192">
        <v>1791279</v>
      </c>
      <c r="T1192">
        <v>2455217</v>
      </c>
      <c r="U1192">
        <v>0.27</v>
      </c>
      <c r="V1192">
        <v>2943500</v>
      </c>
      <c r="W1192">
        <v>7942500</v>
      </c>
      <c r="X1192">
        <v>2021</v>
      </c>
      <c r="Y1192">
        <v>14151800</v>
      </c>
    </row>
    <row r="1193" spans="1:25" x14ac:dyDescent="0.35">
      <c r="A1193">
        <v>2021</v>
      </c>
      <c r="B1193" t="s">
        <v>1505</v>
      </c>
      <c r="C1193" s="1">
        <v>44416</v>
      </c>
      <c r="D1193" t="s">
        <v>1479</v>
      </c>
      <c r="E1193" t="s">
        <v>229</v>
      </c>
      <c r="F1193" t="s">
        <v>406</v>
      </c>
      <c r="G1193">
        <v>5</v>
      </c>
      <c r="H1193">
        <v>219900</v>
      </c>
      <c r="I1193">
        <v>158900</v>
      </c>
      <c r="J1193" t="s">
        <v>14</v>
      </c>
      <c r="K1193">
        <v>1099500</v>
      </c>
      <c r="L1193" t="s">
        <v>7204</v>
      </c>
      <c r="M1193" t="s">
        <v>7206</v>
      </c>
      <c r="N1193" s="1">
        <v>44156</v>
      </c>
      <c r="O1193" t="s">
        <v>406</v>
      </c>
      <c r="P1193" t="s">
        <v>7235</v>
      </c>
      <c r="Q1193" t="s">
        <v>7249</v>
      </c>
      <c r="R1193" t="s">
        <v>7225</v>
      </c>
      <c r="S1193">
        <v>166359</v>
      </c>
      <c r="T1193">
        <v>230230</v>
      </c>
      <c r="U1193">
        <v>0.27700000000000002</v>
      </c>
      <c r="V1193">
        <v>305000</v>
      </c>
      <c r="W1193">
        <v>794500</v>
      </c>
      <c r="X1193">
        <v>2021</v>
      </c>
      <c r="Y1193">
        <v>1429350</v>
      </c>
    </row>
    <row r="1194" spans="1:25" x14ac:dyDescent="0.35">
      <c r="A1194">
        <v>2021</v>
      </c>
      <c r="B1194" t="s">
        <v>1506</v>
      </c>
      <c r="C1194" s="1">
        <v>44416</v>
      </c>
      <c r="D1194" t="s">
        <v>1479</v>
      </c>
      <c r="E1194" t="s">
        <v>206</v>
      </c>
      <c r="F1194" t="s">
        <v>36</v>
      </c>
      <c r="G1194">
        <v>5</v>
      </c>
      <c r="H1194">
        <v>181500</v>
      </c>
      <c r="I1194">
        <v>140600</v>
      </c>
      <c r="J1194" t="s">
        <v>14</v>
      </c>
      <c r="K1194">
        <v>907500</v>
      </c>
      <c r="L1194" t="s">
        <v>7205</v>
      </c>
      <c r="M1194" t="s">
        <v>7203</v>
      </c>
      <c r="N1194" s="1">
        <v>43864</v>
      </c>
      <c r="O1194" t="s">
        <v>36</v>
      </c>
      <c r="P1194" t="s">
        <v>7237</v>
      </c>
      <c r="Q1194" t="s">
        <v>7242</v>
      </c>
      <c r="R1194" t="s">
        <v>7240</v>
      </c>
      <c r="S1194">
        <v>137044</v>
      </c>
      <c r="T1194">
        <v>176916</v>
      </c>
      <c r="U1194">
        <v>0.22500000000000001</v>
      </c>
      <c r="V1194">
        <v>204500</v>
      </c>
      <c r="W1194">
        <v>703000</v>
      </c>
      <c r="X1194">
        <v>2021</v>
      </c>
      <c r="Y1194">
        <v>1179750</v>
      </c>
    </row>
    <row r="1195" spans="1:25" x14ac:dyDescent="0.35">
      <c r="A1195">
        <v>2021</v>
      </c>
      <c r="B1195" t="s">
        <v>1507</v>
      </c>
      <c r="C1195" s="1">
        <v>44416</v>
      </c>
      <c r="D1195" t="s">
        <v>1479</v>
      </c>
      <c r="E1195" t="s">
        <v>106</v>
      </c>
      <c r="F1195" t="s">
        <v>236</v>
      </c>
      <c r="G1195">
        <v>1</v>
      </c>
      <c r="H1195">
        <v>483500</v>
      </c>
      <c r="I1195">
        <v>349100</v>
      </c>
      <c r="J1195" t="s">
        <v>14</v>
      </c>
      <c r="K1195">
        <v>483500</v>
      </c>
      <c r="L1195" t="s">
        <v>7205</v>
      </c>
      <c r="M1195" t="s">
        <v>7203</v>
      </c>
      <c r="N1195" s="1">
        <v>43225</v>
      </c>
      <c r="O1195" t="s">
        <v>236</v>
      </c>
      <c r="P1195" t="s">
        <v>7237</v>
      </c>
      <c r="Q1195" t="s">
        <v>7238</v>
      </c>
      <c r="R1195" t="s">
        <v>7240</v>
      </c>
      <c r="S1195">
        <v>361481</v>
      </c>
      <c r="T1195">
        <v>500684</v>
      </c>
      <c r="U1195">
        <v>0.27800000000000002</v>
      </c>
      <c r="V1195">
        <v>134400</v>
      </c>
      <c r="W1195">
        <v>349100</v>
      </c>
      <c r="X1195">
        <v>2021</v>
      </c>
      <c r="Y1195">
        <v>628550</v>
      </c>
    </row>
    <row r="1196" spans="1:25" x14ac:dyDescent="0.35">
      <c r="A1196">
        <v>2021</v>
      </c>
      <c r="B1196" t="s">
        <v>1508</v>
      </c>
      <c r="C1196" s="1">
        <v>44416</v>
      </c>
      <c r="D1196" t="s">
        <v>1479</v>
      </c>
      <c r="E1196" t="s">
        <v>206</v>
      </c>
      <c r="F1196" t="s">
        <v>256</v>
      </c>
      <c r="G1196">
        <v>5</v>
      </c>
      <c r="H1196">
        <v>3193400</v>
      </c>
      <c r="I1196">
        <v>2080000</v>
      </c>
      <c r="J1196" t="s">
        <v>18</v>
      </c>
      <c r="K1196">
        <v>15967000</v>
      </c>
      <c r="L1196" t="s">
        <v>7205</v>
      </c>
      <c r="M1196" t="s">
        <v>7203</v>
      </c>
      <c r="N1196" s="1">
        <v>43864</v>
      </c>
      <c r="O1196" t="s">
        <v>256</v>
      </c>
      <c r="P1196" t="s">
        <v>7218</v>
      </c>
      <c r="Q1196" t="s">
        <v>7224</v>
      </c>
      <c r="R1196" t="s">
        <v>7240</v>
      </c>
      <c r="S1196">
        <v>1981077</v>
      </c>
      <c r="T1196">
        <v>3041563</v>
      </c>
      <c r="U1196">
        <v>0.34899999999999998</v>
      </c>
      <c r="V1196">
        <v>5567000</v>
      </c>
      <c r="W1196">
        <v>10400000</v>
      </c>
      <c r="X1196">
        <v>2021</v>
      </c>
      <c r="Y1196">
        <v>20757100</v>
      </c>
    </row>
    <row r="1197" spans="1:25" x14ac:dyDescent="0.35">
      <c r="A1197">
        <v>2021</v>
      </c>
      <c r="B1197" t="s">
        <v>1509</v>
      </c>
      <c r="C1197" s="1">
        <v>44416</v>
      </c>
      <c r="D1197" t="s">
        <v>1479</v>
      </c>
      <c r="E1197" t="s">
        <v>125</v>
      </c>
      <c r="F1197" t="s">
        <v>42</v>
      </c>
      <c r="G1197">
        <v>1</v>
      </c>
      <c r="H1197">
        <v>175900</v>
      </c>
      <c r="I1197">
        <v>118900</v>
      </c>
      <c r="J1197" t="s">
        <v>14</v>
      </c>
      <c r="K1197">
        <v>175900</v>
      </c>
      <c r="L1197" t="s">
        <v>7204</v>
      </c>
      <c r="M1197" t="s">
        <v>7203</v>
      </c>
      <c r="N1197" s="1">
        <v>43558</v>
      </c>
      <c r="O1197" t="s">
        <v>42</v>
      </c>
      <c r="P1197" t="s">
        <v>7221</v>
      </c>
      <c r="Q1197" t="s">
        <v>7226</v>
      </c>
      <c r="R1197" t="s">
        <v>7234</v>
      </c>
      <c r="S1197">
        <v>110851</v>
      </c>
      <c r="T1197">
        <v>163978</v>
      </c>
      <c r="U1197">
        <v>0.32400000000000001</v>
      </c>
      <c r="V1197">
        <v>57000</v>
      </c>
      <c r="W1197">
        <v>118900</v>
      </c>
      <c r="X1197">
        <v>2021</v>
      </c>
      <c r="Y1197">
        <v>228670</v>
      </c>
    </row>
    <row r="1198" spans="1:25" x14ac:dyDescent="0.35">
      <c r="A1198">
        <v>2021</v>
      </c>
      <c r="B1198" t="s">
        <v>1510</v>
      </c>
      <c r="C1198" s="1">
        <v>44416</v>
      </c>
      <c r="D1198" t="s">
        <v>1479</v>
      </c>
      <c r="E1198" t="s">
        <v>137</v>
      </c>
      <c r="F1198" t="s">
        <v>434</v>
      </c>
      <c r="G1198">
        <v>5</v>
      </c>
      <c r="H1198">
        <v>263400</v>
      </c>
      <c r="I1198">
        <v>191900</v>
      </c>
      <c r="J1198" t="s">
        <v>14</v>
      </c>
      <c r="K1198">
        <v>1317000</v>
      </c>
      <c r="L1198" t="s">
        <v>7204</v>
      </c>
      <c r="M1198" t="s">
        <v>7203</v>
      </c>
      <c r="N1198" s="1">
        <v>43563</v>
      </c>
      <c r="O1198" t="s">
        <v>434</v>
      </c>
      <c r="P1198" t="s">
        <v>7221</v>
      </c>
      <c r="Q1198" t="s">
        <v>7222</v>
      </c>
      <c r="R1198" t="s">
        <v>7225</v>
      </c>
      <c r="S1198">
        <v>180543</v>
      </c>
      <c r="T1198">
        <v>247785</v>
      </c>
      <c r="U1198">
        <v>0.27100000000000002</v>
      </c>
      <c r="V1198">
        <v>357500</v>
      </c>
      <c r="W1198">
        <v>959500</v>
      </c>
      <c r="X1198">
        <v>2021</v>
      </c>
      <c r="Y1198">
        <v>1712100</v>
      </c>
    </row>
    <row r="1199" spans="1:25" x14ac:dyDescent="0.35">
      <c r="A1199">
        <v>2021</v>
      </c>
      <c r="B1199" t="s">
        <v>1511</v>
      </c>
      <c r="C1199" s="1">
        <v>44416</v>
      </c>
      <c r="D1199" t="s">
        <v>1479</v>
      </c>
      <c r="E1199" t="s">
        <v>414</v>
      </c>
      <c r="F1199" t="s">
        <v>344</v>
      </c>
      <c r="G1199">
        <v>5</v>
      </c>
      <c r="H1199">
        <v>114500</v>
      </c>
      <c r="I1199">
        <v>75000</v>
      </c>
      <c r="J1199" t="s">
        <v>14</v>
      </c>
      <c r="K1199">
        <v>572500</v>
      </c>
      <c r="L1199" t="s">
        <v>7210</v>
      </c>
      <c r="M1199" t="s">
        <v>7203</v>
      </c>
      <c r="N1199" s="1">
        <v>44290</v>
      </c>
      <c r="O1199" t="s">
        <v>344</v>
      </c>
      <c r="P1199" t="s">
        <v>7235</v>
      </c>
      <c r="Q1199" t="s">
        <v>7250</v>
      </c>
      <c r="R1199" t="s">
        <v>7225</v>
      </c>
      <c r="S1199">
        <v>81569</v>
      </c>
      <c r="T1199">
        <v>124531</v>
      </c>
      <c r="U1199">
        <v>0.34499999999999997</v>
      </c>
      <c r="V1199">
        <v>197500</v>
      </c>
      <c r="W1199">
        <v>375000</v>
      </c>
      <c r="X1199">
        <v>2021</v>
      </c>
      <c r="Y1199">
        <v>744250</v>
      </c>
    </row>
    <row r="1200" spans="1:25" x14ac:dyDescent="0.35">
      <c r="A1200">
        <v>2021</v>
      </c>
      <c r="B1200" t="s">
        <v>1512</v>
      </c>
      <c r="C1200" s="1">
        <v>44417</v>
      </c>
      <c r="D1200" t="s">
        <v>1479</v>
      </c>
      <c r="E1200" t="s">
        <v>349</v>
      </c>
      <c r="F1200" t="s">
        <v>72</v>
      </c>
      <c r="G1200">
        <v>1</v>
      </c>
      <c r="H1200">
        <v>227300</v>
      </c>
      <c r="I1200">
        <v>150600</v>
      </c>
      <c r="J1200" t="s">
        <v>18</v>
      </c>
      <c r="K1200">
        <v>227300</v>
      </c>
      <c r="L1200" t="s">
        <v>7204</v>
      </c>
      <c r="M1200" t="s">
        <v>7203</v>
      </c>
      <c r="N1200" s="1">
        <v>43944</v>
      </c>
      <c r="O1200" t="s">
        <v>72</v>
      </c>
      <c r="P1200" t="s">
        <v>7235</v>
      </c>
      <c r="Q1200" t="s">
        <v>7236</v>
      </c>
      <c r="R1200" t="s">
        <v>7220</v>
      </c>
      <c r="S1200">
        <v>158801</v>
      </c>
      <c r="T1200">
        <v>239703</v>
      </c>
      <c r="U1200">
        <v>0.33800000000000002</v>
      </c>
      <c r="V1200">
        <v>76700</v>
      </c>
      <c r="W1200">
        <v>150600</v>
      </c>
      <c r="X1200">
        <v>2021</v>
      </c>
      <c r="Y1200">
        <v>295490</v>
      </c>
    </row>
    <row r="1201" spans="1:25" x14ac:dyDescent="0.35">
      <c r="A1201">
        <v>2021</v>
      </c>
      <c r="B1201" t="s">
        <v>1513</v>
      </c>
      <c r="C1201" s="1">
        <v>44417</v>
      </c>
      <c r="D1201" t="s">
        <v>1479</v>
      </c>
      <c r="E1201" t="s">
        <v>414</v>
      </c>
      <c r="F1201" t="s">
        <v>88</v>
      </c>
      <c r="G1201">
        <v>4</v>
      </c>
      <c r="H1201">
        <v>2174300</v>
      </c>
      <c r="I1201">
        <v>1703500</v>
      </c>
      <c r="J1201" t="s">
        <v>18</v>
      </c>
      <c r="K1201">
        <v>8697200</v>
      </c>
      <c r="L1201" t="s">
        <v>7210</v>
      </c>
      <c r="M1201" t="s">
        <v>7203</v>
      </c>
      <c r="N1201" s="1">
        <v>44290</v>
      </c>
      <c r="O1201" t="s">
        <v>88</v>
      </c>
      <c r="P1201" t="s">
        <v>7218</v>
      </c>
      <c r="Q1201" t="s">
        <v>7246</v>
      </c>
      <c r="R1201" t="s">
        <v>7225</v>
      </c>
      <c r="S1201">
        <v>1629103</v>
      </c>
      <c r="T1201">
        <v>2079327</v>
      </c>
      <c r="U1201">
        <v>0.217</v>
      </c>
      <c r="V1201">
        <v>1883200</v>
      </c>
      <c r="W1201">
        <v>6814000</v>
      </c>
      <c r="X1201">
        <v>2021</v>
      </c>
      <c r="Y1201">
        <v>11306360</v>
      </c>
    </row>
    <row r="1202" spans="1:25" x14ac:dyDescent="0.35">
      <c r="A1202">
        <v>2021</v>
      </c>
      <c r="B1202" t="s">
        <v>1514</v>
      </c>
      <c r="C1202" s="1">
        <v>44417</v>
      </c>
      <c r="D1202" t="s">
        <v>1479</v>
      </c>
      <c r="E1202" t="s">
        <v>516</v>
      </c>
      <c r="F1202" t="s">
        <v>17</v>
      </c>
      <c r="G1202">
        <v>5</v>
      </c>
      <c r="H1202">
        <v>2534700</v>
      </c>
      <c r="I1202">
        <v>1674400</v>
      </c>
      <c r="J1202" t="s">
        <v>14</v>
      </c>
      <c r="K1202">
        <v>12673500</v>
      </c>
      <c r="L1202" t="s">
        <v>7210</v>
      </c>
      <c r="M1202" t="s">
        <v>7203</v>
      </c>
      <c r="N1202" s="1">
        <v>43732</v>
      </c>
      <c r="O1202" t="s">
        <v>17</v>
      </c>
      <c r="P1202" t="s">
        <v>7218</v>
      </c>
      <c r="Q1202" t="s">
        <v>7219</v>
      </c>
      <c r="R1202" t="s">
        <v>7225</v>
      </c>
      <c r="S1202">
        <v>1536739</v>
      </c>
      <c r="T1202">
        <v>2326250</v>
      </c>
      <c r="U1202">
        <v>0.33900000000000002</v>
      </c>
      <c r="V1202">
        <v>4301500</v>
      </c>
      <c r="W1202">
        <v>8372000</v>
      </c>
      <c r="X1202">
        <v>2021</v>
      </c>
      <c r="Y1202">
        <v>16475550</v>
      </c>
    </row>
    <row r="1203" spans="1:25" x14ac:dyDescent="0.35">
      <c r="A1203">
        <v>2021</v>
      </c>
      <c r="B1203" t="s">
        <v>1515</v>
      </c>
      <c r="C1203" s="1">
        <v>44417</v>
      </c>
      <c r="D1203" t="s">
        <v>1479</v>
      </c>
      <c r="E1203" t="s">
        <v>824</v>
      </c>
      <c r="F1203" t="s">
        <v>350</v>
      </c>
      <c r="G1203">
        <v>1</v>
      </c>
      <c r="H1203">
        <v>517500</v>
      </c>
      <c r="I1203">
        <v>414200</v>
      </c>
      <c r="J1203" t="s">
        <v>14</v>
      </c>
      <c r="K1203">
        <v>517500</v>
      </c>
      <c r="L1203" t="s">
        <v>7205</v>
      </c>
      <c r="M1203" t="s">
        <v>7203</v>
      </c>
      <c r="N1203" s="1">
        <v>44125</v>
      </c>
      <c r="O1203" t="s">
        <v>350</v>
      </c>
      <c r="P1203" t="s">
        <v>7228</v>
      </c>
      <c r="Q1203" t="s">
        <v>7245</v>
      </c>
      <c r="R1203" t="s">
        <v>7223</v>
      </c>
      <c r="S1203">
        <v>434098</v>
      </c>
      <c r="T1203">
        <v>542339</v>
      </c>
      <c r="U1203">
        <v>0.2</v>
      </c>
      <c r="V1203">
        <v>103300</v>
      </c>
      <c r="W1203">
        <v>414200</v>
      </c>
      <c r="X1203">
        <v>2021</v>
      </c>
      <c r="Y1203">
        <v>672750</v>
      </c>
    </row>
    <row r="1204" spans="1:25" x14ac:dyDescent="0.35">
      <c r="A1204">
        <v>2021</v>
      </c>
      <c r="B1204" t="s">
        <v>1516</v>
      </c>
      <c r="C1204" s="1">
        <v>44417</v>
      </c>
      <c r="D1204" t="s">
        <v>1479</v>
      </c>
      <c r="E1204" t="s">
        <v>154</v>
      </c>
      <c r="F1204" t="s">
        <v>233</v>
      </c>
      <c r="G1204">
        <v>5</v>
      </c>
      <c r="H1204">
        <v>236200</v>
      </c>
      <c r="I1204">
        <v>168800</v>
      </c>
      <c r="J1204" t="s">
        <v>14</v>
      </c>
      <c r="K1204">
        <v>1181000</v>
      </c>
      <c r="L1204" t="s">
        <v>7204</v>
      </c>
      <c r="M1204" t="s">
        <v>7203</v>
      </c>
      <c r="N1204" s="1">
        <v>43664</v>
      </c>
      <c r="O1204" t="s">
        <v>233</v>
      </c>
      <c r="P1204" t="s">
        <v>7235</v>
      </c>
      <c r="Q1204" t="s">
        <v>7247</v>
      </c>
      <c r="R1204" t="s">
        <v>7234</v>
      </c>
      <c r="S1204">
        <v>178158</v>
      </c>
      <c r="T1204">
        <v>249226</v>
      </c>
      <c r="U1204">
        <v>0.28499999999999998</v>
      </c>
      <c r="V1204">
        <v>337000</v>
      </c>
      <c r="W1204">
        <v>844000</v>
      </c>
      <c r="X1204">
        <v>2021</v>
      </c>
      <c r="Y1204">
        <v>1535300</v>
      </c>
    </row>
    <row r="1205" spans="1:25" x14ac:dyDescent="0.35">
      <c r="A1205">
        <v>2021</v>
      </c>
      <c r="B1205" t="s">
        <v>1517</v>
      </c>
      <c r="C1205" s="1">
        <v>44418</v>
      </c>
      <c r="D1205" t="s">
        <v>1479</v>
      </c>
      <c r="E1205" t="s">
        <v>29</v>
      </c>
      <c r="F1205" t="s">
        <v>59</v>
      </c>
      <c r="G1205">
        <v>1</v>
      </c>
      <c r="H1205">
        <v>2260600</v>
      </c>
      <c r="I1205">
        <v>1470500</v>
      </c>
      <c r="J1205" t="s">
        <v>18</v>
      </c>
      <c r="K1205">
        <v>2260600</v>
      </c>
      <c r="L1205" t="s">
        <v>7209</v>
      </c>
      <c r="M1205" t="s">
        <v>7203</v>
      </c>
      <c r="N1205" s="1">
        <v>43488</v>
      </c>
      <c r="O1205" t="s">
        <v>59</v>
      </c>
      <c r="P1205" t="s">
        <v>7231</v>
      </c>
      <c r="Q1205" t="s">
        <v>7232</v>
      </c>
      <c r="R1205" t="s">
        <v>7223</v>
      </c>
      <c r="S1205">
        <v>1478655</v>
      </c>
      <c r="T1205">
        <v>2273110</v>
      </c>
      <c r="U1205">
        <v>0.35</v>
      </c>
      <c r="V1205">
        <v>790100</v>
      </c>
      <c r="W1205">
        <v>1470500</v>
      </c>
      <c r="X1205">
        <v>2021</v>
      </c>
      <c r="Y1205">
        <v>2938780</v>
      </c>
    </row>
    <row r="1206" spans="1:25" x14ac:dyDescent="0.35">
      <c r="A1206">
        <v>2021</v>
      </c>
      <c r="B1206" t="s">
        <v>1518</v>
      </c>
      <c r="C1206" s="1">
        <v>44418</v>
      </c>
      <c r="D1206" t="s">
        <v>1479</v>
      </c>
      <c r="E1206" t="s">
        <v>190</v>
      </c>
      <c r="F1206" t="s">
        <v>545</v>
      </c>
      <c r="G1206">
        <v>5</v>
      </c>
      <c r="H1206">
        <v>1912400</v>
      </c>
      <c r="I1206">
        <v>1430100</v>
      </c>
      <c r="J1206" t="s">
        <v>18</v>
      </c>
      <c r="K1206">
        <v>9562000</v>
      </c>
      <c r="L1206" t="s">
        <v>7209</v>
      </c>
      <c r="M1206" t="s">
        <v>7206</v>
      </c>
      <c r="N1206" s="1">
        <v>43324</v>
      </c>
      <c r="O1206" t="s">
        <v>545</v>
      </c>
      <c r="P1206" t="s">
        <v>7231</v>
      </c>
      <c r="Q1206" t="s">
        <v>7244</v>
      </c>
      <c r="R1206" t="s">
        <v>7225</v>
      </c>
      <c r="S1206">
        <v>1372223</v>
      </c>
      <c r="T1206">
        <v>1835033</v>
      </c>
      <c r="U1206">
        <v>0.252</v>
      </c>
      <c r="V1206">
        <v>2411500</v>
      </c>
      <c r="W1206">
        <v>7150500</v>
      </c>
      <c r="X1206">
        <v>2021</v>
      </c>
      <c r="Y1206">
        <v>12430600</v>
      </c>
    </row>
    <row r="1207" spans="1:25" x14ac:dyDescent="0.35">
      <c r="A1207">
        <v>2021</v>
      </c>
      <c r="B1207" t="s">
        <v>1519</v>
      </c>
      <c r="C1207" s="1">
        <v>44418</v>
      </c>
      <c r="D1207" t="s">
        <v>1479</v>
      </c>
      <c r="E1207" t="s">
        <v>137</v>
      </c>
      <c r="F1207" t="s">
        <v>51</v>
      </c>
      <c r="G1207">
        <v>1</v>
      </c>
      <c r="H1207">
        <v>269100</v>
      </c>
      <c r="I1207">
        <v>175000</v>
      </c>
      <c r="J1207" t="s">
        <v>14</v>
      </c>
      <c r="K1207">
        <v>269100</v>
      </c>
      <c r="L1207" t="s">
        <v>7204</v>
      </c>
      <c r="M1207" t="s">
        <v>7203</v>
      </c>
      <c r="N1207" s="1">
        <v>43563</v>
      </c>
      <c r="O1207" t="s">
        <v>51</v>
      </c>
      <c r="P1207" t="s">
        <v>7237</v>
      </c>
      <c r="Q1207" t="s">
        <v>7239</v>
      </c>
      <c r="R1207" t="s">
        <v>7240</v>
      </c>
      <c r="S1207">
        <v>190502</v>
      </c>
      <c r="T1207">
        <v>292907</v>
      </c>
      <c r="U1207">
        <v>0.35</v>
      </c>
      <c r="V1207">
        <v>94100</v>
      </c>
      <c r="W1207">
        <v>175000</v>
      </c>
      <c r="X1207">
        <v>2021</v>
      </c>
      <c r="Y1207">
        <v>349830</v>
      </c>
    </row>
    <row r="1208" spans="1:25" x14ac:dyDescent="0.35">
      <c r="A1208">
        <v>2021</v>
      </c>
      <c r="B1208" t="s">
        <v>1520</v>
      </c>
      <c r="C1208" s="1">
        <v>44418</v>
      </c>
      <c r="D1208" t="s">
        <v>1479</v>
      </c>
      <c r="E1208" t="s">
        <v>770</v>
      </c>
      <c r="F1208" t="s">
        <v>65</v>
      </c>
      <c r="G1208">
        <v>5</v>
      </c>
      <c r="H1208">
        <v>1862500</v>
      </c>
      <c r="I1208">
        <v>1350400</v>
      </c>
      <c r="J1208" t="s">
        <v>14</v>
      </c>
      <c r="K1208">
        <v>9312500</v>
      </c>
      <c r="L1208" t="s">
        <v>7204</v>
      </c>
      <c r="M1208" t="s">
        <v>7203</v>
      </c>
      <c r="N1208" s="1">
        <v>44052</v>
      </c>
      <c r="O1208" t="s">
        <v>65</v>
      </c>
      <c r="P1208" t="s">
        <v>7231</v>
      </c>
      <c r="Q1208" t="s">
        <v>7232</v>
      </c>
      <c r="R1208" t="s">
        <v>7240</v>
      </c>
      <c r="S1208">
        <v>1370510</v>
      </c>
      <c r="T1208">
        <v>1890233</v>
      </c>
      <c r="U1208">
        <v>0.27500000000000002</v>
      </c>
      <c r="V1208">
        <v>2560500</v>
      </c>
      <c r="W1208">
        <v>6752000</v>
      </c>
      <c r="X1208">
        <v>2021</v>
      </c>
      <c r="Y1208">
        <v>12106250</v>
      </c>
    </row>
    <row r="1209" spans="1:25" x14ac:dyDescent="0.35">
      <c r="A1209">
        <v>2021</v>
      </c>
      <c r="B1209" t="s">
        <v>1521</v>
      </c>
      <c r="C1209" s="1">
        <v>44418</v>
      </c>
      <c r="D1209" t="s">
        <v>1479</v>
      </c>
      <c r="E1209" t="s">
        <v>701</v>
      </c>
      <c r="F1209" t="s">
        <v>170</v>
      </c>
      <c r="G1209">
        <v>3</v>
      </c>
      <c r="H1209">
        <v>357700</v>
      </c>
      <c r="I1209">
        <v>285700</v>
      </c>
      <c r="J1209" t="s">
        <v>18</v>
      </c>
      <c r="K1209">
        <v>1073100</v>
      </c>
      <c r="L1209" t="s">
        <v>7204</v>
      </c>
      <c r="M1209" t="s">
        <v>7203</v>
      </c>
      <c r="N1209" s="1">
        <v>44532</v>
      </c>
      <c r="O1209" t="s">
        <v>170</v>
      </c>
      <c r="P1209" t="s">
        <v>7237</v>
      </c>
      <c r="Q1209" t="s">
        <v>7238</v>
      </c>
      <c r="R1209" t="s">
        <v>7225</v>
      </c>
      <c r="S1209">
        <v>293413</v>
      </c>
      <c r="T1209">
        <v>367345</v>
      </c>
      <c r="U1209">
        <v>0.20100000000000001</v>
      </c>
      <c r="V1209">
        <v>216000</v>
      </c>
      <c r="W1209">
        <v>857100</v>
      </c>
      <c r="X1209">
        <v>2021</v>
      </c>
      <c r="Y1209">
        <v>1395030</v>
      </c>
    </row>
    <row r="1210" spans="1:25" x14ac:dyDescent="0.35">
      <c r="A1210">
        <v>2021</v>
      </c>
      <c r="B1210" t="s">
        <v>1522</v>
      </c>
      <c r="C1210" s="1">
        <v>44419</v>
      </c>
      <c r="D1210" t="s">
        <v>1479</v>
      </c>
      <c r="E1210" t="s">
        <v>451</v>
      </c>
      <c r="F1210" t="s">
        <v>96</v>
      </c>
      <c r="G1210">
        <v>2</v>
      </c>
      <c r="H1210">
        <v>1001900</v>
      </c>
      <c r="I1210">
        <v>808400</v>
      </c>
      <c r="J1210" t="s">
        <v>18</v>
      </c>
      <c r="K1210">
        <v>2003800</v>
      </c>
      <c r="L1210" t="s">
        <v>7207</v>
      </c>
      <c r="M1210" t="s">
        <v>7203</v>
      </c>
      <c r="N1210" s="1">
        <v>43773</v>
      </c>
      <c r="O1210" t="s">
        <v>96</v>
      </c>
      <c r="P1210" t="s">
        <v>7221</v>
      </c>
      <c r="Q1210" t="s">
        <v>7222</v>
      </c>
      <c r="R1210" t="s">
        <v>7223</v>
      </c>
      <c r="S1210">
        <v>790280</v>
      </c>
      <c r="T1210">
        <v>979437</v>
      </c>
      <c r="U1210">
        <v>0.193</v>
      </c>
      <c r="V1210">
        <v>387000</v>
      </c>
      <c r="W1210">
        <v>1616800</v>
      </c>
      <c r="X1210">
        <v>2021</v>
      </c>
      <c r="Y1210">
        <v>2604940</v>
      </c>
    </row>
    <row r="1211" spans="1:25" x14ac:dyDescent="0.35">
      <c r="A1211">
        <v>2021</v>
      </c>
      <c r="B1211" t="s">
        <v>1523</v>
      </c>
      <c r="C1211" s="1">
        <v>44419</v>
      </c>
      <c r="D1211" t="s">
        <v>1479</v>
      </c>
      <c r="E1211" t="s">
        <v>160</v>
      </c>
      <c r="F1211" t="s">
        <v>145</v>
      </c>
      <c r="G1211">
        <v>3</v>
      </c>
      <c r="H1211">
        <v>508200</v>
      </c>
      <c r="I1211">
        <v>396300</v>
      </c>
      <c r="J1211" t="s">
        <v>18</v>
      </c>
      <c r="K1211">
        <v>1524600</v>
      </c>
      <c r="L1211" t="s">
        <v>7208</v>
      </c>
      <c r="M1211" t="s">
        <v>7203</v>
      </c>
      <c r="N1211" s="1">
        <v>44215</v>
      </c>
      <c r="O1211" t="s">
        <v>145</v>
      </c>
      <c r="P1211" t="s">
        <v>7237</v>
      </c>
      <c r="Q1211" t="s">
        <v>7239</v>
      </c>
      <c r="R1211" t="s">
        <v>7234</v>
      </c>
      <c r="S1211">
        <v>403739</v>
      </c>
      <c r="T1211">
        <v>517750</v>
      </c>
      <c r="U1211">
        <v>0.22</v>
      </c>
      <c r="V1211">
        <v>335700</v>
      </c>
      <c r="W1211">
        <v>1188900</v>
      </c>
      <c r="X1211">
        <v>2021</v>
      </c>
      <c r="Y1211">
        <v>1981980</v>
      </c>
    </row>
    <row r="1212" spans="1:25" x14ac:dyDescent="0.35">
      <c r="A1212">
        <v>2021</v>
      </c>
      <c r="B1212" t="s">
        <v>1524</v>
      </c>
      <c r="C1212" s="1">
        <v>44419</v>
      </c>
      <c r="D1212" t="s">
        <v>1479</v>
      </c>
      <c r="E1212" t="s">
        <v>98</v>
      </c>
      <c r="F1212" t="s">
        <v>294</v>
      </c>
      <c r="G1212">
        <v>2</v>
      </c>
      <c r="H1212">
        <v>2050500</v>
      </c>
      <c r="I1212">
        <v>1609400</v>
      </c>
      <c r="J1212" t="s">
        <v>18</v>
      </c>
      <c r="K1212">
        <v>4101000</v>
      </c>
      <c r="L1212" t="s">
        <v>7204</v>
      </c>
      <c r="M1212" t="s">
        <v>7206</v>
      </c>
      <c r="N1212" s="1">
        <v>44413</v>
      </c>
      <c r="O1212" t="s">
        <v>294</v>
      </c>
      <c r="P1212" t="s">
        <v>7231</v>
      </c>
      <c r="Q1212" t="s">
        <v>7244</v>
      </c>
      <c r="R1212" t="s">
        <v>7230</v>
      </c>
      <c r="S1212">
        <v>1612385</v>
      </c>
      <c r="T1212">
        <v>2054339</v>
      </c>
      <c r="U1212">
        <v>0.215</v>
      </c>
      <c r="V1212">
        <v>882200</v>
      </c>
      <c r="W1212">
        <v>3218800</v>
      </c>
      <c r="X1212">
        <v>2021</v>
      </c>
      <c r="Y1212">
        <v>5331300</v>
      </c>
    </row>
    <row r="1213" spans="1:25" x14ac:dyDescent="0.35">
      <c r="A1213">
        <v>2021</v>
      </c>
      <c r="B1213" t="s">
        <v>1525</v>
      </c>
      <c r="C1213" s="1">
        <v>44419</v>
      </c>
      <c r="D1213" t="s">
        <v>1479</v>
      </c>
      <c r="E1213" t="s">
        <v>564</v>
      </c>
      <c r="F1213" t="s">
        <v>78</v>
      </c>
      <c r="G1213">
        <v>3</v>
      </c>
      <c r="H1213">
        <v>3860500</v>
      </c>
      <c r="I1213">
        <v>2543900</v>
      </c>
      <c r="J1213" t="s">
        <v>18</v>
      </c>
      <c r="K1213">
        <v>11581500</v>
      </c>
      <c r="L1213" t="s">
        <v>7210</v>
      </c>
      <c r="M1213" t="s">
        <v>7203</v>
      </c>
      <c r="N1213" s="1">
        <v>43751</v>
      </c>
      <c r="O1213" t="s">
        <v>78</v>
      </c>
      <c r="P1213" t="s">
        <v>7231</v>
      </c>
      <c r="Q1213" t="s">
        <v>7241</v>
      </c>
      <c r="R1213" t="s">
        <v>7223</v>
      </c>
      <c r="S1213">
        <v>2492732</v>
      </c>
      <c r="T1213">
        <v>3782823</v>
      </c>
      <c r="U1213">
        <v>0.34100000000000003</v>
      </c>
      <c r="V1213">
        <v>3949800</v>
      </c>
      <c r="W1213">
        <v>7631700</v>
      </c>
      <c r="X1213">
        <v>2021</v>
      </c>
      <c r="Y1213">
        <v>15055950</v>
      </c>
    </row>
    <row r="1214" spans="1:25" x14ac:dyDescent="0.35">
      <c r="A1214">
        <v>2021</v>
      </c>
      <c r="B1214" t="s">
        <v>1526</v>
      </c>
      <c r="C1214" s="1">
        <v>44420</v>
      </c>
      <c r="D1214" t="s">
        <v>1479</v>
      </c>
      <c r="E1214" t="s">
        <v>77</v>
      </c>
      <c r="F1214" t="s">
        <v>350</v>
      </c>
      <c r="G1214">
        <v>5</v>
      </c>
      <c r="H1214">
        <v>512900</v>
      </c>
      <c r="I1214">
        <v>410500</v>
      </c>
      <c r="J1214" t="s">
        <v>18</v>
      </c>
      <c r="K1214">
        <v>2564500</v>
      </c>
      <c r="L1214" t="s">
        <v>7209</v>
      </c>
      <c r="M1214" t="s">
        <v>7206</v>
      </c>
      <c r="N1214" s="1">
        <v>44328</v>
      </c>
      <c r="O1214" t="s">
        <v>350</v>
      </c>
      <c r="P1214" t="s">
        <v>7228</v>
      </c>
      <c r="Q1214" t="s">
        <v>7245</v>
      </c>
      <c r="R1214" t="s">
        <v>7223</v>
      </c>
      <c r="S1214">
        <v>434098</v>
      </c>
      <c r="T1214">
        <v>542339</v>
      </c>
      <c r="U1214">
        <v>0.2</v>
      </c>
      <c r="V1214">
        <v>512000</v>
      </c>
      <c r="W1214">
        <v>2052500</v>
      </c>
      <c r="X1214">
        <v>2021</v>
      </c>
      <c r="Y1214">
        <v>3333850</v>
      </c>
    </row>
    <row r="1215" spans="1:25" x14ac:dyDescent="0.35">
      <c r="A1215">
        <v>2021</v>
      </c>
      <c r="B1215" t="s">
        <v>1527</v>
      </c>
      <c r="C1215" s="1">
        <v>44420</v>
      </c>
      <c r="D1215" t="s">
        <v>1479</v>
      </c>
      <c r="E1215" t="s">
        <v>770</v>
      </c>
      <c r="F1215" t="s">
        <v>288</v>
      </c>
      <c r="G1215">
        <v>4</v>
      </c>
      <c r="H1215">
        <v>1256000</v>
      </c>
      <c r="I1215">
        <v>1018200</v>
      </c>
      <c r="J1215" t="s">
        <v>18</v>
      </c>
      <c r="K1215">
        <v>5024000</v>
      </c>
      <c r="L1215" t="s">
        <v>7204</v>
      </c>
      <c r="M1215" t="s">
        <v>7203</v>
      </c>
      <c r="N1215" s="1">
        <v>44052</v>
      </c>
      <c r="O1215" t="s">
        <v>288</v>
      </c>
      <c r="P1215" t="s">
        <v>7218</v>
      </c>
      <c r="Q1215" t="s">
        <v>7233</v>
      </c>
      <c r="R1215" t="s">
        <v>7223</v>
      </c>
      <c r="S1215">
        <v>987130</v>
      </c>
      <c r="T1215">
        <v>1217648</v>
      </c>
      <c r="U1215">
        <v>0.189</v>
      </c>
      <c r="V1215">
        <v>951200</v>
      </c>
      <c r="W1215">
        <v>4072800</v>
      </c>
      <c r="X1215">
        <v>2021</v>
      </c>
      <c r="Y1215">
        <v>6531200</v>
      </c>
    </row>
    <row r="1216" spans="1:25" x14ac:dyDescent="0.35">
      <c r="A1216">
        <v>2021</v>
      </c>
      <c r="B1216" t="s">
        <v>1528</v>
      </c>
      <c r="C1216" s="1">
        <v>44420</v>
      </c>
      <c r="D1216" t="s">
        <v>1479</v>
      </c>
      <c r="E1216" t="s">
        <v>154</v>
      </c>
      <c r="F1216" t="s">
        <v>598</v>
      </c>
      <c r="G1216">
        <v>3</v>
      </c>
      <c r="H1216">
        <v>514000</v>
      </c>
      <c r="I1216">
        <v>411900</v>
      </c>
      <c r="J1216" t="s">
        <v>14</v>
      </c>
      <c r="K1216">
        <v>1542000</v>
      </c>
      <c r="L1216" t="s">
        <v>7204</v>
      </c>
      <c r="M1216" t="s">
        <v>7203</v>
      </c>
      <c r="N1216" s="1">
        <v>43664</v>
      </c>
      <c r="O1216" t="s">
        <v>598</v>
      </c>
      <c r="P1216" t="s">
        <v>7237</v>
      </c>
      <c r="Q1216" t="s">
        <v>7242</v>
      </c>
      <c r="R1216" t="s">
        <v>7230</v>
      </c>
      <c r="S1216">
        <v>415801</v>
      </c>
      <c r="T1216">
        <v>518853</v>
      </c>
      <c r="U1216">
        <v>0.19900000000000001</v>
      </c>
      <c r="V1216">
        <v>306300</v>
      </c>
      <c r="W1216">
        <v>1235700</v>
      </c>
      <c r="X1216">
        <v>2021</v>
      </c>
      <c r="Y1216">
        <v>2004600</v>
      </c>
    </row>
    <row r="1217" spans="1:25" x14ac:dyDescent="0.35">
      <c r="A1217">
        <v>2021</v>
      </c>
      <c r="B1217" t="s">
        <v>1529</v>
      </c>
      <c r="C1217" s="1">
        <v>44420</v>
      </c>
      <c r="D1217" t="s">
        <v>1479</v>
      </c>
      <c r="E1217" t="s">
        <v>184</v>
      </c>
      <c r="F1217" t="s">
        <v>465</v>
      </c>
      <c r="G1217">
        <v>4</v>
      </c>
      <c r="H1217">
        <v>72400</v>
      </c>
      <c r="I1217">
        <v>55700</v>
      </c>
      <c r="J1217" t="s">
        <v>14</v>
      </c>
      <c r="K1217">
        <v>289600</v>
      </c>
      <c r="L1217" t="s">
        <v>7207</v>
      </c>
      <c r="M1217" t="s">
        <v>7203</v>
      </c>
      <c r="N1217" s="1">
        <v>43569</v>
      </c>
      <c r="O1217" t="s">
        <v>465</v>
      </c>
      <c r="P1217" t="s">
        <v>7237</v>
      </c>
      <c r="Q1217" t="s">
        <v>7239</v>
      </c>
      <c r="R1217" t="s">
        <v>7240</v>
      </c>
      <c r="S1217">
        <v>65157</v>
      </c>
      <c r="T1217">
        <v>84660</v>
      </c>
      <c r="U1217">
        <v>0.23</v>
      </c>
      <c r="V1217">
        <v>66800</v>
      </c>
      <c r="W1217">
        <v>222800</v>
      </c>
      <c r="X1217">
        <v>2021</v>
      </c>
      <c r="Y1217">
        <v>376480</v>
      </c>
    </row>
    <row r="1218" spans="1:25" x14ac:dyDescent="0.35">
      <c r="A1218">
        <v>2021</v>
      </c>
      <c r="B1218" t="s">
        <v>1530</v>
      </c>
      <c r="C1218" s="1">
        <v>44421</v>
      </c>
      <c r="D1218" t="s">
        <v>1479</v>
      </c>
      <c r="E1218" t="s">
        <v>436</v>
      </c>
      <c r="F1218" t="s">
        <v>96</v>
      </c>
      <c r="G1218">
        <v>5</v>
      </c>
      <c r="H1218">
        <v>989500</v>
      </c>
      <c r="I1218">
        <v>798400</v>
      </c>
      <c r="J1218" t="s">
        <v>14</v>
      </c>
      <c r="K1218">
        <v>4947500</v>
      </c>
      <c r="L1218" t="s">
        <v>7202</v>
      </c>
      <c r="M1218" t="s">
        <v>7206</v>
      </c>
      <c r="N1218" s="1">
        <v>43104</v>
      </c>
      <c r="O1218" t="s">
        <v>96</v>
      </c>
      <c r="P1218" t="s">
        <v>7221</v>
      </c>
      <c r="Q1218" t="s">
        <v>7222</v>
      </c>
      <c r="R1218" t="s">
        <v>7223</v>
      </c>
      <c r="S1218">
        <v>790280</v>
      </c>
      <c r="T1218">
        <v>979437</v>
      </c>
      <c r="U1218">
        <v>0.193</v>
      </c>
      <c r="V1218">
        <v>955500</v>
      </c>
      <c r="W1218">
        <v>3992000</v>
      </c>
      <c r="X1218">
        <v>2021</v>
      </c>
      <c r="Y1218">
        <v>6431750</v>
      </c>
    </row>
    <row r="1219" spans="1:25" x14ac:dyDescent="0.35">
      <c r="A1219">
        <v>2021</v>
      </c>
      <c r="B1219" t="s">
        <v>1531</v>
      </c>
      <c r="C1219" s="1">
        <v>44421</v>
      </c>
      <c r="D1219" t="s">
        <v>1479</v>
      </c>
      <c r="E1219" t="s">
        <v>190</v>
      </c>
      <c r="F1219" t="s">
        <v>538</v>
      </c>
      <c r="G1219">
        <v>2</v>
      </c>
      <c r="H1219">
        <v>385100</v>
      </c>
      <c r="I1219">
        <v>308800</v>
      </c>
      <c r="J1219" t="s">
        <v>18</v>
      </c>
      <c r="K1219">
        <v>770200</v>
      </c>
      <c r="L1219" t="s">
        <v>7209</v>
      </c>
      <c r="M1219" t="s">
        <v>7206</v>
      </c>
      <c r="N1219" s="1">
        <v>43324</v>
      </c>
      <c r="O1219" t="s">
        <v>538</v>
      </c>
      <c r="P1219" t="s">
        <v>7221</v>
      </c>
      <c r="Q1219" t="s">
        <v>7243</v>
      </c>
      <c r="R1219" t="s">
        <v>7225</v>
      </c>
      <c r="S1219">
        <v>315372</v>
      </c>
      <c r="T1219">
        <v>393348</v>
      </c>
      <c r="U1219">
        <v>0.19800000000000001</v>
      </c>
      <c r="V1219">
        <v>152600</v>
      </c>
      <c r="W1219">
        <v>617600</v>
      </c>
      <c r="X1219">
        <v>2021</v>
      </c>
      <c r="Y1219">
        <v>1001260</v>
      </c>
    </row>
    <row r="1220" spans="1:25" x14ac:dyDescent="0.35">
      <c r="A1220">
        <v>2021</v>
      </c>
      <c r="B1220" t="s">
        <v>1532</v>
      </c>
      <c r="C1220" s="1">
        <v>44421</v>
      </c>
      <c r="D1220" t="s">
        <v>1479</v>
      </c>
      <c r="E1220" t="s">
        <v>665</v>
      </c>
      <c r="F1220" t="s">
        <v>48</v>
      </c>
      <c r="G1220">
        <v>4</v>
      </c>
      <c r="H1220">
        <v>90200</v>
      </c>
      <c r="I1220">
        <v>63900</v>
      </c>
      <c r="J1220" t="s">
        <v>14</v>
      </c>
      <c r="K1220">
        <v>360800</v>
      </c>
      <c r="L1220" t="s">
        <v>7209</v>
      </c>
      <c r="M1220" t="s">
        <v>7203</v>
      </c>
      <c r="N1220" s="1">
        <v>43731</v>
      </c>
      <c r="O1220" t="s">
        <v>48</v>
      </c>
      <c r="P1220" t="s">
        <v>7235</v>
      </c>
      <c r="Q1220" t="s">
        <v>7247</v>
      </c>
      <c r="R1220" t="s">
        <v>7240</v>
      </c>
      <c r="S1220">
        <v>72897</v>
      </c>
      <c r="T1220">
        <v>102873</v>
      </c>
      <c r="U1220">
        <v>0.29099999999999998</v>
      </c>
      <c r="V1220">
        <v>105200</v>
      </c>
      <c r="W1220">
        <v>255600</v>
      </c>
      <c r="X1220">
        <v>2021</v>
      </c>
      <c r="Y1220">
        <v>469040</v>
      </c>
    </row>
    <row r="1221" spans="1:25" x14ac:dyDescent="0.35">
      <c r="A1221">
        <v>2021</v>
      </c>
      <c r="B1221" t="s">
        <v>1533</v>
      </c>
      <c r="C1221" s="1">
        <v>44421</v>
      </c>
      <c r="D1221" t="s">
        <v>1479</v>
      </c>
      <c r="E1221" t="s">
        <v>337</v>
      </c>
      <c r="F1221" t="s">
        <v>373</v>
      </c>
      <c r="G1221">
        <v>2</v>
      </c>
      <c r="H1221">
        <v>97000</v>
      </c>
      <c r="I1221">
        <v>75100</v>
      </c>
      <c r="J1221" t="s">
        <v>14</v>
      </c>
      <c r="K1221">
        <v>194000</v>
      </c>
      <c r="L1221" t="s">
        <v>7209</v>
      </c>
      <c r="M1221" t="s">
        <v>7203</v>
      </c>
      <c r="N1221" s="1">
        <v>44373</v>
      </c>
      <c r="O1221" t="s">
        <v>373</v>
      </c>
      <c r="P1221" t="s">
        <v>7235</v>
      </c>
      <c r="Q1221" t="s">
        <v>7236</v>
      </c>
      <c r="R1221" t="s">
        <v>7230</v>
      </c>
      <c r="S1221">
        <v>78046</v>
      </c>
      <c r="T1221">
        <v>100718</v>
      </c>
      <c r="U1221">
        <v>0.22500000000000001</v>
      </c>
      <c r="V1221">
        <v>43800</v>
      </c>
      <c r="W1221">
        <v>150200</v>
      </c>
      <c r="X1221">
        <v>2021</v>
      </c>
      <c r="Y1221">
        <v>252200</v>
      </c>
    </row>
    <row r="1222" spans="1:25" x14ac:dyDescent="0.35">
      <c r="A1222">
        <v>2021</v>
      </c>
      <c r="B1222" t="s">
        <v>1534</v>
      </c>
      <c r="C1222" s="1">
        <v>44421</v>
      </c>
      <c r="D1222" t="s">
        <v>1479</v>
      </c>
      <c r="E1222" t="s">
        <v>44</v>
      </c>
      <c r="F1222" t="s">
        <v>294</v>
      </c>
      <c r="G1222">
        <v>5</v>
      </c>
      <c r="H1222">
        <v>2091000</v>
      </c>
      <c r="I1222">
        <v>1641200</v>
      </c>
      <c r="J1222" t="s">
        <v>14</v>
      </c>
      <c r="K1222">
        <v>10455000</v>
      </c>
      <c r="L1222" t="s">
        <v>7209</v>
      </c>
      <c r="M1222" t="s">
        <v>7206</v>
      </c>
      <c r="N1222" s="1">
        <v>43454</v>
      </c>
      <c r="O1222" t="s">
        <v>294</v>
      </c>
      <c r="P1222" t="s">
        <v>7231</v>
      </c>
      <c r="Q1222" t="s">
        <v>7244</v>
      </c>
      <c r="R1222" t="s">
        <v>7230</v>
      </c>
      <c r="S1222">
        <v>1612385</v>
      </c>
      <c r="T1222">
        <v>2054339</v>
      </c>
      <c r="U1222">
        <v>0.215</v>
      </c>
      <c r="V1222">
        <v>2249000</v>
      </c>
      <c r="W1222">
        <v>8206000</v>
      </c>
      <c r="X1222">
        <v>2021</v>
      </c>
      <c r="Y1222">
        <v>13591500</v>
      </c>
    </row>
    <row r="1223" spans="1:25" x14ac:dyDescent="0.35">
      <c r="A1223">
        <v>2021</v>
      </c>
      <c r="B1223" t="s">
        <v>1535</v>
      </c>
      <c r="C1223" s="1">
        <v>44422</v>
      </c>
      <c r="D1223" t="s">
        <v>1479</v>
      </c>
      <c r="E1223" t="s">
        <v>489</v>
      </c>
      <c r="F1223" t="s">
        <v>196</v>
      </c>
      <c r="G1223">
        <v>1</v>
      </c>
      <c r="H1223">
        <v>1314900</v>
      </c>
      <c r="I1223">
        <v>1024600</v>
      </c>
      <c r="J1223" t="s">
        <v>14</v>
      </c>
      <c r="K1223">
        <v>1314900</v>
      </c>
      <c r="L1223" t="s">
        <v>7204</v>
      </c>
      <c r="M1223" t="s">
        <v>7203</v>
      </c>
      <c r="N1223" s="1">
        <v>44221</v>
      </c>
      <c r="O1223" t="s">
        <v>196</v>
      </c>
      <c r="P1223" t="s">
        <v>7218</v>
      </c>
      <c r="Q1223" t="s">
        <v>7233</v>
      </c>
      <c r="R1223" t="s">
        <v>7227</v>
      </c>
      <c r="S1223">
        <v>1120685</v>
      </c>
      <c r="T1223">
        <v>1438189</v>
      </c>
      <c r="U1223">
        <v>0.221</v>
      </c>
      <c r="V1223">
        <v>290300</v>
      </c>
      <c r="W1223">
        <v>1024600</v>
      </c>
      <c r="X1223">
        <v>2021</v>
      </c>
      <c r="Y1223">
        <v>1709370</v>
      </c>
    </row>
    <row r="1224" spans="1:25" x14ac:dyDescent="0.35">
      <c r="A1224">
        <v>2021</v>
      </c>
      <c r="B1224" t="s">
        <v>1536</v>
      </c>
      <c r="C1224" s="1">
        <v>44422</v>
      </c>
      <c r="D1224" t="s">
        <v>1479</v>
      </c>
      <c r="E1224" t="s">
        <v>468</v>
      </c>
      <c r="F1224" t="s">
        <v>115</v>
      </c>
      <c r="G1224">
        <v>2</v>
      </c>
      <c r="H1224">
        <v>3608300</v>
      </c>
      <c r="I1224">
        <v>2395700</v>
      </c>
      <c r="J1224" t="s">
        <v>14</v>
      </c>
      <c r="K1224">
        <v>7216600</v>
      </c>
      <c r="L1224" t="s">
        <v>7208</v>
      </c>
      <c r="M1224" t="s">
        <v>7203</v>
      </c>
      <c r="N1224" s="1">
        <v>43215</v>
      </c>
      <c r="O1224" t="s">
        <v>115</v>
      </c>
      <c r="P1224" t="s">
        <v>7231</v>
      </c>
      <c r="Q1224" t="s">
        <v>7232</v>
      </c>
      <c r="R1224" t="s">
        <v>7240</v>
      </c>
      <c r="S1224">
        <v>2331124</v>
      </c>
      <c r="T1224">
        <v>3511083</v>
      </c>
      <c r="U1224">
        <v>0.33600000000000002</v>
      </c>
      <c r="V1224">
        <v>2425200</v>
      </c>
      <c r="W1224">
        <v>4791400</v>
      </c>
      <c r="X1224">
        <v>2021</v>
      </c>
      <c r="Y1224">
        <v>9381580</v>
      </c>
    </row>
    <row r="1225" spans="1:25" x14ac:dyDescent="0.35">
      <c r="A1225">
        <v>2021</v>
      </c>
      <c r="B1225" t="s">
        <v>1537</v>
      </c>
      <c r="C1225" s="1">
        <v>44422</v>
      </c>
      <c r="D1225" t="s">
        <v>1479</v>
      </c>
      <c r="E1225" t="s">
        <v>50</v>
      </c>
      <c r="F1225" t="s">
        <v>259</v>
      </c>
      <c r="G1225">
        <v>1</v>
      </c>
      <c r="H1225">
        <v>3670200</v>
      </c>
      <c r="I1225">
        <v>2782400</v>
      </c>
      <c r="J1225" t="s">
        <v>14</v>
      </c>
      <c r="K1225">
        <v>3670200</v>
      </c>
      <c r="L1225" t="s">
        <v>7202</v>
      </c>
      <c r="M1225" t="s">
        <v>7206</v>
      </c>
      <c r="N1225" s="1">
        <v>43928</v>
      </c>
      <c r="O1225" t="s">
        <v>259</v>
      </c>
      <c r="P1225" t="s">
        <v>7231</v>
      </c>
      <c r="Q1225" t="s">
        <v>7241</v>
      </c>
      <c r="R1225" t="s">
        <v>7223</v>
      </c>
      <c r="S1225">
        <v>2557797</v>
      </c>
      <c r="T1225">
        <v>3374007</v>
      </c>
      <c r="U1225">
        <v>0.24199999999999999</v>
      </c>
      <c r="V1225">
        <v>887800</v>
      </c>
      <c r="W1225">
        <v>2782400</v>
      </c>
      <c r="X1225">
        <v>2021</v>
      </c>
      <c r="Y1225">
        <v>4771260</v>
      </c>
    </row>
    <row r="1226" spans="1:25" x14ac:dyDescent="0.35">
      <c r="A1226">
        <v>2021</v>
      </c>
      <c r="B1226" t="s">
        <v>1538</v>
      </c>
      <c r="C1226" s="1">
        <v>44422</v>
      </c>
      <c r="D1226" t="s">
        <v>1479</v>
      </c>
      <c r="E1226" t="s">
        <v>436</v>
      </c>
      <c r="F1226" t="s">
        <v>610</v>
      </c>
      <c r="G1226">
        <v>2</v>
      </c>
      <c r="H1226">
        <v>2269900</v>
      </c>
      <c r="I1226">
        <v>1594000</v>
      </c>
      <c r="J1226" t="s">
        <v>18</v>
      </c>
      <c r="K1226">
        <v>4539800</v>
      </c>
      <c r="L1226" t="s">
        <v>7202</v>
      </c>
      <c r="M1226" t="s">
        <v>7206</v>
      </c>
      <c r="N1226" s="1">
        <v>43104</v>
      </c>
      <c r="O1226" t="s">
        <v>610</v>
      </c>
      <c r="P1226" t="s">
        <v>7231</v>
      </c>
      <c r="Q1226" t="s">
        <v>7241</v>
      </c>
      <c r="R1226" t="s">
        <v>7225</v>
      </c>
      <c r="S1226">
        <v>1464496</v>
      </c>
      <c r="T1226">
        <v>2085449</v>
      </c>
      <c r="U1226">
        <v>0.29799999999999999</v>
      </c>
      <c r="V1226">
        <v>1351800</v>
      </c>
      <c r="W1226">
        <v>3188000</v>
      </c>
      <c r="X1226">
        <v>2021</v>
      </c>
      <c r="Y1226">
        <v>5901740</v>
      </c>
    </row>
    <row r="1227" spans="1:25" x14ac:dyDescent="0.35">
      <c r="A1227">
        <v>2021</v>
      </c>
      <c r="B1227" t="s">
        <v>1539</v>
      </c>
      <c r="C1227" s="1">
        <v>44422</v>
      </c>
      <c r="D1227" t="s">
        <v>1479</v>
      </c>
      <c r="E1227" t="s">
        <v>157</v>
      </c>
      <c r="F1227" t="s">
        <v>236</v>
      </c>
      <c r="G1227">
        <v>5</v>
      </c>
      <c r="H1227">
        <v>470900</v>
      </c>
      <c r="I1227">
        <v>340000</v>
      </c>
      <c r="J1227" t="s">
        <v>18</v>
      </c>
      <c r="K1227">
        <v>2354500</v>
      </c>
      <c r="L1227" t="s">
        <v>7204</v>
      </c>
      <c r="M1227" t="s">
        <v>7206</v>
      </c>
      <c r="N1227" s="1">
        <v>43455</v>
      </c>
      <c r="O1227" t="s">
        <v>236</v>
      </c>
      <c r="P1227" t="s">
        <v>7237</v>
      </c>
      <c r="Q1227" t="s">
        <v>7238</v>
      </c>
      <c r="R1227" t="s">
        <v>7240</v>
      </c>
      <c r="S1227">
        <v>361481</v>
      </c>
      <c r="T1227">
        <v>500684</v>
      </c>
      <c r="U1227">
        <v>0.27800000000000002</v>
      </c>
      <c r="V1227">
        <v>654500</v>
      </c>
      <c r="W1227">
        <v>1700000</v>
      </c>
      <c r="X1227">
        <v>2021</v>
      </c>
      <c r="Y1227">
        <v>3060850</v>
      </c>
    </row>
    <row r="1228" spans="1:25" x14ac:dyDescent="0.35">
      <c r="A1228">
        <v>2021</v>
      </c>
      <c r="B1228" t="s">
        <v>1540</v>
      </c>
      <c r="C1228" s="1">
        <v>44422</v>
      </c>
      <c r="D1228" t="s">
        <v>1479</v>
      </c>
      <c r="E1228" t="s">
        <v>574</v>
      </c>
      <c r="F1228" t="s">
        <v>454</v>
      </c>
      <c r="G1228">
        <v>3</v>
      </c>
      <c r="H1228">
        <v>2023300</v>
      </c>
      <c r="I1228">
        <v>1545800</v>
      </c>
      <c r="J1228" t="s">
        <v>14</v>
      </c>
      <c r="K1228">
        <v>6069900</v>
      </c>
      <c r="L1228" t="s">
        <v>7208</v>
      </c>
      <c r="M1228" t="s">
        <v>7203</v>
      </c>
      <c r="N1228" s="1">
        <v>44532</v>
      </c>
      <c r="O1228" t="s">
        <v>454</v>
      </c>
      <c r="P1228" t="s">
        <v>7218</v>
      </c>
      <c r="Q1228" t="s">
        <v>7219</v>
      </c>
      <c r="R1228" t="s">
        <v>7230</v>
      </c>
      <c r="S1228">
        <v>1483977</v>
      </c>
      <c r="T1228">
        <v>1942446</v>
      </c>
      <c r="U1228">
        <v>0.23599999999999999</v>
      </c>
      <c r="V1228">
        <v>1432500</v>
      </c>
      <c r="W1228">
        <v>4637400</v>
      </c>
      <c r="X1228">
        <v>2021</v>
      </c>
      <c r="Y1228">
        <v>7890870</v>
      </c>
    </row>
    <row r="1229" spans="1:25" x14ac:dyDescent="0.35">
      <c r="A1229">
        <v>2021</v>
      </c>
      <c r="B1229" t="s">
        <v>1541</v>
      </c>
      <c r="C1229" s="1">
        <v>44422</v>
      </c>
      <c r="D1229" t="s">
        <v>1479</v>
      </c>
      <c r="E1229" t="s">
        <v>140</v>
      </c>
      <c r="F1229" t="s">
        <v>1097</v>
      </c>
      <c r="G1229">
        <v>1</v>
      </c>
      <c r="H1229">
        <v>860900</v>
      </c>
      <c r="I1229">
        <v>562300</v>
      </c>
      <c r="J1229" t="s">
        <v>14</v>
      </c>
      <c r="K1229">
        <v>860900</v>
      </c>
      <c r="L1229" t="s">
        <v>7208</v>
      </c>
      <c r="M1229" t="s">
        <v>7203</v>
      </c>
      <c r="N1229" s="1">
        <v>44032</v>
      </c>
      <c r="O1229" t="s">
        <v>1097</v>
      </c>
      <c r="P1229" t="s">
        <v>7228</v>
      </c>
      <c r="Q1229" t="s">
        <v>7245</v>
      </c>
      <c r="R1229" t="s">
        <v>7220</v>
      </c>
      <c r="S1229">
        <v>584561</v>
      </c>
      <c r="T1229">
        <v>894983</v>
      </c>
      <c r="U1229">
        <v>0.34699999999999998</v>
      </c>
      <c r="V1229">
        <v>298600</v>
      </c>
      <c r="W1229">
        <v>562300</v>
      </c>
      <c r="X1229">
        <v>2021</v>
      </c>
      <c r="Y1229">
        <v>1119170</v>
      </c>
    </row>
    <row r="1230" spans="1:25" x14ac:dyDescent="0.35">
      <c r="A1230">
        <v>2021</v>
      </c>
      <c r="B1230" t="s">
        <v>1542</v>
      </c>
      <c r="C1230" s="1">
        <v>44422</v>
      </c>
      <c r="D1230" t="s">
        <v>1479</v>
      </c>
      <c r="E1230" t="s">
        <v>564</v>
      </c>
      <c r="F1230" t="s">
        <v>21</v>
      </c>
      <c r="G1230">
        <v>4</v>
      </c>
      <c r="H1230">
        <v>2709200</v>
      </c>
      <c r="I1230">
        <v>1826000</v>
      </c>
      <c r="J1230" t="s">
        <v>14</v>
      </c>
      <c r="K1230">
        <v>10836800</v>
      </c>
      <c r="L1230" t="s">
        <v>7210</v>
      </c>
      <c r="M1230" t="s">
        <v>7203</v>
      </c>
      <c r="N1230" s="1">
        <v>43751</v>
      </c>
      <c r="O1230" t="s">
        <v>21</v>
      </c>
      <c r="P1230" t="s">
        <v>7231</v>
      </c>
      <c r="Q1230" t="s">
        <v>7232</v>
      </c>
      <c r="R1230" t="s">
        <v>7225</v>
      </c>
      <c r="S1230">
        <v>1815090</v>
      </c>
      <c r="T1230">
        <v>2693020</v>
      </c>
      <c r="U1230">
        <v>0.32600000000000001</v>
      </c>
      <c r="V1230">
        <v>3532800</v>
      </c>
      <c r="W1230">
        <v>7304000</v>
      </c>
      <c r="X1230">
        <v>2021</v>
      </c>
      <c r="Y1230">
        <v>14087840</v>
      </c>
    </row>
    <row r="1231" spans="1:25" x14ac:dyDescent="0.35">
      <c r="A1231">
        <v>2021</v>
      </c>
      <c r="B1231" t="s">
        <v>1543</v>
      </c>
      <c r="C1231" s="1">
        <v>44422</v>
      </c>
      <c r="D1231" t="s">
        <v>1479</v>
      </c>
      <c r="E1231" t="s">
        <v>349</v>
      </c>
      <c r="F1231" t="s">
        <v>230</v>
      </c>
      <c r="G1231">
        <v>3</v>
      </c>
      <c r="H1231">
        <v>264400</v>
      </c>
      <c r="I1231">
        <v>215000</v>
      </c>
      <c r="J1231" t="s">
        <v>18</v>
      </c>
      <c r="K1231">
        <v>793200</v>
      </c>
      <c r="L1231" t="s">
        <v>7204</v>
      </c>
      <c r="M1231" t="s">
        <v>7203</v>
      </c>
      <c r="N1231" s="1">
        <v>43944</v>
      </c>
      <c r="O1231" t="s">
        <v>230</v>
      </c>
      <c r="P1231" t="s">
        <v>7237</v>
      </c>
      <c r="Q1231" t="s">
        <v>7242</v>
      </c>
      <c r="R1231" t="s">
        <v>7227</v>
      </c>
      <c r="S1231">
        <v>219924</v>
      </c>
      <c r="T1231">
        <v>270512</v>
      </c>
      <c r="U1231">
        <v>0.187</v>
      </c>
      <c r="V1231">
        <v>148200</v>
      </c>
      <c r="W1231">
        <v>645000</v>
      </c>
      <c r="X1231">
        <v>2021</v>
      </c>
      <c r="Y1231">
        <v>1031160</v>
      </c>
    </row>
    <row r="1232" spans="1:25" x14ac:dyDescent="0.35">
      <c r="A1232">
        <v>2021</v>
      </c>
      <c r="B1232" t="s">
        <v>1544</v>
      </c>
      <c r="C1232" s="1">
        <v>44422</v>
      </c>
      <c r="D1232" t="s">
        <v>1479</v>
      </c>
      <c r="E1232" t="s">
        <v>293</v>
      </c>
      <c r="F1232" t="s">
        <v>642</v>
      </c>
      <c r="G1232">
        <v>4</v>
      </c>
      <c r="H1232">
        <v>927900</v>
      </c>
      <c r="I1232">
        <v>686400</v>
      </c>
      <c r="J1232" t="s">
        <v>14</v>
      </c>
      <c r="K1232">
        <v>3711600</v>
      </c>
      <c r="L1232" t="s">
        <v>7204</v>
      </c>
      <c r="M1232" t="s">
        <v>7203</v>
      </c>
      <c r="N1232" s="1">
        <v>43595</v>
      </c>
      <c r="O1232" t="s">
        <v>642</v>
      </c>
      <c r="P1232" t="s">
        <v>7228</v>
      </c>
      <c r="Q1232" t="s">
        <v>7245</v>
      </c>
      <c r="R1232" t="s">
        <v>7223</v>
      </c>
      <c r="S1232">
        <v>662808</v>
      </c>
      <c r="T1232">
        <v>895988</v>
      </c>
      <c r="U1232">
        <v>0.26</v>
      </c>
      <c r="V1232">
        <v>966000</v>
      </c>
      <c r="W1232">
        <v>2745600</v>
      </c>
      <c r="X1232">
        <v>2021</v>
      </c>
      <c r="Y1232">
        <v>4825080</v>
      </c>
    </row>
    <row r="1233" spans="1:25" x14ac:dyDescent="0.35">
      <c r="A1233">
        <v>2021</v>
      </c>
      <c r="B1233" t="s">
        <v>1545</v>
      </c>
      <c r="C1233" s="1">
        <v>44423</v>
      </c>
      <c r="D1233" t="s">
        <v>1479</v>
      </c>
      <c r="E1233" t="s">
        <v>358</v>
      </c>
      <c r="F1233" t="s">
        <v>99</v>
      </c>
      <c r="G1233">
        <v>4</v>
      </c>
      <c r="H1233">
        <v>809100</v>
      </c>
      <c r="I1233">
        <v>561300</v>
      </c>
      <c r="J1233" t="s">
        <v>14</v>
      </c>
      <c r="K1233">
        <v>3236400</v>
      </c>
      <c r="L1233" t="s">
        <v>7205</v>
      </c>
      <c r="M1233" t="s">
        <v>7203</v>
      </c>
      <c r="N1233" s="1">
        <v>44016</v>
      </c>
      <c r="O1233" t="s">
        <v>99</v>
      </c>
      <c r="P1233" t="s">
        <v>7221</v>
      </c>
      <c r="Q1233" t="s">
        <v>7226</v>
      </c>
      <c r="R1233" t="s">
        <v>7220</v>
      </c>
      <c r="S1233">
        <v>577795</v>
      </c>
      <c r="T1233">
        <v>832767</v>
      </c>
      <c r="U1233">
        <v>0.30599999999999999</v>
      </c>
      <c r="V1233">
        <v>991200</v>
      </c>
      <c r="W1233">
        <v>2245200</v>
      </c>
      <c r="X1233">
        <v>2021</v>
      </c>
      <c r="Y1233">
        <v>4207320</v>
      </c>
    </row>
    <row r="1234" spans="1:25" x14ac:dyDescent="0.35">
      <c r="A1234">
        <v>2021</v>
      </c>
      <c r="B1234" t="s">
        <v>1546</v>
      </c>
      <c r="C1234" s="1">
        <v>44423</v>
      </c>
      <c r="D1234" t="s">
        <v>1479</v>
      </c>
      <c r="E1234" t="s">
        <v>160</v>
      </c>
      <c r="F1234" t="s">
        <v>271</v>
      </c>
      <c r="G1234">
        <v>2</v>
      </c>
      <c r="H1234">
        <v>233600</v>
      </c>
      <c r="I1234">
        <v>190300</v>
      </c>
      <c r="J1234" t="s">
        <v>14</v>
      </c>
      <c r="K1234">
        <v>467200</v>
      </c>
      <c r="L1234" t="s">
        <v>7208</v>
      </c>
      <c r="M1234" t="s">
        <v>7203</v>
      </c>
      <c r="N1234" s="1">
        <v>44215</v>
      </c>
      <c r="O1234" t="s">
        <v>271</v>
      </c>
      <c r="P1234" t="s">
        <v>7237</v>
      </c>
      <c r="Q1234" t="s">
        <v>7238</v>
      </c>
      <c r="R1234" t="s">
        <v>7225</v>
      </c>
      <c r="S1234">
        <v>181561</v>
      </c>
      <c r="T1234">
        <v>222942</v>
      </c>
      <c r="U1234">
        <v>0.186</v>
      </c>
      <c r="V1234">
        <v>86600</v>
      </c>
      <c r="W1234">
        <v>380600</v>
      </c>
      <c r="X1234">
        <v>2021</v>
      </c>
      <c r="Y1234">
        <v>607360</v>
      </c>
    </row>
    <row r="1235" spans="1:25" x14ac:dyDescent="0.35">
      <c r="A1235">
        <v>2021</v>
      </c>
      <c r="B1235" t="s">
        <v>1547</v>
      </c>
      <c r="C1235" s="1">
        <v>44423</v>
      </c>
      <c r="D1235" t="s">
        <v>1479</v>
      </c>
      <c r="E1235" t="s">
        <v>824</v>
      </c>
      <c r="F1235" t="s">
        <v>120</v>
      </c>
      <c r="G1235">
        <v>1</v>
      </c>
      <c r="H1235">
        <v>385700</v>
      </c>
      <c r="I1235">
        <v>303700</v>
      </c>
      <c r="J1235" t="s">
        <v>14</v>
      </c>
      <c r="K1235">
        <v>385700</v>
      </c>
      <c r="L1235" t="s">
        <v>7205</v>
      </c>
      <c r="M1235" t="s">
        <v>7203</v>
      </c>
      <c r="N1235" s="1">
        <v>44125</v>
      </c>
      <c r="O1235" t="s">
        <v>120</v>
      </c>
      <c r="P1235" t="s">
        <v>7237</v>
      </c>
      <c r="Q1235" t="s">
        <v>7239</v>
      </c>
      <c r="R1235" t="s">
        <v>7227</v>
      </c>
      <c r="S1235">
        <v>304085</v>
      </c>
      <c r="T1235">
        <v>386176</v>
      </c>
      <c r="U1235">
        <v>0.21299999999999999</v>
      </c>
      <c r="V1235">
        <v>82000</v>
      </c>
      <c r="W1235">
        <v>303700</v>
      </c>
      <c r="X1235">
        <v>2021</v>
      </c>
      <c r="Y1235">
        <v>501410</v>
      </c>
    </row>
    <row r="1236" spans="1:25" x14ac:dyDescent="0.35">
      <c r="A1236">
        <v>2021</v>
      </c>
      <c r="B1236" t="s">
        <v>1548</v>
      </c>
      <c r="C1236" s="1">
        <v>44423</v>
      </c>
      <c r="D1236" t="s">
        <v>1479</v>
      </c>
      <c r="E1236" t="s">
        <v>389</v>
      </c>
      <c r="F1236" t="s">
        <v>72</v>
      </c>
      <c r="G1236">
        <v>2</v>
      </c>
      <c r="H1236">
        <v>246800</v>
      </c>
      <c r="I1236">
        <v>163500</v>
      </c>
      <c r="J1236" t="s">
        <v>14</v>
      </c>
      <c r="K1236">
        <v>493600</v>
      </c>
      <c r="L1236" t="s">
        <v>7204</v>
      </c>
      <c r="M1236" t="s">
        <v>7203</v>
      </c>
      <c r="N1236" s="1">
        <v>44029</v>
      </c>
      <c r="O1236" t="s">
        <v>72</v>
      </c>
      <c r="P1236" t="s">
        <v>7235</v>
      </c>
      <c r="Q1236" t="s">
        <v>7236</v>
      </c>
      <c r="R1236" t="s">
        <v>7220</v>
      </c>
      <c r="S1236">
        <v>158801</v>
      </c>
      <c r="T1236">
        <v>239703</v>
      </c>
      <c r="U1236">
        <v>0.33800000000000002</v>
      </c>
      <c r="V1236">
        <v>166600</v>
      </c>
      <c r="W1236">
        <v>327000</v>
      </c>
      <c r="X1236">
        <v>2021</v>
      </c>
      <c r="Y1236">
        <v>641680</v>
      </c>
    </row>
    <row r="1237" spans="1:25" x14ac:dyDescent="0.35">
      <c r="A1237">
        <v>2021</v>
      </c>
      <c r="B1237" t="s">
        <v>1549</v>
      </c>
      <c r="C1237" s="1">
        <v>44423</v>
      </c>
      <c r="D1237" t="s">
        <v>1479</v>
      </c>
      <c r="E1237" t="s">
        <v>477</v>
      </c>
      <c r="F1237" t="s">
        <v>176</v>
      </c>
      <c r="G1237">
        <v>3</v>
      </c>
      <c r="H1237">
        <v>2668800</v>
      </c>
      <c r="I1237">
        <v>1945600</v>
      </c>
      <c r="J1237" t="s">
        <v>14</v>
      </c>
      <c r="K1237">
        <v>8006400</v>
      </c>
      <c r="L1237" t="s">
        <v>7210</v>
      </c>
      <c r="M1237" t="s">
        <v>7203</v>
      </c>
      <c r="N1237" s="1">
        <v>44490</v>
      </c>
      <c r="O1237" t="s">
        <v>176</v>
      </c>
      <c r="P1237" t="s">
        <v>7218</v>
      </c>
      <c r="Q1237" t="s">
        <v>7219</v>
      </c>
      <c r="R1237" t="s">
        <v>7227</v>
      </c>
      <c r="S1237">
        <v>1852788</v>
      </c>
      <c r="T1237">
        <v>2541478</v>
      </c>
      <c r="U1237">
        <v>0.27100000000000002</v>
      </c>
      <c r="V1237">
        <v>2169600</v>
      </c>
      <c r="W1237">
        <v>5836800</v>
      </c>
      <c r="X1237">
        <v>2021</v>
      </c>
      <c r="Y1237">
        <v>10408320</v>
      </c>
    </row>
    <row r="1238" spans="1:25" x14ac:dyDescent="0.35">
      <c r="A1238">
        <v>2021</v>
      </c>
      <c r="B1238" t="s">
        <v>1550</v>
      </c>
      <c r="C1238" s="1">
        <v>44423</v>
      </c>
      <c r="D1238" t="s">
        <v>1479</v>
      </c>
      <c r="E1238" t="s">
        <v>20</v>
      </c>
      <c r="F1238" t="s">
        <v>323</v>
      </c>
      <c r="G1238">
        <v>3</v>
      </c>
      <c r="H1238">
        <v>228600</v>
      </c>
      <c r="I1238">
        <v>162000</v>
      </c>
      <c r="J1238" t="s">
        <v>14</v>
      </c>
      <c r="K1238">
        <v>685800</v>
      </c>
      <c r="L1238" t="s">
        <v>7209</v>
      </c>
      <c r="M1238" t="s">
        <v>7206</v>
      </c>
      <c r="N1238" s="1">
        <v>44491</v>
      </c>
      <c r="O1238" t="s">
        <v>323</v>
      </c>
      <c r="P1238" t="s">
        <v>7237</v>
      </c>
      <c r="Q1238" t="s">
        <v>7239</v>
      </c>
      <c r="R1238" t="s">
        <v>7230</v>
      </c>
      <c r="S1238">
        <v>172483</v>
      </c>
      <c r="T1238">
        <v>243448</v>
      </c>
      <c r="U1238">
        <v>0.29099999999999998</v>
      </c>
      <c r="V1238">
        <v>199800</v>
      </c>
      <c r="W1238">
        <v>486000</v>
      </c>
      <c r="X1238">
        <v>2021</v>
      </c>
      <c r="Y1238">
        <v>891540</v>
      </c>
    </row>
    <row r="1239" spans="1:25" x14ac:dyDescent="0.35">
      <c r="A1239">
        <v>2021</v>
      </c>
      <c r="B1239" t="s">
        <v>1551</v>
      </c>
      <c r="C1239" s="1">
        <v>44423</v>
      </c>
      <c r="D1239" t="s">
        <v>1479</v>
      </c>
      <c r="E1239" t="s">
        <v>71</v>
      </c>
      <c r="F1239" t="s">
        <v>651</v>
      </c>
      <c r="G1239">
        <v>3</v>
      </c>
      <c r="H1239">
        <v>1478300</v>
      </c>
      <c r="I1239">
        <v>1135900</v>
      </c>
      <c r="J1239" t="s">
        <v>18</v>
      </c>
      <c r="K1239">
        <v>4434900</v>
      </c>
      <c r="L1239" t="s">
        <v>7204</v>
      </c>
      <c r="M1239" t="s">
        <v>7203</v>
      </c>
      <c r="N1239" s="1">
        <v>44483</v>
      </c>
      <c r="O1239" t="s">
        <v>651</v>
      </c>
      <c r="P1239" t="s">
        <v>7218</v>
      </c>
      <c r="Q1239" t="s">
        <v>7246</v>
      </c>
      <c r="R1239" t="s">
        <v>7240</v>
      </c>
      <c r="S1239">
        <v>1098942</v>
      </c>
      <c r="T1239">
        <v>1430279</v>
      </c>
      <c r="U1239">
        <v>0.23200000000000001</v>
      </c>
      <c r="V1239">
        <v>1027200</v>
      </c>
      <c r="W1239">
        <v>3407700</v>
      </c>
      <c r="X1239">
        <v>2021</v>
      </c>
      <c r="Y1239">
        <v>5765370</v>
      </c>
    </row>
    <row r="1240" spans="1:25" x14ac:dyDescent="0.35">
      <c r="A1240">
        <v>2021</v>
      </c>
      <c r="B1240" t="s">
        <v>1552</v>
      </c>
      <c r="C1240" s="1">
        <v>44423</v>
      </c>
      <c r="D1240" t="s">
        <v>1479</v>
      </c>
      <c r="E1240" t="s">
        <v>61</v>
      </c>
      <c r="F1240" t="s">
        <v>276</v>
      </c>
      <c r="G1240">
        <v>4</v>
      </c>
      <c r="H1240">
        <v>160700</v>
      </c>
      <c r="I1240">
        <v>121200</v>
      </c>
      <c r="J1240" t="s">
        <v>18</v>
      </c>
      <c r="K1240">
        <v>642800</v>
      </c>
      <c r="L1240" t="s">
        <v>7207</v>
      </c>
      <c r="M1240" t="s">
        <v>7203</v>
      </c>
      <c r="N1240" s="1">
        <v>43884</v>
      </c>
      <c r="O1240" t="s">
        <v>276</v>
      </c>
      <c r="P1240" t="s">
        <v>7237</v>
      </c>
      <c r="Q1240" t="s">
        <v>7239</v>
      </c>
      <c r="R1240" t="s">
        <v>7220</v>
      </c>
      <c r="S1240">
        <v>115353</v>
      </c>
      <c r="T1240">
        <v>152939</v>
      </c>
      <c r="U1240">
        <v>0.246</v>
      </c>
      <c r="V1240">
        <v>158000</v>
      </c>
      <c r="W1240">
        <v>484800</v>
      </c>
      <c r="X1240">
        <v>2021</v>
      </c>
      <c r="Y1240">
        <v>835640</v>
      </c>
    </row>
    <row r="1241" spans="1:25" x14ac:dyDescent="0.35">
      <c r="A1241">
        <v>2021</v>
      </c>
      <c r="B1241" t="s">
        <v>1553</v>
      </c>
      <c r="C1241" s="1">
        <v>44423</v>
      </c>
      <c r="D1241" t="s">
        <v>1479</v>
      </c>
      <c r="E1241" t="s">
        <v>268</v>
      </c>
      <c r="F1241" t="s">
        <v>128</v>
      </c>
      <c r="G1241">
        <v>1</v>
      </c>
      <c r="H1241">
        <v>932800</v>
      </c>
      <c r="I1241">
        <v>725900</v>
      </c>
      <c r="J1241" t="s">
        <v>14</v>
      </c>
      <c r="K1241">
        <v>932800</v>
      </c>
      <c r="L1241" t="s">
        <v>7204</v>
      </c>
      <c r="M1241" t="s">
        <v>7206</v>
      </c>
      <c r="N1241" s="1">
        <v>43409</v>
      </c>
      <c r="O1241" t="s">
        <v>128</v>
      </c>
      <c r="P1241" t="s">
        <v>7228</v>
      </c>
      <c r="Q1241" t="s">
        <v>7245</v>
      </c>
      <c r="R1241" t="s">
        <v>7220</v>
      </c>
      <c r="S1241">
        <v>807917</v>
      </c>
      <c r="T1241">
        <v>1038140</v>
      </c>
      <c r="U1241">
        <v>0.222</v>
      </c>
      <c r="V1241">
        <v>206900</v>
      </c>
      <c r="W1241">
        <v>725900</v>
      </c>
      <c r="X1241">
        <v>2021</v>
      </c>
      <c r="Y1241">
        <v>1212640</v>
      </c>
    </row>
    <row r="1242" spans="1:25" x14ac:dyDescent="0.35">
      <c r="A1242">
        <v>2021</v>
      </c>
      <c r="B1242" t="s">
        <v>1554</v>
      </c>
      <c r="C1242" s="1">
        <v>44423</v>
      </c>
      <c r="D1242" t="s">
        <v>1479</v>
      </c>
      <c r="E1242" t="s">
        <v>137</v>
      </c>
      <c r="F1242" t="s">
        <v>526</v>
      </c>
      <c r="G1242">
        <v>3</v>
      </c>
      <c r="H1242">
        <v>3065600</v>
      </c>
      <c r="I1242">
        <v>2497400</v>
      </c>
      <c r="J1242" t="s">
        <v>14</v>
      </c>
      <c r="K1242">
        <v>9196800</v>
      </c>
      <c r="L1242" t="s">
        <v>7204</v>
      </c>
      <c r="M1242" t="s">
        <v>7203</v>
      </c>
      <c r="N1242" s="1">
        <v>43563</v>
      </c>
      <c r="O1242" t="s">
        <v>526</v>
      </c>
      <c r="P1242" t="s">
        <v>7231</v>
      </c>
      <c r="Q1242" t="s">
        <v>7244</v>
      </c>
      <c r="R1242" t="s">
        <v>7220</v>
      </c>
      <c r="S1242">
        <v>2720488</v>
      </c>
      <c r="T1242">
        <v>3339554</v>
      </c>
      <c r="U1242">
        <v>0.185</v>
      </c>
      <c r="V1242">
        <v>1704600</v>
      </c>
      <c r="W1242">
        <v>7492200</v>
      </c>
      <c r="X1242">
        <v>2021</v>
      </c>
      <c r="Y1242">
        <v>11955840</v>
      </c>
    </row>
    <row r="1243" spans="1:25" x14ac:dyDescent="0.35">
      <c r="A1243">
        <v>2021</v>
      </c>
      <c r="B1243" t="s">
        <v>1555</v>
      </c>
      <c r="C1243" s="1">
        <v>44424</v>
      </c>
      <c r="D1243" t="s">
        <v>1479</v>
      </c>
      <c r="E1243" t="s">
        <v>353</v>
      </c>
      <c r="F1243" t="s">
        <v>341</v>
      </c>
      <c r="G1243">
        <v>4</v>
      </c>
      <c r="H1243">
        <v>1144000</v>
      </c>
      <c r="I1243">
        <v>866300</v>
      </c>
      <c r="J1243" t="s">
        <v>14</v>
      </c>
      <c r="K1243">
        <v>4576000</v>
      </c>
      <c r="L1243" t="s">
        <v>7202</v>
      </c>
      <c r="M1243" t="s">
        <v>7203</v>
      </c>
      <c r="N1243" s="1">
        <v>44189</v>
      </c>
      <c r="O1243" t="s">
        <v>341</v>
      </c>
      <c r="P1243" t="s">
        <v>7228</v>
      </c>
      <c r="Q1243" t="s">
        <v>7245</v>
      </c>
      <c r="R1243" t="s">
        <v>7240</v>
      </c>
      <c r="S1243">
        <v>884110</v>
      </c>
      <c r="T1243">
        <v>1167499</v>
      </c>
      <c r="U1243">
        <v>0.24299999999999999</v>
      </c>
      <c r="V1243">
        <v>1110800</v>
      </c>
      <c r="W1243">
        <v>3465200</v>
      </c>
      <c r="X1243">
        <v>2021</v>
      </c>
      <c r="Y1243">
        <v>5948800</v>
      </c>
    </row>
    <row r="1244" spans="1:25" x14ac:dyDescent="0.35">
      <c r="A1244">
        <v>2021</v>
      </c>
      <c r="B1244" t="s">
        <v>1556</v>
      </c>
      <c r="C1244" s="1">
        <v>44424</v>
      </c>
      <c r="D1244" t="s">
        <v>1479</v>
      </c>
      <c r="E1244" t="s">
        <v>389</v>
      </c>
      <c r="F1244" t="s">
        <v>370</v>
      </c>
      <c r="G1244">
        <v>4</v>
      </c>
      <c r="H1244">
        <v>3302300</v>
      </c>
      <c r="I1244">
        <v>2164000</v>
      </c>
      <c r="J1244" t="s">
        <v>18</v>
      </c>
      <c r="K1244">
        <v>13209200</v>
      </c>
      <c r="L1244" t="s">
        <v>7204</v>
      </c>
      <c r="M1244" t="s">
        <v>7203</v>
      </c>
      <c r="N1244" s="1">
        <v>44029</v>
      </c>
      <c r="O1244" t="s">
        <v>370</v>
      </c>
      <c r="P1244" t="s">
        <v>7231</v>
      </c>
      <c r="Q1244" t="s">
        <v>7241</v>
      </c>
      <c r="R1244" t="s">
        <v>7240</v>
      </c>
      <c r="S1244">
        <v>2265751</v>
      </c>
      <c r="T1244">
        <v>3457539</v>
      </c>
      <c r="U1244">
        <v>0.34499999999999997</v>
      </c>
      <c r="V1244">
        <v>4553200</v>
      </c>
      <c r="W1244">
        <v>8656000</v>
      </c>
      <c r="X1244">
        <v>2021</v>
      </c>
      <c r="Y1244">
        <v>17171960</v>
      </c>
    </row>
    <row r="1245" spans="1:25" x14ac:dyDescent="0.35">
      <c r="A1245">
        <v>2021</v>
      </c>
      <c r="B1245" t="s">
        <v>1557</v>
      </c>
      <c r="C1245" s="1">
        <v>44424</v>
      </c>
      <c r="D1245" t="s">
        <v>1479</v>
      </c>
      <c r="E1245" t="s">
        <v>32</v>
      </c>
      <c r="F1245" t="s">
        <v>138</v>
      </c>
      <c r="G1245">
        <v>2</v>
      </c>
      <c r="H1245">
        <v>2431900</v>
      </c>
      <c r="I1245">
        <v>1804400</v>
      </c>
      <c r="J1245" t="s">
        <v>14</v>
      </c>
      <c r="K1245">
        <v>4863800</v>
      </c>
      <c r="L1245" t="s">
        <v>7210</v>
      </c>
      <c r="M1245" t="s">
        <v>7203</v>
      </c>
      <c r="N1245" s="1">
        <v>43611</v>
      </c>
      <c r="O1245" t="s">
        <v>138</v>
      </c>
      <c r="P1245" t="s">
        <v>7231</v>
      </c>
      <c r="Q1245" t="s">
        <v>7241</v>
      </c>
      <c r="R1245" t="s">
        <v>7230</v>
      </c>
      <c r="S1245">
        <v>1858200</v>
      </c>
      <c r="T1245">
        <v>2504474</v>
      </c>
      <c r="U1245">
        <v>0.25800000000000001</v>
      </c>
      <c r="V1245">
        <v>1255000</v>
      </c>
      <c r="W1245">
        <v>3608800</v>
      </c>
      <c r="X1245">
        <v>2021</v>
      </c>
      <c r="Y1245">
        <v>6322940</v>
      </c>
    </row>
    <row r="1246" spans="1:25" x14ac:dyDescent="0.35">
      <c r="A1246">
        <v>2021</v>
      </c>
      <c r="B1246" t="s">
        <v>1558</v>
      </c>
      <c r="C1246" s="1">
        <v>44424</v>
      </c>
      <c r="D1246" t="s">
        <v>1479</v>
      </c>
      <c r="E1246" t="s">
        <v>114</v>
      </c>
      <c r="F1246" t="s">
        <v>286</v>
      </c>
      <c r="G1246">
        <v>2</v>
      </c>
      <c r="H1246">
        <v>3323900</v>
      </c>
      <c r="I1246">
        <v>2519300</v>
      </c>
      <c r="J1246" t="s">
        <v>14</v>
      </c>
      <c r="K1246">
        <v>6647800</v>
      </c>
      <c r="L1246" t="s">
        <v>7209</v>
      </c>
      <c r="M1246" t="s">
        <v>7203</v>
      </c>
      <c r="N1246" s="1">
        <v>43509</v>
      </c>
      <c r="O1246" t="s">
        <v>286</v>
      </c>
      <c r="P1246" t="s">
        <v>7231</v>
      </c>
      <c r="Q1246" t="s">
        <v>7244</v>
      </c>
      <c r="R1246" t="s">
        <v>7240</v>
      </c>
      <c r="S1246">
        <v>2494254</v>
      </c>
      <c r="T1246">
        <v>3290835</v>
      </c>
      <c r="U1246">
        <v>0.24199999999999999</v>
      </c>
      <c r="V1246">
        <v>1609200</v>
      </c>
      <c r="W1246">
        <v>5038600</v>
      </c>
      <c r="X1246">
        <v>2021</v>
      </c>
      <c r="Y1246">
        <v>8642140</v>
      </c>
    </row>
    <row r="1247" spans="1:25" x14ac:dyDescent="0.35">
      <c r="A1247">
        <v>2021</v>
      </c>
      <c r="B1247" t="s">
        <v>1559</v>
      </c>
      <c r="C1247" s="1">
        <v>44424</v>
      </c>
      <c r="D1247" t="s">
        <v>1479</v>
      </c>
      <c r="E1247" t="s">
        <v>401</v>
      </c>
      <c r="F1247" t="s">
        <v>803</v>
      </c>
      <c r="G1247">
        <v>4</v>
      </c>
      <c r="H1247">
        <v>3936200</v>
      </c>
      <c r="I1247">
        <v>2823400</v>
      </c>
      <c r="J1247" t="s">
        <v>14</v>
      </c>
      <c r="K1247">
        <v>15744800</v>
      </c>
      <c r="L1247" t="s">
        <v>7202</v>
      </c>
      <c r="M1247" t="s">
        <v>7203</v>
      </c>
      <c r="N1247" s="1">
        <v>43285</v>
      </c>
      <c r="O1247" t="s">
        <v>803</v>
      </c>
      <c r="P1247" t="s">
        <v>7231</v>
      </c>
      <c r="Q1247" t="s">
        <v>7241</v>
      </c>
      <c r="R1247" t="s">
        <v>7225</v>
      </c>
      <c r="S1247">
        <v>2864023</v>
      </c>
      <c r="T1247">
        <v>3992731</v>
      </c>
      <c r="U1247">
        <v>0.28299999999999997</v>
      </c>
      <c r="V1247">
        <v>4451200</v>
      </c>
      <c r="W1247">
        <v>11293600</v>
      </c>
      <c r="X1247">
        <v>2021</v>
      </c>
      <c r="Y1247">
        <v>20468240</v>
      </c>
    </row>
    <row r="1248" spans="1:25" x14ac:dyDescent="0.35">
      <c r="A1248">
        <v>2021</v>
      </c>
      <c r="B1248" t="s">
        <v>1560</v>
      </c>
      <c r="C1248" s="1">
        <v>44425</v>
      </c>
      <c r="D1248" t="s">
        <v>1479</v>
      </c>
      <c r="E1248" t="s">
        <v>149</v>
      </c>
      <c r="F1248" t="s">
        <v>174</v>
      </c>
      <c r="G1248">
        <v>5</v>
      </c>
      <c r="H1248">
        <v>433700</v>
      </c>
      <c r="I1248">
        <v>291800</v>
      </c>
      <c r="J1248" t="s">
        <v>18</v>
      </c>
      <c r="K1248">
        <v>2168500</v>
      </c>
      <c r="L1248" t="s">
        <v>7208</v>
      </c>
      <c r="M1248" t="s">
        <v>7203</v>
      </c>
      <c r="N1248" s="1">
        <v>43490</v>
      </c>
      <c r="O1248" t="s">
        <v>174</v>
      </c>
      <c r="P1248" t="s">
        <v>7237</v>
      </c>
      <c r="Q1248" t="s">
        <v>7239</v>
      </c>
      <c r="R1248" t="s">
        <v>7234</v>
      </c>
      <c r="S1248">
        <v>300460</v>
      </c>
      <c r="T1248">
        <v>446607</v>
      </c>
      <c r="U1248">
        <v>0.32700000000000001</v>
      </c>
      <c r="V1248">
        <v>709500</v>
      </c>
      <c r="W1248">
        <v>1459000</v>
      </c>
      <c r="X1248">
        <v>2021</v>
      </c>
      <c r="Y1248">
        <v>2819050</v>
      </c>
    </row>
    <row r="1249" spans="1:25" x14ac:dyDescent="0.35">
      <c r="A1249">
        <v>2021</v>
      </c>
      <c r="B1249" t="s">
        <v>1561</v>
      </c>
      <c r="C1249" s="1">
        <v>44425</v>
      </c>
      <c r="D1249" t="s">
        <v>1479</v>
      </c>
      <c r="E1249" t="s">
        <v>109</v>
      </c>
      <c r="F1249" t="s">
        <v>256</v>
      </c>
      <c r="G1249">
        <v>1</v>
      </c>
      <c r="H1249">
        <v>2984200</v>
      </c>
      <c r="I1249">
        <v>1943700</v>
      </c>
      <c r="J1249" t="s">
        <v>14</v>
      </c>
      <c r="K1249">
        <v>2984200</v>
      </c>
      <c r="L1249" t="s">
        <v>7205</v>
      </c>
      <c r="M1249" t="s">
        <v>7206</v>
      </c>
      <c r="N1249" s="1">
        <v>43269</v>
      </c>
      <c r="O1249" t="s">
        <v>256</v>
      </c>
      <c r="P1249" t="s">
        <v>7218</v>
      </c>
      <c r="Q1249" t="s">
        <v>7224</v>
      </c>
      <c r="R1249" t="s">
        <v>7240</v>
      </c>
      <c r="S1249">
        <v>1981077</v>
      </c>
      <c r="T1249">
        <v>3041563</v>
      </c>
      <c r="U1249">
        <v>0.34899999999999998</v>
      </c>
      <c r="V1249">
        <v>1040500</v>
      </c>
      <c r="W1249">
        <v>1943700</v>
      </c>
      <c r="X1249">
        <v>2021</v>
      </c>
      <c r="Y1249">
        <v>3879460</v>
      </c>
    </row>
    <row r="1250" spans="1:25" x14ac:dyDescent="0.35">
      <c r="A1250">
        <v>2021</v>
      </c>
      <c r="B1250" t="s">
        <v>1562</v>
      </c>
      <c r="C1250" s="1">
        <v>44425</v>
      </c>
      <c r="D1250" t="s">
        <v>1479</v>
      </c>
      <c r="E1250" t="s">
        <v>468</v>
      </c>
      <c r="F1250" t="s">
        <v>120</v>
      </c>
      <c r="G1250">
        <v>4</v>
      </c>
      <c r="H1250">
        <v>402200</v>
      </c>
      <c r="I1250">
        <v>316700</v>
      </c>
      <c r="J1250" t="s">
        <v>14</v>
      </c>
      <c r="K1250">
        <v>1608800</v>
      </c>
      <c r="L1250" t="s">
        <v>7208</v>
      </c>
      <c r="M1250" t="s">
        <v>7203</v>
      </c>
      <c r="N1250" s="1">
        <v>43215</v>
      </c>
      <c r="O1250" t="s">
        <v>120</v>
      </c>
      <c r="P1250" t="s">
        <v>7237</v>
      </c>
      <c r="Q1250" t="s">
        <v>7239</v>
      </c>
      <c r="R1250" t="s">
        <v>7227</v>
      </c>
      <c r="S1250">
        <v>304085</v>
      </c>
      <c r="T1250">
        <v>386176</v>
      </c>
      <c r="U1250">
        <v>0.21299999999999999</v>
      </c>
      <c r="V1250">
        <v>342000</v>
      </c>
      <c r="W1250">
        <v>1266800</v>
      </c>
      <c r="X1250">
        <v>2021</v>
      </c>
      <c r="Y1250">
        <v>2091440</v>
      </c>
    </row>
    <row r="1251" spans="1:25" x14ac:dyDescent="0.35">
      <c r="A1251">
        <v>2021</v>
      </c>
      <c r="B1251" t="s">
        <v>1563</v>
      </c>
      <c r="C1251" s="1">
        <v>44425</v>
      </c>
      <c r="D1251" t="s">
        <v>1479</v>
      </c>
      <c r="E1251" t="s">
        <v>41</v>
      </c>
      <c r="F1251" t="s">
        <v>655</v>
      </c>
      <c r="G1251">
        <v>4</v>
      </c>
      <c r="H1251">
        <v>2036200</v>
      </c>
      <c r="I1251">
        <v>1383400</v>
      </c>
      <c r="J1251" t="s">
        <v>18</v>
      </c>
      <c r="K1251">
        <v>8144800</v>
      </c>
      <c r="L1251" t="s">
        <v>7202</v>
      </c>
      <c r="M1251" t="s">
        <v>7203</v>
      </c>
      <c r="N1251" s="1">
        <v>44021</v>
      </c>
      <c r="O1251" t="s">
        <v>655</v>
      </c>
      <c r="P1251" t="s">
        <v>7218</v>
      </c>
      <c r="Q1251" t="s">
        <v>7219</v>
      </c>
      <c r="R1251" t="s">
        <v>7220</v>
      </c>
      <c r="S1251">
        <v>1412184</v>
      </c>
      <c r="T1251">
        <v>2078622</v>
      </c>
      <c r="U1251">
        <v>0.32100000000000001</v>
      </c>
      <c r="V1251">
        <v>2611200</v>
      </c>
      <c r="W1251">
        <v>5533600</v>
      </c>
      <c r="X1251">
        <v>2021</v>
      </c>
      <c r="Y1251">
        <v>10588240</v>
      </c>
    </row>
    <row r="1252" spans="1:25" x14ac:dyDescent="0.35">
      <c r="A1252">
        <v>2021</v>
      </c>
      <c r="B1252" t="s">
        <v>1564</v>
      </c>
      <c r="C1252" s="1">
        <v>44425</v>
      </c>
      <c r="D1252" t="s">
        <v>1479</v>
      </c>
      <c r="E1252" t="s">
        <v>754</v>
      </c>
      <c r="F1252" t="s">
        <v>485</v>
      </c>
      <c r="G1252">
        <v>3</v>
      </c>
      <c r="H1252">
        <v>480400</v>
      </c>
      <c r="I1252">
        <v>371200</v>
      </c>
      <c r="J1252" t="s">
        <v>14</v>
      </c>
      <c r="K1252">
        <v>1441200</v>
      </c>
      <c r="L1252" t="s">
        <v>7209</v>
      </c>
      <c r="M1252" t="s">
        <v>7203</v>
      </c>
      <c r="N1252" s="1">
        <v>43324</v>
      </c>
      <c r="O1252" t="s">
        <v>485</v>
      </c>
      <c r="P1252" t="s">
        <v>7237</v>
      </c>
      <c r="Q1252" t="s">
        <v>7238</v>
      </c>
      <c r="R1252" t="s">
        <v>7220</v>
      </c>
      <c r="S1252">
        <v>376063</v>
      </c>
      <c r="T1252">
        <v>486653</v>
      </c>
      <c r="U1252">
        <v>0.22700000000000001</v>
      </c>
      <c r="V1252">
        <v>327600</v>
      </c>
      <c r="W1252">
        <v>1113600</v>
      </c>
      <c r="X1252">
        <v>2021</v>
      </c>
      <c r="Y1252">
        <v>1873560</v>
      </c>
    </row>
    <row r="1253" spans="1:25" x14ac:dyDescent="0.35">
      <c r="A1253">
        <v>2021</v>
      </c>
      <c r="B1253" t="s">
        <v>1565</v>
      </c>
      <c r="C1253" s="1">
        <v>44426</v>
      </c>
      <c r="D1253" t="s">
        <v>1479</v>
      </c>
      <c r="E1253" t="s">
        <v>119</v>
      </c>
      <c r="F1253" t="s">
        <v>279</v>
      </c>
      <c r="G1253">
        <v>4</v>
      </c>
      <c r="H1253">
        <v>433300</v>
      </c>
      <c r="I1253">
        <v>340600</v>
      </c>
      <c r="J1253" t="s">
        <v>14</v>
      </c>
      <c r="K1253">
        <v>1733200</v>
      </c>
      <c r="L1253" t="s">
        <v>7208</v>
      </c>
      <c r="M1253" t="s">
        <v>7206</v>
      </c>
      <c r="N1253" s="1">
        <v>43601</v>
      </c>
      <c r="O1253" t="s">
        <v>279</v>
      </c>
      <c r="P1253" t="s">
        <v>7228</v>
      </c>
      <c r="Q1253" t="s">
        <v>7229</v>
      </c>
      <c r="R1253" t="s">
        <v>7227</v>
      </c>
      <c r="S1253">
        <v>344544</v>
      </c>
      <c r="T1253">
        <v>438362</v>
      </c>
      <c r="U1253">
        <v>0.214</v>
      </c>
      <c r="V1253">
        <v>370800</v>
      </c>
      <c r="W1253">
        <v>1362400</v>
      </c>
      <c r="X1253">
        <v>2021</v>
      </c>
      <c r="Y1253">
        <v>2253160</v>
      </c>
    </row>
    <row r="1254" spans="1:25" x14ac:dyDescent="0.35">
      <c r="A1254">
        <v>2021</v>
      </c>
      <c r="B1254" t="s">
        <v>1566</v>
      </c>
      <c r="C1254" s="1">
        <v>44426</v>
      </c>
      <c r="D1254" t="s">
        <v>1479</v>
      </c>
      <c r="E1254" t="s">
        <v>83</v>
      </c>
      <c r="F1254" t="s">
        <v>259</v>
      </c>
      <c r="G1254">
        <v>4</v>
      </c>
      <c r="H1254">
        <v>3232400</v>
      </c>
      <c r="I1254">
        <v>2450500</v>
      </c>
      <c r="J1254" t="s">
        <v>14</v>
      </c>
      <c r="K1254">
        <v>12929600</v>
      </c>
      <c r="L1254" t="s">
        <v>7205</v>
      </c>
      <c r="M1254" t="s">
        <v>7203</v>
      </c>
      <c r="N1254" s="1">
        <v>44242</v>
      </c>
      <c r="O1254" t="s">
        <v>259</v>
      </c>
      <c r="P1254" t="s">
        <v>7231</v>
      </c>
      <c r="Q1254" t="s">
        <v>7241</v>
      </c>
      <c r="R1254" t="s">
        <v>7223</v>
      </c>
      <c r="S1254">
        <v>2557797</v>
      </c>
      <c r="T1254">
        <v>3374007</v>
      </c>
      <c r="U1254">
        <v>0.24199999999999999</v>
      </c>
      <c r="V1254">
        <v>3127600</v>
      </c>
      <c r="W1254">
        <v>9802000</v>
      </c>
      <c r="X1254">
        <v>2021</v>
      </c>
      <c r="Y1254">
        <v>16808480</v>
      </c>
    </row>
    <row r="1255" spans="1:25" x14ac:dyDescent="0.35">
      <c r="A1255">
        <v>2021</v>
      </c>
      <c r="B1255" t="s">
        <v>1567</v>
      </c>
      <c r="C1255" s="1">
        <v>44426</v>
      </c>
      <c r="D1255" t="s">
        <v>1479</v>
      </c>
      <c r="E1255" t="s">
        <v>381</v>
      </c>
      <c r="F1255" t="s">
        <v>227</v>
      </c>
      <c r="G1255">
        <v>1</v>
      </c>
      <c r="H1255">
        <v>2729400</v>
      </c>
      <c r="I1255">
        <v>1819100</v>
      </c>
      <c r="J1255" t="s">
        <v>14</v>
      </c>
      <c r="K1255">
        <v>2729400</v>
      </c>
      <c r="L1255" t="s">
        <v>7202</v>
      </c>
      <c r="M1255" t="s">
        <v>7206</v>
      </c>
      <c r="N1255" s="1">
        <v>44051</v>
      </c>
      <c r="O1255" t="s">
        <v>227</v>
      </c>
      <c r="P1255" t="s">
        <v>7231</v>
      </c>
      <c r="Q1255" t="s">
        <v>7244</v>
      </c>
      <c r="R1255" t="s">
        <v>7227</v>
      </c>
      <c r="S1255">
        <v>1721287</v>
      </c>
      <c r="T1255">
        <v>2582662</v>
      </c>
      <c r="U1255">
        <v>0.33400000000000002</v>
      </c>
      <c r="V1255">
        <v>910300</v>
      </c>
      <c r="W1255">
        <v>1819100</v>
      </c>
      <c r="X1255">
        <v>2021</v>
      </c>
      <c r="Y1255">
        <v>3548220</v>
      </c>
    </row>
    <row r="1256" spans="1:25" x14ac:dyDescent="0.35">
      <c r="A1256">
        <v>2021</v>
      </c>
      <c r="B1256" t="s">
        <v>1568</v>
      </c>
      <c r="C1256" s="1">
        <v>44426</v>
      </c>
      <c r="D1256" t="s">
        <v>1479</v>
      </c>
      <c r="E1256" t="s">
        <v>166</v>
      </c>
      <c r="F1256" t="s">
        <v>164</v>
      </c>
      <c r="G1256">
        <v>3</v>
      </c>
      <c r="H1256">
        <v>1154600</v>
      </c>
      <c r="I1256">
        <v>880100</v>
      </c>
      <c r="J1256" t="s">
        <v>14</v>
      </c>
      <c r="K1256">
        <v>3463800</v>
      </c>
      <c r="L1256" t="s">
        <v>7204</v>
      </c>
      <c r="M1256" t="s">
        <v>7203</v>
      </c>
      <c r="N1256" s="1">
        <v>44082</v>
      </c>
      <c r="O1256" t="s">
        <v>164</v>
      </c>
      <c r="P1256" t="s">
        <v>7228</v>
      </c>
      <c r="Q1256" t="s">
        <v>7229</v>
      </c>
      <c r="R1256" t="s">
        <v>7223</v>
      </c>
      <c r="S1256">
        <v>876620</v>
      </c>
      <c r="T1256">
        <v>1150081</v>
      </c>
      <c r="U1256">
        <v>0.23799999999999999</v>
      </c>
      <c r="V1256">
        <v>823500</v>
      </c>
      <c r="W1256">
        <v>2640300</v>
      </c>
      <c r="X1256">
        <v>2021</v>
      </c>
      <c r="Y1256">
        <v>4502940</v>
      </c>
    </row>
    <row r="1257" spans="1:25" x14ac:dyDescent="0.35">
      <c r="A1257">
        <v>2021</v>
      </c>
      <c r="B1257" t="s">
        <v>1569</v>
      </c>
      <c r="C1257" s="1">
        <v>44426</v>
      </c>
      <c r="D1257" t="s">
        <v>1479</v>
      </c>
      <c r="E1257" t="s">
        <v>209</v>
      </c>
      <c r="F1257" t="s">
        <v>361</v>
      </c>
      <c r="G1257">
        <v>5</v>
      </c>
      <c r="H1257">
        <v>831900</v>
      </c>
      <c r="I1257">
        <v>617100</v>
      </c>
      <c r="J1257" t="s">
        <v>14</v>
      </c>
      <c r="K1257">
        <v>4159500</v>
      </c>
      <c r="L1257" t="s">
        <v>7204</v>
      </c>
      <c r="M1257" t="s">
        <v>7203</v>
      </c>
      <c r="N1257" s="1">
        <v>43805</v>
      </c>
      <c r="O1257" t="s">
        <v>361</v>
      </c>
      <c r="P1257" t="s">
        <v>7221</v>
      </c>
      <c r="Q1257" t="s">
        <v>7243</v>
      </c>
      <c r="R1257" t="s">
        <v>7240</v>
      </c>
      <c r="S1257">
        <v>620157</v>
      </c>
      <c r="T1257">
        <v>836072</v>
      </c>
      <c r="U1257">
        <v>0.25800000000000001</v>
      </c>
      <c r="V1257">
        <v>1074000</v>
      </c>
      <c r="W1257">
        <v>3085500</v>
      </c>
      <c r="X1257">
        <v>2021</v>
      </c>
      <c r="Y1257">
        <v>5407350</v>
      </c>
    </row>
    <row r="1258" spans="1:25" x14ac:dyDescent="0.35">
      <c r="A1258">
        <v>2021</v>
      </c>
      <c r="B1258" t="s">
        <v>1570</v>
      </c>
      <c r="C1258" s="1">
        <v>44426</v>
      </c>
      <c r="D1258" t="s">
        <v>1479</v>
      </c>
      <c r="E1258" t="s">
        <v>353</v>
      </c>
      <c r="F1258" t="s">
        <v>88</v>
      </c>
      <c r="G1258">
        <v>2</v>
      </c>
      <c r="H1258">
        <v>2044500</v>
      </c>
      <c r="I1258">
        <v>1601800</v>
      </c>
      <c r="J1258" t="s">
        <v>18</v>
      </c>
      <c r="K1258">
        <v>4089000</v>
      </c>
      <c r="L1258" t="s">
        <v>7202</v>
      </c>
      <c r="M1258" t="s">
        <v>7203</v>
      </c>
      <c r="N1258" s="1">
        <v>44189</v>
      </c>
      <c r="O1258" t="s">
        <v>88</v>
      </c>
      <c r="P1258" t="s">
        <v>7218</v>
      </c>
      <c r="Q1258" t="s">
        <v>7246</v>
      </c>
      <c r="R1258" t="s">
        <v>7225</v>
      </c>
      <c r="S1258">
        <v>1629103</v>
      </c>
      <c r="T1258">
        <v>2079327</v>
      </c>
      <c r="U1258">
        <v>0.217</v>
      </c>
      <c r="V1258">
        <v>885400</v>
      </c>
      <c r="W1258">
        <v>3203600</v>
      </c>
      <c r="X1258">
        <v>2021</v>
      </c>
      <c r="Y1258">
        <v>5315700</v>
      </c>
    </row>
    <row r="1259" spans="1:25" x14ac:dyDescent="0.35">
      <c r="A1259">
        <v>2021</v>
      </c>
      <c r="B1259" t="s">
        <v>1571</v>
      </c>
      <c r="C1259" s="1">
        <v>44427</v>
      </c>
      <c r="D1259" t="s">
        <v>1479</v>
      </c>
      <c r="E1259" t="s">
        <v>889</v>
      </c>
      <c r="F1259" t="s">
        <v>826</v>
      </c>
      <c r="G1259">
        <v>2</v>
      </c>
      <c r="H1259">
        <v>187600</v>
      </c>
      <c r="I1259">
        <v>140000</v>
      </c>
      <c r="J1259" t="s">
        <v>18</v>
      </c>
      <c r="K1259">
        <v>375200</v>
      </c>
      <c r="L1259" t="s">
        <v>7207</v>
      </c>
      <c r="M1259" t="s">
        <v>7203</v>
      </c>
      <c r="N1259" s="1">
        <v>43908</v>
      </c>
      <c r="O1259" t="s">
        <v>826</v>
      </c>
      <c r="P1259" t="s">
        <v>7235</v>
      </c>
      <c r="Q1259" t="s">
        <v>7248</v>
      </c>
      <c r="R1259" t="s">
        <v>7234</v>
      </c>
      <c r="S1259">
        <v>141072</v>
      </c>
      <c r="T1259">
        <v>189010</v>
      </c>
      <c r="U1259">
        <v>0.254</v>
      </c>
      <c r="V1259">
        <v>95200</v>
      </c>
      <c r="W1259">
        <v>280000</v>
      </c>
      <c r="X1259">
        <v>2021</v>
      </c>
      <c r="Y1259">
        <v>487760</v>
      </c>
    </row>
    <row r="1260" spans="1:25" x14ac:dyDescent="0.35">
      <c r="A1260">
        <v>2021</v>
      </c>
      <c r="B1260" t="s">
        <v>1572</v>
      </c>
      <c r="C1260" s="1">
        <v>44427</v>
      </c>
      <c r="D1260" t="s">
        <v>1479</v>
      </c>
      <c r="E1260" t="s">
        <v>349</v>
      </c>
      <c r="F1260" t="s">
        <v>218</v>
      </c>
      <c r="G1260">
        <v>2</v>
      </c>
      <c r="H1260">
        <v>1232400</v>
      </c>
      <c r="I1260">
        <v>979500</v>
      </c>
      <c r="J1260" t="s">
        <v>14</v>
      </c>
      <c r="K1260">
        <v>2464800</v>
      </c>
      <c r="L1260" t="s">
        <v>7204</v>
      </c>
      <c r="M1260" t="s">
        <v>7203</v>
      </c>
      <c r="N1260" s="1">
        <v>43944</v>
      </c>
      <c r="O1260" t="s">
        <v>218</v>
      </c>
      <c r="P1260" t="s">
        <v>7218</v>
      </c>
      <c r="Q1260" t="s">
        <v>7233</v>
      </c>
      <c r="R1260" t="s">
        <v>7225</v>
      </c>
      <c r="S1260">
        <v>965934</v>
      </c>
      <c r="T1260">
        <v>1215373</v>
      </c>
      <c r="U1260">
        <v>0.20499999999999999</v>
      </c>
      <c r="V1260">
        <v>505800</v>
      </c>
      <c r="W1260">
        <v>1959000</v>
      </c>
      <c r="X1260">
        <v>2021</v>
      </c>
      <c r="Y1260">
        <v>3204240</v>
      </c>
    </row>
    <row r="1261" spans="1:25" x14ac:dyDescent="0.35">
      <c r="A1261">
        <v>2021</v>
      </c>
      <c r="B1261" t="s">
        <v>1573</v>
      </c>
      <c r="C1261" s="1">
        <v>44427</v>
      </c>
      <c r="D1261" t="s">
        <v>1479</v>
      </c>
      <c r="E1261" t="s">
        <v>566</v>
      </c>
      <c r="F1261" t="s">
        <v>286</v>
      </c>
      <c r="G1261">
        <v>3</v>
      </c>
      <c r="H1261">
        <v>3378000</v>
      </c>
      <c r="I1261">
        <v>2560300</v>
      </c>
      <c r="J1261" t="s">
        <v>18</v>
      </c>
      <c r="K1261">
        <v>10134000</v>
      </c>
      <c r="L1261" t="s">
        <v>7204</v>
      </c>
      <c r="M1261" t="s">
        <v>7206</v>
      </c>
      <c r="N1261" s="1">
        <v>43135</v>
      </c>
      <c r="O1261" t="s">
        <v>286</v>
      </c>
      <c r="P1261" t="s">
        <v>7231</v>
      </c>
      <c r="Q1261" t="s">
        <v>7244</v>
      </c>
      <c r="R1261" t="s">
        <v>7240</v>
      </c>
      <c r="S1261">
        <v>2494254</v>
      </c>
      <c r="T1261">
        <v>3290835</v>
      </c>
      <c r="U1261">
        <v>0.24199999999999999</v>
      </c>
      <c r="V1261">
        <v>2453100</v>
      </c>
      <c r="W1261">
        <v>7680900</v>
      </c>
      <c r="X1261">
        <v>2021</v>
      </c>
      <c r="Y1261">
        <v>13174200</v>
      </c>
    </row>
    <row r="1262" spans="1:25" x14ac:dyDescent="0.35">
      <c r="A1262">
        <v>2021</v>
      </c>
      <c r="B1262" t="s">
        <v>1574</v>
      </c>
      <c r="C1262" s="1">
        <v>44427</v>
      </c>
      <c r="D1262" t="s">
        <v>1479</v>
      </c>
      <c r="E1262" t="s">
        <v>480</v>
      </c>
      <c r="F1262" t="s">
        <v>745</v>
      </c>
      <c r="G1262">
        <v>1</v>
      </c>
      <c r="H1262">
        <v>184000</v>
      </c>
      <c r="I1262">
        <v>144000</v>
      </c>
      <c r="J1262" t="s">
        <v>18</v>
      </c>
      <c r="K1262">
        <v>184000</v>
      </c>
      <c r="L1262" t="s">
        <v>7209</v>
      </c>
      <c r="M1262" t="s">
        <v>7203</v>
      </c>
      <c r="N1262" s="1">
        <v>44280</v>
      </c>
      <c r="O1262" t="s">
        <v>745</v>
      </c>
      <c r="P1262" t="s">
        <v>7221</v>
      </c>
      <c r="Q1262" t="s">
        <v>7222</v>
      </c>
      <c r="R1262" t="s">
        <v>7227</v>
      </c>
      <c r="S1262">
        <v>145695</v>
      </c>
      <c r="T1262">
        <v>186076</v>
      </c>
      <c r="U1262">
        <v>0.217</v>
      </c>
      <c r="V1262">
        <v>40000</v>
      </c>
      <c r="W1262">
        <v>144000</v>
      </c>
      <c r="X1262">
        <v>2021</v>
      </c>
      <c r="Y1262">
        <v>239200</v>
      </c>
    </row>
    <row r="1263" spans="1:25" x14ac:dyDescent="0.35">
      <c r="A1263">
        <v>2021</v>
      </c>
      <c r="B1263" t="s">
        <v>1575</v>
      </c>
      <c r="C1263" s="1">
        <v>44427</v>
      </c>
      <c r="D1263" t="s">
        <v>1479</v>
      </c>
      <c r="E1263" t="s">
        <v>401</v>
      </c>
      <c r="F1263" t="s">
        <v>48</v>
      </c>
      <c r="G1263">
        <v>1</v>
      </c>
      <c r="H1263">
        <v>101300</v>
      </c>
      <c r="I1263">
        <v>71800</v>
      </c>
      <c r="J1263" t="s">
        <v>18</v>
      </c>
      <c r="K1263">
        <v>101300</v>
      </c>
      <c r="L1263" t="s">
        <v>7202</v>
      </c>
      <c r="M1263" t="s">
        <v>7203</v>
      </c>
      <c r="N1263" s="1">
        <v>43285</v>
      </c>
      <c r="O1263" t="s">
        <v>48</v>
      </c>
      <c r="P1263" t="s">
        <v>7235</v>
      </c>
      <c r="Q1263" t="s">
        <v>7247</v>
      </c>
      <c r="R1263" t="s">
        <v>7240</v>
      </c>
      <c r="S1263">
        <v>72897</v>
      </c>
      <c r="T1263">
        <v>102873</v>
      </c>
      <c r="U1263">
        <v>0.29099999999999998</v>
      </c>
      <c r="V1263">
        <v>29500</v>
      </c>
      <c r="W1263">
        <v>71800</v>
      </c>
      <c r="X1263">
        <v>2021</v>
      </c>
      <c r="Y1263">
        <v>131690</v>
      </c>
    </row>
    <row r="1264" spans="1:25" x14ac:dyDescent="0.35">
      <c r="A1264">
        <v>2021</v>
      </c>
      <c r="B1264" t="s">
        <v>1576</v>
      </c>
      <c r="C1264" s="1">
        <v>44427</v>
      </c>
      <c r="D1264" t="s">
        <v>1479</v>
      </c>
      <c r="E1264" t="s">
        <v>378</v>
      </c>
      <c r="F1264" t="s">
        <v>614</v>
      </c>
      <c r="G1264">
        <v>4</v>
      </c>
      <c r="H1264">
        <v>551900</v>
      </c>
      <c r="I1264">
        <v>390100</v>
      </c>
      <c r="J1264" t="s">
        <v>14</v>
      </c>
      <c r="K1264">
        <v>2207600</v>
      </c>
      <c r="L1264" t="s">
        <v>7207</v>
      </c>
      <c r="M1264" t="s">
        <v>7203</v>
      </c>
      <c r="N1264" s="1">
        <v>43399</v>
      </c>
      <c r="O1264" t="s">
        <v>614</v>
      </c>
      <c r="P1264" t="s">
        <v>7237</v>
      </c>
      <c r="Q1264" t="s">
        <v>7239</v>
      </c>
      <c r="R1264" t="s">
        <v>7230</v>
      </c>
      <c r="S1264">
        <v>406837</v>
      </c>
      <c r="T1264">
        <v>575668</v>
      </c>
      <c r="U1264">
        <v>0.29299999999999998</v>
      </c>
      <c r="V1264">
        <v>647200</v>
      </c>
      <c r="W1264">
        <v>1560400</v>
      </c>
      <c r="X1264">
        <v>2021</v>
      </c>
      <c r="Y1264">
        <v>2869880</v>
      </c>
    </row>
    <row r="1265" spans="1:25" x14ac:dyDescent="0.35">
      <c r="A1265">
        <v>2021</v>
      </c>
      <c r="B1265" t="s">
        <v>1577</v>
      </c>
      <c r="C1265" s="1">
        <v>44427</v>
      </c>
      <c r="D1265" t="s">
        <v>1479</v>
      </c>
      <c r="E1265" t="s">
        <v>226</v>
      </c>
      <c r="F1265" t="s">
        <v>246</v>
      </c>
      <c r="G1265">
        <v>1</v>
      </c>
      <c r="H1265">
        <v>135000</v>
      </c>
      <c r="I1265">
        <v>88800</v>
      </c>
      <c r="J1265" t="s">
        <v>18</v>
      </c>
      <c r="K1265">
        <v>135000</v>
      </c>
      <c r="L1265" t="s">
        <v>7209</v>
      </c>
      <c r="M1265" t="s">
        <v>7203</v>
      </c>
      <c r="N1265" s="1">
        <v>43392</v>
      </c>
      <c r="O1265" t="s">
        <v>246</v>
      </c>
      <c r="P1265" t="s">
        <v>7235</v>
      </c>
      <c r="Q1265" t="s">
        <v>7236</v>
      </c>
      <c r="R1265" t="s">
        <v>7230</v>
      </c>
      <c r="S1265">
        <v>85709</v>
      </c>
      <c r="T1265">
        <v>130336</v>
      </c>
      <c r="U1265">
        <v>0.34200000000000003</v>
      </c>
      <c r="V1265">
        <v>46200</v>
      </c>
      <c r="W1265">
        <v>88800</v>
      </c>
      <c r="X1265">
        <v>2021</v>
      </c>
      <c r="Y1265">
        <v>175500</v>
      </c>
    </row>
    <row r="1266" spans="1:25" x14ac:dyDescent="0.35">
      <c r="A1266">
        <v>2021</v>
      </c>
      <c r="B1266" t="s">
        <v>1578</v>
      </c>
      <c r="C1266" s="1">
        <v>44427</v>
      </c>
      <c r="D1266" t="s">
        <v>1479</v>
      </c>
      <c r="E1266" t="s">
        <v>169</v>
      </c>
      <c r="F1266" t="s">
        <v>193</v>
      </c>
      <c r="G1266">
        <v>2</v>
      </c>
      <c r="H1266">
        <v>3274000</v>
      </c>
      <c r="I1266">
        <v>2433600</v>
      </c>
      <c r="J1266" t="s">
        <v>18</v>
      </c>
      <c r="K1266">
        <v>6548000</v>
      </c>
      <c r="L1266" t="s">
        <v>7209</v>
      </c>
      <c r="M1266" t="s">
        <v>7203</v>
      </c>
      <c r="N1266" s="1">
        <v>44466</v>
      </c>
      <c r="O1266" t="s">
        <v>193</v>
      </c>
      <c r="P1266" t="s">
        <v>7218</v>
      </c>
      <c r="Q1266" t="s">
        <v>7219</v>
      </c>
      <c r="R1266" t="s">
        <v>7225</v>
      </c>
      <c r="S1266">
        <v>2272155</v>
      </c>
      <c r="T1266">
        <v>3056827</v>
      </c>
      <c r="U1266">
        <v>0.25700000000000001</v>
      </c>
      <c r="V1266">
        <v>1680800</v>
      </c>
      <c r="W1266">
        <v>4867200</v>
      </c>
      <c r="X1266">
        <v>2021</v>
      </c>
      <c r="Y1266">
        <v>8512400</v>
      </c>
    </row>
    <row r="1267" spans="1:25" x14ac:dyDescent="0.35">
      <c r="A1267">
        <v>2021</v>
      </c>
      <c r="B1267" t="s">
        <v>1579</v>
      </c>
      <c r="C1267" s="1">
        <v>44427</v>
      </c>
      <c r="D1267" t="s">
        <v>1479</v>
      </c>
      <c r="E1267" t="s">
        <v>64</v>
      </c>
      <c r="F1267" t="s">
        <v>174</v>
      </c>
      <c r="G1267">
        <v>5</v>
      </c>
      <c r="H1267">
        <v>478600</v>
      </c>
      <c r="I1267">
        <v>322000</v>
      </c>
      <c r="J1267" t="s">
        <v>18</v>
      </c>
      <c r="K1267">
        <v>2393000</v>
      </c>
      <c r="L1267" t="s">
        <v>7208</v>
      </c>
      <c r="M1267" t="s">
        <v>7203</v>
      </c>
      <c r="N1267" s="1">
        <v>43146</v>
      </c>
      <c r="O1267" t="s">
        <v>174</v>
      </c>
      <c r="P1267" t="s">
        <v>7237</v>
      </c>
      <c r="Q1267" t="s">
        <v>7239</v>
      </c>
      <c r="R1267" t="s">
        <v>7234</v>
      </c>
      <c r="S1267">
        <v>300460</v>
      </c>
      <c r="T1267">
        <v>446607</v>
      </c>
      <c r="U1267">
        <v>0.32700000000000001</v>
      </c>
      <c r="V1267">
        <v>783000</v>
      </c>
      <c r="W1267">
        <v>1610000</v>
      </c>
      <c r="X1267">
        <v>2021</v>
      </c>
      <c r="Y1267">
        <v>3110900</v>
      </c>
    </row>
    <row r="1268" spans="1:25" x14ac:dyDescent="0.35">
      <c r="A1268">
        <v>2021</v>
      </c>
      <c r="B1268" t="s">
        <v>1580</v>
      </c>
      <c r="C1268" s="1">
        <v>44428</v>
      </c>
      <c r="D1268" t="s">
        <v>1479</v>
      </c>
      <c r="E1268" t="s">
        <v>29</v>
      </c>
      <c r="F1268" t="s">
        <v>526</v>
      </c>
      <c r="G1268">
        <v>1</v>
      </c>
      <c r="H1268">
        <v>3079000</v>
      </c>
      <c r="I1268">
        <v>2508200</v>
      </c>
      <c r="J1268" t="s">
        <v>18</v>
      </c>
      <c r="K1268">
        <v>3079000</v>
      </c>
      <c r="L1268" t="s">
        <v>7209</v>
      </c>
      <c r="M1268" t="s">
        <v>7203</v>
      </c>
      <c r="N1268" s="1">
        <v>43488</v>
      </c>
      <c r="O1268" t="s">
        <v>526</v>
      </c>
      <c r="P1268" t="s">
        <v>7231</v>
      </c>
      <c r="Q1268" t="s">
        <v>7244</v>
      </c>
      <c r="R1268" t="s">
        <v>7220</v>
      </c>
      <c r="S1268">
        <v>2720488</v>
      </c>
      <c r="T1268">
        <v>3339554</v>
      </c>
      <c r="U1268">
        <v>0.185</v>
      </c>
      <c r="V1268">
        <v>570800</v>
      </c>
      <c r="W1268">
        <v>2508200</v>
      </c>
      <c r="X1268">
        <v>2021</v>
      </c>
      <c r="Y1268">
        <v>4002700</v>
      </c>
    </row>
    <row r="1269" spans="1:25" x14ac:dyDescent="0.35">
      <c r="A1269">
        <v>2021</v>
      </c>
      <c r="B1269" t="s">
        <v>1581</v>
      </c>
      <c r="C1269" s="1">
        <v>44428</v>
      </c>
      <c r="D1269" t="s">
        <v>1479</v>
      </c>
      <c r="E1269" t="s">
        <v>137</v>
      </c>
      <c r="F1269" t="s">
        <v>323</v>
      </c>
      <c r="G1269">
        <v>4</v>
      </c>
      <c r="H1269">
        <v>254900</v>
      </c>
      <c r="I1269">
        <v>180600</v>
      </c>
      <c r="J1269" t="s">
        <v>14</v>
      </c>
      <c r="K1269">
        <v>1019600</v>
      </c>
      <c r="L1269" t="s">
        <v>7204</v>
      </c>
      <c r="M1269" t="s">
        <v>7203</v>
      </c>
      <c r="N1269" s="1">
        <v>43563</v>
      </c>
      <c r="O1269" t="s">
        <v>323</v>
      </c>
      <c r="P1269" t="s">
        <v>7237</v>
      </c>
      <c r="Q1269" t="s">
        <v>7239</v>
      </c>
      <c r="R1269" t="s">
        <v>7230</v>
      </c>
      <c r="S1269">
        <v>172483</v>
      </c>
      <c r="T1269">
        <v>243448</v>
      </c>
      <c r="U1269">
        <v>0.29099999999999998</v>
      </c>
      <c r="V1269">
        <v>297200</v>
      </c>
      <c r="W1269">
        <v>722400</v>
      </c>
      <c r="X1269">
        <v>2021</v>
      </c>
      <c r="Y1269">
        <v>1325480</v>
      </c>
    </row>
    <row r="1270" spans="1:25" x14ac:dyDescent="0.35">
      <c r="A1270">
        <v>2021</v>
      </c>
      <c r="B1270" t="s">
        <v>1582</v>
      </c>
      <c r="C1270" s="1">
        <v>44428</v>
      </c>
      <c r="D1270" t="s">
        <v>1479</v>
      </c>
      <c r="E1270" t="s">
        <v>26</v>
      </c>
      <c r="F1270" t="s">
        <v>107</v>
      </c>
      <c r="G1270">
        <v>5</v>
      </c>
      <c r="H1270">
        <v>616600</v>
      </c>
      <c r="I1270">
        <v>481500</v>
      </c>
      <c r="J1270" t="s">
        <v>18</v>
      </c>
      <c r="K1270">
        <v>3083000</v>
      </c>
      <c r="L1270" t="s">
        <v>7209</v>
      </c>
      <c r="M1270" t="s">
        <v>7203</v>
      </c>
      <c r="N1270" s="1">
        <v>43105</v>
      </c>
      <c r="O1270" t="s">
        <v>107</v>
      </c>
      <c r="P1270" t="s">
        <v>7237</v>
      </c>
      <c r="Q1270" t="s">
        <v>7238</v>
      </c>
      <c r="R1270" t="s">
        <v>7225</v>
      </c>
      <c r="S1270">
        <v>466356</v>
      </c>
      <c r="T1270">
        <v>597191</v>
      </c>
      <c r="U1270">
        <v>0.219</v>
      </c>
      <c r="V1270">
        <v>675500</v>
      </c>
      <c r="W1270">
        <v>2407500</v>
      </c>
      <c r="X1270">
        <v>2021</v>
      </c>
      <c r="Y1270">
        <v>4007900</v>
      </c>
    </row>
    <row r="1271" spans="1:25" x14ac:dyDescent="0.35">
      <c r="A1271">
        <v>2021</v>
      </c>
      <c r="B1271" t="s">
        <v>1583</v>
      </c>
      <c r="C1271" s="1">
        <v>44429</v>
      </c>
      <c r="D1271" t="s">
        <v>1479</v>
      </c>
      <c r="E1271" t="s">
        <v>330</v>
      </c>
      <c r="F1271" t="s">
        <v>236</v>
      </c>
      <c r="G1271">
        <v>5</v>
      </c>
      <c r="H1271">
        <v>522600</v>
      </c>
      <c r="I1271">
        <v>377300</v>
      </c>
      <c r="J1271" t="s">
        <v>14</v>
      </c>
      <c r="K1271">
        <v>2613000</v>
      </c>
      <c r="L1271" t="s">
        <v>7204</v>
      </c>
      <c r="M1271" t="s">
        <v>7206</v>
      </c>
      <c r="N1271" s="1">
        <v>43449</v>
      </c>
      <c r="O1271" t="s">
        <v>236</v>
      </c>
      <c r="P1271" t="s">
        <v>7237</v>
      </c>
      <c r="Q1271" t="s">
        <v>7238</v>
      </c>
      <c r="R1271" t="s">
        <v>7240</v>
      </c>
      <c r="S1271">
        <v>361481</v>
      </c>
      <c r="T1271">
        <v>500684</v>
      </c>
      <c r="U1271">
        <v>0.27800000000000002</v>
      </c>
      <c r="V1271">
        <v>726500</v>
      </c>
      <c r="W1271">
        <v>1886500</v>
      </c>
      <c r="X1271">
        <v>2021</v>
      </c>
      <c r="Y1271">
        <v>3396900</v>
      </c>
    </row>
    <row r="1272" spans="1:25" x14ac:dyDescent="0.35">
      <c r="A1272">
        <v>2021</v>
      </c>
      <c r="B1272" t="s">
        <v>1584</v>
      </c>
      <c r="C1272" s="1">
        <v>44429</v>
      </c>
      <c r="D1272" t="s">
        <v>1479</v>
      </c>
      <c r="E1272" t="s">
        <v>449</v>
      </c>
      <c r="F1272" t="s">
        <v>170</v>
      </c>
      <c r="G1272">
        <v>5</v>
      </c>
      <c r="H1272">
        <v>371300</v>
      </c>
      <c r="I1272">
        <v>296500</v>
      </c>
      <c r="J1272" t="s">
        <v>14</v>
      </c>
      <c r="K1272">
        <v>1856500</v>
      </c>
      <c r="L1272" t="s">
        <v>7204</v>
      </c>
      <c r="M1272" t="s">
        <v>7203</v>
      </c>
      <c r="N1272" s="1">
        <v>44129</v>
      </c>
      <c r="O1272" t="s">
        <v>170</v>
      </c>
      <c r="P1272" t="s">
        <v>7237</v>
      </c>
      <c r="Q1272" t="s">
        <v>7238</v>
      </c>
      <c r="R1272" t="s">
        <v>7225</v>
      </c>
      <c r="S1272">
        <v>293413</v>
      </c>
      <c r="T1272">
        <v>367345</v>
      </c>
      <c r="U1272">
        <v>0.20100000000000001</v>
      </c>
      <c r="V1272">
        <v>374000</v>
      </c>
      <c r="W1272">
        <v>1482500</v>
      </c>
      <c r="X1272">
        <v>2021</v>
      </c>
      <c r="Y1272">
        <v>2413450</v>
      </c>
    </row>
    <row r="1273" spans="1:25" x14ac:dyDescent="0.35">
      <c r="A1273">
        <v>2021</v>
      </c>
      <c r="B1273" t="s">
        <v>1585</v>
      </c>
      <c r="C1273" s="1">
        <v>44429</v>
      </c>
      <c r="D1273" t="s">
        <v>1479</v>
      </c>
      <c r="E1273" t="s">
        <v>534</v>
      </c>
      <c r="F1273" t="s">
        <v>107</v>
      </c>
      <c r="G1273">
        <v>4</v>
      </c>
      <c r="H1273">
        <v>564400</v>
      </c>
      <c r="I1273">
        <v>440800</v>
      </c>
      <c r="J1273" t="s">
        <v>14</v>
      </c>
      <c r="K1273">
        <v>2257600</v>
      </c>
      <c r="L1273" t="s">
        <v>7204</v>
      </c>
      <c r="M1273" t="s">
        <v>7203</v>
      </c>
      <c r="N1273" s="1">
        <v>44496</v>
      </c>
      <c r="O1273" t="s">
        <v>107</v>
      </c>
      <c r="P1273" t="s">
        <v>7237</v>
      </c>
      <c r="Q1273" t="s">
        <v>7238</v>
      </c>
      <c r="R1273" t="s">
        <v>7225</v>
      </c>
      <c r="S1273">
        <v>466356</v>
      </c>
      <c r="T1273">
        <v>597191</v>
      </c>
      <c r="U1273">
        <v>0.219</v>
      </c>
      <c r="V1273">
        <v>494400</v>
      </c>
      <c r="W1273">
        <v>1763200</v>
      </c>
      <c r="X1273">
        <v>2021</v>
      </c>
      <c r="Y1273">
        <v>2934880</v>
      </c>
    </row>
    <row r="1274" spans="1:25" x14ac:dyDescent="0.35">
      <c r="A1274">
        <v>2021</v>
      </c>
      <c r="B1274" t="s">
        <v>1586</v>
      </c>
      <c r="C1274" s="1">
        <v>44429</v>
      </c>
      <c r="D1274" t="s">
        <v>1479</v>
      </c>
      <c r="E1274" t="s">
        <v>220</v>
      </c>
      <c r="F1274" t="s">
        <v>655</v>
      </c>
      <c r="G1274">
        <v>1</v>
      </c>
      <c r="H1274">
        <v>2230300</v>
      </c>
      <c r="I1274">
        <v>1515200</v>
      </c>
      <c r="J1274" t="s">
        <v>14</v>
      </c>
      <c r="K1274">
        <v>2230300</v>
      </c>
      <c r="L1274" t="s">
        <v>7204</v>
      </c>
      <c r="M1274" t="s">
        <v>7203</v>
      </c>
      <c r="N1274" s="1">
        <v>43826</v>
      </c>
      <c r="O1274" t="s">
        <v>655</v>
      </c>
      <c r="P1274" t="s">
        <v>7218</v>
      </c>
      <c r="Q1274" t="s">
        <v>7219</v>
      </c>
      <c r="R1274" t="s">
        <v>7220</v>
      </c>
      <c r="S1274">
        <v>1412184</v>
      </c>
      <c r="T1274">
        <v>2078622</v>
      </c>
      <c r="U1274">
        <v>0.32100000000000001</v>
      </c>
      <c r="V1274">
        <v>715100</v>
      </c>
      <c r="W1274">
        <v>1515200</v>
      </c>
      <c r="X1274">
        <v>2021</v>
      </c>
      <c r="Y1274">
        <v>2899390</v>
      </c>
    </row>
    <row r="1275" spans="1:25" x14ac:dyDescent="0.35">
      <c r="A1275">
        <v>2021</v>
      </c>
      <c r="B1275" t="s">
        <v>1587</v>
      </c>
      <c r="C1275" s="1">
        <v>44430</v>
      </c>
      <c r="D1275" t="s">
        <v>1479</v>
      </c>
      <c r="E1275" t="s">
        <v>216</v>
      </c>
      <c r="F1275" t="s">
        <v>138</v>
      </c>
      <c r="G1275">
        <v>1</v>
      </c>
      <c r="H1275">
        <v>2371300</v>
      </c>
      <c r="I1275">
        <v>1759400</v>
      </c>
      <c r="J1275" t="s">
        <v>14</v>
      </c>
      <c r="K1275">
        <v>2371300</v>
      </c>
      <c r="L1275" t="s">
        <v>7204</v>
      </c>
      <c r="M1275" t="s">
        <v>7203</v>
      </c>
      <c r="N1275" s="1">
        <v>43498</v>
      </c>
      <c r="O1275" t="s">
        <v>138</v>
      </c>
      <c r="P1275" t="s">
        <v>7231</v>
      </c>
      <c r="Q1275" t="s">
        <v>7241</v>
      </c>
      <c r="R1275" t="s">
        <v>7230</v>
      </c>
      <c r="S1275">
        <v>1858200</v>
      </c>
      <c r="T1275">
        <v>2504474</v>
      </c>
      <c r="U1275">
        <v>0.25800000000000001</v>
      </c>
      <c r="V1275">
        <v>611900</v>
      </c>
      <c r="W1275">
        <v>1759400</v>
      </c>
      <c r="X1275">
        <v>2021</v>
      </c>
      <c r="Y1275">
        <v>3082690</v>
      </c>
    </row>
    <row r="1276" spans="1:25" x14ac:dyDescent="0.35">
      <c r="A1276">
        <v>2021</v>
      </c>
      <c r="B1276" t="s">
        <v>1588</v>
      </c>
      <c r="C1276" s="1">
        <v>44430</v>
      </c>
      <c r="D1276" t="s">
        <v>1479</v>
      </c>
      <c r="E1276" t="s">
        <v>366</v>
      </c>
      <c r="F1276" t="s">
        <v>318</v>
      </c>
      <c r="G1276">
        <v>5</v>
      </c>
      <c r="H1276">
        <v>1731800</v>
      </c>
      <c r="I1276">
        <v>1142600</v>
      </c>
      <c r="J1276" t="s">
        <v>18</v>
      </c>
      <c r="K1276">
        <v>8659000</v>
      </c>
      <c r="L1276" t="s">
        <v>7202</v>
      </c>
      <c r="M1276" t="s">
        <v>7206</v>
      </c>
      <c r="N1276" s="1">
        <v>43485</v>
      </c>
      <c r="O1276" t="s">
        <v>318</v>
      </c>
      <c r="P1276" t="s">
        <v>7231</v>
      </c>
      <c r="Q1276" t="s">
        <v>7241</v>
      </c>
      <c r="R1276" t="s">
        <v>7220</v>
      </c>
      <c r="S1276">
        <v>1195161</v>
      </c>
      <c r="T1276">
        <v>1811459</v>
      </c>
      <c r="U1276">
        <v>0.34</v>
      </c>
      <c r="V1276">
        <v>2946000</v>
      </c>
      <c r="W1276">
        <v>5713000</v>
      </c>
      <c r="X1276">
        <v>2021</v>
      </c>
      <c r="Y1276">
        <v>11256700</v>
      </c>
    </row>
    <row r="1277" spans="1:25" x14ac:dyDescent="0.35">
      <c r="A1277">
        <v>2021</v>
      </c>
      <c r="B1277" t="s">
        <v>1589</v>
      </c>
      <c r="C1277" s="1">
        <v>44430</v>
      </c>
      <c r="D1277" t="s">
        <v>1479</v>
      </c>
      <c r="E1277" t="s">
        <v>383</v>
      </c>
      <c r="F1277" t="s">
        <v>1358</v>
      </c>
      <c r="G1277">
        <v>1</v>
      </c>
      <c r="H1277">
        <v>310500</v>
      </c>
      <c r="I1277">
        <v>220600</v>
      </c>
      <c r="J1277" t="s">
        <v>14</v>
      </c>
      <c r="K1277">
        <v>310500</v>
      </c>
      <c r="L1277" t="s">
        <v>7208</v>
      </c>
      <c r="M1277" t="s">
        <v>7203</v>
      </c>
      <c r="N1277" s="1">
        <v>43323</v>
      </c>
      <c r="O1277" t="s">
        <v>1358</v>
      </c>
      <c r="P1277" t="s">
        <v>7221</v>
      </c>
      <c r="Q1277" t="s">
        <v>7243</v>
      </c>
      <c r="R1277" t="s">
        <v>7234</v>
      </c>
      <c r="S1277">
        <v>241132</v>
      </c>
      <c r="T1277">
        <v>339334</v>
      </c>
      <c r="U1277">
        <v>0.28899999999999998</v>
      </c>
      <c r="V1277">
        <v>89900</v>
      </c>
      <c r="W1277">
        <v>220600</v>
      </c>
      <c r="X1277">
        <v>2021</v>
      </c>
      <c r="Y1277">
        <v>403650</v>
      </c>
    </row>
    <row r="1278" spans="1:25" x14ac:dyDescent="0.35">
      <c r="A1278">
        <v>2021</v>
      </c>
      <c r="B1278" t="s">
        <v>1590</v>
      </c>
      <c r="C1278" s="1">
        <v>44430</v>
      </c>
      <c r="D1278" t="s">
        <v>1479</v>
      </c>
      <c r="E1278" t="s">
        <v>337</v>
      </c>
      <c r="F1278" t="s">
        <v>241</v>
      </c>
      <c r="G1278">
        <v>5</v>
      </c>
      <c r="H1278">
        <v>2912200</v>
      </c>
      <c r="I1278">
        <v>2068000</v>
      </c>
      <c r="J1278" t="s">
        <v>14</v>
      </c>
      <c r="K1278">
        <v>14561000</v>
      </c>
      <c r="L1278" t="s">
        <v>7209</v>
      </c>
      <c r="M1278" t="s">
        <v>7203</v>
      </c>
      <c r="N1278" s="1">
        <v>44373</v>
      </c>
      <c r="O1278" t="s">
        <v>241</v>
      </c>
      <c r="P1278" t="s">
        <v>7231</v>
      </c>
      <c r="Q1278" t="s">
        <v>7244</v>
      </c>
      <c r="R1278" t="s">
        <v>7234</v>
      </c>
      <c r="S1278">
        <v>2300879</v>
      </c>
      <c r="T1278">
        <v>3240214</v>
      </c>
      <c r="U1278">
        <v>0.28999999999999998</v>
      </c>
      <c r="V1278">
        <v>4221000</v>
      </c>
      <c r="W1278">
        <v>10340000</v>
      </c>
      <c r="X1278">
        <v>2021</v>
      </c>
      <c r="Y1278">
        <v>18929300</v>
      </c>
    </row>
    <row r="1279" spans="1:25" x14ac:dyDescent="0.35">
      <c r="A1279">
        <v>2021</v>
      </c>
      <c r="B1279" t="s">
        <v>1591</v>
      </c>
      <c r="C1279" s="1">
        <v>44430</v>
      </c>
      <c r="D1279" t="s">
        <v>1479</v>
      </c>
      <c r="E1279" t="s">
        <v>657</v>
      </c>
      <c r="F1279" t="s">
        <v>24</v>
      </c>
      <c r="G1279">
        <v>5</v>
      </c>
      <c r="H1279">
        <v>2400100</v>
      </c>
      <c r="I1279">
        <v>1738400</v>
      </c>
      <c r="J1279" t="s">
        <v>14</v>
      </c>
      <c r="K1279">
        <v>12000500</v>
      </c>
      <c r="L1279" t="s">
        <v>7208</v>
      </c>
      <c r="M1279" t="s">
        <v>7206</v>
      </c>
      <c r="N1279" s="1">
        <v>43643</v>
      </c>
      <c r="O1279" t="s">
        <v>24</v>
      </c>
      <c r="P1279" t="s">
        <v>7218</v>
      </c>
      <c r="Q1279" t="s">
        <v>7219</v>
      </c>
      <c r="R1279" t="s">
        <v>7234</v>
      </c>
      <c r="S1279">
        <v>1691731</v>
      </c>
      <c r="T1279">
        <v>2335698</v>
      </c>
      <c r="U1279">
        <v>0.27600000000000002</v>
      </c>
      <c r="V1279">
        <v>3308500</v>
      </c>
      <c r="W1279">
        <v>8692000</v>
      </c>
      <c r="X1279">
        <v>2021</v>
      </c>
      <c r="Y1279">
        <v>15600650</v>
      </c>
    </row>
    <row r="1280" spans="1:25" x14ac:dyDescent="0.35">
      <c r="A1280">
        <v>2021</v>
      </c>
      <c r="B1280" t="s">
        <v>1592</v>
      </c>
      <c r="C1280" s="1">
        <v>44430</v>
      </c>
      <c r="D1280" t="s">
        <v>1479</v>
      </c>
      <c r="E1280" t="s">
        <v>206</v>
      </c>
      <c r="F1280" t="s">
        <v>246</v>
      </c>
      <c r="G1280">
        <v>1</v>
      </c>
      <c r="H1280">
        <v>134200</v>
      </c>
      <c r="I1280">
        <v>88200</v>
      </c>
      <c r="J1280" t="s">
        <v>14</v>
      </c>
      <c r="K1280">
        <v>134200</v>
      </c>
      <c r="L1280" t="s">
        <v>7205</v>
      </c>
      <c r="M1280" t="s">
        <v>7203</v>
      </c>
      <c r="N1280" s="1">
        <v>43864</v>
      </c>
      <c r="O1280" t="s">
        <v>246</v>
      </c>
      <c r="P1280" t="s">
        <v>7235</v>
      </c>
      <c r="Q1280" t="s">
        <v>7236</v>
      </c>
      <c r="R1280" t="s">
        <v>7230</v>
      </c>
      <c r="S1280">
        <v>85709</v>
      </c>
      <c r="T1280">
        <v>130336</v>
      </c>
      <c r="U1280">
        <v>0.34200000000000003</v>
      </c>
      <c r="V1280">
        <v>46000</v>
      </c>
      <c r="W1280">
        <v>88200</v>
      </c>
      <c r="X1280">
        <v>2021</v>
      </c>
      <c r="Y1280">
        <v>174460</v>
      </c>
    </row>
    <row r="1281" spans="1:25" x14ac:dyDescent="0.35">
      <c r="A1281">
        <v>2021</v>
      </c>
      <c r="B1281" t="s">
        <v>1593</v>
      </c>
      <c r="C1281" s="1">
        <v>44431</v>
      </c>
      <c r="D1281" t="s">
        <v>1479</v>
      </c>
      <c r="E1281" t="s">
        <v>173</v>
      </c>
      <c r="F1281" t="s">
        <v>403</v>
      </c>
      <c r="G1281">
        <v>4</v>
      </c>
      <c r="H1281">
        <v>1866800</v>
      </c>
      <c r="I1281">
        <v>1245400</v>
      </c>
      <c r="J1281" t="s">
        <v>18</v>
      </c>
      <c r="K1281">
        <v>7467200</v>
      </c>
      <c r="L1281" t="s">
        <v>7205</v>
      </c>
      <c r="M1281" t="s">
        <v>7203</v>
      </c>
      <c r="N1281" s="1">
        <v>44355</v>
      </c>
      <c r="O1281" t="s">
        <v>403</v>
      </c>
      <c r="P1281" t="s">
        <v>7218</v>
      </c>
      <c r="Q1281" t="s">
        <v>7233</v>
      </c>
      <c r="R1281" t="s">
        <v>7220</v>
      </c>
      <c r="S1281">
        <v>1185674</v>
      </c>
      <c r="T1281">
        <v>1777273</v>
      </c>
      <c r="U1281">
        <v>0.33300000000000002</v>
      </c>
      <c r="V1281">
        <v>2485600</v>
      </c>
      <c r="W1281">
        <v>4981600</v>
      </c>
      <c r="X1281">
        <v>2021</v>
      </c>
      <c r="Y1281">
        <v>9707360</v>
      </c>
    </row>
    <row r="1282" spans="1:25" x14ac:dyDescent="0.35">
      <c r="A1282">
        <v>2021</v>
      </c>
      <c r="B1282" t="s">
        <v>1594</v>
      </c>
      <c r="C1282" s="1">
        <v>44431</v>
      </c>
      <c r="D1282" t="s">
        <v>1479</v>
      </c>
      <c r="E1282" t="s">
        <v>243</v>
      </c>
      <c r="F1282" t="s">
        <v>649</v>
      </c>
      <c r="G1282">
        <v>4</v>
      </c>
      <c r="H1282">
        <v>73700</v>
      </c>
      <c r="I1282">
        <v>51800</v>
      </c>
      <c r="J1282" t="s">
        <v>14</v>
      </c>
      <c r="K1282">
        <v>294800</v>
      </c>
      <c r="L1282" t="s">
        <v>7204</v>
      </c>
      <c r="M1282" t="s">
        <v>7206</v>
      </c>
      <c r="N1282" s="1">
        <v>43285</v>
      </c>
      <c r="O1282" t="s">
        <v>649</v>
      </c>
      <c r="P1282" t="s">
        <v>7235</v>
      </c>
      <c r="Q1282" t="s">
        <v>7236</v>
      </c>
      <c r="R1282" t="s">
        <v>7223</v>
      </c>
      <c r="S1282">
        <v>56164</v>
      </c>
      <c r="T1282">
        <v>79878</v>
      </c>
      <c r="U1282">
        <v>0.29699999999999999</v>
      </c>
      <c r="V1282">
        <v>87600</v>
      </c>
      <c r="W1282">
        <v>207200</v>
      </c>
      <c r="X1282">
        <v>2021</v>
      </c>
      <c r="Y1282">
        <v>383240</v>
      </c>
    </row>
    <row r="1283" spans="1:25" x14ac:dyDescent="0.35">
      <c r="A1283">
        <v>2021</v>
      </c>
      <c r="B1283" t="s">
        <v>1595</v>
      </c>
      <c r="C1283" s="1">
        <v>44431</v>
      </c>
      <c r="D1283" t="s">
        <v>1479</v>
      </c>
      <c r="E1283" t="s">
        <v>41</v>
      </c>
      <c r="F1283" t="s">
        <v>361</v>
      </c>
      <c r="G1283">
        <v>2</v>
      </c>
      <c r="H1283">
        <v>936900</v>
      </c>
      <c r="I1283">
        <v>694900</v>
      </c>
      <c r="J1283" t="s">
        <v>18</v>
      </c>
      <c r="K1283">
        <v>1873800</v>
      </c>
      <c r="L1283" t="s">
        <v>7202</v>
      </c>
      <c r="M1283" t="s">
        <v>7203</v>
      </c>
      <c r="N1283" s="1">
        <v>44021</v>
      </c>
      <c r="O1283" t="s">
        <v>361</v>
      </c>
      <c r="P1283" t="s">
        <v>7221</v>
      </c>
      <c r="Q1283" t="s">
        <v>7243</v>
      </c>
      <c r="R1283" t="s">
        <v>7240</v>
      </c>
      <c r="S1283">
        <v>620157</v>
      </c>
      <c r="T1283">
        <v>836072</v>
      </c>
      <c r="U1283">
        <v>0.25800000000000001</v>
      </c>
      <c r="V1283">
        <v>484000</v>
      </c>
      <c r="W1283">
        <v>1389800</v>
      </c>
      <c r="X1283">
        <v>2021</v>
      </c>
      <c r="Y1283">
        <v>2435940</v>
      </c>
    </row>
    <row r="1284" spans="1:25" x14ac:dyDescent="0.35">
      <c r="A1284">
        <v>2021</v>
      </c>
      <c r="B1284" t="s">
        <v>1596</v>
      </c>
      <c r="C1284" s="1">
        <v>44431</v>
      </c>
      <c r="D1284" t="s">
        <v>1479</v>
      </c>
      <c r="E1284" t="s">
        <v>181</v>
      </c>
      <c r="F1284" t="s">
        <v>132</v>
      </c>
      <c r="G1284">
        <v>5</v>
      </c>
      <c r="H1284">
        <v>2973300</v>
      </c>
      <c r="I1284">
        <v>2258800</v>
      </c>
      <c r="J1284" t="s">
        <v>14</v>
      </c>
      <c r="K1284">
        <v>14866500</v>
      </c>
      <c r="L1284" t="s">
        <v>7202</v>
      </c>
      <c r="M1284" t="s">
        <v>7203</v>
      </c>
      <c r="N1284" s="1">
        <v>44087</v>
      </c>
      <c r="O1284" t="s">
        <v>132</v>
      </c>
      <c r="P1284" t="s">
        <v>7231</v>
      </c>
      <c r="Q1284" t="s">
        <v>7232</v>
      </c>
      <c r="R1284" t="s">
        <v>7220</v>
      </c>
      <c r="S1284">
        <v>2248818</v>
      </c>
      <c r="T1284">
        <v>2960178</v>
      </c>
      <c r="U1284">
        <v>0.24</v>
      </c>
      <c r="V1284">
        <v>3572500</v>
      </c>
      <c r="W1284">
        <v>11294000</v>
      </c>
      <c r="X1284">
        <v>2021</v>
      </c>
      <c r="Y1284">
        <v>19326450</v>
      </c>
    </row>
    <row r="1285" spans="1:25" x14ac:dyDescent="0.35">
      <c r="A1285">
        <v>2021</v>
      </c>
      <c r="B1285" t="s">
        <v>1597</v>
      </c>
      <c r="C1285" s="1">
        <v>44431</v>
      </c>
      <c r="D1285" t="s">
        <v>1479</v>
      </c>
      <c r="E1285" t="s">
        <v>689</v>
      </c>
      <c r="F1285" t="s">
        <v>276</v>
      </c>
      <c r="G1285">
        <v>5</v>
      </c>
      <c r="H1285">
        <v>165000</v>
      </c>
      <c r="I1285">
        <v>124500</v>
      </c>
      <c r="J1285" t="s">
        <v>18</v>
      </c>
      <c r="K1285">
        <v>825000</v>
      </c>
      <c r="L1285" t="s">
        <v>7208</v>
      </c>
      <c r="M1285" t="s">
        <v>7206</v>
      </c>
      <c r="N1285" s="1">
        <v>44290</v>
      </c>
      <c r="O1285" t="s">
        <v>276</v>
      </c>
      <c r="P1285" t="s">
        <v>7237</v>
      </c>
      <c r="Q1285" t="s">
        <v>7239</v>
      </c>
      <c r="R1285" t="s">
        <v>7220</v>
      </c>
      <c r="S1285">
        <v>115353</v>
      </c>
      <c r="T1285">
        <v>152939</v>
      </c>
      <c r="U1285">
        <v>0.246</v>
      </c>
      <c r="V1285">
        <v>202500</v>
      </c>
      <c r="W1285">
        <v>622500</v>
      </c>
      <c r="X1285">
        <v>2021</v>
      </c>
      <c r="Y1285">
        <v>1072500</v>
      </c>
    </row>
    <row r="1286" spans="1:25" x14ac:dyDescent="0.35">
      <c r="A1286">
        <v>2021</v>
      </c>
      <c r="B1286" t="s">
        <v>1598</v>
      </c>
      <c r="C1286" s="1">
        <v>44431</v>
      </c>
      <c r="D1286" t="s">
        <v>1479</v>
      </c>
      <c r="E1286" t="s">
        <v>581</v>
      </c>
      <c r="F1286" t="s">
        <v>554</v>
      </c>
      <c r="G1286">
        <v>3</v>
      </c>
      <c r="H1286">
        <v>3244000</v>
      </c>
      <c r="I1286">
        <v>2434100</v>
      </c>
      <c r="J1286" t="s">
        <v>18</v>
      </c>
      <c r="K1286">
        <v>9732000</v>
      </c>
      <c r="L1286" t="s">
        <v>7207</v>
      </c>
      <c r="M1286" t="s">
        <v>7206</v>
      </c>
      <c r="N1286" s="1">
        <v>43665</v>
      </c>
      <c r="O1286" t="s">
        <v>554</v>
      </c>
      <c r="P1286" t="s">
        <v>7218</v>
      </c>
      <c r="Q1286" t="s">
        <v>7246</v>
      </c>
      <c r="R1286" t="s">
        <v>7240</v>
      </c>
      <c r="S1286">
        <v>2419100</v>
      </c>
      <c r="T1286">
        <v>3224089</v>
      </c>
      <c r="U1286">
        <v>0.25</v>
      </c>
      <c r="V1286">
        <v>2429700</v>
      </c>
      <c r="W1286">
        <v>7302300</v>
      </c>
      <c r="X1286">
        <v>2021</v>
      </c>
      <c r="Y1286">
        <v>12651600</v>
      </c>
    </row>
    <row r="1287" spans="1:25" x14ac:dyDescent="0.35">
      <c r="A1287">
        <v>2021</v>
      </c>
      <c r="B1287" t="s">
        <v>1599</v>
      </c>
      <c r="C1287" s="1">
        <v>44431</v>
      </c>
      <c r="D1287" t="s">
        <v>1479</v>
      </c>
      <c r="E1287" t="s">
        <v>366</v>
      </c>
      <c r="F1287" t="s">
        <v>745</v>
      </c>
      <c r="G1287">
        <v>5</v>
      </c>
      <c r="H1287">
        <v>185300</v>
      </c>
      <c r="I1287">
        <v>145100</v>
      </c>
      <c r="J1287" t="s">
        <v>14</v>
      </c>
      <c r="K1287">
        <v>926500</v>
      </c>
      <c r="L1287" t="s">
        <v>7202</v>
      </c>
      <c r="M1287" t="s">
        <v>7206</v>
      </c>
      <c r="N1287" s="1">
        <v>43485</v>
      </c>
      <c r="O1287" t="s">
        <v>745</v>
      </c>
      <c r="P1287" t="s">
        <v>7221</v>
      </c>
      <c r="Q1287" t="s">
        <v>7222</v>
      </c>
      <c r="R1287" t="s">
        <v>7227</v>
      </c>
      <c r="S1287">
        <v>145695</v>
      </c>
      <c r="T1287">
        <v>186076</v>
      </c>
      <c r="U1287">
        <v>0.217</v>
      </c>
      <c r="V1287">
        <v>201000</v>
      </c>
      <c r="W1287">
        <v>725500</v>
      </c>
      <c r="X1287">
        <v>2021</v>
      </c>
      <c r="Y1287">
        <v>1204450</v>
      </c>
    </row>
    <row r="1288" spans="1:25" x14ac:dyDescent="0.35">
      <c r="A1288">
        <v>2021</v>
      </c>
      <c r="B1288" t="s">
        <v>1600</v>
      </c>
      <c r="C1288" s="1">
        <v>44432</v>
      </c>
      <c r="D1288" t="s">
        <v>1479</v>
      </c>
      <c r="E1288" t="s">
        <v>20</v>
      </c>
      <c r="F1288" t="s">
        <v>826</v>
      </c>
      <c r="G1288">
        <v>2</v>
      </c>
      <c r="H1288">
        <v>184900</v>
      </c>
      <c r="I1288">
        <v>138000</v>
      </c>
      <c r="J1288" t="s">
        <v>14</v>
      </c>
      <c r="K1288">
        <v>369800</v>
      </c>
      <c r="L1288" t="s">
        <v>7209</v>
      </c>
      <c r="M1288" t="s">
        <v>7206</v>
      </c>
      <c r="N1288" s="1">
        <v>44491</v>
      </c>
      <c r="O1288" t="s">
        <v>826</v>
      </c>
      <c r="P1288" t="s">
        <v>7235</v>
      </c>
      <c r="Q1288" t="s">
        <v>7248</v>
      </c>
      <c r="R1288" t="s">
        <v>7234</v>
      </c>
      <c r="S1288">
        <v>141072</v>
      </c>
      <c r="T1288">
        <v>189010</v>
      </c>
      <c r="U1288">
        <v>0.254</v>
      </c>
      <c r="V1288">
        <v>93800</v>
      </c>
      <c r="W1288">
        <v>276000</v>
      </c>
      <c r="X1288">
        <v>2021</v>
      </c>
      <c r="Y1288">
        <v>480740</v>
      </c>
    </row>
    <row r="1289" spans="1:25" x14ac:dyDescent="0.35">
      <c r="A1289">
        <v>2021</v>
      </c>
      <c r="B1289" t="s">
        <v>1601</v>
      </c>
      <c r="C1289" s="1">
        <v>44432</v>
      </c>
      <c r="D1289" t="s">
        <v>1479</v>
      </c>
      <c r="E1289" t="s">
        <v>383</v>
      </c>
      <c r="F1289" t="s">
        <v>253</v>
      </c>
      <c r="G1289">
        <v>2</v>
      </c>
      <c r="H1289">
        <v>1071600</v>
      </c>
      <c r="I1289">
        <v>780900</v>
      </c>
      <c r="J1289" t="s">
        <v>14</v>
      </c>
      <c r="K1289">
        <v>2143200</v>
      </c>
      <c r="L1289" t="s">
        <v>7208</v>
      </c>
      <c r="M1289" t="s">
        <v>7203</v>
      </c>
      <c r="N1289" s="1">
        <v>43323</v>
      </c>
      <c r="O1289" t="s">
        <v>253</v>
      </c>
      <c r="P1289" t="s">
        <v>7228</v>
      </c>
      <c r="Q1289" t="s">
        <v>7245</v>
      </c>
      <c r="R1289" t="s">
        <v>7225</v>
      </c>
      <c r="S1289">
        <v>749552</v>
      </c>
      <c r="T1289">
        <v>1028670</v>
      </c>
      <c r="U1289">
        <v>0.27100000000000002</v>
      </c>
      <c r="V1289">
        <v>581400</v>
      </c>
      <c r="W1289">
        <v>1561800</v>
      </c>
      <c r="X1289">
        <v>2021</v>
      </c>
      <c r="Y1289">
        <v>2786160</v>
      </c>
    </row>
    <row r="1290" spans="1:25" x14ac:dyDescent="0.35">
      <c r="A1290">
        <v>2021</v>
      </c>
      <c r="B1290" t="s">
        <v>1602</v>
      </c>
      <c r="C1290" s="1">
        <v>44432</v>
      </c>
      <c r="D1290" t="s">
        <v>1479</v>
      </c>
      <c r="E1290" t="s">
        <v>157</v>
      </c>
      <c r="F1290" t="s">
        <v>998</v>
      </c>
      <c r="G1290">
        <v>4</v>
      </c>
      <c r="H1290">
        <v>232000</v>
      </c>
      <c r="I1290">
        <v>157500</v>
      </c>
      <c r="J1290" t="s">
        <v>14</v>
      </c>
      <c r="K1290">
        <v>928000</v>
      </c>
      <c r="L1290" t="s">
        <v>7204</v>
      </c>
      <c r="M1290" t="s">
        <v>7206</v>
      </c>
      <c r="N1290" s="1">
        <v>43455</v>
      </c>
      <c r="O1290" t="s">
        <v>998</v>
      </c>
      <c r="P1290" t="s">
        <v>7235</v>
      </c>
      <c r="Q1290" t="s">
        <v>7248</v>
      </c>
      <c r="R1290" t="s">
        <v>7223</v>
      </c>
      <c r="S1290">
        <v>166758</v>
      </c>
      <c r="T1290">
        <v>245606</v>
      </c>
      <c r="U1290">
        <v>0.32100000000000001</v>
      </c>
      <c r="V1290">
        <v>298000</v>
      </c>
      <c r="W1290">
        <v>630000</v>
      </c>
      <c r="X1290">
        <v>2021</v>
      </c>
      <c r="Y1290">
        <v>1206400</v>
      </c>
    </row>
    <row r="1291" spans="1:25" x14ac:dyDescent="0.35">
      <c r="A1291">
        <v>2021</v>
      </c>
      <c r="B1291" t="s">
        <v>1603</v>
      </c>
      <c r="C1291" s="1">
        <v>44432</v>
      </c>
      <c r="D1291" t="s">
        <v>1479</v>
      </c>
      <c r="E1291" t="s">
        <v>579</v>
      </c>
      <c r="F1291" t="s">
        <v>495</v>
      </c>
      <c r="G1291">
        <v>2</v>
      </c>
      <c r="H1291">
        <v>3385100</v>
      </c>
      <c r="I1291">
        <v>2498200</v>
      </c>
      <c r="J1291" t="s">
        <v>14</v>
      </c>
      <c r="K1291">
        <v>6770200</v>
      </c>
      <c r="L1291" t="s">
        <v>7211</v>
      </c>
      <c r="M1291" t="s">
        <v>7206</v>
      </c>
      <c r="N1291" s="1">
        <v>43321</v>
      </c>
      <c r="O1291" t="s">
        <v>495</v>
      </c>
      <c r="P1291" t="s">
        <v>7231</v>
      </c>
      <c r="Q1291" t="s">
        <v>7232</v>
      </c>
      <c r="R1291" t="s">
        <v>7223</v>
      </c>
      <c r="S1291">
        <v>2218777</v>
      </c>
      <c r="T1291">
        <v>3006424</v>
      </c>
      <c r="U1291">
        <v>0.26200000000000001</v>
      </c>
      <c r="V1291">
        <v>1773800</v>
      </c>
      <c r="W1291">
        <v>4996400</v>
      </c>
      <c r="X1291">
        <v>2021</v>
      </c>
      <c r="Y1291">
        <v>8801260</v>
      </c>
    </row>
    <row r="1292" spans="1:25" x14ac:dyDescent="0.35">
      <c r="A1292">
        <v>2021</v>
      </c>
      <c r="B1292" t="s">
        <v>1604</v>
      </c>
      <c r="C1292" s="1">
        <v>44432</v>
      </c>
      <c r="D1292" t="s">
        <v>1479</v>
      </c>
      <c r="E1292" t="s">
        <v>80</v>
      </c>
      <c r="F1292" t="s">
        <v>551</v>
      </c>
      <c r="G1292">
        <v>2</v>
      </c>
      <c r="H1292">
        <v>1391400</v>
      </c>
      <c r="I1292">
        <v>1082400</v>
      </c>
      <c r="J1292" t="s">
        <v>14</v>
      </c>
      <c r="K1292">
        <v>2782800</v>
      </c>
      <c r="L1292" t="s">
        <v>7209</v>
      </c>
      <c r="M1292" t="s">
        <v>7206</v>
      </c>
      <c r="N1292" s="1">
        <v>43268</v>
      </c>
      <c r="O1292" t="s">
        <v>551</v>
      </c>
      <c r="P1292" t="s">
        <v>7218</v>
      </c>
      <c r="Q1292" t="s">
        <v>7224</v>
      </c>
      <c r="R1292" t="s">
        <v>7220</v>
      </c>
      <c r="S1292">
        <v>1207526</v>
      </c>
      <c r="T1292">
        <v>1552203</v>
      </c>
      <c r="U1292">
        <v>0.222</v>
      </c>
      <c r="V1292">
        <v>618000</v>
      </c>
      <c r="W1292">
        <v>2164800</v>
      </c>
      <c r="X1292">
        <v>2021</v>
      </c>
      <c r="Y1292">
        <v>3617640</v>
      </c>
    </row>
    <row r="1293" spans="1:25" x14ac:dyDescent="0.35">
      <c r="A1293">
        <v>2021</v>
      </c>
      <c r="B1293" t="s">
        <v>1605</v>
      </c>
      <c r="C1293" s="1">
        <v>44432</v>
      </c>
      <c r="D1293" t="s">
        <v>1479</v>
      </c>
      <c r="E1293" t="s">
        <v>71</v>
      </c>
      <c r="F1293" t="s">
        <v>123</v>
      </c>
      <c r="G1293">
        <v>2</v>
      </c>
      <c r="H1293">
        <v>2841700</v>
      </c>
      <c r="I1293">
        <v>2142800</v>
      </c>
      <c r="J1293" t="s">
        <v>18</v>
      </c>
      <c r="K1293">
        <v>5683400</v>
      </c>
      <c r="L1293" t="s">
        <v>7204</v>
      </c>
      <c r="M1293" t="s">
        <v>7203</v>
      </c>
      <c r="N1293" s="1">
        <v>44483</v>
      </c>
      <c r="O1293" t="s">
        <v>123</v>
      </c>
      <c r="P1293" t="s">
        <v>7218</v>
      </c>
      <c r="Q1293" t="s">
        <v>7233</v>
      </c>
      <c r="R1293" t="s">
        <v>7220</v>
      </c>
      <c r="S1293">
        <v>2398997</v>
      </c>
      <c r="T1293">
        <v>3181492</v>
      </c>
      <c r="U1293">
        <v>0.246</v>
      </c>
      <c r="V1293">
        <v>1397800</v>
      </c>
      <c r="W1293">
        <v>4285600</v>
      </c>
      <c r="X1293">
        <v>2021</v>
      </c>
      <c r="Y1293">
        <v>7388420</v>
      </c>
    </row>
    <row r="1294" spans="1:25" x14ac:dyDescent="0.35">
      <c r="A1294">
        <v>2021</v>
      </c>
      <c r="B1294" t="s">
        <v>1606</v>
      </c>
      <c r="C1294" s="1">
        <v>44432</v>
      </c>
      <c r="D1294" t="s">
        <v>1479</v>
      </c>
      <c r="E1294" t="s">
        <v>459</v>
      </c>
      <c r="F1294" t="s">
        <v>361</v>
      </c>
      <c r="G1294">
        <v>5</v>
      </c>
      <c r="H1294">
        <v>817200</v>
      </c>
      <c r="I1294">
        <v>606100</v>
      </c>
      <c r="J1294" t="s">
        <v>14</v>
      </c>
      <c r="K1294">
        <v>4086000</v>
      </c>
      <c r="L1294" t="s">
        <v>7205</v>
      </c>
      <c r="M1294" t="s">
        <v>7203</v>
      </c>
      <c r="N1294" s="1">
        <v>43428</v>
      </c>
      <c r="O1294" t="s">
        <v>361</v>
      </c>
      <c r="P1294" t="s">
        <v>7221</v>
      </c>
      <c r="Q1294" t="s">
        <v>7243</v>
      </c>
      <c r="R1294" t="s">
        <v>7240</v>
      </c>
      <c r="S1294">
        <v>620157</v>
      </c>
      <c r="T1294">
        <v>836072</v>
      </c>
      <c r="U1294">
        <v>0.25800000000000001</v>
      </c>
      <c r="V1294">
        <v>1055500</v>
      </c>
      <c r="W1294">
        <v>3030500</v>
      </c>
      <c r="X1294">
        <v>2021</v>
      </c>
      <c r="Y1294">
        <v>5311800</v>
      </c>
    </row>
    <row r="1295" spans="1:25" x14ac:dyDescent="0.35">
      <c r="A1295">
        <v>2021</v>
      </c>
      <c r="B1295" t="s">
        <v>1607</v>
      </c>
      <c r="C1295" s="1">
        <v>44433</v>
      </c>
      <c r="D1295" t="s">
        <v>1479</v>
      </c>
      <c r="E1295" t="s">
        <v>383</v>
      </c>
      <c r="F1295" t="s">
        <v>394</v>
      </c>
      <c r="G1295">
        <v>1</v>
      </c>
      <c r="H1295">
        <v>1342000</v>
      </c>
      <c r="I1295">
        <v>1025100</v>
      </c>
      <c r="J1295" t="s">
        <v>14</v>
      </c>
      <c r="K1295">
        <v>1342000</v>
      </c>
      <c r="L1295" t="s">
        <v>7208</v>
      </c>
      <c r="M1295" t="s">
        <v>7203</v>
      </c>
      <c r="N1295" s="1">
        <v>43323</v>
      </c>
      <c r="O1295" t="s">
        <v>394</v>
      </c>
      <c r="P1295" t="s">
        <v>7218</v>
      </c>
      <c r="Q1295" t="s">
        <v>7233</v>
      </c>
      <c r="R1295" t="s">
        <v>7225</v>
      </c>
      <c r="S1295">
        <v>1018096</v>
      </c>
      <c r="T1295">
        <v>1332792</v>
      </c>
      <c r="U1295">
        <v>0.23599999999999999</v>
      </c>
      <c r="V1295">
        <v>316900</v>
      </c>
      <c r="W1295">
        <v>1025100</v>
      </c>
      <c r="X1295">
        <v>2021</v>
      </c>
      <c r="Y1295">
        <v>1744600</v>
      </c>
    </row>
    <row r="1296" spans="1:25" x14ac:dyDescent="0.35">
      <c r="A1296">
        <v>2021</v>
      </c>
      <c r="B1296" t="s">
        <v>1608</v>
      </c>
      <c r="C1296" s="1">
        <v>44433</v>
      </c>
      <c r="D1296" t="s">
        <v>1479</v>
      </c>
      <c r="E1296" t="s">
        <v>35</v>
      </c>
      <c r="F1296" t="s">
        <v>36</v>
      </c>
      <c r="G1296">
        <v>5</v>
      </c>
      <c r="H1296">
        <v>158900</v>
      </c>
      <c r="I1296">
        <v>123100</v>
      </c>
      <c r="J1296" t="s">
        <v>18</v>
      </c>
      <c r="K1296">
        <v>794500</v>
      </c>
      <c r="L1296" t="s">
        <v>7202</v>
      </c>
      <c r="M1296" t="s">
        <v>7203</v>
      </c>
      <c r="N1296" s="1">
        <v>43628</v>
      </c>
      <c r="O1296" t="s">
        <v>36</v>
      </c>
      <c r="P1296" t="s">
        <v>7237</v>
      </c>
      <c r="Q1296" t="s">
        <v>7242</v>
      </c>
      <c r="R1296" t="s">
        <v>7240</v>
      </c>
      <c r="S1296">
        <v>137044</v>
      </c>
      <c r="T1296">
        <v>176916</v>
      </c>
      <c r="U1296">
        <v>0.22500000000000001</v>
      </c>
      <c r="V1296">
        <v>179000</v>
      </c>
      <c r="W1296">
        <v>615500</v>
      </c>
      <c r="X1296">
        <v>2021</v>
      </c>
      <c r="Y1296">
        <v>1032850</v>
      </c>
    </row>
    <row r="1297" spans="1:25" x14ac:dyDescent="0.35">
      <c r="A1297">
        <v>2021</v>
      </c>
      <c r="B1297" t="s">
        <v>1609</v>
      </c>
      <c r="C1297" s="1">
        <v>44433</v>
      </c>
      <c r="D1297" t="s">
        <v>1479</v>
      </c>
      <c r="E1297" t="s">
        <v>240</v>
      </c>
      <c r="F1297" t="s">
        <v>253</v>
      </c>
      <c r="G1297">
        <v>5</v>
      </c>
      <c r="H1297">
        <v>943000</v>
      </c>
      <c r="I1297">
        <v>687200</v>
      </c>
      <c r="J1297" t="s">
        <v>18</v>
      </c>
      <c r="K1297">
        <v>4715000</v>
      </c>
      <c r="L1297" t="s">
        <v>7209</v>
      </c>
      <c r="M1297" t="s">
        <v>7203</v>
      </c>
      <c r="N1297" s="1">
        <v>43410</v>
      </c>
      <c r="O1297" t="s">
        <v>253</v>
      </c>
      <c r="P1297" t="s">
        <v>7228</v>
      </c>
      <c r="Q1297" t="s">
        <v>7245</v>
      </c>
      <c r="R1297" t="s">
        <v>7225</v>
      </c>
      <c r="S1297">
        <v>749552</v>
      </c>
      <c r="T1297">
        <v>1028670</v>
      </c>
      <c r="U1297">
        <v>0.27100000000000002</v>
      </c>
      <c r="V1297">
        <v>1279000</v>
      </c>
      <c r="W1297">
        <v>3436000</v>
      </c>
      <c r="X1297">
        <v>2021</v>
      </c>
      <c r="Y1297">
        <v>6129500</v>
      </c>
    </row>
    <row r="1298" spans="1:25" x14ac:dyDescent="0.35">
      <c r="A1298">
        <v>2021</v>
      </c>
      <c r="B1298" t="s">
        <v>1610</v>
      </c>
      <c r="C1298" s="1">
        <v>44433</v>
      </c>
      <c r="D1298" t="s">
        <v>1479</v>
      </c>
      <c r="E1298" t="s">
        <v>268</v>
      </c>
      <c r="F1298" t="s">
        <v>48</v>
      </c>
      <c r="G1298">
        <v>4</v>
      </c>
      <c r="H1298">
        <v>100300</v>
      </c>
      <c r="I1298">
        <v>71100</v>
      </c>
      <c r="J1298" t="s">
        <v>18</v>
      </c>
      <c r="K1298">
        <v>401200</v>
      </c>
      <c r="L1298" t="s">
        <v>7204</v>
      </c>
      <c r="M1298" t="s">
        <v>7206</v>
      </c>
      <c r="N1298" s="1">
        <v>43409</v>
      </c>
      <c r="O1298" t="s">
        <v>48</v>
      </c>
      <c r="P1298" t="s">
        <v>7235</v>
      </c>
      <c r="Q1298" t="s">
        <v>7247</v>
      </c>
      <c r="R1298" t="s">
        <v>7240</v>
      </c>
      <c r="S1298">
        <v>72897</v>
      </c>
      <c r="T1298">
        <v>102873</v>
      </c>
      <c r="U1298">
        <v>0.29099999999999998</v>
      </c>
      <c r="V1298">
        <v>116800</v>
      </c>
      <c r="W1298">
        <v>284400</v>
      </c>
      <c r="X1298">
        <v>2021</v>
      </c>
      <c r="Y1298">
        <v>521560</v>
      </c>
    </row>
    <row r="1299" spans="1:25" x14ac:dyDescent="0.35">
      <c r="A1299">
        <v>2021</v>
      </c>
      <c r="B1299" t="s">
        <v>1611</v>
      </c>
      <c r="C1299" s="1">
        <v>44434</v>
      </c>
      <c r="D1299" t="s">
        <v>1479</v>
      </c>
      <c r="E1299" t="s">
        <v>378</v>
      </c>
      <c r="F1299" t="s">
        <v>288</v>
      </c>
      <c r="G1299">
        <v>1</v>
      </c>
      <c r="H1299">
        <v>1220500</v>
      </c>
      <c r="I1299">
        <v>989400</v>
      </c>
      <c r="J1299" t="s">
        <v>18</v>
      </c>
      <c r="K1299">
        <v>1220500</v>
      </c>
      <c r="L1299" t="s">
        <v>7207</v>
      </c>
      <c r="M1299" t="s">
        <v>7203</v>
      </c>
      <c r="N1299" s="1">
        <v>43399</v>
      </c>
      <c r="O1299" t="s">
        <v>288</v>
      </c>
      <c r="P1299" t="s">
        <v>7218</v>
      </c>
      <c r="Q1299" t="s">
        <v>7233</v>
      </c>
      <c r="R1299" t="s">
        <v>7223</v>
      </c>
      <c r="S1299">
        <v>987130</v>
      </c>
      <c r="T1299">
        <v>1217648</v>
      </c>
      <c r="U1299">
        <v>0.189</v>
      </c>
      <c r="V1299">
        <v>231100</v>
      </c>
      <c r="W1299">
        <v>989400</v>
      </c>
      <c r="X1299">
        <v>2021</v>
      </c>
      <c r="Y1299">
        <v>1586650</v>
      </c>
    </row>
    <row r="1300" spans="1:25" x14ac:dyDescent="0.35">
      <c r="A1300">
        <v>2021</v>
      </c>
      <c r="B1300" t="s">
        <v>1612</v>
      </c>
      <c r="C1300" s="1">
        <v>44434</v>
      </c>
      <c r="D1300" t="s">
        <v>1479</v>
      </c>
      <c r="E1300" t="s">
        <v>459</v>
      </c>
      <c r="F1300" t="s">
        <v>94</v>
      </c>
      <c r="G1300">
        <v>4</v>
      </c>
      <c r="H1300">
        <v>2609900</v>
      </c>
      <c r="I1300">
        <v>1904100</v>
      </c>
      <c r="J1300" t="s">
        <v>14</v>
      </c>
      <c r="K1300">
        <v>10439600</v>
      </c>
      <c r="L1300" t="s">
        <v>7205</v>
      </c>
      <c r="M1300" t="s">
        <v>7203</v>
      </c>
      <c r="N1300" s="1">
        <v>43428</v>
      </c>
      <c r="O1300" t="s">
        <v>94</v>
      </c>
      <c r="P1300" t="s">
        <v>7231</v>
      </c>
      <c r="Q1300" t="s">
        <v>7241</v>
      </c>
      <c r="R1300" t="s">
        <v>7223</v>
      </c>
      <c r="S1300">
        <v>1791279</v>
      </c>
      <c r="T1300">
        <v>2455217</v>
      </c>
      <c r="U1300">
        <v>0.27</v>
      </c>
      <c r="V1300">
        <v>2823200</v>
      </c>
      <c r="W1300">
        <v>7616400</v>
      </c>
      <c r="X1300">
        <v>2021</v>
      </c>
      <c r="Y1300">
        <v>13571480</v>
      </c>
    </row>
    <row r="1301" spans="1:25" x14ac:dyDescent="0.35">
      <c r="A1301">
        <v>2021</v>
      </c>
      <c r="B1301" t="s">
        <v>1613</v>
      </c>
      <c r="C1301" s="1">
        <v>44434</v>
      </c>
      <c r="D1301" t="s">
        <v>1479</v>
      </c>
      <c r="E1301" t="s">
        <v>122</v>
      </c>
      <c r="F1301" t="s">
        <v>21</v>
      </c>
      <c r="G1301">
        <v>5</v>
      </c>
      <c r="H1301">
        <v>2898900</v>
      </c>
      <c r="I1301">
        <v>1953800</v>
      </c>
      <c r="J1301" t="s">
        <v>14</v>
      </c>
      <c r="K1301">
        <v>14494500</v>
      </c>
      <c r="L1301" t="s">
        <v>7204</v>
      </c>
      <c r="M1301" t="s">
        <v>7203</v>
      </c>
      <c r="N1301" s="1">
        <v>43955</v>
      </c>
      <c r="O1301" t="s">
        <v>21</v>
      </c>
      <c r="P1301" t="s">
        <v>7231</v>
      </c>
      <c r="Q1301" t="s">
        <v>7232</v>
      </c>
      <c r="R1301" t="s">
        <v>7225</v>
      </c>
      <c r="S1301">
        <v>1815090</v>
      </c>
      <c r="T1301">
        <v>2693020</v>
      </c>
      <c r="U1301">
        <v>0.32600000000000001</v>
      </c>
      <c r="V1301">
        <v>4725500</v>
      </c>
      <c r="W1301">
        <v>9769000</v>
      </c>
      <c r="X1301">
        <v>2021</v>
      </c>
      <c r="Y1301">
        <v>18842850</v>
      </c>
    </row>
    <row r="1302" spans="1:25" x14ac:dyDescent="0.35">
      <c r="A1302">
        <v>2021</v>
      </c>
      <c r="B1302" t="s">
        <v>1614</v>
      </c>
      <c r="C1302" s="1">
        <v>44434</v>
      </c>
      <c r="D1302" t="s">
        <v>1479</v>
      </c>
      <c r="E1302" t="s">
        <v>626</v>
      </c>
      <c r="F1302" t="s">
        <v>269</v>
      </c>
      <c r="G1302">
        <v>2</v>
      </c>
      <c r="H1302">
        <v>2890100</v>
      </c>
      <c r="I1302">
        <v>2177900</v>
      </c>
      <c r="J1302" t="s">
        <v>18</v>
      </c>
      <c r="K1302">
        <v>5780200</v>
      </c>
      <c r="L1302" t="s">
        <v>7204</v>
      </c>
      <c r="M1302" t="s">
        <v>7206</v>
      </c>
      <c r="N1302" s="1">
        <v>43409</v>
      </c>
      <c r="O1302" t="s">
        <v>269</v>
      </c>
      <c r="P1302" t="s">
        <v>7218</v>
      </c>
      <c r="Q1302" t="s">
        <v>7233</v>
      </c>
      <c r="R1302" t="s">
        <v>7220</v>
      </c>
      <c r="S1302">
        <v>2139302</v>
      </c>
      <c r="T1302">
        <v>2838884</v>
      </c>
      <c r="U1302">
        <v>0.246</v>
      </c>
      <c r="V1302">
        <v>1424400</v>
      </c>
      <c r="W1302">
        <v>4355800</v>
      </c>
      <c r="X1302">
        <v>2021</v>
      </c>
      <c r="Y1302">
        <v>7514260</v>
      </c>
    </row>
    <row r="1303" spans="1:25" x14ac:dyDescent="0.35">
      <c r="A1303">
        <v>2021</v>
      </c>
      <c r="B1303" t="s">
        <v>1615</v>
      </c>
      <c r="C1303" s="1">
        <v>44434</v>
      </c>
      <c r="D1303" t="s">
        <v>1479</v>
      </c>
      <c r="E1303" t="s">
        <v>154</v>
      </c>
      <c r="F1303" t="s">
        <v>218</v>
      </c>
      <c r="G1303">
        <v>5</v>
      </c>
      <c r="H1303">
        <v>1154300</v>
      </c>
      <c r="I1303">
        <v>917400</v>
      </c>
      <c r="J1303" t="s">
        <v>14</v>
      </c>
      <c r="K1303">
        <v>5771500</v>
      </c>
      <c r="L1303" t="s">
        <v>7204</v>
      </c>
      <c r="M1303" t="s">
        <v>7203</v>
      </c>
      <c r="N1303" s="1">
        <v>43664</v>
      </c>
      <c r="O1303" t="s">
        <v>218</v>
      </c>
      <c r="P1303" t="s">
        <v>7218</v>
      </c>
      <c r="Q1303" t="s">
        <v>7233</v>
      </c>
      <c r="R1303" t="s">
        <v>7225</v>
      </c>
      <c r="S1303">
        <v>965934</v>
      </c>
      <c r="T1303">
        <v>1215373</v>
      </c>
      <c r="U1303">
        <v>0.20499999999999999</v>
      </c>
      <c r="V1303">
        <v>1184500</v>
      </c>
      <c r="W1303">
        <v>4587000</v>
      </c>
      <c r="X1303">
        <v>2021</v>
      </c>
      <c r="Y1303">
        <v>7502950</v>
      </c>
    </row>
    <row r="1304" spans="1:25" x14ac:dyDescent="0.35">
      <c r="A1304">
        <v>2021</v>
      </c>
      <c r="B1304" t="s">
        <v>1616</v>
      </c>
      <c r="C1304" s="1">
        <v>44435</v>
      </c>
      <c r="D1304" t="s">
        <v>1479</v>
      </c>
      <c r="E1304" t="s">
        <v>449</v>
      </c>
      <c r="F1304" t="s">
        <v>164</v>
      </c>
      <c r="G1304">
        <v>3</v>
      </c>
      <c r="H1304">
        <v>1166500</v>
      </c>
      <c r="I1304">
        <v>889100</v>
      </c>
      <c r="J1304" t="s">
        <v>18</v>
      </c>
      <c r="K1304">
        <v>3499500</v>
      </c>
      <c r="L1304" t="s">
        <v>7204</v>
      </c>
      <c r="M1304" t="s">
        <v>7203</v>
      </c>
      <c r="N1304" s="1">
        <v>44129</v>
      </c>
      <c r="O1304" t="s">
        <v>164</v>
      </c>
      <c r="P1304" t="s">
        <v>7228</v>
      </c>
      <c r="Q1304" t="s">
        <v>7229</v>
      </c>
      <c r="R1304" t="s">
        <v>7223</v>
      </c>
      <c r="S1304">
        <v>876620</v>
      </c>
      <c r="T1304">
        <v>1150081</v>
      </c>
      <c r="U1304">
        <v>0.23799999999999999</v>
      </c>
      <c r="V1304">
        <v>832200</v>
      </c>
      <c r="W1304">
        <v>2667300</v>
      </c>
      <c r="X1304">
        <v>2021</v>
      </c>
      <c r="Y1304">
        <v>4549350</v>
      </c>
    </row>
    <row r="1305" spans="1:25" x14ac:dyDescent="0.35">
      <c r="A1305">
        <v>2021</v>
      </c>
      <c r="B1305" t="s">
        <v>1617</v>
      </c>
      <c r="C1305" s="1">
        <v>44435</v>
      </c>
      <c r="D1305" t="s">
        <v>1479</v>
      </c>
      <c r="E1305" t="s">
        <v>665</v>
      </c>
      <c r="F1305" t="s">
        <v>218</v>
      </c>
      <c r="G1305">
        <v>5</v>
      </c>
      <c r="H1305">
        <v>1251400</v>
      </c>
      <c r="I1305">
        <v>994600</v>
      </c>
      <c r="J1305" t="s">
        <v>18</v>
      </c>
      <c r="K1305">
        <v>6257000</v>
      </c>
      <c r="L1305" t="s">
        <v>7209</v>
      </c>
      <c r="M1305" t="s">
        <v>7203</v>
      </c>
      <c r="N1305" s="1">
        <v>43731</v>
      </c>
      <c r="O1305" t="s">
        <v>218</v>
      </c>
      <c r="P1305" t="s">
        <v>7218</v>
      </c>
      <c r="Q1305" t="s">
        <v>7233</v>
      </c>
      <c r="R1305" t="s">
        <v>7225</v>
      </c>
      <c r="S1305">
        <v>965934</v>
      </c>
      <c r="T1305">
        <v>1215373</v>
      </c>
      <c r="U1305">
        <v>0.20499999999999999</v>
      </c>
      <c r="V1305">
        <v>1284000</v>
      </c>
      <c r="W1305">
        <v>4973000</v>
      </c>
      <c r="X1305">
        <v>2021</v>
      </c>
      <c r="Y1305">
        <v>8134100</v>
      </c>
    </row>
    <row r="1306" spans="1:25" x14ac:dyDescent="0.35">
      <c r="A1306">
        <v>2021</v>
      </c>
      <c r="B1306" t="s">
        <v>1618</v>
      </c>
      <c r="C1306" s="1">
        <v>44435</v>
      </c>
      <c r="D1306" t="s">
        <v>1479</v>
      </c>
      <c r="E1306" t="s">
        <v>149</v>
      </c>
      <c r="F1306" t="s">
        <v>723</v>
      </c>
      <c r="G1306">
        <v>3</v>
      </c>
      <c r="H1306">
        <v>1387400</v>
      </c>
      <c r="I1306">
        <v>1108500</v>
      </c>
      <c r="J1306" t="s">
        <v>18</v>
      </c>
      <c r="K1306">
        <v>4162200</v>
      </c>
      <c r="L1306" t="s">
        <v>7208</v>
      </c>
      <c r="M1306" t="s">
        <v>7203</v>
      </c>
      <c r="N1306" s="1">
        <v>43490</v>
      </c>
      <c r="O1306" t="s">
        <v>723</v>
      </c>
      <c r="P1306" t="s">
        <v>7218</v>
      </c>
      <c r="Q1306" t="s">
        <v>7224</v>
      </c>
      <c r="R1306" t="s">
        <v>7240</v>
      </c>
      <c r="S1306">
        <v>1072156</v>
      </c>
      <c r="T1306">
        <v>1341875</v>
      </c>
      <c r="U1306">
        <v>0.20100000000000001</v>
      </c>
      <c r="V1306">
        <v>836700</v>
      </c>
      <c r="W1306">
        <v>3325500</v>
      </c>
      <c r="X1306">
        <v>2021</v>
      </c>
      <c r="Y1306">
        <v>5410860</v>
      </c>
    </row>
    <row r="1307" spans="1:25" x14ac:dyDescent="0.35">
      <c r="A1307">
        <v>2021</v>
      </c>
      <c r="B1307" t="s">
        <v>1619</v>
      </c>
      <c r="C1307" s="1">
        <v>44435</v>
      </c>
      <c r="D1307" t="s">
        <v>1479</v>
      </c>
      <c r="E1307" t="s">
        <v>127</v>
      </c>
      <c r="F1307" t="s">
        <v>658</v>
      </c>
      <c r="G1307">
        <v>1</v>
      </c>
      <c r="H1307">
        <v>306700</v>
      </c>
      <c r="I1307">
        <v>240700</v>
      </c>
      <c r="J1307" t="s">
        <v>18</v>
      </c>
      <c r="K1307">
        <v>306700</v>
      </c>
      <c r="L1307" t="s">
        <v>7209</v>
      </c>
      <c r="M1307" t="s">
        <v>7206</v>
      </c>
      <c r="N1307" s="1">
        <v>44141</v>
      </c>
      <c r="O1307" t="s">
        <v>658</v>
      </c>
      <c r="P1307" t="s">
        <v>7221</v>
      </c>
      <c r="Q1307" t="s">
        <v>7226</v>
      </c>
      <c r="R1307" t="s">
        <v>7227</v>
      </c>
      <c r="S1307">
        <v>258863</v>
      </c>
      <c r="T1307">
        <v>329873</v>
      </c>
      <c r="U1307">
        <v>0.215</v>
      </c>
      <c r="V1307">
        <v>66000</v>
      </c>
      <c r="W1307">
        <v>240700</v>
      </c>
      <c r="X1307">
        <v>2021</v>
      </c>
      <c r="Y1307">
        <v>398710</v>
      </c>
    </row>
    <row r="1308" spans="1:25" x14ac:dyDescent="0.35">
      <c r="A1308">
        <v>2021</v>
      </c>
      <c r="B1308" t="s">
        <v>1620</v>
      </c>
      <c r="C1308" s="1">
        <v>44436</v>
      </c>
      <c r="D1308" t="s">
        <v>1479</v>
      </c>
      <c r="E1308" t="s">
        <v>401</v>
      </c>
      <c r="F1308" t="s">
        <v>465</v>
      </c>
      <c r="G1308">
        <v>3</v>
      </c>
      <c r="H1308">
        <v>82700</v>
      </c>
      <c r="I1308">
        <v>63700</v>
      </c>
      <c r="J1308" t="s">
        <v>14</v>
      </c>
      <c r="K1308">
        <v>248100</v>
      </c>
      <c r="L1308" t="s">
        <v>7202</v>
      </c>
      <c r="M1308" t="s">
        <v>7203</v>
      </c>
      <c r="N1308" s="1">
        <v>43285</v>
      </c>
      <c r="O1308" t="s">
        <v>465</v>
      </c>
      <c r="P1308" t="s">
        <v>7237</v>
      </c>
      <c r="Q1308" t="s">
        <v>7239</v>
      </c>
      <c r="R1308" t="s">
        <v>7240</v>
      </c>
      <c r="S1308">
        <v>65157</v>
      </c>
      <c r="T1308">
        <v>84660</v>
      </c>
      <c r="U1308">
        <v>0.23</v>
      </c>
      <c r="V1308">
        <v>57000</v>
      </c>
      <c r="W1308">
        <v>191100</v>
      </c>
      <c r="X1308">
        <v>2021</v>
      </c>
      <c r="Y1308">
        <v>322530</v>
      </c>
    </row>
    <row r="1309" spans="1:25" x14ac:dyDescent="0.35">
      <c r="A1309">
        <v>2021</v>
      </c>
      <c r="B1309" t="s">
        <v>1621</v>
      </c>
      <c r="C1309" s="1">
        <v>44436</v>
      </c>
      <c r="D1309" t="s">
        <v>1479</v>
      </c>
      <c r="E1309" t="s">
        <v>432</v>
      </c>
      <c r="F1309" t="s">
        <v>273</v>
      </c>
      <c r="G1309">
        <v>4</v>
      </c>
      <c r="H1309">
        <v>3959500</v>
      </c>
      <c r="I1309">
        <v>2671500</v>
      </c>
      <c r="J1309" t="s">
        <v>14</v>
      </c>
      <c r="K1309">
        <v>15838000</v>
      </c>
      <c r="L1309" t="s">
        <v>7202</v>
      </c>
      <c r="M1309" t="s">
        <v>7206</v>
      </c>
      <c r="N1309" s="1">
        <v>44028</v>
      </c>
      <c r="O1309" t="s">
        <v>273</v>
      </c>
      <c r="P1309" t="s">
        <v>7231</v>
      </c>
      <c r="Q1309" t="s">
        <v>7232</v>
      </c>
      <c r="R1309" t="s">
        <v>7240</v>
      </c>
      <c r="S1309">
        <v>2682320</v>
      </c>
      <c r="T1309">
        <v>3975495</v>
      </c>
      <c r="U1309">
        <v>0.32500000000000001</v>
      </c>
      <c r="V1309">
        <v>5152000</v>
      </c>
      <c r="W1309">
        <v>10686000</v>
      </c>
      <c r="X1309">
        <v>2021</v>
      </c>
      <c r="Y1309">
        <v>20589400</v>
      </c>
    </row>
    <row r="1310" spans="1:25" x14ac:dyDescent="0.35">
      <c r="A1310">
        <v>2021</v>
      </c>
      <c r="B1310" t="s">
        <v>1622</v>
      </c>
      <c r="C1310" s="1">
        <v>44436</v>
      </c>
      <c r="D1310" t="s">
        <v>1479</v>
      </c>
      <c r="E1310" t="s">
        <v>29</v>
      </c>
      <c r="F1310" t="s">
        <v>570</v>
      </c>
      <c r="G1310">
        <v>3</v>
      </c>
      <c r="H1310">
        <v>522800</v>
      </c>
      <c r="I1310">
        <v>340800</v>
      </c>
      <c r="J1310" t="s">
        <v>14</v>
      </c>
      <c r="K1310">
        <v>1568400</v>
      </c>
      <c r="L1310" t="s">
        <v>7209</v>
      </c>
      <c r="M1310" t="s">
        <v>7203</v>
      </c>
      <c r="N1310" s="1">
        <v>43488</v>
      </c>
      <c r="O1310" t="s">
        <v>570</v>
      </c>
      <c r="P1310" t="s">
        <v>7237</v>
      </c>
      <c r="Q1310" t="s">
        <v>7242</v>
      </c>
      <c r="R1310" t="s">
        <v>7225</v>
      </c>
      <c r="S1310">
        <v>331869</v>
      </c>
      <c r="T1310">
        <v>509101</v>
      </c>
      <c r="U1310">
        <v>0.34799999999999998</v>
      </c>
      <c r="V1310">
        <v>546000</v>
      </c>
      <c r="W1310">
        <v>1022400</v>
      </c>
      <c r="X1310">
        <v>2021</v>
      </c>
      <c r="Y1310">
        <v>2038920</v>
      </c>
    </row>
    <row r="1311" spans="1:25" x14ac:dyDescent="0.35">
      <c r="A1311">
        <v>2021</v>
      </c>
      <c r="B1311" t="s">
        <v>1623</v>
      </c>
      <c r="C1311" s="1">
        <v>44437</v>
      </c>
      <c r="D1311" t="s">
        <v>1479</v>
      </c>
      <c r="E1311" t="s">
        <v>109</v>
      </c>
      <c r="F1311" t="s">
        <v>158</v>
      </c>
      <c r="G1311">
        <v>2</v>
      </c>
      <c r="H1311">
        <v>202900</v>
      </c>
      <c r="I1311">
        <v>163500</v>
      </c>
      <c r="J1311" t="s">
        <v>18</v>
      </c>
      <c r="K1311">
        <v>405800</v>
      </c>
      <c r="L1311" t="s">
        <v>7205</v>
      </c>
      <c r="M1311" t="s">
        <v>7206</v>
      </c>
      <c r="N1311" s="1">
        <v>43269</v>
      </c>
      <c r="O1311" t="s">
        <v>158</v>
      </c>
      <c r="P1311" t="s">
        <v>7221</v>
      </c>
      <c r="Q1311" t="s">
        <v>7243</v>
      </c>
      <c r="R1311" t="s">
        <v>7230</v>
      </c>
      <c r="S1311">
        <v>162183</v>
      </c>
      <c r="T1311">
        <v>201313</v>
      </c>
      <c r="U1311">
        <v>0.19400000000000001</v>
      </c>
      <c r="V1311">
        <v>78800</v>
      </c>
      <c r="W1311">
        <v>327000</v>
      </c>
      <c r="X1311">
        <v>2021</v>
      </c>
      <c r="Y1311">
        <v>527540</v>
      </c>
    </row>
    <row r="1312" spans="1:25" x14ac:dyDescent="0.35">
      <c r="A1312">
        <v>2021</v>
      </c>
      <c r="B1312" t="s">
        <v>1624</v>
      </c>
      <c r="C1312" s="1">
        <v>44437</v>
      </c>
      <c r="D1312" t="s">
        <v>1479</v>
      </c>
      <c r="E1312" t="s">
        <v>71</v>
      </c>
      <c r="F1312" t="s">
        <v>253</v>
      </c>
      <c r="G1312">
        <v>1</v>
      </c>
      <c r="H1312">
        <v>1037700</v>
      </c>
      <c r="I1312">
        <v>756200</v>
      </c>
      <c r="J1312" t="s">
        <v>18</v>
      </c>
      <c r="K1312">
        <v>1037700</v>
      </c>
      <c r="L1312" t="s">
        <v>7204</v>
      </c>
      <c r="M1312" t="s">
        <v>7203</v>
      </c>
      <c r="N1312" s="1">
        <v>44483</v>
      </c>
      <c r="O1312" t="s">
        <v>253</v>
      </c>
      <c r="P1312" t="s">
        <v>7228</v>
      </c>
      <c r="Q1312" t="s">
        <v>7245</v>
      </c>
      <c r="R1312" t="s">
        <v>7225</v>
      </c>
      <c r="S1312">
        <v>749552</v>
      </c>
      <c r="T1312">
        <v>1028670</v>
      </c>
      <c r="U1312">
        <v>0.27100000000000002</v>
      </c>
      <c r="V1312">
        <v>281500</v>
      </c>
      <c r="W1312">
        <v>756200</v>
      </c>
      <c r="X1312">
        <v>2021</v>
      </c>
      <c r="Y1312">
        <v>1349010</v>
      </c>
    </row>
    <row r="1313" spans="1:25" x14ac:dyDescent="0.35">
      <c r="A1313">
        <v>2021</v>
      </c>
      <c r="B1313" t="s">
        <v>1625</v>
      </c>
      <c r="C1313" s="1">
        <v>44437</v>
      </c>
      <c r="D1313" t="s">
        <v>1479</v>
      </c>
      <c r="E1313" t="s">
        <v>255</v>
      </c>
      <c r="F1313" t="s">
        <v>123</v>
      </c>
      <c r="G1313">
        <v>4</v>
      </c>
      <c r="H1313">
        <v>3088700</v>
      </c>
      <c r="I1313">
        <v>2329000</v>
      </c>
      <c r="J1313" t="s">
        <v>14</v>
      </c>
      <c r="K1313">
        <v>12354800</v>
      </c>
      <c r="L1313" t="s">
        <v>7207</v>
      </c>
      <c r="M1313" t="s">
        <v>7203</v>
      </c>
      <c r="N1313" s="1">
        <v>44246</v>
      </c>
      <c r="O1313" t="s">
        <v>123</v>
      </c>
      <c r="P1313" t="s">
        <v>7218</v>
      </c>
      <c r="Q1313" t="s">
        <v>7233</v>
      </c>
      <c r="R1313" t="s">
        <v>7220</v>
      </c>
      <c r="S1313">
        <v>2398997</v>
      </c>
      <c r="T1313">
        <v>3181492</v>
      </c>
      <c r="U1313">
        <v>0.246</v>
      </c>
      <c r="V1313">
        <v>3038800</v>
      </c>
      <c r="W1313">
        <v>9316000</v>
      </c>
      <c r="X1313">
        <v>2021</v>
      </c>
      <c r="Y1313">
        <v>16061240</v>
      </c>
    </row>
    <row r="1314" spans="1:25" x14ac:dyDescent="0.35">
      <c r="A1314">
        <v>2021</v>
      </c>
      <c r="B1314" t="s">
        <v>1626</v>
      </c>
      <c r="C1314" s="1">
        <v>44437</v>
      </c>
      <c r="D1314" t="s">
        <v>1479</v>
      </c>
      <c r="E1314" t="s">
        <v>812</v>
      </c>
      <c r="F1314" t="s">
        <v>302</v>
      </c>
      <c r="G1314">
        <v>2</v>
      </c>
      <c r="H1314">
        <v>146900</v>
      </c>
      <c r="I1314">
        <v>97500</v>
      </c>
      <c r="J1314" t="s">
        <v>18</v>
      </c>
      <c r="K1314">
        <v>293800</v>
      </c>
      <c r="L1314" t="s">
        <v>7209</v>
      </c>
      <c r="M1314" t="s">
        <v>7203</v>
      </c>
      <c r="N1314" s="1">
        <v>43507</v>
      </c>
      <c r="O1314" t="s">
        <v>302</v>
      </c>
      <c r="P1314" t="s">
        <v>7235</v>
      </c>
      <c r="Q1314" t="s">
        <v>7247</v>
      </c>
      <c r="R1314" t="s">
        <v>7227</v>
      </c>
      <c r="S1314">
        <v>96357</v>
      </c>
      <c r="T1314">
        <v>145095</v>
      </c>
      <c r="U1314">
        <v>0.33600000000000002</v>
      </c>
      <c r="V1314">
        <v>98800</v>
      </c>
      <c r="W1314">
        <v>195000</v>
      </c>
      <c r="X1314">
        <v>2021</v>
      </c>
      <c r="Y1314">
        <v>381940</v>
      </c>
    </row>
    <row r="1315" spans="1:25" x14ac:dyDescent="0.35">
      <c r="A1315">
        <v>2021</v>
      </c>
      <c r="B1315" t="s">
        <v>1627</v>
      </c>
      <c r="C1315" s="1">
        <v>44437</v>
      </c>
      <c r="D1315" t="s">
        <v>1479</v>
      </c>
      <c r="E1315" t="s">
        <v>514</v>
      </c>
      <c r="F1315" t="s">
        <v>138</v>
      </c>
      <c r="G1315">
        <v>2</v>
      </c>
      <c r="H1315">
        <v>2493300</v>
      </c>
      <c r="I1315">
        <v>1849900</v>
      </c>
      <c r="J1315" t="s">
        <v>18</v>
      </c>
      <c r="K1315">
        <v>4986600</v>
      </c>
      <c r="L1315" t="s">
        <v>7205</v>
      </c>
      <c r="M1315" t="s">
        <v>7203</v>
      </c>
      <c r="N1315" s="1">
        <v>43532</v>
      </c>
      <c r="O1315" t="s">
        <v>138</v>
      </c>
      <c r="P1315" t="s">
        <v>7231</v>
      </c>
      <c r="Q1315" t="s">
        <v>7241</v>
      </c>
      <c r="R1315" t="s">
        <v>7230</v>
      </c>
      <c r="S1315">
        <v>1858200</v>
      </c>
      <c r="T1315">
        <v>2504474</v>
      </c>
      <c r="U1315">
        <v>0.25800000000000001</v>
      </c>
      <c r="V1315">
        <v>1286800</v>
      </c>
      <c r="W1315">
        <v>3699800</v>
      </c>
      <c r="X1315">
        <v>2021</v>
      </c>
      <c r="Y1315">
        <v>6482580</v>
      </c>
    </row>
    <row r="1316" spans="1:25" x14ac:dyDescent="0.35">
      <c r="A1316">
        <v>2021</v>
      </c>
      <c r="B1316" t="s">
        <v>1628</v>
      </c>
      <c r="C1316" s="1">
        <v>44438</v>
      </c>
      <c r="D1316" t="s">
        <v>1479</v>
      </c>
      <c r="E1316" t="s">
        <v>122</v>
      </c>
      <c r="F1316" t="s">
        <v>1018</v>
      </c>
      <c r="G1316">
        <v>4</v>
      </c>
      <c r="H1316">
        <v>3806000</v>
      </c>
      <c r="I1316">
        <v>3069900</v>
      </c>
      <c r="J1316" t="s">
        <v>14</v>
      </c>
      <c r="K1316">
        <v>15224000</v>
      </c>
      <c r="L1316" t="s">
        <v>7204</v>
      </c>
      <c r="M1316" t="s">
        <v>7203</v>
      </c>
      <c r="N1316" s="1">
        <v>43955</v>
      </c>
      <c r="O1316" t="s">
        <v>1018</v>
      </c>
      <c r="P1316" t="s">
        <v>7231</v>
      </c>
      <c r="Q1316" t="s">
        <v>7232</v>
      </c>
      <c r="R1316" t="s">
        <v>7225</v>
      </c>
      <c r="S1316">
        <v>2928011</v>
      </c>
      <c r="T1316">
        <v>3630119</v>
      </c>
      <c r="U1316">
        <v>0.193</v>
      </c>
      <c r="V1316">
        <v>2944400</v>
      </c>
      <c r="W1316">
        <v>12279600</v>
      </c>
      <c r="X1316">
        <v>2021</v>
      </c>
      <c r="Y1316">
        <v>19791200</v>
      </c>
    </row>
    <row r="1317" spans="1:25" x14ac:dyDescent="0.35">
      <c r="A1317">
        <v>2021</v>
      </c>
      <c r="B1317" t="s">
        <v>1629</v>
      </c>
      <c r="C1317" s="1">
        <v>44438</v>
      </c>
      <c r="D1317" t="s">
        <v>1479</v>
      </c>
      <c r="E1317" t="s">
        <v>264</v>
      </c>
      <c r="F1317" t="s">
        <v>585</v>
      </c>
      <c r="G1317">
        <v>1</v>
      </c>
      <c r="H1317">
        <v>194200</v>
      </c>
      <c r="I1317">
        <v>126800</v>
      </c>
      <c r="J1317" t="s">
        <v>14</v>
      </c>
      <c r="K1317">
        <v>194200</v>
      </c>
      <c r="L1317" t="s">
        <v>7204</v>
      </c>
      <c r="M1317" t="s">
        <v>7203</v>
      </c>
      <c r="N1317" s="1">
        <v>44130</v>
      </c>
      <c r="O1317" t="s">
        <v>585</v>
      </c>
      <c r="P1317" t="s">
        <v>7237</v>
      </c>
      <c r="Q1317" t="s">
        <v>7239</v>
      </c>
      <c r="R1317" t="s">
        <v>7234</v>
      </c>
      <c r="S1317">
        <v>138385</v>
      </c>
      <c r="T1317">
        <v>211987</v>
      </c>
      <c r="U1317">
        <v>0.34699999999999998</v>
      </c>
      <c r="V1317">
        <v>67400</v>
      </c>
      <c r="W1317">
        <v>126800</v>
      </c>
      <c r="X1317">
        <v>2021</v>
      </c>
      <c r="Y1317">
        <v>252460</v>
      </c>
    </row>
    <row r="1318" spans="1:25" x14ac:dyDescent="0.35">
      <c r="A1318">
        <v>2021</v>
      </c>
      <c r="B1318" t="s">
        <v>1630</v>
      </c>
      <c r="C1318" s="1">
        <v>44438</v>
      </c>
      <c r="D1318" t="s">
        <v>1479</v>
      </c>
      <c r="E1318" t="s">
        <v>261</v>
      </c>
      <c r="F1318" t="s">
        <v>296</v>
      </c>
      <c r="G1318">
        <v>2</v>
      </c>
      <c r="H1318">
        <v>411200</v>
      </c>
      <c r="I1318">
        <v>298200</v>
      </c>
      <c r="J1318" t="s">
        <v>14</v>
      </c>
      <c r="K1318">
        <v>822400</v>
      </c>
      <c r="L1318" t="s">
        <v>7208</v>
      </c>
      <c r="M1318" t="s">
        <v>7206</v>
      </c>
      <c r="N1318" s="1">
        <v>44411</v>
      </c>
      <c r="O1318" t="s">
        <v>296</v>
      </c>
      <c r="P1318" t="s">
        <v>7237</v>
      </c>
      <c r="Q1318" t="s">
        <v>7242</v>
      </c>
      <c r="R1318" t="s">
        <v>7240</v>
      </c>
      <c r="S1318">
        <v>288467</v>
      </c>
      <c r="T1318">
        <v>397801</v>
      </c>
      <c r="U1318">
        <v>0.27500000000000002</v>
      </c>
      <c r="V1318">
        <v>226000</v>
      </c>
      <c r="W1318">
        <v>596400</v>
      </c>
      <c r="X1318">
        <v>2021</v>
      </c>
      <c r="Y1318">
        <v>1069120</v>
      </c>
    </row>
    <row r="1319" spans="1:25" x14ac:dyDescent="0.35">
      <c r="A1319">
        <v>2021</v>
      </c>
      <c r="B1319" t="s">
        <v>1631</v>
      </c>
      <c r="C1319" s="1">
        <v>44438</v>
      </c>
      <c r="D1319" t="s">
        <v>1479</v>
      </c>
      <c r="E1319" t="s">
        <v>20</v>
      </c>
      <c r="F1319" t="s">
        <v>99</v>
      </c>
      <c r="G1319">
        <v>3</v>
      </c>
      <c r="H1319">
        <v>888200</v>
      </c>
      <c r="I1319">
        <v>616200</v>
      </c>
      <c r="J1319" t="s">
        <v>18</v>
      </c>
      <c r="K1319">
        <v>2664600</v>
      </c>
      <c r="L1319" t="s">
        <v>7209</v>
      </c>
      <c r="M1319" t="s">
        <v>7206</v>
      </c>
      <c r="N1319" s="1">
        <v>44491</v>
      </c>
      <c r="O1319" t="s">
        <v>99</v>
      </c>
      <c r="P1319" t="s">
        <v>7221</v>
      </c>
      <c r="Q1319" t="s">
        <v>7226</v>
      </c>
      <c r="R1319" t="s">
        <v>7220</v>
      </c>
      <c r="S1319">
        <v>577795</v>
      </c>
      <c r="T1319">
        <v>832767</v>
      </c>
      <c r="U1319">
        <v>0.30599999999999999</v>
      </c>
      <c r="V1319">
        <v>816000</v>
      </c>
      <c r="W1319">
        <v>1848600</v>
      </c>
      <c r="X1319">
        <v>2021</v>
      </c>
      <c r="Y1319">
        <v>3463980</v>
      </c>
    </row>
    <row r="1320" spans="1:25" x14ac:dyDescent="0.35">
      <c r="A1320">
        <v>2021</v>
      </c>
      <c r="B1320" t="s">
        <v>1632</v>
      </c>
      <c r="C1320" s="1">
        <v>44439</v>
      </c>
      <c r="D1320" t="s">
        <v>1479</v>
      </c>
      <c r="E1320" t="s">
        <v>261</v>
      </c>
      <c r="F1320" t="s">
        <v>495</v>
      </c>
      <c r="G1320">
        <v>3</v>
      </c>
      <c r="H1320">
        <v>2938700</v>
      </c>
      <c r="I1320">
        <v>2168800</v>
      </c>
      <c r="J1320" t="s">
        <v>14</v>
      </c>
      <c r="K1320">
        <v>8816100</v>
      </c>
      <c r="L1320" t="s">
        <v>7208</v>
      </c>
      <c r="M1320" t="s">
        <v>7206</v>
      </c>
      <c r="N1320" s="1">
        <v>44411</v>
      </c>
      <c r="O1320" t="s">
        <v>495</v>
      </c>
      <c r="P1320" t="s">
        <v>7231</v>
      </c>
      <c r="Q1320" t="s">
        <v>7232</v>
      </c>
      <c r="R1320" t="s">
        <v>7223</v>
      </c>
      <c r="S1320">
        <v>2218777</v>
      </c>
      <c r="T1320">
        <v>3006424</v>
      </c>
      <c r="U1320">
        <v>0.26200000000000001</v>
      </c>
      <c r="V1320">
        <v>2309700</v>
      </c>
      <c r="W1320">
        <v>6506400</v>
      </c>
      <c r="X1320">
        <v>2021</v>
      </c>
      <c r="Y1320">
        <v>11460930</v>
      </c>
    </row>
    <row r="1321" spans="1:25" x14ac:dyDescent="0.35">
      <c r="A1321">
        <v>2021</v>
      </c>
      <c r="B1321" t="s">
        <v>1633</v>
      </c>
      <c r="C1321" s="1">
        <v>44439</v>
      </c>
      <c r="D1321" t="s">
        <v>1479</v>
      </c>
      <c r="E1321" t="s">
        <v>114</v>
      </c>
      <c r="F1321" t="s">
        <v>271</v>
      </c>
      <c r="G1321">
        <v>4</v>
      </c>
      <c r="H1321">
        <v>221200</v>
      </c>
      <c r="I1321">
        <v>180100</v>
      </c>
      <c r="J1321" t="s">
        <v>14</v>
      </c>
      <c r="K1321">
        <v>884800</v>
      </c>
      <c r="L1321" t="s">
        <v>7209</v>
      </c>
      <c r="M1321" t="s">
        <v>7203</v>
      </c>
      <c r="N1321" s="1">
        <v>43509</v>
      </c>
      <c r="O1321" t="s">
        <v>271</v>
      </c>
      <c r="P1321" t="s">
        <v>7237</v>
      </c>
      <c r="Q1321" t="s">
        <v>7238</v>
      </c>
      <c r="R1321" t="s">
        <v>7225</v>
      </c>
      <c r="S1321">
        <v>181561</v>
      </c>
      <c r="T1321">
        <v>222942</v>
      </c>
      <c r="U1321">
        <v>0.186</v>
      </c>
      <c r="V1321">
        <v>164400</v>
      </c>
      <c r="W1321">
        <v>720400</v>
      </c>
      <c r="X1321">
        <v>2021</v>
      </c>
      <c r="Y1321">
        <v>1150240</v>
      </c>
    </row>
    <row r="1322" spans="1:25" x14ac:dyDescent="0.35">
      <c r="A1322">
        <v>2021</v>
      </c>
      <c r="B1322" t="s">
        <v>1634</v>
      </c>
      <c r="C1322" s="1">
        <v>44439</v>
      </c>
      <c r="D1322" t="s">
        <v>1479</v>
      </c>
      <c r="E1322" t="s">
        <v>80</v>
      </c>
      <c r="F1322" t="s">
        <v>338</v>
      </c>
      <c r="G1322">
        <v>3</v>
      </c>
      <c r="H1322">
        <v>119100</v>
      </c>
      <c r="I1322">
        <v>94300</v>
      </c>
      <c r="J1322" t="s">
        <v>14</v>
      </c>
      <c r="K1322">
        <v>357300</v>
      </c>
      <c r="L1322" t="s">
        <v>7209</v>
      </c>
      <c r="M1322" t="s">
        <v>7206</v>
      </c>
      <c r="N1322" s="1">
        <v>43268</v>
      </c>
      <c r="O1322" t="s">
        <v>338</v>
      </c>
      <c r="P1322" t="s">
        <v>7235</v>
      </c>
      <c r="Q1322" t="s">
        <v>7247</v>
      </c>
      <c r="R1322" t="s">
        <v>7230</v>
      </c>
      <c r="S1322">
        <v>94973</v>
      </c>
      <c r="T1322">
        <v>119923</v>
      </c>
      <c r="U1322">
        <v>0.20799999999999999</v>
      </c>
      <c r="V1322">
        <v>74400</v>
      </c>
      <c r="W1322">
        <v>282900</v>
      </c>
      <c r="X1322">
        <v>2021</v>
      </c>
      <c r="Y1322">
        <v>464490</v>
      </c>
    </row>
    <row r="1323" spans="1:25" x14ac:dyDescent="0.35">
      <c r="A1323">
        <v>2021</v>
      </c>
      <c r="B1323" t="s">
        <v>1635</v>
      </c>
      <c r="C1323" s="1">
        <v>44439</v>
      </c>
      <c r="D1323" t="s">
        <v>1479</v>
      </c>
      <c r="E1323" t="s">
        <v>574</v>
      </c>
      <c r="F1323" t="s">
        <v>320</v>
      </c>
      <c r="G1323">
        <v>2</v>
      </c>
      <c r="H1323">
        <v>339700</v>
      </c>
      <c r="I1323">
        <v>264500</v>
      </c>
      <c r="J1323" t="s">
        <v>18</v>
      </c>
      <c r="K1323">
        <v>679400</v>
      </c>
      <c r="L1323" t="s">
        <v>7208</v>
      </c>
      <c r="M1323" t="s">
        <v>7203</v>
      </c>
      <c r="N1323" s="1">
        <v>44532</v>
      </c>
      <c r="O1323" t="s">
        <v>320</v>
      </c>
      <c r="P1323" t="s">
        <v>7228</v>
      </c>
      <c r="Q1323" t="s">
        <v>7245</v>
      </c>
      <c r="R1323" t="s">
        <v>7227</v>
      </c>
      <c r="S1323">
        <v>278917</v>
      </c>
      <c r="T1323">
        <v>358248</v>
      </c>
      <c r="U1323">
        <v>0.221</v>
      </c>
      <c r="V1323">
        <v>150400</v>
      </c>
      <c r="W1323">
        <v>529000</v>
      </c>
      <c r="X1323">
        <v>2021</v>
      </c>
      <c r="Y1323">
        <v>883220</v>
      </c>
    </row>
    <row r="1324" spans="1:25" x14ac:dyDescent="0.35">
      <c r="A1324">
        <v>2021</v>
      </c>
      <c r="B1324" t="s">
        <v>1636</v>
      </c>
      <c r="C1324" s="1">
        <v>44439</v>
      </c>
      <c r="D1324" t="s">
        <v>1479</v>
      </c>
      <c r="E1324" t="s">
        <v>98</v>
      </c>
      <c r="F1324" t="s">
        <v>62</v>
      </c>
      <c r="G1324">
        <v>3</v>
      </c>
      <c r="H1324">
        <v>3495700</v>
      </c>
      <c r="I1324">
        <v>2679100</v>
      </c>
      <c r="J1324" t="s">
        <v>14</v>
      </c>
      <c r="K1324">
        <v>10487100</v>
      </c>
      <c r="L1324" t="s">
        <v>7204</v>
      </c>
      <c r="M1324" t="s">
        <v>7206</v>
      </c>
      <c r="N1324" s="1">
        <v>44413</v>
      </c>
      <c r="O1324" t="s">
        <v>62</v>
      </c>
      <c r="P1324" t="s">
        <v>7231</v>
      </c>
      <c r="Q1324" t="s">
        <v>7232</v>
      </c>
      <c r="R1324" t="s">
        <v>7225</v>
      </c>
      <c r="S1324">
        <v>3049048</v>
      </c>
      <c r="T1324">
        <v>3978398</v>
      </c>
      <c r="U1324">
        <v>0.23400000000000001</v>
      </c>
      <c r="V1324">
        <v>2449800</v>
      </c>
      <c r="W1324">
        <v>8037300</v>
      </c>
      <c r="X1324">
        <v>2021</v>
      </c>
      <c r="Y1324">
        <v>13633230</v>
      </c>
    </row>
    <row r="1325" spans="1:25" x14ac:dyDescent="0.35">
      <c r="A1325">
        <v>2021</v>
      </c>
      <c r="B1325" t="s">
        <v>1637</v>
      </c>
      <c r="C1325" s="1">
        <v>44439</v>
      </c>
      <c r="D1325" t="s">
        <v>1479</v>
      </c>
      <c r="E1325" t="s">
        <v>77</v>
      </c>
      <c r="F1325" t="s">
        <v>323</v>
      </c>
      <c r="G1325">
        <v>5</v>
      </c>
      <c r="H1325">
        <v>262300</v>
      </c>
      <c r="I1325">
        <v>185900</v>
      </c>
      <c r="J1325" t="s">
        <v>18</v>
      </c>
      <c r="K1325">
        <v>1311500</v>
      </c>
      <c r="L1325" t="s">
        <v>7209</v>
      </c>
      <c r="M1325" t="s">
        <v>7206</v>
      </c>
      <c r="N1325" s="1">
        <v>44328</v>
      </c>
      <c r="O1325" t="s">
        <v>323</v>
      </c>
      <c r="P1325" t="s">
        <v>7237</v>
      </c>
      <c r="Q1325" t="s">
        <v>7239</v>
      </c>
      <c r="R1325" t="s">
        <v>7230</v>
      </c>
      <c r="S1325">
        <v>172483</v>
      </c>
      <c r="T1325">
        <v>243448</v>
      </c>
      <c r="U1325">
        <v>0.29099999999999998</v>
      </c>
      <c r="V1325">
        <v>382000</v>
      </c>
      <c r="W1325">
        <v>929500</v>
      </c>
      <c r="X1325">
        <v>2021</v>
      </c>
      <c r="Y1325">
        <v>1704950</v>
      </c>
    </row>
    <row r="1326" spans="1:25" x14ac:dyDescent="0.35">
      <c r="A1326">
        <v>2021</v>
      </c>
      <c r="B1326" t="s">
        <v>1638</v>
      </c>
      <c r="C1326" s="1">
        <v>44439</v>
      </c>
      <c r="D1326" t="s">
        <v>1479</v>
      </c>
      <c r="E1326" t="s">
        <v>418</v>
      </c>
      <c r="F1326" t="s">
        <v>598</v>
      </c>
      <c r="G1326">
        <v>1</v>
      </c>
      <c r="H1326">
        <v>545400</v>
      </c>
      <c r="I1326">
        <v>437100</v>
      </c>
      <c r="J1326" t="s">
        <v>14</v>
      </c>
      <c r="K1326">
        <v>545400</v>
      </c>
      <c r="L1326" t="s">
        <v>7209</v>
      </c>
      <c r="M1326" t="s">
        <v>7203</v>
      </c>
      <c r="N1326" s="1">
        <v>43715</v>
      </c>
      <c r="O1326" t="s">
        <v>598</v>
      </c>
      <c r="P1326" t="s">
        <v>7237</v>
      </c>
      <c r="Q1326" t="s">
        <v>7242</v>
      </c>
      <c r="R1326" t="s">
        <v>7230</v>
      </c>
      <c r="S1326">
        <v>415801</v>
      </c>
      <c r="T1326">
        <v>518853</v>
      </c>
      <c r="U1326">
        <v>0.19900000000000001</v>
      </c>
      <c r="V1326">
        <v>108300</v>
      </c>
      <c r="W1326">
        <v>437100</v>
      </c>
      <c r="X1326">
        <v>2021</v>
      </c>
      <c r="Y1326">
        <v>709020</v>
      </c>
    </row>
    <row r="1327" spans="1:25" x14ac:dyDescent="0.35">
      <c r="A1327">
        <v>2021</v>
      </c>
      <c r="B1327" t="s">
        <v>1639</v>
      </c>
      <c r="C1327" s="1">
        <v>44439</v>
      </c>
      <c r="D1327" t="s">
        <v>1479</v>
      </c>
      <c r="E1327" t="s">
        <v>216</v>
      </c>
      <c r="F1327" t="s">
        <v>33</v>
      </c>
      <c r="G1327">
        <v>4</v>
      </c>
      <c r="H1327">
        <v>218100</v>
      </c>
      <c r="I1327">
        <v>169700</v>
      </c>
      <c r="J1327" t="s">
        <v>14</v>
      </c>
      <c r="K1327">
        <v>872400</v>
      </c>
      <c r="L1327" t="s">
        <v>7204</v>
      </c>
      <c r="M1327" t="s">
        <v>7203</v>
      </c>
      <c r="N1327" s="1">
        <v>43498</v>
      </c>
      <c r="O1327" t="s">
        <v>33</v>
      </c>
      <c r="P1327" t="s">
        <v>7237</v>
      </c>
      <c r="Q1327" t="s">
        <v>7238</v>
      </c>
      <c r="R1327" t="s">
        <v>7240</v>
      </c>
      <c r="S1327">
        <v>175405</v>
      </c>
      <c r="T1327">
        <v>225475</v>
      </c>
      <c r="U1327">
        <v>0.222</v>
      </c>
      <c r="V1327">
        <v>193600</v>
      </c>
      <c r="W1327">
        <v>678800</v>
      </c>
      <c r="X1327">
        <v>2021</v>
      </c>
      <c r="Y1327">
        <v>1134120</v>
      </c>
    </row>
    <row r="1328" spans="1:25" x14ac:dyDescent="0.35">
      <c r="A1328">
        <v>2021</v>
      </c>
      <c r="B1328" t="s">
        <v>1640</v>
      </c>
      <c r="C1328" s="1">
        <v>44440</v>
      </c>
      <c r="D1328" t="s">
        <v>1641</v>
      </c>
      <c r="E1328" t="s">
        <v>85</v>
      </c>
      <c r="F1328" t="s">
        <v>230</v>
      </c>
      <c r="G1328">
        <v>5</v>
      </c>
      <c r="H1328">
        <v>281000</v>
      </c>
      <c r="I1328">
        <v>228400</v>
      </c>
      <c r="J1328" t="s">
        <v>18</v>
      </c>
      <c r="K1328">
        <v>1405000</v>
      </c>
      <c r="L1328" t="s">
        <v>7202</v>
      </c>
      <c r="M1328" t="s">
        <v>7206</v>
      </c>
      <c r="N1328" s="1">
        <v>43262</v>
      </c>
      <c r="O1328" t="s">
        <v>230</v>
      </c>
      <c r="P1328" t="s">
        <v>7237</v>
      </c>
      <c r="Q1328" t="s">
        <v>7242</v>
      </c>
      <c r="R1328" t="s">
        <v>7227</v>
      </c>
      <c r="S1328">
        <v>219924</v>
      </c>
      <c r="T1328">
        <v>270512</v>
      </c>
      <c r="U1328">
        <v>0.187</v>
      </c>
      <c r="V1328">
        <v>263000</v>
      </c>
      <c r="W1328">
        <v>1142000</v>
      </c>
      <c r="X1328">
        <v>2021</v>
      </c>
      <c r="Y1328">
        <v>1826500</v>
      </c>
    </row>
    <row r="1329" spans="1:25" x14ac:dyDescent="0.35">
      <c r="A1329">
        <v>2021</v>
      </c>
      <c r="B1329" t="s">
        <v>1642</v>
      </c>
      <c r="C1329" s="1">
        <v>44440</v>
      </c>
      <c r="D1329" t="s">
        <v>1641</v>
      </c>
      <c r="E1329" t="s">
        <v>229</v>
      </c>
      <c r="F1329" t="s">
        <v>13</v>
      </c>
      <c r="G1329">
        <v>4</v>
      </c>
      <c r="H1329">
        <v>1168100</v>
      </c>
      <c r="I1329">
        <v>925300</v>
      </c>
      <c r="J1329" t="s">
        <v>14</v>
      </c>
      <c r="K1329">
        <v>4672400</v>
      </c>
      <c r="L1329" t="s">
        <v>7204</v>
      </c>
      <c r="M1329" t="s">
        <v>7206</v>
      </c>
      <c r="N1329" s="1">
        <v>44156</v>
      </c>
      <c r="O1329" t="s">
        <v>13</v>
      </c>
      <c r="P1329" t="s">
        <v>7228</v>
      </c>
      <c r="Q1329" t="s">
        <v>7245</v>
      </c>
      <c r="R1329" t="s">
        <v>7223</v>
      </c>
      <c r="S1329">
        <v>892911</v>
      </c>
      <c r="T1329">
        <v>1127240</v>
      </c>
      <c r="U1329">
        <v>0.20799999999999999</v>
      </c>
      <c r="V1329">
        <v>971200</v>
      </c>
      <c r="W1329">
        <v>3701200</v>
      </c>
      <c r="X1329">
        <v>2021</v>
      </c>
      <c r="Y1329">
        <v>6074120</v>
      </c>
    </row>
    <row r="1330" spans="1:25" x14ac:dyDescent="0.35">
      <c r="A1330">
        <v>2021</v>
      </c>
      <c r="B1330" t="s">
        <v>1643</v>
      </c>
      <c r="C1330" s="1">
        <v>44440</v>
      </c>
      <c r="D1330" t="s">
        <v>1641</v>
      </c>
      <c r="E1330" t="s">
        <v>812</v>
      </c>
      <c r="F1330" t="s">
        <v>236</v>
      </c>
      <c r="G1330">
        <v>5</v>
      </c>
      <c r="H1330">
        <v>487600</v>
      </c>
      <c r="I1330">
        <v>352000</v>
      </c>
      <c r="J1330" t="s">
        <v>18</v>
      </c>
      <c r="K1330">
        <v>2438000</v>
      </c>
      <c r="L1330" t="s">
        <v>7209</v>
      </c>
      <c r="M1330" t="s">
        <v>7203</v>
      </c>
      <c r="N1330" s="1">
        <v>43507</v>
      </c>
      <c r="O1330" t="s">
        <v>236</v>
      </c>
      <c r="P1330" t="s">
        <v>7237</v>
      </c>
      <c r="Q1330" t="s">
        <v>7238</v>
      </c>
      <c r="R1330" t="s">
        <v>7240</v>
      </c>
      <c r="S1330">
        <v>361481</v>
      </c>
      <c r="T1330">
        <v>500684</v>
      </c>
      <c r="U1330">
        <v>0.27800000000000002</v>
      </c>
      <c r="V1330">
        <v>678000</v>
      </c>
      <c r="W1330">
        <v>1760000</v>
      </c>
      <c r="X1330">
        <v>2021</v>
      </c>
      <c r="Y1330">
        <v>3169400</v>
      </c>
    </row>
    <row r="1331" spans="1:25" x14ac:dyDescent="0.35">
      <c r="A1331">
        <v>2021</v>
      </c>
      <c r="B1331" t="s">
        <v>1644</v>
      </c>
      <c r="C1331" s="1">
        <v>44441</v>
      </c>
      <c r="D1331" t="s">
        <v>1641</v>
      </c>
      <c r="E1331" t="s">
        <v>56</v>
      </c>
      <c r="F1331" t="s">
        <v>559</v>
      </c>
      <c r="G1331">
        <v>3</v>
      </c>
      <c r="H1331">
        <v>175600</v>
      </c>
      <c r="I1331">
        <v>123300</v>
      </c>
      <c r="J1331" t="s">
        <v>14</v>
      </c>
      <c r="K1331">
        <v>526800</v>
      </c>
      <c r="L1331" t="s">
        <v>7209</v>
      </c>
      <c r="M1331" t="s">
        <v>7203</v>
      </c>
      <c r="N1331" s="1">
        <v>44095</v>
      </c>
      <c r="O1331" t="s">
        <v>559</v>
      </c>
      <c r="P1331" t="s">
        <v>7235</v>
      </c>
      <c r="Q1331" t="s">
        <v>7247</v>
      </c>
      <c r="R1331" t="s">
        <v>7225</v>
      </c>
      <c r="S1331">
        <v>125438</v>
      </c>
      <c r="T1331">
        <v>178605</v>
      </c>
      <c r="U1331">
        <v>0.29799999999999999</v>
      </c>
      <c r="V1331">
        <v>156900</v>
      </c>
      <c r="W1331">
        <v>369900</v>
      </c>
      <c r="X1331">
        <v>2021</v>
      </c>
      <c r="Y1331">
        <v>684840</v>
      </c>
    </row>
    <row r="1332" spans="1:25" x14ac:dyDescent="0.35">
      <c r="A1332">
        <v>2021</v>
      </c>
      <c r="B1332" t="s">
        <v>1645</v>
      </c>
      <c r="C1332" s="1">
        <v>44441</v>
      </c>
      <c r="D1332" t="s">
        <v>1641</v>
      </c>
      <c r="E1332" t="s">
        <v>61</v>
      </c>
      <c r="F1332" t="s">
        <v>75</v>
      </c>
      <c r="G1332">
        <v>5</v>
      </c>
      <c r="H1332">
        <v>208900</v>
      </c>
      <c r="I1332">
        <v>157800</v>
      </c>
      <c r="J1332" t="s">
        <v>14</v>
      </c>
      <c r="K1332">
        <v>1044500</v>
      </c>
      <c r="L1332" t="s">
        <v>7207</v>
      </c>
      <c r="M1332" t="s">
        <v>7203</v>
      </c>
      <c r="N1332" s="1">
        <v>43884</v>
      </c>
      <c r="O1332" t="s">
        <v>75</v>
      </c>
      <c r="P1332" t="s">
        <v>7235</v>
      </c>
      <c r="Q1332" t="s">
        <v>7247</v>
      </c>
      <c r="R1332" t="s">
        <v>7223</v>
      </c>
      <c r="S1332">
        <v>161784</v>
      </c>
      <c r="T1332">
        <v>214281</v>
      </c>
      <c r="U1332">
        <v>0.245</v>
      </c>
      <c r="V1332">
        <v>255500</v>
      </c>
      <c r="W1332">
        <v>789000</v>
      </c>
      <c r="X1332">
        <v>2021</v>
      </c>
      <c r="Y1332">
        <v>1357850</v>
      </c>
    </row>
    <row r="1333" spans="1:25" x14ac:dyDescent="0.35">
      <c r="A1333">
        <v>2021</v>
      </c>
      <c r="B1333" t="s">
        <v>1646</v>
      </c>
      <c r="C1333" s="1">
        <v>44441</v>
      </c>
      <c r="D1333" t="s">
        <v>1641</v>
      </c>
      <c r="E1333" t="s">
        <v>579</v>
      </c>
      <c r="F1333" t="s">
        <v>120</v>
      </c>
      <c r="G1333">
        <v>2</v>
      </c>
      <c r="H1333">
        <v>370200</v>
      </c>
      <c r="I1333">
        <v>291500</v>
      </c>
      <c r="J1333" t="s">
        <v>18</v>
      </c>
      <c r="K1333">
        <v>740400</v>
      </c>
      <c r="L1333" t="s">
        <v>7211</v>
      </c>
      <c r="M1333" t="s">
        <v>7206</v>
      </c>
      <c r="N1333" s="1">
        <v>43321</v>
      </c>
      <c r="O1333" t="s">
        <v>120</v>
      </c>
      <c r="P1333" t="s">
        <v>7237</v>
      </c>
      <c r="Q1333" t="s">
        <v>7239</v>
      </c>
      <c r="R1333" t="s">
        <v>7227</v>
      </c>
      <c r="S1333">
        <v>304085</v>
      </c>
      <c r="T1333">
        <v>386176</v>
      </c>
      <c r="U1333">
        <v>0.21299999999999999</v>
      </c>
      <c r="V1333">
        <v>157400</v>
      </c>
      <c r="W1333">
        <v>583000</v>
      </c>
      <c r="X1333">
        <v>2021</v>
      </c>
      <c r="Y1333">
        <v>962520</v>
      </c>
    </row>
    <row r="1334" spans="1:25" x14ac:dyDescent="0.35">
      <c r="A1334">
        <v>2021</v>
      </c>
      <c r="B1334" t="s">
        <v>1647</v>
      </c>
      <c r="C1334" s="1">
        <v>44441</v>
      </c>
      <c r="D1334" t="s">
        <v>1641</v>
      </c>
      <c r="E1334" t="s">
        <v>477</v>
      </c>
      <c r="F1334" t="s">
        <v>230</v>
      </c>
      <c r="G1334">
        <v>5</v>
      </c>
      <c r="H1334">
        <v>281500</v>
      </c>
      <c r="I1334">
        <v>228800</v>
      </c>
      <c r="J1334" t="s">
        <v>14</v>
      </c>
      <c r="K1334">
        <v>1407500</v>
      </c>
      <c r="L1334" t="s">
        <v>7210</v>
      </c>
      <c r="M1334" t="s">
        <v>7203</v>
      </c>
      <c r="N1334" s="1">
        <v>44490</v>
      </c>
      <c r="O1334" t="s">
        <v>230</v>
      </c>
      <c r="P1334" t="s">
        <v>7237</v>
      </c>
      <c r="Q1334" t="s">
        <v>7242</v>
      </c>
      <c r="R1334" t="s">
        <v>7227</v>
      </c>
      <c r="S1334">
        <v>219924</v>
      </c>
      <c r="T1334">
        <v>270512</v>
      </c>
      <c r="U1334">
        <v>0.187</v>
      </c>
      <c r="V1334">
        <v>263500</v>
      </c>
      <c r="W1334">
        <v>1144000</v>
      </c>
      <c r="X1334">
        <v>2021</v>
      </c>
      <c r="Y1334">
        <v>1829750</v>
      </c>
    </row>
    <row r="1335" spans="1:25" x14ac:dyDescent="0.35">
      <c r="A1335">
        <v>2021</v>
      </c>
      <c r="B1335" t="s">
        <v>1648</v>
      </c>
      <c r="C1335" s="1">
        <v>44441</v>
      </c>
      <c r="D1335" t="s">
        <v>1641</v>
      </c>
      <c r="E1335" t="s">
        <v>77</v>
      </c>
      <c r="F1335" t="s">
        <v>296</v>
      </c>
      <c r="G1335">
        <v>5</v>
      </c>
      <c r="H1335">
        <v>410500</v>
      </c>
      <c r="I1335">
        <v>297700</v>
      </c>
      <c r="J1335" t="s">
        <v>18</v>
      </c>
      <c r="K1335">
        <v>2052500</v>
      </c>
      <c r="L1335" t="s">
        <v>7209</v>
      </c>
      <c r="M1335" t="s">
        <v>7206</v>
      </c>
      <c r="N1335" s="1">
        <v>44328</v>
      </c>
      <c r="O1335" t="s">
        <v>296</v>
      </c>
      <c r="P1335" t="s">
        <v>7237</v>
      </c>
      <c r="Q1335" t="s">
        <v>7242</v>
      </c>
      <c r="R1335" t="s">
        <v>7240</v>
      </c>
      <c r="S1335">
        <v>288467</v>
      </c>
      <c r="T1335">
        <v>397801</v>
      </c>
      <c r="U1335">
        <v>0.27500000000000002</v>
      </c>
      <c r="V1335">
        <v>564000</v>
      </c>
      <c r="W1335">
        <v>1488500</v>
      </c>
      <c r="X1335">
        <v>2021</v>
      </c>
      <c r="Y1335">
        <v>2668250</v>
      </c>
    </row>
    <row r="1336" spans="1:25" x14ac:dyDescent="0.35">
      <c r="A1336">
        <v>2021</v>
      </c>
      <c r="B1336" t="s">
        <v>1649</v>
      </c>
      <c r="C1336" s="1">
        <v>44441</v>
      </c>
      <c r="D1336" t="s">
        <v>1641</v>
      </c>
      <c r="E1336" t="s">
        <v>157</v>
      </c>
      <c r="F1336" t="s">
        <v>610</v>
      </c>
      <c r="G1336">
        <v>4</v>
      </c>
      <c r="H1336">
        <v>2259600</v>
      </c>
      <c r="I1336">
        <v>1586800</v>
      </c>
      <c r="J1336" t="s">
        <v>14</v>
      </c>
      <c r="K1336">
        <v>9038400</v>
      </c>
      <c r="L1336" t="s">
        <v>7204</v>
      </c>
      <c r="M1336" t="s">
        <v>7206</v>
      </c>
      <c r="N1336" s="1">
        <v>43455</v>
      </c>
      <c r="O1336" t="s">
        <v>610</v>
      </c>
      <c r="P1336" t="s">
        <v>7231</v>
      </c>
      <c r="Q1336" t="s">
        <v>7241</v>
      </c>
      <c r="R1336" t="s">
        <v>7225</v>
      </c>
      <c r="S1336">
        <v>1464496</v>
      </c>
      <c r="T1336">
        <v>2085449</v>
      </c>
      <c r="U1336">
        <v>0.29799999999999999</v>
      </c>
      <c r="V1336">
        <v>2691200</v>
      </c>
      <c r="W1336">
        <v>6347200</v>
      </c>
      <c r="X1336">
        <v>2021</v>
      </c>
      <c r="Y1336">
        <v>11749920</v>
      </c>
    </row>
    <row r="1337" spans="1:25" x14ac:dyDescent="0.35">
      <c r="A1337">
        <v>2021</v>
      </c>
      <c r="B1337" t="s">
        <v>1650</v>
      </c>
      <c r="C1337" s="1">
        <v>44441</v>
      </c>
      <c r="D1337" t="s">
        <v>1641</v>
      </c>
      <c r="E1337" t="s">
        <v>449</v>
      </c>
      <c r="F1337" t="s">
        <v>253</v>
      </c>
      <c r="G1337">
        <v>1</v>
      </c>
      <c r="H1337">
        <v>1077900</v>
      </c>
      <c r="I1337">
        <v>785400</v>
      </c>
      <c r="J1337" t="s">
        <v>18</v>
      </c>
      <c r="K1337">
        <v>1077900</v>
      </c>
      <c r="L1337" t="s">
        <v>7204</v>
      </c>
      <c r="M1337" t="s">
        <v>7203</v>
      </c>
      <c r="N1337" s="1">
        <v>44129</v>
      </c>
      <c r="O1337" t="s">
        <v>253</v>
      </c>
      <c r="P1337" t="s">
        <v>7228</v>
      </c>
      <c r="Q1337" t="s">
        <v>7245</v>
      </c>
      <c r="R1337" t="s">
        <v>7225</v>
      </c>
      <c r="S1337">
        <v>749552</v>
      </c>
      <c r="T1337">
        <v>1028670</v>
      </c>
      <c r="U1337">
        <v>0.27100000000000002</v>
      </c>
      <c r="V1337">
        <v>292500</v>
      </c>
      <c r="W1337">
        <v>785400</v>
      </c>
      <c r="X1337">
        <v>2021</v>
      </c>
      <c r="Y1337">
        <v>1401270</v>
      </c>
    </row>
    <row r="1338" spans="1:25" x14ac:dyDescent="0.35">
      <c r="A1338">
        <v>2021</v>
      </c>
      <c r="B1338" t="s">
        <v>1651</v>
      </c>
      <c r="C1338" s="1">
        <v>44441</v>
      </c>
      <c r="D1338" t="s">
        <v>1641</v>
      </c>
      <c r="E1338" t="s">
        <v>701</v>
      </c>
      <c r="F1338" t="s">
        <v>176</v>
      </c>
      <c r="G1338">
        <v>4</v>
      </c>
      <c r="H1338">
        <v>2506900</v>
      </c>
      <c r="I1338">
        <v>1827600</v>
      </c>
      <c r="J1338" t="s">
        <v>14</v>
      </c>
      <c r="K1338">
        <v>10027600</v>
      </c>
      <c r="L1338" t="s">
        <v>7204</v>
      </c>
      <c r="M1338" t="s">
        <v>7203</v>
      </c>
      <c r="N1338" s="1">
        <v>44532</v>
      </c>
      <c r="O1338" t="s">
        <v>176</v>
      </c>
      <c r="P1338" t="s">
        <v>7218</v>
      </c>
      <c r="Q1338" t="s">
        <v>7219</v>
      </c>
      <c r="R1338" t="s">
        <v>7227</v>
      </c>
      <c r="S1338">
        <v>1852788</v>
      </c>
      <c r="T1338">
        <v>2541478</v>
      </c>
      <c r="U1338">
        <v>0.27100000000000002</v>
      </c>
      <c r="V1338">
        <v>2717200</v>
      </c>
      <c r="W1338">
        <v>7310400</v>
      </c>
      <c r="X1338">
        <v>2021</v>
      </c>
      <c r="Y1338">
        <v>13035880</v>
      </c>
    </row>
    <row r="1339" spans="1:25" x14ac:dyDescent="0.35">
      <c r="A1339">
        <v>2021</v>
      </c>
      <c r="B1339" t="s">
        <v>1652</v>
      </c>
      <c r="C1339" s="1">
        <v>44442</v>
      </c>
      <c r="D1339" t="s">
        <v>1641</v>
      </c>
      <c r="E1339" t="s">
        <v>581</v>
      </c>
      <c r="F1339" t="s">
        <v>373</v>
      </c>
      <c r="G1339">
        <v>2</v>
      </c>
      <c r="H1339">
        <v>95800</v>
      </c>
      <c r="I1339">
        <v>74300</v>
      </c>
      <c r="J1339" t="s">
        <v>14</v>
      </c>
      <c r="K1339">
        <v>191600</v>
      </c>
      <c r="L1339" t="s">
        <v>7207</v>
      </c>
      <c r="M1339" t="s">
        <v>7206</v>
      </c>
      <c r="N1339" s="1">
        <v>43665</v>
      </c>
      <c r="O1339" t="s">
        <v>373</v>
      </c>
      <c r="P1339" t="s">
        <v>7235</v>
      </c>
      <c r="Q1339" t="s">
        <v>7236</v>
      </c>
      <c r="R1339" t="s">
        <v>7230</v>
      </c>
      <c r="S1339">
        <v>78046</v>
      </c>
      <c r="T1339">
        <v>100718</v>
      </c>
      <c r="U1339">
        <v>0.22500000000000001</v>
      </c>
      <c r="V1339">
        <v>43000</v>
      </c>
      <c r="W1339">
        <v>148600</v>
      </c>
      <c r="X1339">
        <v>2021</v>
      </c>
      <c r="Y1339">
        <v>249080</v>
      </c>
    </row>
    <row r="1340" spans="1:25" x14ac:dyDescent="0.35">
      <c r="A1340">
        <v>2021</v>
      </c>
      <c r="B1340" t="s">
        <v>1653</v>
      </c>
      <c r="C1340" s="1">
        <v>44442</v>
      </c>
      <c r="D1340" t="s">
        <v>1641</v>
      </c>
      <c r="E1340" t="s">
        <v>173</v>
      </c>
      <c r="F1340" t="s">
        <v>403</v>
      </c>
      <c r="G1340">
        <v>3</v>
      </c>
      <c r="H1340">
        <v>1802000</v>
      </c>
      <c r="I1340">
        <v>1202200</v>
      </c>
      <c r="J1340" t="s">
        <v>14</v>
      </c>
      <c r="K1340">
        <v>5406000</v>
      </c>
      <c r="L1340" t="s">
        <v>7205</v>
      </c>
      <c r="M1340" t="s">
        <v>7203</v>
      </c>
      <c r="N1340" s="1">
        <v>44355</v>
      </c>
      <c r="O1340" t="s">
        <v>403</v>
      </c>
      <c r="P1340" t="s">
        <v>7218</v>
      </c>
      <c r="Q1340" t="s">
        <v>7233</v>
      </c>
      <c r="R1340" t="s">
        <v>7220</v>
      </c>
      <c r="S1340">
        <v>1185674</v>
      </c>
      <c r="T1340">
        <v>1777273</v>
      </c>
      <c r="U1340">
        <v>0.33300000000000002</v>
      </c>
      <c r="V1340">
        <v>1799400</v>
      </c>
      <c r="W1340">
        <v>3606600</v>
      </c>
      <c r="X1340">
        <v>2021</v>
      </c>
      <c r="Y1340">
        <v>7027800</v>
      </c>
    </row>
    <row r="1341" spans="1:25" x14ac:dyDescent="0.35">
      <c r="A1341">
        <v>2021</v>
      </c>
      <c r="B1341" t="s">
        <v>1654</v>
      </c>
      <c r="C1341" s="1">
        <v>44443</v>
      </c>
      <c r="D1341" t="s">
        <v>1641</v>
      </c>
      <c r="E1341" t="s">
        <v>347</v>
      </c>
      <c r="F1341" t="s">
        <v>283</v>
      </c>
      <c r="G1341">
        <v>5</v>
      </c>
      <c r="H1341">
        <v>1747400</v>
      </c>
      <c r="I1341">
        <v>1269100</v>
      </c>
      <c r="J1341" t="s">
        <v>18</v>
      </c>
      <c r="K1341">
        <v>8737000</v>
      </c>
      <c r="L1341" t="s">
        <v>7208</v>
      </c>
      <c r="M1341" t="s">
        <v>7206</v>
      </c>
      <c r="N1341" s="1">
        <v>43983</v>
      </c>
      <c r="O1341" t="s">
        <v>283</v>
      </c>
      <c r="P1341" t="s">
        <v>7218</v>
      </c>
      <c r="Q1341" t="s">
        <v>7224</v>
      </c>
      <c r="R1341" t="s">
        <v>7234</v>
      </c>
      <c r="S1341">
        <v>1303734</v>
      </c>
      <c r="T1341">
        <v>1795088</v>
      </c>
      <c r="U1341">
        <v>0.27400000000000002</v>
      </c>
      <c r="V1341">
        <v>2391500</v>
      </c>
      <c r="W1341">
        <v>6345500</v>
      </c>
      <c r="X1341">
        <v>2021</v>
      </c>
      <c r="Y1341">
        <v>11358100</v>
      </c>
    </row>
    <row r="1342" spans="1:25" x14ac:dyDescent="0.35">
      <c r="A1342">
        <v>2021</v>
      </c>
      <c r="B1342" t="s">
        <v>1655</v>
      </c>
      <c r="C1342" s="1">
        <v>44443</v>
      </c>
      <c r="D1342" t="s">
        <v>1641</v>
      </c>
      <c r="E1342" t="s">
        <v>90</v>
      </c>
      <c r="F1342" t="s">
        <v>318</v>
      </c>
      <c r="G1342">
        <v>2</v>
      </c>
      <c r="H1342">
        <v>1792900</v>
      </c>
      <c r="I1342">
        <v>1182900</v>
      </c>
      <c r="J1342" t="s">
        <v>18</v>
      </c>
      <c r="K1342">
        <v>3585800</v>
      </c>
      <c r="L1342" t="s">
        <v>7209</v>
      </c>
      <c r="M1342" t="s">
        <v>7206</v>
      </c>
      <c r="N1342" s="1">
        <v>43537</v>
      </c>
      <c r="O1342" t="s">
        <v>318</v>
      </c>
      <c r="P1342" t="s">
        <v>7231</v>
      </c>
      <c r="Q1342" t="s">
        <v>7241</v>
      </c>
      <c r="R1342" t="s">
        <v>7220</v>
      </c>
      <c r="S1342">
        <v>1195161</v>
      </c>
      <c r="T1342">
        <v>1811459</v>
      </c>
      <c r="U1342">
        <v>0.34</v>
      </c>
      <c r="V1342">
        <v>1220000</v>
      </c>
      <c r="W1342">
        <v>2365800</v>
      </c>
      <c r="X1342">
        <v>2021</v>
      </c>
      <c r="Y1342">
        <v>4661540</v>
      </c>
    </row>
    <row r="1343" spans="1:25" x14ac:dyDescent="0.35">
      <c r="A1343">
        <v>2021</v>
      </c>
      <c r="B1343" t="s">
        <v>1656</v>
      </c>
      <c r="C1343" s="1">
        <v>44443</v>
      </c>
      <c r="D1343" t="s">
        <v>1641</v>
      </c>
      <c r="E1343" t="s">
        <v>754</v>
      </c>
      <c r="F1343" t="s">
        <v>998</v>
      </c>
      <c r="G1343">
        <v>2</v>
      </c>
      <c r="H1343">
        <v>249400</v>
      </c>
      <c r="I1343">
        <v>169300</v>
      </c>
      <c r="J1343" t="s">
        <v>14</v>
      </c>
      <c r="K1343">
        <v>498800</v>
      </c>
      <c r="L1343" t="s">
        <v>7209</v>
      </c>
      <c r="M1343" t="s">
        <v>7203</v>
      </c>
      <c r="N1343" s="1">
        <v>43324</v>
      </c>
      <c r="O1343" t="s">
        <v>998</v>
      </c>
      <c r="P1343" t="s">
        <v>7235</v>
      </c>
      <c r="Q1343" t="s">
        <v>7248</v>
      </c>
      <c r="R1343" t="s">
        <v>7223</v>
      </c>
      <c r="S1343">
        <v>166758</v>
      </c>
      <c r="T1343">
        <v>245606</v>
      </c>
      <c r="U1343">
        <v>0.32100000000000001</v>
      </c>
      <c r="V1343">
        <v>160200</v>
      </c>
      <c r="W1343">
        <v>338600</v>
      </c>
      <c r="X1343">
        <v>2021</v>
      </c>
      <c r="Y1343">
        <v>648440</v>
      </c>
    </row>
    <row r="1344" spans="1:25" x14ac:dyDescent="0.35">
      <c r="A1344">
        <v>2021</v>
      </c>
      <c r="B1344" t="s">
        <v>1657</v>
      </c>
      <c r="C1344" s="1">
        <v>44443</v>
      </c>
      <c r="D1344" t="s">
        <v>1641</v>
      </c>
      <c r="E1344" t="s">
        <v>436</v>
      </c>
      <c r="F1344" t="s">
        <v>723</v>
      </c>
      <c r="G1344">
        <v>1</v>
      </c>
      <c r="H1344">
        <v>1344700</v>
      </c>
      <c r="I1344">
        <v>1074400</v>
      </c>
      <c r="J1344" t="s">
        <v>14</v>
      </c>
      <c r="K1344">
        <v>1344700</v>
      </c>
      <c r="L1344" t="s">
        <v>7202</v>
      </c>
      <c r="M1344" t="s">
        <v>7206</v>
      </c>
      <c r="N1344" s="1">
        <v>43104</v>
      </c>
      <c r="O1344" t="s">
        <v>723</v>
      </c>
      <c r="P1344" t="s">
        <v>7218</v>
      </c>
      <c r="Q1344" t="s">
        <v>7224</v>
      </c>
      <c r="R1344" t="s">
        <v>7240</v>
      </c>
      <c r="S1344">
        <v>1072156</v>
      </c>
      <c r="T1344">
        <v>1341875</v>
      </c>
      <c r="U1344">
        <v>0.20100000000000001</v>
      </c>
      <c r="V1344">
        <v>270300</v>
      </c>
      <c r="W1344">
        <v>1074400</v>
      </c>
      <c r="X1344">
        <v>2021</v>
      </c>
      <c r="Y1344">
        <v>1748110</v>
      </c>
    </row>
    <row r="1345" spans="1:25" x14ac:dyDescent="0.35">
      <c r="A1345">
        <v>2021</v>
      </c>
      <c r="B1345" t="s">
        <v>1658</v>
      </c>
      <c r="C1345" s="1">
        <v>44443</v>
      </c>
      <c r="D1345" t="s">
        <v>1641</v>
      </c>
      <c r="E1345" t="s">
        <v>482</v>
      </c>
      <c r="F1345" t="s">
        <v>325</v>
      </c>
      <c r="G1345">
        <v>3</v>
      </c>
      <c r="H1345">
        <v>181500</v>
      </c>
      <c r="I1345">
        <v>131500</v>
      </c>
      <c r="J1345" t="s">
        <v>14</v>
      </c>
      <c r="K1345">
        <v>544500</v>
      </c>
      <c r="L1345" t="s">
        <v>7208</v>
      </c>
      <c r="M1345" t="s">
        <v>7203</v>
      </c>
      <c r="N1345" s="1">
        <v>44517</v>
      </c>
      <c r="O1345" t="s">
        <v>325</v>
      </c>
      <c r="P1345" t="s">
        <v>7235</v>
      </c>
      <c r="Q1345" t="s">
        <v>7236</v>
      </c>
      <c r="R1345" t="s">
        <v>7225</v>
      </c>
      <c r="S1345">
        <v>142227</v>
      </c>
      <c r="T1345">
        <v>196312</v>
      </c>
      <c r="U1345">
        <v>0.27600000000000002</v>
      </c>
      <c r="V1345">
        <v>150000</v>
      </c>
      <c r="W1345">
        <v>394500</v>
      </c>
      <c r="X1345">
        <v>2021</v>
      </c>
      <c r="Y1345">
        <v>707850</v>
      </c>
    </row>
    <row r="1346" spans="1:25" x14ac:dyDescent="0.35">
      <c r="A1346">
        <v>2021</v>
      </c>
      <c r="B1346" t="s">
        <v>1659</v>
      </c>
      <c r="C1346" s="1">
        <v>44443</v>
      </c>
      <c r="D1346" t="s">
        <v>1641</v>
      </c>
      <c r="E1346" t="s">
        <v>268</v>
      </c>
      <c r="F1346" t="s">
        <v>826</v>
      </c>
      <c r="G1346">
        <v>4</v>
      </c>
      <c r="H1346">
        <v>202400</v>
      </c>
      <c r="I1346">
        <v>151100</v>
      </c>
      <c r="J1346" t="s">
        <v>14</v>
      </c>
      <c r="K1346">
        <v>809600</v>
      </c>
      <c r="L1346" t="s">
        <v>7204</v>
      </c>
      <c r="M1346" t="s">
        <v>7206</v>
      </c>
      <c r="N1346" s="1">
        <v>43409</v>
      </c>
      <c r="O1346" t="s">
        <v>826</v>
      </c>
      <c r="P1346" t="s">
        <v>7235</v>
      </c>
      <c r="Q1346" t="s">
        <v>7248</v>
      </c>
      <c r="R1346" t="s">
        <v>7234</v>
      </c>
      <c r="S1346">
        <v>141072</v>
      </c>
      <c r="T1346">
        <v>189010</v>
      </c>
      <c r="U1346">
        <v>0.254</v>
      </c>
      <c r="V1346">
        <v>205200</v>
      </c>
      <c r="W1346">
        <v>604400</v>
      </c>
      <c r="X1346">
        <v>2021</v>
      </c>
      <c r="Y1346">
        <v>1052480</v>
      </c>
    </row>
    <row r="1347" spans="1:25" x14ac:dyDescent="0.35">
      <c r="A1347">
        <v>2021</v>
      </c>
      <c r="B1347" t="s">
        <v>1660</v>
      </c>
      <c r="C1347" s="1">
        <v>44443</v>
      </c>
      <c r="D1347" t="s">
        <v>1641</v>
      </c>
      <c r="E1347" t="s">
        <v>343</v>
      </c>
      <c r="F1347" t="s">
        <v>354</v>
      </c>
      <c r="G1347">
        <v>5</v>
      </c>
      <c r="H1347">
        <v>506400</v>
      </c>
      <c r="I1347">
        <v>377200</v>
      </c>
      <c r="J1347" t="s">
        <v>14</v>
      </c>
      <c r="K1347">
        <v>2532000</v>
      </c>
      <c r="L1347" t="s">
        <v>7209</v>
      </c>
      <c r="M1347" t="s">
        <v>7203</v>
      </c>
      <c r="N1347" s="1">
        <v>43833</v>
      </c>
      <c r="O1347" t="s">
        <v>354</v>
      </c>
      <c r="P1347" t="s">
        <v>7228</v>
      </c>
      <c r="Q1347" t="s">
        <v>7229</v>
      </c>
      <c r="R1347" t="s">
        <v>7225</v>
      </c>
      <c r="S1347">
        <v>415186</v>
      </c>
      <c r="T1347">
        <v>557484</v>
      </c>
      <c r="U1347">
        <v>0.255</v>
      </c>
      <c r="V1347">
        <v>646000</v>
      </c>
      <c r="W1347">
        <v>1886000</v>
      </c>
      <c r="X1347">
        <v>2021</v>
      </c>
      <c r="Y1347">
        <v>3291600</v>
      </c>
    </row>
    <row r="1348" spans="1:25" x14ac:dyDescent="0.35">
      <c r="A1348">
        <v>2021</v>
      </c>
      <c r="B1348" t="s">
        <v>1661</v>
      </c>
      <c r="C1348" s="1">
        <v>44444</v>
      </c>
      <c r="D1348" t="s">
        <v>1641</v>
      </c>
      <c r="E1348" t="s">
        <v>106</v>
      </c>
      <c r="F1348" t="s">
        <v>81</v>
      </c>
      <c r="G1348">
        <v>4</v>
      </c>
      <c r="H1348">
        <v>3988600</v>
      </c>
      <c r="I1348">
        <v>3061400</v>
      </c>
      <c r="J1348" t="s">
        <v>18</v>
      </c>
      <c r="K1348">
        <v>15954400</v>
      </c>
      <c r="L1348" t="s">
        <v>7205</v>
      </c>
      <c r="M1348" t="s">
        <v>7203</v>
      </c>
      <c r="N1348" s="1">
        <v>43225</v>
      </c>
      <c r="O1348" t="s">
        <v>81</v>
      </c>
      <c r="P1348" t="s">
        <v>7231</v>
      </c>
      <c r="Q1348" t="s">
        <v>7232</v>
      </c>
      <c r="R1348" t="s">
        <v>7225</v>
      </c>
      <c r="S1348">
        <v>2950718</v>
      </c>
      <c r="T1348">
        <v>3844367</v>
      </c>
      <c r="U1348">
        <v>0.23200000000000001</v>
      </c>
      <c r="V1348">
        <v>3708800</v>
      </c>
      <c r="W1348">
        <v>12245600</v>
      </c>
      <c r="X1348">
        <v>2021</v>
      </c>
      <c r="Y1348">
        <v>20740720</v>
      </c>
    </row>
    <row r="1349" spans="1:25" x14ac:dyDescent="0.35">
      <c r="A1349">
        <v>2021</v>
      </c>
      <c r="B1349" t="s">
        <v>1662</v>
      </c>
      <c r="C1349" s="1">
        <v>44444</v>
      </c>
      <c r="D1349" t="s">
        <v>1641</v>
      </c>
      <c r="E1349" t="s">
        <v>511</v>
      </c>
      <c r="F1349" t="s">
        <v>72</v>
      </c>
      <c r="G1349">
        <v>3</v>
      </c>
      <c r="H1349">
        <v>250300</v>
      </c>
      <c r="I1349">
        <v>165800</v>
      </c>
      <c r="J1349" t="s">
        <v>14</v>
      </c>
      <c r="K1349">
        <v>750900</v>
      </c>
      <c r="L1349" t="s">
        <v>7209</v>
      </c>
      <c r="M1349" t="s">
        <v>7203</v>
      </c>
      <c r="N1349" s="1">
        <v>44332</v>
      </c>
      <c r="O1349" t="s">
        <v>72</v>
      </c>
      <c r="P1349" t="s">
        <v>7235</v>
      </c>
      <c r="Q1349" t="s">
        <v>7236</v>
      </c>
      <c r="R1349" t="s">
        <v>7220</v>
      </c>
      <c r="S1349">
        <v>158801</v>
      </c>
      <c r="T1349">
        <v>239703</v>
      </c>
      <c r="U1349">
        <v>0.33800000000000002</v>
      </c>
      <c r="V1349">
        <v>253500</v>
      </c>
      <c r="W1349">
        <v>497400</v>
      </c>
      <c r="X1349">
        <v>2021</v>
      </c>
      <c r="Y1349">
        <v>976170</v>
      </c>
    </row>
    <row r="1350" spans="1:25" x14ac:dyDescent="0.35">
      <c r="A1350">
        <v>2021</v>
      </c>
      <c r="B1350" t="s">
        <v>1663</v>
      </c>
      <c r="C1350" s="1">
        <v>44444</v>
      </c>
      <c r="D1350" t="s">
        <v>1641</v>
      </c>
      <c r="E1350" t="s">
        <v>163</v>
      </c>
      <c r="F1350" t="s">
        <v>120</v>
      </c>
      <c r="G1350">
        <v>1</v>
      </c>
      <c r="H1350">
        <v>422800</v>
      </c>
      <c r="I1350">
        <v>333000</v>
      </c>
      <c r="J1350" t="s">
        <v>14</v>
      </c>
      <c r="K1350">
        <v>422800</v>
      </c>
      <c r="L1350" t="s">
        <v>7205</v>
      </c>
      <c r="M1350" t="s">
        <v>7203</v>
      </c>
      <c r="N1350" s="1">
        <v>43399</v>
      </c>
      <c r="O1350" t="s">
        <v>120</v>
      </c>
      <c r="P1350" t="s">
        <v>7237</v>
      </c>
      <c r="Q1350" t="s">
        <v>7239</v>
      </c>
      <c r="R1350" t="s">
        <v>7227</v>
      </c>
      <c r="S1350">
        <v>304085</v>
      </c>
      <c r="T1350">
        <v>386176</v>
      </c>
      <c r="U1350">
        <v>0.21299999999999999</v>
      </c>
      <c r="V1350">
        <v>89800</v>
      </c>
      <c r="W1350">
        <v>333000</v>
      </c>
      <c r="X1350">
        <v>2021</v>
      </c>
      <c r="Y1350">
        <v>549640</v>
      </c>
    </row>
    <row r="1351" spans="1:25" x14ac:dyDescent="0.35">
      <c r="A1351">
        <v>2021</v>
      </c>
      <c r="B1351" t="s">
        <v>1664</v>
      </c>
      <c r="C1351" s="1">
        <v>44444</v>
      </c>
      <c r="D1351" t="s">
        <v>1641</v>
      </c>
      <c r="E1351" t="s">
        <v>44</v>
      </c>
      <c r="F1351" t="s">
        <v>474</v>
      </c>
      <c r="G1351">
        <v>2</v>
      </c>
      <c r="H1351">
        <v>2685800</v>
      </c>
      <c r="I1351">
        <v>1893500</v>
      </c>
      <c r="J1351" t="s">
        <v>14</v>
      </c>
      <c r="K1351">
        <v>5371600</v>
      </c>
      <c r="L1351" t="s">
        <v>7209</v>
      </c>
      <c r="M1351" t="s">
        <v>7206</v>
      </c>
      <c r="N1351" s="1">
        <v>43454</v>
      </c>
      <c r="O1351" t="s">
        <v>474</v>
      </c>
      <c r="P1351" t="s">
        <v>7231</v>
      </c>
      <c r="Q1351" t="s">
        <v>7244</v>
      </c>
      <c r="R1351" t="s">
        <v>7240</v>
      </c>
      <c r="S1351">
        <v>2081182</v>
      </c>
      <c r="T1351">
        <v>2951936</v>
      </c>
      <c r="U1351">
        <v>0.29499999999999998</v>
      </c>
      <c r="V1351">
        <v>1584600</v>
      </c>
      <c r="W1351">
        <v>3787000</v>
      </c>
      <c r="X1351">
        <v>2021</v>
      </c>
      <c r="Y1351">
        <v>6983080</v>
      </c>
    </row>
    <row r="1352" spans="1:25" x14ac:dyDescent="0.35">
      <c r="A1352">
        <v>2021</v>
      </c>
      <c r="B1352" t="s">
        <v>1665</v>
      </c>
      <c r="C1352" s="1">
        <v>44444</v>
      </c>
      <c r="D1352" t="s">
        <v>1641</v>
      </c>
      <c r="E1352" t="s">
        <v>23</v>
      </c>
      <c r="F1352" t="s">
        <v>193</v>
      </c>
      <c r="G1352">
        <v>1</v>
      </c>
      <c r="H1352">
        <v>3102400</v>
      </c>
      <c r="I1352">
        <v>2306000</v>
      </c>
      <c r="J1352" t="s">
        <v>14</v>
      </c>
      <c r="K1352">
        <v>3102400</v>
      </c>
      <c r="L1352" t="s">
        <v>7204</v>
      </c>
      <c r="M1352" t="s">
        <v>7206</v>
      </c>
      <c r="N1352" s="1">
        <v>44431</v>
      </c>
      <c r="O1352" t="s">
        <v>193</v>
      </c>
      <c r="P1352" t="s">
        <v>7218</v>
      </c>
      <c r="Q1352" t="s">
        <v>7219</v>
      </c>
      <c r="R1352" t="s">
        <v>7225</v>
      </c>
      <c r="S1352">
        <v>2272155</v>
      </c>
      <c r="T1352">
        <v>3056827</v>
      </c>
      <c r="U1352">
        <v>0.25700000000000001</v>
      </c>
      <c r="V1352">
        <v>796400</v>
      </c>
      <c r="W1352">
        <v>2306000</v>
      </c>
      <c r="X1352">
        <v>2021</v>
      </c>
      <c r="Y1352">
        <v>4033120</v>
      </c>
    </row>
    <row r="1353" spans="1:25" x14ac:dyDescent="0.35">
      <c r="A1353">
        <v>2021</v>
      </c>
      <c r="B1353" t="s">
        <v>1666</v>
      </c>
      <c r="C1353" s="1">
        <v>44445</v>
      </c>
      <c r="D1353" t="s">
        <v>1641</v>
      </c>
      <c r="E1353" t="s">
        <v>306</v>
      </c>
      <c r="F1353" t="s">
        <v>721</v>
      </c>
      <c r="G1353">
        <v>2</v>
      </c>
      <c r="H1353">
        <v>303900</v>
      </c>
      <c r="I1353">
        <v>204800</v>
      </c>
      <c r="J1353" t="s">
        <v>14</v>
      </c>
      <c r="K1353">
        <v>607800</v>
      </c>
      <c r="L1353" t="s">
        <v>7208</v>
      </c>
      <c r="M1353" t="s">
        <v>7206</v>
      </c>
      <c r="N1353" s="1">
        <v>44077</v>
      </c>
      <c r="O1353" t="s">
        <v>721</v>
      </c>
      <c r="P1353" t="s">
        <v>7221</v>
      </c>
      <c r="Q1353" t="s">
        <v>7222</v>
      </c>
      <c r="R1353" t="s">
        <v>7223</v>
      </c>
      <c r="S1353">
        <v>202286</v>
      </c>
      <c r="T1353">
        <v>300212</v>
      </c>
      <c r="U1353">
        <v>0.32600000000000001</v>
      </c>
      <c r="V1353">
        <v>198200</v>
      </c>
      <c r="W1353">
        <v>409600</v>
      </c>
      <c r="X1353">
        <v>2021</v>
      </c>
      <c r="Y1353">
        <v>790140</v>
      </c>
    </row>
    <row r="1354" spans="1:25" x14ac:dyDescent="0.35">
      <c r="A1354">
        <v>2021</v>
      </c>
      <c r="B1354" t="s">
        <v>1667</v>
      </c>
      <c r="C1354" s="1">
        <v>44445</v>
      </c>
      <c r="D1354" t="s">
        <v>1641</v>
      </c>
      <c r="E1354" t="s">
        <v>1037</v>
      </c>
      <c r="F1354" t="s">
        <v>585</v>
      </c>
      <c r="G1354">
        <v>2</v>
      </c>
      <c r="H1354">
        <v>217700</v>
      </c>
      <c r="I1354">
        <v>142100</v>
      </c>
      <c r="J1354" t="s">
        <v>14</v>
      </c>
      <c r="K1354">
        <v>435400</v>
      </c>
      <c r="L1354" t="s">
        <v>7202</v>
      </c>
      <c r="M1354" t="s">
        <v>7203</v>
      </c>
      <c r="N1354" s="1">
        <v>43122</v>
      </c>
      <c r="O1354" t="s">
        <v>585</v>
      </c>
      <c r="P1354" t="s">
        <v>7237</v>
      </c>
      <c r="Q1354" t="s">
        <v>7239</v>
      </c>
      <c r="R1354" t="s">
        <v>7234</v>
      </c>
      <c r="S1354">
        <v>138385</v>
      </c>
      <c r="T1354">
        <v>211987</v>
      </c>
      <c r="U1354">
        <v>0.34699999999999998</v>
      </c>
      <c r="V1354">
        <v>151200</v>
      </c>
      <c r="W1354">
        <v>284200</v>
      </c>
      <c r="X1354">
        <v>2021</v>
      </c>
      <c r="Y1354">
        <v>566020</v>
      </c>
    </row>
    <row r="1355" spans="1:25" x14ac:dyDescent="0.35">
      <c r="A1355">
        <v>2021</v>
      </c>
      <c r="B1355" t="s">
        <v>1668</v>
      </c>
      <c r="C1355" s="1">
        <v>44445</v>
      </c>
      <c r="D1355" t="s">
        <v>1641</v>
      </c>
      <c r="E1355" t="s">
        <v>127</v>
      </c>
      <c r="F1355" t="s">
        <v>241</v>
      </c>
      <c r="G1355">
        <v>1</v>
      </c>
      <c r="H1355">
        <v>3047100</v>
      </c>
      <c r="I1355">
        <v>2163800</v>
      </c>
      <c r="J1355" t="s">
        <v>18</v>
      </c>
      <c r="K1355">
        <v>3047100</v>
      </c>
      <c r="L1355" t="s">
        <v>7209</v>
      </c>
      <c r="M1355" t="s">
        <v>7206</v>
      </c>
      <c r="N1355" s="1">
        <v>44141</v>
      </c>
      <c r="O1355" t="s">
        <v>241</v>
      </c>
      <c r="P1355" t="s">
        <v>7231</v>
      </c>
      <c r="Q1355" t="s">
        <v>7244</v>
      </c>
      <c r="R1355" t="s">
        <v>7234</v>
      </c>
      <c r="S1355">
        <v>2300879</v>
      </c>
      <c r="T1355">
        <v>3240214</v>
      </c>
      <c r="U1355">
        <v>0.28999999999999998</v>
      </c>
      <c r="V1355">
        <v>883300</v>
      </c>
      <c r="W1355">
        <v>2163800</v>
      </c>
      <c r="X1355">
        <v>2021</v>
      </c>
      <c r="Y1355">
        <v>3961230</v>
      </c>
    </row>
    <row r="1356" spans="1:25" x14ac:dyDescent="0.35">
      <c r="A1356">
        <v>2021</v>
      </c>
      <c r="B1356" t="s">
        <v>1669</v>
      </c>
      <c r="C1356" s="1">
        <v>44445</v>
      </c>
      <c r="D1356" t="s">
        <v>1641</v>
      </c>
      <c r="E1356" t="s">
        <v>119</v>
      </c>
      <c r="F1356" t="s">
        <v>57</v>
      </c>
      <c r="G1356">
        <v>2</v>
      </c>
      <c r="H1356">
        <v>218100</v>
      </c>
      <c r="I1356">
        <v>154600</v>
      </c>
      <c r="J1356" t="s">
        <v>14</v>
      </c>
      <c r="K1356">
        <v>436200</v>
      </c>
      <c r="L1356" t="s">
        <v>7208</v>
      </c>
      <c r="M1356" t="s">
        <v>7206</v>
      </c>
      <c r="N1356" s="1">
        <v>43601</v>
      </c>
      <c r="O1356" t="s">
        <v>57</v>
      </c>
      <c r="P1356" t="s">
        <v>7235</v>
      </c>
      <c r="Q1356" t="s">
        <v>7249</v>
      </c>
      <c r="R1356" t="s">
        <v>7225</v>
      </c>
      <c r="S1356">
        <v>163155</v>
      </c>
      <c r="T1356">
        <v>230060</v>
      </c>
      <c r="U1356">
        <v>0.29099999999999998</v>
      </c>
      <c r="V1356">
        <v>127000</v>
      </c>
      <c r="W1356">
        <v>309200</v>
      </c>
      <c r="X1356">
        <v>2021</v>
      </c>
      <c r="Y1356">
        <v>567060</v>
      </c>
    </row>
    <row r="1357" spans="1:25" x14ac:dyDescent="0.35">
      <c r="A1357">
        <v>2021</v>
      </c>
      <c r="B1357" t="s">
        <v>1670</v>
      </c>
      <c r="C1357" s="1">
        <v>44445</v>
      </c>
      <c r="D1357" t="s">
        <v>1641</v>
      </c>
      <c r="E1357" t="s">
        <v>418</v>
      </c>
      <c r="F1357" t="s">
        <v>557</v>
      </c>
      <c r="G1357">
        <v>3</v>
      </c>
      <c r="H1357">
        <v>782600</v>
      </c>
      <c r="I1357">
        <v>603400</v>
      </c>
      <c r="J1357" t="s">
        <v>18</v>
      </c>
      <c r="K1357">
        <v>2347800</v>
      </c>
      <c r="L1357" t="s">
        <v>7209</v>
      </c>
      <c r="M1357" t="s">
        <v>7203</v>
      </c>
      <c r="N1357" s="1">
        <v>43715</v>
      </c>
      <c r="O1357" t="s">
        <v>557</v>
      </c>
      <c r="P1357" t="s">
        <v>7221</v>
      </c>
      <c r="Q1357" t="s">
        <v>7226</v>
      </c>
      <c r="R1357" t="s">
        <v>7227</v>
      </c>
      <c r="S1357">
        <v>695720</v>
      </c>
      <c r="T1357">
        <v>902288</v>
      </c>
      <c r="U1357">
        <v>0.22900000000000001</v>
      </c>
      <c r="V1357">
        <v>537600</v>
      </c>
      <c r="W1357">
        <v>1810200</v>
      </c>
      <c r="X1357">
        <v>2021</v>
      </c>
      <c r="Y1357">
        <v>3052140</v>
      </c>
    </row>
    <row r="1358" spans="1:25" x14ac:dyDescent="0.35">
      <c r="A1358">
        <v>2021</v>
      </c>
      <c r="B1358" t="s">
        <v>1671</v>
      </c>
      <c r="C1358" s="1">
        <v>44445</v>
      </c>
      <c r="D1358" t="s">
        <v>1641</v>
      </c>
      <c r="E1358" t="s">
        <v>312</v>
      </c>
      <c r="F1358" t="s">
        <v>62</v>
      </c>
      <c r="G1358">
        <v>3</v>
      </c>
      <c r="H1358">
        <v>3757300</v>
      </c>
      <c r="I1358">
        <v>2879600</v>
      </c>
      <c r="J1358" t="s">
        <v>18</v>
      </c>
      <c r="K1358">
        <v>11271900</v>
      </c>
      <c r="L1358" t="s">
        <v>7208</v>
      </c>
      <c r="M1358" t="s">
        <v>7206</v>
      </c>
      <c r="N1358" s="1">
        <v>44000</v>
      </c>
      <c r="O1358" t="s">
        <v>62</v>
      </c>
      <c r="P1358" t="s">
        <v>7231</v>
      </c>
      <c r="Q1358" t="s">
        <v>7232</v>
      </c>
      <c r="R1358" t="s">
        <v>7225</v>
      </c>
      <c r="S1358">
        <v>3049048</v>
      </c>
      <c r="T1358">
        <v>3978398</v>
      </c>
      <c r="U1358">
        <v>0.23400000000000001</v>
      </c>
      <c r="V1358">
        <v>2633100</v>
      </c>
      <c r="W1358">
        <v>8638800</v>
      </c>
      <c r="X1358">
        <v>2021</v>
      </c>
      <c r="Y1358">
        <v>14653470</v>
      </c>
    </row>
    <row r="1359" spans="1:25" x14ac:dyDescent="0.35">
      <c r="A1359">
        <v>2021</v>
      </c>
      <c r="B1359" t="s">
        <v>1672</v>
      </c>
      <c r="C1359" s="1">
        <v>44445</v>
      </c>
      <c r="D1359" t="s">
        <v>1641</v>
      </c>
      <c r="E1359" t="s">
        <v>64</v>
      </c>
      <c r="F1359" t="s">
        <v>21</v>
      </c>
      <c r="G1359">
        <v>4</v>
      </c>
      <c r="H1359">
        <v>2969400</v>
      </c>
      <c r="I1359">
        <v>2001400</v>
      </c>
      <c r="J1359" t="s">
        <v>14</v>
      </c>
      <c r="K1359">
        <v>11877600</v>
      </c>
      <c r="L1359" t="s">
        <v>7208</v>
      </c>
      <c r="M1359" t="s">
        <v>7203</v>
      </c>
      <c r="N1359" s="1">
        <v>43146</v>
      </c>
      <c r="O1359" t="s">
        <v>21</v>
      </c>
      <c r="P1359" t="s">
        <v>7231</v>
      </c>
      <c r="Q1359" t="s">
        <v>7232</v>
      </c>
      <c r="R1359" t="s">
        <v>7225</v>
      </c>
      <c r="S1359">
        <v>1815090</v>
      </c>
      <c r="T1359">
        <v>2693020</v>
      </c>
      <c r="U1359">
        <v>0.32600000000000001</v>
      </c>
      <c r="V1359">
        <v>3872000</v>
      </c>
      <c r="W1359">
        <v>8005600</v>
      </c>
      <c r="X1359">
        <v>2021</v>
      </c>
      <c r="Y1359">
        <v>15440880</v>
      </c>
    </row>
    <row r="1360" spans="1:25" x14ac:dyDescent="0.35">
      <c r="A1360">
        <v>2021</v>
      </c>
      <c r="B1360" t="s">
        <v>1673</v>
      </c>
      <c r="C1360" s="1">
        <v>44445</v>
      </c>
      <c r="D1360" t="s">
        <v>1641</v>
      </c>
      <c r="E1360" t="s">
        <v>44</v>
      </c>
      <c r="F1360" t="s">
        <v>338</v>
      </c>
      <c r="G1360">
        <v>4</v>
      </c>
      <c r="H1360">
        <v>124200</v>
      </c>
      <c r="I1360">
        <v>98400</v>
      </c>
      <c r="J1360" t="s">
        <v>14</v>
      </c>
      <c r="K1360">
        <v>496800</v>
      </c>
      <c r="L1360" t="s">
        <v>7209</v>
      </c>
      <c r="M1360" t="s">
        <v>7206</v>
      </c>
      <c r="N1360" s="1">
        <v>43454</v>
      </c>
      <c r="O1360" t="s">
        <v>338</v>
      </c>
      <c r="P1360" t="s">
        <v>7235</v>
      </c>
      <c r="Q1360" t="s">
        <v>7247</v>
      </c>
      <c r="R1360" t="s">
        <v>7230</v>
      </c>
      <c r="S1360">
        <v>94973</v>
      </c>
      <c r="T1360">
        <v>119923</v>
      </c>
      <c r="U1360">
        <v>0.20799999999999999</v>
      </c>
      <c r="V1360">
        <v>103200</v>
      </c>
      <c r="W1360">
        <v>393600</v>
      </c>
      <c r="X1360">
        <v>2021</v>
      </c>
      <c r="Y1360">
        <v>645840</v>
      </c>
    </row>
    <row r="1361" spans="1:25" x14ac:dyDescent="0.35">
      <c r="A1361">
        <v>2021</v>
      </c>
      <c r="B1361" t="s">
        <v>1674</v>
      </c>
      <c r="C1361" s="1">
        <v>44445</v>
      </c>
      <c r="D1361" t="s">
        <v>1641</v>
      </c>
      <c r="E1361" t="s">
        <v>327</v>
      </c>
      <c r="F1361" t="s">
        <v>465</v>
      </c>
      <c r="G1361">
        <v>2</v>
      </c>
      <c r="H1361">
        <v>89300</v>
      </c>
      <c r="I1361">
        <v>68700</v>
      </c>
      <c r="J1361" t="s">
        <v>14</v>
      </c>
      <c r="K1361">
        <v>178600</v>
      </c>
      <c r="L1361" t="s">
        <v>7209</v>
      </c>
      <c r="M1361" t="s">
        <v>7203</v>
      </c>
      <c r="N1361" s="1">
        <v>44480</v>
      </c>
      <c r="O1361" t="s">
        <v>465</v>
      </c>
      <c r="P1361" t="s">
        <v>7237</v>
      </c>
      <c r="Q1361" t="s">
        <v>7239</v>
      </c>
      <c r="R1361" t="s">
        <v>7240</v>
      </c>
      <c r="S1361">
        <v>65157</v>
      </c>
      <c r="T1361">
        <v>84660</v>
      </c>
      <c r="U1361">
        <v>0.23</v>
      </c>
      <c r="V1361">
        <v>41200</v>
      </c>
      <c r="W1361">
        <v>137400</v>
      </c>
      <c r="X1361">
        <v>2021</v>
      </c>
      <c r="Y1361">
        <v>232180</v>
      </c>
    </row>
    <row r="1362" spans="1:25" x14ac:dyDescent="0.35">
      <c r="A1362">
        <v>2021</v>
      </c>
      <c r="B1362" t="s">
        <v>1675</v>
      </c>
      <c r="C1362" s="1">
        <v>44445</v>
      </c>
      <c r="D1362" t="s">
        <v>1641</v>
      </c>
      <c r="E1362" t="s">
        <v>190</v>
      </c>
      <c r="F1362" t="s">
        <v>96</v>
      </c>
      <c r="G1362">
        <v>4</v>
      </c>
      <c r="H1362">
        <v>993500</v>
      </c>
      <c r="I1362">
        <v>801600</v>
      </c>
      <c r="J1362" t="s">
        <v>14</v>
      </c>
      <c r="K1362">
        <v>3974000</v>
      </c>
      <c r="L1362" t="s">
        <v>7209</v>
      </c>
      <c r="M1362" t="s">
        <v>7206</v>
      </c>
      <c r="N1362" s="1">
        <v>43324</v>
      </c>
      <c r="O1362" t="s">
        <v>96</v>
      </c>
      <c r="P1362" t="s">
        <v>7221</v>
      </c>
      <c r="Q1362" t="s">
        <v>7222</v>
      </c>
      <c r="R1362" t="s">
        <v>7223</v>
      </c>
      <c r="S1362">
        <v>790280</v>
      </c>
      <c r="T1362">
        <v>979437</v>
      </c>
      <c r="U1362">
        <v>0.193</v>
      </c>
      <c r="V1362">
        <v>767600</v>
      </c>
      <c r="W1362">
        <v>3206400</v>
      </c>
      <c r="X1362">
        <v>2021</v>
      </c>
      <c r="Y1362">
        <v>5166200</v>
      </c>
    </row>
    <row r="1363" spans="1:25" x14ac:dyDescent="0.35">
      <c r="A1363">
        <v>2021</v>
      </c>
      <c r="B1363" t="s">
        <v>1676</v>
      </c>
      <c r="C1363" s="1">
        <v>44446</v>
      </c>
      <c r="D1363" t="s">
        <v>1641</v>
      </c>
      <c r="E1363" t="s">
        <v>368</v>
      </c>
      <c r="F1363" t="s">
        <v>248</v>
      </c>
      <c r="G1363">
        <v>3</v>
      </c>
      <c r="H1363">
        <v>3209100</v>
      </c>
      <c r="I1363">
        <v>2260500</v>
      </c>
      <c r="J1363" t="s">
        <v>18</v>
      </c>
      <c r="K1363">
        <v>9627300</v>
      </c>
      <c r="L1363" t="s">
        <v>7205</v>
      </c>
      <c r="M1363" t="s">
        <v>7203</v>
      </c>
      <c r="N1363" s="1">
        <v>43165</v>
      </c>
      <c r="O1363" t="s">
        <v>248</v>
      </c>
      <c r="P1363" t="s">
        <v>7231</v>
      </c>
      <c r="Q1363" t="s">
        <v>7241</v>
      </c>
      <c r="R1363" t="s">
        <v>7234</v>
      </c>
      <c r="S1363">
        <v>2174258</v>
      </c>
      <c r="T1363">
        <v>3086671</v>
      </c>
      <c r="U1363">
        <v>0.29599999999999999</v>
      </c>
      <c r="V1363">
        <v>2845800</v>
      </c>
      <c r="W1363">
        <v>6781500</v>
      </c>
      <c r="X1363">
        <v>2021</v>
      </c>
      <c r="Y1363">
        <v>12515490</v>
      </c>
    </row>
    <row r="1364" spans="1:25" x14ac:dyDescent="0.35">
      <c r="A1364">
        <v>2021</v>
      </c>
      <c r="B1364" t="s">
        <v>1677</v>
      </c>
      <c r="C1364" s="1">
        <v>44446</v>
      </c>
      <c r="D1364" t="s">
        <v>1641</v>
      </c>
      <c r="E1364" t="s">
        <v>564</v>
      </c>
      <c r="F1364" t="s">
        <v>723</v>
      </c>
      <c r="G1364">
        <v>5</v>
      </c>
      <c r="H1364">
        <v>1339700</v>
      </c>
      <c r="I1364">
        <v>1070400</v>
      </c>
      <c r="J1364" t="s">
        <v>14</v>
      </c>
      <c r="K1364">
        <v>6698500</v>
      </c>
      <c r="L1364" t="s">
        <v>7210</v>
      </c>
      <c r="M1364" t="s">
        <v>7203</v>
      </c>
      <c r="N1364" s="1">
        <v>43751</v>
      </c>
      <c r="O1364" t="s">
        <v>723</v>
      </c>
      <c r="P1364" t="s">
        <v>7218</v>
      </c>
      <c r="Q1364" t="s">
        <v>7224</v>
      </c>
      <c r="R1364" t="s">
        <v>7240</v>
      </c>
      <c r="S1364">
        <v>1072156</v>
      </c>
      <c r="T1364">
        <v>1341875</v>
      </c>
      <c r="U1364">
        <v>0.20100000000000001</v>
      </c>
      <c r="V1364">
        <v>1346500</v>
      </c>
      <c r="W1364">
        <v>5352000</v>
      </c>
      <c r="X1364">
        <v>2021</v>
      </c>
      <c r="Y1364">
        <v>8708050</v>
      </c>
    </row>
    <row r="1365" spans="1:25" x14ac:dyDescent="0.35">
      <c r="A1365">
        <v>2021</v>
      </c>
      <c r="B1365" t="s">
        <v>1678</v>
      </c>
      <c r="C1365" s="1">
        <v>44446</v>
      </c>
      <c r="D1365" t="s">
        <v>1641</v>
      </c>
      <c r="E1365" t="s">
        <v>83</v>
      </c>
      <c r="F1365" t="s">
        <v>406</v>
      </c>
      <c r="G1365">
        <v>1</v>
      </c>
      <c r="H1365">
        <v>234500</v>
      </c>
      <c r="I1365">
        <v>169500</v>
      </c>
      <c r="J1365" t="s">
        <v>18</v>
      </c>
      <c r="K1365">
        <v>234500</v>
      </c>
      <c r="L1365" t="s">
        <v>7205</v>
      </c>
      <c r="M1365" t="s">
        <v>7203</v>
      </c>
      <c r="N1365" s="1">
        <v>44242</v>
      </c>
      <c r="O1365" t="s">
        <v>406</v>
      </c>
      <c r="P1365" t="s">
        <v>7235</v>
      </c>
      <c r="Q1365" t="s">
        <v>7249</v>
      </c>
      <c r="R1365" t="s">
        <v>7225</v>
      </c>
      <c r="S1365">
        <v>166359</v>
      </c>
      <c r="T1365">
        <v>230230</v>
      </c>
      <c r="U1365">
        <v>0.27700000000000002</v>
      </c>
      <c r="V1365">
        <v>65000</v>
      </c>
      <c r="W1365">
        <v>169500</v>
      </c>
      <c r="X1365">
        <v>2021</v>
      </c>
      <c r="Y1365">
        <v>304850</v>
      </c>
    </row>
    <row r="1366" spans="1:25" x14ac:dyDescent="0.35">
      <c r="A1366">
        <v>2021</v>
      </c>
      <c r="B1366" t="s">
        <v>1679</v>
      </c>
      <c r="C1366" s="1">
        <v>44446</v>
      </c>
      <c r="D1366" t="s">
        <v>1641</v>
      </c>
      <c r="E1366" t="s">
        <v>581</v>
      </c>
      <c r="F1366" t="s">
        <v>155</v>
      </c>
      <c r="G1366">
        <v>5</v>
      </c>
      <c r="H1366">
        <v>3779100</v>
      </c>
      <c r="I1366">
        <v>2689400</v>
      </c>
      <c r="J1366" t="s">
        <v>18</v>
      </c>
      <c r="K1366">
        <v>18895500</v>
      </c>
      <c r="L1366" t="s">
        <v>7207</v>
      </c>
      <c r="M1366" t="s">
        <v>7206</v>
      </c>
      <c r="N1366" s="1">
        <v>43665</v>
      </c>
      <c r="O1366" t="s">
        <v>155</v>
      </c>
      <c r="P1366" t="s">
        <v>7231</v>
      </c>
      <c r="Q1366" t="s">
        <v>7241</v>
      </c>
      <c r="R1366" t="s">
        <v>7223</v>
      </c>
      <c r="S1366">
        <v>2738643</v>
      </c>
      <c r="T1366">
        <v>3848363</v>
      </c>
      <c r="U1366">
        <v>0.28799999999999998</v>
      </c>
      <c r="V1366">
        <v>5448500</v>
      </c>
      <c r="W1366">
        <v>13447000</v>
      </c>
      <c r="X1366">
        <v>2021</v>
      </c>
      <c r="Y1366">
        <v>24564150</v>
      </c>
    </row>
    <row r="1367" spans="1:25" x14ac:dyDescent="0.35">
      <c r="A1367">
        <v>2021</v>
      </c>
      <c r="B1367" t="s">
        <v>1680</v>
      </c>
      <c r="C1367" s="1">
        <v>44446</v>
      </c>
      <c r="D1367" t="s">
        <v>1641</v>
      </c>
      <c r="E1367" t="s">
        <v>255</v>
      </c>
      <c r="F1367" t="s">
        <v>202</v>
      </c>
      <c r="G1367">
        <v>3</v>
      </c>
      <c r="H1367">
        <v>241600</v>
      </c>
      <c r="I1367">
        <v>171500</v>
      </c>
      <c r="J1367" t="s">
        <v>18</v>
      </c>
      <c r="K1367">
        <v>724800</v>
      </c>
      <c r="L1367" t="s">
        <v>7207</v>
      </c>
      <c r="M1367" t="s">
        <v>7203</v>
      </c>
      <c r="N1367" s="1">
        <v>44246</v>
      </c>
      <c r="O1367" t="s">
        <v>202</v>
      </c>
      <c r="P1367" t="s">
        <v>7235</v>
      </c>
      <c r="Q1367" t="s">
        <v>7247</v>
      </c>
      <c r="R1367" t="s">
        <v>7240</v>
      </c>
      <c r="S1367">
        <v>163115</v>
      </c>
      <c r="T1367">
        <v>229822</v>
      </c>
      <c r="U1367">
        <v>0.28999999999999998</v>
      </c>
      <c r="V1367">
        <v>210300</v>
      </c>
      <c r="W1367">
        <v>514500</v>
      </c>
      <c r="X1367">
        <v>2021</v>
      </c>
      <c r="Y1367">
        <v>942240</v>
      </c>
    </row>
    <row r="1368" spans="1:25" x14ac:dyDescent="0.35">
      <c r="A1368">
        <v>2021</v>
      </c>
      <c r="B1368" t="s">
        <v>1681</v>
      </c>
      <c r="C1368" s="1">
        <v>44446</v>
      </c>
      <c r="D1368" t="s">
        <v>1641</v>
      </c>
      <c r="E1368" t="s">
        <v>657</v>
      </c>
      <c r="F1368" t="s">
        <v>538</v>
      </c>
      <c r="G1368">
        <v>2</v>
      </c>
      <c r="H1368">
        <v>406000</v>
      </c>
      <c r="I1368">
        <v>325500</v>
      </c>
      <c r="J1368" t="s">
        <v>14</v>
      </c>
      <c r="K1368">
        <v>812000</v>
      </c>
      <c r="L1368" t="s">
        <v>7208</v>
      </c>
      <c r="M1368" t="s">
        <v>7206</v>
      </c>
      <c r="N1368" s="1">
        <v>43643</v>
      </c>
      <c r="O1368" t="s">
        <v>538</v>
      </c>
      <c r="P1368" t="s">
        <v>7221</v>
      </c>
      <c r="Q1368" t="s">
        <v>7243</v>
      </c>
      <c r="R1368" t="s">
        <v>7225</v>
      </c>
      <c r="S1368">
        <v>315372</v>
      </c>
      <c r="T1368">
        <v>393348</v>
      </c>
      <c r="U1368">
        <v>0.19800000000000001</v>
      </c>
      <c r="V1368">
        <v>161000</v>
      </c>
      <c r="W1368">
        <v>651000</v>
      </c>
      <c r="X1368">
        <v>2021</v>
      </c>
      <c r="Y1368">
        <v>1055600</v>
      </c>
    </row>
    <row r="1369" spans="1:25" x14ac:dyDescent="0.35">
      <c r="A1369">
        <v>2021</v>
      </c>
      <c r="B1369" t="s">
        <v>1682</v>
      </c>
      <c r="C1369" s="1">
        <v>44446</v>
      </c>
      <c r="D1369" t="s">
        <v>1641</v>
      </c>
      <c r="E1369" t="s">
        <v>69</v>
      </c>
      <c r="F1369" t="s">
        <v>207</v>
      </c>
      <c r="G1369">
        <v>1</v>
      </c>
      <c r="H1369">
        <v>2897200</v>
      </c>
      <c r="I1369">
        <v>2174800</v>
      </c>
      <c r="J1369" t="s">
        <v>14</v>
      </c>
      <c r="K1369">
        <v>2897200</v>
      </c>
      <c r="L1369" t="s">
        <v>7205</v>
      </c>
      <c r="M1369" t="s">
        <v>7206</v>
      </c>
      <c r="N1369" s="1">
        <v>43852</v>
      </c>
      <c r="O1369" t="s">
        <v>207</v>
      </c>
      <c r="P1369" t="s">
        <v>7218</v>
      </c>
      <c r="Q1369" t="s">
        <v>7224</v>
      </c>
      <c r="R1369" t="s">
        <v>7230</v>
      </c>
      <c r="S1369">
        <v>1968354</v>
      </c>
      <c r="T1369">
        <v>2622155</v>
      </c>
      <c r="U1369">
        <v>0.249</v>
      </c>
      <c r="V1369">
        <v>722400</v>
      </c>
      <c r="W1369">
        <v>2174800</v>
      </c>
      <c r="X1369">
        <v>2021</v>
      </c>
      <c r="Y1369">
        <v>3766360</v>
      </c>
    </row>
    <row r="1370" spans="1:25" x14ac:dyDescent="0.35">
      <c r="A1370">
        <v>2021</v>
      </c>
      <c r="B1370" t="s">
        <v>1683</v>
      </c>
      <c r="C1370" s="1">
        <v>44446</v>
      </c>
      <c r="D1370" t="s">
        <v>1641</v>
      </c>
      <c r="E1370" t="s">
        <v>477</v>
      </c>
      <c r="F1370" t="s">
        <v>24</v>
      </c>
      <c r="G1370">
        <v>2</v>
      </c>
      <c r="H1370">
        <v>2386400</v>
      </c>
      <c r="I1370">
        <v>1728500</v>
      </c>
      <c r="J1370" t="s">
        <v>14</v>
      </c>
      <c r="K1370">
        <v>4772800</v>
      </c>
      <c r="L1370" t="s">
        <v>7210</v>
      </c>
      <c r="M1370" t="s">
        <v>7203</v>
      </c>
      <c r="N1370" s="1">
        <v>44490</v>
      </c>
      <c r="O1370" t="s">
        <v>24</v>
      </c>
      <c r="P1370" t="s">
        <v>7218</v>
      </c>
      <c r="Q1370" t="s">
        <v>7219</v>
      </c>
      <c r="R1370" t="s">
        <v>7234</v>
      </c>
      <c r="S1370">
        <v>1691731</v>
      </c>
      <c r="T1370">
        <v>2335698</v>
      </c>
      <c r="U1370">
        <v>0.27600000000000002</v>
      </c>
      <c r="V1370">
        <v>1315800</v>
      </c>
      <c r="W1370">
        <v>3457000</v>
      </c>
      <c r="X1370">
        <v>2021</v>
      </c>
      <c r="Y1370">
        <v>6204640</v>
      </c>
    </row>
    <row r="1371" spans="1:25" x14ac:dyDescent="0.35">
      <c r="A1371">
        <v>2021</v>
      </c>
      <c r="B1371" t="s">
        <v>1684</v>
      </c>
      <c r="C1371" s="1">
        <v>44446</v>
      </c>
      <c r="D1371" t="s">
        <v>1641</v>
      </c>
      <c r="E1371" t="s">
        <v>889</v>
      </c>
      <c r="F1371" t="s">
        <v>846</v>
      </c>
      <c r="G1371">
        <v>4</v>
      </c>
      <c r="H1371">
        <v>598500</v>
      </c>
      <c r="I1371">
        <v>470400</v>
      </c>
      <c r="J1371" t="s">
        <v>14</v>
      </c>
      <c r="K1371">
        <v>2394000</v>
      </c>
      <c r="L1371" t="s">
        <v>7207</v>
      </c>
      <c r="M1371" t="s">
        <v>7203</v>
      </c>
      <c r="N1371" s="1">
        <v>43908</v>
      </c>
      <c r="O1371" t="s">
        <v>846</v>
      </c>
      <c r="P1371" t="s">
        <v>7221</v>
      </c>
      <c r="Q1371" t="s">
        <v>7243</v>
      </c>
      <c r="R1371" t="s">
        <v>7227</v>
      </c>
      <c r="S1371">
        <v>442906</v>
      </c>
      <c r="T1371">
        <v>563459</v>
      </c>
      <c r="U1371">
        <v>0.214</v>
      </c>
      <c r="V1371">
        <v>512400</v>
      </c>
      <c r="W1371">
        <v>1881600</v>
      </c>
      <c r="X1371">
        <v>2021</v>
      </c>
      <c r="Y1371">
        <v>3112200</v>
      </c>
    </row>
    <row r="1372" spans="1:25" x14ac:dyDescent="0.35">
      <c r="A1372">
        <v>2021</v>
      </c>
      <c r="B1372" t="s">
        <v>1685</v>
      </c>
      <c r="C1372" s="1">
        <v>44446</v>
      </c>
      <c r="D1372" t="s">
        <v>1641</v>
      </c>
      <c r="E1372" t="s">
        <v>310</v>
      </c>
      <c r="F1372" t="s">
        <v>325</v>
      </c>
      <c r="G1372">
        <v>3</v>
      </c>
      <c r="H1372">
        <v>187400</v>
      </c>
      <c r="I1372">
        <v>135800</v>
      </c>
      <c r="J1372" t="s">
        <v>14</v>
      </c>
      <c r="K1372">
        <v>562200</v>
      </c>
      <c r="L1372" t="s">
        <v>7204</v>
      </c>
      <c r="M1372" t="s">
        <v>7203</v>
      </c>
      <c r="N1372" s="1">
        <v>44055</v>
      </c>
      <c r="O1372" t="s">
        <v>325</v>
      </c>
      <c r="P1372" t="s">
        <v>7235</v>
      </c>
      <c r="Q1372" t="s">
        <v>7236</v>
      </c>
      <c r="R1372" t="s">
        <v>7225</v>
      </c>
      <c r="S1372">
        <v>142227</v>
      </c>
      <c r="T1372">
        <v>196312</v>
      </c>
      <c r="U1372">
        <v>0.27600000000000002</v>
      </c>
      <c r="V1372">
        <v>154800</v>
      </c>
      <c r="W1372">
        <v>407400</v>
      </c>
      <c r="X1372">
        <v>2021</v>
      </c>
      <c r="Y1372">
        <v>730860</v>
      </c>
    </row>
    <row r="1373" spans="1:25" x14ac:dyDescent="0.35">
      <c r="A1373">
        <v>2021</v>
      </c>
      <c r="B1373" t="s">
        <v>1686</v>
      </c>
      <c r="C1373" s="1">
        <v>44446</v>
      </c>
      <c r="D1373" t="s">
        <v>1641</v>
      </c>
      <c r="E1373" t="s">
        <v>564</v>
      </c>
      <c r="F1373" t="s">
        <v>478</v>
      </c>
      <c r="G1373">
        <v>4</v>
      </c>
      <c r="H1373">
        <v>1360000</v>
      </c>
      <c r="I1373">
        <v>1018400</v>
      </c>
      <c r="J1373" t="s">
        <v>14</v>
      </c>
      <c r="K1373">
        <v>5440000</v>
      </c>
      <c r="L1373" t="s">
        <v>7210</v>
      </c>
      <c r="M1373" t="s">
        <v>7203</v>
      </c>
      <c r="N1373" s="1">
        <v>43751</v>
      </c>
      <c r="O1373" t="s">
        <v>478</v>
      </c>
      <c r="P1373" t="s">
        <v>7218</v>
      </c>
      <c r="Q1373" t="s">
        <v>7246</v>
      </c>
      <c r="R1373" t="s">
        <v>7225</v>
      </c>
      <c r="S1373">
        <v>945598</v>
      </c>
      <c r="T1373">
        <v>1262752</v>
      </c>
      <c r="U1373">
        <v>0.251</v>
      </c>
      <c r="V1373">
        <v>1366400</v>
      </c>
      <c r="W1373">
        <v>4073600</v>
      </c>
      <c r="X1373">
        <v>2021</v>
      </c>
      <c r="Y1373">
        <v>7072000</v>
      </c>
    </row>
    <row r="1374" spans="1:25" x14ac:dyDescent="0.35">
      <c r="A1374">
        <v>2021</v>
      </c>
      <c r="B1374" t="s">
        <v>1687</v>
      </c>
      <c r="C1374" s="1">
        <v>44447</v>
      </c>
      <c r="D1374" t="s">
        <v>1641</v>
      </c>
      <c r="E1374" t="s">
        <v>368</v>
      </c>
      <c r="F1374" t="s">
        <v>786</v>
      </c>
      <c r="G1374">
        <v>5</v>
      </c>
      <c r="H1374">
        <v>905900</v>
      </c>
      <c r="I1374">
        <v>619100</v>
      </c>
      <c r="J1374" t="s">
        <v>18</v>
      </c>
      <c r="K1374">
        <v>4529500</v>
      </c>
      <c r="L1374" t="s">
        <v>7205</v>
      </c>
      <c r="M1374" t="s">
        <v>7203</v>
      </c>
      <c r="N1374" s="1">
        <v>43165</v>
      </c>
      <c r="O1374" t="s">
        <v>786</v>
      </c>
      <c r="P1374" t="s">
        <v>7228</v>
      </c>
      <c r="Q1374" t="s">
        <v>7245</v>
      </c>
      <c r="R1374" t="s">
        <v>7225</v>
      </c>
      <c r="S1374">
        <v>647711</v>
      </c>
      <c r="T1374">
        <v>947762</v>
      </c>
      <c r="U1374">
        <v>0.317</v>
      </c>
      <c r="V1374">
        <v>1434000</v>
      </c>
      <c r="W1374">
        <v>3095500</v>
      </c>
      <c r="X1374">
        <v>2021</v>
      </c>
      <c r="Y1374">
        <v>5888350</v>
      </c>
    </row>
    <row r="1375" spans="1:25" x14ac:dyDescent="0.35">
      <c r="A1375">
        <v>2021</v>
      </c>
      <c r="B1375" t="s">
        <v>1688</v>
      </c>
      <c r="C1375" s="1">
        <v>44447</v>
      </c>
      <c r="D1375" t="s">
        <v>1641</v>
      </c>
      <c r="E1375" t="s">
        <v>889</v>
      </c>
      <c r="F1375" t="s">
        <v>526</v>
      </c>
      <c r="G1375">
        <v>5</v>
      </c>
      <c r="H1375">
        <v>3411800</v>
      </c>
      <c r="I1375">
        <v>2779400</v>
      </c>
      <c r="J1375" t="s">
        <v>14</v>
      </c>
      <c r="K1375">
        <v>17059000</v>
      </c>
      <c r="L1375" t="s">
        <v>7207</v>
      </c>
      <c r="M1375" t="s">
        <v>7203</v>
      </c>
      <c r="N1375" s="1">
        <v>43908</v>
      </c>
      <c r="O1375" t="s">
        <v>526</v>
      </c>
      <c r="P1375" t="s">
        <v>7231</v>
      </c>
      <c r="Q1375" t="s">
        <v>7244</v>
      </c>
      <c r="R1375" t="s">
        <v>7220</v>
      </c>
      <c r="S1375">
        <v>2720488</v>
      </c>
      <c r="T1375">
        <v>3339554</v>
      </c>
      <c r="U1375">
        <v>0.185</v>
      </c>
      <c r="V1375">
        <v>3162000</v>
      </c>
      <c r="W1375">
        <v>13897000</v>
      </c>
      <c r="X1375">
        <v>2021</v>
      </c>
      <c r="Y1375">
        <v>22176700</v>
      </c>
    </row>
    <row r="1376" spans="1:25" x14ac:dyDescent="0.35">
      <c r="A1376">
        <v>2021</v>
      </c>
      <c r="B1376" t="s">
        <v>1689</v>
      </c>
      <c r="C1376" s="1">
        <v>44447</v>
      </c>
      <c r="D1376" t="s">
        <v>1641</v>
      </c>
      <c r="E1376" t="s">
        <v>378</v>
      </c>
      <c r="F1376" t="s">
        <v>164</v>
      </c>
      <c r="G1376">
        <v>5</v>
      </c>
      <c r="H1376">
        <v>1156300</v>
      </c>
      <c r="I1376">
        <v>881400</v>
      </c>
      <c r="J1376" t="s">
        <v>18</v>
      </c>
      <c r="K1376">
        <v>5781500</v>
      </c>
      <c r="L1376" t="s">
        <v>7207</v>
      </c>
      <c r="M1376" t="s">
        <v>7203</v>
      </c>
      <c r="N1376" s="1">
        <v>43399</v>
      </c>
      <c r="O1376" t="s">
        <v>164</v>
      </c>
      <c r="P1376" t="s">
        <v>7228</v>
      </c>
      <c r="Q1376" t="s">
        <v>7229</v>
      </c>
      <c r="R1376" t="s">
        <v>7223</v>
      </c>
      <c r="S1376">
        <v>876620</v>
      </c>
      <c r="T1376">
        <v>1150081</v>
      </c>
      <c r="U1376">
        <v>0.23799999999999999</v>
      </c>
      <c r="V1376">
        <v>1374500</v>
      </c>
      <c r="W1376">
        <v>4407000</v>
      </c>
      <c r="X1376">
        <v>2021</v>
      </c>
      <c r="Y1376">
        <v>7515950</v>
      </c>
    </row>
    <row r="1377" spans="1:25" x14ac:dyDescent="0.35">
      <c r="A1377">
        <v>2021</v>
      </c>
      <c r="B1377" t="s">
        <v>1690</v>
      </c>
      <c r="C1377" s="1">
        <v>44447</v>
      </c>
      <c r="D1377" t="s">
        <v>1641</v>
      </c>
      <c r="E1377" t="s">
        <v>20</v>
      </c>
      <c r="F1377" t="s">
        <v>158</v>
      </c>
      <c r="G1377">
        <v>1</v>
      </c>
      <c r="H1377">
        <v>218400</v>
      </c>
      <c r="I1377">
        <v>176000</v>
      </c>
      <c r="J1377" t="s">
        <v>14</v>
      </c>
      <c r="K1377">
        <v>218400</v>
      </c>
      <c r="L1377" t="s">
        <v>7209</v>
      </c>
      <c r="M1377" t="s">
        <v>7206</v>
      </c>
      <c r="N1377" s="1">
        <v>44491</v>
      </c>
      <c r="O1377" t="s">
        <v>158</v>
      </c>
      <c r="P1377" t="s">
        <v>7221</v>
      </c>
      <c r="Q1377" t="s">
        <v>7243</v>
      </c>
      <c r="R1377" t="s">
        <v>7230</v>
      </c>
      <c r="S1377">
        <v>162183</v>
      </c>
      <c r="T1377">
        <v>201313</v>
      </c>
      <c r="U1377">
        <v>0.19400000000000001</v>
      </c>
      <c r="V1377">
        <v>42400</v>
      </c>
      <c r="W1377">
        <v>176000</v>
      </c>
      <c r="X1377">
        <v>2021</v>
      </c>
      <c r="Y1377">
        <v>283920</v>
      </c>
    </row>
    <row r="1378" spans="1:25" x14ac:dyDescent="0.35">
      <c r="A1378">
        <v>2021</v>
      </c>
      <c r="B1378" t="s">
        <v>1691</v>
      </c>
      <c r="C1378" s="1">
        <v>44447</v>
      </c>
      <c r="D1378" t="s">
        <v>1641</v>
      </c>
      <c r="E1378" t="s">
        <v>549</v>
      </c>
      <c r="F1378" t="s">
        <v>62</v>
      </c>
      <c r="G1378">
        <v>4</v>
      </c>
      <c r="H1378">
        <v>4095800</v>
      </c>
      <c r="I1378">
        <v>3139000</v>
      </c>
      <c r="J1378" t="s">
        <v>18</v>
      </c>
      <c r="K1378">
        <v>16383200</v>
      </c>
      <c r="L1378" t="s">
        <v>7209</v>
      </c>
      <c r="M1378" t="s">
        <v>7206</v>
      </c>
      <c r="N1378" s="1">
        <v>43533</v>
      </c>
      <c r="O1378" t="s">
        <v>62</v>
      </c>
      <c r="P1378" t="s">
        <v>7231</v>
      </c>
      <c r="Q1378" t="s">
        <v>7232</v>
      </c>
      <c r="R1378" t="s">
        <v>7225</v>
      </c>
      <c r="S1378">
        <v>3049048</v>
      </c>
      <c r="T1378">
        <v>3978398</v>
      </c>
      <c r="U1378">
        <v>0.23400000000000001</v>
      </c>
      <c r="V1378">
        <v>3827200</v>
      </c>
      <c r="W1378">
        <v>12556000</v>
      </c>
      <c r="X1378">
        <v>2021</v>
      </c>
      <c r="Y1378">
        <v>21298160</v>
      </c>
    </row>
    <row r="1379" spans="1:25" x14ac:dyDescent="0.35">
      <c r="A1379">
        <v>2021</v>
      </c>
      <c r="B1379" t="s">
        <v>1692</v>
      </c>
      <c r="C1379" s="1">
        <v>44448</v>
      </c>
      <c r="D1379" t="s">
        <v>1641</v>
      </c>
      <c r="E1379" t="s">
        <v>220</v>
      </c>
      <c r="F1379" t="s">
        <v>554</v>
      </c>
      <c r="G1379">
        <v>5</v>
      </c>
      <c r="H1379">
        <v>3291600</v>
      </c>
      <c r="I1379">
        <v>2469700</v>
      </c>
      <c r="J1379" t="s">
        <v>18</v>
      </c>
      <c r="K1379">
        <v>16458000</v>
      </c>
      <c r="L1379" t="s">
        <v>7204</v>
      </c>
      <c r="M1379" t="s">
        <v>7203</v>
      </c>
      <c r="N1379" s="1">
        <v>43826</v>
      </c>
      <c r="O1379" t="s">
        <v>554</v>
      </c>
      <c r="P1379" t="s">
        <v>7218</v>
      </c>
      <c r="Q1379" t="s">
        <v>7246</v>
      </c>
      <c r="R1379" t="s">
        <v>7240</v>
      </c>
      <c r="S1379">
        <v>2419100</v>
      </c>
      <c r="T1379">
        <v>3224089</v>
      </c>
      <c r="U1379">
        <v>0.25</v>
      </c>
      <c r="V1379">
        <v>4109500</v>
      </c>
      <c r="W1379">
        <v>12348500</v>
      </c>
      <c r="X1379">
        <v>2021</v>
      </c>
      <c r="Y1379">
        <v>21395400</v>
      </c>
    </row>
    <row r="1380" spans="1:25" x14ac:dyDescent="0.35">
      <c r="A1380">
        <v>2021</v>
      </c>
      <c r="B1380" t="s">
        <v>1693</v>
      </c>
      <c r="C1380" s="1">
        <v>44448</v>
      </c>
      <c r="D1380" t="s">
        <v>1641</v>
      </c>
      <c r="E1380" t="s">
        <v>477</v>
      </c>
      <c r="F1380" t="s">
        <v>36</v>
      </c>
      <c r="G1380">
        <v>4</v>
      </c>
      <c r="H1380">
        <v>172900</v>
      </c>
      <c r="I1380">
        <v>134000</v>
      </c>
      <c r="J1380" t="s">
        <v>14</v>
      </c>
      <c r="K1380">
        <v>691600</v>
      </c>
      <c r="L1380" t="s">
        <v>7210</v>
      </c>
      <c r="M1380" t="s">
        <v>7203</v>
      </c>
      <c r="N1380" s="1">
        <v>44490</v>
      </c>
      <c r="O1380" t="s">
        <v>36</v>
      </c>
      <c r="P1380" t="s">
        <v>7237</v>
      </c>
      <c r="Q1380" t="s">
        <v>7242</v>
      </c>
      <c r="R1380" t="s">
        <v>7240</v>
      </c>
      <c r="S1380">
        <v>137044</v>
      </c>
      <c r="T1380">
        <v>176916</v>
      </c>
      <c r="U1380">
        <v>0.22500000000000001</v>
      </c>
      <c r="V1380">
        <v>155600</v>
      </c>
      <c r="W1380">
        <v>536000</v>
      </c>
      <c r="X1380">
        <v>2021</v>
      </c>
      <c r="Y1380">
        <v>899080</v>
      </c>
    </row>
    <row r="1381" spans="1:25" x14ac:dyDescent="0.35">
      <c r="A1381">
        <v>2021</v>
      </c>
      <c r="B1381" t="s">
        <v>1694</v>
      </c>
      <c r="C1381" s="1">
        <v>44448</v>
      </c>
      <c r="D1381" t="s">
        <v>1641</v>
      </c>
      <c r="E1381" t="s">
        <v>93</v>
      </c>
      <c r="F1381" t="s">
        <v>42</v>
      </c>
      <c r="G1381">
        <v>4</v>
      </c>
      <c r="H1381">
        <v>170400</v>
      </c>
      <c r="I1381">
        <v>115200</v>
      </c>
      <c r="J1381" t="s">
        <v>14</v>
      </c>
      <c r="K1381">
        <v>681600</v>
      </c>
      <c r="L1381" t="s">
        <v>7208</v>
      </c>
      <c r="M1381" t="s">
        <v>7203</v>
      </c>
      <c r="N1381" s="1">
        <v>44157</v>
      </c>
      <c r="O1381" t="s">
        <v>42</v>
      </c>
      <c r="P1381" t="s">
        <v>7221</v>
      </c>
      <c r="Q1381" t="s">
        <v>7226</v>
      </c>
      <c r="R1381" t="s">
        <v>7234</v>
      </c>
      <c r="S1381">
        <v>110851</v>
      </c>
      <c r="T1381">
        <v>163978</v>
      </c>
      <c r="U1381">
        <v>0.32400000000000001</v>
      </c>
      <c r="V1381">
        <v>220800</v>
      </c>
      <c r="W1381">
        <v>460800</v>
      </c>
      <c r="X1381">
        <v>2021</v>
      </c>
      <c r="Y1381">
        <v>886080</v>
      </c>
    </row>
    <row r="1382" spans="1:25" x14ac:dyDescent="0.35">
      <c r="A1382">
        <v>2021</v>
      </c>
      <c r="B1382" t="s">
        <v>1695</v>
      </c>
      <c r="C1382" s="1">
        <v>44448</v>
      </c>
      <c r="D1382" t="s">
        <v>1641</v>
      </c>
      <c r="E1382" t="s">
        <v>109</v>
      </c>
      <c r="F1382" t="s">
        <v>21</v>
      </c>
      <c r="G1382">
        <v>3</v>
      </c>
      <c r="H1382">
        <v>2818800</v>
      </c>
      <c r="I1382">
        <v>1899800</v>
      </c>
      <c r="J1382" t="s">
        <v>14</v>
      </c>
      <c r="K1382">
        <v>8456400</v>
      </c>
      <c r="L1382" t="s">
        <v>7205</v>
      </c>
      <c r="M1382" t="s">
        <v>7206</v>
      </c>
      <c r="N1382" s="1">
        <v>43269</v>
      </c>
      <c r="O1382" t="s">
        <v>21</v>
      </c>
      <c r="P1382" t="s">
        <v>7231</v>
      </c>
      <c r="Q1382" t="s">
        <v>7232</v>
      </c>
      <c r="R1382" t="s">
        <v>7225</v>
      </c>
      <c r="S1382">
        <v>1815090</v>
      </c>
      <c r="T1382">
        <v>2693020</v>
      </c>
      <c r="U1382">
        <v>0.32600000000000001</v>
      </c>
      <c r="V1382">
        <v>2757000</v>
      </c>
      <c r="W1382">
        <v>5699400</v>
      </c>
      <c r="X1382">
        <v>2021</v>
      </c>
      <c r="Y1382">
        <v>10993320</v>
      </c>
    </row>
    <row r="1383" spans="1:25" x14ac:dyDescent="0.35">
      <c r="A1383">
        <v>2021</v>
      </c>
      <c r="B1383" t="s">
        <v>1696</v>
      </c>
      <c r="C1383" s="1">
        <v>44449</v>
      </c>
      <c r="D1383" t="s">
        <v>1641</v>
      </c>
      <c r="E1383" t="s">
        <v>143</v>
      </c>
      <c r="F1383" t="s">
        <v>123</v>
      </c>
      <c r="G1383">
        <v>3</v>
      </c>
      <c r="H1383">
        <v>2759100</v>
      </c>
      <c r="I1383">
        <v>2080500</v>
      </c>
      <c r="J1383" t="s">
        <v>14</v>
      </c>
      <c r="K1383">
        <v>8277300</v>
      </c>
      <c r="L1383" t="s">
        <v>7204</v>
      </c>
      <c r="M1383" t="s">
        <v>7203</v>
      </c>
      <c r="N1383" s="1">
        <v>43397</v>
      </c>
      <c r="O1383" t="s">
        <v>123</v>
      </c>
      <c r="P1383" t="s">
        <v>7218</v>
      </c>
      <c r="Q1383" t="s">
        <v>7233</v>
      </c>
      <c r="R1383" t="s">
        <v>7220</v>
      </c>
      <c r="S1383">
        <v>2398997</v>
      </c>
      <c r="T1383">
        <v>3181492</v>
      </c>
      <c r="U1383">
        <v>0.246</v>
      </c>
      <c r="V1383">
        <v>2035800</v>
      </c>
      <c r="W1383">
        <v>6241500</v>
      </c>
      <c r="X1383">
        <v>2021</v>
      </c>
      <c r="Y1383">
        <v>10760490</v>
      </c>
    </row>
    <row r="1384" spans="1:25" x14ac:dyDescent="0.35">
      <c r="A1384">
        <v>2021</v>
      </c>
      <c r="B1384" t="s">
        <v>1697</v>
      </c>
      <c r="C1384" s="1">
        <v>44449</v>
      </c>
      <c r="D1384" t="s">
        <v>1641</v>
      </c>
      <c r="E1384" t="s">
        <v>23</v>
      </c>
      <c r="F1384" t="s">
        <v>470</v>
      </c>
      <c r="G1384">
        <v>2</v>
      </c>
      <c r="H1384">
        <v>3037500</v>
      </c>
      <c r="I1384">
        <v>1991800</v>
      </c>
      <c r="J1384" t="s">
        <v>14</v>
      </c>
      <c r="K1384">
        <v>6075000</v>
      </c>
      <c r="L1384" t="s">
        <v>7204</v>
      </c>
      <c r="M1384" t="s">
        <v>7206</v>
      </c>
      <c r="N1384" s="1">
        <v>44431</v>
      </c>
      <c r="O1384" t="s">
        <v>470</v>
      </c>
      <c r="P1384" t="s">
        <v>7218</v>
      </c>
      <c r="Q1384" t="s">
        <v>7219</v>
      </c>
      <c r="R1384" t="s">
        <v>7220</v>
      </c>
      <c r="S1384">
        <v>1962449</v>
      </c>
      <c r="T1384">
        <v>2992677</v>
      </c>
      <c r="U1384">
        <v>0.34399999999999997</v>
      </c>
      <c r="V1384">
        <v>2091400</v>
      </c>
      <c r="W1384">
        <v>3983600</v>
      </c>
      <c r="X1384">
        <v>2021</v>
      </c>
      <c r="Y1384">
        <v>7897500</v>
      </c>
    </row>
    <row r="1385" spans="1:25" x14ac:dyDescent="0.35">
      <c r="A1385">
        <v>2021</v>
      </c>
      <c r="B1385" t="s">
        <v>1698</v>
      </c>
      <c r="C1385" s="1">
        <v>44449</v>
      </c>
      <c r="D1385" t="s">
        <v>1641</v>
      </c>
      <c r="E1385" t="s">
        <v>459</v>
      </c>
      <c r="F1385" t="s">
        <v>288</v>
      </c>
      <c r="G1385">
        <v>4</v>
      </c>
      <c r="H1385">
        <v>1268000</v>
      </c>
      <c r="I1385">
        <v>1028000</v>
      </c>
      <c r="J1385" t="s">
        <v>14</v>
      </c>
      <c r="K1385">
        <v>5072000</v>
      </c>
      <c r="L1385" t="s">
        <v>7205</v>
      </c>
      <c r="M1385" t="s">
        <v>7203</v>
      </c>
      <c r="N1385" s="1">
        <v>43428</v>
      </c>
      <c r="O1385" t="s">
        <v>288</v>
      </c>
      <c r="P1385" t="s">
        <v>7218</v>
      </c>
      <c r="Q1385" t="s">
        <v>7233</v>
      </c>
      <c r="R1385" t="s">
        <v>7223</v>
      </c>
      <c r="S1385">
        <v>987130</v>
      </c>
      <c r="T1385">
        <v>1217648</v>
      </c>
      <c r="U1385">
        <v>0.189</v>
      </c>
      <c r="V1385">
        <v>960000</v>
      </c>
      <c r="W1385">
        <v>4112000</v>
      </c>
      <c r="X1385">
        <v>2021</v>
      </c>
      <c r="Y1385">
        <v>6593600</v>
      </c>
    </row>
    <row r="1386" spans="1:25" x14ac:dyDescent="0.35">
      <c r="A1386">
        <v>2021</v>
      </c>
      <c r="B1386" t="s">
        <v>1699</v>
      </c>
      <c r="C1386" s="1">
        <v>44449</v>
      </c>
      <c r="D1386" t="s">
        <v>1641</v>
      </c>
      <c r="E1386" t="s">
        <v>812</v>
      </c>
      <c r="F1386" t="s">
        <v>331</v>
      </c>
      <c r="G1386">
        <v>4</v>
      </c>
      <c r="H1386">
        <v>201500</v>
      </c>
      <c r="I1386">
        <v>156100</v>
      </c>
      <c r="J1386" t="s">
        <v>14</v>
      </c>
      <c r="K1386">
        <v>806000</v>
      </c>
      <c r="L1386" t="s">
        <v>7209</v>
      </c>
      <c r="M1386" t="s">
        <v>7203</v>
      </c>
      <c r="N1386" s="1">
        <v>43507</v>
      </c>
      <c r="O1386" t="s">
        <v>331</v>
      </c>
      <c r="P1386" t="s">
        <v>7235</v>
      </c>
      <c r="Q1386" t="s">
        <v>7236</v>
      </c>
      <c r="R1386" t="s">
        <v>7234</v>
      </c>
      <c r="S1386">
        <v>145591</v>
      </c>
      <c r="T1386">
        <v>187953</v>
      </c>
      <c r="U1386">
        <v>0.22500000000000001</v>
      </c>
      <c r="V1386">
        <v>181600</v>
      </c>
      <c r="W1386">
        <v>624400</v>
      </c>
      <c r="X1386">
        <v>2021</v>
      </c>
      <c r="Y1386">
        <v>1047800</v>
      </c>
    </row>
    <row r="1387" spans="1:25" x14ac:dyDescent="0.35">
      <c r="A1387">
        <v>2021</v>
      </c>
      <c r="B1387" t="s">
        <v>1700</v>
      </c>
      <c r="C1387" s="1">
        <v>44450</v>
      </c>
      <c r="D1387" t="s">
        <v>1641</v>
      </c>
      <c r="E1387" t="s">
        <v>347</v>
      </c>
      <c r="F1387" t="s">
        <v>808</v>
      </c>
      <c r="G1387">
        <v>4</v>
      </c>
      <c r="H1387">
        <v>287400</v>
      </c>
      <c r="I1387">
        <v>226700</v>
      </c>
      <c r="J1387" t="s">
        <v>14</v>
      </c>
      <c r="K1387">
        <v>1149600</v>
      </c>
      <c r="L1387" t="s">
        <v>7208</v>
      </c>
      <c r="M1387" t="s">
        <v>7206</v>
      </c>
      <c r="N1387" s="1">
        <v>43983</v>
      </c>
      <c r="O1387" t="s">
        <v>808</v>
      </c>
      <c r="P1387" t="s">
        <v>7237</v>
      </c>
      <c r="Q1387" t="s">
        <v>7239</v>
      </c>
      <c r="R1387" t="s">
        <v>7234</v>
      </c>
      <c r="S1387">
        <v>247637</v>
      </c>
      <c r="T1387">
        <v>313926</v>
      </c>
      <c r="U1387">
        <v>0.21099999999999999</v>
      </c>
      <c r="V1387">
        <v>242800</v>
      </c>
      <c r="W1387">
        <v>906800</v>
      </c>
      <c r="X1387">
        <v>2021</v>
      </c>
      <c r="Y1387">
        <v>1494480</v>
      </c>
    </row>
    <row r="1388" spans="1:25" x14ac:dyDescent="0.35">
      <c r="A1388">
        <v>2021</v>
      </c>
      <c r="B1388" t="s">
        <v>1701</v>
      </c>
      <c r="C1388" s="1">
        <v>44450</v>
      </c>
      <c r="D1388" t="s">
        <v>1641</v>
      </c>
      <c r="E1388" t="s">
        <v>812</v>
      </c>
      <c r="F1388" t="s">
        <v>107</v>
      </c>
      <c r="G1388">
        <v>3</v>
      </c>
      <c r="H1388">
        <v>630500</v>
      </c>
      <c r="I1388">
        <v>492400</v>
      </c>
      <c r="J1388" t="s">
        <v>18</v>
      </c>
      <c r="K1388">
        <v>1891500</v>
      </c>
      <c r="L1388" t="s">
        <v>7209</v>
      </c>
      <c r="M1388" t="s">
        <v>7203</v>
      </c>
      <c r="N1388" s="1">
        <v>43507</v>
      </c>
      <c r="O1388" t="s">
        <v>107</v>
      </c>
      <c r="P1388" t="s">
        <v>7237</v>
      </c>
      <c r="Q1388" t="s">
        <v>7238</v>
      </c>
      <c r="R1388" t="s">
        <v>7225</v>
      </c>
      <c r="S1388">
        <v>466356</v>
      </c>
      <c r="T1388">
        <v>597191</v>
      </c>
      <c r="U1388">
        <v>0.219</v>
      </c>
      <c r="V1388">
        <v>414300</v>
      </c>
      <c r="W1388">
        <v>1477200</v>
      </c>
      <c r="X1388">
        <v>2021</v>
      </c>
      <c r="Y1388">
        <v>2458950</v>
      </c>
    </row>
    <row r="1389" spans="1:25" x14ac:dyDescent="0.35">
      <c r="A1389">
        <v>2021</v>
      </c>
      <c r="B1389" t="s">
        <v>1702</v>
      </c>
      <c r="C1389" s="1">
        <v>44450</v>
      </c>
      <c r="D1389" t="s">
        <v>1641</v>
      </c>
      <c r="E1389" t="s">
        <v>160</v>
      </c>
      <c r="F1389" t="s">
        <v>454</v>
      </c>
      <c r="G1389">
        <v>2</v>
      </c>
      <c r="H1389">
        <v>1755700</v>
      </c>
      <c r="I1389">
        <v>1341300</v>
      </c>
      <c r="J1389" t="s">
        <v>14</v>
      </c>
      <c r="K1389">
        <v>3511400</v>
      </c>
      <c r="L1389" t="s">
        <v>7208</v>
      </c>
      <c r="M1389" t="s">
        <v>7203</v>
      </c>
      <c r="N1389" s="1">
        <v>44215</v>
      </c>
      <c r="O1389" t="s">
        <v>454</v>
      </c>
      <c r="P1389" t="s">
        <v>7218</v>
      </c>
      <c r="Q1389" t="s">
        <v>7219</v>
      </c>
      <c r="R1389" t="s">
        <v>7230</v>
      </c>
      <c r="S1389">
        <v>1483977</v>
      </c>
      <c r="T1389">
        <v>1942446</v>
      </c>
      <c r="U1389">
        <v>0.23599999999999999</v>
      </c>
      <c r="V1389">
        <v>828800</v>
      </c>
      <c r="W1389">
        <v>2682600</v>
      </c>
      <c r="X1389">
        <v>2021</v>
      </c>
      <c r="Y1389">
        <v>4564820</v>
      </c>
    </row>
    <row r="1390" spans="1:25" x14ac:dyDescent="0.35">
      <c r="A1390">
        <v>2021</v>
      </c>
      <c r="B1390" t="s">
        <v>1703</v>
      </c>
      <c r="C1390" s="1">
        <v>44450</v>
      </c>
      <c r="D1390" t="s">
        <v>1641</v>
      </c>
      <c r="E1390" t="s">
        <v>98</v>
      </c>
      <c r="F1390" t="s">
        <v>123</v>
      </c>
      <c r="G1390">
        <v>1</v>
      </c>
      <c r="H1390">
        <v>3695000</v>
      </c>
      <c r="I1390">
        <v>2786200</v>
      </c>
      <c r="J1390" t="s">
        <v>14</v>
      </c>
      <c r="K1390">
        <v>3695000</v>
      </c>
      <c r="L1390" t="s">
        <v>7204</v>
      </c>
      <c r="M1390" t="s">
        <v>7206</v>
      </c>
      <c r="N1390" s="1">
        <v>44413</v>
      </c>
      <c r="O1390" t="s">
        <v>123</v>
      </c>
      <c r="P1390" t="s">
        <v>7218</v>
      </c>
      <c r="Q1390" t="s">
        <v>7233</v>
      </c>
      <c r="R1390" t="s">
        <v>7220</v>
      </c>
      <c r="S1390">
        <v>2398997</v>
      </c>
      <c r="T1390">
        <v>3181492</v>
      </c>
      <c r="U1390">
        <v>0.246</v>
      </c>
      <c r="V1390">
        <v>908800</v>
      </c>
      <c r="W1390">
        <v>2786200</v>
      </c>
      <c r="X1390">
        <v>2021</v>
      </c>
      <c r="Y1390">
        <v>4803500</v>
      </c>
    </row>
    <row r="1391" spans="1:25" x14ac:dyDescent="0.35">
      <c r="A1391">
        <v>2021</v>
      </c>
      <c r="B1391" t="s">
        <v>1704</v>
      </c>
      <c r="C1391" s="1">
        <v>44450</v>
      </c>
      <c r="D1391" t="s">
        <v>1641</v>
      </c>
      <c r="E1391" t="s">
        <v>103</v>
      </c>
      <c r="F1391" t="s">
        <v>465</v>
      </c>
      <c r="G1391">
        <v>3</v>
      </c>
      <c r="H1391">
        <v>89200</v>
      </c>
      <c r="I1391">
        <v>68600</v>
      </c>
      <c r="J1391" t="s">
        <v>18</v>
      </c>
      <c r="K1391">
        <v>267600</v>
      </c>
      <c r="L1391" t="s">
        <v>7204</v>
      </c>
      <c r="M1391" t="s">
        <v>7203</v>
      </c>
      <c r="N1391" s="1">
        <v>43472</v>
      </c>
      <c r="O1391" t="s">
        <v>465</v>
      </c>
      <c r="P1391" t="s">
        <v>7237</v>
      </c>
      <c r="Q1391" t="s">
        <v>7239</v>
      </c>
      <c r="R1391" t="s">
        <v>7240</v>
      </c>
      <c r="S1391">
        <v>65157</v>
      </c>
      <c r="T1391">
        <v>84660</v>
      </c>
      <c r="U1391">
        <v>0.23</v>
      </c>
      <c r="V1391">
        <v>61800</v>
      </c>
      <c r="W1391">
        <v>205800</v>
      </c>
      <c r="X1391">
        <v>2021</v>
      </c>
      <c r="Y1391">
        <v>347880</v>
      </c>
    </row>
    <row r="1392" spans="1:25" x14ac:dyDescent="0.35">
      <c r="A1392">
        <v>2021</v>
      </c>
      <c r="B1392" t="s">
        <v>1705</v>
      </c>
      <c r="C1392" s="1">
        <v>44450</v>
      </c>
      <c r="D1392" t="s">
        <v>1641</v>
      </c>
      <c r="E1392" t="s">
        <v>516</v>
      </c>
      <c r="F1392" t="s">
        <v>1018</v>
      </c>
      <c r="G1392">
        <v>5</v>
      </c>
      <c r="H1392">
        <v>3678700</v>
      </c>
      <c r="I1392">
        <v>2967200</v>
      </c>
      <c r="J1392" t="s">
        <v>14</v>
      </c>
      <c r="K1392">
        <v>18393500</v>
      </c>
      <c r="L1392" t="s">
        <v>7210</v>
      </c>
      <c r="M1392" t="s">
        <v>7203</v>
      </c>
      <c r="N1392" s="1">
        <v>43732</v>
      </c>
      <c r="O1392" t="s">
        <v>1018</v>
      </c>
      <c r="P1392" t="s">
        <v>7231</v>
      </c>
      <c r="Q1392" t="s">
        <v>7232</v>
      </c>
      <c r="R1392" t="s">
        <v>7225</v>
      </c>
      <c r="S1392">
        <v>2928011</v>
      </c>
      <c r="T1392">
        <v>3630119</v>
      </c>
      <c r="U1392">
        <v>0.193</v>
      </c>
      <c r="V1392">
        <v>3557500</v>
      </c>
      <c r="W1392">
        <v>14836000</v>
      </c>
      <c r="X1392">
        <v>2021</v>
      </c>
      <c r="Y1392">
        <v>23911550</v>
      </c>
    </row>
    <row r="1393" spans="1:25" x14ac:dyDescent="0.35">
      <c r="A1393">
        <v>2021</v>
      </c>
      <c r="B1393" t="s">
        <v>1706</v>
      </c>
      <c r="C1393" s="1">
        <v>44450</v>
      </c>
      <c r="D1393" t="s">
        <v>1641</v>
      </c>
      <c r="E1393" t="s">
        <v>61</v>
      </c>
      <c r="F1393" t="s">
        <v>492</v>
      </c>
      <c r="G1393">
        <v>5</v>
      </c>
      <c r="H1393">
        <v>463300</v>
      </c>
      <c r="I1393">
        <v>303200</v>
      </c>
      <c r="J1393" t="s">
        <v>14</v>
      </c>
      <c r="K1393">
        <v>2316500</v>
      </c>
      <c r="L1393" t="s">
        <v>7207</v>
      </c>
      <c r="M1393" t="s">
        <v>7203</v>
      </c>
      <c r="N1393" s="1">
        <v>43884</v>
      </c>
      <c r="O1393" t="s">
        <v>492</v>
      </c>
      <c r="P1393" t="s">
        <v>7228</v>
      </c>
      <c r="Q1393" t="s">
        <v>7229</v>
      </c>
      <c r="R1393" t="s">
        <v>7225</v>
      </c>
      <c r="S1393">
        <v>286689</v>
      </c>
      <c r="T1393">
        <v>438092</v>
      </c>
      <c r="U1393">
        <v>0.34599999999999997</v>
      </c>
      <c r="V1393">
        <v>800500</v>
      </c>
      <c r="W1393">
        <v>1516000</v>
      </c>
      <c r="X1393">
        <v>2021</v>
      </c>
      <c r="Y1393">
        <v>3011450</v>
      </c>
    </row>
    <row r="1394" spans="1:25" x14ac:dyDescent="0.35">
      <c r="A1394">
        <v>2021</v>
      </c>
      <c r="B1394" t="s">
        <v>1707</v>
      </c>
      <c r="C1394" s="1">
        <v>44450</v>
      </c>
      <c r="D1394" t="s">
        <v>1641</v>
      </c>
      <c r="E1394" t="s">
        <v>414</v>
      </c>
      <c r="F1394" t="s">
        <v>88</v>
      </c>
      <c r="G1394">
        <v>5</v>
      </c>
      <c r="H1394">
        <v>2105400</v>
      </c>
      <c r="I1394">
        <v>1649500</v>
      </c>
      <c r="J1394" t="s">
        <v>18</v>
      </c>
      <c r="K1394">
        <v>10527000</v>
      </c>
      <c r="L1394" t="s">
        <v>7210</v>
      </c>
      <c r="M1394" t="s">
        <v>7203</v>
      </c>
      <c r="N1394" s="1">
        <v>44290</v>
      </c>
      <c r="O1394" t="s">
        <v>88</v>
      </c>
      <c r="P1394" t="s">
        <v>7218</v>
      </c>
      <c r="Q1394" t="s">
        <v>7246</v>
      </c>
      <c r="R1394" t="s">
        <v>7225</v>
      </c>
      <c r="S1394">
        <v>1629103</v>
      </c>
      <c r="T1394">
        <v>2079327</v>
      </c>
      <c r="U1394">
        <v>0.217</v>
      </c>
      <c r="V1394">
        <v>2279500</v>
      </c>
      <c r="W1394">
        <v>8247500</v>
      </c>
      <c r="X1394">
        <v>2021</v>
      </c>
      <c r="Y1394">
        <v>13685100</v>
      </c>
    </row>
    <row r="1395" spans="1:25" x14ac:dyDescent="0.35">
      <c r="A1395">
        <v>2021</v>
      </c>
      <c r="B1395" t="s">
        <v>1708</v>
      </c>
      <c r="C1395" s="1">
        <v>44451</v>
      </c>
      <c r="D1395" t="s">
        <v>1641</v>
      </c>
      <c r="E1395" t="s">
        <v>127</v>
      </c>
      <c r="F1395" t="s">
        <v>373</v>
      </c>
      <c r="G1395">
        <v>5</v>
      </c>
      <c r="H1395">
        <v>91600</v>
      </c>
      <c r="I1395">
        <v>71000</v>
      </c>
      <c r="J1395" t="s">
        <v>18</v>
      </c>
      <c r="K1395">
        <v>458000</v>
      </c>
      <c r="L1395" t="s">
        <v>7209</v>
      </c>
      <c r="M1395" t="s">
        <v>7206</v>
      </c>
      <c r="N1395" s="1">
        <v>44141</v>
      </c>
      <c r="O1395" t="s">
        <v>373</v>
      </c>
      <c r="P1395" t="s">
        <v>7235</v>
      </c>
      <c r="Q1395" t="s">
        <v>7236</v>
      </c>
      <c r="R1395" t="s">
        <v>7230</v>
      </c>
      <c r="S1395">
        <v>78046</v>
      </c>
      <c r="T1395">
        <v>100718</v>
      </c>
      <c r="U1395">
        <v>0.22500000000000001</v>
      </c>
      <c r="V1395">
        <v>103000</v>
      </c>
      <c r="W1395">
        <v>355000</v>
      </c>
      <c r="X1395">
        <v>2021</v>
      </c>
      <c r="Y1395">
        <v>595400</v>
      </c>
    </row>
    <row r="1396" spans="1:25" x14ac:dyDescent="0.35">
      <c r="A1396">
        <v>2021</v>
      </c>
      <c r="B1396" t="s">
        <v>1709</v>
      </c>
      <c r="C1396" s="1">
        <v>44451</v>
      </c>
      <c r="D1396" t="s">
        <v>1641</v>
      </c>
      <c r="E1396" t="s">
        <v>347</v>
      </c>
      <c r="F1396" t="s">
        <v>394</v>
      </c>
      <c r="G1396">
        <v>2</v>
      </c>
      <c r="H1396">
        <v>1315400</v>
      </c>
      <c r="I1396">
        <v>1004800</v>
      </c>
      <c r="J1396" t="s">
        <v>14</v>
      </c>
      <c r="K1396">
        <v>2630800</v>
      </c>
      <c r="L1396" t="s">
        <v>7208</v>
      </c>
      <c r="M1396" t="s">
        <v>7206</v>
      </c>
      <c r="N1396" s="1">
        <v>43983</v>
      </c>
      <c r="O1396" t="s">
        <v>394</v>
      </c>
      <c r="P1396" t="s">
        <v>7218</v>
      </c>
      <c r="Q1396" t="s">
        <v>7233</v>
      </c>
      <c r="R1396" t="s">
        <v>7225</v>
      </c>
      <c r="S1396">
        <v>1018096</v>
      </c>
      <c r="T1396">
        <v>1332792</v>
      </c>
      <c r="U1396">
        <v>0.23599999999999999</v>
      </c>
      <c r="V1396">
        <v>621200</v>
      </c>
      <c r="W1396">
        <v>2009600</v>
      </c>
      <c r="X1396">
        <v>2021</v>
      </c>
      <c r="Y1396">
        <v>3420040</v>
      </c>
    </row>
    <row r="1397" spans="1:25" x14ac:dyDescent="0.35">
      <c r="A1397">
        <v>2021</v>
      </c>
      <c r="B1397" t="s">
        <v>1710</v>
      </c>
      <c r="C1397" s="1">
        <v>44452</v>
      </c>
      <c r="D1397" t="s">
        <v>1641</v>
      </c>
      <c r="E1397" t="s">
        <v>50</v>
      </c>
      <c r="F1397" t="s">
        <v>244</v>
      </c>
      <c r="G1397">
        <v>4</v>
      </c>
      <c r="H1397">
        <v>3722200</v>
      </c>
      <c r="I1397">
        <v>2925300</v>
      </c>
      <c r="J1397" t="s">
        <v>14</v>
      </c>
      <c r="K1397">
        <v>14888800</v>
      </c>
      <c r="L1397" t="s">
        <v>7202</v>
      </c>
      <c r="M1397" t="s">
        <v>7206</v>
      </c>
      <c r="N1397" s="1">
        <v>43928</v>
      </c>
      <c r="O1397" t="s">
        <v>244</v>
      </c>
      <c r="P1397" t="s">
        <v>7231</v>
      </c>
      <c r="Q1397" t="s">
        <v>7241</v>
      </c>
      <c r="R1397" t="s">
        <v>7227</v>
      </c>
      <c r="S1397">
        <v>3044189</v>
      </c>
      <c r="T1397">
        <v>3873495</v>
      </c>
      <c r="U1397">
        <v>0.214</v>
      </c>
      <c r="V1397">
        <v>3187600</v>
      </c>
      <c r="W1397">
        <v>11701200</v>
      </c>
      <c r="X1397">
        <v>2021</v>
      </c>
      <c r="Y1397">
        <v>19355440</v>
      </c>
    </row>
    <row r="1398" spans="1:25" x14ac:dyDescent="0.35">
      <c r="A1398">
        <v>2021</v>
      </c>
      <c r="B1398" t="s">
        <v>1711</v>
      </c>
      <c r="C1398" s="1">
        <v>44452</v>
      </c>
      <c r="D1398" t="s">
        <v>1641</v>
      </c>
      <c r="E1398" t="s">
        <v>372</v>
      </c>
      <c r="F1398" t="s">
        <v>266</v>
      </c>
      <c r="G1398">
        <v>2</v>
      </c>
      <c r="H1398">
        <v>709700</v>
      </c>
      <c r="I1398">
        <v>496700</v>
      </c>
      <c r="J1398" t="s">
        <v>14</v>
      </c>
      <c r="K1398">
        <v>1419400</v>
      </c>
      <c r="L1398" t="s">
        <v>7205</v>
      </c>
      <c r="M1398" t="s">
        <v>7203</v>
      </c>
      <c r="N1398" s="1">
        <v>43258</v>
      </c>
      <c r="O1398" t="s">
        <v>266</v>
      </c>
      <c r="P1398" t="s">
        <v>7228</v>
      </c>
      <c r="Q1398" t="s">
        <v>7245</v>
      </c>
      <c r="R1398" t="s">
        <v>7227</v>
      </c>
      <c r="S1398">
        <v>508233</v>
      </c>
      <c r="T1398">
        <v>726165</v>
      </c>
      <c r="U1398">
        <v>0.3</v>
      </c>
      <c r="V1398">
        <v>426000</v>
      </c>
      <c r="W1398">
        <v>993400</v>
      </c>
      <c r="X1398">
        <v>2021</v>
      </c>
      <c r="Y1398">
        <v>1845220</v>
      </c>
    </row>
    <row r="1399" spans="1:25" x14ac:dyDescent="0.35">
      <c r="A1399">
        <v>2021</v>
      </c>
      <c r="B1399" t="s">
        <v>1712</v>
      </c>
      <c r="C1399" s="1">
        <v>44452</v>
      </c>
      <c r="D1399" t="s">
        <v>1641</v>
      </c>
      <c r="E1399" t="s">
        <v>20</v>
      </c>
      <c r="F1399" t="s">
        <v>341</v>
      </c>
      <c r="G1399">
        <v>4</v>
      </c>
      <c r="H1399">
        <v>1184400</v>
      </c>
      <c r="I1399">
        <v>896900</v>
      </c>
      <c r="J1399" t="s">
        <v>14</v>
      </c>
      <c r="K1399">
        <v>4737600</v>
      </c>
      <c r="L1399" t="s">
        <v>7209</v>
      </c>
      <c r="M1399" t="s">
        <v>7206</v>
      </c>
      <c r="N1399" s="1">
        <v>44491</v>
      </c>
      <c r="O1399" t="s">
        <v>341</v>
      </c>
      <c r="P1399" t="s">
        <v>7228</v>
      </c>
      <c r="Q1399" t="s">
        <v>7245</v>
      </c>
      <c r="R1399" t="s">
        <v>7240</v>
      </c>
      <c r="S1399">
        <v>884110</v>
      </c>
      <c r="T1399">
        <v>1167499</v>
      </c>
      <c r="U1399">
        <v>0.24299999999999999</v>
      </c>
      <c r="V1399">
        <v>1150000</v>
      </c>
      <c r="W1399">
        <v>3587600</v>
      </c>
      <c r="X1399">
        <v>2021</v>
      </c>
      <c r="Y1399">
        <v>6158880</v>
      </c>
    </row>
    <row r="1400" spans="1:25" x14ac:dyDescent="0.35">
      <c r="A1400">
        <v>2021</v>
      </c>
      <c r="B1400" t="s">
        <v>1713</v>
      </c>
      <c r="C1400" s="1">
        <v>44452</v>
      </c>
      <c r="D1400" t="s">
        <v>1641</v>
      </c>
      <c r="E1400" t="s">
        <v>56</v>
      </c>
      <c r="F1400" t="s">
        <v>286</v>
      </c>
      <c r="G1400">
        <v>2</v>
      </c>
      <c r="H1400">
        <v>3290900</v>
      </c>
      <c r="I1400">
        <v>2494300</v>
      </c>
      <c r="J1400" t="s">
        <v>14</v>
      </c>
      <c r="K1400">
        <v>6581800</v>
      </c>
      <c r="L1400" t="s">
        <v>7209</v>
      </c>
      <c r="M1400" t="s">
        <v>7203</v>
      </c>
      <c r="N1400" s="1">
        <v>44095</v>
      </c>
      <c r="O1400" t="s">
        <v>286</v>
      </c>
      <c r="P1400" t="s">
        <v>7231</v>
      </c>
      <c r="Q1400" t="s">
        <v>7244</v>
      </c>
      <c r="R1400" t="s">
        <v>7240</v>
      </c>
      <c r="S1400">
        <v>2494254</v>
      </c>
      <c r="T1400">
        <v>3290835</v>
      </c>
      <c r="U1400">
        <v>0.24199999999999999</v>
      </c>
      <c r="V1400">
        <v>1593200</v>
      </c>
      <c r="W1400">
        <v>4988600</v>
      </c>
      <c r="X1400">
        <v>2021</v>
      </c>
      <c r="Y1400">
        <v>8556340</v>
      </c>
    </row>
    <row r="1401" spans="1:25" x14ac:dyDescent="0.35">
      <c r="A1401">
        <v>2021</v>
      </c>
      <c r="B1401" t="s">
        <v>1714</v>
      </c>
      <c r="C1401" s="1">
        <v>44453</v>
      </c>
      <c r="D1401" t="s">
        <v>1641</v>
      </c>
      <c r="E1401" t="s">
        <v>312</v>
      </c>
      <c r="F1401" t="s">
        <v>241</v>
      </c>
      <c r="G1401">
        <v>2</v>
      </c>
      <c r="H1401">
        <v>3315400</v>
      </c>
      <c r="I1401">
        <v>2354300</v>
      </c>
      <c r="J1401" t="s">
        <v>14</v>
      </c>
      <c r="K1401">
        <v>6630800</v>
      </c>
      <c r="L1401" t="s">
        <v>7208</v>
      </c>
      <c r="M1401" t="s">
        <v>7206</v>
      </c>
      <c r="N1401" s="1">
        <v>44000</v>
      </c>
      <c r="O1401" t="s">
        <v>241</v>
      </c>
      <c r="P1401" t="s">
        <v>7231</v>
      </c>
      <c r="Q1401" t="s">
        <v>7244</v>
      </c>
      <c r="R1401" t="s">
        <v>7234</v>
      </c>
      <c r="S1401">
        <v>2300879</v>
      </c>
      <c r="T1401">
        <v>3240214</v>
      </c>
      <c r="U1401">
        <v>0.28999999999999998</v>
      </c>
      <c r="V1401">
        <v>1922200</v>
      </c>
      <c r="W1401">
        <v>4708600</v>
      </c>
      <c r="X1401">
        <v>2021</v>
      </c>
      <c r="Y1401">
        <v>8620040</v>
      </c>
    </row>
    <row r="1402" spans="1:25" x14ac:dyDescent="0.35">
      <c r="A1402">
        <v>2021</v>
      </c>
      <c r="B1402" t="s">
        <v>1715</v>
      </c>
      <c r="C1402" s="1">
        <v>44453</v>
      </c>
      <c r="D1402" t="s">
        <v>1641</v>
      </c>
      <c r="E1402" t="s">
        <v>74</v>
      </c>
      <c r="F1402" t="s">
        <v>30</v>
      </c>
      <c r="G1402">
        <v>4</v>
      </c>
      <c r="H1402">
        <v>2630100</v>
      </c>
      <c r="I1402">
        <v>2030000</v>
      </c>
      <c r="J1402" t="s">
        <v>18</v>
      </c>
      <c r="K1402">
        <v>10520400</v>
      </c>
      <c r="L1402" t="s">
        <v>7210</v>
      </c>
      <c r="M1402" t="s">
        <v>7206</v>
      </c>
      <c r="N1402" s="1">
        <v>44019</v>
      </c>
      <c r="O1402" t="s">
        <v>30</v>
      </c>
      <c r="P1402" t="s">
        <v>7218</v>
      </c>
      <c r="Q1402" t="s">
        <v>7246</v>
      </c>
      <c r="R1402" t="s">
        <v>7234</v>
      </c>
      <c r="S1402">
        <v>1997055</v>
      </c>
      <c r="T1402">
        <v>2587449</v>
      </c>
      <c r="U1402">
        <v>0.22800000000000001</v>
      </c>
      <c r="V1402">
        <v>2400400</v>
      </c>
      <c r="W1402">
        <v>8120000</v>
      </c>
      <c r="X1402">
        <v>2021</v>
      </c>
      <c r="Y1402">
        <v>13676520</v>
      </c>
    </row>
    <row r="1403" spans="1:25" x14ac:dyDescent="0.35">
      <c r="A1403">
        <v>2021</v>
      </c>
      <c r="B1403" t="s">
        <v>1716</v>
      </c>
      <c r="C1403" s="1">
        <v>44453</v>
      </c>
      <c r="D1403" t="s">
        <v>1641</v>
      </c>
      <c r="E1403" t="s">
        <v>477</v>
      </c>
      <c r="F1403" t="s">
        <v>616</v>
      </c>
      <c r="G1403">
        <v>4</v>
      </c>
      <c r="H1403">
        <v>573600</v>
      </c>
      <c r="I1403">
        <v>458100</v>
      </c>
      <c r="J1403" t="s">
        <v>18</v>
      </c>
      <c r="K1403">
        <v>2294400</v>
      </c>
      <c r="L1403" t="s">
        <v>7210</v>
      </c>
      <c r="M1403" t="s">
        <v>7203</v>
      </c>
      <c r="N1403" s="1">
        <v>44490</v>
      </c>
      <c r="O1403" t="s">
        <v>616</v>
      </c>
      <c r="P1403" t="s">
        <v>7237</v>
      </c>
      <c r="Q1403" t="s">
        <v>7238</v>
      </c>
      <c r="R1403" t="s">
        <v>7223</v>
      </c>
      <c r="S1403">
        <v>445625</v>
      </c>
      <c r="T1403">
        <v>557987</v>
      </c>
      <c r="U1403">
        <v>0.20100000000000001</v>
      </c>
      <c r="V1403">
        <v>462000</v>
      </c>
      <c r="W1403">
        <v>1832400</v>
      </c>
      <c r="X1403">
        <v>2021</v>
      </c>
      <c r="Y1403">
        <v>2982720</v>
      </c>
    </row>
    <row r="1404" spans="1:25" x14ac:dyDescent="0.35">
      <c r="A1404">
        <v>2021</v>
      </c>
      <c r="B1404" t="s">
        <v>1717</v>
      </c>
      <c r="C1404" s="1">
        <v>44453</v>
      </c>
      <c r="D1404" t="s">
        <v>1641</v>
      </c>
      <c r="E1404" t="s">
        <v>459</v>
      </c>
      <c r="F1404" t="s">
        <v>191</v>
      </c>
      <c r="G1404">
        <v>1</v>
      </c>
      <c r="H1404">
        <v>1264500</v>
      </c>
      <c r="I1404">
        <v>917400</v>
      </c>
      <c r="J1404" t="s">
        <v>14</v>
      </c>
      <c r="K1404">
        <v>1264500</v>
      </c>
      <c r="L1404" t="s">
        <v>7205</v>
      </c>
      <c r="M1404" t="s">
        <v>7203</v>
      </c>
      <c r="N1404" s="1">
        <v>43428</v>
      </c>
      <c r="O1404" t="s">
        <v>191</v>
      </c>
      <c r="P1404" t="s">
        <v>7218</v>
      </c>
      <c r="Q1404" t="s">
        <v>7224</v>
      </c>
      <c r="R1404" t="s">
        <v>7225</v>
      </c>
      <c r="S1404">
        <v>907559</v>
      </c>
      <c r="T1404">
        <v>1250944</v>
      </c>
      <c r="U1404">
        <v>0.27400000000000002</v>
      </c>
      <c r="V1404">
        <v>347100</v>
      </c>
      <c r="W1404">
        <v>917400</v>
      </c>
      <c r="X1404">
        <v>2021</v>
      </c>
      <c r="Y1404">
        <v>1643850</v>
      </c>
    </row>
    <row r="1405" spans="1:25" x14ac:dyDescent="0.35">
      <c r="A1405">
        <v>2021</v>
      </c>
      <c r="B1405" t="s">
        <v>1718</v>
      </c>
      <c r="C1405" s="1">
        <v>44453</v>
      </c>
      <c r="D1405" t="s">
        <v>1641</v>
      </c>
      <c r="E1405" t="s">
        <v>119</v>
      </c>
      <c r="F1405" t="s">
        <v>323</v>
      </c>
      <c r="G1405">
        <v>4</v>
      </c>
      <c r="H1405">
        <v>251400</v>
      </c>
      <c r="I1405">
        <v>178100</v>
      </c>
      <c r="J1405" t="s">
        <v>14</v>
      </c>
      <c r="K1405">
        <v>1005600</v>
      </c>
      <c r="L1405" t="s">
        <v>7208</v>
      </c>
      <c r="M1405" t="s">
        <v>7206</v>
      </c>
      <c r="N1405" s="1">
        <v>43601</v>
      </c>
      <c r="O1405" t="s">
        <v>323</v>
      </c>
      <c r="P1405" t="s">
        <v>7237</v>
      </c>
      <c r="Q1405" t="s">
        <v>7239</v>
      </c>
      <c r="R1405" t="s">
        <v>7230</v>
      </c>
      <c r="S1405">
        <v>172483</v>
      </c>
      <c r="T1405">
        <v>243448</v>
      </c>
      <c r="U1405">
        <v>0.29099999999999998</v>
      </c>
      <c r="V1405">
        <v>293200</v>
      </c>
      <c r="W1405">
        <v>712400</v>
      </c>
      <c r="X1405">
        <v>2021</v>
      </c>
      <c r="Y1405">
        <v>1307280</v>
      </c>
    </row>
    <row r="1406" spans="1:25" x14ac:dyDescent="0.35">
      <c r="A1406">
        <v>2021</v>
      </c>
      <c r="B1406" t="s">
        <v>1719</v>
      </c>
      <c r="C1406" s="1">
        <v>44453</v>
      </c>
      <c r="D1406" t="s">
        <v>1641</v>
      </c>
      <c r="E1406" t="s">
        <v>143</v>
      </c>
      <c r="F1406" t="s">
        <v>123</v>
      </c>
      <c r="G1406">
        <v>5</v>
      </c>
      <c r="H1406">
        <v>3064300</v>
      </c>
      <c r="I1406">
        <v>2310600</v>
      </c>
      <c r="J1406" t="s">
        <v>18</v>
      </c>
      <c r="K1406">
        <v>15321500</v>
      </c>
      <c r="L1406" t="s">
        <v>7204</v>
      </c>
      <c r="M1406" t="s">
        <v>7203</v>
      </c>
      <c r="N1406" s="1">
        <v>43397</v>
      </c>
      <c r="O1406" t="s">
        <v>123</v>
      </c>
      <c r="P1406" t="s">
        <v>7218</v>
      </c>
      <c r="Q1406" t="s">
        <v>7233</v>
      </c>
      <c r="R1406" t="s">
        <v>7220</v>
      </c>
      <c r="S1406">
        <v>2398997</v>
      </c>
      <c r="T1406">
        <v>3181492</v>
      </c>
      <c r="U1406">
        <v>0.246</v>
      </c>
      <c r="V1406">
        <v>3768500</v>
      </c>
      <c r="W1406">
        <v>11553000</v>
      </c>
      <c r="X1406">
        <v>2021</v>
      </c>
      <c r="Y1406">
        <v>19917950</v>
      </c>
    </row>
    <row r="1407" spans="1:25" x14ac:dyDescent="0.35">
      <c r="A1407">
        <v>2021</v>
      </c>
      <c r="B1407" t="s">
        <v>1720</v>
      </c>
      <c r="C1407" s="1">
        <v>44453</v>
      </c>
      <c r="D1407" t="s">
        <v>1641</v>
      </c>
      <c r="E1407" t="s">
        <v>514</v>
      </c>
      <c r="F1407" t="s">
        <v>174</v>
      </c>
      <c r="G1407">
        <v>1</v>
      </c>
      <c r="H1407">
        <v>416300</v>
      </c>
      <c r="I1407">
        <v>280100</v>
      </c>
      <c r="J1407" t="s">
        <v>14</v>
      </c>
      <c r="K1407">
        <v>416300</v>
      </c>
      <c r="L1407" t="s">
        <v>7205</v>
      </c>
      <c r="M1407" t="s">
        <v>7203</v>
      </c>
      <c r="N1407" s="1">
        <v>43532</v>
      </c>
      <c r="O1407" t="s">
        <v>174</v>
      </c>
      <c r="P1407" t="s">
        <v>7237</v>
      </c>
      <c r="Q1407" t="s">
        <v>7239</v>
      </c>
      <c r="R1407" t="s">
        <v>7234</v>
      </c>
      <c r="S1407">
        <v>300460</v>
      </c>
      <c r="T1407">
        <v>446607</v>
      </c>
      <c r="U1407">
        <v>0.32700000000000001</v>
      </c>
      <c r="V1407">
        <v>136200</v>
      </c>
      <c r="W1407">
        <v>280100</v>
      </c>
      <c r="X1407">
        <v>2021</v>
      </c>
      <c r="Y1407">
        <v>541190</v>
      </c>
    </row>
    <row r="1408" spans="1:25" x14ac:dyDescent="0.35">
      <c r="A1408">
        <v>2021</v>
      </c>
      <c r="B1408" t="s">
        <v>1721</v>
      </c>
      <c r="C1408" s="1">
        <v>44453</v>
      </c>
      <c r="D1408" t="s">
        <v>1641</v>
      </c>
      <c r="E1408" t="s">
        <v>293</v>
      </c>
      <c r="F1408" t="s">
        <v>505</v>
      </c>
      <c r="G1408">
        <v>4</v>
      </c>
      <c r="H1408">
        <v>1849500</v>
      </c>
      <c r="I1408">
        <v>1228500</v>
      </c>
      <c r="J1408" t="s">
        <v>18</v>
      </c>
      <c r="K1408">
        <v>7398000</v>
      </c>
      <c r="L1408" t="s">
        <v>7204</v>
      </c>
      <c r="M1408" t="s">
        <v>7203</v>
      </c>
      <c r="N1408" s="1">
        <v>43595</v>
      </c>
      <c r="O1408" t="s">
        <v>505</v>
      </c>
      <c r="P1408" t="s">
        <v>7231</v>
      </c>
      <c r="Q1408" t="s">
        <v>7241</v>
      </c>
      <c r="R1408" t="s">
        <v>7227</v>
      </c>
      <c r="S1408">
        <v>1324454</v>
      </c>
      <c r="T1408">
        <v>1993982</v>
      </c>
      <c r="U1408">
        <v>0.33600000000000002</v>
      </c>
      <c r="V1408">
        <v>2484000</v>
      </c>
      <c r="W1408">
        <v>4914000</v>
      </c>
      <c r="X1408">
        <v>2021</v>
      </c>
      <c r="Y1408">
        <v>9617400</v>
      </c>
    </row>
    <row r="1409" spans="1:25" x14ac:dyDescent="0.35">
      <c r="A1409">
        <v>2021</v>
      </c>
      <c r="B1409" t="s">
        <v>1722</v>
      </c>
      <c r="C1409" s="1">
        <v>44453</v>
      </c>
      <c r="D1409" t="s">
        <v>1641</v>
      </c>
      <c r="E1409" t="s">
        <v>152</v>
      </c>
      <c r="F1409" t="s">
        <v>406</v>
      </c>
      <c r="G1409">
        <v>2</v>
      </c>
      <c r="H1409">
        <v>220300</v>
      </c>
      <c r="I1409">
        <v>159200</v>
      </c>
      <c r="J1409" t="s">
        <v>14</v>
      </c>
      <c r="K1409">
        <v>440600</v>
      </c>
      <c r="L1409" t="s">
        <v>7207</v>
      </c>
      <c r="M1409" t="s">
        <v>7203</v>
      </c>
      <c r="N1409" s="1">
        <v>44087</v>
      </c>
      <c r="O1409" t="s">
        <v>406</v>
      </c>
      <c r="P1409" t="s">
        <v>7235</v>
      </c>
      <c r="Q1409" t="s">
        <v>7249</v>
      </c>
      <c r="R1409" t="s">
        <v>7225</v>
      </c>
      <c r="S1409">
        <v>166359</v>
      </c>
      <c r="T1409">
        <v>230230</v>
      </c>
      <c r="U1409">
        <v>0.27700000000000002</v>
      </c>
      <c r="V1409">
        <v>122200</v>
      </c>
      <c r="W1409">
        <v>318400</v>
      </c>
      <c r="X1409">
        <v>2021</v>
      </c>
      <c r="Y1409">
        <v>572780</v>
      </c>
    </row>
    <row r="1410" spans="1:25" x14ac:dyDescent="0.35">
      <c r="A1410">
        <v>2021</v>
      </c>
      <c r="B1410" t="s">
        <v>1723</v>
      </c>
      <c r="C1410" s="1">
        <v>44454</v>
      </c>
      <c r="D1410" t="s">
        <v>1641</v>
      </c>
      <c r="E1410" t="s">
        <v>71</v>
      </c>
      <c r="F1410" t="s">
        <v>492</v>
      </c>
      <c r="G1410">
        <v>4</v>
      </c>
      <c r="H1410">
        <v>442800</v>
      </c>
      <c r="I1410">
        <v>289700</v>
      </c>
      <c r="J1410" t="s">
        <v>18</v>
      </c>
      <c r="K1410">
        <v>1771200</v>
      </c>
      <c r="L1410" t="s">
        <v>7204</v>
      </c>
      <c r="M1410" t="s">
        <v>7203</v>
      </c>
      <c r="N1410" s="1">
        <v>44483</v>
      </c>
      <c r="O1410" t="s">
        <v>492</v>
      </c>
      <c r="P1410" t="s">
        <v>7228</v>
      </c>
      <c r="Q1410" t="s">
        <v>7229</v>
      </c>
      <c r="R1410" t="s">
        <v>7225</v>
      </c>
      <c r="S1410">
        <v>286689</v>
      </c>
      <c r="T1410">
        <v>438092</v>
      </c>
      <c r="U1410">
        <v>0.34599999999999997</v>
      </c>
      <c r="V1410">
        <v>612400</v>
      </c>
      <c r="W1410">
        <v>1158800</v>
      </c>
      <c r="X1410">
        <v>2021</v>
      </c>
      <c r="Y1410">
        <v>2302560</v>
      </c>
    </row>
    <row r="1411" spans="1:25" x14ac:dyDescent="0.35">
      <c r="A1411">
        <v>2021</v>
      </c>
      <c r="B1411" t="s">
        <v>1724</v>
      </c>
      <c r="C1411" s="1">
        <v>44454</v>
      </c>
      <c r="D1411" t="s">
        <v>1641</v>
      </c>
      <c r="E1411" t="s">
        <v>111</v>
      </c>
      <c r="F1411" t="s">
        <v>65</v>
      </c>
      <c r="G1411">
        <v>5</v>
      </c>
      <c r="H1411">
        <v>2031600</v>
      </c>
      <c r="I1411">
        <v>1473000</v>
      </c>
      <c r="J1411" t="s">
        <v>14</v>
      </c>
      <c r="K1411">
        <v>10158000</v>
      </c>
      <c r="L1411" t="s">
        <v>7204</v>
      </c>
      <c r="M1411" t="s">
        <v>7203</v>
      </c>
      <c r="N1411" s="1">
        <v>44479</v>
      </c>
      <c r="O1411" t="s">
        <v>65</v>
      </c>
      <c r="P1411" t="s">
        <v>7231</v>
      </c>
      <c r="Q1411" t="s">
        <v>7232</v>
      </c>
      <c r="R1411" t="s">
        <v>7240</v>
      </c>
      <c r="S1411">
        <v>1370510</v>
      </c>
      <c r="T1411">
        <v>1890233</v>
      </c>
      <c r="U1411">
        <v>0.27500000000000002</v>
      </c>
      <c r="V1411">
        <v>2793000</v>
      </c>
      <c r="W1411">
        <v>7365000</v>
      </c>
      <c r="X1411">
        <v>2021</v>
      </c>
      <c r="Y1411">
        <v>13205400</v>
      </c>
    </row>
    <row r="1412" spans="1:25" x14ac:dyDescent="0.35">
      <c r="A1412">
        <v>2021</v>
      </c>
      <c r="B1412" t="s">
        <v>1725</v>
      </c>
      <c r="C1412" s="1">
        <v>44454</v>
      </c>
      <c r="D1412" t="s">
        <v>1641</v>
      </c>
      <c r="E1412" t="s">
        <v>665</v>
      </c>
      <c r="F1412" t="s">
        <v>78</v>
      </c>
      <c r="G1412">
        <v>5</v>
      </c>
      <c r="H1412">
        <v>3914900</v>
      </c>
      <c r="I1412">
        <v>2579800</v>
      </c>
      <c r="J1412" t="s">
        <v>18</v>
      </c>
      <c r="K1412">
        <v>19574500</v>
      </c>
      <c r="L1412" t="s">
        <v>7209</v>
      </c>
      <c r="M1412" t="s">
        <v>7203</v>
      </c>
      <c r="N1412" s="1">
        <v>43731</v>
      </c>
      <c r="O1412" t="s">
        <v>78</v>
      </c>
      <c r="P1412" t="s">
        <v>7231</v>
      </c>
      <c r="Q1412" t="s">
        <v>7241</v>
      </c>
      <c r="R1412" t="s">
        <v>7223</v>
      </c>
      <c r="S1412">
        <v>2492732</v>
      </c>
      <c r="T1412">
        <v>3782823</v>
      </c>
      <c r="U1412">
        <v>0.34100000000000003</v>
      </c>
      <c r="V1412">
        <v>6675500</v>
      </c>
      <c r="W1412">
        <v>12899000</v>
      </c>
      <c r="X1412">
        <v>2021</v>
      </c>
      <c r="Y1412">
        <v>25446850</v>
      </c>
    </row>
    <row r="1413" spans="1:25" x14ac:dyDescent="0.35">
      <c r="A1413">
        <v>2021</v>
      </c>
      <c r="B1413" t="s">
        <v>1726</v>
      </c>
      <c r="C1413" s="1">
        <v>44454</v>
      </c>
      <c r="D1413" t="s">
        <v>1641</v>
      </c>
      <c r="E1413" t="s">
        <v>383</v>
      </c>
      <c r="F1413" t="s">
        <v>123</v>
      </c>
      <c r="G1413">
        <v>2</v>
      </c>
      <c r="H1413">
        <v>3229500</v>
      </c>
      <c r="I1413">
        <v>2435200</v>
      </c>
      <c r="J1413" t="s">
        <v>14</v>
      </c>
      <c r="K1413">
        <v>6459000</v>
      </c>
      <c r="L1413" t="s">
        <v>7208</v>
      </c>
      <c r="M1413" t="s">
        <v>7203</v>
      </c>
      <c r="N1413" s="1">
        <v>43323</v>
      </c>
      <c r="O1413" t="s">
        <v>123</v>
      </c>
      <c r="P1413" t="s">
        <v>7218</v>
      </c>
      <c r="Q1413" t="s">
        <v>7233</v>
      </c>
      <c r="R1413" t="s">
        <v>7220</v>
      </c>
      <c r="S1413">
        <v>2398997</v>
      </c>
      <c r="T1413">
        <v>3181492</v>
      </c>
      <c r="U1413">
        <v>0.246</v>
      </c>
      <c r="V1413">
        <v>1588600</v>
      </c>
      <c r="W1413">
        <v>4870400</v>
      </c>
      <c r="X1413">
        <v>2021</v>
      </c>
      <c r="Y1413">
        <v>8396700</v>
      </c>
    </row>
    <row r="1414" spans="1:25" x14ac:dyDescent="0.35">
      <c r="A1414">
        <v>2021</v>
      </c>
      <c r="B1414" t="s">
        <v>1727</v>
      </c>
      <c r="C1414" s="1">
        <v>44455</v>
      </c>
      <c r="D1414" t="s">
        <v>1641</v>
      </c>
      <c r="E1414" t="s">
        <v>349</v>
      </c>
      <c r="F1414" t="s">
        <v>164</v>
      </c>
      <c r="G1414">
        <v>4</v>
      </c>
      <c r="H1414">
        <v>1153000</v>
      </c>
      <c r="I1414">
        <v>878800</v>
      </c>
      <c r="J1414" t="s">
        <v>14</v>
      </c>
      <c r="K1414">
        <v>4612000</v>
      </c>
      <c r="L1414" t="s">
        <v>7204</v>
      </c>
      <c r="M1414" t="s">
        <v>7203</v>
      </c>
      <c r="N1414" s="1">
        <v>43944</v>
      </c>
      <c r="O1414" t="s">
        <v>164</v>
      </c>
      <c r="P1414" t="s">
        <v>7228</v>
      </c>
      <c r="Q1414" t="s">
        <v>7229</v>
      </c>
      <c r="R1414" t="s">
        <v>7223</v>
      </c>
      <c r="S1414">
        <v>876620</v>
      </c>
      <c r="T1414">
        <v>1150081</v>
      </c>
      <c r="U1414">
        <v>0.23799999999999999</v>
      </c>
      <c r="V1414">
        <v>1096800</v>
      </c>
      <c r="W1414">
        <v>3515200</v>
      </c>
      <c r="X1414">
        <v>2021</v>
      </c>
      <c r="Y1414">
        <v>5995600</v>
      </c>
    </row>
    <row r="1415" spans="1:25" x14ac:dyDescent="0.35">
      <c r="A1415">
        <v>2021</v>
      </c>
      <c r="B1415" t="s">
        <v>1728</v>
      </c>
      <c r="C1415" s="1">
        <v>44455</v>
      </c>
      <c r="D1415" t="s">
        <v>1641</v>
      </c>
      <c r="E1415" t="s">
        <v>312</v>
      </c>
      <c r="F1415" t="s">
        <v>62</v>
      </c>
      <c r="G1415">
        <v>4</v>
      </c>
      <c r="H1415">
        <v>4101000</v>
      </c>
      <c r="I1415">
        <v>3143000</v>
      </c>
      <c r="J1415" t="s">
        <v>14</v>
      </c>
      <c r="K1415">
        <v>16404000</v>
      </c>
      <c r="L1415" t="s">
        <v>7208</v>
      </c>
      <c r="M1415" t="s">
        <v>7206</v>
      </c>
      <c r="N1415" s="1">
        <v>44000</v>
      </c>
      <c r="O1415" t="s">
        <v>62</v>
      </c>
      <c r="P1415" t="s">
        <v>7231</v>
      </c>
      <c r="Q1415" t="s">
        <v>7232</v>
      </c>
      <c r="R1415" t="s">
        <v>7225</v>
      </c>
      <c r="S1415">
        <v>3049048</v>
      </c>
      <c r="T1415">
        <v>3978398</v>
      </c>
      <c r="U1415">
        <v>0.23400000000000001</v>
      </c>
      <c r="V1415">
        <v>3832000</v>
      </c>
      <c r="W1415">
        <v>12572000</v>
      </c>
      <c r="X1415">
        <v>2021</v>
      </c>
      <c r="Y1415">
        <v>21325200</v>
      </c>
    </row>
    <row r="1416" spans="1:25" x14ac:dyDescent="0.35">
      <c r="A1416">
        <v>2021</v>
      </c>
      <c r="B1416" t="s">
        <v>1729</v>
      </c>
      <c r="C1416" s="1">
        <v>44455</v>
      </c>
      <c r="D1416" t="s">
        <v>1641</v>
      </c>
      <c r="E1416" t="s">
        <v>209</v>
      </c>
      <c r="F1416" t="s">
        <v>585</v>
      </c>
      <c r="G1416">
        <v>4</v>
      </c>
      <c r="H1416">
        <v>209700</v>
      </c>
      <c r="I1416">
        <v>136900</v>
      </c>
      <c r="J1416" t="s">
        <v>14</v>
      </c>
      <c r="K1416">
        <v>838800</v>
      </c>
      <c r="L1416" t="s">
        <v>7204</v>
      </c>
      <c r="M1416" t="s">
        <v>7203</v>
      </c>
      <c r="N1416" s="1">
        <v>43805</v>
      </c>
      <c r="O1416" t="s">
        <v>585</v>
      </c>
      <c r="P1416" t="s">
        <v>7237</v>
      </c>
      <c r="Q1416" t="s">
        <v>7239</v>
      </c>
      <c r="R1416" t="s">
        <v>7234</v>
      </c>
      <c r="S1416">
        <v>138385</v>
      </c>
      <c r="T1416">
        <v>211987</v>
      </c>
      <c r="U1416">
        <v>0.34699999999999998</v>
      </c>
      <c r="V1416">
        <v>291200</v>
      </c>
      <c r="W1416">
        <v>547600</v>
      </c>
      <c r="X1416">
        <v>2021</v>
      </c>
      <c r="Y1416">
        <v>1090440</v>
      </c>
    </row>
    <row r="1417" spans="1:25" x14ac:dyDescent="0.35">
      <c r="A1417">
        <v>2021</v>
      </c>
      <c r="B1417" t="s">
        <v>1730</v>
      </c>
      <c r="C1417" s="1">
        <v>44455</v>
      </c>
      <c r="D1417" t="s">
        <v>1641</v>
      </c>
      <c r="E1417" t="s">
        <v>209</v>
      </c>
      <c r="F1417" t="s">
        <v>290</v>
      </c>
      <c r="G1417">
        <v>1</v>
      </c>
      <c r="H1417">
        <v>3807900</v>
      </c>
      <c r="I1417">
        <v>2976500</v>
      </c>
      <c r="J1417" t="s">
        <v>14</v>
      </c>
      <c r="K1417">
        <v>3807900</v>
      </c>
      <c r="L1417" t="s">
        <v>7204</v>
      </c>
      <c r="M1417" t="s">
        <v>7203</v>
      </c>
      <c r="N1417" s="1">
        <v>43805</v>
      </c>
      <c r="O1417" t="s">
        <v>290</v>
      </c>
      <c r="P1417" t="s">
        <v>7231</v>
      </c>
      <c r="Q1417" t="s">
        <v>7232</v>
      </c>
      <c r="R1417" t="s">
        <v>7225</v>
      </c>
      <c r="S1417">
        <v>3074682</v>
      </c>
      <c r="T1417">
        <v>3933465</v>
      </c>
      <c r="U1417">
        <v>0.218</v>
      </c>
      <c r="V1417">
        <v>831400</v>
      </c>
      <c r="W1417">
        <v>2976500</v>
      </c>
      <c r="X1417">
        <v>2021</v>
      </c>
      <c r="Y1417">
        <v>4950270</v>
      </c>
    </row>
    <row r="1418" spans="1:25" x14ac:dyDescent="0.35">
      <c r="A1418">
        <v>2021</v>
      </c>
      <c r="B1418" t="s">
        <v>1731</v>
      </c>
      <c r="C1418" s="1">
        <v>44455</v>
      </c>
      <c r="D1418" t="s">
        <v>1641</v>
      </c>
      <c r="E1418" t="s">
        <v>160</v>
      </c>
      <c r="F1418" t="s">
        <v>210</v>
      </c>
      <c r="G1418">
        <v>4</v>
      </c>
      <c r="H1418">
        <v>2294800</v>
      </c>
      <c r="I1418">
        <v>1856300</v>
      </c>
      <c r="J1418" t="s">
        <v>14</v>
      </c>
      <c r="K1418">
        <v>9179200</v>
      </c>
      <c r="L1418" t="s">
        <v>7208</v>
      </c>
      <c r="M1418" t="s">
        <v>7203</v>
      </c>
      <c r="N1418" s="1">
        <v>44215</v>
      </c>
      <c r="O1418" t="s">
        <v>210</v>
      </c>
      <c r="P1418" t="s">
        <v>7231</v>
      </c>
      <c r="Q1418" t="s">
        <v>7232</v>
      </c>
      <c r="R1418" t="s">
        <v>7234</v>
      </c>
      <c r="S1418">
        <v>1984065</v>
      </c>
      <c r="T1418">
        <v>2452717</v>
      </c>
      <c r="U1418">
        <v>0.191</v>
      </c>
      <c r="V1418">
        <v>1754000</v>
      </c>
      <c r="W1418">
        <v>7425200</v>
      </c>
      <c r="X1418">
        <v>2021</v>
      </c>
      <c r="Y1418">
        <v>11932960</v>
      </c>
    </row>
    <row r="1419" spans="1:25" x14ac:dyDescent="0.35">
      <c r="A1419">
        <v>2021</v>
      </c>
      <c r="B1419" t="s">
        <v>1732</v>
      </c>
      <c r="C1419" s="1">
        <v>44455</v>
      </c>
      <c r="D1419" t="s">
        <v>1641</v>
      </c>
      <c r="E1419" t="s">
        <v>119</v>
      </c>
      <c r="F1419" t="s">
        <v>54</v>
      </c>
      <c r="G1419">
        <v>3</v>
      </c>
      <c r="H1419">
        <v>3216600</v>
      </c>
      <c r="I1419">
        <v>2307100</v>
      </c>
      <c r="J1419" t="s">
        <v>14</v>
      </c>
      <c r="K1419">
        <v>9649800</v>
      </c>
      <c r="L1419" t="s">
        <v>7208</v>
      </c>
      <c r="M1419" t="s">
        <v>7206</v>
      </c>
      <c r="N1419" s="1">
        <v>43601</v>
      </c>
      <c r="O1419" t="s">
        <v>54</v>
      </c>
      <c r="P1419" t="s">
        <v>7231</v>
      </c>
      <c r="Q1419" t="s">
        <v>7244</v>
      </c>
      <c r="R1419" t="s">
        <v>7234</v>
      </c>
      <c r="S1419">
        <v>2469379</v>
      </c>
      <c r="T1419">
        <v>3442833</v>
      </c>
      <c r="U1419">
        <v>0.28299999999999997</v>
      </c>
      <c r="V1419">
        <v>2728500</v>
      </c>
      <c r="W1419">
        <v>6921300</v>
      </c>
      <c r="X1419">
        <v>2021</v>
      </c>
      <c r="Y1419">
        <v>12544740</v>
      </c>
    </row>
    <row r="1420" spans="1:25" x14ac:dyDescent="0.35">
      <c r="A1420">
        <v>2021</v>
      </c>
      <c r="B1420" t="s">
        <v>1733</v>
      </c>
      <c r="C1420" s="1">
        <v>44455</v>
      </c>
      <c r="D1420" t="s">
        <v>1641</v>
      </c>
      <c r="E1420" t="s">
        <v>534</v>
      </c>
      <c r="F1420" t="s">
        <v>33</v>
      </c>
      <c r="G1420">
        <v>5</v>
      </c>
      <c r="H1420">
        <v>230400</v>
      </c>
      <c r="I1420">
        <v>179200</v>
      </c>
      <c r="J1420" t="s">
        <v>14</v>
      </c>
      <c r="K1420">
        <v>1152000</v>
      </c>
      <c r="L1420" t="s">
        <v>7204</v>
      </c>
      <c r="M1420" t="s">
        <v>7203</v>
      </c>
      <c r="N1420" s="1">
        <v>44496</v>
      </c>
      <c r="O1420" t="s">
        <v>33</v>
      </c>
      <c r="P1420" t="s">
        <v>7237</v>
      </c>
      <c r="Q1420" t="s">
        <v>7238</v>
      </c>
      <c r="R1420" t="s">
        <v>7240</v>
      </c>
      <c r="S1420">
        <v>175405</v>
      </c>
      <c r="T1420">
        <v>225475</v>
      </c>
      <c r="U1420">
        <v>0.222</v>
      </c>
      <c r="V1420">
        <v>256000</v>
      </c>
      <c r="W1420">
        <v>896000</v>
      </c>
      <c r="X1420">
        <v>2021</v>
      </c>
      <c r="Y1420">
        <v>1497600</v>
      </c>
    </row>
    <row r="1421" spans="1:25" x14ac:dyDescent="0.35">
      <c r="A1421">
        <v>2021</v>
      </c>
      <c r="B1421" t="s">
        <v>1734</v>
      </c>
      <c r="C1421" s="1">
        <v>44455</v>
      </c>
      <c r="D1421" t="s">
        <v>1641</v>
      </c>
      <c r="E1421" t="s">
        <v>143</v>
      </c>
      <c r="F1421" t="s">
        <v>745</v>
      </c>
      <c r="G1421">
        <v>2</v>
      </c>
      <c r="H1421">
        <v>169100</v>
      </c>
      <c r="I1421">
        <v>132400</v>
      </c>
      <c r="J1421" t="s">
        <v>14</v>
      </c>
      <c r="K1421">
        <v>338200</v>
      </c>
      <c r="L1421" t="s">
        <v>7204</v>
      </c>
      <c r="M1421" t="s">
        <v>7203</v>
      </c>
      <c r="N1421" s="1">
        <v>43397</v>
      </c>
      <c r="O1421" t="s">
        <v>745</v>
      </c>
      <c r="P1421" t="s">
        <v>7221</v>
      </c>
      <c r="Q1421" t="s">
        <v>7222</v>
      </c>
      <c r="R1421" t="s">
        <v>7227</v>
      </c>
      <c r="S1421">
        <v>145695</v>
      </c>
      <c r="T1421">
        <v>186076</v>
      </c>
      <c r="U1421">
        <v>0.217</v>
      </c>
      <c r="V1421">
        <v>73400</v>
      </c>
      <c r="W1421">
        <v>264800</v>
      </c>
      <c r="X1421">
        <v>2021</v>
      </c>
      <c r="Y1421">
        <v>439660</v>
      </c>
    </row>
    <row r="1422" spans="1:25" x14ac:dyDescent="0.35">
      <c r="A1422">
        <v>2021</v>
      </c>
      <c r="B1422" t="s">
        <v>1735</v>
      </c>
      <c r="C1422" s="1">
        <v>44455</v>
      </c>
      <c r="D1422" t="s">
        <v>1641</v>
      </c>
      <c r="E1422" t="s">
        <v>12</v>
      </c>
      <c r="F1422" t="s">
        <v>551</v>
      </c>
      <c r="G1422">
        <v>2</v>
      </c>
      <c r="H1422">
        <v>1351900</v>
      </c>
      <c r="I1422">
        <v>1051700</v>
      </c>
      <c r="J1422" t="s">
        <v>14</v>
      </c>
      <c r="K1422">
        <v>2703800</v>
      </c>
      <c r="L1422" t="s">
        <v>7204</v>
      </c>
      <c r="M1422" t="s">
        <v>7203</v>
      </c>
      <c r="N1422" s="1">
        <v>43595</v>
      </c>
      <c r="O1422" t="s">
        <v>551</v>
      </c>
      <c r="P1422" t="s">
        <v>7218</v>
      </c>
      <c r="Q1422" t="s">
        <v>7224</v>
      </c>
      <c r="R1422" t="s">
        <v>7220</v>
      </c>
      <c r="S1422">
        <v>1207526</v>
      </c>
      <c r="T1422">
        <v>1552203</v>
      </c>
      <c r="U1422">
        <v>0.222</v>
      </c>
      <c r="V1422">
        <v>600400</v>
      </c>
      <c r="W1422">
        <v>2103400</v>
      </c>
      <c r="X1422">
        <v>2021</v>
      </c>
      <c r="Y1422">
        <v>3514940</v>
      </c>
    </row>
    <row r="1423" spans="1:25" x14ac:dyDescent="0.35">
      <c r="A1423">
        <v>2021</v>
      </c>
      <c r="B1423" t="s">
        <v>1736</v>
      </c>
      <c r="C1423" s="1">
        <v>44456</v>
      </c>
      <c r="D1423" t="s">
        <v>1641</v>
      </c>
      <c r="E1423" t="s">
        <v>366</v>
      </c>
      <c r="F1423" t="s">
        <v>495</v>
      </c>
      <c r="G1423">
        <v>2</v>
      </c>
      <c r="H1423">
        <v>3098000</v>
      </c>
      <c r="I1423">
        <v>2286300</v>
      </c>
      <c r="J1423" t="s">
        <v>18</v>
      </c>
      <c r="K1423">
        <v>6196000</v>
      </c>
      <c r="L1423" t="s">
        <v>7202</v>
      </c>
      <c r="M1423" t="s">
        <v>7206</v>
      </c>
      <c r="N1423" s="1">
        <v>43485</v>
      </c>
      <c r="O1423" t="s">
        <v>495</v>
      </c>
      <c r="P1423" t="s">
        <v>7231</v>
      </c>
      <c r="Q1423" t="s">
        <v>7232</v>
      </c>
      <c r="R1423" t="s">
        <v>7223</v>
      </c>
      <c r="S1423">
        <v>2218777</v>
      </c>
      <c r="T1423">
        <v>3006424</v>
      </c>
      <c r="U1423">
        <v>0.26200000000000001</v>
      </c>
      <c r="V1423">
        <v>1623400</v>
      </c>
      <c r="W1423">
        <v>4572600</v>
      </c>
      <c r="X1423">
        <v>2021</v>
      </c>
      <c r="Y1423">
        <v>8054800</v>
      </c>
    </row>
    <row r="1424" spans="1:25" x14ac:dyDescent="0.35">
      <c r="A1424">
        <v>2021</v>
      </c>
      <c r="B1424" t="s">
        <v>1737</v>
      </c>
      <c r="C1424" s="1">
        <v>44456</v>
      </c>
      <c r="D1424" t="s">
        <v>1641</v>
      </c>
      <c r="E1424" t="s">
        <v>209</v>
      </c>
      <c r="F1424" t="s">
        <v>320</v>
      </c>
      <c r="G1424">
        <v>3</v>
      </c>
      <c r="H1424">
        <v>347000</v>
      </c>
      <c r="I1424">
        <v>270200</v>
      </c>
      <c r="J1424" t="s">
        <v>18</v>
      </c>
      <c r="K1424">
        <v>1041000</v>
      </c>
      <c r="L1424" t="s">
        <v>7204</v>
      </c>
      <c r="M1424" t="s">
        <v>7203</v>
      </c>
      <c r="N1424" s="1">
        <v>43805</v>
      </c>
      <c r="O1424" t="s">
        <v>320</v>
      </c>
      <c r="P1424" t="s">
        <v>7228</v>
      </c>
      <c r="Q1424" t="s">
        <v>7245</v>
      </c>
      <c r="R1424" t="s">
        <v>7227</v>
      </c>
      <c r="S1424">
        <v>278917</v>
      </c>
      <c r="T1424">
        <v>358248</v>
      </c>
      <c r="U1424">
        <v>0.221</v>
      </c>
      <c r="V1424">
        <v>230400</v>
      </c>
      <c r="W1424">
        <v>810600</v>
      </c>
      <c r="X1424">
        <v>2021</v>
      </c>
      <c r="Y1424">
        <v>1353300</v>
      </c>
    </row>
    <row r="1425" spans="1:25" x14ac:dyDescent="0.35">
      <c r="A1425">
        <v>2021</v>
      </c>
      <c r="B1425" t="s">
        <v>1738</v>
      </c>
      <c r="C1425" s="1">
        <v>44456</v>
      </c>
      <c r="D1425" t="s">
        <v>1641</v>
      </c>
      <c r="E1425" t="s">
        <v>61</v>
      </c>
      <c r="F1425" t="s">
        <v>253</v>
      </c>
      <c r="G1425">
        <v>4</v>
      </c>
      <c r="H1425">
        <v>1036000</v>
      </c>
      <c r="I1425">
        <v>754900</v>
      </c>
      <c r="J1425" t="s">
        <v>14</v>
      </c>
      <c r="K1425">
        <v>4144000</v>
      </c>
      <c r="L1425" t="s">
        <v>7207</v>
      </c>
      <c r="M1425" t="s">
        <v>7203</v>
      </c>
      <c r="N1425" s="1">
        <v>43884</v>
      </c>
      <c r="O1425" t="s">
        <v>253</v>
      </c>
      <c r="P1425" t="s">
        <v>7228</v>
      </c>
      <c r="Q1425" t="s">
        <v>7245</v>
      </c>
      <c r="R1425" t="s">
        <v>7225</v>
      </c>
      <c r="S1425">
        <v>749552</v>
      </c>
      <c r="T1425">
        <v>1028670</v>
      </c>
      <c r="U1425">
        <v>0.27100000000000002</v>
      </c>
      <c r="V1425">
        <v>1124400</v>
      </c>
      <c r="W1425">
        <v>3019600</v>
      </c>
      <c r="X1425">
        <v>2021</v>
      </c>
      <c r="Y1425">
        <v>5387200</v>
      </c>
    </row>
    <row r="1426" spans="1:25" x14ac:dyDescent="0.35">
      <c r="A1426">
        <v>2021</v>
      </c>
      <c r="B1426" t="s">
        <v>1739</v>
      </c>
      <c r="C1426" s="1">
        <v>44456</v>
      </c>
      <c r="D1426" t="s">
        <v>1641</v>
      </c>
      <c r="E1426" t="s">
        <v>689</v>
      </c>
      <c r="F1426" t="s">
        <v>65</v>
      </c>
      <c r="G1426">
        <v>3</v>
      </c>
      <c r="H1426">
        <v>1794400</v>
      </c>
      <c r="I1426">
        <v>1301000</v>
      </c>
      <c r="J1426" t="s">
        <v>18</v>
      </c>
      <c r="K1426">
        <v>5383200</v>
      </c>
      <c r="L1426" t="s">
        <v>7208</v>
      </c>
      <c r="M1426" t="s">
        <v>7206</v>
      </c>
      <c r="N1426" s="1">
        <v>44290</v>
      </c>
      <c r="O1426" t="s">
        <v>65</v>
      </c>
      <c r="P1426" t="s">
        <v>7231</v>
      </c>
      <c r="Q1426" t="s">
        <v>7232</v>
      </c>
      <c r="R1426" t="s">
        <v>7240</v>
      </c>
      <c r="S1426">
        <v>1370510</v>
      </c>
      <c r="T1426">
        <v>1890233</v>
      </c>
      <c r="U1426">
        <v>0.27500000000000002</v>
      </c>
      <c r="V1426">
        <v>1480200</v>
      </c>
      <c r="W1426">
        <v>3903000</v>
      </c>
      <c r="X1426">
        <v>2021</v>
      </c>
      <c r="Y1426">
        <v>6998160</v>
      </c>
    </row>
    <row r="1427" spans="1:25" x14ac:dyDescent="0.35">
      <c r="A1427">
        <v>2021</v>
      </c>
      <c r="B1427" t="s">
        <v>1740</v>
      </c>
      <c r="C1427" s="1">
        <v>44456</v>
      </c>
      <c r="D1427" t="s">
        <v>1641</v>
      </c>
      <c r="E1427" t="s">
        <v>69</v>
      </c>
      <c r="F1427" t="s">
        <v>218</v>
      </c>
      <c r="G1427">
        <v>3</v>
      </c>
      <c r="H1427">
        <v>1092000</v>
      </c>
      <c r="I1427">
        <v>867900</v>
      </c>
      <c r="J1427" t="s">
        <v>14</v>
      </c>
      <c r="K1427">
        <v>3276000</v>
      </c>
      <c r="L1427" t="s">
        <v>7205</v>
      </c>
      <c r="M1427" t="s">
        <v>7206</v>
      </c>
      <c r="N1427" s="1">
        <v>43852</v>
      </c>
      <c r="O1427" t="s">
        <v>218</v>
      </c>
      <c r="P1427" t="s">
        <v>7218</v>
      </c>
      <c r="Q1427" t="s">
        <v>7233</v>
      </c>
      <c r="R1427" t="s">
        <v>7225</v>
      </c>
      <c r="S1427">
        <v>965934</v>
      </c>
      <c r="T1427">
        <v>1215373</v>
      </c>
      <c r="U1427">
        <v>0.20499999999999999</v>
      </c>
      <c r="V1427">
        <v>672300</v>
      </c>
      <c r="W1427">
        <v>2603700</v>
      </c>
      <c r="X1427">
        <v>2021</v>
      </c>
      <c r="Y1427">
        <v>4258800</v>
      </c>
    </row>
    <row r="1428" spans="1:25" x14ac:dyDescent="0.35">
      <c r="A1428">
        <v>2021</v>
      </c>
      <c r="B1428" t="s">
        <v>1741</v>
      </c>
      <c r="C1428" s="1">
        <v>44456</v>
      </c>
      <c r="D1428" t="s">
        <v>1641</v>
      </c>
      <c r="E1428" t="s">
        <v>77</v>
      </c>
      <c r="F1428" t="s">
        <v>320</v>
      </c>
      <c r="G1428">
        <v>4</v>
      </c>
      <c r="H1428">
        <v>341000</v>
      </c>
      <c r="I1428">
        <v>265500</v>
      </c>
      <c r="J1428" t="s">
        <v>18</v>
      </c>
      <c r="K1428">
        <v>1364000</v>
      </c>
      <c r="L1428" t="s">
        <v>7209</v>
      </c>
      <c r="M1428" t="s">
        <v>7206</v>
      </c>
      <c r="N1428" s="1">
        <v>44328</v>
      </c>
      <c r="O1428" t="s">
        <v>320</v>
      </c>
      <c r="P1428" t="s">
        <v>7228</v>
      </c>
      <c r="Q1428" t="s">
        <v>7245</v>
      </c>
      <c r="R1428" t="s">
        <v>7227</v>
      </c>
      <c r="S1428">
        <v>278917</v>
      </c>
      <c r="T1428">
        <v>358248</v>
      </c>
      <c r="U1428">
        <v>0.221</v>
      </c>
      <c r="V1428">
        <v>302000</v>
      </c>
      <c r="W1428">
        <v>1062000</v>
      </c>
      <c r="X1428">
        <v>2021</v>
      </c>
      <c r="Y1428">
        <v>1773200</v>
      </c>
    </row>
    <row r="1429" spans="1:25" x14ac:dyDescent="0.35">
      <c r="A1429">
        <v>2021</v>
      </c>
      <c r="B1429" t="s">
        <v>1742</v>
      </c>
      <c r="C1429" s="1">
        <v>44456</v>
      </c>
      <c r="D1429" t="s">
        <v>1641</v>
      </c>
      <c r="E1429" t="s">
        <v>206</v>
      </c>
      <c r="F1429" t="s">
        <v>174</v>
      </c>
      <c r="G1429">
        <v>4</v>
      </c>
      <c r="H1429">
        <v>410100</v>
      </c>
      <c r="I1429">
        <v>275900</v>
      </c>
      <c r="J1429" t="s">
        <v>14</v>
      </c>
      <c r="K1429">
        <v>1640400</v>
      </c>
      <c r="L1429" t="s">
        <v>7205</v>
      </c>
      <c r="M1429" t="s">
        <v>7203</v>
      </c>
      <c r="N1429" s="1">
        <v>43864</v>
      </c>
      <c r="O1429" t="s">
        <v>174</v>
      </c>
      <c r="P1429" t="s">
        <v>7237</v>
      </c>
      <c r="Q1429" t="s">
        <v>7239</v>
      </c>
      <c r="R1429" t="s">
        <v>7234</v>
      </c>
      <c r="S1429">
        <v>300460</v>
      </c>
      <c r="T1429">
        <v>446607</v>
      </c>
      <c r="U1429">
        <v>0.32700000000000001</v>
      </c>
      <c r="V1429">
        <v>536800</v>
      </c>
      <c r="W1429">
        <v>1103600</v>
      </c>
      <c r="X1429">
        <v>2021</v>
      </c>
      <c r="Y1429">
        <v>2132520</v>
      </c>
    </row>
    <row r="1430" spans="1:25" x14ac:dyDescent="0.35">
      <c r="A1430">
        <v>2021</v>
      </c>
      <c r="B1430" t="s">
        <v>1743</v>
      </c>
      <c r="C1430" s="1">
        <v>44457</v>
      </c>
      <c r="D1430" t="s">
        <v>1641</v>
      </c>
      <c r="E1430" t="s">
        <v>240</v>
      </c>
      <c r="F1430" t="s">
        <v>485</v>
      </c>
      <c r="G1430">
        <v>2</v>
      </c>
      <c r="H1430">
        <v>538100</v>
      </c>
      <c r="I1430">
        <v>415800</v>
      </c>
      <c r="J1430" t="s">
        <v>18</v>
      </c>
      <c r="K1430">
        <v>1076200</v>
      </c>
      <c r="L1430" t="s">
        <v>7209</v>
      </c>
      <c r="M1430" t="s">
        <v>7203</v>
      </c>
      <c r="N1430" s="1">
        <v>43410</v>
      </c>
      <c r="O1430" t="s">
        <v>485</v>
      </c>
      <c r="P1430" t="s">
        <v>7237</v>
      </c>
      <c r="Q1430" t="s">
        <v>7238</v>
      </c>
      <c r="R1430" t="s">
        <v>7220</v>
      </c>
      <c r="S1430">
        <v>376063</v>
      </c>
      <c r="T1430">
        <v>486653</v>
      </c>
      <c r="U1430">
        <v>0.22700000000000001</v>
      </c>
      <c r="V1430">
        <v>244600</v>
      </c>
      <c r="W1430">
        <v>831600</v>
      </c>
      <c r="X1430">
        <v>2021</v>
      </c>
      <c r="Y1430">
        <v>1399060</v>
      </c>
    </row>
    <row r="1431" spans="1:25" x14ac:dyDescent="0.35">
      <c r="A1431">
        <v>2021</v>
      </c>
      <c r="B1431" t="s">
        <v>1744</v>
      </c>
      <c r="C1431" s="1">
        <v>44457</v>
      </c>
      <c r="D1431" t="s">
        <v>1641</v>
      </c>
      <c r="E1431" t="s">
        <v>38</v>
      </c>
      <c r="F1431" t="s">
        <v>361</v>
      </c>
      <c r="G1431">
        <v>1</v>
      </c>
      <c r="H1431">
        <v>792700</v>
      </c>
      <c r="I1431">
        <v>588000</v>
      </c>
      <c r="J1431" t="s">
        <v>18</v>
      </c>
      <c r="K1431">
        <v>792700</v>
      </c>
      <c r="L1431" t="s">
        <v>7207</v>
      </c>
      <c r="M1431" t="s">
        <v>7206</v>
      </c>
      <c r="N1431" s="1">
        <v>43376</v>
      </c>
      <c r="O1431" t="s">
        <v>361</v>
      </c>
      <c r="P1431" t="s">
        <v>7221</v>
      </c>
      <c r="Q1431" t="s">
        <v>7243</v>
      </c>
      <c r="R1431" t="s">
        <v>7240</v>
      </c>
      <c r="S1431">
        <v>620157</v>
      </c>
      <c r="T1431">
        <v>836072</v>
      </c>
      <c r="U1431">
        <v>0.25800000000000001</v>
      </c>
      <c r="V1431">
        <v>204700</v>
      </c>
      <c r="W1431">
        <v>588000</v>
      </c>
      <c r="X1431">
        <v>2021</v>
      </c>
      <c r="Y1431">
        <v>1030510</v>
      </c>
    </row>
    <row r="1432" spans="1:25" x14ac:dyDescent="0.35">
      <c r="A1432">
        <v>2021</v>
      </c>
      <c r="B1432" t="s">
        <v>1745</v>
      </c>
      <c r="C1432" s="1">
        <v>44457</v>
      </c>
      <c r="D1432" t="s">
        <v>1641</v>
      </c>
      <c r="E1432" t="s">
        <v>220</v>
      </c>
      <c r="F1432" t="s">
        <v>559</v>
      </c>
      <c r="G1432">
        <v>5</v>
      </c>
      <c r="H1432">
        <v>186100</v>
      </c>
      <c r="I1432">
        <v>130700</v>
      </c>
      <c r="J1432" t="s">
        <v>14</v>
      </c>
      <c r="K1432">
        <v>930500</v>
      </c>
      <c r="L1432" t="s">
        <v>7204</v>
      </c>
      <c r="M1432" t="s">
        <v>7203</v>
      </c>
      <c r="N1432" s="1">
        <v>43826</v>
      </c>
      <c r="O1432" t="s">
        <v>559</v>
      </c>
      <c r="P1432" t="s">
        <v>7235</v>
      </c>
      <c r="Q1432" t="s">
        <v>7247</v>
      </c>
      <c r="R1432" t="s">
        <v>7225</v>
      </c>
      <c r="S1432">
        <v>125438</v>
      </c>
      <c r="T1432">
        <v>178605</v>
      </c>
      <c r="U1432">
        <v>0.29799999999999999</v>
      </c>
      <c r="V1432">
        <v>277000</v>
      </c>
      <c r="W1432">
        <v>653500</v>
      </c>
      <c r="X1432">
        <v>2021</v>
      </c>
      <c r="Y1432">
        <v>1209650</v>
      </c>
    </row>
    <row r="1433" spans="1:25" x14ac:dyDescent="0.35">
      <c r="A1433">
        <v>2021</v>
      </c>
      <c r="B1433" t="s">
        <v>1746</v>
      </c>
      <c r="C1433" s="1">
        <v>44458</v>
      </c>
      <c r="D1433" t="s">
        <v>1641</v>
      </c>
      <c r="E1433" t="s">
        <v>44</v>
      </c>
      <c r="F1433" t="s">
        <v>176</v>
      </c>
      <c r="G1433">
        <v>3</v>
      </c>
      <c r="H1433">
        <v>2518500</v>
      </c>
      <c r="I1433">
        <v>1836100</v>
      </c>
      <c r="J1433" t="s">
        <v>18</v>
      </c>
      <c r="K1433">
        <v>7555500</v>
      </c>
      <c r="L1433" t="s">
        <v>7209</v>
      </c>
      <c r="M1433" t="s">
        <v>7206</v>
      </c>
      <c r="N1433" s="1">
        <v>43454</v>
      </c>
      <c r="O1433" t="s">
        <v>176</v>
      </c>
      <c r="P1433" t="s">
        <v>7218</v>
      </c>
      <c r="Q1433" t="s">
        <v>7219</v>
      </c>
      <c r="R1433" t="s">
        <v>7227</v>
      </c>
      <c r="S1433">
        <v>1852788</v>
      </c>
      <c r="T1433">
        <v>2541478</v>
      </c>
      <c r="U1433">
        <v>0.27100000000000002</v>
      </c>
      <c r="V1433">
        <v>2047200</v>
      </c>
      <c r="W1433">
        <v>5508300</v>
      </c>
      <c r="X1433">
        <v>2021</v>
      </c>
      <c r="Y1433">
        <v>9822150</v>
      </c>
    </row>
    <row r="1434" spans="1:25" x14ac:dyDescent="0.35">
      <c r="A1434">
        <v>2021</v>
      </c>
      <c r="B1434" t="s">
        <v>1747</v>
      </c>
      <c r="C1434" s="1">
        <v>44458</v>
      </c>
      <c r="D1434" t="s">
        <v>1641</v>
      </c>
      <c r="E1434" t="s">
        <v>32</v>
      </c>
      <c r="F1434" t="s">
        <v>651</v>
      </c>
      <c r="G1434">
        <v>3</v>
      </c>
      <c r="H1434">
        <v>1460100</v>
      </c>
      <c r="I1434">
        <v>1121800</v>
      </c>
      <c r="J1434" t="s">
        <v>18</v>
      </c>
      <c r="K1434">
        <v>4380300</v>
      </c>
      <c r="L1434" t="s">
        <v>7210</v>
      </c>
      <c r="M1434" t="s">
        <v>7203</v>
      </c>
      <c r="N1434" s="1">
        <v>43611</v>
      </c>
      <c r="O1434" t="s">
        <v>651</v>
      </c>
      <c r="P1434" t="s">
        <v>7218</v>
      </c>
      <c r="Q1434" t="s">
        <v>7246</v>
      </c>
      <c r="R1434" t="s">
        <v>7240</v>
      </c>
      <c r="S1434">
        <v>1098942</v>
      </c>
      <c r="T1434">
        <v>1430279</v>
      </c>
      <c r="U1434">
        <v>0.23200000000000001</v>
      </c>
      <c r="V1434">
        <v>1014900</v>
      </c>
      <c r="W1434">
        <v>3365400</v>
      </c>
      <c r="X1434">
        <v>2021</v>
      </c>
      <c r="Y1434">
        <v>5694390</v>
      </c>
    </row>
    <row r="1435" spans="1:25" x14ac:dyDescent="0.35">
      <c r="A1435">
        <v>2021</v>
      </c>
      <c r="B1435" t="s">
        <v>1748</v>
      </c>
      <c r="C1435" s="1">
        <v>44458</v>
      </c>
      <c r="D1435" t="s">
        <v>1641</v>
      </c>
      <c r="E1435" t="s">
        <v>337</v>
      </c>
      <c r="F1435" t="s">
        <v>36</v>
      </c>
      <c r="G1435">
        <v>3</v>
      </c>
      <c r="H1435">
        <v>190300</v>
      </c>
      <c r="I1435">
        <v>147400</v>
      </c>
      <c r="J1435" t="s">
        <v>14</v>
      </c>
      <c r="K1435">
        <v>570900</v>
      </c>
      <c r="L1435" t="s">
        <v>7209</v>
      </c>
      <c r="M1435" t="s">
        <v>7203</v>
      </c>
      <c r="N1435" s="1">
        <v>44373</v>
      </c>
      <c r="O1435" t="s">
        <v>36</v>
      </c>
      <c r="P1435" t="s">
        <v>7237</v>
      </c>
      <c r="Q1435" t="s">
        <v>7242</v>
      </c>
      <c r="R1435" t="s">
        <v>7240</v>
      </c>
      <c r="S1435">
        <v>137044</v>
      </c>
      <c r="T1435">
        <v>176916</v>
      </c>
      <c r="U1435">
        <v>0.22500000000000001</v>
      </c>
      <c r="V1435">
        <v>128700</v>
      </c>
      <c r="W1435">
        <v>442200</v>
      </c>
      <c r="X1435">
        <v>2021</v>
      </c>
      <c r="Y1435">
        <v>742170</v>
      </c>
    </row>
    <row r="1436" spans="1:25" x14ac:dyDescent="0.35">
      <c r="A1436">
        <v>2021</v>
      </c>
      <c r="B1436" t="s">
        <v>1749</v>
      </c>
      <c r="C1436" s="1">
        <v>44458</v>
      </c>
      <c r="D1436" t="s">
        <v>1641</v>
      </c>
      <c r="E1436" t="s">
        <v>23</v>
      </c>
      <c r="F1436" t="s">
        <v>62</v>
      </c>
      <c r="G1436">
        <v>1</v>
      </c>
      <c r="H1436">
        <v>3926700</v>
      </c>
      <c r="I1436">
        <v>3009400</v>
      </c>
      <c r="J1436" t="s">
        <v>18</v>
      </c>
      <c r="K1436">
        <v>3926700</v>
      </c>
      <c r="L1436" t="s">
        <v>7204</v>
      </c>
      <c r="M1436" t="s">
        <v>7206</v>
      </c>
      <c r="N1436" s="1">
        <v>44431</v>
      </c>
      <c r="O1436" t="s">
        <v>62</v>
      </c>
      <c r="P1436" t="s">
        <v>7231</v>
      </c>
      <c r="Q1436" t="s">
        <v>7232</v>
      </c>
      <c r="R1436" t="s">
        <v>7225</v>
      </c>
      <c r="S1436">
        <v>3049048</v>
      </c>
      <c r="T1436">
        <v>3978398</v>
      </c>
      <c r="U1436">
        <v>0.23400000000000001</v>
      </c>
      <c r="V1436">
        <v>917300</v>
      </c>
      <c r="W1436">
        <v>3009400</v>
      </c>
      <c r="X1436">
        <v>2021</v>
      </c>
      <c r="Y1436">
        <v>5104710</v>
      </c>
    </row>
    <row r="1437" spans="1:25" x14ac:dyDescent="0.35">
      <c r="A1437">
        <v>2021</v>
      </c>
      <c r="B1437" t="s">
        <v>1750</v>
      </c>
      <c r="C1437" s="1">
        <v>44458</v>
      </c>
      <c r="D1437" t="s">
        <v>1641</v>
      </c>
      <c r="E1437" t="s">
        <v>255</v>
      </c>
      <c r="F1437" t="s">
        <v>167</v>
      </c>
      <c r="G1437">
        <v>5</v>
      </c>
      <c r="H1437">
        <v>3256300</v>
      </c>
      <c r="I1437">
        <v>2296000</v>
      </c>
      <c r="J1437" t="s">
        <v>14</v>
      </c>
      <c r="K1437">
        <v>16281500</v>
      </c>
      <c r="L1437" t="s">
        <v>7207</v>
      </c>
      <c r="M1437" t="s">
        <v>7203</v>
      </c>
      <c r="N1437" s="1">
        <v>44246</v>
      </c>
      <c r="O1437" t="s">
        <v>167</v>
      </c>
      <c r="P1437" t="s">
        <v>7218</v>
      </c>
      <c r="Q1437" t="s">
        <v>7224</v>
      </c>
      <c r="R1437" t="s">
        <v>7225</v>
      </c>
      <c r="S1437">
        <v>2337397</v>
      </c>
      <c r="T1437">
        <v>3314977</v>
      </c>
      <c r="U1437">
        <v>0.29499999999999998</v>
      </c>
      <c r="V1437">
        <v>4801500</v>
      </c>
      <c r="W1437">
        <v>11480000</v>
      </c>
      <c r="X1437">
        <v>2021</v>
      </c>
      <c r="Y1437">
        <v>21165950</v>
      </c>
    </row>
    <row r="1438" spans="1:25" x14ac:dyDescent="0.35">
      <c r="A1438">
        <v>2021</v>
      </c>
      <c r="B1438" t="s">
        <v>1751</v>
      </c>
      <c r="C1438" s="1">
        <v>44458</v>
      </c>
      <c r="D1438" t="s">
        <v>1641</v>
      </c>
      <c r="E1438" t="s">
        <v>232</v>
      </c>
      <c r="F1438" t="s">
        <v>57</v>
      </c>
      <c r="G1438">
        <v>4</v>
      </c>
      <c r="H1438">
        <v>224100</v>
      </c>
      <c r="I1438">
        <v>158900</v>
      </c>
      <c r="J1438" t="s">
        <v>14</v>
      </c>
      <c r="K1438">
        <v>896400</v>
      </c>
      <c r="L1438" t="s">
        <v>7204</v>
      </c>
      <c r="M1438" t="s">
        <v>7203</v>
      </c>
      <c r="N1438" s="1">
        <v>44016</v>
      </c>
      <c r="O1438" t="s">
        <v>57</v>
      </c>
      <c r="P1438" t="s">
        <v>7235</v>
      </c>
      <c r="Q1438" t="s">
        <v>7249</v>
      </c>
      <c r="R1438" t="s">
        <v>7225</v>
      </c>
      <c r="S1438">
        <v>163155</v>
      </c>
      <c r="T1438">
        <v>230060</v>
      </c>
      <c r="U1438">
        <v>0.29099999999999998</v>
      </c>
      <c r="V1438">
        <v>260800</v>
      </c>
      <c r="W1438">
        <v>635600</v>
      </c>
      <c r="X1438">
        <v>2021</v>
      </c>
      <c r="Y1438">
        <v>1165320</v>
      </c>
    </row>
    <row r="1439" spans="1:25" x14ac:dyDescent="0.35">
      <c r="A1439">
        <v>2021</v>
      </c>
      <c r="B1439" t="s">
        <v>1752</v>
      </c>
      <c r="C1439" s="1">
        <v>44459</v>
      </c>
      <c r="D1439" t="s">
        <v>1641</v>
      </c>
      <c r="E1439" t="s">
        <v>480</v>
      </c>
      <c r="F1439" t="s">
        <v>591</v>
      </c>
      <c r="G1439">
        <v>2</v>
      </c>
      <c r="H1439">
        <v>2855900</v>
      </c>
      <c r="I1439">
        <v>2274400</v>
      </c>
      <c r="J1439" t="s">
        <v>14</v>
      </c>
      <c r="K1439">
        <v>5711800</v>
      </c>
      <c r="L1439" t="s">
        <v>7209</v>
      </c>
      <c r="M1439" t="s">
        <v>7203</v>
      </c>
      <c r="N1439" s="1">
        <v>44280</v>
      </c>
      <c r="O1439" t="s">
        <v>591</v>
      </c>
      <c r="P1439" t="s">
        <v>7231</v>
      </c>
      <c r="Q1439" t="s">
        <v>7244</v>
      </c>
      <c r="R1439" t="s">
        <v>7225</v>
      </c>
      <c r="S1439">
        <v>2194319</v>
      </c>
      <c r="T1439">
        <v>2755259</v>
      </c>
      <c r="U1439">
        <v>0.20399999999999999</v>
      </c>
      <c r="V1439">
        <v>1163000</v>
      </c>
      <c r="W1439">
        <v>4548800</v>
      </c>
      <c r="X1439">
        <v>2021</v>
      </c>
      <c r="Y1439">
        <v>7425340</v>
      </c>
    </row>
    <row r="1440" spans="1:25" x14ac:dyDescent="0.35">
      <c r="A1440">
        <v>2021</v>
      </c>
      <c r="B1440" t="s">
        <v>1753</v>
      </c>
      <c r="C1440" s="1">
        <v>44459</v>
      </c>
      <c r="D1440" t="s">
        <v>1641</v>
      </c>
      <c r="E1440" t="s">
        <v>366</v>
      </c>
      <c r="F1440" t="s">
        <v>294</v>
      </c>
      <c r="G1440">
        <v>2</v>
      </c>
      <c r="H1440">
        <v>2064300</v>
      </c>
      <c r="I1440">
        <v>1620200</v>
      </c>
      <c r="J1440" t="s">
        <v>14</v>
      </c>
      <c r="K1440">
        <v>4128600</v>
      </c>
      <c r="L1440" t="s">
        <v>7202</v>
      </c>
      <c r="M1440" t="s">
        <v>7206</v>
      </c>
      <c r="N1440" s="1">
        <v>43485</v>
      </c>
      <c r="O1440" t="s">
        <v>294</v>
      </c>
      <c r="P1440" t="s">
        <v>7231</v>
      </c>
      <c r="Q1440" t="s">
        <v>7244</v>
      </c>
      <c r="R1440" t="s">
        <v>7230</v>
      </c>
      <c r="S1440">
        <v>1612385</v>
      </c>
      <c r="T1440">
        <v>2054339</v>
      </c>
      <c r="U1440">
        <v>0.215</v>
      </c>
      <c r="V1440">
        <v>888200</v>
      </c>
      <c r="W1440">
        <v>3240400</v>
      </c>
      <c r="X1440">
        <v>2021</v>
      </c>
      <c r="Y1440">
        <v>5367180</v>
      </c>
    </row>
    <row r="1441" spans="1:25" x14ac:dyDescent="0.35">
      <c r="A1441">
        <v>2021</v>
      </c>
      <c r="B1441" t="s">
        <v>1754</v>
      </c>
      <c r="C1441" s="1">
        <v>44460</v>
      </c>
      <c r="D1441" t="s">
        <v>1641</v>
      </c>
      <c r="E1441" t="s">
        <v>366</v>
      </c>
      <c r="F1441" t="s">
        <v>338</v>
      </c>
      <c r="G1441">
        <v>3</v>
      </c>
      <c r="H1441">
        <v>116900</v>
      </c>
      <c r="I1441">
        <v>92600</v>
      </c>
      <c r="J1441" t="s">
        <v>14</v>
      </c>
      <c r="K1441">
        <v>350700</v>
      </c>
      <c r="L1441" t="s">
        <v>7202</v>
      </c>
      <c r="M1441" t="s">
        <v>7206</v>
      </c>
      <c r="N1441" s="1">
        <v>43485</v>
      </c>
      <c r="O1441" t="s">
        <v>338</v>
      </c>
      <c r="P1441" t="s">
        <v>7235</v>
      </c>
      <c r="Q1441" t="s">
        <v>7247</v>
      </c>
      <c r="R1441" t="s">
        <v>7230</v>
      </c>
      <c r="S1441">
        <v>94973</v>
      </c>
      <c r="T1441">
        <v>119923</v>
      </c>
      <c r="U1441">
        <v>0.20799999999999999</v>
      </c>
      <c r="V1441">
        <v>72900</v>
      </c>
      <c r="W1441">
        <v>277800</v>
      </c>
      <c r="X1441">
        <v>2021</v>
      </c>
      <c r="Y1441">
        <v>455910</v>
      </c>
    </row>
    <row r="1442" spans="1:25" x14ac:dyDescent="0.35">
      <c r="A1442">
        <v>2021</v>
      </c>
      <c r="B1442" t="s">
        <v>1755</v>
      </c>
      <c r="C1442" s="1">
        <v>44461</v>
      </c>
      <c r="D1442" t="s">
        <v>1641</v>
      </c>
      <c r="E1442" t="s">
        <v>255</v>
      </c>
      <c r="F1442" t="s">
        <v>213</v>
      </c>
      <c r="G1442">
        <v>5</v>
      </c>
      <c r="H1442">
        <v>171800</v>
      </c>
      <c r="I1442">
        <v>130500</v>
      </c>
      <c r="J1442" t="s">
        <v>14</v>
      </c>
      <c r="K1442">
        <v>859000</v>
      </c>
      <c r="L1442" t="s">
        <v>7207</v>
      </c>
      <c r="M1442" t="s">
        <v>7203</v>
      </c>
      <c r="N1442" s="1">
        <v>44246</v>
      </c>
      <c r="O1442" t="s">
        <v>213</v>
      </c>
      <c r="P1442" t="s">
        <v>7235</v>
      </c>
      <c r="Q1442" t="s">
        <v>7250</v>
      </c>
      <c r="R1442" t="s">
        <v>7223</v>
      </c>
      <c r="S1442">
        <v>125853</v>
      </c>
      <c r="T1442">
        <v>165657</v>
      </c>
      <c r="U1442">
        <v>0.24</v>
      </c>
      <c r="V1442">
        <v>206500</v>
      </c>
      <c r="W1442">
        <v>652500</v>
      </c>
      <c r="X1442">
        <v>2021</v>
      </c>
      <c r="Y1442">
        <v>1116700</v>
      </c>
    </row>
    <row r="1443" spans="1:25" x14ac:dyDescent="0.35">
      <c r="A1443">
        <v>2021</v>
      </c>
      <c r="B1443" t="s">
        <v>1756</v>
      </c>
      <c r="C1443" s="1">
        <v>44461</v>
      </c>
      <c r="D1443" t="s">
        <v>1641</v>
      </c>
      <c r="E1443" t="s">
        <v>626</v>
      </c>
      <c r="F1443" t="s">
        <v>120</v>
      </c>
      <c r="G1443">
        <v>1</v>
      </c>
      <c r="H1443">
        <v>392900</v>
      </c>
      <c r="I1443">
        <v>309400</v>
      </c>
      <c r="J1443" t="s">
        <v>14</v>
      </c>
      <c r="K1443">
        <v>392900</v>
      </c>
      <c r="L1443" t="s">
        <v>7204</v>
      </c>
      <c r="M1443" t="s">
        <v>7206</v>
      </c>
      <c r="N1443" s="1">
        <v>43409</v>
      </c>
      <c r="O1443" t="s">
        <v>120</v>
      </c>
      <c r="P1443" t="s">
        <v>7237</v>
      </c>
      <c r="Q1443" t="s">
        <v>7239</v>
      </c>
      <c r="R1443" t="s">
        <v>7227</v>
      </c>
      <c r="S1443">
        <v>304085</v>
      </c>
      <c r="T1443">
        <v>386176</v>
      </c>
      <c r="U1443">
        <v>0.21299999999999999</v>
      </c>
      <c r="V1443">
        <v>83500</v>
      </c>
      <c r="W1443">
        <v>309400</v>
      </c>
      <c r="X1443">
        <v>2021</v>
      </c>
      <c r="Y1443">
        <v>510770</v>
      </c>
    </row>
    <row r="1444" spans="1:25" x14ac:dyDescent="0.35">
      <c r="A1444">
        <v>2021</v>
      </c>
      <c r="B1444" t="s">
        <v>1757</v>
      </c>
      <c r="C1444" s="1">
        <v>44461</v>
      </c>
      <c r="D1444" t="s">
        <v>1641</v>
      </c>
      <c r="E1444" t="s">
        <v>119</v>
      </c>
      <c r="F1444" t="s">
        <v>803</v>
      </c>
      <c r="G1444">
        <v>4</v>
      </c>
      <c r="H1444">
        <v>3840100</v>
      </c>
      <c r="I1444">
        <v>2754500</v>
      </c>
      <c r="J1444" t="s">
        <v>18</v>
      </c>
      <c r="K1444">
        <v>15360400</v>
      </c>
      <c r="L1444" t="s">
        <v>7208</v>
      </c>
      <c r="M1444" t="s">
        <v>7206</v>
      </c>
      <c r="N1444" s="1">
        <v>43601</v>
      </c>
      <c r="O1444" t="s">
        <v>803</v>
      </c>
      <c r="P1444" t="s">
        <v>7231</v>
      </c>
      <c r="Q1444" t="s">
        <v>7241</v>
      </c>
      <c r="R1444" t="s">
        <v>7225</v>
      </c>
      <c r="S1444">
        <v>2864023</v>
      </c>
      <c r="T1444">
        <v>3992731</v>
      </c>
      <c r="U1444">
        <v>0.28299999999999997</v>
      </c>
      <c r="V1444">
        <v>4342400</v>
      </c>
      <c r="W1444">
        <v>11018000</v>
      </c>
      <c r="X1444">
        <v>2021</v>
      </c>
      <c r="Y1444">
        <v>19968520</v>
      </c>
    </row>
    <row r="1445" spans="1:25" x14ac:dyDescent="0.35">
      <c r="A1445">
        <v>2021</v>
      </c>
      <c r="B1445" t="s">
        <v>1758</v>
      </c>
      <c r="C1445" s="1">
        <v>44461</v>
      </c>
      <c r="D1445" t="s">
        <v>1641</v>
      </c>
      <c r="E1445" t="s">
        <v>56</v>
      </c>
      <c r="F1445" t="s">
        <v>736</v>
      </c>
      <c r="G1445">
        <v>3</v>
      </c>
      <c r="H1445">
        <v>3640900</v>
      </c>
      <c r="I1445">
        <v>2812300</v>
      </c>
      <c r="J1445" t="s">
        <v>18</v>
      </c>
      <c r="K1445">
        <v>10922700</v>
      </c>
      <c r="L1445" t="s">
        <v>7209</v>
      </c>
      <c r="M1445" t="s">
        <v>7203</v>
      </c>
      <c r="N1445" s="1">
        <v>44095</v>
      </c>
      <c r="O1445" t="s">
        <v>736</v>
      </c>
      <c r="P1445" t="s">
        <v>7231</v>
      </c>
      <c r="Q1445" t="s">
        <v>7241</v>
      </c>
      <c r="R1445" t="s">
        <v>7223</v>
      </c>
      <c r="S1445">
        <v>2739779</v>
      </c>
      <c r="T1445">
        <v>3547049</v>
      </c>
      <c r="U1445">
        <v>0.22800000000000001</v>
      </c>
      <c r="V1445">
        <v>2485800</v>
      </c>
      <c r="W1445">
        <v>8436900</v>
      </c>
      <c r="X1445">
        <v>2021</v>
      </c>
      <c r="Y1445">
        <v>14199510</v>
      </c>
    </row>
    <row r="1446" spans="1:25" x14ac:dyDescent="0.35">
      <c r="A1446">
        <v>2021</v>
      </c>
      <c r="B1446" t="s">
        <v>1759</v>
      </c>
      <c r="C1446" s="1">
        <v>44461</v>
      </c>
      <c r="D1446" t="s">
        <v>1641</v>
      </c>
      <c r="E1446" t="s">
        <v>143</v>
      </c>
      <c r="F1446" t="s">
        <v>75</v>
      </c>
      <c r="G1446">
        <v>1</v>
      </c>
      <c r="H1446">
        <v>196400</v>
      </c>
      <c r="I1446">
        <v>148300</v>
      </c>
      <c r="J1446" t="s">
        <v>14</v>
      </c>
      <c r="K1446">
        <v>196400</v>
      </c>
      <c r="L1446" t="s">
        <v>7204</v>
      </c>
      <c r="M1446" t="s">
        <v>7203</v>
      </c>
      <c r="N1446" s="1">
        <v>43397</v>
      </c>
      <c r="O1446" t="s">
        <v>75</v>
      </c>
      <c r="P1446" t="s">
        <v>7235</v>
      </c>
      <c r="Q1446" t="s">
        <v>7247</v>
      </c>
      <c r="R1446" t="s">
        <v>7223</v>
      </c>
      <c r="S1446">
        <v>161784</v>
      </c>
      <c r="T1446">
        <v>214281</v>
      </c>
      <c r="U1446">
        <v>0.245</v>
      </c>
      <c r="V1446">
        <v>48100</v>
      </c>
      <c r="W1446">
        <v>148300</v>
      </c>
      <c r="X1446">
        <v>2021</v>
      </c>
      <c r="Y1446">
        <v>255320</v>
      </c>
    </row>
    <row r="1447" spans="1:25" x14ac:dyDescent="0.35">
      <c r="A1447">
        <v>2021</v>
      </c>
      <c r="B1447" t="s">
        <v>1760</v>
      </c>
      <c r="C1447" s="1">
        <v>44461</v>
      </c>
      <c r="D1447" t="s">
        <v>1641</v>
      </c>
      <c r="E1447" t="s">
        <v>385</v>
      </c>
      <c r="F1447" t="s">
        <v>437</v>
      </c>
      <c r="G1447">
        <v>5</v>
      </c>
      <c r="H1447">
        <v>289600</v>
      </c>
      <c r="I1447">
        <v>221700</v>
      </c>
      <c r="J1447" t="s">
        <v>14</v>
      </c>
      <c r="K1447">
        <v>1448000</v>
      </c>
      <c r="L1447" t="s">
        <v>7211</v>
      </c>
      <c r="M1447" t="s">
        <v>7206</v>
      </c>
      <c r="N1447" s="1">
        <v>43686</v>
      </c>
      <c r="O1447" t="s">
        <v>437</v>
      </c>
      <c r="P1447" t="s">
        <v>7237</v>
      </c>
      <c r="Q1447" t="s">
        <v>7242</v>
      </c>
      <c r="R1447" t="s">
        <v>7225</v>
      </c>
      <c r="S1447">
        <v>217634</v>
      </c>
      <c r="T1447">
        <v>284264</v>
      </c>
      <c r="U1447">
        <v>0.23400000000000001</v>
      </c>
      <c r="V1447">
        <v>339500</v>
      </c>
      <c r="W1447">
        <v>1108500</v>
      </c>
      <c r="X1447">
        <v>2021</v>
      </c>
      <c r="Y1447">
        <v>1882400</v>
      </c>
    </row>
    <row r="1448" spans="1:25" x14ac:dyDescent="0.35">
      <c r="A1448">
        <v>2021</v>
      </c>
      <c r="B1448" t="s">
        <v>1761</v>
      </c>
      <c r="C1448" s="1">
        <v>44461</v>
      </c>
      <c r="D1448" t="s">
        <v>1641</v>
      </c>
      <c r="E1448" t="s">
        <v>32</v>
      </c>
      <c r="F1448" t="s">
        <v>30</v>
      </c>
      <c r="G1448">
        <v>1</v>
      </c>
      <c r="H1448">
        <v>2456800</v>
      </c>
      <c r="I1448">
        <v>1896200</v>
      </c>
      <c r="J1448" t="s">
        <v>14</v>
      </c>
      <c r="K1448">
        <v>2456800</v>
      </c>
      <c r="L1448" t="s">
        <v>7210</v>
      </c>
      <c r="M1448" t="s">
        <v>7203</v>
      </c>
      <c r="N1448" s="1">
        <v>43611</v>
      </c>
      <c r="O1448" t="s">
        <v>30</v>
      </c>
      <c r="P1448" t="s">
        <v>7218</v>
      </c>
      <c r="Q1448" t="s">
        <v>7246</v>
      </c>
      <c r="R1448" t="s">
        <v>7234</v>
      </c>
      <c r="S1448">
        <v>1997055</v>
      </c>
      <c r="T1448">
        <v>2587449</v>
      </c>
      <c r="U1448">
        <v>0.22800000000000001</v>
      </c>
      <c r="V1448">
        <v>560600</v>
      </c>
      <c r="W1448">
        <v>1896200</v>
      </c>
      <c r="X1448">
        <v>2021</v>
      </c>
      <c r="Y1448">
        <v>3193840</v>
      </c>
    </row>
    <row r="1449" spans="1:25" x14ac:dyDescent="0.35">
      <c r="A1449">
        <v>2021</v>
      </c>
      <c r="B1449" t="s">
        <v>1762</v>
      </c>
      <c r="C1449" s="1">
        <v>44461</v>
      </c>
      <c r="D1449" t="s">
        <v>1641</v>
      </c>
      <c r="E1449" t="s">
        <v>566</v>
      </c>
      <c r="F1449" t="s">
        <v>283</v>
      </c>
      <c r="G1449">
        <v>2</v>
      </c>
      <c r="H1449">
        <v>1974700</v>
      </c>
      <c r="I1449">
        <v>1434200</v>
      </c>
      <c r="J1449" t="s">
        <v>14</v>
      </c>
      <c r="K1449">
        <v>3949400</v>
      </c>
      <c r="L1449" t="s">
        <v>7204</v>
      </c>
      <c r="M1449" t="s">
        <v>7206</v>
      </c>
      <c r="N1449" s="1">
        <v>43135</v>
      </c>
      <c r="O1449" t="s">
        <v>283</v>
      </c>
      <c r="P1449" t="s">
        <v>7218</v>
      </c>
      <c r="Q1449" t="s">
        <v>7224</v>
      </c>
      <c r="R1449" t="s">
        <v>7234</v>
      </c>
      <c r="S1449">
        <v>1303734</v>
      </c>
      <c r="T1449">
        <v>1795088</v>
      </c>
      <c r="U1449">
        <v>0.27400000000000002</v>
      </c>
      <c r="V1449">
        <v>1081000</v>
      </c>
      <c r="W1449">
        <v>2868400</v>
      </c>
      <c r="X1449">
        <v>2021</v>
      </c>
      <c r="Y1449">
        <v>5134220</v>
      </c>
    </row>
    <row r="1450" spans="1:25" x14ac:dyDescent="0.35">
      <c r="A1450">
        <v>2021</v>
      </c>
      <c r="B1450" t="s">
        <v>1763</v>
      </c>
      <c r="C1450" s="1">
        <v>44461</v>
      </c>
      <c r="D1450" t="s">
        <v>1641</v>
      </c>
      <c r="E1450" t="s">
        <v>449</v>
      </c>
      <c r="F1450" t="s">
        <v>182</v>
      </c>
      <c r="G1450">
        <v>4</v>
      </c>
      <c r="H1450">
        <v>417600</v>
      </c>
      <c r="I1450">
        <v>337900</v>
      </c>
      <c r="J1450" t="s">
        <v>14</v>
      </c>
      <c r="K1450">
        <v>1670400</v>
      </c>
      <c r="L1450" t="s">
        <v>7204</v>
      </c>
      <c r="M1450" t="s">
        <v>7203</v>
      </c>
      <c r="N1450" s="1">
        <v>44129</v>
      </c>
      <c r="O1450" t="s">
        <v>182</v>
      </c>
      <c r="P1450" t="s">
        <v>7228</v>
      </c>
      <c r="Q1450" t="s">
        <v>7229</v>
      </c>
      <c r="R1450" t="s">
        <v>7220</v>
      </c>
      <c r="S1450">
        <v>325798</v>
      </c>
      <c r="T1450">
        <v>402659</v>
      </c>
      <c r="U1450">
        <v>0.191</v>
      </c>
      <c r="V1450">
        <v>318800</v>
      </c>
      <c r="W1450">
        <v>1351600</v>
      </c>
      <c r="X1450">
        <v>2021</v>
      </c>
      <c r="Y1450">
        <v>2171520</v>
      </c>
    </row>
    <row r="1451" spans="1:25" x14ac:dyDescent="0.35">
      <c r="A1451">
        <v>2021</v>
      </c>
      <c r="B1451" t="s">
        <v>1764</v>
      </c>
      <c r="C1451" s="1">
        <v>44461</v>
      </c>
      <c r="D1451" t="s">
        <v>1641</v>
      </c>
      <c r="E1451" t="s">
        <v>368</v>
      </c>
      <c r="F1451" t="s">
        <v>256</v>
      </c>
      <c r="G1451">
        <v>4</v>
      </c>
      <c r="H1451">
        <v>2989000</v>
      </c>
      <c r="I1451">
        <v>1946900</v>
      </c>
      <c r="J1451" t="s">
        <v>14</v>
      </c>
      <c r="K1451">
        <v>11956000</v>
      </c>
      <c r="L1451" t="s">
        <v>7205</v>
      </c>
      <c r="M1451" t="s">
        <v>7203</v>
      </c>
      <c r="N1451" s="1">
        <v>43165</v>
      </c>
      <c r="O1451" t="s">
        <v>256</v>
      </c>
      <c r="P1451" t="s">
        <v>7218</v>
      </c>
      <c r="Q1451" t="s">
        <v>7224</v>
      </c>
      <c r="R1451" t="s">
        <v>7240</v>
      </c>
      <c r="S1451">
        <v>1981077</v>
      </c>
      <c r="T1451">
        <v>3041563</v>
      </c>
      <c r="U1451">
        <v>0.34899999999999998</v>
      </c>
      <c r="V1451">
        <v>4168400</v>
      </c>
      <c r="W1451">
        <v>7787600</v>
      </c>
      <c r="X1451">
        <v>2021</v>
      </c>
      <c r="Y1451">
        <v>15542800</v>
      </c>
    </row>
    <row r="1452" spans="1:25" x14ac:dyDescent="0.35">
      <c r="A1452">
        <v>2021</v>
      </c>
      <c r="B1452" t="s">
        <v>1765</v>
      </c>
      <c r="C1452" s="1">
        <v>44462</v>
      </c>
      <c r="D1452" t="s">
        <v>1641</v>
      </c>
      <c r="E1452" t="s">
        <v>449</v>
      </c>
      <c r="F1452" t="s">
        <v>443</v>
      </c>
      <c r="G1452">
        <v>3</v>
      </c>
      <c r="H1452">
        <v>229800</v>
      </c>
      <c r="I1452">
        <v>155100</v>
      </c>
      <c r="J1452" t="s">
        <v>14</v>
      </c>
      <c r="K1452">
        <v>689400</v>
      </c>
      <c r="L1452" t="s">
        <v>7204</v>
      </c>
      <c r="M1452" t="s">
        <v>7203</v>
      </c>
      <c r="N1452" s="1">
        <v>44129</v>
      </c>
      <c r="O1452" t="s">
        <v>443</v>
      </c>
      <c r="P1452" t="s">
        <v>7235</v>
      </c>
      <c r="Q1452" t="s">
        <v>7236</v>
      </c>
      <c r="R1452" t="s">
        <v>7240</v>
      </c>
      <c r="S1452">
        <v>148725</v>
      </c>
      <c r="T1452">
        <v>220283</v>
      </c>
      <c r="U1452">
        <v>0.32500000000000001</v>
      </c>
      <c r="V1452">
        <v>224100</v>
      </c>
      <c r="W1452">
        <v>465300</v>
      </c>
      <c r="X1452">
        <v>2021</v>
      </c>
      <c r="Y1452">
        <v>896220</v>
      </c>
    </row>
    <row r="1453" spans="1:25" x14ac:dyDescent="0.35">
      <c r="A1453">
        <v>2021</v>
      </c>
      <c r="B1453" t="s">
        <v>1766</v>
      </c>
      <c r="C1453" s="1">
        <v>44462</v>
      </c>
      <c r="D1453" t="s">
        <v>1641</v>
      </c>
      <c r="E1453" t="s">
        <v>149</v>
      </c>
      <c r="F1453" t="s">
        <v>1097</v>
      </c>
      <c r="G1453">
        <v>4</v>
      </c>
      <c r="H1453">
        <v>909600</v>
      </c>
      <c r="I1453">
        <v>594100</v>
      </c>
      <c r="J1453" t="s">
        <v>18</v>
      </c>
      <c r="K1453">
        <v>3638400</v>
      </c>
      <c r="L1453" t="s">
        <v>7208</v>
      </c>
      <c r="M1453" t="s">
        <v>7203</v>
      </c>
      <c r="N1453" s="1">
        <v>43490</v>
      </c>
      <c r="O1453" t="s">
        <v>1097</v>
      </c>
      <c r="P1453" t="s">
        <v>7228</v>
      </c>
      <c r="Q1453" t="s">
        <v>7245</v>
      </c>
      <c r="R1453" t="s">
        <v>7220</v>
      </c>
      <c r="S1453">
        <v>584561</v>
      </c>
      <c r="T1453">
        <v>894983</v>
      </c>
      <c r="U1453">
        <v>0.34699999999999998</v>
      </c>
      <c r="V1453">
        <v>1262000</v>
      </c>
      <c r="W1453">
        <v>2376400</v>
      </c>
      <c r="X1453">
        <v>2021</v>
      </c>
      <c r="Y1453">
        <v>4729920</v>
      </c>
    </row>
    <row r="1454" spans="1:25" x14ac:dyDescent="0.35">
      <c r="A1454">
        <v>2021</v>
      </c>
      <c r="B1454" t="s">
        <v>1767</v>
      </c>
      <c r="C1454" s="1">
        <v>44462</v>
      </c>
      <c r="D1454" t="s">
        <v>1641</v>
      </c>
      <c r="E1454" t="s">
        <v>480</v>
      </c>
      <c r="F1454" t="s">
        <v>227</v>
      </c>
      <c r="G1454">
        <v>3</v>
      </c>
      <c r="H1454">
        <v>2680600</v>
      </c>
      <c r="I1454">
        <v>1786600</v>
      </c>
      <c r="J1454" t="s">
        <v>14</v>
      </c>
      <c r="K1454">
        <v>8041800</v>
      </c>
      <c r="L1454" t="s">
        <v>7209</v>
      </c>
      <c r="M1454" t="s">
        <v>7203</v>
      </c>
      <c r="N1454" s="1">
        <v>44280</v>
      </c>
      <c r="O1454" t="s">
        <v>227</v>
      </c>
      <c r="P1454" t="s">
        <v>7231</v>
      </c>
      <c r="Q1454" t="s">
        <v>7244</v>
      </c>
      <c r="R1454" t="s">
        <v>7227</v>
      </c>
      <c r="S1454">
        <v>1721287</v>
      </c>
      <c r="T1454">
        <v>2582662</v>
      </c>
      <c r="U1454">
        <v>0.33400000000000002</v>
      </c>
      <c r="V1454">
        <v>2682000</v>
      </c>
      <c r="W1454">
        <v>5359800</v>
      </c>
      <c r="X1454">
        <v>2021</v>
      </c>
      <c r="Y1454">
        <v>10454340</v>
      </c>
    </row>
    <row r="1455" spans="1:25" x14ac:dyDescent="0.35">
      <c r="A1455">
        <v>2021</v>
      </c>
      <c r="B1455" t="s">
        <v>1768</v>
      </c>
      <c r="C1455" s="1">
        <v>44462</v>
      </c>
      <c r="D1455" t="s">
        <v>1641</v>
      </c>
      <c r="E1455" t="s">
        <v>426</v>
      </c>
      <c r="F1455" t="s">
        <v>723</v>
      </c>
      <c r="G1455">
        <v>2</v>
      </c>
      <c r="H1455">
        <v>1285000</v>
      </c>
      <c r="I1455">
        <v>1026700</v>
      </c>
      <c r="J1455" t="s">
        <v>14</v>
      </c>
      <c r="K1455">
        <v>2570000</v>
      </c>
      <c r="L1455" t="s">
        <v>7209</v>
      </c>
      <c r="M1455" t="s">
        <v>7203</v>
      </c>
      <c r="N1455" s="1">
        <v>43953</v>
      </c>
      <c r="O1455" t="s">
        <v>723</v>
      </c>
      <c r="P1455" t="s">
        <v>7218</v>
      </c>
      <c r="Q1455" t="s">
        <v>7224</v>
      </c>
      <c r="R1455" t="s">
        <v>7240</v>
      </c>
      <c r="S1455">
        <v>1072156</v>
      </c>
      <c r="T1455">
        <v>1341875</v>
      </c>
      <c r="U1455">
        <v>0.20100000000000001</v>
      </c>
      <c r="V1455">
        <v>516600</v>
      </c>
      <c r="W1455">
        <v>2053400</v>
      </c>
      <c r="X1455">
        <v>2021</v>
      </c>
      <c r="Y1455">
        <v>3341000</v>
      </c>
    </row>
    <row r="1456" spans="1:25" x14ac:dyDescent="0.35">
      <c r="A1456">
        <v>2021</v>
      </c>
      <c r="B1456" t="s">
        <v>1769</v>
      </c>
      <c r="C1456" s="1">
        <v>44462</v>
      </c>
      <c r="D1456" t="s">
        <v>1641</v>
      </c>
      <c r="E1456" t="s">
        <v>103</v>
      </c>
      <c r="F1456" t="s">
        <v>394</v>
      </c>
      <c r="G1456">
        <v>1</v>
      </c>
      <c r="H1456">
        <v>1346500</v>
      </c>
      <c r="I1456">
        <v>1028600</v>
      </c>
      <c r="J1456" t="s">
        <v>14</v>
      </c>
      <c r="K1456">
        <v>1346500</v>
      </c>
      <c r="L1456" t="s">
        <v>7204</v>
      </c>
      <c r="M1456" t="s">
        <v>7203</v>
      </c>
      <c r="N1456" s="1">
        <v>43472</v>
      </c>
      <c r="O1456" t="s">
        <v>394</v>
      </c>
      <c r="P1456" t="s">
        <v>7218</v>
      </c>
      <c r="Q1456" t="s">
        <v>7233</v>
      </c>
      <c r="R1456" t="s">
        <v>7225</v>
      </c>
      <c r="S1456">
        <v>1018096</v>
      </c>
      <c r="T1456">
        <v>1332792</v>
      </c>
      <c r="U1456">
        <v>0.23599999999999999</v>
      </c>
      <c r="V1456">
        <v>317900</v>
      </c>
      <c r="W1456">
        <v>1028600</v>
      </c>
      <c r="X1456">
        <v>2021</v>
      </c>
      <c r="Y1456">
        <v>1750450</v>
      </c>
    </row>
    <row r="1457" spans="1:25" x14ac:dyDescent="0.35">
      <c r="A1457">
        <v>2021</v>
      </c>
      <c r="B1457" t="s">
        <v>1770</v>
      </c>
      <c r="C1457" s="1">
        <v>44463</v>
      </c>
      <c r="D1457" t="s">
        <v>1641</v>
      </c>
      <c r="E1457" t="s">
        <v>169</v>
      </c>
      <c r="F1457" t="s">
        <v>104</v>
      </c>
      <c r="G1457">
        <v>2</v>
      </c>
      <c r="H1457">
        <v>826700</v>
      </c>
      <c r="I1457">
        <v>641400</v>
      </c>
      <c r="J1457" t="s">
        <v>14</v>
      </c>
      <c r="K1457">
        <v>1653400</v>
      </c>
      <c r="L1457" t="s">
        <v>7209</v>
      </c>
      <c r="M1457" t="s">
        <v>7203</v>
      </c>
      <c r="N1457" s="1">
        <v>44466</v>
      </c>
      <c r="O1457" t="s">
        <v>104</v>
      </c>
      <c r="P1457" t="s">
        <v>7228</v>
      </c>
      <c r="Q1457" t="s">
        <v>7245</v>
      </c>
      <c r="R1457" t="s">
        <v>7230</v>
      </c>
      <c r="S1457">
        <v>701583</v>
      </c>
      <c r="T1457">
        <v>904253</v>
      </c>
      <c r="U1457">
        <v>0.224</v>
      </c>
      <c r="V1457">
        <v>370600</v>
      </c>
      <c r="W1457">
        <v>1282800</v>
      </c>
      <c r="X1457">
        <v>2021</v>
      </c>
      <c r="Y1457">
        <v>2149420</v>
      </c>
    </row>
    <row r="1458" spans="1:25" x14ac:dyDescent="0.35">
      <c r="A1458">
        <v>2021</v>
      </c>
      <c r="B1458" t="s">
        <v>1771</v>
      </c>
      <c r="C1458" s="1">
        <v>44463</v>
      </c>
      <c r="D1458" t="s">
        <v>1641</v>
      </c>
      <c r="E1458" t="s">
        <v>770</v>
      </c>
      <c r="F1458" t="s">
        <v>27</v>
      </c>
      <c r="G1458">
        <v>4</v>
      </c>
      <c r="H1458">
        <v>2301100</v>
      </c>
      <c r="I1458">
        <v>1773400</v>
      </c>
      <c r="J1458" t="s">
        <v>14</v>
      </c>
      <c r="K1458">
        <v>9204400</v>
      </c>
      <c r="L1458" t="s">
        <v>7204</v>
      </c>
      <c r="M1458" t="s">
        <v>7203</v>
      </c>
      <c r="N1458" s="1">
        <v>44052</v>
      </c>
      <c r="O1458" t="s">
        <v>27</v>
      </c>
      <c r="P1458" t="s">
        <v>7218</v>
      </c>
      <c r="Q1458" t="s">
        <v>7233</v>
      </c>
      <c r="R1458" t="s">
        <v>7234</v>
      </c>
      <c r="S1458">
        <v>1804536</v>
      </c>
      <c r="T1458">
        <v>2341494</v>
      </c>
      <c r="U1458">
        <v>0.22900000000000001</v>
      </c>
      <c r="V1458">
        <v>2110800</v>
      </c>
      <c r="W1458">
        <v>7093600</v>
      </c>
      <c r="X1458">
        <v>2021</v>
      </c>
      <c r="Y1458">
        <v>11965720</v>
      </c>
    </row>
    <row r="1459" spans="1:25" x14ac:dyDescent="0.35">
      <c r="A1459">
        <v>2021</v>
      </c>
      <c r="B1459" t="s">
        <v>1772</v>
      </c>
      <c r="C1459" s="1">
        <v>44463</v>
      </c>
      <c r="D1459" t="s">
        <v>1641</v>
      </c>
      <c r="E1459" t="s">
        <v>372</v>
      </c>
      <c r="F1459" t="s">
        <v>202</v>
      </c>
      <c r="G1459">
        <v>5</v>
      </c>
      <c r="H1459">
        <v>210100</v>
      </c>
      <c r="I1459">
        <v>149100</v>
      </c>
      <c r="J1459" t="s">
        <v>14</v>
      </c>
      <c r="K1459">
        <v>1050500</v>
      </c>
      <c r="L1459" t="s">
        <v>7205</v>
      </c>
      <c r="M1459" t="s">
        <v>7203</v>
      </c>
      <c r="N1459" s="1">
        <v>43258</v>
      </c>
      <c r="O1459" t="s">
        <v>202</v>
      </c>
      <c r="P1459" t="s">
        <v>7235</v>
      </c>
      <c r="Q1459" t="s">
        <v>7247</v>
      </c>
      <c r="R1459" t="s">
        <v>7240</v>
      </c>
      <c r="S1459">
        <v>163115</v>
      </c>
      <c r="T1459">
        <v>229822</v>
      </c>
      <c r="U1459">
        <v>0.28999999999999998</v>
      </c>
      <c r="V1459">
        <v>305000</v>
      </c>
      <c r="W1459">
        <v>745500</v>
      </c>
      <c r="X1459">
        <v>2021</v>
      </c>
      <c r="Y1459">
        <v>1365650</v>
      </c>
    </row>
    <row r="1460" spans="1:25" x14ac:dyDescent="0.35">
      <c r="A1460">
        <v>2021</v>
      </c>
      <c r="B1460" t="s">
        <v>1773</v>
      </c>
      <c r="C1460" s="1">
        <v>44463</v>
      </c>
      <c r="D1460" t="s">
        <v>1641</v>
      </c>
      <c r="E1460" t="s">
        <v>337</v>
      </c>
      <c r="F1460" t="s">
        <v>96</v>
      </c>
      <c r="G1460">
        <v>4</v>
      </c>
      <c r="H1460">
        <v>922600</v>
      </c>
      <c r="I1460">
        <v>744400</v>
      </c>
      <c r="J1460" t="s">
        <v>14</v>
      </c>
      <c r="K1460">
        <v>3690400</v>
      </c>
      <c r="L1460" t="s">
        <v>7209</v>
      </c>
      <c r="M1460" t="s">
        <v>7203</v>
      </c>
      <c r="N1460" s="1">
        <v>44373</v>
      </c>
      <c r="O1460" t="s">
        <v>96</v>
      </c>
      <c r="P1460" t="s">
        <v>7221</v>
      </c>
      <c r="Q1460" t="s">
        <v>7222</v>
      </c>
      <c r="R1460" t="s">
        <v>7223</v>
      </c>
      <c r="S1460">
        <v>790280</v>
      </c>
      <c r="T1460">
        <v>979437</v>
      </c>
      <c r="U1460">
        <v>0.193</v>
      </c>
      <c r="V1460">
        <v>712800</v>
      </c>
      <c r="W1460">
        <v>2977600</v>
      </c>
      <c r="X1460">
        <v>2021</v>
      </c>
      <c r="Y1460">
        <v>4797520</v>
      </c>
    </row>
    <row r="1461" spans="1:25" x14ac:dyDescent="0.35">
      <c r="A1461">
        <v>2021</v>
      </c>
      <c r="B1461" t="s">
        <v>1774</v>
      </c>
      <c r="C1461" s="1">
        <v>44463</v>
      </c>
      <c r="D1461" t="s">
        <v>1641</v>
      </c>
      <c r="E1461" t="s">
        <v>337</v>
      </c>
      <c r="F1461" t="s">
        <v>155</v>
      </c>
      <c r="G1461">
        <v>4</v>
      </c>
      <c r="H1461">
        <v>3916700</v>
      </c>
      <c r="I1461">
        <v>2787300</v>
      </c>
      <c r="J1461" t="s">
        <v>18</v>
      </c>
      <c r="K1461">
        <v>15666800</v>
      </c>
      <c r="L1461" t="s">
        <v>7209</v>
      </c>
      <c r="M1461" t="s">
        <v>7203</v>
      </c>
      <c r="N1461" s="1">
        <v>44373</v>
      </c>
      <c r="O1461" t="s">
        <v>155</v>
      </c>
      <c r="P1461" t="s">
        <v>7231</v>
      </c>
      <c r="Q1461" t="s">
        <v>7241</v>
      </c>
      <c r="R1461" t="s">
        <v>7223</v>
      </c>
      <c r="S1461">
        <v>2738643</v>
      </c>
      <c r="T1461">
        <v>3848363</v>
      </c>
      <c r="U1461">
        <v>0.28799999999999998</v>
      </c>
      <c r="V1461">
        <v>4517600</v>
      </c>
      <c r="W1461">
        <v>11149200</v>
      </c>
      <c r="X1461">
        <v>2021</v>
      </c>
      <c r="Y1461">
        <v>20366840</v>
      </c>
    </row>
    <row r="1462" spans="1:25" x14ac:dyDescent="0.35">
      <c r="A1462">
        <v>2021</v>
      </c>
      <c r="B1462" t="s">
        <v>1775</v>
      </c>
      <c r="C1462" s="1">
        <v>44464</v>
      </c>
      <c r="D1462" t="s">
        <v>1641</v>
      </c>
      <c r="E1462" t="s">
        <v>216</v>
      </c>
      <c r="F1462" t="s">
        <v>199</v>
      </c>
      <c r="G1462">
        <v>2</v>
      </c>
      <c r="H1462">
        <v>392700</v>
      </c>
      <c r="I1462">
        <v>299700</v>
      </c>
      <c r="J1462" t="s">
        <v>18</v>
      </c>
      <c r="K1462">
        <v>785400</v>
      </c>
      <c r="L1462" t="s">
        <v>7204</v>
      </c>
      <c r="M1462" t="s">
        <v>7203</v>
      </c>
      <c r="N1462" s="1">
        <v>43498</v>
      </c>
      <c r="O1462" t="s">
        <v>199</v>
      </c>
      <c r="P1462" t="s">
        <v>7237</v>
      </c>
      <c r="Q1462" t="s">
        <v>7242</v>
      </c>
      <c r="R1462" t="s">
        <v>7230</v>
      </c>
      <c r="S1462">
        <v>302001</v>
      </c>
      <c r="T1462">
        <v>395757</v>
      </c>
      <c r="U1462">
        <v>0.23699999999999999</v>
      </c>
      <c r="V1462">
        <v>186000</v>
      </c>
      <c r="W1462">
        <v>599400</v>
      </c>
      <c r="X1462">
        <v>2021</v>
      </c>
      <c r="Y1462">
        <v>1021020</v>
      </c>
    </row>
    <row r="1463" spans="1:25" x14ac:dyDescent="0.35">
      <c r="A1463">
        <v>2021</v>
      </c>
      <c r="B1463" t="s">
        <v>1776</v>
      </c>
      <c r="C1463" s="1">
        <v>44464</v>
      </c>
      <c r="D1463" t="s">
        <v>1641</v>
      </c>
      <c r="E1463" t="s">
        <v>436</v>
      </c>
      <c r="F1463" t="s">
        <v>128</v>
      </c>
      <c r="G1463">
        <v>5</v>
      </c>
      <c r="H1463">
        <v>1092200</v>
      </c>
      <c r="I1463">
        <v>850000</v>
      </c>
      <c r="J1463" t="s">
        <v>18</v>
      </c>
      <c r="K1463">
        <v>5461000</v>
      </c>
      <c r="L1463" t="s">
        <v>7202</v>
      </c>
      <c r="M1463" t="s">
        <v>7206</v>
      </c>
      <c r="N1463" s="1">
        <v>43104</v>
      </c>
      <c r="O1463" t="s">
        <v>128</v>
      </c>
      <c r="P1463" t="s">
        <v>7228</v>
      </c>
      <c r="Q1463" t="s">
        <v>7245</v>
      </c>
      <c r="R1463" t="s">
        <v>7220</v>
      </c>
      <c r="S1463">
        <v>807917</v>
      </c>
      <c r="T1463">
        <v>1038140</v>
      </c>
      <c r="U1463">
        <v>0.222</v>
      </c>
      <c r="V1463">
        <v>1211000</v>
      </c>
      <c r="W1463">
        <v>4250000</v>
      </c>
      <c r="X1463">
        <v>2021</v>
      </c>
      <c r="Y1463">
        <v>7099300</v>
      </c>
    </row>
    <row r="1464" spans="1:25" x14ac:dyDescent="0.35">
      <c r="A1464">
        <v>2021</v>
      </c>
      <c r="B1464" t="s">
        <v>1777</v>
      </c>
      <c r="C1464" s="1">
        <v>44464</v>
      </c>
      <c r="D1464" t="s">
        <v>1641</v>
      </c>
      <c r="E1464" t="s">
        <v>160</v>
      </c>
      <c r="F1464" t="s">
        <v>120</v>
      </c>
      <c r="G1464">
        <v>1</v>
      </c>
      <c r="H1464">
        <v>380500</v>
      </c>
      <c r="I1464">
        <v>299600</v>
      </c>
      <c r="J1464" t="s">
        <v>14</v>
      </c>
      <c r="K1464">
        <v>380500</v>
      </c>
      <c r="L1464" t="s">
        <v>7208</v>
      </c>
      <c r="M1464" t="s">
        <v>7203</v>
      </c>
      <c r="N1464" s="1">
        <v>44215</v>
      </c>
      <c r="O1464" t="s">
        <v>120</v>
      </c>
      <c r="P1464" t="s">
        <v>7237</v>
      </c>
      <c r="Q1464" t="s">
        <v>7239</v>
      </c>
      <c r="R1464" t="s">
        <v>7227</v>
      </c>
      <c r="S1464">
        <v>304085</v>
      </c>
      <c r="T1464">
        <v>386176</v>
      </c>
      <c r="U1464">
        <v>0.21299999999999999</v>
      </c>
      <c r="V1464">
        <v>80900</v>
      </c>
      <c r="W1464">
        <v>299600</v>
      </c>
      <c r="X1464">
        <v>2021</v>
      </c>
      <c r="Y1464">
        <v>494650</v>
      </c>
    </row>
    <row r="1465" spans="1:25" x14ac:dyDescent="0.35">
      <c r="A1465">
        <v>2021</v>
      </c>
      <c r="B1465" t="s">
        <v>1778</v>
      </c>
      <c r="C1465" s="1">
        <v>44464</v>
      </c>
      <c r="D1465" t="s">
        <v>1641</v>
      </c>
      <c r="E1465" t="s">
        <v>459</v>
      </c>
      <c r="F1465" t="s">
        <v>233</v>
      </c>
      <c r="G1465">
        <v>5</v>
      </c>
      <c r="H1465">
        <v>278100</v>
      </c>
      <c r="I1465">
        <v>198800</v>
      </c>
      <c r="J1465" t="s">
        <v>18</v>
      </c>
      <c r="K1465">
        <v>1390500</v>
      </c>
      <c r="L1465" t="s">
        <v>7205</v>
      </c>
      <c r="M1465" t="s">
        <v>7203</v>
      </c>
      <c r="N1465" s="1">
        <v>43428</v>
      </c>
      <c r="O1465" t="s">
        <v>233</v>
      </c>
      <c r="P1465" t="s">
        <v>7235</v>
      </c>
      <c r="Q1465" t="s">
        <v>7247</v>
      </c>
      <c r="R1465" t="s">
        <v>7234</v>
      </c>
      <c r="S1465">
        <v>178158</v>
      </c>
      <c r="T1465">
        <v>249226</v>
      </c>
      <c r="U1465">
        <v>0.28499999999999998</v>
      </c>
      <c r="V1465">
        <v>396500</v>
      </c>
      <c r="W1465">
        <v>994000</v>
      </c>
      <c r="X1465">
        <v>2021</v>
      </c>
      <c r="Y1465">
        <v>1807650</v>
      </c>
    </row>
    <row r="1466" spans="1:25" x14ac:dyDescent="0.35">
      <c r="A1466">
        <v>2021</v>
      </c>
      <c r="B1466" t="s">
        <v>1779</v>
      </c>
      <c r="C1466" s="1">
        <v>44464</v>
      </c>
      <c r="D1466" t="s">
        <v>1641</v>
      </c>
      <c r="E1466" t="s">
        <v>127</v>
      </c>
      <c r="F1466" t="s">
        <v>344</v>
      </c>
      <c r="G1466">
        <v>1</v>
      </c>
      <c r="H1466">
        <v>105300</v>
      </c>
      <c r="I1466">
        <v>69000</v>
      </c>
      <c r="J1466" t="s">
        <v>14</v>
      </c>
      <c r="K1466">
        <v>105300</v>
      </c>
      <c r="L1466" t="s">
        <v>7209</v>
      </c>
      <c r="M1466" t="s">
        <v>7206</v>
      </c>
      <c r="N1466" s="1">
        <v>44141</v>
      </c>
      <c r="O1466" t="s">
        <v>344</v>
      </c>
      <c r="P1466" t="s">
        <v>7235</v>
      </c>
      <c r="Q1466" t="s">
        <v>7250</v>
      </c>
      <c r="R1466" t="s">
        <v>7225</v>
      </c>
      <c r="S1466">
        <v>81569</v>
      </c>
      <c r="T1466">
        <v>124531</v>
      </c>
      <c r="U1466">
        <v>0.34499999999999997</v>
      </c>
      <c r="V1466">
        <v>36300</v>
      </c>
      <c r="W1466">
        <v>69000</v>
      </c>
      <c r="X1466">
        <v>2021</v>
      </c>
      <c r="Y1466">
        <v>136890</v>
      </c>
    </row>
    <row r="1467" spans="1:25" x14ac:dyDescent="0.35">
      <c r="A1467">
        <v>2021</v>
      </c>
      <c r="B1467" t="s">
        <v>1780</v>
      </c>
      <c r="C1467" s="1">
        <v>44464</v>
      </c>
      <c r="D1467" t="s">
        <v>1641</v>
      </c>
      <c r="E1467" t="s">
        <v>754</v>
      </c>
      <c r="F1467" t="s">
        <v>721</v>
      </c>
      <c r="G1467">
        <v>3</v>
      </c>
      <c r="H1467">
        <v>290500</v>
      </c>
      <c r="I1467">
        <v>195700</v>
      </c>
      <c r="J1467" t="s">
        <v>18</v>
      </c>
      <c r="K1467">
        <v>871500</v>
      </c>
      <c r="L1467" t="s">
        <v>7209</v>
      </c>
      <c r="M1467" t="s">
        <v>7203</v>
      </c>
      <c r="N1467" s="1">
        <v>43324</v>
      </c>
      <c r="O1467" t="s">
        <v>721</v>
      </c>
      <c r="P1467" t="s">
        <v>7221</v>
      </c>
      <c r="Q1467" t="s">
        <v>7222</v>
      </c>
      <c r="R1467" t="s">
        <v>7223</v>
      </c>
      <c r="S1467">
        <v>202286</v>
      </c>
      <c r="T1467">
        <v>300212</v>
      </c>
      <c r="U1467">
        <v>0.32600000000000001</v>
      </c>
      <c r="V1467">
        <v>284400</v>
      </c>
      <c r="W1467">
        <v>587100</v>
      </c>
      <c r="X1467">
        <v>2021</v>
      </c>
      <c r="Y1467">
        <v>1132950</v>
      </c>
    </row>
    <row r="1468" spans="1:25" x14ac:dyDescent="0.35">
      <c r="A1468">
        <v>2021</v>
      </c>
      <c r="B1468" t="s">
        <v>1781</v>
      </c>
      <c r="C1468" s="1">
        <v>44464</v>
      </c>
      <c r="D1468" t="s">
        <v>1641</v>
      </c>
      <c r="E1468" t="s">
        <v>206</v>
      </c>
      <c r="F1468" t="s">
        <v>21</v>
      </c>
      <c r="G1468">
        <v>4</v>
      </c>
      <c r="H1468">
        <v>2573200</v>
      </c>
      <c r="I1468">
        <v>1734400</v>
      </c>
      <c r="J1468" t="s">
        <v>18</v>
      </c>
      <c r="K1468">
        <v>10292800</v>
      </c>
      <c r="L1468" t="s">
        <v>7205</v>
      </c>
      <c r="M1468" t="s">
        <v>7203</v>
      </c>
      <c r="N1468" s="1">
        <v>43864</v>
      </c>
      <c r="O1468" t="s">
        <v>21</v>
      </c>
      <c r="P1468" t="s">
        <v>7231</v>
      </c>
      <c r="Q1468" t="s">
        <v>7232</v>
      </c>
      <c r="R1468" t="s">
        <v>7225</v>
      </c>
      <c r="S1468">
        <v>1815090</v>
      </c>
      <c r="T1468">
        <v>2693020</v>
      </c>
      <c r="U1468">
        <v>0.32600000000000001</v>
      </c>
      <c r="V1468">
        <v>3355200</v>
      </c>
      <c r="W1468">
        <v>6937600</v>
      </c>
      <c r="X1468">
        <v>2021</v>
      </c>
      <c r="Y1468">
        <v>13380640</v>
      </c>
    </row>
    <row r="1469" spans="1:25" x14ac:dyDescent="0.35">
      <c r="A1469">
        <v>2021</v>
      </c>
      <c r="B1469" t="s">
        <v>1782</v>
      </c>
      <c r="C1469" s="1">
        <v>44465</v>
      </c>
      <c r="D1469" t="s">
        <v>1641</v>
      </c>
      <c r="E1469" t="s">
        <v>173</v>
      </c>
      <c r="F1469" t="s">
        <v>167</v>
      </c>
      <c r="G1469">
        <v>1</v>
      </c>
      <c r="H1469">
        <v>3459200</v>
      </c>
      <c r="I1469">
        <v>2439100</v>
      </c>
      <c r="J1469" t="s">
        <v>18</v>
      </c>
      <c r="K1469">
        <v>3459200</v>
      </c>
      <c r="L1469" t="s">
        <v>7205</v>
      </c>
      <c r="M1469" t="s">
        <v>7203</v>
      </c>
      <c r="N1469" s="1">
        <v>44355</v>
      </c>
      <c r="O1469" t="s">
        <v>167</v>
      </c>
      <c r="P1469" t="s">
        <v>7218</v>
      </c>
      <c r="Q1469" t="s">
        <v>7224</v>
      </c>
      <c r="R1469" t="s">
        <v>7225</v>
      </c>
      <c r="S1469">
        <v>2337397</v>
      </c>
      <c r="T1469">
        <v>3314977</v>
      </c>
      <c r="U1469">
        <v>0.29499999999999998</v>
      </c>
      <c r="V1469">
        <v>1020100</v>
      </c>
      <c r="W1469">
        <v>2439100</v>
      </c>
      <c r="X1469">
        <v>2021</v>
      </c>
      <c r="Y1469">
        <v>4496960</v>
      </c>
    </row>
    <row r="1470" spans="1:25" x14ac:dyDescent="0.35">
      <c r="A1470">
        <v>2021</v>
      </c>
      <c r="B1470" t="s">
        <v>1783</v>
      </c>
      <c r="C1470" s="1">
        <v>44465</v>
      </c>
      <c r="D1470" t="s">
        <v>1641</v>
      </c>
      <c r="E1470" t="s">
        <v>44</v>
      </c>
      <c r="F1470" t="s">
        <v>51</v>
      </c>
      <c r="G1470">
        <v>2</v>
      </c>
      <c r="H1470">
        <v>306600</v>
      </c>
      <c r="I1470">
        <v>199400</v>
      </c>
      <c r="J1470" t="s">
        <v>18</v>
      </c>
      <c r="K1470">
        <v>613200</v>
      </c>
      <c r="L1470" t="s">
        <v>7209</v>
      </c>
      <c r="M1470" t="s">
        <v>7206</v>
      </c>
      <c r="N1470" s="1">
        <v>43454</v>
      </c>
      <c r="O1470" t="s">
        <v>51</v>
      </c>
      <c r="P1470" t="s">
        <v>7237</v>
      </c>
      <c r="Q1470" t="s">
        <v>7239</v>
      </c>
      <c r="R1470" t="s">
        <v>7240</v>
      </c>
      <c r="S1470">
        <v>190502</v>
      </c>
      <c r="T1470">
        <v>292907</v>
      </c>
      <c r="U1470">
        <v>0.35</v>
      </c>
      <c r="V1470">
        <v>214400</v>
      </c>
      <c r="W1470">
        <v>398800</v>
      </c>
      <c r="X1470">
        <v>2021</v>
      </c>
      <c r="Y1470">
        <v>797160</v>
      </c>
    </row>
    <row r="1471" spans="1:25" x14ac:dyDescent="0.35">
      <c r="A1471">
        <v>2021</v>
      </c>
      <c r="B1471" t="s">
        <v>1784</v>
      </c>
      <c r="C1471" s="1">
        <v>44465</v>
      </c>
      <c r="D1471" t="s">
        <v>1641</v>
      </c>
      <c r="E1471" t="s">
        <v>50</v>
      </c>
      <c r="F1471" t="s">
        <v>492</v>
      </c>
      <c r="G1471">
        <v>1</v>
      </c>
      <c r="H1471">
        <v>445000</v>
      </c>
      <c r="I1471">
        <v>291200</v>
      </c>
      <c r="J1471" t="s">
        <v>14</v>
      </c>
      <c r="K1471">
        <v>445000</v>
      </c>
      <c r="L1471" t="s">
        <v>7202</v>
      </c>
      <c r="M1471" t="s">
        <v>7206</v>
      </c>
      <c r="N1471" s="1">
        <v>43928</v>
      </c>
      <c r="O1471" t="s">
        <v>492</v>
      </c>
      <c r="P1471" t="s">
        <v>7228</v>
      </c>
      <c r="Q1471" t="s">
        <v>7229</v>
      </c>
      <c r="R1471" t="s">
        <v>7225</v>
      </c>
      <c r="S1471">
        <v>286689</v>
      </c>
      <c r="T1471">
        <v>438092</v>
      </c>
      <c r="U1471">
        <v>0.34599999999999997</v>
      </c>
      <c r="V1471">
        <v>153800</v>
      </c>
      <c r="W1471">
        <v>291200</v>
      </c>
      <c r="X1471">
        <v>2021</v>
      </c>
      <c r="Y1471">
        <v>578500</v>
      </c>
    </row>
    <row r="1472" spans="1:25" x14ac:dyDescent="0.35">
      <c r="A1472">
        <v>2021</v>
      </c>
      <c r="B1472" t="s">
        <v>1785</v>
      </c>
      <c r="C1472" s="1">
        <v>44466</v>
      </c>
      <c r="D1472" t="s">
        <v>1641</v>
      </c>
      <c r="E1472" t="s">
        <v>310</v>
      </c>
      <c r="F1472" t="s">
        <v>141</v>
      </c>
      <c r="G1472">
        <v>1</v>
      </c>
      <c r="H1472">
        <v>139000</v>
      </c>
      <c r="I1472">
        <v>95600</v>
      </c>
      <c r="J1472" t="s">
        <v>14</v>
      </c>
      <c r="K1472">
        <v>139000</v>
      </c>
      <c r="L1472" t="s">
        <v>7204</v>
      </c>
      <c r="M1472" t="s">
        <v>7203</v>
      </c>
      <c r="N1472" s="1">
        <v>44055</v>
      </c>
      <c r="O1472" t="s">
        <v>141</v>
      </c>
      <c r="P1472" t="s">
        <v>7235</v>
      </c>
      <c r="Q1472" t="s">
        <v>7236</v>
      </c>
      <c r="R1472" t="s">
        <v>7223</v>
      </c>
      <c r="S1472">
        <v>99331</v>
      </c>
      <c r="T1472">
        <v>144383</v>
      </c>
      <c r="U1472">
        <v>0.312</v>
      </c>
      <c r="V1472">
        <v>43400</v>
      </c>
      <c r="W1472">
        <v>95600</v>
      </c>
      <c r="X1472">
        <v>2021</v>
      </c>
      <c r="Y1472">
        <v>180700</v>
      </c>
    </row>
    <row r="1473" spans="1:25" x14ac:dyDescent="0.35">
      <c r="A1473">
        <v>2021</v>
      </c>
      <c r="B1473" t="s">
        <v>1786</v>
      </c>
      <c r="C1473" s="1">
        <v>44466</v>
      </c>
      <c r="D1473" t="s">
        <v>1641</v>
      </c>
      <c r="E1473" t="s">
        <v>436</v>
      </c>
      <c r="F1473" t="s">
        <v>158</v>
      </c>
      <c r="G1473">
        <v>5</v>
      </c>
      <c r="H1473">
        <v>215300</v>
      </c>
      <c r="I1473">
        <v>173500</v>
      </c>
      <c r="J1473" t="s">
        <v>18</v>
      </c>
      <c r="K1473">
        <v>1076500</v>
      </c>
      <c r="L1473" t="s">
        <v>7202</v>
      </c>
      <c r="M1473" t="s">
        <v>7206</v>
      </c>
      <c r="N1473" s="1">
        <v>43104</v>
      </c>
      <c r="O1473" t="s">
        <v>158</v>
      </c>
      <c r="P1473" t="s">
        <v>7221</v>
      </c>
      <c r="Q1473" t="s">
        <v>7243</v>
      </c>
      <c r="R1473" t="s">
        <v>7230</v>
      </c>
      <c r="S1473">
        <v>162183</v>
      </c>
      <c r="T1473">
        <v>201313</v>
      </c>
      <c r="U1473">
        <v>0.19400000000000001</v>
      </c>
      <c r="V1473">
        <v>209000</v>
      </c>
      <c r="W1473">
        <v>867500</v>
      </c>
      <c r="X1473">
        <v>2021</v>
      </c>
      <c r="Y1473">
        <v>1399450</v>
      </c>
    </row>
    <row r="1474" spans="1:25" x14ac:dyDescent="0.35">
      <c r="A1474">
        <v>2021</v>
      </c>
      <c r="B1474" t="s">
        <v>1787</v>
      </c>
      <c r="C1474" s="1">
        <v>44466</v>
      </c>
      <c r="D1474" t="s">
        <v>1641</v>
      </c>
      <c r="E1474" t="s">
        <v>93</v>
      </c>
      <c r="F1474" t="s">
        <v>199</v>
      </c>
      <c r="G1474">
        <v>3</v>
      </c>
      <c r="H1474">
        <v>423600</v>
      </c>
      <c r="I1474">
        <v>323200</v>
      </c>
      <c r="J1474" t="s">
        <v>18</v>
      </c>
      <c r="K1474">
        <v>1270800</v>
      </c>
      <c r="L1474" t="s">
        <v>7208</v>
      </c>
      <c r="M1474" t="s">
        <v>7203</v>
      </c>
      <c r="N1474" s="1">
        <v>44157</v>
      </c>
      <c r="O1474" t="s">
        <v>199</v>
      </c>
      <c r="P1474" t="s">
        <v>7237</v>
      </c>
      <c r="Q1474" t="s">
        <v>7242</v>
      </c>
      <c r="R1474" t="s">
        <v>7230</v>
      </c>
      <c r="S1474">
        <v>302001</v>
      </c>
      <c r="T1474">
        <v>395757</v>
      </c>
      <c r="U1474">
        <v>0.23699999999999999</v>
      </c>
      <c r="V1474">
        <v>301200</v>
      </c>
      <c r="W1474">
        <v>969600</v>
      </c>
      <c r="X1474">
        <v>2021</v>
      </c>
      <c r="Y1474">
        <v>1652040</v>
      </c>
    </row>
    <row r="1475" spans="1:25" x14ac:dyDescent="0.35">
      <c r="A1475">
        <v>2021</v>
      </c>
      <c r="B1475" t="s">
        <v>1788</v>
      </c>
      <c r="C1475" s="1">
        <v>44466</v>
      </c>
      <c r="D1475" t="s">
        <v>1641</v>
      </c>
      <c r="E1475" t="s">
        <v>657</v>
      </c>
      <c r="F1475" t="s">
        <v>441</v>
      </c>
      <c r="G1475">
        <v>5</v>
      </c>
      <c r="H1475">
        <v>642000</v>
      </c>
      <c r="I1475">
        <v>453800</v>
      </c>
      <c r="J1475" t="s">
        <v>14</v>
      </c>
      <c r="K1475">
        <v>3210000</v>
      </c>
      <c r="L1475" t="s">
        <v>7208</v>
      </c>
      <c r="M1475" t="s">
        <v>7206</v>
      </c>
      <c r="N1475" s="1">
        <v>43643</v>
      </c>
      <c r="O1475" t="s">
        <v>441</v>
      </c>
      <c r="P1475" t="s">
        <v>7237</v>
      </c>
      <c r="Q1475" t="s">
        <v>7242</v>
      </c>
      <c r="R1475" t="s">
        <v>7234</v>
      </c>
      <c r="S1475">
        <v>422427</v>
      </c>
      <c r="T1475">
        <v>597645</v>
      </c>
      <c r="U1475">
        <v>0.29299999999999998</v>
      </c>
      <c r="V1475">
        <v>941000</v>
      </c>
      <c r="W1475">
        <v>2269000</v>
      </c>
      <c r="X1475">
        <v>2021</v>
      </c>
      <c r="Y1475">
        <v>4173000</v>
      </c>
    </row>
    <row r="1476" spans="1:25" x14ac:dyDescent="0.35">
      <c r="A1476">
        <v>2021</v>
      </c>
      <c r="B1476" t="s">
        <v>1789</v>
      </c>
      <c r="C1476" s="1">
        <v>44466</v>
      </c>
      <c r="D1476" t="s">
        <v>1641</v>
      </c>
      <c r="E1476" t="s">
        <v>47</v>
      </c>
      <c r="F1476" t="s">
        <v>256</v>
      </c>
      <c r="G1476">
        <v>1</v>
      </c>
      <c r="H1476">
        <v>3266000</v>
      </c>
      <c r="I1476">
        <v>2127200</v>
      </c>
      <c r="J1476" t="s">
        <v>14</v>
      </c>
      <c r="K1476">
        <v>3266000</v>
      </c>
      <c r="L1476" t="s">
        <v>7209</v>
      </c>
      <c r="M1476" t="s">
        <v>7206</v>
      </c>
      <c r="N1476" s="1">
        <v>44180</v>
      </c>
      <c r="O1476" t="s">
        <v>256</v>
      </c>
      <c r="P1476" t="s">
        <v>7218</v>
      </c>
      <c r="Q1476" t="s">
        <v>7224</v>
      </c>
      <c r="R1476" t="s">
        <v>7240</v>
      </c>
      <c r="S1476">
        <v>1981077</v>
      </c>
      <c r="T1476">
        <v>3041563</v>
      </c>
      <c r="U1476">
        <v>0.34899999999999998</v>
      </c>
      <c r="V1476">
        <v>1138800</v>
      </c>
      <c r="W1476">
        <v>2127200</v>
      </c>
      <c r="X1476">
        <v>2021</v>
      </c>
      <c r="Y1476">
        <v>4245800</v>
      </c>
    </row>
    <row r="1477" spans="1:25" x14ac:dyDescent="0.35">
      <c r="A1477">
        <v>2021</v>
      </c>
      <c r="B1477" t="s">
        <v>1790</v>
      </c>
      <c r="C1477" s="1">
        <v>44466</v>
      </c>
      <c r="D1477" t="s">
        <v>1641</v>
      </c>
      <c r="E1477" t="s">
        <v>147</v>
      </c>
      <c r="F1477" t="s">
        <v>745</v>
      </c>
      <c r="G1477">
        <v>4</v>
      </c>
      <c r="H1477">
        <v>179300</v>
      </c>
      <c r="I1477">
        <v>140400</v>
      </c>
      <c r="J1477" t="s">
        <v>18</v>
      </c>
      <c r="K1477">
        <v>717200</v>
      </c>
      <c r="L1477" t="s">
        <v>7210</v>
      </c>
      <c r="M1477" t="s">
        <v>7203</v>
      </c>
      <c r="N1477" s="1">
        <v>44061</v>
      </c>
      <c r="O1477" t="s">
        <v>745</v>
      </c>
      <c r="P1477" t="s">
        <v>7221</v>
      </c>
      <c r="Q1477" t="s">
        <v>7222</v>
      </c>
      <c r="R1477" t="s">
        <v>7227</v>
      </c>
      <c r="S1477">
        <v>145695</v>
      </c>
      <c r="T1477">
        <v>186076</v>
      </c>
      <c r="U1477">
        <v>0.217</v>
      </c>
      <c r="V1477">
        <v>155600</v>
      </c>
      <c r="W1477">
        <v>561600</v>
      </c>
      <c r="X1477">
        <v>2021</v>
      </c>
      <c r="Y1477">
        <v>932360</v>
      </c>
    </row>
    <row r="1478" spans="1:25" x14ac:dyDescent="0.35">
      <c r="A1478">
        <v>2021</v>
      </c>
      <c r="B1478" t="s">
        <v>1791</v>
      </c>
      <c r="C1478" s="1">
        <v>44466</v>
      </c>
      <c r="D1478" t="s">
        <v>1641</v>
      </c>
      <c r="E1478" t="s">
        <v>240</v>
      </c>
      <c r="F1478" t="s">
        <v>120</v>
      </c>
      <c r="G1478">
        <v>3</v>
      </c>
      <c r="H1478">
        <v>415400</v>
      </c>
      <c r="I1478">
        <v>327100</v>
      </c>
      <c r="J1478" t="s">
        <v>14</v>
      </c>
      <c r="K1478">
        <v>1246200</v>
      </c>
      <c r="L1478" t="s">
        <v>7209</v>
      </c>
      <c r="M1478" t="s">
        <v>7203</v>
      </c>
      <c r="N1478" s="1">
        <v>43410</v>
      </c>
      <c r="O1478" t="s">
        <v>120</v>
      </c>
      <c r="P1478" t="s">
        <v>7237</v>
      </c>
      <c r="Q1478" t="s">
        <v>7239</v>
      </c>
      <c r="R1478" t="s">
        <v>7227</v>
      </c>
      <c r="S1478">
        <v>304085</v>
      </c>
      <c r="T1478">
        <v>386176</v>
      </c>
      <c r="U1478">
        <v>0.21299999999999999</v>
      </c>
      <c r="V1478">
        <v>264900</v>
      </c>
      <c r="W1478">
        <v>981300</v>
      </c>
      <c r="X1478">
        <v>2021</v>
      </c>
      <c r="Y1478">
        <v>1620060</v>
      </c>
    </row>
    <row r="1479" spans="1:25" x14ac:dyDescent="0.35">
      <c r="A1479">
        <v>2021</v>
      </c>
      <c r="B1479" t="s">
        <v>1792</v>
      </c>
      <c r="C1479" s="1">
        <v>44467</v>
      </c>
      <c r="D1479" t="s">
        <v>1641</v>
      </c>
      <c r="E1479" t="s">
        <v>83</v>
      </c>
      <c r="F1479" t="s">
        <v>167</v>
      </c>
      <c r="G1479">
        <v>3</v>
      </c>
      <c r="H1479">
        <v>3217100</v>
      </c>
      <c r="I1479">
        <v>2268400</v>
      </c>
      <c r="J1479" t="s">
        <v>14</v>
      </c>
      <c r="K1479">
        <v>9651300</v>
      </c>
      <c r="L1479" t="s">
        <v>7205</v>
      </c>
      <c r="M1479" t="s">
        <v>7203</v>
      </c>
      <c r="N1479" s="1">
        <v>44242</v>
      </c>
      <c r="O1479" t="s">
        <v>167</v>
      </c>
      <c r="P1479" t="s">
        <v>7218</v>
      </c>
      <c r="Q1479" t="s">
        <v>7224</v>
      </c>
      <c r="R1479" t="s">
        <v>7225</v>
      </c>
      <c r="S1479">
        <v>2337397</v>
      </c>
      <c r="T1479">
        <v>3314977</v>
      </c>
      <c r="U1479">
        <v>0.29499999999999998</v>
      </c>
      <c r="V1479">
        <v>2846100</v>
      </c>
      <c r="W1479">
        <v>6805200</v>
      </c>
      <c r="X1479">
        <v>2021</v>
      </c>
      <c r="Y1479">
        <v>12546690</v>
      </c>
    </row>
    <row r="1480" spans="1:25" x14ac:dyDescent="0.35">
      <c r="A1480">
        <v>2021</v>
      </c>
      <c r="B1480" t="s">
        <v>1793</v>
      </c>
      <c r="C1480" s="1">
        <v>44467</v>
      </c>
      <c r="D1480" t="s">
        <v>1641</v>
      </c>
      <c r="E1480" t="s">
        <v>114</v>
      </c>
      <c r="F1480" t="s">
        <v>123</v>
      </c>
      <c r="G1480">
        <v>1</v>
      </c>
      <c r="H1480">
        <v>3227100</v>
      </c>
      <c r="I1480">
        <v>2433400</v>
      </c>
      <c r="J1480" t="s">
        <v>18</v>
      </c>
      <c r="K1480">
        <v>3227100</v>
      </c>
      <c r="L1480" t="s">
        <v>7209</v>
      </c>
      <c r="M1480" t="s">
        <v>7203</v>
      </c>
      <c r="N1480" s="1">
        <v>43509</v>
      </c>
      <c r="O1480" t="s">
        <v>123</v>
      </c>
      <c r="P1480" t="s">
        <v>7218</v>
      </c>
      <c r="Q1480" t="s">
        <v>7233</v>
      </c>
      <c r="R1480" t="s">
        <v>7220</v>
      </c>
      <c r="S1480">
        <v>2398997</v>
      </c>
      <c r="T1480">
        <v>3181492</v>
      </c>
      <c r="U1480">
        <v>0.246</v>
      </c>
      <c r="V1480">
        <v>793700</v>
      </c>
      <c r="W1480">
        <v>2433400</v>
      </c>
      <c r="X1480">
        <v>2021</v>
      </c>
      <c r="Y1480">
        <v>4195230</v>
      </c>
    </row>
    <row r="1481" spans="1:25" x14ac:dyDescent="0.35">
      <c r="A1481">
        <v>2021</v>
      </c>
      <c r="B1481" t="s">
        <v>1794</v>
      </c>
      <c r="C1481" s="1">
        <v>44467</v>
      </c>
      <c r="D1481" t="s">
        <v>1641</v>
      </c>
      <c r="E1481" t="s">
        <v>889</v>
      </c>
      <c r="F1481" t="s">
        <v>21</v>
      </c>
      <c r="G1481">
        <v>4</v>
      </c>
      <c r="H1481">
        <v>2639100</v>
      </c>
      <c r="I1481">
        <v>1778800</v>
      </c>
      <c r="J1481" t="s">
        <v>18</v>
      </c>
      <c r="K1481">
        <v>10556400</v>
      </c>
      <c r="L1481" t="s">
        <v>7207</v>
      </c>
      <c r="M1481" t="s">
        <v>7203</v>
      </c>
      <c r="N1481" s="1">
        <v>43908</v>
      </c>
      <c r="O1481" t="s">
        <v>21</v>
      </c>
      <c r="P1481" t="s">
        <v>7231</v>
      </c>
      <c r="Q1481" t="s">
        <v>7232</v>
      </c>
      <c r="R1481" t="s">
        <v>7225</v>
      </c>
      <c r="S1481">
        <v>1815090</v>
      </c>
      <c r="T1481">
        <v>2693020</v>
      </c>
      <c r="U1481">
        <v>0.32600000000000001</v>
      </c>
      <c r="V1481">
        <v>3441200</v>
      </c>
      <c r="W1481">
        <v>7115200</v>
      </c>
      <c r="X1481">
        <v>2021</v>
      </c>
      <c r="Y1481">
        <v>13723320</v>
      </c>
    </row>
    <row r="1482" spans="1:25" x14ac:dyDescent="0.35">
      <c r="A1482">
        <v>2021</v>
      </c>
      <c r="B1482" t="s">
        <v>1795</v>
      </c>
      <c r="C1482" s="1">
        <v>44467</v>
      </c>
      <c r="D1482" t="s">
        <v>1641</v>
      </c>
      <c r="E1482" t="s">
        <v>38</v>
      </c>
      <c r="F1482" t="s">
        <v>213</v>
      </c>
      <c r="G1482">
        <v>5</v>
      </c>
      <c r="H1482">
        <v>162800</v>
      </c>
      <c r="I1482">
        <v>123700</v>
      </c>
      <c r="J1482" t="s">
        <v>14</v>
      </c>
      <c r="K1482">
        <v>814000</v>
      </c>
      <c r="L1482" t="s">
        <v>7207</v>
      </c>
      <c r="M1482" t="s">
        <v>7206</v>
      </c>
      <c r="N1482" s="1">
        <v>43376</v>
      </c>
      <c r="O1482" t="s">
        <v>213</v>
      </c>
      <c r="P1482" t="s">
        <v>7235</v>
      </c>
      <c r="Q1482" t="s">
        <v>7250</v>
      </c>
      <c r="R1482" t="s">
        <v>7223</v>
      </c>
      <c r="S1482">
        <v>125853</v>
      </c>
      <c r="T1482">
        <v>165657</v>
      </c>
      <c r="U1482">
        <v>0.24</v>
      </c>
      <c r="V1482">
        <v>195500</v>
      </c>
      <c r="W1482">
        <v>618500</v>
      </c>
      <c r="X1482">
        <v>2021</v>
      </c>
      <c r="Y1482">
        <v>1058200</v>
      </c>
    </row>
    <row r="1483" spans="1:25" x14ac:dyDescent="0.35">
      <c r="A1483">
        <v>2021</v>
      </c>
      <c r="B1483" t="s">
        <v>1796</v>
      </c>
      <c r="C1483" s="1">
        <v>44467</v>
      </c>
      <c r="D1483" t="s">
        <v>1641</v>
      </c>
      <c r="E1483" t="s">
        <v>477</v>
      </c>
      <c r="F1483" t="s">
        <v>17</v>
      </c>
      <c r="G1483">
        <v>4</v>
      </c>
      <c r="H1483">
        <v>2298800</v>
      </c>
      <c r="I1483">
        <v>1518600</v>
      </c>
      <c r="J1483" t="s">
        <v>14</v>
      </c>
      <c r="K1483">
        <v>9195200</v>
      </c>
      <c r="L1483" t="s">
        <v>7210</v>
      </c>
      <c r="M1483" t="s">
        <v>7203</v>
      </c>
      <c r="N1483" s="1">
        <v>44490</v>
      </c>
      <c r="O1483" t="s">
        <v>17</v>
      </c>
      <c r="P1483" t="s">
        <v>7218</v>
      </c>
      <c r="Q1483" t="s">
        <v>7219</v>
      </c>
      <c r="R1483" t="s">
        <v>7225</v>
      </c>
      <c r="S1483">
        <v>1536739</v>
      </c>
      <c r="T1483">
        <v>2326250</v>
      </c>
      <c r="U1483">
        <v>0.33900000000000002</v>
      </c>
      <c r="V1483">
        <v>3120800</v>
      </c>
      <c r="W1483">
        <v>6074400</v>
      </c>
      <c r="X1483">
        <v>2021</v>
      </c>
      <c r="Y1483">
        <v>11953760</v>
      </c>
    </row>
    <row r="1484" spans="1:25" x14ac:dyDescent="0.35">
      <c r="A1484">
        <v>2021</v>
      </c>
      <c r="B1484" t="s">
        <v>1797</v>
      </c>
      <c r="C1484" s="1">
        <v>44468</v>
      </c>
      <c r="D1484" t="s">
        <v>1641</v>
      </c>
      <c r="E1484" t="s">
        <v>482</v>
      </c>
      <c r="F1484" t="s">
        <v>495</v>
      </c>
      <c r="G1484">
        <v>5</v>
      </c>
      <c r="H1484">
        <v>2902000</v>
      </c>
      <c r="I1484">
        <v>2141700</v>
      </c>
      <c r="J1484" t="s">
        <v>18</v>
      </c>
      <c r="K1484">
        <v>14510000</v>
      </c>
      <c r="L1484" t="s">
        <v>7208</v>
      </c>
      <c r="M1484" t="s">
        <v>7203</v>
      </c>
      <c r="N1484" s="1">
        <v>44517</v>
      </c>
      <c r="O1484" t="s">
        <v>495</v>
      </c>
      <c r="P1484" t="s">
        <v>7231</v>
      </c>
      <c r="Q1484" t="s">
        <v>7232</v>
      </c>
      <c r="R1484" t="s">
        <v>7223</v>
      </c>
      <c r="S1484">
        <v>2218777</v>
      </c>
      <c r="T1484">
        <v>3006424</v>
      </c>
      <c r="U1484">
        <v>0.26200000000000001</v>
      </c>
      <c r="V1484">
        <v>3801500</v>
      </c>
      <c r="W1484">
        <v>10708500</v>
      </c>
      <c r="X1484">
        <v>2021</v>
      </c>
      <c r="Y1484">
        <v>18863000</v>
      </c>
    </row>
    <row r="1485" spans="1:25" x14ac:dyDescent="0.35">
      <c r="A1485">
        <v>2021</v>
      </c>
      <c r="B1485" t="s">
        <v>1798</v>
      </c>
      <c r="C1485" s="1">
        <v>44468</v>
      </c>
      <c r="D1485" t="s">
        <v>1641</v>
      </c>
      <c r="E1485" t="s">
        <v>223</v>
      </c>
      <c r="F1485" t="s">
        <v>78</v>
      </c>
      <c r="G1485">
        <v>2</v>
      </c>
      <c r="H1485">
        <v>3814700</v>
      </c>
      <c r="I1485">
        <v>2513700</v>
      </c>
      <c r="J1485" t="s">
        <v>14</v>
      </c>
      <c r="K1485">
        <v>7629400</v>
      </c>
      <c r="L1485" t="s">
        <v>7204</v>
      </c>
      <c r="M1485" t="s">
        <v>7203</v>
      </c>
      <c r="N1485" s="1">
        <v>43537</v>
      </c>
      <c r="O1485" t="s">
        <v>78</v>
      </c>
      <c r="P1485" t="s">
        <v>7231</v>
      </c>
      <c r="Q1485" t="s">
        <v>7241</v>
      </c>
      <c r="R1485" t="s">
        <v>7223</v>
      </c>
      <c r="S1485">
        <v>2492732</v>
      </c>
      <c r="T1485">
        <v>3782823</v>
      </c>
      <c r="U1485">
        <v>0.34100000000000003</v>
      </c>
      <c r="V1485">
        <v>2602000</v>
      </c>
      <c r="W1485">
        <v>5027400</v>
      </c>
      <c r="X1485">
        <v>2021</v>
      </c>
      <c r="Y1485">
        <v>9918220</v>
      </c>
    </row>
    <row r="1486" spans="1:25" x14ac:dyDescent="0.35">
      <c r="A1486">
        <v>2021</v>
      </c>
      <c r="B1486" t="s">
        <v>1799</v>
      </c>
      <c r="C1486" s="1">
        <v>44468</v>
      </c>
      <c r="D1486" t="s">
        <v>1641</v>
      </c>
      <c r="E1486" t="s">
        <v>514</v>
      </c>
      <c r="F1486" t="s">
        <v>57</v>
      </c>
      <c r="G1486">
        <v>2</v>
      </c>
      <c r="H1486">
        <v>229000</v>
      </c>
      <c r="I1486">
        <v>162400</v>
      </c>
      <c r="J1486" t="s">
        <v>14</v>
      </c>
      <c r="K1486">
        <v>458000</v>
      </c>
      <c r="L1486" t="s">
        <v>7205</v>
      </c>
      <c r="M1486" t="s">
        <v>7203</v>
      </c>
      <c r="N1486" s="1">
        <v>43532</v>
      </c>
      <c r="O1486" t="s">
        <v>57</v>
      </c>
      <c r="P1486" t="s">
        <v>7235</v>
      </c>
      <c r="Q1486" t="s">
        <v>7249</v>
      </c>
      <c r="R1486" t="s">
        <v>7225</v>
      </c>
      <c r="S1486">
        <v>163155</v>
      </c>
      <c r="T1486">
        <v>230060</v>
      </c>
      <c r="U1486">
        <v>0.29099999999999998</v>
      </c>
      <c r="V1486">
        <v>133200</v>
      </c>
      <c r="W1486">
        <v>324800</v>
      </c>
      <c r="X1486">
        <v>2021</v>
      </c>
      <c r="Y1486">
        <v>595400</v>
      </c>
    </row>
    <row r="1487" spans="1:25" x14ac:dyDescent="0.35">
      <c r="A1487">
        <v>2021</v>
      </c>
      <c r="B1487" t="s">
        <v>1800</v>
      </c>
      <c r="C1487" s="1">
        <v>44468</v>
      </c>
      <c r="D1487" t="s">
        <v>1641</v>
      </c>
      <c r="E1487" t="s">
        <v>143</v>
      </c>
      <c r="F1487" t="s">
        <v>331</v>
      </c>
      <c r="G1487">
        <v>5</v>
      </c>
      <c r="H1487">
        <v>184600</v>
      </c>
      <c r="I1487">
        <v>143000</v>
      </c>
      <c r="J1487" t="s">
        <v>14</v>
      </c>
      <c r="K1487">
        <v>923000</v>
      </c>
      <c r="L1487" t="s">
        <v>7204</v>
      </c>
      <c r="M1487" t="s">
        <v>7203</v>
      </c>
      <c r="N1487" s="1">
        <v>43397</v>
      </c>
      <c r="O1487" t="s">
        <v>331</v>
      </c>
      <c r="P1487" t="s">
        <v>7235</v>
      </c>
      <c r="Q1487" t="s">
        <v>7236</v>
      </c>
      <c r="R1487" t="s">
        <v>7234</v>
      </c>
      <c r="S1487">
        <v>145591</v>
      </c>
      <c r="T1487">
        <v>187953</v>
      </c>
      <c r="U1487">
        <v>0.22500000000000001</v>
      </c>
      <c r="V1487">
        <v>208000</v>
      </c>
      <c r="W1487">
        <v>715000</v>
      </c>
      <c r="X1487">
        <v>2021</v>
      </c>
      <c r="Y1487">
        <v>1199900</v>
      </c>
    </row>
    <row r="1488" spans="1:25" x14ac:dyDescent="0.35">
      <c r="A1488">
        <v>2021</v>
      </c>
      <c r="B1488" t="s">
        <v>1801</v>
      </c>
      <c r="C1488" s="1">
        <v>44468</v>
      </c>
      <c r="D1488" t="s">
        <v>1641</v>
      </c>
      <c r="E1488" t="s">
        <v>298</v>
      </c>
      <c r="F1488" t="s">
        <v>437</v>
      </c>
      <c r="G1488">
        <v>5</v>
      </c>
      <c r="H1488">
        <v>287000</v>
      </c>
      <c r="I1488">
        <v>219700</v>
      </c>
      <c r="J1488" t="s">
        <v>18</v>
      </c>
      <c r="K1488">
        <v>1435000</v>
      </c>
      <c r="L1488" t="s">
        <v>7207</v>
      </c>
      <c r="M1488" t="s">
        <v>7203</v>
      </c>
      <c r="N1488" s="1">
        <v>44022</v>
      </c>
      <c r="O1488" t="s">
        <v>437</v>
      </c>
      <c r="P1488" t="s">
        <v>7237</v>
      </c>
      <c r="Q1488" t="s">
        <v>7242</v>
      </c>
      <c r="R1488" t="s">
        <v>7225</v>
      </c>
      <c r="S1488">
        <v>217634</v>
      </c>
      <c r="T1488">
        <v>284264</v>
      </c>
      <c r="U1488">
        <v>0.23400000000000001</v>
      </c>
      <c r="V1488">
        <v>336500</v>
      </c>
      <c r="W1488">
        <v>1098500</v>
      </c>
      <c r="X1488">
        <v>2021</v>
      </c>
      <c r="Y1488">
        <v>1865500</v>
      </c>
    </row>
    <row r="1489" spans="1:25" x14ac:dyDescent="0.35">
      <c r="A1489">
        <v>2021</v>
      </c>
      <c r="B1489" t="s">
        <v>1802</v>
      </c>
      <c r="C1489" s="1">
        <v>44468</v>
      </c>
      <c r="D1489" t="s">
        <v>1641</v>
      </c>
      <c r="E1489" t="s">
        <v>468</v>
      </c>
      <c r="F1489" t="s">
        <v>130</v>
      </c>
      <c r="G1489">
        <v>4</v>
      </c>
      <c r="H1489">
        <v>3155600</v>
      </c>
      <c r="I1489">
        <v>2170300</v>
      </c>
      <c r="J1489" t="s">
        <v>14</v>
      </c>
      <c r="K1489">
        <v>12622400</v>
      </c>
      <c r="L1489" t="s">
        <v>7208</v>
      </c>
      <c r="M1489" t="s">
        <v>7203</v>
      </c>
      <c r="N1489" s="1">
        <v>43215</v>
      </c>
      <c r="O1489" t="s">
        <v>130</v>
      </c>
      <c r="P1489" t="s">
        <v>7231</v>
      </c>
      <c r="Q1489" t="s">
        <v>7232</v>
      </c>
      <c r="R1489" t="s">
        <v>7230</v>
      </c>
      <c r="S1489">
        <v>2116171</v>
      </c>
      <c r="T1489">
        <v>3076902</v>
      </c>
      <c r="U1489">
        <v>0.312</v>
      </c>
      <c r="V1489">
        <v>3941200</v>
      </c>
      <c r="W1489">
        <v>8681200</v>
      </c>
      <c r="X1489">
        <v>2021</v>
      </c>
      <c r="Y1489">
        <v>16409120</v>
      </c>
    </row>
    <row r="1490" spans="1:25" x14ac:dyDescent="0.35">
      <c r="A1490">
        <v>2021</v>
      </c>
      <c r="B1490" t="s">
        <v>1803</v>
      </c>
      <c r="C1490" s="1">
        <v>44468</v>
      </c>
      <c r="D1490" t="s">
        <v>1641</v>
      </c>
      <c r="E1490" t="s">
        <v>106</v>
      </c>
      <c r="F1490" t="s">
        <v>307</v>
      </c>
      <c r="G1490">
        <v>4</v>
      </c>
      <c r="H1490">
        <v>645800</v>
      </c>
      <c r="I1490">
        <v>469600</v>
      </c>
      <c r="J1490" t="s">
        <v>14</v>
      </c>
      <c r="K1490">
        <v>2583200</v>
      </c>
      <c r="L1490" t="s">
        <v>7205</v>
      </c>
      <c r="M1490" t="s">
        <v>7203</v>
      </c>
      <c r="N1490" s="1">
        <v>43225</v>
      </c>
      <c r="O1490" t="s">
        <v>307</v>
      </c>
      <c r="P1490" t="s">
        <v>7237</v>
      </c>
      <c r="Q1490" t="s">
        <v>7242</v>
      </c>
      <c r="R1490" t="s">
        <v>7234</v>
      </c>
      <c r="S1490">
        <v>429665</v>
      </c>
      <c r="T1490">
        <v>590821</v>
      </c>
      <c r="U1490">
        <v>0.27300000000000002</v>
      </c>
      <c r="V1490">
        <v>704800</v>
      </c>
      <c r="W1490">
        <v>1878400</v>
      </c>
      <c r="X1490">
        <v>2021</v>
      </c>
      <c r="Y1490">
        <v>3358160</v>
      </c>
    </row>
    <row r="1491" spans="1:25" x14ac:dyDescent="0.35">
      <c r="A1491">
        <v>2021</v>
      </c>
      <c r="B1491" t="s">
        <v>1804</v>
      </c>
      <c r="C1491" s="1">
        <v>44469</v>
      </c>
      <c r="D1491" t="s">
        <v>1641</v>
      </c>
      <c r="E1491" t="s">
        <v>368</v>
      </c>
      <c r="F1491" t="s">
        <v>174</v>
      </c>
      <c r="G1491">
        <v>1</v>
      </c>
      <c r="H1491">
        <v>476300</v>
      </c>
      <c r="I1491">
        <v>320400</v>
      </c>
      <c r="J1491" t="s">
        <v>18</v>
      </c>
      <c r="K1491">
        <v>476300</v>
      </c>
      <c r="L1491" t="s">
        <v>7205</v>
      </c>
      <c r="M1491" t="s">
        <v>7203</v>
      </c>
      <c r="N1491" s="1">
        <v>43165</v>
      </c>
      <c r="O1491" t="s">
        <v>174</v>
      </c>
      <c r="P1491" t="s">
        <v>7237</v>
      </c>
      <c r="Q1491" t="s">
        <v>7239</v>
      </c>
      <c r="R1491" t="s">
        <v>7234</v>
      </c>
      <c r="S1491">
        <v>300460</v>
      </c>
      <c r="T1491">
        <v>446607</v>
      </c>
      <c r="U1491">
        <v>0.32700000000000001</v>
      </c>
      <c r="V1491">
        <v>155900</v>
      </c>
      <c r="W1491">
        <v>320400</v>
      </c>
      <c r="X1491">
        <v>2021</v>
      </c>
      <c r="Y1491">
        <v>619190</v>
      </c>
    </row>
    <row r="1492" spans="1:25" x14ac:dyDescent="0.35">
      <c r="A1492">
        <v>2021</v>
      </c>
      <c r="B1492" t="s">
        <v>1805</v>
      </c>
      <c r="C1492" s="1">
        <v>44469</v>
      </c>
      <c r="D1492" t="s">
        <v>1641</v>
      </c>
      <c r="E1492" t="s">
        <v>143</v>
      </c>
      <c r="F1492" t="s">
        <v>614</v>
      </c>
      <c r="G1492">
        <v>3</v>
      </c>
      <c r="H1492">
        <v>603800</v>
      </c>
      <c r="I1492">
        <v>426700</v>
      </c>
      <c r="J1492" t="s">
        <v>18</v>
      </c>
      <c r="K1492">
        <v>1811400</v>
      </c>
      <c r="L1492" t="s">
        <v>7204</v>
      </c>
      <c r="M1492" t="s">
        <v>7203</v>
      </c>
      <c r="N1492" s="1">
        <v>43397</v>
      </c>
      <c r="O1492" t="s">
        <v>614</v>
      </c>
      <c r="P1492" t="s">
        <v>7237</v>
      </c>
      <c r="Q1492" t="s">
        <v>7239</v>
      </c>
      <c r="R1492" t="s">
        <v>7230</v>
      </c>
      <c r="S1492">
        <v>406837</v>
      </c>
      <c r="T1492">
        <v>575668</v>
      </c>
      <c r="U1492">
        <v>0.29299999999999998</v>
      </c>
      <c r="V1492">
        <v>531300</v>
      </c>
      <c r="W1492">
        <v>1280100</v>
      </c>
      <c r="X1492">
        <v>2021</v>
      </c>
      <c r="Y1492">
        <v>2354820</v>
      </c>
    </row>
    <row r="1493" spans="1:25" x14ac:dyDescent="0.35">
      <c r="A1493">
        <v>2021</v>
      </c>
      <c r="B1493" t="s">
        <v>1806</v>
      </c>
      <c r="C1493" s="1">
        <v>44469</v>
      </c>
      <c r="D1493" t="s">
        <v>1641</v>
      </c>
      <c r="E1493" t="s">
        <v>389</v>
      </c>
      <c r="F1493" t="s">
        <v>723</v>
      </c>
      <c r="G1493">
        <v>3</v>
      </c>
      <c r="H1493">
        <v>1406800</v>
      </c>
      <c r="I1493">
        <v>1124100</v>
      </c>
      <c r="J1493" t="s">
        <v>18</v>
      </c>
      <c r="K1493">
        <v>4220400</v>
      </c>
      <c r="L1493" t="s">
        <v>7204</v>
      </c>
      <c r="M1493" t="s">
        <v>7203</v>
      </c>
      <c r="N1493" s="1">
        <v>44029</v>
      </c>
      <c r="O1493" t="s">
        <v>723</v>
      </c>
      <c r="P1493" t="s">
        <v>7218</v>
      </c>
      <c r="Q1493" t="s">
        <v>7224</v>
      </c>
      <c r="R1493" t="s">
        <v>7240</v>
      </c>
      <c r="S1493">
        <v>1072156</v>
      </c>
      <c r="T1493">
        <v>1341875</v>
      </c>
      <c r="U1493">
        <v>0.20100000000000001</v>
      </c>
      <c r="V1493">
        <v>848100</v>
      </c>
      <c r="W1493">
        <v>3372300</v>
      </c>
      <c r="X1493">
        <v>2021</v>
      </c>
      <c r="Y1493">
        <v>5486520</v>
      </c>
    </row>
    <row r="1494" spans="1:25" x14ac:dyDescent="0.35">
      <c r="A1494">
        <v>2021</v>
      </c>
      <c r="B1494" t="s">
        <v>1807</v>
      </c>
      <c r="C1494" s="1">
        <v>44469</v>
      </c>
      <c r="D1494" t="s">
        <v>1641</v>
      </c>
      <c r="E1494" t="s">
        <v>579</v>
      </c>
      <c r="F1494" t="s">
        <v>174</v>
      </c>
      <c r="G1494">
        <v>3</v>
      </c>
      <c r="H1494">
        <v>438300</v>
      </c>
      <c r="I1494">
        <v>294900</v>
      </c>
      <c r="J1494" t="s">
        <v>18</v>
      </c>
      <c r="K1494">
        <v>1314900</v>
      </c>
      <c r="L1494" t="s">
        <v>7211</v>
      </c>
      <c r="M1494" t="s">
        <v>7206</v>
      </c>
      <c r="N1494" s="1">
        <v>43321</v>
      </c>
      <c r="O1494" t="s">
        <v>174</v>
      </c>
      <c r="P1494" t="s">
        <v>7237</v>
      </c>
      <c r="Q1494" t="s">
        <v>7239</v>
      </c>
      <c r="R1494" t="s">
        <v>7234</v>
      </c>
      <c r="S1494">
        <v>300460</v>
      </c>
      <c r="T1494">
        <v>446607</v>
      </c>
      <c r="U1494">
        <v>0.32700000000000001</v>
      </c>
      <c r="V1494">
        <v>430200</v>
      </c>
      <c r="W1494">
        <v>884700</v>
      </c>
      <c r="X1494">
        <v>2021</v>
      </c>
      <c r="Y1494">
        <v>1709370</v>
      </c>
    </row>
    <row r="1495" spans="1:25" x14ac:dyDescent="0.35">
      <c r="A1495">
        <v>2021</v>
      </c>
      <c r="B1495" t="s">
        <v>1808</v>
      </c>
      <c r="C1495" s="1">
        <v>44470</v>
      </c>
      <c r="D1495" t="s">
        <v>1809</v>
      </c>
      <c r="E1495" t="s">
        <v>67</v>
      </c>
      <c r="F1495" t="s">
        <v>354</v>
      </c>
      <c r="G1495">
        <v>5</v>
      </c>
      <c r="H1495">
        <v>570500</v>
      </c>
      <c r="I1495">
        <v>424900</v>
      </c>
      <c r="J1495" t="s">
        <v>14</v>
      </c>
      <c r="K1495">
        <v>2852500</v>
      </c>
      <c r="L1495" t="s">
        <v>7208</v>
      </c>
      <c r="M1495" t="s">
        <v>7206</v>
      </c>
      <c r="N1495" s="1">
        <v>43774</v>
      </c>
      <c r="O1495" t="s">
        <v>354</v>
      </c>
      <c r="P1495" t="s">
        <v>7228</v>
      </c>
      <c r="Q1495" t="s">
        <v>7229</v>
      </c>
      <c r="R1495" t="s">
        <v>7225</v>
      </c>
      <c r="S1495">
        <v>415186</v>
      </c>
      <c r="T1495">
        <v>557484</v>
      </c>
      <c r="U1495">
        <v>0.255</v>
      </c>
      <c r="V1495">
        <v>728000</v>
      </c>
      <c r="W1495">
        <v>2124500</v>
      </c>
      <c r="X1495">
        <v>2021</v>
      </c>
      <c r="Y1495">
        <v>3708250</v>
      </c>
    </row>
    <row r="1496" spans="1:25" x14ac:dyDescent="0.35">
      <c r="A1496">
        <v>2021</v>
      </c>
      <c r="B1496" t="s">
        <v>1810</v>
      </c>
      <c r="C1496" s="1">
        <v>44471</v>
      </c>
      <c r="D1496" t="s">
        <v>1809</v>
      </c>
      <c r="E1496" t="s">
        <v>169</v>
      </c>
      <c r="F1496" t="s">
        <v>721</v>
      </c>
      <c r="G1496">
        <v>2</v>
      </c>
      <c r="H1496">
        <v>314800</v>
      </c>
      <c r="I1496">
        <v>212100</v>
      </c>
      <c r="J1496" t="s">
        <v>18</v>
      </c>
      <c r="K1496">
        <v>629600</v>
      </c>
      <c r="L1496" t="s">
        <v>7209</v>
      </c>
      <c r="M1496" t="s">
        <v>7203</v>
      </c>
      <c r="N1496" s="1">
        <v>44466</v>
      </c>
      <c r="O1496" t="s">
        <v>721</v>
      </c>
      <c r="P1496" t="s">
        <v>7221</v>
      </c>
      <c r="Q1496" t="s">
        <v>7222</v>
      </c>
      <c r="R1496" t="s">
        <v>7223</v>
      </c>
      <c r="S1496">
        <v>202286</v>
      </c>
      <c r="T1496">
        <v>300212</v>
      </c>
      <c r="U1496">
        <v>0.32600000000000001</v>
      </c>
      <c r="V1496">
        <v>205400</v>
      </c>
      <c r="W1496">
        <v>424200</v>
      </c>
      <c r="X1496">
        <v>2021</v>
      </c>
      <c r="Y1496">
        <v>818480</v>
      </c>
    </row>
    <row r="1497" spans="1:25" x14ac:dyDescent="0.35">
      <c r="A1497">
        <v>2021</v>
      </c>
      <c r="B1497" t="s">
        <v>1811</v>
      </c>
      <c r="C1497" s="1">
        <v>44472</v>
      </c>
      <c r="D1497" t="s">
        <v>1809</v>
      </c>
      <c r="E1497" t="s">
        <v>87</v>
      </c>
      <c r="F1497" t="s">
        <v>649</v>
      </c>
      <c r="G1497">
        <v>5</v>
      </c>
      <c r="H1497">
        <v>82200</v>
      </c>
      <c r="I1497">
        <v>57800</v>
      </c>
      <c r="J1497" t="s">
        <v>14</v>
      </c>
      <c r="K1497">
        <v>411000</v>
      </c>
      <c r="L1497" t="s">
        <v>7205</v>
      </c>
      <c r="M1497" t="s">
        <v>7206</v>
      </c>
      <c r="N1497" s="1">
        <v>43542</v>
      </c>
      <c r="O1497" t="s">
        <v>649</v>
      </c>
      <c r="P1497" t="s">
        <v>7235</v>
      </c>
      <c r="Q1497" t="s">
        <v>7236</v>
      </c>
      <c r="R1497" t="s">
        <v>7223</v>
      </c>
      <c r="S1497">
        <v>56164</v>
      </c>
      <c r="T1497">
        <v>79878</v>
      </c>
      <c r="U1497">
        <v>0.29699999999999999</v>
      </c>
      <c r="V1497">
        <v>122000</v>
      </c>
      <c r="W1497">
        <v>289000</v>
      </c>
      <c r="X1497">
        <v>2021</v>
      </c>
      <c r="Y1497">
        <v>534300</v>
      </c>
    </row>
    <row r="1498" spans="1:25" x14ac:dyDescent="0.35">
      <c r="A1498">
        <v>2021</v>
      </c>
      <c r="B1498" t="s">
        <v>1812</v>
      </c>
      <c r="C1498" s="1">
        <v>44472</v>
      </c>
      <c r="D1498" t="s">
        <v>1809</v>
      </c>
      <c r="E1498" t="s">
        <v>80</v>
      </c>
      <c r="F1498" t="s">
        <v>42</v>
      </c>
      <c r="G1498">
        <v>5</v>
      </c>
      <c r="H1498">
        <v>159500</v>
      </c>
      <c r="I1498">
        <v>107800</v>
      </c>
      <c r="J1498" t="s">
        <v>14</v>
      </c>
      <c r="K1498">
        <v>797500</v>
      </c>
      <c r="L1498" t="s">
        <v>7209</v>
      </c>
      <c r="M1498" t="s">
        <v>7206</v>
      </c>
      <c r="N1498" s="1">
        <v>43268</v>
      </c>
      <c r="O1498" t="s">
        <v>42</v>
      </c>
      <c r="P1498" t="s">
        <v>7221</v>
      </c>
      <c r="Q1498" t="s">
        <v>7226</v>
      </c>
      <c r="R1498" t="s">
        <v>7234</v>
      </c>
      <c r="S1498">
        <v>110851</v>
      </c>
      <c r="T1498">
        <v>163978</v>
      </c>
      <c r="U1498">
        <v>0.32400000000000001</v>
      </c>
      <c r="V1498">
        <v>258500</v>
      </c>
      <c r="W1498">
        <v>539000</v>
      </c>
      <c r="X1498">
        <v>2021</v>
      </c>
      <c r="Y1498">
        <v>1036750</v>
      </c>
    </row>
    <row r="1499" spans="1:25" x14ac:dyDescent="0.35">
      <c r="A1499">
        <v>2021</v>
      </c>
      <c r="B1499" t="s">
        <v>1813</v>
      </c>
      <c r="C1499" s="1">
        <v>44473</v>
      </c>
      <c r="D1499" t="s">
        <v>1809</v>
      </c>
      <c r="E1499" t="s">
        <v>261</v>
      </c>
      <c r="F1499" t="s">
        <v>344</v>
      </c>
      <c r="G1499">
        <v>2</v>
      </c>
      <c r="H1499">
        <v>125200</v>
      </c>
      <c r="I1499">
        <v>82000</v>
      </c>
      <c r="J1499" t="s">
        <v>14</v>
      </c>
      <c r="K1499">
        <v>250400</v>
      </c>
      <c r="L1499" t="s">
        <v>7208</v>
      </c>
      <c r="M1499" t="s">
        <v>7206</v>
      </c>
      <c r="N1499" s="1">
        <v>44411</v>
      </c>
      <c r="O1499" t="s">
        <v>344</v>
      </c>
      <c r="P1499" t="s">
        <v>7235</v>
      </c>
      <c r="Q1499" t="s">
        <v>7250</v>
      </c>
      <c r="R1499" t="s">
        <v>7225</v>
      </c>
      <c r="S1499">
        <v>81569</v>
      </c>
      <c r="T1499">
        <v>124531</v>
      </c>
      <c r="U1499">
        <v>0.34499999999999997</v>
      </c>
      <c r="V1499">
        <v>86400</v>
      </c>
      <c r="W1499">
        <v>164000</v>
      </c>
      <c r="X1499">
        <v>2021</v>
      </c>
      <c r="Y1499">
        <v>325520</v>
      </c>
    </row>
    <row r="1500" spans="1:25" x14ac:dyDescent="0.35">
      <c r="A1500">
        <v>2021</v>
      </c>
      <c r="B1500" t="s">
        <v>1814</v>
      </c>
      <c r="C1500" s="1">
        <v>44473</v>
      </c>
      <c r="D1500" t="s">
        <v>1809</v>
      </c>
      <c r="E1500" t="s">
        <v>385</v>
      </c>
      <c r="F1500" t="s">
        <v>266</v>
      </c>
      <c r="G1500">
        <v>2</v>
      </c>
      <c r="H1500">
        <v>703100</v>
      </c>
      <c r="I1500">
        <v>492100</v>
      </c>
      <c r="J1500" t="s">
        <v>14</v>
      </c>
      <c r="K1500">
        <v>1406200</v>
      </c>
      <c r="L1500" t="s">
        <v>7211</v>
      </c>
      <c r="M1500" t="s">
        <v>7206</v>
      </c>
      <c r="N1500" s="1">
        <v>43686</v>
      </c>
      <c r="O1500" t="s">
        <v>266</v>
      </c>
      <c r="P1500" t="s">
        <v>7228</v>
      </c>
      <c r="Q1500" t="s">
        <v>7245</v>
      </c>
      <c r="R1500" t="s">
        <v>7227</v>
      </c>
      <c r="S1500">
        <v>508233</v>
      </c>
      <c r="T1500">
        <v>726165</v>
      </c>
      <c r="U1500">
        <v>0.3</v>
      </c>
      <c r="V1500">
        <v>422000</v>
      </c>
      <c r="W1500">
        <v>984200</v>
      </c>
      <c r="X1500">
        <v>2021</v>
      </c>
      <c r="Y1500">
        <v>1828060</v>
      </c>
    </row>
    <row r="1501" spans="1:25" x14ac:dyDescent="0.35">
      <c r="A1501">
        <v>2021</v>
      </c>
      <c r="B1501" t="s">
        <v>1815</v>
      </c>
      <c r="C1501" s="1">
        <v>44473</v>
      </c>
      <c r="D1501" t="s">
        <v>1809</v>
      </c>
      <c r="E1501" t="s">
        <v>889</v>
      </c>
      <c r="F1501" t="s">
        <v>373</v>
      </c>
      <c r="G1501">
        <v>1</v>
      </c>
      <c r="H1501">
        <v>110300</v>
      </c>
      <c r="I1501">
        <v>85500</v>
      </c>
      <c r="J1501" t="s">
        <v>18</v>
      </c>
      <c r="K1501">
        <v>110300</v>
      </c>
      <c r="L1501" t="s">
        <v>7207</v>
      </c>
      <c r="M1501" t="s">
        <v>7203</v>
      </c>
      <c r="N1501" s="1">
        <v>43908</v>
      </c>
      <c r="O1501" t="s">
        <v>373</v>
      </c>
      <c r="P1501" t="s">
        <v>7235</v>
      </c>
      <c r="Q1501" t="s">
        <v>7236</v>
      </c>
      <c r="R1501" t="s">
        <v>7230</v>
      </c>
      <c r="S1501">
        <v>78046</v>
      </c>
      <c r="T1501">
        <v>100718</v>
      </c>
      <c r="U1501">
        <v>0.22500000000000001</v>
      </c>
      <c r="V1501">
        <v>24800</v>
      </c>
      <c r="W1501">
        <v>85500</v>
      </c>
      <c r="X1501">
        <v>2021</v>
      </c>
      <c r="Y1501">
        <v>143390</v>
      </c>
    </row>
    <row r="1502" spans="1:25" x14ac:dyDescent="0.35">
      <c r="A1502">
        <v>2021</v>
      </c>
      <c r="B1502" t="s">
        <v>1816</v>
      </c>
      <c r="C1502" s="1">
        <v>44473</v>
      </c>
      <c r="D1502" t="s">
        <v>1809</v>
      </c>
      <c r="E1502" t="s">
        <v>23</v>
      </c>
      <c r="F1502" t="s">
        <v>437</v>
      </c>
      <c r="G1502">
        <v>2</v>
      </c>
      <c r="H1502">
        <v>281100</v>
      </c>
      <c r="I1502">
        <v>215200</v>
      </c>
      <c r="J1502" t="s">
        <v>14</v>
      </c>
      <c r="K1502">
        <v>562200</v>
      </c>
      <c r="L1502" t="s">
        <v>7204</v>
      </c>
      <c r="M1502" t="s">
        <v>7206</v>
      </c>
      <c r="N1502" s="1">
        <v>44431</v>
      </c>
      <c r="O1502" t="s">
        <v>437</v>
      </c>
      <c r="P1502" t="s">
        <v>7237</v>
      </c>
      <c r="Q1502" t="s">
        <v>7242</v>
      </c>
      <c r="R1502" t="s">
        <v>7225</v>
      </c>
      <c r="S1502">
        <v>217634</v>
      </c>
      <c r="T1502">
        <v>284264</v>
      </c>
      <c r="U1502">
        <v>0.23400000000000001</v>
      </c>
      <c r="V1502">
        <v>131800</v>
      </c>
      <c r="W1502">
        <v>430400</v>
      </c>
      <c r="X1502">
        <v>2021</v>
      </c>
      <c r="Y1502">
        <v>730860</v>
      </c>
    </row>
    <row r="1503" spans="1:25" x14ac:dyDescent="0.35">
      <c r="A1503">
        <v>2021</v>
      </c>
      <c r="B1503" t="s">
        <v>1817</v>
      </c>
      <c r="C1503" s="1">
        <v>44473</v>
      </c>
      <c r="D1503" t="s">
        <v>1809</v>
      </c>
      <c r="E1503" t="s">
        <v>190</v>
      </c>
      <c r="F1503" t="s">
        <v>54</v>
      </c>
      <c r="G1503">
        <v>2</v>
      </c>
      <c r="H1503">
        <v>3780900</v>
      </c>
      <c r="I1503">
        <v>2711900</v>
      </c>
      <c r="J1503" t="s">
        <v>18</v>
      </c>
      <c r="K1503">
        <v>7561800</v>
      </c>
      <c r="L1503" t="s">
        <v>7209</v>
      </c>
      <c r="M1503" t="s">
        <v>7206</v>
      </c>
      <c r="N1503" s="1">
        <v>43324</v>
      </c>
      <c r="O1503" t="s">
        <v>54</v>
      </c>
      <c r="P1503" t="s">
        <v>7231</v>
      </c>
      <c r="Q1503" t="s">
        <v>7244</v>
      </c>
      <c r="R1503" t="s">
        <v>7234</v>
      </c>
      <c r="S1503">
        <v>2469379</v>
      </c>
      <c r="T1503">
        <v>3442833</v>
      </c>
      <c r="U1503">
        <v>0.28299999999999997</v>
      </c>
      <c r="V1503">
        <v>2138000</v>
      </c>
      <c r="W1503">
        <v>5423800</v>
      </c>
      <c r="X1503">
        <v>2021</v>
      </c>
      <c r="Y1503">
        <v>9830340</v>
      </c>
    </row>
    <row r="1504" spans="1:25" x14ac:dyDescent="0.35">
      <c r="A1504">
        <v>2021</v>
      </c>
      <c r="B1504" t="s">
        <v>1818</v>
      </c>
      <c r="C1504" s="1">
        <v>44473</v>
      </c>
      <c r="D1504" t="s">
        <v>1809</v>
      </c>
      <c r="E1504" t="s">
        <v>754</v>
      </c>
      <c r="F1504" t="s">
        <v>33</v>
      </c>
      <c r="G1504">
        <v>4</v>
      </c>
      <c r="H1504">
        <v>217900</v>
      </c>
      <c r="I1504">
        <v>169500</v>
      </c>
      <c r="J1504" t="s">
        <v>18</v>
      </c>
      <c r="K1504">
        <v>871600</v>
      </c>
      <c r="L1504" t="s">
        <v>7209</v>
      </c>
      <c r="M1504" t="s">
        <v>7203</v>
      </c>
      <c r="N1504" s="1">
        <v>43324</v>
      </c>
      <c r="O1504" t="s">
        <v>33</v>
      </c>
      <c r="P1504" t="s">
        <v>7237</v>
      </c>
      <c r="Q1504" t="s">
        <v>7238</v>
      </c>
      <c r="R1504" t="s">
        <v>7240</v>
      </c>
      <c r="S1504">
        <v>175405</v>
      </c>
      <c r="T1504">
        <v>225475</v>
      </c>
      <c r="U1504">
        <v>0.222</v>
      </c>
      <c r="V1504">
        <v>193600</v>
      </c>
      <c r="W1504">
        <v>678000</v>
      </c>
      <c r="X1504">
        <v>2021</v>
      </c>
      <c r="Y1504">
        <v>1133080</v>
      </c>
    </row>
    <row r="1505" spans="1:25" x14ac:dyDescent="0.35">
      <c r="A1505">
        <v>2021</v>
      </c>
      <c r="B1505" t="s">
        <v>1819</v>
      </c>
      <c r="C1505" s="1">
        <v>44473</v>
      </c>
      <c r="D1505" t="s">
        <v>1809</v>
      </c>
      <c r="E1505" t="s">
        <v>71</v>
      </c>
      <c r="F1505" t="s">
        <v>406</v>
      </c>
      <c r="G1505">
        <v>4</v>
      </c>
      <c r="H1505">
        <v>237400</v>
      </c>
      <c r="I1505">
        <v>171600</v>
      </c>
      <c r="J1505" t="s">
        <v>18</v>
      </c>
      <c r="K1505">
        <v>949600</v>
      </c>
      <c r="L1505" t="s">
        <v>7204</v>
      </c>
      <c r="M1505" t="s">
        <v>7203</v>
      </c>
      <c r="N1505" s="1">
        <v>44483</v>
      </c>
      <c r="O1505" t="s">
        <v>406</v>
      </c>
      <c r="P1505" t="s">
        <v>7235</v>
      </c>
      <c r="Q1505" t="s">
        <v>7249</v>
      </c>
      <c r="R1505" t="s">
        <v>7225</v>
      </c>
      <c r="S1505">
        <v>166359</v>
      </c>
      <c r="T1505">
        <v>230230</v>
      </c>
      <c r="U1505">
        <v>0.27700000000000002</v>
      </c>
      <c r="V1505">
        <v>263200</v>
      </c>
      <c r="W1505">
        <v>686400</v>
      </c>
      <c r="X1505">
        <v>2021</v>
      </c>
      <c r="Y1505">
        <v>1234480</v>
      </c>
    </row>
    <row r="1506" spans="1:25" x14ac:dyDescent="0.35">
      <c r="A1506">
        <v>2021</v>
      </c>
      <c r="B1506" t="s">
        <v>1820</v>
      </c>
      <c r="C1506" s="1">
        <v>44474</v>
      </c>
      <c r="D1506" t="s">
        <v>1809</v>
      </c>
      <c r="E1506" t="s">
        <v>401</v>
      </c>
      <c r="F1506" t="s">
        <v>72</v>
      </c>
      <c r="G1506">
        <v>3</v>
      </c>
      <c r="H1506">
        <v>228100</v>
      </c>
      <c r="I1506">
        <v>151100</v>
      </c>
      <c r="J1506" t="s">
        <v>14</v>
      </c>
      <c r="K1506">
        <v>684300</v>
      </c>
      <c r="L1506" t="s">
        <v>7202</v>
      </c>
      <c r="M1506" t="s">
        <v>7203</v>
      </c>
      <c r="N1506" s="1">
        <v>43285</v>
      </c>
      <c r="O1506" t="s">
        <v>72</v>
      </c>
      <c r="P1506" t="s">
        <v>7235</v>
      </c>
      <c r="Q1506" t="s">
        <v>7236</v>
      </c>
      <c r="R1506" t="s">
        <v>7220</v>
      </c>
      <c r="S1506">
        <v>158801</v>
      </c>
      <c r="T1506">
        <v>239703</v>
      </c>
      <c r="U1506">
        <v>0.33800000000000002</v>
      </c>
      <c r="V1506">
        <v>231000</v>
      </c>
      <c r="W1506">
        <v>453300</v>
      </c>
      <c r="X1506">
        <v>2021</v>
      </c>
      <c r="Y1506">
        <v>889590</v>
      </c>
    </row>
    <row r="1507" spans="1:25" x14ac:dyDescent="0.35">
      <c r="A1507">
        <v>2021</v>
      </c>
      <c r="B1507" t="s">
        <v>1821</v>
      </c>
      <c r="C1507" s="1">
        <v>44474</v>
      </c>
      <c r="D1507" t="s">
        <v>1809</v>
      </c>
      <c r="E1507" t="s">
        <v>770</v>
      </c>
      <c r="F1507" t="s">
        <v>250</v>
      </c>
      <c r="G1507">
        <v>1</v>
      </c>
      <c r="H1507">
        <v>330500</v>
      </c>
      <c r="I1507">
        <v>247500</v>
      </c>
      <c r="J1507" t="s">
        <v>18</v>
      </c>
      <c r="K1507">
        <v>330500</v>
      </c>
      <c r="L1507" t="s">
        <v>7204</v>
      </c>
      <c r="M1507" t="s">
        <v>7203</v>
      </c>
      <c r="N1507" s="1">
        <v>44052</v>
      </c>
      <c r="O1507" t="s">
        <v>250</v>
      </c>
      <c r="P1507" t="s">
        <v>7237</v>
      </c>
      <c r="Q1507" t="s">
        <v>7239</v>
      </c>
      <c r="R1507" t="s">
        <v>7230</v>
      </c>
      <c r="S1507">
        <v>235795</v>
      </c>
      <c r="T1507">
        <v>314890</v>
      </c>
      <c r="U1507">
        <v>0.251</v>
      </c>
      <c r="V1507">
        <v>83000</v>
      </c>
      <c r="W1507">
        <v>247500</v>
      </c>
      <c r="X1507">
        <v>2021</v>
      </c>
      <c r="Y1507">
        <v>429650</v>
      </c>
    </row>
    <row r="1508" spans="1:25" x14ac:dyDescent="0.35">
      <c r="A1508">
        <v>2021</v>
      </c>
      <c r="B1508" t="s">
        <v>1822</v>
      </c>
      <c r="C1508" s="1">
        <v>44474</v>
      </c>
      <c r="D1508" t="s">
        <v>1809</v>
      </c>
      <c r="E1508" t="s">
        <v>119</v>
      </c>
      <c r="F1508" t="s">
        <v>42</v>
      </c>
      <c r="G1508">
        <v>3</v>
      </c>
      <c r="H1508">
        <v>163900</v>
      </c>
      <c r="I1508">
        <v>110800</v>
      </c>
      <c r="J1508" t="s">
        <v>18</v>
      </c>
      <c r="K1508">
        <v>491700</v>
      </c>
      <c r="L1508" t="s">
        <v>7208</v>
      </c>
      <c r="M1508" t="s">
        <v>7206</v>
      </c>
      <c r="N1508" s="1">
        <v>43601</v>
      </c>
      <c r="O1508" t="s">
        <v>42</v>
      </c>
      <c r="P1508" t="s">
        <v>7221</v>
      </c>
      <c r="Q1508" t="s">
        <v>7226</v>
      </c>
      <c r="R1508" t="s">
        <v>7234</v>
      </c>
      <c r="S1508">
        <v>110851</v>
      </c>
      <c r="T1508">
        <v>163978</v>
      </c>
      <c r="U1508">
        <v>0.32400000000000001</v>
      </c>
      <c r="V1508">
        <v>159300</v>
      </c>
      <c r="W1508">
        <v>332400</v>
      </c>
      <c r="X1508">
        <v>2021</v>
      </c>
      <c r="Y1508">
        <v>639210</v>
      </c>
    </row>
    <row r="1509" spans="1:25" x14ac:dyDescent="0.35">
      <c r="A1509">
        <v>2021</v>
      </c>
      <c r="B1509" t="s">
        <v>1823</v>
      </c>
      <c r="C1509" s="1">
        <v>44474</v>
      </c>
      <c r="D1509" t="s">
        <v>1809</v>
      </c>
      <c r="E1509" t="s">
        <v>689</v>
      </c>
      <c r="F1509" t="s">
        <v>434</v>
      </c>
      <c r="G1509">
        <v>1</v>
      </c>
      <c r="H1509">
        <v>256100</v>
      </c>
      <c r="I1509">
        <v>186600</v>
      </c>
      <c r="J1509" t="s">
        <v>14</v>
      </c>
      <c r="K1509">
        <v>256100</v>
      </c>
      <c r="L1509" t="s">
        <v>7208</v>
      </c>
      <c r="M1509" t="s">
        <v>7206</v>
      </c>
      <c r="N1509" s="1">
        <v>44290</v>
      </c>
      <c r="O1509" t="s">
        <v>434</v>
      </c>
      <c r="P1509" t="s">
        <v>7221</v>
      </c>
      <c r="Q1509" t="s">
        <v>7222</v>
      </c>
      <c r="R1509" t="s">
        <v>7225</v>
      </c>
      <c r="S1509">
        <v>180543</v>
      </c>
      <c r="T1509">
        <v>247785</v>
      </c>
      <c r="U1509">
        <v>0.27100000000000002</v>
      </c>
      <c r="V1509">
        <v>69500</v>
      </c>
      <c r="W1509">
        <v>186600</v>
      </c>
      <c r="X1509">
        <v>2021</v>
      </c>
      <c r="Y1509">
        <v>332930</v>
      </c>
    </row>
    <row r="1510" spans="1:25" x14ac:dyDescent="0.35">
      <c r="A1510">
        <v>2021</v>
      </c>
      <c r="B1510" t="s">
        <v>1824</v>
      </c>
      <c r="C1510" s="1">
        <v>44474</v>
      </c>
      <c r="D1510" t="s">
        <v>1809</v>
      </c>
      <c r="E1510" t="s">
        <v>824</v>
      </c>
      <c r="F1510" t="s">
        <v>655</v>
      </c>
      <c r="G1510">
        <v>2</v>
      </c>
      <c r="H1510">
        <v>2018200</v>
      </c>
      <c r="I1510">
        <v>1371100</v>
      </c>
      <c r="J1510" t="s">
        <v>18</v>
      </c>
      <c r="K1510">
        <v>4036400</v>
      </c>
      <c r="L1510" t="s">
        <v>7205</v>
      </c>
      <c r="M1510" t="s">
        <v>7203</v>
      </c>
      <c r="N1510" s="1">
        <v>44125</v>
      </c>
      <c r="O1510" t="s">
        <v>655</v>
      </c>
      <c r="P1510" t="s">
        <v>7218</v>
      </c>
      <c r="Q1510" t="s">
        <v>7219</v>
      </c>
      <c r="R1510" t="s">
        <v>7220</v>
      </c>
      <c r="S1510">
        <v>1412184</v>
      </c>
      <c r="T1510">
        <v>2078622</v>
      </c>
      <c r="U1510">
        <v>0.32100000000000001</v>
      </c>
      <c r="V1510">
        <v>1294200</v>
      </c>
      <c r="W1510">
        <v>2742200</v>
      </c>
      <c r="X1510">
        <v>2021</v>
      </c>
      <c r="Y1510">
        <v>5247320</v>
      </c>
    </row>
    <row r="1511" spans="1:25" x14ac:dyDescent="0.35">
      <c r="A1511">
        <v>2021</v>
      </c>
      <c r="B1511" t="s">
        <v>1825</v>
      </c>
      <c r="C1511" s="1">
        <v>44474</v>
      </c>
      <c r="D1511" t="s">
        <v>1809</v>
      </c>
      <c r="E1511" t="s">
        <v>160</v>
      </c>
      <c r="F1511" t="s">
        <v>21</v>
      </c>
      <c r="G1511">
        <v>3</v>
      </c>
      <c r="H1511">
        <v>2725800</v>
      </c>
      <c r="I1511">
        <v>1837200</v>
      </c>
      <c r="J1511" t="s">
        <v>18</v>
      </c>
      <c r="K1511">
        <v>8177400</v>
      </c>
      <c r="L1511" t="s">
        <v>7208</v>
      </c>
      <c r="M1511" t="s">
        <v>7203</v>
      </c>
      <c r="N1511" s="1">
        <v>44215</v>
      </c>
      <c r="O1511" t="s">
        <v>21</v>
      </c>
      <c r="P1511" t="s">
        <v>7231</v>
      </c>
      <c r="Q1511" t="s">
        <v>7232</v>
      </c>
      <c r="R1511" t="s">
        <v>7225</v>
      </c>
      <c r="S1511">
        <v>1815090</v>
      </c>
      <c r="T1511">
        <v>2693020</v>
      </c>
      <c r="U1511">
        <v>0.32600000000000001</v>
      </c>
      <c r="V1511">
        <v>2665800</v>
      </c>
      <c r="W1511">
        <v>5511600</v>
      </c>
      <c r="X1511">
        <v>2021</v>
      </c>
      <c r="Y1511">
        <v>10630620</v>
      </c>
    </row>
    <row r="1512" spans="1:25" x14ac:dyDescent="0.35">
      <c r="A1512">
        <v>2021</v>
      </c>
      <c r="B1512" t="s">
        <v>1826</v>
      </c>
      <c r="C1512" s="1">
        <v>44474</v>
      </c>
      <c r="D1512" t="s">
        <v>1809</v>
      </c>
      <c r="E1512" t="s">
        <v>459</v>
      </c>
      <c r="F1512" t="s">
        <v>649</v>
      </c>
      <c r="G1512">
        <v>5</v>
      </c>
      <c r="H1512">
        <v>82700</v>
      </c>
      <c r="I1512">
        <v>58100</v>
      </c>
      <c r="J1512" t="s">
        <v>14</v>
      </c>
      <c r="K1512">
        <v>413500</v>
      </c>
      <c r="L1512" t="s">
        <v>7205</v>
      </c>
      <c r="M1512" t="s">
        <v>7203</v>
      </c>
      <c r="N1512" s="1">
        <v>43428</v>
      </c>
      <c r="O1512" t="s">
        <v>649</v>
      </c>
      <c r="P1512" t="s">
        <v>7235</v>
      </c>
      <c r="Q1512" t="s">
        <v>7236</v>
      </c>
      <c r="R1512" t="s">
        <v>7223</v>
      </c>
      <c r="S1512">
        <v>56164</v>
      </c>
      <c r="T1512">
        <v>79878</v>
      </c>
      <c r="U1512">
        <v>0.29699999999999999</v>
      </c>
      <c r="V1512">
        <v>123000</v>
      </c>
      <c r="W1512">
        <v>290500</v>
      </c>
      <c r="X1512">
        <v>2021</v>
      </c>
      <c r="Y1512">
        <v>537550</v>
      </c>
    </row>
    <row r="1513" spans="1:25" x14ac:dyDescent="0.35">
      <c r="A1513">
        <v>2021</v>
      </c>
      <c r="B1513" t="s">
        <v>1827</v>
      </c>
      <c r="C1513" s="1">
        <v>44474</v>
      </c>
      <c r="D1513" t="s">
        <v>1809</v>
      </c>
      <c r="E1513" t="s">
        <v>169</v>
      </c>
      <c r="F1513" t="s">
        <v>472</v>
      </c>
      <c r="G1513">
        <v>5</v>
      </c>
      <c r="H1513">
        <v>2411200</v>
      </c>
      <c r="I1513">
        <v>1641500</v>
      </c>
      <c r="J1513" t="s">
        <v>14</v>
      </c>
      <c r="K1513">
        <v>12056000</v>
      </c>
      <c r="L1513" t="s">
        <v>7209</v>
      </c>
      <c r="M1513" t="s">
        <v>7203</v>
      </c>
      <c r="N1513" s="1">
        <v>44466</v>
      </c>
      <c r="O1513" t="s">
        <v>472</v>
      </c>
      <c r="P1513" t="s">
        <v>7231</v>
      </c>
      <c r="Q1513" t="s">
        <v>7232</v>
      </c>
      <c r="R1513" t="s">
        <v>7230</v>
      </c>
      <c r="S1513">
        <v>1639217</v>
      </c>
      <c r="T1513">
        <v>2407811</v>
      </c>
      <c r="U1513">
        <v>0.31900000000000001</v>
      </c>
      <c r="V1513">
        <v>3848500</v>
      </c>
      <c r="W1513">
        <v>8207500</v>
      </c>
      <c r="X1513">
        <v>2021</v>
      </c>
      <c r="Y1513">
        <v>15672800</v>
      </c>
    </row>
    <row r="1514" spans="1:25" x14ac:dyDescent="0.35">
      <c r="A1514">
        <v>2021</v>
      </c>
      <c r="B1514" t="s">
        <v>1828</v>
      </c>
      <c r="C1514" s="1">
        <v>44475</v>
      </c>
      <c r="D1514" t="s">
        <v>1809</v>
      </c>
      <c r="E1514" t="s">
        <v>349</v>
      </c>
      <c r="F1514" t="s">
        <v>655</v>
      </c>
      <c r="G1514">
        <v>5</v>
      </c>
      <c r="H1514">
        <v>2005400</v>
      </c>
      <c r="I1514">
        <v>1362400</v>
      </c>
      <c r="J1514" t="s">
        <v>14</v>
      </c>
      <c r="K1514">
        <v>10027000</v>
      </c>
      <c r="L1514" t="s">
        <v>7204</v>
      </c>
      <c r="M1514" t="s">
        <v>7203</v>
      </c>
      <c r="N1514" s="1">
        <v>43944</v>
      </c>
      <c r="O1514" t="s">
        <v>655</v>
      </c>
      <c r="P1514" t="s">
        <v>7218</v>
      </c>
      <c r="Q1514" t="s">
        <v>7219</v>
      </c>
      <c r="R1514" t="s">
        <v>7220</v>
      </c>
      <c r="S1514">
        <v>1412184</v>
      </c>
      <c r="T1514">
        <v>2078622</v>
      </c>
      <c r="U1514">
        <v>0.32100000000000001</v>
      </c>
      <c r="V1514">
        <v>3215000</v>
      </c>
      <c r="W1514">
        <v>6812000</v>
      </c>
      <c r="X1514">
        <v>2021</v>
      </c>
      <c r="Y1514">
        <v>13035100</v>
      </c>
    </row>
    <row r="1515" spans="1:25" x14ac:dyDescent="0.35">
      <c r="A1515">
        <v>2021</v>
      </c>
      <c r="B1515" t="s">
        <v>1829</v>
      </c>
      <c r="C1515" s="1">
        <v>44475</v>
      </c>
      <c r="D1515" t="s">
        <v>1809</v>
      </c>
      <c r="E1515" t="s">
        <v>420</v>
      </c>
      <c r="F1515" t="s">
        <v>658</v>
      </c>
      <c r="G1515">
        <v>4</v>
      </c>
      <c r="H1515">
        <v>339800</v>
      </c>
      <c r="I1515">
        <v>266700</v>
      </c>
      <c r="J1515" t="s">
        <v>14</v>
      </c>
      <c r="K1515">
        <v>1359200</v>
      </c>
      <c r="L1515" t="s">
        <v>7209</v>
      </c>
      <c r="M1515" t="s">
        <v>7203</v>
      </c>
      <c r="N1515" s="1">
        <v>44293</v>
      </c>
      <c r="O1515" t="s">
        <v>658</v>
      </c>
      <c r="P1515" t="s">
        <v>7221</v>
      </c>
      <c r="Q1515" t="s">
        <v>7226</v>
      </c>
      <c r="R1515" t="s">
        <v>7227</v>
      </c>
      <c r="S1515">
        <v>258863</v>
      </c>
      <c r="T1515">
        <v>329873</v>
      </c>
      <c r="U1515">
        <v>0.215</v>
      </c>
      <c r="V1515">
        <v>292400</v>
      </c>
      <c r="W1515">
        <v>1066800</v>
      </c>
      <c r="X1515">
        <v>2021</v>
      </c>
      <c r="Y1515">
        <v>1766960</v>
      </c>
    </row>
    <row r="1516" spans="1:25" x14ac:dyDescent="0.35">
      <c r="A1516">
        <v>2021</v>
      </c>
      <c r="B1516" t="s">
        <v>1830</v>
      </c>
      <c r="C1516" s="1">
        <v>44475</v>
      </c>
      <c r="D1516" t="s">
        <v>1809</v>
      </c>
      <c r="E1516" t="s">
        <v>149</v>
      </c>
      <c r="F1516" t="s">
        <v>271</v>
      </c>
      <c r="G1516">
        <v>5</v>
      </c>
      <c r="H1516">
        <v>210300</v>
      </c>
      <c r="I1516">
        <v>171300</v>
      </c>
      <c r="J1516" t="s">
        <v>14</v>
      </c>
      <c r="K1516">
        <v>1051500</v>
      </c>
      <c r="L1516" t="s">
        <v>7208</v>
      </c>
      <c r="M1516" t="s">
        <v>7203</v>
      </c>
      <c r="N1516" s="1">
        <v>43490</v>
      </c>
      <c r="O1516" t="s">
        <v>271</v>
      </c>
      <c r="P1516" t="s">
        <v>7237</v>
      </c>
      <c r="Q1516" t="s">
        <v>7238</v>
      </c>
      <c r="R1516" t="s">
        <v>7225</v>
      </c>
      <c r="S1516">
        <v>181561</v>
      </c>
      <c r="T1516">
        <v>222942</v>
      </c>
      <c r="U1516">
        <v>0.186</v>
      </c>
      <c r="V1516">
        <v>195000</v>
      </c>
      <c r="W1516">
        <v>856500</v>
      </c>
      <c r="X1516">
        <v>2021</v>
      </c>
      <c r="Y1516">
        <v>1366950</v>
      </c>
    </row>
    <row r="1517" spans="1:25" x14ac:dyDescent="0.35">
      <c r="A1517">
        <v>2021</v>
      </c>
      <c r="B1517" t="s">
        <v>1831</v>
      </c>
      <c r="C1517" s="1">
        <v>44475</v>
      </c>
      <c r="D1517" t="s">
        <v>1809</v>
      </c>
      <c r="E1517" t="s">
        <v>26</v>
      </c>
      <c r="F1517" t="s">
        <v>437</v>
      </c>
      <c r="G1517">
        <v>3</v>
      </c>
      <c r="H1517">
        <v>295900</v>
      </c>
      <c r="I1517">
        <v>226600</v>
      </c>
      <c r="J1517" t="s">
        <v>14</v>
      </c>
      <c r="K1517">
        <v>887700</v>
      </c>
      <c r="L1517" t="s">
        <v>7209</v>
      </c>
      <c r="M1517" t="s">
        <v>7203</v>
      </c>
      <c r="N1517" s="1">
        <v>43105</v>
      </c>
      <c r="O1517" t="s">
        <v>437</v>
      </c>
      <c r="P1517" t="s">
        <v>7237</v>
      </c>
      <c r="Q1517" t="s">
        <v>7242</v>
      </c>
      <c r="R1517" t="s">
        <v>7225</v>
      </c>
      <c r="S1517">
        <v>217634</v>
      </c>
      <c r="T1517">
        <v>284264</v>
      </c>
      <c r="U1517">
        <v>0.23400000000000001</v>
      </c>
      <c r="V1517">
        <v>207900</v>
      </c>
      <c r="W1517">
        <v>679800</v>
      </c>
      <c r="X1517">
        <v>2021</v>
      </c>
      <c r="Y1517">
        <v>1154010</v>
      </c>
    </row>
    <row r="1518" spans="1:25" x14ac:dyDescent="0.35">
      <c r="A1518">
        <v>2021</v>
      </c>
      <c r="B1518" t="s">
        <v>1832</v>
      </c>
      <c r="C1518" s="1">
        <v>44475</v>
      </c>
      <c r="D1518" t="s">
        <v>1809</v>
      </c>
      <c r="E1518" t="s">
        <v>293</v>
      </c>
      <c r="F1518" t="s">
        <v>65</v>
      </c>
      <c r="G1518">
        <v>1</v>
      </c>
      <c r="H1518">
        <v>1767300</v>
      </c>
      <c r="I1518">
        <v>1281400</v>
      </c>
      <c r="J1518" t="s">
        <v>14</v>
      </c>
      <c r="K1518">
        <v>1767300</v>
      </c>
      <c r="L1518" t="s">
        <v>7204</v>
      </c>
      <c r="M1518" t="s">
        <v>7203</v>
      </c>
      <c r="N1518" s="1">
        <v>43595</v>
      </c>
      <c r="O1518" t="s">
        <v>65</v>
      </c>
      <c r="P1518" t="s">
        <v>7231</v>
      </c>
      <c r="Q1518" t="s">
        <v>7232</v>
      </c>
      <c r="R1518" t="s">
        <v>7240</v>
      </c>
      <c r="S1518">
        <v>1370510</v>
      </c>
      <c r="T1518">
        <v>1890233</v>
      </c>
      <c r="U1518">
        <v>0.27500000000000002</v>
      </c>
      <c r="V1518">
        <v>485900</v>
      </c>
      <c r="W1518">
        <v>1281400</v>
      </c>
      <c r="X1518">
        <v>2021</v>
      </c>
      <c r="Y1518">
        <v>2297490</v>
      </c>
    </row>
    <row r="1519" spans="1:25" x14ac:dyDescent="0.35">
      <c r="A1519">
        <v>2021</v>
      </c>
      <c r="B1519" t="s">
        <v>1833</v>
      </c>
      <c r="C1519" s="1">
        <v>44475</v>
      </c>
      <c r="D1519" t="s">
        <v>1809</v>
      </c>
      <c r="E1519" t="s">
        <v>516</v>
      </c>
      <c r="F1519" t="s">
        <v>101</v>
      </c>
      <c r="G1519">
        <v>4</v>
      </c>
      <c r="H1519">
        <v>494300</v>
      </c>
      <c r="I1519">
        <v>353400</v>
      </c>
      <c r="J1519" t="s">
        <v>18</v>
      </c>
      <c r="K1519">
        <v>1977200</v>
      </c>
      <c r="L1519" t="s">
        <v>7210</v>
      </c>
      <c r="M1519" t="s">
        <v>7203</v>
      </c>
      <c r="N1519" s="1">
        <v>43732</v>
      </c>
      <c r="O1519" t="s">
        <v>101</v>
      </c>
      <c r="P1519" t="s">
        <v>7228</v>
      </c>
      <c r="Q1519" t="s">
        <v>7229</v>
      </c>
      <c r="R1519" t="s">
        <v>7230</v>
      </c>
      <c r="S1519">
        <v>341631</v>
      </c>
      <c r="T1519">
        <v>477878</v>
      </c>
      <c r="U1519">
        <v>0.28499999999999998</v>
      </c>
      <c r="V1519">
        <v>563600</v>
      </c>
      <c r="W1519">
        <v>1413600</v>
      </c>
      <c r="X1519">
        <v>2021</v>
      </c>
      <c r="Y1519">
        <v>2570360</v>
      </c>
    </row>
    <row r="1520" spans="1:25" x14ac:dyDescent="0.35">
      <c r="A1520">
        <v>2021</v>
      </c>
      <c r="B1520" t="s">
        <v>1834</v>
      </c>
      <c r="C1520" s="1">
        <v>44475</v>
      </c>
      <c r="D1520" t="s">
        <v>1809</v>
      </c>
      <c r="E1520" t="s">
        <v>812</v>
      </c>
      <c r="F1520" t="s">
        <v>474</v>
      </c>
      <c r="G1520">
        <v>1</v>
      </c>
      <c r="H1520">
        <v>2851000</v>
      </c>
      <c r="I1520">
        <v>2010000</v>
      </c>
      <c r="J1520" t="s">
        <v>14</v>
      </c>
      <c r="K1520">
        <v>2851000</v>
      </c>
      <c r="L1520" t="s">
        <v>7209</v>
      </c>
      <c r="M1520" t="s">
        <v>7203</v>
      </c>
      <c r="N1520" s="1">
        <v>43507</v>
      </c>
      <c r="O1520" t="s">
        <v>474</v>
      </c>
      <c r="P1520" t="s">
        <v>7231</v>
      </c>
      <c r="Q1520" t="s">
        <v>7244</v>
      </c>
      <c r="R1520" t="s">
        <v>7240</v>
      </c>
      <c r="S1520">
        <v>2081182</v>
      </c>
      <c r="T1520">
        <v>2951936</v>
      </c>
      <c r="U1520">
        <v>0.29499999999999998</v>
      </c>
      <c r="V1520">
        <v>841000</v>
      </c>
      <c r="W1520">
        <v>2010000</v>
      </c>
      <c r="X1520">
        <v>2021</v>
      </c>
      <c r="Y1520">
        <v>3706300</v>
      </c>
    </row>
    <row r="1521" spans="1:25" x14ac:dyDescent="0.35">
      <c r="A1521">
        <v>2021</v>
      </c>
      <c r="B1521" t="s">
        <v>1835</v>
      </c>
      <c r="C1521" s="1">
        <v>44475</v>
      </c>
      <c r="D1521" t="s">
        <v>1809</v>
      </c>
      <c r="E1521" t="s">
        <v>90</v>
      </c>
      <c r="F1521" t="s">
        <v>642</v>
      </c>
      <c r="G1521">
        <v>4</v>
      </c>
      <c r="H1521">
        <v>884600</v>
      </c>
      <c r="I1521">
        <v>654400</v>
      </c>
      <c r="J1521" t="s">
        <v>14</v>
      </c>
      <c r="K1521">
        <v>3538400</v>
      </c>
      <c r="L1521" t="s">
        <v>7209</v>
      </c>
      <c r="M1521" t="s">
        <v>7206</v>
      </c>
      <c r="N1521" s="1">
        <v>43537</v>
      </c>
      <c r="O1521" t="s">
        <v>642</v>
      </c>
      <c r="P1521" t="s">
        <v>7228</v>
      </c>
      <c r="Q1521" t="s">
        <v>7245</v>
      </c>
      <c r="R1521" t="s">
        <v>7223</v>
      </c>
      <c r="S1521">
        <v>662808</v>
      </c>
      <c r="T1521">
        <v>895988</v>
      </c>
      <c r="U1521">
        <v>0.26</v>
      </c>
      <c r="V1521">
        <v>920800</v>
      </c>
      <c r="W1521">
        <v>2617600</v>
      </c>
      <c r="X1521">
        <v>2021</v>
      </c>
      <c r="Y1521">
        <v>4599920</v>
      </c>
    </row>
    <row r="1522" spans="1:25" x14ac:dyDescent="0.35">
      <c r="A1522">
        <v>2021</v>
      </c>
      <c r="B1522" t="s">
        <v>1836</v>
      </c>
      <c r="C1522" s="1">
        <v>44475</v>
      </c>
      <c r="D1522" t="s">
        <v>1809</v>
      </c>
      <c r="E1522" t="s">
        <v>549</v>
      </c>
      <c r="F1522" t="s">
        <v>185</v>
      </c>
      <c r="G1522">
        <v>5</v>
      </c>
      <c r="H1522">
        <v>639800</v>
      </c>
      <c r="I1522">
        <v>423300</v>
      </c>
      <c r="J1522" t="s">
        <v>14</v>
      </c>
      <c r="K1522">
        <v>3199000</v>
      </c>
      <c r="L1522" t="s">
        <v>7209</v>
      </c>
      <c r="M1522" t="s">
        <v>7206</v>
      </c>
      <c r="N1522" s="1">
        <v>43533</v>
      </c>
      <c r="O1522" t="s">
        <v>185</v>
      </c>
      <c r="P1522" t="s">
        <v>7221</v>
      </c>
      <c r="Q1522" t="s">
        <v>7222</v>
      </c>
      <c r="R1522" t="s">
        <v>7234</v>
      </c>
      <c r="S1522">
        <v>416435</v>
      </c>
      <c r="T1522">
        <v>629531</v>
      </c>
      <c r="U1522">
        <v>0.33800000000000002</v>
      </c>
      <c r="V1522">
        <v>1082500</v>
      </c>
      <c r="W1522">
        <v>2116500</v>
      </c>
      <c r="X1522">
        <v>2021</v>
      </c>
      <c r="Y1522">
        <v>4158700</v>
      </c>
    </row>
    <row r="1523" spans="1:25" x14ac:dyDescent="0.35">
      <c r="A1523">
        <v>2021</v>
      </c>
      <c r="B1523" t="s">
        <v>1837</v>
      </c>
      <c r="C1523" s="1">
        <v>44476</v>
      </c>
      <c r="D1523" t="s">
        <v>1809</v>
      </c>
      <c r="E1523" t="s">
        <v>482</v>
      </c>
      <c r="F1523" t="s">
        <v>998</v>
      </c>
      <c r="G1523">
        <v>2</v>
      </c>
      <c r="H1523">
        <v>238700</v>
      </c>
      <c r="I1523">
        <v>162000</v>
      </c>
      <c r="J1523" t="s">
        <v>18</v>
      </c>
      <c r="K1523">
        <v>477400</v>
      </c>
      <c r="L1523" t="s">
        <v>7208</v>
      </c>
      <c r="M1523" t="s">
        <v>7203</v>
      </c>
      <c r="N1523" s="1">
        <v>44517</v>
      </c>
      <c r="O1523" t="s">
        <v>998</v>
      </c>
      <c r="P1523" t="s">
        <v>7235</v>
      </c>
      <c r="Q1523" t="s">
        <v>7248</v>
      </c>
      <c r="R1523" t="s">
        <v>7223</v>
      </c>
      <c r="S1523">
        <v>166758</v>
      </c>
      <c r="T1523">
        <v>245606</v>
      </c>
      <c r="U1523">
        <v>0.32100000000000001</v>
      </c>
      <c r="V1523">
        <v>153400</v>
      </c>
      <c r="W1523">
        <v>324000</v>
      </c>
      <c r="X1523">
        <v>2021</v>
      </c>
      <c r="Y1523">
        <v>620620</v>
      </c>
    </row>
    <row r="1524" spans="1:25" x14ac:dyDescent="0.35">
      <c r="A1524">
        <v>2021</v>
      </c>
      <c r="B1524" t="s">
        <v>1838</v>
      </c>
      <c r="C1524" s="1">
        <v>44476</v>
      </c>
      <c r="D1524" t="s">
        <v>1809</v>
      </c>
      <c r="E1524" t="s">
        <v>223</v>
      </c>
      <c r="F1524" t="s">
        <v>65</v>
      </c>
      <c r="G1524">
        <v>1</v>
      </c>
      <c r="H1524">
        <v>2049400</v>
      </c>
      <c r="I1524">
        <v>1485900</v>
      </c>
      <c r="J1524" t="s">
        <v>14</v>
      </c>
      <c r="K1524">
        <v>2049400</v>
      </c>
      <c r="L1524" t="s">
        <v>7204</v>
      </c>
      <c r="M1524" t="s">
        <v>7203</v>
      </c>
      <c r="N1524" s="1">
        <v>43537</v>
      </c>
      <c r="O1524" t="s">
        <v>65</v>
      </c>
      <c r="P1524" t="s">
        <v>7231</v>
      </c>
      <c r="Q1524" t="s">
        <v>7232</v>
      </c>
      <c r="R1524" t="s">
        <v>7240</v>
      </c>
      <c r="S1524">
        <v>1370510</v>
      </c>
      <c r="T1524">
        <v>1890233</v>
      </c>
      <c r="U1524">
        <v>0.27500000000000002</v>
      </c>
      <c r="V1524">
        <v>563500</v>
      </c>
      <c r="W1524">
        <v>1485900</v>
      </c>
      <c r="X1524">
        <v>2021</v>
      </c>
      <c r="Y1524">
        <v>2664220</v>
      </c>
    </row>
    <row r="1525" spans="1:25" x14ac:dyDescent="0.35">
      <c r="A1525">
        <v>2021</v>
      </c>
      <c r="B1525" t="s">
        <v>1839</v>
      </c>
      <c r="C1525" s="1">
        <v>44476</v>
      </c>
      <c r="D1525" t="s">
        <v>1809</v>
      </c>
      <c r="E1525" t="s">
        <v>268</v>
      </c>
      <c r="F1525" t="s">
        <v>614</v>
      </c>
      <c r="G1525">
        <v>3</v>
      </c>
      <c r="H1525">
        <v>647100</v>
      </c>
      <c r="I1525">
        <v>457300</v>
      </c>
      <c r="J1525" t="s">
        <v>14</v>
      </c>
      <c r="K1525">
        <v>1941300</v>
      </c>
      <c r="L1525" t="s">
        <v>7204</v>
      </c>
      <c r="M1525" t="s">
        <v>7206</v>
      </c>
      <c r="N1525" s="1">
        <v>43409</v>
      </c>
      <c r="O1525" t="s">
        <v>614</v>
      </c>
      <c r="P1525" t="s">
        <v>7237</v>
      </c>
      <c r="Q1525" t="s">
        <v>7239</v>
      </c>
      <c r="R1525" t="s">
        <v>7230</v>
      </c>
      <c r="S1525">
        <v>406837</v>
      </c>
      <c r="T1525">
        <v>575668</v>
      </c>
      <c r="U1525">
        <v>0.29299999999999998</v>
      </c>
      <c r="V1525">
        <v>569400</v>
      </c>
      <c r="W1525">
        <v>1371900</v>
      </c>
      <c r="X1525">
        <v>2021</v>
      </c>
      <c r="Y1525">
        <v>2523690</v>
      </c>
    </row>
    <row r="1526" spans="1:25" x14ac:dyDescent="0.35">
      <c r="A1526">
        <v>2021</v>
      </c>
      <c r="B1526" t="s">
        <v>1840</v>
      </c>
      <c r="C1526" s="1">
        <v>44476</v>
      </c>
      <c r="D1526" t="s">
        <v>1809</v>
      </c>
      <c r="E1526" t="s">
        <v>109</v>
      </c>
      <c r="F1526" t="s">
        <v>17</v>
      </c>
      <c r="G1526">
        <v>5</v>
      </c>
      <c r="H1526">
        <v>2269500</v>
      </c>
      <c r="I1526">
        <v>1499200</v>
      </c>
      <c r="J1526" t="s">
        <v>14</v>
      </c>
      <c r="K1526">
        <v>11347500</v>
      </c>
      <c r="L1526" t="s">
        <v>7205</v>
      </c>
      <c r="M1526" t="s">
        <v>7206</v>
      </c>
      <c r="N1526" s="1">
        <v>43269</v>
      </c>
      <c r="O1526" t="s">
        <v>17</v>
      </c>
      <c r="P1526" t="s">
        <v>7218</v>
      </c>
      <c r="Q1526" t="s">
        <v>7219</v>
      </c>
      <c r="R1526" t="s">
        <v>7225</v>
      </c>
      <c r="S1526">
        <v>1536739</v>
      </c>
      <c r="T1526">
        <v>2326250</v>
      </c>
      <c r="U1526">
        <v>0.33900000000000002</v>
      </c>
      <c r="V1526">
        <v>3851500</v>
      </c>
      <c r="W1526">
        <v>7496000</v>
      </c>
      <c r="X1526">
        <v>2021</v>
      </c>
      <c r="Y1526">
        <v>14751750</v>
      </c>
    </row>
    <row r="1527" spans="1:25" x14ac:dyDescent="0.35">
      <c r="A1527">
        <v>2021</v>
      </c>
      <c r="B1527" t="s">
        <v>1841</v>
      </c>
      <c r="C1527" s="1">
        <v>44476</v>
      </c>
      <c r="D1527" t="s">
        <v>1809</v>
      </c>
      <c r="E1527" t="s">
        <v>754</v>
      </c>
      <c r="F1527" t="s">
        <v>233</v>
      </c>
      <c r="G1527">
        <v>4</v>
      </c>
      <c r="H1527">
        <v>227900</v>
      </c>
      <c r="I1527">
        <v>162900</v>
      </c>
      <c r="J1527" t="s">
        <v>14</v>
      </c>
      <c r="K1527">
        <v>911600</v>
      </c>
      <c r="L1527" t="s">
        <v>7209</v>
      </c>
      <c r="M1527" t="s">
        <v>7203</v>
      </c>
      <c r="N1527" s="1">
        <v>43324</v>
      </c>
      <c r="O1527" t="s">
        <v>233</v>
      </c>
      <c r="P1527" t="s">
        <v>7235</v>
      </c>
      <c r="Q1527" t="s">
        <v>7247</v>
      </c>
      <c r="R1527" t="s">
        <v>7234</v>
      </c>
      <c r="S1527">
        <v>178158</v>
      </c>
      <c r="T1527">
        <v>249226</v>
      </c>
      <c r="U1527">
        <v>0.28499999999999998</v>
      </c>
      <c r="V1527">
        <v>260000</v>
      </c>
      <c r="W1527">
        <v>651600</v>
      </c>
      <c r="X1527">
        <v>2021</v>
      </c>
      <c r="Y1527">
        <v>1185080</v>
      </c>
    </row>
    <row r="1528" spans="1:25" x14ac:dyDescent="0.35">
      <c r="A1528">
        <v>2021</v>
      </c>
      <c r="B1528" t="s">
        <v>1842</v>
      </c>
      <c r="C1528" s="1">
        <v>44476</v>
      </c>
      <c r="D1528" t="s">
        <v>1809</v>
      </c>
      <c r="E1528" t="s">
        <v>209</v>
      </c>
      <c r="F1528" t="s">
        <v>21</v>
      </c>
      <c r="G1528">
        <v>5</v>
      </c>
      <c r="H1528">
        <v>2573500</v>
      </c>
      <c r="I1528">
        <v>1734500</v>
      </c>
      <c r="J1528" t="s">
        <v>14</v>
      </c>
      <c r="K1528">
        <v>12867500</v>
      </c>
      <c r="L1528" t="s">
        <v>7204</v>
      </c>
      <c r="M1528" t="s">
        <v>7203</v>
      </c>
      <c r="N1528" s="1">
        <v>43805</v>
      </c>
      <c r="O1528" t="s">
        <v>21</v>
      </c>
      <c r="P1528" t="s">
        <v>7231</v>
      </c>
      <c r="Q1528" t="s">
        <v>7232</v>
      </c>
      <c r="R1528" t="s">
        <v>7225</v>
      </c>
      <c r="S1528">
        <v>1815090</v>
      </c>
      <c r="T1528">
        <v>2693020</v>
      </c>
      <c r="U1528">
        <v>0.32600000000000001</v>
      </c>
      <c r="V1528">
        <v>4195000</v>
      </c>
      <c r="W1528">
        <v>8672500</v>
      </c>
      <c r="X1528">
        <v>2021</v>
      </c>
      <c r="Y1528">
        <v>16727750</v>
      </c>
    </row>
    <row r="1529" spans="1:25" x14ac:dyDescent="0.35">
      <c r="A1529">
        <v>2021</v>
      </c>
      <c r="B1529" t="s">
        <v>1843</v>
      </c>
      <c r="C1529" s="1">
        <v>44477</v>
      </c>
      <c r="D1529" t="s">
        <v>1809</v>
      </c>
      <c r="E1529" t="s">
        <v>414</v>
      </c>
      <c r="F1529" t="s">
        <v>130</v>
      </c>
      <c r="G1529">
        <v>5</v>
      </c>
      <c r="H1529">
        <v>3270800</v>
      </c>
      <c r="I1529">
        <v>2249500</v>
      </c>
      <c r="J1529" t="s">
        <v>14</v>
      </c>
      <c r="K1529">
        <v>16354000</v>
      </c>
      <c r="L1529" t="s">
        <v>7210</v>
      </c>
      <c r="M1529" t="s">
        <v>7203</v>
      </c>
      <c r="N1529" s="1">
        <v>44290</v>
      </c>
      <c r="O1529" t="s">
        <v>130</v>
      </c>
      <c r="P1529" t="s">
        <v>7231</v>
      </c>
      <c r="Q1529" t="s">
        <v>7232</v>
      </c>
      <c r="R1529" t="s">
        <v>7230</v>
      </c>
      <c r="S1529">
        <v>2116171</v>
      </c>
      <c r="T1529">
        <v>3076902</v>
      </c>
      <c r="U1529">
        <v>0.312</v>
      </c>
      <c r="V1529">
        <v>5106500</v>
      </c>
      <c r="W1529">
        <v>11247500</v>
      </c>
      <c r="X1529">
        <v>2021</v>
      </c>
      <c r="Y1529">
        <v>21260200</v>
      </c>
    </row>
    <row r="1530" spans="1:25" x14ac:dyDescent="0.35">
      <c r="A1530">
        <v>2021</v>
      </c>
      <c r="B1530" t="s">
        <v>1844</v>
      </c>
      <c r="C1530" s="1">
        <v>44477</v>
      </c>
      <c r="D1530" t="s">
        <v>1809</v>
      </c>
      <c r="E1530" t="s">
        <v>47</v>
      </c>
      <c r="F1530" t="s">
        <v>294</v>
      </c>
      <c r="G1530">
        <v>4</v>
      </c>
      <c r="H1530">
        <v>1931700</v>
      </c>
      <c r="I1530">
        <v>1516200</v>
      </c>
      <c r="J1530" t="s">
        <v>14</v>
      </c>
      <c r="K1530">
        <v>7726800</v>
      </c>
      <c r="L1530" t="s">
        <v>7209</v>
      </c>
      <c r="M1530" t="s">
        <v>7206</v>
      </c>
      <c r="N1530" s="1">
        <v>44180</v>
      </c>
      <c r="O1530" t="s">
        <v>294</v>
      </c>
      <c r="P1530" t="s">
        <v>7231</v>
      </c>
      <c r="Q1530" t="s">
        <v>7244</v>
      </c>
      <c r="R1530" t="s">
        <v>7230</v>
      </c>
      <c r="S1530">
        <v>1612385</v>
      </c>
      <c r="T1530">
        <v>2054339</v>
      </c>
      <c r="U1530">
        <v>0.215</v>
      </c>
      <c r="V1530">
        <v>1662000</v>
      </c>
      <c r="W1530">
        <v>6064800</v>
      </c>
      <c r="X1530">
        <v>2021</v>
      </c>
      <c r="Y1530">
        <v>10044840</v>
      </c>
    </row>
    <row r="1531" spans="1:25" x14ac:dyDescent="0.35">
      <c r="A1531">
        <v>2021</v>
      </c>
      <c r="B1531" t="s">
        <v>1845</v>
      </c>
      <c r="C1531" s="1">
        <v>44478</v>
      </c>
      <c r="D1531" t="s">
        <v>1809</v>
      </c>
      <c r="E1531" t="s">
        <v>310</v>
      </c>
      <c r="F1531" t="s">
        <v>78</v>
      </c>
      <c r="G1531">
        <v>4</v>
      </c>
      <c r="H1531">
        <v>3710800</v>
      </c>
      <c r="I1531">
        <v>2445300</v>
      </c>
      <c r="J1531" t="s">
        <v>14</v>
      </c>
      <c r="K1531">
        <v>14843200</v>
      </c>
      <c r="L1531" t="s">
        <v>7204</v>
      </c>
      <c r="M1531" t="s">
        <v>7203</v>
      </c>
      <c r="N1531" s="1">
        <v>44055</v>
      </c>
      <c r="O1531" t="s">
        <v>78</v>
      </c>
      <c r="P1531" t="s">
        <v>7231</v>
      </c>
      <c r="Q1531" t="s">
        <v>7241</v>
      </c>
      <c r="R1531" t="s">
        <v>7223</v>
      </c>
      <c r="S1531">
        <v>2492732</v>
      </c>
      <c r="T1531">
        <v>3782823</v>
      </c>
      <c r="U1531">
        <v>0.34100000000000003</v>
      </c>
      <c r="V1531">
        <v>5062000</v>
      </c>
      <c r="W1531">
        <v>9781200</v>
      </c>
      <c r="X1531">
        <v>2021</v>
      </c>
      <c r="Y1531">
        <v>19296160</v>
      </c>
    </row>
    <row r="1532" spans="1:25" x14ac:dyDescent="0.35">
      <c r="A1532">
        <v>2021</v>
      </c>
      <c r="B1532" t="s">
        <v>1846</v>
      </c>
      <c r="C1532" s="1">
        <v>44478</v>
      </c>
      <c r="D1532" t="s">
        <v>1809</v>
      </c>
      <c r="E1532" t="s">
        <v>163</v>
      </c>
      <c r="F1532" t="s">
        <v>161</v>
      </c>
      <c r="G1532">
        <v>1</v>
      </c>
      <c r="H1532">
        <v>2334100</v>
      </c>
      <c r="I1532">
        <v>1794400</v>
      </c>
      <c r="J1532" t="s">
        <v>18</v>
      </c>
      <c r="K1532">
        <v>2334100</v>
      </c>
      <c r="L1532" t="s">
        <v>7205</v>
      </c>
      <c r="M1532" t="s">
        <v>7203</v>
      </c>
      <c r="N1532" s="1">
        <v>43399</v>
      </c>
      <c r="O1532" t="s">
        <v>161</v>
      </c>
      <c r="P1532" t="s">
        <v>7218</v>
      </c>
      <c r="Q1532" t="s">
        <v>7224</v>
      </c>
      <c r="R1532" t="s">
        <v>7225</v>
      </c>
      <c r="S1532">
        <v>1730824</v>
      </c>
      <c r="T1532">
        <v>2251336</v>
      </c>
      <c r="U1532">
        <v>0.23100000000000001</v>
      </c>
      <c r="V1532">
        <v>539700</v>
      </c>
      <c r="W1532">
        <v>1794400</v>
      </c>
      <c r="X1532">
        <v>2021</v>
      </c>
      <c r="Y1532">
        <v>3034330</v>
      </c>
    </row>
    <row r="1533" spans="1:25" x14ac:dyDescent="0.35">
      <c r="A1533">
        <v>2021</v>
      </c>
      <c r="B1533" t="s">
        <v>1847</v>
      </c>
      <c r="C1533" s="1">
        <v>44479</v>
      </c>
      <c r="D1533" t="s">
        <v>1809</v>
      </c>
      <c r="E1533" t="s">
        <v>152</v>
      </c>
      <c r="F1533" t="s">
        <v>48</v>
      </c>
      <c r="G1533">
        <v>2</v>
      </c>
      <c r="H1533">
        <v>101200</v>
      </c>
      <c r="I1533">
        <v>71700</v>
      </c>
      <c r="J1533" t="s">
        <v>18</v>
      </c>
      <c r="K1533">
        <v>202400</v>
      </c>
      <c r="L1533" t="s">
        <v>7207</v>
      </c>
      <c r="M1533" t="s">
        <v>7203</v>
      </c>
      <c r="N1533" s="1">
        <v>44087</v>
      </c>
      <c r="O1533" t="s">
        <v>48</v>
      </c>
      <c r="P1533" t="s">
        <v>7235</v>
      </c>
      <c r="Q1533" t="s">
        <v>7247</v>
      </c>
      <c r="R1533" t="s">
        <v>7240</v>
      </c>
      <c r="S1533">
        <v>72897</v>
      </c>
      <c r="T1533">
        <v>102873</v>
      </c>
      <c r="U1533">
        <v>0.29099999999999998</v>
      </c>
      <c r="V1533">
        <v>59000</v>
      </c>
      <c r="W1533">
        <v>143400</v>
      </c>
      <c r="X1533">
        <v>2021</v>
      </c>
      <c r="Y1533">
        <v>263120</v>
      </c>
    </row>
    <row r="1534" spans="1:25" x14ac:dyDescent="0.35">
      <c r="A1534">
        <v>2021</v>
      </c>
      <c r="B1534" t="s">
        <v>1848</v>
      </c>
      <c r="C1534" s="1">
        <v>44479</v>
      </c>
      <c r="D1534" t="s">
        <v>1809</v>
      </c>
      <c r="E1534" t="s">
        <v>574</v>
      </c>
      <c r="F1534" t="s">
        <v>545</v>
      </c>
      <c r="G1534">
        <v>1</v>
      </c>
      <c r="H1534">
        <v>1710600</v>
      </c>
      <c r="I1534">
        <v>1279200</v>
      </c>
      <c r="J1534" t="s">
        <v>18</v>
      </c>
      <c r="K1534">
        <v>1710600</v>
      </c>
      <c r="L1534" t="s">
        <v>7208</v>
      </c>
      <c r="M1534" t="s">
        <v>7203</v>
      </c>
      <c r="N1534" s="1">
        <v>44532</v>
      </c>
      <c r="O1534" t="s">
        <v>545</v>
      </c>
      <c r="P1534" t="s">
        <v>7231</v>
      </c>
      <c r="Q1534" t="s">
        <v>7244</v>
      </c>
      <c r="R1534" t="s">
        <v>7225</v>
      </c>
      <c r="S1534">
        <v>1372223</v>
      </c>
      <c r="T1534">
        <v>1835033</v>
      </c>
      <c r="U1534">
        <v>0.252</v>
      </c>
      <c r="V1534">
        <v>431400</v>
      </c>
      <c r="W1534">
        <v>1279200</v>
      </c>
      <c r="X1534">
        <v>2021</v>
      </c>
      <c r="Y1534">
        <v>2223780</v>
      </c>
    </row>
    <row r="1535" spans="1:25" x14ac:dyDescent="0.35">
      <c r="A1535">
        <v>2021</v>
      </c>
      <c r="B1535" t="s">
        <v>1849</v>
      </c>
      <c r="C1535" s="1">
        <v>44479</v>
      </c>
      <c r="D1535" t="s">
        <v>1809</v>
      </c>
      <c r="E1535" t="s">
        <v>20</v>
      </c>
      <c r="F1535" t="s">
        <v>323</v>
      </c>
      <c r="G1535">
        <v>4</v>
      </c>
      <c r="H1535">
        <v>243500</v>
      </c>
      <c r="I1535">
        <v>172500</v>
      </c>
      <c r="J1535" t="s">
        <v>14</v>
      </c>
      <c r="K1535">
        <v>974000</v>
      </c>
      <c r="L1535" t="s">
        <v>7209</v>
      </c>
      <c r="M1535" t="s">
        <v>7206</v>
      </c>
      <c r="N1535" s="1">
        <v>44491</v>
      </c>
      <c r="O1535" t="s">
        <v>323</v>
      </c>
      <c r="P1535" t="s">
        <v>7237</v>
      </c>
      <c r="Q1535" t="s">
        <v>7239</v>
      </c>
      <c r="R1535" t="s">
        <v>7230</v>
      </c>
      <c r="S1535">
        <v>172483</v>
      </c>
      <c r="T1535">
        <v>243448</v>
      </c>
      <c r="U1535">
        <v>0.29099999999999998</v>
      </c>
      <c r="V1535">
        <v>284000</v>
      </c>
      <c r="W1535">
        <v>690000</v>
      </c>
      <c r="X1535">
        <v>2021</v>
      </c>
      <c r="Y1535">
        <v>1266200</v>
      </c>
    </row>
    <row r="1536" spans="1:25" x14ac:dyDescent="0.35">
      <c r="A1536">
        <v>2021</v>
      </c>
      <c r="B1536" t="s">
        <v>1850</v>
      </c>
      <c r="C1536" s="1">
        <v>44479</v>
      </c>
      <c r="D1536" t="s">
        <v>1809</v>
      </c>
      <c r="E1536" t="s">
        <v>229</v>
      </c>
      <c r="F1536" t="s">
        <v>288</v>
      </c>
      <c r="G1536">
        <v>2</v>
      </c>
      <c r="H1536">
        <v>1233800</v>
      </c>
      <c r="I1536">
        <v>1000200</v>
      </c>
      <c r="J1536" t="s">
        <v>14</v>
      </c>
      <c r="K1536">
        <v>2467600</v>
      </c>
      <c r="L1536" t="s">
        <v>7204</v>
      </c>
      <c r="M1536" t="s">
        <v>7206</v>
      </c>
      <c r="N1536" s="1">
        <v>44156</v>
      </c>
      <c r="O1536" t="s">
        <v>288</v>
      </c>
      <c r="P1536" t="s">
        <v>7218</v>
      </c>
      <c r="Q1536" t="s">
        <v>7233</v>
      </c>
      <c r="R1536" t="s">
        <v>7223</v>
      </c>
      <c r="S1536">
        <v>987130</v>
      </c>
      <c r="T1536">
        <v>1217648</v>
      </c>
      <c r="U1536">
        <v>0.189</v>
      </c>
      <c r="V1536">
        <v>467200</v>
      </c>
      <c r="W1536">
        <v>2000400</v>
      </c>
      <c r="X1536">
        <v>2021</v>
      </c>
      <c r="Y1536">
        <v>3207880</v>
      </c>
    </row>
    <row r="1537" spans="1:25" x14ac:dyDescent="0.35">
      <c r="A1537">
        <v>2021</v>
      </c>
      <c r="B1537" t="s">
        <v>1851</v>
      </c>
      <c r="C1537" s="1">
        <v>44479</v>
      </c>
      <c r="D1537" t="s">
        <v>1809</v>
      </c>
      <c r="E1537" t="s">
        <v>293</v>
      </c>
      <c r="F1537" t="s">
        <v>545</v>
      </c>
      <c r="G1537">
        <v>1</v>
      </c>
      <c r="H1537">
        <v>1704000</v>
      </c>
      <c r="I1537">
        <v>1274200</v>
      </c>
      <c r="J1537" t="s">
        <v>14</v>
      </c>
      <c r="K1537">
        <v>1704000</v>
      </c>
      <c r="L1537" t="s">
        <v>7204</v>
      </c>
      <c r="M1537" t="s">
        <v>7203</v>
      </c>
      <c r="N1537" s="1">
        <v>43595</v>
      </c>
      <c r="O1537" t="s">
        <v>545</v>
      </c>
      <c r="P1537" t="s">
        <v>7231</v>
      </c>
      <c r="Q1537" t="s">
        <v>7244</v>
      </c>
      <c r="R1537" t="s">
        <v>7225</v>
      </c>
      <c r="S1537">
        <v>1372223</v>
      </c>
      <c r="T1537">
        <v>1835033</v>
      </c>
      <c r="U1537">
        <v>0.252</v>
      </c>
      <c r="V1537">
        <v>429800</v>
      </c>
      <c r="W1537">
        <v>1274200</v>
      </c>
      <c r="X1537">
        <v>2021</v>
      </c>
      <c r="Y1537">
        <v>2215200</v>
      </c>
    </row>
    <row r="1538" spans="1:25" x14ac:dyDescent="0.35">
      <c r="A1538">
        <v>2021</v>
      </c>
      <c r="B1538" t="s">
        <v>1852</v>
      </c>
      <c r="C1538" s="1">
        <v>44479</v>
      </c>
      <c r="D1538" t="s">
        <v>1809</v>
      </c>
      <c r="E1538" t="s">
        <v>47</v>
      </c>
      <c r="F1538" t="s">
        <v>91</v>
      </c>
      <c r="G1538">
        <v>2</v>
      </c>
      <c r="H1538">
        <v>440400</v>
      </c>
      <c r="I1538">
        <v>292500</v>
      </c>
      <c r="J1538" t="s">
        <v>18</v>
      </c>
      <c r="K1538">
        <v>880800</v>
      </c>
      <c r="L1538" t="s">
        <v>7209</v>
      </c>
      <c r="M1538" t="s">
        <v>7206</v>
      </c>
      <c r="N1538" s="1">
        <v>44180</v>
      </c>
      <c r="O1538" t="s">
        <v>91</v>
      </c>
      <c r="P1538" t="s">
        <v>7228</v>
      </c>
      <c r="Q1538" t="s">
        <v>7245</v>
      </c>
      <c r="R1538" t="s">
        <v>7227</v>
      </c>
      <c r="S1538">
        <v>272867</v>
      </c>
      <c r="T1538">
        <v>410828</v>
      </c>
      <c r="U1538">
        <v>0.33600000000000002</v>
      </c>
      <c r="V1538">
        <v>295800</v>
      </c>
      <c r="W1538">
        <v>585000</v>
      </c>
      <c r="X1538">
        <v>2021</v>
      </c>
      <c r="Y1538">
        <v>1145040</v>
      </c>
    </row>
    <row r="1539" spans="1:25" x14ac:dyDescent="0.35">
      <c r="A1539">
        <v>2021</v>
      </c>
      <c r="B1539" t="s">
        <v>1853</v>
      </c>
      <c r="C1539" s="1">
        <v>44479</v>
      </c>
      <c r="D1539" t="s">
        <v>1809</v>
      </c>
      <c r="E1539" t="s">
        <v>426</v>
      </c>
      <c r="F1539" t="s">
        <v>30</v>
      </c>
      <c r="G1539">
        <v>5</v>
      </c>
      <c r="H1539">
        <v>2550500</v>
      </c>
      <c r="I1539">
        <v>1968600</v>
      </c>
      <c r="J1539" t="s">
        <v>14</v>
      </c>
      <c r="K1539">
        <v>12752500</v>
      </c>
      <c r="L1539" t="s">
        <v>7209</v>
      </c>
      <c r="M1539" t="s">
        <v>7203</v>
      </c>
      <c r="N1539" s="1">
        <v>43953</v>
      </c>
      <c r="O1539" t="s">
        <v>30</v>
      </c>
      <c r="P1539" t="s">
        <v>7218</v>
      </c>
      <c r="Q1539" t="s">
        <v>7246</v>
      </c>
      <c r="R1539" t="s">
        <v>7234</v>
      </c>
      <c r="S1539">
        <v>1997055</v>
      </c>
      <c r="T1539">
        <v>2587449</v>
      </c>
      <c r="U1539">
        <v>0.22800000000000001</v>
      </c>
      <c r="V1539">
        <v>2909500</v>
      </c>
      <c r="W1539">
        <v>9843000</v>
      </c>
      <c r="X1539">
        <v>2021</v>
      </c>
      <c r="Y1539">
        <v>16578250</v>
      </c>
    </row>
    <row r="1540" spans="1:25" x14ac:dyDescent="0.35">
      <c r="A1540">
        <v>2021</v>
      </c>
      <c r="B1540" t="s">
        <v>1854</v>
      </c>
      <c r="C1540" s="1">
        <v>44480</v>
      </c>
      <c r="D1540" t="s">
        <v>1809</v>
      </c>
      <c r="E1540" t="s">
        <v>87</v>
      </c>
      <c r="F1540" t="s">
        <v>266</v>
      </c>
      <c r="G1540">
        <v>1</v>
      </c>
      <c r="H1540">
        <v>676600</v>
      </c>
      <c r="I1540">
        <v>473500</v>
      </c>
      <c r="J1540" t="s">
        <v>14</v>
      </c>
      <c r="K1540">
        <v>676600</v>
      </c>
      <c r="L1540" t="s">
        <v>7205</v>
      </c>
      <c r="M1540" t="s">
        <v>7206</v>
      </c>
      <c r="N1540" s="1">
        <v>43542</v>
      </c>
      <c r="O1540" t="s">
        <v>266</v>
      </c>
      <c r="P1540" t="s">
        <v>7228</v>
      </c>
      <c r="Q1540" t="s">
        <v>7245</v>
      </c>
      <c r="R1540" t="s">
        <v>7227</v>
      </c>
      <c r="S1540">
        <v>508233</v>
      </c>
      <c r="T1540">
        <v>726165</v>
      </c>
      <c r="U1540">
        <v>0.3</v>
      </c>
      <c r="V1540">
        <v>203100</v>
      </c>
      <c r="W1540">
        <v>473500</v>
      </c>
      <c r="X1540">
        <v>2021</v>
      </c>
      <c r="Y1540">
        <v>879580</v>
      </c>
    </row>
    <row r="1541" spans="1:25" x14ac:dyDescent="0.35">
      <c r="A1541">
        <v>2021</v>
      </c>
      <c r="B1541" t="s">
        <v>1855</v>
      </c>
      <c r="C1541" s="1">
        <v>44480</v>
      </c>
      <c r="D1541" t="s">
        <v>1809</v>
      </c>
      <c r="E1541" t="s">
        <v>181</v>
      </c>
      <c r="F1541" t="s">
        <v>354</v>
      </c>
      <c r="G1541">
        <v>2</v>
      </c>
      <c r="H1541">
        <v>584000</v>
      </c>
      <c r="I1541">
        <v>434900</v>
      </c>
      <c r="J1541" t="s">
        <v>18</v>
      </c>
      <c r="K1541">
        <v>1168000</v>
      </c>
      <c r="L1541" t="s">
        <v>7202</v>
      </c>
      <c r="M1541" t="s">
        <v>7203</v>
      </c>
      <c r="N1541" s="1">
        <v>44087</v>
      </c>
      <c r="O1541" t="s">
        <v>354</v>
      </c>
      <c r="P1541" t="s">
        <v>7228</v>
      </c>
      <c r="Q1541" t="s">
        <v>7229</v>
      </c>
      <c r="R1541" t="s">
        <v>7225</v>
      </c>
      <c r="S1541">
        <v>415186</v>
      </c>
      <c r="T1541">
        <v>557484</v>
      </c>
      <c r="U1541">
        <v>0.255</v>
      </c>
      <c r="V1541">
        <v>298200</v>
      </c>
      <c r="W1541">
        <v>869800</v>
      </c>
      <c r="X1541">
        <v>2021</v>
      </c>
      <c r="Y1541">
        <v>1518400</v>
      </c>
    </row>
    <row r="1542" spans="1:25" x14ac:dyDescent="0.35">
      <c r="A1542">
        <v>2021</v>
      </c>
      <c r="B1542" t="s">
        <v>1856</v>
      </c>
      <c r="C1542" s="1">
        <v>44481</v>
      </c>
      <c r="D1542" t="s">
        <v>1809</v>
      </c>
      <c r="E1542" t="s">
        <v>20</v>
      </c>
      <c r="F1542" t="s">
        <v>233</v>
      </c>
      <c r="G1542">
        <v>3</v>
      </c>
      <c r="H1542">
        <v>235600</v>
      </c>
      <c r="I1542">
        <v>168400</v>
      </c>
      <c r="J1542" t="s">
        <v>14</v>
      </c>
      <c r="K1542">
        <v>706800</v>
      </c>
      <c r="L1542" t="s">
        <v>7209</v>
      </c>
      <c r="M1542" t="s">
        <v>7206</v>
      </c>
      <c r="N1542" s="1">
        <v>44491</v>
      </c>
      <c r="O1542" t="s">
        <v>233</v>
      </c>
      <c r="P1542" t="s">
        <v>7235</v>
      </c>
      <c r="Q1542" t="s">
        <v>7247</v>
      </c>
      <c r="R1542" t="s">
        <v>7234</v>
      </c>
      <c r="S1542">
        <v>178158</v>
      </c>
      <c r="T1542">
        <v>249226</v>
      </c>
      <c r="U1542">
        <v>0.28499999999999998</v>
      </c>
      <c r="V1542">
        <v>201600</v>
      </c>
      <c r="W1542">
        <v>505200</v>
      </c>
      <c r="X1542">
        <v>2021</v>
      </c>
      <c r="Y1542">
        <v>918840</v>
      </c>
    </row>
    <row r="1543" spans="1:25" x14ac:dyDescent="0.35">
      <c r="A1543">
        <v>2021</v>
      </c>
      <c r="B1543" t="s">
        <v>1857</v>
      </c>
      <c r="C1543" s="1">
        <v>44481</v>
      </c>
      <c r="D1543" t="s">
        <v>1809</v>
      </c>
      <c r="E1543" t="s">
        <v>223</v>
      </c>
      <c r="F1543" t="s">
        <v>655</v>
      </c>
      <c r="G1543">
        <v>3</v>
      </c>
      <c r="H1543">
        <v>2096600</v>
      </c>
      <c r="I1543">
        <v>1424400</v>
      </c>
      <c r="J1543" t="s">
        <v>14</v>
      </c>
      <c r="K1543">
        <v>6289800</v>
      </c>
      <c r="L1543" t="s">
        <v>7204</v>
      </c>
      <c r="M1543" t="s">
        <v>7203</v>
      </c>
      <c r="N1543" s="1">
        <v>43537</v>
      </c>
      <c r="O1543" t="s">
        <v>655</v>
      </c>
      <c r="P1543" t="s">
        <v>7218</v>
      </c>
      <c r="Q1543" t="s">
        <v>7219</v>
      </c>
      <c r="R1543" t="s">
        <v>7220</v>
      </c>
      <c r="S1543">
        <v>1412184</v>
      </c>
      <c r="T1543">
        <v>2078622</v>
      </c>
      <c r="U1543">
        <v>0.32100000000000001</v>
      </c>
      <c r="V1543">
        <v>2016600</v>
      </c>
      <c r="W1543">
        <v>4273200</v>
      </c>
      <c r="X1543">
        <v>2021</v>
      </c>
      <c r="Y1543">
        <v>8176740</v>
      </c>
    </row>
    <row r="1544" spans="1:25" x14ac:dyDescent="0.35">
      <c r="A1544">
        <v>2021</v>
      </c>
      <c r="B1544" t="s">
        <v>1858</v>
      </c>
      <c r="C1544" s="1">
        <v>44481</v>
      </c>
      <c r="D1544" t="s">
        <v>1809</v>
      </c>
      <c r="E1544" t="s">
        <v>420</v>
      </c>
      <c r="F1544" t="s">
        <v>554</v>
      </c>
      <c r="G1544">
        <v>5</v>
      </c>
      <c r="H1544">
        <v>3324500</v>
      </c>
      <c r="I1544">
        <v>2494500</v>
      </c>
      <c r="J1544" t="s">
        <v>14</v>
      </c>
      <c r="K1544">
        <v>16622500</v>
      </c>
      <c r="L1544" t="s">
        <v>7209</v>
      </c>
      <c r="M1544" t="s">
        <v>7203</v>
      </c>
      <c r="N1544" s="1">
        <v>44293</v>
      </c>
      <c r="O1544" t="s">
        <v>554</v>
      </c>
      <c r="P1544" t="s">
        <v>7218</v>
      </c>
      <c r="Q1544" t="s">
        <v>7246</v>
      </c>
      <c r="R1544" t="s">
        <v>7240</v>
      </c>
      <c r="S1544">
        <v>2419100</v>
      </c>
      <c r="T1544">
        <v>3224089</v>
      </c>
      <c r="U1544">
        <v>0.25</v>
      </c>
      <c r="V1544">
        <v>4150000</v>
      </c>
      <c r="W1544">
        <v>12472500</v>
      </c>
      <c r="X1544">
        <v>2021</v>
      </c>
      <c r="Y1544">
        <v>21609250</v>
      </c>
    </row>
    <row r="1545" spans="1:25" x14ac:dyDescent="0.35">
      <c r="A1545">
        <v>2021</v>
      </c>
      <c r="B1545" t="s">
        <v>1859</v>
      </c>
      <c r="C1545" s="1">
        <v>44481</v>
      </c>
      <c r="D1545" t="s">
        <v>1809</v>
      </c>
      <c r="E1545" t="s">
        <v>98</v>
      </c>
      <c r="F1545" t="s">
        <v>221</v>
      </c>
      <c r="G1545">
        <v>1</v>
      </c>
      <c r="H1545">
        <v>2311700</v>
      </c>
      <c r="I1545">
        <v>1641800</v>
      </c>
      <c r="J1545" t="s">
        <v>18</v>
      </c>
      <c r="K1545">
        <v>2311700</v>
      </c>
      <c r="L1545" t="s">
        <v>7204</v>
      </c>
      <c r="M1545" t="s">
        <v>7206</v>
      </c>
      <c r="N1545" s="1">
        <v>44413</v>
      </c>
      <c r="O1545" t="s">
        <v>221</v>
      </c>
      <c r="P1545" t="s">
        <v>7231</v>
      </c>
      <c r="Q1545" t="s">
        <v>7244</v>
      </c>
      <c r="R1545" t="s">
        <v>7223</v>
      </c>
      <c r="S1545">
        <v>1694210</v>
      </c>
      <c r="T1545">
        <v>2385495</v>
      </c>
      <c r="U1545">
        <v>0.28999999999999998</v>
      </c>
      <c r="V1545">
        <v>669900</v>
      </c>
      <c r="W1545">
        <v>1641800</v>
      </c>
      <c r="X1545">
        <v>2021</v>
      </c>
      <c r="Y1545">
        <v>3005210</v>
      </c>
    </row>
    <row r="1546" spans="1:25" x14ac:dyDescent="0.35">
      <c r="A1546">
        <v>2021</v>
      </c>
      <c r="B1546" t="s">
        <v>1860</v>
      </c>
      <c r="C1546" s="1">
        <v>44481</v>
      </c>
      <c r="D1546" t="s">
        <v>1809</v>
      </c>
      <c r="E1546" t="s">
        <v>1037</v>
      </c>
      <c r="F1546" t="s">
        <v>33</v>
      </c>
      <c r="G1546">
        <v>1</v>
      </c>
      <c r="H1546">
        <v>231600</v>
      </c>
      <c r="I1546">
        <v>180200</v>
      </c>
      <c r="J1546" t="s">
        <v>18</v>
      </c>
      <c r="K1546">
        <v>231600</v>
      </c>
      <c r="L1546" t="s">
        <v>7202</v>
      </c>
      <c r="M1546" t="s">
        <v>7203</v>
      </c>
      <c r="N1546" s="1">
        <v>43122</v>
      </c>
      <c r="O1546" t="s">
        <v>33</v>
      </c>
      <c r="P1546" t="s">
        <v>7237</v>
      </c>
      <c r="Q1546" t="s">
        <v>7238</v>
      </c>
      <c r="R1546" t="s">
        <v>7240</v>
      </c>
      <c r="S1546">
        <v>175405</v>
      </c>
      <c r="T1546">
        <v>225475</v>
      </c>
      <c r="U1546">
        <v>0.222</v>
      </c>
      <c r="V1546">
        <v>51400</v>
      </c>
      <c r="W1546">
        <v>180200</v>
      </c>
      <c r="X1546">
        <v>2021</v>
      </c>
      <c r="Y1546">
        <v>301080</v>
      </c>
    </row>
    <row r="1547" spans="1:25" x14ac:dyDescent="0.35">
      <c r="A1547">
        <v>2021</v>
      </c>
      <c r="B1547" t="s">
        <v>1861</v>
      </c>
      <c r="C1547" s="1">
        <v>44481</v>
      </c>
      <c r="D1547" t="s">
        <v>1809</v>
      </c>
      <c r="E1547" t="s">
        <v>56</v>
      </c>
      <c r="F1547" t="s">
        <v>276</v>
      </c>
      <c r="G1547">
        <v>2</v>
      </c>
      <c r="H1547">
        <v>142900</v>
      </c>
      <c r="I1547">
        <v>107800</v>
      </c>
      <c r="J1547" t="s">
        <v>18</v>
      </c>
      <c r="K1547">
        <v>285800</v>
      </c>
      <c r="L1547" t="s">
        <v>7209</v>
      </c>
      <c r="M1547" t="s">
        <v>7203</v>
      </c>
      <c r="N1547" s="1">
        <v>44095</v>
      </c>
      <c r="O1547" t="s">
        <v>276</v>
      </c>
      <c r="P1547" t="s">
        <v>7237</v>
      </c>
      <c r="Q1547" t="s">
        <v>7239</v>
      </c>
      <c r="R1547" t="s">
        <v>7220</v>
      </c>
      <c r="S1547">
        <v>115353</v>
      </c>
      <c r="T1547">
        <v>152939</v>
      </c>
      <c r="U1547">
        <v>0.246</v>
      </c>
      <c r="V1547">
        <v>70200</v>
      </c>
      <c r="W1547">
        <v>215600</v>
      </c>
      <c r="X1547">
        <v>2021</v>
      </c>
      <c r="Y1547">
        <v>371540</v>
      </c>
    </row>
    <row r="1548" spans="1:25" x14ac:dyDescent="0.35">
      <c r="A1548">
        <v>2021</v>
      </c>
      <c r="B1548" t="s">
        <v>1862</v>
      </c>
      <c r="C1548" s="1">
        <v>44481</v>
      </c>
      <c r="D1548" t="s">
        <v>1809</v>
      </c>
      <c r="E1548" t="s">
        <v>114</v>
      </c>
      <c r="F1548" t="s">
        <v>505</v>
      </c>
      <c r="G1548">
        <v>4</v>
      </c>
      <c r="H1548">
        <v>2034200</v>
      </c>
      <c r="I1548">
        <v>1351200</v>
      </c>
      <c r="J1548" t="s">
        <v>14</v>
      </c>
      <c r="K1548">
        <v>8136800</v>
      </c>
      <c r="L1548" t="s">
        <v>7209</v>
      </c>
      <c r="M1548" t="s">
        <v>7203</v>
      </c>
      <c r="N1548" s="1">
        <v>43509</v>
      </c>
      <c r="O1548" t="s">
        <v>505</v>
      </c>
      <c r="P1548" t="s">
        <v>7231</v>
      </c>
      <c r="Q1548" t="s">
        <v>7241</v>
      </c>
      <c r="R1548" t="s">
        <v>7227</v>
      </c>
      <c r="S1548">
        <v>1324454</v>
      </c>
      <c r="T1548">
        <v>1993982</v>
      </c>
      <c r="U1548">
        <v>0.33600000000000002</v>
      </c>
      <c r="V1548">
        <v>2732000</v>
      </c>
      <c r="W1548">
        <v>5404800</v>
      </c>
      <c r="X1548">
        <v>2021</v>
      </c>
      <c r="Y1548">
        <v>10577840</v>
      </c>
    </row>
    <row r="1549" spans="1:25" x14ac:dyDescent="0.35">
      <c r="A1549">
        <v>2021</v>
      </c>
      <c r="B1549" t="s">
        <v>1863</v>
      </c>
      <c r="C1549" s="1">
        <v>44482</v>
      </c>
      <c r="D1549" t="s">
        <v>1809</v>
      </c>
      <c r="E1549" t="s">
        <v>264</v>
      </c>
      <c r="F1549" t="s">
        <v>803</v>
      </c>
      <c r="G1549">
        <v>3</v>
      </c>
      <c r="H1549">
        <v>3925300</v>
      </c>
      <c r="I1549">
        <v>2815700</v>
      </c>
      <c r="J1549" t="s">
        <v>14</v>
      </c>
      <c r="K1549">
        <v>11775900</v>
      </c>
      <c r="L1549" t="s">
        <v>7204</v>
      </c>
      <c r="M1549" t="s">
        <v>7203</v>
      </c>
      <c r="N1549" s="1">
        <v>44130</v>
      </c>
      <c r="O1549" t="s">
        <v>803</v>
      </c>
      <c r="P1549" t="s">
        <v>7231</v>
      </c>
      <c r="Q1549" t="s">
        <v>7241</v>
      </c>
      <c r="R1549" t="s">
        <v>7225</v>
      </c>
      <c r="S1549">
        <v>2864023</v>
      </c>
      <c r="T1549">
        <v>3992731</v>
      </c>
      <c r="U1549">
        <v>0.28299999999999997</v>
      </c>
      <c r="V1549">
        <v>3328800</v>
      </c>
      <c r="W1549">
        <v>8447100</v>
      </c>
      <c r="X1549">
        <v>2021</v>
      </c>
      <c r="Y1549">
        <v>15308670</v>
      </c>
    </row>
    <row r="1550" spans="1:25" x14ac:dyDescent="0.35">
      <c r="A1550">
        <v>2021</v>
      </c>
      <c r="B1550" t="s">
        <v>1864</v>
      </c>
      <c r="C1550" s="1">
        <v>44482</v>
      </c>
      <c r="D1550" t="s">
        <v>1809</v>
      </c>
      <c r="E1550" t="s">
        <v>353</v>
      </c>
      <c r="F1550" t="s">
        <v>259</v>
      </c>
      <c r="G1550">
        <v>2</v>
      </c>
      <c r="H1550">
        <v>3625700</v>
      </c>
      <c r="I1550">
        <v>2748600</v>
      </c>
      <c r="J1550" t="s">
        <v>14</v>
      </c>
      <c r="K1550">
        <v>7251400</v>
      </c>
      <c r="L1550" t="s">
        <v>7202</v>
      </c>
      <c r="M1550" t="s">
        <v>7203</v>
      </c>
      <c r="N1550" s="1">
        <v>44189</v>
      </c>
      <c r="O1550" t="s">
        <v>259</v>
      </c>
      <c r="P1550" t="s">
        <v>7231</v>
      </c>
      <c r="Q1550" t="s">
        <v>7241</v>
      </c>
      <c r="R1550" t="s">
        <v>7223</v>
      </c>
      <c r="S1550">
        <v>2557797</v>
      </c>
      <c r="T1550">
        <v>3374007</v>
      </c>
      <c r="U1550">
        <v>0.24199999999999999</v>
      </c>
      <c r="V1550">
        <v>1754200</v>
      </c>
      <c r="W1550">
        <v>5497200</v>
      </c>
      <c r="X1550">
        <v>2021</v>
      </c>
      <c r="Y1550">
        <v>9426820</v>
      </c>
    </row>
    <row r="1551" spans="1:25" x14ac:dyDescent="0.35">
      <c r="A1551">
        <v>2021</v>
      </c>
      <c r="B1551" t="s">
        <v>1865</v>
      </c>
      <c r="C1551" s="1">
        <v>44482</v>
      </c>
      <c r="D1551" t="s">
        <v>1809</v>
      </c>
      <c r="E1551" t="s">
        <v>190</v>
      </c>
      <c r="F1551" t="s">
        <v>94</v>
      </c>
      <c r="G1551">
        <v>4</v>
      </c>
      <c r="H1551">
        <v>2542700</v>
      </c>
      <c r="I1551">
        <v>1855100</v>
      </c>
      <c r="J1551" t="s">
        <v>14</v>
      </c>
      <c r="K1551">
        <v>10170800</v>
      </c>
      <c r="L1551" t="s">
        <v>7209</v>
      </c>
      <c r="M1551" t="s">
        <v>7206</v>
      </c>
      <c r="N1551" s="1">
        <v>43324</v>
      </c>
      <c r="O1551" t="s">
        <v>94</v>
      </c>
      <c r="P1551" t="s">
        <v>7231</v>
      </c>
      <c r="Q1551" t="s">
        <v>7241</v>
      </c>
      <c r="R1551" t="s">
        <v>7223</v>
      </c>
      <c r="S1551">
        <v>1791279</v>
      </c>
      <c r="T1551">
        <v>2455217</v>
      </c>
      <c r="U1551">
        <v>0.27</v>
      </c>
      <c r="V1551">
        <v>2750400</v>
      </c>
      <c r="W1551">
        <v>7420400</v>
      </c>
      <c r="X1551">
        <v>2021</v>
      </c>
      <c r="Y1551">
        <v>13222040</v>
      </c>
    </row>
    <row r="1552" spans="1:25" x14ac:dyDescent="0.35">
      <c r="A1552">
        <v>2021</v>
      </c>
      <c r="B1552" t="s">
        <v>1866</v>
      </c>
      <c r="C1552" s="1">
        <v>44482</v>
      </c>
      <c r="D1552" t="s">
        <v>1809</v>
      </c>
      <c r="E1552" t="s">
        <v>243</v>
      </c>
      <c r="F1552" t="s">
        <v>492</v>
      </c>
      <c r="G1552">
        <v>5</v>
      </c>
      <c r="H1552">
        <v>407900</v>
      </c>
      <c r="I1552">
        <v>266900</v>
      </c>
      <c r="J1552" t="s">
        <v>14</v>
      </c>
      <c r="K1552">
        <v>2039500</v>
      </c>
      <c r="L1552" t="s">
        <v>7204</v>
      </c>
      <c r="M1552" t="s">
        <v>7206</v>
      </c>
      <c r="N1552" s="1">
        <v>43285</v>
      </c>
      <c r="O1552" t="s">
        <v>492</v>
      </c>
      <c r="P1552" t="s">
        <v>7228</v>
      </c>
      <c r="Q1552" t="s">
        <v>7229</v>
      </c>
      <c r="R1552" t="s">
        <v>7225</v>
      </c>
      <c r="S1552">
        <v>286689</v>
      </c>
      <c r="T1552">
        <v>438092</v>
      </c>
      <c r="U1552">
        <v>0.34599999999999997</v>
      </c>
      <c r="V1552">
        <v>705000</v>
      </c>
      <c r="W1552">
        <v>1334500</v>
      </c>
      <c r="X1552">
        <v>2021</v>
      </c>
      <c r="Y1552">
        <v>2651350</v>
      </c>
    </row>
    <row r="1553" spans="1:25" x14ac:dyDescent="0.35">
      <c r="A1553">
        <v>2021</v>
      </c>
      <c r="B1553" t="s">
        <v>1867</v>
      </c>
      <c r="C1553" s="1">
        <v>44483</v>
      </c>
      <c r="D1553" t="s">
        <v>1809</v>
      </c>
      <c r="E1553" t="s">
        <v>226</v>
      </c>
      <c r="F1553" t="s">
        <v>115</v>
      </c>
      <c r="G1553">
        <v>5</v>
      </c>
      <c r="H1553">
        <v>3508500</v>
      </c>
      <c r="I1553">
        <v>2329400</v>
      </c>
      <c r="J1553" t="s">
        <v>14</v>
      </c>
      <c r="K1553">
        <v>17542500</v>
      </c>
      <c r="L1553" t="s">
        <v>7209</v>
      </c>
      <c r="M1553" t="s">
        <v>7203</v>
      </c>
      <c r="N1553" s="1">
        <v>43392</v>
      </c>
      <c r="O1553" t="s">
        <v>115</v>
      </c>
      <c r="P1553" t="s">
        <v>7231</v>
      </c>
      <c r="Q1553" t="s">
        <v>7232</v>
      </c>
      <c r="R1553" t="s">
        <v>7240</v>
      </c>
      <c r="S1553">
        <v>2331124</v>
      </c>
      <c r="T1553">
        <v>3511083</v>
      </c>
      <c r="U1553">
        <v>0.33600000000000002</v>
      </c>
      <c r="V1553">
        <v>5895500</v>
      </c>
      <c r="W1553">
        <v>11647000</v>
      </c>
      <c r="X1553">
        <v>2021</v>
      </c>
      <c r="Y1553">
        <v>22805250</v>
      </c>
    </row>
    <row r="1554" spans="1:25" x14ac:dyDescent="0.35">
      <c r="A1554">
        <v>2021</v>
      </c>
      <c r="B1554" t="s">
        <v>1868</v>
      </c>
      <c r="C1554" s="1">
        <v>44483</v>
      </c>
      <c r="D1554" t="s">
        <v>1809</v>
      </c>
      <c r="E1554" t="s">
        <v>134</v>
      </c>
      <c r="F1554" t="s">
        <v>394</v>
      </c>
      <c r="G1554">
        <v>1</v>
      </c>
      <c r="H1554">
        <v>1356300</v>
      </c>
      <c r="I1554">
        <v>1036100</v>
      </c>
      <c r="J1554" t="s">
        <v>14</v>
      </c>
      <c r="K1554">
        <v>1356300</v>
      </c>
      <c r="L1554" t="s">
        <v>7207</v>
      </c>
      <c r="M1554" t="s">
        <v>7203</v>
      </c>
      <c r="N1554" s="1">
        <v>44176</v>
      </c>
      <c r="O1554" t="s">
        <v>394</v>
      </c>
      <c r="P1554" t="s">
        <v>7218</v>
      </c>
      <c r="Q1554" t="s">
        <v>7233</v>
      </c>
      <c r="R1554" t="s">
        <v>7225</v>
      </c>
      <c r="S1554">
        <v>1018096</v>
      </c>
      <c r="T1554">
        <v>1332792</v>
      </c>
      <c r="U1554">
        <v>0.23599999999999999</v>
      </c>
      <c r="V1554">
        <v>320200</v>
      </c>
      <c r="W1554">
        <v>1036100</v>
      </c>
      <c r="X1554">
        <v>2021</v>
      </c>
      <c r="Y1554">
        <v>1763190</v>
      </c>
    </row>
    <row r="1555" spans="1:25" x14ac:dyDescent="0.35">
      <c r="A1555">
        <v>2021</v>
      </c>
      <c r="B1555" t="s">
        <v>1869</v>
      </c>
      <c r="C1555" s="1">
        <v>44483</v>
      </c>
      <c r="D1555" t="s">
        <v>1809</v>
      </c>
      <c r="E1555" t="s">
        <v>436</v>
      </c>
      <c r="F1555" t="s">
        <v>155</v>
      </c>
      <c r="G1555">
        <v>5</v>
      </c>
      <c r="H1555">
        <v>4051400</v>
      </c>
      <c r="I1555">
        <v>2883100</v>
      </c>
      <c r="J1555" t="s">
        <v>18</v>
      </c>
      <c r="K1555">
        <v>20257000</v>
      </c>
      <c r="L1555" t="s">
        <v>7202</v>
      </c>
      <c r="M1555" t="s">
        <v>7206</v>
      </c>
      <c r="N1555" s="1">
        <v>43104</v>
      </c>
      <c r="O1555" t="s">
        <v>155</v>
      </c>
      <c r="P1555" t="s">
        <v>7231</v>
      </c>
      <c r="Q1555" t="s">
        <v>7241</v>
      </c>
      <c r="R1555" t="s">
        <v>7223</v>
      </c>
      <c r="S1555">
        <v>2738643</v>
      </c>
      <c r="T1555">
        <v>3848363</v>
      </c>
      <c r="U1555">
        <v>0.28799999999999998</v>
      </c>
      <c r="V1555">
        <v>5841500</v>
      </c>
      <c r="W1555">
        <v>14415500</v>
      </c>
      <c r="X1555">
        <v>2021</v>
      </c>
      <c r="Y1555">
        <v>26334100</v>
      </c>
    </row>
    <row r="1556" spans="1:25" x14ac:dyDescent="0.35">
      <c r="A1556">
        <v>2021</v>
      </c>
      <c r="B1556" t="s">
        <v>1870</v>
      </c>
      <c r="C1556" s="1">
        <v>44483</v>
      </c>
      <c r="D1556" t="s">
        <v>1809</v>
      </c>
      <c r="E1556" t="s">
        <v>343</v>
      </c>
      <c r="F1556" t="s">
        <v>610</v>
      </c>
      <c r="G1556">
        <v>4</v>
      </c>
      <c r="H1556">
        <v>2068500</v>
      </c>
      <c r="I1556">
        <v>1452600</v>
      </c>
      <c r="J1556" t="s">
        <v>18</v>
      </c>
      <c r="K1556">
        <v>8274000</v>
      </c>
      <c r="L1556" t="s">
        <v>7209</v>
      </c>
      <c r="M1556" t="s">
        <v>7203</v>
      </c>
      <c r="N1556" s="1">
        <v>43833</v>
      </c>
      <c r="O1556" t="s">
        <v>610</v>
      </c>
      <c r="P1556" t="s">
        <v>7231</v>
      </c>
      <c r="Q1556" t="s">
        <v>7241</v>
      </c>
      <c r="R1556" t="s">
        <v>7225</v>
      </c>
      <c r="S1556">
        <v>1464496</v>
      </c>
      <c r="T1556">
        <v>2085449</v>
      </c>
      <c r="U1556">
        <v>0.29799999999999999</v>
      </c>
      <c r="V1556">
        <v>2463600</v>
      </c>
      <c r="W1556">
        <v>5810400</v>
      </c>
      <c r="X1556">
        <v>2021</v>
      </c>
      <c r="Y1556">
        <v>10756200</v>
      </c>
    </row>
    <row r="1557" spans="1:25" x14ac:dyDescent="0.35">
      <c r="A1557">
        <v>2021</v>
      </c>
      <c r="B1557" t="s">
        <v>1871</v>
      </c>
      <c r="C1557" s="1">
        <v>44484</v>
      </c>
      <c r="D1557" t="s">
        <v>1809</v>
      </c>
      <c r="E1557" t="s">
        <v>16</v>
      </c>
      <c r="F1557" t="s">
        <v>331</v>
      </c>
      <c r="G1557">
        <v>1</v>
      </c>
      <c r="H1557">
        <v>186300</v>
      </c>
      <c r="I1557">
        <v>144300</v>
      </c>
      <c r="J1557" t="s">
        <v>14</v>
      </c>
      <c r="K1557">
        <v>186300</v>
      </c>
      <c r="L1557" t="s">
        <v>7208</v>
      </c>
      <c r="M1557" t="s">
        <v>7203</v>
      </c>
      <c r="N1557" s="1">
        <v>43990</v>
      </c>
      <c r="O1557" t="s">
        <v>331</v>
      </c>
      <c r="P1557" t="s">
        <v>7235</v>
      </c>
      <c r="Q1557" t="s">
        <v>7236</v>
      </c>
      <c r="R1557" t="s">
        <v>7234</v>
      </c>
      <c r="S1557">
        <v>145591</v>
      </c>
      <c r="T1557">
        <v>187953</v>
      </c>
      <c r="U1557">
        <v>0.22500000000000001</v>
      </c>
      <c r="V1557">
        <v>42000</v>
      </c>
      <c r="W1557">
        <v>144300</v>
      </c>
      <c r="X1557">
        <v>2021</v>
      </c>
      <c r="Y1557">
        <v>242190</v>
      </c>
    </row>
    <row r="1558" spans="1:25" x14ac:dyDescent="0.35">
      <c r="A1558">
        <v>2021</v>
      </c>
      <c r="B1558" t="s">
        <v>1872</v>
      </c>
      <c r="C1558" s="1">
        <v>44484</v>
      </c>
      <c r="D1558" t="s">
        <v>1809</v>
      </c>
      <c r="E1558" t="s">
        <v>349</v>
      </c>
      <c r="F1558" t="s">
        <v>318</v>
      </c>
      <c r="G1558">
        <v>5</v>
      </c>
      <c r="H1558">
        <v>1843500</v>
      </c>
      <c r="I1558">
        <v>1216300</v>
      </c>
      <c r="J1558" t="s">
        <v>14</v>
      </c>
      <c r="K1558">
        <v>9217500</v>
      </c>
      <c r="L1558" t="s">
        <v>7204</v>
      </c>
      <c r="M1558" t="s">
        <v>7203</v>
      </c>
      <c r="N1558" s="1">
        <v>43944</v>
      </c>
      <c r="O1558" t="s">
        <v>318</v>
      </c>
      <c r="P1558" t="s">
        <v>7231</v>
      </c>
      <c r="Q1558" t="s">
        <v>7241</v>
      </c>
      <c r="R1558" t="s">
        <v>7220</v>
      </c>
      <c r="S1558">
        <v>1195161</v>
      </c>
      <c r="T1558">
        <v>1811459</v>
      </c>
      <c r="U1558">
        <v>0.34</v>
      </c>
      <c r="V1558">
        <v>3136000</v>
      </c>
      <c r="W1558">
        <v>6081500</v>
      </c>
      <c r="X1558">
        <v>2021</v>
      </c>
      <c r="Y1558">
        <v>11982750</v>
      </c>
    </row>
    <row r="1559" spans="1:25" x14ac:dyDescent="0.35">
      <c r="A1559">
        <v>2021</v>
      </c>
      <c r="B1559" t="s">
        <v>1873</v>
      </c>
      <c r="C1559" s="1">
        <v>44484</v>
      </c>
      <c r="D1559" t="s">
        <v>1809</v>
      </c>
      <c r="E1559" t="s">
        <v>80</v>
      </c>
      <c r="F1559" t="s">
        <v>320</v>
      </c>
      <c r="G1559">
        <v>4</v>
      </c>
      <c r="H1559">
        <v>357300</v>
      </c>
      <c r="I1559">
        <v>278200</v>
      </c>
      <c r="J1559" t="s">
        <v>18</v>
      </c>
      <c r="K1559">
        <v>1429200</v>
      </c>
      <c r="L1559" t="s">
        <v>7209</v>
      </c>
      <c r="M1559" t="s">
        <v>7206</v>
      </c>
      <c r="N1559" s="1">
        <v>43268</v>
      </c>
      <c r="O1559" t="s">
        <v>320</v>
      </c>
      <c r="P1559" t="s">
        <v>7228</v>
      </c>
      <c r="Q1559" t="s">
        <v>7245</v>
      </c>
      <c r="R1559" t="s">
        <v>7227</v>
      </c>
      <c r="S1559">
        <v>278917</v>
      </c>
      <c r="T1559">
        <v>358248</v>
      </c>
      <c r="U1559">
        <v>0.221</v>
      </c>
      <c r="V1559">
        <v>316400</v>
      </c>
      <c r="W1559">
        <v>1112800</v>
      </c>
      <c r="X1559">
        <v>2021</v>
      </c>
      <c r="Y1559">
        <v>1857960</v>
      </c>
    </row>
    <row r="1560" spans="1:25" x14ac:dyDescent="0.35">
      <c r="A1560">
        <v>2021</v>
      </c>
      <c r="B1560" t="s">
        <v>1874</v>
      </c>
      <c r="C1560" s="1">
        <v>44484</v>
      </c>
      <c r="D1560" t="s">
        <v>1809</v>
      </c>
      <c r="E1560" t="s">
        <v>581</v>
      </c>
      <c r="F1560" t="s">
        <v>642</v>
      </c>
      <c r="G1560">
        <v>4</v>
      </c>
      <c r="H1560">
        <v>838400</v>
      </c>
      <c r="I1560">
        <v>620200</v>
      </c>
      <c r="J1560" t="s">
        <v>18</v>
      </c>
      <c r="K1560">
        <v>3353600</v>
      </c>
      <c r="L1560" t="s">
        <v>7207</v>
      </c>
      <c r="M1560" t="s">
        <v>7206</v>
      </c>
      <c r="N1560" s="1">
        <v>43665</v>
      </c>
      <c r="O1560" t="s">
        <v>642</v>
      </c>
      <c r="P1560" t="s">
        <v>7228</v>
      </c>
      <c r="Q1560" t="s">
        <v>7245</v>
      </c>
      <c r="R1560" t="s">
        <v>7223</v>
      </c>
      <c r="S1560">
        <v>662808</v>
      </c>
      <c r="T1560">
        <v>895988</v>
      </c>
      <c r="U1560">
        <v>0.26</v>
      </c>
      <c r="V1560">
        <v>872800</v>
      </c>
      <c r="W1560">
        <v>2480800</v>
      </c>
      <c r="X1560">
        <v>2021</v>
      </c>
      <c r="Y1560">
        <v>4359680</v>
      </c>
    </row>
    <row r="1561" spans="1:25" x14ac:dyDescent="0.35">
      <c r="A1561">
        <v>2021</v>
      </c>
      <c r="B1561" t="s">
        <v>1875</v>
      </c>
      <c r="C1561" s="1">
        <v>44484</v>
      </c>
      <c r="D1561" t="s">
        <v>1809</v>
      </c>
      <c r="E1561" t="s">
        <v>482</v>
      </c>
      <c r="F1561" t="s">
        <v>286</v>
      </c>
      <c r="G1561">
        <v>5</v>
      </c>
      <c r="H1561">
        <v>3491400</v>
      </c>
      <c r="I1561">
        <v>2646300</v>
      </c>
      <c r="J1561" t="s">
        <v>14</v>
      </c>
      <c r="K1561">
        <v>17457000</v>
      </c>
      <c r="L1561" t="s">
        <v>7208</v>
      </c>
      <c r="M1561" t="s">
        <v>7203</v>
      </c>
      <c r="N1561" s="1">
        <v>44517</v>
      </c>
      <c r="O1561" t="s">
        <v>286</v>
      </c>
      <c r="P1561" t="s">
        <v>7231</v>
      </c>
      <c r="Q1561" t="s">
        <v>7244</v>
      </c>
      <c r="R1561" t="s">
        <v>7240</v>
      </c>
      <c r="S1561">
        <v>2494254</v>
      </c>
      <c r="T1561">
        <v>3290835</v>
      </c>
      <c r="U1561">
        <v>0.24199999999999999</v>
      </c>
      <c r="V1561">
        <v>4225500</v>
      </c>
      <c r="W1561">
        <v>13231500</v>
      </c>
      <c r="X1561">
        <v>2021</v>
      </c>
      <c r="Y1561">
        <v>22694100</v>
      </c>
    </row>
    <row r="1562" spans="1:25" x14ac:dyDescent="0.35">
      <c r="A1562">
        <v>2021</v>
      </c>
      <c r="B1562" t="s">
        <v>1876</v>
      </c>
      <c r="C1562" s="1">
        <v>44484</v>
      </c>
      <c r="D1562" t="s">
        <v>1809</v>
      </c>
      <c r="E1562" t="s">
        <v>347</v>
      </c>
      <c r="F1562" t="s">
        <v>591</v>
      </c>
      <c r="G1562">
        <v>2</v>
      </c>
      <c r="H1562">
        <v>2899500</v>
      </c>
      <c r="I1562">
        <v>2309200</v>
      </c>
      <c r="J1562" t="s">
        <v>14</v>
      </c>
      <c r="K1562">
        <v>5799000</v>
      </c>
      <c r="L1562" t="s">
        <v>7208</v>
      </c>
      <c r="M1562" t="s">
        <v>7206</v>
      </c>
      <c r="N1562" s="1">
        <v>43983</v>
      </c>
      <c r="O1562" t="s">
        <v>591</v>
      </c>
      <c r="P1562" t="s">
        <v>7231</v>
      </c>
      <c r="Q1562" t="s">
        <v>7244</v>
      </c>
      <c r="R1562" t="s">
        <v>7225</v>
      </c>
      <c r="S1562">
        <v>2194319</v>
      </c>
      <c r="T1562">
        <v>2755259</v>
      </c>
      <c r="U1562">
        <v>0.20399999999999999</v>
      </c>
      <c r="V1562">
        <v>1180600</v>
      </c>
      <c r="W1562">
        <v>4618400</v>
      </c>
      <c r="X1562">
        <v>2021</v>
      </c>
      <c r="Y1562">
        <v>7538700</v>
      </c>
    </row>
    <row r="1563" spans="1:25" x14ac:dyDescent="0.35">
      <c r="A1563">
        <v>2021</v>
      </c>
      <c r="B1563" t="s">
        <v>1877</v>
      </c>
      <c r="C1563" s="1">
        <v>44485</v>
      </c>
      <c r="D1563" t="s">
        <v>1809</v>
      </c>
      <c r="E1563" t="s">
        <v>389</v>
      </c>
      <c r="F1563" t="s">
        <v>299</v>
      </c>
      <c r="G1563">
        <v>3</v>
      </c>
      <c r="H1563">
        <v>487400</v>
      </c>
      <c r="I1563">
        <v>336200</v>
      </c>
      <c r="J1563" t="s">
        <v>14</v>
      </c>
      <c r="K1563">
        <v>1462200</v>
      </c>
      <c r="L1563" t="s">
        <v>7204</v>
      </c>
      <c r="M1563" t="s">
        <v>7203</v>
      </c>
      <c r="N1563" s="1">
        <v>44029</v>
      </c>
      <c r="O1563" t="s">
        <v>299</v>
      </c>
      <c r="P1563" t="s">
        <v>7237</v>
      </c>
      <c r="Q1563" t="s">
        <v>7239</v>
      </c>
      <c r="R1563" t="s">
        <v>7227</v>
      </c>
      <c r="S1563">
        <v>343773</v>
      </c>
      <c r="T1563">
        <v>498382</v>
      </c>
      <c r="U1563">
        <v>0.31</v>
      </c>
      <c r="V1563">
        <v>453600</v>
      </c>
      <c r="W1563">
        <v>1008600</v>
      </c>
      <c r="X1563">
        <v>2021</v>
      </c>
      <c r="Y1563">
        <v>1900860</v>
      </c>
    </row>
    <row r="1564" spans="1:25" x14ac:dyDescent="0.35">
      <c r="A1564">
        <v>2021</v>
      </c>
      <c r="B1564" t="s">
        <v>1878</v>
      </c>
      <c r="C1564" s="1">
        <v>44485</v>
      </c>
      <c r="D1564" t="s">
        <v>1809</v>
      </c>
      <c r="E1564" t="s">
        <v>528</v>
      </c>
      <c r="F1564" t="s">
        <v>495</v>
      </c>
      <c r="G1564">
        <v>1</v>
      </c>
      <c r="H1564">
        <v>3089900</v>
      </c>
      <c r="I1564">
        <v>2280400</v>
      </c>
      <c r="J1564" t="s">
        <v>14</v>
      </c>
      <c r="K1564">
        <v>3089900</v>
      </c>
      <c r="L1564" t="s">
        <v>7207</v>
      </c>
      <c r="M1564" t="s">
        <v>7206</v>
      </c>
      <c r="N1564" s="1">
        <v>43531</v>
      </c>
      <c r="O1564" t="s">
        <v>495</v>
      </c>
      <c r="P1564" t="s">
        <v>7231</v>
      </c>
      <c r="Q1564" t="s">
        <v>7232</v>
      </c>
      <c r="R1564" t="s">
        <v>7223</v>
      </c>
      <c r="S1564">
        <v>2218777</v>
      </c>
      <c r="T1564">
        <v>3006424</v>
      </c>
      <c r="U1564">
        <v>0.26200000000000001</v>
      </c>
      <c r="V1564">
        <v>809500</v>
      </c>
      <c r="W1564">
        <v>2280400</v>
      </c>
      <c r="X1564">
        <v>2021</v>
      </c>
      <c r="Y1564">
        <v>4016870</v>
      </c>
    </row>
    <row r="1565" spans="1:25" x14ac:dyDescent="0.35">
      <c r="A1565">
        <v>2021</v>
      </c>
      <c r="B1565" t="s">
        <v>1879</v>
      </c>
      <c r="C1565" s="1">
        <v>44485</v>
      </c>
      <c r="D1565" t="s">
        <v>1809</v>
      </c>
      <c r="E1565" t="s">
        <v>98</v>
      </c>
      <c r="F1565" t="s">
        <v>107</v>
      </c>
      <c r="G1565">
        <v>1</v>
      </c>
      <c r="H1565">
        <v>561100</v>
      </c>
      <c r="I1565">
        <v>438100</v>
      </c>
      <c r="J1565" t="s">
        <v>14</v>
      </c>
      <c r="K1565">
        <v>561100</v>
      </c>
      <c r="L1565" t="s">
        <v>7204</v>
      </c>
      <c r="M1565" t="s">
        <v>7206</v>
      </c>
      <c r="N1565" s="1">
        <v>44413</v>
      </c>
      <c r="O1565" t="s">
        <v>107</v>
      </c>
      <c r="P1565" t="s">
        <v>7237</v>
      </c>
      <c r="Q1565" t="s">
        <v>7238</v>
      </c>
      <c r="R1565" t="s">
        <v>7225</v>
      </c>
      <c r="S1565">
        <v>466356</v>
      </c>
      <c r="T1565">
        <v>597191</v>
      </c>
      <c r="U1565">
        <v>0.219</v>
      </c>
      <c r="V1565">
        <v>123000</v>
      </c>
      <c r="W1565">
        <v>438100</v>
      </c>
      <c r="X1565">
        <v>2021</v>
      </c>
      <c r="Y1565">
        <v>729430</v>
      </c>
    </row>
    <row r="1566" spans="1:25" x14ac:dyDescent="0.35">
      <c r="A1566">
        <v>2021</v>
      </c>
      <c r="B1566" t="s">
        <v>1880</v>
      </c>
      <c r="C1566" s="1">
        <v>44485</v>
      </c>
      <c r="D1566" t="s">
        <v>1809</v>
      </c>
      <c r="E1566" t="s">
        <v>701</v>
      </c>
      <c r="F1566" t="s">
        <v>135</v>
      </c>
      <c r="G1566">
        <v>2</v>
      </c>
      <c r="H1566">
        <v>2635500</v>
      </c>
      <c r="I1566">
        <v>1945300</v>
      </c>
      <c r="J1566" t="s">
        <v>14</v>
      </c>
      <c r="K1566">
        <v>5271000</v>
      </c>
      <c r="L1566" t="s">
        <v>7204</v>
      </c>
      <c r="M1566" t="s">
        <v>7203</v>
      </c>
      <c r="N1566" s="1">
        <v>44532</v>
      </c>
      <c r="O1566" t="s">
        <v>135</v>
      </c>
      <c r="P1566" t="s">
        <v>7218</v>
      </c>
      <c r="Q1566" t="s">
        <v>7233</v>
      </c>
      <c r="R1566" t="s">
        <v>7230</v>
      </c>
      <c r="S1566">
        <v>1936002</v>
      </c>
      <c r="T1566">
        <v>2622957</v>
      </c>
      <c r="U1566">
        <v>0.26200000000000001</v>
      </c>
      <c r="V1566">
        <v>1380400</v>
      </c>
      <c r="W1566">
        <v>3890600</v>
      </c>
      <c r="X1566">
        <v>2021</v>
      </c>
      <c r="Y1566">
        <v>6852300</v>
      </c>
    </row>
    <row r="1567" spans="1:25" x14ac:dyDescent="0.35">
      <c r="A1567">
        <v>2021</v>
      </c>
      <c r="B1567" t="s">
        <v>1881</v>
      </c>
      <c r="C1567" s="1">
        <v>44485</v>
      </c>
      <c r="D1567" t="s">
        <v>1809</v>
      </c>
      <c r="E1567" t="s">
        <v>154</v>
      </c>
      <c r="F1567" t="s">
        <v>135</v>
      </c>
      <c r="G1567">
        <v>3</v>
      </c>
      <c r="H1567">
        <v>2464800</v>
      </c>
      <c r="I1567">
        <v>1819300</v>
      </c>
      <c r="J1567" t="s">
        <v>18</v>
      </c>
      <c r="K1567">
        <v>7394400</v>
      </c>
      <c r="L1567" t="s">
        <v>7204</v>
      </c>
      <c r="M1567" t="s">
        <v>7203</v>
      </c>
      <c r="N1567" s="1">
        <v>43664</v>
      </c>
      <c r="O1567" t="s">
        <v>135</v>
      </c>
      <c r="P1567" t="s">
        <v>7218</v>
      </c>
      <c r="Q1567" t="s">
        <v>7233</v>
      </c>
      <c r="R1567" t="s">
        <v>7230</v>
      </c>
      <c r="S1567">
        <v>1936002</v>
      </c>
      <c r="T1567">
        <v>2622957</v>
      </c>
      <c r="U1567">
        <v>0.26200000000000001</v>
      </c>
      <c r="V1567">
        <v>1936500</v>
      </c>
      <c r="W1567">
        <v>5457900</v>
      </c>
      <c r="X1567">
        <v>2021</v>
      </c>
      <c r="Y1567">
        <v>9612720</v>
      </c>
    </row>
    <row r="1568" spans="1:25" x14ac:dyDescent="0.35">
      <c r="A1568">
        <v>2021</v>
      </c>
      <c r="B1568" t="s">
        <v>1882</v>
      </c>
      <c r="C1568" s="1">
        <v>44485</v>
      </c>
      <c r="D1568" t="s">
        <v>1809</v>
      </c>
      <c r="E1568" t="s">
        <v>134</v>
      </c>
      <c r="F1568" t="s">
        <v>244</v>
      </c>
      <c r="G1568">
        <v>5</v>
      </c>
      <c r="H1568">
        <v>3735800</v>
      </c>
      <c r="I1568">
        <v>2936000</v>
      </c>
      <c r="J1568" t="s">
        <v>14</v>
      </c>
      <c r="K1568">
        <v>18679000</v>
      </c>
      <c r="L1568" t="s">
        <v>7207</v>
      </c>
      <c r="M1568" t="s">
        <v>7203</v>
      </c>
      <c r="N1568" s="1">
        <v>44176</v>
      </c>
      <c r="O1568" t="s">
        <v>244</v>
      </c>
      <c r="P1568" t="s">
        <v>7231</v>
      </c>
      <c r="Q1568" t="s">
        <v>7241</v>
      </c>
      <c r="R1568" t="s">
        <v>7227</v>
      </c>
      <c r="S1568">
        <v>3044189</v>
      </c>
      <c r="T1568">
        <v>3873495</v>
      </c>
      <c r="U1568">
        <v>0.214</v>
      </c>
      <c r="V1568">
        <v>3999000</v>
      </c>
      <c r="W1568">
        <v>14680000</v>
      </c>
      <c r="X1568">
        <v>2021</v>
      </c>
      <c r="Y1568">
        <v>24282700</v>
      </c>
    </row>
    <row r="1569" spans="1:25" x14ac:dyDescent="0.35">
      <c r="A1569">
        <v>2021</v>
      </c>
      <c r="B1569" t="s">
        <v>1883</v>
      </c>
      <c r="C1569" s="1">
        <v>44486</v>
      </c>
      <c r="D1569" t="s">
        <v>1809</v>
      </c>
      <c r="E1569" t="s">
        <v>226</v>
      </c>
      <c r="F1569" t="s">
        <v>526</v>
      </c>
      <c r="G1569">
        <v>4</v>
      </c>
      <c r="H1569">
        <v>3445500</v>
      </c>
      <c r="I1569">
        <v>2806800</v>
      </c>
      <c r="J1569" t="s">
        <v>14</v>
      </c>
      <c r="K1569">
        <v>13782000</v>
      </c>
      <c r="L1569" t="s">
        <v>7209</v>
      </c>
      <c r="M1569" t="s">
        <v>7203</v>
      </c>
      <c r="N1569" s="1">
        <v>43392</v>
      </c>
      <c r="O1569" t="s">
        <v>526</v>
      </c>
      <c r="P1569" t="s">
        <v>7231</v>
      </c>
      <c r="Q1569" t="s">
        <v>7244</v>
      </c>
      <c r="R1569" t="s">
        <v>7220</v>
      </c>
      <c r="S1569">
        <v>2720488</v>
      </c>
      <c r="T1569">
        <v>3339554</v>
      </c>
      <c r="U1569">
        <v>0.185</v>
      </c>
      <c r="V1569">
        <v>2554800</v>
      </c>
      <c r="W1569">
        <v>11227200</v>
      </c>
      <c r="X1569">
        <v>2021</v>
      </c>
      <c r="Y1569">
        <v>17916600</v>
      </c>
    </row>
    <row r="1570" spans="1:25" x14ac:dyDescent="0.35">
      <c r="A1570">
        <v>2021</v>
      </c>
      <c r="B1570" t="s">
        <v>1884</v>
      </c>
      <c r="C1570" s="1">
        <v>44486</v>
      </c>
      <c r="D1570" t="s">
        <v>1809</v>
      </c>
      <c r="E1570" t="s">
        <v>432</v>
      </c>
      <c r="F1570" t="s">
        <v>302</v>
      </c>
      <c r="G1570">
        <v>5</v>
      </c>
      <c r="H1570">
        <v>143800</v>
      </c>
      <c r="I1570">
        <v>95500</v>
      </c>
      <c r="J1570" t="s">
        <v>18</v>
      </c>
      <c r="K1570">
        <v>719000</v>
      </c>
      <c r="L1570" t="s">
        <v>7202</v>
      </c>
      <c r="M1570" t="s">
        <v>7206</v>
      </c>
      <c r="N1570" s="1">
        <v>44028</v>
      </c>
      <c r="O1570" t="s">
        <v>302</v>
      </c>
      <c r="P1570" t="s">
        <v>7235</v>
      </c>
      <c r="Q1570" t="s">
        <v>7247</v>
      </c>
      <c r="R1570" t="s">
        <v>7227</v>
      </c>
      <c r="S1570">
        <v>96357</v>
      </c>
      <c r="T1570">
        <v>145095</v>
      </c>
      <c r="U1570">
        <v>0.33600000000000002</v>
      </c>
      <c r="V1570">
        <v>241500</v>
      </c>
      <c r="W1570">
        <v>477500</v>
      </c>
      <c r="X1570">
        <v>2021</v>
      </c>
      <c r="Y1570">
        <v>934700</v>
      </c>
    </row>
    <row r="1571" spans="1:25" x14ac:dyDescent="0.35">
      <c r="A1571">
        <v>2021</v>
      </c>
      <c r="B1571" t="s">
        <v>1885</v>
      </c>
      <c r="C1571" s="1">
        <v>44486</v>
      </c>
      <c r="D1571" t="s">
        <v>1809</v>
      </c>
      <c r="E1571" t="s">
        <v>489</v>
      </c>
      <c r="F1571" t="s">
        <v>187</v>
      </c>
      <c r="G1571">
        <v>4</v>
      </c>
      <c r="H1571">
        <v>319600</v>
      </c>
      <c r="I1571">
        <v>219000</v>
      </c>
      <c r="J1571" t="s">
        <v>18</v>
      </c>
      <c r="K1571">
        <v>1278400</v>
      </c>
      <c r="L1571" t="s">
        <v>7204</v>
      </c>
      <c r="M1571" t="s">
        <v>7203</v>
      </c>
      <c r="N1571" s="1">
        <v>44221</v>
      </c>
      <c r="O1571" t="s">
        <v>187</v>
      </c>
      <c r="P1571" t="s">
        <v>7221</v>
      </c>
      <c r="Q1571" t="s">
        <v>7222</v>
      </c>
      <c r="R1571" t="s">
        <v>7230</v>
      </c>
      <c r="S1571">
        <v>236119</v>
      </c>
      <c r="T1571">
        <v>344547</v>
      </c>
      <c r="U1571">
        <v>0.315</v>
      </c>
      <c r="V1571">
        <v>402400</v>
      </c>
      <c r="W1571">
        <v>876000</v>
      </c>
      <c r="X1571">
        <v>2021</v>
      </c>
      <c r="Y1571">
        <v>1661920</v>
      </c>
    </row>
    <row r="1572" spans="1:25" x14ac:dyDescent="0.35">
      <c r="A1572">
        <v>2021</v>
      </c>
      <c r="B1572" t="s">
        <v>1886</v>
      </c>
      <c r="C1572" s="1">
        <v>44486</v>
      </c>
      <c r="D1572" t="s">
        <v>1809</v>
      </c>
      <c r="E1572" t="s">
        <v>378</v>
      </c>
      <c r="F1572" t="s">
        <v>94</v>
      </c>
      <c r="G1572">
        <v>1</v>
      </c>
      <c r="H1572">
        <v>2437300</v>
      </c>
      <c r="I1572">
        <v>1778200</v>
      </c>
      <c r="J1572" t="s">
        <v>18</v>
      </c>
      <c r="K1572">
        <v>2437300</v>
      </c>
      <c r="L1572" t="s">
        <v>7207</v>
      </c>
      <c r="M1572" t="s">
        <v>7203</v>
      </c>
      <c r="N1572" s="1">
        <v>43399</v>
      </c>
      <c r="O1572" t="s">
        <v>94</v>
      </c>
      <c r="P1572" t="s">
        <v>7231</v>
      </c>
      <c r="Q1572" t="s">
        <v>7241</v>
      </c>
      <c r="R1572" t="s">
        <v>7223</v>
      </c>
      <c r="S1572">
        <v>1791279</v>
      </c>
      <c r="T1572">
        <v>2455217</v>
      </c>
      <c r="U1572">
        <v>0.27</v>
      </c>
      <c r="V1572">
        <v>659100</v>
      </c>
      <c r="W1572">
        <v>1778200</v>
      </c>
      <c r="X1572">
        <v>2021</v>
      </c>
      <c r="Y1572">
        <v>3168490</v>
      </c>
    </row>
    <row r="1573" spans="1:25" x14ac:dyDescent="0.35">
      <c r="A1573">
        <v>2021</v>
      </c>
      <c r="B1573" t="s">
        <v>1887</v>
      </c>
      <c r="C1573" s="1">
        <v>44486</v>
      </c>
      <c r="D1573" t="s">
        <v>1809</v>
      </c>
      <c r="E1573" t="s">
        <v>93</v>
      </c>
      <c r="F1573" t="s">
        <v>325</v>
      </c>
      <c r="G1573">
        <v>4</v>
      </c>
      <c r="H1573">
        <v>194500</v>
      </c>
      <c r="I1573">
        <v>140900</v>
      </c>
      <c r="J1573" t="s">
        <v>14</v>
      </c>
      <c r="K1573">
        <v>778000</v>
      </c>
      <c r="L1573" t="s">
        <v>7208</v>
      </c>
      <c r="M1573" t="s">
        <v>7203</v>
      </c>
      <c r="N1573" s="1">
        <v>44157</v>
      </c>
      <c r="O1573" t="s">
        <v>325</v>
      </c>
      <c r="P1573" t="s">
        <v>7235</v>
      </c>
      <c r="Q1573" t="s">
        <v>7236</v>
      </c>
      <c r="R1573" t="s">
        <v>7225</v>
      </c>
      <c r="S1573">
        <v>142227</v>
      </c>
      <c r="T1573">
        <v>196312</v>
      </c>
      <c r="U1573">
        <v>0.27600000000000002</v>
      </c>
      <c r="V1573">
        <v>214400</v>
      </c>
      <c r="W1573">
        <v>563600</v>
      </c>
      <c r="X1573">
        <v>2021</v>
      </c>
      <c r="Y1573">
        <v>1011400</v>
      </c>
    </row>
    <row r="1574" spans="1:25" x14ac:dyDescent="0.35">
      <c r="A1574">
        <v>2021</v>
      </c>
      <c r="B1574" t="s">
        <v>1888</v>
      </c>
      <c r="C1574" s="1">
        <v>44486</v>
      </c>
      <c r="D1574" t="s">
        <v>1809</v>
      </c>
      <c r="E1574" t="s">
        <v>383</v>
      </c>
      <c r="F1574" t="s">
        <v>78</v>
      </c>
      <c r="G1574">
        <v>5</v>
      </c>
      <c r="H1574">
        <v>3404300</v>
      </c>
      <c r="I1574">
        <v>2243300</v>
      </c>
      <c r="J1574" t="s">
        <v>14</v>
      </c>
      <c r="K1574">
        <v>17021500</v>
      </c>
      <c r="L1574" t="s">
        <v>7208</v>
      </c>
      <c r="M1574" t="s">
        <v>7203</v>
      </c>
      <c r="N1574" s="1">
        <v>43323</v>
      </c>
      <c r="O1574" t="s">
        <v>78</v>
      </c>
      <c r="P1574" t="s">
        <v>7231</v>
      </c>
      <c r="Q1574" t="s">
        <v>7241</v>
      </c>
      <c r="R1574" t="s">
        <v>7223</v>
      </c>
      <c r="S1574">
        <v>2492732</v>
      </c>
      <c r="T1574">
        <v>3782823</v>
      </c>
      <c r="U1574">
        <v>0.34100000000000003</v>
      </c>
      <c r="V1574">
        <v>5805000</v>
      </c>
      <c r="W1574">
        <v>11216500</v>
      </c>
      <c r="X1574">
        <v>2021</v>
      </c>
      <c r="Y1574">
        <v>22127950</v>
      </c>
    </row>
    <row r="1575" spans="1:25" x14ac:dyDescent="0.35">
      <c r="A1575">
        <v>2021</v>
      </c>
      <c r="B1575" t="s">
        <v>1889</v>
      </c>
      <c r="C1575" s="1">
        <v>44487</v>
      </c>
      <c r="D1575" t="s">
        <v>1809</v>
      </c>
      <c r="E1575" t="s">
        <v>223</v>
      </c>
      <c r="F1575" t="s">
        <v>323</v>
      </c>
      <c r="G1575">
        <v>4</v>
      </c>
      <c r="H1575">
        <v>241200</v>
      </c>
      <c r="I1575">
        <v>170900</v>
      </c>
      <c r="J1575" t="s">
        <v>18</v>
      </c>
      <c r="K1575">
        <v>964800</v>
      </c>
      <c r="L1575" t="s">
        <v>7204</v>
      </c>
      <c r="M1575" t="s">
        <v>7203</v>
      </c>
      <c r="N1575" s="1">
        <v>43537</v>
      </c>
      <c r="O1575" t="s">
        <v>323</v>
      </c>
      <c r="P1575" t="s">
        <v>7237</v>
      </c>
      <c r="Q1575" t="s">
        <v>7239</v>
      </c>
      <c r="R1575" t="s">
        <v>7230</v>
      </c>
      <c r="S1575">
        <v>172483</v>
      </c>
      <c r="T1575">
        <v>243448</v>
      </c>
      <c r="U1575">
        <v>0.29099999999999998</v>
      </c>
      <c r="V1575">
        <v>281200</v>
      </c>
      <c r="W1575">
        <v>683600</v>
      </c>
      <c r="X1575">
        <v>2021</v>
      </c>
      <c r="Y1575">
        <v>1254240</v>
      </c>
    </row>
    <row r="1576" spans="1:25" x14ac:dyDescent="0.35">
      <c r="A1576">
        <v>2021</v>
      </c>
      <c r="B1576" t="s">
        <v>1890</v>
      </c>
      <c r="C1576" s="1">
        <v>44487</v>
      </c>
      <c r="D1576" t="s">
        <v>1809</v>
      </c>
      <c r="E1576" t="s">
        <v>23</v>
      </c>
      <c r="F1576" t="s">
        <v>721</v>
      </c>
      <c r="G1576">
        <v>3</v>
      </c>
      <c r="H1576">
        <v>293700</v>
      </c>
      <c r="I1576">
        <v>197900</v>
      </c>
      <c r="J1576" t="s">
        <v>14</v>
      </c>
      <c r="K1576">
        <v>881100</v>
      </c>
      <c r="L1576" t="s">
        <v>7204</v>
      </c>
      <c r="M1576" t="s">
        <v>7206</v>
      </c>
      <c r="N1576" s="1">
        <v>44431</v>
      </c>
      <c r="O1576" t="s">
        <v>721</v>
      </c>
      <c r="P1576" t="s">
        <v>7221</v>
      </c>
      <c r="Q1576" t="s">
        <v>7222</v>
      </c>
      <c r="R1576" t="s">
        <v>7223</v>
      </c>
      <c r="S1576">
        <v>202286</v>
      </c>
      <c r="T1576">
        <v>300212</v>
      </c>
      <c r="U1576">
        <v>0.32600000000000001</v>
      </c>
      <c r="V1576">
        <v>287400</v>
      </c>
      <c r="W1576">
        <v>593700</v>
      </c>
      <c r="X1576">
        <v>2021</v>
      </c>
      <c r="Y1576">
        <v>1145430</v>
      </c>
    </row>
    <row r="1577" spans="1:25" x14ac:dyDescent="0.35">
      <c r="A1577">
        <v>2021</v>
      </c>
      <c r="B1577" t="s">
        <v>1891</v>
      </c>
      <c r="C1577" s="1">
        <v>44487</v>
      </c>
      <c r="D1577" t="s">
        <v>1809</v>
      </c>
      <c r="E1577" t="s">
        <v>534</v>
      </c>
      <c r="F1577" t="s">
        <v>202</v>
      </c>
      <c r="G1577">
        <v>5</v>
      </c>
      <c r="H1577">
        <v>236200</v>
      </c>
      <c r="I1577">
        <v>167700</v>
      </c>
      <c r="J1577" t="s">
        <v>14</v>
      </c>
      <c r="K1577">
        <v>1181000</v>
      </c>
      <c r="L1577" t="s">
        <v>7204</v>
      </c>
      <c r="M1577" t="s">
        <v>7203</v>
      </c>
      <c r="N1577" s="1">
        <v>44496</v>
      </c>
      <c r="O1577" t="s">
        <v>202</v>
      </c>
      <c r="P1577" t="s">
        <v>7235</v>
      </c>
      <c r="Q1577" t="s">
        <v>7247</v>
      </c>
      <c r="R1577" t="s">
        <v>7240</v>
      </c>
      <c r="S1577">
        <v>163115</v>
      </c>
      <c r="T1577">
        <v>229822</v>
      </c>
      <c r="U1577">
        <v>0.28999999999999998</v>
      </c>
      <c r="V1577">
        <v>342500</v>
      </c>
      <c r="W1577">
        <v>838500</v>
      </c>
      <c r="X1577">
        <v>2021</v>
      </c>
      <c r="Y1577">
        <v>1535300</v>
      </c>
    </row>
    <row r="1578" spans="1:25" x14ac:dyDescent="0.35">
      <c r="A1578">
        <v>2021</v>
      </c>
      <c r="B1578" t="s">
        <v>1892</v>
      </c>
      <c r="C1578" s="1">
        <v>44488</v>
      </c>
      <c r="D1578" t="s">
        <v>1809</v>
      </c>
      <c r="E1578" t="s">
        <v>343</v>
      </c>
      <c r="F1578" t="s">
        <v>290</v>
      </c>
      <c r="G1578">
        <v>3</v>
      </c>
      <c r="H1578">
        <v>4066100</v>
      </c>
      <c r="I1578">
        <v>3178400</v>
      </c>
      <c r="J1578" t="s">
        <v>14</v>
      </c>
      <c r="K1578">
        <v>12198300</v>
      </c>
      <c r="L1578" t="s">
        <v>7209</v>
      </c>
      <c r="M1578" t="s">
        <v>7203</v>
      </c>
      <c r="N1578" s="1">
        <v>43833</v>
      </c>
      <c r="O1578" t="s">
        <v>290</v>
      </c>
      <c r="P1578" t="s">
        <v>7231</v>
      </c>
      <c r="Q1578" t="s">
        <v>7232</v>
      </c>
      <c r="R1578" t="s">
        <v>7225</v>
      </c>
      <c r="S1578">
        <v>3074682</v>
      </c>
      <c r="T1578">
        <v>3933465</v>
      </c>
      <c r="U1578">
        <v>0.218</v>
      </c>
      <c r="V1578">
        <v>2663100</v>
      </c>
      <c r="W1578">
        <v>9535200</v>
      </c>
      <c r="X1578">
        <v>2021</v>
      </c>
      <c r="Y1578">
        <v>15857790</v>
      </c>
    </row>
    <row r="1579" spans="1:25" x14ac:dyDescent="0.35">
      <c r="A1579">
        <v>2021</v>
      </c>
      <c r="B1579" t="s">
        <v>1893</v>
      </c>
      <c r="C1579" s="1">
        <v>44488</v>
      </c>
      <c r="D1579" t="s">
        <v>1809</v>
      </c>
      <c r="E1579" t="s">
        <v>477</v>
      </c>
      <c r="F1579" t="s">
        <v>191</v>
      </c>
      <c r="G1579">
        <v>5</v>
      </c>
      <c r="H1579">
        <v>1226600</v>
      </c>
      <c r="I1579">
        <v>889900</v>
      </c>
      <c r="J1579" t="s">
        <v>18</v>
      </c>
      <c r="K1579">
        <v>6133000</v>
      </c>
      <c r="L1579" t="s">
        <v>7210</v>
      </c>
      <c r="M1579" t="s">
        <v>7203</v>
      </c>
      <c r="N1579" s="1">
        <v>44490</v>
      </c>
      <c r="O1579" t="s">
        <v>191</v>
      </c>
      <c r="P1579" t="s">
        <v>7218</v>
      </c>
      <c r="Q1579" t="s">
        <v>7224</v>
      </c>
      <c r="R1579" t="s">
        <v>7225</v>
      </c>
      <c r="S1579">
        <v>907559</v>
      </c>
      <c r="T1579">
        <v>1250944</v>
      </c>
      <c r="U1579">
        <v>0.27400000000000002</v>
      </c>
      <c r="V1579">
        <v>1683500</v>
      </c>
      <c r="W1579">
        <v>4449500</v>
      </c>
      <c r="X1579">
        <v>2021</v>
      </c>
      <c r="Y1579">
        <v>7972900</v>
      </c>
    </row>
    <row r="1580" spans="1:25" x14ac:dyDescent="0.35">
      <c r="A1580">
        <v>2021</v>
      </c>
      <c r="B1580" t="s">
        <v>1894</v>
      </c>
      <c r="C1580" s="1">
        <v>44488</v>
      </c>
      <c r="D1580" t="s">
        <v>1809</v>
      </c>
      <c r="E1580" t="s">
        <v>69</v>
      </c>
      <c r="F1580" t="s">
        <v>598</v>
      </c>
      <c r="G1580">
        <v>1</v>
      </c>
      <c r="H1580">
        <v>531100</v>
      </c>
      <c r="I1580">
        <v>425600</v>
      </c>
      <c r="J1580" t="s">
        <v>18</v>
      </c>
      <c r="K1580">
        <v>531100</v>
      </c>
      <c r="L1580" t="s">
        <v>7205</v>
      </c>
      <c r="M1580" t="s">
        <v>7206</v>
      </c>
      <c r="N1580" s="1">
        <v>43852</v>
      </c>
      <c r="O1580" t="s">
        <v>598</v>
      </c>
      <c r="P1580" t="s">
        <v>7237</v>
      </c>
      <c r="Q1580" t="s">
        <v>7242</v>
      </c>
      <c r="R1580" t="s">
        <v>7230</v>
      </c>
      <c r="S1580">
        <v>415801</v>
      </c>
      <c r="T1580">
        <v>518853</v>
      </c>
      <c r="U1580">
        <v>0.19900000000000001</v>
      </c>
      <c r="V1580">
        <v>105500</v>
      </c>
      <c r="W1580">
        <v>425600</v>
      </c>
      <c r="X1580">
        <v>2021</v>
      </c>
      <c r="Y1580">
        <v>690430</v>
      </c>
    </row>
    <row r="1581" spans="1:25" x14ac:dyDescent="0.35">
      <c r="A1581">
        <v>2021</v>
      </c>
      <c r="B1581" t="s">
        <v>1895</v>
      </c>
      <c r="C1581" s="1">
        <v>44488</v>
      </c>
      <c r="D1581" t="s">
        <v>1809</v>
      </c>
      <c r="E1581" t="s">
        <v>301</v>
      </c>
      <c r="F1581" t="s">
        <v>230</v>
      </c>
      <c r="G1581">
        <v>5</v>
      </c>
      <c r="H1581">
        <v>260200</v>
      </c>
      <c r="I1581">
        <v>211500</v>
      </c>
      <c r="J1581" t="s">
        <v>14</v>
      </c>
      <c r="K1581">
        <v>1301000</v>
      </c>
      <c r="L1581" t="s">
        <v>7204</v>
      </c>
      <c r="M1581" t="s">
        <v>7203</v>
      </c>
      <c r="N1581" s="1">
        <v>43666</v>
      </c>
      <c r="O1581" t="s">
        <v>230</v>
      </c>
      <c r="P1581" t="s">
        <v>7237</v>
      </c>
      <c r="Q1581" t="s">
        <v>7242</v>
      </c>
      <c r="R1581" t="s">
        <v>7227</v>
      </c>
      <c r="S1581">
        <v>219924</v>
      </c>
      <c r="T1581">
        <v>270512</v>
      </c>
      <c r="U1581">
        <v>0.187</v>
      </c>
      <c r="V1581">
        <v>243500</v>
      </c>
      <c r="W1581">
        <v>1057500</v>
      </c>
      <c r="X1581">
        <v>2021</v>
      </c>
      <c r="Y1581">
        <v>1691300</v>
      </c>
    </row>
    <row r="1582" spans="1:25" x14ac:dyDescent="0.35">
      <c r="A1582">
        <v>2021</v>
      </c>
      <c r="B1582" t="s">
        <v>1896</v>
      </c>
      <c r="C1582" s="1">
        <v>44488</v>
      </c>
      <c r="D1582" t="s">
        <v>1809</v>
      </c>
      <c r="E1582" t="s">
        <v>226</v>
      </c>
      <c r="F1582" t="s">
        <v>39</v>
      </c>
      <c r="G1582">
        <v>2</v>
      </c>
      <c r="H1582">
        <v>515400</v>
      </c>
      <c r="I1582">
        <v>416600</v>
      </c>
      <c r="J1582" t="s">
        <v>14</v>
      </c>
      <c r="K1582">
        <v>1030800</v>
      </c>
      <c r="L1582" t="s">
        <v>7209</v>
      </c>
      <c r="M1582" t="s">
        <v>7203</v>
      </c>
      <c r="N1582" s="1">
        <v>43392</v>
      </c>
      <c r="O1582" t="s">
        <v>39</v>
      </c>
      <c r="P1582" t="s">
        <v>7237</v>
      </c>
      <c r="Q1582" t="s">
        <v>7239</v>
      </c>
      <c r="R1582" t="s">
        <v>7230</v>
      </c>
      <c r="S1582">
        <v>444227</v>
      </c>
      <c r="T1582">
        <v>549508</v>
      </c>
      <c r="U1582">
        <v>0.192</v>
      </c>
      <c r="V1582">
        <v>197600</v>
      </c>
      <c r="W1582">
        <v>833200</v>
      </c>
      <c r="X1582">
        <v>2021</v>
      </c>
      <c r="Y1582">
        <v>1340040</v>
      </c>
    </row>
    <row r="1583" spans="1:25" x14ac:dyDescent="0.35">
      <c r="A1583">
        <v>2021</v>
      </c>
      <c r="B1583" t="s">
        <v>1897</v>
      </c>
      <c r="C1583" s="1">
        <v>44488</v>
      </c>
      <c r="D1583" t="s">
        <v>1809</v>
      </c>
      <c r="E1583" t="s">
        <v>534</v>
      </c>
      <c r="F1583" t="s">
        <v>236</v>
      </c>
      <c r="G1583">
        <v>4</v>
      </c>
      <c r="H1583">
        <v>485400</v>
      </c>
      <c r="I1583">
        <v>350500</v>
      </c>
      <c r="J1583" t="s">
        <v>14</v>
      </c>
      <c r="K1583">
        <v>1941600</v>
      </c>
      <c r="L1583" t="s">
        <v>7204</v>
      </c>
      <c r="M1583" t="s">
        <v>7203</v>
      </c>
      <c r="N1583" s="1">
        <v>44496</v>
      </c>
      <c r="O1583" t="s">
        <v>236</v>
      </c>
      <c r="P1583" t="s">
        <v>7237</v>
      </c>
      <c r="Q1583" t="s">
        <v>7238</v>
      </c>
      <c r="R1583" t="s">
        <v>7240</v>
      </c>
      <c r="S1583">
        <v>361481</v>
      </c>
      <c r="T1583">
        <v>500684</v>
      </c>
      <c r="U1583">
        <v>0.27800000000000002</v>
      </c>
      <c r="V1583">
        <v>539600</v>
      </c>
      <c r="W1583">
        <v>1402000</v>
      </c>
      <c r="X1583">
        <v>2021</v>
      </c>
      <c r="Y1583">
        <v>2524080</v>
      </c>
    </row>
    <row r="1584" spans="1:25" x14ac:dyDescent="0.35">
      <c r="A1584">
        <v>2021</v>
      </c>
      <c r="B1584" t="s">
        <v>1898</v>
      </c>
      <c r="C1584" s="1">
        <v>44488</v>
      </c>
      <c r="D1584" t="s">
        <v>1809</v>
      </c>
      <c r="E1584" t="s">
        <v>514</v>
      </c>
      <c r="F1584" t="s">
        <v>187</v>
      </c>
      <c r="G1584">
        <v>2</v>
      </c>
      <c r="H1584">
        <v>367100</v>
      </c>
      <c r="I1584">
        <v>251600</v>
      </c>
      <c r="J1584" t="s">
        <v>14</v>
      </c>
      <c r="K1584">
        <v>734200</v>
      </c>
      <c r="L1584" t="s">
        <v>7205</v>
      </c>
      <c r="M1584" t="s">
        <v>7203</v>
      </c>
      <c r="N1584" s="1">
        <v>43532</v>
      </c>
      <c r="O1584" t="s">
        <v>187</v>
      </c>
      <c r="P1584" t="s">
        <v>7221</v>
      </c>
      <c r="Q1584" t="s">
        <v>7222</v>
      </c>
      <c r="R1584" t="s">
        <v>7230</v>
      </c>
      <c r="S1584">
        <v>236119</v>
      </c>
      <c r="T1584">
        <v>344547</v>
      </c>
      <c r="U1584">
        <v>0.315</v>
      </c>
      <c r="V1584">
        <v>231000</v>
      </c>
      <c r="W1584">
        <v>503200</v>
      </c>
      <c r="X1584">
        <v>2021</v>
      </c>
      <c r="Y1584">
        <v>954460</v>
      </c>
    </row>
    <row r="1585" spans="1:25" x14ac:dyDescent="0.35">
      <c r="A1585">
        <v>2021</v>
      </c>
      <c r="B1585" t="s">
        <v>1899</v>
      </c>
      <c r="C1585" s="1">
        <v>44489</v>
      </c>
      <c r="D1585" t="s">
        <v>1809</v>
      </c>
      <c r="E1585" t="s">
        <v>436</v>
      </c>
      <c r="F1585" t="s">
        <v>30</v>
      </c>
      <c r="G1585">
        <v>1</v>
      </c>
      <c r="H1585">
        <v>2553100</v>
      </c>
      <c r="I1585">
        <v>1970600</v>
      </c>
      <c r="J1585" t="s">
        <v>14</v>
      </c>
      <c r="K1585">
        <v>2553100</v>
      </c>
      <c r="L1585" t="s">
        <v>7202</v>
      </c>
      <c r="M1585" t="s">
        <v>7206</v>
      </c>
      <c r="N1585" s="1">
        <v>43104</v>
      </c>
      <c r="O1585" t="s">
        <v>30</v>
      </c>
      <c r="P1585" t="s">
        <v>7218</v>
      </c>
      <c r="Q1585" t="s">
        <v>7246</v>
      </c>
      <c r="R1585" t="s">
        <v>7234</v>
      </c>
      <c r="S1585">
        <v>1997055</v>
      </c>
      <c r="T1585">
        <v>2587449</v>
      </c>
      <c r="U1585">
        <v>0.22800000000000001</v>
      </c>
      <c r="V1585">
        <v>582500</v>
      </c>
      <c r="W1585">
        <v>1970600</v>
      </c>
      <c r="X1585">
        <v>2021</v>
      </c>
      <c r="Y1585">
        <v>3319030</v>
      </c>
    </row>
    <row r="1586" spans="1:25" x14ac:dyDescent="0.35">
      <c r="A1586">
        <v>2021</v>
      </c>
      <c r="B1586" t="s">
        <v>1900</v>
      </c>
      <c r="C1586" s="1">
        <v>44489</v>
      </c>
      <c r="D1586" t="s">
        <v>1809</v>
      </c>
      <c r="E1586" t="s">
        <v>812</v>
      </c>
      <c r="F1586" t="s">
        <v>364</v>
      </c>
      <c r="G1586">
        <v>1</v>
      </c>
      <c r="H1586">
        <v>110600</v>
      </c>
      <c r="I1586">
        <v>82900</v>
      </c>
      <c r="J1586" t="s">
        <v>14</v>
      </c>
      <c r="K1586">
        <v>110600</v>
      </c>
      <c r="L1586" t="s">
        <v>7209</v>
      </c>
      <c r="M1586" t="s">
        <v>7203</v>
      </c>
      <c r="N1586" s="1">
        <v>43507</v>
      </c>
      <c r="O1586" t="s">
        <v>364</v>
      </c>
      <c r="P1586" t="s">
        <v>7235</v>
      </c>
      <c r="Q1586" t="s">
        <v>7247</v>
      </c>
      <c r="R1586" t="s">
        <v>7220</v>
      </c>
      <c r="S1586">
        <v>89240</v>
      </c>
      <c r="T1586">
        <v>119065</v>
      </c>
      <c r="U1586">
        <v>0.25</v>
      </c>
      <c r="V1586">
        <v>27700</v>
      </c>
      <c r="W1586">
        <v>82900</v>
      </c>
      <c r="X1586">
        <v>2021</v>
      </c>
      <c r="Y1586">
        <v>143780</v>
      </c>
    </row>
    <row r="1587" spans="1:25" x14ac:dyDescent="0.35">
      <c r="A1587">
        <v>2021</v>
      </c>
      <c r="B1587" t="s">
        <v>1901</v>
      </c>
      <c r="C1587" s="1">
        <v>44489</v>
      </c>
      <c r="D1587" t="s">
        <v>1809</v>
      </c>
      <c r="E1587" t="s">
        <v>204</v>
      </c>
      <c r="F1587" t="s">
        <v>123</v>
      </c>
      <c r="G1587">
        <v>3</v>
      </c>
      <c r="H1587">
        <v>2853900</v>
      </c>
      <c r="I1587">
        <v>2152000</v>
      </c>
      <c r="J1587" t="s">
        <v>18</v>
      </c>
      <c r="K1587">
        <v>8561700</v>
      </c>
      <c r="L1587" t="s">
        <v>7209</v>
      </c>
      <c r="M1587" t="s">
        <v>7203</v>
      </c>
      <c r="N1587" s="1">
        <v>43843</v>
      </c>
      <c r="O1587" t="s">
        <v>123</v>
      </c>
      <c r="P1587" t="s">
        <v>7218</v>
      </c>
      <c r="Q1587" t="s">
        <v>7233</v>
      </c>
      <c r="R1587" t="s">
        <v>7220</v>
      </c>
      <c r="S1587">
        <v>2398997</v>
      </c>
      <c r="T1587">
        <v>3181492</v>
      </c>
      <c r="U1587">
        <v>0.246</v>
      </c>
      <c r="V1587">
        <v>2105700</v>
      </c>
      <c r="W1587">
        <v>6456000</v>
      </c>
      <c r="X1587">
        <v>2021</v>
      </c>
      <c r="Y1587">
        <v>11130210</v>
      </c>
    </row>
    <row r="1588" spans="1:25" x14ac:dyDescent="0.35">
      <c r="A1588">
        <v>2021</v>
      </c>
      <c r="B1588" t="s">
        <v>1902</v>
      </c>
      <c r="C1588" s="1">
        <v>44489</v>
      </c>
      <c r="D1588" t="s">
        <v>1809</v>
      </c>
      <c r="E1588" t="s">
        <v>134</v>
      </c>
      <c r="F1588" t="s">
        <v>248</v>
      </c>
      <c r="G1588">
        <v>3</v>
      </c>
      <c r="H1588">
        <v>3196300</v>
      </c>
      <c r="I1588">
        <v>2251500</v>
      </c>
      <c r="J1588" t="s">
        <v>14</v>
      </c>
      <c r="K1588">
        <v>9588900</v>
      </c>
      <c r="L1588" t="s">
        <v>7207</v>
      </c>
      <c r="M1588" t="s">
        <v>7203</v>
      </c>
      <c r="N1588" s="1">
        <v>44176</v>
      </c>
      <c r="O1588" t="s">
        <v>248</v>
      </c>
      <c r="P1588" t="s">
        <v>7231</v>
      </c>
      <c r="Q1588" t="s">
        <v>7241</v>
      </c>
      <c r="R1588" t="s">
        <v>7234</v>
      </c>
      <c r="S1588">
        <v>2174258</v>
      </c>
      <c r="T1588">
        <v>3086671</v>
      </c>
      <c r="U1588">
        <v>0.29599999999999999</v>
      </c>
      <c r="V1588">
        <v>2834400</v>
      </c>
      <c r="W1588">
        <v>6754500</v>
      </c>
      <c r="X1588">
        <v>2021</v>
      </c>
      <c r="Y1588">
        <v>12465570</v>
      </c>
    </row>
    <row r="1589" spans="1:25" x14ac:dyDescent="0.35">
      <c r="A1589">
        <v>2021</v>
      </c>
      <c r="B1589" t="s">
        <v>1903</v>
      </c>
      <c r="C1589" s="1">
        <v>44489</v>
      </c>
      <c r="D1589" t="s">
        <v>1809</v>
      </c>
      <c r="E1589" t="s">
        <v>337</v>
      </c>
      <c r="F1589" t="s">
        <v>241</v>
      </c>
      <c r="G1589">
        <v>1</v>
      </c>
      <c r="H1589">
        <v>3141600</v>
      </c>
      <c r="I1589">
        <v>2230900</v>
      </c>
      <c r="J1589" t="s">
        <v>14</v>
      </c>
      <c r="K1589">
        <v>3141600</v>
      </c>
      <c r="L1589" t="s">
        <v>7209</v>
      </c>
      <c r="M1589" t="s">
        <v>7203</v>
      </c>
      <c r="N1589" s="1">
        <v>44373</v>
      </c>
      <c r="O1589" t="s">
        <v>241</v>
      </c>
      <c r="P1589" t="s">
        <v>7231</v>
      </c>
      <c r="Q1589" t="s">
        <v>7244</v>
      </c>
      <c r="R1589" t="s">
        <v>7234</v>
      </c>
      <c r="S1589">
        <v>2300879</v>
      </c>
      <c r="T1589">
        <v>3240214</v>
      </c>
      <c r="U1589">
        <v>0.28999999999999998</v>
      </c>
      <c r="V1589">
        <v>910700</v>
      </c>
      <c r="W1589">
        <v>2230900</v>
      </c>
      <c r="X1589">
        <v>2021</v>
      </c>
      <c r="Y1589">
        <v>4084080</v>
      </c>
    </row>
    <row r="1590" spans="1:25" x14ac:dyDescent="0.35">
      <c r="A1590">
        <v>2021</v>
      </c>
      <c r="B1590" t="s">
        <v>1904</v>
      </c>
      <c r="C1590" s="1">
        <v>44490</v>
      </c>
      <c r="D1590" t="s">
        <v>1809</v>
      </c>
      <c r="E1590" t="s">
        <v>64</v>
      </c>
      <c r="F1590" t="s">
        <v>441</v>
      </c>
      <c r="G1590">
        <v>3</v>
      </c>
      <c r="H1590">
        <v>556800</v>
      </c>
      <c r="I1590">
        <v>393600</v>
      </c>
      <c r="J1590" t="s">
        <v>14</v>
      </c>
      <c r="K1590">
        <v>1670400</v>
      </c>
      <c r="L1590" t="s">
        <v>7208</v>
      </c>
      <c r="M1590" t="s">
        <v>7203</v>
      </c>
      <c r="N1590" s="1">
        <v>43146</v>
      </c>
      <c r="O1590" t="s">
        <v>441</v>
      </c>
      <c r="P1590" t="s">
        <v>7237</v>
      </c>
      <c r="Q1590" t="s">
        <v>7242</v>
      </c>
      <c r="R1590" t="s">
        <v>7234</v>
      </c>
      <c r="S1590">
        <v>422427</v>
      </c>
      <c r="T1590">
        <v>597645</v>
      </c>
      <c r="U1590">
        <v>0.29299999999999998</v>
      </c>
      <c r="V1590">
        <v>489600</v>
      </c>
      <c r="W1590">
        <v>1180800</v>
      </c>
      <c r="X1590">
        <v>2021</v>
      </c>
      <c r="Y1590">
        <v>2171520</v>
      </c>
    </row>
    <row r="1591" spans="1:25" x14ac:dyDescent="0.35">
      <c r="A1591">
        <v>2021</v>
      </c>
      <c r="B1591" t="s">
        <v>1905</v>
      </c>
      <c r="C1591" s="1">
        <v>44490</v>
      </c>
      <c r="D1591" t="s">
        <v>1809</v>
      </c>
      <c r="E1591" t="s">
        <v>232</v>
      </c>
      <c r="F1591" t="s">
        <v>441</v>
      </c>
      <c r="G1591">
        <v>2</v>
      </c>
      <c r="H1591">
        <v>578000</v>
      </c>
      <c r="I1591">
        <v>408600</v>
      </c>
      <c r="J1591" t="s">
        <v>14</v>
      </c>
      <c r="K1591">
        <v>1156000</v>
      </c>
      <c r="L1591" t="s">
        <v>7204</v>
      </c>
      <c r="M1591" t="s">
        <v>7203</v>
      </c>
      <c r="N1591" s="1">
        <v>44016</v>
      </c>
      <c r="O1591" t="s">
        <v>441</v>
      </c>
      <c r="P1591" t="s">
        <v>7237</v>
      </c>
      <c r="Q1591" t="s">
        <v>7242</v>
      </c>
      <c r="R1591" t="s">
        <v>7234</v>
      </c>
      <c r="S1591">
        <v>422427</v>
      </c>
      <c r="T1591">
        <v>597645</v>
      </c>
      <c r="U1591">
        <v>0.29299999999999998</v>
      </c>
      <c r="V1591">
        <v>338800</v>
      </c>
      <c r="W1591">
        <v>817200</v>
      </c>
      <c r="X1591">
        <v>2021</v>
      </c>
      <c r="Y1591">
        <v>1502800</v>
      </c>
    </row>
    <row r="1592" spans="1:25" x14ac:dyDescent="0.35">
      <c r="A1592">
        <v>2021</v>
      </c>
      <c r="B1592" t="s">
        <v>1906</v>
      </c>
      <c r="C1592" s="1">
        <v>44490</v>
      </c>
      <c r="D1592" t="s">
        <v>1809</v>
      </c>
      <c r="E1592" t="s">
        <v>581</v>
      </c>
      <c r="F1592" t="s">
        <v>649</v>
      </c>
      <c r="G1592">
        <v>3</v>
      </c>
      <c r="H1592">
        <v>77500</v>
      </c>
      <c r="I1592">
        <v>54500</v>
      </c>
      <c r="J1592" t="s">
        <v>14</v>
      </c>
      <c r="K1592">
        <v>232500</v>
      </c>
      <c r="L1592" t="s">
        <v>7207</v>
      </c>
      <c r="M1592" t="s">
        <v>7206</v>
      </c>
      <c r="N1592" s="1">
        <v>43665</v>
      </c>
      <c r="O1592" t="s">
        <v>649</v>
      </c>
      <c r="P1592" t="s">
        <v>7235</v>
      </c>
      <c r="Q1592" t="s">
        <v>7236</v>
      </c>
      <c r="R1592" t="s">
        <v>7223</v>
      </c>
      <c r="S1592">
        <v>56164</v>
      </c>
      <c r="T1592">
        <v>79878</v>
      </c>
      <c r="U1592">
        <v>0.29699999999999999</v>
      </c>
      <c r="V1592">
        <v>69000</v>
      </c>
      <c r="W1592">
        <v>163500</v>
      </c>
      <c r="X1592">
        <v>2021</v>
      </c>
      <c r="Y1592">
        <v>302250</v>
      </c>
    </row>
    <row r="1593" spans="1:25" x14ac:dyDescent="0.35">
      <c r="A1593">
        <v>2021</v>
      </c>
      <c r="B1593" t="s">
        <v>1907</v>
      </c>
      <c r="C1593" s="1">
        <v>44490</v>
      </c>
      <c r="D1593" t="s">
        <v>1809</v>
      </c>
      <c r="E1593" t="s">
        <v>564</v>
      </c>
      <c r="F1593" t="s">
        <v>356</v>
      </c>
      <c r="G1593">
        <v>2</v>
      </c>
      <c r="H1593">
        <v>481200</v>
      </c>
      <c r="I1593">
        <v>375800</v>
      </c>
      <c r="J1593" t="s">
        <v>18</v>
      </c>
      <c r="K1593">
        <v>962400</v>
      </c>
      <c r="L1593" t="s">
        <v>7210</v>
      </c>
      <c r="M1593" t="s">
        <v>7203</v>
      </c>
      <c r="N1593" s="1">
        <v>43751</v>
      </c>
      <c r="O1593" t="s">
        <v>356</v>
      </c>
      <c r="P1593" t="s">
        <v>7221</v>
      </c>
      <c r="Q1593" t="s">
        <v>7226</v>
      </c>
      <c r="R1593" t="s">
        <v>7227</v>
      </c>
      <c r="S1593">
        <v>375681</v>
      </c>
      <c r="T1593">
        <v>481111</v>
      </c>
      <c r="U1593">
        <v>0.219</v>
      </c>
      <c r="V1593">
        <v>210800</v>
      </c>
      <c r="W1593">
        <v>751600</v>
      </c>
      <c r="X1593">
        <v>2021</v>
      </c>
      <c r="Y1593">
        <v>1251120</v>
      </c>
    </row>
    <row r="1594" spans="1:25" x14ac:dyDescent="0.35">
      <c r="A1594">
        <v>2021</v>
      </c>
      <c r="B1594" t="s">
        <v>1908</v>
      </c>
      <c r="C1594" s="1">
        <v>44490</v>
      </c>
      <c r="D1594" t="s">
        <v>1809</v>
      </c>
      <c r="E1594" t="s">
        <v>353</v>
      </c>
      <c r="F1594" t="s">
        <v>331</v>
      </c>
      <c r="G1594">
        <v>5</v>
      </c>
      <c r="H1594">
        <v>188000</v>
      </c>
      <c r="I1594">
        <v>145600</v>
      </c>
      <c r="J1594" t="s">
        <v>14</v>
      </c>
      <c r="K1594">
        <v>940000</v>
      </c>
      <c r="L1594" t="s">
        <v>7202</v>
      </c>
      <c r="M1594" t="s">
        <v>7203</v>
      </c>
      <c r="N1594" s="1">
        <v>44189</v>
      </c>
      <c r="O1594" t="s">
        <v>331</v>
      </c>
      <c r="P1594" t="s">
        <v>7235</v>
      </c>
      <c r="Q1594" t="s">
        <v>7236</v>
      </c>
      <c r="R1594" t="s">
        <v>7234</v>
      </c>
      <c r="S1594">
        <v>145591</v>
      </c>
      <c r="T1594">
        <v>187953</v>
      </c>
      <c r="U1594">
        <v>0.22500000000000001</v>
      </c>
      <c r="V1594">
        <v>212000</v>
      </c>
      <c r="W1594">
        <v>728000</v>
      </c>
      <c r="X1594">
        <v>2021</v>
      </c>
      <c r="Y1594">
        <v>1222000</v>
      </c>
    </row>
    <row r="1595" spans="1:25" x14ac:dyDescent="0.35">
      <c r="A1595">
        <v>2021</v>
      </c>
      <c r="B1595" t="s">
        <v>1909</v>
      </c>
      <c r="C1595" s="1">
        <v>44490</v>
      </c>
      <c r="D1595" t="s">
        <v>1809</v>
      </c>
      <c r="E1595" t="s">
        <v>482</v>
      </c>
      <c r="F1595" t="s">
        <v>505</v>
      </c>
      <c r="G1595">
        <v>4</v>
      </c>
      <c r="H1595">
        <v>1926600</v>
      </c>
      <c r="I1595">
        <v>1279700</v>
      </c>
      <c r="J1595" t="s">
        <v>14</v>
      </c>
      <c r="K1595">
        <v>7706400</v>
      </c>
      <c r="L1595" t="s">
        <v>7208</v>
      </c>
      <c r="M1595" t="s">
        <v>7203</v>
      </c>
      <c r="N1595" s="1">
        <v>44517</v>
      </c>
      <c r="O1595" t="s">
        <v>505</v>
      </c>
      <c r="P1595" t="s">
        <v>7231</v>
      </c>
      <c r="Q1595" t="s">
        <v>7241</v>
      </c>
      <c r="R1595" t="s">
        <v>7227</v>
      </c>
      <c r="S1595">
        <v>1324454</v>
      </c>
      <c r="T1595">
        <v>1993982</v>
      </c>
      <c r="U1595">
        <v>0.33600000000000002</v>
      </c>
      <c r="V1595">
        <v>2587600</v>
      </c>
      <c r="W1595">
        <v>5118800</v>
      </c>
      <c r="X1595">
        <v>2021</v>
      </c>
      <c r="Y1595">
        <v>10018320</v>
      </c>
    </row>
    <row r="1596" spans="1:25" x14ac:dyDescent="0.35">
      <c r="A1596">
        <v>2021</v>
      </c>
      <c r="B1596" t="s">
        <v>1910</v>
      </c>
      <c r="C1596" s="1">
        <v>44491</v>
      </c>
      <c r="D1596" t="s">
        <v>1809</v>
      </c>
      <c r="E1596" t="s">
        <v>20</v>
      </c>
      <c r="F1596" t="s">
        <v>356</v>
      </c>
      <c r="G1596">
        <v>3</v>
      </c>
      <c r="H1596">
        <v>449000</v>
      </c>
      <c r="I1596">
        <v>350600</v>
      </c>
      <c r="J1596" t="s">
        <v>14</v>
      </c>
      <c r="K1596">
        <v>1347000</v>
      </c>
      <c r="L1596" t="s">
        <v>7209</v>
      </c>
      <c r="M1596" t="s">
        <v>7206</v>
      </c>
      <c r="N1596" s="1">
        <v>44491</v>
      </c>
      <c r="O1596" t="s">
        <v>356</v>
      </c>
      <c r="P1596" t="s">
        <v>7221</v>
      </c>
      <c r="Q1596" t="s">
        <v>7226</v>
      </c>
      <c r="R1596" t="s">
        <v>7227</v>
      </c>
      <c r="S1596">
        <v>375681</v>
      </c>
      <c r="T1596">
        <v>481111</v>
      </c>
      <c r="U1596">
        <v>0.219</v>
      </c>
      <c r="V1596">
        <v>295200</v>
      </c>
      <c r="W1596">
        <v>1051800</v>
      </c>
      <c r="X1596">
        <v>2021</v>
      </c>
      <c r="Y1596">
        <v>1751100</v>
      </c>
    </row>
    <row r="1597" spans="1:25" x14ac:dyDescent="0.35">
      <c r="A1597">
        <v>2021</v>
      </c>
      <c r="B1597" t="s">
        <v>1911</v>
      </c>
      <c r="C1597" s="1">
        <v>44491</v>
      </c>
      <c r="D1597" t="s">
        <v>1809</v>
      </c>
      <c r="E1597" t="s">
        <v>353</v>
      </c>
      <c r="F1597" t="s">
        <v>545</v>
      </c>
      <c r="G1597">
        <v>1</v>
      </c>
      <c r="H1597">
        <v>1881500</v>
      </c>
      <c r="I1597">
        <v>1407000</v>
      </c>
      <c r="J1597" t="s">
        <v>14</v>
      </c>
      <c r="K1597">
        <v>1881500</v>
      </c>
      <c r="L1597" t="s">
        <v>7202</v>
      </c>
      <c r="M1597" t="s">
        <v>7203</v>
      </c>
      <c r="N1597" s="1">
        <v>44189</v>
      </c>
      <c r="O1597" t="s">
        <v>545</v>
      </c>
      <c r="P1597" t="s">
        <v>7231</v>
      </c>
      <c r="Q1597" t="s">
        <v>7244</v>
      </c>
      <c r="R1597" t="s">
        <v>7225</v>
      </c>
      <c r="S1597">
        <v>1372223</v>
      </c>
      <c r="T1597">
        <v>1835033</v>
      </c>
      <c r="U1597">
        <v>0.252</v>
      </c>
      <c r="V1597">
        <v>474500</v>
      </c>
      <c r="W1597">
        <v>1407000</v>
      </c>
      <c r="X1597">
        <v>2021</v>
      </c>
      <c r="Y1597">
        <v>2445950</v>
      </c>
    </row>
    <row r="1598" spans="1:25" x14ac:dyDescent="0.35">
      <c r="A1598">
        <v>2021</v>
      </c>
      <c r="B1598" t="s">
        <v>1912</v>
      </c>
      <c r="C1598" s="1">
        <v>44491</v>
      </c>
      <c r="D1598" t="s">
        <v>1809</v>
      </c>
      <c r="E1598" t="s">
        <v>330</v>
      </c>
      <c r="F1598" t="s">
        <v>598</v>
      </c>
      <c r="G1598">
        <v>3</v>
      </c>
      <c r="H1598">
        <v>497300</v>
      </c>
      <c r="I1598">
        <v>398500</v>
      </c>
      <c r="J1598" t="s">
        <v>14</v>
      </c>
      <c r="K1598">
        <v>1491900</v>
      </c>
      <c r="L1598" t="s">
        <v>7204</v>
      </c>
      <c r="M1598" t="s">
        <v>7206</v>
      </c>
      <c r="N1598" s="1">
        <v>43449</v>
      </c>
      <c r="O1598" t="s">
        <v>598</v>
      </c>
      <c r="P1598" t="s">
        <v>7237</v>
      </c>
      <c r="Q1598" t="s">
        <v>7242</v>
      </c>
      <c r="R1598" t="s">
        <v>7230</v>
      </c>
      <c r="S1598">
        <v>415801</v>
      </c>
      <c r="T1598">
        <v>518853</v>
      </c>
      <c r="U1598">
        <v>0.19900000000000001</v>
      </c>
      <c r="V1598">
        <v>296400</v>
      </c>
      <c r="W1598">
        <v>1195500</v>
      </c>
      <c r="X1598">
        <v>2021</v>
      </c>
      <c r="Y1598">
        <v>1939470</v>
      </c>
    </row>
    <row r="1599" spans="1:25" x14ac:dyDescent="0.35">
      <c r="A1599">
        <v>2021</v>
      </c>
      <c r="B1599" t="s">
        <v>1913</v>
      </c>
      <c r="C1599" s="1">
        <v>44491</v>
      </c>
      <c r="D1599" t="s">
        <v>1809</v>
      </c>
      <c r="E1599" t="s">
        <v>169</v>
      </c>
      <c r="F1599" t="s">
        <v>848</v>
      </c>
      <c r="G1599">
        <v>2</v>
      </c>
      <c r="H1599">
        <v>2273500</v>
      </c>
      <c r="I1599">
        <v>1847000</v>
      </c>
      <c r="J1599" t="s">
        <v>18</v>
      </c>
      <c r="K1599">
        <v>4547000</v>
      </c>
      <c r="L1599" t="s">
        <v>7209</v>
      </c>
      <c r="M1599" t="s">
        <v>7203</v>
      </c>
      <c r="N1599" s="1">
        <v>44466</v>
      </c>
      <c r="O1599" t="s">
        <v>848</v>
      </c>
      <c r="P1599" t="s">
        <v>7231</v>
      </c>
      <c r="Q1599" t="s">
        <v>7232</v>
      </c>
      <c r="R1599" t="s">
        <v>7240</v>
      </c>
      <c r="S1599">
        <v>1718977</v>
      </c>
      <c r="T1599">
        <v>2115966</v>
      </c>
      <c r="U1599">
        <v>0.188</v>
      </c>
      <c r="V1599">
        <v>853000</v>
      </c>
      <c r="W1599">
        <v>3694000</v>
      </c>
      <c r="X1599">
        <v>2021</v>
      </c>
      <c r="Y1599">
        <v>5911100</v>
      </c>
    </row>
    <row r="1600" spans="1:25" x14ac:dyDescent="0.35">
      <c r="A1600">
        <v>2021</v>
      </c>
      <c r="B1600" t="s">
        <v>1914</v>
      </c>
      <c r="C1600" s="1">
        <v>44491</v>
      </c>
      <c r="D1600" t="s">
        <v>1809</v>
      </c>
      <c r="E1600" t="s">
        <v>143</v>
      </c>
      <c r="F1600" t="s">
        <v>30</v>
      </c>
      <c r="G1600">
        <v>2</v>
      </c>
      <c r="H1600">
        <v>2705000</v>
      </c>
      <c r="I1600">
        <v>2087800</v>
      </c>
      <c r="J1600" t="s">
        <v>14</v>
      </c>
      <c r="K1600">
        <v>5410000</v>
      </c>
      <c r="L1600" t="s">
        <v>7204</v>
      </c>
      <c r="M1600" t="s">
        <v>7203</v>
      </c>
      <c r="N1600" s="1">
        <v>43397</v>
      </c>
      <c r="O1600" t="s">
        <v>30</v>
      </c>
      <c r="P1600" t="s">
        <v>7218</v>
      </c>
      <c r="Q1600" t="s">
        <v>7246</v>
      </c>
      <c r="R1600" t="s">
        <v>7234</v>
      </c>
      <c r="S1600">
        <v>1997055</v>
      </c>
      <c r="T1600">
        <v>2587449</v>
      </c>
      <c r="U1600">
        <v>0.22800000000000001</v>
      </c>
      <c r="V1600">
        <v>1234400</v>
      </c>
      <c r="W1600">
        <v>4175600</v>
      </c>
      <c r="X1600">
        <v>2021</v>
      </c>
      <c r="Y1600">
        <v>7033000</v>
      </c>
    </row>
    <row r="1601" spans="1:25" x14ac:dyDescent="0.35">
      <c r="A1601">
        <v>2021</v>
      </c>
      <c r="B1601" t="s">
        <v>1915</v>
      </c>
      <c r="C1601" s="1">
        <v>44491</v>
      </c>
      <c r="D1601" t="s">
        <v>1809</v>
      </c>
      <c r="E1601" t="s">
        <v>229</v>
      </c>
      <c r="F1601" t="s">
        <v>94</v>
      </c>
      <c r="G1601">
        <v>1</v>
      </c>
      <c r="H1601">
        <v>2361300</v>
      </c>
      <c r="I1601">
        <v>1722800</v>
      </c>
      <c r="J1601" t="s">
        <v>14</v>
      </c>
      <c r="K1601">
        <v>2361300</v>
      </c>
      <c r="L1601" t="s">
        <v>7204</v>
      </c>
      <c r="M1601" t="s">
        <v>7206</v>
      </c>
      <c r="N1601" s="1">
        <v>44156</v>
      </c>
      <c r="O1601" t="s">
        <v>94</v>
      </c>
      <c r="P1601" t="s">
        <v>7231</v>
      </c>
      <c r="Q1601" t="s">
        <v>7241</v>
      </c>
      <c r="R1601" t="s">
        <v>7223</v>
      </c>
      <c r="S1601">
        <v>1791279</v>
      </c>
      <c r="T1601">
        <v>2455217</v>
      </c>
      <c r="U1601">
        <v>0.27</v>
      </c>
      <c r="V1601">
        <v>638500</v>
      </c>
      <c r="W1601">
        <v>1722800</v>
      </c>
      <c r="X1601">
        <v>2021</v>
      </c>
      <c r="Y1601">
        <v>3069690</v>
      </c>
    </row>
    <row r="1602" spans="1:25" x14ac:dyDescent="0.35">
      <c r="A1602">
        <v>2021</v>
      </c>
      <c r="B1602" t="s">
        <v>1916</v>
      </c>
      <c r="C1602" s="1">
        <v>44491</v>
      </c>
      <c r="D1602" t="s">
        <v>1809</v>
      </c>
      <c r="E1602" t="s">
        <v>255</v>
      </c>
      <c r="F1602" t="s">
        <v>649</v>
      </c>
      <c r="G1602">
        <v>3</v>
      </c>
      <c r="H1602">
        <v>82200</v>
      </c>
      <c r="I1602">
        <v>57800</v>
      </c>
      <c r="J1602" t="s">
        <v>14</v>
      </c>
      <c r="K1602">
        <v>246600</v>
      </c>
      <c r="L1602" t="s">
        <v>7207</v>
      </c>
      <c r="M1602" t="s">
        <v>7203</v>
      </c>
      <c r="N1602" s="1">
        <v>44246</v>
      </c>
      <c r="O1602" t="s">
        <v>649</v>
      </c>
      <c r="P1602" t="s">
        <v>7235</v>
      </c>
      <c r="Q1602" t="s">
        <v>7236</v>
      </c>
      <c r="R1602" t="s">
        <v>7223</v>
      </c>
      <c r="S1602">
        <v>56164</v>
      </c>
      <c r="T1602">
        <v>79878</v>
      </c>
      <c r="U1602">
        <v>0.29699999999999999</v>
      </c>
      <c r="V1602">
        <v>73200</v>
      </c>
      <c r="W1602">
        <v>173400</v>
      </c>
      <c r="X1602">
        <v>2021</v>
      </c>
      <c r="Y1602">
        <v>320580</v>
      </c>
    </row>
    <row r="1603" spans="1:25" x14ac:dyDescent="0.35">
      <c r="A1603">
        <v>2021</v>
      </c>
      <c r="B1603" t="s">
        <v>1917</v>
      </c>
      <c r="C1603" s="1">
        <v>44491</v>
      </c>
      <c r="D1603" t="s">
        <v>1809</v>
      </c>
      <c r="E1603" t="s">
        <v>61</v>
      </c>
      <c r="F1603" t="s">
        <v>167</v>
      </c>
      <c r="G1603">
        <v>5</v>
      </c>
      <c r="H1603">
        <v>3401800</v>
      </c>
      <c r="I1603">
        <v>2398600</v>
      </c>
      <c r="J1603" t="s">
        <v>18</v>
      </c>
      <c r="K1603">
        <v>17009000</v>
      </c>
      <c r="L1603" t="s">
        <v>7207</v>
      </c>
      <c r="M1603" t="s">
        <v>7203</v>
      </c>
      <c r="N1603" s="1">
        <v>43884</v>
      </c>
      <c r="O1603" t="s">
        <v>167</v>
      </c>
      <c r="P1603" t="s">
        <v>7218</v>
      </c>
      <c r="Q1603" t="s">
        <v>7224</v>
      </c>
      <c r="R1603" t="s">
        <v>7225</v>
      </c>
      <c r="S1603">
        <v>2337397</v>
      </c>
      <c r="T1603">
        <v>3314977</v>
      </c>
      <c r="U1603">
        <v>0.29499999999999998</v>
      </c>
      <c r="V1603">
        <v>5016000</v>
      </c>
      <c r="W1603">
        <v>11993000</v>
      </c>
      <c r="X1603">
        <v>2021</v>
      </c>
      <c r="Y1603">
        <v>22111700</v>
      </c>
    </row>
    <row r="1604" spans="1:25" x14ac:dyDescent="0.35">
      <c r="A1604">
        <v>2021</v>
      </c>
      <c r="B1604" t="s">
        <v>1918</v>
      </c>
      <c r="C1604" s="1">
        <v>44492</v>
      </c>
      <c r="D1604" t="s">
        <v>1809</v>
      </c>
      <c r="E1604" t="s">
        <v>255</v>
      </c>
      <c r="F1604" t="s">
        <v>33</v>
      </c>
      <c r="G1604">
        <v>2</v>
      </c>
      <c r="H1604">
        <v>225100</v>
      </c>
      <c r="I1604">
        <v>175100</v>
      </c>
      <c r="J1604" t="s">
        <v>18</v>
      </c>
      <c r="K1604">
        <v>450200</v>
      </c>
      <c r="L1604" t="s">
        <v>7207</v>
      </c>
      <c r="M1604" t="s">
        <v>7203</v>
      </c>
      <c r="N1604" s="1">
        <v>44246</v>
      </c>
      <c r="O1604" t="s">
        <v>33</v>
      </c>
      <c r="P1604" t="s">
        <v>7237</v>
      </c>
      <c r="Q1604" t="s">
        <v>7238</v>
      </c>
      <c r="R1604" t="s">
        <v>7240</v>
      </c>
      <c r="S1604">
        <v>175405</v>
      </c>
      <c r="T1604">
        <v>225475</v>
      </c>
      <c r="U1604">
        <v>0.222</v>
      </c>
      <c r="V1604">
        <v>100000</v>
      </c>
      <c r="W1604">
        <v>350200</v>
      </c>
      <c r="X1604">
        <v>2021</v>
      </c>
      <c r="Y1604">
        <v>585260</v>
      </c>
    </row>
    <row r="1605" spans="1:25" x14ac:dyDescent="0.35">
      <c r="A1605">
        <v>2021</v>
      </c>
      <c r="B1605" t="s">
        <v>1919</v>
      </c>
      <c r="C1605" s="1">
        <v>44492</v>
      </c>
      <c r="D1605" t="s">
        <v>1809</v>
      </c>
      <c r="E1605" t="s">
        <v>149</v>
      </c>
      <c r="F1605" t="s">
        <v>370</v>
      </c>
      <c r="G1605">
        <v>5</v>
      </c>
      <c r="H1605">
        <v>3457000</v>
      </c>
      <c r="I1605">
        <v>2265400</v>
      </c>
      <c r="J1605" t="s">
        <v>14</v>
      </c>
      <c r="K1605">
        <v>17285000</v>
      </c>
      <c r="L1605" t="s">
        <v>7208</v>
      </c>
      <c r="M1605" t="s">
        <v>7203</v>
      </c>
      <c r="N1605" s="1">
        <v>43490</v>
      </c>
      <c r="O1605" t="s">
        <v>370</v>
      </c>
      <c r="P1605" t="s">
        <v>7231</v>
      </c>
      <c r="Q1605" t="s">
        <v>7241</v>
      </c>
      <c r="R1605" t="s">
        <v>7240</v>
      </c>
      <c r="S1605">
        <v>2265751</v>
      </c>
      <c r="T1605">
        <v>3457539</v>
      </c>
      <c r="U1605">
        <v>0.34499999999999997</v>
      </c>
      <c r="V1605">
        <v>5958000</v>
      </c>
      <c r="W1605">
        <v>11327000</v>
      </c>
      <c r="X1605">
        <v>2021</v>
      </c>
      <c r="Y1605">
        <v>22470500</v>
      </c>
    </row>
    <row r="1606" spans="1:25" x14ac:dyDescent="0.35">
      <c r="A1606">
        <v>2021</v>
      </c>
      <c r="B1606" t="s">
        <v>1920</v>
      </c>
      <c r="C1606" s="1">
        <v>44492</v>
      </c>
      <c r="D1606" t="s">
        <v>1809</v>
      </c>
      <c r="E1606" t="s">
        <v>459</v>
      </c>
      <c r="F1606" t="s">
        <v>218</v>
      </c>
      <c r="G1606">
        <v>1</v>
      </c>
      <c r="H1606">
        <v>1170200</v>
      </c>
      <c r="I1606">
        <v>930000</v>
      </c>
      <c r="J1606" t="s">
        <v>18</v>
      </c>
      <c r="K1606">
        <v>1170200</v>
      </c>
      <c r="L1606" t="s">
        <v>7205</v>
      </c>
      <c r="M1606" t="s">
        <v>7203</v>
      </c>
      <c r="N1606" s="1">
        <v>43428</v>
      </c>
      <c r="O1606" t="s">
        <v>218</v>
      </c>
      <c r="P1606" t="s">
        <v>7218</v>
      </c>
      <c r="Q1606" t="s">
        <v>7233</v>
      </c>
      <c r="R1606" t="s">
        <v>7225</v>
      </c>
      <c r="S1606">
        <v>965934</v>
      </c>
      <c r="T1606">
        <v>1215373</v>
      </c>
      <c r="U1606">
        <v>0.20499999999999999</v>
      </c>
      <c r="V1606">
        <v>240200</v>
      </c>
      <c r="W1606">
        <v>930000</v>
      </c>
      <c r="X1606">
        <v>2021</v>
      </c>
      <c r="Y1606">
        <v>1521260</v>
      </c>
    </row>
    <row r="1607" spans="1:25" x14ac:dyDescent="0.35">
      <c r="A1607">
        <v>2021</v>
      </c>
      <c r="B1607" t="s">
        <v>1921</v>
      </c>
      <c r="C1607" s="1">
        <v>44492</v>
      </c>
      <c r="D1607" t="s">
        <v>1809</v>
      </c>
      <c r="E1607" t="s">
        <v>206</v>
      </c>
      <c r="F1607" t="s">
        <v>141</v>
      </c>
      <c r="G1607">
        <v>3</v>
      </c>
      <c r="H1607">
        <v>140100</v>
      </c>
      <c r="I1607">
        <v>96400</v>
      </c>
      <c r="J1607" t="s">
        <v>14</v>
      </c>
      <c r="K1607">
        <v>420300</v>
      </c>
      <c r="L1607" t="s">
        <v>7205</v>
      </c>
      <c r="M1607" t="s">
        <v>7203</v>
      </c>
      <c r="N1607" s="1">
        <v>43864</v>
      </c>
      <c r="O1607" t="s">
        <v>141</v>
      </c>
      <c r="P1607" t="s">
        <v>7235</v>
      </c>
      <c r="Q1607" t="s">
        <v>7236</v>
      </c>
      <c r="R1607" t="s">
        <v>7223</v>
      </c>
      <c r="S1607">
        <v>99331</v>
      </c>
      <c r="T1607">
        <v>144383</v>
      </c>
      <c r="U1607">
        <v>0.312</v>
      </c>
      <c r="V1607">
        <v>131100</v>
      </c>
      <c r="W1607">
        <v>289200</v>
      </c>
      <c r="X1607">
        <v>2021</v>
      </c>
      <c r="Y1607">
        <v>546390</v>
      </c>
    </row>
    <row r="1608" spans="1:25" x14ac:dyDescent="0.35">
      <c r="A1608">
        <v>2021</v>
      </c>
      <c r="B1608" t="s">
        <v>1922</v>
      </c>
      <c r="C1608" s="1">
        <v>44493</v>
      </c>
      <c r="D1608" t="s">
        <v>1809</v>
      </c>
      <c r="E1608" t="s">
        <v>56</v>
      </c>
      <c r="F1608" t="s">
        <v>174</v>
      </c>
      <c r="G1608">
        <v>1</v>
      </c>
      <c r="H1608">
        <v>483700</v>
      </c>
      <c r="I1608">
        <v>325400</v>
      </c>
      <c r="J1608" t="s">
        <v>14</v>
      </c>
      <c r="K1608">
        <v>483700</v>
      </c>
      <c r="L1608" t="s">
        <v>7209</v>
      </c>
      <c r="M1608" t="s">
        <v>7203</v>
      </c>
      <c r="N1608" s="1">
        <v>44095</v>
      </c>
      <c r="O1608" t="s">
        <v>174</v>
      </c>
      <c r="P1608" t="s">
        <v>7237</v>
      </c>
      <c r="Q1608" t="s">
        <v>7239</v>
      </c>
      <c r="R1608" t="s">
        <v>7234</v>
      </c>
      <c r="S1608">
        <v>300460</v>
      </c>
      <c r="T1608">
        <v>446607</v>
      </c>
      <c r="U1608">
        <v>0.32700000000000001</v>
      </c>
      <c r="V1608">
        <v>158300</v>
      </c>
      <c r="W1608">
        <v>325400</v>
      </c>
      <c r="X1608">
        <v>2021</v>
      </c>
      <c r="Y1608">
        <v>628810</v>
      </c>
    </row>
    <row r="1609" spans="1:25" x14ac:dyDescent="0.35">
      <c r="A1609">
        <v>2021</v>
      </c>
      <c r="B1609" t="s">
        <v>1923</v>
      </c>
      <c r="C1609" s="1">
        <v>44493</v>
      </c>
      <c r="D1609" t="s">
        <v>1809</v>
      </c>
      <c r="E1609" t="s">
        <v>181</v>
      </c>
      <c r="F1609" t="s">
        <v>141</v>
      </c>
      <c r="G1609">
        <v>5</v>
      </c>
      <c r="H1609">
        <v>137000</v>
      </c>
      <c r="I1609">
        <v>94300</v>
      </c>
      <c r="J1609" t="s">
        <v>14</v>
      </c>
      <c r="K1609">
        <v>685000</v>
      </c>
      <c r="L1609" t="s">
        <v>7202</v>
      </c>
      <c r="M1609" t="s">
        <v>7203</v>
      </c>
      <c r="N1609" s="1">
        <v>44087</v>
      </c>
      <c r="O1609" t="s">
        <v>141</v>
      </c>
      <c r="P1609" t="s">
        <v>7235</v>
      </c>
      <c r="Q1609" t="s">
        <v>7236</v>
      </c>
      <c r="R1609" t="s">
        <v>7223</v>
      </c>
      <c r="S1609">
        <v>99331</v>
      </c>
      <c r="T1609">
        <v>144383</v>
      </c>
      <c r="U1609">
        <v>0.312</v>
      </c>
      <c r="V1609">
        <v>213500</v>
      </c>
      <c r="W1609">
        <v>471500</v>
      </c>
      <c r="X1609">
        <v>2021</v>
      </c>
      <c r="Y1609">
        <v>890500</v>
      </c>
    </row>
    <row r="1610" spans="1:25" x14ac:dyDescent="0.35">
      <c r="A1610">
        <v>2021</v>
      </c>
      <c r="B1610" t="s">
        <v>1924</v>
      </c>
      <c r="C1610" s="1">
        <v>44493</v>
      </c>
      <c r="D1610" t="s">
        <v>1809</v>
      </c>
      <c r="E1610" t="s">
        <v>581</v>
      </c>
      <c r="F1610" t="s">
        <v>132</v>
      </c>
      <c r="G1610">
        <v>1</v>
      </c>
      <c r="H1610">
        <v>2821900</v>
      </c>
      <c r="I1610">
        <v>2143800</v>
      </c>
      <c r="J1610" t="s">
        <v>18</v>
      </c>
      <c r="K1610">
        <v>2821900</v>
      </c>
      <c r="L1610" t="s">
        <v>7207</v>
      </c>
      <c r="M1610" t="s">
        <v>7206</v>
      </c>
      <c r="N1610" s="1">
        <v>43665</v>
      </c>
      <c r="O1610" t="s">
        <v>132</v>
      </c>
      <c r="P1610" t="s">
        <v>7231</v>
      </c>
      <c r="Q1610" t="s">
        <v>7232</v>
      </c>
      <c r="R1610" t="s">
        <v>7220</v>
      </c>
      <c r="S1610">
        <v>2248818</v>
      </c>
      <c r="T1610">
        <v>2960178</v>
      </c>
      <c r="U1610">
        <v>0.24</v>
      </c>
      <c r="V1610">
        <v>678100</v>
      </c>
      <c r="W1610">
        <v>2143800</v>
      </c>
      <c r="X1610">
        <v>2021</v>
      </c>
      <c r="Y1610">
        <v>3668470</v>
      </c>
    </row>
    <row r="1611" spans="1:25" x14ac:dyDescent="0.35">
      <c r="A1611">
        <v>2021</v>
      </c>
      <c r="B1611" t="s">
        <v>1925</v>
      </c>
      <c r="C1611" s="1">
        <v>44493</v>
      </c>
      <c r="D1611" t="s">
        <v>1809</v>
      </c>
      <c r="E1611" t="s">
        <v>264</v>
      </c>
      <c r="F1611" t="s">
        <v>182</v>
      </c>
      <c r="G1611">
        <v>3</v>
      </c>
      <c r="H1611">
        <v>409800</v>
      </c>
      <c r="I1611">
        <v>331600</v>
      </c>
      <c r="J1611" t="s">
        <v>14</v>
      </c>
      <c r="K1611">
        <v>1229400</v>
      </c>
      <c r="L1611" t="s">
        <v>7204</v>
      </c>
      <c r="M1611" t="s">
        <v>7203</v>
      </c>
      <c r="N1611" s="1">
        <v>44130</v>
      </c>
      <c r="O1611" t="s">
        <v>182</v>
      </c>
      <c r="P1611" t="s">
        <v>7228</v>
      </c>
      <c r="Q1611" t="s">
        <v>7229</v>
      </c>
      <c r="R1611" t="s">
        <v>7220</v>
      </c>
      <c r="S1611">
        <v>325798</v>
      </c>
      <c r="T1611">
        <v>402659</v>
      </c>
      <c r="U1611">
        <v>0.191</v>
      </c>
      <c r="V1611">
        <v>234600</v>
      </c>
      <c r="W1611">
        <v>994800</v>
      </c>
      <c r="X1611">
        <v>2021</v>
      </c>
      <c r="Y1611">
        <v>1598220</v>
      </c>
    </row>
    <row r="1612" spans="1:25" x14ac:dyDescent="0.35">
      <c r="A1612">
        <v>2021</v>
      </c>
      <c r="B1612" t="s">
        <v>1926</v>
      </c>
      <c r="C1612" s="1">
        <v>44493</v>
      </c>
      <c r="D1612" t="s">
        <v>1809</v>
      </c>
      <c r="E1612" t="s">
        <v>98</v>
      </c>
      <c r="F1612" t="s">
        <v>1018</v>
      </c>
      <c r="G1612">
        <v>4</v>
      </c>
      <c r="H1612">
        <v>3849600</v>
      </c>
      <c r="I1612">
        <v>3105000</v>
      </c>
      <c r="J1612" t="s">
        <v>18</v>
      </c>
      <c r="K1612">
        <v>15398400</v>
      </c>
      <c r="L1612" t="s">
        <v>7204</v>
      </c>
      <c r="M1612" t="s">
        <v>7206</v>
      </c>
      <c r="N1612" s="1">
        <v>44413</v>
      </c>
      <c r="O1612" t="s">
        <v>1018</v>
      </c>
      <c r="P1612" t="s">
        <v>7231</v>
      </c>
      <c r="Q1612" t="s">
        <v>7232</v>
      </c>
      <c r="R1612" t="s">
        <v>7225</v>
      </c>
      <c r="S1612">
        <v>2928011</v>
      </c>
      <c r="T1612">
        <v>3630119</v>
      </c>
      <c r="U1612">
        <v>0.193</v>
      </c>
      <c r="V1612">
        <v>2978400</v>
      </c>
      <c r="W1612">
        <v>12420000</v>
      </c>
      <c r="X1612">
        <v>2021</v>
      </c>
      <c r="Y1612">
        <v>20017920</v>
      </c>
    </row>
    <row r="1613" spans="1:25" x14ac:dyDescent="0.35">
      <c r="A1613">
        <v>2021</v>
      </c>
      <c r="B1613" t="s">
        <v>1927</v>
      </c>
      <c r="C1613" s="1">
        <v>44493</v>
      </c>
      <c r="D1613" t="s">
        <v>1809</v>
      </c>
      <c r="E1613" t="s">
        <v>122</v>
      </c>
      <c r="F1613" t="s">
        <v>21</v>
      </c>
      <c r="G1613">
        <v>4</v>
      </c>
      <c r="H1613">
        <v>2937900</v>
      </c>
      <c r="I1613">
        <v>1980200</v>
      </c>
      <c r="J1613" t="s">
        <v>14</v>
      </c>
      <c r="K1613">
        <v>11751600</v>
      </c>
      <c r="L1613" t="s">
        <v>7204</v>
      </c>
      <c r="M1613" t="s">
        <v>7203</v>
      </c>
      <c r="N1613" s="1">
        <v>43955</v>
      </c>
      <c r="O1613" t="s">
        <v>21</v>
      </c>
      <c r="P1613" t="s">
        <v>7231</v>
      </c>
      <c r="Q1613" t="s">
        <v>7232</v>
      </c>
      <c r="R1613" t="s">
        <v>7225</v>
      </c>
      <c r="S1613">
        <v>1815090</v>
      </c>
      <c r="T1613">
        <v>2693020</v>
      </c>
      <c r="U1613">
        <v>0.32600000000000001</v>
      </c>
      <c r="V1613">
        <v>3830800</v>
      </c>
      <c r="W1613">
        <v>7920800</v>
      </c>
      <c r="X1613">
        <v>2021</v>
      </c>
      <c r="Y1613">
        <v>15277080</v>
      </c>
    </row>
    <row r="1614" spans="1:25" x14ac:dyDescent="0.35">
      <c r="A1614">
        <v>2021</v>
      </c>
      <c r="B1614" t="s">
        <v>1928</v>
      </c>
      <c r="C1614" s="1">
        <v>44494</v>
      </c>
      <c r="D1614" t="s">
        <v>1809</v>
      </c>
      <c r="E1614" t="s">
        <v>489</v>
      </c>
      <c r="F1614" t="s">
        <v>723</v>
      </c>
      <c r="G1614">
        <v>4</v>
      </c>
      <c r="H1614">
        <v>1304900</v>
      </c>
      <c r="I1614">
        <v>1042600</v>
      </c>
      <c r="J1614" t="s">
        <v>14</v>
      </c>
      <c r="K1614">
        <v>5219600</v>
      </c>
      <c r="L1614" t="s">
        <v>7204</v>
      </c>
      <c r="M1614" t="s">
        <v>7203</v>
      </c>
      <c r="N1614" s="1">
        <v>44221</v>
      </c>
      <c r="O1614" t="s">
        <v>723</v>
      </c>
      <c r="P1614" t="s">
        <v>7218</v>
      </c>
      <c r="Q1614" t="s">
        <v>7224</v>
      </c>
      <c r="R1614" t="s">
        <v>7240</v>
      </c>
      <c r="S1614">
        <v>1072156</v>
      </c>
      <c r="T1614">
        <v>1341875</v>
      </c>
      <c r="U1614">
        <v>0.20100000000000001</v>
      </c>
      <c r="V1614">
        <v>1049200</v>
      </c>
      <c r="W1614">
        <v>4170400</v>
      </c>
      <c r="X1614">
        <v>2021</v>
      </c>
      <c r="Y1614">
        <v>6785480</v>
      </c>
    </row>
    <row r="1615" spans="1:25" x14ac:dyDescent="0.35">
      <c r="A1615">
        <v>2021</v>
      </c>
      <c r="B1615" t="s">
        <v>1929</v>
      </c>
      <c r="C1615" s="1">
        <v>44494</v>
      </c>
      <c r="D1615" t="s">
        <v>1809</v>
      </c>
      <c r="E1615" t="s">
        <v>353</v>
      </c>
      <c r="F1615" t="s">
        <v>803</v>
      </c>
      <c r="G1615">
        <v>4</v>
      </c>
      <c r="H1615">
        <v>3791700</v>
      </c>
      <c r="I1615">
        <v>2719800</v>
      </c>
      <c r="J1615" t="s">
        <v>14</v>
      </c>
      <c r="K1615">
        <v>15166800</v>
      </c>
      <c r="L1615" t="s">
        <v>7202</v>
      </c>
      <c r="M1615" t="s">
        <v>7203</v>
      </c>
      <c r="N1615" s="1">
        <v>44189</v>
      </c>
      <c r="O1615" t="s">
        <v>803</v>
      </c>
      <c r="P1615" t="s">
        <v>7231</v>
      </c>
      <c r="Q1615" t="s">
        <v>7241</v>
      </c>
      <c r="R1615" t="s">
        <v>7225</v>
      </c>
      <c r="S1615">
        <v>2864023</v>
      </c>
      <c r="T1615">
        <v>3992731</v>
      </c>
      <c r="U1615">
        <v>0.28299999999999997</v>
      </c>
      <c r="V1615">
        <v>4287600</v>
      </c>
      <c r="W1615">
        <v>10879200</v>
      </c>
      <c r="X1615">
        <v>2021</v>
      </c>
      <c r="Y1615">
        <v>19716840</v>
      </c>
    </row>
    <row r="1616" spans="1:25" x14ac:dyDescent="0.35">
      <c r="A1616">
        <v>2021</v>
      </c>
      <c r="B1616" t="s">
        <v>1930</v>
      </c>
      <c r="C1616" s="1">
        <v>44494</v>
      </c>
      <c r="D1616" t="s">
        <v>1809</v>
      </c>
      <c r="E1616" t="s">
        <v>32</v>
      </c>
      <c r="F1616" t="s">
        <v>642</v>
      </c>
      <c r="G1616">
        <v>4</v>
      </c>
      <c r="H1616">
        <v>841200</v>
      </c>
      <c r="I1616">
        <v>622200</v>
      </c>
      <c r="J1616" t="s">
        <v>14</v>
      </c>
      <c r="K1616">
        <v>3364800</v>
      </c>
      <c r="L1616" t="s">
        <v>7210</v>
      </c>
      <c r="M1616" t="s">
        <v>7203</v>
      </c>
      <c r="N1616" s="1">
        <v>43611</v>
      </c>
      <c r="O1616" t="s">
        <v>642</v>
      </c>
      <c r="P1616" t="s">
        <v>7228</v>
      </c>
      <c r="Q1616" t="s">
        <v>7245</v>
      </c>
      <c r="R1616" t="s">
        <v>7223</v>
      </c>
      <c r="S1616">
        <v>662808</v>
      </c>
      <c r="T1616">
        <v>895988</v>
      </c>
      <c r="U1616">
        <v>0.26</v>
      </c>
      <c r="V1616">
        <v>876000</v>
      </c>
      <c r="W1616">
        <v>2488800</v>
      </c>
      <c r="X1616">
        <v>2021</v>
      </c>
      <c r="Y1616">
        <v>4374240</v>
      </c>
    </row>
    <row r="1617" spans="1:25" x14ac:dyDescent="0.35">
      <c r="A1617">
        <v>2021</v>
      </c>
      <c r="B1617" t="s">
        <v>1931</v>
      </c>
      <c r="C1617" s="1">
        <v>44494</v>
      </c>
      <c r="D1617" t="s">
        <v>1809</v>
      </c>
      <c r="E1617" t="s">
        <v>268</v>
      </c>
      <c r="F1617" t="s">
        <v>202</v>
      </c>
      <c r="G1617">
        <v>4</v>
      </c>
      <c r="H1617">
        <v>242900</v>
      </c>
      <c r="I1617">
        <v>172400</v>
      </c>
      <c r="J1617" t="s">
        <v>14</v>
      </c>
      <c r="K1617">
        <v>971600</v>
      </c>
      <c r="L1617" t="s">
        <v>7204</v>
      </c>
      <c r="M1617" t="s">
        <v>7206</v>
      </c>
      <c r="N1617" s="1">
        <v>43409</v>
      </c>
      <c r="O1617" t="s">
        <v>202</v>
      </c>
      <c r="P1617" t="s">
        <v>7235</v>
      </c>
      <c r="Q1617" t="s">
        <v>7247</v>
      </c>
      <c r="R1617" t="s">
        <v>7240</v>
      </c>
      <c r="S1617">
        <v>163115</v>
      </c>
      <c r="T1617">
        <v>229822</v>
      </c>
      <c r="U1617">
        <v>0.28999999999999998</v>
      </c>
      <c r="V1617">
        <v>282000</v>
      </c>
      <c r="W1617">
        <v>689600</v>
      </c>
      <c r="X1617">
        <v>2021</v>
      </c>
      <c r="Y1617">
        <v>1263080</v>
      </c>
    </row>
    <row r="1618" spans="1:25" x14ac:dyDescent="0.35">
      <c r="A1618">
        <v>2021</v>
      </c>
      <c r="B1618" t="s">
        <v>1932</v>
      </c>
      <c r="C1618" s="1">
        <v>44494</v>
      </c>
      <c r="D1618" t="s">
        <v>1809</v>
      </c>
      <c r="E1618" t="s">
        <v>152</v>
      </c>
      <c r="F1618" t="s">
        <v>250</v>
      </c>
      <c r="G1618">
        <v>4</v>
      </c>
      <c r="H1618">
        <v>306800</v>
      </c>
      <c r="I1618">
        <v>229700</v>
      </c>
      <c r="J1618" t="s">
        <v>14</v>
      </c>
      <c r="K1618">
        <v>1227200</v>
      </c>
      <c r="L1618" t="s">
        <v>7207</v>
      </c>
      <c r="M1618" t="s">
        <v>7203</v>
      </c>
      <c r="N1618" s="1">
        <v>44087</v>
      </c>
      <c r="O1618" t="s">
        <v>250</v>
      </c>
      <c r="P1618" t="s">
        <v>7237</v>
      </c>
      <c r="Q1618" t="s">
        <v>7239</v>
      </c>
      <c r="R1618" t="s">
        <v>7230</v>
      </c>
      <c r="S1618">
        <v>235795</v>
      </c>
      <c r="T1618">
        <v>314890</v>
      </c>
      <c r="U1618">
        <v>0.251</v>
      </c>
      <c r="V1618">
        <v>308400</v>
      </c>
      <c r="W1618">
        <v>918800</v>
      </c>
      <c r="X1618">
        <v>2021</v>
      </c>
      <c r="Y1618">
        <v>1595360</v>
      </c>
    </row>
    <row r="1619" spans="1:25" x14ac:dyDescent="0.35">
      <c r="A1619">
        <v>2021</v>
      </c>
      <c r="B1619" t="s">
        <v>1933</v>
      </c>
      <c r="C1619" s="1">
        <v>44494</v>
      </c>
      <c r="D1619" t="s">
        <v>1809</v>
      </c>
      <c r="E1619" t="s">
        <v>109</v>
      </c>
      <c r="F1619" t="s">
        <v>323</v>
      </c>
      <c r="G1619">
        <v>3</v>
      </c>
      <c r="H1619">
        <v>238400</v>
      </c>
      <c r="I1619">
        <v>168900</v>
      </c>
      <c r="J1619" t="s">
        <v>18</v>
      </c>
      <c r="K1619">
        <v>715200</v>
      </c>
      <c r="L1619" t="s">
        <v>7205</v>
      </c>
      <c r="M1619" t="s">
        <v>7206</v>
      </c>
      <c r="N1619" s="1">
        <v>43269</v>
      </c>
      <c r="O1619" t="s">
        <v>323</v>
      </c>
      <c r="P1619" t="s">
        <v>7237</v>
      </c>
      <c r="Q1619" t="s">
        <v>7239</v>
      </c>
      <c r="R1619" t="s">
        <v>7230</v>
      </c>
      <c r="S1619">
        <v>172483</v>
      </c>
      <c r="T1619">
        <v>243448</v>
      </c>
      <c r="U1619">
        <v>0.29099999999999998</v>
      </c>
      <c r="V1619">
        <v>208500</v>
      </c>
      <c r="W1619">
        <v>506700</v>
      </c>
      <c r="X1619">
        <v>2021</v>
      </c>
      <c r="Y1619">
        <v>929760</v>
      </c>
    </row>
    <row r="1620" spans="1:25" x14ac:dyDescent="0.35">
      <c r="A1620">
        <v>2021</v>
      </c>
      <c r="B1620" t="s">
        <v>1934</v>
      </c>
      <c r="C1620" s="1">
        <v>44495</v>
      </c>
      <c r="D1620" t="s">
        <v>1809</v>
      </c>
      <c r="E1620" t="s">
        <v>206</v>
      </c>
      <c r="F1620" t="s">
        <v>233</v>
      </c>
      <c r="G1620">
        <v>5</v>
      </c>
      <c r="H1620">
        <v>242600</v>
      </c>
      <c r="I1620">
        <v>173400</v>
      </c>
      <c r="J1620" t="s">
        <v>14</v>
      </c>
      <c r="K1620">
        <v>1213000</v>
      </c>
      <c r="L1620" t="s">
        <v>7205</v>
      </c>
      <c r="M1620" t="s">
        <v>7203</v>
      </c>
      <c r="N1620" s="1">
        <v>43864</v>
      </c>
      <c r="O1620" t="s">
        <v>233</v>
      </c>
      <c r="P1620" t="s">
        <v>7235</v>
      </c>
      <c r="Q1620" t="s">
        <v>7247</v>
      </c>
      <c r="R1620" t="s">
        <v>7234</v>
      </c>
      <c r="S1620">
        <v>178158</v>
      </c>
      <c r="T1620">
        <v>249226</v>
      </c>
      <c r="U1620">
        <v>0.28499999999999998</v>
      </c>
      <c r="V1620">
        <v>346000</v>
      </c>
      <c r="W1620">
        <v>867000</v>
      </c>
      <c r="X1620">
        <v>2021</v>
      </c>
      <c r="Y1620">
        <v>1576900</v>
      </c>
    </row>
    <row r="1621" spans="1:25" x14ac:dyDescent="0.35">
      <c r="A1621">
        <v>2021</v>
      </c>
      <c r="B1621" t="s">
        <v>1935</v>
      </c>
      <c r="C1621" s="1">
        <v>44495</v>
      </c>
      <c r="D1621" t="s">
        <v>1809</v>
      </c>
      <c r="E1621" t="s">
        <v>420</v>
      </c>
      <c r="F1621" t="s">
        <v>185</v>
      </c>
      <c r="G1621">
        <v>4</v>
      </c>
      <c r="H1621">
        <v>589800</v>
      </c>
      <c r="I1621">
        <v>390200</v>
      </c>
      <c r="J1621" t="s">
        <v>14</v>
      </c>
      <c r="K1621">
        <v>2359200</v>
      </c>
      <c r="L1621" t="s">
        <v>7209</v>
      </c>
      <c r="M1621" t="s">
        <v>7203</v>
      </c>
      <c r="N1621" s="1">
        <v>44293</v>
      </c>
      <c r="O1621" t="s">
        <v>185</v>
      </c>
      <c r="P1621" t="s">
        <v>7221</v>
      </c>
      <c r="Q1621" t="s">
        <v>7222</v>
      </c>
      <c r="R1621" t="s">
        <v>7234</v>
      </c>
      <c r="S1621">
        <v>416435</v>
      </c>
      <c r="T1621">
        <v>629531</v>
      </c>
      <c r="U1621">
        <v>0.33800000000000002</v>
      </c>
      <c r="V1621">
        <v>798400</v>
      </c>
      <c r="W1621">
        <v>1560800</v>
      </c>
      <c r="X1621">
        <v>2021</v>
      </c>
      <c r="Y1621">
        <v>3066960</v>
      </c>
    </row>
    <row r="1622" spans="1:25" x14ac:dyDescent="0.35">
      <c r="A1622">
        <v>2021</v>
      </c>
      <c r="B1622" t="s">
        <v>1936</v>
      </c>
      <c r="C1622" s="1">
        <v>44495</v>
      </c>
      <c r="D1622" t="s">
        <v>1809</v>
      </c>
      <c r="E1622" t="s">
        <v>12</v>
      </c>
      <c r="F1622" t="s">
        <v>218</v>
      </c>
      <c r="G1622">
        <v>4</v>
      </c>
      <c r="H1622">
        <v>1261800</v>
      </c>
      <c r="I1622">
        <v>1002900</v>
      </c>
      <c r="J1622" t="s">
        <v>14</v>
      </c>
      <c r="K1622">
        <v>5047200</v>
      </c>
      <c r="L1622" t="s">
        <v>7204</v>
      </c>
      <c r="M1622" t="s">
        <v>7203</v>
      </c>
      <c r="N1622" s="1">
        <v>43595</v>
      </c>
      <c r="O1622" t="s">
        <v>218</v>
      </c>
      <c r="P1622" t="s">
        <v>7218</v>
      </c>
      <c r="Q1622" t="s">
        <v>7233</v>
      </c>
      <c r="R1622" t="s">
        <v>7225</v>
      </c>
      <c r="S1622">
        <v>965934</v>
      </c>
      <c r="T1622">
        <v>1215373</v>
      </c>
      <c r="U1622">
        <v>0.20499999999999999</v>
      </c>
      <c r="V1622">
        <v>1035600</v>
      </c>
      <c r="W1622">
        <v>4011600</v>
      </c>
      <c r="X1622">
        <v>2021</v>
      </c>
      <c r="Y1622">
        <v>6561360</v>
      </c>
    </row>
    <row r="1623" spans="1:25" x14ac:dyDescent="0.35">
      <c r="A1623">
        <v>2021</v>
      </c>
      <c r="B1623" t="s">
        <v>1937</v>
      </c>
      <c r="C1623" s="1">
        <v>44495</v>
      </c>
      <c r="D1623" t="s">
        <v>1809</v>
      </c>
      <c r="E1623" t="s">
        <v>152</v>
      </c>
      <c r="F1623" t="s">
        <v>91</v>
      </c>
      <c r="G1623">
        <v>4</v>
      </c>
      <c r="H1623">
        <v>424800</v>
      </c>
      <c r="I1623">
        <v>282200</v>
      </c>
      <c r="J1623" t="s">
        <v>14</v>
      </c>
      <c r="K1623">
        <v>1699200</v>
      </c>
      <c r="L1623" t="s">
        <v>7207</v>
      </c>
      <c r="M1623" t="s">
        <v>7203</v>
      </c>
      <c r="N1623" s="1">
        <v>44087</v>
      </c>
      <c r="O1623" t="s">
        <v>91</v>
      </c>
      <c r="P1623" t="s">
        <v>7228</v>
      </c>
      <c r="Q1623" t="s">
        <v>7245</v>
      </c>
      <c r="R1623" t="s">
        <v>7227</v>
      </c>
      <c r="S1623">
        <v>272867</v>
      </c>
      <c r="T1623">
        <v>410828</v>
      </c>
      <c r="U1623">
        <v>0.33600000000000002</v>
      </c>
      <c r="V1623">
        <v>570400</v>
      </c>
      <c r="W1623">
        <v>1128800</v>
      </c>
      <c r="X1623">
        <v>2021</v>
      </c>
      <c r="Y1623">
        <v>2208960</v>
      </c>
    </row>
    <row r="1624" spans="1:25" x14ac:dyDescent="0.35">
      <c r="A1624">
        <v>2021</v>
      </c>
      <c r="B1624" t="s">
        <v>1938</v>
      </c>
      <c r="C1624" s="1">
        <v>44496</v>
      </c>
      <c r="D1624" t="s">
        <v>1809</v>
      </c>
      <c r="E1624" t="s">
        <v>29</v>
      </c>
      <c r="F1624" t="s">
        <v>233</v>
      </c>
      <c r="G1624">
        <v>1</v>
      </c>
      <c r="H1624">
        <v>263700</v>
      </c>
      <c r="I1624">
        <v>188500</v>
      </c>
      <c r="J1624" t="s">
        <v>18</v>
      </c>
      <c r="K1624">
        <v>263700</v>
      </c>
      <c r="L1624" t="s">
        <v>7209</v>
      </c>
      <c r="M1624" t="s">
        <v>7203</v>
      </c>
      <c r="N1624" s="1">
        <v>43488</v>
      </c>
      <c r="O1624" t="s">
        <v>233</v>
      </c>
      <c r="P1624" t="s">
        <v>7235</v>
      </c>
      <c r="Q1624" t="s">
        <v>7247</v>
      </c>
      <c r="R1624" t="s">
        <v>7234</v>
      </c>
      <c r="S1624">
        <v>178158</v>
      </c>
      <c r="T1624">
        <v>249226</v>
      </c>
      <c r="U1624">
        <v>0.28499999999999998</v>
      </c>
      <c r="V1624">
        <v>75200</v>
      </c>
      <c r="W1624">
        <v>188500</v>
      </c>
      <c r="X1624">
        <v>2021</v>
      </c>
      <c r="Y1624">
        <v>342810</v>
      </c>
    </row>
    <row r="1625" spans="1:25" x14ac:dyDescent="0.35">
      <c r="A1625">
        <v>2021</v>
      </c>
      <c r="B1625" t="s">
        <v>1939</v>
      </c>
      <c r="C1625" s="1">
        <v>44496</v>
      </c>
      <c r="D1625" t="s">
        <v>1809</v>
      </c>
      <c r="E1625" t="s">
        <v>149</v>
      </c>
      <c r="F1625" t="s">
        <v>48</v>
      </c>
      <c r="G1625">
        <v>3</v>
      </c>
      <c r="H1625">
        <v>103700</v>
      </c>
      <c r="I1625">
        <v>73500</v>
      </c>
      <c r="J1625" t="s">
        <v>18</v>
      </c>
      <c r="K1625">
        <v>311100</v>
      </c>
      <c r="L1625" t="s">
        <v>7208</v>
      </c>
      <c r="M1625" t="s">
        <v>7203</v>
      </c>
      <c r="N1625" s="1">
        <v>43490</v>
      </c>
      <c r="O1625" t="s">
        <v>48</v>
      </c>
      <c r="P1625" t="s">
        <v>7235</v>
      </c>
      <c r="Q1625" t="s">
        <v>7247</v>
      </c>
      <c r="R1625" t="s">
        <v>7240</v>
      </c>
      <c r="S1625">
        <v>72897</v>
      </c>
      <c r="T1625">
        <v>102873</v>
      </c>
      <c r="U1625">
        <v>0.29099999999999998</v>
      </c>
      <c r="V1625">
        <v>90600</v>
      </c>
      <c r="W1625">
        <v>220500</v>
      </c>
      <c r="X1625">
        <v>2021</v>
      </c>
      <c r="Y1625">
        <v>404430</v>
      </c>
    </row>
    <row r="1626" spans="1:25" x14ac:dyDescent="0.35">
      <c r="A1626">
        <v>2021</v>
      </c>
      <c r="B1626" t="s">
        <v>1940</v>
      </c>
      <c r="C1626" s="1">
        <v>44497</v>
      </c>
      <c r="D1626" t="s">
        <v>1809</v>
      </c>
      <c r="E1626" t="s">
        <v>701</v>
      </c>
      <c r="F1626" t="s">
        <v>248</v>
      </c>
      <c r="G1626">
        <v>3</v>
      </c>
      <c r="H1626">
        <v>3178100</v>
      </c>
      <c r="I1626">
        <v>2238600</v>
      </c>
      <c r="J1626" t="s">
        <v>18</v>
      </c>
      <c r="K1626">
        <v>9534300</v>
      </c>
      <c r="L1626" t="s">
        <v>7204</v>
      </c>
      <c r="M1626" t="s">
        <v>7203</v>
      </c>
      <c r="N1626" s="1">
        <v>44532</v>
      </c>
      <c r="O1626" t="s">
        <v>248</v>
      </c>
      <c r="P1626" t="s">
        <v>7231</v>
      </c>
      <c r="Q1626" t="s">
        <v>7241</v>
      </c>
      <c r="R1626" t="s">
        <v>7234</v>
      </c>
      <c r="S1626">
        <v>2174258</v>
      </c>
      <c r="T1626">
        <v>3086671</v>
      </c>
      <c r="U1626">
        <v>0.29599999999999999</v>
      </c>
      <c r="V1626">
        <v>2818500</v>
      </c>
      <c r="W1626">
        <v>6715800</v>
      </c>
      <c r="X1626">
        <v>2021</v>
      </c>
      <c r="Y1626">
        <v>12394590</v>
      </c>
    </row>
    <row r="1627" spans="1:25" x14ac:dyDescent="0.35">
      <c r="A1627">
        <v>2021</v>
      </c>
      <c r="B1627" t="s">
        <v>1941</v>
      </c>
      <c r="C1627" s="1">
        <v>44497</v>
      </c>
      <c r="D1627" t="s">
        <v>1809</v>
      </c>
      <c r="E1627" t="s">
        <v>330</v>
      </c>
      <c r="F1627" t="s">
        <v>218</v>
      </c>
      <c r="G1627">
        <v>4</v>
      </c>
      <c r="H1627">
        <v>1226500</v>
      </c>
      <c r="I1627">
        <v>974700</v>
      </c>
      <c r="J1627" t="s">
        <v>14</v>
      </c>
      <c r="K1627">
        <v>4906000</v>
      </c>
      <c r="L1627" t="s">
        <v>7204</v>
      </c>
      <c r="M1627" t="s">
        <v>7206</v>
      </c>
      <c r="N1627" s="1">
        <v>43449</v>
      </c>
      <c r="O1627" t="s">
        <v>218</v>
      </c>
      <c r="P1627" t="s">
        <v>7218</v>
      </c>
      <c r="Q1627" t="s">
        <v>7233</v>
      </c>
      <c r="R1627" t="s">
        <v>7225</v>
      </c>
      <c r="S1627">
        <v>965934</v>
      </c>
      <c r="T1627">
        <v>1215373</v>
      </c>
      <c r="U1627">
        <v>0.20499999999999999</v>
      </c>
      <c r="V1627">
        <v>1007200</v>
      </c>
      <c r="W1627">
        <v>3898800</v>
      </c>
      <c r="X1627">
        <v>2021</v>
      </c>
      <c r="Y1627">
        <v>6377800</v>
      </c>
    </row>
    <row r="1628" spans="1:25" x14ac:dyDescent="0.35">
      <c r="A1628">
        <v>2021</v>
      </c>
      <c r="B1628" t="s">
        <v>1942</v>
      </c>
      <c r="C1628" s="1">
        <v>44497</v>
      </c>
      <c r="D1628" t="s">
        <v>1809</v>
      </c>
      <c r="E1628" t="s">
        <v>26</v>
      </c>
      <c r="F1628" t="s">
        <v>72</v>
      </c>
      <c r="G1628">
        <v>5</v>
      </c>
      <c r="H1628">
        <v>241100</v>
      </c>
      <c r="I1628">
        <v>159700</v>
      </c>
      <c r="J1628" t="s">
        <v>14</v>
      </c>
      <c r="K1628">
        <v>1205500</v>
      </c>
      <c r="L1628" t="s">
        <v>7209</v>
      </c>
      <c r="M1628" t="s">
        <v>7203</v>
      </c>
      <c r="N1628" s="1">
        <v>43105</v>
      </c>
      <c r="O1628" t="s">
        <v>72</v>
      </c>
      <c r="P1628" t="s">
        <v>7235</v>
      </c>
      <c r="Q1628" t="s">
        <v>7236</v>
      </c>
      <c r="R1628" t="s">
        <v>7220</v>
      </c>
      <c r="S1628">
        <v>158801</v>
      </c>
      <c r="T1628">
        <v>239703</v>
      </c>
      <c r="U1628">
        <v>0.33800000000000002</v>
      </c>
      <c r="V1628">
        <v>407000</v>
      </c>
      <c r="W1628">
        <v>798500</v>
      </c>
      <c r="X1628">
        <v>2021</v>
      </c>
      <c r="Y1628">
        <v>1567150</v>
      </c>
    </row>
    <row r="1629" spans="1:25" x14ac:dyDescent="0.35">
      <c r="A1629">
        <v>2021</v>
      </c>
      <c r="B1629" t="s">
        <v>1943</v>
      </c>
      <c r="C1629" s="1">
        <v>44497</v>
      </c>
      <c r="D1629" t="s">
        <v>1809</v>
      </c>
      <c r="E1629" t="s">
        <v>754</v>
      </c>
      <c r="F1629" t="s">
        <v>474</v>
      </c>
      <c r="G1629">
        <v>3</v>
      </c>
      <c r="H1629">
        <v>2980900</v>
      </c>
      <c r="I1629">
        <v>2101600</v>
      </c>
      <c r="J1629" t="s">
        <v>14</v>
      </c>
      <c r="K1629">
        <v>8942700</v>
      </c>
      <c r="L1629" t="s">
        <v>7209</v>
      </c>
      <c r="M1629" t="s">
        <v>7203</v>
      </c>
      <c r="N1629" s="1">
        <v>43324</v>
      </c>
      <c r="O1629" t="s">
        <v>474</v>
      </c>
      <c r="P1629" t="s">
        <v>7231</v>
      </c>
      <c r="Q1629" t="s">
        <v>7244</v>
      </c>
      <c r="R1629" t="s">
        <v>7240</v>
      </c>
      <c r="S1629">
        <v>2081182</v>
      </c>
      <c r="T1629">
        <v>2951936</v>
      </c>
      <c r="U1629">
        <v>0.29499999999999998</v>
      </c>
      <c r="V1629">
        <v>2637900</v>
      </c>
      <c r="W1629">
        <v>6304800</v>
      </c>
      <c r="X1629">
        <v>2021</v>
      </c>
      <c r="Y1629">
        <v>11625510</v>
      </c>
    </row>
    <row r="1630" spans="1:25" x14ac:dyDescent="0.35">
      <c r="A1630">
        <v>2021</v>
      </c>
      <c r="B1630" t="s">
        <v>1944</v>
      </c>
      <c r="C1630" s="1">
        <v>44497</v>
      </c>
      <c r="D1630" t="s">
        <v>1809</v>
      </c>
      <c r="E1630" t="s">
        <v>157</v>
      </c>
      <c r="F1630" t="s">
        <v>273</v>
      </c>
      <c r="G1630">
        <v>1</v>
      </c>
      <c r="H1630">
        <v>4209100</v>
      </c>
      <c r="I1630">
        <v>2839900</v>
      </c>
      <c r="J1630" t="s">
        <v>14</v>
      </c>
      <c r="K1630">
        <v>4209100</v>
      </c>
      <c r="L1630" t="s">
        <v>7204</v>
      </c>
      <c r="M1630" t="s">
        <v>7206</v>
      </c>
      <c r="N1630" s="1">
        <v>43455</v>
      </c>
      <c r="O1630" t="s">
        <v>273</v>
      </c>
      <c r="P1630" t="s">
        <v>7231</v>
      </c>
      <c r="Q1630" t="s">
        <v>7232</v>
      </c>
      <c r="R1630" t="s">
        <v>7240</v>
      </c>
      <c r="S1630">
        <v>2682320</v>
      </c>
      <c r="T1630">
        <v>3975495</v>
      </c>
      <c r="U1630">
        <v>0.32500000000000001</v>
      </c>
      <c r="V1630">
        <v>1369200</v>
      </c>
      <c r="W1630">
        <v>2839900</v>
      </c>
      <c r="X1630">
        <v>2021</v>
      </c>
      <c r="Y1630">
        <v>5471830</v>
      </c>
    </row>
    <row r="1631" spans="1:25" x14ac:dyDescent="0.35">
      <c r="A1631">
        <v>2021</v>
      </c>
      <c r="B1631" t="s">
        <v>1945</v>
      </c>
      <c r="C1631" s="1">
        <v>44497</v>
      </c>
      <c r="D1631" t="s">
        <v>1809</v>
      </c>
      <c r="E1631" t="s">
        <v>511</v>
      </c>
      <c r="F1631" t="s">
        <v>65</v>
      </c>
      <c r="G1631">
        <v>2</v>
      </c>
      <c r="H1631">
        <v>1820100</v>
      </c>
      <c r="I1631">
        <v>1319600</v>
      </c>
      <c r="J1631" t="s">
        <v>14</v>
      </c>
      <c r="K1631">
        <v>3640200</v>
      </c>
      <c r="L1631" t="s">
        <v>7209</v>
      </c>
      <c r="M1631" t="s">
        <v>7203</v>
      </c>
      <c r="N1631" s="1">
        <v>44332</v>
      </c>
      <c r="O1631" t="s">
        <v>65</v>
      </c>
      <c r="P1631" t="s">
        <v>7231</v>
      </c>
      <c r="Q1631" t="s">
        <v>7232</v>
      </c>
      <c r="R1631" t="s">
        <v>7240</v>
      </c>
      <c r="S1631">
        <v>1370510</v>
      </c>
      <c r="T1631">
        <v>1890233</v>
      </c>
      <c r="U1631">
        <v>0.27500000000000002</v>
      </c>
      <c r="V1631">
        <v>1001000</v>
      </c>
      <c r="W1631">
        <v>2639200</v>
      </c>
      <c r="X1631">
        <v>2021</v>
      </c>
      <c r="Y1631">
        <v>4732260</v>
      </c>
    </row>
    <row r="1632" spans="1:25" x14ac:dyDescent="0.35">
      <c r="A1632">
        <v>2021</v>
      </c>
      <c r="B1632" t="s">
        <v>1946</v>
      </c>
      <c r="C1632" s="1">
        <v>44497</v>
      </c>
      <c r="D1632" t="s">
        <v>1809</v>
      </c>
      <c r="E1632" t="s">
        <v>16</v>
      </c>
      <c r="F1632" t="s">
        <v>273</v>
      </c>
      <c r="G1632">
        <v>3</v>
      </c>
      <c r="H1632">
        <v>4054300</v>
      </c>
      <c r="I1632">
        <v>2735500</v>
      </c>
      <c r="J1632" t="s">
        <v>18</v>
      </c>
      <c r="K1632">
        <v>12162900</v>
      </c>
      <c r="L1632" t="s">
        <v>7208</v>
      </c>
      <c r="M1632" t="s">
        <v>7203</v>
      </c>
      <c r="N1632" s="1">
        <v>43990</v>
      </c>
      <c r="O1632" t="s">
        <v>273</v>
      </c>
      <c r="P1632" t="s">
        <v>7231</v>
      </c>
      <c r="Q1632" t="s">
        <v>7232</v>
      </c>
      <c r="R1632" t="s">
        <v>7240</v>
      </c>
      <c r="S1632">
        <v>2682320</v>
      </c>
      <c r="T1632">
        <v>3975495</v>
      </c>
      <c r="U1632">
        <v>0.32500000000000001</v>
      </c>
      <c r="V1632">
        <v>3956400</v>
      </c>
      <c r="W1632">
        <v>8206500</v>
      </c>
      <c r="X1632">
        <v>2021</v>
      </c>
      <c r="Y1632">
        <v>15811770</v>
      </c>
    </row>
    <row r="1633" spans="1:25" x14ac:dyDescent="0.35">
      <c r="A1633">
        <v>2021</v>
      </c>
      <c r="B1633" t="s">
        <v>1947</v>
      </c>
      <c r="C1633" s="1">
        <v>44497</v>
      </c>
      <c r="D1633" t="s">
        <v>1809</v>
      </c>
      <c r="E1633" t="s">
        <v>516</v>
      </c>
      <c r="F1633" t="s">
        <v>361</v>
      </c>
      <c r="G1633">
        <v>2</v>
      </c>
      <c r="H1633">
        <v>857900</v>
      </c>
      <c r="I1633">
        <v>636400</v>
      </c>
      <c r="J1633" t="s">
        <v>18</v>
      </c>
      <c r="K1633">
        <v>1715800</v>
      </c>
      <c r="L1633" t="s">
        <v>7210</v>
      </c>
      <c r="M1633" t="s">
        <v>7203</v>
      </c>
      <c r="N1633" s="1">
        <v>43732</v>
      </c>
      <c r="O1633" t="s">
        <v>361</v>
      </c>
      <c r="P1633" t="s">
        <v>7221</v>
      </c>
      <c r="Q1633" t="s">
        <v>7243</v>
      </c>
      <c r="R1633" t="s">
        <v>7240</v>
      </c>
      <c r="S1633">
        <v>620157</v>
      </c>
      <c r="T1633">
        <v>836072</v>
      </c>
      <c r="U1633">
        <v>0.25800000000000001</v>
      </c>
      <c r="V1633">
        <v>443000</v>
      </c>
      <c r="W1633">
        <v>1272800</v>
      </c>
      <c r="X1633">
        <v>2021</v>
      </c>
      <c r="Y1633">
        <v>2230540</v>
      </c>
    </row>
    <row r="1634" spans="1:25" x14ac:dyDescent="0.35">
      <c r="A1634">
        <v>2021</v>
      </c>
      <c r="B1634" t="s">
        <v>1948</v>
      </c>
      <c r="C1634" s="1">
        <v>44498</v>
      </c>
      <c r="D1634" t="s">
        <v>1809</v>
      </c>
      <c r="E1634" t="s">
        <v>349</v>
      </c>
      <c r="F1634" t="s">
        <v>59</v>
      </c>
      <c r="G1634">
        <v>1</v>
      </c>
      <c r="H1634">
        <v>2244200</v>
      </c>
      <c r="I1634">
        <v>1459800</v>
      </c>
      <c r="J1634" t="s">
        <v>18</v>
      </c>
      <c r="K1634">
        <v>2244200</v>
      </c>
      <c r="L1634" t="s">
        <v>7204</v>
      </c>
      <c r="M1634" t="s">
        <v>7203</v>
      </c>
      <c r="N1634" s="1">
        <v>43944</v>
      </c>
      <c r="O1634" t="s">
        <v>59</v>
      </c>
      <c r="P1634" t="s">
        <v>7231</v>
      </c>
      <c r="Q1634" t="s">
        <v>7232</v>
      </c>
      <c r="R1634" t="s">
        <v>7223</v>
      </c>
      <c r="S1634">
        <v>1478655</v>
      </c>
      <c r="T1634">
        <v>2273110</v>
      </c>
      <c r="U1634">
        <v>0.35</v>
      </c>
      <c r="V1634">
        <v>784400</v>
      </c>
      <c r="W1634">
        <v>1459800</v>
      </c>
      <c r="X1634">
        <v>2021</v>
      </c>
      <c r="Y1634">
        <v>2917460</v>
      </c>
    </row>
    <row r="1635" spans="1:25" x14ac:dyDescent="0.35">
      <c r="A1635">
        <v>2021</v>
      </c>
      <c r="B1635" t="s">
        <v>1949</v>
      </c>
      <c r="C1635" s="1">
        <v>44498</v>
      </c>
      <c r="D1635" t="s">
        <v>1809</v>
      </c>
      <c r="E1635" t="s">
        <v>689</v>
      </c>
      <c r="F1635" t="s">
        <v>65</v>
      </c>
      <c r="G1635">
        <v>1</v>
      </c>
      <c r="H1635">
        <v>1930200</v>
      </c>
      <c r="I1635">
        <v>1399500</v>
      </c>
      <c r="J1635" t="s">
        <v>14</v>
      </c>
      <c r="K1635">
        <v>1930200</v>
      </c>
      <c r="L1635" t="s">
        <v>7208</v>
      </c>
      <c r="M1635" t="s">
        <v>7206</v>
      </c>
      <c r="N1635" s="1">
        <v>44290</v>
      </c>
      <c r="O1635" t="s">
        <v>65</v>
      </c>
      <c r="P1635" t="s">
        <v>7231</v>
      </c>
      <c r="Q1635" t="s">
        <v>7232</v>
      </c>
      <c r="R1635" t="s">
        <v>7240</v>
      </c>
      <c r="S1635">
        <v>1370510</v>
      </c>
      <c r="T1635">
        <v>1890233</v>
      </c>
      <c r="U1635">
        <v>0.27500000000000002</v>
      </c>
      <c r="V1635">
        <v>530700</v>
      </c>
      <c r="W1635">
        <v>1399500</v>
      </c>
      <c r="X1635">
        <v>2021</v>
      </c>
      <c r="Y1635">
        <v>2509260</v>
      </c>
    </row>
    <row r="1636" spans="1:25" x14ac:dyDescent="0.35">
      <c r="A1636">
        <v>2021</v>
      </c>
      <c r="B1636" t="s">
        <v>1950</v>
      </c>
      <c r="C1636" s="1">
        <v>44498</v>
      </c>
      <c r="D1636" t="s">
        <v>1809</v>
      </c>
      <c r="E1636" t="s">
        <v>111</v>
      </c>
      <c r="F1636" t="s">
        <v>138</v>
      </c>
      <c r="G1636">
        <v>2</v>
      </c>
      <c r="H1636">
        <v>2534500</v>
      </c>
      <c r="I1636">
        <v>1880500</v>
      </c>
      <c r="J1636" t="s">
        <v>14</v>
      </c>
      <c r="K1636">
        <v>5069000</v>
      </c>
      <c r="L1636" t="s">
        <v>7204</v>
      </c>
      <c r="M1636" t="s">
        <v>7203</v>
      </c>
      <c r="N1636" s="1">
        <v>44479</v>
      </c>
      <c r="O1636" t="s">
        <v>138</v>
      </c>
      <c r="P1636" t="s">
        <v>7231</v>
      </c>
      <c r="Q1636" t="s">
        <v>7241</v>
      </c>
      <c r="R1636" t="s">
        <v>7230</v>
      </c>
      <c r="S1636">
        <v>1858200</v>
      </c>
      <c r="T1636">
        <v>2504474</v>
      </c>
      <c r="U1636">
        <v>0.25800000000000001</v>
      </c>
      <c r="V1636">
        <v>1308000</v>
      </c>
      <c r="W1636">
        <v>3761000</v>
      </c>
      <c r="X1636">
        <v>2021</v>
      </c>
      <c r="Y1636">
        <v>6589700</v>
      </c>
    </row>
    <row r="1637" spans="1:25" x14ac:dyDescent="0.35">
      <c r="A1637">
        <v>2021</v>
      </c>
      <c r="B1637" t="s">
        <v>1951</v>
      </c>
      <c r="C1637" s="1">
        <v>44499</v>
      </c>
      <c r="D1637" t="s">
        <v>1809</v>
      </c>
      <c r="E1637" t="s">
        <v>157</v>
      </c>
      <c r="F1637" t="s">
        <v>155</v>
      </c>
      <c r="G1637">
        <v>3</v>
      </c>
      <c r="H1637">
        <v>3934300</v>
      </c>
      <c r="I1637">
        <v>2799800</v>
      </c>
      <c r="J1637" t="s">
        <v>14</v>
      </c>
      <c r="K1637">
        <v>11802900</v>
      </c>
      <c r="L1637" t="s">
        <v>7204</v>
      </c>
      <c r="M1637" t="s">
        <v>7206</v>
      </c>
      <c r="N1637" s="1">
        <v>43455</v>
      </c>
      <c r="O1637" t="s">
        <v>155</v>
      </c>
      <c r="P1637" t="s">
        <v>7231</v>
      </c>
      <c r="Q1637" t="s">
        <v>7241</v>
      </c>
      <c r="R1637" t="s">
        <v>7223</v>
      </c>
      <c r="S1637">
        <v>2738643</v>
      </c>
      <c r="T1637">
        <v>3848363</v>
      </c>
      <c r="U1637">
        <v>0.28799999999999998</v>
      </c>
      <c r="V1637">
        <v>3403500</v>
      </c>
      <c r="W1637">
        <v>8399400</v>
      </c>
      <c r="X1637">
        <v>2021</v>
      </c>
      <c r="Y1637">
        <v>15343770</v>
      </c>
    </row>
    <row r="1638" spans="1:25" x14ac:dyDescent="0.35">
      <c r="A1638">
        <v>2021</v>
      </c>
      <c r="B1638" t="s">
        <v>1952</v>
      </c>
      <c r="C1638" s="1">
        <v>44499</v>
      </c>
      <c r="D1638" t="s">
        <v>1809</v>
      </c>
      <c r="E1638" t="s">
        <v>166</v>
      </c>
      <c r="F1638" t="s">
        <v>610</v>
      </c>
      <c r="G1638">
        <v>5</v>
      </c>
      <c r="H1638">
        <v>1929400</v>
      </c>
      <c r="I1638">
        <v>1354900</v>
      </c>
      <c r="J1638" t="s">
        <v>18</v>
      </c>
      <c r="K1638">
        <v>9647000</v>
      </c>
      <c r="L1638" t="s">
        <v>7204</v>
      </c>
      <c r="M1638" t="s">
        <v>7203</v>
      </c>
      <c r="N1638" s="1">
        <v>44082</v>
      </c>
      <c r="O1638" t="s">
        <v>610</v>
      </c>
      <c r="P1638" t="s">
        <v>7231</v>
      </c>
      <c r="Q1638" t="s">
        <v>7241</v>
      </c>
      <c r="R1638" t="s">
        <v>7225</v>
      </c>
      <c r="S1638">
        <v>1464496</v>
      </c>
      <c r="T1638">
        <v>2085449</v>
      </c>
      <c r="U1638">
        <v>0.29799999999999999</v>
      </c>
      <c r="V1638">
        <v>2872500</v>
      </c>
      <c r="W1638">
        <v>6774500</v>
      </c>
      <c r="X1638">
        <v>2021</v>
      </c>
      <c r="Y1638">
        <v>12541100</v>
      </c>
    </row>
    <row r="1639" spans="1:25" x14ac:dyDescent="0.35">
      <c r="A1639">
        <v>2021</v>
      </c>
      <c r="B1639" t="s">
        <v>1953</v>
      </c>
      <c r="C1639" s="1">
        <v>44499</v>
      </c>
      <c r="D1639" t="s">
        <v>1809</v>
      </c>
      <c r="E1639" t="s">
        <v>343</v>
      </c>
      <c r="F1639" t="s">
        <v>128</v>
      </c>
      <c r="G1639">
        <v>4</v>
      </c>
      <c r="H1639">
        <v>1012600</v>
      </c>
      <c r="I1639">
        <v>788000</v>
      </c>
      <c r="J1639" t="s">
        <v>14</v>
      </c>
      <c r="K1639">
        <v>4050400</v>
      </c>
      <c r="L1639" t="s">
        <v>7209</v>
      </c>
      <c r="M1639" t="s">
        <v>7203</v>
      </c>
      <c r="N1639" s="1">
        <v>43833</v>
      </c>
      <c r="O1639" t="s">
        <v>128</v>
      </c>
      <c r="P1639" t="s">
        <v>7228</v>
      </c>
      <c r="Q1639" t="s">
        <v>7245</v>
      </c>
      <c r="R1639" t="s">
        <v>7220</v>
      </c>
      <c r="S1639">
        <v>807917</v>
      </c>
      <c r="T1639">
        <v>1038140</v>
      </c>
      <c r="U1639">
        <v>0.222</v>
      </c>
      <c r="V1639">
        <v>898400</v>
      </c>
      <c r="W1639">
        <v>3152000</v>
      </c>
      <c r="X1639">
        <v>2021</v>
      </c>
      <c r="Y1639">
        <v>5265520</v>
      </c>
    </row>
    <row r="1640" spans="1:25" x14ac:dyDescent="0.35">
      <c r="A1640">
        <v>2021</v>
      </c>
      <c r="B1640" t="s">
        <v>1954</v>
      </c>
      <c r="C1640" s="1">
        <v>44499</v>
      </c>
      <c r="D1640" t="s">
        <v>1809</v>
      </c>
      <c r="E1640" t="s">
        <v>378</v>
      </c>
      <c r="F1640" t="s">
        <v>307</v>
      </c>
      <c r="G1640">
        <v>1</v>
      </c>
      <c r="H1640">
        <v>614300</v>
      </c>
      <c r="I1640">
        <v>446800</v>
      </c>
      <c r="J1640" t="s">
        <v>14</v>
      </c>
      <c r="K1640">
        <v>614300</v>
      </c>
      <c r="L1640" t="s">
        <v>7207</v>
      </c>
      <c r="M1640" t="s">
        <v>7203</v>
      </c>
      <c r="N1640" s="1">
        <v>43399</v>
      </c>
      <c r="O1640" t="s">
        <v>307</v>
      </c>
      <c r="P1640" t="s">
        <v>7237</v>
      </c>
      <c r="Q1640" t="s">
        <v>7242</v>
      </c>
      <c r="R1640" t="s">
        <v>7234</v>
      </c>
      <c r="S1640">
        <v>429665</v>
      </c>
      <c r="T1640">
        <v>590821</v>
      </c>
      <c r="U1640">
        <v>0.27300000000000002</v>
      </c>
      <c r="V1640">
        <v>167500</v>
      </c>
      <c r="W1640">
        <v>446800</v>
      </c>
      <c r="X1640">
        <v>2021</v>
      </c>
      <c r="Y1640">
        <v>798590</v>
      </c>
    </row>
    <row r="1641" spans="1:25" x14ac:dyDescent="0.35">
      <c r="A1641">
        <v>2021</v>
      </c>
      <c r="B1641" t="s">
        <v>1955</v>
      </c>
      <c r="C1641" s="1">
        <v>44500</v>
      </c>
      <c r="D1641" t="s">
        <v>1809</v>
      </c>
      <c r="E1641" t="s">
        <v>514</v>
      </c>
      <c r="F1641" t="s">
        <v>545</v>
      </c>
      <c r="G1641">
        <v>1</v>
      </c>
      <c r="H1641">
        <v>1824700</v>
      </c>
      <c r="I1641">
        <v>1364500</v>
      </c>
      <c r="J1641" t="s">
        <v>18</v>
      </c>
      <c r="K1641">
        <v>1824700</v>
      </c>
      <c r="L1641" t="s">
        <v>7205</v>
      </c>
      <c r="M1641" t="s">
        <v>7203</v>
      </c>
      <c r="N1641" s="1">
        <v>43532</v>
      </c>
      <c r="O1641" t="s">
        <v>545</v>
      </c>
      <c r="P1641" t="s">
        <v>7231</v>
      </c>
      <c r="Q1641" t="s">
        <v>7244</v>
      </c>
      <c r="R1641" t="s">
        <v>7225</v>
      </c>
      <c r="S1641">
        <v>1372223</v>
      </c>
      <c r="T1641">
        <v>1835033</v>
      </c>
      <c r="U1641">
        <v>0.252</v>
      </c>
      <c r="V1641">
        <v>460200</v>
      </c>
      <c r="W1641">
        <v>1364500</v>
      </c>
      <c r="X1641">
        <v>2021</v>
      </c>
      <c r="Y1641">
        <v>2372110</v>
      </c>
    </row>
    <row r="1642" spans="1:25" x14ac:dyDescent="0.35">
      <c r="A1642">
        <v>2021</v>
      </c>
      <c r="B1642" t="s">
        <v>1956</v>
      </c>
      <c r="C1642" s="1">
        <v>44500</v>
      </c>
      <c r="D1642" t="s">
        <v>1809</v>
      </c>
      <c r="E1642" t="s">
        <v>69</v>
      </c>
      <c r="F1642" t="s">
        <v>135</v>
      </c>
      <c r="G1642">
        <v>5</v>
      </c>
      <c r="H1642">
        <v>2701600</v>
      </c>
      <c r="I1642">
        <v>1994000</v>
      </c>
      <c r="J1642" t="s">
        <v>18</v>
      </c>
      <c r="K1642">
        <v>13508000</v>
      </c>
      <c r="L1642" t="s">
        <v>7205</v>
      </c>
      <c r="M1642" t="s">
        <v>7206</v>
      </c>
      <c r="N1642" s="1">
        <v>43852</v>
      </c>
      <c r="O1642" t="s">
        <v>135</v>
      </c>
      <c r="P1642" t="s">
        <v>7218</v>
      </c>
      <c r="Q1642" t="s">
        <v>7233</v>
      </c>
      <c r="R1642" t="s">
        <v>7230</v>
      </c>
      <c r="S1642">
        <v>1936002</v>
      </c>
      <c r="T1642">
        <v>2622957</v>
      </c>
      <c r="U1642">
        <v>0.26200000000000001</v>
      </c>
      <c r="V1642">
        <v>3538000</v>
      </c>
      <c r="W1642">
        <v>9970000</v>
      </c>
      <c r="X1642">
        <v>2021</v>
      </c>
      <c r="Y1642">
        <v>17560400</v>
      </c>
    </row>
    <row r="1643" spans="1:25" x14ac:dyDescent="0.35">
      <c r="A1643">
        <v>2021</v>
      </c>
      <c r="B1643" t="s">
        <v>1957</v>
      </c>
      <c r="C1643" s="1">
        <v>44500</v>
      </c>
      <c r="D1643" t="s">
        <v>1809</v>
      </c>
      <c r="E1643" t="s">
        <v>77</v>
      </c>
      <c r="F1643" t="s">
        <v>465</v>
      </c>
      <c r="G1643">
        <v>2</v>
      </c>
      <c r="H1643">
        <v>90700</v>
      </c>
      <c r="I1643">
        <v>69800</v>
      </c>
      <c r="J1643" t="s">
        <v>18</v>
      </c>
      <c r="K1643">
        <v>181400</v>
      </c>
      <c r="L1643" t="s">
        <v>7209</v>
      </c>
      <c r="M1643" t="s">
        <v>7206</v>
      </c>
      <c r="N1643" s="1">
        <v>44328</v>
      </c>
      <c r="O1643" t="s">
        <v>465</v>
      </c>
      <c r="P1643" t="s">
        <v>7237</v>
      </c>
      <c r="Q1643" t="s">
        <v>7239</v>
      </c>
      <c r="R1643" t="s">
        <v>7240</v>
      </c>
      <c r="S1643">
        <v>65157</v>
      </c>
      <c r="T1643">
        <v>84660</v>
      </c>
      <c r="U1643">
        <v>0.23</v>
      </c>
      <c r="V1643">
        <v>41800</v>
      </c>
      <c r="W1643">
        <v>139600</v>
      </c>
      <c r="X1643">
        <v>2021</v>
      </c>
      <c r="Y1643">
        <v>235820</v>
      </c>
    </row>
    <row r="1644" spans="1:25" x14ac:dyDescent="0.35">
      <c r="A1644">
        <v>2021</v>
      </c>
      <c r="B1644" t="s">
        <v>1958</v>
      </c>
      <c r="C1644" s="1">
        <v>44500</v>
      </c>
      <c r="D1644" t="s">
        <v>1809</v>
      </c>
      <c r="E1644" t="s">
        <v>301</v>
      </c>
      <c r="F1644" t="s">
        <v>649</v>
      </c>
      <c r="G1644">
        <v>1</v>
      </c>
      <c r="H1644">
        <v>80900</v>
      </c>
      <c r="I1644">
        <v>56900</v>
      </c>
      <c r="J1644" t="s">
        <v>18</v>
      </c>
      <c r="K1644">
        <v>80900</v>
      </c>
      <c r="L1644" t="s">
        <v>7204</v>
      </c>
      <c r="M1644" t="s">
        <v>7203</v>
      </c>
      <c r="N1644" s="1">
        <v>43666</v>
      </c>
      <c r="O1644" t="s">
        <v>649</v>
      </c>
      <c r="P1644" t="s">
        <v>7235</v>
      </c>
      <c r="Q1644" t="s">
        <v>7236</v>
      </c>
      <c r="R1644" t="s">
        <v>7223</v>
      </c>
      <c r="S1644">
        <v>56164</v>
      </c>
      <c r="T1644">
        <v>79878</v>
      </c>
      <c r="U1644">
        <v>0.29699999999999999</v>
      </c>
      <c r="V1644">
        <v>24000</v>
      </c>
      <c r="W1644">
        <v>56900</v>
      </c>
      <c r="X1644">
        <v>2021</v>
      </c>
      <c r="Y1644">
        <v>105170</v>
      </c>
    </row>
    <row r="1645" spans="1:25" x14ac:dyDescent="0.35">
      <c r="A1645">
        <v>2021</v>
      </c>
      <c r="B1645" t="s">
        <v>1959</v>
      </c>
      <c r="C1645" s="1">
        <v>44500</v>
      </c>
      <c r="D1645" t="s">
        <v>1809</v>
      </c>
      <c r="E1645" t="s">
        <v>44</v>
      </c>
      <c r="F1645" t="s">
        <v>227</v>
      </c>
      <c r="G1645">
        <v>4</v>
      </c>
      <c r="H1645">
        <v>2378100</v>
      </c>
      <c r="I1645">
        <v>1585000</v>
      </c>
      <c r="J1645" t="s">
        <v>14</v>
      </c>
      <c r="K1645">
        <v>9512400</v>
      </c>
      <c r="L1645" t="s">
        <v>7209</v>
      </c>
      <c r="M1645" t="s">
        <v>7206</v>
      </c>
      <c r="N1645" s="1">
        <v>43454</v>
      </c>
      <c r="O1645" t="s">
        <v>227</v>
      </c>
      <c r="P1645" t="s">
        <v>7231</v>
      </c>
      <c r="Q1645" t="s">
        <v>7244</v>
      </c>
      <c r="R1645" t="s">
        <v>7227</v>
      </c>
      <c r="S1645">
        <v>1721287</v>
      </c>
      <c r="T1645">
        <v>2582662</v>
      </c>
      <c r="U1645">
        <v>0.33400000000000002</v>
      </c>
      <c r="V1645">
        <v>3172400</v>
      </c>
      <c r="W1645">
        <v>6340000</v>
      </c>
      <c r="X1645">
        <v>2021</v>
      </c>
      <c r="Y1645">
        <v>12366120</v>
      </c>
    </row>
    <row r="1646" spans="1:25" x14ac:dyDescent="0.35">
      <c r="A1646">
        <v>2021</v>
      </c>
      <c r="B1646" t="s">
        <v>1960</v>
      </c>
      <c r="C1646" s="1">
        <v>44500</v>
      </c>
      <c r="D1646" t="s">
        <v>1809</v>
      </c>
      <c r="E1646" t="s">
        <v>71</v>
      </c>
      <c r="F1646" t="s">
        <v>465</v>
      </c>
      <c r="G1646">
        <v>5</v>
      </c>
      <c r="H1646">
        <v>83800</v>
      </c>
      <c r="I1646">
        <v>64500</v>
      </c>
      <c r="J1646" t="s">
        <v>18</v>
      </c>
      <c r="K1646">
        <v>419000</v>
      </c>
      <c r="L1646" t="s">
        <v>7204</v>
      </c>
      <c r="M1646" t="s">
        <v>7203</v>
      </c>
      <c r="N1646" s="1">
        <v>44483</v>
      </c>
      <c r="O1646" t="s">
        <v>465</v>
      </c>
      <c r="P1646" t="s">
        <v>7237</v>
      </c>
      <c r="Q1646" t="s">
        <v>7239</v>
      </c>
      <c r="R1646" t="s">
        <v>7240</v>
      </c>
      <c r="S1646">
        <v>65157</v>
      </c>
      <c r="T1646">
        <v>84660</v>
      </c>
      <c r="U1646">
        <v>0.23</v>
      </c>
      <c r="V1646">
        <v>96500</v>
      </c>
      <c r="W1646">
        <v>322500</v>
      </c>
      <c r="X1646">
        <v>2021</v>
      </c>
      <c r="Y1646">
        <v>544700</v>
      </c>
    </row>
    <row r="1647" spans="1:25" x14ac:dyDescent="0.35">
      <c r="A1647">
        <v>2021</v>
      </c>
      <c r="B1647" t="s">
        <v>1961</v>
      </c>
      <c r="C1647" s="1">
        <v>44501</v>
      </c>
      <c r="D1647" t="s">
        <v>1962</v>
      </c>
      <c r="E1647" t="s">
        <v>204</v>
      </c>
      <c r="F1647" t="s">
        <v>554</v>
      </c>
      <c r="G1647">
        <v>4</v>
      </c>
      <c r="H1647">
        <v>3482900</v>
      </c>
      <c r="I1647">
        <v>2613300</v>
      </c>
      <c r="J1647" t="s">
        <v>18</v>
      </c>
      <c r="K1647">
        <v>13931600</v>
      </c>
      <c r="L1647" t="s">
        <v>7209</v>
      </c>
      <c r="M1647" t="s">
        <v>7203</v>
      </c>
      <c r="N1647" s="1">
        <v>43843</v>
      </c>
      <c r="O1647" t="s">
        <v>554</v>
      </c>
      <c r="P1647" t="s">
        <v>7218</v>
      </c>
      <c r="Q1647" t="s">
        <v>7246</v>
      </c>
      <c r="R1647" t="s">
        <v>7240</v>
      </c>
      <c r="S1647">
        <v>2419100</v>
      </c>
      <c r="T1647">
        <v>3224089</v>
      </c>
      <c r="U1647">
        <v>0.25</v>
      </c>
      <c r="V1647">
        <v>3478400</v>
      </c>
      <c r="W1647">
        <v>10453200</v>
      </c>
      <c r="X1647">
        <v>2021</v>
      </c>
      <c r="Y1647">
        <v>18111080</v>
      </c>
    </row>
    <row r="1648" spans="1:25" x14ac:dyDescent="0.35">
      <c r="A1648">
        <v>2021</v>
      </c>
      <c r="B1648" t="s">
        <v>1963</v>
      </c>
      <c r="C1648" s="1">
        <v>44501</v>
      </c>
      <c r="D1648" t="s">
        <v>1962</v>
      </c>
      <c r="E1648" t="s">
        <v>134</v>
      </c>
      <c r="F1648" t="s">
        <v>62</v>
      </c>
      <c r="G1648">
        <v>3</v>
      </c>
      <c r="H1648">
        <v>3967900</v>
      </c>
      <c r="I1648">
        <v>3041000</v>
      </c>
      <c r="J1648" t="s">
        <v>14</v>
      </c>
      <c r="K1648">
        <v>11903700</v>
      </c>
      <c r="L1648" t="s">
        <v>7207</v>
      </c>
      <c r="M1648" t="s">
        <v>7203</v>
      </c>
      <c r="N1648" s="1">
        <v>44176</v>
      </c>
      <c r="O1648" t="s">
        <v>62</v>
      </c>
      <c r="P1648" t="s">
        <v>7231</v>
      </c>
      <c r="Q1648" t="s">
        <v>7232</v>
      </c>
      <c r="R1648" t="s">
        <v>7225</v>
      </c>
      <c r="S1648">
        <v>3049048</v>
      </c>
      <c r="T1648">
        <v>3978398</v>
      </c>
      <c r="U1648">
        <v>0.23400000000000001</v>
      </c>
      <c r="V1648">
        <v>2780700</v>
      </c>
      <c r="W1648">
        <v>9123000</v>
      </c>
      <c r="X1648">
        <v>2021</v>
      </c>
      <c r="Y1648">
        <v>15474810</v>
      </c>
    </row>
    <row r="1649" spans="1:25" x14ac:dyDescent="0.35">
      <c r="A1649">
        <v>2021</v>
      </c>
      <c r="B1649" t="s">
        <v>1964</v>
      </c>
      <c r="C1649" s="1">
        <v>44501</v>
      </c>
      <c r="D1649" t="s">
        <v>1962</v>
      </c>
      <c r="E1649" t="s">
        <v>103</v>
      </c>
      <c r="F1649" t="s">
        <v>24</v>
      </c>
      <c r="G1649">
        <v>5</v>
      </c>
      <c r="H1649">
        <v>2308600</v>
      </c>
      <c r="I1649">
        <v>1672100</v>
      </c>
      <c r="J1649" t="s">
        <v>14</v>
      </c>
      <c r="K1649">
        <v>11543000</v>
      </c>
      <c r="L1649" t="s">
        <v>7204</v>
      </c>
      <c r="M1649" t="s">
        <v>7203</v>
      </c>
      <c r="N1649" s="1">
        <v>43472</v>
      </c>
      <c r="O1649" t="s">
        <v>24</v>
      </c>
      <c r="P1649" t="s">
        <v>7218</v>
      </c>
      <c r="Q1649" t="s">
        <v>7219</v>
      </c>
      <c r="R1649" t="s">
        <v>7234</v>
      </c>
      <c r="S1649">
        <v>1691731</v>
      </c>
      <c r="T1649">
        <v>2335698</v>
      </c>
      <c r="U1649">
        <v>0.27600000000000002</v>
      </c>
      <c r="V1649">
        <v>3182500</v>
      </c>
      <c r="W1649">
        <v>8360500</v>
      </c>
      <c r="X1649">
        <v>2021</v>
      </c>
      <c r="Y1649">
        <v>15005900</v>
      </c>
    </row>
    <row r="1650" spans="1:25" x14ac:dyDescent="0.35">
      <c r="A1650">
        <v>2021</v>
      </c>
      <c r="B1650" t="s">
        <v>1965</v>
      </c>
      <c r="C1650" s="1">
        <v>44501</v>
      </c>
      <c r="D1650" t="s">
        <v>1962</v>
      </c>
      <c r="E1650" t="s">
        <v>67</v>
      </c>
      <c r="F1650" t="s">
        <v>356</v>
      </c>
      <c r="G1650">
        <v>1</v>
      </c>
      <c r="H1650">
        <v>454100</v>
      </c>
      <c r="I1650">
        <v>354600</v>
      </c>
      <c r="J1650" t="s">
        <v>14</v>
      </c>
      <c r="K1650">
        <v>454100</v>
      </c>
      <c r="L1650" t="s">
        <v>7208</v>
      </c>
      <c r="M1650" t="s">
        <v>7206</v>
      </c>
      <c r="N1650" s="1">
        <v>43774</v>
      </c>
      <c r="O1650" t="s">
        <v>356</v>
      </c>
      <c r="P1650" t="s">
        <v>7221</v>
      </c>
      <c r="Q1650" t="s">
        <v>7226</v>
      </c>
      <c r="R1650" t="s">
        <v>7227</v>
      </c>
      <c r="S1650">
        <v>375681</v>
      </c>
      <c r="T1650">
        <v>481111</v>
      </c>
      <c r="U1650">
        <v>0.219</v>
      </c>
      <c r="V1650">
        <v>99500</v>
      </c>
      <c r="W1650">
        <v>354600</v>
      </c>
      <c r="X1650">
        <v>2021</v>
      </c>
      <c r="Y1650">
        <v>590330</v>
      </c>
    </row>
    <row r="1651" spans="1:25" x14ac:dyDescent="0.35">
      <c r="A1651">
        <v>2021</v>
      </c>
      <c r="B1651" t="s">
        <v>1966</v>
      </c>
      <c r="C1651" s="1">
        <v>44501</v>
      </c>
      <c r="D1651" t="s">
        <v>1962</v>
      </c>
      <c r="E1651" t="s">
        <v>401</v>
      </c>
      <c r="F1651" t="s">
        <v>437</v>
      </c>
      <c r="G1651">
        <v>5</v>
      </c>
      <c r="H1651">
        <v>250200</v>
      </c>
      <c r="I1651">
        <v>191500</v>
      </c>
      <c r="J1651" t="s">
        <v>18</v>
      </c>
      <c r="K1651">
        <v>1251000</v>
      </c>
      <c r="L1651" t="s">
        <v>7202</v>
      </c>
      <c r="M1651" t="s">
        <v>7203</v>
      </c>
      <c r="N1651" s="1">
        <v>43285</v>
      </c>
      <c r="O1651" t="s">
        <v>437</v>
      </c>
      <c r="P1651" t="s">
        <v>7237</v>
      </c>
      <c r="Q1651" t="s">
        <v>7242</v>
      </c>
      <c r="R1651" t="s">
        <v>7225</v>
      </c>
      <c r="S1651">
        <v>217634</v>
      </c>
      <c r="T1651">
        <v>284264</v>
      </c>
      <c r="U1651">
        <v>0.23400000000000001</v>
      </c>
      <c r="V1651">
        <v>293500</v>
      </c>
      <c r="W1651">
        <v>957500</v>
      </c>
      <c r="X1651">
        <v>2021</v>
      </c>
      <c r="Y1651">
        <v>1626300</v>
      </c>
    </row>
    <row r="1652" spans="1:25" x14ac:dyDescent="0.35">
      <c r="A1652">
        <v>2021</v>
      </c>
      <c r="B1652" t="s">
        <v>1967</v>
      </c>
      <c r="C1652" s="1">
        <v>44501</v>
      </c>
      <c r="D1652" t="s">
        <v>1962</v>
      </c>
      <c r="E1652" t="s">
        <v>212</v>
      </c>
      <c r="F1652" t="s">
        <v>128</v>
      </c>
      <c r="G1652">
        <v>2</v>
      </c>
      <c r="H1652">
        <v>942300</v>
      </c>
      <c r="I1652">
        <v>733300</v>
      </c>
      <c r="J1652" t="s">
        <v>14</v>
      </c>
      <c r="K1652">
        <v>1884600</v>
      </c>
      <c r="L1652" t="s">
        <v>7207</v>
      </c>
      <c r="M1652" t="s">
        <v>7206</v>
      </c>
      <c r="N1652" s="1">
        <v>43600</v>
      </c>
      <c r="O1652" t="s">
        <v>128</v>
      </c>
      <c r="P1652" t="s">
        <v>7228</v>
      </c>
      <c r="Q1652" t="s">
        <v>7245</v>
      </c>
      <c r="R1652" t="s">
        <v>7220</v>
      </c>
      <c r="S1652">
        <v>807917</v>
      </c>
      <c r="T1652">
        <v>1038140</v>
      </c>
      <c r="U1652">
        <v>0.222</v>
      </c>
      <c r="V1652">
        <v>418000</v>
      </c>
      <c r="W1652">
        <v>1466600</v>
      </c>
      <c r="X1652">
        <v>2021</v>
      </c>
      <c r="Y1652">
        <v>2449980</v>
      </c>
    </row>
    <row r="1653" spans="1:25" x14ac:dyDescent="0.35">
      <c r="A1653">
        <v>2021</v>
      </c>
      <c r="B1653" t="s">
        <v>1968</v>
      </c>
      <c r="C1653" s="1">
        <v>44501</v>
      </c>
      <c r="D1653" t="s">
        <v>1962</v>
      </c>
      <c r="E1653" t="s">
        <v>41</v>
      </c>
      <c r="F1653" t="s">
        <v>472</v>
      </c>
      <c r="G1653">
        <v>3</v>
      </c>
      <c r="H1653">
        <v>2269700</v>
      </c>
      <c r="I1653">
        <v>1545200</v>
      </c>
      <c r="J1653" t="s">
        <v>18</v>
      </c>
      <c r="K1653">
        <v>6809100</v>
      </c>
      <c r="L1653" t="s">
        <v>7202</v>
      </c>
      <c r="M1653" t="s">
        <v>7203</v>
      </c>
      <c r="N1653" s="1">
        <v>44021</v>
      </c>
      <c r="O1653" t="s">
        <v>472</v>
      </c>
      <c r="P1653" t="s">
        <v>7231</v>
      </c>
      <c r="Q1653" t="s">
        <v>7232</v>
      </c>
      <c r="R1653" t="s">
        <v>7230</v>
      </c>
      <c r="S1653">
        <v>1639217</v>
      </c>
      <c r="T1653">
        <v>2407811</v>
      </c>
      <c r="U1653">
        <v>0.31900000000000001</v>
      </c>
      <c r="V1653">
        <v>2173500</v>
      </c>
      <c r="W1653">
        <v>4635600</v>
      </c>
      <c r="X1653">
        <v>2021</v>
      </c>
      <c r="Y1653">
        <v>8851830</v>
      </c>
    </row>
    <row r="1654" spans="1:25" x14ac:dyDescent="0.35">
      <c r="A1654">
        <v>2021</v>
      </c>
      <c r="B1654" t="s">
        <v>1969</v>
      </c>
      <c r="C1654" s="1">
        <v>44502</v>
      </c>
      <c r="D1654" t="s">
        <v>1962</v>
      </c>
      <c r="E1654" t="s">
        <v>480</v>
      </c>
      <c r="F1654" t="s">
        <v>75</v>
      </c>
      <c r="G1654">
        <v>5</v>
      </c>
      <c r="H1654">
        <v>209000</v>
      </c>
      <c r="I1654">
        <v>157800</v>
      </c>
      <c r="J1654" t="s">
        <v>18</v>
      </c>
      <c r="K1654">
        <v>1045000</v>
      </c>
      <c r="L1654" t="s">
        <v>7209</v>
      </c>
      <c r="M1654" t="s">
        <v>7203</v>
      </c>
      <c r="N1654" s="1">
        <v>44280</v>
      </c>
      <c r="O1654" t="s">
        <v>75</v>
      </c>
      <c r="P1654" t="s">
        <v>7235</v>
      </c>
      <c r="Q1654" t="s">
        <v>7247</v>
      </c>
      <c r="R1654" t="s">
        <v>7223</v>
      </c>
      <c r="S1654">
        <v>161784</v>
      </c>
      <c r="T1654">
        <v>214281</v>
      </c>
      <c r="U1654">
        <v>0.245</v>
      </c>
      <c r="V1654">
        <v>256000</v>
      </c>
      <c r="W1654">
        <v>789000</v>
      </c>
      <c r="X1654">
        <v>2021</v>
      </c>
      <c r="Y1654">
        <v>1358500</v>
      </c>
    </row>
    <row r="1655" spans="1:25" x14ac:dyDescent="0.35">
      <c r="A1655">
        <v>2021</v>
      </c>
      <c r="B1655" t="s">
        <v>1970</v>
      </c>
      <c r="C1655" s="1">
        <v>44502</v>
      </c>
      <c r="D1655" t="s">
        <v>1962</v>
      </c>
      <c r="E1655" t="s">
        <v>71</v>
      </c>
      <c r="F1655" t="s">
        <v>279</v>
      </c>
      <c r="G1655">
        <v>4</v>
      </c>
      <c r="H1655">
        <v>452500</v>
      </c>
      <c r="I1655">
        <v>355600</v>
      </c>
      <c r="J1655" t="s">
        <v>14</v>
      </c>
      <c r="K1655">
        <v>1810000</v>
      </c>
      <c r="L1655" t="s">
        <v>7204</v>
      </c>
      <c r="M1655" t="s">
        <v>7203</v>
      </c>
      <c r="N1655" s="1">
        <v>44483</v>
      </c>
      <c r="O1655" t="s">
        <v>279</v>
      </c>
      <c r="P1655" t="s">
        <v>7228</v>
      </c>
      <c r="Q1655" t="s">
        <v>7229</v>
      </c>
      <c r="R1655" t="s">
        <v>7227</v>
      </c>
      <c r="S1655">
        <v>344544</v>
      </c>
      <c r="T1655">
        <v>438362</v>
      </c>
      <c r="U1655">
        <v>0.214</v>
      </c>
      <c r="V1655">
        <v>387600</v>
      </c>
      <c r="W1655">
        <v>1422400</v>
      </c>
      <c r="X1655">
        <v>2021</v>
      </c>
      <c r="Y1655">
        <v>2353000</v>
      </c>
    </row>
    <row r="1656" spans="1:25" x14ac:dyDescent="0.35">
      <c r="A1656">
        <v>2021</v>
      </c>
      <c r="B1656" t="s">
        <v>1971</v>
      </c>
      <c r="C1656" s="1">
        <v>44502</v>
      </c>
      <c r="D1656" t="s">
        <v>1962</v>
      </c>
      <c r="E1656" t="s">
        <v>56</v>
      </c>
      <c r="F1656" t="s">
        <v>394</v>
      </c>
      <c r="G1656">
        <v>3</v>
      </c>
      <c r="H1656">
        <v>1288500</v>
      </c>
      <c r="I1656">
        <v>984300</v>
      </c>
      <c r="J1656" t="s">
        <v>18</v>
      </c>
      <c r="K1656">
        <v>3865500</v>
      </c>
      <c r="L1656" t="s">
        <v>7209</v>
      </c>
      <c r="M1656" t="s">
        <v>7203</v>
      </c>
      <c r="N1656" s="1">
        <v>44095</v>
      </c>
      <c r="O1656" t="s">
        <v>394</v>
      </c>
      <c r="P1656" t="s">
        <v>7218</v>
      </c>
      <c r="Q1656" t="s">
        <v>7233</v>
      </c>
      <c r="R1656" t="s">
        <v>7225</v>
      </c>
      <c r="S1656">
        <v>1018096</v>
      </c>
      <c r="T1656">
        <v>1332792</v>
      </c>
      <c r="U1656">
        <v>0.23599999999999999</v>
      </c>
      <c r="V1656">
        <v>912600</v>
      </c>
      <c r="W1656">
        <v>2952900</v>
      </c>
      <c r="X1656">
        <v>2021</v>
      </c>
      <c r="Y1656">
        <v>5025150</v>
      </c>
    </row>
    <row r="1657" spans="1:25" x14ac:dyDescent="0.35">
      <c r="A1657">
        <v>2021</v>
      </c>
      <c r="B1657" t="s">
        <v>1972</v>
      </c>
      <c r="C1657" s="1">
        <v>44502</v>
      </c>
      <c r="D1657" t="s">
        <v>1962</v>
      </c>
      <c r="E1657" t="s">
        <v>226</v>
      </c>
      <c r="F1657" t="s">
        <v>78</v>
      </c>
      <c r="G1657">
        <v>3</v>
      </c>
      <c r="H1657">
        <v>3957500</v>
      </c>
      <c r="I1657">
        <v>2607800</v>
      </c>
      <c r="J1657" t="s">
        <v>14</v>
      </c>
      <c r="K1657">
        <v>11872500</v>
      </c>
      <c r="L1657" t="s">
        <v>7209</v>
      </c>
      <c r="M1657" t="s">
        <v>7203</v>
      </c>
      <c r="N1657" s="1">
        <v>43392</v>
      </c>
      <c r="O1657" t="s">
        <v>78</v>
      </c>
      <c r="P1657" t="s">
        <v>7231</v>
      </c>
      <c r="Q1657" t="s">
        <v>7241</v>
      </c>
      <c r="R1657" t="s">
        <v>7223</v>
      </c>
      <c r="S1657">
        <v>2492732</v>
      </c>
      <c r="T1657">
        <v>3782823</v>
      </c>
      <c r="U1657">
        <v>0.34100000000000003</v>
      </c>
      <c r="V1657">
        <v>4049100</v>
      </c>
      <c r="W1657">
        <v>7823400</v>
      </c>
      <c r="X1657">
        <v>2021</v>
      </c>
      <c r="Y1657">
        <v>15434250</v>
      </c>
    </row>
    <row r="1658" spans="1:25" x14ac:dyDescent="0.35">
      <c r="A1658">
        <v>2021</v>
      </c>
      <c r="B1658" t="s">
        <v>1973</v>
      </c>
      <c r="C1658" s="1">
        <v>44502</v>
      </c>
      <c r="D1658" t="s">
        <v>1962</v>
      </c>
      <c r="E1658" t="s">
        <v>528</v>
      </c>
      <c r="F1658" t="s">
        <v>256</v>
      </c>
      <c r="G1658">
        <v>2</v>
      </c>
      <c r="H1658">
        <v>3112800</v>
      </c>
      <c r="I1658">
        <v>2027500</v>
      </c>
      <c r="J1658" t="s">
        <v>18</v>
      </c>
      <c r="K1658">
        <v>6225600</v>
      </c>
      <c r="L1658" t="s">
        <v>7207</v>
      </c>
      <c r="M1658" t="s">
        <v>7206</v>
      </c>
      <c r="N1658" s="1">
        <v>43531</v>
      </c>
      <c r="O1658" t="s">
        <v>256</v>
      </c>
      <c r="P1658" t="s">
        <v>7218</v>
      </c>
      <c r="Q1658" t="s">
        <v>7224</v>
      </c>
      <c r="R1658" t="s">
        <v>7240</v>
      </c>
      <c r="S1658">
        <v>1981077</v>
      </c>
      <c r="T1658">
        <v>3041563</v>
      </c>
      <c r="U1658">
        <v>0.34899999999999998</v>
      </c>
      <c r="V1658">
        <v>2170600</v>
      </c>
      <c r="W1658">
        <v>4055000</v>
      </c>
      <c r="X1658">
        <v>2021</v>
      </c>
      <c r="Y1658">
        <v>8093280</v>
      </c>
    </row>
    <row r="1659" spans="1:25" x14ac:dyDescent="0.35">
      <c r="A1659">
        <v>2021</v>
      </c>
      <c r="B1659" t="s">
        <v>1974</v>
      </c>
      <c r="C1659" s="1">
        <v>44502</v>
      </c>
      <c r="D1659" t="s">
        <v>1962</v>
      </c>
      <c r="E1659" t="s">
        <v>626</v>
      </c>
      <c r="F1659" t="s">
        <v>62</v>
      </c>
      <c r="G1659">
        <v>3</v>
      </c>
      <c r="H1659">
        <v>3842000</v>
      </c>
      <c r="I1659">
        <v>2944500</v>
      </c>
      <c r="J1659" t="s">
        <v>18</v>
      </c>
      <c r="K1659">
        <v>11526000</v>
      </c>
      <c r="L1659" t="s">
        <v>7204</v>
      </c>
      <c r="M1659" t="s">
        <v>7206</v>
      </c>
      <c r="N1659" s="1">
        <v>43409</v>
      </c>
      <c r="O1659" t="s">
        <v>62</v>
      </c>
      <c r="P1659" t="s">
        <v>7231</v>
      </c>
      <c r="Q1659" t="s">
        <v>7232</v>
      </c>
      <c r="R1659" t="s">
        <v>7225</v>
      </c>
      <c r="S1659">
        <v>3049048</v>
      </c>
      <c r="T1659">
        <v>3978398</v>
      </c>
      <c r="U1659">
        <v>0.23400000000000001</v>
      </c>
      <c r="V1659">
        <v>2692500</v>
      </c>
      <c r="W1659">
        <v>8833500</v>
      </c>
      <c r="X1659">
        <v>2021</v>
      </c>
      <c r="Y1659">
        <v>14983800</v>
      </c>
    </row>
    <row r="1660" spans="1:25" x14ac:dyDescent="0.35">
      <c r="A1660">
        <v>2021</v>
      </c>
      <c r="B1660" t="s">
        <v>1975</v>
      </c>
      <c r="C1660" s="1">
        <v>44503</v>
      </c>
      <c r="D1660" t="s">
        <v>1962</v>
      </c>
      <c r="E1660" t="s">
        <v>64</v>
      </c>
      <c r="F1660" t="s">
        <v>158</v>
      </c>
      <c r="G1660">
        <v>3</v>
      </c>
      <c r="H1660">
        <v>217200</v>
      </c>
      <c r="I1660">
        <v>175000</v>
      </c>
      <c r="J1660" t="s">
        <v>14</v>
      </c>
      <c r="K1660">
        <v>651600</v>
      </c>
      <c r="L1660" t="s">
        <v>7208</v>
      </c>
      <c r="M1660" t="s">
        <v>7203</v>
      </c>
      <c r="N1660" s="1">
        <v>43146</v>
      </c>
      <c r="O1660" t="s">
        <v>158</v>
      </c>
      <c r="P1660" t="s">
        <v>7221</v>
      </c>
      <c r="Q1660" t="s">
        <v>7243</v>
      </c>
      <c r="R1660" t="s">
        <v>7230</v>
      </c>
      <c r="S1660">
        <v>162183</v>
      </c>
      <c r="T1660">
        <v>201313</v>
      </c>
      <c r="U1660">
        <v>0.19400000000000001</v>
      </c>
      <c r="V1660">
        <v>126600</v>
      </c>
      <c r="W1660">
        <v>525000</v>
      </c>
      <c r="X1660">
        <v>2021</v>
      </c>
      <c r="Y1660">
        <v>847080</v>
      </c>
    </row>
    <row r="1661" spans="1:25" x14ac:dyDescent="0.35">
      <c r="A1661">
        <v>2021</v>
      </c>
      <c r="B1661" t="s">
        <v>1976</v>
      </c>
      <c r="C1661" s="1">
        <v>44503</v>
      </c>
      <c r="D1661" t="s">
        <v>1962</v>
      </c>
      <c r="E1661" t="s">
        <v>378</v>
      </c>
      <c r="F1661" t="s">
        <v>135</v>
      </c>
      <c r="G1661">
        <v>4</v>
      </c>
      <c r="H1661">
        <v>2531500</v>
      </c>
      <c r="I1661">
        <v>1868500</v>
      </c>
      <c r="J1661" t="s">
        <v>18</v>
      </c>
      <c r="K1661">
        <v>10126000</v>
      </c>
      <c r="L1661" t="s">
        <v>7207</v>
      </c>
      <c r="M1661" t="s">
        <v>7203</v>
      </c>
      <c r="N1661" s="1">
        <v>43399</v>
      </c>
      <c r="O1661" t="s">
        <v>135</v>
      </c>
      <c r="P1661" t="s">
        <v>7218</v>
      </c>
      <c r="Q1661" t="s">
        <v>7233</v>
      </c>
      <c r="R1661" t="s">
        <v>7230</v>
      </c>
      <c r="S1661">
        <v>1936002</v>
      </c>
      <c r="T1661">
        <v>2622957</v>
      </c>
      <c r="U1661">
        <v>0.26200000000000001</v>
      </c>
      <c r="V1661">
        <v>2652000</v>
      </c>
      <c r="W1661">
        <v>7474000</v>
      </c>
      <c r="X1661">
        <v>2021</v>
      </c>
      <c r="Y1661">
        <v>13163800</v>
      </c>
    </row>
    <row r="1662" spans="1:25" x14ac:dyDescent="0.35">
      <c r="A1662">
        <v>2021</v>
      </c>
      <c r="B1662" t="s">
        <v>1977</v>
      </c>
      <c r="C1662" s="1">
        <v>44503</v>
      </c>
      <c r="D1662" t="s">
        <v>1962</v>
      </c>
      <c r="E1662" t="s">
        <v>173</v>
      </c>
      <c r="F1662" t="s">
        <v>130</v>
      </c>
      <c r="G1662">
        <v>4</v>
      </c>
      <c r="H1662">
        <v>3397600</v>
      </c>
      <c r="I1662">
        <v>2336700</v>
      </c>
      <c r="J1662" t="s">
        <v>14</v>
      </c>
      <c r="K1662">
        <v>13590400</v>
      </c>
      <c r="L1662" t="s">
        <v>7205</v>
      </c>
      <c r="M1662" t="s">
        <v>7203</v>
      </c>
      <c r="N1662" s="1">
        <v>44355</v>
      </c>
      <c r="O1662" t="s">
        <v>130</v>
      </c>
      <c r="P1662" t="s">
        <v>7231</v>
      </c>
      <c r="Q1662" t="s">
        <v>7232</v>
      </c>
      <c r="R1662" t="s">
        <v>7230</v>
      </c>
      <c r="S1662">
        <v>2116171</v>
      </c>
      <c r="T1662">
        <v>3076902</v>
      </c>
      <c r="U1662">
        <v>0.312</v>
      </c>
      <c r="V1662">
        <v>4243600</v>
      </c>
      <c r="W1662">
        <v>9346800</v>
      </c>
      <c r="X1662">
        <v>2021</v>
      </c>
      <c r="Y1662">
        <v>17667520</v>
      </c>
    </row>
    <row r="1663" spans="1:25" x14ac:dyDescent="0.35">
      <c r="A1663">
        <v>2021</v>
      </c>
      <c r="B1663" t="s">
        <v>1978</v>
      </c>
      <c r="C1663" s="1">
        <v>44503</v>
      </c>
      <c r="D1663" t="s">
        <v>1962</v>
      </c>
      <c r="E1663" t="s">
        <v>41</v>
      </c>
      <c r="F1663" t="s">
        <v>570</v>
      </c>
      <c r="G1663">
        <v>1</v>
      </c>
      <c r="H1663">
        <v>512800</v>
      </c>
      <c r="I1663">
        <v>334300</v>
      </c>
      <c r="J1663" t="s">
        <v>14</v>
      </c>
      <c r="K1663">
        <v>512800</v>
      </c>
      <c r="L1663" t="s">
        <v>7202</v>
      </c>
      <c r="M1663" t="s">
        <v>7203</v>
      </c>
      <c r="N1663" s="1">
        <v>44021</v>
      </c>
      <c r="O1663" t="s">
        <v>570</v>
      </c>
      <c r="P1663" t="s">
        <v>7237</v>
      </c>
      <c r="Q1663" t="s">
        <v>7242</v>
      </c>
      <c r="R1663" t="s">
        <v>7225</v>
      </c>
      <c r="S1663">
        <v>331869</v>
      </c>
      <c r="T1663">
        <v>509101</v>
      </c>
      <c r="U1663">
        <v>0.34799999999999998</v>
      </c>
      <c r="V1663">
        <v>178500</v>
      </c>
      <c r="W1663">
        <v>334300</v>
      </c>
      <c r="X1663">
        <v>2021</v>
      </c>
      <c r="Y1663">
        <v>666640</v>
      </c>
    </row>
    <row r="1664" spans="1:25" x14ac:dyDescent="0.35">
      <c r="A1664">
        <v>2021</v>
      </c>
      <c r="B1664" t="s">
        <v>1979</v>
      </c>
      <c r="C1664" s="1">
        <v>44503</v>
      </c>
      <c r="D1664" t="s">
        <v>1962</v>
      </c>
      <c r="E1664" t="s">
        <v>701</v>
      </c>
      <c r="F1664" t="s">
        <v>279</v>
      </c>
      <c r="G1664">
        <v>4</v>
      </c>
      <c r="H1664">
        <v>459300</v>
      </c>
      <c r="I1664">
        <v>361000</v>
      </c>
      <c r="J1664" t="s">
        <v>18</v>
      </c>
      <c r="K1664">
        <v>1837200</v>
      </c>
      <c r="L1664" t="s">
        <v>7204</v>
      </c>
      <c r="M1664" t="s">
        <v>7203</v>
      </c>
      <c r="N1664" s="1">
        <v>44532</v>
      </c>
      <c r="O1664" t="s">
        <v>279</v>
      </c>
      <c r="P1664" t="s">
        <v>7228</v>
      </c>
      <c r="Q1664" t="s">
        <v>7229</v>
      </c>
      <c r="R1664" t="s">
        <v>7227</v>
      </c>
      <c r="S1664">
        <v>344544</v>
      </c>
      <c r="T1664">
        <v>438362</v>
      </c>
      <c r="U1664">
        <v>0.214</v>
      </c>
      <c r="V1664">
        <v>393200</v>
      </c>
      <c r="W1664">
        <v>1444000</v>
      </c>
      <c r="X1664">
        <v>2021</v>
      </c>
      <c r="Y1664">
        <v>2388360</v>
      </c>
    </row>
    <row r="1665" spans="1:25" x14ac:dyDescent="0.35">
      <c r="A1665">
        <v>2021</v>
      </c>
      <c r="B1665" t="s">
        <v>1980</v>
      </c>
      <c r="C1665" s="1">
        <v>44503</v>
      </c>
      <c r="D1665" t="s">
        <v>1962</v>
      </c>
      <c r="E1665" t="s">
        <v>368</v>
      </c>
      <c r="F1665" t="s">
        <v>557</v>
      </c>
      <c r="G1665">
        <v>2</v>
      </c>
      <c r="H1665">
        <v>964100</v>
      </c>
      <c r="I1665">
        <v>743400</v>
      </c>
      <c r="J1665" t="s">
        <v>14</v>
      </c>
      <c r="K1665">
        <v>1928200</v>
      </c>
      <c r="L1665" t="s">
        <v>7205</v>
      </c>
      <c r="M1665" t="s">
        <v>7203</v>
      </c>
      <c r="N1665" s="1">
        <v>43165</v>
      </c>
      <c r="O1665" t="s">
        <v>557</v>
      </c>
      <c r="P1665" t="s">
        <v>7221</v>
      </c>
      <c r="Q1665" t="s">
        <v>7226</v>
      </c>
      <c r="R1665" t="s">
        <v>7227</v>
      </c>
      <c r="S1665">
        <v>695720</v>
      </c>
      <c r="T1665">
        <v>902288</v>
      </c>
      <c r="U1665">
        <v>0.22900000000000001</v>
      </c>
      <c r="V1665">
        <v>441400</v>
      </c>
      <c r="W1665">
        <v>1486800</v>
      </c>
      <c r="X1665">
        <v>2021</v>
      </c>
      <c r="Y1665">
        <v>2506660</v>
      </c>
    </row>
    <row r="1666" spans="1:25" x14ac:dyDescent="0.35">
      <c r="A1666">
        <v>2021</v>
      </c>
      <c r="B1666" t="s">
        <v>1981</v>
      </c>
      <c r="C1666" s="1">
        <v>44503</v>
      </c>
      <c r="D1666" t="s">
        <v>1962</v>
      </c>
      <c r="E1666" t="s">
        <v>293</v>
      </c>
      <c r="F1666" t="s">
        <v>998</v>
      </c>
      <c r="G1666">
        <v>3</v>
      </c>
      <c r="H1666">
        <v>257900</v>
      </c>
      <c r="I1666">
        <v>175100</v>
      </c>
      <c r="J1666" t="s">
        <v>14</v>
      </c>
      <c r="K1666">
        <v>773700</v>
      </c>
      <c r="L1666" t="s">
        <v>7204</v>
      </c>
      <c r="M1666" t="s">
        <v>7203</v>
      </c>
      <c r="N1666" s="1">
        <v>43595</v>
      </c>
      <c r="O1666" t="s">
        <v>998</v>
      </c>
      <c r="P1666" t="s">
        <v>7235</v>
      </c>
      <c r="Q1666" t="s">
        <v>7248</v>
      </c>
      <c r="R1666" t="s">
        <v>7223</v>
      </c>
      <c r="S1666">
        <v>166758</v>
      </c>
      <c r="T1666">
        <v>245606</v>
      </c>
      <c r="U1666">
        <v>0.32100000000000001</v>
      </c>
      <c r="V1666">
        <v>248400</v>
      </c>
      <c r="W1666">
        <v>525300</v>
      </c>
      <c r="X1666">
        <v>2021</v>
      </c>
      <c r="Y1666">
        <v>1005810</v>
      </c>
    </row>
    <row r="1667" spans="1:25" x14ac:dyDescent="0.35">
      <c r="A1667">
        <v>2021</v>
      </c>
      <c r="B1667" t="s">
        <v>1982</v>
      </c>
      <c r="C1667" s="1">
        <v>44503</v>
      </c>
      <c r="D1667" t="s">
        <v>1962</v>
      </c>
      <c r="E1667" t="s">
        <v>137</v>
      </c>
      <c r="F1667" t="s">
        <v>406</v>
      </c>
      <c r="G1667">
        <v>1</v>
      </c>
      <c r="H1667">
        <v>229600</v>
      </c>
      <c r="I1667">
        <v>165900</v>
      </c>
      <c r="J1667" t="s">
        <v>14</v>
      </c>
      <c r="K1667">
        <v>229600</v>
      </c>
      <c r="L1667" t="s">
        <v>7204</v>
      </c>
      <c r="M1667" t="s">
        <v>7203</v>
      </c>
      <c r="N1667" s="1">
        <v>43563</v>
      </c>
      <c r="O1667" t="s">
        <v>406</v>
      </c>
      <c r="P1667" t="s">
        <v>7235</v>
      </c>
      <c r="Q1667" t="s">
        <v>7249</v>
      </c>
      <c r="R1667" t="s">
        <v>7225</v>
      </c>
      <c r="S1667">
        <v>166359</v>
      </c>
      <c r="T1667">
        <v>230230</v>
      </c>
      <c r="U1667">
        <v>0.27700000000000002</v>
      </c>
      <c r="V1667">
        <v>63700</v>
      </c>
      <c r="W1667">
        <v>165900</v>
      </c>
      <c r="X1667">
        <v>2021</v>
      </c>
      <c r="Y1667">
        <v>298480</v>
      </c>
    </row>
    <row r="1668" spans="1:25" x14ac:dyDescent="0.35">
      <c r="A1668">
        <v>2021</v>
      </c>
      <c r="B1668" t="s">
        <v>1983</v>
      </c>
      <c r="C1668" s="1">
        <v>44503</v>
      </c>
      <c r="D1668" t="s">
        <v>1962</v>
      </c>
      <c r="E1668" t="s">
        <v>301</v>
      </c>
      <c r="F1668" t="s">
        <v>112</v>
      </c>
      <c r="G1668">
        <v>1</v>
      </c>
      <c r="H1668">
        <v>485200</v>
      </c>
      <c r="I1668">
        <v>362500</v>
      </c>
      <c r="J1668" t="s">
        <v>18</v>
      </c>
      <c r="K1668">
        <v>485200</v>
      </c>
      <c r="L1668" t="s">
        <v>7204</v>
      </c>
      <c r="M1668" t="s">
        <v>7203</v>
      </c>
      <c r="N1668" s="1">
        <v>43666</v>
      </c>
      <c r="O1668" t="s">
        <v>112</v>
      </c>
      <c r="P1668" t="s">
        <v>7237</v>
      </c>
      <c r="Q1668" t="s">
        <v>7239</v>
      </c>
      <c r="R1668" t="s">
        <v>7230</v>
      </c>
      <c r="S1668">
        <v>380220</v>
      </c>
      <c r="T1668">
        <v>508920</v>
      </c>
      <c r="U1668">
        <v>0.253</v>
      </c>
      <c r="V1668">
        <v>122700</v>
      </c>
      <c r="W1668">
        <v>362500</v>
      </c>
      <c r="X1668">
        <v>2021</v>
      </c>
      <c r="Y1668">
        <v>630760</v>
      </c>
    </row>
    <row r="1669" spans="1:25" x14ac:dyDescent="0.35">
      <c r="A1669">
        <v>2021</v>
      </c>
      <c r="B1669" t="s">
        <v>1984</v>
      </c>
      <c r="C1669" s="1">
        <v>44504</v>
      </c>
      <c r="D1669" t="s">
        <v>1962</v>
      </c>
      <c r="E1669" t="s">
        <v>154</v>
      </c>
      <c r="F1669" t="s">
        <v>94</v>
      </c>
      <c r="G1669">
        <v>5</v>
      </c>
      <c r="H1669">
        <v>2333800</v>
      </c>
      <c r="I1669">
        <v>1702700</v>
      </c>
      <c r="J1669" t="s">
        <v>14</v>
      </c>
      <c r="K1669">
        <v>11669000</v>
      </c>
      <c r="L1669" t="s">
        <v>7204</v>
      </c>
      <c r="M1669" t="s">
        <v>7203</v>
      </c>
      <c r="N1669" s="1">
        <v>43664</v>
      </c>
      <c r="O1669" t="s">
        <v>94</v>
      </c>
      <c r="P1669" t="s">
        <v>7231</v>
      </c>
      <c r="Q1669" t="s">
        <v>7241</v>
      </c>
      <c r="R1669" t="s">
        <v>7223</v>
      </c>
      <c r="S1669">
        <v>1791279</v>
      </c>
      <c r="T1669">
        <v>2455217</v>
      </c>
      <c r="U1669">
        <v>0.27</v>
      </c>
      <c r="V1669">
        <v>3155500</v>
      </c>
      <c r="W1669">
        <v>8513500</v>
      </c>
      <c r="X1669">
        <v>2021</v>
      </c>
      <c r="Y1669">
        <v>15169700</v>
      </c>
    </row>
    <row r="1670" spans="1:25" x14ac:dyDescent="0.35">
      <c r="A1670">
        <v>2021</v>
      </c>
      <c r="B1670" t="s">
        <v>1985</v>
      </c>
      <c r="C1670" s="1">
        <v>44504</v>
      </c>
      <c r="D1670" t="s">
        <v>1962</v>
      </c>
      <c r="E1670" t="s">
        <v>160</v>
      </c>
      <c r="F1670" t="s">
        <v>554</v>
      </c>
      <c r="G1670">
        <v>3</v>
      </c>
      <c r="H1670">
        <v>3131700</v>
      </c>
      <c r="I1670">
        <v>2349800</v>
      </c>
      <c r="J1670" t="s">
        <v>18</v>
      </c>
      <c r="K1670">
        <v>9395100</v>
      </c>
      <c r="L1670" t="s">
        <v>7208</v>
      </c>
      <c r="M1670" t="s">
        <v>7203</v>
      </c>
      <c r="N1670" s="1">
        <v>44215</v>
      </c>
      <c r="O1670" t="s">
        <v>554</v>
      </c>
      <c r="P1670" t="s">
        <v>7218</v>
      </c>
      <c r="Q1670" t="s">
        <v>7246</v>
      </c>
      <c r="R1670" t="s">
        <v>7240</v>
      </c>
      <c r="S1670">
        <v>2419100</v>
      </c>
      <c r="T1670">
        <v>3224089</v>
      </c>
      <c r="U1670">
        <v>0.25</v>
      </c>
      <c r="V1670">
        <v>2345700</v>
      </c>
      <c r="W1670">
        <v>7049400</v>
      </c>
      <c r="X1670">
        <v>2021</v>
      </c>
      <c r="Y1670">
        <v>12213630</v>
      </c>
    </row>
    <row r="1671" spans="1:25" x14ac:dyDescent="0.35">
      <c r="A1671">
        <v>2021</v>
      </c>
      <c r="B1671" t="s">
        <v>1986</v>
      </c>
      <c r="C1671" s="1">
        <v>44504</v>
      </c>
      <c r="D1671" t="s">
        <v>1962</v>
      </c>
      <c r="E1671" t="s">
        <v>223</v>
      </c>
      <c r="F1671" t="s">
        <v>259</v>
      </c>
      <c r="G1671">
        <v>4</v>
      </c>
      <c r="H1671">
        <v>3444900</v>
      </c>
      <c r="I1671">
        <v>2611500</v>
      </c>
      <c r="J1671" t="s">
        <v>14</v>
      </c>
      <c r="K1671">
        <v>13779600</v>
      </c>
      <c r="L1671" t="s">
        <v>7204</v>
      </c>
      <c r="M1671" t="s">
        <v>7203</v>
      </c>
      <c r="N1671" s="1">
        <v>43537</v>
      </c>
      <c r="O1671" t="s">
        <v>259</v>
      </c>
      <c r="P1671" t="s">
        <v>7231</v>
      </c>
      <c r="Q1671" t="s">
        <v>7241</v>
      </c>
      <c r="R1671" t="s">
        <v>7223</v>
      </c>
      <c r="S1671">
        <v>2557797</v>
      </c>
      <c r="T1671">
        <v>3374007</v>
      </c>
      <c r="U1671">
        <v>0.24199999999999999</v>
      </c>
      <c r="V1671">
        <v>3333600</v>
      </c>
      <c r="W1671">
        <v>10446000</v>
      </c>
      <c r="X1671">
        <v>2021</v>
      </c>
      <c r="Y1671">
        <v>17913480</v>
      </c>
    </row>
    <row r="1672" spans="1:25" x14ac:dyDescent="0.35">
      <c r="A1672">
        <v>2021</v>
      </c>
      <c r="B1672" t="s">
        <v>1987</v>
      </c>
      <c r="C1672" s="1">
        <v>44504</v>
      </c>
      <c r="D1672" t="s">
        <v>1962</v>
      </c>
      <c r="E1672" t="s">
        <v>119</v>
      </c>
      <c r="F1672" t="s">
        <v>302</v>
      </c>
      <c r="G1672">
        <v>2</v>
      </c>
      <c r="H1672">
        <v>150900</v>
      </c>
      <c r="I1672">
        <v>100200</v>
      </c>
      <c r="J1672" t="s">
        <v>18</v>
      </c>
      <c r="K1672">
        <v>301800</v>
      </c>
      <c r="L1672" t="s">
        <v>7208</v>
      </c>
      <c r="M1672" t="s">
        <v>7206</v>
      </c>
      <c r="N1672" s="1">
        <v>43601</v>
      </c>
      <c r="O1672" t="s">
        <v>302</v>
      </c>
      <c r="P1672" t="s">
        <v>7235</v>
      </c>
      <c r="Q1672" t="s">
        <v>7247</v>
      </c>
      <c r="R1672" t="s">
        <v>7227</v>
      </c>
      <c r="S1672">
        <v>96357</v>
      </c>
      <c r="T1672">
        <v>145095</v>
      </c>
      <c r="U1672">
        <v>0.33600000000000002</v>
      </c>
      <c r="V1672">
        <v>101400</v>
      </c>
      <c r="W1672">
        <v>200400</v>
      </c>
      <c r="X1672">
        <v>2021</v>
      </c>
      <c r="Y1672">
        <v>392340</v>
      </c>
    </row>
    <row r="1673" spans="1:25" x14ac:dyDescent="0.35">
      <c r="A1673">
        <v>2021</v>
      </c>
      <c r="B1673" t="s">
        <v>1988</v>
      </c>
      <c r="C1673" s="1">
        <v>44504</v>
      </c>
      <c r="D1673" t="s">
        <v>1962</v>
      </c>
      <c r="E1673" t="s">
        <v>385</v>
      </c>
      <c r="F1673" t="s">
        <v>39</v>
      </c>
      <c r="G1673">
        <v>3</v>
      </c>
      <c r="H1673">
        <v>563700</v>
      </c>
      <c r="I1673">
        <v>455700</v>
      </c>
      <c r="J1673" t="s">
        <v>14</v>
      </c>
      <c r="K1673">
        <v>1691100</v>
      </c>
      <c r="L1673" t="s">
        <v>7211</v>
      </c>
      <c r="M1673" t="s">
        <v>7206</v>
      </c>
      <c r="N1673" s="1">
        <v>43686</v>
      </c>
      <c r="O1673" t="s">
        <v>39</v>
      </c>
      <c r="P1673" t="s">
        <v>7237</v>
      </c>
      <c r="Q1673" t="s">
        <v>7239</v>
      </c>
      <c r="R1673" t="s">
        <v>7230</v>
      </c>
      <c r="S1673">
        <v>444227</v>
      </c>
      <c r="T1673">
        <v>549508</v>
      </c>
      <c r="U1673">
        <v>0.192</v>
      </c>
      <c r="V1673">
        <v>324000</v>
      </c>
      <c r="W1673">
        <v>1367100</v>
      </c>
      <c r="X1673">
        <v>2021</v>
      </c>
      <c r="Y1673">
        <v>2198430</v>
      </c>
    </row>
    <row r="1674" spans="1:25" x14ac:dyDescent="0.35">
      <c r="A1674">
        <v>2021</v>
      </c>
      <c r="B1674" t="s">
        <v>1989</v>
      </c>
      <c r="C1674" s="1">
        <v>44505</v>
      </c>
      <c r="D1674" t="s">
        <v>1962</v>
      </c>
      <c r="E1674" t="s">
        <v>770</v>
      </c>
      <c r="F1674" t="s">
        <v>138</v>
      </c>
      <c r="G1674">
        <v>3</v>
      </c>
      <c r="H1674">
        <v>2471700</v>
      </c>
      <c r="I1674">
        <v>1833900</v>
      </c>
      <c r="J1674" t="s">
        <v>18</v>
      </c>
      <c r="K1674">
        <v>7415100</v>
      </c>
      <c r="L1674" t="s">
        <v>7204</v>
      </c>
      <c r="M1674" t="s">
        <v>7203</v>
      </c>
      <c r="N1674" s="1">
        <v>44052</v>
      </c>
      <c r="O1674" t="s">
        <v>138</v>
      </c>
      <c r="P1674" t="s">
        <v>7231</v>
      </c>
      <c r="Q1674" t="s">
        <v>7241</v>
      </c>
      <c r="R1674" t="s">
        <v>7230</v>
      </c>
      <c r="S1674">
        <v>1858200</v>
      </c>
      <c r="T1674">
        <v>2504474</v>
      </c>
      <c r="U1674">
        <v>0.25800000000000001</v>
      </c>
      <c r="V1674">
        <v>1913400</v>
      </c>
      <c r="W1674">
        <v>5501700</v>
      </c>
      <c r="X1674">
        <v>2021</v>
      </c>
      <c r="Y1674">
        <v>9639630</v>
      </c>
    </row>
    <row r="1675" spans="1:25" x14ac:dyDescent="0.35">
      <c r="A1675">
        <v>2021</v>
      </c>
      <c r="B1675" t="s">
        <v>1990</v>
      </c>
      <c r="C1675" s="1">
        <v>44505</v>
      </c>
      <c r="D1675" t="s">
        <v>1962</v>
      </c>
      <c r="E1675" t="s">
        <v>358</v>
      </c>
      <c r="F1675" t="s">
        <v>81</v>
      </c>
      <c r="G1675">
        <v>5</v>
      </c>
      <c r="H1675">
        <v>3940700</v>
      </c>
      <c r="I1675">
        <v>3024600</v>
      </c>
      <c r="J1675" t="s">
        <v>14</v>
      </c>
      <c r="K1675">
        <v>19703500</v>
      </c>
      <c r="L1675" t="s">
        <v>7205</v>
      </c>
      <c r="M1675" t="s">
        <v>7203</v>
      </c>
      <c r="N1675" s="1">
        <v>44016</v>
      </c>
      <c r="O1675" t="s">
        <v>81</v>
      </c>
      <c r="P1675" t="s">
        <v>7231</v>
      </c>
      <c r="Q1675" t="s">
        <v>7232</v>
      </c>
      <c r="R1675" t="s">
        <v>7225</v>
      </c>
      <c r="S1675">
        <v>2950718</v>
      </c>
      <c r="T1675">
        <v>3844367</v>
      </c>
      <c r="U1675">
        <v>0.23200000000000001</v>
      </c>
      <c r="V1675">
        <v>4580500</v>
      </c>
      <c r="W1675">
        <v>15123000</v>
      </c>
      <c r="X1675">
        <v>2021</v>
      </c>
      <c r="Y1675">
        <v>25614550</v>
      </c>
    </row>
    <row r="1676" spans="1:25" x14ac:dyDescent="0.35">
      <c r="A1676">
        <v>2021</v>
      </c>
      <c r="B1676" t="s">
        <v>1991</v>
      </c>
      <c r="C1676" s="1">
        <v>44505</v>
      </c>
      <c r="D1676" t="s">
        <v>1962</v>
      </c>
      <c r="E1676" t="s">
        <v>516</v>
      </c>
      <c r="F1676" t="s">
        <v>132</v>
      </c>
      <c r="G1676">
        <v>1</v>
      </c>
      <c r="H1676">
        <v>2971000</v>
      </c>
      <c r="I1676">
        <v>2257000</v>
      </c>
      <c r="J1676" t="s">
        <v>14</v>
      </c>
      <c r="K1676">
        <v>2971000</v>
      </c>
      <c r="L1676" t="s">
        <v>7210</v>
      </c>
      <c r="M1676" t="s">
        <v>7203</v>
      </c>
      <c r="N1676" s="1">
        <v>43732</v>
      </c>
      <c r="O1676" t="s">
        <v>132</v>
      </c>
      <c r="P1676" t="s">
        <v>7231</v>
      </c>
      <c r="Q1676" t="s">
        <v>7232</v>
      </c>
      <c r="R1676" t="s">
        <v>7220</v>
      </c>
      <c r="S1676">
        <v>2248818</v>
      </c>
      <c r="T1676">
        <v>2960178</v>
      </c>
      <c r="U1676">
        <v>0.24</v>
      </c>
      <c r="V1676">
        <v>714000</v>
      </c>
      <c r="W1676">
        <v>2257000</v>
      </c>
      <c r="X1676">
        <v>2021</v>
      </c>
      <c r="Y1676">
        <v>3862300</v>
      </c>
    </row>
    <row r="1677" spans="1:25" x14ac:dyDescent="0.35">
      <c r="A1677">
        <v>2021</v>
      </c>
      <c r="B1677" t="s">
        <v>1992</v>
      </c>
      <c r="C1677" s="1">
        <v>44505</v>
      </c>
      <c r="D1677" t="s">
        <v>1962</v>
      </c>
      <c r="E1677" t="s">
        <v>243</v>
      </c>
      <c r="F1677" t="s">
        <v>320</v>
      </c>
      <c r="G1677">
        <v>2</v>
      </c>
      <c r="H1677">
        <v>373600</v>
      </c>
      <c r="I1677">
        <v>290900</v>
      </c>
      <c r="J1677" t="s">
        <v>14</v>
      </c>
      <c r="K1677">
        <v>747200</v>
      </c>
      <c r="L1677" t="s">
        <v>7204</v>
      </c>
      <c r="M1677" t="s">
        <v>7206</v>
      </c>
      <c r="N1677" s="1">
        <v>43285</v>
      </c>
      <c r="O1677" t="s">
        <v>320</v>
      </c>
      <c r="P1677" t="s">
        <v>7228</v>
      </c>
      <c r="Q1677" t="s">
        <v>7245</v>
      </c>
      <c r="R1677" t="s">
        <v>7227</v>
      </c>
      <c r="S1677">
        <v>278917</v>
      </c>
      <c r="T1677">
        <v>358248</v>
      </c>
      <c r="U1677">
        <v>0.221</v>
      </c>
      <c r="V1677">
        <v>165400</v>
      </c>
      <c r="W1677">
        <v>581800</v>
      </c>
      <c r="X1677">
        <v>2021</v>
      </c>
      <c r="Y1677">
        <v>971360</v>
      </c>
    </row>
    <row r="1678" spans="1:25" x14ac:dyDescent="0.35">
      <c r="A1678">
        <v>2021</v>
      </c>
      <c r="B1678" t="s">
        <v>1993</v>
      </c>
      <c r="C1678" s="1">
        <v>44505</v>
      </c>
      <c r="D1678" t="s">
        <v>1962</v>
      </c>
      <c r="E1678" t="s">
        <v>184</v>
      </c>
      <c r="F1678" t="s">
        <v>354</v>
      </c>
      <c r="G1678">
        <v>2</v>
      </c>
      <c r="H1678">
        <v>546800</v>
      </c>
      <c r="I1678">
        <v>407200</v>
      </c>
      <c r="J1678" t="s">
        <v>18</v>
      </c>
      <c r="K1678">
        <v>1093600</v>
      </c>
      <c r="L1678" t="s">
        <v>7207</v>
      </c>
      <c r="M1678" t="s">
        <v>7203</v>
      </c>
      <c r="N1678" s="1">
        <v>43569</v>
      </c>
      <c r="O1678" t="s">
        <v>354</v>
      </c>
      <c r="P1678" t="s">
        <v>7228</v>
      </c>
      <c r="Q1678" t="s">
        <v>7229</v>
      </c>
      <c r="R1678" t="s">
        <v>7225</v>
      </c>
      <c r="S1678">
        <v>415186</v>
      </c>
      <c r="T1678">
        <v>557484</v>
      </c>
      <c r="U1678">
        <v>0.255</v>
      </c>
      <c r="V1678">
        <v>279200</v>
      </c>
      <c r="W1678">
        <v>814400</v>
      </c>
      <c r="X1678">
        <v>2021</v>
      </c>
      <c r="Y1678">
        <v>1421680</v>
      </c>
    </row>
    <row r="1679" spans="1:25" x14ac:dyDescent="0.35">
      <c r="A1679">
        <v>2021</v>
      </c>
      <c r="B1679" t="s">
        <v>1994</v>
      </c>
      <c r="C1679" s="1">
        <v>44505</v>
      </c>
      <c r="D1679" t="s">
        <v>1962</v>
      </c>
      <c r="E1679" t="s">
        <v>32</v>
      </c>
      <c r="F1679" t="s">
        <v>17</v>
      </c>
      <c r="G1679">
        <v>5</v>
      </c>
      <c r="H1679">
        <v>2359800</v>
      </c>
      <c r="I1679">
        <v>1558900</v>
      </c>
      <c r="J1679" t="s">
        <v>18</v>
      </c>
      <c r="K1679">
        <v>11799000</v>
      </c>
      <c r="L1679" t="s">
        <v>7210</v>
      </c>
      <c r="M1679" t="s">
        <v>7203</v>
      </c>
      <c r="N1679" s="1">
        <v>43611</v>
      </c>
      <c r="O1679" t="s">
        <v>17</v>
      </c>
      <c r="P1679" t="s">
        <v>7218</v>
      </c>
      <c r="Q1679" t="s">
        <v>7219</v>
      </c>
      <c r="R1679" t="s">
        <v>7225</v>
      </c>
      <c r="S1679">
        <v>1536739</v>
      </c>
      <c r="T1679">
        <v>2326250</v>
      </c>
      <c r="U1679">
        <v>0.33900000000000002</v>
      </c>
      <c r="V1679">
        <v>4004500</v>
      </c>
      <c r="W1679">
        <v>7794500</v>
      </c>
      <c r="X1679">
        <v>2021</v>
      </c>
      <c r="Y1679">
        <v>15338700</v>
      </c>
    </row>
    <row r="1680" spans="1:25" x14ac:dyDescent="0.35">
      <c r="A1680">
        <v>2021</v>
      </c>
      <c r="B1680" t="s">
        <v>1995</v>
      </c>
      <c r="C1680" s="1">
        <v>44506</v>
      </c>
      <c r="D1680" t="s">
        <v>1962</v>
      </c>
      <c r="E1680" t="s">
        <v>268</v>
      </c>
      <c r="F1680" t="s">
        <v>13</v>
      </c>
      <c r="G1680">
        <v>1</v>
      </c>
      <c r="H1680">
        <v>1166100</v>
      </c>
      <c r="I1680">
        <v>923700</v>
      </c>
      <c r="J1680" t="s">
        <v>14</v>
      </c>
      <c r="K1680">
        <v>1166100</v>
      </c>
      <c r="L1680" t="s">
        <v>7204</v>
      </c>
      <c r="M1680" t="s">
        <v>7206</v>
      </c>
      <c r="N1680" s="1">
        <v>43409</v>
      </c>
      <c r="O1680" t="s">
        <v>13</v>
      </c>
      <c r="P1680" t="s">
        <v>7228</v>
      </c>
      <c r="Q1680" t="s">
        <v>7245</v>
      </c>
      <c r="R1680" t="s">
        <v>7223</v>
      </c>
      <c r="S1680">
        <v>892911</v>
      </c>
      <c r="T1680">
        <v>1127240</v>
      </c>
      <c r="U1680">
        <v>0.20799999999999999</v>
      </c>
      <c r="V1680">
        <v>242400</v>
      </c>
      <c r="W1680">
        <v>923700</v>
      </c>
      <c r="X1680">
        <v>2021</v>
      </c>
      <c r="Y1680">
        <v>1515930</v>
      </c>
    </row>
    <row r="1681" spans="1:25" x14ac:dyDescent="0.35">
      <c r="A1681">
        <v>2021</v>
      </c>
      <c r="B1681" t="s">
        <v>1996</v>
      </c>
      <c r="C1681" s="1">
        <v>44506</v>
      </c>
      <c r="D1681" t="s">
        <v>1962</v>
      </c>
      <c r="E1681" t="s">
        <v>468</v>
      </c>
      <c r="F1681" t="s">
        <v>325</v>
      </c>
      <c r="G1681">
        <v>3</v>
      </c>
      <c r="H1681">
        <v>210200</v>
      </c>
      <c r="I1681">
        <v>152300</v>
      </c>
      <c r="J1681" t="s">
        <v>18</v>
      </c>
      <c r="K1681">
        <v>630600</v>
      </c>
      <c r="L1681" t="s">
        <v>7208</v>
      </c>
      <c r="M1681" t="s">
        <v>7203</v>
      </c>
      <c r="N1681" s="1">
        <v>43215</v>
      </c>
      <c r="O1681" t="s">
        <v>325</v>
      </c>
      <c r="P1681" t="s">
        <v>7235</v>
      </c>
      <c r="Q1681" t="s">
        <v>7236</v>
      </c>
      <c r="R1681" t="s">
        <v>7225</v>
      </c>
      <c r="S1681">
        <v>142227</v>
      </c>
      <c r="T1681">
        <v>196312</v>
      </c>
      <c r="U1681">
        <v>0.27600000000000002</v>
      </c>
      <c r="V1681">
        <v>173700</v>
      </c>
      <c r="W1681">
        <v>456900</v>
      </c>
      <c r="X1681">
        <v>2021</v>
      </c>
      <c r="Y1681">
        <v>819780</v>
      </c>
    </row>
    <row r="1682" spans="1:25" x14ac:dyDescent="0.35">
      <c r="A1682">
        <v>2021</v>
      </c>
      <c r="B1682" t="s">
        <v>1997</v>
      </c>
      <c r="C1682" s="1">
        <v>44506</v>
      </c>
      <c r="D1682" t="s">
        <v>1962</v>
      </c>
      <c r="E1682" t="s">
        <v>83</v>
      </c>
      <c r="F1682" t="s">
        <v>472</v>
      </c>
      <c r="G1682">
        <v>1</v>
      </c>
      <c r="H1682">
        <v>2384500</v>
      </c>
      <c r="I1682">
        <v>1623400</v>
      </c>
      <c r="J1682" t="s">
        <v>18</v>
      </c>
      <c r="K1682">
        <v>2384500</v>
      </c>
      <c r="L1682" t="s">
        <v>7205</v>
      </c>
      <c r="M1682" t="s">
        <v>7203</v>
      </c>
      <c r="N1682" s="1">
        <v>44242</v>
      </c>
      <c r="O1682" t="s">
        <v>472</v>
      </c>
      <c r="P1682" t="s">
        <v>7231</v>
      </c>
      <c r="Q1682" t="s">
        <v>7232</v>
      </c>
      <c r="R1682" t="s">
        <v>7230</v>
      </c>
      <c r="S1682">
        <v>1639217</v>
      </c>
      <c r="T1682">
        <v>2407811</v>
      </c>
      <c r="U1682">
        <v>0.31900000000000001</v>
      </c>
      <c r="V1682">
        <v>761100</v>
      </c>
      <c r="W1682">
        <v>1623400</v>
      </c>
      <c r="X1682">
        <v>2021</v>
      </c>
      <c r="Y1682">
        <v>3099850</v>
      </c>
    </row>
    <row r="1683" spans="1:25" x14ac:dyDescent="0.35">
      <c r="A1683">
        <v>2021</v>
      </c>
      <c r="B1683" t="s">
        <v>1998</v>
      </c>
      <c r="C1683" s="1">
        <v>44506</v>
      </c>
      <c r="D1683" t="s">
        <v>1962</v>
      </c>
      <c r="E1683" t="s">
        <v>220</v>
      </c>
      <c r="F1683" t="s">
        <v>155</v>
      </c>
      <c r="G1683">
        <v>2</v>
      </c>
      <c r="H1683">
        <v>3646800</v>
      </c>
      <c r="I1683">
        <v>2595200</v>
      </c>
      <c r="J1683" t="s">
        <v>18</v>
      </c>
      <c r="K1683">
        <v>7293600</v>
      </c>
      <c r="L1683" t="s">
        <v>7204</v>
      </c>
      <c r="M1683" t="s">
        <v>7203</v>
      </c>
      <c r="N1683" s="1">
        <v>43826</v>
      </c>
      <c r="O1683" t="s">
        <v>155</v>
      </c>
      <c r="P1683" t="s">
        <v>7231</v>
      </c>
      <c r="Q1683" t="s">
        <v>7241</v>
      </c>
      <c r="R1683" t="s">
        <v>7223</v>
      </c>
      <c r="S1683">
        <v>2738643</v>
      </c>
      <c r="T1683">
        <v>3848363</v>
      </c>
      <c r="U1683">
        <v>0.28799999999999998</v>
      </c>
      <c r="V1683">
        <v>2103200</v>
      </c>
      <c r="W1683">
        <v>5190400</v>
      </c>
      <c r="X1683">
        <v>2021</v>
      </c>
      <c r="Y1683">
        <v>9481680</v>
      </c>
    </row>
    <row r="1684" spans="1:25" x14ac:dyDescent="0.35">
      <c r="A1684">
        <v>2021</v>
      </c>
      <c r="B1684" t="s">
        <v>1999</v>
      </c>
      <c r="C1684" s="1">
        <v>44506</v>
      </c>
      <c r="D1684" t="s">
        <v>1962</v>
      </c>
      <c r="E1684" t="s">
        <v>468</v>
      </c>
      <c r="F1684" t="s">
        <v>318</v>
      </c>
      <c r="G1684">
        <v>4</v>
      </c>
      <c r="H1684">
        <v>1786700</v>
      </c>
      <c r="I1684">
        <v>1178800</v>
      </c>
      <c r="J1684" t="s">
        <v>18</v>
      </c>
      <c r="K1684">
        <v>7146800</v>
      </c>
      <c r="L1684" t="s">
        <v>7208</v>
      </c>
      <c r="M1684" t="s">
        <v>7203</v>
      </c>
      <c r="N1684" s="1">
        <v>43215</v>
      </c>
      <c r="O1684" t="s">
        <v>318</v>
      </c>
      <c r="P1684" t="s">
        <v>7231</v>
      </c>
      <c r="Q1684" t="s">
        <v>7241</v>
      </c>
      <c r="R1684" t="s">
        <v>7220</v>
      </c>
      <c r="S1684">
        <v>1195161</v>
      </c>
      <c r="T1684">
        <v>1811459</v>
      </c>
      <c r="U1684">
        <v>0.34</v>
      </c>
      <c r="V1684">
        <v>2431600</v>
      </c>
      <c r="W1684">
        <v>4715200</v>
      </c>
      <c r="X1684">
        <v>2021</v>
      </c>
      <c r="Y1684">
        <v>9290840</v>
      </c>
    </row>
    <row r="1685" spans="1:25" x14ac:dyDescent="0.35">
      <c r="A1685">
        <v>2021</v>
      </c>
      <c r="B1685" t="s">
        <v>2000</v>
      </c>
      <c r="C1685" s="1">
        <v>44506</v>
      </c>
      <c r="D1685" t="s">
        <v>1962</v>
      </c>
      <c r="E1685" t="s">
        <v>122</v>
      </c>
      <c r="F1685" t="s">
        <v>99</v>
      </c>
      <c r="G1685">
        <v>5</v>
      </c>
      <c r="H1685">
        <v>822500</v>
      </c>
      <c r="I1685">
        <v>570700</v>
      </c>
      <c r="J1685" t="s">
        <v>14</v>
      </c>
      <c r="K1685">
        <v>4112500</v>
      </c>
      <c r="L1685" t="s">
        <v>7204</v>
      </c>
      <c r="M1685" t="s">
        <v>7203</v>
      </c>
      <c r="N1685" s="1">
        <v>43955</v>
      </c>
      <c r="O1685" t="s">
        <v>99</v>
      </c>
      <c r="P1685" t="s">
        <v>7221</v>
      </c>
      <c r="Q1685" t="s">
        <v>7226</v>
      </c>
      <c r="R1685" t="s">
        <v>7220</v>
      </c>
      <c r="S1685">
        <v>577795</v>
      </c>
      <c r="T1685">
        <v>832767</v>
      </c>
      <c r="U1685">
        <v>0.30599999999999999</v>
      </c>
      <c r="V1685">
        <v>1259000</v>
      </c>
      <c r="W1685">
        <v>2853500</v>
      </c>
      <c r="X1685">
        <v>2021</v>
      </c>
      <c r="Y1685">
        <v>5346250</v>
      </c>
    </row>
    <row r="1686" spans="1:25" x14ac:dyDescent="0.35">
      <c r="A1686">
        <v>2021</v>
      </c>
      <c r="B1686" t="s">
        <v>2001</v>
      </c>
      <c r="C1686" s="1">
        <v>44506</v>
      </c>
      <c r="D1686" t="s">
        <v>1962</v>
      </c>
      <c r="E1686" t="s">
        <v>293</v>
      </c>
      <c r="F1686" t="s">
        <v>185</v>
      </c>
      <c r="G1686">
        <v>4</v>
      </c>
      <c r="H1686">
        <v>610600</v>
      </c>
      <c r="I1686">
        <v>403900</v>
      </c>
      <c r="J1686" t="s">
        <v>14</v>
      </c>
      <c r="K1686">
        <v>2442400</v>
      </c>
      <c r="L1686" t="s">
        <v>7204</v>
      </c>
      <c r="M1686" t="s">
        <v>7203</v>
      </c>
      <c r="N1686" s="1">
        <v>43595</v>
      </c>
      <c r="O1686" t="s">
        <v>185</v>
      </c>
      <c r="P1686" t="s">
        <v>7221</v>
      </c>
      <c r="Q1686" t="s">
        <v>7222</v>
      </c>
      <c r="R1686" t="s">
        <v>7234</v>
      </c>
      <c r="S1686">
        <v>416435</v>
      </c>
      <c r="T1686">
        <v>629531</v>
      </c>
      <c r="U1686">
        <v>0.33800000000000002</v>
      </c>
      <c r="V1686">
        <v>826800</v>
      </c>
      <c r="W1686">
        <v>1615600</v>
      </c>
      <c r="X1686">
        <v>2021</v>
      </c>
      <c r="Y1686">
        <v>3175120</v>
      </c>
    </row>
    <row r="1687" spans="1:25" x14ac:dyDescent="0.35">
      <c r="A1687">
        <v>2021</v>
      </c>
      <c r="B1687" t="s">
        <v>2002</v>
      </c>
      <c r="C1687" s="1">
        <v>44506</v>
      </c>
      <c r="D1687" t="s">
        <v>1962</v>
      </c>
      <c r="E1687" t="s">
        <v>459</v>
      </c>
      <c r="F1687" t="s">
        <v>57</v>
      </c>
      <c r="G1687">
        <v>5</v>
      </c>
      <c r="H1687">
        <v>238200</v>
      </c>
      <c r="I1687">
        <v>168900</v>
      </c>
      <c r="J1687" t="s">
        <v>14</v>
      </c>
      <c r="K1687">
        <v>1191000</v>
      </c>
      <c r="L1687" t="s">
        <v>7205</v>
      </c>
      <c r="M1687" t="s">
        <v>7203</v>
      </c>
      <c r="N1687" s="1">
        <v>43428</v>
      </c>
      <c r="O1687" t="s">
        <v>57</v>
      </c>
      <c r="P1687" t="s">
        <v>7235</v>
      </c>
      <c r="Q1687" t="s">
        <v>7249</v>
      </c>
      <c r="R1687" t="s">
        <v>7225</v>
      </c>
      <c r="S1687">
        <v>163155</v>
      </c>
      <c r="T1687">
        <v>230060</v>
      </c>
      <c r="U1687">
        <v>0.29099999999999998</v>
      </c>
      <c r="V1687">
        <v>346500</v>
      </c>
      <c r="W1687">
        <v>844500</v>
      </c>
      <c r="X1687">
        <v>2021</v>
      </c>
      <c r="Y1687">
        <v>1548300</v>
      </c>
    </row>
    <row r="1688" spans="1:25" x14ac:dyDescent="0.35">
      <c r="A1688">
        <v>2021</v>
      </c>
      <c r="B1688" t="s">
        <v>2003</v>
      </c>
      <c r="C1688" s="1">
        <v>44506</v>
      </c>
      <c r="D1688" t="s">
        <v>1962</v>
      </c>
      <c r="E1688" t="s">
        <v>184</v>
      </c>
      <c r="F1688" t="s">
        <v>138</v>
      </c>
      <c r="G1688">
        <v>2</v>
      </c>
      <c r="H1688">
        <v>2542500</v>
      </c>
      <c r="I1688">
        <v>1886400</v>
      </c>
      <c r="J1688" t="s">
        <v>14</v>
      </c>
      <c r="K1688">
        <v>5085000</v>
      </c>
      <c r="L1688" t="s">
        <v>7207</v>
      </c>
      <c r="M1688" t="s">
        <v>7203</v>
      </c>
      <c r="N1688" s="1">
        <v>43569</v>
      </c>
      <c r="O1688" t="s">
        <v>138</v>
      </c>
      <c r="P1688" t="s">
        <v>7231</v>
      </c>
      <c r="Q1688" t="s">
        <v>7241</v>
      </c>
      <c r="R1688" t="s">
        <v>7230</v>
      </c>
      <c r="S1688">
        <v>1858200</v>
      </c>
      <c r="T1688">
        <v>2504474</v>
      </c>
      <c r="U1688">
        <v>0.25800000000000001</v>
      </c>
      <c r="V1688">
        <v>1312200</v>
      </c>
      <c r="W1688">
        <v>3772800</v>
      </c>
      <c r="X1688">
        <v>2021</v>
      </c>
      <c r="Y1688">
        <v>6610500</v>
      </c>
    </row>
    <row r="1689" spans="1:25" x14ac:dyDescent="0.35">
      <c r="A1689">
        <v>2021</v>
      </c>
      <c r="B1689" t="s">
        <v>2004</v>
      </c>
      <c r="C1689" s="1">
        <v>44507</v>
      </c>
      <c r="D1689" t="s">
        <v>1962</v>
      </c>
      <c r="E1689" t="s">
        <v>29</v>
      </c>
      <c r="F1689" t="s">
        <v>411</v>
      </c>
      <c r="G1689">
        <v>5</v>
      </c>
      <c r="H1689">
        <v>3113100</v>
      </c>
      <c r="I1689">
        <v>2082700</v>
      </c>
      <c r="J1689" t="s">
        <v>14</v>
      </c>
      <c r="K1689">
        <v>15565500</v>
      </c>
      <c r="L1689" t="s">
        <v>7209</v>
      </c>
      <c r="M1689" t="s">
        <v>7203</v>
      </c>
      <c r="N1689" s="1">
        <v>43488</v>
      </c>
      <c r="O1689" t="s">
        <v>411</v>
      </c>
      <c r="P1689" t="s">
        <v>7231</v>
      </c>
      <c r="Q1689" t="s">
        <v>7232</v>
      </c>
      <c r="R1689" t="s">
        <v>7227</v>
      </c>
      <c r="S1689">
        <v>2073903</v>
      </c>
      <c r="T1689">
        <v>3099870</v>
      </c>
      <c r="U1689">
        <v>0.33100000000000002</v>
      </c>
      <c r="V1689">
        <v>5152000</v>
      </c>
      <c r="W1689">
        <v>10413500</v>
      </c>
      <c r="X1689">
        <v>2021</v>
      </c>
      <c r="Y1689">
        <v>20235150</v>
      </c>
    </row>
    <row r="1690" spans="1:25" x14ac:dyDescent="0.35">
      <c r="A1690">
        <v>2021</v>
      </c>
      <c r="B1690" t="s">
        <v>2005</v>
      </c>
      <c r="C1690" s="1">
        <v>44507</v>
      </c>
      <c r="D1690" t="s">
        <v>1962</v>
      </c>
      <c r="E1690" t="s">
        <v>56</v>
      </c>
      <c r="F1690" t="s">
        <v>294</v>
      </c>
      <c r="G1690">
        <v>1</v>
      </c>
      <c r="H1690">
        <v>2213500</v>
      </c>
      <c r="I1690">
        <v>1737300</v>
      </c>
      <c r="J1690" t="s">
        <v>18</v>
      </c>
      <c r="K1690">
        <v>2213500</v>
      </c>
      <c r="L1690" t="s">
        <v>7209</v>
      </c>
      <c r="M1690" t="s">
        <v>7203</v>
      </c>
      <c r="N1690" s="1">
        <v>44095</v>
      </c>
      <c r="O1690" t="s">
        <v>294</v>
      </c>
      <c r="P1690" t="s">
        <v>7231</v>
      </c>
      <c r="Q1690" t="s">
        <v>7244</v>
      </c>
      <c r="R1690" t="s">
        <v>7230</v>
      </c>
      <c r="S1690">
        <v>1612385</v>
      </c>
      <c r="T1690">
        <v>2054339</v>
      </c>
      <c r="U1690">
        <v>0.215</v>
      </c>
      <c r="V1690">
        <v>476200</v>
      </c>
      <c r="W1690">
        <v>1737300</v>
      </c>
      <c r="X1690">
        <v>2021</v>
      </c>
      <c r="Y1690">
        <v>2877550</v>
      </c>
    </row>
    <row r="1691" spans="1:25" x14ac:dyDescent="0.35">
      <c r="A1691">
        <v>2021</v>
      </c>
      <c r="B1691" t="s">
        <v>2006</v>
      </c>
      <c r="C1691" s="1">
        <v>44507</v>
      </c>
      <c r="D1691" t="s">
        <v>1962</v>
      </c>
      <c r="E1691" t="s">
        <v>310</v>
      </c>
      <c r="F1691" t="s">
        <v>30</v>
      </c>
      <c r="G1691">
        <v>1</v>
      </c>
      <c r="H1691">
        <v>2581900</v>
      </c>
      <c r="I1691">
        <v>1992800</v>
      </c>
      <c r="J1691" t="s">
        <v>14</v>
      </c>
      <c r="K1691">
        <v>2581900</v>
      </c>
      <c r="L1691" t="s">
        <v>7204</v>
      </c>
      <c r="M1691" t="s">
        <v>7203</v>
      </c>
      <c r="N1691" s="1">
        <v>44055</v>
      </c>
      <c r="O1691" t="s">
        <v>30</v>
      </c>
      <c r="P1691" t="s">
        <v>7218</v>
      </c>
      <c r="Q1691" t="s">
        <v>7246</v>
      </c>
      <c r="R1691" t="s">
        <v>7234</v>
      </c>
      <c r="S1691">
        <v>1997055</v>
      </c>
      <c r="T1691">
        <v>2587449</v>
      </c>
      <c r="U1691">
        <v>0.22800000000000001</v>
      </c>
      <c r="V1691">
        <v>589100</v>
      </c>
      <c r="W1691">
        <v>1992800</v>
      </c>
      <c r="X1691">
        <v>2021</v>
      </c>
      <c r="Y1691">
        <v>3356470</v>
      </c>
    </row>
    <row r="1692" spans="1:25" x14ac:dyDescent="0.35">
      <c r="A1692">
        <v>2021</v>
      </c>
      <c r="B1692" t="s">
        <v>2007</v>
      </c>
      <c r="C1692" s="1">
        <v>44508</v>
      </c>
      <c r="D1692" t="s">
        <v>1962</v>
      </c>
      <c r="E1692" t="s">
        <v>327</v>
      </c>
      <c r="F1692" t="s">
        <v>616</v>
      </c>
      <c r="G1692">
        <v>4</v>
      </c>
      <c r="H1692">
        <v>574600</v>
      </c>
      <c r="I1692">
        <v>458900</v>
      </c>
      <c r="J1692" t="s">
        <v>14</v>
      </c>
      <c r="K1692">
        <v>2298400</v>
      </c>
      <c r="L1692" t="s">
        <v>7209</v>
      </c>
      <c r="M1692" t="s">
        <v>7203</v>
      </c>
      <c r="N1692" s="1">
        <v>44480</v>
      </c>
      <c r="O1692" t="s">
        <v>616</v>
      </c>
      <c r="P1692" t="s">
        <v>7237</v>
      </c>
      <c r="Q1692" t="s">
        <v>7238</v>
      </c>
      <c r="R1692" t="s">
        <v>7223</v>
      </c>
      <c r="S1692">
        <v>445625</v>
      </c>
      <c r="T1692">
        <v>557987</v>
      </c>
      <c r="U1692">
        <v>0.20100000000000001</v>
      </c>
      <c r="V1692">
        <v>462800</v>
      </c>
      <c r="W1692">
        <v>1835600</v>
      </c>
      <c r="X1692">
        <v>2021</v>
      </c>
      <c r="Y1692">
        <v>2987920</v>
      </c>
    </row>
    <row r="1693" spans="1:25" x14ac:dyDescent="0.35">
      <c r="A1693">
        <v>2021</v>
      </c>
      <c r="B1693" t="s">
        <v>2008</v>
      </c>
      <c r="C1693" s="1">
        <v>44508</v>
      </c>
      <c r="D1693" t="s">
        <v>1962</v>
      </c>
      <c r="E1693" t="s">
        <v>169</v>
      </c>
      <c r="F1693" t="s">
        <v>271</v>
      </c>
      <c r="G1693">
        <v>5</v>
      </c>
      <c r="H1693">
        <v>234200</v>
      </c>
      <c r="I1693">
        <v>190800</v>
      </c>
      <c r="J1693" t="s">
        <v>14</v>
      </c>
      <c r="K1693">
        <v>1171000</v>
      </c>
      <c r="L1693" t="s">
        <v>7209</v>
      </c>
      <c r="M1693" t="s">
        <v>7203</v>
      </c>
      <c r="N1693" s="1">
        <v>44466</v>
      </c>
      <c r="O1693" t="s">
        <v>271</v>
      </c>
      <c r="P1693" t="s">
        <v>7237</v>
      </c>
      <c r="Q1693" t="s">
        <v>7238</v>
      </c>
      <c r="R1693" t="s">
        <v>7225</v>
      </c>
      <c r="S1693">
        <v>181561</v>
      </c>
      <c r="T1693">
        <v>222942</v>
      </c>
      <c r="U1693">
        <v>0.186</v>
      </c>
      <c r="V1693">
        <v>217000</v>
      </c>
      <c r="W1693">
        <v>954000</v>
      </c>
      <c r="X1693">
        <v>2021</v>
      </c>
      <c r="Y1693">
        <v>1522300</v>
      </c>
    </row>
    <row r="1694" spans="1:25" x14ac:dyDescent="0.35">
      <c r="A1694">
        <v>2021</v>
      </c>
      <c r="B1694" t="s">
        <v>2009</v>
      </c>
      <c r="C1694" s="1">
        <v>44509</v>
      </c>
      <c r="D1694" t="s">
        <v>1962</v>
      </c>
      <c r="E1694" t="s">
        <v>226</v>
      </c>
      <c r="F1694" t="s">
        <v>51</v>
      </c>
      <c r="G1694">
        <v>3</v>
      </c>
      <c r="H1694">
        <v>270700</v>
      </c>
      <c r="I1694">
        <v>176000</v>
      </c>
      <c r="J1694" t="s">
        <v>14</v>
      </c>
      <c r="K1694">
        <v>812100</v>
      </c>
      <c r="L1694" t="s">
        <v>7209</v>
      </c>
      <c r="M1694" t="s">
        <v>7203</v>
      </c>
      <c r="N1694" s="1">
        <v>43392</v>
      </c>
      <c r="O1694" t="s">
        <v>51</v>
      </c>
      <c r="P1694" t="s">
        <v>7237</v>
      </c>
      <c r="Q1694" t="s">
        <v>7239</v>
      </c>
      <c r="R1694" t="s">
        <v>7240</v>
      </c>
      <c r="S1694">
        <v>190502</v>
      </c>
      <c r="T1694">
        <v>292907</v>
      </c>
      <c r="U1694">
        <v>0.35</v>
      </c>
      <c r="V1694">
        <v>284100</v>
      </c>
      <c r="W1694">
        <v>528000</v>
      </c>
      <c r="X1694">
        <v>2021</v>
      </c>
      <c r="Y1694">
        <v>1055730</v>
      </c>
    </row>
    <row r="1695" spans="1:25" x14ac:dyDescent="0.35">
      <c r="A1695">
        <v>2021</v>
      </c>
      <c r="B1695" t="s">
        <v>2010</v>
      </c>
      <c r="C1695" s="1">
        <v>44509</v>
      </c>
      <c r="D1695" t="s">
        <v>1962</v>
      </c>
      <c r="E1695" t="s">
        <v>489</v>
      </c>
      <c r="F1695" t="s">
        <v>505</v>
      </c>
      <c r="G1695">
        <v>4</v>
      </c>
      <c r="H1695">
        <v>1987700</v>
      </c>
      <c r="I1695">
        <v>1320300</v>
      </c>
      <c r="J1695" t="s">
        <v>14</v>
      </c>
      <c r="K1695">
        <v>7950800</v>
      </c>
      <c r="L1695" t="s">
        <v>7204</v>
      </c>
      <c r="M1695" t="s">
        <v>7203</v>
      </c>
      <c r="N1695" s="1">
        <v>44221</v>
      </c>
      <c r="O1695" t="s">
        <v>505</v>
      </c>
      <c r="P1695" t="s">
        <v>7231</v>
      </c>
      <c r="Q1695" t="s">
        <v>7241</v>
      </c>
      <c r="R1695" t="s">
        <v>7227</v>
      </c>
      <c r="S1695">
        <v>1324454</v>
      </c>
      <c r="T1695">
        <v>1993982</v>
      </c>
      <c r="U1695">
        <v>0.33600000000000002</v>
      </c>
      <c r="V1695">
        <v>2669600</v>
      </c>
      <c r="W1695">
        <v>5281200</v>
      </c>
      <c r="X1695">
        <v>2021</v>
      </c>
      <c r="Y1695">
        <v>10336040</v>
      </c>
    </row>
    <row r="1696" spans="1:25" x14ac:dyDescent="0.35">
      <c r="A1696">
        <v>2021</v>
      </c>
      <c r="B1696" t="s">
        <v>2011</v>
      </c>
      <c r="C1696" s="1">
        <v>44509</v>
      </c>
      <c r="D1696" t="s">
        <v>1962</v>
      </c>
      <c r="E1696" t="s">
        <v>87</v>
      </c>
      <c r="F1696" t="s">
        <v>441</v>
      </c>
      <c r="G1696">
        <v>1</v>
      </c>
      <c r="H1696">
        <v>613100</v>
      </c>
      <c r="I1696">
        <v>433400</v>
      </c>
      <c r="J1696" t="s">
        <v>18</v>
      </c>
      <c r="K1696">
        <v>613100</v>
      </c>
      <c r="L1696" t="s">
        <v>7205</v>
      </c>
      <c r="M1696" t="s">
        <v>7206</v>
      </c>
      <c r="N1696" s="1">
        <v>43542</v>
      </c>
      <c r="O1696" t="s">
        <v>441</v>
      </c>
      <c r="P1696" t="s">
        <v>7237</v>
      </c>
      <c r="Q1696" t="s">
        <v>7242</v>
      </c>
      <c r="R1696" t="s">
        <v>7234</v>
      </c>
      <c r="S1696">
        <v>422427</v>
      </c>
      <c r="T1696">
        <v>597645</v>
      </c>
      <c r="U1696">
        <v>0.29299999999999998</v>
      </c>
      <c r="V1696">
        <v>179700</v>
      </c>
      <c r="W1696">
        <v>433400</v>
      </c>
      <c r="X1696">
        <v>2021</v>
      </c>
      <c r="Y1696">
        <v>797030</v>
      </c>
    </row>
    <row r="1697" spans="1:25" x14ac:dyDescent="0.35">
      <c r="A1697">
        <v>2021</v>
      </c>
      <c r="B1697" t="s">
        <v>2012</v>
      </c>
      <c r="C1697" s="1">
        <v>44509</v>
      </c>
      <c r="D1697" t="s">
        <v>1962</v>
      </c>
      <c r="E1697" t="s">
        <v>770</v>
      </c>
      <c r="F1697" t="s">
        <v>65</v>
      </c>
      <c r="G1697">
        <v>4</v>
      </c>
      <c r="H1697">
        <v>1850600</v>
      </c>
      <c r="I1697">
        <v>1341700</v>
      </c>
      <c r="J1697" t="s">
        <v>18</v>
      </c>
      <c r="K1697">
        <v>7402400</v>
      </c>
      <c r="L1697" t="s">
        <v>7204</v>
      </c>
      <c r="M1697" t="s">
        <v>7203</v>
      </c>
      <c r="N1697" s="1">
        <v>44052</v>
      </c>
      <c r="O1697" t="s">
        <v>65</v>
      </c>
      <c r="P1697" t="s">
        <v>7231</v>
      </c>
      <c r="Q1697" t="s">
        <v>7232</v>
      </c>
      <c r="R1697" t="s">
        <v>7240</v>
      </c>
      <c r="S1697">
        <v>1370510</v>
      </c>
      <c r="T1697">
        <v>1890233</v>
      </c>
      <c r="U1697">
        <v>0.27500000000000002</v>
      </c>
      <c r="V1697">
        <v>2035600</v>
      </c>
      <c r="W1697">
        <v>5366800</v>
      </c>
      <c r="X1697">
        <v>2021</v>
      </c>
      <c r="Y1697">
        <v>9623120</v>
      </c>
    </row>
    <row r="1698" spans="1:25" x14ac:dyDescent="0.35">
      <c r="A1698">
        <v>2021</v>
      </c>
      <c r="B1698" t="s">
        <v>2013</v>
      </c>
      <c r="C1698" s="1">
        <v>44509</v>
      </c>
      <c r="D1698" t="s">
        <v>1962</v>
      </c>
      <c r="E1698" t="s">
        <v>181</v>
      </c>
      <c r="F1698" t="s">
        <v>88</v>
      </c>
      <c r="G1698">
        <v>2</v>
      </c>
      <c r="H1698">
        <v>2098300</v>
      </c>
      <c r="I1698">
        <v>1644000</v>
      </c>
      <c r="J1698" t="s">
        <v>18</v>
      </c>
      <c r="K1698">
        <v>4196600</v>
      </c>
      <c r="L1698" t="s">
        <v>7202</v>
      </c>
      <c r="M1698" t="s">
        <v>7203</v>
      </c>
      <c r="N1698" s="1">
        <v>44087</v>
      </c>
      <c r="O1698" t="s">
        <v>88</v>
      </c>
      <c r="P1698" t="s">
        <v>7218</v>
      </c>
      <c r="Q1698" t="s">
        <v>7246</v>
      </c>
      <c r="R1698" t="s">
        <v>7225</v>
      </c>
      <c r="S1698">
        <v>1629103</v>
      </c>
      <c r="T1698">
        <v>2079327</v>
      </c>
      <c r="U1698">
        <v>0.217</v>
      </c>
      <c r="V1698">
        <v>908600</v>
      </c>
      <c r="W1698">
        <v>3288000</v>
      </c>
      <c r="X1698">
        <v>2021</v>
      </c>
      <c r="Y1698">
        <v>5455580</v>
      </c>
    </row>
    <row r="1699" spans="1:25" x14ac:dyDescent="0.35">
      <c r="A1699">
        <v>2021</v>
      </c>
      <c r="B1699" t="s">
        <v>2014</v>
      </c>
      <c r="C1699" s="1">
        <v>44510</v>
      </c>
      <c r="D1699" t="s">
        <v>1962</v>
      </c>
      <c r="E1699" t="s">
        <v>143</v>
      </c>
      <c r="F1699" t="s">
        <v>723</v>
      </c>
      <c r="G1699">
        <v>3</v>
      </c>
      <c r="H1699">
        <v>1380200</v>
      </c>
      <c r="I1699">
        <v>1102700</v>
      </c>
      <c r="J1699" t="s">
        <v>14</v>
      </c>
      <c r="K1699">
        <v>4140600</v>
      </c>
      <c r="L1699" t="s">
        <v>7204</v>
      </c>
      <c r="M1699" t="s">
        <v>7203</v>
      </c>
      <c r="N1699" s="1">
        <v>43397</v>
      </c>
      <c r="O1699" t="s">
        <v>723</v>
      </c>
      <c r="P1699" t="s">
        <v>7218</v>
      </c>
      <c r="Q1699" t="s">
        <v>7224</v>
      </c>
      <c r="R1699" t="s">
        <v>7240</v>
      </c>
      <c r="S1699">
        <v>1072156</v>
      </c>
      <c r="T1699">
        <v>1341875</v>
      </c>
      <c r="U1699">
        <v>0.20100000000000001</v>
      </c>
      <c r="V1699">
        <v>832500</v>
      </c>
      <c r="W1699">
        <v>3308100</v>
      </c>
      <c r="X1699">
        <v>2021</v>
      </c>
      <c r="Y1699">
        <v>5382780</v>
      </c>
    </row>
    <row r="1700" spans="1:25" x14ac:dyDescent="0.35">
      <c r="A1700">
        <v>2021</v>
      </c>
      <c r="B1700" t="s">
        <v>2015</v>
      </c>
      <c r="C1700" s="1">
        <v>44510</v>
      </c>
      <c r="D1700" t="s">
        <v>1962</v>
      </c>
      <c r="E1700" t="s">
        <v>581</v>
      </c>
      <c r="F1700" t="s">
        <v>364</v>
      </c>
      <c r="G1700">
        <v>3</v>
      </c>
      <c r="H1700">
        <v>117500</v>
      </c>
      <c r="I1700">
        <v>88100</v>
      </c>
      <c r="J1700" t="s">
        <v>18</v>
      </c>
      <c r="K1700">
        <v>352500</v>
      </c>
      <c r="L1700" t="s">
        <v>7207</v>
      </c>
      <c r="M1700" t="s">
        <v>7206</v>
      </c>
      <c r="N1700" s="1">
        <v>43665</v>
      </c>
      <c r="O1700" t="s">
        <v>364</v>
      </c>
      <c r="P1700" t="s">
        <v>7235</v>
      </c>
      <c r="Q1700" t="s">
        <v>7247</v>
      </c>
      <c r="R1700" t="s">
        <v>7220</v>
      </c>
      <c r="S1700">
        <v>89240</v>
      </c>
      <c r="T1700">
        <v>119065</v>
      </c>
      <c r="U1700">
        <v>0.25</v>
      </c>
      <c r="V1700">
        <v>88200</v>
      </c>
      <c r="W1700">
        <v>264300</v>
      </c>
      <c r="X1700">
        <v>2021</v>
      </c>
      <c r="Y1700">
        <v>458250</v>
      </c>
    </row>
    <row r="1701" spans="1:25" x14ac:dyDescent="0.35">
      <c r="A1701">
        <v>2021</v>
      </c>
      <c r="B1701" t="s">
        <v>2016</v>
      </c>
      <c r="C1701" s="1">
        <v>44510</v>
      </c>
      <c r="D1701" t="s">
        <v>1962</v>
      </c>
      <c r="E1701" t="s">
        <v>301</v>
      </c>
      <c r="F1701" t="s">
        <v>221</v>
      </c>
      <c r="G1701">
        <v>5</v>
      </c>
      <c r="H1701">
        <v>2343200</v>
      </c>
      <c r="I1701">
        <v>1664200</v>
      </c>
      <c r="J1701" t="s">
        <v>18</v>
      </c>
      <c r="K1701">
        <v>11716000</v>
      </c>
      <c r="L1701" t="s">
        <v>7204</v>
      </c>
      <c r="M1701" t="s">
        <v>7203</v>
      </c>
      <c r="N1701" s="1">
        <v>43666</v>
      </c>
      <c r="O1701" t="s">
        <v>221</v>
      </c>
      <c r="P1701" t="s">
        <v>7231</v>
      </c>
      <c r="Q1701" t="s">
        <v>7244</v>
      </c>
      <c r="R1701" t="s">
        <v>7223</v>
      </c>
      <c r="S1701">
        <v>1694210</v>
      </c>
      <c r="T1701">
        <v>2385495</v>
      </c>
      <c r="U1701">
        <v>0.28999999999999998</v>
      </c>
      <c r="V1701">
        <v>3395000</v>
      </c>
      <c r="W1701">
        <v>8321000</v>
      </c>
      <c r="X1701">
        <v>2021</v>
      </c>
      <c r="Y1701">
        <v>15230800</v>
      </c>
    </row>
    <row r="1702" spans="1:25" x14ac:dyDescent="0.35">
      <c r="A1702">
        <v>2021</v>
      </c>
      <c r="B1702" t="s">
        <v>2017</v>
      </c>
      <c r="C1702" s="1">
        <v>44510</v>
      </c>
      <c r="D1702" t="s">
        <v>1962</v>
      </c>
      <c r="E1702" t="s">
        <v>449</v>
      </c>
      <c r="F1702" t="s">
        <v>130</v>
      </c>
      <c r="G1702">
        <v>3</v>
      </c>
      <c r="H1702">
        <v>2975000</v>
      </c>
      <c r="I1702">
        <v>2046100</v>
      </c>
      <c r="J1702" t="s">
        <v>18</v>
      </c>
      <c r="K1702">
        <v>8925000</v>
      </c>
      <c r="L1702" t="s">
        <v>7204</v>
      </c>
      <c r="M1702" t="s">
        <v>7203</v>
      </c>
      <c r="N1702" s="1">
        <v>44129</v>
      </c>
      <c r="O1702" t="s">
        <v>130</v>
      </c>
      <c r="P1702" t="s">
        <v>7231</v>
      </c>
      <c r="Q1702" t="s">
        <v>7232</v>
      </c>
      <c r="R1702" t="s">
        <v>7230</v>
      </c>
      <c r="S1702">
        <v>2116171</v>
      </c>
      <c r="T1702">
        <v>3076902</v>
      </c>
      <c r="U1702">
        <v>0.312</v>
      </c>
      <c r="V1702">
        <v>2786700</v>
      </c>
      <c r="W1702">
        <v>6138300</v>
      </c>
      <c r="X1702">
        <v>2021</v>
      </c>
      <c r="Y1702">
        <v>11602500</v>
      </c>
    </row>
    <row r="1703" spans="1:25" x14ac:dyDescent="0.35">
      <c r="A1703">
        <v>2021</v>
      </c>
      <c r="B1703" t="s">
        <v>2018</v>
      </c>
      <c r="C1703" s="1">
        <v>44510</v>
      </c>
      <c r="D1703" t="s">
        <v>1962</v>
      </c>
      <c r="E1703" t="s">
        <v>824</v>
      </c>
      <c r="F1703" t="s">
        <v>161</v>
      </c>
      <c r="G1703">
        <v>3</v>
      </c>
      <c r="H1703">
        <v>2378200</v>
      </c>
      <c r="I1703">
        <v>1828400</v>
      </c>
      <c r="J1703" t="s">
        <v>14</v>
      </c>
      <c r="K1703">
        <v>7134600</v>
      </c>
      <c r="L1703" t="s">
        <v>7205</v>
      </c>
      <c r="M1703" t="s">
        <v>7203</v>
      </c>
      <c r="N1703" s="1">
        <v>44125</v>
      </c>
      <c r="O1703" t="s">
        <v>161</v>
      </c>
      <c r="P1703" t="s">
        <v>7218</v>
      </c>
      <c r="Q1703" t="s">
        <v>7224</v>
      </c>
      <c r="R1703" t="s">
        <v>7225</v>
      </c>
      <c r="S1703">
        <v>1730824</v>
      </c>
      <c r="T1703">
        <v>2251336</v>
      </c>
      <c r="U1703">
        <v>0.23100000000000001</v>
      </c>
      <c r="V1703">
        <v>1649400</v>
      </c>
      <c r="W1703">
        <v>5485200</v>
      </c>
      <c r="X1703">
        <v>2021</v>
      </c>
      <c r="Y1703">
        <v>9274980</v>
      </c>
    </row>
    <row r="1704" spans="1:25" x14ac:dyDescent="0.35">
      <c r="A1704">
        <v>2021</v>
      </c>
      <c r="B1704" t="s">
        <v>2019</v>
      </c>
      <c r="C1704" s="1">
        <v>44511</v>
      </c>
      <c r="D1704" t="s">
        <v>1962</v>
      </c>
      <c r="E1704" t="s">
        <v>137</v>
      </c>
      <c r="F1704" t="s">
        <v>745</v>
      </c>
      <c r="G1704">
        <v>1</v>
      </c>
      <c r="H1704">
        <v>187900</v>
      </c>
      <c r="I1704">
        <v>147100</v>
      </c>
      <c r="J1704" t="s">
        <v>14</v>
      </c>
      <c r="K1704">
        <v>187900</v>
      </c>
      <c r="L1704" t="s">
        <v>7204</v>
      </c>
      <c r="M1704" t="s">
        <v>7203</v>
      </c>
      <c r="N1704" s="1">
        <v>43563</v>
      </c>
      <c r="O1704" t="s">
        <v>745</v>
      </c>
      <c r="P1704" t="s">
        <v>7221</v>
      </c>
      <c r="Q1704" t="s">
        <v>7222</v>
      </c>
      <c r="R1704" t="s">
        <v>7227</v>
      </c>
      <c r="S1704">
        <v>145695</v>
      </c>
      <c r="T1704">
        <v>186076</v>
      </c>
      <c r="U1704">
        <v>0.217</v>
      </c>
      <c r="V1704">
        <v>40800</v>
      </c>
      <c r="W1704">
        <v>147100</v>
      </c>
      <c r="X1704">
        <v>2021</v>
      </c>
      <c r="Y1704">
        <v>244270</v>
      </c>
    </row>
    <row r="1705" spans="1:25" x14ac:dyDescent="0.35">
      <c r="A1705">
        <v>2021</v>
      </c>
      <c r="B1705" t="s">
        <v>2020</v>
      </c>
      <c r="C1705" s="1">
        <v>44511</v>
      </c>
      <c r="D1705" t="s">
        <v>1962</v>
      </c>
      <c r="E1705" t="s">
        <v>26</v>
      </c>
      <c r="F1705" t="s">
        <v>344</v>
      </c>
      <c r="G1705">
        <v>5</v>
      </c>
      <c r="H1705">
        <v>125400</v>
      </c>
      <c r="I1705">
        <v>82200</v>
      </c>
      <c r="J1705" t="s">
        <v>14</v>
      </c>
      <c r="K1705">
        <v>627000</v>
      </c>
      <c r="L1705" t="s">
        <v>7209</v>
      </c>
      <c r="M1705" t="s">
        <v>7203</v>
      </c>
      <c r="N1705" s="1">
        <v>43105</v>
      </c>
      <c r="O1705" t="s">
        <v>344</v>
      </c>
      <c r="P1705" t="s">
        <v>7235</v>
      </c>
      <c r="Q1705" t="s">
        <v>7250</v>
      </c>
      <c r="R1705" t="s">
        <v>7225</v>
      </c>
      <c r="S1705">
        <v>81569</v>
      </c>
      <c r="T1705">
        <v>124531</v>
      </c>
      <c r="U1705">
        <v>0.34499999999999997</v>
      </c>
      <c r="V1705">
        <v>216000</v>
      </c>
      <c r="W1705">
        <v>411000</v>
      </c>
      <c r="X1705">
        <v>2021</v>
      </c>
      <c r="Y1705">
        <v>815100</v>
      </c>
    </row>
    <row r="1706" spans="1:25" x14ac:dyDescent="0.35">
      <c r="A1706">
        <v>2021</v>
      </c>
      <c r="B1706" t="s">
        <v>2021</v>
      </c>
      <c r="C1706" s="1">
        <v>44512</v>
      </c>
      <c r="D1706" t="s">
        <v>1962</v>
      </c>
      <c r="E1706" t="s">
        <v>119</v>
      </c>
      <c r="F1706" t="s">
        <v>437</v>
      </c>
      <c r="G1706">
        <v>3</v>
      </c>
      <c r="H1706">
        <v>274300</v>
      </c>
      <c r="I1706">
        <v>210000</v>
      </c>
      <c r="J1706" t="s">
        <v>14</v>
      </c>
      <c r="K1706">
        <v>822900</v>
      </c>
      <c r="L1706" t="s">
        <v>7208</v>
      </c>
      <c r="M1706" t="s">
        <v>7206</v>
      </c>
      <c r="N1706" s="1">
        <v>43601</v>
      </c>
      <c r="O1706" t="s">
        <v>437</v>
      </c>
      <c r="P1706" t="s">
        <v>7237</v>
      </c>
      <c r="Q1706" t="s">
        <v>7242</v>
      </c>
      <c r="R1706" t="s">
        <v>7225</v>
      </c>
      <c r="S1706">
        <v>217634</v>
      </c>
      <c r="T1706">
        <v>284264</v>
      </c>
      <c r="U1706">
        <v>0.23400000000000001</v>
      </c>
      <c r="V1706">
        <v>192900</v>
      </c>
      <c r="W1706">
        <v>630000</v>
      </c>
      <c r="X1706">
        <v>2021</v>
      </c>
      <c r="Y1706">
        <v>1069770</v>
      </c>
    </row>
    <row r="1707" spans="1:25" x14ac:dyDescent="0.35">
      <c r="A1707">
        <v>2021</v>
      </c>
      <c r="B1707" t="s">
        <v>2022</v>
      </c>
      <c r="C1707" s="1">
        <v>44512</v>
      </c>
      <c r="D1707" t="s">
        <v>1962</v>
      </c>
      <c r="E1707" t="s">
        <v>160</v>
      </c>
      <c r="F1707" t="s">
        <v>474</v>
      </c>
      <c r="G1707">
        <v>1</v>
      </c>
      <c r="H1707">
        <v>2861300</v>
      </c>
      <c r="I1707">
        <v>2017300</v>
      </c>
      <c r="J1707" t="s">
        <v>14</v>
      </c>
      <c r="K1707">
        <v>2861300</v>
      </c>
      <c r="L1707" t="s">
        <v>7208</v>
      </c>
      <c r="M1707" t="s">
        <v>7203</v>
      </c>
      <c r="N1707" s="1">
        <v>44215</v>
      </c>
      <c r="O1707" t="s">
        <v>474</v>
      </c>
      <c r="P1707" t="s">
        <v>7231</v>
      </c>
      <c r="Q1707" t="s">
        <v>7244</v>
      </c>
      <c r="R1707" t="s">
        <v>7240</v>
      </c>
      <c r="S1707">
        <v>2081182</v>
      </c>
      <c r="T1707">
        <v>2951936</v>
      </c>
      <c r="U1707">
        <v>0.29499999999999998</v>
      </c>
      <c r="V1707">
        <v>844000</v>
      </c>
      <c r="W1707">
        <v>2017300</v>
      </c>
      <c r="X1707">
        <v>2021</v>
      </c>
      <c r="Y1707">
        <v>3719690</v>
      </c>
    </row>
    <row r="1708" spans="1:25" x14ac:dyDescent="0.35">
      <c r="A1708">
        <v>2021</v>
      </c>
      <c r="B1708" t="s">
        <v>2023</v>
      </c>
      <c r="C1708" s="1">
        <v>44512</v>
      </c>
      <c r="D1708" t="s">
        <v>1962</v>
      </c>
      <c r="E1708" t="s">
        <v>71</v>
      </c>
      <c r="F1708" t="s">
        <v>170</v>
      </c>
      <c r="G1708">
        <v>3</v>
      </c>
      <c r="H1708">
        <v>366900</v>
      </c>
      <c r="I1708">
        <v>293100</v>
      </c>
      <c r="J1708" t="s">
        <v>18</v>
      </c>
      <c r="K1708">
        <v>1100700</v>
      </c>
      <c r="L1708" t="s">
        <v>7204</v>
      </c>
      <c r="M1708" t="s">
        <v>7203</v>
      </c>
      <c r="N1708" s="1">
        <v>44483</v>
      </c>
      <c r="O1708" t="s">
        <v>170</v>
      </c>
      <c r="P1708" t="s">
        <v>7237</v>
      </c>
      <c r="Q1708" t="s">
        <v>7238</v>
      </c>
      <c r="R1708" t="s">
        <v>7225</v>
      </c>
      <c r="S1708">
        <v>293413</v>
      </c>
      <c r="T1708">
        <v>367345</v>
      </c>
      <c r="U1708">
        <v>0.20100000000000001</v>
      </c>
      <c r="V1708">
        <v>221400</v>
      </c>
      <c r="W1708">
        <v>879300</v>
      </c>
      <c r="X1708">
        <v>2021</v>
      </c>
      <c r="Y1708">
        <v>1430910</v>
      </c>
    </row>
    <row r="1709" spans="1:25" x14ac:dyDescent="0.35">
      <c r="A1709">
        <v>2021</v>
      </c>
      <c r="B1709" t="s">
        <v>2024</v>
      </c>
      <c r="C1709" s="1">
        <v>44512</v>
      </c>
      <c r="D1709" t="s">
        <v>1962</v>
      </c>
      <c r="E1709" t="s">
        <v>579</v>
      </c>
      <c r="F1709" t="s">
        <v>115</v>
      </c>
      <c r="G1709">
        <v>4</v>
      </c>
      <c r="H1709">
        <v>3417500</v>
      </c>
      <c r="I1709">
        <v>2269000</v>
      </c>
      <c r="J1709" t="s">
        <v>14</v>
      </c>
      <c r="K1709">
        <v>13670000</v>
      </c>
      <c r="L1709" t="s">
        <v>7211</v>
      </c>
      <c r="M1709" t="s">
        <v>7206</v>
      </c>
      <c r="N1709" s="1">
        <v>43321</v>
      </c>
      <c r="O1709" t="s">
        <v>115</v>
      </c>
      <c r="P1709" t="s">
        <v>7231</v>
      </c>
      <c r="Q1709" t="s">
        <v>7232</v>
      </c>
      <c r="R1709" t="s">
        <v>7240</v>
      </c>
      <c r="S1709">
        <v>2331124</v>
      </c>
      <c r="T1709">
        <v>3511083</v>
      </c>
      <c r="U1709">
        <v>0.33600000000000002</v>
      </c>
      <c r="V1709">
        <v>4594000</v>
      </c>
      <c r="W1709">
        <v>9076000</v>
      </c>
      <c r="X1709">
        <v>2021</v>
      </c>
      <c r="Y1709">
        <v>17771000</v>
      </c>
    </row>
    <row r="1710" spans="1:25" x14ac:dyDescent="0.35">
      <c r="A1710">
        <v>2021</v>
      </c>
      <c r="B1710" t="s">
        <v>2025</v>
      </c>
      <c r="C1710" s="1">
        <v>44512</v>
      </c>
      <c r="D1710" t="s">
        <v>1962</v>
      </c>
      <c r="E1710" t="s">
        <v>12</v>
      </c>
      <c r="F1710" t="s">
        <v>24</v>
      </c>
      <c r="G1710">
        <v>4</v>
      </c>
      <c r="H1710">
        <v>2269500</v>
      </c>
      <c r="I1710">
        <v>1643800</v>
      </c>
      <c r="J1710" t="s">
        <v>14</v>
      </c>
      <c r="K1710">
        <v>9078000</v>
      </c>
      <c r="L1710" t="s">
        <v>7204</v>
      </c>
      <c r="M1710" t="s">
        <v>7203</v>
      </c>
      <c r="N1710" s="1">
        <v>43595</v>
      </c>
      <c r="O1710" t="s">
        <v>24</v>
      </c>
      <c r="P1710" t="s">
        <v>7218</v>
      </c>
      <c r="Q1710" t="s">
        <v>7219</v>
      </c>
      <c r="R1710" t="s">
        <v>7234</v>
      </c>
      <c r="S1710">
        <v>1691731</v>
      </c>
      <c r="T1710">
        <v>2335698</v>
      </c>
      <c r="U1710">
        <v>0.27600000000000002</v>
      </c>
      <c r="V1710">
        <v>2502800</v>
      </c>
      <c r="W1710">
        <v>6575200</v>
      </c>
      <c r="X1710">
        <v>2021</v>
      </c>
      <c r="Y1710">
        <v>11801400</v>
      </c>
    </row>
    <row r="1711" spans="1:25" x14ac:dyDescent="0.35">
      <c r="A1711">
        <v>2021</v>
      </c>
      <c r="B1711" t="s">
        <v>2026</v>
      </c>
      <c r="C1711" s="1">
        <v>44513</v>
      </c>
      <c r="D1711" t="s">
        <v>1962</v>
      </c>
      <c r="E1711" t="s">
        <v>173</v>
      </c>
      <c r="F1711" t="s">
        <v>210</v>
      </c>
      <c r="G1711">
        <v>1</v>
      </c>
      <c r="H1711">
        <v>2651000</v>
      </c>
      <c r="I1711">
        <v>2144500</v>
      </c>
      <c r="J1711" t="s">
        <v>14</v>
      </c>
      <c r="K1711">
        <v>2651000</v>
      </c>
      <c r="L1711" t="s">
        <v>7205</v>
      </c>
      <c r="M1711" t="s">
        <v>7203</v>
      </c>
      <c r="N1711" s="1">
        <v>44355</v>
      </c>
      <c r="O1711" t="s">
        <v>210</v>
      </c>
      <c r="P1711" t="s">
        <v>7231</v>
      </c>
      <c r="Q1711" t="s">
        <v>7232</v>
      </c>
      <c r="R1711" t="s">
        <v>7234</v>
      </c>
      <c r="S1711">
        <v>1984065</v>
      </c>
      <c r="T1711">
        <v>2452717</v>
      </c>
      <c r="U1711">
        <v>0.191</v>
      </c>
      <c r="V1711">
        <v>506500</v>
      </c>
      <c r="W1711">
        <v>2144500</v>
      </c>
      <c r="X1711">
        <v>2021</v>
      </c>
      <c r="Y1711">
        <v>3446300</v>
      </c>
    </row>
    <row r="1712" spans="1:25" x14ac:dyDescent="0.35">
      <c r="A1712">
        <v>2021</v>
      </c>
      <c r="B1712" t="s">
        <v>2027</v>
      </c>
      <c r="C1712" s="1">
        <v>44513</v>
      </c>
      <c r="D1712" t="s">
        <v>1962</v>
      </c>
      <c r="E1712" t="s">
        <v>312</v>
      </c>
      <c r="F1712" t="s">
        <v>478</v>
      </c>
      <c r="G1712">
        <v>1</v>
      </c>
      <c r="H1712">
        <v>1265400</v>
      </c>
      <c r="I1712">
        <v>947600</v>
      </c>
      <c r="J1712" t="s">
        <v>14</v>
      </c>
      <c r="K1712">
        <v>1265400</v>
      </c>
      <c r="L1712" t="s">
        <v>7208</v>
      </c>
      <c r="M1712" t="s">
        <v>7206</v>
      </c>
      <c r="N1712" s="1">
        <v>44000</v>
      </c>
      <c r="O1712" t="s">
        <v>478</v>
      </c>
      <c r="P1712" t="s">
        <v>7218</v>
      </c>
      <c r="Q1712" t="s">
        <v>7246</v>
      </c>
      <c r="R1712" t="s">
        <v>7225</v>
      </c>
      <c r="S1712">
        <v>945598</v>
      </c>
      <c r="T1712">
        <v>1262752</v>
      </c>
      <c r="U1712">
        <v>0.251</v>
      </c>
      <c r="V1712">
        <v>317800</v>
      </c>
      <c r="W1712">
        <v>947600</v>
      </c>
      <c r="X1712">
        <v>2021</v>
      </c>
      <c r="Y1712">
        <v>1645020</v>
      </c>
    </row>
    <row r="1713" spans="1:25" x14ac:dyDescent="0.35">
      <c r="A1713">
        <v>2021</v>
      </c>
      <c r="B1713" t="s">
        <v>2028</v>
      </c>
      <c r="C1713" s="1">
        <v>44513</v>
      </c>
      <c r="D1713" t="s">
        <v>1962</v>
      </c>
      <c r="E1713" t="s">
        <v>583</v>
      </c>
      <c r="F1713" t="s">
        <v>158</v>
      </c>
      <c r="G1713">
        <v>5</v>
      </c>
      <c r="H1713">
        <v>217900</v>
      </c>
      <c r="I1713">
        <v>175500</v>
      </c>
      <c r="J1713" t="s">
        <v>18</v>
      </c>
      <c r="K1713">
        <v>1089500</v>
      </c>
      <c r="L1713" t="s">
        <v>7204</v>
      </c>
      <c r="M1713" t="s">
        <v>7206</v>
      </c>
      <c r="N1713" s="1">
        <v>44126</v>
      </c>
      <c r="O1713" t="s">
        <v>158</v>
      </c>
      <c r="P1713" t="s">
        <v>7221</v>
      </c>
      <c r="Q1713" t="s">
        <v>7243</v>
      </c>
      <c r="R1713" t="s">
        <v>7230</v>
      </c>
      <c r="S1713">
        <v>162183</v>
      </c>
      <c r="T1713">
        <v>201313</v>
      </c>
      <c r="U1713">
        <v>0.19400000000000001</v>
      </c>
      <c r="V1713">
        <v>212000</v>
      </c>
      <c r="W1713">
        <v>877500</v>
      </c>
      <c r="X1713">
        <v>2021</v>
      </c>
      <c r="Y1713">
        <v>1416350</v>
      </c>
    </row>
    <row r="1714" spans="1:25" x14ac:dyDescent="0.35">
      <c r="A1714">
        <v>2021</v>
      </c>
      <c r="B1714" t="s">
        <v>2029</v>
      </c>
      <c r="C1714" s="1">
        <v>44513</v>
      </c>
      <c r="D1714" t="s">
        <v>1962</v>
      </c>
      <c r="E1714" t="s">
        <v>212</v>
      </c>
      <c r="F1714" t="s">
        <v>65</v>
      </c>
      <c r="G1714">
        <v>3</v>
      </c>
      <c r="H1714">
        <v>1838000</v>
      </c>
      <c r="I1714">
        <v>1332600</v>
      </c>
      <c r="J1714" t="s">
        <v>18</v>
      </c>
      <c r="K1714">
        <v>5514000</v>
      </c>
      <c r="L1714" t="s">
        <v>7207</v>
      </c>
      <c r="M1714" t="s">
        <v>7206</v>
      </c>
      <c r="N1714" s="1">
        <v>43600</v>
      </c>
      <c r="O1714" t="s">
        <v>65</v>
      </c>
      <c r="P1714" t="s">
        <v>7231</v>
      </c>
      <c r="Q1714" t="s">
        <v>7232</v>
      </c>
      <c r="R1714" t="s">
        <v>7240</v>
      </c>
      <c r="S1714">
        <v>1370510</v>
      </c>
      <c r="T1714">
        <v>1890233</v>
      </c>
      <c r="U1714">
        <v>0.27500000000000002</v>
      </c>
      <c r="V1714">
        <v>1516200</v>
      </c>
      <c r="W1714">
        <v>3997800</v>
      </c>
      <c r="X1714">
        <v>2021</v>
      </c>
      <c r="Y1714">
        <v>7168200</v>
      </c>
    </row>
    <row r="1715" spans="1:25" x14ac:dyDescent="0.35">
      <c r="A1715">
        <v>2021</v>
      </c>
      <c r="B1715" t="s">
        <v>2030</v>
      </c>
      <c r="C1715" s="1">
        <v>44513</v>
      </c>
      <c r="D1715" t="s">
        <v>1962</v>
      </c>
      <c r="E1715" t="s">
        <v>103</v>
      </c>
      <c r="F1715" t="s">
        <v>411</v>
      </c>
      <c r="G1715">
        <v>1</v>
      </c>
      <c r="H1715">
        <v>3580400</v>
      </c>
      <c r="I1715">
        <v>2395400</v>
      </c>
      <c r="J1715" t="s">
        <v>14</v>
      </c>
      <c r="K1715">
        <v>3580400</v>
      </c>
      <c r="L1715" t="s">
        <v>7204</v>
      </c>
      <c r="M1715" t="s">
        <v>7203</v>
      </c>
      <c r="N1715" s="1">
        <v>43472</v>
      </c>
      <c r="O1715" t="s">
        <v>411</v>
      </c>
      <c r="P1715" t="s">
        <v>7231</v>
      </c>
      <c r="Q1715" t="s">
        <v>7232</v>
      </c>
      <c r="R1715" t="s">
        <v>7227</v>
      </c>
      <c r="S1715">
        <v>2073903</v>
      </c>
      <c r="T1715">
        <v>3099870</v>
      </c>
      <c r="U1715">
        <v>0.33100000000000002</v>
      </c>
      <c r="V1715">
        <v>1185000</v>
      </c>
      <c r="W1715">
        <v>2395400</v>
      </c>
      <c r="X1715">
        <v>2021</v>
      </c>
      <c r="Y1715">
        <v>4654520</v>
      </c>
    </row>
    <row r="1716" spans="1:25" x14ac:dyDescent="0.35">
      <c r="A1716">
        <v>2021</v>
      </c>
      <c r="B1716" t="s">
        <v>2031</v>
      </c>
      <c r="C1716" s="1">
        <v>44514</v>
      </c>
      <c r="D1716" t="s">
        <v>1962</v>
      </c>
      <c r="E1716" t="s">
        <v>206</v>
      </c>
      <c r="F1716" t="s">
        <v>115</v>
      </c>
      <c r="G1716">
        <v>5</v>
      </c>
      <c r="H1716">
        <v>3771700</v>
      </c>
      <c r="I1716">
        <v>2504200</v>
      </c>
      <c r="J1716" t="s">
        <v>14</v>
      </c>
      <c r="K1716">
        <v>18858500</v>
      </c>
      <c r="L1716" t="s">
        <v>7205</v>
      </c>
      <c r="M1716" t="s">
        <v>7203</v>
      </c>
      <c r="N1716" s="1">
        <v>43864</v>
      </c>
      <c r="O1716" t="s">
        <v>115</v>
      </c>
      <c r="P1716" t="s">
        <v>7231</v>
      </c>
      <c r="Q1716" t="s">
        <v>7232</v>
      </c>
      <c r="R1716" t="s">
        <v>7240</v>
      </c>
      <c r="S1716">
        <v>2331124</v>
      </c>
      <c r="T1716">
        <v>3511083</v>
      </c>
      <c r="U1716">
        <v>0.33600000000000002</v>
      </c>
      <c r="V1716">
        <v>6337500</v>
      </c>
      <c r="W1716">
        <v>12521000</v>
      </c>
      <c r="X1716">
        <v>2021</v>
      </c>
      <c r="Y1716">
        <v>24516050</v>
      </c>
    </row>
    <row r="1717" spans="1:25" x14ac:dyDescent="0.35">
      <c r="A1717">
        <v>2021</v>
      </c>
      <c r="B1717" t="s">
        <v>2032</v>
      </c>
      <c r="C1717" s="1">
        <v>44514</v>
      </c>
      <c r="D1717" t="s">
        <v>1962</v>
      </c>
      <c r="E1717" t="s">
        <v>566</v>
      </c>
      <c r="F1717" t="s">
        <v>616</v>
      </c>
      <c r="G1717">
        <v>1</v>
      </c>
      <c r="H1717">
        <v>596400</v>
      </c>
      <c r="I1717">
        <v>476300</v>
      </c>
      <c r="J1717" t="s">
        <v>14</v>
      </c>
      <c r="K1717">
        <v>596400</v>
      </c>
      <c r="L1717" t="s">
        <v>7204</v>
      </c>
      <c r="M1717" t="s">
        <v>7206</v>
      </c>
      <c r="N1717" s="1">
        <v>43135</v>
      </c>
      <c r="O1717" t="s">
        <v>616</v>
      </c>
      <c r="P1717" t="s">
        <v>7237</v>
      </c>
      <c r="Q1717" t="s">
        <v>7238</v>
      </c>
      <c r="R1717" t="s">
        <v>7223</v>
      </c>
      <c r="S1717">
        <v>445625</v>
      </c>
      <c r="T1717">
        <v>557987</v>
      </c>
      <c r="U1717">
        <v>0.20100000000000001</v>
      </c>
      <c r="V1717">
        <v>120100</v>
      </c>
      <c r="W1717">
        <v>476300</v>
      </c>
      <c r="X1717">
        <v>2021</v>
      </c>
      <c r="Y1717">
        <v>775320</v>
      </c>
    </row>
    <row r="1718" spans="1:25" x14ac:dyDescent="0.35">
      <c r="A1718">
        <v>2021</v>
      </c>
      <c r="B1718" t="s">
        <v>2033</v>
      </c>
      <c r="C1718" s="1">
        <v>44514</v>
      </c>
      <c r="D1718" t="s">
        <v>1962</v>
      </c>
      <c r="E1718" t="s">
        <v>298</v>
      </c>
      <c r="F1718" t="s">
        <v>91</v>
      </c>
      <c r="G1718">
        <v>1</v>
      </c>
      <c r="H1718">
        <v>396200</v>
      </c>
      <c r="I1718">
        <v>263200</v>
      </c>
      <c r="J1718" t="s">
        <v>14</v>
      </c>
      <c r="K1718">
        <v>396200</v>
      </c>
      <c r="L1718" t="s">
        <v>7207</v>
      </c>
      <c r="M1718" t="s">
        <v>7203</v>
      </c>
      <c r="N1718" s="1">
        <v>44022</v>
      </c>
      <c r="O1718" t="s">
        <v>91</v>
      </c>
      <c r="P1718" t="s">
        <v>7228</v>
      </c>
      <c r="Q1718" t="s">
        <v>7245</v>
      </c>
      <c r="R1718" t="s">
        <v>7227</v>
      </c>
      <c r="S1718">
        <v>272867</v>
      </c>
      <c r="T1718">
        <v>410828</v>
      </c>
      <c r="U1718">
        <v>0.33600000000000002</v>
      </c>
      <c r="V1718">
        <v>133000</v>
      </c>
      <c r="W1718">
        <v>263200</v>
      </c>
      <c r="X1718">
        <v>2021</v>
      </c>
      <c r="Y1718">
        <v>515060</v>
      </c>
    </row>
    <row r="1719" spans="1:25" x14ac:dyDescent="0.35">
      <c r="A1719">
        <v>2021</v>
      </c>
      <c r="B1719" t="s">
        <v>2034</v>
      </c>
      <c r="C1719" s="1">
        <v>44514</v>
      </c>
      <c r="D1719" t="s">
        <v>1962</v>
      </c>
      <c r="E1719" t="s">
        <v>12</v>
      </c>
      <c r="F1719" t="s">
        <v>411</v>
      </c>
      <c r="G1719">
        <v>1</v>
      </c>
      <c r="H1719">
        <v>2914400</v>
      </c>
      <c r="I1719">
        <v>1949800</v>
      </c>
      <c r="J1719" t="s">
        <v>18</v>
      </c>
      <c r="K1719">
        <v>2914400</v>
      </c>
      <c r="L1719" t="s">
        <v>7204</v>
      </c>
      <c r="M1719" t="s">
        <v>7203</v>
      </c>
      <c r="N1719" s="1">
        <v>43595</v>
      </c>
      <c r="O1719" t="s">
        <v>411</v>
      </c>
      <c r="P1719" t="s">
        <v>7231</v>
      </c>
      <c r="Q1719" t="s">
        <v>7232</v>
      </c>
      <c r="R1719" t="s">
        <v>7227</v>
      </c>
      <c r="S1719">
        <v>2073903</v>
      </c>
      <c r="T1719">
        <v>3099870</v>
      </c>
      <c r="U1719">
        <v>0.33100000000000002</v>
      </c>
      <c r="V1719">
        <v>964600</v>
      </c>
      <c r="W1719">
        <v>1949800</v>
      </c>
      <c r="X1719">
        <v>2021</v>
      </c>
      <c r="Y1719">
        <v>3788720</v>
      </c>
    </row>
    <row r="1720" spans="1:25" x14ac:dyDescent="0.35">
      <c r="A1720">
        <v>2021</v>
      </c>
      <c r="B1720" t="s">
        <v>2035</v>
      </c>
      <c r="C1720" s="1">
        <v>44515</v>
      </c>
      <c r="D1720" t="s">
        <v>1962</v>
      </c>
      <c r="E1720" t="s">
        <v>459</v>
      </c>
      <c r="F1720" t="s">
        <v>826</v>
      </c>
      <c r="G1720">
        <v>2</v>
      </c>
      <c r="H1720">
        <v>191000</v>
      </c>
      <c r="I1720">
        <v>142500</v>
      </c>
      <c r="J1720" t="s">
        <v>18</v>
      </c>
      <c r="K1720">
        <v>382000</v>
      </c>
      <c r="L1720" t="s">
        <v>7205</v>
      </c>
      <c r="M1720" t="s">
        <v>7203</v>
      </c>
      <c r="N1720" s="1">
        <v>43428</v>
      </c>
      <c r="O1720" t="s">
        <v>826</v>
      </c>
      <c r="P1720" t="s">
        <v>7235</v>
      </c>
      <c r="Q1720" t="s">
        <v>7248</v>
      </c>
      <c r="R1720" t="s">
        <v>7234</v>
      </c>
      <c r="S1720">
        <v>141072</v>
      </c>
      <c r="T1720">
        <v>189010</v>
      </c>
      <c r="U1720">
        <v>0.254</v>
      </c>
      <c r="V1720">
        <v>97000</v>
      </c>
      <c r="W1720">
        <v>285000</v>
      </c>
      <c r="X1720">
        <v>2021</v>
      </c>
      <c r="Y1720">
        <v>496600</v>
      </c>
    </row>
    <row r="1721" spans="1:25" x14ac:dyDescent="0.35">
      <c r="A1721">
        <v>2021</v>
      </c>
      <c r="B1721" t="s">
        <v>2036</v>
      </c>
      <c r="C1721" s="1">
        <v>44515</v>
      </c>
      <c r="D1721" t="s">
        <v>1962</v>
      </c>
      <c r="E1721" t="s">
        <v>579</v>
      </c>
      <c r="F1721" t="s">
        <v>17</v>
      </c>
      <c r="G1721">
        <v>1</v>
      </c>
      <c r="H1721">
        <v>2415600</v>
      </c>
      <c r="I1721">
        <v>1595800</v>
      </c>
      <c r="J1721" t="s">
        <v>14</v>
      </c>
      <c r="K1721">
        <v>2415600</v>
      </c>
      <c r="L1721" t="s">
        <v>7211</v>
      </c>
      <c r="M1721" t="s">
        <v>7206</v>
      </c>
      <c r="N1721" s="1">
        <v>43321</v>
      </c>
      <c r="O1721" t="s">
        <v>17</v>
      </c>
      <c r="P1721" t="s">
        <v>7218</v>
      </c>
      <c r="Q1721" t="s">
        <v>7219</v>
      </c>
      <c r="R1721" t="s">
        <v>7225</v>
      </c>
      <c r="S1721">
        <v>1536739</v>
      </c>
      <c r="T1721">
        <v>2326250</v>
      </c>
      <c r="U1721">
        <v>0.33900000000000002</v>
      </c>
      <c r="V1721">
        <v>819800</v>
      </c>
      <c r="W1721">
        <v>1595800</v>
      </c>
      <c r="X1721">
        <v>2021</v>
      </c>
      <c r="Y1721">
        <v>3140280</v>
      </c>
    </row>
    <row r="1722" spans="1:25" x14ac:dyDescent="0.35">
      <c r="A1722">
        <v>2021</v>
      </c>
      <c r="B1722" t="s">
        <v>2037</v>
      </c>
      <c r="C1722" s="1">
        <v>44515</v>
      </c>
      <c r="D1722" t="s">
        <v>1962</v>
      </c>
      <c r="E1722" t="s">
        <v>489</v>
      </c>
      <c r="F1722" t="s">
        <v>283</v>
      </c>
      <c r="G1722">
        <v>5</v>
      </c>
      <c r="H1722">
        <v>1897700</v>
      </c>
      <c r="I1722">
        <v>1378300</v>
      </c>
      <c r="J1722" t="s">
        <v>18</v>
      </c>
      <c r="K1722">
        <v>9488500</v>
      </c>
      <c r="L1722" t="s">
        <v>7204</v>
      </c>
      <c r="M1722" t="s">
        <v>7203</v>
      </c>
      <c r="N1722" s="1">
        <v>44221</v>
      </c>
      <c r="O1722" t="s">
        <v>283</v>
      </c>
      <c r="P1722" t="s">
        <v>7218</v>
      </c>
      <c r="Q1722" t="s">
        <v>7224</v>
      </c>
      <c r="R1722" t="s">
        <v>7234</v>
      </c>
      <c r="S1722">
        <v>1303734</v>
      </c>
      <c r="T1722">
        <v>1795088</v>
      </c>
      <c r="U1722">
        <v>0.27400000000000002</v>
      </c>
      <c r="V1722">
        <v>2597000</v>
      </c>
      <c r="W1722">
        <v>6891500</v>
      </c>
      <c r="X1722">
        <v>2021</v>
      </c>
      <c r="Y1722">
        <v>12335050</v>
      </c>
    </row>
    <row r="1723" spans="1:25" x14ac:dyDescent="0.35">
      <c r="A1723">
        <v>2021</v>
      </c>
      <c r="B1723" t="s">
        <v>2038</v>
      </c>
      <c r="C1723" s="1">
        <v>44516</v>
      </c>
      <c r="D1723" t="s">
        <v>1962</v>
      </c>
      <c r="E1723" t="s">
        <v>414</v>
      </c>
      <c r="F1723" t="s">
        <v>474</v>
      </c>
      <c r="G1723">
        <v>3</v>
      </c>
      <c r="H1723">
        <v>3054900</v>
      </c>
      <c r="I1723">
        <v>2153800</v>
      </c>
      <c r="J1723" t="s">
        <v>14</v>
      </c>
      <c r="K1723">
        <v>9164700</v>
      </c>
      <c r="L1723" t="s">
        <v>7210</v>
      </c>
      <c r="M1723" t="s">
        <v>7203</v>
      </c>
      <c r="N1723" s="1">
        <v>44290</v>
      </c>
      <c r="O1723" t="s">
        <v>474</v>
      </c>
      <c r="P1723" t="s">
        <v>7231</v>
      </c>
      <c r="Q1723" t="s">
        <v>7244</v>
      </c>
      <c r="R1723" t="s">
        <v>7240</v>
      </c>
      <c r="S1723">
        <v>2081182</v>
      </c>
      <c r="T1723">
        <v>2951936</v>
      </c>
      <c r="U1723">
        <v>0.29499999999999998</v>
      </c>
      <c r="V1723">
        <v>2703300</v>
      </c>
      <c r="W1723">
        <v>6461400</v>
      </c>
      <c r="X1723">
        <v>2021</v>
      </c>
      <c r="Y1723">
        <v>11914110</v>
      </c>
    </row>
    <row r="1724" spans="1:25" x14ac:dyDescent="0.35">
      <c r="A1724">
        <v>2021</v>
      </c>
      <c r="B1724" t="s">
        <v>2039</v>
      </c>
      <c r="C1724" s="1">
        <v>44516</v>
      </c>
      <c r="D1724" t="s">
        <v>1962</v>
      </c>
      <c r="E1724" t="s">
        <v>264</v>
      </c>
      <c r="F1724" t="s">
        <v>164</v>
      </c>
      <c r="G1724">
        <v>2</v>
      </c>
      <c r="H1724">
        <v>1218600</v>
      </c>
      <c r="I1724">
        <v>928800</v>
      </c>
      <c r="J1724" t="s">
        <v>14</v>
      </c>
      <c r="K1724">
        <v>2437200</v>
      </c>
      <c r="L1724" t="s">
        <v>7204</v>
      </c>
      <c r="M1724" t="s">
        <v>7203</v>
      </c>
      <c r="N1724" s="1">
        <v>44130</v>
      </c>
      <c r="O1724" t="s">
        <v>164</v>
      </c>
      <c r="P1724" t="s">
        <v>7228</v>
      </c>
      <c r="Q1724" t="s">
        <v>7229</v>
      </c>
      <c r="R1724" t="s">
        <v>7223</v>
      </c>
      <c r="S1724">
        <v>876620</v>
      </c>
      <c r="T1724">
        <v>1150081</v>
      </c>
      <c r="U1724">
        <v>0.23799999999999999</v>
      </c>
      <c r="V1724">
        <v>579600</v>
      </c>
      <c r="W1724">
        <v>1857600</v>
      </c>
      <c r="X1724">
        <v>2021</v>
      </c>
      <c r="Y1724">
        <v>3168360</v>
      </c>
    </row>
    <row r="1725" spans="1:25" x14ac:dyDescent="0.35">
      <c r="A1725">
        <v>2021</v>
      </c>
      <c r="B1725" t="s">
        <v>2040</v>
      </c>
      <c r="C1725" s="1">
        <v>44516</v>
      </c>
      <c r="D1725" t="s">
        <v>1962</v>
      </c>
      <c r="E1725" t="s">
        <v>240</v>
      </c>
      <c r="F1725" t="s">
        <v>803</v>
      </c>
      <c r="G1725">
        <v>3</v>
      </c>
      <c r="H1725">
        <v>3850000</v>
      </c>
      <c r="I1725">
        <v>2761600</v>
      </c>
      <c r="J1725" t="s">
        <v>18</v>
      </c>
      <c r="K1725">
        <v>11550000</v>
      </c>
      <c r="L1725" t="s">
        <v>7209</v>
      </c>
      <c r="M1725" t="s">
        <v>7203</v>
      </c>
      <c r="N1725" s="1">
        <v>43410</v>
      </c>
      <c r="O1725" t="s">
        <v>803</v>
      </c>
      <c r="P1725" t="s">
        <v>7231</v>
      </c>
      <c r="Q1725" t="s">
        <v>7241</v>
      </c>
      <c r="R1725" t="s">
        <v>7225</v>
      </c>
      <c r="S1725">
        <v>2864023</v>
      </c>
      <c r="T1725">
        <v>3992731</v>
      </c>
      <c r="U1725">
        <v>0.28299999999999997</v>
      </c>
      <c r="V1725">
        <v>3265200</v>
      </c>
      <c r="W1725">
        <v>8284800</v>
      </c>
      <c r="X1725">
        <v>2021</v>
      </c>
      <c r="Y1725">
        <v>15015000</v>
      </c>
    </row>
    <row r="1726" spans="1:25" x14ac:dyDescent="0.35">
      <c r="A1726">
        <v>2021</v>
      </c>
      <c r="B1726" t="s">
        <v>2041</v>
      </c>
      <c r="C1726" s="1">
        <v>44516</v>
      </c>
      <c r="D1726" t="s">
        <v>1962</v>
      </c>
      <c r="E1726" t="s">
        <v>549</v>
      </c>
      <c r="F1726" t="s">
        <v>649</v>
      </c>
      <c r="G1726">
        <v>4</v>
      </c>
      <c r="H1726">
        <v>72200</v>
      </c>
      <c r="I1726">
        <v>50800</v>
      </c>
      <c r="J1726" t="s">
        <v>14</v>
      </c>
      <c r="K1726">
        <v>288800</v>
      </c>
      <c r="L1726" t="s">
        <v>7209</v>
      </c>
      <c r="M1726" t="s">
        <v>7206</v>
      </c>
      <c r="N1726" s="1">
        <v>43533</v>
      </c>
      <c r="O1726" t="s">
        <v>649</v>
      </c>
      <c r="P1726" t="s">
        <v>7235</v>
      </c>
      <c r="Q1726" t="s">
        <v>7236</v>
      </c>
      <c r="R1726" t="s">
        <v>7223</v>
      </c>
      <c r="S1726">
        <v>56164</v>
      </c>
      <c r="T1726">
        <v>79878</v>
      </c>
      <c r="U1726">
        <v>0.29699999999999999</v>
      </c>
      <c r="V1726">
        <v>85600</v>
      </c>
      <c r="W1726">
        <v>203200</v>
      </c>
      <c r="X1726">
        <v>2021</v>
      </c>
      <c r="Y1726">
        <v>375440</v>
      </c>
    </row>
    <row r="1727" spans="1:25" x14ac:dyDescent="0.35">
      <c r="A1727">
        <v>2021</v>
      </c>
      <c r="B1727" t="s">
        <v>2042</v>
      </c>
      <c r="C1727" s="1">
        <v>44516</v>
      </c>
      <c r="D1727" t="s">
        <v>1962</v>
      </c>
      <c r="E1727" t="s">
        <v>77</v>
      </c>
      <c r="F1727" t="s">
        <v>403</v>
      </c>
      <c r="G1727">
        <v>3</v>
      </c>
      <c r="H1727">
        <v>1807300</v>
      </c>
      <c r="I1727">
        <v>1205700</v>
      </c>
      <c r="J1727" t="s">
        <v>18</v>
      </c>
      <c r="K1727">
        <v>5421900</v>
      </c>
      <c r="L1727" t="s">
        <v>7209</v>
      </c>
      <c r="M1727" t="s">
        <v>7206</v>
      </c>
      <c r="N1727" s="1">
        <v>44328</v>
      </c>
      <c r="O1727" t="s">
        <v>403</v>
      </c>
      <c r="P1727" t="s">
        <v>7218</v>
      </c>
      <c r="Q1727" t="s">
        <v>7233</v>
      </c>
      <c r="R1727" t="s">
        <v>7220</v>
      </c>
      <c r="S1727">
        <v>1185674</v>
      </c>
      <c r="T1727">
        <v>1777273</v>
      </c>
      <c r="U1727">
        <v>0.33300000000000002</v>
      </c>
      <c r="V1727">
        <v>1804800</v>
      </c>
      <c r="W1727">
        <v>3617100</v>
      </c>
      <c r="X1727">
        <v>2021</v>
      </c>
      <c r="Y1727">
        <v>7048470</v>
      </c>
    </row>
    <row r="1728" spans="1:25" x14ac:dyDescent="0.35">
      <c r="A1728">
        <v>2021</v>
      </c>
      <c r="B1728" t="s">
        <v>2043</v>
      </c>
      <c r="C1728" s="1">
        <v>44517</v>
      </c>
      <c r="D1728" t="s">
        <v>1962</v>
      </c>
      <c r="E1728" t="s">
        <v>268</v>
      </c>
      <c r="F1728" t="s">
        <v>221</v>
      </c>
      <c r="G1728">
        <v>3</v>
      </c>
      <c r="H1728">
        <v>2658600</v>
      </c>
      <c r="I1728">
        <v>1888200</v>
      </c>
      <c r="J1728" t="s">
        <v>14</v>
      </c>
      <c r="K1728">
        <v>7975800</v>
      </c>
      <c r="L1728" t="s">
        <v>7204</v>
      </c>
      <c r="M1728" t="s">
        <v>7206</v>
      </c>
      <c r="N1728" s="1">
        <v>43409</v>
      </c>
      <c r="O1728" t="s">
        <v>221</v>
      </c>
      <c r="P1728" t="s">
        <v>7231</v>
      </c>
      <c r="Q1728" t="s">
        <v>7244</v>
      </c>
      <c r="R1728" t="s">
        <v>7223</v>
      </c>
      <c r="S1728">
        <v>1694210</v>
      </c>
      <c r="T1728">
        <v>2385495</v>
      </c>
      <c r="U1728">
        <v>0.28999999999999998</v>
      </c>
      <c r="V1728">
        <v>2311200</v>
      </c>
      <c r="W1728">
        <v>5664600</v>
      </c>
      <c r="X1728">
        <v>2021</v>
      </c>
      <c r="Y1728">
        <v>10368540</v>
      </c>
    </row>
    <row r="1729" spans="1:25" x14ac:dyDescent="0.35">
      <c r="A1729">
        <v>2021</v>
      </c>
      <c r="B1729" t="s">
        <v>2044</v>
      </c>
      <c r="C1729" s="1">
        <v>44517</v>
      </c>
      <c r="D1729" t="s">
        <v>1962</v>
      </c>
      <c r="E1729" t="s">
        <v>480</v>
      </c>
      <c r="F1729" t="s">
        <v>196</v>
      </c>
      <c r="G1729">
        <v>3</v>
      </c>
      <c r="H1729">
        <v>1371400</v>
      </c>
      <c r="I1729">
        <v>1068700</v>
      </c>
      <c r="J1729" t="s">
        <v>14</v>
      </c>
      <c r="K1729">
        <v>4114200</v>
      </c>
      <c r="L1729" t="s">
        <v>7209</v>
      </c>
      <c r="M1729" t="s">
        <v>7203</v>
      </c>
      <c r="N1729" s="1">
        <v>44280</v>
      </c>
      <c r="O1729" t="s">
        <v>196</v>
      </c>
      <c r="P1729" t="s">
        <v>7218</v>
      </c>
      <c r="Q1729" t="s">
        <v>7233</v>
      </c>
      <c r="R1729" t="s">
        <v>7227</v>
      </c>
      <c r="S1729">
        <v>1120685</v>
      </c>
      <c r="T1729">
        <v>1438189</v>
      </c>
      <c r="U1729">
        <v>0.221</v>
      </c>
      <c r="V1729">
        <v>908100</v>
      </c>
      <c r="W1729">
        <v>3206100</v>
      </c>
      <c r="X1729">
        <v>2021</v>
      </c>
      <c r="Y1729">
        <v>5348460</v>
      </c>
    </row>
    <row r="1730" spans="1:25" x14ac:dyDescent="0.35">
      <c r="A1730">
        <v>2021</v>
      </c>
      <c r="B1730" t="s">
        <v>2045</v>
      </c>
      <c r="C1730" s="1">
        <v>44517</v>
      </c>
      <c r="D1730" t="s">
        <v>1962</v>
      </c>
      <c r="E1730" t="s">
        <v>366</v>
      </c>
      <c r="F1730" t="s">
        <v>269</v>
      </c>
      <c r="G1730">
        <v>4</v>
      </c>
      <c r="H1730">
        <v>2941500</v>
      </c>
      <c r="I1730">
        <v>2216700</v>
      </c>
      <c r="J1730" t="s">
        <v>14</v>
      </c>
      <c r="K1730">
        <v>11766000</v>
      </c>
      <c r="L1730" t="s">
        <v>7202</v>
      </c>
      <c r="M1730" t="s">
        <v>7206</v>
      </c>
      <c r="N1730" s="1">
        <v>43485</v>
      </c>
      <c r="O1730" t="s">
        <v>269</v>
      </c>
      <c r="P1730" t="s">
        <v>7218</v>
      </c>
      <c r="Q1730" t="s">
        <v>7233</v>
      </c>
      <c r="R1730" t="s">
        <v>7220</v>
      </c>
      <c r="S1730">
        <v>2139302</v>
      </c>
      <c r="T1730">
        <v>2838884</v>
      </c>
      <c r="U1730">
        <v>0.246</v>
      </c>
      <c r="V1730">
        <v>2899200</v>
      </c>
      <c r="W1730">
        <v>8866800</v>
      </c>
      <c r="X1730">
        <v>2021</v>
      </c>
      <c r="Y1730">
        <v>15295800</v>
      </c>
    </row>
    <row r="1731" spans="1:25" x14ac:dyDescent="0.35">
      <c r="A1731">
        <v>2021</v>
      </c>
      <c r="B1731" t="s">
        <v>2046</v>
      </c>
      <c r="C1731" s="1">
        <v>44517</v>
      </c>
      <c r="D1731" t="s">
        <v>1962</v>
      </c>
      <c r="E1731" t="s">
        <v>181</v>
      </c>
      <c r="F1731" t="s">
        <v>745</v>
      </c>
      <c r="G1731">
        <v>5</v>
      </c>
      <c r="H1731">
        <v>176400</v>
      </c>
      <c r="I1731">
        <v>138100</v>
      </c>
      <c r="J1731" t="s">
        <v>14</v>
      </c>
      <c r="K1731">
        <v>882000</v>
      </c>
      <c r="L1731" t="s">
        <v>7202</v>
      </c>
      <c r="M1731" t="s">
        <v>7203</v>
      </c>
      <c r="N1731" s="1">
        <v>44087</v>
      </c>
      <c r="O1731" t="s">
        <v>745</v>
      </c>
      <c r="P1731" t="s">
        <v>7221</v>
      </c>
      <c r="Q1731" t="s">
        <v>7222</v>
      </c>
      <c r="R1731" t="s">
        <v>7227</v>
      </c>
      <c r="S1731">
        <v>145695</v>
      </c>
      <c r="T1731">
        <v>186076</v>
      </c>
      <c r="U1731">
        <v>0.217</v>
      </c>
      <c r="V1731">
        <v>191500</v>
      </c>
      <c r="W1731">
        <v>690500</v>
      </c>
      <c r="X1731">
        <v>2021</v>
      </c>
      <c r="Y1731">
        <v>1146600</v>
      </c>
    </row>
    <row r="1732" spans="1:25" x14ac:dyDescent="0.35">
      <c r="A1732">
        <v>2021</v>
      </c>
      <c r="B1732" t="s">
        <v>2047</v>
      </c>
      <c r="C1732" s="1">
        <v>44518</v>
      </c>
      <c r="D1732" t="s">
        <v>1962</v>
      </c>
      <c r="E1732" t="s">
        <v>353</v>
      </c>
      <c r="F1732" t="s">
        <v>323</v>
      </c>
      <c r="G1732">
        <v>2</v>
      </c>
      <c r="H1732">
        <v>218900</v>
      </c>
      <c r="I1732">
        <v>155100</v>
      </c>
      <c r="J1732" t="s">
        <v>14</v>
      </c>
      <c r="K1732">
        <v>437800</v>
      </c>
      <c r="L1732" t="s">
        <v>7202</v>
      </c>
      <c r="M1732" t="s">
        <v>7203</v>
      </c>
      <c r="N1732" s="1">
        <v>44189</v>
      </c>
      <c r="O1732" t="s">
        <v>323</v>
      </c>
      <c r="P1732" t="s">
        <v>7237</v>
      </c>
      <c r="Q1732" t="s">
        <v>7239</v>
      </c>
      <c r="R1732" t="s">
        <v>7230</v>
      </c>
      <c r="S1732">
        <v>172483</v>
      </c>
      <c r="T1732">
        <v>243448</v>
      </c>
      <c r="U1732">
        <v>0.29099999999999998</v>
      </c>
      <c r="V1732">
        <v>127600</v>
      </c>
      <c r="W1732">
        <v>310200</v>
      </c>
      <c r="X1732">
        <v>2021</v>
      </c>
      <c r="Y1732">
        <v>569140</v>
      </c>
    </row>
    <row r="1733" spans="1:25" x14ac:dyDescent="0.35">
      <c r="A1733">
        <v>2021</v>
      </c>
      <c r="B1733" t="s">
        <v>2048</v>
      </c>
      <c r="C1733" s="1">
        <v>44518</v>
      </c>
      <c r="D1733" t="s">
        <v>1962</v>
      </c>
      <c r="E1733" t="s">
        <v>358</v>
      </c>
      <c r="F1733" t="s">
        <v>745</v>
      </c>
      <c r="G1733">
        <v>5</v>
      </c>
      <c r="H1733">
        <v>194000</v>
      </c>
      <c r="I1733">
        <v>151900</v>
      </c>
      <c r="J1733" t="s">
        <v>18</v>
      </c>
      <c r="K1733">
        <v>970000</v>
      </c>
      <c r="L1733" t="s">
        <v>7205</v>
      </c>
      <c r="M1733" t="s">
        <v>7203</v>
      </c>
      <c r="N1733" s="1">
        <v>44016</v>
      </c>
      <c r="O1733" t="s">
        <v>745</v>
      </c>
      <c r="P1733" t="s">
        <v>7221</v>
      </c>
      <c r="Q1733" t="s">
        <v>7222</v>
      </c>
      <c r="R1733" t="s">
        <v>7227</v>
      </c>
      <c r="S1733">
        <v>145695</v>
      </c>
      <c r="T1733">
        <v>186076</v>
      </c>
      <c r="U1733">
        <v>0.217</v>
      </c>
      <c r="V1733">
        <v>210500</v>
      </c>
      <c r="W1733">
        <v>759500</v>
      </c>
      <c r="X1733">
        <v>2021</v>
      </c>
      <c r="Y1733">
        <v>1261000</v>
      </c>
    </row>
    <row r="1734" spans="1:25" x14ac:dyDescent="0.35">
      <c r="A1734">
        <v>2021</v>
      </c>
      <c r="B1734" t="s">
        <v>2049</v>
      </c>
      <c r="C1734" s="1">
        <v>44518</v>
      </c>
      <c r="D1734" t="s">
        <v>1962</v>
      </c>
      <c r="E1734" t="s">
        <v>47</v>
      </c>
      <c r="F1734" t="s">
        <v>721</v>
      </c>
      <c r="G1734">
        <v>3</v>
      </c>
      <c r="H1734">
        <v>323700</v>
      </c>
      <c r="I1734">
        <v>218100</v>
      </c>
      <c r="J1734" t="s">
        <v>18</v>
      </c>
      <c r="K1734">
        <v>971100</v>
      </c>
      <c r="L1734" t="s">
        <v>7209</v>
      </c>
      <c r="M1734" t="s">
        <v>7206</v>
      </c>
      <c r="N1734" s="1">
        <v>44180</v>
      </c>
      <c r="O1734" t="s">
        <v>721</v>
      </c>
      <c r="P1734" t="s">
        <v>7221</v>
      </c>
      <c r="Q1734" t="s">
        <v>7222</v>
      </c>
      <c r="R1734" t="s">
        <v>7223</v>
      </c>
      <c r="S1734">
        <v>202286</v>
      </c>
      <c r="T1734">
        <v>300212</v>
      </c>
      <c r="U1734">
        <v>0.32600000000000001</v>
      </c>
      <c r="V1734">
        <v>316800</v>
      </c>
      <c r="W1734">
        <v>654300</v>
      </c>
      <c r="X1734">
        <v>2021</v>
      </c>
      <c r="Y1734">
        <v>1262430</v>
      </c>
    </row>
    <row r="1735" spans="1:25" x14ac:dyDescent="0.35">
      <c r="A1735">
        <v>2021</v>
      </c>
      <c r="B1735" t="s">
        <v>2050</v>
      </c>
      <c r="C1735" s="1">
        <v>44518</v>
      </c>
      <c r="D1735" t="s">
        <v>1962</v>
      </c>
      <c r="E1735" t="s">
        <v>111</v>
      </c>
      <c r="F1735" t="s">
        <v>616</v>
      </c>
      <c r="G1735">
        <v>5</v>
      </c>
      <c r="H1735">
        <v>608200</v>
      </c>
      <c r="I1735">
        <v>485700</v>
      </c>
      <c r="J1735" t="s">
        <v>14</v>
      </c>
      <c r="K1735">
        <v>3041000</v>
      </c>
      <c r="L1735" t="s">
        <v>7204</v>
      </c>
      <c r="M1735" t="s">
        <v>7203</v>
      </c>
      <c r="N1735" s="1">
        <v>44479</v>
      </c>
      <c r="O1735" t="s">
        <v>616</v>
      </c>
      <c r="P1735" t="s">
        <v>7237</v>
      </c>
      <c r="Q1735" t="s">
        <v>7238</v>
      </c>
      <c r="R1735" t="s">
        <v>7223</v>
      </c>
      <c r="S1735">
        <v>445625</v>
      </c>
      <c r="T1735">
        <v>557987</v>
      </c>
      <c r="U1735">
        <v>0.20100000000000001</v>
      </c>
      <c r="V1735">
        <v>612500</v>
      </c>
      <c r="W1735">
        <v>2428500</v>
      </c>
      <c r="X1735">
        <v>2021</v>
      </c>
      <c r="Y1735">
        <v>3953300</v>
      </c>
    </row>
    <row r="1736" spans="1:25" x14ac:dyDescent="0.35">
      <c r="A1736">
        <v>2021</v>
      </c>
      <c r="B1736" t="s">
        <v>2051</v>
      </c>
      <c r="C1736" s="1">
        <v>44518</v>
      </c>
      <c r="D1736" t="s">
        <v>1962</v>
      </c>
      <c r="E1736" t="s">
        <v>353</v>
      </c>
      <c r="F1736" t="s">
        <v>649</v>
      </c>
      <c r="G1736">
        <v>3</v>
      </c>
      <c r="H1736">
        <v>80800</v>
      </c>
      <c r="I1736">
        <v>56800</v>
      </c>
      <c r="J1736" t="s">
        <v>18</v>
      </c>
      <c r="K1736">
        <v>242400</v>
      </c>
      <c r="L1736" t="s">
        <v>7202</v>
      </c>
      <c r="M1736" t="s">
        <v>7203</v>
      </c>
      <c r="N1736" s="1">
        <v>44189</v>
      </c>
      <c r="O1736" t="s">
        <v>649</v>
      </c>
      <c r="P1736" t="s">
        <v>7235</v>
      </c>
      <c r="Q1736" t="s">
        <v>7236</v>
      </c>
      <c r="R1736" t="s">
        <v>7223</v>
      </c>
      <c r="S1736">
        <v>56164</v>
      </c>
      <c r="T1736">
        <v>79878</v>
      </c>
      <c r="U1736">
        <v>0.29699999999999999</v>
      </c>
      <c r="V1736">
        <v>72000</v>
      </c>
      <c r="W1736">
        <v>170400</v>
      </c>
      <c r="X1736">
        <v>2021</v>
      </c>
      <c r="Y1736">
        <v>315120</v>
      </c>
    </row>
    <row r="1737" spans="1:25" x14ac:dyDescent="0.35">
      <c r="A1737">
        <v>2021</v>
      </c>
      <c r="B1737" t="s">
        <v>2052</v>
      </c>
      <c r="C1737" s="1">
        <v>44519</v>
      </c>
      <c r="D1737" t="s">
        <v>1962</v>
      </c>
      <c r="E1737" t="s">
        <v>114</v>
      </c>
      <c r="F1737" t="s">
        <v>279</v>
      </c>
      <c r="G1737">
        <v>4</v>
      </c>
      <c r="H1737">
        <v>434700</v>
      </c>
      <c r="I1737">
        <v>341600</v>
      </c>
      <c r="J1737" t="s">
        <v>18</v>
      </c>
      <c r="K1737">
        <v>1738800</v>
      </c>
      <c r="L1737" t="s">
        <v>7209</v>
      </c>
      <c r="M1737" t="s">
        <v>7203</v>
      </c>
      <c r="N1737" s="1">
        <v>43509</v>
      </c>
      <c r="O1737" t="s">
        <v>279</v>
      </c>
      <c r="P1737" t="s">
        <v>7228</v>
      </c>
      <c r="Q1737" t="s">
        <v>7229</v>
      </c>
      <c r="R1737" t="s">
        <v>7227</v>
      </c>
      <c r="S1737">
        <v>344544</v>
      </c>
      <c r="T1737">
        <v>438362</v>
      </c>
      <c r="U1737">
        <v>0.214</v>
      </c>
      <c r="V1737">
        <v>372400</v>
      </c>
      <c r="W1737">
        <v>1366400</v>
      </c>
      <c r="X1737">
        <v>2021</v>
      </c>
      <c r="Y1737">
        <v>2260440</v>
      </c>
    </row>
    <row r="1738" spans="1:25" x14ac:dyDescent="0.35">
      <c r="A1738">
        <v>2021</v>
      </c>
      <c r="B1738" t="s">
        <v>2053</v>
      </c>
      <c r="C1738" s="1">
        <v>44519</v>
      </c>
      <c r="D1738" t="s">
        <v>1962</v>
      </c>
      <c r="E1738" t="s">
        <v>20</v>
      </c>
      <c r="F1738" t="s">
        <v>48</v>
      </c>
      <c r="G1738">
        <v>2</v>
      </c>
      <c r="H1738">
        <v>100100</v>
      </c>
      <c r="I1738">
        <v>70900</v>
      </c>
      <c r="J1738" t="s">
        <v>18</v>
      </c>
      <c r="K1738">
        <v>200200</v>
      </c>
      <c r="L1738" t="s">
        <v>7209</v>
      </c>
      <c r="M1738" t="s">
        <v>7206</v>
      </c>
      <c r="N1738" s="1">
        <v>44491</v>
      </c>
      <c r="O1738" t="s">
        <v>48</v>
      </c>
      <c r="P1738" t="s">
        <v>7235</v>
      </c>
      <c r="Q1738" t="s">
        <v>7247</v>
      </c>
      <c r="R1738" t="s">
        <v>7240</v>
      </c>
      <c r="S1738">
        <v>72897</v>
      </c>
      <c r="T1738">
        <v>102873</v>
      </c>
      <c r="U1738">
        <v>0.29099999999999998</v>
      </c>
      <c r="V1738">
        <v>58400</v>
      </c>
      <c r="W1738">
        <v>141800</v>
      </c>
      <c r="X1738">
        <v>2021</v>
      </c>
      <c r="Y1738">
        <v>260260</v>
      </c>
    </row>
    <row r="1739" spans="1:25" x14ac:dyDescent="0.35">
      <c r="A1739">
        <v>2021</v>
      </c>
      <c r="B1739" t="s">
        <v>2054</v>
      </c>
      <c r="C1739" s="1">
        <v>44519</v>
      </c>
      <c r="D1739" t="s">
        <v>1962</v>
      </c>
      <c r="E1739" t="s">
        <v>298</v>
      </c>
      <c r="F1739" t="s">
        <v>485</v>
      </c>
      <c r="G1739">
        <v>1</v>
      </c>
      <c r="H1739">
        <v>486300</v>
      </c>
      <c r="I1739">
        <v>375800</v>
      </c>
      <c r="J1739" t="s">
        <v>14</v>
      </c>
      <c r="K1739">
        <v>486300</v>
      </c>
      <c r="L1739" t="s">
        <v>7207</v>
      </c>
      <c r="M1739" t="s">
        <v>7203</v>
      </c>
      <c r="N1739" s="1">
        <v>44022</v>
      </c>
      <c r="O1739" t="s">
        <v>485</v>
      </c>
      <c r="P1739" t="s">
        <v>7237</v>
      </c>
      <c r="Q1739" t="s">
        <v>7238</v>
      </c>
      <c r="R1739" t="s">
        <v>7220</v>
      </c>
      <c r="S1739">
        <v>376063</v>
      </c>
      <c r="T1739">
        <v>486653</v>
      </c>
      <c r="U1739">
        <v>0.22700000000000001</v>
      </c>
      <c r="V1739">
        <v>110500</v>
      </c>
      <c r="W1739">
        <v>375800</v>
      </c>
      <c r="X1739">
        <v>2021</v>
      </c>
      <c r="Y1739">
        <v>632190</v>
      </c>
    </row>
    <row r="1740" spans="1:25" x14ac:dyDescent="0.35">
      <c r="A1740">
        <v>2021</v>
      </c>
      <c r="B1740" t="s">
        <v>2055</v>
      </c>
      <c r="C1740" s="1">
        <v>44519</v>
      </c>
      <c r="D1740" t="s">
        <v>1962</v>
      </c>
      <c r="E1740" t="s">
        <v>583</v>
      </c>
      <c r="F1740" t="s">
        <v>45</v>
      </c>
      <c r="G1740">
        <v>3</v>
      </c>
      <c r="H1740">
        <v>3582800</v>
      </c>
      <c r="I1740">
        <v>2609500</v>
      </c>
      <c r="J1740" t="s">
        <v>14</v>
      </c>
      <c r="K1740">
        <v>10748400</v>
      </c>
      <c r="L1740" t="s">
        <v>7204</v>
      </c>
      <c r="M1740" t="s">
        <v>7206</v>
      </c>
      <c r="N1740" s="1">
        <v>44126</v>
      </c>
      <c r="O1740" t="s">
        <v>45</v>
      </c>
      <c r="P1740" t="s">
        <v>7231</v>
      </c>
      <c r="Q1740" t="s">
        <v>7241</v>
      </c>
      <c r="R1740" t="s">
        <v>7225</v>
      </c>
      <c r="S1740">
        <v>2540472</v>
      </c>
      <c r="T1740">
        <v>3488125</v>
      </c>
      <c r="U1740">
        <v>0.27200000000000002</v>
      </c>
      <c r="V1740">
        <v>2919900</v>
      </c>
      <c r="W1740">
        <v>7828500</v>
      </c>
      <c r="X1740">
        <v>2021</v>
      </c>
      <c r="Y1740">
        <v>13972920</v>
      </c>
    </row>
    <row r="1741" spans="1:25" x14ac:dyDescent="0.35">
      <c r="A1741">
        <v>2021</v>
      </c>
      <c r="B1741" t="s">
        <v>2056</v>
      </c>
      <c r="C1741" s="1">
        <v>44519</v>
      </c>
      <c r="D1741" t="s">
        <v>1962</v>
      </c>
      <c r="E1741" t="s">
        <v>306</v>
      </c>
      <c r="F1741" t="s">
        <v>370</v>
      </c>
      <c r="G1741">
        <v>5</v>
      </c>
      <c r="H1741">
        <v>3379800</v>
      </c>
      <c r="I1741">
        <v>2214800</v>
      </c>
      <c r="J1741" t="s">
        <v>18</v>
      </c>
      <c r="K1741">
        <v>16899000</v>
      </c>
      <c r="L1741" t="s">
        <v>7208</v>
      </c>
      <c r="M1741" t="s">
        <v>7206</v>
      </c>
      <c r="N1741" s="1">
        <v>44077</v>
      </c>
      <c r="O1741" t="s">
        <v>370</v>
      </c>
      <c r="P1741" t="s">
        <v>7231</v>
      </c>
      <c r="Q1741" t="s">
        <v>7241</v>
      </c>
      <c r="R1741" t="s">
        <v>7240</v>
      </c>
      <c r="S1741">
        <v>2265751</v>
      </c>
      <c r="T1741">
        <v>3457539</v>
      </c>
      <c r="U1741">
        <v>0.34499999999999997</v>
      </c>
      <c r="V1741">
        <v>5825000</v>
      </c>
      <c r="W1741">
        <v>11074000</v>
      </c>
      <c r="X1741">
        <v>2021</v>
      </c>
      <c r="Y1741">
        <v>21968700</v>
      </c>
    </row>
    <row r="1742" spans="1:25" x14ac:dyDescent="0.35">
      <c r="A1742">
        <v>2021</v>
      </c>
      <c r="B1742" t="s">
        <v>2057</v>
      </c>
      <c r="C1742" s="1">
        <v>44519</v>
      </c>
      <c r="D1742" t="s">
        <v>1962</v>
      </c>
      <c r="E1742" t="s">
        <v>581</v>
      </c>
      <c r="F1742" t="s">
        <v>145</v>
      </c>
      <c r="G1742">
        <v>3</v>
      </c>
      <c r="H1742">
        <v>489800</v>
      </c>
      <c r="I1742">
        <v>382000</v>
      </c>
      <c r="J1742" t="s">
        <v>14</v>
      </c>
      <c r="K1742">
        <v>1469400</v>
      </c>
      <c r="L1742" t="s">
        <v>7207</v>
      </c>
      <c r="M1742" t="s">
        <v>7206</v>
      </c>
      <c r="N1742" s="1">
        <v>43665</v>
      </c>
      <c r="O1742" t="s">
        <v>145</v>
      </c>
      <c r="P1742" t="s">
        <v>7237</v>
      </c>
      <c r="Q1742" t="s">
        <v>7239</v>
      </c>
      <c r="R1742" t="s">
        <v>7234</v>
      </c>
      <c r="S1742">
        <v>403739</v>
      </c>
      <c r="T1742">
        <v>517750</v>
      </c>
      <c r="U1742">
        <v>0.22</v>
      </c>
      <c r="V1742">
        <v>323400</v>
      </c>
      <c r="W1742">
        <v>1146000</v>
      </c>
      <c r="X1742">
        <v>2021</v>
      </c>
      <c r="Y1742">
        <v>1910220</v>
      </c>
    </row>
    <row r="1743" spans="1:25" x14ac:dyDescent="0.35">
      <c r="A1743">
        <v>2021</v>
      </c>
      <c r="B1743" t="s">
        <v>2058</v>
      </c>
      <c r="C1743" s="1">
        <v>44519</v>
      </c>
      <c r="D1743" t="s">
        <v>1962</v>
      </c>
      <c r="E1743" t="s">
        <v>140</v>
      </c>
      <c r="F1743" t="s">
        <v>651</v>
      </c>
      <c r="G1743">
        <v>2</v>
      </c>
      <c r="H1743">
        <v>1487900</v>
      </c>
      <c r="I1743">
        <v>1143200</v>
      </c>
      <c r="J1743" t="s">
        <v>18</v>
      </c>
      <c r="K1743">
        <v>2975800</v>
      </c>
      <c r="L1743" t="s">
        <v>7208</v>
      </c>
      <c r="M1743" t="s">
        <v>7203</v>
      </c>
      <c r="N1743" s="1">
        <v>44032</v>
      </c>
      <c r="O1743" t="s">
        <v>651</v>
      </c>
      <c r="P1743" t="s">
        <v>7218</v>
      </c>
      <c r="Q1743" t="s">
        <v>7246</v>
      </c>
      <c r="R1743" t="s">
        <v>7240</v>
      </c>
      <c r="S1743">
        <v>1098942</v>
      </c>
      <c r="T1743">
        <v>1430279</v>
      </c>
      <c r="U1743">
        <v>0.23200000000000001</v>
      </c>
      <c r="V1743">
        <v>689400</v>
      </c>
      <c r="W1743">
        <v>2286400</v>
      </c>
      <c r="X1743">
        <v>2021</v>
      </c>
      <c r="Y1743">
        <v>3868540</v>
      </c>
    </row>
    <row r="1744" spans="1:25" x14ac:dyDescent="0.35">
      <c r="A1744">
        <v>2021</v>
      </c>
      <c r="B1744" t="s">
        <v>2059</v>
      </c>
      <c r="C1744" s="1">
        <v>44519</v>
      </c>
      <c r="D1744" t="s">
        <v>1962</v>
      </c>
      <c r="E1744" t="s">
        <v>184</v>
      </c>
      <c r="F1744" t="s">
        <v>288</v>
      </c>
      <c r="G1744">
        <v>4</v>
      </c>
      <c r="H1744">
        <v>1149800</v>
      </c>
      <c r="I1744">
        <v>932100</v>
      </c>
      <c r="J1744" t="s">
        <v>14</v>
      </c>
      <c r="K1744">
        <v>4599200</v>
      </c>
      <c r="L1744" t="s">
        <v>7207</v>
      </c>
      <c r="M1744" t="s">
        <v>7203</v>
      </c>
      <c r="N1744" s="1">
        <v>43569</v>
      </c>
      <c r="O1744" t="s">
        <v>288</v>
      </c>
      <c r="P1744" t="s">
        <v>7218</v>
      </c>
      <c r="Q1744" t="s">
        <v>7233</v>
      </c>
      <c r="R1744" t="s">
        <v>7223</v>
      </c>
      <c r="S1744">
        <v>987130</v>
      </c>
      <c r="T1744">
        <v>1217648</v>
      </c>
      <c r="U1744">
        <v>0.189</v>
      </c>
      <c r="V1744">
        <v>870800</v>
      </c>
      <c r="W1744">
        <v>3728400</v>
      </c>
      <c r="X1744">
        <v>2021</v>
      </c>
      <c r="Y1744">
        <v>5978960</v>
      </c>
    </row>
    <row r="1745" spans="1:25" x14ac:dyDescent="0.35">
      <c r="A1745">
        <v>2021</v>
      </c>
      <c r="B1745" t="s">
        <v>2060</v>
      </c>
      <c r="C1745" s="1">
        <v>44520</v>
      </c>
      <c r="D1745" t="s">
        <v>1962</v>
      </c>
      <c r="E1745" t="s">
        <v>255</v>
      </c>
      <c r="F1745" t="s">
        <v>51</v>
      </c>
      <c r="G1745">
        <v>2</v>
      </c>
      <c r="H1745">
        <v>277700</v>
      </c>
      <c r="I1745">
        <v>180600</v>
      </c>
      <c r="J1745" t="s">
        <v>14</v>
      </c>
      <c r="K1745">
        <v>555400</v>
      </c>
      <c r="L1745" t="s">
        <v>7207</v>
      </c>
      <c r="M1745" t="s">
        <v>7203</v>
      </c>
      <c r="N1745" s="1">
        <v>44246</v>
      </c>
      <c r="O1745" t="s">
        <v>51</v>
      </c>
      <c r="P1745" t="s">
        <v>7237</v>
      </c>
      <c r="Q1745" t="s">
        <v>7239</v>
      </c>
      <c r="R1745" t="s">
        <v>7240</v>
      </c>
      <c r="S1745">
        <v>190502</v>
      </c>
      <c r="T1745">
        <v>292907</v>
      </c>
      <c r="U1745">
        <v>0.35</v>
      </c>
      <c r="V1745">
        <v>194200</v>
      </c>
      <c r="W1745">
        <v>361200</v>
      </c>
      <c r="X1745">
        <v>2021</v>
      </c>
      <c r="Y1745">
        <v>722020</v>
      </c>
    </row>
    <row r="1746" spans="1:25" x14ac:dyDescent="0.35">
      <c r="A1746">
        <v>2021</v>
      </c>
      <c r="B1746" t="s">
        <v>2061</v>
      </c>
      <c r="C1746" s="1">
        <v>44520</v>
      </c>
      <c r="D1746" t="s">
        <v>1962</v>
      </c>
      <c r="E1746" t="s">
        <v>480</v>
      </c>
      <c r="F1746" t="s">
        <v>107</v>
      </c>
      <c r="G1746">
        <v>1</v>
      </c>
      <c r="H1746">
        <v>602500</v>
      </c>
      <c r="I1746">
        <v>470500</v>
      </c>
      <c r="J1746" t="s">
        <v>14</v>
      </c>
      <c r="K1746">
        <v>602500</v>
      </c>
      <c r="L1746" t="s">
        <v>7209</v>
      </c>
      <c r="M1746" t="s">
        <v>7203</v>
      </c>
      <c r="N1746" s="1">
        <v>44280</v>
      </c>
      <c r="O1746" t="s">
        <v>107</v>
      </c>
      <c r="P1746" t="s">
        <v>7237</v>
      </c>
      <c r="Q1746" t="s">
        <v>7238</v>
      </c>
      <c r="R1746" t="s">
        <v>7225</v>
      </c>
      <c r="S1746">
        <v>466356</v>
      </c>
      <c r="T1746">
        <v>597191</v>
      </c>
      <c r="U1746">
        <v>0.219</v>
      </c>
      <c r="V1746">
        <v>132000</v>
      </c>
      <c r="W1746">
        <v>470500</v>
      </c>
      <c r="X1746">
        <v>2021</v>
      </c>
      <c r="Y1746">
        <v>783250</v>
      </c>
    </row>
    <row r="1747" spans="1:25" x14ac:dyDescent="0.35">
      <c r="A1747">
        <v>2021</v>
      </c>
      <c r="B1747" t="s">
        <v>2062</v>
      </c>
      <c r="C1747" s="1">
        <v>44520</v>
      </c>
      <c r="D1747" t="s">
        <v>1962</v>
      </c>
      <c r="E1747" t="s">
        <v>516</v>
      </c>
      <c r="F1747" t="s">
        <v>88</v>
      </c>
      <c r="G1747">
        <v>1</v>
      </c>
      <c r="H1747">
        <v>1922200</v>
      </c>
      <c r="I1747">
        <v>1506000</v>
      </c>
      <c r="J1747" t="s">
        <v>14</v>
      </c>
      <c r="K1747">
        <v>1922200</v>
      </c>
      <c r="L1747" t="s">
        <v>7210</v>
      </c>
      <c r="M1747" t="s">
        <v>7203</v>
      </c>
      <c r="N1747" s="1">
        <v>43732</v>
      </c>
      <c r="O1747" t="s">
        <v>88</v>
      </c>
      <c r="P1747" t="s">
        <v>7218</v>
      </c>
      <c r="Q1747" t="s">
        <v>7246</v>
      </c>
      <c r="R1747" t="s">
        <v>7225</v>
      </c>
      <c r="S1747">
        <v>1629103</v>
      </c>
      <c r="T1747">
        <v>2079327</v>
      </c>
      <c r="U1747">
        <v>0.217</v>
      </c>
      <c r="V1747">
        <v>416200</v>
      </c>
      <c r="W1747">
        <v>1506000</v>
      </c>
      <c r="X1747">
        <v>2021</v>
      </c>
      <c r="Y1747">
        <v>2498860</v>
      </c>
    </row>
    <row r="1748" spans="1:25" x14ac:dyDescent="0.35">
      <c r="A1748">
        <v>2021</v>
      </c>
      <c r="B1748" t="s">
        <v>2063</v>
      </c>
      <c r="C1748" s="1">
        <v>44520</v>
      </c>
      <c r="D1748" t="s">
        <v>1962</v>
      </c>
      <c r="E1748" t="s">
        <v>581</v>
      </c>
      <c r="F1748" t="s">
        <v>51</v>
      </c>
      <c r="G1748">
        <v>2</v>
      </c>
      <c r="H1748">
        <v>315200</v>
      </c>
      <c r="I1748">
        <v>205000</v>
      </c>
      <c r="J1748" t="s">
        <v>14</v>
      </c>
      <c r="K1748">
        <v>630400</v>
      </c>
      <c r="L1748" t="s">
        <v>7207</v>
      </c>
      <c r="M1748" t="s">
        <v>7206</v>
      </c>
      <c r="N1748" s="1">
        <v>43665</v>
      </c>
      <c r="O1748" t="s">
        <v>51</v>
      </c>
      <c r="P1748" t="s">
        <v>7237</v>
      </c>
      <c r="Q1748" t="s">
        <v>7239</v>
      </c>
      <c r="R1748" t="s">
        <v>7240</v>
      </c>
      <c r="S1748">
        <v>190502</v>
      </c>
      <c r="T1748">
        <v>292907</v>
      </c>
      <c r="U1748">
        <v>0.35</v>
      </c>
      <c r="V1748">
        <v>220400</v>
      </c>
      <c r="W1748">
        <v>410000</v>
      </c>
      <c r="X1748">
        <v>2021</v>
      </c>
      <c r="Y1748">
        <v>819520</v>
      </c>
    </row>
    <row r="1749" spans="1:25" x14ac:dyDescent="0.35">
      <c r="A1749">
        <v>2021</v>
      </c>
      <c r="B1749" t="s">
        <v>2064</v>
      </c>
      <c r="C1749" s="1">
        <v>44520</v>
      </c>
      <c r="D1749" t="s">
        <v>1962</v>
      </c>
      <c r="E1749" t="s">
        <v>511</v>
      </c>
      <c r="F1749" t="s">
        <v>45</v>
      </c>
      <c r="G1749">
        <v>1</v>
      </c>
      <c r="H1749">
        <v>3210400</v>
      </c>
      <c r="I1749">
        <v>2338200</v>
      </c>
      <c r="J1749" t="s">
        <v>14</v>
      </c>
      <c r="K1749">
        <v>3210400</v>
      </c>
      <c r="L1749" t="s">
        <v>7209</v>
      </c>
      <c r="M1749" t="s">
        <v>7203</v>
      </c>
      <c r="N1749" s="1">
        <v>44332</v>
      </c>
      <c r="O1749" t="s">
        <v>45</v>
      </c>
      <c r="P1749" t="s">
        <v>7231</v>
      </c>
      <c r="Q1749" t="s">
        <v>7241</v>
      </c>
      <c r="R1749" t="s">
        <v>7225</v>
      </c>
      <c r="S1749">
        <v>2540472</v>
      </c>
      <c r="T1749">
        <v>3488125</v>
      </c>
      <c r="U1749">
        <v>0.27200000000000002</v>
      </c>
      <c r="V1749">
        <v>872200</v>
      </c>
      <c r="W1749">
        <v>2338200</v>
      </c>
      <c r="X1749">
        <v>2021</v>
      </c>
      <c r="Y1749">
        <v>4173520</v>
      </c>
    </row>
    <row r="1750" spans="1:25" x14ac:dyDescent="0.35">
      <c r="A1750">
        <v>2021</v>
      </c>
      <c r="B1750" t="s">
        <v>2065</v>
      </c>
      <c r="C1750" s="1">
        <v>44520</v>
      </c>
      <c r="D1750" t="s">
        <v>1962</v>
      </c>
      <c r="E1750" t="s">
        <v>381</v>
      </c>
      <c r="F1750" t="s">
        <v>826</v>
      </c>
      <c r="G1750">
        <v>2</v>
      </c>
      <c r="H1750">
        <v>186100</v>
      </c>
      <c r="I1750">
        <v>138900</v>
      </c>
      <c r="J1750" t="s">
        <v>14</v>
      </c>
      <c r="K1750">
        <v>372200</v>
      </c>
      <c r="L1750" t="s">
        <v>7202</v>
      </c>
      <c r="M1750" t="s">
        <v>7206</v>
      </c>
      <c r="N1750" s="1">
        <v>44051</v>
      </c>
      <c r="O1750" t="s">
        <v>826</v>
      </c>
      <c r="P1750" t="s">
        <v>7235</v>
      </c>
      <c r="Q1750" t="s">
        <v>7248</v>
      </c>
      <c r="R1750" t="s">
        <v>7234</v>
      </c>
      <c r="S1750">
        <v>141072</v>
      </c>
      <c r="T1750">
        <v>189010</v>
      </c>
      <c r="U1750">
        <v>0.254</v>
      </c>
      <c r="V1750">
        <v>94400</v>
      </c>
      <c r="W1750">
        <v>277800</v>
      </c>
      <c r="X1750">
        <v>2021</v>
      </c>
      <c r="Y1750">
        <v>483860</v>
      </c>
    </row>
    <row r="1751" spans="1:25" x14ac:dyDescent="0.35">
      <c r="A1751">
        <v>2021</v>
      </c>
      <c r="B1751" t="s">
        <v>2066</v>
      </c>
      <c r="C1751" s="1">
        <v>44521</v>
      </c>
      <c r="D1751" t="s">
        <v>1962</v>
      </c>
      <c r="E1751" t="s">
        <v>298</v>
      </c>
      <c r="F1751" t="s">
        <v>266</v>
      </c>
      <c r="G1751">
        <v>5</v>
      </c>
      <c r="H1751">
        <v>727900</v>
      </c>
      <c r="I1751">
        <v>509400</v>
      </c>
      <c r="J1751" t="s">
        <v>14</v>
      </c>
      <c r="K1751">
        <v>3639500</v>
      </c>
      <c r="L1751" t="s">
        <v>7207</v>
      </c>
      <c r="M1751" t="s">
        <v>7203</v>
      </c>
      <c r="N1751" s="1">
        <v>44022</v>
      </c>
      <c r="O1751" t="s">
        <v>266</v>
      </c>
      <c r="P1751" t="s">
        <v>7228</v>
      </c>
      <c r="Q1751" t="s">
        <v>7245</v>
      </c>
      <c r="R1751" t="s">
        <v>7227</v>
      </c>
      <c r="S1751">
        <v>508233</v>
      </c>
      <c r="T1751">
        <v>726165</v>
      </c>
      <c r="U1751">
        <v>0.3</v>
      </c>
      <c r="V1751">
        <v>1092500</v>
      </c>
      <c r="W1751">
        <v>2547000</v>
      </c>
      <c r="X1751">
        <v>2021</v>
      </c>
      <c r="Y1751">
        <v>4731350</v>
      </c>
    </row>
    <row r="1752" spans="1:25" x14ac:dyDescent="0.35">
      <c r="A1752">
        <v>2021</v>
      </c>
      <c r="B1752" t="s">
        <v>2067</v>
      </c>
      <c r="C1752" s="1">
        <v>44521</v>
      </c>
      <c r="D1752" t="s">
        <v>1962</v>
      </c>
      <c r="E1752" t="s">
        <v>549</v>
      </c>
      <c r="F1752" t="s">
        <v>465</v>
      </c>
      <c r="G1752">
        <v>2</v>
      </c>
      <c r="H1752">
        <v>88000</v>
      </c>
      <c r="I1752">
        <v>67700</v>
      </c>
      <c r="J1752" t="s">
        <v>18</v>
      </c>
      <c r="K1752">
        <v>176000</v>
      </c>
      <c r="L1752" t="s">
        <v>7209</v>
      </c>
      <c r="M1752" t="s">
        <v>7206</v>
      </c>
      <c r="N1752" s="1">
        <v>43533</v>
      </c>
      <c r="O1752" t="s">
        <v>465</v>
      </c>
      <c r="P1752" t="s">
        <v>7237</v>
      </c>
      <c r="Q1752" t="s">
        <v>7239</v>
      </c>
      <c r="R1752" t="s">
        <v>7240</v>
      </c>
      <c r="S1752">
        <v>65157</v>
      </c>
      <c r="T1752">
        <v>84660</v>
      </c>
      <c r="U1752">
        <v>0.23</v>
      </c>
      <c r="V1752">
        <v>40600</v>
      </c>
      <c r="W1752">
        <v>135400</v>
      </c>
      <c r="X1752">
        <v>2021</v>
      </c>
      <c r="Y1752">
        <v>228800</v>
      </c>
    </row>
    <row r="1753" spans="1:25" x14ac:dyDescent="0.35">
      <c r="A1753">
        <v>2021</v>
      </c>
      <c r="B1753" t="s">
        <v>2068</v>
      </c>
      <c r="C1753" s="1">
        <v>44521</v>
      </c>
      <c r="D1753" t="s">
        <v>1962</v>
      </c>
      <c r="E1753" t="s">
        <v>184</v>
      </c>
      <c r="F1753" t="s">
        <v>736</v>
      </c>
      <c r="G1753">
        <v>4</v>
      </c>
      <c r="H1753">
        <v>3267300</v>
      </c>
      <c r="I1753">
        <v>2523700</v>
      </c>
      <c r="J1753" t="s">
        <v>14</v>
      </c>
      <c r="K1753">
        <v>13069200</v>
      </c>
      <c r="L1753" t="s">
        <v>7207</v>
      </c>
      <c r="M1753" t="s">
        <v>7203</v>
      </c>
      <c r="N1753" s="1">
        <v>43569</v>
      </c>
      <c r="O1753" t="s">
        <v>736</v>
      </c>
      <c r="P1753" t="s">
        <v>7231</v>
      </c>
      <c r="Q1753" t="s">
        <v>7241</v>
      </c>
      <c r="R1753" t="s">
        <v>7223</v>
      </c>
      <c r="S1753">
        <v>2739779</v>
      </c>
      <c r="T1753">
        <v>3547049</v>
      </c>
      <c r="U1753">
        <v>0.22800000000000001</v>
      </c>
      <c r="V1753">
        <v>2974400</v>
      </c>
      <c r="W1753">
        <v>10094800</v>
      </c>
      <c r="X1753">
        <v>2021</v>
      </c>
      <c r="Y1753">
        <v>16989960</v>
      </c>
    </row>
    <row r="1754" spans="1:25" x14ac:dyDescent="0.35">
      <c r="A1754">
        <v>2021</v>
      </c>
      <c r="B1754" t="s">
        <v>2069</v>
      </c>
      <c r="C1754" s="1">
        <v>44521</v>
      </c>
      <c r="D1754" t="s">
        <v>1962</v>
      </c>
      <c r="E1754" t="s">
        <v>157</v>
      </c>
      <c r="F1754" t="s">
        <v>370</v>
      </c>
      <c r="G1754">
        <v>5</v>
      </c>
      <c r="H1754">
        <v>3257000</v>
      </c>
      <c r="I1754">
        <v>2134300</v>
      </c>
      <c r="J1754" t="s">
        <v>18</v>
      </c>
      <c r="K1754">
        <v>16285000</v>
      </c>
      <c r="L1754" t="s">
        <v>7204</v>
      </c>
      <c r="M1754" t="s">
        <v>7206</v>
      </c>
      <c r="N1754" s="1">
        <v>43455</v>
      </c>
      <c r="O1754" t="s">
        <v>370</v>
      </c>
      <c r="P1754" t="s">
        <v>7231</v>
      </c>
      <c r="Q1754" t="s">
        <v>7241</v>
      </c>
      <c r="R1754" t="s">
        <v>7240</v>
      </c>
      <c r="S1754">
        <v>2265751</v>
      </c>
      <c r="T1754">
        <v>3457539</v>
      </c>
      <c r="U1754">
        <v>0.34499999999999997</v>
      </c>
      <c r="V1754">
        <v>5613500</v>
      </c>
      <c r="W1754">
        <v>10671500</v>
      </c>
      <c r="X1754">
        <v>2021</v>
      </c>
      <c r="Y1754">
        <v>21170500</v>
      </c>
    </row>
    <row r="1755" spans="1:25" x14ac:dyDescent="0.35">
      <c r="A1755">
        <v>2021</v>
      </c>
      <c r="B1755" t="s">
        <v>2070</v>
      </c>
      <c r="C1755" s="1">
        <v>44521</v>
      </c>
      <c r="D1755" t="s">
        <v>1962</v>
      </c>
      <c r="E1755" t="s">
        <v>90</v>
      </c>
      <c r="F1755" t="s">
        <v>721</v>
      </c>
      <c r="G1755">
        <v>4</v>
      </c>
      <c r="H1755">
        <v>292200</v>
      </c>
      <c r="I1755">
        <v>196900</v>
      </c>
      <c r="J1755" t="s">
        <v>14</v>
      </c>
      <c r="K1755">
        <v>1168800</v>
      </c>
      <c r="L1755" t="s">
        <v>7209</v>
      </c>
      <c r="M1755" t="s">
        <v>7206</v>
      </c>
      <c r="N1755" s="1">
        <v>43537</v>
      </c>
      <c r="O1755" t="s">
        <v>721</v>
      </c>
      <c r="P1755" t="s">
        <v>7221</v>
      </c>
      <c r="Q1755" t="s">
        <v>7222</v>
      </c>
      <c r="R1755" t="s">
        <v>7223</v>
      </c>
      <c r="S1755">
        <v>202286</v>
      </c>
      <c r="T1755">
        <v>300212</v>
      </c>
      <c r="U1755">
        <v>0.32600000000000001</v>
      </c>
      <c r="V1755">
        <v>381200</v>
      </c>
      <c r="W1755">
        <v>787600</v>
      </c>
      <c r="X1755">
        <v>2021</v>
      </c>
      <c r="Y1755">
        <v>1519440</v>
      </c>
    </row>
    <row r="1756" spans="1:25" x14ac:dyDescent="0.35">
      <c r="A1756">
        <v>2021</v>
      </c>
      <c r="B1756" t="s">
        <v>2071</v>
      </c>
      <c r="C1756" s="1">
        <v>44521</v>
      </c>
      <c r="D1756" t="s">
        <v>1962</v>
      </c>
      <c r="E1756" t="s">
        <v>111</v>
      </c>
      <c r="F1756" t="s">
        <v>474</v>
      </c>
      <c r="G1756">
        <v>5</v>
      </c>
      <c r="H1756">
        <v>3191400</v>
      </c>
      <c r="I1756">
        <v>2250000</v>
      </c>
      <c r="J1756" t="s">
        <v>14</v>
      </c>
      <c r="K1756">
        <v>15957000</v>
      </c>
      <c r="L1756" t="s">
        <v>7204</v>
      </c>
      <c r="M1756" t="s">
        <v>7203</v>
      </c>
      <c r="N1756" s="1">
        <v>44479</v>
      </c>
      <c r="O1756" t="s">
        <v>474</v>
      </c>
      <c r="P1756" t="s">
        <v>7231</v>
      </c>
      <c r="Q1756" t="s">
        <v>7244</v>
      </c>
      <c r="R1756" t="s">
        <v>7240</v>
      </c>
      <c r="S1756">
        <v>2081182</v>
      </c>
      <c r="T1756">
        <v>2951936</v>
      </c>
      <c r="U1756">
        <v>0.29499999999999998</v>
      </c>
      <c r="V1756">
        <v>4707000</v>
      </c>
      <c r="W1756">
        <v>11250000</v>
      </c>
      <c r="X1756">
        <v>2021</v>
      </c>
      <c r="Y1756">
        <v>20744100</v>
      </c>
    </row>
    <row r="1757" spans="1:25" x14ac:dyDescent="0.35">
      <c r="A1757">
        <v>2021</v>
      </c>
      <c r="B1757" t="s">
        <v>2072</v>
      </c>
      <c r="C1757" s="1">
        <v>44521</v>
      </c>
      <c r="D1757" t="s">
        <v>1962</v>
      </c>
      <c r="E1757" t="s">
        <v>23</v>
      </c>
      <c r="F1757" t="s">
        <v>318</v>
      </c>
      <c r="G1757">
        <v>1</v>
      </c>
      <c r="H1757">
        <v>1850500</v>
      </c>
      <c r="I1757">
        <v>1220900</v>
      </c>
      <c r="J1757" t="s">
        <v>14</v>
      </c>
      <c r="K1757">
        <v>1850500</v>
      </c>
      <c r="L1757" t="s">
        <v>7204</v>
      </c>
      <c r="M1757" t="s">
        <v>7206</v>
      </c>
      <c r="N1757" s="1">
        <v>44431</v>
      </c>
      <c r="O1757" t="s">
        <v>318</v>
      </c>
      <c r="P1757" t="s">
        <v>7231</v>
      </c>
      <c r="Q1757" t="s">
        <v>7241</v>
      </c>
      <c r="R1757" t="s">
        <v>7220</v>
      </c>
      <c r="S1757">
        <v>1195161</v>
      </c>
      <c r="T1757">
        <v>1811459</v>
      </c>
      <c r="U1757">
        <v>0.34</v>
      </c>
      <c r="V1757">
        <v>629600</v>
      </c>
      <c r="W1757">
        <v>1220900</v>
      </c>
      <c r="X1757">
        <v>2021</v>
      </c>
      <c r="Y1757">
        <v>2405650</v>
      </c>
    </row>
    <row r="1758" spans="1:25" x14ac:dyDescent="0.35">
      <c r="A1758">
        <v>2021</v>
      </c>
      <c r="B1758" t="s">
        <v>2073</v>
      </c>
      <c r="C1758" s="1">
        <v>44521</v>
      </c>
      <c r="D1758" t="s">
        <v>1962</v>
      </c>
      <c r="E1758" t="s">
        <v>261</v>
      </c>
      <c r="F1758" t="s">
        <v>651</v>
      </c>
      <c r="G1758">
        <v>4</v>
      </c>
      <c r="H1758">
        <v>1425600</v>
      </c>
      <c r="I1758">
        <v>1095300</v>
      </c>
      <c r="J1758" t="s">
        <v>18</v>
      </c>
      <c r="K1758">
        <v>5702400</v>
      </c>
      <c r="L1758" t="s">
        <v>7208</v>
      </c>
      <c r="M1758" t="s">
        <v>7206</v>
      </c>
      <c r="N1758" s="1">
        <v>44411</v>
      </c>
      <c r="O1758" t="s">
        <v>651</v>
      </c>
      <c r="P1758" t="s">
        <v>7218</v>
      </c>
      <c r="Q1758" t="s">
        <v>7246</v>
      </c>
      <c r="R1758" t="s">
        <v>7240</v>
      </c>
      <c r="S1758">
        <v>1098942</v>
      </c>
      <c r="T1758">
        <v>1430279</v>
      </c>
      <c r="U1758">
        <v>0.23200000000000001</v>
      </c>
      <c r="V1758">
        <v>1321200</v>
      </c>
      <c r="W1758">
        <v>4381200</v>
      </c>
      <c r="X1758">
        <v>2021</v>
      </c>
      <c r="Y1758">
        <v>7413120</v>
      </c>
    </row>
    <row r="1759" spans="1:25" x14ac:dyDescent="0.35">
      <c r="A1759">
        <v>2021</v>
      </c>
      <c r="B1759" t="s">
        <v>2074</v>
      </c>
      <c r="C1759" s="1">
        <v>44521</v>
      </c>
      <c r="D1759" t="s">
        <v>1962</v>
      </c>
      <c r="E1759" t="s">
        <v>401</v>
      </c>
      <c r="F1759" t="s">
        <v>554</v>
      </c>
      <c r="G1759">
        <v>5</v>
      </c>
      <c r="H1759">
        <v>3277700</v>
      </c>
      <c r="I1759">
        <v>2459300</v>
      </c>
      <c r="J1759" t="s">
        <v>14</v>
      </c>
      <c r="K1759">
        <v>16388500</v>
      </c>
      <c r="L1759" t="s">
        <v>7202</v>
      </c>
      <c r="M1759" t="s">
        <v>7203</v>
      </c>
      <c r="N1759" s="1">
        <v>43285</v>
      </c>
      <c r="O1759" t="s">
        <v>554</v>
      </c>
      <c r="P1759" t="s">
        <v>7218</v>
      </c>
      <c r="Q1759" t="s">
        <v>7246</v>
      </c>
      <c r="R1759" t="s">
        <v>7240</v>
      </c>
      <c r="S1759">
        <v>2419100</v>
      </c>
      <c r="T1759">
        <v>3224089</v>
      </c>
      <c r="U1759">
        <v>0.25</v>
      </c>
      <c r="V1759">
        <v>4092000</v>
      </c>
      <c r="W1759">
        <v>12296500</v>
      </c>
      <c r="X1759">
        <v>2021</v>
      </c>
      <c r="Y1759">
        <v>21305050</v>
      </c>
    </row>
    <row r="1760" spans="1:25" x14ac:dyDescent="0.35">
      <c r="A1760">
        <v>2021</v>
      </c>
      <c r="B1760" t="s">
        <v>2075</v>
      </c>
      <c r="C1760" s="1">
        <v>44522</v>
      </c>
      <c r="D1760" t="s">
        <v>1962</v>
      </c>
      <c r="E1760" t="s">
        <v>26</v>
      </c>
      <c r="F1760" t="s">
        <v>17</v>
      </c>
      <c r="G1760">
        <v>2</v>
      </c>
      <c r="H1760">
        <v>2354200</v>
      </c>
      <c r="I1760">
        <v>1555200</v>
      </c>
      <c r="J1760" t="s">
        <v>14</v>
      </c>
      <c r="K1760">
        <v>4708400</v>
      </c>
      <c r="L1760" t="s">
        <v>7209</v>
      </c>
      <c r="M1760" t="s">
        <v>7203</v>
      </c>
      <c r="N1760" s="1">
        <v>43105</v>
      </c>
      <c r="O1760" t="s">
        <v>17</v>
      </c>
      <c r="P1760" t="s">
        <v>7218</v>
      </c>
      <c r="Q1760" t="s">
        <v>7219</v>
      </c>
      <c r="R1760" t="s">
        <v>7225</v>
      </c>
      <c r="S1760">
        <v>1536739</v>
      </c>
      <c r="T1760">
        <v>2326250</v>
      </c>
      <c r="U1760">
        <v>0.33900000000000002</v>
      </c>
      <c r="V1760">
        <v>1598000</v>
      </c>
      <c r="W1760">
        <v>3110400</v>
      </c>
      <c r="X1760">
        <v>2021</v>
      </c>
      <c r="Y1760">
        <v>6120920</v>
      </c>
    </row>
    <row r="1761" spans="1:25" x14ac:dyDescent="0.35">
      <c r="A1761">
        <v>2021</v>
      </c>
      <c r="B1761" t="s">
        <v>2076</v>
      </c>
      <c r="C1761" s="1">
        <v>44522</v>
      </c>
      <c r="D1761" t="s">
        <v>1962</v>
      </c>
      <c r="E1761" t="s">
        <v>264</v>
      </c>
      <c r="F1761" t="s">
        <v>161</v>
      </c>
      <c r="G1761">
        <v>4</v>
      </c>
      <c r="H1761">
        <v>2197100</v>
      </c>
      <c r="I1761">
        <v>1689100</v>
      </c>
      <c r="J1761" t="s">
        <v>14</v>
      </c>
      <c r="K1761">
        <v>8788400</v>
      </c>
      <c r="L1761" t="s">
        <v>7204</v>
      </c>
      <c r="M1761" t="s">
        <v>7203</v>
      </c>
      <c r="N1761" s="1">
        <v>44130</v>
      </c>
      <c r="O1761" t="s">
        <v>161</v>
      </c>
      <c r="P1761" t="s">
        <v>7218</v>
      </c>
      <c r="Q1761" t="s">
        <v>7224</v>
      </c>
      <c r="R1761" t="s">
        <v>7225</v>
      </c>
      <c r="S1761">
        <v>1730824</v>
      </c>
      <c r="T1761">
        <v>2251336</v>
      </c>
      <c r="U1761">
        <v>0.23100000000000001</v>
      </c>
      <c r="V1761">
        <v>2032000</v>
      </c>
      <c r="W1761">
        <v>6756400</v>
      </c>
      <c r="X1761">
        <v>2021</v>
      </c>
      <c r="Y1761">
        <v>11424920</v>
      </c>
    </row>
    <row r="1762" spans="1:25" x14ac:dyDescent="0.35">
      <c r="A1762">
        <v>2021</v>
      </c>
      <c r="B1762" t="s">
        <v>2077</v>
      </c>
      <c r="C1762" s="1">
        <v>44522</v>
      </c>
      <c r="D1762" t="s">
        <v>1962</v>
      </c>
      <c r="E1762" t="s">
        <v>770</v>
      </c>
      <c r="F1762" t="s">
        <v>998</v>
      </c>
      <c r="G1762">
        <v>5</v>
      </c>
      <c r="H1762">
        <v>244600</v>
      </c>
      <c r="I1762">
        <v>166000</v>
      </c>
      <c r="J1762" t="s">
        <v>14</v>
      </c>
      <c r="K1762">
        <v>1223000</v>
      </c>
      <c r="L1762" t="s">
        <v>7204</v>
      </c>
      <c r="M1762" t="s">
        <v>7203</v>
      </c>
      <c r="N1762" s="1">
        <v>44052</v>
      </c>
      <c r="O1762" t="s">
        <v>998</v>
      </c>
      <c r="P1762" t="s">
        <v>7235</v>
      </c>
      <c r="Q1762" t="s">
        <v>7248</v>
      </c>
      <c r="R1762" t="s">
        <v>7223</v>
      </c>
      <c r="S1762">
        <v>166758</v>
      </c>
      <c r="T1762">
        <v>245606</v>
      </c>
      <c r="U1762">
        <v>0.32100000000000001</v>
      </c>
      <c r="V1762">
        <v>393000</v>
      </c>
      <c r="W1762">
        <v>830000</v>
      </c>
      <c r="X1762">
        <v>2021</v>
      </c>
      <c r="Y1762">
        <v>1589900</v>
      </c>
    </row>
    <row r="1763" spans="1:25" x14ac:dyDescent="0.35">
      <c r="A1763">
        <v>2021</v>
      </c>
      <c r="B1763" t="s">
        <v>2078</v>
      </c>
      <c r="C1763" s="1">
        <v>44522</v>
      </c>
      <c r="D1763" t="s">
        <v>1962</v>
      </c>
      <c r="E1763" t="s">
        <v>549</v>
      </c>
      <c r="F1763" t="s">
        <v>42</v>
      </c>
      <c r="G1763">
        <v>4</v>
      </c>
      <c r="H1763">
        <v>151500</v>
      </c>
      <c r="I1763">
        <v>102400</v>
      </c>
      <c r="J1763" t="s">
        <v>14</v>
      </c>
      <c r="K1763">
        <v>606000</v>
      </c>
      <c r="L1763" t="s">
        <v>7209</v>
      </c>
      <c r="M1763" t="s">
        <v>7206</v>
      </c>
      <c r="N1763" s="1">
        <v>43533</v>
      </c>
      <c r="O1763" t="s">
        <v>42</v>
      </c>
      <c r="P1763" t="s">
        <v>7221</v>
      </c>
      <c r="Q1763" t="s">
        <v>7226</v>
      </c>
      <c r="R1763" t="s">
        <v>7234</v>
      </c>
      <c r="S1763">
        <v>110851</v>
      </c>
      <c r="T1763">
        <v>163978</v>
      </c>
      <c r="U1763">
        <v>0.32400000000000001</v>
      </c>
      <c r="V1763">
        <v>196400</v>
      </c>
      <c r="W1763">
        <v>409600</v>
      </c>
      <c r="X1763">
        <v>2021</v>
      </c>
      <c r="Y1763">
        <v>787800</v>
      </c>
    </row>
    <row r="1764" spans="1:25" x14ac:dyDescent="0.35">
      <c r="A1764">
        <v>2021</v>
      </c>
      <c r="B1764" t="s">
        <v>2079</v>
      </c>
      <c r="C1764" s="1">
        <v>44522</v>
      </c>
      <c r="D1764" t="s">
        <v>1962</v>
      </c>
      <c r="E1764" t="s">
        <v>327</v>
      </c>
      <c r="F1764" t="s">
        <v>651</v>
      </c>
      <c r="G1764">
        <v>1</v>
      </c>
      <c r="H1764">
        <v>1473900</v>
      </c>
      <c r="I1764">
        <v>1132400</v>
      </c>
      <c r="J1764" t="s">
        <v>18</v>
      </c>
      <c r="K1764">
        <v>1473900</v>
      </c>
      <c r="L1764" t="s">
        <v>7209</v>
      </c>
      <c r="M1764" t="s">
        <v>7203</v>
      </c>
      <c r="N1764" s="1">
        <v>44480</v>
      </c>
      <c r="O1764" t="s">
        <v>651</v>
      </c>
      <c r="P1764" t="s">
        <v>7218</v>
      </c>
      <c r="Q1764" t="s">
        <v>7246</v>
      </c>
      <c r="R1764" t="s">
        <v>7240</v>
      </c>
      <c r="S1764">
        <v>1098942</v>
      </c>
      <c r="T1764">
        <v>1430279</v>
      </c>
      <c r="U1764">
        <v>0.23200000000000001</v>
      </c>
      <c r="V1764">
        <v>341500</v>
      </c>
      <c r="W1764">
        <v>1132400</v>
      </c>
      <c r="X1764">
        <v>2021</v>
      </c>
      <c r="Y1764">
        <v>1916070</v>
      </c>
    </row>
    <row r="1765" spans="1:25" x14ac:dyDescent="0.35">
      <c r="A1765">
        <v>2021</v>
      </c>
      <c r="B1765" t="s">
        <v>2080</v>
      </c>
      <c r="C1765" s="1">
        <v>44522</v>
      </c>
      <c r="D1765" t="s">
        <v>1962</v>
      </c>
      <c r="E1765" t="s">
        <v>50</v>
      </c>
      <c r="F1765" t="s">
        <v>120</v>
      </c>
      <c r="G1765">
        <v>5</v>
      </c>
      <c r="H1765">
        <v>382700</v>
      </c>
      <c r="I1765">
        <v>301400</v>
      </c>
      <c r="J1765" t="s">
        <v>18</v>
      </c>
      <c r="K1765">
        <v>1913500</v>
      </c>
      <c r="L1765" t="s">
        <v>7202</v>
      </c>
      <c r="M1765" t="s">
        <v>7206</v>
      </c>
      <c r="N1765" s="1">
        <v>43928</v>
      </c>
      <c r="O1765" t="s">
        <v>120</v>
      </c>
      <c r="P1765" t="s">
        <v>7237</v>
      </c>
      <c r="Q1765" t="s">
        <v>7239</v>
      </c>
      <c r="R1765" t="s">
        <v>7227</v>
      </c>
      <c r="S1765">
        <v>304085</v>
      </c>
      <c r="T1765">
        <v>386176</v>
      </c>
      <c r="U1765">
        <v>0.21299999999999999</v>
      </c>
      <c r="V1765">
        <v>406500</v>
      </c>
      <c r="W1765">
        <v>1507000</v>
      </c>
      <c r="X1765">
        <v>2021</v>
      </c>
      <c r="Y1765">
        <v>2487550</v>
      </c>
    </row>
    <row r="1766" spans="1:25" x14ac:dyDescent="0.35">
      <c r="A1766">
        <v>2021</v>
      </c>
      <c r="B1766" t="s">
        <v>2081</v>
      </c>
      <c r="C1766" s="1">
        <v>44523</v>
      </c>
      <c r="D1766" t="s">
        <v>1962</v>
      </c>
      <c r="E1766" t="s">
        <v>583</v>
      </c>
      <c r="F1766" t="s">
        <v>526</v>
      </c>
      <c r="G1766">
        <v>2</v>
      </c>
      <c r="H1766">
        <v>3444600</v>
      </c>
      <c r="I1766">
        <v>2806100</v>
      </c>
      <c r="J1766" t="s">
        <v>18</v>
      </c>
      <c r="K1766">
        <v>6889200</v>
      </c>
      <c r="L1766" t="s">
        <v>7204</v>
      </c>
      <c r="M1766" t="s">
        <v>7206</v>
      </c>
      <c r="N1766" s="1">
        <v>44126</v>
      </c>
      <c r="O1766" t="s">
        <v>526</v>
      </c>
      <c r="P1766" t="s">
        <v>7231</v>
      </c>
      <c r="Q1766" t="s">
        <v>7244</v>
      </c>
      <c r="R1766" t="s">
        <v>7220</v>
      </c>
      <c r="S1766">
        <v>2720488</v>
      </c>
      <c r="T1766">
        <v>3339554</v>
      </c>
      <c r="U1766">
        <v>0.185</v>
      </c>
      <c r="V1766">
        <v>1277000</v>
      </c>
      <c r="W1766">
        <v>5612200</v>
      </c>
      <c r="X1766">
        <v>2021</v>
      </c>
      <c r="Y1766">
        <v>8955960</v>
      </c>
    </row>
    <row r="1767" spans="1:25" x14ac:dyDescent="0.35">
      <c r="A1767">
        <v>2021</v>
      </c>
      <c r="B1767" t="s">
        <v>2082</v>
      </c>
      <c r="C1767" s="1">
        <v>44523</v>
      </c>
      <c r="D1767" t="s">
        <v>1962</v>
      </c>
      <c r="E1767" t="s">
        <v>824</v>
      </c>
      <c r="F1767" t="s">
        <v>443</v>
      </c>
      <c r="G1767">
        <v>2</v>
      </c>
      <c r="H1767">
        <v>221600</v>
      </c>
      <c r="I1767">
        <v>149600</v>
      </c>
      <c r="J1767" t="s">
        <v>14</v>
      </c>
      <c r="K1767">
        <v>443200</v>
      </c>
      <c r="L1767" t="s">
        <v>7205</v>
      </c>
      <c r="M1767" t="s">
        <v>7203</v>
      </c>
      <c r="N1767" s="1">
        <v>44125</v>
      </c>
      <c r="O1767" t="s">
        <v>443</v>
      </c>
      <c r="P1767" t="s">
        <v>7235</v>
      </c>
      <c r="Q1767" t="s">
        <v>7236</v>
      </c>
      <c r="R1767" t="s">
        <v>7240</v>
      </c>
      <c r="S1767">
        <v>148725</v>
      </c>
      <c r="T1767">
        <v>220283</v>
      </c>
      <c r="U1767">
        <v>0.32500000000000001</v>
      </c>
      <c r="V1767">
        <v>144000</v>
      </c>
      <c r="W1767">
        <v>299200</v>
      </c>
      <c r="X1767">
        <v>2021</v>
      </c>
      <c r="Y1767">
        <v>576160</v>
      </c>
    </row>
    <row r="1768" spans="1:25" x14ac:dyDescent="0.35">
      <c r="A1768">
        <v>2021</v>
      </c>
      <c r="B1768" t="s">
        <v>2083</v>
      </c>
      <c r="C1768" s="1">
        <v>44523</v>
      </c>
      <c r="D1768" t="s">
        <v>1962</v>
      </c>
      <c r="E1768" t="s">
        <v>477</v>
      </c>
      <c r="F1768" t="s">
        <v>1097</v>
      </c>
      <c r="G1768">
        <v>3</v>
      </c>
      <c r="H1768">
        <v>810800</v>
      </c>
      <c r="I1768">
        <v>529600</v>
      </c>
      <c r="J1768" t="s">
        <v>14</v>
      </c>
      <c r="K1768">
        <v>2432400</v>
      </c>
      <c r="L1768" t="s">
        <v>7210</v>
      </c>
      <c r="M1768" t="s">
        <v>7203</v>
      </c>
      <c r="N1768" s="1">
        <v>44490</v>
      </c>
      <c r="O1768" t="s">
        <v>1097</v>
      </c>
      <c r="P1768" t="s">
        <v>7228</v>
      </c>
      <c r="Q1768" t="s">
        <v>7245</v>
      </c>
      <c r="R1768" t="s">
        <v>7220</v>
      </c>
      <c r="S1768">
        <v>584561</v>
      </c>
      <c r="T1768">
        <v>894983</v>
      </c>
      <c r="U1768">
        <v>0.34699999999999998</v>
      </c>
      <c r="V1768">
        <v>843600</v>
      </c>
      <c r="W1768">
        <v>1588800</v>
      </c>
      <c r="X1768">
        <v>2021</v>
      </c>
      <c r="Y1768">
        <v>3162120</v>
      </c>
    </row>
    <row r="1769" spans="1:25" x14ac:dyDescent="0.35">
      <c r="A1769">
        <v>2021</v>
      </c>
      <c r="B1769" t="s">
        <v>2084</v>
      </c>
      <c r="C1769" s="1">
        <v>44524</v>
      </c>
      <c r="D1769" t="s">
        <v>1962</v>
      </c>
      <c r="E1769" t="s">
        <v>626</v>
      </c>
      <c r="F1769" t="s">
        <v>236</v>
      </c>
      <c r="G1769">
        <v>4</v>
      </c>
      <c r="H1769">
        <v>466000</v>
      </c>
      <c r="I1769">
        <v>336500</v>
      </c>
      <c r="J1769" t="s">
        <v>18</v>
      </c>
      <c r="K1769">
        <v>1864000</v>
      </c>
      <c r="L1769" t="s">
        <v>7204</v>
      </c>
      <c r="M1769" t="s">
        <v>7206</v>
      </c>
      <c r="N1769" s="1">
        <v>43409</v>
      </c>
      <c r="O1769" t="s">
        <v>236</v>
      </c>
      <c r="P1769" t="s">
        <v>7237</v>
      </c>
      <c r="Q1769" t="s">
        <v>7238</v>
      </c>
      <c r="R1769" t="s">
        <v>7240</v>
      </c>
      <c r="S1769">
        <v>361481</v>
      </c>
      <c r="T1769">
        <v>500684</v>
      </c>
      <c r="U1769">
        <v>0.27800000000000002</v>
      </c>
      <c r="V1769">
        <v>518000</v>
      </c>
      <c r="W1769">
        <v>1346000</v>
      </c>
      <c r="X1769">
        <v>2021</v>
      </c>
      <c r="Y1769">
        <v>2423200</v>
      </c>
    </row>
    <row r="1770" spans="1:25" x14ac:dyDescent="0.35">
      <c r="A1770">
        <v>2021</v>
      </c>
      <c r="B1770" t="s">
        <v>2085</v>
      </c>
      <c r="C1770" s="1">
        <v>44524</v>
      </c>
      <c r="D1770" t="s">
        <v>1962</v>
      </c>
      <c r="E1770" t="s">
        <v>169</v>
      </c>
      <c r="F1770" t="s">
        <v>736</v>
      </c>
      <c r="G1770">
        <v>3</v>
      </c>
      <c r="H1770">
        <v>3374000</v>
      </c>
      <c r="I1770">
        <v>2606100</v>
      </c>
      <c r="J1770" t="s">
        <v>18</v>
      </c>
      <c r="K1770">
        <v>10122000</v>
      </c>
      <c r="L1770" t="s">
        <v>7209</v>
      </c>
      <c r="M1770" t="s">
        <v>7203</v>
      </c>
      <c r="N1770" s="1">
        <v>44466</v>
      </c>
      <c r="O1770" t="s">
        <v>736</v>
      </c>
      <c r="P1770" t="s">
        <v>7231</v>
      </c>
      <c r="Q1770" t="s">
        <v>7241</v>
      </c>
      <c r="R1770" t="s">
        <v>7223</v>
      </c>
      <c r="S1770">
        <v>2739779</v>
      </c>
      <c r="T1770">
        <v>3547049</v>
      </c>
      <c r="U1770">
        <v>0.22800000000000001</v>
      </c>
      <c r="V1770">
        <v>2303700</v>
      </c>
      <c r="W1770">
        <v>7818300</v>
      </c>
      <c r="X1770">
        <v>2021</v>
      </c>
      <c r="Y1770">
        <v>13158600</v>
      </c>
    </row>
    <row r="1771" spans="1:25" x14ac:dyDescent="0.35">
      <c r="A1771">
        <v>2021</v>
      </c>
      <c r="B1771" t="s">
        <v>2086</v>
      </c>
      <c r="C1771" s="1">
        <v>44524</v>
      </c>
      <c r="D1771" t="s">
        <v>1962</v>
      </c>
      <c r="E1771" t="s">
        <v>534</v>
      </c>
      <c r="F1771" t="s">
        <v>30</v>
      </c>
      <c r="G1771">
        <v>5</v>
      </c>
      <c r="H1771">
        <v>2725800</v>
      </c>
      <c r="I1771">
        <v>2103900</v>
      </c>
      <c r="J1771" t="s">
        <v>14</v>
      </c>
      <c r="K1771">
        <v>13629000</v>
      </c>
      <c r="L1771" t="s">
        <v>7204</v>
      </c>
      <c r="M1771" t="s">
        <v>7203</v>
      </c>
      <c r="N1771" s="1">
        <v>44496</v>
      </c>
      <c r="O1771" t="s">
        <v>30</v>
      </c>
      <c r="P1771" t="s">
        <v>7218</v>
      </c>
      <c r="Q1771" t="s">
        <v>7246</v>
      </c>
      <c r="R1771" t="s">
        <v>7234</v>
      </c>
      <c r="S1771">
        <v>1997055</v>
      </c>
      <c r="T1771">
        <v>2587449</v>
      </c>
      <c r="U1771">
        <v>0.22800000000000001</v>
      </c>
      <c r="V1771">
        <v>3109500</v>
      </c>
      <c r="W1771">
        <v>10519500</v>
      </c>
      <c r="X1771">
        <v>2021</v>
      </c>
      <c r="Y1771">
        <v>17717700</v>
      </c>
    </row>
    <row r="1772" spans="1:25" x14ac:dyDescent="0.35">
      <c r="A1772">
        <v>2021</v>
      </c>
      <c r="B1772" t="s">
        <v>2087</v>
      </c>
      <c r="C1772" s="1">
        <v>44524</v>
      </c>
      <c r="D1772" t="s">
        <v>1962</v>
      </c>
      <c r="E1772" t="s">
        <v>420</v>
      </c>
      <c r="F1772" t="s">
        <v>81</v>
      </c>
      <c r="G1772">
        <v>1</v>
      </c>
      <c r="H1772">
        <v>3637900</v>
      </c>
      <c r="I1772">
        <v>2792300</v>
      </c>
      <c r="J1772" t="s">
        <v>14</v>
      </c>
      <c r="K1772">
        <v>3637900</v>
      </c>
      <c r="L1772" t="s">
        <v>7209</v>
      </c>
      <c r="M1772" t="s">
        <v>7203</v>
      </c>
      <c r="N1772" s="1">
        <v>44293</v>
      </c>
      <c r="O1772" t="s">
        <v>81</v>
      </c>
      <c r="P1772" t="s">
        <v>7231</v>
      </c>
      <c r="Q1772" t="s">
        <v>7232</v>
      </c>
      <c r="R1772" t="s">
        <v>7225</v>
      </c>
      <c r="S1772">
        <v>2950718</v>
      </c>
      <c r="T1772">
        <v>3844367</v>
      </c>
      <c r="U1772">
        <v>0.23200000000000001</v>
      </c>
      <c r="V1772">
        <v>845600</v>
      </c>
      <c r="W1772">
        <v>2792300</v>
      </c>
      <c r="X1772">
        <v>2021</v>
      </c>
      <c r="Y1772">
        <v>4729270</v>
      </c>
    </row>
    <row r="1773" spans="1:25" x14ac:dyDescent="0.35">
      <c r="A1773">
        <v>2021</v>
      </c>
      <c r="B1773" t="s">
        <v>2088</v>
      </c>
      <c r="C1773" s="1">
        <v>44525</v>
      </c>
      <c r="D1773" t="s">
        <v>1962</v>
      </c>
      <c r="E1773" t="s">
        <v>243</v>
      </c>
      <c r="F1773" t="s">
        <v>176</v>
      </c>
      <c r="G1773">
        <v>4</v>
      </c>
      <c r="H1773">
        <v>2416500</v>
      </c>
      <c r="I1773">
        <v>1761700</v>
      </c>
      <c r="J1773" t="s">
        <v>14</v>
      </c>
      <c r="K1773">
        <v>9666000</v>
      </c>
      <c r="L1773" t="s">
        <v>7204</v>
      </c>
      <c r="M1773" t="s">
        <v>7206</v>
      </c>
      <c r="N1773" s="1">
        <v>43285</v>
      </c>
      <c r="O1773" t="s">
        <v>176</v>
      </c>
      <c r="P1773" t="s">
        <v>7218</v>
      </c>
      <c r="Q1773" t="s">
        <v>7219</v>
      </c>
      <c r="R1773" t="s">
        <v>7227</v>
      </c>
      <c r="S1773">
        <v>1852788</v>
      </c>
      <c r="T1773">
        <v>2541478</v>
      </c>
      <c r="U1773">
        <v>0.27100000000000002</v>
      </c>
      <c r="V1773">
        <v>2619200</v>
      </c>
      <c r="W1773">
        <v>7046800</v>
      </c>
      <c r="X1773">
        <v>2021</v>
      </c>
      <c r="Y1773">
        <v>12565800</v>
      </c>
    </row>
    <row r="1774" spans="1:25" x14ac:dyDescent="0.35">
      <c r="A1774">
        <v>2021</v>
      </c>
      <c r="B1774" t="s">
        <v>2089</v>
      </c>
      <c r="C1774" s="1">
        <v>44525</v>
      </c>
      <c r="D1774" t="s">
        <v>1962</v>
      </c>
      <c r="E1774" t="s">
        <v>528</v>
      </c>
      <c r="F1774" t="s">
        <v>591</v>
      </c>
      <c r="G1774">
        <v>2</v>
      </c>
      <c r="H1774">
        <v>2792500</v>
      </c>
      <c r="I1774">
        <v>2224000</v>
      </c>
      <c r="J1774" t="s">
        <v>18</v>
      </c>
      <c r="K1774">
        <v>5585000</v>
      </c>
      <c r="L1774" t="s">
        <v>7207</v>
      </c>
      <c r="M1774" t="s">
        <v>7206</v>
      </c>
      <c r="N1774" s="1">
        <v>43531</v>
      </c>
      <c r="O1774" t="s">
        <v>591</v>
      </c>
      <c r="P1774" t="s">
        <v>7231</v>
      </c>
      <c r="Q1774" t="s">
        <v>7244</v>
      </c>
      <c r="R1774" t="s">
        <v>7225</v>
      </c>
      <c r="S1774">
        <v>2194319</v>
      </c>
      <c r="T1774">
        <v>2755259</v>
      </c>
      <c r="U1774">
        <v>0.20399999999999999</v>
      </c>
      <c r="V1774">
        <v>1137000</v>
      </c>
      <c r="W1774">
        <v>4448000</v>
      </c>
      <c r="X1774">
        <v>2021</v>
      </c>
      <c r="Y1774">
        <v>7260500</v>
      </c>
    </row>
    <row r="1775" spans="1:25" x14ac:dyDescent="0.35">
      <c r="A1775">
        <v>2021</v>
      </c>
      <c r="B1775" t="s">
        <v>2090</v>
      </c>
      <c r="C1775" s="1">
        <v>44525</v>
      </c>
      <c r="D1775" t="s">
        <v>1962</v>
      </c>
      <c r="E1775" t="s">
        <v>166</v>
      </c>
      <c r="F1775" t="s">
        <v>259</v>
      </c>
      <c r="G1775">
        <v>4</v>
      </c>
      <c r="H1775">
        <v>3246300</v>
      </c>
      <c r="I1775">
        <v>2461000</v>
      </c>
      <c r="J1775" t="s">
        <v>14</v>
      </c>
      <c r="K1775">
        <v>12985200</v>
      </c>
      <c r="L1775" t="s">
        <v>7204</v>
      </c>
      <c r="M1775" t="s">
        <v>7203</v>
      </c>
      <c r="N1775" s="1">
        <v>44082</v>
      </c>
      <c r="O1775" t="s">
        <v>259</v>
      </c>
      <c r="P1775" t="s">
        <v>7231</v>
      </c>
      <c r="Q1775" t="s">
        <v>7241</v>
      </c>
      <c r="R1775" t="s">
        <v>7223</v>
      </c>
      <c r="S1775">
        <v>2557797</v>
      </c>
      <c r="T1775">
        <v>3374007</v>
      </c>
      <c r="U1775">
        <v>0.24199999999999999</v>
      </c>
      <c r="V1775">
        <v>3141200</v>
      </c>
      <c r="W1775">
        <v>9844000</v>
      </c>
      <c r="X1775">
        <v>2021</v>
      </c>
      <c r="Y1775">
        <v>16880760</v>
      </c>
    </row>
    <row r="1776" spans="1:25" x14ac:dyDescent="0.35">
      <c r="A1776">
        <v>2021</v>
      </c>
      <c r="B1776" t="s">
        <v>2091</v>
      </c>
      <c r="C1776" s="1">
        <v>44525</v>
      </c>
      <c r="D1776" t="s">
        <v>1962</v>
      </c>
      <c r="E1776" t="s">
        <v>449</v>
      </c>
      <c r="F1776" t="s">
        <v>848</v>
      </c>
      <c r="G1776">
        <v>4</v>
      </c>
      <c r="H1776">
        <v>2043000</v>
      </c>
      <c r="I1776">
        <v>1659700</v>
      </c>
      <c r="J1776" t="s">
        <v>14</v>
      </c>
      <c r="K1776">
        <v>8172000</v>
      </c>
      <c r="L1776" t="s">
        <v>7204</v>
      </c>
      <c r="M1776" t="s">
        <v>7203</v>
      </c>
      <c r="N1776" s="1">
        <v>44129</v>
      </c>
      <c r="O1776" t="s">
        <v>848</v>
      </c>
      <c r="P1776" t="s">
        <v>7231</v>
      </c>
      <c r="Q1776" t="s">
        <v>7232</v>
      </c>
      <c r="R1776" t="s">
        <v>7240</v>
      </c>
      <c r="S1776">
        <v>1718977</v>
      </c>
      <c r="T1776">
        <v>2115966</v>
      </c>
      <c r="U1776">
        <v>0.188</v>
      </c>
      <c r="V1776">
        <v>1533200</v>
      </c>
      <c r="W1776">
        <v>6638800</v>
      </c>
      <c r="X1776">
        <v>2021</v>
      </c>
      <c r="Y1776">
        <v>10623600</v>
      </c>
    </row>
    <row r="1777" spans="1:25" x14ac:dyDescent="0.35">
      <c r="A1777">
        <v>2021</v>
      </c>
      <c r="B1777" t="s">
        <v>2092</v>
      </c>
      <c r="C1777" s="1">
        <v>44525</v>
      </c>
      <c r="D1777" t="s">
        <v>1962</v>
      </c>
      <c r="E1777" t="s">
        <v>71</v>
      </c>
      <c r="F1777" t="s">
        <v>259</v>
      </c>
      <c r="G1777">
        <v>3</v>
      </c>
      <c r="H1777">
        <v>3252300</v>
      </c>
      <c r="I1777">
        <v>2465600</v>
      </c>
      <c r="J1777" t="s">
        <v>14</v>
      </c>
      <c r="K1777">
        <v>9756900</v>
      </c>
      <c r="L1777" t="s">
        <v>7204</v>
      </c>
      <c r="M1777" t="s">
        <v>7203</v>
      </c>
      <c r="N1777" s="1">
        <v>44483</v>
      </c>
      <c r="O1777" t="s">
        <v>259</v>
      </c>
      <c r="P1777" t="s">
        <v>7231</v>
      </c>
      <c r="Q1777" t="s">
        <v>7241</v>
      </c>
      <c r="R1777" t="s">
        <v>7223</v>
      </c>
      <c r="S1777">
        <v>2557797</v>
      </c>
      <c r="T1777">
        <v>3374007</v>
      </c>
      <c r="U1777">
        <v>0.24199999999999999</v>
      </c>
      <c r="V1777">
        <v>2360100</v>
      </c>
      <c r="W1777">
        <v>7396800</v>
      </c>
      <c r="X1777">
        <v>2021</v>
      </c>
      <c r="Y1777">
        <v>12683970</v>
      </c>
    </row>
    <row r="1778" spans="1:25" x14ac:dyDescent="0.35">
      <c r="A1778">
        <v>2021</v>
      </c>
      <c r="B1778" t="s">
        <v>2093</v>
      </c>
      <c r="C1778" s="1">
        <v>44525</v>
      </c>
      <c r="D1778" t="s">
        <v>1962</v>
      </c>
      <c r="E1778" t="s">
        <v>255</v>
      </c>
      <c r="F1778" t="s">
        <v>302</v>
      </c>
      <c r="G1778">
        <v>4</v>
      </c>
      <c r="H1778">
        <v>150500</v>
      </c>
      <c r="I1778">
        <v>100000</v>
      </c>
      <c r="J1778" t="s">
        <v>18</v>
      </c>
      <c r="K1778">
        <v>602000</v>
      </c>
      <c r="L1778" t="s">
        <v>7207</v>
      </c>
      <c r="M1778" t="s">
        <v>7203</v>
      </c>
      <c r="N1778" s="1">
        <v>44246</v>
      </c>
      <c r="O1778" t="s">
        <v>302</v>
      </c>
      <c r="P1778" t="s">
        <v>7235</v>
      </c>
      <c r="Q1778" t="s">
        <v>7247</v>
      </c>
      <c r="R1778" t="s">
        <v>7227</v>
      </c>
      <c r="S1778">
        <v>96357</v>
      </c>
      <c r="T1778">
        <v>145095</v>
      </c>
      <c r="U1778">
        <v>0.33600000000000002</v>
      </c>
      <c r="V1778">
        <v>202000</v>
      </c>
      <c r="W1778">
        <v>400000</v>
      </c>
      <c r="X1778">
        <v>2021</v>
      </c>
      <c r="Y1778">
        <v>782600</v>
      </c>
    </row>
    <row r="1779" spans="1:25" x14ac:dyDescent="0.35">
      <c r="A1779">
        <v>2021</v>
      </c>
      <c r="B1779" t="s">
        <v>2094</v>
      </c>
      <c r="C1779" s="1">
        <v>44525</v>
      </c>
      <c r="D1779" t="s">
        <v>1962</v>
      </c>
      <c r="E1779" t="s">
        <v>301</v>
      </c>
      <c r="F1779" t="s">
        <v>1097</v>
      </c>
      <c r="G1779">
        <v>1</v>
      </c>
      <c r="H1779">
        <v>927500</v>
      </c>
      <c r="I1779">
        <v>605800</v>
      </c>
      <c r="J1779" t="s">
        <v>14</v>
      </c>
      <c r="K1779">
        <v>927500</v>
      </c>
      <c r="L1779" t="s">
        <v>7204</v>
      </c>
      <c r="M1779" t="s">
        <v>7203</v>
      </c>
      <c r="N1779" s="1">
        <v>43666</v>
      </c>
      <c r="O1779" t="s">
        <v>1097</v>
      </c>
      <c r="P1779" t="s">
        <v>7228</v>
      </c>
      <c r="Q1779" t="s">
        <v>7245</v>
      </c>
      <c r="R1779" t="s">
        <v>7220</v>
      </c>
      <c r="S1779">
        <v>584561</v>
      </c>
      <c r="T1779">
        <v>894983</v>
      </c>
      <c r="U1779">
        <v>0.34699999999999998</v>
      </c>
      <c r="V1779">
        <v>321700</v>
      </c>
      <c r="W1779">
        <v>605800</v>
      </c>
      <c r="X1779">
        <v>2021</v>
      </c>
      <c r="Y1779">
        <v>1205750</v>
      </c>
    </row>
    <row r="1780" spans="1:25" x14ac:dyDescent="0.35">
      <c r="A1780">
        <v>2021</v>
      </c>
      <c r="B1780" t="s">
        <v>2095</v>
      </c>
      <c r="C1780" s="1">
        <v>44525</v>
      </c>
      <c r="D1780" t="s">
        <v>1962</v>
      </c>
      <c r="E1780" t="s">
        <v>264</v>
      </c>
      <c r="F1780" t="s">
        <v>474</v>
      </c>
      <c r="G1780">
        <v>3</v>
      </c>
      <c r="H1780">
        <v>2673300</v>
      </c>
      <c r="I1780">
        <v>1884800</v>
      </c>
      <c r="J1780" t="s">
        <v>18</v>
      </c>
      <c r="K1780">
        <v>8019900</v>
      </c>
      <c r="L1780" t="s">
        <v>7204</v>
      </c>
      <c r="M1780" t="s">
        <v>7203</v>
      </c>
      <c r="N1780" s="1">
        <v>44130</v>
      </c>
      <c r="O1780" t="s">
        <v>474</v>
      </c>
      <c r="P1780" t="s">
        <v>7231</v>
      </c>
      <c r="Q1780" t="s">
        <v>7244</v>
      </c>
      <c r="R1780" t="s">
        <v>7240</v>
      </c>
      <c r="S1780">
        <v>2081182</v>
      </c>
      <c r="T1780">
        <v>2951936</v>
      </c>
      <c r="U1780">
        <v>0.29499999999999998</v>
      </c>
      <c r="V1780">
        <v>2365500</v>
      </c>
      <c r="W1780">
        <v>5654400</v>
      </c>
      <c r="X1780">
        <v>2021</v>
      </c>
      <c r="Y1780">
        <v>10425870</v>
      </c>
    </row>
    <row r="1781" spans="1:25" x14ac:dyDescent="0.35">
      <c r="A1781">
        <v>2021</v>
      </c>
      <c r="B1781" t="s">
        <v>2096</v>
      </c>
      <c r="C1781" s="1">
        <v>44526</v>
      </c>
      <c r="D1781" t="s">
        <v>1962</v>
      </c>
      <c r="E1781" t="s">
        <v>480</v>
      </c>
      <c r="F1781" t="s">
        <v>290</v>
      </c>
      <c r="G1781">
        <v>2</v>
      </c>
      <c r="H1781">
        <v>3917600</v>
      </c>
      <c r="I1781">
        <v>3062300</v>
      </c>
      <c r="J1781" t="s">
        <v>14</v>
      </c>
      <c r="K1781">
        <v>7835200</v>
      </c>
      <c r="L1781" t="s">
        <v>7209</v>
      </c>
      <c r="M1781" t="s">
        <v>7203</v>
      </c>
      <c r="N1781" s="1">
        <v>44280</v>
      </c>
      <c r="O1781" t="s">
        <v>290</v>
      </c>
      <c r="P1781" t="s">
        <v>7231</v>
      </c>
      <c r="Q1781" t="s">
        <v>7232</v>
      </c>
      <c r="R1781" t="s">
        <v>7225</v>
      </c>
      <c r="S1781">
        <v>3074682</v>
      </c>
      <c r="T1781">
        <v>3933465</v>
      </c>
      <c r="U1781">
        <v>0.218</v>
      </c>
      <c r="V1781">
        <v>1710600</v>
      </c>
      <c r="W1781">
        <v>6124600</v>
      </c>
      <c r="X1781">
        <v>2021</v>
      </c>
      <c r="Y1781">
        <v>10185760</v>
      </c>
    </row>
    <row r="1782" spans="1:25" x14ac:dyDescent="0.35">
      <c r="A1782">
        <v>2021</v>
      </c>
      <c r="B1782" t="s">
        <v>2097</v>
      </c>
      <c r="C1782" s="1">
        <v>44526</v>
      </c>
      <c r="D1782" t="s">
        <v>1962</v>
      </c>
      <c r="E1782" t="s">
        <v>360</v>
      </c>
      <c r="F1782" t="s">
        <v>338</v>
      </c>
      <c r="G1782">
        <v>1</v>
      </c>
      <c r="H1782">
        <v>117900</v>
      </c>
      <c r="I1782">
        <v>93400</v>
      </c>
      <c r="J1782" t="s">
        <v>14</v>
      </c>
      <c r="K1782">
        <v>117900</v>
      </c>
      <c r="L1782" t="s">
        <v>7205</v>
      </c>
      <c r="M1782" t="s">
        <v>7203</v>
      </c>
      <c r="N1782" s="1">
        <v>44027</v>
      </c>
      <c r="O1782" t="s">
        <v>338</v>
      </c>
      <c r="P1782" t="s">
        <v>7235</v>
      </c>
      <c r="Q1782" t="s">
        <v>7247</v>
      </c>
      <c r="R1782" t="s">
        <v>7230</v>
      </c>
      <c r="S1782">
        <v>94973</v>
      </c>
      <c r="T1782">
        <v>119923</v>
      </c>
      <c r="U1782">
        <v>0.20799999999999999</v>
      </c>
      <c r="V1782">
        <v>24500</v>
      </c>
      <c r="W1782">
        <v>93400</v>
      </c>
      <c r="X1782">
        <v>2021</v>
      </c>
      <c r="Y1782">
        <v>153270</v>
      </c>
    </row>
    <row r="1783" spans="1:25" x14ac:dyDescent="0.35">
      <c r="A1783">
        <v>2021</v>
      </c>
      <c r="B1783" t="s">
        <v>2098</v>
      </c>
      <c r="C1783" s="1">
        <v>44526</v>
      </c>
      <c r="D1783" t="s">
        <v>1962</v>
      </c>
      <c r="E1783" t="s">
        <v>29</v>
      </c>
      <c r="F1783" t="s">
        <v>474</v>
      </c>
      <c r="G1783">
        <v>5</v>
      </c>
      <c r="H1783">
        <v>2758900</v>
      </c>
      <c r="I1783">
        <v>1945100</v>
      </c>
      <c r="J1783" t="s">
        <v>14</v>
      </c>
      <c r="K1783">
        <v>13794500</v>
      </c>
      <c r="L1783" t="s">
        <v>7209</v>
      </c>
      <c r="M1783" t="s">
        <v>7203</v>
      </c>
      <c r="N1783" s="1">
        <v>43488</v>
      </c>
      <c r="O1783" t="s">
        <v>474</v>
      </c>
      <c r="P1783" t="s">
        <v>7231</v>
      </c>
      <c r="Q1783" t="s">
        <v>7244</v>
      </c>
      <c r="R1783" t="s">
        <v>7240</v>
      </c>
      <c r="S1783">
        <v>2081182</v>
      </c>
      <c r="T1783">
        <v>2951936</v>
      </c>
      <c r="U1783">
        <v>0.29499999999999998</v>
      </c>
      <c r="V1783">
        <v>4069000</v>
      </c>
      <c r="W1783">
        <v>9725500</v>
      </c>
      <c r="X1783">
        <v>2021</v>
      </c>
      <c r="Y1783">
        <v>17932850</v>
      </c>
    </row>
    <row r="1784" spans="1:25" x14ac:dyDescent="0.35">
      <c r="A1784">
        <v>2021</v>
      </c>
      <c r="B1784" t="s">
        <v>2099</v>
      </c>
      <c r="C1784" s="1">
        <v>44526</v>
      </c>
      <c r="D1784" t="s">
        <v>1962</v>
      </c>
      <c r="E1784" t="s">
        <v>98</v>
      </c>
      <c r="F1784" t="s">
        <v>848</v>
      </c>
      <c r="G1784">
        <v>2</v>
      </c>
      <c r="H1784">
        <v>2298300</v>
      </c>
      <c r="I1784">
        <v>1867100</v>
      </c>
      <c r="J1784" t="s">
        <v>14</v>
      </c>
      <c r="K1784">
        <v>4596600</v>
      </c>
      <c r="L1784" t="s">
        <v>7204</v>
      </c>
      <c r="M1784" t="s">
        <v>7206</v>
      </c>
      <c r="N1784" s="1">
        <v>44413</v>
      </c>
      <c r="O1784" t="s">
        <v>848</v>
      </c>
      <c r="P1784" t="s">
        <v>7231</v>
      </c>
      <c r="Q1784" t="s">
        <v>7232</v>
      </c>
      <c r="R1784" t="s">
        <v>7240</v>
      </c>
      <c r="S1784">
        <v>1718977</v>
      </c>
      <c r="T1784">
        <v>2115966</v>
      </c>
      <c r="U1784">
        <v>0.188</v>
      </c>
      <c r="V1784">
        <v>862400</v>
      </c>
      <c r="W1784">
        <v>3734200</v>
      </c>
      <c r="X1784">
        <v>2021</v>
      </c>
      <c r="Y1784">
        <v>5975580</v>
      </c>
    </row>
    <row r="1785" spans="1:25" x14ac:dyDescent="0.35">
      <c r="A1785">
        <v>2021</v>
      </c>
      <c r="B1785" t="s">
        <v>2100</v>
      </c>
      <c r="C1785" s="1">
        <v>44526</v>
      </c>
      <c r="D1785" t="s">
        <v>1962</v>
      </c>
      <c r="E1785" t="s">
        <v>106</v>
      </c>
      <c r="F1785" t="s">
        <v>81</v>
      </c>
      <c r="G1785">
        <v>4</v>
      </c>
      <c r="H1785">
        <v>3886800</v>
      </c>
      <c r="I1785">
        <v>2983300</v>
      </c>
      <c r="J1785" t="s">
        <v>18</v>
      </c>
      <c r="K1785">
        <v>15547200</v>
      </c>
      <c r="L1785" t="s">
        <v>7205</v>
      </c>
      <c r="M1785" t="s">
        <v>7203</v>
      </c>
      <c r="N1785" s="1">
        <v>43225</v>
      </c>
      <c r="O1785" t="s">
        <v>81</v>
      </c>
      <c r="P1785" t="s">
        <v>7231</v>
      </c>
      <c r="Q1785" t="s">
        <v>7232</v>
      </c>
      <c r="R1785" t="s">
        <v>7225</v>
      </c>
      <c r="S1785">
        <v>2950718</v>
      </c>
      <c r="T1785">
        <v>3844367</v>
      </c>
      <c r="U1785">
        <v>0.23200000000000001</v>
      </c>
      <c r="V1785">
        <v>3614000</v>
      </c>
      <c r="W1785">
        <v>11933200</v>
      </c>
      <c r="X1785">
        <v>2021</v>
      </c>
      <c r="Y1785">
        <v>20211360</v>
      </c>
    </row>
    <row r="1786" spans="1:25" x14ac:dyDescent="0.35">
      <c r="A1786">
        <v>2021</v>
      </c>
      <c r="B1786" t="s">
        <v>2101</v>
      </c>
      <c r="C1786" s="1">
        <v>44526</v>
      </c>
      <c r="D1786" t="s">
        <v>1962</v>
      </c>
      <c r="E1786" t="s">
        <v>61</v>
      </c>
      <c r="F1786" t="s">
        <v>598</v>
      </c>
      <c r="G1786">
        <v>3</v>
      </c>
      <c r="H1786">
        <v>504800</v>
      </c>
      <c r="I1786">
        <v>404500</v>
      </c>
      <c r="J1786" t="s">
        <v>18</v>
      </c>
      <c r="K1786">
        <v>1514400</v>
      </c>
      <c r="L1786" t="s">
        <v>7207</v>
      </c>
      <c r="M1786" t="s">
        <v>7203</v>
      </c>
      <c r="N1786" s="1">
        <v>43884</v>
      </c>
      <c r="O1786" t="s">
        <v>598</v>
      </c>
      <c r="P1786" t="s">
        <v>7237</v>
      </c>
      <c r="Q1786" t="s">
        <v>7242</v>
      </c>
      <c r="R1786" t="s">
        <v>7230</v>
      </c>
      <c r="S1786">
        <v>415801</v>
      </c>
      <c r="T1786">
        <v>518853</v>
      </c>
      <c r="U1786">
        <v>0.19900000000000001</v>
      </c>
      <c r="V1786">
        <v>300900</v>
      </c>
      <c r="W1786">
        <v>1213500</v>
      </c>
      <c r="X1786">
        <v>2021</v>
      </c>
      <c r="Y1786">
        <v>1968720</v>
      </c>
    </row>
    <row r="1787" spans="1:25" x14ac:dyDescent="0.35">
      <c r="A1787">
        <v>2021</v>
      </c>
      <c r="B1787" t="s">
        <v>2102</v>
      </c>
      <c r="C1787" s="1">
        <v>44527</v>
      </c>
      <c r="D1787" t="s">
        <v>1962</v>
      </c>
      <c r="E1787" t="s">
        <v>432</v>
      </c>
      <c r="F1787" t="s">
        <v>120</v>
      </c>
      <c r="G1787">
        <v>2</v>
      </c>
      <c r="H1787">
        <v>399500</v>
      </c>
      <c r="I1787">
        <v>314600</v>
      </c>
      <c r="J1787" t="s">
        <v>14</v>
      </c>
      <c r="K1787">
        <v>799000</v>
      </c>
      <c r="L1787" t="s">
        <v>7202</v>
      </c>
      <c r="M1787" t="s">
        <v>7206</v>
      </c>
      <c r="N1787" s="1">
        <v>44028</v>
      </c>
      <c r="O1787" t="s">
        <v>120</v>
      </c>
      <c r="P1787" t="s">
        <v>7237</v>
      </c>
      <c r="Q1787" t="s">
        <v>7239</v>
      </c>
      <c r="R1787" t="s">
        <v>7227</v>
      </c>
      <c r="S1787">
        <v>304085</v>
      </c>
      <c r="T1787">
        <v>386176</v>
      </c>
      <c r="U1787">
        <v>0.21299999999999999</v>
      </c>
      <c r="V1787">
        <v>169800</v>
      </c>
      <c r="W1787">
        <v>629200</v>
      </c>
      <c r="X1787">
        <v>2021</v>
      </c>
      <c r="Y1787">
        <v>1038700</v>
      </c>
    </row>
    <row r="1788" spans="1:25" x14ac:dyDescent="0.35">
      <c r="A1788">
        <v>2021</v>
      </c>
      <c r="B1788" t="s">
        <v>2103</v>
      </c>
      <c r="C1788" s="1">
        <v>44527</v>
      </c>
      <c r="D1788" t="s">
        <v>1962</v>
      </c>
      <c r="E1788" t="s">
        <v>119</v>
      </c>
      <c r="F1788" t="s">
        <v>557</v>
      </c>
      <c r="G1788">
        <v>2</v>
      </c>
      <c r="H1788">
        <v>939400</v>
      </c>
      <c r="I1788">
        <v>724400</v>
      </c>
      <c r="J1788" t="s">
        <v>18</v>
      </c>
      <c r="K1788">
        <v>1878800</v>
      </c>
      <c r="L1788" t="s">
        <v>7208</v>
      </c>
      <c r="M1788" t="s">
        <v>7206</v>
      </c>
      <c r="N1788" s="1">
        <v>43601</v>
      </c>
      <c r="O1788" t="s">
        <v>557</v>
      </c>
      <c r="P1788" t="s">
        <v>7221</v>
      </c>
      <c r="Q1788" t="s">
        <v>7226</v>
      </c>
      <c r="R1788" t="s">
        <v>7227</v>
      </c>
      <c r="S1788">
        <v>695720</v>
      </c>
      <c r="T1788">
        <v>902288</v>
      </c>
      <c r="U1788">
        <v>0.22900000000000001</v>
      </c>
      <c r="V1788">
        <v>430000</v>
      </c>
      <c r="W1788">
        <v>1448800</v>
      </c>
      <c r="X1788">
        <v>2021</v>
      </c>
      <c r="Y1788">
        <v>2442440</v>
      </c>
    </row>
    <row r="1789" spans="1:25" x14ac:dyDescent="0.35">
      <c r="A1789">
        <v>2021</v>
      </c>
      <c r="B1789" t="s">
        <v>2104</v>
      </c>
      <c r="C1789" s="1">
        <v>44528</v>
      </c>
      <c r="D1789" t="s">
        <v>1962</v>
      </c>
      <c r="E1789" t="s">
        <v>1037</v>
      </c>
      <c r="F1789" t="s">
        <v>107</v>
      </c>
      <c r="G1789">
        <v>4</v>
      </c>
      <c r="H1789">
        <v>619800</v>
      </c>
      <c r="I1789">
        <v>484000</v>
      </c>
      <c r="J1789" t="s">
        <v>14</v>
      </c>
      <c r="K1789">
        <v>2479200</v>
      </c>
      <c r="L1789" t="s">
        <v>7202</v>
      </c>
      <c r="M1789" t="s">
        <v>7203</v>
      </c>
      <c r="N1789" s="1">
        <v>43122</v>
      </c>
      <c r="O1789" t="s">
        <v>107</v>
      </c>
      <c r="P1789" t="s">
        <v>7237</v>
      </c>
      <c r="Q1789" t="s">
        <v>7238</v>
      </c>
      <c r="R1789" t="s">
        <v>7225</v>
      </c>
      <c r="S1789">
        <v>466356</v>
      </c>
      <c r="T1789">
        <v>597191</v>
      </c>
      <c r="U1789">
        <v>0.219</v>
      </c>
      <c r="V1789">
        <v>543200</v>
      </c>
      <c r="W1789">
        <v>1936000</v>
      </c>
      <c r="X1789">
        <v>2021</v>
      </c>
      <c r="Y1789">
        <v>3222960</v>
      </c>
    </row>
    <row r="1790" spans="1:25" x14ac:dyDescent="0.35">
      <c r="A1790">
        <v>2021</v>
      </c>
      <c r="B1790" t="s">
        <v>2105</v>
      </c>
      <c r="C1790" s="1">
        <v>44528</v>
      </c>
      <c r="D1790" t="s">
        <v>1962</v>
      </c>
      <c r="E1790" t="s">
        <v>477</v>
      </c>
      <c r="F1790" t="s">
        <v>538</v>
      </c>
      <c r="G1790">
        <v>5</v>
      </c>
      <c r="H1790">
        <v>367600</v>
      </c>
      <c r="I1790">
        <v>294700</v>
      </c>
      <c r="J1790" t="s">
        <v>18</v>
      </c>
      <c r="K1790">
        <v>1838000</v>
      </c>
      <c r="L1790" t="s">
        <v>7210</v>
      </c>
      <c r="M1790" t="s">
        <v>7203</v>
      </c>
      <c r="N1790" s="1">
        <v>44490</v>
      </c>
      <c r="O1790" t="s">
        <v>538</v>
      </c>
      <c r="P1790" t="s">
        <v>7221</v>
      </c>
      <c r="Q1790" t="s">
        <v>7243</v>
      </c>
      <c r="R1790" t="s">
        <v>7225</v>
      </c>
      <c r="S1790">
        <v>315372</v>
      </c>
      <c r="T1790">
        <v>393348</v>
      </c>
      <c r="U1790">
        <v>0.19800000000000001</v>
      </c>
      <c r="V1790">
        <v>364500</v>
      </c>
      <c r="W1790">
        <v>1473500</v>
      </c>
      <c r="X1790">
        <v>2021</v>
      </c>
      <c r="Y1790">
        <v>2389400</v>
      </c>
    </row>
    <row r="1791" spans="1:25" x14ac:dyDescent="0.35">
      <c r="A1791">
        <v>2021</v>
      </c>
      <c r="B1791" t="s">
        <v>2106</v>
      </c>
      <c r="C1791" s="1">
        <v>44528</v>
      </c>
      <c r="D1791" t="s">
        <v>1962</v>
      </c>
      <c r="E1791" t="s">
        <v>353</v>
      </c>
      <c r="F1791" t="s">
        <v>187</v>
      </c>
      <c r="G1791">
        <v>1</v>
      </c>
      <c r="H1791">
        <v>376800</v>
      </c>
      <c r="I1791">
        <v>258300</v>
      </c>
      <c r="J1791" t="s">
        <v>18</v>
      </c>
      <c r="K1791">
        <v>376800</v>
      </c>
      <c r="L1791" t="s">
        <v>7202</v>
      </c>
      <c r="M1791" t="s">
        <v>7203</v>
      </c>
      <c r="N1791" s="1">
        <v>44189</v>
      </c>
      <c r="O1791" t="s">
        <v>187</v>
      </c>
      <c r="P1791" t="s">
        <v>7221</v>
      </c>
      <c r="Q1791" t="s">
        <v>7222</v>
      </c>
      <c r="R1791" t="s">
        <v>7230</v>
      </c>
      <c r="S1791">
        <v>236119</v>
      </c>
      <c r="T1791">
        <v>344547</v>
      </c>
      <c r="U1791">
        <v>0.315</v>
      </c>
      <c r="V1791">
        <v>118500</v>
      </c>
      <c r="W1791">
        <v>258300</v>
      </c>
      <c r="X1791">
        <v>2021</v>
      </c>
      <c r="Y1791">
        <v>489840</v>
      </c>
    </row>
    <row r="1792" spans="1:25" x14ac:dyDescent="0.35">
      <c r="A1792">
        <v>2021</v>
      </c>
      <c r="B1792" t="s">
        <v>2107</v>
      </c>
      <c r="C1792" s="1">
        <v>44528</v>
      </c>
      <c r="D1792" t="s">
        <v>1962</v>
      </c>
      <c r="E1792" t="s">
        <v>665</v>
      </c>
      <c r="F1792" t="s">
        <v>331</v>
      </c>
      <c r="G1792">
        <v>4</v>
      </c>
      <c r="H1792">
        <v>166400</v>
      </c>
      <c r="I1792">
        <v>128900</v>
      </c>
      <c r="J1792" t="s">
        <v>18</v>
      </c>
      <c r="K1792">
        <v>665600</v>
      </c>
      <c r="L1792" t="s">
        <v>7209</v>
      </c>
      <c r="M1792" t="s">
        <v>7203</v>
      </c>
      <c r="N1792" s="1">
        <v>43731</v>
      </c>
      <c r="O1792" t="s">
        <v>331</v>
      </c>
      <c r="P1792" t="s">
        <v>7235</v>
      </c>
      <c r="Q1792" t="s">
        <v>7236</v>
      </c>
      <c r="R1792" t="s">
        <v>7234</v>
      </c>
      <c r="S1792">
        <v>145591</v>
      </c>
      <c r="T1792">
        <v>187953</v>
      </c>
      <c r="U1792">
        <v>0.22500000000000001</v>
      </c>
      <c r="V1792">
        <v>150000</v>
      </c>
      <c r="W1792">
        <v>515600</v>
      </c>
      <c r="X1792">
        <v>2021</v>
      </c>
      <c r="Y1792">
        <v>865280</v>
      </c>
    </row>
    <row r="1793" spans="1:25" x14ac:dyDescent="0.35">
      <c r="A1793">
        <v>2021</v>
      </c>
      <c r="B1793" t="s">
        <v>2108</v>
      </c>
      <c r="C1793" s="1">
        <v>44528</v>
      </c>
      <c r="D1793" t="s">
        <v>1962</v>
      </c>
      <c r="E1793" t="s">
        <v>389</v>
      </c>
      <c r="F1793" t="s">
        <v>75</v>
      </c>
      <c r="G1793">
        <v>1</v>
      </c>
      <c r="H1793">
        <v>210600</v>
      </c>
      <c r="I1793">
        <v>159000</v>
      </c>
      <c r="J1793" t="s">
        <v>14</v>
      </c>
      <c r="K1793">
        <v>210600</v>
      </c>
      <c r="L1793" t="s">
        <v>7204</v>
      </c>
      <c r="M1793" t="s">
        <v>7203</v>
      </c>
      <c r="N1793" s="1">
        <v>44029</v>
      </c>
      <c r="O1793" t="s">
        <v>75</v>
      </c>
      <c r="P1793" t="s">
        <v>7235</v>
      </c>
      <c r="Q1793" t="s">
        <v>7247</v>
      </c>
      <c r="R1793" t="s">
        <v>7223</v>
      </c>
      <c r="S1793">
        <v>161784</v>
      </c>
      <c r="T1793">
        <v>214281</v>
      </c>
      <c r="U1793">
        <v>0.245</v>
      </c>
      <c r="V1793">
        <v>51600</v>
      </c>
      <c r="W1793">
        <v>159000</v>
      </c>
      <c r="X1793">
        <v>2021</v>
      </c>
      <c r="Y1793">
        <v>273780</v>
      </c>
    </row>
    <row r="1794" spans="1:25" x14ac:dyDescent="0.35">
      <c r="A1794">
        <v>2021</v>
      </c>
      <c r="B1794" t="s">
        <v>2109</v>
      </c>
      <c r="C1794" s="1">
        <v>44528</v>
      </c>
      <c r="D1794" t="s">
        <v>1962</v>
      </c>
      <c r="E1794" t="s">
        <v>240</v>
      </c>
      <c r="F1794" t="s">
        <v>642</v>
      </c>
      <c r="G1794">
        <v>2</v>
      </c>
      <c r="H1794">
        <v>938200</v>
      </c>
      <c r="I1794">
        <v>694000</v>
      </c>
      <c r="J1794" t="s">
        <v>14</v>
      </c>
      <c r="K1794">
        <v>1876400</v>
      </c>
      <c r="L1794" t="s">
        <v>7209</v>
      </c>
      <c r="M1794" t="s">
        <v>7203</v>
      </c>
      <c r="N1794" s="1">
        <v>43410</v>
      </c>
      <c r="O1794" t="s">
        <v>642</v>
      </c>
      <c r="P1794" t="s">
        <v>7228</v>
      </c>
      <c r="Q1794" t="s">
        <v>7245</v>
      </c>
      <c r="R1794" t="s">
        <v>7223</v>
      </c>
      <c r="S1794">
        <v>662808</v>
      </c>
      <c r="T1794">
        <v>895988</v>
      </c>
      <c r="U1794">
        <v>0.26</v>
      </c>
      <c r="V1794">
        <v>488400</v>
      </c>
      <c r="W1794">
        <v>1388000</v>
      </c>
      <c r="X1794">
        <v>2021</v>
      </c>
      <c r="Y1794">
        <v>2439320</v>
      </c>
    </row>
    <row r="1795" spans="1:25" x14ac:dyDescent="0.35">
      <c r="A1795">
        <v>2021</v>
      </c>
      <c r="B1795" t="s">
        <v>2110</v>
      </c>
      <c r="C1795" s="1">
        <v>44529</v>
      </c>
      <c r="D1795" t="s">
        <v>1962</v>
      </c>
      <c r="E1795" t="s">
        <v>489</v>
      </c>
      <c r="F1795" t="s">
        <v>221</v>
      </c>
      <c r="G1795">
        <v>5</v>
      </c>
      <c r="H1795">
        <v>2322400</v>
      </c>
      <c r="I1795">
        <v>1649400</v>
      </c>
      <c r="J1795" t="s">
        <v>14</v>
      </c>
      <c r="K1795">
        <v>11612000</v>
      </c>
      <c r="L1795" t="s">
        <v>7204</v>
      </c>
      <c r="M1795" t="s">
        <v>7203</v>
      </c>
      <c r="N1795" s="1">
        <v>44221</v>
      </c>
      <c r="O1795" t="s">
        <v>221</v>
      </c>
      <c r="P1795" t="s">
        <v>7231</v>
      </c>
      <c r="Q1795" t="s">
        <v>7244</v>
      </c>
      <c r="R1795" t="s">
        <v>7223</v>
      </c>
      <c r="S1795">
        <v>1694210</v>
      </c>
      <c r="T1795">
        <v>2385495</v>
      </c>
      <c r="U1795">
        <v>0.28999999999999998</v>
      </c>
      <c r="V1795">
        <v>3365000</v>
      </c>
      <c r="W1795">
        <v>8247000</v>
      </c>
      <c r="X1795">
        <v>2021</v>
      </c>
      <c r="Y1795">
        <v>15095600</v>
      </c>
    </row>
    <row r="1796" spans="1:25" x14ac:dyDescent="0.35">
      <c r="A1796">
        <v>2021</v>
      </c>
      <c r="B1796" t="s">
        <v>2111</v>
      </c>
      <c r="C1796" s="1">
        <v>44529</v>
      </c>
      <c r="D1796" t="s">
        <v>1962</v>
      </c>
      <c r="E1796" t="s">
        <v>566</v>
      </c>
      <c r="F1796" t="s">
        <v>848</v>
      </c>
      <c r="G1796">
        <v>2</v>
      </c>
      <c r="H1796">
        <v>2069300</v>
      </c>
      <c r="I1796">
        <v>1681100</v>
      </c>
      <c r="J1796" t="s">
        <v>14</v>
      </c>
      <c r="K1796">
        <v>4138600</v>
      </c>
      <c r="L1796" t="s">
        <v>7204</v>
      </c>
      <c r="M1796" t="s">
        <v>7206</v>
      </c>
      <c r="N1796" s="1">
        <v>43135</v>
      </c>
      <c r="O1796" t="s">
        <v>848</v>
      </c>
      <c r="P1796" t="s">
        <v>7231</v>
      </c>
      <c r="Q1796" t="s">
        <v>7232</v>
      </c>
      <c r="R1796" t="s">
        <v>7240</v>
      </c>
      <c r="S1796">
        <v>1718977</v>
      </c>
      <c r="T1796">
        <v>2115966</v>
      </c>
      <c r="U1796">
        <v>0.188</v>
      </c>
      <c r="V1796">
        <v>776400</v>
      </c>
      <c r="W1796">
        <v>3362200</v>
      </c>
      <c r="X1796">
        <v>2021</v>
      </c>
      <c r="Y1796">
        <v>5380180</v>
      </c>
    </row>
    <row r="1797" spans="1:25" x14ac:dyDescent="0.35">
      <c r="A1797">
        <v>2021</v>
      </c>
      <c r="B1797" t="s">
        <v>2112</v>
      </c>
      <c r="C1797" s="1">
        <v>44529</v>
      </c>
      <c r="D1797" t="s">
        <v>1962</v>
      </c>
      <c r="E1797" t="s">
        <v>157</v>
      </c>
      <c r="F1797" t="s">
        <v>485</v>
      </c>
      <c r="G1797">
        <v>2</v>
      </c>
      <c r="H1797">
        <v>485000</v>
      </c>
      <c r="I1797">
        <v>374800</v>
      </c>
      <c r="J1797" t="s">
        <v>14</v>
      </c>
      <c r="K1797">
        <v>970000</v>
      </c>
      <c r="L1797" t="s">
        <v>7204</v>
      </c>
      <c r="M1797" t="s">
        <v>7206</v>
      </c>
      <c r="N1797" s="1">
        <v>43455</v>
      </c>
      <c r="O1797" t="s">
        <v>485</v>
      </c>
      <c r="P1797" t="s">
        <v>7237</v>
      </c>
      <c r="Q1797" t="s">
        <v>7238</v>
      </c>
      <c r="R1797" t="s">
        <v>7220</v>
      </c>
      <c r="S1797">
        <v>376063</v>
      </c>
      <c r="T1797">
        <v>486653</v>
      </c>
      <c r="U1797">
        <v>0.22700000000000001</v>
      </c>
      <c r="V1797">
        <v>220400</v>
      </c>
      <c r="W1797">
        <v>749600</v>
      </c>
      <c r="X1797">
        <v>2021</v>
      </c>
      <c r="Y1797">
        <v>1261000</v>
      </c>
    </row>
    <row r="1798" spans="1:25" x14ac:dyDescent="0.35">
      <c r="A1798">
        <v>2021</v>
      </c>
      <c r="B1798" t="s">
        <v>2113</v>
      </c>
      <c r="C1798" s="1">
        <v>44529</v>
      </c>
      <c r="D1798" t="s">
        <v>1962</v>
      </c>
      <c r="E1798" t="s">
        <v>337</v>
      </c>
      <c r="F1798" t="s">
        <v>394</v>
      </c>
      <c r="G1798">
        <v>2</v>
      </c>
      <c r="H1798">
        <v>1169300</v>
      </c>
      <c r="I1798">
        <v>893200</v>
      </c>
      <c r="J1798" t="s">
        <v>18</v>
      </c>
      <c r="K1798">
        <v>2338600</v>
      </c>
      <c r="L1798" t="s">
        <v>7209</v>
      </c>
      <c r="M1798" t="s">
        <v>7203</v>
      </c>
      <c r="N1798" s="1">
        <v>44373</v>
      </c>
      <c r="O1798" t="s">
        <v>394</v>
      </c>
      <c r="P1798" t="s">
        <v>7218</v>
      </c>
      <c r="Q1798" t="s">
        <v>7233</v>
      </c>
      <c r="R1798" t="s">
        <v>7225</v>
      </c>
      <c r="S1798">
        <v>1018096</v>
      </c>
      <c r="T1798">
        <v>1332792</v>
      </c>
      <c r="U1798">
        <v>0.23599999999999999</v>
      </c>
      <c r="V1798">
        <v>552200</v>
      </c>
      <c r="W1798">
        <v>1786400</v>
      </c>
      <c r="X1798">
        <v>2021</v>
      </c>
      <c r="Y1798">
        <v>3040180</v>
      </c>
    </row>
    <row r="1799" spans="1:25" x14ac:dyDescent="0.35">
      <c r="A1799">
        <v>2021</v>
      </c>
      <c r="B1799" t="s">
        <v>2114</v>
      </c>
      <c r="C1799" s="1">
        <v>44529</v>
      </c>
      <c r="D1799" t="s">
        <v>1962</v>
      </c>
      <c r="E1799" t="s">
        <v>514</v>
      </c>
      <c r="F1799" t="s">
        <v>218</v>
      </c>
      <c r="G1799">
        <v>3</v>
      </c>
      <c r="H1799">
        <v>1270400</v>
      </c>
      <c r="I1799">
        <v>1009700</v>
      </c>
      <c r="J1799" t="s">
        <v>14</v>
      </c>
      <c r="K1799">
        <v>3811200</v>
      </c>
      <c r="L1799" t="s">
        <v>7205</v>
      </c>
      <c r="M1799" t="s">
        <v>7203</v>
      </c>
      <c r="N1799" s="1">
        <v>43532</v>
      </c>
      <c r="O1799" t="s">
        <v>218</v>
      </c>
      <c r="P1799" t="s">
        <v>7218</v>
      </c>
      <c r="Q1799" t="s">
        <v>7233</v>
      </c>
      <c r="R1799" t="s">
        <v>7225</v>
      </c>
      <c r="S1799">
        <v>965934</v>
      </c>
      <c r="T1799">
        <v>1215373</v>
      </c>
      <c r="U1799">
        <v>0.20499999999999999</v>
      </c>
      <c r="V1799">
        <v>782100</v>
      </c>
      <c r="W1799">
        <v>3029100</v>
      </c>
      <c r="X1799">
        <v>2021</v>
      </c>
      <c r="Y1799">
        <v>4954560</v>
      </c>
    </row>
    <row r="1800" spans="1:25" x14ac:dyDescent="0.35">
      <c r="A1800">
        <v>2021</v>
      </c>
      <c r="B1800" t="s">
        <v>2115</v>
      </c>
      <c r="C1800" s="1">
        <v>44529</v>
      </c>
      <c r="D1800" t="s">
        <v>1962</v>
      </c>
      <c r="E1800" t="s">
        <v>528</v>
      </c>
      <c r="F1800" t="s">
        <v>48</v>
      </c>
      <c r="G1800">
        <v>2</v>
      </c>
      <c r="H1800">
        <v>101000</v>
      </c>
      <c r="I1800">
        <v>71500</v>
      </c>
      <c r="J1800" t="s">
        <v>14</v>
      </c>
      <c r="K1800">
        <v>202000</v>
      </c>
      <c r="L1800" t="s">
        <v>7207</v>
      </c>
      <c r="M1800" t="s">
        <v>7206</v>
      </c>
      <c r="N1800" s="1">
        <v>43531</v>
      </c>
      <c r="O1800" t="s">
        <v>48</v>
      </c>
      <c r="P1800" t="s">
        <v>7235</v>
      </c>
      <c r="Q1800" t="s">
        <v>7247</v>
      </c>
      <c r="R1800" t="s">
        <v>7240</v>
      </c>
      <c r="S1800">
        <v>72897</v>
      </c>
      <c r="T1800">
        <v>102873</v>
      </c>
      <c r="U1800">
        <v>0.29099999999999998</v>
      </c>
      <c r="V1800">
        <v>59000</v>
      </c>
      <c r="W1800">
        <v>143000</v>
      </c>
      <c r="X1800">
        <v>2021</v>
      </c>
      <c r="Y1800">
        <v>262600</v>
      </c>
    </row>
    <row r="1801" spans="1:25" x14ac:dyDescent="0.35">
      <c r="A1801">
        <v>2021</v>
      </c>
      <c r="B1801" t="s">
        <v>2116</v>
      </c>
      <c r="C1801" s="1">
        <v>44529</v>
      </c>
      <c r="D1801" t="s">
        <v>1962</v>
      </c>
      <c r="E1801" t="s">
        <v>41</v>
      </c>
      <c r="F1801" t="s">
        <v>27</v>
      </c>
      <c r="G1801">
        <v>4</v>
      </c>
      <c r="H1801">
        <v>2280400</v>
      </c>
      <c r="I1801">
        <v>1757400</v>
      </c>
      <c r="J1801" t="s">
        <v>18</v>
      </c>
      <c r="K1801">
        <v>9121600</v>
      </c>
      <c r="L1801" t="s">
        <v>7202</v>
      </c>
      <c r="M1801" t="s">
        <v>7203</v>
      </c>
      <c r="N1801" s="1">
        <v>44021</v>
      </c>
      <c r="O1801" t="s">
        <v>27</v>
      </c>
      <c r="P1801" t="s">
        <v>7218</v>
      </c>
      <c r="Q1801" t="s">
        <v>7233</v>
      </c>
      <c r="R1801" t="s">
        <v>7234</v>
      </c>
      <c r="S1801">
        <v>1804536</v>
      </c>
      <c r="T1801">
        <v>2341494</v>
      </c>
      <c r="U1801">
        <v>0.22900000000000001</v>
      </c>
      <c r="V1801">
        <v>2092000</v>
      </c>
      <c r="W1801">
        <v>7029600</v>
      </c>
      <c r="X1801">
        <v>2021</v>
      </c>
      <c r="Y1801">
        <v>11858080</v>
      </c>
    </row>
    <row r="1802" spans="1:25" x14ac:dyDescent="0.35">
      <c r="A1802">
        <v>2021</v>
      </c>
      <c r="B1802" t="s">
        <v>2117</v>
      </c>
      <c r="C1802" s="1">
        <v>44529</v>
      </c>
      <c r="D1802" t="s">
        <v>1962</v>
      </c>
      <c r="E1802" t="s">
        <v>38</v>
      </c>
      <c r="F1802" t="s">
        <v>51</v>
      </c>
      <c r="G1802">
        <v>1</v>
      </c>
      <c r="H1802">
        <v>323100</v>
      </c>
      <c r="I1802">
        <v>210100</v>
      </c>
      <c r="J1802" t="s">
        <v>14</v>
      </c>
      <c r="K1802">
        <v>323100</v>
      </c>
      <c r="L1802" t="s">
        <v>7207</v>
      </c>
      <c r="M1802" t="s">
        <v>7206</v>
      </c>
      <c r="N1802" s="1">
        <v>43376</v>
      </c>
      <c r="O1802" t="s">
        <v>51</v>
      </c>
      <c r="P1802" t="s">
        <v>7237</v>
      </c>
      <c r="Q1802" t="s">
        <v>7239</v>
      </c>
      <c r="R1802" t="s">
        <v>7240</v>
      </c>
      <c r="S1802">
        <v>190502</v>
      </c>
      <c r="T1802">
        <v>292907</v>
      </c>
      <c r="U1802">
        <v>0.35</v>
      </c>
      <c r="V1802">
        <v>113000</v>
      </c>
      <c r="W1802">
        <v>210100</v>
      </c>
      <c r="X1802">
        <v>2021</v>
      </c>
      <c r="Y1802">
        <v>420030</v>
      </c>
    </row>
    <row r="1803" spans="1:25" x14ac:dyDescent="0.35">
      <c r="A1803">
        <v>2021</v>
      </c>
      <c r="B1803" t="s">
        <v>2118</v>
      </c>
      <c r="C1803" s="1">
        <v>44529</v>
      </c>
      <c r="D1803" t="s">
        <v>1962</v>
      </c>
      <c r="E1803" t="s">
        <v>436</v>
      </c>
      <c r="F1803" t="s">
        <v>164</v>
      </c>
      <c r="G1803">
        <v>4</v>
      </c>
      <c r="H1803">
        <v>1078600</v>
      </c>
      <c r="I1803">
        <v>822100</v>
      </c>
      <c r="J1803" t="s">
        <v>18</v>
      </c>
      <c r="K1803">
        <v>4314400</v>
      </c>
      <c r="L1803" t="s">
        <v>7202</v>
      </c>
      <c r="M1803" t="s">
        <v>7206</v>
      </c>
      <c r="N1803" s="1">
        <v>43104</v>
      </c>
      <c r="O1803" t="s">
        <v>164</v>
      </c>
      <c r="P1803" t="s">
        <v>7228</v>
      </c>
      <c r="Q1803" t="s">
        <v>7229</v>
      </c>
      <c r="R1803" t="s">
        <v>7223</v>
      </c>
      <c r="S1803">
        <v>876620</v>
      </c>
      <c r="T1803">
        <v>1150081</v>
      </c>
      <c r="U1803">
        <v>0.23799999999999999</v>
      </c>
      <c r="V1803">
        <v>1026000</v>
      </c>
      <c r="W1803">
        <v>3288400</v>
      </c>
      <c r="X1803">
        <v>2021</v>
      </c>
      <c r="Y1803">
        <v>5608720</v>
      </c>
    </row>
    <row r="1804" spans="1:25" x14ac:dyDescent="0.35">
      <c r="A1804">
        <v>2021</v>
      </c>
      <c r="B1804" t="s">
        <v>2119</v>
      </c>
      <c r="C1804" s="1">
        <v>44530</v>
      </c>
      <c r="D1804" t="s">
        <v>1962</v>
      </c>
      <c r="E1804" t="s">
        <v>337</v>
      </c>
      <c r="F1804" t="s">
        <v>62</v>
      </c>
      <c r="G1804">
        <v>4</v>
      </c>
      <c r="H1804">
        <v>4056100</v>
      </c>
      <c r="I1804">
        <v>3108600</v>
      </c>
      <c r="J1804" t="s">
        <v>14</v>
      </c>
      <c r="K1804">
        <v>16224400</v>
      </c>
      <c r="L1804" t="s">
        <v>7209</v>
      </c>
      <c r="M1804" t="s">
        <v>7203</v>
      </c>
      <c r="N1804" s="1">
        <v>44373</v>
      </c>
      <c r="O1804" t="s">
        <v>62</v>
      </c>
      <c r="P1804" t="s">
        <v>7231</v>
      </c>
      <c r="Q1804" t="s">
        <v>7232</v>
      </c>
      <c r="R1804" t="s">
        <v>7225</v>
      </c>
      <c r="S1804">
        <v>3049048</v>
      </c>
      <c r="T1804">
        <v>3978398</v>
      </c>
      <c r="U1804">
        <v>0.23400000000000001</v>
      </c>
      <c r="V1804">
        <v>3790000</v>
      </c>
      <c r="W1804">
        <v>12434400</v>
      </c>
      <c r="X1804">
        <v>2021</v>
      </c>
      <c r="Y1804">
        <v>21091720</v>
      </c>
    </row>
    <row r="1805" spans="1:25" x14ac:dyDescent="0.35">
      <c r="A1805">
        <v>2021</v>
      </c>
      <c r="B1805" t="s">
        <v>2120</v>
      </c>
      <c r="C1805" s="1">
        <v>44530</v>
      </c>
      <c r="D1805" t="s">
        <v>1962</v>
      </c>
      <c r="E1805" t="s">
        <v>140</v>
      </c>
      <c r="F1805" t="s">
        <v>320</v>
      </c>
      <c r="G1805">
        <v>5</v>
      </c>
      <c r="H1805">
        <v>359900</v>
      </c>
      <c r="I1805">
        <v>280200</v>
      </c>
      <c r="J1805" t="s">
        <v>14</v>
      </c>
      <c r="K1805">
        <v>1799500</v>
      </c>
      <c r="L1805" t="s">
        <v>7208</v>
      </c>
      <c r="M1805" t="s">
        <v>7203</v>
      </c>
      <c r="N1805" s="1">
        <v>44032</v>
      </c>
      <c r="O1805" t="s">
        <v>320</v>
      </c>
      <c r="P1805" t="s">
        <v>7228</v>
      </c>
      <c r="Q1805" t="s">
        <v>7245</v>
      </c>
      <c r="R1805" t="s">
        <v>7227</v>
      </c>
      <c r="S1805">
        <v>278917</v>
      </c>
      <c r="T1805">
        <v>358248</v>
      </c>
      <c r="U1805">
        <v>0.221</v>
      </c>
      <c r="V1805">
        <v>398500</v>
      </c>
      <c r="W1805">
        <v>1401000</v>
      </c>
      <c r="X1805">
        <v>2021</v>
      </c>
      <c r="Y1805">
        <v>2339350</v>
      </c>
    </row>
    <row r="1806" spans="1:25" x14ac:dyDescent="0.35">
      <c r="A1806">
        <v>2021</v>
      </c>
      <c r="B1806" t="s">
        <v>2121</v>
      </c>
      <c r="C1806" s="1">
        <v>44530</v>
      </c>
      <c r="D1806" t="s">
        <v>1962</v>
      </c>
      <c r="E1806" t="s">
        <v>23</v>
      </c>
      <c r="F1806" t="s">
        <v>325</v>
      </c>
      <c r="G1806">
        <v>5</v>
      </c>
      <c r="H1806">
        <v>197100</v>
      </c>
      <c r="I1806">
        <v>142800</v>
      </c>
      <c r="J1806" t="s">
        <v>14</v>
      </c>
      <c r="K1806">
        <v>985500</v>
      </c>
      <c r="L1806" t="s">
        <v>7204</v>
      </c>
      <c r="M1806" t="s">
        <v>7206</v>
      </c>
      <c r="N1806" s="1">
        <v>44431</v>
      </c>
      <c r="O1806" t="s">
        <v>325</v>
      </c>
      <c r="P1806" t="s">
        <v>7235</v>
      </c>
      <c r="Q1806" t="s">
        <v>7236</v>
      </c>
      <c r="R1806" t="s">
        <v>7225</v>
      </c>
      <c r="S1806">
        <v>142227</v>
      </c>
      <c r="T1806">
        <v>196312</v>
      </c>
      <c r="U1806">
        <v>0.27600000000000002</v>
      </c>
      <c r="V1806">
        <v>271500</v>
      </c>
      <c r="W1806">
        <v>714000</v>
      </c>
      <c r="X1806">
        <v>2021</v>
      </c>
      <c r="Y1806">
        <v>1281150</v>
      </c>
    </row>
    <row r="1807" spans="1:25" x14ac:dyDescent="0.35">
      <c r="A1807">
        <v>2021</v>
      </c>
      <c r="B1807" t="s">
        <v>2122</v>
      </c>
      <c r="C1807" s="1">
        <v>44530</v>
      </c>
      <c r="D1807" t="s">
        <v>1962</v>
      </c>
      <c r="E1807" t="s">
        <v>134</v>
      </c>
      <c r="F1807" t="s">
        <v>130</v>
      </c>
      <c r="G1807">
        <v>4</v>
      </c>
      <c r="H1807">
        <v>3344900</v>
      </c>
      <c r="I1807">
        <v>2300500</v>
      </c>
      <c r="J1807" t="s">
        <v>14</v>
      </c>
      <c r="K1807">
        <v>13379600</v>
      </c>
      <c r="L1807" t="s">
        <v>7207</v>
      </c>
      <c r="M1807" t="s">
        <v>7203</v>
      </c>
      <c r="N1807" s="1">
        <v>44176</v>
      </c>
      <c r="O1807" t="s">
        <v>130</v>
      </c>
      <c r="P1807" t="s">
        <v>7231</v>
      </c>
      <c r="Q1807" t="s">
        <v>7232</v>
      </c>
      <c r="R1807" t="s">
        <v>7230</v>
      </c>
      <c r="S1807">
        <v>2116171</v>
      </c>
      <c r="T1807">
        <v>3076902</v>
      </c>
      <c r="U1807">
        <v>0.312</v>
      </c>
      <c r="V1807">
        <v>4177600</v>
      </c>
      <c r="W1807">
        <v>9202000</v>
      </c>
      <c r="X1807">
        <v>2021</v>
      </c>
      <c r="Y1807">
        <v>17393480</v>
      </c>
    </row>
    <row r="1808" spans="1:25" x14ac:dyDescent="0.35">
      <c r="A1808">
        <v>2021</v>
      </c>
      <c r="B1808" t="s">
        <v>2123</v>
      </c>
      <c r="C1808" s="1">
        <v>44530</v>
      </c>
      <c r="D1808" t="s">
        <v>1962</v>
      </c>
      <c r="E1808" t="s">
        <v>414</v>
      </c>
      <c r="F1808" t="s">
        <v>36</v>
      </c>
      <c r="G1808">
        <v>3</v>
      </c>
      <c r="H1808">
        <v>195600</v>
      </c>
      <c r="I1808">
        <v>151500</v>
      </c>
      <c r="J1808" t="s">
        <v>18</v>
      </c>
      <c r="K1808">
        <v>586800</v>
      </c>
      <c r="L1808" t="s">
        <v>7210</v>
      </c>
      <c r="M1808" t="s">
        <v>7203</v>
      </c>
      <c r="N1808" s="1">
        <v>44290</v>
      </c>
      <c r="O1808" t="s">
        <v>36</v>
      </c>
      <c r="P1808" t="s">
        <v>7237</v>
      </c>
      <c r="Q1808" t="s">
        <v>7242</v>
      </c>
      <c r="R1808" t="s">
        <v>7240</v>
      </c>
      <c r="S1808">
        <v>137044</v>
      </c>
      <c r="T1808">
        <v>176916</v>
      </c>
      <c r="U1808">
        <v>0.22500000000000001</v>
      </c>
      <c r="V1808">
        <v>132300</v>
      </c>
      <c r="W1808">
        <v>454500</v>
      </c>
      <c r="X1808">
        <v>2021</v>
      </c>
      <c r="Y1808">
        <v>762840</v>
      </c>
    </row>
    <row r="1809" spans="1:25" x14ac:dyDescent="0.35">
      <c r="A1809">
        <v>2021</v>
      </c>
      <c r="B1809" t="s">
        <v>2124</v>
      </c>
      <c r="C1809" s="1">
        <v>44530</v>
      </c>
      <c r="D1809" t="s">
        <v>1962</v>
      </c>
      <c r="E1809" t="s">
        <v>564</v>
      </c>
      <c r="F1809" t="s">
        <v>128</v>
      </c>
      <c r="G1809">
        <v>4</v>
      </c>
      <c r="H1809">
        <v>1062000</v>
      </c>
      <c r="I1809">
        <v>826500</v>
      </c>
      <c r="J1809" t="s">
        <v>14</v>
      </c>
      <c r="K1809">
        <v>4248000</v>
      </c>
      <c r="L1809" t="s">
        <v>7210</v>
      </c>
      <c r="M1809" t="s">
        <v>7203</v>
      </c>
      <c r="N1809" s="1">
        <v>43751</v>
      </c>
      <c r="O1809" t="s">
        <v>128</v>
      </c>
      <c r="P1809" t="s">
        <v>7228</v>
      </c>
      <c r="Q1809" t="s">
        <v>7245</v>
      </c>
      <c r="R1809" t="s">
        <v>7220</v>
      </c>
      <c r="S1809">
        <v>807917</v>
      </c>
      <c r="T1809">
        <v>1038140</v>
      </c>
      <c r="U1809">
        <v>0.222</v>
      </c>
      <c r="V1809">
        <v>942000</v>
      </c>
      <c r="W1809">
        <v>3306000</v>
      </c>
      <c r="X1809">
        <v>2021</v>
      </c>
      <c r="Y1809">
        <v>5522400</v>
      </c>
    </row>
    <row r="1810" spans="1:25" x14ac:dyDescent="0.35">
      <c r="A1810">
        <v>2021</v>
      </c>
      <c r="B1810" t="s">
        <v>2125</v>
      </c>
      <c r="C1810" s="1">
        <v>44530</v>
      </c>
      <c r="D1810" t="s">
        <v>1962</v>
      </c>
      <c r="E1810" t="s">
        <v>74</v>
      </c>
      <c r="F1810" t="s">
        <v>115</v>
      </c>
      <c r="G1810">
        <v>3</v>
      </c>
      <c r="H1810">
        <v>3940700</v>
      </c>
      <c r="I1810">
        <v>2616400</v>
      </c>
      <c r="J1810" t="s">
        <v>18</v>
      </c>
      <c r="K1810">
        <v>11822100</v>
      </c>
      <c r="L1810" t="s">
        <v>7210</v>
      </c>
      <c r="M1810" t="s">
        <v>7206</v>
      </c>
      <c r="N1810" s="1">
        <v>44019</v>
      </c>
      <c r="O1810" t="s">
        <v>115</v>
      </c>
      <c r="P1810" t="s">
        <v>7231</v>
      </c>
      <c r="Q1810" t="s">
        <v>7232</v>
      </c>
      <c r="R1810" t="s">
        <v>7240</v>
      </c>
      <c r="S1810">
        <v>2331124</v>
      </c>
      <c r="T1810">
        <v>3511083</v>
      </c>
      <c r="U1810">
        <v>0.33600000000000002</v>
      </c>
      <c r="V1810">
        <v>3972900</v>
      </c>
      <c r="W1810">
        <v>7849200</v>
      </c>
      <c r="X1810">
        <v>2021</v>
      </c>
      <c r="Y1810">
        <v>15368730</v>
      </c>
    </row>
    <row r="1811" spans="1:25" x14ac:dyDescent="0.35">
      <c r="A1811">
        <v>2021</v>
      </c>
      <c r="B1811" t="s">
        <v>2126</v>
      </c>
      <c r="C1811" s="1">
        <v>44530</v>
      </c>
      <c r="D1811" t="s">
        <v>1962</v>
      </c>
      <c r="E1811" t="s">
        <v>77</v>
      </c>
      <c r="F1811" t="s">
        <v>370</v>
      </c>
      <c r="G1811">
        <v>4</v>
      </c>
      <c r="H1811">
        <v>3624900</v>
      </c>
      <c r="I1811">
        <v>2375400</v>
      </c>
      <c r="J1811" t="s">
        <v>14</v>
      </c>
      <c r="K1811">
        <v>14499600</v>
      </c>
      <c r="L1811" t="s">
        <v>7209</v>
      </c>
      <c r="M1811" t="s">
        <v>7206</v>
      </c>
      <c r="N1811" s="1">
        <v>44328</v>
      </c>
      <c r="O1811" t="s">
        <v>370</v>
      </c>
      <c r="P1811" t="s">
        <v>7231</v>
      </c>
      <c r="Q1811" t="s">
        <v>7241</v>
      </c>
      <c r="R1811" t="s">
        <v>7240</v>
      </c>
      <c r="S1811">
        <v>2265751</v>
      </c>
      <c r="T1811">
        <v>3457539</v>
      </c>
      <c r="U1811">
        <v>0.34499999999999997</v>
      </c>
      <c r="V1811">
        <v>4998000</v>
      </c>
      <c r="W1811">
        <v>9501600</v>
      </c>
      <c r="X1811">
        <v>2021</v>
      </c>
      <c r="Y1811">
        <v>18849480</v>
      </c>
    </row>
    <row r="1812" spans="1:25" x14ac:dyDescent="0.35">
      <c r="A1812">
        <v>2021</v>
      </c>
      <c r="B1812" t="s">
        <v>2127</v>
      </c>
      <c r="C1812" s="1">
        <v>44530</v>
      </c>
      <c r="D1812" t="s">
        <v>1962</v>
      </c>
      <c r="E1812" t="s">
        <v>232</v>
      </c>
      <c r="F1812" t="s">
        <v>998</v>
      </c>
      <c r="G1812">
        <v>3</v>
      </c>
      <c r="H1812">
        <v>248700</v>
      </c>
      <c r="I1812">
        <v>168900</v>
      </c>
      <c r="J1812" t="s">
        <v>14</v>
      </c>
      <c r="K1812">
        <v>746100</v>
      </c>
      <c r="L1812" t="s">
        <v>7204</v>
      </c>
      <c r="M1812" t="s">
        <v>7203</v>
      </c>
      <c r="N1812" s="1">
        <v>44016</v>
      </c>
      <c r="O1812" t="s">
        <v>998</v>
      </c>
      <c r="P1812" t="s">
        <v>7235</v>
      </c>
      <c r="Q1812" t="s">
        <v>7248</v>
      </c>
      <c r="R1812" t="s">
        <v>7223</v>
      </c>
      <c r="S1812">
        <v>166758</v>
      </c>
      <c r="T1812">
        <v>245606</v>
      </c>
      <c r="U1812">
        <v>0.32100000000000001</v>
      </c>
      <c r="V1812">
        <v>239400</v>
      </c>
      <c r="W1812">
        <v>506700</v>
      </c>
      <c r="X1812">
        <v>2021</v>
      </c>
      <c r="Y1812">
        <v>969930</v>
      </c>
    </row>
    <row r="1813" spans="1:25" x14ac:dyDescent="0.35">
      <c r="A1813">
        <v>2021</v>
      </c>
      <c r="B1813" t="s">
        <v>2128</v>
      </c>
      <c r="C1813" s="1">
        <v>44530</v>
      </c>
      <c r="D1813" t="s">
        <v>1962</v>
      </c>
      <c r="E1813" t="s">
        <v>626</v>
      </c>
      <c r="F1813" t="s">
        <v>294</v>
      </c>
      <c r="G1813">
        <v>2</v>
      </c>
      <c r="H1813">
        <v>2061400</v>
      </c>
      <c r="I1813">
        <v>1617900</v>
      </c>
      <c r="J1813" t="s">
        <v>18</v>
      </c>
      <c r="K1813">
        <v>4122800</v>
      </c>
      <c r="L1813" t="s">
        <v>7204</v>
      </c>
      <c r="M1813" t="s">
        <v>7206</v>
      </c>
      <c r="N1813" s="1">
        <v>43409</v>
      </c>
      <c r="O1813" t="s">
        <v>294</v>
      </c>
      <c r="P1813" t="s">
        <v>7231</v>
      </c>
      <c r="Q1813" t="s">
        <v>7244</v>
      </c>
      <c r="R1813" t="s">
        <v>7230</v>
      </c>
      <c r="S1813">
        <v>1612385</v>
      </c>
      <c r="T1813">
        <v>2054339</v>
      </c>
      <c r="U1813">
        <v>0.215</v>
      </c>
      <c r="V1813">
        <v>887000</v>
      </c>
      <c r="W1813">
        <v>3235800</v>
      </c>
      <c r="X1813">
        <v>2021</v>
      </c>
      <c r="Y1813">
        <v>5359640</v>
      </c>
    </row>
    <row r="1814" spans="1:25" x14ac:dyDescent="0.35">
      <c r="A1814">
        <v>2021</v>
      </c>
      <c r="B1814" t="s">
        <v>2129</v>
      </c>
      <c r="C1814" s="1">
        <v>44530</v>
      </c>
      <c r="D1814" t="s">
        <v>1962</v>
      </c>
      <c r="E1814" t="s">
        <v>106</v>
      </c>
      <c r="F1814" t="s">
        <v>373</v>
      </c>
      <c r="G1814">
        <v>5</v>
      </c>
      <c r="H1814">
        <v>104700</v>
      </c>
      <c r="I1814">
        <v>81200</v>
      </c>
      <c r="J1814" t="s">
        <v>14</v>
      </c>
      <c r="K1814">
        <v>523500</v>
      </c>
      <c r="L1814" t="s">
        <v>7205</v>
      </c>
      <c r="M1814" t="s">
        <v>7203</v>
      </c>
      <c r="N1814" s="1">
        <v>43225</v>
      </c>
      <c r="O1814" t="s">
        <v>373</v>
      </c>
      <c r="P1814" t="s">
        <v>7235</v>
      </c>
      <c r="Q1814" t="s">
        <v>7236</v>
      </c>
      <c r="R1814" t="s">
        <v>7230</v>
      </c>
      <c r="S1814">
        <v>78046</v>
      </c>
      <c r="T1814">
        <v>100718</v>
      </c>
      <c r="U1814">
        <v>0.22500000000000001</v>
      </c>
      <c r="V1814">
        <v>117500</v>
      </c>
      <c r="W1814">
        <v>406000</v>
      </c>
      <c r="X1814">
        <v>2021</v>
      </c>
      <c r="Y1814">
        <v>680550</v>
      </c>
    </row>
    <row r="1815" spans="1:25" x14ac:dyDescent="0.35">
      <c r="A1815">
        <v>2021</v>
      </c>
      <c r="B1815" t="s">
        <v>2130</v>
      </c>
      <c r="C1815" s="1">
        <v>44530</v>
      </c>
      <c r="D1815" t="s">
        <v>1962</v>
      </c>
      <c r="E1815" t="s">
        <v>157</v>
      </c>
      <c r="F1815" t="s">
        <v>244</v>
      </c>
      <c r="G1815">
        <v>3</v>
      </c>
      <c r="H1815">
        <v>4090900</v>
      </c>
      <c r="I1815">
        <v>3215000</v>
      </c>
      <c r="J1815" t="s">
        <v>14</v>
      </c>
      <c r="K1815">
        <v>12272700</v>
      </c>
      <c r="L1815" t="s">
        <v>7204</v>
      </c>
      <c r="M1815" t="s">
        <v>7206</v>
      </c>
      <c r="N1815" s="1">
        <v>43455</v>
      </c>
      <c r="O1815" t="s">
        <v>244</v>
      </c>
      <c r="P1815" t="s">
        <v>7231</v>
      </c>
      <c r="Q1815" t="s">
        <v>7241</v>
      </c>
      <c r="R1815" t="s">
        <v>7227</v>
      </c>
      <c r="S1815">
        <v>3044189</v>
      </c>
      <c r="T1815">
        <v>3873495</v>
      </c>
      <c r="U1815">
        <v>0.214</v>
      </c>
      <c r="V1815">
        <v>2627700</v>
      </c>
      <c r="W1815">
        <v>9645000</v>
      </c>
      <c r="X1815">
        <v>2021</v>
      </c>
      <c r="Y1815">
        <v>15954510</v>
      </c>
    </row>
    <row r="1816" spans="1:25" x14ac:dyDescent="0.35">
      <c r="A1816">
        <v>2021</v>
      </c>
      <c r="B1816" t="s">
        <v>2131</v>
      </c>
      <c r="C1816" s="1">
        <v>44531</v>
      </c>
      <c r="D1816" t="s">
        <v>2132</v>
      </c>
      <c r="E1816" t="s">
        <v>372</v>
      </c>
      <c r="F1816" t="s">
        <v>45</v>
      </c>
      <c r="G1816">
        <v>4</v>
      </c>
      <c r="H1816">
        <v>3473600</v>
      </c>
      <c r="I1816">
        <v>2529900</v>
      </c>
      <c r="J1816" t="s">
        <v>14</v>
      </c>
      <c r="K1816">
        <v>13894400</v>
      </c>
      <c r="L1816" t="s">
        <v>7205</v>
      </c>
      <c r="M1816" t="s">
        <v>7203</v>
      </c>
      <c r="N1816" s="1">
        <v>43258</v>
      </c>
      <c r="O1816" t="s">
        <v>45</v>
      </c>
      <c r="P1816" t="s">
        <v>7231</v>
      </c>
      <c r="Q1816" t="s">
        <v>7241</v>
      </c>
      <c r="R1816" t="s">
        <v>7225</v>
      </c>
      <c r="S1816">
        <v>2540472</v>
      </c>
      <c r="T1816">
        <v>3488125</v>
      </c>
      <c r="U1816">
        <v>0.27200000000000002</v>
      </c>
      <c r="V1816">
        <v>3774800</v>
      </c>
      <c r="W1816">
        <v>10119600</v>
      </c>
      <c r="X1816">
        <v>2021</v>
      </c>
      <c r="Y1816">
        <v>18062720</v>
      </c>
    </row>
    <row r="1817" spans="1:25" x14ac:dyDescent="0.35">
      <c r="A1817">
        <v>2021</v>
      </c>
      <c r="B1817" t="s">
        <v>2133</v>
      </c>
      <c r="C1817" s="1">
        <v>44531</v>
      </c>
      <c r="D1817" t="s">
        <v>2132</v>
      </c>
      <c r="E1817" t="s">
        <v>87</v>
      </c>
      <c r="F1817" t="s">
        <v>998</v>
      </c>
      <c r="G1817">
        <v>5</v>
      </c>
      <c r="H1817">
        <v>247000</v>
      </c>
      <c r="I1817">
        <v>167700</v>
      </c>
      <c r="J1817" t="s">
        <v>14</v>
      </c>
      <c r="K1817">
        <v>1235000</v>
      </c>
      <c r="L1817" t="s">
        <v>7205</v>
      </c>
      <c r="M1817" t="s">
        <v>7206</v>
      </c>
      <c r="N1817" s="1">
        <v>43542</v>
      </c>
      <c r="O1817" t="s">
        <v>998</v>
      </c>
      <c r="P1817" t="s">
        <v>7235</v>
      </c>
      <c r="Q1817" t="s">
        <v>7248</v>
      </c>
      <c r="R1817" t="s">
        <v>7223</v>
      </c>
      <c r="S1817">
        <v>166758</v>
      </c>
      <c r="T1817">
        <v>245606</v>
      </c>
      <c r="U1817">
        <v>0.32100000000000001</v>
      </c>
      <c r="V1817">
        <v>396500</v>
      </c>
      <c r="W1817">
        <v>838500</v>
      </c>
      <c r="X1817">
        <v>2021</v>
      </c>
      <c r="Y1817">
        <v>1605500</v>
      </c>
    </row>
    <row r="1818" spans="1:25" x14ac:dyDescent="0.35">
      <c r="A1818">
        <v>2021</v>
      </c>
      <c r="B1818" t="s">
        <v>2134</v>
      </c>
      <c r="C1818" s="1">
        <v>44531</v>
      </c>
      <c r="D1818" t="s">
        <v>2132</v>
      </c>
      <c r="E1818" t="s">
        <v>581</v>
      </c>
      <c r="F1818" t="s">
        <v>299</v>
      </c>
      <c r="G1818">
        <v>2</v>
      </c>
      <c r="H1818">
        <v>543800</v>
      </c>
      <c r="I1818">
        <v>375100</v>
      </c>
      <c r="J1818" t="s">
        <v>18</v>
      </c>
      <c r="K1818">
        <v>1087600</v>
      </c>
      <c r="L1818" t="s">
        <v>7207</v>
      </c>
      <c r="M1818" t="s">
        <v>7206</v>
      </c>
      <c r="N1818" s="1">
        <v>43665</v>
      </c>
      <c r="O1818" t="s">
        <v>299</v>
      </c>
      <c r="P1818" t="s">
        <v>7237</v>
      </c>
      <c r="Q1818" t="s">
        <v>7239</v>
      </c>
      <c r="R1818" t="s">
        <v>7227</v>
      </c>
      <c r="S1818">
        <v>343773</v>
      </c>
      <c r="T1818">
        <v>498382</v>
      </c>
      <c r="U1818">
        <v>0.31</v>
      </c>
      <c r="V1818">
        <v>337400</v>
      </c>
      <c r="W1818">
        <v>750200</v>
      </c>
      <c r="X1818">
        <v>2021</v>
      </c>
      <c r="Y1818">
        <v>1413880</v>
      </c>
    </row>
    <row r="1819" spans="1:25" x14ac:dyDescent="0.35">
      <c r="A1819">
        <v>2021</v>
      </c>
      <c r="B1819" t="s">
        <v>2135</v>
      </c>
      <c r="C1819" s="1">
        <v>44531</v>
      </c>
      <c r="D1819" t="s">
        <v>2132</v>
      </c>
      <c r="E1819" t="s">
        <v>169</v>
      </c>
      <c r="F1819" t="s">
        <v>373</v>
      </c>
      <c r="G1819">
        <v>3</v>
      </c>
      <c r="H1819">
        <v>98000</v>
      </c>
      <c r="I1819">
        <v>75900</v>
      </c>
      <c r="J1819" t="s">
        <v>14</v>
      </c>
      <c r="K1819">
        <v>294000</v>
      </c>
      <c r="L1819" t="s">
        <v>7209</v>
      </c>
      <c r="M1819" t="s">
        <v>7203</v>
      </c>
      <c r="N1819" s="1">
        <v>44466</v>
      </c>
      <c r="O1819" t="s">
        <v>373</v>
      </c>
      <c r="P1819" t="s">
        <v>7235</v>
      </c>
      <c r="Q1819" t="s">
        <v>7236</v>
      </c>
      <c r="R1819" t="s">
        <v>7230</v>
      </c>
      <c r="S1819">
        <v>78046</v>
      </c>
      <c r="T1819">
        <v>100718</v>
      </c>
      <c r="U1819">
        <v>0.22500000000000001</v>
      </c>
      <c r="V1819">
        <v>66300</v>
      </c>
      <c r="W1819">
        <v>227700</v>
      </c>
      <c r="X1819">
        <v>2021</v>
      </c>
      <c r="Y1819">
        <v>382200</v>
      </c>
    </row>
    <row r="1820" spans="1:25" x14ac:dyDescent="0.35">
      <c r="A1820">
        <v>2021</v>
      </c>
      <c r="B1820" t="s">
        <v>2136</v>
      </c>
      <c r="C1820" s="1">
        <v>44532</v>
      </c>
      <c r="D1820" t="s">
        <v>2132</v>
      </c>
      <c r="E1820" t="s">
        <v>626</v>
      </c>
      <c r="F1820" t="s">
        <v>13</v>
      </c>
      <c r="G1820">
        <v>2</v>
      </c>
      <c r="H1820">
        <v>1135500</v>
      </c>
      <c r="I1820">
        <v>899400</v>
      </c>
      <c r="J1820" t="s">
        <v>14</v>
      </c>
      <c r="K1820">
        <v>2271000</v>
      </c>
      <c r="L1820" t="s">
        <v>7204</v>
      </c>
      <c r="M1820" t="s">
        <v>7206</v>
      </c>
      <c r="N1820" s="1">
        <v>43409</v>
      </c>
      <c r="O1820" t="s">
        <v>13</v>
      </c>
      <c r="P1820" t="s">
        <v>7228</v>
      </c>
      <c r="Q1820" t="s">
        <v>7245</v>
      </c>
      <c r="R1820" t="s">
        <v>7223</v>
      </c>
      <c r="S1820">
        <v>892911</v>
      </c>
      <c r="T1820">
        <v>1127240</v>
      </c>
      <c r="U1820">
        <v>0.20799999999999999</v>
      </c>
      <c r="V1820">
        <v>472200</v>
      </c>
      <c r="W1820">
        <v>1798800</v>
      </c>
      <c r="X1820">
        <v>2021</v>
      </c>
      <c r="Y1820">
        <v>2952300</v>
      </c>
    </row>
    <row r="1821" spans="1:25" x14ac:dyDescent="0.35">
      <c r="A1821">
        <v>2021</v>
      </c>
      <c r="B1821" t="s">
        <v>2137</v>
      </c>
      <c r="C1821" s="1">
        <v>44532</v>
      </c>
      <c r="D1821" t="s">
        <v>2132</v>
      </c>
      <c r="E1821" t="s">
        <v>581</v>
      </c>
      <c r="F1821" t="s">
        <v>998</v>
      </c>
      <c r="G1821">
        <v>4</v>
      </c>
      <c r="H1821">
        <v>256600</v>
      </c>
      <c r="I1821">
        <v>174200</v>
      </c>
      <c r="J1821" t="s">
        <v>14</v>
      </c>
      <c r="K1821">
        <v>1026400</v>
      </c>
      <c r="L1821" t="s">
        <v>7207</v>
      </c>
      <c r="M1821" t="s">
        <v>7206</v>
      </c>
      <c r="N1821" s="1">
        <v>43665</v>
      </c>
      <c r="O1821" t="s">
        <v>998</v>
      </c>
      <c r="P1821" t="s">
        <v>7235</v>
      </c>
      <c r="Q1821" t="s">
        <v>7248</v>
      </c>
      <c r="R1821" t="s">
        <v>7223</v>
      </c>
      <c r="S1821">
        <v>166758</v>
      </c>
      <c r="T1821">
        <v>245606</v>
      </c>
      <c r="U1821">
        <v>0.32100000000000001</v>
      </c>
      <c r="V1821">
        <v>329600</v>
      </c>
      <c r="W1821">
        <v>696800</v>
      </c>
      <c r="X1821">
        <v>2021</v>
      </c>
      <c r="Y1821">
        <v>1334320</v>
      </c>
    </row>
    <row r="1822" spans="1:25" x14ac:dyDescent="0.35">
      <c r="A1822">
        <v>2021</v>
      </c>
      <c r="B1822" t="s">
        <v>2138</v>
      </c>
      <c r="C1822" s="1">
        <v>44532</v>
      </c>
      <c r="D1822" t="s">
        <v>2132</v>
      </c>
      <c r="E1822" t="s">
        <v>114</v>
      </c>
      <c r="F1822" t="s">
        <v>150</v>
      </c>
      <c r="G1822">
        <v>5</v>
      </c>
      <c r="H1822">
        <v>318100</v>
      </c>
      <c r="I1822">
        <v>251300</v>
      </c>
      <c r="J1822" t="s">
        <v>14</v>
      </c>
      <c r="K1822">
        <v>1590500</v>
      </c>
      <c r="L1822" t="s">
        <v>7209</v>
      </c>
      <c r="M1822" t="s">
        <v>7203</v>
      </c>
      <c r="N1822" s="1">
        <v>43509</v>
      </c>
      <c r="O1822" t="s">
        <v>150</v>
      </c>
      <c r="P1822" t="s">
        <v>7221</v>
      </c>
      <c r="Q1822" t="s">
        <v>7222</v>
      </c>
      <c r="R1822" t="s">
        <v>7223</v>
      </c>
      <c r="S1822">
        <v>252176</v>
      </c>
      <c r="T1822">
        <v>319216</v>
      </c>
      <c r="U1822">
        <v>0.21</v>
      </c>
      <c r="V1822">
        <v>334000</v>
      </c>
      <c r="W1822">
        <v>1256500</v>
      </c>
      <c r="X1822">
        <v>2021</v>
      </c>
      <c r="Y1822">
        <v>2067650</v>
      </c>
    </row>
    <row r="1823" spans="1:25" x14ac:dyDescent="0.35">
      <c r="A1823">
        <v>2021</v>
      </c>
      <c r="B1823" t="s">
        <v>2139</v>
      </c>
      <c r="C1823" s="1">
        <v>44532</v>
      </c>
      <c r="D1823" t="s">
        <v>2132</v>
      </c>
      <c r="E1823" t="s">
        <v>770</v>
      </c>
      <c r="F1823" t="s">
        <v>199</v>
      </c>
      <c r="G1823">
        <v>4</v>
      </c>
      <c r="H1823">
        <v>380500</v>
      </c>
      <c r="I1823">
        <v>290300</v>
      </c>
      <c r="J1823" t="s">
        <v>14</v>
      </c>
      <c r="K1823">
        <v>1522000</v>
      </c>
      <c r="L1823" t="s">
        <v>7204</v>
      </c>
      <c r="M1823" t="s">
        <v>7203</v>
      </c>
      <c r="N1823" s="1">
        <v>44052</v>
      </c>
      <c r="O1823" t="s">
        <v>199</v>
      </c>
      <c r="P1823" t="s">
        <v>7237</v>
      </c>
      <c r="Q1823" t="s">
        <v>7242</v>
      </c>
      <c r="R1823" t="s">
        <v>7230</v>
      </c>
      <c r="S1823">
        <v>302001</v>
      </c>
      <c r="T1823">
        <v>395757</v>
      </c>
      <c r="U1823">
        <v>0.23699999999999999</v>
      </c>
      <c r="V1823">
        <v>360800</v>
      </c>
      <c r="W1823">
        <v>1161200</v>
      </c>
      <c r="X1823">
        <v>2021</v>
      </c>
      <c r="Y1823">
        <v>1978600</v>
      </c>
    </row>
    <row r="1824" spans="1:25" x14ac:dyDescent="0.35">
      <c r="A1824">
        <v>2021</v>
      </c>
      <c r="B1824" t="s">
        <v>2140</v>
      </c>
      <c r="C1824" s="1">
        <v>44532</v>
      </c>
      <c r="D1824" t="s">
        <v>2132</v>
      </c>
      <c r="E1824" t="s">
        <v>137</v>
      </c>
      <c r="F1824" t="s">
        <v>302</v>
      </c>
      <c r="G1824">
        <v>4</v>
      </c>
      <c r="H1824">
        <v>139500</v>
      </c>
      <c r="I1824">
        <v>92700</v>
      </c>
      <c r="J1824" t="s">
        <v>14</v>
      </c>
      <c r="K1824">
        <v>558000</v>
      </c>
      <c r="L1824" t="s">
        <v>7204</v>
      </c>
      <c r="M1824" t="s">
        <v>7203</v>
      </c>
      <c r="N1824" s="1">
        <v>43563</v>
      </c>
      <c r="O1824" t="s">
        <v>302</v>
      </c>
      <c r="P1824" t="s">
        <v>7235</v>
      </c>
      <c r="Q1824" t="s">
        <v>7247</v>
      </c>
      <c r="R1824" t="s">
        <v>7227</v>
      </c>
      <c r="S1824">
        <v>96357</v>
      </c>
      <c r="T1824">
        <v>145095</v>
      </c>
      <c r="U1824">
        <v>0.33600000000000002</v>
      </c>
      <c r="V1824">
        <v>187200</v>
      </c>
      <c r="W1824">
        <v>370800</v>
      </c>
      <c r="X1824">
        <v>2021</v>
      </c>
      <c r="Y1824">
        <v>725400</v>
      </c>
    </row>
    <row r="1825" spans="1:25" x14ac:dyDescent="0.35">
      <c r="A1825">
        <v>2021</v>
      </c>
      <c r="B1825" t="s">
        <v>2141</v>
      </c>
      <c r="C1825" s="1">
        <v>44532</v>
      </c>
      <c r="D1825" t="s">
        <v>2132</v>
      </c>
      <c r="E1825" t="s">
        <v>125</v>
      </c>
      <c r="F1825" t="s">
        <v>614</v>
      </c>
      <c r="G1825">
        <v>1</v>
      </c>
      <c r="H1825">
        <v>582700</v>
      </c>
      <c r="I1825">
        <v>411800</v>
      </c>
      <c r="J1825" t="s">
        <v>18</v>
      </c>
      <c r="K1825">
        <v>582700</v>
      </c>
      <c r="L1825" t="s">
        <v>7204</v>
      </c>
      <c r="M1825" t="s">
        <v>7203</v>
      </c>
      <c r="N1825" s="1">
        <v>43558</v>
      </c>
      <c r="O1825" t="s">
        <v>614</v>
      </c>
      <c r="P1825" t="s">
        <v>7237</v>
      </c>
      <c r="Q1825" t="s">
        <v>7239</v>
      </c>
      <c r="R1825" t="s">
        <v>7230</v>
      </c>
      <c r="S1825">
        <v>406837</v>
      </c>
      <c r="T1825">
        <v>575668</v>
      </c>
      <c r="U1825">
        <v>0.29299999999999998</v>
      </c>
      <c r="V1825">
        <v>170900</v>
      </c>
      <c r="W1825">
        <v>411800</v>
      </c>
      <c r="X1825">
        <v>2021</v>
      </c>
      <c r="Y1825">
        <v>757510</v>
      </c>
    </row>
    <row r="1826" spans="1:25" x14ac:dyDescent="0.35">
      <c r="A1826">
        <v>2021</v>
      </c>
      <c r="B1826" t="s">
        <v>2142</v>
      </c>
      <c r="C1826" s="1">
        <v>44532</v>
      </c>
      <c r="D1826" t="s">
        <v>2132</v>
      </c>
      <c r="E1826" t="s">
        <v>50</v>
      </c>
      <c r="F1826" t="s">
        <v>42</v>
      </c>
      <c r="G1826">
        <v>3</v>
      </c>
      <c r="H1826">
        <v>170100</v>
      </c>
      <c r="I1826">
        <v>115000</v>
      </c>
      <c r="J1826" t="s">
        <v>14</v>
      </c>
      <c r="K1826">
        <v>510300</v>
      </c>
      <c r="L1826" t="s">
        <v>7202</v>
      </c>
      <c r="M1826" t="s">
        <v>7206</v>
      </c>
      <c r="N1826" s="1">
        <v>43928</v>
      </c>
      <c r="O1826" t="s">
        <v>42</v>
      </c>
      <c r="P1826" t="s">
        <v>7221</v>
      </c>
      <c r="Q1826" t="s">
        <v>7226</v>
      </c>
      <c r="R1826" t="s">
        <v>7234</v>
      </c>
      <c r="S1826">
        <v>110851</v>
      </c>
      <c r="T1826">
        <v>163978</v>
      </c>
      <c r="U1826">
        <v>0.32400000000000001</v>
      </c>
      <c r="V1826">
        <v>165300</v>
      </c>
      <c r="W1826">
        <v>345000</v>
      </c>
      <c r="X1826">
        <v>2021</v>
      </c>
      <c r="Y1826">
        <v>663390</v>
      </c>
    </row>
    <row r="1827" spans="1:25" x14ac:dyDescent="0.35">
      <c r="A1827">
        <v>2021</v>
      </c>
      <c r="B1827" t="s">
        <v>2143</v>
      </c>
      <c r="C1827" s="1">
        <v>44533</v>
      </c>
      <c r="D1827" t="s">
        <v>2132</v>
      </c>
      <c r="E1827" t="s">
        <v>418</v>
      </c>
      <c r="F1827" t="s">
        <v>803</v>
      </c>
      <c r="G1827">
        <v>4</v>
      </c>
      <c r="H1827">
        <v>3964900</v>
      </c>
      <c r="I1827">
        <v>2844000</v>
      </c>
      <c r="J1827" t="s">
        <v>14</v>
      </c>
      <c r="K1827">
        <v>15859600</v>
      </c>
      <c r="L1827" t="s">
        <v>7209</v>
      </c>
      <c r="M1827" t="s">
        <v>7203</v>
      </c>
      <c r="N1827" s="1">
        <v>43715</v>
      </c>
      <c r="O1827" t="s">
        <v>803</v>
      </c>
      <c r="P1827" t="s">
        <v>7231</v>
      </c>
      <c r="Q1827" t="s">
        <v>7241</v>
      </c>
      <c r="R1827" t="s">
        <v>7225</v>
      </c>
      <c r="S1827">
        <v>2864023</v>
      </c>
      <c r="T1827">
        <v>3992731</v>
      </c>
      <c r="U1827">
        <v>0.28299999999999997</v>
      </c>
      <c r="V1827">
        <v>4483600</v>
      </c>
      <c r="W1827">
        <v>11376000</v>
      </c>
      <c r="X1827">
        <v>2021</v>
      </c>
      <c r="Y1827">
        <v>20617480</v>
      </c>
    </row>
    <row r="1828" spans="1:25" x14ac:dyDescent="0.35">
      <c r="A1828">
        <v>2021</v>
      </c>
      <c r="B1828" t="s">
        <v>2144</v>
      </c>
      <c r="C1828" s="1">
        <v>44533</v>
      </c>
      <c r="D1828" t="s">
        <v>2132</v>
      </c>
      <c r="E1828" t="s">
        <v>418</v>
      </c>
      <c r="F1828" t="s">
        <v>54</v>
      </c>
      <c r="G1828">
        <v>4</v>
      </c>
      <c r="H1828">
        <v>3714100</v>
      </c>
      <c r="I1828">
        <v>2663900</v>
      </c>
      <c r="J1828" t="s">
        <v>14</v>
      </c>
      <c r="K1828">
        <v>14856400</v>
      </c>
      <c r="L1828" t="s">
        <v>7209</v>
      </c>
      <c r="M1828" t="s">
        <v>7203</v>
      </c>
      <c r="N1828" s="1">
        <v>43715</v>
      </c>
      <c r="O1828" t="s">
        <v>54</v>
      </c>
      <c r="P1828" t="s">
        <v>7231</v>
      </c>
      <c r="Q1828" t="s">
        <v>7244</v>
      </c>
      <c r="R1828" t="s">
        <v>7234</v>
      </c>
      <c r="S1828">
        <v>2469379</v>
      </c>
      <c r="T1828">
        <v>3442833</v>
      </c>
      <c r="U1828">
        <v>0.28299999999999997</v>
      </c>
      <c r="V1828">
        <v>4200800</v>
      </c>
      <c r="W1828">
        <v>10655600</v>
      </c>
      <c r="X1828">
        <v>2021</v>
      </c>
      <c r="Y1828">
        <v>19313320</v>
      </c>
    </row>
    <row r="1829" spans="1:25" x14ac:dyDescent="0.35">
      <c r="A1829">
        <v>2021</v>
      </c>
      <c r="B1829" t="s">
        <v>2145</v>
      </c>
      <c r="C1829" s="1">
        <v>44533</v>
      </c>
      <c r="D1829" t="s">
        <v>2132</v>
      </c>
      <c r="E1829" t="s">
        <v>414</v>
      </c>
      <c r="F1829" t="s">
        <v>434</v>
      </c>
      <c r="G1829">
        <v>3</v>
      </c>
      <c r="H1829">
        <v>238900</v>
      </c>
      <c r="I1829">
        <v>174000</v>
      </c>
      <c r="J1829" t="s">
        <v>14</v>
      </c>
      <c r="K1829">
        <v>716700</v>
      </c>
      <c r="L1829" t="s">
        <v>7210</v>
      </c>
      <c r="M1829" t="s">
        <v>7203</v>
      </c>
      <c r="N1829" s="1">
        <v>44290</v>
      </c>
      <c r="O1829" t="s">
        <v>434</v>
      </c>
      <c r="P1829" t="s">
        <v>7221</v>
      </c>
      <c r="Q1829" t="s">
        <v>7222</v>
      </c>
      <c r="R1829" t="s">
        <v>7225</v>
      </c>
      <c r="S1829">
        <v>180543</v>
      </c>
      <c r="T1829">
        <v>247785</v>
      </c>
      <c r="U1829">
        <v>0.27100000000000002</v>
      </c>
      <c r="V1829">
        <v>194700</v>
      </c>
      <c r="W1829">
        <v>522000</v>
      </c>
      <c r="X1829">
        <v>2021</v>
      </c>
      <c r="Y1829">
        <v>931710</v>
      </c>
    </row>
    <row r="1830" spans="1:25" x14ac:dyDescent="0.35">
      <c r="A1830">
        <v>2021</v>
      </c>
      <c r="B1830" t="s">
        <v>2146</v>
      </c>
      <c r="C1830" s="1">
        <v>44533</v>
      </c>
      <c r="D1830" t="s">
        <v>2132</v>
      </c>
      <c r="E1830" t="s">
        <v>93</v>
      </c>
      <c r="F1830" t="s">
        <v>213</v>
      </c>
      <c r="G1830">
        <v>2</v>
      </c>
      <c r="H1830">
        <v>175200</v>
      </c>
      <c r="I1830">
        <v>133100</v>
      </c>
      <c r="J1830" t="s">
        <v>14</v>
      </c>
      <c r="K1830">
        <v>350400</v>
      </c>
      <c r="L1830" t="s">
        <v>7208</v>
      </c>
      <c r="M1830" t="s">
        <v>7203</v>
      </c>
      <c r="N1830" s="1">
        <v>44157</v>
      </c>
      <c r="O1830" t="s">
        <v>213</v>
      </c>
      <c r="P1830" t="s">
        <v>7235</v>
      </c>
      <c r="Q1830" t="s">
        <v>7250</v>
      </c>
      <c r="R1830" t="s">
        <v>7223</v>
      </c>
      <c r="S1830">
        <v>125853</v>
      </c>
      <c r="T1830">
        <v>165657</v>
      </c>
      <c r="U1830">
        <v>0.24</v>
      </c>
      <c r="V1830">
        <v>84200</v>
      </c>
      <c r="W1830">
        <v>266200</v>
      </c>
      <c r="X1830">
        <v>2021</v>
      </c>
      <c r="Y1830">
        <v>455520</v>
      </c>
    </row>
    <row r="1831" spans="1:25" x14ac:dyDescent="0.35">
      <c r="A1831">
        <v>2021</v>
      </c>
      <c r="B1831" t="s">
        <v>2147</v>
      </c>
      <c r="C1831" s="1">
        <v>44534</v>
      </c>
      <c r="D1831" t="s">
        <v>2132</v>
      </c>
      <c r="E1831" t="s">
        <v>220</v>
      </c>
      <c r="F1831" t="s">
        <v>370</v>
      </c>
      <c r="G1831">
        <v>2</v>
      </c>
      <c r="H1831">
        <v>3387400</v>
      </c>
      <c r="I1831">
        <v>2219800</v>
      </c>
      <c r="J1831" t="s">
        <v>14</v>
      </c>
      <c r="K1831">
        <v>6774800</v>
      </c>
      <c r="L1831" t="s">
        <v>7204</v>
      </c>
      <c r="M1831" t="s">
        <v>7203</v>
      </c>
      <c r="N1831" s="1">
        <v>43826</v>
      </c>
      <c r="O1831" t="s">
        <v>370</v>
      </c>
      <c r="P1831" t="s">
        <v>7231</v>
      </c>
      <c r="Q1831" t="s">
        <v>7241</v>
      </c>
      <c r="R1831" t="s">
        <v>7240</v>
      </c>
      <c r="S1831">
        <v>2265751</v>
      </c>
      <c r="T1831">
        <v>3457539</v>
      </c>
      <c r="U1831">
        <v>0.34499999999999997</v>
      </c>
      <c r="V1831">
        <v>2335200</v>
      </c>
      <c r="W1831">
        <v>4439600</v>
      </c>
      <c r="X1831">
        <v>2021</v>
      </c>
      <c r="Y1831">
        <v>8807240</v>
      </c>
    </row>
    <row r="1832" spans="1:25" x14ac:dyDescent="0.35">
      <c r="A1832">
        <v>2021</v>
      </c>
      <c r="B1832" t="s">
        <v>2148</v>
      </c>
      <c r="C1832" s="1">
        <v>44534</v>
      </c>
      <c r="D1832" t="s">
        <v>2132</v>
      </c>
      <c r="E1832" t="s">
        <v>67</v>
      </c>
      <c r="F1832" t="s">
        <v>394</v>
      </c>
      <c r="G1832">
        <v>5</v>
      </c>
      <c r="H1832">
        <v>1229600</v>
      </c>
      <c r="I1832">
        <v>939300</v>
      </c>
      <c r="J1832" t="s">
        <v>14</v>
      </c>
      <c r="K1832">
        <v>6148000</v>
      </c>
      <c r="L1832" t="s">
        <v>7208</v>
      </c>
      <c r="M1832" t="s">
        <v>7206</v>
      </c>
      <c r="N1832" s="1">
        <v>43774</v>
      </c>
      <c r="O1832" t="s">
        <v>394</v>
      </c>
      <c r="P1832" t="s">
        <v>7218</v>
      </c>
      <c r="Q1832" t="s">
        <v>7233</v>
      </c>
      <c r="R1832" t="s">
        <v>7225</v>
      </c>
      <c r="S1832">
        <v>1018096</v>
      </c>
      <c r="T1832">
        <v>1332792</v>
      </c>
      <c r="U1832">
        <v>0.23599999999999999</v>
      </c>
      <c r="V1832">
        <v>1451500</v>
      </c>
      <c r="W1832">
        <v>4696500</v>
      </c>
      <c r="X1832">
        <v>2021</v>
      </c>
      <c r="Y1832">
        <v>7992400</v>
      </c>
    </row>
    <row r="1833" spans="1:25" x14ac:dyDescent="0.35">
      <c r="A1833">
        <v>2021</v>
      </c>
      <c r="B1833" t="s">
        <v>2149</v>
      </c>
      <c r="C1833" s="1">
        <v>44534</v>
      </c>
      <c r="D1833" t="s">
        <v>2132</v>
      </c>
      <c r="E1833" t="s">
        <v>770</v>
      </c>
      <c r="F1833" t="s">
        <v>207</v>
      </c>
      <c r="G1833">
        <v>3</v>
      </c>
      <c r="H1833">
        <v>2782000</v>
      </c>
      <c r="I1833">
        <v>2088400</v>
      </c>
      <c r="J1833" t="s">
        <v>18</v>
      </c>
      <c r="K1833">
        <v>8346000</v>
      </c>
      <c r="L1833" t="s">
        <v>7204</v>
      </c>
      <c r="M1833" t="s">
        <v>7203</v>
      </c>
      <c r="N1833" s="1">
        <v>44052</v>
      </c>
      <c r="O1833" t="s">
        <v>207</v>
      </c>
      <c r="P1833" t="s">
        <v>7218</v>
      </c>
      <c r="Q1833" t="s">
        <v>7224</v>
      </c>
      <c r="R1833" t="s">
        <v>7230</v>
      </c>
      <c r="S1833">
        <v>1968354</v>
      </c>
      <c r="T1833">
        <v>2622155</v>
      </c>
      <c r="U1833">
        <v>0.249</v>
      </c>
      <c r="V1833">
        <v>2080800</v>
      </c>
      <c r="W1833">
        <v>6265200</v>
      </c>
      <c r="X1833">
        <v>2021</v>
      </c>
      <c r="Y1833">
        <v>10849800</v>
      </c>
    </row>
    <row r="1834" spans="1:25" x14ac:dyDescent="0.35">
      <c r="A1834">
        <v>2021</v>
      </c>
      <c r="B1834" t="s">
        <v>2150</v>
      </c>
      <c r="C1834" s="1">
        <v>44534</v>
      </c>
      <c r="D1834" t="s">
        <v>2132</v>
      </c>
      <c r="E1834" t="s">
        <v>293</v>
      </c>
      <c r="F1834" t="s">
        <v>1018</v>
      </c>
      <c r="G1834">
        <v>3</v>
      </c>
      <c r="H1834">
        <v>3608400</v>
      </c>
      <c r="I1834">
        <v>2910500</v>
      </c>
      <c r="J1834" t="s">
        <v>14</v>
      </c>
      <c r="K1834">
        <v>10825200</v>
      </c>
      <c r="L1834" t="s">
        <v>7204</v>
      </c>
      <c r="M1834" t="s">
        <v>7203</v>
      </c>
      <c r="N1834" s="1">
        <v>43595</v>
      </c>
      <c r="O1834" t="s">
        <v>1018</v>
      </c>
      <c r="P1834" t="s">
        <v>7231</v>
      </c>
      <c r="Q1834" t="s">
        <v>7232</v>
      </c>
      <c r="R1834" t="s">
        <v>7225</v>
      </c>
      <c r="S1834">
        <v>2928011</v>
      </c>
      <c r="T1834">
        <v>3630119</v>
      </c>
      <c r="U1834">
        <v>0.193</v>
      </c>
      <c r="V1834">
        <v>2093700</v>
      </c>
      <c r="W1834">
        <v>8731500</v>
      </c>
      <c r="X1834">
        <v>2021</v>
      </c>
      <c r="Y1834">
        <v>14072760</v>
      </c>
    </row>
    <row r="1835" spans="1:25" x14ac:dyDescent="0.35">
      <c r="A1835">
        <v>2021</v>
      </c>
      <c r="B1835" t="s">
        <v>2151</v>
      </c>
      <c r="C1835" s="1">
        <v>44534</v>
      </c>
      <c r="D1835" t="s">
        <v>2132</v>
      </c>
      <c r="E1835" t="s">
        <v>401</v>
      </c>
      <c r="F1835" t="s">
        <v>390</v>
      </c>
      <c r="G1835">
        <v>1</v>
      </c>
      <c r="H1835">
        <v>311400</v>
      </c>
      <c r="I1835">
        <v>243700</v>
      </c>
      <c r="J1835" t="s">
        <v>14</v>
      </c>
      <c r="K1835">
        <v>311400</v>
      </c>
      <c r="L1835" t="s">
        <v>7202</v>
      </c>
      <c r="M1835" t="s">
        <v>7203</v>
      </c>
      <c r="N1835" s="1">
        <v>43285</v>
      </c>
      <c r="O1835" t="s">
        <v>390</v>
      </c>
      <c r="P1835" t="s">
        <v>7237</v>
      </c>
      <c r="Q1835" t="s">
        <v>7242</v>
      </c>
      <c r="R1835" t="s">
        <v>7230</v>
      </c>
      <c r="S1835">
        <v>246998</v>
      </c>
      <c r="T1835">
        <v>315564</v>
      </c>
      <c r="U1835">
        <v>0.217</v>
      </c>
      <c r="V1835">
        <v>67700</v>
      </c>
      <c r="W1835">
        <v>243700</v>
      </c>
      <c r="X1835">
        <v>2021</v>
      </c>
      <c r="Y1835">
        <v>404820</v>
      </c>
    </row>
    <row r="1836" spans="1:25" x14ac:dyDescent="0.35">
      <c r="A1836">
        <v>2021</v>
      </c>
      <c r="B1836" t="s">
        <v>2152</v>
      </c>
      <c r="C1836" s="1">
        <v>44534</v>
      </c>
      <c r="D1836" t="s">
        <v>2132</v>
      </c>
      <c r="E1836" t="s">
        <v>468</v>
      </c>
      <c r="F1836" t="s">
        <v>62</v>
      </c>
      <c r="G1836">
        <v>3</v>
      </c>
      <c r="H1836">
        <v>3972300</v>
      </c>
      <c r="I1836">
        <v>3044400</v>
      </c>
      <c r="J1836" t="s">
        <v>14</v>
      </c>
      <c r="K1836">
        <v>11916900</v>
      </c>
      <c r="L1836" t="s">
        <v>7208</v>
      </c>
      <c r="M1836" t="s">
        <v>7203</v>
      </c>
      <c r="N1836" s="1">
        <v>43215</v>
      </c>
      <c r="O1836" t="s">
        <v>62</v>
      </c>
      <c r="P1836" t="s">
        <v>7231</v>
      </c>
      <c r="Q1836" t="s">
        <v>7232</v>
      </c>
      <c r="R1836" t="s">
        <v>7225</v>
      </c>
      <c r="S1836">
        <v>3049048</v>
      </c>
      <c r="T1836">
        <v>3978398</v>
      </c>
      <c r="U1836">
        <v>0.23400000000000001</v>
      </c>
      <c r="V1836">
        <v>2783700</v>
      </c>
      <c r="W1836">
        <v>9133200</v>
      </c>
      <c r="X1836">
        <v>2021</v>
      </c>
      <c r="Y1836">
        <v>15491970</v>
      </c>
    </row>
    <row r="1837" spans="1:25" x14ac:dyDescent="0.35">
      <c r="A1837">
        <v>2021</v>
      </c>
      <c r="B1837" t="s">
        <v>2153</v>
      </c>
      <c r="C1837" s="1">
        <v>44534</v>
      </c>
      <c r="D1837" t="s">
        <v>2132</v>
      </c>
      <c r="E1837" t="s">
        <v>566</v>
      </c>
      <c r="F1837" t="s">
        <v>145</v>
      </c>
      <c r="G1837">
        <v>3</v>
      </c>
      <c r="H1837">
        <v>500500</v>
      </c>
      <c r="I1837">
        <v>390300</v>
      </c>
      <c r="J1837" t="s">
        <v>14</v>
      </c>
      <c r="K1837">
        <v>1501500</v>
      </c>
      <c r="L1837" t="s">
        <v>7204</v>
      </c>
      <c r="M1837" t="s">
        <v>7206</v>
      </c>
      <c r="N1837" s="1">
        <v>43135</v>
      </c>
      <c r="O1837" t="s">
        <v>145</v>
      </c>
      <c r="P1837" t="s">
        <v>7237</v>
      </c>
      <c r="Q1837" t="s">
        <v>7239</v>
      </c>
      <c r="R1837" t="s">
        <v>7234</v>
      </c>
      <c r="S1837">
        <v>403739</v>
      </c>
      <c r="T1837">
        <v>517750</v>
      </c>
      <c r="U1837">
        <v>0.22</v>
      </c>
      <c r="V1837">
        <v>330600</v>
      </c>
      <c r="W1837">
        <v>1170900</v>
      </c>
      <c r="X1837">
        <v>2021</v>
      </c>
      <c r="Y1837">
        <v>1951950</v>
      </c>
    </row>
    <row r="1838" spans="1:25" x14ac:dyDescent="0.35">
      <c r="A1838">
        <v>2021</v>
      </c>
      <c r="B1838" t="s">
        <v>2154</v>
      </c>
      <c r="C1838" s="1">
        <v>44535</v>
      </c>
      <c r="D1838" t="s">
        <v>2132</v>
      </c>
      <c r="E1838" t="s">
        <v>889</v>
      </c>
      <c r="F1838" t="s">
        <v>557</v>
      </c>
      <c r="G1838">
        <v>2</v>
      </c>
      <c r="H1838">
        <v>919500</v>
      </c>
      <c r="I1838">
        <v>709000</v>
      </c>
      <c r="J1838" t="s">
        <v>14</v>
      </c>
      <c r="K1838">
        <v>1839000</v>
      </c>
      <c r="L1838" t="s">
        <v>7207</v>
      </c>
      <c r="M1838" t="s">
        <v>7203</v>
      </c>
      <c r="N1838" s="1">
        <v>43908</v>
      </c>
      <c r="O1838" t="s">
        <v>557</v>
      </c>
      <c r="P1838" t="s">
        <v>7221</v>
      </c>
      <c r="Q1838" t="s">
        <v>7226</v>
      </c>
      <c r="R1838" t="s">
        <v>7227</v>
      </c>
      <c r="S1838">
        <v>695720</v>
      </c>
      <c r="T1838">
        <v>902288</v>
      </c>
      <c r="U1838">
        <v>0.22900000000000001</v>
      </c>
      <c r="V1838">
        <v>421000</v>
      </c>
      <c r="W1838">
        <v>1418000</v>
      </c>
      <c r="X1838">
        <v>2021</v>
      </c>
      <c r="Y1838">
        <v>2390700</v>
      </c>
    </row>
    <row r="1839" spans="1:25" x14ac:dyDescent="0.35">
      <c r="A1839">
        <v>2021</v>
      </c>
      <c r="B1839" t="s">
        <v>2155</v>
      </c>
      <c r="C1839" s="1">
        <v>44536</v>
      </c>
      <c r="D1839" t="s">
        <v>2132</v>
      </c>
      <c r="E1839" t="s">
        <v>216</v>
      </c>
      <c r="F1839" t="s">
        <v>454</v>
      </c>
      <c r="G1839">
        <v>3</v>
      </c>
      <c r="H1839">
        <v>2049500</v>
      </c>
      <c r="I1839">
        <v>1565800</v>
      </c>
      <c r="J1839" t="s">
        <v>18</v>
      </c>
      <c r="K1839">
        <v>6148500</v>
      </c>
      <c r="L1839" t="s">
        <v>7204</v>
      </c>
      <c r="M1839" t="s">
        <v>7203</v>
      </c>
      <c r="N1839" s="1">
        <v>43498</v>
      </c>
      <c r="O1839" t="s">
        <v>454</v>
      </c>
      <c r="P1839" t="s">
        <v>7218</v>
      </c>
      <c r="Q1839" t="s">
        <v>7219</v>
      </c>
      <c r="R1839" t="s">
        <v>7230</v>
      </c>
      <c r="S1839">
        <v>1483977</v>
      </c>
      <c r="T1839">
        <v>1942446</v>
      </c>
      <c r="U1839">
        <v>0.23599999999999999</v>
      </c>
      <c r="V1839">
        <v>1451100</v>
      </c>
      <c r="W1839">
        <v>4697400</v>
      </c>
      <c r="X1839">
        <v>2021</v>
      </c>
      <c r="Y1839">
        <v>7993050</v>
      </c>
    </row>
    <row r="1840" spans="1:25" x14ac:dyDescent="0.35">
      <c r="A1840">
        <v>2021</v>
      </c>
      <c r="B1840" t="s">
        <v>2156</v>
      </c>
      <c r="C1840" s="1">
        <v>44536</v>
      </c>
      <c r="D1840" t="s">
        <v>2132</v>
      </c>
      <c r="E1840" t="s">
        <v>181</v>
      </c>
      <c r="F1840" t="s">
        <v>651</v>
      </c>
      <c r="G1840">
        <v>4</v>
      </c>
      <c r="H1840">
        <v>1369700</v>
      </c>
      <c r="I1840">
        <v>1052400</v>
      </c>
      <c r="J1840" t="s">
        <v>14</v>
      </c>
      <c r="K1840">
        <v>5478800</v>
      </c>
      <c r="L1840" t="s">
        <v>7202</v>
      </c>
      <c r="M1840" t="s">
        <v>7203</v>
      </c>
      <c r="N1840" s="1">
        <v>44087</v>
      </c>
      <c r="O1840" t="s">
        <v>651</v>
      </c>
      <c r="P1840" t="s">
        <v>7218</v>
      </c>
      <c r="Q1840" t="s">
        <v>7246</v>
      </c>
      <c r="R1840" t="s">
        <v>7240</v>
      </c>
      <c r="S1840">
        <v>1098942</v>
      </c>
      <c r="T1840">
        <v>1430279</v>
      </c>
      <c r="U1840">
        <v>0.23200000000000001</v>
      </c>
      <c r="V1840">
        <v>1269200</v>
      </c>
      <c r="W1840">
        <v>4209600</v>
      </c>
      <c r="X1840">
        <v>2021</v>
      </c>
      <c r="Y1840">
        <v>7122440</v>
      </c>
    </row>
    <row r="1841" spans="1:25" x14ac:dyDescent="0.35">
      <c r="A1841">
        <v>2021</v>
      </c>
      <c r="B1841" t="s">
        <v>2157</v>
      </c>
      <c r="C1841" s="1">
        <v>44536</v>
      </c>
      <c r="D1841" t="s">
        <v>2132</v>
      </c>
      <c r="E1841" t="s">
        <v>232</v>
      </c>
      <c r="F1841" t="s">
        <v>443</v>
      </c>
      <c r="G1841">
        <v>3</v>
      </c>
      <c r="H1841">
        <v>205400</v>
      </c>
      <c r="I1841">
        <v>138700</v>
      </c>
      <c r="J1841" t="s">
        <v>14</v>
      </c>
      <c r="K1841">
        <v>616200</v>
      </c>
      <c r="L1841" t="s">
        <v>7204</v>
      </c>
      <c r="M1841" t="s">
        <v>7203</v>
      </c>
      <c r="N1841" s="1">
        <v>44016</v>
      </c>
      <c r="O1841" t="s">
        <v>443</v>
      </c>
      <c r="P1841" t="s">
        <v>7235</v>
      </c>
      <c r="Q1841" t="s">
        <v>7236</v>
      </c>
      <c r="R1841" t="s">
        <v>7240</v>
      </c>
      <c r="S1841">
        <v>148725</v>
      </c>
      <c r="T1841">
        <v>220283</v>
      </c>
      <c r="U1841">
        <v>0.32500000000000001</v>
      </c>
      <c r="V1841">
        <v>200100</v>
      </c>
      <c r="W1841">
        <v>416100</v>
      </c>
      <c r="X1841">
        <v>2021</v>
      </c>
      <c r="Y1841">
        <v>801060</v>
      </c>
    </row>
    <row r="1842" spans="1:25" x14ac:dyDescent="0.35">
      <c r="A1842">
        <v>2021</v>
      </c>
      <c r="B1842" t="s">
        <v>2158</v>
      </c>
      <c r="C1842" s="1">
        <v>44536</v>
      </c>
      <c r="D1842" t="s">
        <v>2132</v>
      </c>
      <c r="E1842" t="s">
        <v>353</v>
      </c>
      <c r="F1842" t="s">
        <v>406</v>
      </c>
      <c r="G1842">
        <v>2</v>
      </c>
      <c r="H1842">
        <v>224000</v>
      </c>
      <c r="I1842">
        <v>161900</v>
      </c>
      <c r="J1842" t="s">
        <v>14</v>
      </c>
      <c r="K1842">
        <v>448000</v>
      </c>
      <c r="L1842" t="s">
        <v>7202</v>
      </c>
      <c r="M1842" t="s">
        <v>7203</v>
      </c>
      <c r="N1842" s="1">
        <v>44189</v>
      </c>
      <c r="O1842" t="s">
        <v>406</v>
      </c>
      <c r="P1842" t="s">
        <v>7235</v>
      </c>
      <c r="Q1842" t="s">
        <v>7249</v>
      </c>
      <c r="R1842" t="s">
        <v>7225</v>
      </c>
      <c r="S1842">
        <v>166359</v>
      </c>
      <c r="T1842">
        <v>230230</v>
      </c>
      <c r="U1842">
        <v>0.27700000000000002</v>
      </c>
      <c r="V1842">
        <v>124200</v>
      </c>
      <c r="W1842">
        <v>323800</v>
      </c>
      <c r="X1842">
        <v>2021</v>
      </c>
      <c r="Y1842">
        <v>582400</v>
      </c>
    </row>
    <row r="1843" spans="1:25" x14ac:dyDescent="0.35">
      <c r="A1843">
        <v>2021</v>
      </c>
      <c r="B1843" t="s">
        <v>2159</v>
      </c>
      <c r="C1843" s="1">
        <v>44536</v>
      </c>
      <c r="D1843" t="s">
        <v>2132</v>
      </c>
      <c r="E1843" t="s">
        <v>449</v>
      </c>
      <c r="F1843" t="s">
        <v>132</v>
      </c>
      <c r="G1843">
        <v>1</v>
      </c>
      <c r="H1843">
        <v>2906300</v>
      </c>
      <c r="I1843">
        <v>2207900</v>
      </c>
      <c r="J1843" t="s">
        <v>14</v>
      </c>
      <c r="K1843">
        <v>2906300</v>
      </c>
      <c r="L1843" t="s">
        <v>7204</v>
      </c>
      <c r="M1843" t="s">
        <v>7203</v>
      </c>
      <c r="N1843" s="1">
        <v>44129</v>
      </c>
      <c r="O1843" t="s">
        <v>132</v>
      </c>
      <c r="P1843" t="s">
        <v>7231</v>
      </c>
      <c r="Q1843" t="s">
        <v>7232</v>
      </c>
      <c r="R1843" t="s">
        <v>7220</v>
      </c>
      <c r="S1843">
        <v>2248818</v>
      </c>
      <c r="T1843">
        <v>2960178</v>
      </c>
      <c r="U1843">
        <v>0.24</v>
      </c>
      <c r="V1843">
        <v>698400</v>
      </c>
      <c r="W1843">
        <v>2207900</v>
      </c>
      <c r="X1843">
        <v>2021</v>
      </c>
      <c r="Y1843">
        <v>3778190</v>
      </c>
    </row>
    <row r="1844" spans="1:25" x14ac:dyDescent="0.35">
      <c r="A1844">
        <v>2021</v>
      </c>
      <c r="B1844" t="s">
        <v>2160</v>
      </c>
      <c r="C1844" s="1">
        <v>44536</v>
      </c>
      <c r="D1844" t="s">
        <v>2132</v>
      </c>
      <c r="E1844" t="s">
        <v>163</v>
      </c>
      <c r="F1844" t="s">
        <v>72</v>
      </c>
      <c r="G1844">
        <v>3</v>
      </c>
      <c r="H1844">
        <v>248100</v>
      </c>
      <c r="I1844">
        <v>164300</v>
      </c>
      <c r="J1844" t="s">
        <v>18</v>
      </c>
      <c r="K1844">
        <v>744300</v>
      </c>
      <c r="L1844" t="s">
        <v>7205</v>
      </c>
      <c r="M1844" t="s">
        <v>7203</v>
      </c>
      <c r="N1844" s="1">
        <v>43399</v>
      </c>
      <c r="O1844" t="s">
        <v>72</v>
      </c>
      <c r="P1844" t="s">
        <v>7235</v>
      </c>
      <c r="Q1844" t="s">
        <v>7236</v>
      </c>
      <c r="R1844" t="s">
        <v>7220</v>
      </c>
      <c r="S1844">
        <v>158801</v>
      </c>
      <c r="T1844">
        <v>239703</v>
      </c>
      <c r="U1844">
        <v>0.33800000000000002</v>
      </c>
      <c r="V1844">
        <v>251400</v>
      </c>
      <c r="W1844">
        <v>492900</v>
      </c>
      <c r="X1844">
        <v>2021</v>
      </c>
      <c r="Y1844">
        <v>967590</v>
      </c>
    </row>
    <row r="1845" spans="1:25" x14ac:dyDescent="0.35">
      <c r="A1845">
        <v>2021</v>
      </c>
      <c r="B1845" t="s">
        <v>2161</v>
      </c>
      <c r="C1845" s="1">
        <v>44536</v>
      </c>
      <c r="D1845" t="s">
        <v>2132</v>
      </c>
      <c r="E1845" t="s">
        <v>140</v>
      </c>
      <c r="F1845" t="s">
        <v>736</v>
      </c>
      <c r="G1845">
        <v>1</v>
      </c>
      <c r="H1845">
        <v>3923000</v>
      </c>
      <c r="I1845">
        <v>3030200</v>
      </c>
      <c r="J1845" t="s">
        <v>14</v>
      </c>
      <c r="K1845">
        <v>3923000</v>
      </c>
      <c r="L1845" t="s">
        <v>7208</v>
      </c>
      <c r="M1845" t="s">
        <v>7203</v>
      </c>
      <c r="N1845" s="1">
        <v>44032</v>
      </c>
      <c r="O1845" t="s">
        <v>736</v>
      </c>
      <c r="P1845" t="s">
        <v>7231</v>
      </c>
      <c r="Q1845" t="s">
        <v>7241</v>
      </c>
      <c r="R1845" t="s">
        <v>7223</v>
      </c>
      <c r="S1845">
        <v>2739779</v>
      </c>
      <c r="T1845">
        <v>3547049</v>
      </c>
      <c r="U1845">
        <v>0.22800000000000001</v>
      </c>
      <c r="V1845">
        <v>892800</v>
      </c>
      <c r="W1845">
        <v>3030200</v>
      </c>
      <c r="X1845">
        <v>2021</v>
      </c>
      <c r="Y1845">
        <v>5099900</v>
      </c>
    </row>
    <row r="1846" spans="1:25" x14ac:dyDescent="0.35">
      <c r="A1846">
        <v>2021</v>
      </c>
      <c r="B1846" t="s">
        <v>2162</v>
      </c>
      <c r="C1846" s="1">
        <v>44536</v>
      </c>
      <c r="D1846" t="s">
        <v>2132</v>
      </c>
      <c r="E1846" t="s">
        <v>436</v>
      </c>
      <c r="F1846" t="s">
        <v>591</v>
      </c>
      <c r="G1846">
        <v>1</v>
      </c>
      <c r="H1846">
        <v>2518600</v>
      </c>
      <c r="I1846">
        <v>2005800</v>
      </c>
      <c r="J1846" t="s">
        <v>14</v>
      </c>
      <c r="K1846">
        <v>2518600</v>
      </c>
      <c r="L1846" t="s">
        <v>7202</v>
      </c>
      <c r="M1846" t="s">
        <v>7206</v>
      </c>
      <c r="N1846" s="1">
        <v>43104</v>
      </c>
      <c r="O1846" t="s">
        <v>591</v>
      </c>
      <c r="P1846" t="s">
        <v>7231</v>
      </c>
      <c r="Q1846" t="s">
        <v>7244</v>
      </c>
      <c r="R1846" t="s">
        <v>7225</v>
      </c>
      <c r="S1846">
        <v>2194319</v>
      </c>
      <c r="T1846">
        <v>2755259</v>
      </c>
      <c r="U1846">
        <v>0.20399999999999999</v>
      </c>
      <c r="V1846">
        <v>512800</v>
      </c>
      <c r="W1846">
        <v>2005800</v>
      </c>
      <c r="X1846">
        <v>2021</v>
      </c>
      <c r="Y1846">
        <v>3274180</v>
      </c>
    </row>
    <row r="1847" spans="1:25" x14ac:dyDescent="0.35">
      <c r="A1847">
        <v>2021</v>
      </c>
      <c r="B1847" t="s">
        <v>2163</v>
      </c>
      <c r="C1847" s="1">
        <v>44536</v>
      </c>
      <c r="D1847" t="s">
        <v>2132</v>
      </c>
      <c r="E1847" t="s">
        <v>353</v>
      </c>
      <c r="F1847" t="s">
        <v>526</v>
      </c>
      <c r="G1847">
        <v>2</v>
      </c>
      <c r="H1847">
        <v>3555800</v>
      </c>
      <c r="I1847">
        <v>2896600</v>
      </c>
      <c r="J1847" t="s">
        <v>18</v>
      </c>
      <c r="K1847">
        <v>7111600</v>
      </c>
      <c r="L1847" t="s">
        <v>7202</v>
      </c>
      <c r="M1847" t="s">
        <v>7203</v>
      </c>
      <c r="N1847" s="1">
        <v>44189</v>
      </c>
      <c r="O1847" t="s">
        <v>526</v>
      </c>
      <c r="P1847" t="s">
        <v>7231</v>
      </c>
      <c r="Q1847" t="s">
        <v>7244</v>
      </c>
      <c r="R1847" t="s">
        <v>7220</v>
      </c>
      <c r="S1847">
        <v>2720488</v>
      </c>
      <c r="T1847">
        <v>3339554</v>
      </c>
      <c r="U1847">
        <v>0.185</v>
      </c>
      <c r="V1847">
        <v>1318400</v>
      </c>
      <c r="W1847">
        <v>5793200</v>
      </c>
      <c r="X1847">
        <v>2021</v>
      </c>
      <c r="Y1847">
        <v>9245080</v>
      </c>
    </row>
    <row r="1848" spans="1:25" x14ac:dyDescent="0.35">
      <c r="A1848">
        <v>2021</v>
      </c>
      <c r="B1848" t="s">
        <v>2164</v>
      </c>
      <c r="C1848" s="1">
        <v>44537</v>
      </c>
      <c r="D1848" t="s">
        <v>2132</v>
      </c>
      <c r="E1848" t="s">
        <v>383</v>
      </c>
      <c r="F1848" t="s">
        <v>135</v>
      </c>
      <c r="G1848">
        <v>5</v>
      </c>
      <c r="H1848">
        <v>2614100</v>
      </c>
      <c r="I1848">
        <v>1929500</v>
      </c>
      <c r="J1848" t="s">
        <v>18</v>
      </c>
      <c r="K1848">
        <v>13070500</v>
      </c>
      <c r="L1848" t="s">
        <v>7208</v>
      </c>
      <c r="M1848" t="s">
        <v>7203</v>
      </c>
      <c r="N1848" s="1">
        <v>43323</v>
      </c>
      <c r="O1848" t="s">
        <v>135</v>
      </c>
      <c r="P1848" t="s">
        <v>7218</v>
      </c>
      <c r="Q1848" t="s">
        <v>7233</v>
      </c>
      <c r="R1848" t="s">
        <v>7230</v>
      </c>
      <c r="S1848">
        <v>1936002</v>
      </c>
      <c r="T1848">
        <v>2622957</v>
      </c>
      <c r="U1848">
        <v>0.26200000000000001</v>
      </c>
      <c r="V1848">
        <v>3423000</v>
      </c>
      <c r="W1848">
        <v>9647500</v>
      </c>
      <c r="X1848">
        <v>2021</v>
      </c>
      <c r="Y1848">
        <v>16991650</v>
      </c>
    </row>
    <row r="1849" spans="1:25" x14ac:dyDescent="0.35">
      <c r="A1849">
        <v>2021</v>
      </c>
      <c r="B1849" t="s">
        <v>2165</v>
      </c>
      <c r="C1849" s="1">
        <v>44537</v>
      </c>
      <c r="D1849" t="s">
        <v>2132</v>
      </c>
      <c r="E1849" t="s">
        <v>240</v>
      </c>
      <c r="F1849" t="s">
        <v>96</v>
      </c>
      <c r="G1849">
        <v>5</v>
      </c>
      <c r="H1849">
        <v>990600</v>
      </c>
      <c r="I1849">
        <v>799300</v>
      </c>
      <c r="J1849" t="s">
        <v>18</v>
      </c>
      <c r="K1849">
        <v>4953000</v>
      </c>
      <c r="L1849" t="s">
        <v>7209</v>
      </c>
      <c r="M1849" t="s">
        <v>7203</v>
      </c>
      <c r="N1849" s="1">
        <v>43410</v>
      </c>
      <c r="O1849" t="s">
        <v>96</v>
      </c>
      <c r="P1849" t="s">
        <v>7221</v>
      </c>
      <c r="Q1849" t="s">
        <v>7222</v>
      </c>
      <c r="R1849" t="s">
        <v>7223</v>
      </c>
      <c r="S1849">
        <v>790280</v>
      </c>
      <c r="T1849">
        <v>979437</v>
      </c>
      <c r="U1849">
        <v>0.193</v>
      </c>
      <c r="V1849">
        <v>956500</v>
      </c>
      <c r="W1849">
        <v>3996500</v>
      </c>
      <c r="X1849">
        <v>2021</v>
      </c>
      <c r="Y1849">
        <v>6438900</v>
      </c>
    </row>
    <row r="1850" spans="1:25" x14ac:dyDescent="0.35">
      <c r="A1850">
        <v>2021</v>
      </c>
      <c r="B1850" t="s">
        <v>2166</v>
      </c>
      <c r="C1850" s="1">
        <v>44538</v>
      </c>
      <c r="D1850" t="s">
        <v>2132</v>
      </c>
      <c r="E1850" t="s">
        <v>216</v>
      </c>
      <c r="F1850" t="s">
        <v>370</v>
      </c>
      <c r="G1850">
        <v>2</v>
      </c>
      <c r="H1850">
        <v>3139300</v>
      </c>
      <c r="I1850">
        <v>2057200</v>
      </c>
      <c r="J1850" t="s">
        <v>18</v>
      </c>
      <c r="K1850">
        <v>6278600</v>
      </c>
      <c r="L1850" t="s">
        <v>7204</v>
      </c>
      <c r="M1850" t="s">
        <v>7203</v>
      </c>
      <c r="N1850" s="1">
        <v>43498</v>
      </c>
      <c r="O1850" t="s">
        <v>370</v>
      </c>
      <c r="P1850" t="s">
        <v>7231</v>
      </c>
      <c r="Q1850" t="s">
        <v>7241</v>
      </c>
      <c r="R1850" t="s">
        <v>7240</v>
      </c>
      <c r="S1850">
        <v>2265751</v>
      </c>
      <c r="T1850">
        <v>3457539</v>
      </c>
      <c r="U1850">
        <v>0.34499999999999997</v>
      </c>
      <c r="V1850">
        <v>2164200</v>
      </c>
      <c r="W1850">
        <v>4114400</v>
      </c>
      <c r="X1850">
        <v>2021</v>
      </c>
      <c r="Y1850">
        <v>8162180</v>
      </c>
    </row>
    <row r="1851" spans="1:25" x14ac:dyDescent="0.35">
      <c r="A1851">
        <v>2021</v>
      </c>
      <c r="B1851" t="s">
        <v>2167</v>
      </c>
      <c r="C1851" s="1">
        <v>44538</v>
      </c>
      <c r="D1851" t="s">
        <v>2132</v>
      </c>
      <c r="E1851" t="s">
        <v>87</v>
      </c>
      <c r="F1851" t="s">
        <v>505</v>
      </c>
      <c r="G1851">
        <v>3</v>
      </c>
      <c r="H1851">
        <v>2022400</v>
      </c>
      <c r="I1851">
        <v>1343300</v>
      </c>
      <c r="J1851" t="s">
        <v>14</v>
      </c>
      <c r="K1851">
        <v>6067200</v>
      </c>
      <c r="L1851" t="s">
        <v>7205</v>
      </c>
      <c r="M1851" t="s">
        <v>7206</v>
      </c>
      <c r="N1851" s="1">
        <v>43542</v>
      </c>
      <c r="O1851" t="s">
        <v>505</v>
      </c>
      <c r="P1851" t="s">
        <v>7231</v>
      </c>
      <c r="Q1851" t="s">
        <v>7241</v>
      </c>
      <c r="R1851" t="s">
        <v>7227</v>
      </c>
      <c r="S1851">
        <v>1324454</v>
      </c>
      <c r="T1851">
        <v>1993982</v>
      </c>
      <c r="U1851">
        <v>0.33600000000000002</v>
      </c>
      <c r="V1851">
        <v>2037300</v>
      </c>
      <c r="W1851">
        <v>4029900</v>
      </c>
      <c r="X1851">
        <v>2021</v>
      </c>
      <c r="Y1851">
        <v>7887360</v>
      </c>
    </row>
    <row r="1852" spans="1:25" x14ac:dyDescent="0.35">
      <c r="A1852">
        <v>2021</v>
      </c>
      <c r="B1852" t="s">
        <v>2168</v>
      </c>
      <c r="C1852" s="1">
        <v>44538</v>
      </c>
      <c r="D1852" t="s">
        <v>2132</v>
      </c>
      <c r="E1852" t="s">
        <v>152</v>
      </c>
      <c r="F1852" t="s">
        <v>145</v>
      </c>
      <c r="G1852">
        <v>4</v>
      </c>
      <c r="H1852">
        <v>513700</v>
      </c>
      <c r="I1852">
        <v>400600</v>
      </c>
      <c r="J1852" t="s">
        <v>14</v>
      </c>
      <c r="K1852">
        <v>2054800</v>
      </c>
      <c r="L1852" t="s">
        <v>7207</v>
      </c>
      <c r="M1852" t="s">
        <v>7203</v>
      </c>
      <c r="N1852" s="1">
        <v>44087</v>
      </c>
      <c r="O1852" t="s">
        <v>145</v>
      </c>
      <c r="P1852" t="s">
        <v>7237</v>
      </c>
      <c r="Q1852" t="s">
        <v>7239</v>
      </c>
      <c r="R1852" t="s">
        <v>7234</v>
      </c>
      <c r="S1852">
        <v>403739</v>
      </c>
      <c r="T1852">
        <v>517750</v>
      </c>
      <c r="U1852">
        <v>0.22</v>
      </c>
      <c r="V1852">
        <v>452400</v>
      </c>
      <c r="W1852">
        <v>1602400</v>
      </c>
      <c r="X1852">
        <v>2021</v>
      </c>
      <c r="Y1852">
        <v>2671240</v>
      </c>
    </row>
    <row r="1853" spans="1:25" x14ac:dyDescent="0.35">
      <c r="A1853">
        <v>2021</v>
      </c>
      <c r="B1853" t="s">
        <v>2169</v>
      </c>
      <c r="C1853" s="1">
        <v>44538</v>
      </c>
      <c r="D1853" t="s">
        <v>2132</v>
      </c>
      <c r="E1853" t="s">
        <v>420</v>
      </c>
      <c r="F1853" t="s">
        <v>120</v>
      </c>
      <c r="G1853">
        <v>3</v>
      </c>
      <c r="H1853">
        <v>395200</v>
      </c>
      <c r="I1853">
        <v>311200</v>
      </c>
      <c r="J1853" t="s">
        <v>18</v>
      </c>
      <c r="K1853">
        <v>1185600</v>
      </c>
      <c r="L1853" t="s">
        <v>7209</v>
      </c>
      <c r="M1853" t="s">
        <v>7203</v>
      </c>
      <c r="N1853" s="1">
        <v>44293</v>
      </c>
      <c r="O1853" t="s">
        <v>120</v>
      </c>
      <c r="P1853" t="s">
        <v>7237</v>
      </c>
      <c r="Q1853" t="s">
        <v>7239</v>
      </c>
      <c r="R1853" t="s">
        <v>7227</v>
      </c>
      <c r="S1853">
        <v>304085</v>
      </c>
      <c r="T1853">
        <v>386176</v>
      </c>
      <c r="U1853">
        <v>0.21299999999999999</v>
      </c>
      <c r="V1853">
        <v>252000</v>
      </c>
      <c r="W1853">
        <v>933600</v>
      </c>
      <c r="X1853">
        <v>2021</v>
      </c>
      <c r="Y1853">
        <v>1541280</v>
      </c>
    </row>
    <row r="1854" spans="1:25" x14ac:dyDescent="0.35">
      <c r="A1854">
        <v>2021</v>
      </c>
      <c r="B1854" t="s">
        <v>2170</v>
      </c>
      <c r="C1854" s="1">
        <v>44538</v>
      </c>
      <c r="D1854" t="s">
        <v>2132</v>
      </c>
      <c r="E1854" t="s">
        <v>401</v>
      </c>
      <c r="F1854" t="s">
        <v>296</v>
      </c>
      <c r="G1854">
        <v>1</v>
      </c>
      <c r="H1854">
        <v>364000</v>
      </c>
      <c r="I1854">
        <v>263900</v>
      </c>
      <c r="J1854" t="s">
        <v>14</v>
      </c>
      <c r="K1854">
        <v>364000</v>
      </c>
      <c r="L1854" t="s">
        <v>7202</v>
      </c>
      <c r="M1854" t="s">
        <v>7203</v>
      </c>
      <c r="N1854" s="1">
        <v>43285</v>
      </c>
      <c r="O1854" t="s">
        <v>296</v>
      </c>
      <c r="P1854" t="s">
        <v>7237</v>
      </c>
      <c r="Q1854" t="s">
        <v>7242</v>
      </c>
      <c r="R1854" t="s">
        <v>7240</v>
      </c>
      <c r="S1854">
        <v>288467</v>
      </c>
      <c r="T1854">
        <v>397801</v>
      </c>
      <c r="U1854">
        <v>0.27500000000000002</v>
      </c>
      <c r="V1854">
        <v>100100</v>
      </c>
      <c r="W1854">
        <v>263900</v>
      </c>
      <c r="X1854">
        <v>2021</v>
      </c>
      <c r="Y1854">
        <v>473200</v>
      </c>
    </row>
    <row r="1855" spans="1:25" x14ac:dyDescent="0.35">
      <c r="A1855">
        <v>2021</v>
      </c>
      <c r="B1855" t="s">
        <v>2171</v>
      </c>
      <c r="C1855" s="1">
        <v>44538</v>
      </c>
      <c r="D1855" t="s">
        <v>2132</v>
      </c>
      <c r="E1855" t="s">
        <v>90</v>
      </c>
      <c r="F1855" t="s">
        <v>196</v>
      </c>
      <c r="G1855">
        <v>1</v>
      </c>
      <c r="H1855">
        <v>1446700</v>
      </c>
      <c r="I1855">
        <v>1127300</v>
      </c>
      <c r="J1855" t="s">
        <v>14</v>
      </c>
      <c r="K1855">
        <v>1446700</v>
      </c>
      <c r="L1855" t="s">
        <v>7209</v>
      </c>
      <c r="M1855" t="s">
        <v>7206</v>
      </c>
      <c r="N1855" s="1">
        <v>43537</v>
      </c>
      <c r="O1855" t="s">
        <v>196</v>
      </c>
      <c r="P1855" t="s">
        <v>7218</v>
      </c>
      <c r="Q1855" t="s">
        <v>7233</v>
      </c>
      <c r="R1855" t="s">
        <v>7227</v>
      </c>
      <c r="S1855">
        <v>1120685</v>
      </c>
      <c r="T1855">
        <v>1438189</v>
      </c>
      <c r="U1855">
        <v>0.221</v>
      </c>
      <c r="V1855">
        <v>319400</v>
      </c>
      <c r="W1855">
        <v>1127300</v>
      </c>
      <c r="X1855">
        <v>2021</v>
      </c>
      <c r="Y1855">
        <v>1880710</v>
      </c>
    </row>
    <row r="1856" spans="1:25" x14ac:dyDescent="0.35">
      <c r="A1856">
        <v>2021</v>
      </c>
      <c r="B1856" t="s">
        <v>2172</v>
      </c>
      <c r="C1856" s="1">
        <v>44538</v>
      </c>
      <c r="D1856" t="s">
        <v>2132</v>
      </c>
      <c r="E1856" t="s">
        <v>12</v>
      </c>
      <c r="F1856" t="s">
        <v>338</v>
      </c>
      <c r="G1856">
        <v>5</v>
      </c>
      <c r="H1856">
        <v>117700</v>
      </c>
      <c r="I1856">
        <v>93200</v>
      </c>
      <c r="J1856" t="s">
        <v>18</v>
      </c>
      <c r="K1856">
        <v>588500</v>
      </c>
      <c r="L1856" t="s">
        <v>7204</v>
      </c>
      <c r="M1856" t="s">
        <v>7203</v>
      </c>
      <c r="N1856" s="1">
        <v>43595</v>
      </c>
      <c r="O1856" t="s">
        <v>338</v>
      </c>
      <c r="P1856" t="s">
        <v>7235</v>
      </c>
      <c r="Q1856" t="s">
        <v>7247</v>
      </c>
      <c r="R1856" t="s">
        <v>7230</v>
      </c>
      <c r="S1856">
        <v>94973</v>
      </c>
      <c r="T1856">
        <v>119923</v>
      </c>
      <c r="U1856">
        <v>0.20799999999999999</v>
      </c>
      <c r="V1856">
        <v>122500</v>
      </c>
      <c r="W1856">
        <v>466000</v>
      </c>
      <c r="X1856">
        <v>2021</v>
      </c>
      <c r="Y1856">
        <v>765050</v>
      </c>
    </row>
    <row r="1857" spans="1:25" x14ac:dyDescent="0.35">
      <c r="A1857">
        <v>2021</v>
      </c>
      <c r="B1857" t="s">
        <v>2173</v>
      </c>
      <c r="C1857" s="1">
        <v>44538</v>
      </c>
      <c r="D1857" t="s">
        <v>2132</v>
      </c>
      <c r="E1857" t="s">
        <v>327</v>
      </c>
      <c r="F1857" t="s">
        <v>30</v>
      </c>
      <c r="G1857">
        <v>4</v>
      </c>
      <c r="H1857">
        <v>2591300</v>
      </c>
      <c r="I1857">
        <v>2000000</v>
      </c>
      <c r="J1857" t="s">
        <v>18</v>
      </c>
      <c r="K1857">
        <v>10365200</v>
      </c>
      <c r="L1857" t="s">
        <v>7209</v>
      </c>
      <c r="M1857" t="s">
        <v>7203</v>
      </c>
      <c r="N1857" s="1">
        <v>44480</v>
      </c>
      <c r="O1857" t="s">
        <v>30</v>
      </c>
      <c r="P1857" t="s">
        <v>7218</v>
      </c>
      <c r="Q1857" t="s">
        <v>7246</v>
      </c>
      <c r="R1857" t="s">
        <v>7234</v>
      </c>
      <c r="S1857">
        <v>1997055</v>
      </c>
      <c r="T1857">
        <v>2587449</v>
      </c>
      <c r="U1857">
        <v>0.22800000000000001</v>
      </c>
      <c r="V1857">
        <v>2365200</v>
      </c>
      <c r="W1857">
        <v>8000000</v>
      </c>
      <c r="X1857">
        <v>2021</v>
      </c>
      <c r="Y1857">
        <v>13474760</v>
      </c>
    </row>
    <row r="1858" spans="1:25" x14ac:dyDescent="0.35">
      <c r="A1858">
        <v>2021</v>
      </c>
      <c r="B1858" t="s">
        <v>2174</v>
      </c>
      <c r="C1858" s="1">
        <v>44538</v>
      </c>
      <c r="D1858" t="s">
        <v>2132</v>
      </c>
      <c r="E1858" t="s">
        <v>482</v>
      </c>
      <c r="F1858" t="s">
        <v>554</v>
      </c>
      <c r="G1858">
        <v>4</v>
      </c>
      <c r="H1858">
        <v>3018100</v>
      </c>
      <c r="I1858">
        <v>2264500</v>
      </c>
      <c r="J1858" t="s">
        <v>14</v>
      </c>
      <c r="K1858">
        <v>12072400</v>
      </c>
      <c r="L1858" t="s">
        <v>7208</v>
      </c>
      <c r="M1858" t="s">
        <v>7203</v>
      </c>
      <c r="N1858" s="1">
        <v>44517</v>
      </c>
      <c r="O1858" t="s">
        <v>554</v>
      </c>
      <c r="P1858" t="s">
        <v>7218</v>
      </c>
      <c r="Q1858" t="s">
        <v>7246</v>
      </c>
      <c r="R1858" t="s">
        <v>7240</v>
      </c>
      <c r="S1858">
        <v>2419100</v>
      </c>
      <c r="T1858">
        <v>3224089</v>
      </c>
      <c r="U1858">
        <v>0.25</v>
      </c>
      <c r="V1858">
        <v>3014400</v>
      </c>
      <c r="W1858">
        <v>9058000</v>
      </c>
      <c r="X1858">
        <v>2021</v>
      </c>
      <c r="Y1858">
        <v>15694120</v>
      </c>
    </row>
    <row r="1859" spans="1:25" x14ac:dyDescent="0.35">
      <c r="A1859">
        <v>2021</v>
      </c>
      <c r="B1859" t="s">
        <v>2175</v>
      </c>
      <c r="C1859" s="1">
        <v>44538</v>
      </c>
      <c r="D1859" t="s">
        <v>2132</v>
      </c>
      <c r="E1859" t="s">
        <v>152</v>
      </c>
      <c r="F1859" t="s">
        <v>422</v>
      </c>
      <c r="G1859">
        <v>2</v>
      </c>
      <c r="H1859">
        <v>353900</v>
      </c>
      <c r="I1859">
        <v>260600</v>
      </c>
      <c r="J1859" t="s">
        <v>14</v>
      </c>
      <c r="K1859">
        <v>707800</v>
      </c>
      <c r="L1859" t="s">
        <v>7207</v>
      </c>
      <c r="M1859" t="s">
        <v>7203</v>
      </c>
      <c r="N1859" s="1">
        <v>44087</v>
      </c>
      <c r="O1859" t="s">
        <v>422</v>
      </c>
      <c r="P1859" t="s">
        <v>7228</v>
      </c>
      <c r="Q1859" t="s">
        <v>7229</v>
      </c>
      <c r="R1859" t="s">
        <v>7230</v>
      </c>
      <c r="S1859">
        <v>262779</v>
      </c>
      <c r="T1859">
        <v>356829</v>
      </c>
      <c r="U1859">
        <v>0.26400000000000001</v>
      </c>
      <c r="V1859">
        <v>186600</v>
      </c>
      <c r="W1859">
        <v>521200</v>
      </c>
      <c r="X1859">
        <v>2021</v>
      </c>
      <c r="Y1859">
        <v>920140</v>
      </c>
    </row>
    <row r="1860" spans="1:25" x14ac:dyDescent="0.35">
      <c r="A1860">
        <v>2021</v>
      </c>
      <c r="B1860" t="s">
        <v>2176</v>
      </c>
      <c r="C1860" s="1">
        <v>44538</v>
      </c>
      <c r="D1860" t="s">
        <v>2132</v>
      </c>
      <c r="E1860" t="s">
        <v>137</v>
      </c>
      <c r="F1860" t="s">
        <v>21</v>
      </c>
      <c r="G1860">
        <v>2</v>
      </c>
      <c r="H1860">
        <v>2916800</v>
      </c>
      <c r="I1860">
        <v>1965900</v>
      </c>
      <c r="J1860" t="s">
        <v>14</v>
      </c>
      <c r="K1860">
        <v>5833600</v>
      </c>
      <c r="L1860" t="s">
        <v>7204</v>
      </c>
      <c r="M1860" t="s">
        <v>7203</v>
      </c>
      <c r="N1860" s="1">
        <v>43563</v>
      </c>
      <c r="O1860" t="s">
        <v>21</v>
      </c>
      <c r="P1860" t="s">
        <v>7231</v>
      </c>
      <c r="Q1860" t="s">
        <v>7232</v>
      </c>
      <c r="R1860" t="s">
        <v>7225</v>
      </c>
      <c r="S1860">
        <v>1815090</v>
      </c>
      <c r="T1860">
        <v>2693020</v>
      </c>
      <c r="U1860">
        <v>0.32600000000000001</v>
      </c>
      <c r="V1860">
        <v>1901800</v>
      </c>
      <c r="W1860">
        <v>3931800</v>
      </c>
      <c r="X1860">
        <v>2021</v>
      </c>
      <c r="Y1860">
        <v>7583680</v>
      </c>
    </row>
    <row r="1861" spans="1:25" x14ac:dyDescent="0.35">
      <c r="A1861">
        <v>2021</v>
      </c>
      <c r="B1861" t="s">
        <v>2177</v>
      </c>
      <c r="C1861" s="1">
        <v>44538</v>
      </c>
      <c r="D1861" t="s">
        <v>2132</v>
      </c>
      <c r="E1861" t="s">
        <v>534</v>
      </c>
      <c r="F1861" t="s">
        <v>164</v>
      </c>
      <c r="G1861">
        <v>2</v>
      </c>
      <c r="H1861">
        <v>1155900</v>
      </c>
      <c r="I1861">
        <v>881100</v>
      </c>
      <c r="J1861" t="s">
        <v>14</v>
      </c>
      <c r="K1861">
        <v>2311800</v>
      </c>
      <c r="L1861" t="s">
        <v>7204</v>
      </c>
      <c r="M1861" t="s">
        <v>7203</v>
      </c>
      <c r="N1861" s="1">
        <v>44496</v>
      </c>
      <c r="O1861" t="s">
        <v>164</v>
      </c>
      <c r="P1861" t="s">
        <v>7228</v>
      </c>
      <c r="Q1861" t="s">
        <v>7229</v>
      </c>
      <c r="R1861" t="s">
        <v>7223</v>
      </c>
      <c r="S1861">
        <v>876620</v>
      </c>
      <c r="T1861">
        <v>1150081</v>
      </c>
      <c r="U1861">
        <v>0.23799999999999999</v>
      </c>
      <c r="V1861">
        <v>549600</v>
      </c>
      <c r="W1861">
        <v>1762200</v>
      </c>
      <c r="X1861">
        <v>2021</v>
      </c>
      <c r="Y1861">
        <v>3005340</v>
      </c>
    </row>
    <row r="1862" spans="1:25" x14ac:dyDescent="0.35">
      <c r="A1862">
        <v>2021</v>
      </c>
      <c r="B1862" t="s">
        <v>2178</v>
      </c>
      <c r="C1862" s="1">
        <v>44539</v>
      </c>
      <c r="D1862" t="s">
        <v>2132</v>
      </c>
      <c r="E1862" t="s">
        <v>154</v>
      </c>
      <c r="F1862" t="s">
        <v>296</v>
      </c>
      <c r="G1862">
        <v>5</v>
      </c>
      <c r="H1862">
        <v>425500</v>
      </c>
      <c r="I1862">
        <v>308600</v>
      </c>
      <c r="J1862" t="s">
        <v>14</v>
      </c>
      <c r="K1862">
        <v>2127500</v>
      </c>
      <c r="L1862" t="s">
        <v>7204</v>
      </c>
      <c r="M1862" t="s">
        <v>7203</v>
      </c>
      <c r="N1862" s="1">
        <v>43664</v>
      </c>
      <c r="O1862" t="s">
        <v>296</v>
      </c>
      <c r="P1862" t="s">
        <v>7237</v>
      </c>
      <c r="Q1862" t="s">
        <v>7242</v>
      </c>
      <c r="R1862" t="s">
        <v>7240</v>
      </c>
      <c r="S1862">
        <v>288467</v>
      </c>
      <c r="T1862">
        <v>397801</v>
      </c>
      <c r="U1862">
        <v>0.27500000000000002</v>
      </c>
      <c r="V1862">
        <v>584500</v>
      </c>
      <c r="W1862">
        <v>1543000</v>
      </c>
      <c r="X1862">
        <v>2021</v>
      </c>
      <c r="Y1862">
        <v>2765750</v>
      </c>
    </row>
    <row r="1863" spans="1:25" x14ac:dyDescent="0.35">
      <c r="A1863">
        <v>2021</v>
      </c>
      <c r="B1863" t="s">
        <v>2179</v>
      </c>
      <c r="C1863" s="1">
        <v>44539</v>
      </c>
      <c r="D1863" t="s">
        <v>2132</v>
      </c>
      <c r="E1863" t="s">
        <v>35</v>
      </c>
      <c r="F1863" t="s">
        <v>135</v>
      </c>
      <c r="G1863">
        <v>2</v>
      </c>
      <c r="H1863">
        <v>2538900</v>
      </c>
      <c r="I1863">
        <v>1874000</v>
      </c>
      <c r="J1863" t="s">
        <v>18</v>
      </c>
      <c r="K1863">
        <v>5077800</v>
      </c>
      <c r="L1863" t="s">
        <v>7202</v>
      </c>
      <c r="M1863" t="s">
        <v>7203</v>
      </c>
      <c r="N1863" s="1">
        <v>43628</v>
      </c>
      <c r="O1863" t="s">
        <v>135</v>
      </c>
      <c r="P1863" t="s">
        <v>7218</v>
      </c>
      <c r="Q1863" t="s">
        <v>7233</v>
      </c>
      <c r="R1863" t="s">
        <v>7230</v>
      </c>
      <c r="S1863">
        <v>1936002</v>
      </c>
      <c r="T1863">
        <v>2622957</v>
      </c>
      <c r="U1863">
        <v>0.26200000000000001</v>
      </c>
      <c r="V1863">
        <v>1329800</v>
      </c>
      <c r="W1863">
        <v>3748000</v>
      </c>
      <c r="X1863">
        <v>2021</v>
      </c>
      <c r="Y1863">
        <v>6601140</v>
      </c>
    </row>
    <row r="1864" spans="1:25" x14ac:dyDescent="0.35">
      <c r="A1864">
        <v>2021</v>
      </c>
      <c r="B1864" t="s">
        <v>2180</v>
      </c>
      <c r="C1864" s="1">
        <v>44539</v>
      </c>
      <c r="D1864" t="s">
        <v>2132</v>
      </c>
      <c r="E1864" t="s">
        <v>87</v>
      </c>
      <c r="F1864" t="s">
        <v>221</v>
      </c>
      <c r="G1864">
        <v>2</v>
      </c>
      <c r="H1864">
        <v>2403300</v>
      </c>
      <c r="I1864">
        <v>1706900</v>
      </c>
      <c r="J1864" t="s">
        <v>14</v>
      </c>
      <c r="K1864">
        <v>4806600</v>
      </c>
      <c r="L1864" t="s">
        <v>7205</v>
      </c>
      <c r="M1864" t="s">
        <v>7206</v>
      </c>
      <c r="N1864" s="1">
        <v>43542</v>
      </c>
      <c r="O1864" t="s">
        <v>221</v>
      </c>
      <c r="P1864" t="s">
        <v>7231</v>
      </c>
      <c r="Q1864" t="s">
        <v>7244</v>
      </c>
      <c r="R1864" t="s">
        <v>7223</v>
      </c>
      <c r="S1864">
        <v>1694210</v>
      </c>
      <c r="T1864">
        <v>2385495</v>
      </c>
      <c r="U1864">
        <v>0.28999999999999998</v>
      </c>
      <c r="V1864">
        <v>1392800</v>
      </c>
      <c r="W1864">
        <v>3413800</v>
      </c>
      <c r="X1864">
        <v>2021</v>
      </c>
      <c r="Y1864">
        <v>6248580</v>
      </c>
    </row>
    <row r="1865" spans="1:25" x14ac:dyDescent="0.35">
      <c r="A1865">
        <v>2021</v>
      </c>
      <c r="B1865" t="s">
        <v>2181</v>
      </c>
      <c r="C1865" s="1">
        <v>44539</v>
      </c>
      <c r="D1865" t="s">
        <v>2132</v>
      </c>
      <c r="E1865" t="s">
        <v>310</v>
      </c>
      <c r="F1865" t="s">
        <v>202</v>
      </c>
      <c r="G1865">
        <v>5</v>
      </c>
      <c r="H1865">
        <v>253200</v>
      </c>
      <c r="I1865">
        <v>179700</v>
      </c>
      <c r="J1865" t="s">
        <v>18</v>
      </c>
      <c r="K1865">
        <v>1266000</v>
      </c>
      <c r="L1865" t="s">
        <v>7204</v>
      </c>
      <c r="M1865" t="s">
        <v>7203</v>
      </c>
      <c r="N1865" s="1">
        <v>44055</v>
      </c>
      <c r="O1865" t="s">
        <v>202</v>
      </c>
      <c r="P1865" t="s">
        <v>7235</v>
      </c>
      <c r="Q1865" t="s">
        <v>7247</v>
      </c>
      <c r="R1865" t="s">
        <v>7240</v>
      </c>
      <c r="S1865">
        <v>163115</v>
      </c>
      <c r="T1865">
        <v>229822</v>
      </c>
      <c r="U1865">
        <v>0.28999999999999998</v>
      </c>
      <c r="V1865">
        <v>367500</v>
      </c>
      <c r="W1865">
        <v>898500</v>
      </c>
      <c r="X1865">
        <v>2021</v>
      </c>
      <c r="Y1865">
        <v>1645800</v>
      </c>
    </row>
    <row r="1866" spans="1:25" x14ac:dyDescent="0.35">
      <c r="A1866">
        <v>2021</v>
      </c>
      <c r="B1866" t="s">
        <v>2182</v>
      </c>
      <c r="C1866" s="1">
        <v>44539</v>
      </c>
      <c r="D1866" t="s">
        <v>2132</v>
      </c>
      <c r="E1866" t="s">
        <v>69</v>
      </c>
      <c r="F1866" t="s">
        <v>259</v>
      </c>
      <c r="G1866">
        <v>5</v>
      </c>
      <c r="H1866">
        <v>3340700</v>
      </c>
      <c r="I1866">
        <v>2532600</v>
      </c>
      <c r="J1866" t="s">
        <v>14</v>
      </c>
      <c r="K1866">
        <v>16703500</v>
      </c>
      <c r="L1866" t="s">
        <v>7205</v>
      </c>
      <c r="M1866" t="s">
        <v>7206</v>
      </c>
      <c r="N1866" s="1">
        <v>43852</v>
      </c>
      <c r="O1866" t="s">
        <v>259</v>
      </c>
      <c r="P1866" t="s">
        <v>7231</v>
      </c>
      <c r="Q1866" t="s">
        <v>7241</v>
      </c>
      <c r="R1866" t="s">
        <v>7223</v>
      </c>
      <c r="S1866">
        <v>2557797</v>
      </c>
      <c r="T1866">
        <v>3374007</v>
      </c>
      <c r="U1866">
        <v>0.24199999999999999</v>
      </c>
      <c r="V1866">
        <v>4040500</v>
      </c>
      <c r="W1866">
        <v>12663000</v>
      </c>
      <c r="X1866">
        <v>2021</v>
      </c>
      <c r="Y1866">
        <v>21714550</v>
      </c>
    </row>
    <row r="1867" spans="1:25" x14ac:dyDescent="0.35">
      <c r="A1867">
        <v>2021</v>
      </c>
      <c r="B1867" t="s">
        <v>2183</v>
      </c>
      <c r="C1867" s="1">
        <v>44539</v>
      </c>
      <c r="D1867" t="s">
        <v>2132</v>
      </c>
      <c r="E1867" t="s">
        <v>32</v>
      </c>
      <c r="F1867" t="s">
        <v>545</v>
      </c>
      <c r="G1867">
        <v>4</v>
      </c>
      <c r="H1867">
        <v>1867700</v>
      </c>
      <c r="I1867">
        <v>1396700</v>
      </c>
      <c r="J1867" t="s">
        <v>18</v>
      </c>
      <c r="K1867">
        <v>7470800</v>
      </c>
      <c r="L1867" t="s">
        <v>7210</v>
      </c>
      <c r="M1867" t="s">
        <v>7203</v>
      </c>
      <c r="N1867" s="1">
        <v>43611</v>
      </c>
      <c r="O1867" t="s">
        <v>545</v>
      </c>
      <c r="P1867" t="s">
        <v>7231</v>
      </c>
      <c r="Q1867" t="s">
        <v>7244</v>
      </c>
      <c r="R1867" t="s">
        <v>7225</v>
      </c>
      <c r="S1867">
        <v>1372223</v>
      </c>
      <c r="T1867">
        <v>1835033</v>
      </c>
      <c r="U1867">
        <v>0.252</v>
      </c>
      <c r="V1867">
        <v>1884000</v>
      </c>
      <c r="W1867">
        <v>5586800</v>
      </c>
      <c r="X1867">
        <v>2021</v>
      </c>
      <c r="Y1867">
        <v>9712040</v>
      </c>
    </row>
    <row r="1868" spans="1:25" x14ac:dyDescent="0.35">
      <c r="A1868">
        <v>2021</v>
      </c>
      <c r="B1868" t="s">
        <v>2184</v>
      </c>
      <c r="C1868" s="1">
        <v>44539</v>
      </c>
      <c r="D1868" t="s">
        <v>2132</v>
      </c>
      <c r="E1868" t="s">
        <v>232</v>
      </c>
      <c r="F1868" t="s">
        <v>505</v>
      </c>
      <c r="G1868">
        <v>1</v>
      </c>
      <c r="H1868">
        <v>1935700</v>
      </c>
      <c r="I1868">
        <v>1285700</v>
      </c>
      <c r="J1868" t="s">
        <v>18</v>
      </c>
      <c r="K1868">
        <v>1935700</v>
      </c>
      <c r="L1868" t="s">
        <v>7204</v>
      </c>
      <c r="M1868" t="s">
        <v>7203</v>
      </c>
      <c r="N1868" s="1">
        <v>44016</v>
      </c>
      <c r="O1868" t="s">
        <v>505</v>
      </c>
      <c r="P1868" t="s">
        <v>7231</v>
      </c>
      <c r="Q1868" t="s">
        <v>7241</v>
      </c>
      <c r="R1868" t="s">
        <v>7227</v>
      </c>
      <c r="S1868">
        <v>1324454</v>
      </c>
      <c r="T1868">
        <v>1993982</v>
      </c>
      <c r="U1868">
        <v>0.33600000000000002</v>
      </c>
      <c r="V1868">
        <v>650000</v>
      </c>
      <c r="W1868">
        <v>1285700</v>
      </c>
      <c r="X1868">
        <v>2021</v>
      </c>
      <c r="Y1868">
        <v>2516410</v>
      </c>
    </row>
    <row r="1869" spans="1:25" x14ac:dyDescent="0.35">
      <c r="A1869">
        <v>2021</v>
      </c>
      <c r="B1869" t="s">
        <v>2185</v>
      </c>
      <c r="C1869" s="1">
        <v>44539</v>
      </c>
      <c r="D1869" t="s">
        <v>2132</v>
      </c>
      <c r="E1869" t="s">
        <v>824</v>
      </c>
      <c r="F1869" t="s">
        <v>135</v>
      </c>
      <c r="G1869">
        <v>2</v>
      </c>
      <c r="H1869">
        <v>2723700</v>
      </c>
      <c r="I1869">
        <v>2010400</v>
      </c>
      <c r="J1869" t="s">
        <v>18</v>
      </c>
      <c r="K1869">
        <v>5447400</v>
      </c>
      <c r="L1869" t="s">
        <v>7205</v>
      </c>
      <c r="M1869" t="s">
        <v>7203</v>
      </c>
      <c r="N1869" s="1">
        <v>44125</v>
      </c>
      <c r="O1869" t="s">
        <v>135</v>
      </c>
      <c r="P1869" t="s">
        <v>7218</v>
      </c>
      <c r="Q1869" t="s">
        <v>7233</v>
      </c>
      <c r="R1869" t="s">
        <v>7230</v>
      </c>
      <c r="S1869">
        <v>1936002</v>
      </c>
      <c r="T1869">
        <v>2622957</v>
      </c>
      <c r="U1869">
        <v>0.26200000000000001</v>
      </c>
      <c r="V1869">
        <v>1426600</v>
      </c>
      <c r="W1869">
        <v>4020800</v>
      </c>
      <c r="X1869">
        <v>2021</v>
      </c>
      <c r="Y1869">
        <v>7081620</v>
      </c>
    </row>
    <row r="1870" spans="1:25" x14ac:dyDescent="0.35">
      <c r="A1870">
        <v>2021</v>
      </c>
      <c r="B1870" t="s">
        <v>2186</v>
      </c>
      <c r="C1870" s="1">
        <v>44539</v>
      </c>
      <c r="D1870" t="s">
        <v>2132</v>
      </c>
      <c r="E1870" t="s">
        <v>426</v>
      </c>
      <c r="F1870" t="s">
        <v>394</v>
      </c>
      <c r="G1870">
        <v>1</v>
      </c>
      <c r="H1870">
        <v>1277500</v>
      </c>
      <c r="I1870">
        <v>975900</v>
      </c>
      <c r="J1870" t="s">
        <v>14</v>
      </c>
      <c r="K1870">
        <v>1277500</v>
      </c>
      <c r="L1870" t="s">
        <v>7209</v>
      </c>
      <c r="M1870" t="s">
        <v>7203</v>
      </c>
      <c r="N1870" s="1">
        <v>43953</v>
      </c>
      <c r="O1870" t="s">
        <v>394</v>
      </c>
      <c r="P1870" t="s">
        <v>7218</v>
      </c>
      <c r="Q1870" t="s">
        <v>7233</v>
      </c>
      <c r="R1870" t="s">
        <v>7225</v>
      </c>
      <c r="S1870">
        <v>1018096</v>
      </c>
      <c r="T1870">
        <v>1332792</v>
      </c>
      <c r="U1870">
        <v>0.23599999999999999</v>
      </c>
      <c r="V1870">
        <v>301600</v>
      </c>
      <c r="W1870">
        <v>975900</v>
      </c>
      <c r="X1870">
        <v>2021</v>
      </c>
      <c r="Y1870">
        <v>1660750</v>
      </c>
    </row>
    <row r="1871" spans="1:25" x14ac:dyDescent="0.35">
      <c r="A1871">
        <v>2021</v>
      </c>
      <c r="B1871" t="s">
        <v>2187</v>
      </c>
      <c r="C1871" s="1">
        <v>44539</v>
      </c>
      <c r="D1871" t="s">
        <v>2132</v>
      </c>
      <c r="E1871" t="s">
        <v>127</v>
      </c>
      <c r="F1871" t="s">
        <v>610</v>
      </c>
      <c r="G1871">
        <v>5</v>
      </c>
      <c r="H1871">
        <v>2054700</v>
      </c>
      <c r="I1871">
        <v>1442900</v>
      </c>
      <c r="J1871" t="s">
        <v>14</v>
      </c>
      <c r="K1871">
        <v>10273500</v>
      </c>
      <c r="L1871" t="s">
        <v>7209</v>
      </c>
      <c r="M1871" t="s">
        <v>7206</v>
      </c>
      <c r="N1871" s="1">
        <v>44141</v>
      </c>
      <c r="O1871" t="s">
        <v>610</v>
      </c>
      <c r="P1871" t="s">
        <v>7231</v>
      </c>
      <c r="Q1871" t="s">
        <v>7241</v>
      </c>
      <c r="R1871" t="s">
        <v>7225</v>
      </c>
      <c r="S1871">
        <v>1464496</v>
      </c>
      <c r="T1871">
        <v>2085449</v>
      </c>
      <c r="U1871">
        <v>0.29799999999999999</v>
      </c>
      <c r="V1871">
        <v>3059000</v>
      </c>
      <c r="W1871">
        <v>7214500</v>
      </c>
      <c r="X1871">
        <v>2021</v>
      </c>
      <c r="Y1871">
        <v>13355550</v>
      </c>
    </row>
    <row r="1872" spans="1:25" x14ac:dyDescent="0.35">
      <c r="A1872">
        <v>2021</v>
      </c>
      <c r="B1872" t="s">
        <v>2188</v>
      </c>
      <c r="C1872" s="1">
        <v>44540</v>
      </c>
      <c r="D1872" t="s">
        <v>2132</v>
      </c>
      <c r="E1872" t="s">
        <v>20</v>
      </c>
      <c r="F1872" t="s">
        <v>13</v>
      </c>
      <c r="G1872">
        <v>5</v>
      </c>
      <c r="H1872">
        <v>1180500</v>
      </c>
      <c r="I1872">
        <v>935100</v>
      </c>
      <c r="J1872" t="s">
        <v>14</v>
      </c>
      <c r="K1872">
        <v>5902500</v>
      </c>
      <c r="L1872" t="s">
        <v>7209</v>
      </c>
      <c r="M1872" t="s">
        <v>7206</v>
      </c>
      <c r="N1872" s="1">
        <v>44491</v>
      </c>
      <c r="O1872" t="s">
        <v>13</v>
      </c>
      <c r="P1872" t="s">
        <v>7228</v>
      </c>
      <c r="Q1872" t="s">
        <v>7245</v>
      </c>
      <c r="R1872" t="s">
        <v>7223</v>
      </c>
      <c r="S1872">
        <v>892911</v>
      </c>
      <c r="T1872">
        <v>1127240</v>
      </c>
      <c r="U1872">
        <v>0.20799999999999999</v>
      </c>
      <c r="V1872">
        <v>1227000</v>
      </c>
      <c r="W1872">
        <v>4675500</v>
      </c>
      <c r="X1872">
        <v>2021</v>
      </c>
      <c r="Y1872">
        <v>7673250</v>
      </c>
    </row>
    <row r="1873" spans="1:25" x14ac:dyDescent="0.35">
      <c r="A1873">
        <v>2021</v>
      </c>
      <c r="B1873" t="s">
        <v>2189</v>
      </c>
      <c r="C1873" s="1">
        <v>44540</v>
      </c>
      <c r="D1873" t="s">
        <v>2132</v>
      </c>
      <c r="E1873" t="s">
        <v>140</v>
      </c>
      <c r="F1873" t="s">
        <v>376</v>
      </c>
      <c r="G1873">
        <v>1</v>
      </c>
      <c r="H1873">
        <v>192600</v>
      </c>
      <c r="I1873">
        <v>153600</v>
      </c>
      <c r="J1873" t="s">
        <v>14</v>
      </c>
      <c r="K1873">
        <v>192600</v>
      </c>
      <c r="L1873" t="s">
        <v>7208</v>
      </c>
      <c r="M1873" t="s">
        <v>7203</v>
      </c>
      <c r="N1873" s="1">
        <v>44032</v>
      </c>
      <c r="O1873" t="s">
        <v>376</v>
      </c>
      <c r="P1873" t="s">
        <v>7235</v>
      </c>
      <c r="Q1873" t="s">
        <v>7236</v>
      </c>
      <c r="R1873" t="s">
        <v>7225</v>
      </c>
      <c r="S1873">
        <v>161077</v>
      </c>
      <c r="T1873">
        <v>201881</v>
      </c>
      <c r="U1873">
        <v>0.20200000000000001</v>
      </c>
      <c r="V1873">
        <v>39000</v>
      </c>
      <c r="W1873">
        <v>153600</v>
      </c>
      <c r="X1873">
        <v>2021</v>
      </c>
      <c r="Y1873">
        <v>250380</v>
      </c>
    </row>
    <row r="1874" spans="1:25" x14ac:dyDescent="0.35">
      <c r="A1874">
        <v>2021</v>
      </c>
      <c r="B1874" t="s">
        <v>2190</v>
      </c>
      <c r="C1874" s="1">
        <v>44540</v>
      </c>
      <c r="D1874" t="s">
        <v>2132</v>
      </c>
      <c r="E1874" t="s">
        <v>511</v>
      </c>
      <c r="F1874" t="s">
        <v>373</v>
      </c>
      <c r="G1874">
        <v>4</v>
      </c>
      <c r="H1874">
        <v>94200</v>
      </c>
      <c r="I1874">
        <v>73000</v>
      </c>
      <c r="J1874" t="s">
        <v>14</v>
      </c>
      <c r="K1874">
        <v>376800</v>
      </c>
      <c r="L1874" t="s">
        <v>7209</v>
      </c>
      <c r="M1874" t="s">
        <v>7203</v>
      </c>
      <c r="N1874" s="1">
        <v>44332</v>
      </c>
      <c r="O1874" t="s">
        <v>373</v>
      </c>
      <c r="P1874" t="s">
        <v>7235</v>
      </c>
      <c r="Q1874" t="s">
        <v>7236</v>
      </c>
      <c r="R1874" t="s">
        <v>7230</v>
      </c>
      <c r="S1874">
        <v>78046</v>
      </c>
      <c r="T1874">
        <v>100718</v>
      </c>
      <c r="U1874">
        <v>0.22500000000000001</v>
      </c>
      <c r="V1874">
        <v>84800</v>
      </c>
      <c r="W1874">
        <v>292000</v>
      </c>
      <c r="X1874">
        <v>2021</v>
      </c>
      <c r="Y1874">
        <v>489840</v>
      </c>
    </row>
    <row r="1875" spans="1:25" x14ac:dyDescent="0.35">
      <c r="A1875">
        <v>2021</v>
      </c>
      <c r="B1875" t="s">
        <v>2191</v>
      </c>
      <c r="C1875" s="1">
        <v>44540</v>
      </c>
      <c r="D1875" t="s">
        <v>2132</v>
      </c>
      <c r="E1875" t="s">
        <v>482</v>
      </c>
      <c r="F1875" t="s">
        <v>846</v>
      </c>
      <c r="G1875">
        <v>2</v>
      </c>
      <c r="H1875">
        <v>532100</v>
      </c>
      <c r="I1875">
        <v>418300</v>
      </c>
      <c r="J1875" t="s">
        <v>14</v>
      </c>
      <c r="K1875">
        <v>1064200</v>
      </c>
      <c r="L1875" t="s">
        <v>7208</v>
      </c>
      <c r="M1875" t="s">
        <v>7203</v>
      </c>
      <c r="N1875" s="1">
        <v>44517</v>
      </c>
      <c r="O1875" t="s">
        <v>846</v>
      </c>
      <c r="P1875" t="s">
        <v>7221</v>
      </c>
      <c r="Q1875" t="s">
        <v>7243</v>
      </c>
      <c r="R1875" t="s">
        <v>7227</v>
      </c>
      <c r="S1875">
        <v>442906</v>
      </c>
      <c r="T1875">
        <v>563459</v>
      </c>
      <c r="U1875">
        <v>0.214</v>
      </c>
      <c r="V1875">
        <v>227600</v>
      </c>
      <c r="W1875">
        <v>836600</v>
      </c>
      <c r="X1875">
        <v>2021</v>
      </c>
      <c r="Y1875">
        <v>1383460</v>
      </c>
    </row>
    <row r="1876" spans="1:25" x14ac:dyDescent="0.35">
      <c r="A1876">
        <v>2021</v>
      </c>
      <c r="B1876" t="s">
        <v>2192</v>
      </c>
      <c r="C1876" s="1">
        <v>44541</v>
      </c>
      <c r="D1876" t="s">
        <v>2132</v>
      </c>
      <c r="E1876" t="s">
        <v>163</v>
      </c>
      <c r="F1876" t="s">
        <v>120</v>
      </c>
      <c r="G1876">
        <v>4</v>
      </c>
      <c r="H1876">
        <v>391700</v>
      </c>
      <c r="I1876">
        <v>308500</v>
      </c>
      <c r="J1876" t="s">
        <v>18</v>
      </c>
      <c r="K1876">
        <v>1566800</v>
      </c>
      <c r="L1876" t="s">
        <v>7205</v>
      </c>
      <c r="M1876" t="s">
        <v>7203</v>
      </c>
      <c r="N1876" s="1">
        <v>43399</v>
      </c>
      <c r="O1876" t="s">
        <v>120</v>
      </c>
      <c r="P1876" t="s">
        <v>7237</v>
      </c>
      <c r="Q1876" t="s">
        <v>7239</v>
      </c>
      <c r="R1876" t="s">
        <v>7227</v>
      </c>
      <c r="S1876">
        <v>304085</v>
      </c>
      <c r="T1876">
        <v>386176</v>
      </c>
      <c r="U1876">
        <v>0.21299999999999999</v>
      </c>
      <c r="V1876">
        <v>332800</v>
      </c>
      <c r="W1876">
        <v>1234000</v>
      </c>
      <c r="X1876">
        <v>2021</v>
      </c>
      <c r="Y1876">
        <v>2036840</v>
      </c>
    </row>
    <row r="1877" spans="1:25" x14ac:dyDescent="0.35">
      <c r="A1877">
        <v>2021</v>
      </c>
      <c r="B1877" t="s">
        <v>2193</v>
      </c>
      <c r="C1877" s="1">
        <v>44541</v>
      </c>
      <c r="D1877" t="s">
        <v>2132</v>
      </c>
      <c r="E1877" t="s">
        <v>184</v>
      </c>
      <c r="F1877" t="s">
        <v>17</v>
      </c>
      <c r="G1877">
        <v>4</v>
      </c>
      <c r="H1877">
        <v>2419400</v>
      </c>
      <c r="I1877">
        <v>1598300</v>
      </c>
      <c r="J1877" t="s">
        <v>14</v>
      </c>
      <c r="K1877">
        <v>9677600</v>
      </c>
      <c r="L1877" t="s">
        <v>7207</v>
      </c>
      <c r="M1877" t="s">
        <v>7203</v>
      </c>
      <c r="N1877" s="1">
        <v>43569</v>
      </c>
      <c r="O1877" t="s">
        <v>17</v>
      </c>
      <c r="P1877" t="s">
        <v>7218</v>
      </c>
      <c r="Q1877" t="s">
        <v>7219</v>
      </c>
      <c r="R1877" t="s">
        <v>7225</v>
      </c>
      <c r="S1877">
        <v>1536739</v>
      </c>
      <c r="T1877">
        <v>2326250</v>
      </c>
      <c r="U1877">
        <v>0.33900000000000002</v>
      </c>
      <c r="V1877">
        <v>3284400</v>
      </c>
      <c r="W1877">
        <v>6393200</v>
      </c>
      <c r="X1877">
        <v>2021</v>
      </c>
      <c r="Y1877">
        <v>12580880</v>
      </c>
    </row>
    <row r="1878" spans="1:25" x14ac:dyDescent="0.35">
      <c r="A1878">
        <v>2021</v>
      </c>
      <c r="B1878" t="s">
        <v>2194</v>
      </c>
      <c r="C1878" s="1">
        <v>44541</v>
      </c>
      <c r="D1878" t="s">
        <v>2132</v>
      </c>
      <c r="E1878" t="s">
        <v>701</v>
      </c>
      <c r="F1878" t="s">
        <v>128</v>
      </c>
      <c r="G1878">
        <v>2</v>
      </c>
      <c r="H1878">
        <v>1114900</v>
      </c>
      <c r="I1878">
        <v>867700</v>
      </c>
      <c r="J1878" t="s">
        <v>18</v>
      </c>
      <c r="K1878">
        <v>2229800</v>
      </c>
      <c r="L1878" t="s">
        <v>7204</v>
      </c>
      <c r="M1878" t="s">
        <v>7203</v>
      </c>
      <c r="N1878" s="1">
        <v>44532</v>
      </c>
      <c r="O1878" t="s">
        <v>128</v>
      </c>
      <c r="P1878" t="s">
        <v>7228</v>
      </c>
      <c r="Q1878" t="s">
        <v>7245</v>
      </c>
      <c r="R1878" t="s">
        <v>7220</v>
      </c>
      <c r="S1878">
        <v>807917</v>
      </c>
      <c r="T1878">
        <v>1038140</v>
      </c>
      <c r="U1878">
        <v>0.222</v>
      </c>
      <c r="V1878">
        <v>494400</v>
      </c>
      <c r="W1878">
        <v>1735400</v>
      </c>
      <c r="X1878">
        <v>2021</v>
      </c>
      <c r="Y1878">
        <v>2898740</v>
      </c>
    </row>
    <row r="1879" spans="1:25" x14ac:dyDescent="0.35">
      <c r="A1879">
        <v>2021</v>
      </c>
      <c r="B1879" t="s">
        <v>2195</v>
      </c>
      <c r="C1879" s="1">
        <v>44541</v>
      </c>
      <c r="D1879" t="s">
        <v>2132</v>
      </c>
      <c r="E1879" t="s">
        <v>312</v>
      </c>
      <c r="F1879" t="s">
        <v>288</v>
      </c>
      <c r="G1879">
        <v>1</v>
      </c>
      <c r="H1879">
        <v>1272800</v>
      </c>
      <c r="I1879">
        <v>1031900</v>
      </c>
      <c r="J1879" t="s">
        <v>14</v>
      </c>
      <c r="K1879">
        <v>1272800</v>
      </c>
      <c r="L1879" t="s">
        <v>7208</v>
      </c>
      <c r="M1879" t="s">
        <v>7206</v>
      </c>
      <c r="N1879" s="1">
        <v>44000</v>
      </c>
      <c r="O1879" t="s">
        <v>288</v>
      </c>
      <c r="P1879" t="s">
        <v>7218</v>
      </c>
      <c r="Q1879" t="s">
        <v>7233</v>
      </c>
      <c r="R1879" t="s">
        <v>7223</v>
      </c>
      <c r="S1879">
        <v>987130</v>
      </c>
      <c r="T1879">
        <v>1217648</v>
      </c>
      <c r="U1879">
        <v>0.189</v>
      </c>
      <c r="V1879">
        <v>240900</v>
      </c>
      <c r="W1879">
        <v>1031900</v>
      </c>
      <c r="X1879">
        <v>2021</v>
      </c>
      <c r="Y1879">
        <v>1654640</v>
      </c>
    </row>
    <row r="1880" spans="1:25" x14ac:dyDescent="0.35">
      <c r="A1880">
        <v>2021</v>
      </c>
      <c r="B1880" t="s">
        <v>2196</v>
      </c>
      <c r="C1880" s="1">
        <v>44542</v>
      </c>
      <c r="D1880" t="s">
        <v>2132</v>
      </c>
      <c r="E1880" t="s">
        <v>381</v>
      </c>
      <c r="F1880" t="s">
        <v>290</v>
      </c>
      <c r="G1880">
        <v>5</v>
      </c>
      <c r="H1880">
        <v>3814900</v>
      </c>
      <c r="I1880">
        <v>2982000</v>
      </c>
      <c r="J1880" t="s">
        <v>18</v>
      </c>
      <c r="K1880">
        <v>19074500</v>
      </c>
      <c r="L1880" t="s">
        <v>7202</v>
      </c>
      <c r="M1880" t="s">
        <v>7206</v>
      </c>
      <c r="N1880" s="1">
        <v>44051</v>
      </c>
      <c r="O1880" t="s">
        <v>290</v>
      </c>
      <c r="P1880" t="s">
        <v>7231</v>
      </c>
      <c r="Q1880" t="s">
        <v>7232</v>
      </c>
      <c r="R1880" t="s">
        <v>7225</v>
      </c>
      <c r="S1880">
        <v>3074682</v>
      </c>
      <c r="T1880">
        <v>3933465</v>
      </c>
      <c r="U1880">
        <v>0.218</v>
      </c>
      <c r="V1880">
        <v>4164500</v>
      </c>
      <c r="W1880">
        <v>14910000</v>
      </c>
      <c r="X1880">
        <v>2021</v>
      </c>
      <c r="Y1880">
        <v>24796850</v>
      </c>
    </row>
    <row r="1881" spans="1:25" x14ac:dyDescent="0.35">
      <c r="A1881">
        <v>2021</v>
      </c>
      <c r="B1881" t="s">
        <v>2197</v>
      </c>
      <c r="C1881" s="1">
        <v>44542</v>
      </c>
      <c r="D1881" t="s">
        <v>2132</v>
      </c>
      <c r="E1881" t="s">
        <v>343</v>
      </c>
      <c r="F1881" t="s">
        <v>120</v>
      </c>
      <c r="G1881">
        <v>2</v>
      </c>
      <c r="H1881">
        <v>391700</v>
      </c>
      <c r="I1881">
        <v>308500</v>
      </c>
      <c r="J1881" t="s">
        <v>18</v>
      </c>
      <c r="K1881">
        <v>783400</v>
      </c>
      <c r="L1881" t="s">
        <v>7209</v>
      </c>
      <c r="M1881" t="s">
        <v>7203</v>
      </c>
      <c r="N1881" s="1">
        <v>43833</v>
      </c>
      <c r="O1881" t="s">
        <v>120</v>
      </c>
      <c r="P1881" t="s">
        <v>7237</v>
      </c>
      <c r="Q1881" t="s">
        <v>7239</v>
      </c>
      <c r="R1881" t="s">
        <v>7227</v>
      </c>
      <c r="S1881">
        <v>304085</v>
      </c>
      <c r="T1881">
        <v>386176</v>
      </c>
      <c r="U1881">
        <v>0.21299999999999999</v>
      </c>
      <c r="V1881">
        <v>166400</v>
      </c>
      <c r="W1881">
        <v>617000</v>
      </c>
      <c r="X1881">
        <v>2021</v>
      </c>
      <c r="Y1881">
        <v>1018420</v>
      </c>
    </row>
    <row r="1882" spans="1:25" x14ac:dyDescent="0.35">
      <c r="A1882">
        <v>2021</v>
      </c>
      <c r="B1882" t="s">
        <v>2198</v>
      </c>
      <c r="C1882" s="1">
        <v>44542</v>
      </c>
      <c r="D1882" t="s">
        <v>2132</v>
      </c>
      <c r="E1882" t="s">
        <v>157</v>
      </c>
      <c r="F1882" t="s">
        <v>299</v>
      </c>
      <c r="G1882">
        <v>5</v>
      </c>
      <c r="H1882">
        <v>501500</v>
      </c>
      <c r="I1882">
        <v>345900</v>
      </c>
      <c r="J1882" t="s">
        <v>18</v>
      </c>
      <c r="K1882">
        <v>2507500</v>
      </c>
      <c r="L1882" t="s">
        <v>7204</v>
      </c>
      <c r="M1882" t="s">
        <v>7206</v>
      </c>
      <c r="N1882" s="1">
        <v>43455</v>
      </c>
      <c r="O1882" t="s">
        <v>299</v>
      </c>
      <c r="P1882" t="s">
        <v>7237</v>
      </c>
      <c r="Q1882" t="s">
        <v>7239</v>
      </c>
      <c r="R1882" t="s">
        <v>7227</v>
      </c>
      <c r="S1882">
        <v>343773</v>
      </c>
      <c r="T1882">
        <v>498382</v>
      </c>
      <c r="U1882">
        <v>0.31</v>
      </c>
      <c r="V1882">
        <v>778000</v>
      </c>
      <c r="W1882">
        <v>1729500</v>
      </c>
      <c r="X1882">
        <v>2021</v>
      </c>
      <c r="Y1882">
        <v>3259750</v>
      </c>
    </row>
    <row r="1883" spans="1:25" x14ac:dyDescent="0.35">
      <c r="A1883">
        <v>2021</v>
      </c>
      <c r="B1883" t="s">
        <v>2199</v>
      </c>
      <c r="C1883" s="1">
        <v>44542</v>
      </c>
      <c r="D1883" t="s">
        <v>2132</v>
      </c>
      <c r="E1883" t="s">
        <v>103</v>
      </c>
      <c r="F1883" t="s">
        <v>331</v>
      </c>
      <c r="G1883">
        <v>2</v>
      </c>
      <c r="H1883">
        <v>167200</v>
      </c>
      <c r="I1883">
        <v>129500</v>
      </c>
      <c r="J1883" t="s">
        <v>14</v>
      </c>
      <c r="K1883">
        <v>334400</v>
      </c>
      <c r="L1883" t="s">
        <v>7204</v>
      </c>
      <c r="M1883" t="s">
        <v>7203</v>
      </c>
      <c r="N1883" s="1">
        <v>43472</v>
      </c>
      <c r="O1883" t="s">
        <v>331</v>
      </c>
      <c r="P1883" t="s">
        <v>7235</v>
      </c>
      <c r="Q1883" t="s">
        <v>7236</v>
      </c>
      <c r="R1883" t="s">
        <v>7234</v>
      </c>
      <c r="S1883">
        <v>145591</v>
      </c>
      <c r="T1883">
        <v>187953</v>
      </c>
      <c r="U1883">
        <v>0.22500000000000001</v>
      </c>
      <c r="V1883">
        <v>75400</v>
      </c>
      <c r="W1883">
        <v>259000</v>
      </c>
      <c r="X1883">
        <v>2021</v>
      </c>
      <c r="Y1883">
        <v>434720</v>
      </c>
    </row>
    <row r="1884" spans="1:25" x14ac:dyDescent="0.35">
      <c r="A1884">
        <v>2021</v>
      </c>
      <c r="B1884" t="s">
        <v>2200</v>
      </c>
      <c r="C1884" s="1">
        <v>44542</v>
      </c>
      <c r="D1884" t="s">
        <v>2132</v>
      </c>
      <c r="E1884" t="s">
        <v>71</v>
      </c>
      <c r="F1884" t="s">
        <v>356</v>
      </c>
      <c r="G1884">
        <v>2</v>
      </c>
      <c r="H1884">
        <v>491600</v>
      </c>
      <c r="I1884">
        <v>383900</v>
      </c>
      <c r="J1884" t="s">
        <v>18</v>
      </c>
      <c r="K1884">
        <v>983200</v>
      </c>
      <c r="L1884" t="s">
        <v>7204</v>
      </c>
      <c r="M1884" t="s">
        <v>7203</v>
      </c>
      <c r="N1884" s="1">
        <v>44483</v>
      </c>
      <c r="O1884" t="s">
        <v>356</v>
      </c>
      <c r="P1884" t="s">
        <v>7221</v>
      </c>
      <c r="Q1884" t="s">
        <v>7226</v>
      </c>
      <c r="R1884" t="s">
        <v>7227</v>
      </c>
      <c r="S1884">
        <v>375681</v>
      </c>
      <c r="T1884">
        <v>481111</v>
      </c>
      <c r="U1884">
        <v>0.219</v>
      </c>
      <c r="V1884">
        <v>215400</v>
      </c>
      <c r="W1884">
        <v>767800</v>
      </c>
      <c r="X1884">
        <v>2021</v>
      </c>
      <c r="Y1884">
        <v>1278160</v>
      </c>
    </row>
    <row r="1885" spans="1:25" x14ac:dyDescent="0.35">
      <c r="A1885">
        <v>2021</v>
      </c>
      <c r="B1885" t="s">
        <v>2201</v>
      </c>
      <c r="C1885" s="1">
        <v>44543</v>
      </c>
      <c r="D1885" t="s">
        <v>2132</v>
      </c>
      <c r="E1885" t="s">
        <v>252</v>
      </c>
      <c r="F1885" t="s">
        <v>115</v>
      </c>
      <c r="G1885">
        <v>1</v>
      </c>
      <c r="H1885">
        <v>3424600</v>
      </c>
      <c r="I1885">
        <v>2273700</v>
      </c>
      <c r="J1885" t="s">
        <v>18</v>
      </c>
      <c r="K1885">
        <v>3424600</v>
      </c>
      <c r="L1885" t="s">
        <v>7204</v>
      </c>
      <c r="M1885" t="s">
        <v>7203</v>
      </c>
      <c r="N1885" s="1">
        <v>43239</v>
      </c>
      <c r="O1885" t="s">
        <v>115</v>
      </c>
      <c r="P1885" t="s">
        <v>7231</v>
      </c>
      <c r="Q1885" t="s">
        <v>7232</v>
      </c>
      <c r="R1885" t="s">
        <v>7240</v>
      </c>
      <c r="S1885">
        <v>2331124</v>
      </c>
      <c r="T1885">
        <v>3511083</v>
      </c>
      <c r="U1885">
        <v>0.33600000000000002</v>
      </c>
      <c r="V1885">
        <v>1150900</v>
      </c>
      <c r="W1885">
        <v>2273700</v>
      </c>
      <c r="X1885">
        <v>2021</v>
      </c>
      <c r="Y1885">
        <v>4451980</v>
      </c>
    </row>
    <row r="1886" spans="1:25" x14ac:dyDescent="0.35">
      <c r="A1886">
        <v>2021</v>
      </c>
      <c r="B1886" t="s">
        <v>2202</v>
      </c>
      <c r="C1886" s="1">
        <v>44543</v>
      </c>
      <c r="D1886" t="s">
        <v>2132</v>
      </c>
      <c r="E1886" t="s">
        <v>516</v>
      </c>
      <c r="F1886" t="s">
        <v>437</v>
      </c>
      <c r="G1886">
        <v>1</v>
      </c>
      <c r="H1886">
        <v>296300</v>
      </c>
      <c r="I1886">
        <v>226800</v>
      </c>
      <c r="J1886" t="s">
        <v>18</v>
      </c>
      <c r="K1886">
        <v>296300</v>
      </c>
      <c r="L1886" t="s">
        <v>7210</v>
      </c>
      <c r="M1886" t="s">
        <v>7203</v>
      </c>
      <c r="N1886" s="1">
        <v>43732</v>
      </c>
      <c r="O1886" t="s">
        <v>437</v>
      </c>
      <c r="P1886" t="s">
        <v>7237</v>
      </c>
      <c r="Q1886" t="s">
        <v>7242</v>
      </c>
      <c r="R1886" t="s">
        <v>7225</v>
      </c>
      <c r="S1886">
        <v>217634</v>
      </c>
      <c r="T1886">
        <v>284264</v>
      </c>
      <c r="U1886">
        <v>0.23400000000000001</v>
      </c>
      <c r="V1886">
        <v>69500</v>
      </c>
      <c r="W1886">
        <v>226800</v>
      </c>
      <c r="X1886">
        <v>2021</v>
      </c>
      <c r="Y1886">
        <v>385190</v>
      </c>
    </row>
    <row r="1887" spans="1:25" x14ac:dyDescent="0.35">
      <c r="A1887">
        <v>2021</v>
      </c>
      <c r="B1887" t="s">
        <v>2203</v>
      </c>
      <c r="C1887" s="1">
        <v>44543</v>
      </c>
      <c r="D1887" t="s">
        <v>2132</v>
      </c>
      <c r="E1887" t="s">
        <v>184</v>
      </c>
      <c r="F1887" t="s">
        <v>185</v>
      </c>
      <c r="G1887">
        <v>1</v>
      </c>
      <c r="H1887">
        <v>621700</v>
      </c>
      <c r="I1887">
        <v>411200</v>
      </c>
      <c r="J1887" t="s">
        <v>18</v>
      </c>
      <c r="K1887">
        <v>621700</v>
      </c>
      <c r="L1887" t="s">
        <v>7207</v>
      </c>
      <c r="M1887" t="s">
        <v>7203</v>
      </c>
      <c r="N1887" s="1">
        <v>43569</v>
      </c>
      <c r="O1887" t="s">
        <v>185</v>
      </c>
      <c r="P1887" t="s">
        <v>7221</v>
      </c>
      <c r="Q1887" t="s">
        <v>7222</v>
      </c>
      <c r="R1887" t="s">
        <v>7234</v>
      </c>
      <c r="S1887">
        <v>416435</v>
      </c>
      <c r="T1887">
        <v>629531</v>
      </c>
      <c r="U1887">
        <v>0.33800000000000002</v>
      </c>
      <c r="V1887">
        <v>210500</v>
      </c>
      <c r="W1887">
        <v>411200</v>
      </c>
      <c r="X1887">
        <v>2021</v>
      </c>
      <c r="Y1887">
        <v>808210</v>
      </c>
    </row>
    <row r="1888" spans="1:25" x14ac:dyDescent="0.35">
      <c r="A1888">
        <v>2021</v>
      </c>
      <c r="B1888" t="s">
        <v>2204</v>
      </c>
      <c r="C1888" s="1">
        <v>44543</v>
      </c>
      <c r="D1888" t="s">
        <v>2132</v>
      </c>
      <c r="E1888" t="s">
        <v>451</v>
      </c>
      <c r="F1888" t="s">
        <v>128</v>
      </c>
      <c r="G1888">
        <v>4</v>
      </c>
      <c r="H1888">
        <v>1044000</v>
      </c>
      <c r="I1888">
        <v>812500</v>
      </c>
      <c r="J1888" t="s">
        <v>14</v>
      </c>
      <c r="K1888">
        <v>4176000</v>
      </c>
      <c r="L1888" t="s">
        <v>7207</v>
      </c>
      <c r="M1888" t="s">
        <v>7203</v>
      </c>
      <c r="N1888" s="1">
        <v>43773</v>
      </c>
      <c r="O1888" t="s">
        <v>128</v>
      </c>
      <c r="P1888" t="s">
        <v>7228</v>
      </c>
      <c r="Q1888" t="s">
        <v>7245</v>
      </c>
      <c r="R1888" t="s">
        <v>7220</v>
      </c>
      <c r="S1888">
        <v>807917</v>
      </c>
      <c r="T1888">
        <v>1038140</v>
      </c>
      <c r="U1888">
        <v>0.222</v>
      </c>
      <c r="V1888">
        <v>926000</v>
      </c>
      <c r="W1888">
        <v>3250000</v>
      </c>
      <c r="X1888">
        <v>2021</v>
      </c>
      <c r="Y1888">
        <v>5428800</v>
      </c>
    </row>
    <row r="1889" spans="1:25" x14ac:dyDescent="0.35">
      <c r="A1889">
        <v>2021</v>
      </c>
      <c r="B1889" t="s">
        <v>2205</v>
      </c>
      <c r="C1889" s="1">
        <v>44544</v>
      </c>
      <c r="D1889" t="s">
        <v>2132</v>
      </c>
      <c r="E1889" t="s">
        <v>44</v>
      </c>
      <c r="F1889" t="s">
        <v>470</v>
      </c>
      <c r="G1889">
        <v>5</v>
      </c>
      <c r="H1889">
        <v>3080500</v>
      </c>
      <c r="I1889">
        <v>2020100</v>
      </c>
      <c r="J1889" t="s">
        <v>18</v>
      </c>
      <c r="K1889">
        <v>15402500</v>
      </c>
      <c r="L1889" t="s">
        <v>7209</v>
      </c>
      <c r="M1889" t="s">
        <v>7206</v>
      </c>
      <c r="N1889" s="1">
        <v>43454</v>
      </c>
      <c r="O1889" t="s">
        <v>470</v>
      </c>
      <c r="P1889" t="s">
        <v>7218</v>
      </c>
      <c r="Q1889" t="s">
        <v>7219</v>
      </c>
      <c r="R1889" t="s">
        <v>7220</v>
      </c>
      <c r="S1889">
        <v>1962449</v>
      </c>
      <c r="T1889">
        <v>2992677</v>
      </c>
      <c r="U1889">
        <v>0.34399999999999997</v>
      </c>
      <c r="V1889">
        <v>5302000</v>
      </c>
      <c r="W1889">
        <v>10100500</v>
      </c>
      <c r="X1889">
        <v>2021</v>
      </c>
      <c r="Y1889">
        <v>20023250</v>
      </c>
    </row>
    <row r="1890" spans="1:25" x14ac:dyDescent="0.35">
      <c r="A1890">
        <v>2021</v>
      </c>
      <c r="B1890" t="s">
        <v>2206</v>
      </c>
      <c r="C1890" s="1">
        <v>44544</v>
      </c>
      <c r="D1890" t="s">
        <v>2132</v>
      </c>
      <c r="E1890" t="s">
        <v>206</v>
      </c>
      <c r="F1890" t="s">
        <v>394</v>
      </c>
      <c r="G1890">
        <v>5</v>
      </c>
      <c r="H1890">
        <v>1206200</v>
      </c>
      <c r="I1890">
        <v>921400</v>
      </c>
      <c r="J1890" t="s">
        <v>14</v>
      </c>
      <c r="K1890">
        <v>6031000</v>
      </c>
      <c r="L1890" t="s">
        <v>7205</v>
      </c>
      <c r="M1890" t="s">
        <v>7203</v>
      </c>
      <c r="N1890" s="1">
        <v>43864</v>
      </c>
      <c r="O1890" t="s">
        <v>394</v>
      </c>
      <c r="P1890" t="s">
        <v>7218</v>
      </c>
      <c r="Q1890" t="s">
        <v>7233</v>
      </c>
      <c r="R1890" t="s">
        <v>7225</v>
      </c>
      <c r="S1890">
        <v>1018096</v>
      </c>
      <c r="T1890">
        <v>1332792</v>
      </c>
      <c r="U1890">
        <v>0.23599999999999999</v>
      </c>
      <c r="V1890">
        <v>1424000</v>
      </c>
      <c r="W1890">
        <v>4607000</v>
      </c>
      <c r="X1890">
        <v>2021</v>
      </c>
      <c r="Y1890">
        <v>7840300</v>
      </c>
    </row>
    <row r="1891" spans="1:25" x14ac:dyDescent="0.35">
      <c r="A1891">
        <v>2021</v>
      </c>
      <c r="B1891" t="s">
        <v>2207</v>
      </c>
      <c r="C1891" s="1">
        <v>44544</v>
      </c>
      <c r="D1891" t="s">
        <v>2132</v>
      </c>
      <c r="E1891" t="s">
        <v>134</v>
      </c>
      <c r="F1891" t="s">
        <v>338</v>
      </c>
      <c r="G1891">
        <v>2</v>
      </c>
      <c r="H1891">
        <v>108700</v>
      </c>
      <c r="I1891">
        <v>86100</v>
      </c>
      <c r="J1891" t="s">
        <v>18</v>
      </c>
      <c r="K1891">
        <v>217400</v>
      </c>
      <c r="L1891" t="s">
        <v>7207</v>
      </c>
      <c r="M1891" t="s">
        <v>7203</v>
      </c>
      <c r="N1891" s="1">
        <v>44176</v>
      </c>
      <c r="O1891" t="s">
        <v>338</v>
      </c>
      <c r="P1891" t="s">
        <v>7235</v>
      </c>
      <c r="Q1891" t="s">
        <v>7247</v>
      </c>
      <c r="R1891" t="s">
        <v>7230</v>
      </c>
      <c r="S1891">
        <v>94973</v>
      </c>
      <c r="T1891">
        <v>119923</v>
      </c>
      <c r="U1891">
        <v>0.20799999999999999</v>
      </c>
      <c r="V1891">
        <v>45200</v>
      </c>
      <c r="W1891">
        <v>172200</v>
      </c>
      <c r="X1891">
        <v>2021</v>
      </c>
      <c r="Y1891">
        <v>282620</v>
      </c>
    </row>
    <row r="1892" spans="1:25" x14ac:dyDescent="0.35">
      <c r="A1892">
        <v>2021</v>
      </c>
      <c r="B1892" t="s">
        <v>2208</v>
      </c>
      <c r="C1892" s="1">
        <v>44544</v>
      </c>
      <c r="D1892" t="s">
        <v>2132</v>
      </c>
      <c r="E1892" t="s">
        <v>468</v>
      </c>
      <c r="F1892" t="s">
        <v>344</v>
      </c>
      <c r="G1892">
        <v>3</v>
      </c>
      <c r="H1892">
        <v>125700</v>
      </c>
      <c r="I1892">
        <v>82300</v>
      </c>
      <c r="J1892" t="s">
        <v>14</v>
      </c>
      <c r="K1892">
        <v>377100</v>
      </c>
      <c r="L1892" t="s">
        <v>7208</v>
      </c>
      <c r="M1892" t="s">
        <v>7203</v>
      </c>
      <c r="N1892" s="1">
        <v>43215</v>
      </c>
      <c r="O1892" t="s">
        <v>344</v>
      </c>
      <c r="P1892" t="s">
        <v>7235</v>
      </c>
      <c r="Q1892" t="s">
        <v>7250</v>
      </c>
      <c r="R1892" t="s">
        <v>7225</v>
      </c>
      <c r="S1892">
        <v>81569</v>
      </c>
      <c r="T1892">
        <v>124531</v>
      </c>
      <c r="U1892">
        <v>0.34499999999999997</v>
      </c>
      <c r="V1892">
        <v>130200</v>
      </c>
      <c r="W1892">
        <v>246900</v>
      </c>
      <c r="X1892">
        <v>2021</v>
      </c>
      <c r="Y1892">
        <v>490230</v>
      </c>
    </row>
    <row r="1893" spans="1:25" x14ac:dyDescent="0.35">
      <c r="A1893">
        <v>2021</v>
      </c>
      <c r="B1893" t="s">
        <v>2209</v>
      </c>
      <c r="C1893" s="1">
        <v>44544</v>
      </c>
      <c r="D1893" t="s">
        <v>2132</v>
      </c>
      <c r="E1893" t="s">
        <v>381</v>
      </c>
      <c r="F1893" t="s">
        <v>135</v>
      </c>
      <c r="G1893">
        <v>1</v>
      </c>
      <c r="H1893">
        <v>2877100</v>
      </c>
      <c r="I1893">
        <v>2123600</v>
      </c>
      <c r="J1893" t="s">
        <v>14</v>
      </c>
      <c r="K1893">
        <v>2877100</v>
      </c>
      <c r="L1893" t="s">
        <v>7202</v>
      </c>
      <c r="M1893" t="s">
        <v>7206</v>
      </c>
      <c r="N1893" s="1">
        <v>44051</v>
      </c>
      <c r="O1893" t="s">
        <v>135</v>
      </c>
      <c r="P1893" t="s">
        <v>7218</v>
      </c>
      <c r="Q1893" t="s">
        <v>7233</v>
      </c>
      <c r="R1893" t="s">
        <v>7230</v>
      </c>
      <c r="S1893">
        <v>1936002</v>
      </c>
      <c r="T1893">
        <v>2622957</v>
      </c>
      <c r="U1893">
        <v>0.26200000000000001</v>
      </c>
      <c r="V1893">
        <v>753500</v>
      </c>
      <c r="W1893">
        <v>2123600</v>
      </c>
      <c r="X1893">
        <v>2021</v>
      </c>
      <c r="Y1893">
        <v>3740230</v>
      </c>
    </row>
    <row r="1894" spans="1:25" x14ac:dyDescent="0.35">
      <c r="A1894">
        <v>2021</v>
      </c>
      <c r="B1894" t="s">
        <v>2210</v>
      </c>
      <c r="C1894" s="1">
        <v>44544</v>
      </c>
      <c r="D1894" t="s">
        <v>2132</v>
      </c>
      <c r="E1894" t="s">
        <v>223</v>
      </c>
      <c r="F1894" t="s">
        <v>96</v>
      </c>
      <c r="G1894">
        <v>5</v>
      </c>
      <c r="H1894">
        <v>1006400</v>
      </c>
      <c r="I1894">
        <v>812100</v>
      </c>
      <c r="J1894" t="s">
        <v>14</v>
      </c>
      <c r="K1894">
        <v>5032000</v>
      </c>
      <c r="L1894" t="s">
        <v>7204</v>
      </c>
      <c r="M1894" t="s">
        <v>7203</v>
      </c>
      <c r="N1894" s="1">
        <v>43537</v>
      </c>
      <c r="O1894" t="s">
        <v>96</v>
      </c>
      <c r="P1894" t="s">
        <v>7221</v>
      </c>
      <c r="Q1894" t="s">
        <v>7222</v>
      </c>
      <c r="R1894" t="s">
        <v>7223</v>
      </c>
      <c r="S1894">
        <v>790280</v>
      </c>
      <c r="T1894">
        <v>979437</v>
      </c>
      <c r="U1894">
        <v>0.193</v>
      </c>
      <c r="V1894">
        <v>971500</v>
      </c>
      <c r="W1894">
        <v>4060500</v>
      </c>
      <c r="X1894">
        <v>2021</v>
      </c>
      <c r="Y1894">
        <v>6541600</v>
      </c>
    </row>
    <row r="1895" spans="1:25" x14ac:dyDescent="0.35">
      <c r="A1895">
        <v>2021</v>
      </c>
      <c r="B1895" t="s">
        <v>2211</v>
      </c>
      <c r="C1895" s="1">
        <v>44545</v>
      </c>
      <c r="D1895" t="s">
        <v>2132</v>
      </c>
      <c r="E1895" t="s">
        <v>358</v>
      </c>
      <c r="F1895" t="s">
        <v>94</v>
      </c>
      <c r="G1895">
        <v>3</v>
      </c>
      <c r="H1895">
        <v>2491600</v>
      </c>
      <c r="I1895">
        <v>1817800</v>
      </c>
      <c r="J1895" t="s">
        <v>18</v>
      </c>
      <c r="K1895">
        <v>7474800</v>
      </c>
      <c r="L1895" t="s">
        <v>7205</v>
      </c>
      <c r="M1895" t="s">
        <v>7203</v>
      </c>
      <c r="N1895" s="1">
        <v>44016</v>
      </c>
      <c r="O1895" t="s">
        <v>94</v>
      </c>
      <c r="P1895" t="s">
        <v>7231</v>
      </c>
      <c r="Q1895" t="s">
        <v>7241</v>
      </c>
      <c r="R1895" t="s">
        <v>7223</v>
      </c>
      <c r="S1895">
        <v>1791279</v>
      </c>
      <c r="T1895">
        <v>2455217</v>
      </c>
      <c r="U1895">
        <v>0.27</v>
      </c>
      <c r="V1895">
        <v>2021400</v>
      </c>
      <c r="W1895">
        <v>5453400</v>
      </c>
      <c r="X1895">
        <v>2021</v>
      </c>
      <c r="Y1895">
        <v>9717240</v>
      </c>
    </row>
    <row r="1896" spans="1:25" x14ac:dyDescent="0.35">
      <c r="A1896">
        <v>2021</v>
      </c>
      <c r="B1896" t="s">
        <v>2212</v>
      </c>
      <c r="C1896" s="1">
        <v>44545</v>
      </c>
      <c r="D1896" t="s">
        <v>2132</v>
      </c>
      <c r="E1896" t="s">
        <v>87</v>
      </c>
      <c r="F1896" t="s">
        <v>526</v>
      </c>
      <c r="G1896">
        <v>2</v>
      </c>
      <c r="H1896">
        <v>3378900</v>
      </c>
      <c r="I1896">
        <v>2752500</v>
      </c>
      <c r="J1896" t="s">
        <v>18</v>
      </c>
      <c r="K1896">
        <v>6757800</v>
      </c>
      <c r="L1896" t="s">
        <v>7205</v>
      </c>
      <c r="M1896" t="s">
        <v>7206</v>
      </c>
      <c r="N1896" s="1">
        <v>43542</v>
      </c>
      <c r="O1896" t="s">
        <v>526</v>
      </c>
      <c r="P1896" t="s">
        <v>7231</v>
      </c>
      <c r="Q1896" t="s">
        <v>7244</v>
      </c>
      <c r="R1896" t="s">
        <v>7220</v>
      </c>
      <c r="S1896">
        <v>2720488</v>
      </c>
      <c r="T1896">
        <v>3339554</v>
      </c>
      <c r="U1896">
        <v>0.185</v>
      </c>
      <c r="V1896">
        <v>1252800</v>
      </c>
      <c r="W1896">
        <v>5505000</v>
      </c>
      <c r="X1896">
        <v>2021</v>
      </c>
      <c r="Y1896">
        <v>8785140</v>
      </c>
    </row>
    <row r="1897" spans="1:25" x14ac:dyDescent="0.35">
      <c r="A1897">
        <v>2021</v>
      </c>
      <c r="B1897" t="s">
        <v>2213</v>
      </c>
      <c r="C1897" s="1">
        <v>44545</v>
      </c>
      <c r="D1897" t="s">
        <v>2132</v>
      </c>
      <c r="E1897" t="s">
        <v>301</v>
      </c>
      <c r="F1897" t="s">
        <v>45</v>
      </c>
      <c r="G1897">
        <v>1</v>
      </c>
      <c r="H1897">
        <v>3599200</v>
      </c>
      <c r="I1897">
        <v>2621400</v>
      </c>
      <c r="J1897" t="s">
        <v>14</v>
      </c>
      <c r="K1897">
        <v>3599200</v>
      </c>
      <c r="L1897" t="s">
        <v>7204</v>
      </c>
      <c r="M1897" t="s">
        <v>7203</v>
      </c>
      <c r="N1897" s="1">
        <v>43666</v>
      </c>
      <c r="O1897" t="s">
        <v>45</v>
      </c>
      <c r="P1897" t="s">
        <v>7231</v>
      </c>
      <c r="Q1897" t="s">
        <v>7241</v>
      </c>
      <c r="R1897" t="s">
        <v>7225</v>
      </c>
      <c r="S1897">
        <v>2540472</v>
      </c>
      <c r="T1897">
        <v>3488125</v>
      </c>
      <c r="U1897">
        <v>0.27200000000000002</v>
      </c>
      <c r="V1897">
        <v>977800</v>
      </c>
      <c r="W1897">
        <v>2621400</v>
      </c>
      <c r="X1897">
        <v>2021</v>
      </c>
      <c r="Y1897">
        <v>4678960</v>
      </c>
    </row>
    <row r="1898" spans="1:25" x14ac:dyDescent="0.35">
      <c r="A1898">
        <v>2021</v>
      </c>
      <c r="B1898" t="s">
        <v>2214</v>
      </c>
      <c r="C1898" s="1">
        <v>44545</v>
      </c>
      <c r="D1898" t="s">
        <v>2132</v>
      </c>
      <c r="E1898" t="s">
        <v>310</v>
      </c>
      <c r="F1898" t="s">
        <v>170</v>
      </c>
      <c r="G1898">
        <v>5</v>
      </c>
      <c r="H1898">
        <v>356200</v>
      </c>
      <c r="I1898">
        <v>284500</v>
      </c>
      <c r="J1898" t="s">
        <v>18</v>
      </c>
      <c r="K1898">
        <v>1781000</v>
      </c>
      <c r="L1898" t="s">
        <v>7204</v>
      </c>
      <c r="M1898" t="s">
        <v>7203</v>
      </c>
      <c r="N1898" s="1">
        <v>44055</v>
      </c>
      <c r="O1898" t="s">
        <v>170</v>
      </c>
      <c r="P1898" t="s">
        <v>7237</v>
      </c>
      <c r="Q1898" t="s">
        <v>7238</v>
      </c>
      <c r="R1898" t="s">
        <v>7225</v>
      </c>
      <c r="S1898">
        <v>293413</v>
      </c>
      <c r="T1898">
        <v>367345</v>
      </c>
      <c r="U1898">
        <v>0.20100000000000001</v>
      </c>
      <c r="V1898">
        <v>358500</v>
      </c>
      <c r="W1898">
        <v>1422500</v>
      </c>
      <c r="X1898">
        <v>2021</v>
      </c>
      <c r="Y1898">
        <v>2315300</v>
      </c>
    </row>
    <row r="1899" spans="1:25" x14ac:dyDescent="0.35">
      <c r="A1899">
        <v>2021</v>
      </c>
      <c r="B1899" t="s">
        <v>2215</v>
      </c>
      <c r="C1899" s="1">
        <v>44545</v>
      </c>
      <c r="D1899" t="s">
        <v>2132</v>
      </c>
      <c r="E1899" t="s">
        <v>581</v>
      </c>
      <c r="F1899" t="s">
        <v>128</v>
      </c>
      <c r="G1899">
        <v>1</v>
      </c>
      <c r="H1899">
        <v>1125000</v>
      </c>
      <c r="I1899">
        <v>875500</v>
      </c>
      <c r="J1899" t="s">
        <v>18</v>
      </c>
      <c r="K1899">
        <v>1125000</v>
      </c>
      <c r="L1899" t="s">
        <v>7207</v>
      </c>
      <c r="M1899" t="s">
        <v>7206</v>
      </c>
      <c r="N1899" s="1">
        <v>43665</v>
      </c>
      <c r="O1899" t="s">
        <v>128</v>
      </c>
      <c r="P1899" t="s">
        <v>7228</v>
      </c>
      <c r="Q1899" t="s">
        <v>7245</v>
      </c>
      <c r="R1899" t="s">
        <v>7220</v>
      </c>
      <c r="S1899">
        <v>807917</v>
      </c>
      <c r="T1899">
        <v>1038140</v>
      </c>
      <c r="U1899">
        <v>0.222</v>
      </c>
      <c r="V1899">
        <v>249500</v>
      </c>
      <c r="W1899">
        <v>875500</v>
      </c>
      <c r="X1899">
        <v>2021</v>
      </c>
      <c r="Y1899">
        <v>1462500</v>
      </c>
    </row>
    <row r="1900" spans="1:25" x14ac:dyDescent="0.35">
      <c r="A1900">
        <v>2021</v>
      </c>
      <c r="B1900" t="s">
        <v>2216</v>
      </c>
      <c r="C1900" s="1">
        <v>44545</v>
      </c>
      <c r="D1900" t="s">
        <v>2132</v>
      </c>
      <c r="E1900" t="s">
        <v>372</v>
      </c>
      <c r="F1900" t="s">
        <v>373</v>
      </c>
      <c r="G1900">
        <v>2</v>
      </c>
      <c r="H1900">
        <v>90600</v>
      </c>
      <c r="I1900">
        <v>70200</v>
      </c>
      <c r="J1900" t="s">
        <v>18</v>
      </c>
      <c r="K1900">
        <v>181200</v>
      </c>
      <c r="L1900" t="s">
        <v>7205</v>
      </c>
      <c r="M1900" t="s">
        <v>7203</v>
      </c>
      <c r="N1900" s="1">
        <v>43258</v>
      </c>
      <c r="O1900" t="s">
        <v>373</v>
      </c>
      <c r="P1900" t="s">
        <v>7235</v>
      </c>
      <c r="Q1900" t="s">
        <v>7236</v>
      </c>
      <c r="R1900" t="s">
        <v>7230</v>
      </c>
      <c r="S1900">
        <v>78046</v>
      </c>
      <c r="T1900">
        <v>100718</v>
      </c>
      <c r="U1900">
        <v>0.22500000000000001</v>
      </c>
      <c r="V1900">
        <v>40800</v>
      </c>
      <c r="W1900">
        <v>140400</v>
      </c>
      <c r="X1900">
        <v>2021</v>
      </c>
      <c r="Y1900">
        <v>235560</v>
      </c>
    </row>
    <row r="1901" spans="1:25" x14ac:dyDescent="0.35">
      <c r="A1901">
        <v>2021</v>
      </c>
      <c r="B1901" t="s">
        <v>2217</v>
      </c>
      <c r="C1901" s="1">
        <v>44546</v>
      </c>
      <c r="D1901" t="s">
        <v>2132</v>
      </c>
      <c r="E1901" t="s">
        <v>206</v>
      </c>
      <c r="F1901" t="s">
        <v>141</v>
      </c>
      <c r="G1901">
        <v>1</v>
      </c>
      <c r="H1901">
        <v>154200</v>
      </c>
      <c r="I1901">
        <v>106100</v>
      </c>
      <c r="J1901" t="s">
        <v>14</v>
      </c>
      <c r="K1901">
        <v>154200</v>
      </c>
      <c r="L1901" t="s">
        <v>7205</v>
      </c>
      <c r="M1901" t="s">
        <v>7203</v>
      </c>
      <c r="N1901" s="1">
        <v>43864</v>
      </c>
      <c r="O1901" t="s">
        <v>141</v>
      </c>
      <c r="P1901" t="s">
        <v>7235</v>
      </c>
      <c r="Q1901" t="s">
        <v>7236</v>
      </c>
      <c r="R1901" t="s">
        <v>7223</v>
      </c>
      <c r="S1901">
        <v>99331</v>
      </c>
      <c r="T1901">
        <v>144383</v>
      </c>
      <c r="U1901">
        <v>0.312</v>
      </c>
      <c r="V1901">
        <v>48100</v>
      </c>
      <c r="W1901">
        <v>106100</v>
      </c>
      <c r="X1901">
        <v>2021</v>
      </c>
      <c r="Y1901">
        <v>200460</v>
      </c>
    </row>
    <row r="1902" spans="1:25" x14ac:dyDescent="0.35">
      <c r="A1902">
        <v>2021</v>
      </c>
      <c r="B1902" t="s">
        <v>2218</v>
      </c>
      <c r="C1902" s="1">
        <v>44546</v>
      </c>
      <c r="D1902" t="s">
        <v>2132</v>
      </c>
      <c r="E1902" t="s">
        <v>157</v>
      </c>
      <c r="F1902" t="s">
        <v>354</v>
      </c>
      <c r="G1902">
        <v>3</v>
      </c>
      <c r="H1902">
        <v>566800</v>
      </c>
      <c r="I1902">
        <v>422100</v>
      </c>
      <c r="J1902" t="s">
        <v>18</v>
      </c>
      <c r="K1902">
        <v>1700400</v>
      </c>
      <c r="L1902" t="s">
        <v>7204</v>
      </c>
      <c r="M1902" t="s">
        <v>7206</v>
      </c>
      <c r="N1902" s="1">
        <v>43455</v>
      </c>
      <c r="O1902" t="s">
        <v>354</v>
      </c>
      <c r="P1902" t="s">
        <v>7228</v>
      </c>
      <c r="Q1902" t="s">
        <v>7229</v>
      </c>
      <c r="R1902" t="s">
        <v>7225</v>
      </c>
      <c r="S1902">
        <v>415186</v>
      </c>
      <c r="T1902">
        <v>557484</v>
      </c>
      <c r="U1902">
        <v>0.255</v>
      </c>
      <c r="V1902">
        <v>434100</v>
      </c>
      <c r="W1902">
        <v>1266300</v>
      </c>
      <c r="X1902">
        <v>2021</v>
      </c>
      <c r="Y1902">
        <v>2210520</v>
      </c>
    </row>
    <row r="1903" spans="1:25" x14ac:dyDescent="0.35">
      <c r="A1903">
        <v>2021</v>
      </c>
      <c r="B1903" t="s">
        <v>2219</v>
      </c>
      <c r="C1903" s="1">
        <v>44547</v>
      </c>
      <c r="D1903" t="s">
        <v>2132</v>
      </c>
      <c r="E1903" t="s">
        <v>252</v>
      </c>
      <c r="F1903" t="s">
        <v>299</v>
      </c>
      <c r="G1903">
        <v>4</v>
      </c>
      <c r="H1903">
        <v>526500</v>
      </c>
      <c r="I1903">
        <v>363100</v>
      </c>
      <c r="J1903" t="s">
        <v>18</v>
      </c>
      <c r="K1903">
        <v>2106000</v>
      </c>
      <c r="L1903" t="s">
        <v>7204</v>
      </c>
      <c r="M1903" t="s">
        <v>7203</v>
      </c>
      <c r="N1903" s="1">
        <v>43239</v>
      </c>
      <c r="O1903" t="s">
        <v>299</v>
      </c>
      <c r="P1903" t="s">
        <v>7237</v>
      </c>
      <c r="Q1903" t="s">
        <v>7239</v>
      </c>
      <c r="R1903" t="s">
        <v>7227</v>
      </c>
      <c r="S1903">
        <v>343773</v>
      </c>
      <c r="T1903">
        <v>498382</v>
      </c>
      <c r="U1903">
        <v>0.31</v>
      </c>
      <c r="V1903">
        <v>653600</v>
      </c>
      <c r="W1903">
        <v>1452400</v>
      </c>
      <c r="X1903">
        <v>2021</v>
      </c>
      <c r="Y1903">
        <v>2737800</v>
      </c>
    </row>
    <row r="1904" spans="1:25" x14ac:dyDescent="0.35">
      <c r="A1904">
        <v>2021</v>
      </c>
      <c r="B1904" t="s">
        <v>2220</v>
      </c>
      <c r="C1904" s="1">
        <v>44547</v>
      </c>
      <c r="D1904" t="s">
        <v>2132</v>
      </c>
      <c r="E1904" t="s">
        <v>67</v>
      </c>
      <c r="F1904" t="s">
        <v>538</v>
      </c>
      <c r="G1904">
        <v>5</v>
      </c>
      <c r="H1904">
        <v>403100</v>
      </c>
      <c r="I1904">
        <v>323200</v>
      </c>
      <c r="J1904" t="s">
        <v>14</v>
      </c>
      <c r="K1904">
        <v>2015500</v>
      </c>
      <c r="L1904" t="s">
        <v>7208</v>
      </c>
      <c r="M1904" t="s">
        <v>7206</v>
      </c>
      <c r="N1904" s="1">
        <v>43774</v>
      </c>
      <c r="O1904" t="s">
        <v>538</v>
      </c>
      <c r="P1904" t="s">
        <v>7221</v>
      </c>
      <c r="Q1904" t="s">
        <v>7243</v>
      </c>
      <c r="R1904" t="s">
        <v>7225</v>
      </c>
      <c r="S1904">
        <v>315372</v>
      </c>
      <c r="T1904">
        <v>393348</v>
      </c>
      <c r="U1904">
        <v>0.19800000000000001</v>
      </c>
      <c r="V1904">
        <v>399500</v>
      </c>
      <c r="W1904">
        <v>1616000</v>
      </c>
      <c r="X1904">
        <v>2021</v>
      </c>
      <c r="Y1904">
        <v>2620150</v>
      </c>
    </row>
    <row r="1905" spans="1:25" x14ac:dyDescent="0.35">
      <c r="A1905">
        <v>2021</v>
      </c>
      <c r="B1905" t="s">
        <v>2221</v>
      </c>
      <c r="C1905" s="1">
        <v>44547</v>
      </c>
      <c r="D1905" t="s">
        <v>2132</v>
      </c>
      <c r="E1905" t="s">
        <v>812</v>
      </c>
      <c r="F1905" t="s">
        <v>145</v>
      </c>
      <c r="G1905">
        <v>5</v>
      </c>
      <c r="H1905">
        <v>501600</v>
      </c>
      <c r="I1905">
        <v>391200</v>
      </c>
      <c r="J1905" t="s">
        <v>14</v>
      </c>
      <c r="K1905">
        <v>2508000</v>
      </c>
      <c r="L1905" t="s">
        <v>7209</v>
      </c>
      <c r="M1905" t="s">
        <v>7203</v>
      </c>
      <c r="N1905" s="1">
        <v>43507</v>
      </c>
      <c r="O1905" t="s">
        <v>145</v>
      </c>
      <c r="P1905" t="s">
        <v>7237</v>
      </c>
      <c r="Q1905" t="s">
        <v>7239</v>
      </c>
      <c r="R1905" t="s">
        <v>7234</v>
      </c>
      <c r="S1905">
        <v>403739</v>
      </c>
      <c r="T1905">
        <v>517750</v>
      </c>
      <c r="U1905">
        <v>0.22</v>
      </c>
      <c r="V1905">
        <v>552000</v>
      </c>
      <c r="W1905">
        <v>1956000</v>
      </c>
      <c r="X1905">
        <v>2021</v>
      </c>
      <c r="Y1905">
        <v>3260400</v>
      </c>
    </row>
    <row r="1906" spans="1:25" x14ac:dyDescent="0.35">
      <c r="A1906">
        <v>2021</v>
      </c>
      <c r="B1906" t="s">
        <v>2222</v>
      </c>
      <c r="C1906" s="1">
        <v>44547</v>
      </c>
      <c r="D1906" t="s">
        <v>2132</v>
      </c>
      <c r="E1906" t="s">
        <v>358</v>
      </c>
      <c r="F1906" t="s">
        <v>1097</v>
      </c>
      <c r="G1906">
        <v>2</v>
      </c>
      <c r="H1906">
        <v>877300</v>
      </c>
      <c r="I1906">
        <v>573000</v>
      </c>
      <c r="J1906" t="s">
        <v>14</v>
      </c>
      <c r="K1906">
        <v>1754600</v>
      </c>
      <c r="L1906" t="s">
        <v>7205</v>
      </c>
      <c r="M1906" t="s">
        <v>7203</v>
      </c>
      <c r="N1906" s="1">
        <v>44016</v>
      </c>
      <c r="O1906" t="s">
        <v>1097</v>
      </c>
      <c r="P1906" t="s">
        <v>7228</v>
      </c>
      <c r="Q1906" t="s">
        <v>7245</v>
      </c>
      <c r="R1906" t="s">
        <v>7220</v>
      </c>
      <c r="S1906">
        <v>584561</v>
      </c>
      <c r="T1906">
        <v>894983</v>
      </c>
      <c r="U1906">
        <v>0.34699999999999998</v>
      </c>
      <c r="V1906">
        <v>608600</v>
      </c>
      <c r="W1906">
        <v>1146000</v>
      </c>
      <c r="X1906">
        <v>2021</v>
      </c>
      <c r="Y1906">
        <v>2280980</v>
      </c>
    </row>
    <row r="1907" spans="1:25" x14ac:dyDescent="0.35">
      <c r="A1907">
        <v>2021</v>
      </c>
      <c r="B1907" t="s">
        <v>2223</v>
      </c>
      <c r="C1907" s="1">
        <v>44547</v>
      </c>
      <c r="D1907" t="s">
        <v>2132</v>
      </c>
      <c r="E1907" t="s">
        <v>229</v>
      </c>
      <c r="F1907" t="s">
        <v>554</v>
      </c>
      <c r="G1907">
        <v>3</v>
      </c>
      <c r="H1907">
        <v>3036300</v>
      </c>
      <c r="I1907">
        <v>2278200</v>
      </c>
      <c r="J1907" t="s">
        <v>14</v>
      </c>
      <c r="K1907">
        <v>9108900</v>
      </c>
      <c r="L1907" t="s">
        <v>7204</v>
      </c>
      <c r="M1907" t="s">
        <v>7206</v>
      </c>
      <c r="N1907" s="1">
        <v>44156</v>
      </c>
      <c r="O1907" t="s">
        <v>554</v>
      </c>
      <c r="P1907" t="s">
        <v>7218</v>
      </c>
      <c r="Q1907" t="s">
        <v>7246</v>
      </c>
      <c r="R1907" t="s">
        <v>7240</v>
      </c>
      <c r="S1907">
        <v>2419100</v>
      </c>
      <c r="T1907">
        <v>3224089</v>
      </c>
      <c r="U1907">
        <v>0.25</v>
      </c>
      <c r="V1907">
        <v>2274300</v>
      </c>
      <c r="W1907">
        <v>6834600</v>
      </c>
      <c r="X1907">
        <v>2021</v>
      </c>
      <c r="Y1907">
        <v>11841570</v>
      </c>
    </row>
    <row r="1908" spans="1:25" x14ac:dyDescent="0.35">
      <c r="A1908">
        <v>2021</v>
      </c>
      <c r="B1908" t="s">
        <v>2224</v>
      </c>
      <c r="C1908" s="1">
        <v>44547</v>
      </c>
      <c r="D1908" t="s">
        <v>2132</v>
      </c>
      <c r="E1908" t="s">
        <v>477</v>
      </c>
      <c r="F1908" t="s">
        <v>120</v>
      </c>
      <c r="G1908">
        <v>1</v>
      </c>
      <c r="H1908">
        <v>374300</v>
      </c>
      <c r="I1908">
        <v>294700</v>
      </c>
      <c r="J1908" t="s">
        <v>14</v>
      </c>
      <c r="K1908">
        <v>374300</v>
      </c>
      <c r="L1908" t="s">
        <v>7210</v>
      </c>
      <c r="M1908" t="s">
        <v>7203</v>
      </c>
      <c r="N1908" s="1">
        <v>44490</v>
      </c>
      <c r="O1908" t="s">
        <v>120</v>
      </c>
      <c r="P1908" t="s">
        <v>7237</v>
      </c>
      <c r="Q1908" t="s">
        <v>7239</v>
      </c>
      <c r="R1908" t="s">
        <v>7227</v>
      </c>
      <c r="S1908">
        <v>304085</v>
      </c>
      <c r="T1908">
        <v>386176</v>
      </c>
      <c r="U1908">
        <v>0.21299999999999999</v>
      </c>
      <c r="V1908">
        <v>79600</v>
      </c>
      <c r="W1908">
        <v>294700</v>
      </c>
      <c r="X1908">
        <v>2021</v>
      </c>
      <c r="Y1908">
        <v>486590</v>
      </c>
    </row>
    <row r="1909" spans="1:25" x14ac:dyDescent="0.35">
      <c r="A1909">
        <v>2021</v>
      </c>
      <c r="B1909" t="s">
        <v>2225</v>
      </c>
      <c r="C1909" s="1">
        <v>44547</v>
      </c>
      <c r="D1909" t="s">
        <v>2132</v>
      </c>
      <c r="E1909" t="s">
        <v>87</v>
      </c>
      <c r="F1909" t="s">
        <v>364</v>
      </c>
      <c r="G1909">
        <v>1</v>
      </c>
      <c r="H1909">
        <v>115900</v>
      </c>
      <c r="I1909">
        <v>86900</v>
      </c>
      <c r="J1909" t="s">
        <v>18</v>
      </c>
      <c r="K1909">
        <v>115900</v>
      </c>
      <c r="L1909" t="s">
        <v>7205</v>
      </c>
      <c r="M1909" t="s">
        <v>7206</v>
      </c>
      <c r="N1909" s="1">
        <v>43542</v>
      </c>
      <c r="O1909" t="s">
        <v>364</v>
      </c>
      <c r="P1909" t="s">
        <v>7235</v>
      </c>
      <c r="Q1909" t="s">
        <v>7247</v>
      </c>
      <c r="R1909" t="s">
        <v>7220</v>
      </c>
      <c r="S1909">
        <v>89240</v>
      </c>
      <c r="T1909">
        <v>119065</v>
      </c>
      <c r="U1909">
        <v>0.25</v>
      </c>
      <c r="V1909">
        <v>29000</v>
      </c>
      <c r="W1909">
        <v>86900</v>
      </c>
      <c r="X1909">
        <v>2021</v>
      </c>
      <c r="Y1909">
        <v>150670</v>
      </c>
    </row>
    <row r="1910" spans="1:25" x14ac:dyDescent="0.35">
      <c r="A1910">
        <v>2021</v>
      </c>
      <c r="B1910" t="s">
        <v>2226</v>
      </c>
      <c r="C1910" s="1">
        <v>44548</v>
      </c>
      <c r="D1910" t="s">
        <v>2132</v>
      </c>
      <c r="E1910" t="s">
        <v>173</v>
      </c>
      <c r="F1910" t="s">
        <v>250</v>
      </c>
      <c r="G1910">
        <v>3</v>
      </c>
      <c r="H1910">
        <v>330800</v>
      </c>
      <c r="I1910">
        <v>247700</v>
      </c>
      <c r="J1910" t="s">
        <v>14</v>
      </c>
      <c r="K1910">
        <v>992400</v>
      </c>
      <c r="L1910" t="s">
        <v>7205</v>
      </c>
      <c r="M1910" t="s">
        <v>7203</v>
      </c>
      <c r="N1910" s="1">
        <v>44355</v>
      </c>
      <c r="O1910" t="s">
        <v>250</v>
      </c>
      <c r="P1910" t="s">
        <v>7237</v>
      </c>
      <c r="Q1910" t="s">
        <v>7239</v>
      </c>
      <c r="R1910" t="s">
        <v>7230</v>
      </c>
      <c r="S1910">
        <v>235795</v>
      </c>
      <c r="T1910">
        <v>314890</v>
      </c>
      <c r="U1910">
        <v>0.251</v>
      </c>
      <c r="V1910">
        <v>249300</v>
      </c>
      <c r="W1910">
        <v>743100</v>
      </c>
      <c r="X1910">
        <v>2021</v>
      </c>
      <c r="Y1910">
        <v>1290120</v>
      </c>
    </row>
    <row r="1911" spans="1:25" x14ac:dyDescent="0.35">
      <c r="A1911">
        <v>2021</v>
      </c>
      <c r="B1911" t="s">
        <v>2227</v>
      </c>
      <c r="C1911" s="1">
        <v>44548</v>
      </c>
      <c r="D1911" t="s">
        <v>2132</v>
      </c>
      <c r="E1911" t="s">
        <v>449</v>
      </c>
      <c r="F1911" t="s">
        <v>104</v>
      </c>
      <c r="G1911">
        <v>1</v>
      </c>
      <c r="H1911">
        <v>894100</v>
      </c>
      <c r="I1911">
        <v>693700</v>
      </c>
      <c r="J1911" t="s">
        <v>14</v>
      </c>
      <c r="K1911">
        <v>894100</v>
      </c>
      <c r="L1911" t="s">
        <v>7204</v>
      </c>
      <c r="M1911" t="s">
        <v>7203</v>
      </c>
      <c r="N1911" s="1">
        <v>44129</v>
      </c>
      <c r="O1911" t="s">
        <v>104</v>
      </c>
      <c r="P1911" t="s">
        <v>7228</v>
      </c>
      <c r="Q1911" t="s">
        <v>7245</v>
      </c>
      <c r="R1911" t="s">
        <v>7230</v>
      </c>
      <c r="S1911">
        <v>701583</v>
      </c>
      <c r="T1911">
        <v>904253</v>
      </c>
      <c r="U1911">
        <v>0.224</v>
      </c>
      <c r="V1911">
        <v>200400</v>
      </c>
      <c r="W1911">
        <v>693700</v>
      </c>
      <c r="X1911">
        <v>2021</v>
      </c>
      <c r="Y1911">
        <v>1162330</v>
      </c>
    </row>
    <row r="1912" spans="1:25" x14ac:dyDescent="0.35">
      <c r="A1912">
        <v>2021</v>
      </c>
      <c r="B1912" t="s">
        <v>2228</v>
      </c>
      <c r="C1912" s="1">
        <v>44548</v>
      </c>
      <c r="D1912" t="s">
        <v>2132</v>
      </c>
      <c r="E1912" t="s">
        <v>468</v>
      </c>
      <c r="F1912" t="s">
        <v>403</v>
      </c>
      <c r="G1912">
        <v>5</v>
      </c>
      <c r="H1912">
        <v>1923600</v>
      </c>
      <c r="I1912">
        <v>1283300</v>
      </c>
      <c r="J1912" t="s">
        <v>14</v>
      </c>
      <c r="K1912">
        <v>9618000</v>
      </c>
      <c r="L1912" t="s">
        <v>7208</v>
      </c>
      <c r="M1912" t="s">
        <v>7203</v>
      </c>
      <c r="N1912" s="1">
        <v>43215</v>
      </c>
      <c r="O1912" t="s">
        <v>403</v>
      </c>
      <c r="P1912" t="s">
        <v>7218</v>
      </c>
      <c r="Q1912" t="s">
        <v>7233</v>
      </c>
      <c r="R1912" t="s">
        <v>7220</v>
      </c>
      <c r="S1912">
        <v>1185674</v>
      </c>
      <c r="T1912">
        <v>1777273</v>
      </c>
      <c r="U1912">
        <v>0.33300000000000002</v>
      </c>
      <c r="V1912">
        <v>3201500</v>
      </c>
      <c r="W1912">
        <v>6416500</v>
      </c>
      <c r="X1912">
        <v>2021</v>
      </c>
      <c r="Y1912">
        <v>12503400</v>
      </c>
    </row>
    <row r="1913" spans="1:25" x14ac:dyDescent="0.35">
      <c r="A1913">
        <v>2021</v>
      </c>
      <c r="B1913" t="s">
        <v>2229</v>
      </c>
      <c r="C1913" s="1">
        <v>44548</v>
      </c>
      <c r="D1913" t="s">
        <v>2132</v>
      </c>
      <c r="E1913" t="s">
        <v>209</v>
      </c>
      <c r="F1913" t="s">
        <v>273</v>
      </c>
      <c r="G1913">
        <v>5</v>
      </c>
      <c r="H1913">
        <v>3794600</v>
      </c>
      <c r="I1913">
        <v>2560300</v>
      </c>
      <c r="J1913" t="s">
        <v>14</v>
      </c>
      <c r="K1913">
        <v>18973000</v>
      </c>
      <c r="L1913" t="s">
        <v>7204</v>
      </c>
      <c r="M1913" t="s">
        <v>7203</v>
      </c>
      <c r="N1913" s="1">
        <v>43805</v>
      </c>
      <c r="O1913" t="s">
        <v>273</v>
      </c>
      <c r="P1913" t="s">
        <v>7231</v>
      </c>
      <c r="Q1913" t="s">
        <v>7232</v>
      </c>
      <c r="R1913" t="s">
        <v>7240</v>
      </c>
      <c r="S1913">
        <v>2682320</v>
      </c>
      <c r="T1913">
        <v>3975495</v>
      </c>
      <c r="U1913">
        <v>0.32500000000000001</v>
      </c>
      <c r="V1913">
        <v>6171500</v>
      </c>
      <c r="W1913">
        <v>12801500</v>
      </c>
      <c r="X1913">
        <v>2021</v>
      </c>
      <c r="Y1913">
        <v>24664900</v>
      </c>
    </row>
    <row r="1914" spans="1:25" x14ac:dyDescent="0.35">
      <c r="A1914">
        <v>2021</v>
      </c>
      <c r="B1914" t="s">
        <v>2230</v>
      </c>
      <c r="C1914" s="1">
        <v>44548</v>
      </c>
      <c r="D1914" t="s">
        <v>2132</v>
      </c>
      <c r="E1914" t="s">
        <v>140</v>
      </c>
      <c r="F1914" t="s">
        <v>150</v>
      </c>
      <c r="G1914">
        <v>3</v>
      </c>
      <c r="H1914">
        <v>301200</v>
      </c>
      <c r="I1914">
        <v>237900</v>
      </c>
      <c r="J1914" t="s">
        <v>14</v>
      </c>
      <c r="K1914">
        <v>903600</v>
      </c>
      <c r="L1914" t="s">
        <v>7208</v>
      </c>
      <c r="M1914" t="s">
        <v>7203</v>
      </c>
      <c r="N1914" s="1">
        <v>44032</v>
      </c>
      <c r="O1914" t="s">
        <v>150</v>
      </c>
      <c r="P1914" t="s">
        <v>7221</v>
      </c>
      <c r="Q1914" t="s">
        <v>7222</v>
      </c>
      <c r="R1914" t="s">
        <v>7223</v>
      </c>
      <c r="S1914">
        <v>252176</v>
      </c>
      <c r="T1914">
        <v>319216</v>
      </c>
      <c r="U1914">
        <v>0.21</v>
      </c>
      <c r="V1914">
        <v>189900</v>
      </c>
      <c r="W1914">
        <v>713700</v>
      </c>
      <c r="X1914">
        <v>2021</v>
      </c>
      <c r="Y1914">
        <v>1174680</v>
      </c>
    </row>
    <row r="1915" spans="1:25" x14ac:dyDescent="0.35">
      <c r="A1915">
        <v>2021</v>
      </c>
      <c r="B1915" t="s">
        <v>2231</v>
      </c>
      <c r="C1915" s="1">
        <v>44549</v>
      </c>
      <c r="D1915" t="s">
        <v>2132</v>
      </c>
      <c r="E1915" t="s">
        <v>93</v>
      </c>
      <c r="F1915" t="s">
        <v>364</v>
      </c>
      <c r="G1915">
        <v>2</v>
      </c>
      <c r="H1915">
        <v>131700</v>
      </c>
      <c r="I1915">
        <v>98700</v>
      </c>
      <c r="J1915" t="s">
        <v>18</v>
      </c>
      <c r="K1915">
        <v>263400</v>
      </c>
      <c r="L1915" t="s">
        <v>7208</v>
      </c>
      <c r="M1915" t="s">
        <v>7203</v>
      </c>
      <c r="N1915" s="1">
        <v>44157</v>
      </c>
      <c r="O1915" t="s">
        <v>364</v>
      </c>
      <c r="P1915" t="s">
        <v>7235</v>
      </c>
      <c r="Q1915" t="s">
        <v>7247</v>
      </c>
      <c r="R1915" t="s">
        <v>7220</v>
      </c>
      <c r="S1915">
        <v>89240</v>
      </c>
      <c r="T1915">
        <v>119065</v>
      </c>
      <c r="U1915">
        <v>0.25</v>
      </c>
      <c r="V1915">
        <v>66000</v>
      </c>
      <c r="W1915">
        <v>197400</v>
      </c>
      <c r="X1915">
        <v>2021</v>
      </c>
      <c r="Y1915">
        <v>342420</v>
      </c>
    </row>
    <row r="1916" spans="1:25" x14ac:dyDescent="0.35">
      <c r="A1916">
        <v>2021</v>
      </c>
      <c r="B1916" t="s">
        <v>2232</v>
      </c>
      <c r="C1916" s="1">
        <v>44549</v>
      </c>
      <c r="D1916" t="s">
        <v>2132</v>
      </c>
      <c r="E1916" t="s">
        <v>106</v>
      </c>
      <c r="F1916" t="s">
        <v>551</v>
      </c>
      <c r="G1916">
        <v>5</v>
      </c>
      <c r="H1916">
        <v>1609700</v>
      </c>
      <c r="I1916">
        <v>1252300</v>
      </c>
      <c r="J1916" t="s">
        <v>14</v>
      </c>
      <c r="K1916">
        <v>8048500</v>
      </c>
      <c r="L1916" t="s">
        <v>7205</v>
      </c>
      <c r="M1916" t="s">
        <v>7203</v>
      </c>
      <c r="N1916" s="1">
        <v>43225</v>
      </c>
      <c r="O1916" t="s">
        <v>551</v>
      </c>
      <c r="P1916" t="s">
        <v>7218</v>
      </c>
      <c r="Q1916" t="s">
        <v>7224</v>
      </c>
      <c r="R1916" t="s">
        <v>7220</v>
      </c>
      <c r="S1916">
        <v>1207526</v>
      </c>
      <c r="T1916">
        <v>1552203</v>
      </c>
      <c r="U1916">
        <v>0.222</v>
      </c>
      <c r="V1916">
        <v>1787000</v>
      </c>
      <c r="W1916">
        <v>6261500</v>
      </c>
      <c r="X1916">
        <v>2021</v>
      </c>
      <c r="Y1916">
        <v>10463050</v>
      </c>
    </row>
    <row r="1917" spans="1:25" x14ac:dyDescent="0.35">
      <c r="A1917">
        <v>2021</v>
      </c>
      <c r="B1917" t="s">
        <v>2233</v>
      </c>
      <c r="C1917" s="1">
        <v>44549</v>
      </c>
      <c r="D1917" t="s">
        <v>2132</v>
      </c>
      <c r="E1917" t="s">
        <v>312</v>
      </c>
      <c r="F1917" t="s">
        <v>96</v>
      </c>
      <c r="G1917">
        <v>4</v>
      </c>
      <c r="H1917">
        <v>926400</v>
      </c>
      <c r="I1917">
        <v>747500</v>
      </c>
      <c r="J1917" t="s">
        <v>14</v>
      </c>
      <c r="K1917">
        <v>3705600</v>
      </c>
      <c r="L1917" t="s">
        <v>7208</v>
      </c>
      <c r="M1917" t="s">
        <v>7206</v>
      </c>
      <c r="N1917" s="1">
        <v>44000</v>
      </c>
      <c r="O1917" t="s">
        <v>96</v>
      </c>
      <c r="P1917" t="s">
        <v>7221</v>
      </c>
      <c r="Q1917" t="s">
        <v>7222</v>
      </c>
      <c r="R1917" t="s">
        <v>7223</v>
      </c>
      <c r="S1917">
        <v>790280</v>
      </c>
      <c r="T1917">
        <v>979437</v>
      </c>
      <c r="U1917">
        <v>0.193</v>
      </c>
      <c r="V1917">
        <v>715600</v>
      </c>
      <c r="W1917">
        <v>2990000</v>
      </c>
      <c r="X1917">
        <v>2021</v>
      </c>
      <c r="Y1917">
        <v>4817280</v>
      </c>
    </row>
    <row r="1918" spans="1:25" x14ac:dyDescent="0.35">
      <c r="A1918">
        <v>2021</v>
      </c>
      <c r="B1918" t="s">
        <v>2234</v>
      </c>
      <c r="C1918" s="1">
        <v>44549</v>
      </c>
      <c r="D1918" t="s">
        <v>2132</v>
      </c>
      <c r="E1918" t="s">
        <v>306</v>
      </c>
      <c r="F1918" t="s">
        <v>246</v>
      </c>
      <c r="G1918">
        <v>1</v>
      </c>
      <c r="H1918">
        <v>135400</v>
      </c>
      <c r="I1918">
        <v>89000</v>
      </c>
      <c r="J1918" t="s">
        <v>14</v>
      </c>
      <c r="K1918">
        <v>135400</v>
      </c>
      <c r="L1918" t="s">
        <v>7208</v>
      </c>
      <c r="M1918" t="s">
        <v>7206</v>
      </c>
      <c r="N1918" s="1">
        <v>44077</v>
      </c>
      <c r="O1918" t="s">
        <v>246</v>
      </c>
      <c r="P1918" t="s">
        <v>7235</v>
      </c>
      <c r="Q1918" t="s">
        <v>7236</v>
      </c>
      <c r="R1918" t="s">
        <v>7230</v>
      </c>
      <c r="S1918">
        <v>85709</v>
      </c>
      <c r="T1918">
        <v>130336</v>
      </c>
      <c r="U1918">
        <v>0.34200000000000003</v>
      </c>
      <c r="V1918">
        <v>46400</v>
      </c>
      <c r="W1918">
        <v>89000</v>
      </c>
      <c r="X1918">
        <v>2021</v>
      </c>
      <c r="Y1918">
        <v>176020</v>
      </c>
    </row>
    <row r="1919" spans="1:25" x14ac:dyDescent="0.35">
      <c r="A1919">
        <v>2021</v>
      </c>
      <c r="B1919" t="s">
        <v>2235</v>
      </c>
      <c r="C1919" s="1">
        <v>44549</v>
      </c>
      <c r="D1919" t="s">
        <v>2132</v>
      </c>
      <c r="E1919" t="s">
        <v>47</v>
      </c>
      <c r="F1919" t="s">
        <v>81</v>
      </c>
      <c r="G1919">
        <v>1</v>
      </c>
      <c r="H1919">
        <v>3757000</v>
      </c>
      <c r="I1919">
        <v>2883700</v>
      </c>
      <c r="J1919" t="s">
        <v>18</v>
      </c>
      <c r="K1919">
        <v>3757000</v>
      </c>
      <c r="L1919" t="s">
        <v>7209</v>
      </c>
      <c r="M1919" t="s">
        <v>7206</v>
      </c>
      <c r="N1919" s="1">
        <v>44180</v>
      </c>
      <c r="O1919" t="s">
        <v>81</v>
      </c>
      <c r="P1919" t="s">
        <v>7231</v>
      </c>
      <c r="Q1919" t="s">
        <v>7232</v>
      </c>
      <c r="R1919" t="s">
        <v>7225</v>
      </c>
      <c r="S1919">
        <v>2950718</v>
      </c>
      <c r="T1919">
        <v>3844367</v>
      </c>
      <c r="U1919">
        <v>0.23200000000000001</v>
      </c>
      <c r="V1919">
        <v>873300</v>
      </c>
      <c r="W1919">
        <v>2883700</v>
      </c>
      <c r="X1919">
        <v>2021</v>
      </c>
      <c r="Y1919">
        <v>4884100</v>
      </c>
    </row>
    <row r="1920" spans="1:25" x14ac:dyDescent="0.35">
      <c r="A1920">
        <v>2021</v>
      </c>
      <c r="B1920" t="s">
        <v>2236</v>
      </c>
      <c r="C1920" s="1">
        <v>44549</v>
      </c>
      <c r="D1920" t="s">
        <v>2132</v>
      </c>
      <c r="E1920" t="s">
        <v>16</v>
      </c>
      <c r="F1920" t="s">
        <v>642</v>
      </c>
      <c r="G1920">
        <v>2</v>
      </c>
      <c r="H1920">
        <v>922100</v>
      </c>
      <c r="I1920">
        <v>682100</v>
      </c>
      <c r="J1920" t="s">
        <v>14</v>
      </c>
      <c r="K1920">
        <v>1844200</v>
      </c>
      <c r="L1920" t="s">
        <v>7208</v>
      </c>
      <c r="M1920" t="s">
        <v>7203</v>
      </c>
      <c r="N1920" s="1">
        <v>43990</v>
      </c>
      <c r="O1920" t="s">
        <v>642</v>
      </c>
      <c r="P1920" t="s">
        <v>7228</v>
      </c>
      <c r="Q1920" t="s">
        <v>7245</v>
      </c>
      <c r="R1920" t="s">
        <v>7223</v>
      </c>
      <c r="S1920">
        <v>662808</v>
      </c>
      <c r="T1920">
        <v>895988</v>
      </c>
      <c r="U1920">
        <v>0.26</v>
      </c>
      <c r="V1920">
        <v>480000</v>
      </c>
      <c r="W1920">
        <v>1364200</v>
      </c>
      <c r="X1920">
        <v>2021</v>
      </c>
      <c r="Y1920">
        <v>2397460</v>
      </c>
    </row>
    <row r="1921" spans="1:25" x14ac:dyDescent="0.35">
      <c r="A1921">
        <v>2021</v>
      </c>
      <c r="B1921" t="s">
        <v>2237</v>
      </c>
      <c r="C1921" s="1">
        <v>44549</v>
      </c>
      <c r="D1921" t="s">
        <v>2132</v>
      </c>
      <c r="E1921" t="s">
        <v>152</v>
      </c>
      <c r="F1921" t="s">
        <v>294</v>
      </c>
      <c r="G1921">
        <v>2</v>
      </c>
      <c r="H1921">
        <v>2003200</v>
      </c>
      <c r="I1921">
        <v>1572200</v>
      </c>
      <c r="J1921" t="s">
        <v>14</v>
      </c>
      <c r="K1921">
        <v>4006400</v>
      </c>
      <c r="L1921" t="s">
        <v>7207</v>
      </c>
      <c r="M1921" t="s">
        <v>7203</v>
      </c>
      <c r="N1921" s="1">
        <v>44087</v>
      </c>
      <c r="O1921" t="s">
        <v>294</v>
      </c>
      <c r="P1921" t="s">
        <v>7231</v>
      </c>
      <c r="Q1921" t="s">
        <v>7244</v>
      </c>
      <c r="R1921" t="s">
        <v>7230</v>
      </c>
      <c r="S1921">
        <v>1612385</v>
      </c>
      <c r="T1921">
        <v>2054339</v>
      </c>
      <c r="U1921">
        <v>0.215</v>
      </c>
      <c r="V1921">
        <v>862000</v>
      </c>
      <c r="W1921">
        <v>3144400</v>
      </c>
      <c r="X1921">
        <v>2021</v>
      </c>
      <c r="Y1921">
        <v>5208320</v>
      </c>
    </row>
    <row r="1922" spans="1:25" x14ac:dyDescent="0.35">
      <c r="A1922">
        <v>2021</v>
      </c>
      <c r="B1922" t="s">
        <v>2238</v>
      </c>
      <c r="C1922" s="1">
        <v>44549</v>
      </c>
      <c r="D1922" t="s">
        <v>2132</v>
      </c>
      <c r="E1922" t="s">
        <v>330</v>
      </c>
      <c r="F1922" t="s">
        <v>48</v>
      </c>
      <c r="G1922">
        <v>4</v>
      </c>
      <c r="H1922">
        <v>93300</v>
      </c>
      <c r="I1922">
        <v>66100</v>
      </c>
      <c r="J1922" t="s">
        <v>14</v>
      </c>
      <c r="K1922">
        <v>373200</v>
      </c>
      <c r="L1922" t="s">
        <v>7204</v>
      </c>
      <c r="M1922" t="s">
        <v>7206</v>
      </c>
      <c r="N1922" s="1">
        <v>43449</v>
      </c>
      <c r="O1922" t="s">
        <v>48</v>
      </c>
      <c r="P1922" t="s">
        <v>7235</v>
      </c>
      <c r="Q1922" t="s">
        <v>7247</v>
      </c>
      <c r="R1922" t="s">
        <v>7240</v>
      </c>
      <c r="S1922">
        <v>72897</v>
      </c>
      <c r="T1922">
        <v>102873</v>
      </c>
      <c r="U1922">
        <v>0.29099999999999998</v>
      </c>
      <c r="V1922">
        <v>108800</v>
      </c>
      <c r="W1922">
        <v>264400</v>
      </c>
      <c r="X1922">
        <v>2021</v>
      </c>
      <c r="Y1922">
        <v>485160</v>
      </c>
    </row>
    <row r="1923" spans="1:25" x14ac:dyDescent="0.35">
      <c r="A1923">
        <v>2021</v>
      </c>
      <c r="B1923" t="s">
        <v>2239</v>
      </c>
      <c r="C1923" s="1">
        <v>44550</v>
      </c>
      <c r="D1923" t="s">
        <v>2132</v>
      </c>
      <c r="E1923" t="s">
        <v>111</v>
      </c>
      <c r="F1923" t="s">
        <v>403</v>
      </c>
      <c r="G1923">
        <v>4</v>
      </c>
      <c r="H1923">
        <v>1847900</v>
      </c>
      <c r="I1923">
        <v>1232800</v>
      </c>
      <c r="J1923" t="s">
        <v>14</v>
      </c>
      <c r="K1923">
        <v>7391600</v>
      </c>
      <c r="L1923" t="s">
        <v>7204</v>
      </c>
      <c r="M1923" t="s">
        <v>7203</v>
      </c>
      <c r="N1923" s="1">
        <v>44479</v>
      </c>
      <c r="O1923" t="s">
        <v>403</v>
      </c>
      <c r="P1923" t="s">
        <v>7218</v>
      </c>
      <c r="Q1923" t="s">
        <v>7233</v>
      </c>
      <c r="R1923" t="s">
        <v>7220</v>
      </c>
      <c r="S1923">
        <v>1185674</v>
      </c>
      <c r="T1923">
        <v>1777273</v>
      </c>
      <c r="U1923">
        <v>0.33300000000000002</v>
      </c>
      <c r="V1923">
        <v>2460400</v>
      </c>
      <c r="W1923">
        <v>4931200</v>
      </c>
      <c r="X1923">
        <v>2021</v>
      </c>
      <c r="Y1923">
        <v>9609080</v>
      </c>
    </row>
    <row r="1924" spans="1:25" x14ac:dyDescent="0.35">
      <c r="A1924">
        <v>2021</v>
      </c>
      <c r="B1924" t="s">
        <v>2240</v>
      </c>
      <c r="C1924" s="1">
        <v>44550</v>
      </c>
      <c r="D1924" t="s">
        <v>2132</v>
      </c>
      <c r="E1924" t="s">
        <v>360</v>
      </c>
      <c r="F1924" t="s">
        <v>279</v>
      </c>
      <c r="G1924">
        <v>3</v>
      </c>
      <c r="H1924">
        <v>449700</v>
      </c>
      <c r="I1924">
        <v>353400</v>
      </c>
      <c r="J1924" t="s">
        <v>14</v>
      </c>
      <c r="K1924">
        <v>1349100</v>
      </c>
      <c r="L1924" t="s">
        <v>7205</v>
      </c>
      <c r="M1924" t="s">
        <v>7203</v>
      </c>
      <c r="N1924" s="1">
        <v>44027</v>
      </c>
      <c r="O1924" t="s">
        <v>279</v>
      </c>
      <c r="P1924" t="s">
        <v>7228</v>
      </c>
      <c r="Q1924" t="s">
        <v>7229</v>
      </c>
      <c r="R1924" t="s">
        <v>7227</v>
      </c>
      <c r="S1924">
        <v>344544</v>
      </c>
      <c r="T1924">
        <v>438362</v>
      </c>
      <c r="U1924">
        <v>0.214</v>
      </c>
      <c r="V1924">
        <v>288900</v>
      </c>
      <c r="W1924">
        <v>1060200</v>
      </c>
      <c r="X1924">
        <v>2021</v>
      </c>
      <c r="Y1924">
        <v>1753830</v>
      </c>
    </row>
    <row r="1925" spans="1:25" x14ac:dyDescent="0.35">
      <c r="A1925">
        <v>2021</v>
      </c>
      <c r="B1925" t="s">
        <v>2241</v>
      </c>
      <c r="C1925" s="1">
        <v>44550</v>
      </c>
      <c r="D1925" t="s">
        <v>2132</v>
      </c>
      <c r="E1925" t="s">
        <v>77</v>
      </c>
      <c r="F1925" t="s">
        <v>236</v>
      </c>
      <c r="G1925">
        <v>1</v>
      </c>
      <c r="H1925">
        <v>501800</v>
      </c>
      <c r="I1925">
        <v>362300</v>
      </c>
      <c r="J1925" t="s">
        <v>18</v>
      </c>
      <c r="K1925">
        <v>501800</v>
      </c>
      <c r="L1925" t="s">
        <v>7209</v>
      </c>
      <c r="M1925" t="s">
        <v>7206</v>
      </c>
      <c r="N1925" s="1">
        <v>44328</v>
      </c>
      <c r="O1925" t="s">
        <v>236</v>
      </c>
      <c r="P1925" t="s">
        <v>7237</v>
      </c>
      <c r="Q1925" t="s">
        <v>7238</v>
      </c>
      <c r="R1925" t="s">
        <v>7240</v>
      </c>
      <c r="S1925">
        <v>361481</v>
      </c>
      <c r="T1925">
        <v>500684</v>
      </c>
      <c r="U1925">
        <v>0.27800000000000002</v>
      </c>
      <c r="V1925">
        <v>139500</v>
      </c>
      <c r="W1925">
        <v>362300</v>
      </c>
      <c r="X1925">
        <v>2021</v>
      </c>
      <c r="Y1925">
        <v>652340</v>
      </c>
    </row>
    <row r="1926" spans="1:25" x14ac:dyDescent="0.35">
      <c r="A1926">
        <v>2021</v>
      </c>
      <c r="B1926" t="s">
        <v>2242</v>
      </c>
      <c r="C1926" s="1">
        <v>44550</v>
      </c>
      <c r="D1926" t="s">
        <v>2132</v>
      </c>
      <c r="E1926" t="s">
        <v>420</v>
      </c>
      <c r="F1926" t="s">
        <v>174</v>
      </c>
      <c r="G1926">
        <v>3</v>
      </c>
      <c r="H1926">
        <v>408900</v>
      </c>
      <c r="I1926">
        <v>275100</v>
      </c>
      <c r="J1926" t="s">
        <v>18</v>
      </c>
      <c r="K1926">
        <v>1226700</v>
      </c>
      <c r="L1926" t="s">
        <v>7209</v>
      </c>
      <c r="M1926" t="s">
        <v>7203</v>
      </c>
      <c r="N1926" s="1">
        <v>44293</v>
      </c>
      <c r="O1926" t="s">
        <v>174</v>
      </c>
      <c r="P1926" t="s">
        <v>7237</v>
      </c>
      <c r="Q1926" t="s">
        <v>7239</v>
      </c>
      <c r="R1926" t="s">
        <v>7234</v>
      </c>
      <c r="S1926">
        <v>300460</v>
      </c>
      <c r="T1926">
        <v>446607</v>
      </c>
      <c r="U1926">
        <v>0.32700000000000001</v>
      </c>
      <c r="V1926">
        <v>401400</v>
      </c>
      <c r="W1926">
        <v>825300</v>
      </c>
      <c r="X1926">
        <v>2021</v>
      </c>
      <c r="Y1926">
        <v>1594710</v>
      </c>
    </row>
    <row r="1927" spans="1:25" x14ac:dyDescent="0.35">
      <c r="A1927">
        <v>2021</v>
      </c>
      <c r="B1927" t="s">
        <v>2243</v>
      </c>
      <c r="C1927" s="1">
        <v>44551</v>
      </c>
      <c r="D1927" t="s">
        <v>2132</v>
      </c>
      <c r="E1927" t="s">
        <v>264</v>
      </c>
      <c r="F1927" t="s">
        <v>259</v>
      </c>
      <c r="G1927">
        <v>4</v>
      </c>
      <c r="H1927">
        <v>3330300</v>
      </c>
      <c r="I1927">
        <v>2524700</v>
      </c>
      <c r="J1927" t="s">
        <v>18</v>
      </c>
      <c r="K1927">
        <v>13321200</v>
      </c>
      <c r="L1927" t="s">
        <v>7204</v>
      </c>
      <c r="M1927" t="s">
        <v>7203</v>
      </c>
      <c r="N1927" s="1">
        <v>44130</v>
      </c>
      <c r="O1927" t="s">
        <v>259</v>
      </c>
      <c r="P1927" t="s">
        <v>7231</v>
      </c>
      <c r="Q1927" t="s">
        <v>7241</v>
      </c>
      <c r="R1927" t="s">
        <v>7223</v>
      </c>
      <c r="S1927">
        <v>2557797</v>
      </c>
      <c r="T1927">
        <v>3374007</v>
      </c>
      <c r="U1927">
        <v>0.24199999999999999</v>
      </c>
      <c r="V1927">
        <v>3222400</v>
      </c>
      <c r="W1927">
        <v>10098800</v>
      </c>
      <c r="X1927">
        <v>2021</v>
      </c>
      <c r="Y1927">
        <v>17317560</v>
      </c>
    </row>
    <row r="1928" spans="1:25" x14ac:dyDescent="0.35">
      <c r="A1928">
        <v>2021</v>
      </c>
      <c r="B1928" t="s">
        <v>2244</v>
      </c>
      <c r="C1928" s="1">
        <v>44551</v>
      </c>
      <c r="D1928" t="s">
        <v>2132</v>
      </c>
      <c r="E1928" t="s">
        <v>426</v>
      </c>
      <c r="F1928" t="s">
        <v>145</v>
      </c>
      <c r="G1928">
        <v>4</v>
      </c>
      <c r="H1928">
        <v>495800</v>
      </c>
      <c r="I1928">
        <v>386600</v>
      </c>
      <c r="J1928" t="s">
        <v>14</v>
      </c>
      <c r="K1928">
        <v>1983200</v>
      </c>
      <c r="L1928" t="s">
        <v>7209</v>
      </c>
      <c r="M1928" t="s">
        <v>7203</v>
      </c>
      <c r="N1928" s="1">
        <v>43953</v>
      </c>
      <c r="O1928" t="s">
        <v>145</v>
      </c>
      <c r="P1928" t="s">
        <v>7237</v>
      </c>
      <c r="Q1928" t="s">
        <v>7239</v>
      </c>
      <c r="R1928" t="s">
        <v>7234</v>
      </c>
      <c r="S1928">
        <v>403739</v>
      </c>
      <c r="T1928">
        <v>517750</v>
      </c>
      <c r="U1928">
        <v>0.22</v>
      </c>
      <c r="V1928">
        <v>436800</v>
      </c>
      <c r="W1928">
        <v>1546400</v>
      </c>
      <c r="X1928">
        <v>2021</v>
      </c>
      <c r="Y1928">
        <v>2578160</v>
      </c>
    </row>
    <row r="1929" spans="1:25" x14ac:dyDescent="0.35">
      <c r="A1929">
        <v>2021</v>
      </c>
      <c r="B1929" t="s">
        <v>2245</v>
      </c>
      <c r="C1929" s="1">
        <v>44551</v>
      </c>
      <c r="D1929" t="s">
        <v>2132</v>
      </c>
      <c r="E1929" t="s">
        <v>122</v>
      </c>
      <c r="F1929" t="s">
        <v>253</v>
      </c>
      <c r="G1929">
        <v>5</v>
      </c>
      <c r="H1929">
        <v>1074700</v>
      </c>
      <c r="I1929">
        <v>783100</v>
      </c>
      <c r="J1929" t="s">
        <v>14</v>
      </c>
      <c r="K1929">
        <v>5373500</v>
      </c>
      <c r="L1929" t="s">
        <v>7204</v>
      </c>
      <c r="M1929" t="s">
        <v>7203</v>
      </c>
      <c r="N1929" s="1">
        <v>43955</v>
      </c>
      <c r="O1929" t="s">
        <v>253</v>
      </c>
      <c r="P1929" t="s">
        <v>7228</v>
      </c>
      <c r="Q1929" t="s">
        <v>7245</v>
      </c>
      <c r="R1929" t="s">
        <v>7225</v>
      </c>
      <c r="S1929">
        <v>749552</v>
      </c>
      <c r="T1929">
        <v>1028670</v>
      </c>
      <c r="U1929">
        <v>0.27100000000000002</v>
      </c>
      <c r="V1929">
        <v>1458000</v>
      </c>
      <c r="W1929">
        <v>3915500</v>
      </c>
      <c r="X1929">
        <v>2021</v>
      </c>
      <c r="Y1929">
        <v>6985550</v>
      </c>
    </row>
    <row r="1930" spans="1:25" x14ac:dyDescent="0.35">
      <c r="A1930">
        <v>2021</v>
      </c>
      <c r="B1930" t="s">
        <v>2246</v>
      </c>
      <c r="C1930" s="1">
        <v>44551</v>
      </c>
      <c r="D1930" t="s">
        <v>2132</v>
      </c>
      <c r="E1930" t="s">
        <v>534</v>
      </c>
      <c r="F1930" t="s">
        <v>465</v>
      </c>
      <c r="G1930">
        <v>1</v>
      </c>
      <c r="H1930">
        <v>79900</v>
      </c>
      <c r="I1930">
        <v>61500</v>
      </c>
      <c r="J1930" t="s">
        <v>14</v>
      </c>
      <c r="K1930">
        <v>79900</v>
      </c>
      <c r="L1930" t="s">
        <v>7204</v>
      </c>
      <c r="M1930" t="s">
        <v>7203</v>
      </c>
      <c r="N1930" s="1">
        <v>44496</v>
      </c>
      <c r="O1930" t="s">
        <v>465</v>
      </c>
      <c r="P1930" t="s">
        <v>7237</v>
      </c>
      <c r="Q1930" t="s">
        <v>7239</v>
      </c>
      <c r="R1930" t="s">
        <v>7240</v>
      </c>
      <c r="S1930">
        <v>65157</v>
      </c>
      <c r="T1930">
        <v>84660</v>
      </c>
      <c r="U1930">
        <v>0.23</v>
      </c>
      <c r="V1930">
        <v>18400</v>
      </c>
      <c r="W1930">
        <v>61500</v>
      </c>
      <c r="X1930">
        <v>2021</v>
      </c>
      <c r="Y1930">
        <v>103870</v>
      </c>
    </row>
    <row r="1931" spans="1:25" x14ac:dyDescent="0.35">
      <c r="A1931">
        <v>2021</v>
      </c>
      <c r="B1931" t="s">
        <v>2247</v>
      </c>
      <c r="C1931" s="1">
        <v>44552</v>
      </c>
      <c r="D1931" t="s">
        <v>2132</v>
      </c>
      <c r="E1931" t="s">
        <v>667</v>
      </c>
      <c r="F1931" t="s">
        <v>495</v>
      </c>
      <c r="G1931">
        <v>5</v>
      </c>
      <c r="H1931">
        <v>2954300</v>
      </c>
      <c r="I1931">
        <v>2180300</v>
      </c>
      <c r="J1931" t="s">
        <v>14</v>
      </c>
      <c r="K1931">
        <v>14771500</v>
      </c>
      <c r="L1931" t="s">
        <v>7205</v>
      </c>
      <c r="M1931" t="s">
        <v>7203</v>
      </c>
      <c r="N1931" s="1">
        <v>43133</v>
      </c>
      <c r="O1931" t="s">
        <v>495</v>
      </c>
      <c r="P1931" t="s">
        <v>7231</v>
      </c>
      <c r="Q1931" t="s">
        <v>7232</v>
      </c>
      <c r="R1931" t="s">
        <v>7223</v>
      </c>
      <c r="S1931">
        <v>2218777</v>
      </c>
      <c r="T1931">
        <v>3006424</v>
      </c>
      <c r="U1931">
        <v>0.26200000000000001</v>
      </c>
      <c r="V1931">
        <v>3870000</v>
      </c>
      <c r="W1931">
        <v>10901500</v>
      </c>
      <c r="X1931">
        <v>2021</v>
      </c>
      <c r="Y1931">
        <v>19202950</v>
      </c>
    </row>
    <row r="1932" spans="1:25" x14ac:dyDescent="0.35">
      <c r="A1932">
        <v>2021</v>
      </c>
      <c r="B1932" t="s">
        <v>2248</v>
      </c>
      <c r="C1932" s="1">
        <v>44552</v>
      </c>
      <c r="D1932" t="s">
        <v>2132</v>
      </c>
      <c r="E1932" t="s">
        <v>626</v>
      </c>
      <c r="F1932" t="s">
        <v>202</v>
      </c>
      <c r="G1932">
        <v>1</v>
      </c>
      <c r="H1932">
        <v>229900</v>
      </c>
      <c r="I1932">
        <v>163200</v>
      </c>
      <c r="J1932" t="s">
        <v>14</v>
      </c>
      <c r="K1932">
        <v>229900</v>
      </c>
      <c r="L1932" t="s">
        <v>7204</v>
      </c>
      <c r="M1932" t="s">
        <v>7206</v>
      </c>
      <c r="N1932" s="1">
        <v>43409</v>
      </c>
      <c r="O1932" t="s">
        <v>202</v>
      </c>
      <c r="P1932" t="s">
        <v>7235</v>
      </c>
      <c r="Q1932" t="s">
        <v>7247</v>
      </c>
      <c r="R1932" t="s">
        <v>7240</v>
      </c>
      <c r="S1932">
        <v>163115</v>
      </c>
      <c r="T1932">
        <v>229822</v>
      </c>
      <c r="U1932">
        <v>0.28999999999999998</v>
      </c>
      <c r="V1932">
        <v>66700</v>
      </c>
      <c r="W1932">
        <v>163200</v>
      </c>
      <c r="X1932">
        <v>2021</v>
      </c>
      <c r="Y1932">
        <v>298870</v>
      </c>
    </row>
    <row r="1933" spans="1:25" x14ac:dyDescent="0.35">
      <c r="A1933">
        <v>2021</v>
      </c>
      <c r="B1933" t="s">
        <v>2249</v>
      </c>
      <c r="C1933" s="1">
        <v>44552</v>
      </c>
      <c r="D1933" t="s">
        <v>2132</v>
      </c>
      <c r="E1933" t="s">
        <v>626</v>
      </c>
      <c r="F1933" t="s">
        <v>241</v>
      </c>
      <c r="G1933">
        <v>3</v>
      </c>
      <c r="H1933">
        <v>3271100</v>
      </c>
      <c r="I1933">
        <v>2322800</v>
      </c>
      <c r="J1933" t="s">
        <v>18</v>
      </c>
      <c r="K1933">
        <v>9813300</v>
      </c>
      <c r="L1933" t="s">
        <v>7204</v>
      </c>
      <c r="M1933" t="s">
        <v>7206</v>
      </c>
      <c r="N1933" s="1">
        <v>43409</v>
      </c>
      <c r="O1933" t="s">
        <v>241</v>
      </c>
      <c r="P1933" t="s">
        <v>7231</v>
      </c>
      <c r="Q1933" t="s">
        <v>7244</v>
      </c>
      <c r="R1933" t="s">
        <v>7234</v>
      </c>
      <c r="S1933">
        <v>2300879</v>
      </c>
      <c r="T1933">
        <v>3240214</v>
      </c>
      <c r="U1933">
        <v>0.28999999999999998</v>
      </c>
      <c r="V1933">
        <v>2844900</v>
      </c>
      <c r="W1933">
        <v>6968400</v>
      </c>
      <c r="X1933">
        <v>2021</v>
      </c>
      <c r="Y1933">
        <v>12757290</v>
      </c>
    </row>
    <row r="1934" spans="1:25" x14ac:dyDescent="0.35">
      <c r="A1934">
        <v>2021</v>
      </c>
      <c r="B1934" t="s">
        <v>2250</v>
      </c>
      <c r="C1934" s="1">
        <v>44552</v>
      </c>
      <c r="D1934" t="s">
        <v>2132</v>
      </c>
      <c r="E1934" t="s">
        <v>770</v>
      </c>
      <c r="F1934" t="s">
        <v>302</v>
      </c>
      <c r="G1934">
        <v>4</v>
      </c>
      <c r="H1934">
        <v>143300</v>
      </c>
      <c r="I1934">
        <v>95200</v>
      </c>
      <c r="J1934" t="s">
        <v>14</v>
      </c>
      <c r="K1934">
        <v>573200</v>
      </c>
      <c r="L1934" t="s">
        <v>7204</v>
      </c>
      <c r="M1934" t="s">
        <v>7203</v>
      </c>
      <c r="N1934" s="1">
        <v>44052</v>
      </c>
      <c r="O1934" t="s">
        <v>302</v>
      </c>
      <c r="P1934" t="s">
        <v>7235</v>
      </c>
      <c r="Q1934" t="s">
        <v>7247</v>
      </c>
      <c r="R1934" t="s">
        <v>7227</v>
      </c>
      <c r="S1934">
        <v>96357</v>
      </c>
      <c r="T1934">
        <v>145095</v>
      </c>
      <c r="U1934">
        <v>0.33600000000000002</v>
      </c>
      <c r="V1934">
        <v>192400</v>
      </c>
      <c r="W1934">
        <v>380800</v>
      </c>
      <c r="X1934">
        <v>2021</v>
      </c>
      <c r="Y1934">
        <v>745160</v>
      </c>
    </row>
    <row r="1935" spans="1:25" x14ac:dyDescent="0.35">
      <c r="A1935">
        <v>2021</v>
      </c>
      <c r="B1935" t="s">
        <v>2251</v>
      </c>
      <c r="C1935" s="1">
        <v>44552</v>
      </c>
      <c r="D1935" t="s">
        <v>2132</v>
      </c>
      <c r="E1935" t="s">
        <v>514</v>
      </c>
      <c r="F1935" t="s">
        <v>390</v>
      </c>
      <c r="G1935">
        <v>3</v>
      </c>
      <c r="H1935">
        <v>303000</v>
      </c>
      <c r="I1935">
        <v>237200</v>
      </c>
      <c r="J1935" t="s">
        <v>14</v>
      </c>
      <c r="K1935">
        <v>909000</v>
      </c>
      <c r="L1935" t="s">
        <v>7205</v>
      </c>
      <c r="M1935" t="s">
        <v>7203</v>
      </c>
      <c r="N1935" s="1">
        <v>43532</v>
      </c>
      <c r="O1935" t="s">
        <v>390</v>
      </c>
      <c r="P1935" t="s">
        <v>7237</v>
      </c>
      <c r="Q1935" t="s">
        <v>7242</v>
      </c>
      <c r="R1935" t="s">
        <v>7230</v>
      </c>
      <c r="S1935">
        <v>246998</v>
      </c>
      <c r="T1935">
        <v>315564</v>
      </c>
      <c r="U1935">
        <v>0.217</v>
      </c>
      <c r="V1935">
        <v>197400</v>
      </c>
      <c r="W1935">
        <v>711600</v>
      </c>
      <c r="X1935">
        <v>2021</v>
      </c>
      <c r="Y1935">
        <v>1181700</v>
      </c>
    </row>
    <row r="1936" spans="1:25" x14ac:dyDescent="0.35">
      <c r="A1936">
        <v>2021</v>
      </c>
      <c r="B1936" t="s">
        <v>2252</v>
      </c>
      <c r="C1936" s="1">
        <v>44552</v>
      </c>
      <c r="D1936" t="s">
        <v>2132</v>
      </c>
      <c r="E1936" t="s">
        <v>166</v>
      </c>
      <c r="F1936" t="s">
        <v>826</v>
      </c>
      <c r="G1936">
        <v>5</v>
      </c>
      <c r="H1936">
        <v>187800</v>
      </c>
      <c r="I1936">
        <v>140100</v>
      </c>
      <c r="J1936" t="s">
        <v>14</v>
      </c>
      <c r="K1936">
        <v>939000</v>
      </c>
      <c r="L1936" t="s">
        <v>7204</v>
      </c>
      <c r="M1936" t="s">
        <v>7203</v>
      </c>
      <c r="N1936" s="1">
        <v>44082</v>
      </c>
      <c r="O1936" t="s">
        <v>826</v>
      </c>
      <c r="P1936" t="s">
        <v>7235</v>
      </c>
      <c r="Q1936" t="s">
        <v>7248</v>
      </c>
      <c r="R1936" t="s">
        <v>7234</v>
      </c>
      <c r="S1936">
        <v>141072</v>
      </c>
      <c r="T1936">
        <v>189010</v>
      </c>
      <c r="U1936">
        <v>0.254</v>
      </c>
      <c r="V1936">
        <v>238500</v>
      </c>
      <c r="W1936">
        <v>700500</v>
      </c>
      <c r="X1936">
        <v>2021</v>
      </c>
      <c r="Y1936">
        <v>1220700</v>
      </c>
    </row>
    <row r="1937" spans="1:25" x14ac:dyDescent="0.35">
      <c r="A1937">
        <v>2021</v>
      </c>
      <c r="B1937" t="s">
        <v>2253</v>
      </c>
      <c r="C1937" s="1">
        <v>44553</v>
      </c>
      <c r="D1937" t="s">
        <v>2132</v>
      </c>
      <c r="E1937" t="s">
        <v>16</v>
      </c>
      <c r="F1937" t="s">
        <v>658</v>
      </c>
      <c r="G1937">
        <v>1</v>
      </c>
      <c r="H1937">
        <v>331300</v>
      </c>
      <c r="I1937">
        <v>260000</v>
      </c>
      <c r="J1937" t="s">
        <v>14</v>
      </c>
      <c r="K1937">
        <v>331300</v>
      </c>
      <c r="L1937" t="s">
        <v>7208</v>
      </c>
      <c r="M1937" t="s">
        <v>7203</v>
      </c>
      <c r="N1937" s="1">
        <v>43990</v>
      </c>
      <c r="O1937" t="s">
        <v>658</v>
      </c>
      <c r="P1937" t="s">
        <v>7221</v>
      </c>
      <c r="Q1937" t="s">
        <v>7226</v>
      </c>
      <c r="R1937" t="s">
        <v>7227</v>
      </c>
      <c r="S1937">
        <v>258863</v>
      </c>
      <c r="T1937">
        <v>329873</v>
      </c>
      <c r="U1937">
        <v>0.215</v>
      </c>
      <c r="V1937">
        <v>71300</v>
      </c>
      <c r="W1937">
        <v>260000</v>
      </c>
      <c r="X1937">
        <v>2021</v>
      </c>
      <c r="Y1937">
        <v>430690</v>
      </c>
    </row>
    <row r="1938" spans="1:25" x14ac:dyDescent="0.35">
      <c r="A1938">
        <v>2021</v>
      </c>
      <c r="B1938" t="s">
        <v>2254</v>
      </c>
      <c r="C1938" s="1">
        <v>44553</v>
      </c>
      <c r="D1938" t="s">
        <v>2132</v>
      </c>
      <c r="E1938" t="s">
        <v>109</v>
      </c>
      <c r="F1938" t="s">
        <v>721</v>
      </c>
      <c r="G1938">
        <v>3</v>
      </c>
      <c r="H1938">
        <v>302800</v>
      </c>
      <c r="I1938">
        <v>204000</v>
      </c>
      <c r="J1938" t="s">
        <v>18</v>
      </c>
      <c r="K1938">
        <v>908400</v>
      </c>
      <c r="L1938" t="s">
        <v>7205</v>
      </c>
      <c r="M1938" t="s">
        <v>7206</v>
      </c>
      <c r="N1938" s="1">
        <v>43269</v>
      </c>
      <c r="O1938" t="s">
        <v>721</v>
      </c>
      <c r="P1938" t="s">
        <v>7221</v>
      </c>
      <c r="Q1938" t="s">
        <v>7222</v>
      </c>
      <c r="R1938" t="s">
        <v>7223</v>
      </c>
      <c r="S1938">
        <v>202286</v>
      </c>
      <c r="T1938">
        <v>300212</v>
      </c>
      <c r="U1938">
        <v>0.32600000000000001</v>
      </c>
      <c r="V1938">
        <v>296400</v>
      </c>
      <c r="W1938">
        <v>612000</v>
      </c>
      <c r="X1938">
        <v>2021</v>
      </c>
      <c r="Y1938">
        <v>1180920</v>
      </c>
    </row>
    <row r="1939" spans="1:25" x14ac:dyDescent="0.35">
      <c r="A1939">
        <v>2021</v>
      </c>
      <c r="B1939" t="s">
        <v>2255</v>
      </c>
      <c r="C1939" s="1">
        <v>44554</v>
      </c>
      <c r="D1939" t="s">
        <v>2132</v>
      </c>
      <c r="E1939" t="s">
        <v>432</v>
      </c>
      <c r="F1939" t="s">
        <v>655</v>
      </c>
      <c r="G1939">
        <v>1</v>
      </c>
      <c r="H1939">
        <v>2114600</v>
      </c>
      <c r="I1939">
        <v>1436700</v>
      </c>
      <c r="J1939" t="s">
        <v>14</v>
      </c>
      <c r="K1939">
        <v>2114600</v>
      </c>
      <c r="L1939" t="s">
        <v>7202</v>
      </c>
      <c r="M1939" t="s">
        <v>7206</v>
      </c>
      <c r="N1939" s="1">
        <v>44028</v>
      </c>
      <c r="O1939" t="s">
        <v>655</v>
      </c>
      <c r="P1939" t="s">
        <v>7218</v>
      </c>
      <c r="Q1939" t="s">
        <v>7219</v>
      </c>
      <c r="R1939" t="s">
        <v>7220</v>
      </c>
      <c r="S1939">
        <v>1412184</v>
      </c>
      <c r="T1939">
        <v>2078622</v>
      </c>
      <c r="U1939">
        <v>0.32100000000000001</v>
      </c>
      <c r="V1939">
        <v>677900</v>
      </c>
      <c r="W1939">
        <v>1436700</v>
      </c>
      <c r="X1939">
        <v>2021</v>
      </c>
      <c r="Y1939">
        <v>2748980</v>
      </c>
    </row>
    <row r="1940" spans="1:25" x14ac:dyDescent="0.35">
      <c r="A1940">
        <v>2021</v>
      </c>
      <c r="B1940" t="s">
        <v>2256</v>
      </c>
      <c r="C1940" s="1">
        <v>44554</v>
      </c>
      <c r="D1940" t="s">
        <v>2132</v>
      </c>
      <c r="E1940" t="s">
        <v>401</v>
      </c>
      <c r="F1940" t="s">
        <v>115</v>
      </c>
      <c r="G1940">
        <v>2</v>
      </c>
      <c r="H1940">
        <v>3428200</v>
      </c>
      <c r="I1940">
        <v>2276100</v>
      </c>
      <c r="J1940" t="s">
        <v>14</v>
      </c>
      <c r="K1940">
        <v>6856400</v>
      </c>
      <c r="L1940" t="s">
        <v>7202</v>
      </c>
      <c r="M1940" t="s">
        <v>7203</v>
      </c>
      <c r="N1940" s="1">
        <v>43285</v>
      </c>
      <c r="O1940" t="s">
        <v>115</v>
      </c>
      <c r="P1940" t="s">
        <v>7231</v>
      </c>
      <c r="Q1940" t="s">
        <v>7232</v>
      </c>
      <c r="R1940" t="s">
        <v>7240</v>
      </c>
      <c r="S1940">
        <v>2331124</v>
      </c>
      <c r="T1940">
        <v>3511083</v>
      </c>
      <c r="U1940">
        <v>0.33600000000000002</v>
      </c>
      <c r="V1940">
        <v>2304200</v>
      </c>
      <c r="W1940">
        <v>4552200</v>
      </c>
      <c r="X1940">
        <v>2021</v>
      </c>
      <c r="Y1940">
        <v>8913320</v>
      </c>
    </row>
    <row r="1941" spans="1:25" x14ac:dyDescent="0.35">
      <c r="A1941">
        <v>2021</v>
      </c>
      <c r="B1941" t="s">
        <v>2257</v>
      </c>
      <c r="C1941" s="1">
        <v>44554</v>
      </c>
      <c r="D1941" t="s">
        <v>2132</v>
      </c>
      <c r="E1941" t="s">
        <v>152</v>
      </c>
      <c r="F1941" t="s">
        <v>199</v>
      </c>
      <c r="G1941">
        <v>1</v>
      </c>
      <c r="H1941">
        <v>412900</v>
      </c>
      <c r="I1941">
        <v>315100</v>
      </c>
      <c r="J1941" t="s">
        <v>14</v>
      </c>
      <c r="K1941">
        <v>412900</v>
      </c>
      <c r="L1941" t="s">
        <v>7207</v>
      </c>
      <c r="M1941" t="s">
        <v>7203</v>
      </c>
      <c r="N1941" s="1">
        <v>44087</v>
      </c>
      <c r="O1941" t="s">
        <v>199</v>
      </c>
      <c r="P1941" t="s">
        <v>7237</v>
      </c>
      <c r="Q1941" t="s">
        <v>7242</v>
      </c>
      <c r="R1941" t="s">
        <v>7230</v>
      </c>
      <c r="S1941">
        <v>302001</v>
      </c>
      <c r="T1941">
        <v>395757</v>
      </c>
      <c r="U1941">
        <v>0.23699999999999999</v>
      </c>
      <c r="V1941">
        <v>97800</v>
      </c>
      <c r="W1941">
        <v>315100</v>
      </c>
      <c r="X1941">
        <v>2021</v>
      </c>
      <c r="Y1941">
        <v>536770</v>
      </c>
    </row>
    <row r="1942" spans="1:25" x14ac:dyDescent="0.35">
      <c r="A1942">
        <v>2021</v>
      </c>
      <c r="B1942" t="s">
        <v>2258</v>
      </c>
      <c r="C1942" s="1">
        <v>44554</v>
      </c>
      <c r="D1942" t="s">
        <v>2132</v>
      </c>
      <c r="E1942" t="s">
        <v>383</v>
      </c>
      <c r="F1942" t="s">
        <v>658</v>
      </c>
      <c r="G1942">
        <v>5</v>
      </c>
      <c r="H1942">
        <v>356600</v>
      </c>
      <c r="I1942">
        <v>279800</v>
      </c>
      <c r="J1942" t="s">
        <v>18</v>
      </c>
      <c r="K1942">
        <v>1783000</v>
      </c>
      <c r="L1942" t="s">
        <v>7208</v>
      </c>
      <c r="M1942" t="s">
        <v>7203</v>
      </c>
      <c r="N1942" s="1">
        <v>43323</v>
      </c>
      <c r="O1942" t="s">
        <v>658</v>
      </c>
      <c r="P1942" t="s">
        <v>7221</v>
      </c>
      <c r="Q1942" t="s">
        <v>7226</v>
      </c>
      <c r="R1942" t="s">
        <v>7227</v>
      </c>
      <c r="S1942">
        <v>258863</v>
      </c>
      <c r="T1942">
        <v>329873</v>
      </c>
      <c r="U1942">
        <v>0.215</v>
      </c>
      <c r="V1942">
        <v>384000</v>
      </c>
      <c r="W1942">
        <v>1399000</v>
      </c>
      <c r="X1942">
        <v>2021</v>
      </c>
      <c r="Y1942">
        <v>2317900</v>
      </c>
    </row>
    <row r="1943" spans="1:25" x14ac:dyDescent="0.35">
      <c r="A1943">
        <v>2021</v>
      </c>
      <c r="B1943" t="s">
        <v>2259</v>
      </c>
      <c r="C1943" s="1">
        <v>44555</v>
      </c>
      <c r="D1943" t="s">
        <v>2132</v>
      </c>
      <c r="E1943" t="s">
        <v>181</v>
      </c>
      <c r="F1943" t="s">
        <v>128</v>
      </c>
      <c r="G1943">
        <v>3</v>
      </c>
      <c r="H1943">
        <v>1007800</v>
      </c>
      <c r="I1943">
        <v>784300</v>
      </c>
      <c r="J1943" t="s">
        <v>14</v>
      </c>
      <c r="K1943">
        <v>3023400</v>
      </c>
      <c r="L1943" t="s">
        <v>7202</v>
      </c>
      <c r="M1943" t="s">
        <v>7203</v>
      </c>
      <c r="N1943" s="1">
        <v>44087</v>
      </c>
      <c r="O1943" t="s">
        <v>128</v>
      </c>
      <c r="P1943" t="s">
        <v>7228</v>
      </c>
      <c r="Q1943" t="s">
        <v>7245</v>
      </c>
      <c r="R1943" t="s">
        <v>7220</v>
      </c>
      <c r="S1943">
        <v>807917</v>
      </c>
      <c r="T1943">
        <v>1038140</v>
      </c>
      <c r="U1943">
        <v>0.222</v>
      </c>
      <c r="V1943">
        <v>670500</v>
      </c>
      <c r="W1943">
        <v>2352900</v>
      </c>
      <c r="X1943">
        <v>2021</v>
      </c>
      <c r="Y1943">
        <v>3930420</v>
      </c>
    </row>
    <row r="1944" spans="1:25" x14ac:dyDescent="0.35">
      <c r="A1944">
        <v>2021</v>
      </c>
      <c r="B1944" t="s">
        <v>2260</v>
      </c>
      <c r="C1944" s="1">
        <v>44555</v>
      </c>
      <c r="D1944" t="s">
        <v>2132</v>
      </c>
      <c r="E1944" t="s">
        <v>169</v>
      </c>
      <c r="F1944" t="s">
        <v>376</v>
      </c>
      <c r="G1944">
        <v>1</v>
      </c>
      <c r="H1944">
        <v>208800</v>
      </c>
      <c r="I1944">
        <v>166600</v>
      </c>
      <c r="J1944" t="s">
        <v>14</v>
      </c>
      <c r="K1944">
        <v>208800</v>
      </c>
      <c r="L1944" t="s">
        <v>7209</v>
      </c>
      <c r="M1944" t="s">
        <v>7203</v>
      </c>
      <c r="N1944" s="1">
        <v>44466</v>
      </c>
      <c r="O1944" t="s">
        <v>376</v>
      </c>
      <c r="P1944" t="s">
        <v>7235</v>
      </c>
      <c r="Q1944" t="s">
        <v>7236</v>
      </c>
      <c r="R1944" t="s">
        <v>7225</v>
      </c>
      <c r="S1944">
        <v>161077</v>
      </c>
      <c r="T1944">
        <v>201881</v>
      </c>
      <c r="U1944">
        <v>0.20200000000000001</v>
      </c>
      <c r="V1944">
        <v>42200</v>
      </c>
      <c r="W1944">
        <v>166600</v>
      </c>
      <c r="X1944">
        <v>2021</v>
      </c>
      <c r="Y1944">
        <v>271440</v>
      </c>
    </row>
    <row r="1945" spans="1:25" x14ac:dyDescent="0.35">
      <c r="A1945">
        <v>2021</v>
      </c>
      <c r="B1945" t="s">
        <v>2261</v>
      </c>
      <c r="C1945" s="1">
        <v>44555</v>
      </c>
      <c r="D1945" t="s">
        <v>2132</v>
      </c>
      <c r="E1945" t="s">
        <v>468</v>
      </c>
      <c r="F1945" t="s">
        <v>78</v>
      </c>
      <c r="G1945">
        <v>3</v>
      </c>
      <c r="H1945">
        <v>4052200</v>
      </c>
      <c r="I1945">
        <v>2670200</v>
      </c>
      <c r="J1945" t="s">
        <v>14</v>
      </c>
      <c r="K1945">
        <v>12156600</v>
      </c>
      <c r="L1945" t="s">
        <v>7208</v>
      </c>
      <c r="M1945" t="s">
        <v>7203</v>
      </c>
      <c r="N1945" s="1">
        <v>43215</v>
      </c>
      <c r="O1945" t="s">
        <v>78</v>
      </c>
      <c r="P1945" t="s">
        <v>7231</v>
      </c>
      <c r="Q1945" t="s">
        <v>7241</v>
      </c>
      <c r="R1945" t="s">
        <v>7223</v>
      </c>
      <c r="S1945">
        <v>2492732</v>
      </c>
      <c r="T1945">
        <v>3782823</v>
      </c>
      <c r="U1945">
        <v>0.34100000000000003</v>
      </c>
      <c r="V1945">
        <v>4146000</v>
      </c>
      <c r="W1945">
        <v>8010600</v>
      </c>
      <c r="X1945">
        <v>2021</v>
      </c>
      <c r="Y1945">
        <v>15803580</v>
      </c>
    </row>
    <row r="1946" spans="1:25" x14ac:dyDescent="0.35">
      <c r="A1946">
        <v>2021</v>
      </c>
      <c r="B1946" t="s">
        <v>2262</v>
      </c>
      <c r="C1946" s="1">
        <v>44555</v>
      </c>
      <c r="D1946" t="s">
        <v>2132</v>
      </c>
      <c r="E1946" t="s">
        <v>389</v>
      </c>
      <c r="F1946" t="s">
        <v>434</v>
      </c>
      <c r="G1946">
        <v>3</v>
      </c>
      <c r="H1946">
        <v>255500</v>
      </c>
      <c r="I1946">
        <v>186200</v>
      </c>
      <c r="J1946" t="s">
        <v>18</v>
      </c>
      <c r="K1946">
        <v>766500</v>
      </c>
      <c r="L1946" t="s">
        <v>7204</v>
      </c>
      <c r="M1946" t="s">
        <v>7203</v>
      </c>
      <c r="N1946" s="1">
        <v>44029</v>
      </c>
      <c r="O1946" t="s">
        <v>434</v>
      </c>
      <c r="P1946" t="s">
        <v>7221</v>
      </c>
      <c r="Q1946" t="s">
        <v>7222</v>
      </c>
      <c r="R1946" t="s">
        <v>7225</v>
      </c>
      <c r="S1946">
        <v>180543</v>
      </c>
      <c r="T1946">
        <v>247785</v>
      </c>
      <c r="U1946">
        <v>0.27100000000000002</v>
      </c>
      <c r="V1946">
        <v>207900</v>
      </c>
      <c r="W1946">
        <v>558600</v>
      </c>
      <c r="X1946">
        <v>2021</v>
      </c>
      <c r="Y1946">
        <v>996450</v>
      </c>
    </row>
    <row r="1947" spans="1:25" x14ac:dyDescent="0.35">
      <c r="A1947">
        <v>2021</v>
      </c>
      <c r="B1947" t="s">
        <v>2263</v>
      </c>
      <c r="C1947" s="1">
        <v>44555</v>
      </c>
      <c r="D1947" t="s">
        <v>2132</v>
      </c>
      <c r="E1947" t="s">
        <v>109</v>
      </c>
      <c r="F1947" t="s">
        <v>848</v>
      </c>
      <c r="G1947">
        <v>3</v>
      </c>
      <c r="H1947">
        <v>2361000</v>
      </c>
      <c r="I1947">
        <v>1918000</v>
      </c>
      <c r="J1947" t="s">
        <v>14</v>
      </c>
      <c r="K1947">
        <v>7083000</v>
      </c>
      <c r="L1947" t="s">
        <v>7205</v>
      </c>
      <c r="M1947" t="s">
        <v>7206</v>
      </c>
      <c r="N1947" s="1">
        <v>43269</v>
      </c>
      <c r="O1947" t="s">
        <v>848</v>
      </c>
      <c r="P1947" t="s">
        <v>7231</v>
      </c>
      <c r="Q1947" t="s">
        <v>7232</v>
      </c>
      <c r="R1947" t="s">
        <v>7240</v>
      </c>
      <c r="S1947">
        <v>1718977</v>
      </c>
      <c r="T1947">
        <v>2115966</v>
      </c>
      <c r="U1947">
        <v>0.188</v>
      </c>
      <c r="V1947">
        <v>1329000</v>
      </c>
      <c r="W1947">
        <v>5754000</v>
      </c>
      <c r="X1947">
        <v>2021</v>
      </c>
      <c r="Y1947">
        <v>9207900</v>
      </c>
    </row>
    <row r="1948" spans="1:25" x14ac:dyDescent="0.35">
      <c r="A1948">
        <v>2021</v>
      </c>
      <c r="B1948" t="s">
        <v>2264</v>
      </c>
      <c r="C1948" s="1">
        <v>44555</v>
      </c>
      <c r="D1948" t="s">
        <v>2132</v>
      </c>
      <c r="E1948" t="s">
        <v>80</v>
      </c>
      <c r="F1948" t="s">
        <v>649</v>
      </c>
      <c r="G1948">
        <v>2</v>
      </c>
      <c r="H1948">
        <v>79500</v>
      </c>
      <c r="I1948">
        <v>55900</v>
      </c>
      <c r="J1948" t="s">
        <v>14</v>
      </c>
      <c r="K1948">
        <v>159000</v>
      </c>
      <c r="L1948" t="s">
        <v>7209</v>
      </c>
      <c r="M1948" t="s">
        <v>7206</v>
      </c>
      <c r="N1948" s="1">
        <v>43268</v>
      </c>
      <c r="O1948" t="s">
        <v>649</v>
      </c>
      <c r="P1948" t="s">
        <v>7235</v>
      </c>
      <c r="Q1948" t="s">
        <v>7236</v>
      </c>
      <c r="R1948" t="s">
        <v>7223</v>
      </c>
      <c r="S1948">
        <v>56164</v>
      </c>
      <c r="T1948">
        <v>79878</v>
      </c>
      <c r="U1948">
        <v>0.29699999999999999</v>
      </c>
      <c r="V1948">
        <v>47200</v>
      </c>
      <c r="W1948">
        <v>111800</v>
      </c>
      <c r="X1948">
        <v>2021</v>
      </c>
      <c r="Y1948">
        <v>206700</v>
      </c>
    </row>
    <row r="1949" spans="1:25" x14ac:dyDescent="0.35">
      <c r="A1949">
        <v>2021</v>
      </c>
      <c r="B1949" t="s">
        <v>2265</v>
      </c>
      <c r="C1949" s="1">
        <v>44555</v>
      </c>
      <c r="D1949" t="s">
        <v>2132</v>
      </c>
      <c r="E1949" t="s">
        <v>114</v>
      </c>
      <c r="F1949" t="s">
        <v>104</v>
      </c>
      <c r="G1949">
        <v>4</v>
      </c>
      <c r="H1949">
        <v>875700</v>
      </c>
      <c r="I1949">
        <v>679400</v>
      </c>
      <c r="J1949" t="s">
        <v>14</v>
      </c>
      <c r="K1949">
        <v>3502800</v>
      </c>
      <c r="L1949" t="s">
        <v>7209</v>
      </c>
      <c r="M1949" t="s">
        <v>7203</v>
      </c>
      <c r="N1949" s="1">
        <v>43509</v>
      </c>
      <c r="O1949" t="s">
        <v>104</v>
      </c>
      <c r="P1949" t="s">
        <v>7228</v>
      </c>
      <c r="Q1949" t="s">
        <v>7245</v>
      </c>
      <c r="R1949" t="s">
        <v>7230</v>
      </c>
      <c r="S1949">
        <v>701583</v>
      </c>
      <c r="T1949">
        <v>904253</v>
      </c>
      <c r="U1949">
        <v>0.224</v>
      </c>
      <c r="V1949">
        <v>785200</v>
      </c>
      <c r="W1949">
        <v>2717600</v>
      </c>
      <c r="X1949">
        <v>2021</v>
      </c>
      <c r="Y1949">
        <v>4553640</v>
      </c>
    </row>
    <row r="1950" spans="1:25" x14ac:dyDescent="0.35">
      <c r="A1950">
        <v>2021</v>
      </c>
      <c r="B1950" t="s">
        <v>2266</v>
      </c>
      <c r="C1950" s="1">
        <v>44555</v>
      </c>
      <c r="D1950" t="s">
        <v>2132</v>
      </c>
      <c r="E1950" t="s">
        <v>477</v>
      </c>
      <c r="F1950" t="s">
        <v>299</v>
      </c>
      <c r="G1950">
        <v>5</v>
      </c>
      <c r="H1950">
        <v>478300</v>
      </c>
      <c r="I1950">
        <v>329900</v>
      </c>
      <c r="J1950" t="s">
        <v>14</v>
      </c>
      <c r="K1950">
        <v>2391500</v>
      </c>
      <c r="L1950" t="s">
        <v>7210</v>
      </c>
      <c r="M1950" t="s">
        <v>7203</v>
      </c>
      <c r="N1950" s="1">
        <v>44490</v>
      </c>
      <c r="O1950" t="s">
        <v>299</v>
      </c>
      <c r="P1950" t="s">
        <v>7237</v>
      </c>
      <c r="Q1950" t="s">
        <v>7239</v>
      </c>
      <c r="R1950" t="s">
        <v>7227</v>
      </c>
      <c r="S1950">
        <v>343773</v>
      </c>
      <c r="T1950">
        <v>498382</v>
      </c>
      <c r="U1950">
        <v>0.31</v>
      </c>
      <c r="V1950">
        <v>742000</v>
      </c>
      <c r="W1950">
        <v>1649500</v>
      </c>
      <c r="X1950">
        <v>2021</v>
      </c>
      <c r="Y1950">
        <v>3108950</v>
      </c>
    </row>
    <row r="1951" spans="1:25" x14ac:dyDescent="0.35">
      <c r="A1951">
        <v>2021</v>
      </c>
      <c r="B1951" t="s">
        <v>2267</v>
      </c>
      <c r="C1951" s="1">
        <v>44556</v>
      </c>
      <c r="D1951" t="s">
        <v>2132</v>
      </c>
      <c r="E1951" t="s">
        <v>754</v>
      </c>
      <c r="F1951" t="s">
        <v>21</v>
      </c>
      <c r="G1951">
        <v>5</v>
      </c>
      <c r="H1951">
        <v>2564300</v>
      </c>
      <c r="I1951">
        <v>1728300</v>
      </c>
      <c r="J1951" t="s">
        <v>14</v>
      </c>
      <c r="K1951">
        <v>12821500</v>
      </c>
      <c r="L1951" t="s">
        <v>7209</v>
      </c>
      <c r="M1951" t="s">
        <v>7203</v>
      </c>
      <c r="N1951" s="1">
        <v>43324</v>
      </c>
      <c r="O1951" t="s">
        <v>21</v>
      </c>
      <c r="P1951" t="s">
        <v>7231</v>
      </c>
      <c r="Q1951" t="s">
        <v>7232</v>
      </c>
      <c r="R1951" t="s">
        <v>7225</v>
      </c>
      <c r="S1951">
        <v>1815090</v>
      </c>
      <c r="T1951">
        <v>2693020</v>
      </c>
      <c r="U1951">
        <v>0.32600000000000001</v>
      </c>
      <c r="V1951">
        <v>4180000</v>
      </c>
      <c r="W1951">
        <v>8641500</v>
      </c>
      <c r="X1951">
        <v>2021</v>
      </c>
      <c r="Y1951">
        <v>16667950</v>
      </c>
    </row>
    <row r="1952" spans="1:25" x14ac:dyDescent="0.35">
      <c r="A1952">
        <v>2021</v>
      </c>
      <c r="B1952" t="s">
        <v>2268</v>
      </c>
      <c r="C1952" s="1">
        <v>44556</v>
      </c>
      <c r="D1952" t="s">
        <v>2132</v>
      </c>
      <c r="E1952" t="s">
        <v>109</v>
      </c>
      <c r="F1952" t="s">
        <v>642</v>
      </c>
      <c r="G1952">
        <v>5</v>
      </c>
      <c r="H1952">
        <v>826700</v>
      </c>
      <c r="I1952">
        <v>611500</v>
      </c>
      <c r="J1952" t="s">
        <v>14</v>
      </c>
      <c r="K1952">
        <v>4133500</v>
      </c>
      <c r="L1952" t="s">
        <v>7205</v>
      </c>
      <c r="M1952" t="s">
        <v>7206</v>
      </c>
      <c r="N1952" s="1">
        <v>43269</v>
      </c>
      <c r="O1952" t="s">
        <v>642</v>
      </c>
      <c r="P1952" t="s">
        <v>7228</v>
      </c>
      <c r="Q1952" t="s">
        <v>7245</v>
      </c>
      <c r="R1952" t="s">
        <v>7223</v>
      </c>
      <c r="S1952">
        <v>662808</v>
      </c>
      <c r="T1952">
        <v>895988</v>
      </c>
      <c r="U1952">
        <v>0.26</v>
      </c>
      <c r="V1952">
        <v>1076000</v>
      </c>
      <c r="W1952">
        <v>3057500</v>
      </c>
      <c r="X1952">
        <v>2021</v>
      </c>
      <c r="Y1952">
        <v>5373550</v>
      </c>
    </row>
    <row r="1953" spans="1:25" x14ac:dyDescent="0.35">
      <c r="A1953">
        <v>2021</v>
      </c>
      <c r="B1953" t="s">
        <v>2269</v>
      </c>
      <c r="C1953" s="1">
        <v>44556</v>
      </c>
      <c r="D1953" t="s">
        <v>2132</v>
      </c>
      <c r="E1953" t="s">
        <v>35</v>
      </c>
      <c r="F1953" t="s">
        <v>75</v>
      </c>
      <c r="G1953">
        <v>4</v>
      </c>
      <c r="H1953">
        <v>207000</v>
      </c>
      <c r="I1953">
        <v>156300</v>
      </c>
      <c r="J1953" t="s">
        <v>18</v>
      </c>
      <c r="K1953">
        <v>828000</v>
      </c>
      <c r="L1953" t="s">
        <v>7202</v>
      </c>
      <c r="M1953" t="s">
        <v>7203</v>
      </c>
      <c r="N1953" s="1">
        <v>43628</v>
      </c>
      <c r="O1953" t="s">
        <v>75</v>
      </c>
      <c r="P1953" t="s">
        <v>7235</v>
      </c>
      <c r="Q1953" t="s">
        <v>7247</v>
      </c>
      <c r="R1953" t="s">
        <v>7223</v>
      </c>
      <c r="S1953">
        <v>161784</v>
      </c>
      <c r="T1953">
        <v>214281</v>
      </c>
      <c r="U1953">
        <v>0.245</v>
      </c>
      <c r="V1953">
        <v>202800</v>
      </c>
      <c r="W1953">
        <v>625200</v>
      </c>
      <c r="X1953">
        <v>2021</v>
      </c>
      <c r="Y1953">
        <v>1076400</v>
      </c>
    </row>
    <row r="1954" spans="1:25" x14ac:dyDescent="0.35">
      <c r="A1954">
        <v>2021</v>
      </c>
      <c r="B1954" t="s">
        <v>2270</v>
      </c>
      <c r="C1954" s="1">
        <v>44556</v>
      </c>
      <c r="D1954" t="s">
        <v>2132</v>
      </c>
      <c r="E1954" t="s">
        <v>451</v>
      </c>
      <c r="F1954" t="s">
        <v>191</v>
      </c>
      <c r="G1954">
        <v>1</v>
      </c>
      <c r="H1954">
        <v>1265300</v>
      </c>
      <c r="I1954">
        <v>917900</v>
      </c>
      <c r="J1954" t="s">
        <v>18</v>
      </c>
      <c r="K1954">
        <v>1265300</v>
      </c>
      <c r="L1954" t="s">
        <v>7207</v>
      </c>
      <c r="M1954" t="s">
        <v>7203</v>
      </c>
      <c r="N1954" s="1">
        <v>43773</v>
      </c>
      <c r="O1954" t="s">
        <v>191</v>
      </c>
      <c r="P1954" t="s">
        <v>7218</v>
      </c>
      <c r="Q1954" t="s">
        <v>7224</v>
      </c>
      <c r="R1954" t="s">
        <v>7225</v>
      </c>
      <c r="S1954">
        <v>907559</v>
      </c>
      <c r="T1954">
        <v>1250944</v>
      </c>
      <c r="U1954">
        <v>0.27400000000000002</v>
      </c>
      <c r="V1954">
        <v>347400</v>
      </c>
      <c r="W1954">
        <v>917900</v>
      </c>
      <c r="X1954">
        <v>2021</v>
      </c>
      <c r="Y1954">
        <v>1644890</v>
      </c>
    </row>
    <row r="1955" spans="1:25" x14ac:dyDescent="0.35">
      <c r="A1955">
        <v>2021</v>
      </c>
      <c r="B1955" t="s">
        <v>2271</v>
      </c>
      <c r="C1955" s="1">
        <v>44556</v>
      </c>
      <c r="D1955" t="s">
        <v>2132</v>
      </c>
      <c r="E1955" t="s">
        <v>514</v>
      </c>
      <c r="F1955" t="s">
        <v>454</v>
      </c>
      <c r="G1955">
        <v>4</v>
      </c>
      <c r="H1955">
        <v>2030300</v>
      </c>
      <c r="I1955">
        <v>1551100</v>
      </c>
      <c r="J1955" t="s">
        <v>14</v>
      </c>
      <c r="K1955">
        <v>8121200</v>
      </c>
      <c r="L1955" t="s">
        <v>7205</v>
      </c>
      <c r="M1955" t="s">
        <v>7203</v>
      </c>
      <c r="N1955" s="1">
        <v>43532</v>
      </c>
      <c r="O1955" t="s">
        <v>454</v>
      </c>
      <c r="P1955" t="s">
        <v>7218</v>
      </c>
      <c r="Q1955" t="s">
        <v>7219</v>
      </c>
      <c r="R1955" t="s">
        <v>7230</v>
      </c>
      <c r="S1955">
        <v>1483977</v>
      </c>
      <c r="T1955">
        <v>1942446</v>
      </c>
      <c r="U1955">
        <v>0.23599999999999999</v>
      </c>
      <c r="V1955">
        <v>1916800</v>
      </c>
      <c r="W1955">
        <v>6204400</v>
      </c>
      <c r="X1955">
        <v>2021</v>
      </c>
      <c r="Y1955">
        <v>10557560</v>
      </c>
    </row>
    <row r="1956" spans="1:25" x14ac:dyDescent="0.35">
      <c r="A1956">
        <v>2021</v>
      </c>
      <c r="B1956" t="s">
        <v>2272</v>
      </c>
      <c r="C1956" s="1">
        <v>44556</v>
      </c>
      <c r="D1956" t="s">
        <v>2132</v>
      </c>
      <c r="E1956" t="s">
        <v>64</v>
      </c>
      <c r="F1956" t="s">
        <v>331</v>
      </c>
      <c r="G1956">
        <v>1</v>
      </c>
      <c r="H1956">
        <v>202100</v>
      </c>
      <c r="I1956">
        <v>156500</v>
      </c>
      <c r="J1956" t="s">
        <v>18</v>
      </c>
      <c r="K1956">
        <v>202100</v>
      </c>
      <c r="L1956" t="s">
        <v>7208</v>
      </c>
      <c r="M1956" t="s">
        <v>7203</v>
      </c>
      <c r="N1956" s="1">
        <v>43146</v>
      </c>
      <c r="O1956" t="s">
        <v>331</v>
      </c>
      <c r="P1956" t="s">
        <v>7235</v>
      </c>
      <c r="Q1956" t="s">
        <v>7236</v>
      </c>
      <c r="R1956" t="s">
        <v>7234</v>
      </c>
      <c r="S1956">
        <v>145591</v>
      </c>
      <c r="T1956">
        <v>187953</v>
      </c>
      <c r="U1956">
        <v>0.22500000000000001</v>
      </c>
      <c r="V1956">
        <v>45600</v>
      </c>
      <c r="W1956">
        <v>156500</v>
      </c>
      <c r="X1956">
        <v>2021</v>
      </c>
      <c r="Y1956">
        <v>262730</v>
      </c>
    </row>
    <row r="1957" spans="1:25" x14ac:dyDescent="0.35">
      <c r="A1957">
        <v>2021</v>
      </c>
      <c r="B1957" t="s">
        <v>2273</v>
      </c>
      <c r="C1957" s="1">
        <v>44557</v>
      </c>
      <c r="D1957" t="s">
        <v>2132</v>
      </c>
      <c r="E1957" t="s">
        <v>436</v>
      </c>
      <c r="F1957" t="s">
        <v>141</v>
      </c>
      <c r="G1957">
        <v>2</v>
      </c>
      <c r="H1957">
        <v>133600</v>
      </c>
      <c r="I1957">
        <v>91900</v>
      </c>
      <c r="J1957" t="s">
        <v>18</v>
      </c>
      <c r="K1957">
        <v>267200</v>
      </c>
      <c r="L1957" t="s">
        <v>7202</v>
      </c>
      <c r="M1957" t="s">
        <v>7206</v>
      </c>
      <c r="N1957" s="1">
        <v>43104</v>
      </c>
      <c r="O1957" t="s">
        <v>141</v>
      </c>
      <c r="P1957" t="s">
        <v>7235</v>
      </c>
      <c r="Q1957" t="s">
        <v>7236</v>
      </c>
      <c r="R1957" t="s">
        <v>7223</v>
      </c>
      <c r="S1957">
        <v>99331</v>
      </c>
      <c r="T1957">
        <v>144383</v>
      </c>
      <c r="U1957">
        <v>0.312</v>
      </c>
      <c r="V1957">
        <v>83400</v>
      </c>
      <c r="W1957">
        <v>183800</v>
      </c>
      <c r="X1957">
        <v>2021</v>
      </c>
      <c r="Y1957">
        <v>347360</v>
      </c>
    </row>
    <row r="1958" spans="1:25" x14ac:dyDescent="0.35">
      <c r="A1958">
        <v>2021</v>
      </c>
      <c r="B1958" t="s">
        <v>2274</v>
      </c>
      <c r="C1958" s="1">
        <v>44557</v>
      </c>
      <c r="D1958" t="s">
        <v>2132</v>
      </c>
      <c r="E1958" t="s">
        <v>240</v>
      </c>
      <c r="F1958" t="s">
        <v>36</v>
      </c>
      <c r="G1958">
        <v>2</v>
      </c>
      <c r="H1958">
        <v>186300</v>
      </c>
      <c r="I1958">
        <v>144300</v>
      </c>
      <c r="J1958" t="s">
        <v>14</v>
      </c>
      <c r="K1958">
        <v>372600</v>
      </c>
      <c r="L1958" t="s">
        <v>7209</v>
      </c>
      <c r="M1958" t="s">
        <v>7203</v>
      </c>
      <c r="N1958" s="1">
        <v>43410</v>
      </c>
      <c r="O1958" t="s">
        <v>36</v>
      </c>
      <c r="P1958" t="s">
        <v>7237</v>
      </c>
      <c r="Q1958" t="s">
        <v>7242</v>
      </c>
      <c r="R1958" t="s">
        <v>7240</v>
      </c>
      <c r="S1958">
        <v>137044</v>
      </c>
      <c r="T1958">
        <v>176916</v>
      </c>
      <c r="U1958">
        <v>0.22500000000000001</v>
      </c>
      <c r="V1958">
        <v>84000</v>
      </c>
      <c r="W1958">
        <v>288600</v>
      </c>
      <c r="X1958">
        <v>2021</v>
      </c>
      <c r="Y1958">
        <v>484380</v>
      </c>
    </row>
    <row r="1959" spans="1:25" x14ac:dyDescent="0.35">
      <c r="A1959">
        <v>2021</v>
      </c>
      <c r="B1959" t="s">
        <v>2275</v>
      </c>
      <c r="C1959" s="1">
        <v>44557</v>
      </c>
      <c r="D1959" t="s">
        <v>2132</v>
      </c>
      <c r="E1959" t="s">
        <v>583</v>
      </c>
      <c r="F1959" t="s">
        <v>465</v>
      </c>
      <c r="G1959">
        <v>5</v>
      </c>
      <c r="H1959">
        <v>86000</v>
      </c>
      <c r="I1959">
        <v>66200</v>
      </c>
      <c r="J1959" t="s">
        <v>18</v>
      </c>
      <c r="K1959">
        <v>430000</v>
      </c>
      <c r="L1959" t="s">
        <v>7204</v>
      </c>
      <c r="M1959" t="s">
        <v>7206</v>
      </c>
      <c r="N1959" s="1">
        <v>44126</v>
      </c>
      <c r="O1959" t="s">
        <v>465</v>
      </c>
      <c r="P1959" t="s">
        <v>7237</v>
      </c>
      <c r="Q1959" t="s">
        <v>7239</v>
      </c>
      <c r="R1959" t="s">
        <v>7240</v>
      </c>
      <c r="S1959">
        <v>65157</v>
      </c>
      <c r="T1959">
        <v>84660</v>
      </c>
      <c r="U1959">
        <v>0.23</v>
      </c>
      <c r="V1959">
        <v>99000</v>
      </c>
      <c r="W1959">
        <v>331000</v>
      </c>
      <c r="X1959">
        <v>2021</v>
      </c>
      <c r="Y1959">
        <v>559000</v>
      </c>
    </row>
    <row r="1960" spans="1:25" x14ac:dyDescent="0.35">
      <c r="A1960">
        <v>2021</v>
      </c>
      <c r="B1960" t="s">
        <v>2276</v>
      </c>
      <c r="C1960" s="1">
        <v>44557</v>
      </c>
      <c r="D1960" t="s">
        <v>2132</v>
      </c>
      <c r="E1960" t="s">
        <v>583</v>
      </c>
      <c r="F1960" t="s">
        <v>551</v>
      </c>
      <c r="G1960">
        <v>1</v>
      </c>
      <c r="H1960">
        <v>1509100</v>
      </c>
      <c r="I1960">
        <v>1174000</v>
      </c>
      <c r="J1960" t="s">
        <v>14</v>
      </c>
      <c r="K1960">
        <v>1509100</v>
      </c>
      <c r="L1960" t="s">
        <v>7204</v>
      </c>
      <c r="M1960" t="s">
        <v>7206</v>
      </c>
      <c r="N1960" s="1">
        <v>44126</v>
      </c>
      <c r="O1960" t="s">
        <v>551</v>
      </c>
      <c r="P1960" t="s">
        <v>7218</v>
      </c>
      <c r="Q1960" t="s">
        <v>7224</v>
      </c>
      <c r="R1960" t="s">
        <v>7220</v>
      </c>
      <c r="S1960">
        <v>1207526</v>
      </c>
      <c r="T1960">
        <v>1552203</v>
      </c>
      <c r="U1960">
        <v>0.222</v>
      </c>
      <c r="V1960">
        <v>335100</v>
      </c>
      <c r="W1960">
        <v>1174000</v>
      </c>
      <c r="X1960">
        <v>2021</v>
      </c>
      <c r="Y1960">
        <v>1961830</v>
      </c>
    </row>
    <row r="1961" spans="1:25" x14ac:dyDescent="0.35">
      <c r="A1961">
        <v>2021</v>
      </c>
      <c r="B1961" t="s">
        <v>2277</v>
      </c>
      <c r="C1961" s="1">
        <v>44557</v>
      </c>
      <c r="D1961" t="s">
        <v>2132</v>
      </c>
      <c r="E1961" t="s">
        <v>87</v>
      </c>
      <c r="F1961" t="s">
        <v>350</v>
      </c>
      <c r="G1961">
        <v>1</v>
      </c>
      <c r="H1961">
        <v>563900</v>
      </c>
      <c r="I1961">
        <v>451300</v>
      </c>
      <c r="J1961" t="s">
        <v>14</v>
      </c>
      <c r="K1961">
        <v>563900</v>
      </c>
      <c r="L1961" t="s">
        <v>7205</v>
      </c>
      <c r="M1961" t="s">
        <v>7206</v>
      </c>
      <c r="N1961" s="1">
        <v>43542</v>
      </c>
      <c r="O1961" t="s">
        <v>350</v>
      </c>
      <c r="P1961" t="s">
        <v>7228</v>
      </c>
      <c r="Q1961" t="s">
        <v>7245</v>
      </c>
      <c r="R1961" t="s">
        <v>7223</v>
      </c>
      <c r="S1961">
        <v>434098</v>
      </c>
      <c r="T1961">
        <v>542339</v>
      </c>
      <c r="U1961">
        <v>0.2</v>
      </c>
      <c r="V1961">
        <v>112600</v>
      </c>
      <c r="W1961">
        <v>451300</v>
      </c>
      <c r="X1961">
        <v>2021</v>
      </c>
      <c r="Y1961">
        <v>733070</v>
      </c>
    </row>
    <row r="1962" spans="1:25" x14ac:dyDescent="0.35">
      <c r="A1962">
        <v>2021</v>
      </c>
      <c r="B1962" t="s">
        <v>2278</v>
      </c>
      <c r="C1962" s="1">
        <v>44557</v>
      </c>
      <c r="D1962" t="s">
        <v>2132</v>
      </c>
      <c r="E1962" t="s">
        <v>119</v>
      </c>
      <c r="F1962" t="s">
        <v>610</v>
      </c>
      <c r="G1962">
        <v>3</v>
      </c>
      <c r="H1962">
        <v>1987900</v>
      </c>
      <c r="I1962">
        <v>1396000</v>
      </c>
      <c r="J1962" t="s">
        <v>14</v>
      </c>
      <c r="K1962">
        <v>5963700</v>
      </c>
      <c r="L1962" t="s">
        <v>7208</v>
      </c>
      <c r="M1962" t="s">
        <v>7206</v>
      </c>
      <c r="N1962" s="1">
        <v>43601</v>
      </c>
      <c r="O1962" t="s">
        <v>610</v>
      </c>
      <c r="P1962" t="s">
        <v>7231</v>
      </c>
      <c r="Q1962" t="s">
        <v>7241</v>
      </c>
      <c r="R1962" t="s">
        <v>7225</v>
      </c>
      <c r="S1962">
        <v>1464496</v>
      </c>
      <c r="T1962">
        <v>2085449</v>
      </c>
      <c r="U1962">
        <v>0.29799999999999999</v>
      </c>
      <c r="V1962">
        <v>1775700</v>
      </c>
      <c r="W1962">
        <v>4188000</v>
      </c>
      <c r="X1962">
        <v>2021</v>
      </c>
      <c r="Y1962">
        <v>7752810</v>
      </c>
    </row>
    <row r="1963" spans="1:25" x14ac:dyDescent="0.35">
      <c r="A1963">
        <v>2021</v>
      </c>
      <c r="B1963" t="s">
        <v>2279</v>
      </c>
      <c r="C1963" s="1">
        <v>44558</v>
      </c>
      <c r="D1963" t="s">
        <v>2132</v>
      </c>
      <c r="E1963" t="s">
        <v>152</v>
      </c>
      <c r="F1963" t="s">
        <v>288</v>
      </c>
      <c r="G1963">
        <v>1</v>
      </c>
      <c r="H1963">
        <v>1219100</v>
      </c>
      <c r="I1963">
        <v>988300</v>
      </c>
      <c r="J1963" t="s">
        <v>14</v>
      </c>
      <c r="K1963">
        <v>1219100</v>
      </c>
      <c r="L1963" t="s">
        <v>7207</v>
      </c>
      <c r="M1963" t="s">
        <v>7203</v>
      </c>
      <c r="N1963" s="1">
        <v>44087</v>
      </c>
      <c r="O1963" t="s">
        <v>288</v>
      </c>
      <c r="P1963" t="s">
        <v>7218</v>
      </c>
      <c r="Q1963" t="s">
        <v>7233</v>
      </c>
      <c r="R1963" t="s">
        <v>7223</v>
      </c>
      <c r="S1963">
        <v>987130</v>
      </c>
      <c r="T1963">
        <v>1217648</v>
      </c>
      <c r="U1963">
        <v>0.189</v>
      </c>
      <c r="V1963">
        <v>230800</v>
      </c>
      <c r="W1963">
        <v>988300</v>
      </c>
      <c r="X1963">
        <v>2021</v>
      </c>
      <c r="Y1963">
        <v>1584830</v>
      </c>
    </row>
    <row r="1964" spans="1:25" x14ac:dyDescent="0.35">
      <c r="A1964">
        <v>2021</v>
      </c>
      <c r="B1964" t="s">
        <v>2280</v>
      </c>
      <c r="C1964" s="1">
        <v>44558</v>
      </c>
      <c r="D1964" t="s">
        <v>2132</v>
      </c>
      <c r="E1964" t="s">
        <v>232</v>
      </c>
      <c r="F1964" t="s">
        <v>434</v>
      </c>
      <c r="G1964">
        <v>3</v>
      </c>
      <c r="H1964">
        <v>251500</v>
      </c>
      <c r="I1964">
        <v>183300</v>
      </c>
      <c r="J1964" t="s">
        <v>14</v>
      </c>
      <c r="K1964">
        <v>754500</v>
      </c>
      <c r="L1964" t="s">
        <v>7204</v>
      </c>
      <c r="M1964" t="s">
        <v>7203</v>
      </c>
      <c r="N1964" s="1">
        <v>44016</v>
      </c>
      <c r="O1964" t="s">
        <v>434</v>
      </c>
      <c r="P1964" t="s">
        <v>7221</v>
      </c>
      <c r="Q1964" t="s">
        <v>7222</v>
      </c>
      <c r="R1964" t="s">
        <v>7225</v>
      </c>
      <c r="S1964">
        <v>180543</v>
      </c>
      <c r="T1964">
        <v>247785</v>
      </c>
      <c r="U1964">
        <v>0.27100000000000002</v>
      </c>
      <c r="V1964">
        <v>204600</v>
      </c>
      <c r="W1964">
        <v>549900</v>
      </c>
      <c r="X1964">
        <v>2021</v>
      </c>
      <c r="Y1964">
        <v>980850</v>
      </c>
    </row>
    <row r="1965" spans="1:25" x14ac:dyDescent="0.35">
      <c r="A1965">
        <v>2021</v>
      </c>
      <c r="B1965" t="s">
        <v>2281</v>
      </c>
      <c r="C1965" s="1">
        <v>44558</v>
      </c>
      <c r="D1965" t="s">
        <v>2132</v>
      </c>
      <c r="E1965" t="s">
        <v>389</v>
      </c>
      <c r="F1965" t="s">
        <v>373</v>
      </c>
      <c r="G1965">
        <v>3</v>
      </c>
      <c r="H1965">
        <v>102100</v>
      </c>
      <c r="I1965">
        <v>79100</v>
      </c>
      <c r="J1965" t="s">
        <v>14</v>
      </c>
      <c r="K1965">
        <v>306300</v>
      </c>
      <c r="L1965" t="s">
        <v>7204</v>
      </c>
      <c r="M1965" t="s">
        <v>7203</v>
      </c>
      <c r="N1965" s="1">
        <v>44029</v>
      </c>
      <c r="O1965" t="s">
        <v>373</v>
      </c>
      <c r="P1965" t="s">
        <v>7235</v>
      </c>
      <c r="Q1965" t="s">
        <v>7236</v>
      </c>
      <c r="R1965" t="s">
        <v>7230</v>
      </c>
      <c r="S1965">
        <v>78046</v>
      </c>
      <c r="T1965">
        <v>100718</v>
      </c>
      <c r="U1965">
        <v>0.22500000000000001</v>
      </c>
      <c r="V1965">
        <v>69000</v>
      </c>
      <c r="W1965">
        <v>237300</v>
      </c>
      <c r="X1965">
        <v>2021</v>
      </c>
      <c r="Y1965">
        <v>398190</v>
      </c>
    </row>
    <row r="1966" spans="1:25" x14ac:dyDescent="0.35">
      <c r="A1966">
        <v>2021</v>
      </c>
      <c r="B1966" t="s">
        <v>2282</v>
      </c>
      <c r="C1966" s="1">
        <v>44558</v>
      </c>
      <c r="D1966" t="s">
        <v>2132</v>
      </c>
      <c r="E1966" t="s">
        <v>240</v>
      </c>
      <c r="F1966" t="s">
        <v>723</v>
      </c>
      <c r="G1966">
        <v>1</v>
      </c>
      <c r="H1966">
        <v>1401200</v>
      </c>
      <c r="I1966">
        <v>1119600</v>
      </c>
      <c r="J1966" t="s">
        <v>18</v>
      </c>
      <c r="K1966">
        <v>1401200</v>
      </c>
      <c r="L1966" t="s">
        <v>7209</v>
      </c>
      <c r="M1966" t="s">
        <v>7203</v>
      </c>
      <c r="N1966" s="1">
        <v>43410</v>
      </c>
      <c r="O1966" t="s">
        <v>723</v>
      </c>
      <c r="P1966" t="s">
        <v>7218</v>
      </c>
      <c r="Q1966" t="s">
        <v>7224</v>
      </c>
      <c r="R1966" t="s">
        <v>7240</v>
      </c>
      <c r="S1966">
        <v>1072156</v>
      </c>
      <c r="T1966">
        <v>1341875</v>
      </c>
      <c r="U1966">
        <v>0.20100000000000001</v>
      </c>
      <c r="V1966">
        <v>281600</v>
      </c>
      <c r="W1966">
        <v>1119600</v>
      </c>
      <c r="X1966">
        <v>2021</v>
      </c>
      <c r="Y1966">
        <v>1821560</v>
      </c>
    </row>
    <row r="1967" spans="1:25" x14ac:dyDescent="0.35">
      <c r="A1967">
        <v>2021</v>
      </c>
      <c r="B1967" t="s">
        <v>2283</v>
      </c>
      <c r="C1967" s="1">
        <v>44558</v>
      </c>
      <c r="D1967" t="s">
        <v>2132</v>
      </c>
      <c r="E1967" t="s">
        <v>160</v>
      </c>
      <c r="F1967" t="s">
        <v>13</v>
      </c>
      <c r="G1967">
        <v>3</v>
      </c>
      <c r="H1967">
        <v>1138500</v>
      </c>
      <c r="I1967">
        <v>901800</v>
      </c>
      <c r="J1967" t="s">
        <v>14</v>
      </c>
      <c r="K1967">
        <v>3415500</v>
      </c>
      <c r="L1967" t="s">
        <v>7208</v>
      </c>
      <c r="M1967" t="s">
        <v>7203</v>
      </c>
      <c r="N1967" s="1">
        <v>44215</v>
      </c>
      <c r="O1967" t="s">
        <v>13</v>
      </c>
      <c r="P1967" t="s">
        <v>7228</v>
      </c>
      <c r="Q1967" t="s">
        <v>7245</v>
      </c>
      <c r="R1967" t="s">
        <v>7223</v>
      </c>
      <c r="S1967">
        <v>892911</v>
      </c>
      <c r="T1967">
        <v>1127240</v>
      </c>
      <c r="U1967">
        <v>0.20799999999999999</v>
      </c>
      <c r="V1967">
        <v>710100</v>
      </c>
      <c r="W1967">
        <v>2705400</v>
      </c>
      <c r="X1967">
        <v>2021</v>
      </c>
      <c r="Y1967">
        <v>4440150</v>
      </c>
    </row>
    <row r="1968" spans="1:25" x14ac:dyDescent="0.35">
      <c r="A1968">
        <v>2021</v>
      </c>
      <c r="B1968" t="s">
        <v>2284</v>
      </c>
      <c r="C1968" s="1">
        <v>44559</v>
      </c>
      <c r="D1968" t="s">
        <v>2132</v>
      </c>
      <c r="E1968" t="s">
        <v>206</v>
      </c>
      <c r="F1968" t="s">
        <v>45</v>
      </c>
      <c r="G1968">
        <v>1</v>
      </c>
      <c r="H1968">
        <v>3112400</v>
      </c>
      <c r="I1968">
        <v>2266800</v>
      </c>
      <c r="J1968" t="s">
        <v>18</v>
      </c>
      <c r="K1968">
        <v>3112400</v>
      </c>
      <c r="L1968" t="s">
        <v>7205</v>
      </c>
      <c r="M1968" t="s">
        <v>7203</v>
      </c>
      <c r="N1968" s="1">
        <v>43864</v>
      </c>
      <c r="O1968" t="s">
        <v>45</v>
      </c>
      <c r="P1968" t="s">
        <v>7231</v>
      </c>
      <c r="Q1968" t="s">
        <v>7241</v>
      </c>
      <c r="R1968" t="s">
        <v>7225</v>
      </c>
      <c r="S1968">
        <v>2540472</v>
      </c>
      <c r="T1968">
        <v>3488125</v>
      </c>
      <c r="U1968">
        <v>0.27200000000000002</v>
      </c>
      <c r="V1968">
        <v>845600</v>
      </c>
      <c r="W1968">
        <v>2266800</v>
      </c>
      <c r="X1968">
        <v>2021</v>
      </c>
      <c r="Y1968">
        <v>4046120</v>
      </c>
    </row>
    <row r="1969" spans="1:25" x14ac:dyDescent="0.35">
      <c r="A1969">
        <v>2021</v>
      </c>
      <c r="B1969" t="s">
        <v>2285</v>
      </c>
      <c r="C1969" s="1">
        <v>44559</v>
      </c>
      <c r="D1969" t="s">
        <v>2132</v>
      </c>
      <c r="E1969" t="s">
        <v>534</v>
      </c>
      <c r="F1969" t="s">
        <v>130</v>
      </c>
      <c r="G1969">
        <v>2</v>
      </c>
      <c r="H1969">
        <v>3000700</v>
      </c>
      <c r="I1969">
        <v>2063800</v>
      </c>
      <c r="J1969" t="s">
        <v>14</v>
      </c>
      <c r="K1969">
        <v>6001400</v>
      </c>
      <c r="L1969" t="s">
        <v>7204</v>
      </c>
      <c r="M1969" t="s">
        <v>7203</v>
      </c>
      <c r="N1969" s="1">
        <v>44496</v>
      </c>
      <c r="O1969" t="s">
        <v>130</v>
      </c>
      <c r="P1969" t="s">
        <v>7231</v>
      </c>
      <c r="Q1969" t="s">
        <v>7232</v>
      </c>
      <c r="R1969" t="s">
        <v>7230</v>
      </c>
      <c r="S1969">
        <v>2116171</v>
      </c>
      <c r="T1969">
        <v>3076902</v>
      </c>
      <c r="U1969">
        <v>0.312</v>
      </c>
      <c r="V1969">
        <v>1873800</v>
      </c>
      <c r="W1969">
        <v>4127600</v>
      </c>
      <c r="X1969">
        <v>2021</v>
      </c>
      <c r="Y1969">
        <v>7801820</v>
      </c>
    </row>
    <row r="1970" spans="1:25" x14ac:dyDescent="0.35">
      <c r="A1970">
        <v>2021</v>
      </c>
      <c r="B1970" t="s">
        <v>2286</v>
      </c>
      <c r="C1970" s="1">
        <v>44559</v>
      </c>
      <c r="D1970" t="s">
        <v>2132</v>
      </c>
      <c r="E1970" t="s">
        <v>366</v>
      </c>
      <c r="F1970" t="s">
        <v>350</v>
      </c>
      <c r="G1970">
        <v>1</v>
      </c>
      <c r="H1970">
        <v>548800</v>
      </c>
      <c r="I1970">
        <v>439200</v>
      </c>
      <c r="J1970" t="s">
        <v>14</v>
      </c>
      <c r="K1970">
        <v>548800</v>
      </c>
      <c r="L1970" t="s">
        <v>7202</v>
      </c>
      <c r="M1970" t="s">
        <v>7206</v>
      </c>
      <c r="N1970" s="1">
        <v>43485</v>
      </c>
      <c r="O1970" t="s">
        <v>350</v>
      </c>
      <c r="P1970" t="s">
        <v>7228</v>
      </c>
      <c r="Q1970" t="s">
        <v>7245</v>
      </c>
      <c r="R1970" t="s">
        <v>7223</v>
      </c>
      <c r="S1970">
        <v>434098</v>
      </c>
      <c r="T1970">
        <v>542339</v>
      </c>
      <c r="U1970">
        <v>0.2</v>
      </c>
      <c r="V1970">
        <v>109600</v>
      </c>
      <c r="W1970">
        <v>439200</v>
      </c>
      <c r="X1970">
        <v>2021</v>
      </c>
      <c r="Y1970">
        <v>713440</v>
      </c>
    </row>
    <row r="1971" spans="1:25" x14ac:dyDescent="0.35">
      <c r="A1971">
        <v>2021</v>
      </c>
      <c r="B1971" t="s">
        <v>2287</v>
      </c>
      <c r="C1971" s="1">
        <v>44559</v>
      </c>
      <c r="D1971" t="s">
        <v>2132</v>
      </c>
      <c r="E1971" t="s">
        <v>378</v>
      </c>
      <c r="F1971" t="s">
        <v>279</v>
      </c>
      <c r="G1971">
        <v>4</v>
      </c>
      <c r="H1971">
        <v>448700</v>
      </c>
      <c r="I1971">
        <v>352700</v>
      </c>
      <c r="J1971" t="s">
        <v>18</v>
      </c>
      <c r="K1971">
        <v>1794800</v>
      </c>
      <c r="L1971" t="s">
        <v>7207</v>
      </c>
      <c r="M1971" t="s">
        <v>7203</v>
      </c>
      <c r="N1971" s="1">
        <v>43399</v>
      </c>
      <c r="O1971" t="s">
        <v>279</v>
      </c>
      <c r="P1971" t="s">
        <v>7228</v>
      </c>
      <c r="Q1971" t="s">
        <v>7229</v>
      </c>
      <c r="R1971" t="s">
        <v>7227</v>
      </c>
      <c r="S1971">
        <v>344544</v>
      </c>
      <c r="T1971">
        <v>438362</v>
      </c>
      <c r="U1971">
        <v>0.214</v>
      </c>
      <c r="V1971">
        <v>384000</v>
      </c>
      <c r="W1971">
        <v>1410800</v>
      </c>
      <c r="X1971">
        <v>2021</v>
      </c>
      <c r="Y1971">
        <v>2333240</v>
      </c>
    </row>
    <row r="1972" spans="1:25" x14ac:dyDescent="0.35">
      <c r="A1972">
        <v>2021</v>
      </c>
      <c r="B1972" t="s">
        <v>2288</v>
      </c>
      <c r="C1972" s="1">
        <v>44559</v>
      </c>
      <c r="D1972" t="s">
        <v>2132</v>
      </c>
      <c r="E1972" t="s">
        <v>360</v>
      </c>
      <c r="F1972" t="s">
        <v>736</v>
      </c>
      <c r="G1972">
        <v>3</v>
      </c>
      <c r="H1972">
        <v>3772600</v>
      </c>
      <c r="I1972">
        <v>2914000</v>
      </c>
      <c r="J1972" t="s">
        <v>18</v>
      </c>
      <c r="K1972">
        <v>11317800</v>
      </c>
      <c r="L1972" t="s">
        <v>7205</v>
      </c>
      <c r="M1972" t="s">
        <v>7203</v>
      </c>
      <c r="N1972" s="1">
        <v>44027</v>
      </c>
      <c r="O1972" t="s">
        <v>736</v>
      </c>
      <c r="P1972" t="s">
        <v>7231</v>
      </c>
      <c r="Q1972" t="s">
        <v>7241</v>
      </c>
      <c r="R1972" t="s">
        <v>7223</v>
      </c>
      <c r="S1972">
        <v>2739779</v>
      </c>
      <c r="T1972">
        <v>3547049</v>
      </c>
      <c r="U1972">
        <v>0.22800000000000001</v>
      </c>
      <c r="V1972">
        <v>2575800</v>
      </c>
      <c r="W1972">
        <v>8742000</v>
      </c>
      <c r="X1972">
        <v>2021</v>
      </c>
      <c r="Y1972">
        <v>14713140</v>
      </c>
    </row>
    <row r="1973" spans="1:25" x14ac:dyDescent="0.35">
      <c r="A1973">
        <v>2021</v>
      </c>
      <c r="B1973" t="s">
        <v>2289</v>
      </c>
      <c r="C1973" s="1">
        <v>44559</v>
      </c>
      <c r="D1973" t="s">
        <v>2132</v>
      </c>
      <c r="E1973" t="s">
        <v>216</v>
      </c>
      <c r="F1973" t="s">
        <v>191</v>
      </c>
      <c r="G1973">
        <v>1</v>
      </c>
      <c r="H1973">
        <v>1193600</v>
      </c>
      <c r="I1973">
        <v>865900</v>
      </c>
      <c r="J1973" t="s">
        <v>14</v>
      </c>
      <c r="K1973">
        <v>1193600</v>
      </c>
      <c r="L1973" t="s">
        <v>7204</v>
      </c>
      <c r="M1973" t="s">
        <v>7203</v>
      </c>
      <c r="N1973" s="1">
        <v>43498</v>
      </c>
      <c r="O1973" t="s">
        <v>191</v>
      </c>
      <c r="P1973" t="s">
        <v>7218</v>
      </c>
      <c r="Q1973" t="s">
        <v>7224</v>
      </c>
      <c r="R1973" t="s">
        <v>7225</v>
      </c>
      <c r="S1973">
        <v>907559</v>
      </c>
      <c r="T1973">
        <v>1250944</v>
      </c>
      <c r="U1973">
        <v>0.27400000000000002</v>
      </c>
      <c r="V1973">
        <v>327700</v>
      </c>
      <c r="W1973">
        <v>865900</v>
      </c>
      <c r="X1973">
        <v>2021</v>
      </c>
      <c r="Y1973">
        <v>1551680</v>
      </c>
    </row>
    <row r="1974" spans="1:25" x14ac:dyDescent="0.35">
      <c r="A1974">
        <v>2021</v>
      </c>
      <c r="B1974" t="s">
        <v>2290</v>
      </c>
      <c r="C1974" s="1">
        <v>44559</v>
      </c>
      <c r="D1974" t="s">
        <v>2132</v>
      </c>
      <c r="E1974" t="s">
        <v>98</v>
      </c>
      <c r="F1974" t="s">
        <v>655</v>
      </c>
      <c r="G1974">
        <v>2</v>
      </c>
      <c r="H1974">
        <v>2008400</v>
      </c>
      <c r="I1974">
        <v>1364400</v>
      </c>
      <c r="J1974" t="s">
        <v>14</v>
      </c>
      <c r="K1974">
        <v>4016800</v>
      </c>
      <c r="L1974" t="s">
        <v>7204</v>
      </c>
      <c r="M1974" t="s">
        <v>7206</v>
      </c>
      <c r="N1974" s="1">
        <v>44413</v>
      </c>
      <c r="O1974" t="s">
        <v>655</v>
      </c>
      <c r="P1974" t="s">
        <v>7218</v>
      </c>
      <c r="Q1974" t="s">
        <v>7219</v>
      </c>
      <c r="R1974" t="s">
        <v>7220</v>
      </c>
      <c r="S1974">
        <v>1412184</v>
      </c>
      <c r="T1974">
        <v>2078622</v>
      </c>
      <c r="U1974">
        <v>0.32100000000000001</v>
      </c>
      <c r="V1974">
        <v>1288000</v>
      </c>
      <c r="W1974">
        <v>2728800</v>
      </c>
      <c r="X1974">
        <v>2021</v>
      </c>
      <c r="Y1974">
        <v>5221840</v>
      </c>
    </row>
    <row r="1975" spans="1:25" x14ac:dyDescent="0.35">
      <c r="A1975">
        <v>2021</v>
      </c>
      <c r="B1975" t="s">
        <v>2291</v>
      </c>
      <c r="C1975" s="1">
        <v>44559</v>
      </c>
      <c r="D1975" t="s">
        <v>2132</v>
      </c>
      <c r="E1975" t="s">
        <v>32</v>
      </c>
      <c r="F1975" t="s">
        <v>213</v>
      </c>
      <c r="G1975">
        <v>5</v>
      </c>
      <c r="H1975">
        <v>168900</v>
      </c>
      <c r="I1975">
        <v>128300</v>
      </c>
      <c r="J1975" t="s">
        <v>14</v>
      </c>
      <c r="K1975">
        <v>844500</v>
      </c>
      <c r="L1975" t="s">
        <v>7210</v>
      </c>
      <c r="M1975" t="s">
        <v>7203</v>
      </c>
      <c r="N1975" s="1">
        <v>43611</v>
      </c>
      <c r="O1975" t="s">
        <v>213</v>
      </c>
      <c r="P1975" t="s">
        <v>7235</v>
      </c>
      <c r="Q1975" t="s">
        <v>7250</v>
      </c>
      <c r="R1975" t="s">
        <v>7223</v>
      </c>
      <c r="S1975">
        <v>125853</v>
      </c>
      <c r="T1975">
        <v>165657</v>
      </c>
      <c r="U1975">
        <v>0.24</v>
      </c>
      <c r="V1975">
        <v>203000</v>
      </c>
      <c r="W1975">
        <v>641500</v>
      </c>
      <c r="X1975">
        <v>2021</v>
      </c>
      <c r="Y1975">
        <v>1097850</v>
      </c>
    </row>
    <row r="1976" spans="1:25" x14ac:dyDescent="0.35">
      <c r="A1976">
        <v>2021</v>
      </c>
      <c r="B1976" t="s">
        <v>2292</v>
      </c>
      <c r="C1976" s="1">
        <v>44559</v>
      </c>
      <c r="D1976" t="s">
        <v>2132</v>
      </c>
      <c r="E1976" t="s">
        <v>67</v>
      </c>
      <c r="F1976" t="s">
        <v>361</v>
      </c>
      <c r="G1976">
        <v>4</v>
      </c>
      <c r="H1976">
        <v>842300</v>
      </c>
      <c r="I1976">
        <v>624800</v>
      </c>
      <c r="J1976" t="s">
        <v>14</v>
      </c>
      <c r="K1976">
        <v>3369200</v>
      </c>
      <c r="L1976" t="s">
        <v>7208</v>
      </c>
      <c r="M1976" t="s">
        <v>7206</v>
      </c>
      <c r="N1976" s="1">
        <v>43774</v>
      </c>
      <c r="O1976" t="s">
        <v>361</v>
      </c>
      <c r="P1976" t="s">
        <v>7221</v>
      </c>
      <c r="Q1976" t="s">
        <v>7243</v>
      </c>
      <c r="R1976" t="s">
        <v>7240</v>
      </c>
      <c r="S1976">
        <v>620157</v>
      </c>
      <c r="T1976">
        <v>836072</v>
      </c>
      <c r="U1976">
        <v>0.25800000000000001</v>
      </c>
      <c r="V1976">
        <v>870000</v>
      </c>
      <c r="W1976">
        <v>2499200</v>
      </c>
      <c r="X1976">
        <v>2021</v>
      </c>
      <c r="Y1976">
        <v>4379960</v>
      </c>
    </row>
    <row r="1977" spans="1:25" x14ac:dyDescent="0.35">
      <c r="A1977">
        <v>2021</v>
      </c>
      <c r="B1977" t="s">
        <v>2293</v>
      </c>
      <c r="C1977" s="1">
        <v>44560</v>
      </c>
      <c r="D1977" t="s">
        <v>2132</v>
      </c>
      <c r="E1977" t="s">
        <v>35</v>
      </c>
      <c r="F1977" t="s">
        <v>551</v>
      </c>
      <c r="G1977">
        <v>3</v>
      </c>
      <c r="H1977">
        <v>1596800</v>
      </c>
      <c r="I1977">
        <v>1242200</v>
      </c>
      <c r="J1977" t="s">
        <v>14</v>
      </c>
      <c r="K1977">
        <v>4790400</v>
      </c>
      <c r="L1977" t="s">
        <v>7202</v>
      </c>
      <c r="M1977" t="s">
        <v>7203</v>
      </c>
      <c r="N1977" s="1">
        <v>43628</v>
      </c>
      <c r="O1977" t="s">
        <v>551</v>
      </c>
      <c r="P1977" t="s">
        <v>7218</v>
      </c>
      <c r="Q1977" t="s">
        <v>7224</v>
      </c>
      <c r="R1977" t="s">
        <v>7220</v>
      </c>
      <c r="S1977">
        <v>1207526</v>
      </c>
      <c r="T1977">
        <v>1552203</v>
      </c>
      <c r="U1977">
        <v>0.222</v>
      </c>
      <c r="V1977">
        <v>1063800</v>
      </c>
      <c r="W1977">
        <v>3726600</v>
      </c>
      <c r="X1977">
        <v>2021</v>
      </c>
      <c r="Y1977">
        <v>6227520</v>
      </c>
    </row>
    <row r="1978" spans="1:25" x14ac:dyDescent="0.35">
      <c r="A1978">
        <v>2021</v>
      </c>
      <c r="B1978" t="s">
        <v>2294</v>
      </c>
      <c r="C1978" s="1">
        <v>44560</v>
      </c>
      <c r="D1978" t="s">
        <v>2132</v>
      </c>
      <c r="E1978" t="s">
        <v>327</v>
      </c>
      <c r="F1978" t="s">
        <v>323</v>
      </c>
      <c r="G1978">
        <v>2</v>
      </c>
      <c r="H1978">
        <v>234700</v>
      </c>
      <c r="I1978">
        <v>166300</v>
      </c>
      <c r="J1978" t="s">
        <v>14</v>
      </c>
      <c r="K1978">
        <v>469400</v>
      </c>
      <c r="L1978" t="s">
        <v>7209</v>
      </c>
      <c r="M1978" t="s">
        <v>7203</v>
      </c>
      <c r="N1978" s="1">
        <v>44480</v>
      </c>
      <c r="O1978" t="s">
        <v>323</v>
      </c>
      <c r="P1978" t="s">
        <v>7237</v>
      </c>
      <c r="Q1978" t="s">
        <v>7239</v>
      </c>
      <c r="R1978" t="s">
        <v>7230</v>
      </c>
      <c r="S1978">
        <v>172483</v>
      </c>
      <c r="T1978">
        <v>243448</v>
      </c>
      <c r="U1978">
        <v>0.29099999999999998</v>
      </c>
      <c r="V1978">
        <v>136800</v>
      </c>
      <c r="W1978">
        <v>332600</v>
      </c>
      <c r="X1978">
        <v>2021</v>
      </c>
      <c r="Y1978">
        <v>610220</v>
      </c>
    </row>
    <row r="1979" spans="1:25" x14ac:dyDescent="0.35">
      <c r="A1979">
        <v>2021</v>
      </c>
      <c r="B1979" t="s">
        <v>2295</v>
      </c>
      <c r="C1979" s="1">
        <v>44560</v>
      </c>
      <c r="D1979" t="s">
        <v>2132</v>
      </c>
      <c r="E1979" t="s">
        <v>482</v>
      </c>
      <c r="F1979" t="s">
        <v>443</v>
      </c>
      <c r="G1979">
        <v>5</v>
      </c>
      <c r="H1979">
        <v>209700</v>
      </c>
      <c r="I1979">
        <v>141600</v>
      </c>
      <c r="J1979" t="s">
        <v>18</v>
      </c>
      <c r="K1979">
        <v>1048500</v>
      </c>
      <c r="L1979" t="s">
        <v>7208</v>
      </c>
      <c r="M1979" t="s">
        <v>7203</v>
      </c>
      <c r="N1979" s="1">
        <v>44517</v>
      </c>
      <c r="O1979" t="s">
        <v>443</v>
      </c>
      <c r="P1979" t="s">
        <v>7235</v>
      </c>
      <c r="Q1979" t="s">
        <v>7236</v>
      </c>
      <c r="R1979" t="s">
        <v>7240</v>
      </c>
      <c r="S1979">
        <v>148725</v>
      </c>
      <c r="T1979">
        <v>220283</v>
      </c>
      <c r="U1979">
        <v>0.32500000000000001</v>
      </c>
      <c r="V1979">
        <v>340500</v>
      </c>
      <c r="W1979">
        <v>708000</v>
      </c>
      <c r="X1979">
        <v>2021</v>
      </c>
      <c r="Y1979">
        <v>1363050</v>
      </c>
    </row>
    <row r="1980" spans="1:25" x14ac:dyDescent="0.35">
      <c r="A1980">
        <v>2021</v>
      </c>
      <c r="B1980" t="s">
        <v>2296</v>
      </c>
      <c r="C1980" s="1">
        <v>44560</v>
      </c>
      <c r="D1980" t="s">
        <v>2132</v>
      </c>
      <c r="E1980" t="s">
        <v>372</v>
      </c>
      <c r="F1980" t="s">
        <v>21</v>
      </c>
      <c r="G1980">
        <v>2</v>
      </c>
      <c r="H1980">
        <v>2732000</v>
      </c>
      <c r="I1980">
        <v>1841300</v>
      </c>
      <c r="J1980" t="s">
        <v>14</v>
      </c>
      <c r="K1980">
        <v>5464000</v>
      </c>
      <c r="L1980" t="s">
        <v>7205</v>
      </c>
      <c r="M1980" t="s">
        <v>7203</v>
      </c>
      <c r="N1980" s="1">
        <v>43258</v>
      </c>
      <c r="O1980" t="s">
        <v>21</v>
      </c>
      <c r="P1980" t="s">
        <v>7231</v>
      </c>
      <c r="Q1980" t="s">
        <v>7232</v>
      </c>
      <c r="R1980" t="s">
        <v>7225</v>
      </c>
      <c r="S1980">
        <v>1815090</v>
      </c>
      <c r="T1980">
        <v>2693020</v>
      </c>
      <c r="U1980">
        <v>0.32600000000000001</v>
      </c>
      <c r="V1980">
        <v>1781400</v>
      </c>
      <c r="W1980">
        <v>3682600</v>
      </c>
      <c r="X1980">
        <v>2021</v>
      </c>
      <c r="Y1980">
        <v>7103200</v>
      </c>
    </row>
    <row r="1981" spans="1:25" x14ac:dyDescent="0.35">
      <c r="A1981">
        <v>2021</v>
      </c>
      <c r="B1981" t="s">
        <v>2297</v>
      </c>
      <c r="C1981" s="1">
        <v>44560</v>
      </c>
      <c r="D1981" t="s">
        <v>2132</v>
      </c>
      <c r="E1981" t="s">
        <v>29</v>
      </c>
      <c r="F1981" t="s">
        <v>72</v>
      </c>
      <c r="G1981">
        <v>1</v>
      </c>
      <c r="H1981">
        <v>243800</v>
      </c>
      <c r="I1981">
        <v>161500</v>
      </c>
      <c r="J1981" t="s">
        <v>14</v>
      </c>
      <c r="K1981">
        <v>243800</v>
      </c>
      <c r="L1981" t="s">
        <v>7209</v>
      </c>
      <c r="M1981" t="s">
        <v>7203</v>
      </c>
      <c r="N1981" s="1">
        <v>43488</v>
      </c>
      <c r="O1981" t="s">
        <v>72</v>
      </c>
      <c r="P1981" t="s">
        <v>7235</v>
      </c>
      <c r="Q1981" t="s">
        <v>7236</v>
      </c>
      <c r="R1981" t="s">
        <v>7220</v>
      </c>
      <c r="S1981">
        <v>158801</v>
      </c>
      <c r="T1981">
        <v>239703</v>
      </c>
      <c r="U1981">
        <v>0.33800000000000002</v>
      </c>
      <c r="V1981">
        <v>82300</v>
      </c>
      <c r="W1981">
        <v>161500</v>
      </c>
      <c r="X1981">
        <v>2021</v>
      </c>
      <c r="Y1981">
        <v>316940</v>
      </c>
    </row>
    <row r="1982" spans="1:25" x14ac:dyDescent="0.35">
      <c r="A1982">
        <v>2022</v>
      </c>
      <c r="B1982" t="s">
        <v>2319</v>
      </c>
      <c r="C1982" s="1">
        <v>44565</v>
      </c>
      <c r="D1982" t="s">
        <v>11</v>
      </c>
      <c r="E1982" t="s">
        <v>1037</v>
      </c>
      <c r="F1982" t="s">
        <v>655</v>
      </c>
      <c r="G1982">
        <v>1</v>
      </c>
      <c r="H1982">
        <v>2171000</v>
      </c>
      <c r="I1982">
        <v>1475000</v>
      </c>
      <c r="J1982" t="s">
        <v>14</v>
      </c>
      <c r="K1982">
        <v>2171000</v>
      </c>
      <c r="L1982" t="s">
        <v>7202</v>
      </c>
      <c r="M1982" t="s">
        <v>7203</v>
      </c>
      <c r="N1982" s="1">
        <v>43122</v>
      </c>
      <c r="O1982" t="s">
        <v>655</v>
      </c>
      <c r="P1982" t="s">
        <v>7218</v>
      </c>
      <c r="Q1982" t="s">
        <v>7219</v>
      </c>
      <c r="R1982" t="s">
        <v>7220</v>
      </c>
      <c r="S1982">
        <v>1412184</v>
      </c>
      <c r="T1982">
        <v>2078622</v>
      </c>
      <c r="U1982">
        <v>0.32100000000000001</v>
      </c>
      <c r="V1982">
        <v>696000</v>
      </c>
      <c r="W1982">
        <v>1475000</v>
      </c>
      <c r="X1982">
        <v>2022</v>
      </c>
      <c r="Y1982">
        <v>3028545</v>
      </c>
    </row>
    <row r="1983" spans="1:25" x14ac:dyDescent="0.35">
      <c r="A1983">
        <v>2022</v>
      </c>
      <c r="B1983" t="s">
        <v>2574</v>
      </c>
      <c r="C1983" s="1">
        <v>44619</v>
      </c>
      <c r="D1983" t="s">
        <v>375</v>
      </c>
      <c r="E1983" t="s">
        <v>35</v>
      </c>
      <c r="F1983" t="s">
        <v>655</v>
      </c>
      <c r="G1983">
        <v>4</v>
      </c>
      <c r="H1983">
        <v>2280800</v>
      </c>
      <c r="I1983">
        <v>1549500</v>
      </c>
      <c r="J1983" t="s">
        <v>18</v>
      </c>
      <c r="K1983">
        <v>9123200</v>
      </c>
      <c r="L1983" t="s">
        <v>7202</v>
      </c>
      <c r="M1983" t="s">
        <v>7203</v>
      </c>
      <c r="N1983" s="1">
        <v>43628</v>
      </c>
      <c r="O1983" t="s">
        <v>655</v>
      </c>
      <c r="P1983" t="s">
        <v>7218</v>
      </c>
      <c r="Q1983" t="s">
        <v>7219</v>
      </c>
      <c r="R1983" t="s">
        <v>7220</v>
      </c>
      <c r="S1983">
        <v>1412184</v>
      </c>
      <c r="T1983">
        <v>2078622</v>
      </c>
      <c r="U1983">
        <v>0.32100000000000001</v>
      </c>
      <c r="V1983">
        <v>2925200</v>
      </c>
      <c r="W1983">
        <v>6198000</v>
      </c>
      <c r="X1983">
        <v>2022</v>
      </c>
      <c r="Y1983">
        <v>12726864</v>
      </c>
    </row>
    <row r="1984" spans="1:25" x14ac:dyDescent="0.35">
      <c r="A1984">
        <v>2022</v>
      </c>
      <c r="B1984" t="s">
        <v>2589</v>
      </c>
      <c r="C1984" s="1">
        <v>44622</v>
      </c>
      <c r="D1984" t="s">
        <v>578</v>
      </c>
      <c r="E1984" t="s">
        <v>2590</v>
      </c>
      <c r="F1984" t="s">
        <v>655</v>
      </c>
      <c r="G1984">
        <v>2</v>
      </c>
      <c r="H1984">
        <v>2079200</v>
      </c>
      <c r="I1984">
        <v>1412600</v>
      </c>
      <c r="J1984" t="s">
        <v>14</v>
      </c>
      <c r="K1984">
        <v>4158400</v>
      </c>
      <c r="L1984" t="s">
        <v>7209</v>
      </c>
      <c r="M1984" t="s">
        <v>7203</v>
      </c>
      <c r="N1984" s="1">
        <v>44820</v>
      </c>
      <c r="O1984" t="s">
        <v>655</v>
      </c>
      <c r="P1984" t="s">
        <v>7218</v>
      </c>
      <c r="Q1984" t="s">
        <v>7219</v>
      </c>
      <c r="R1984" t="s">
        <v>7220</v>
      </c>
      <c r="S1984">
        <v>1412184</v>
      </c>
      <c r="T1984">
        <v>2078622</v>
      </c>
      <c r="U1984">
        <v>0.32100000000000001</v>
      </c>
      <c r="V1984">
        <v>1333200</v>
      </c>
      <c r="W1984">
        <v>2825200</v>
      </c>
      <c r="X1984">
        <v>2022</v>
      </c>
      <c r="Y1984">
        <v>5800968</v>
      </c>
    </row>
    <row r="1985" spans="1:25" x14ac:dyDescent="0.35">
      <c r="A1985">
        <v>2022</v>
      </c>
      <c r="B1985" t="s">
        <v>2963</v>
      </c>
      <c r="C1985" s="1">
        <v>44705</v>
      </c>
      <c r="D1985" t="s">
        <v>931</v>
      </c>
      <c r="E1985" t="s">
        <v>579</v>
      </c>
      <c r="F1985" t="s">
        <v>655</v>
      </c>
      <c r="G1985">
        <v>5</v>
      </c>
      <c r="H1985">
        <v>2183100</v>
      </c>
      <c r="I1985">
        <v>1483100</v>
      </c>
      <c r="J1985" t="s">
        <v>14</v>
      </c>
      <c r="K1985">
        <v>10915500</v>
      </c>
      <c r="L1985" t="s">
        <v>7211</v>
      </c>
      <c r="M1985" t="s">
        <v>7206</v>
      </c>
      <c r="N1985" s="1">
        <v>43321</v>
      </c>
      <c r="O1985" t="s">
        <v>655</v>
      </c>
      <c r="P1985" t="s">
        <v>7218</v>
      </c>
      <c r="Q1985" t="s">
        <v>7219</v>
      </c>
      <c r="R1985" t="s">
        <v>7220</v>
      </c>
      <c r="S1985">
        <v>1412184</v>
      </c>
      <c r="T1985">
        <v>2078622</v>
      </c>
      <c r="U1985">
        <v>0.32100000000000001</v>
      </c>
      <c r="V1985">
        <v>3500000</v>
      </c>
      <c r="W1985">
        <v>7415500</v>
      </c>
      <c r="X1985">
        <v>2022</v>
      </c>
      <c r="Y1985">
        <v>15227122.5</v>
      </c>
    </row>
    <row r="1986" spans="1:25" x14ac:dyDescent="0.35">
      <c r="A1986">
        <v>2022</v>
      </c>
      <c r="B1986" t="s">
        <v>3006</v>
      </c>
      <c r="C1986" s="1">
        <v>44714</v>
      </c>
      <c r="D1986" t="s">
        <v>1091</v>
      </c>
      <c r="E1986" t="s">
        <v>127</v>
      </c>
      <c r="F1986" t="s">
        <v>655</v>
      </c>
      <c r="G1986">
        <v>4</v>
      </c>
      <c r="H1986">
        <v>2241200</v>
      </c>
      <c r="I1986">
        <v>1522600</v>
      </c>
      <c r="J1986" t="s">
        <v>14</v>
      </c>
      <c r="K1986">
        <v>8964800</v>
      </c>
      <c r="L1986" t="s">
        <v>7209</v>
      </c>
      <c r="M1986" t="s">
        <v>7206</v>
      </c>
      <c r="N1986" s="1">
        <v>44141</v>
      </c>
      <c r="O1986" t="s">
        <v>655</v>
      </c>
      <c r="P1986" t="s">
        <v>7218</v>
      </c>
      <c r="Q1986" t="s">
        <v>7219</v>
      </c>
      <c r="R1986" t="s">
        <v>7220</v>
      </c>
      <c r="S1986">
        <v>1412184</v>
      </c>
      <c r="T1986">
        <v>2078622</v>
      </c>
      <c r="U1986">
        <v>0.32100000000000001</v>
      </c>
      <c r="V1986">
        <v>2874400</v>
      </c>
      <c r="W1986">
        <v>6090400</v>
      </c>
      <c r="X1986">
        <v>2022</v>
      </c>
      <c r="Y1986">
        <v>12505896</v>
      </c>
    </row>
    <row r="1987" spans="1:25" x14ac:dyDescent="0.35">
      <c r="A1987">
        <v>2022</v>
      </c>
      <c r="B1987" t="s">
        <v>3160</v>
      </c>
      <c r="C1987" s="1">
        <v>44751</v>
      </c>
      <c r="D1987" t="s">
        <v>1277</v>
      </c>
      <c r="E1987" t="s">
        <v>2632</v>
      </c>
      <c r="F1987" t="s">
        <v>655</v>
      </c>
      <c r="G1987">
        <v>4</v>
      </c>
      <c r="H1987">
        <v>2375200</v>
      </c>
      <c r="I1987">
        <v>1613700</v>
      </c>
      <c r="J1987" t="s">
        <v>18</v>
      </c>
      <c r="K1987">
        <v>9500800</v>
      </c>
      <c r="L1987" t="s">
        <v>7209</v>
      </c>
      <c r="M1987" t="s">
        <v>7203</v>
      </c>
      <c r="N1987" s="1">
        <v>44809</v>
      </c>
      <c r="O1987" t="s">
        <v>655</v>
      </c>
      <c r="P1987" t="s">
        <v>7218</v>
      </c>
      <c r="Q1987" t="s">
        <v>7219</v>
      </c>
      <c r="R1987" t="s">
        <v>7220</v>
      </c>
      <c r="S1987">
        <v>1412184</v>
      </c>
      <c r="T1987">
        <v>2078622</v>
      </c>
      <c r="U1987">
        <v>0.32100000000000001</v>
      </c>
      <c r="V1987">
        <v>3046000</v>
      </c>
      <c r="W1987">
        <v>6454800</v>
      </c>
      <c r="X1987">
        <v>2022</v>
      </c>
      <c r="Y1987">
        <v>13253616</v>
      </c>
    </row>
    <row r="1988" spans="1:25" x14ac:dyDescent="0.35">
      <c r="A1988">
        <v>2022</v>
      </c>
      <c r="B1988" t="s">
        <v>3217</v>
      </c>
      <c r="C1988" s="1">
        <v>44763</v>
      </c>
      <c r="D1988" t="s">
        <v>1277</v>
      </c>
      <c r="E1988" t="s">
        <v>44</v>
      </c>
      <c r="F1988" t="s">
        <v>655</v>
      </c>
      <c r="G1988">
        <v>5</v>
      </c>
      <c r="H1988">
        <v>2258400</v>
      </c>
      <c r="I1988">
        <v>1534400</v>
      </c>
      <c r="J1988" t="s">
        <v>14</v>
      </c>
      <c r="K1988">
        <v>11292000</v>
      </c>
      <c r="L1988" t="s">
        <v>7209</v>
      </c>
      <c r="M1988" t="s">
        <v>7206</v>
      </c>
      <c r="N1988" s="1">
        <v>43454</v>
      </c>
      <c r="O1988" t="s">
        <v>655</v>
      </c>
      <c r="P1988" t="s">
        <v>7218</v>
      </c>
      <c r="Q1988" t="s">
        <v>7219</v>
      </c>
      <c r="R1988" t="s">
        <v>7220</v>
      </c>
      <c r="S1988">
        <v>1412184</v>
      </c>
      <c r="T1988">
        <v>2078622</v>
      </c>
      <c r="U1988">
        <v>0.32100000000000001</v>
      </c>
      <c r="V1988">
        <v>3620000</v>
      </c>
      <c r="W1988">
        <v>7672000</v>
      </c>
      <c r="X1988">
        <v>2022</v>
      </c>
      <c r="Y1988">
        <v>15752340</v>
      </c>
    </row>
    <row r="1989" spans="1:25" x14ac:dyDescent="0.35">
      <c r="A1989">
        <v>2022</v>
      </c>
      <c r="B1989" t="s">
        <v>3309</v>
      </c>
      <c r="C1989" s="1">
        <v>44785</v>
      </c>
      <c r="D1989" t="s">
        <v>1479</v>
      </c>
      <c r="E1989" t="s">
        <v>190</v>
      </c>
      <c r="F1989" t="s">
        <v>655</v>
      </c>
      <c r="G1989">
        <v>2</v>
      </c>
      <c r="H1989">
        <v>2234800</v>
      </c>
      <c r="I1989">
        <v>1518300</v>
      </c>
      <c r="J1989" t="s">
        <v>14</v>
      </c>
      <c r="K1989">
        <v>4469600</v>
      </c>
      <c r="L1989" t="s">
        <v>7209</v>
      </c>
      <c r="M1989" t="s">
        <v>7206</v>
      </c>
      <c r="N1989" s="1">
        <v>43324</v>
      </c>
      <c r="O1989" t="s">
        <v>655</v>
      </c>
      <c r="P1989" t="s">
        <v>7218</v>
      </c>
      <c r="Q1989" t="s">
        <v>7219</v>
      </c>
      <c r="R1989" t="s">
        <v>7220</v>
      </c>
      <c r="S1989">
        <v>1412184</v>
      </c>
      <c r="T1989">
        <v>2078622</v>
      </c>
      <c r="U1989">
        <v>0.32100000000000001</v>
      </c>
      <c r="V1989">
        <v>1433000</v>
      </c>
      <c r="W1989">
        <v>3036600</v>
      </c>
      <c r="X1989">
        <v>2022</v>
      </c>
      <c r="Y1989">
        <v>6235092</v>
      </c>
    </row>
    <row r="1990" spans="1:25" x14ac:dyDescent="0.35">
      <c r="A1990">
        <v>2022</v>
      </c>
      <c r="B1990" t="s">
        <v>3342</v>
      </c>
      <c r="C1990" s="1">
        <v>44792</v>
      </c>
      <c r="D1990" t="s">
        <v>1479</v>
      </c>
      <c r="E1990" t="s">
        <v>1037</v>
      </c>
      <c r="F1990" t="s">
        <v>655</v>
      </c>
      <c r="G1990">
        <v>3</v>
      </c>
      <c r="H1990">
        <v>2224900</v>
      </c>
      <c r="I1990">
        <v>1511500</v>
      </c>
      <c r="J1990" t="s">
        <v>18</v>
      </c>
      <c r="K1990">
        <v>6674700</v>
      </c>
      <c r="L1990" t="s">
        <v>7202</v>
      </c>
      <c r="M1990" t="s">
        <v>7203</v>
      </c>
      <c r="N1990" s="1">
        <v>43122</v>
      </c>
      <c r="O1990" t="s">
        <v>655</v>
      </c>
      <c r="P1990" t="s">
        <v>7218</v>
      </c>
      <c r="Q1990" t="s">
        <v>7219</v>
      </c>
      <c r="R1990" t="s">
        <v>7220</v>
      </c>
      <c r="S1990">
        <v>1412184</v>
      </c>
      <c r="T1990">
        <v>2078622</v>
      </c>
      <c r="U1990">
        <v>0.32100000000000001</v>
      </c>
      <c r="V1990">
        <v>2140200</v>
      </c>
      <c r="W1990">
        <v>4534500</v>
      </c>
      <c r="X1990">
        <v>2022</v>
      </c>
      <c r="Y1990">
        <v>9311206.5</v>
      </c>
    </row>
    <row r="1991" spans="1:25" x14ac:dyDescent="0.35">
      <c r="A1991">
        <v>2022</v>
      </c>
      <c r="B1991" t="s">
        <v>3636</v>
      </c>
      <c r="C1991" s="1">
        <v>44867</v>
      </c>
      <c r="D1991" t="s">
        <v>1962</v>
      </c>
      <c r="E1991" t="s">
        <v>420</v>
      </c>
      <c r="F1991" t="s">
        <v>655</v>
      </c>
      <c r="G1991">
        <v>4</v>
      </c>
      <c r="H1991">
        <v>2089900</v>
      </c>
      <c r="I1991">
        <v>1419800</v>
      </c>
      <c r="J1991" t="s">
        <v>14</v>
      </c>
      <c r="K1991">
        <v>8359600</v>
      </c>
      <c r="L1991" t="s">
        <v>7209</v>
      </c>
      <c r="M1991" t="s">
        <v>7203</v>
      </c>
      <c r="N1991" s="1">
        <v>44293</v>
      </c>
      <c r="O1991" t="s">
        <v>655</v>
      </c>
      <c r="P1991" t="s">
        <v>7218</v>
      </c>
      <c r="Q1991" t="s">
        <v>7219</v>
      </c>
      <c r="R1991" t="s">
        <v>7220</v>
      </c>
      <c r="S1991">
        <v>1412184</v>
      </c>
      <c r="T1991">
        <v>2078622</v>
      </c>
      <c r="U1991">
        <v>0.32100000000000001</v>
      </c>
      <c r="V1991">
        <v>2680400</v>
      </c>
      <c r="W1991">
        <v>5679200</v>
      </c>
      <c r="X1991">
        <v>2022</v>
      </c>
      <c r="Y1991">
        <v>11661642</v>
      </c>
    </row>
    <row r="1992" spans="1:25" x14ac:dyDescent="0.35">
      <c r="A1992">
        <v>2022</v>
      </c>
      <c r="B1992" t="s">
        <v>3808</v>
      </c>
      <c r="C1992" s="1">
        <v>44906</v>
      </c>
      <c r="D1992" t="s">
        <v>2132</v>
      </c>
      <c r="E1992" t="s">
        <v>327</v>
      </c>
      <c r="F1992" t="s">
        <v>655</v>
      </c>
      <c r="G1992">
        <v>4</v>
      </c>
      <c r="H1992">
        <v>2048500</v>
      </c>
      <c r="I1992">
        <v>1391700</v>
      </c>
      <c r="J1992" t="s">
        <v>18</v>
      </c>
      <c r="K1992">
        <v>8194000</v>
      </c>
      <c r="L1992" t="s">
        <v>7209</v>
      </c>
      <c r="M1992" t="s">
        <v>7203</v>
      </c>
      <c r="N1992" s="1">
        <v>44480</v>
      </c>
      <c r="O1992" t="s">
        <v>655</v>
      </c>
      <c r="P1992" t="s">
        <v>7218</v>
      </c>
      <c r="Q1992" t="s">
        <v>7219</v>
      </c>
      <c r="R1992" t="s">
        <v>7220</v>
      </c>
      <c r="S1992">
        <v>1412184</v>
      </c>
      <c r="T1992">
        <v>2078622</v>
      </c>
      <c r="U1992">
        <v>0.32100000000000001</v>
      </c>
      <c r="V1992">
        <v>2627200</v>
      </c>
      <c r="W1992">
        <v>5566800</v>
      </c>
      <c r="X1992">
        <v>2022</v>
      </c>
      <c r="Y1992">
        <v>11430630</v>
      </c>
    </row>
    <row r="1993" spans="1:25" x14ac:dyDescent="0.35">
      <c r="A1993">
        <v>2022</v>
      </c>
      <c r="B1993" t="s">
        <v>3828</v>
      </c>
      <c r="C1993" s="1">
        <v>44909</v>
      </c>
      <c r="D1993" t="s">
        <v>2132</v>
      </c>
      <c r="E1993" t="s">
        <v>122</v>
      </c>
      <c r="F1993" t="s">
        <v>655</v>
      </c>
      <c r="G1993">
        <v>4</v>
      </c>
      <c r="H1993">
        <v>2040600</v>
      </c>
      <c r="I1993">
        <v>1386300</v>
      </c>
      <c r="J1993" t="s">
        <v>14</v>
      </c>
      <c r="K1993">
        <v>8162400</v>
      </c>
      <c r="L1993" t="s">
        <v>7204</v>
      </c>
      <c r="M1993" t="s">
        <v>7203</v>
      </c>
      <c r="N1993" s="1">
        <v>43955</v>
      </c>
      <c r="O1993" t="s">
        <v>655</v>
      </c>
      <c r="P1993" t="s">
        <v>7218</v>
      </c>
      <c r="Q1993" t="s">
        <v>7219</v>
      </c>
      <c r="R1993" t="s">
        <v>7220</v>
      </c>
      <c r="S1993">
        <v>1412184</v>
      </c>
      <c r="T1993">
        <v>2078622</v>
      </c>
      <c r="U1993">
        <v>0.32100000000000001</v>
      </c>
      <c r="V1993">
        <v>2617200</v>
      </c>
      <c r="W1993">
        <v>5545200</v>
      </c>
      <c r="X1993">
        <v>2022</v>
      </c>
      <c r="Y1993">
        <v>11386548</v>
      </c>
    </row>
    <row r="1994" spans="1:25" x14ac:dyDescent="0.35">
      <c r="A1994">
        <v>2022</v>
      </c>
      <c r="B1994" t="s">
        <v>3846</v>
      </c>
      <c r="C1994" s="1">
        <v>44913</v>
      </c>
      <c r="D1994" t="s">
        <v>2132</v>
      </c>
      <c r="E1994" t="s">
        <v>2392</v>
      </c>
      <c r="F1994" t="s">
        <v>655</v>
      </c>
      <c r="G1994">
        <v>5</v>
      </c>
      <c r="H1994">
        <v>2158100</v>
      </c>
      <c r="I1994">
        <v>1466200</v>
      </c>
      <c r="J1994" t="s">
        <v>18</v>
      </c>
      <c r="K1994">
        <v>10790500</v>
      </c>
      <c r="L1994" t="s">
        <v>7209</v>
      </c>
      <c r="M1994" t="s">
        <v>7203</v>
      </c>
      <c r="N1994" s="1">
        <v>44854</v>
      </c>
      <c r="O1994" t="s">
        <v>655</v>
      </c>
      <c r="P1994" t="s">
        <v>7218</v>
      </c>
      <c r="Q1994" t="s">
        <v>7219</v>
      </c>
      <c r="R1994" t="s">
        <v>7220</v>
      </c>
      <c r="S1994">
        <v>1412184</v>
      </c>
      <c r="T1994">
        <v>2078622</v>
      </c>
      <c r="U1994">
        <v>0.32100000000000001</v>
      </c>
      <c r="V1994">
        <v>3459500</v>
      </c>
      <c r="W1994">
        <v>7331000</v>
      </c>
      <c r="X1994">
        <v>2022</v>
      </c>
      <c r="Y1994">
        <v>15052747.5</v>
      </c>
    </row>
    <row r="1995" spans="1:25" x14ac:dyDescent="0.35">
      <c r="A1995">
        <v>2022</v>
      </c>
      <c r="B1995" t="s">
        <v>2492</v>
      </c>
      <c r="C1995" s="1">
        <v>44604</v>
      </c>
      <c r="D1995" t="s">
        <v>375</v>
      </c>
      <c r="E1995" t="s">
        <v>665</v>
      </c>
      <c r="F1995" t="s">
        <v>96</v>
      </c>
      <c r="G1995">
        <v>3500</v>
      </c>
      <c r="H1995">
        <v>1035400</v>
      </c>
      <c r="I1995">
        <v>835500</v>
      </c>
      <c r="J1995" t="s">
        <v>14</v>
      </c>
      <c r="K1995">
        <v>3623900000</v>
      </c>
      <c r="L1995" t="s">
        <v>7209</v>
      </c>
      <c r="M1995" t="s">
        <v>7203</v>
      </c>
      <c r="N1995" s="1">
        <v>43731</v>
      </c>
      <c r="O1995" t="s">
        <v>96</v>
      </c>
      <c r="P1995" t="s">
        <v>7221</v>
      </c>
      <c r="Q1995" t="s">
        <v>7222</v>
      </c>
      <c r="R1995" t="s">
        <v>7223</v>
      </c>
      <c r="S1995">
        <v>790280</v>
      </c>
      <c r="T1995">
        <v>979437</v>
      </c>
      <c r="U1995">
        <v>0.193</v>
      </c>
      <c r="V1995">
        <v>699650000</v>
      </c>
      <c r="W1995">
        <v>2924250000</v>
      </c>
      <c r="X1995">
        <v>2022</v>
      </c>
      <c r="Y1995">
        <v>5055340500</v>
      </c>
    </row>
    <row r="1996" spans="1:25" x14ac:dyDescent="0.35">
      <c r="A1996">
        <v>2022</v>
      </c>
      <c r="B1996" t="s">
        <v>2546</v>
      </c>
      <c r="C1996" s="1">
        <v>44614</v>
      </c>
      <c r="D1996" t="s">
        <v>375</v>
      </c>
      <c r="E1996" t="s">
        <v>152</v>
      </c>
      <c r="F1996" t="s">
        <v>96</v>
      </c>
      <c r="G1996">
        <v>3500</v>
      </c>
      <c r="H1996">
        <v>1039500</v>
      </c>
      <c r="I1996">
        <v>838700</v>
      </c>
      <c r="J1996" t="s">
        <v>14</v>
      </c>
      <c r="K1996">
        <v>3638250000</v>
      </c>
      <c r="L1996" t="s">
        <v>7207</v>
      </c>
      <c r="M1996" t="s">
        <v>7203</v>
      </c>
      <c r="N1996" s="1">
        <v>44087</v>
      </c>
      <c r="O1996" t="s">
        <v>96</v>
      </c>
      <c r="P1996" t="s">
        <v>7221</v>
      </c>
      <c r="Q1996" t="s">
        <v>7222</v>
      </c>
      <c r="R1996" t="s">
        <v>7223</v>
      </c>
      <c r="S1996">
        <v>790280</v>
      </c>
      <c r="T1996">
        <v>979437</v>
      </c>
      <c r="U1996">
        <v>0.193</v>
      </c>
      <c r="V1996">
        <v>702800000</v>
      </c>
      <c r="W1996">
        <v>2935450000</v>
      </c>
      <c r="X1996">
        <v>2022</v>
      </c>
      <c r="Y1996">
        <v>5075358750</v>
      </c>
    </row>
    <row r="1997" spans="1:25" x14ac:dyDescent="0.35">
      <c r="A1997">
        <v>2022</v>
      </c>
      <c r="B1997" t="s">
        <v>2559</v>
      </c>
      <c r="C1997" s="1">
        <v>44616</v>
      </c>
      <c r="D1997" t="s">
        <v>375</v>
      </c>
      <c r="E1997" t="s">
        <v>127</v>
      </c>
      <c r="F1997" t="s">
        <v>96</v>
      </c>
      <c r="G1997">
        <v>3500</v>
      </c>
      <c r="H1997">
        <v>989800</v>
      </c>
      <c r="I1997">
        <v>798600</v>
      </c>
      <c r="J1997" t="s">
        <v>18</v>
      </c>
      <c r="K1997">
        <v>3464300000</v>
      </c>
      <c r="L1997" t="s">
        <v>7209</v>
      </c>
      <c r="M1997" t="s">
        <v>7206</v>
      </c>
      <c r="N1997" s="1">
        <v>44141</v>
      </c>
      <c r="O1997" t="s">
        <v>96</v>
      </c>
      <c r="P1997" t="s">
        <v>7221</v>
      </c>
      <c r="Q1997" t="s">
        <v>7222</v>
      </c>
      <c r="R1997" t="s">
        <v>7223</v>
      </c>
      <c r="S1997">
        <v>790280</v>
      </c>
      <c r="T1997">
        <v>979437</v>
      </c>
      <c r="U1997">
        <v>0.193</v>
      </c>
      <c r="V1997">
        <v>669200000</v>
      </c>
      <c r="W1997">
        <v>2795100000</v>
      </c>
      <c r="X1997">
        <v>2022</v>
      </c>
      <c r="Y1997">
        <v>4832698500</v>
      </c>
    </row>
    <row r="1998" spans="1:25" x14ac:dyDescent="0.35">
      <c r="A1998">
        <v>2022</v>
      </c>
      <c r="B1998" t="s">
        <v>2587</v>
      </c>
      <c r="C1998" s="1">
        <v>44622</v>
      </c>
      <c r="D1998" t="s">
        <v>578</v>
      </c>
      <c r="E1998" t="s">
        <v>166</v>
      </c>
      <c r="F1998" t="s">
        <v>96</v>
      </c>
      <c r="G1998">
        <v>3500</v>
      </c>
      <c r="H1998">
        <v>1033900</v>
      </c>
      <c r="I1998">
        <v>834200</v>
      </c>
      <c r="J1998" t="s">
        <v>14</v>
      </c>
      <c r="K1998">
        <v>3618650000</v>
      </c>
      <c r="L1998" t="s">
        <v>7204</v>
      </c>
      <c r="M1998" t="s">
        <v>7203</v>
      </c>
      <c r="N1998" s="1">
        <v>44082</v>
      </c>
      <c r="O1998" t="s">
        <v>96</v>
      </c>
      <c r="P1998" t="s">
        <v>7221</v>
      </c>
      <c r="Q1998" t="s">
        <v>7222</v>
      </c>
      <c r="R1998" t="s">
        <v>7223</v>
      </c>
      <c r="S1998">
        <v>790280</v>
      </c>
      <c r="T1998">
        <v>979437</v>
      </c>
      <c r="U1998">
        <v>0.193</v>
      </c>
      <c r="V1998">
        <v>698950000</v>
      </c>
      <c r="W1998">
        <v>2919700000</v>
      </c>
      <c r="X1998">
        <v>2022</v>
      </c>
      <c r="Y1998">
        <v>5048016750</v>
      </c>
    </row>
    <row r="1999" spans="1:25" x14ac:dyDescent="0.35">
      <c r="A1999">
        <v>2022</v>
      </c>
      <c r="B1999" t="s">
        <v>2823</v>
      </c>
      <c r="C1999" s="1">
        <v>44674</v>
      </c>
      <c r="D1999" t="s">
        <v>764</v>
      </c>
      <c r="E1999" t="s">
        <v>2719</v>
      </c>
      <c r="F1999" t="s">
        <v>96</v>
      </c>
      <c r="G1999">
        <v>3</v>
      </c>
      <c r="H1999">
        <v>979500</v>
      </c>
      <c r="I1999">
        <v>790300</v>
      </c>
      <c r="J1999" t="s">
        <v>14</v>
      </c>
      <c r="K1999">
        <v>2938500</v>
      </c>
      <c r="L1999" t="s">
        <v>7209</v>
      </c>
      <c r="M1999" t="s">
        <v>7203</v>
      </c>
      <c r="N1999" s="1">
        <v>44910</v>
      </c>
      <c r="O1999" t="s">
        <v>96</v>
      </c>
      <c r="P1999" t="s">
        <v>7221</v>
      </c>
      <c r="Q1999" t="s">
        <v>7222</v>
      </c>
      <c r="R1999" t="s">
        <v>7223</v>
      </c>
      <c r="S1999">
        <v>790280</v>
      </c>
      <c r="T1999">
        <v>979437</v>
      </c>
      <c r="U1999">
        <v>0.193</v>
      </c>
      <c r="V1999">
        <v>567600</v>
      </c>
      <c r="W1999">
        <v>2370900</v>
      </c>
      <c r="X1999">
        <v>2022</v>
      </c>
      <c r="Y1999">
        <v>4099207.5</v>
      </c>
    </row>
    <row r="2000" spans="1:25" x14ac:dyDescent="0.35">
      <c r="A2000">
        <v>2022</v>
      </c>
      <c r="B2000" t="s">
        <v>2825</v>
      </c>
      <c r="C2000" s="1">
        <v>44674</v>
      </c>
      <c r="D2000" t="s">
        <v>764</v>
      </c>
      <c r="E2000" t="s">
        <v>2336</v>
      </c>
      <c r="F2000" t="s">
        <v>96</v>
      </c>
      <c r="G2000">
        <v>4</v>
      </c>
      <c r="H2000">
        <v>1103300</v>
      </c>
      <c r="I2000">
        <v>890200</v>
      </c>
      <c r="J2000" t="s">
        <v>18</v>
      </c>
      <c r="K2000">
        <v>4413200</v>
      </c>
      <c r="L2000" t="s">
        <v>7207</v>
      </c>
      <c r="M2000" t="s">
        <v>7203</v>
      </c>
      <c r="N2000" s="1">
        <v>44730</v>
      </c>
      <c r="O2000" t="s">
        <v>96</v>
      </c>
      <c r="P2000" t="s">
        <v>7221</v>
      </c>
      <c r="Q2000" t="s">
        <v>7222</v>
      </c>
      <c r="R2000" t="s">
        <v>7223</v>
      </c>
      <c r="S2000">
        <v>790280</v>
      </c>
      <c r="T2000">
        <v>979437</v>
      </c>
      <c r="U2000">
        <v>0.193</v>
      </c>
      <c r="V2000">
        <v>852400</v>
      </c>
      <c r="W2000">
        <v>3560800</v>
      </c>
      <c r="X2000">
        <v>2022</v>
      </c>
      <c r="Y2000">
        <v>6156414</v>
      </c>
    </row>
    <row r="2001" spans="1:25" x14ac:dyDescent="0.35">
      <c r="A2001">
        <v>2022</v>
      </c>
      <c r="B2001" t="s">
        <v>2874</v>
      </c>
      <c r="C2001" s="1">
        <v>44685</v>
      </c>
      <c r="D2001" t="s">
        <v>931</v>
      </c>
      <c r="E2001" t="s">
        <v>2668</v>
      </c>
      <c r="F2001" t="s">
        <v>96</v>
      </c>
      <c r="G2001">
        <v>5</v>
      </c>
      <c r="H2001">
        <v>941300</v>
      </c>
      <c r="I2001">
        <v>759500</v>
      </c>
      <c r="J2001" t="s">
        <v>18</v>
      </c>
      <c r="K2001">
        <v>4706500</v>
      </c>
      <c r="L2001" t="s">
        <v>7204</v>
      </c>
      <c r="M2001" t="s">
        <v>7206</v>
      </c>
      <c r="N2001" s="1">
        <v>44687</v>
      </c>
      <c r="O2001" t="s">
        <v>96</v>
      </c>
      <c r="P2001" t="s">
        <v>7221</v>
      </c>
      <c r="Q2001" t="s">
        <v>7222</v>
      </c>
      <c r="R2001" t="s">
        <v>7223</v>
      </c>
      <c r="S2001">
        <v>790280</v>
      </c>
      <c r="T2001">
        <v>979437</v>
      </c>
      <c r="U2001">
        <v>0.193</v>
      </c>
      <c r="V2001">
        <v>909000</v>
      </c>
      <c r="W2001">
        <v>3797500</v>
      </c>
      <c r="X2001">
        <v>2022</v>
      </c>
      <c r="Y2001">
        <v>6565567.5</v>
      </c>
    </row>
    <row r="2002" spans="1:25" x14ac:dyDescent="0.35">
      <c r="A2002">
        <v>2022</v>
      </c>
      <c r="B2002" t="s">
        <v>2894</v>
      </c>
      <c r="C2002" s="1">
        <v>44688</v>
      </c>
      <c r="D2002" t="s">
        <v>931</v>
      </c>
      <c r="E2002" t="s">
        <v>330</v>
      </c>
      <c r="F2002" t="s">
        <v>96</v>
      </c>
      <c r="G2002">
        <v>2</v>
      </c>
      <c r="H2002">
        <v>960000</v>
      </c>
      <c r="I2002">
        <v>774600</v>
      </c>
      <c r="J2002" t="s">
        <v>18</v>
      </c>
      <c r="K2002">
        <v>1920000</v>
      </c>
      <c r="L2002" t="s">
        <v>7204</v>
      </c>
      <c r="M2002" t="s">
        <v>7206</v>
      </c>
      <c r="N2002" s="1">
        <v>43449</v>
      </c>
      <c r="O2002" t="s">
        <v>96</v>
      </c>
      <c r="P2002" t="s">
        <v>7221</v>
      </c>
      <c r="Q2002" t="s">
        <v>7222</v>
      </c>
      <c r="R2002" t="s">
        <v>7223</v>
      </c>
      <c r="S2002">
        <v>790280</v>
      </c>
      <c r="T2002">
        <v>979437</v>
      </c>
      <c r="U2002">
        <v>0.193</v>
      </c>
      <c r="V2002">
        <v>370800</v>
      </c>
      <c r="W2002">
        <v>1549200</v>
      </c>
      <c r="X2002">
        <v>2022</v>
      </c>
      <c r="Y2002">
        <v>2678400</v>
      </c>
    </row>
    <row r="2003" spans="1:25" x14ac:dyDescent="0.35">
      <c r="A2003">
        <v>2022</v>
      </c>
      <c r="B2003" t="s">
        <v>2909</v>
      </c>
      <c r="C2003" s="1">
        <v>44693</v>
      </c>
      <c r="D2003" t="s">
        <v>931</v>
      </c>
      <c r="E2003" t="s">
        <v>528</v>
      </c>
      <c r="F2003" t="s">
        <v>96</v>
      </c>
      <c r="G2003">
        <v>2</v>
      </c>
      <c r="H2003">
        <v>1054000</v>
      </c>
      <c r="I2003">
        <v>850400</v>
      </c>
      <c r="J2003" t="s">
        <v>14</v>
      </c>
      <c r="K2003">
        <v>2108000</v>
      </c>
      <c r="L2003" t="s">
        <v>7207</v>
      </c>
      <c r="M2003" t="s">
        <v>7206</v>
      </c>
      <c r="N2003" s="1">
        <v>43531</v>
      </c>
      <c r="O2003" t="s">
        <v>96</v>
      </c>
      <c r="P2003" t="s">
        <v>7221</v>
      </c>
      <c r="Q2003" t="s">
        <v>7222</v>
      </c>
      <c r="R2003" t="s">
        <v>7223</v>
      </c>
      <c r="S2003">
        <v>790280</v>
      </c>
      <c r="T2003">
        <v>979437</v>
      </c>
      <c r="U2003">
        <v>0.193</v>
      </c>
      <c r="V2003">
        <v>407200</v>
      </c>
      <c r="W2003">
        <v>1700800</v>
      </c>
      <c r="X2003">
        <v>2022</v>
      </c>
      <c r="Y2003">
        <v>2940660</v>
      </c>
    </row>
    <row r="2004" spans="1:25" x14ac:dyDescent="0.35">
      <c r="A2004">
        <v>2022</v>
      </c>
      <c r="B2004" t="s">
        <v>2915</v>
      </c>
      <c r="C2004" s="1">
        <v>44694</v>
      </c>
      <c r="D2004" t="s">
        <v>931</v>
      </c>
      <c r="E2004" t="s">
        <v>67</v>
      </c>
      <c r="F2004" t="s">
        <v>96</v>
      </c>
      <c r="G2004">
        <v>3</v>
      </c>
      <c r="H2004">
        <v>987400</v>
      </c>
      <c r="I2004">
        <v>796700</v>
      </c>
      <c r="J2004" t="s">
        <v>14</v>
      </c>
      <c r="K2004">
        <v>2962200</v>
      </c>
      <c r="L2004" t="s">
        <v>7208</v>
      </c>
      <c r="M2004" t="s">
        <v>7206</v>
      </c>
      <c r="N2004" s="1">
        <v>43774</v>
      </c>
      <c r="O2004" t="s">
        <v>96</v>
      </c>
      <c r="P2004" t="s">
        <v>7221</v>
      </c>
      <c r="Q2004" t="s">
        <v>7222</v>
      </c>
      <c r="R2004" t="s">
        <v>7223</v>
      </c>
      <c r="S2004">
        <v>790280</v>
      </c>
      <c r="T2004">
        <v>979437</v>
      </c>
      <c r="U2004">
        <v>0.193</v>
      </c>
      <c r="V2004">
        <v>572100</v>
      </c>
      <c r="W2004">
        <v>2390100</v>
      </c>
      <c r="X2004">
        <v>2022</v>
      </c>
      <c r="Y2004">
        <v>4132269</v>
      </c>
    </row>
    <row r="2005" spans="1:25" x14ac:dyDescent="0.35">
      <c r="A2005">
        <v>2022</v>
      </c>
      <c r="B2005" t="s">
        <v>3181</v>
      </c>
      <c r="C2005" s="1">
        <v>44755</v>
      </c>
      <c r="D2005" t="s">
        <v>1277</v>
      </c>
      <c r="E2005" t="s">
        <v>301</v>
      </c>
      <c r="F2005" t="s">
        <v>96</v>
      </c>
      <c r="G2005">
        <v>2</v>
      </c>
      <c r="H2005">
        <v>1077600</v>
      </c>
      <c r="I2005">
        <v>869500</v>
      </c>
      <c r="J2005" t="s">
        <v>14</v>
      </c>
      <c r="K2005">
        <v>2155200</v>
      </c>
      <c r="L2005" t="s">
        <v>7204</v>
      </c>
      <c r="M2005" t="s">
        <v>7203</v>
      </c>
      <c r="N2005" s="1">
        <v>43666</v>
      </c>
      <c r="O2005" t="s">
        <v>96</v>
      </c>
      <c r="P2005" t="s">
        <v>7221</v>
      </c>
      <c r="Q2005" t="s">
        <v>7222</v>
      </c>
      <c r="R2005" t="s">
        <v>7223</v>
      </c>
      <c r="S2005">
        <v>790280</v>
      </c>
      <c r="T2005">
        <v>979437</v>
      </c>
      <c r="U2005">
        <v>0.193</v>
      </c>
      <c r="V2005">
        <v>416200</v>
      </c>
      <c r="W2005">
        <v>1739000</v>
      </c>
      <c r="X2005">
        <v>2022</v>
      </c>
      <c r="Y2005">
        <v>3006504</v>
      </c>
    </row>
    <row r="2006" spans="1:25" x14ac:dyDescent="0.35">
      <c r="A2006">
        <v>2022</v>
      </c>
      <c r="B2006" t="s">
        <v>3188</v>
      </c>
      <c r="C2006" s="1">
        <v>44756</v>
      </c>
      <c r="D2006" t="s">
        <v>1277</v>
      </c>
      <c r="E2006" t="s">
        <v>2327</v>
      </c>
      <c r="F2006" t="s">
        <v>96</v>
      </c>
      <c r="G2006">
        <v>2</v>
      </c>
      <c r="H2006">
        <v>963800</v>
      </c>
      <c r="I2006">
        <v>777700</v>
      </c>
      <c r="J2006" t="s">
        <v>14</v>
      </c>
      <c r="K2006">
        <v>1927600</v>
      </c>
      <c r="L2006" t="s">
        <v>7209</v>
      </c>
      <c r="M2006" t="s">
        <v>7203</v>
      </c>
      <c r="N2006" s="1">
        <v>44798</v>
      </c>
      <c r="O2006" t="s">
        <v>96</v>
      </c>
      <c r="P2006" t="s">
        <v>7221</v>
      </c>
      <c r="Q2006" t="s">
        <v>7222</v>
      </c>
      <c r="R2006" t="s">
        <v>7223</v>
      </c>
      <c r="S2006">
        <v>790280</v>
      </c>
      <c r="T2006">
        <v>979437</v>
      </c>
      <c r="U2006">
        <v>0.193</v>
      </c>
      <c r="V2006">
        <v>372200</v>
      </c>
      <c r="W2006">
        <v>1555400</v>
      </c>
      <c r="X2006">
        <v>2022</v>
      </c>
      <c r="Y2006">
        <v>2689002</v>
      </c>
    </row>
    <row r="2007" spans="1:25" x14ac:dyDescent="0.35">
      <c r="A2007">
        <v>2022</v>
      </c>
      <c r="B2007" t="s">
        <v>3481</v>
      </c>
      <c r="C2007" s="1">
        <v>44826</v>
      </c>
      <c r="D2007" t="s">
        <v>1641</v>
      </c>
      <c r="E2007" t="s">
        <v>2362</v>
      </c>
      <c r="F2007" t="s">
        <v>96</v>
      </c>
      <c r="G2007">
        <v>4</v>
      </c>
      <c r="H2007">
        <v>1052900</v>
      </c>
      <c r="I2007">
        <v>849600</v>
      </c>
      <c r="J2007" t="s">
        <v>14</v>
      </c>
      <c r="K2007">
        <v>4211600</v>
      </c>
      <c r="L2007" t="s">
        <v>7204</v>
      </c>
      <c r="M2007" t="s">
        <v>7203</v>
      </c>
      <c r="N2007" s="1">
        <v>44892</v>
      </c>
      <c r="O2007" t="s">
        <v>96</v>
      </c>
      <c r="P2007" t="s">
        <v>7221</v>
      </c>
      <c r="Q2007" t="s">
        <v>7222</v>
      </c>
      <c r="R2007" t="s">
        <v>7223</v>
      </c>
      <c r="S2007">
        <v>790280</v>
      </c>
      <c r="T2007">
        <v>979437</v>
      </c>
      <c r="U2007">
        <v>0.193</v>
      </c>
      <c r="V2007">
        <v>813200</v>
      </c>
      <c r="W2007">
        <v>3398400</v>
      </c>
      <c r="X2007">
        <v>2022</v>
      </c>
      <c r="Y2007">
        <v>5875182</v>
      </c>
    </row>
    <row r="2008" spans="1:25" x14ac:dyDescent="0.35">
      <c r="A2008">
        <v>2022</v>
      </c>
      <c r="B2008" t="s">
        <v>3497</v>
      </c>
      <c r="C2008" s="1">
        <v>44831</v>
      </c>
      <c r="D2008" t="s">
        <v>1641</v>
      </c>
      <c r="E2008" t="s">
        <v>514</v>
      </c>
      <c r="F2008" t="s">
        <v>96</v>
      </c>
      <c r="G2008">
        <v>2</v>
      </c>
      <c r="H2008">
        <v>1007000</v>
      </c>
      <c r="I2008">
        <v>812500</v>
      </c>
      <c r="J2008" t="s">
        <v>14</v>
      </c>
      <c r="K2008">
        <v>2014000</v>
      </c>
      <c r="L2008" t="s">
        <v>7205</v>
      </c>
      <c r="M2008" t="s">
        <v>7203</v>
      </c>
      <c r="N2008" s="1">
        <v>43532</v>
      </c>
      <c r="O2008" t="s">
        <v>96</v>
      </c>
      <c r="P2008" t="s">
        <v>7221</v>
      </c>
      <c r="Q2008" t="s">
        <v>7222</v>
      </c>
      <c r="R2008" t="s">
        <v>7223</v>
      </c>
      <c r="S2008">
        <v>790280</v>
      </c>
      <c r="T2008">
        <v>979437</v>
      </c>
      <c r="U2008">
        <v>0.193</v>
      </c>
      <c r="V2008">
        <v>389000</v>
      </c>
      <c r="W2008">
        <v>1625000</v>
      </c>
      <c r="X2008">
        <v>2022</v>
      </c>
      <c r="Y2008">
        <v>2809530</v>
      </c>
    </row>
    <row r="2009" spans="1:25" x14ac:dyDescent="0.35">
      <c r="A2009">
        <v>2022</v>
      </c>
      <c r="B2009" t="s">
        <v>3748</v>
      </c>
      <c r="C2009" s="1">
        <v>44892</v>
      </c>
      <c r="D2009" t="s">
        <v>1962</v>
      </c>
      <c r="E2009" t="s">
        <v>35</v>
      </c>
      <c r="F2009" t="s">
        <v>96</v>
      </c>
      <c r="G2009">
        <v>2</v>
      </c>
      <c r="H2009">
        <v>1006400</v>
      </c>
      <c r="I2009">
        <v>812000</v>
      </c>
      <c r="J2009" t="s">
        <v>14</v>
      </c>
      <c r="K2009">
        <v>2012800</v>
      </c>
      <c r="L2009" t="s">
        <v>7202</v>
      </c>
      <c r="M2009" t="s">
        <v>7203</v>
      </c>
      <c r="N2009" s="1">
        <v>43628</v>
      </c>
      <c r="O2009" t="s">
        <v>96</v>
      </c>
      <c r="P2009" t="s">
        <v>7221</v>
      </c>
      <c r="Q2009" t="s">
        <v>7222</v>
      </c>
      <c r="R2009" t="s">
        <v>7223</v>
      </c>
      <c r="S2009">
        <v>790280</v>
      </c>
      <c r="T2009">
        <v>979437</v>
      </c>
      <c r="U2009">
        <v>0.193</v>
      </c>
      <c r="V2009">
        <v>388800</v>
      </c>
      <c r="W2009">
        <v>1624000</v>
      </c>
      <c r="X2009">
        <v>2022</v>
      </c>
      <c r="Y2009">
        <v>2807856</v>
      </c>
    </row>
    <row r="2010" spans="1:25" x14ac:dyDescent="0.35">
      <c r="A2010">
        <v>2022</v>
      </c>
      <c r="B2010" t="s">
        <v>3817</v>
      </c>
      <c r="C2010" s="1">
        <v>44908</v>
      </c>
      <c r="D2010" t="s">
        <v>2132</v>
      </c>
      <c r="E2010" t="s">
        <v>2517</v>
      </c>
      <c r="F2010" t="s">
        <v>96</v>
      </c>
      <c r="G2010">
        <v>2</v>
      </c>
      <c r="H2010">
        <v>1054100</v>
      </c>
      <c r="I2010">
        <v>850500</v>
      </c>
      <c r="J2010" t="s">
        <v>18</v>
      </c>
      <c r="K2010">
        <v>2108200</v>
      </c>
      <c r="L2010" t="s">
        <v>7207</v>
      </c>
      <c r="M2010" t="s">
        <v>7203</v>
      </c>
      <c r="N2010" s="1">
        <v>44848</v>
      </c>
      <c r="O2010" t="s">
        <v>96</v>
      </c>
      <c r="P2010" t="s">
        <v>7221</v>
      </c>
      <c r="Q2010" t="s">
        <v>7222</v>
      </c>
      <c r="R2010" t="s">
        <v>7223</v>
      </c>
      <c r="S2010">
        <v>790280</v>
      </c>
      <c r="T2010">
        <v>979437</v>
      </c>
      <c r="U2010">
        <v>0.193</v>
      </c>
      <c r="V2010">
        <v>407200</v>
      </c>
      <c r="W2010">
        <v>1701000</v>
      </c>
      <c r="X2010">
        <v>2022</v>
      </c>
      <c r="Y2010">
        <v>2940939</v>
      </c>
    </row>
    <row r="2011" spans="1:25" x14ac:dyDescent="0.35">
      <c r="A2011">
        <v>2022</v>
      </c>
      <c r="B2011" t="s">
        <v>3830</v>
      </c>
      <c r="C2011" s="1">
        <v>44910</v>
      </c>
      <c r="D2011" t="s">
        <v>2132</v>
      </c>
      <c r="E2011" t="s">
        <v>152</v>
      </c>
      <c r="F2011" t="s">
        <v>96</v>
      </c>
      <c r="G2011">
        <v>5</v>
      </c>
      <c r="H2011">
        <v>986700</v>
      </c>
      <c r="I2011">
        <v>796200</v>
      </c>
      <c r="J2011" t="s">
        <v>14</v>
      </c>
      <c r="K2011">
        <v>4933500</v>
      </c>
      <c r="L2011" t="s">
        <v>7207</v>
      </c>
      <c r="M2011" t="s">
        <v>7203</v>
      </c>
      <c r="N2011" s="1">
        <v>44087</v>
      </c>
      <c r="O2011" t="s">
        <v>96</v>
      </c>
      <c r="P2011" t="s">
        <v>7221</v>
      </c>
      <c r="Q2011" t="s">
        <v>7222</v>
      </c>
      <c r="R2011" t="s">
        <v>7223</v>
      </c>
      <c r="S2011">
        <v>790280</v>
      </c>
      <c r="T2011">
        <v>979437</v>
      </c>
      <c r="U2011">
        <v>0.193</v>
      </c>
      <c r="V2011">
        <v>952500</v>
      </c>
      <c r="W2011">
        <v>3981000</v>
      </c>
      <c r="X2011">
        <v>2022</v>
      </c>
      <c r="Y2011">
        <v>6882232.5</v>
      </c>
    </row>
    <row r="2012" spans="1:25" x14ac:dyDescent="0.35">
      <c r="A2012">
        <v>2022</v>
      </c>
      <c r="B2012" t="s">
        <v>2348</v>
      </c>
      <c r="C2012" s="1">
        <v>44571</v>
      </c>
      <c r="D2012" t="s">
        <v>11</v>
      </c>
      <c r="E2012" t="s">
        <v>143</v>
      </c>
      <c r="F2012" t="s">
        <v>167</v>
      </c>
      <c r="G2012">
        <v>3</v>
      </c>
      <c r="H2012">
        <v>3463800</v>
      </c>
      <c r="I2012">
        <v>2442400</v>
      </c>
      <c r="J2012" t="s">
        <v>14</v>
      </c>
      <c r="K2012">
        <v>10391400</v>
      </c>
      <c r="L2012" t="s">
        <v>7204</v>
      </c>
      <c r="M2012" t="s">
        <v>7203</v>
      </c>
      <c r="N2012" s="1">
        <v>43397</v>
      </c>
      <c r="O2012" t="s">
        <v>167</v>
      </c>
      <c r="P2012" t="s">
        <v>7218</v>
      </c>
      <c r="Q2012" t="s">
        <v>7224</v>
      </c>
      <c r="R2012" t="s">
        <v>7225</v>
      </c>
      <c r="S2012">
        <v>2337397</v>
      </c>
      <c r="T2012">
        <v>3314977</v>
      </c>
      <c r="U2012">
        <v>0.29499999999999998</v>
      </c>
      <c r="V2012">
        <v>3064200</v>
      </c>
      <c r="W2012">
        <v>7327200</v>
      </c>
      <c r="X2012">
        <v>2022</v>
      </c>
      <c r="Y2012">
        <v>14496003</v>
      </c>
    </row>
    <row r="2013" spans="1:25" x14ac:dyDescent="0.35">
      <c r="A2013">
        <v>2022</v>
      </c>
      <c r="B2013" t="s">
        <v>2695</v>
      </c>
      <c r="C2013" s="1">
        <v>44650</v>
      </c>
      <c r="D2013" t="s">
        <v>578</v>
      </c>
      <c r="E2013" t="s">
        <v>2373</v>
      </c>
      <c r="F2013" t="s">
        <v>167</v>
      </c>
      <c r="G2013">
        <v>4</v>
      </c>
      <c r="H2013">
        <v>3476200</v>
      </c>
      <c r="I2013">
        <v>2451100</v>
      </c>
      <c r="J2013" t="s">
        <v>14</v>
      </c>
      <c r="K2013">
        <v>13904800</v>
      </c>
      <c r="L2013" t="s">
        <v>7209</v>
      </c>
      <c r="M2013" t="s">
        <v>7203</v>
      </c>
      <c r="N2013" s="1">
        <v>44905</v>
      </c>
      <c r="O2013" t="s">
        <v>167</v>
      </c>
      <c r="P2013" t="s">
        <v>7218</v>
      </c>
      <c r="Q2013" t="s">
        <v>7224</v>
      </c>
      <c r="R2013" t="s">
        <v>7225</v>
      </c>
      <c r="S2013">
        <v>2337397</v>
      </c>
      <c r="T2013">
        <v>3314977</v>
      </c>
      <c r="U2013">
        <v>0.29499999999999998</v>
      </c>
      <c r="V2013">
        <v>4100400</v>
      </c>
      <c r="W2013">
        <v>9804400</v>
      </c>
      <c r="X2013">
        <v>2022</v>
      </c>
      <c r="Y2013">
        <v>19397196</v>
      </c>
    </row>
    <row r="2014" spans="1:25" x14ac:dyDescent="0.35">
      <c r="A2014">
        <v>2022</v>
      </c>
      <c r="B2014" t="s">
        <v>2827</v>
      </c>
      <c r="C2014" s="1">
        <v>44674</v>
      </c>
      <c r="D2014" t="s">
        <v>764</v>
      </c>
      <c r="E2014" t="s">
        <v>87</v>
      </c>
      <c r="F2014" t="s">
        <v>167</v>
      </c>
      <c r="G2014">
        <v>5</v>
      </c>
      <c r="H2014">
        <v>3410700</v>
      </c>
      <c r="I2014">
        <v>2404900</v>
      </c>
      <c r="J2014" t="s">
        <v>14</v>
      </c>
      <c r="K2014">
        <v>17053500</v>
      </c>
      <c r="L2014" t="s">
        <v>7205</v>
      </c>
      <c r="M2014" t="s">
        <v>7206</v>
      </c>
      <c r="N2014" s="1">
        <v>43542</v>
      </c>
      <c r="O2014" t="s">
        <v>167</v>
      </c>
      <c r="P2014" t="s">
        <v>7218</v>
      </c>
      <c r="Q2014" t="s">
        <v>7224</v>
      </c>
      <c r="R2014" t="s">
        <v>7225</v>
      </c>
      <c r="S2014">
        <v>2337397</v>
      </c>
      <c r="T2014">
        <v>3314977</v>
      </c>
      <c r="U2014">
        <v>0.29499999999999998</v>
      </c>
      <c r="V2014">
        <v>5029000</v>
      </c>
      <c r="W2014">
        <v>12024500</v>
      </c>
      <c r="X2014">
        <v>2022</v>
      </c>
      <c r="Y2014">
        <v>23789632.5</v>
      </c>
    </row>
    <row r="2015" spans="1:25" x14ac:dyDescent="0.35">
      <c r="A2015">
        <v>2022</v>
      </c>
      <c r="B2015" t="s">
        <v>2904</v>
      </c>
      <c r="C2015" s="1">
        <v>44692</v>
      </c>
      <c r="D2015" t="s">
        <v>931</v>
      </c>
      <c r="E2015" t="s">
        <v>23</v>
      </c>
      <c r="F2015" t="s">
        <v>167</v>
      </c>
      <c r="G2015">
        <v>3</v>
      </c>
      <c r="H2015">
        <v>3407200</v>
      </c>
      <c r="I2015">
        <v>2402400</v>
      </c>
      <c r="J2015" t="s">
        <v>18</v>
      </c>
      <c r="K2015">
        <v>10221600</v>
      </c>
      <c r="L2015" t="s">
        <v>7204</v>
      </c>
      <c r="M2015" t="s">
        <v>7206</v>
      </c>
      <c r="N2015" s="1">
        <v>44431</v>
      </c>
      <c r="O2015" t="s">
        <v>167</v>
      </c>
      <c r="P2015" t="s">
        <v>7218</v>
      </c>
      <c r="Q2015" t="s">
        <v>7224</v>
      </c>
      <c r="R2015" t="s">
        <v>7225</v>
      </c>
      <c r="S2015">
        <v>2337397</v>
      </c>
      <c r="T2015">
        <v>3314977</v>
      </c>
      <c r="U2015">
        <v>0.29499999999999998</v>
      </c>
      <c r="V2015">
        <v>3014400</v>
      </c>
      <c r="W2015">
        <v>7207200</v>
      </c>
      <c r="X2015">
        <v>2022</v>
      </c>
      <c r="Y2015">
        <v>14259132</v>
      </c>
    </row>
    <row r="2016" spans="1:25" x14ac:dyDescent="0.35">
      <c r="A2016">
        <v>2022</v>
      </c>
      <c r="B2016" t="s">
        <v>2999</v>
      </c>
      <c r="C2016" s="1">
        <v>44713</v>
      </c>
      <c r="D2016" t="s">
        <v>1091</v>
      </c>
      <c r="E2016" t="s">
        <v>2409</v>
      </c>
      <c r="F2016" t="s">
        <v>167</v>
      </c>
      <c r="G2016">
        <v>2</v>
      </c>
      <c r="H2016">
        <v>3482300</v>
      </c>
      <c r="I2016">
        <v>2455400</v>
      </c>
      <c r="J2016" t="s">
        <v>18</v>
      </c>
      <c r="K2016">
        <v>6964600</v>
      </c>
      <c r="L2016" t="s">
        <v>7207</v>
      </c>
      <c r="M2016" t="s">
        <v>7203</v>
      </c>
      <c r="N2016" s="1">
        <v>44824</v>
      </c>
      <c r="O2016" t="s">
        <v>167</v>
      </c>
      <c r="P2016" t="s">
        <v>7218</v>
      </c>
      <c r="Q2016" t="s">
        <v>7224</v>
      </c>
      <c r="R2016" t="s">
        <v>7225</v>
      </c>
      <c r="S2016">
        <v>2337397</v>
      </c>
      <c r="T2016">
        <v>3314977</v>
      </c>
      <c r="U2016">
        <v>0.29499999999999998</v>
      </c>
      <c r="V2016">
        <v>2053800</v>
      </c>
      <c r="W2016">
        <v>4910800</v>
      </c>
      <c r="X2016">
        <v>2022</v>
      </c>
      <c r="Y2016">
        <v>9715617</v>
      </c>
    </row>
    <row r="2017" spans="1:25" x14ac:dyDescent="0.35">
      <c r="A2017">
        <v>2022</v>
      </c>
      <c r="B2017" t="s">
        <v>3154</v>
      </c>
      <c r="C2017" s="1">
        <v>44749</v>
      </c>
      <c r="D2017" t="s">
        <v>1277</v>
      </c>
      <c r="E2017" t="s">
        <v>216</v>
      </c>
      <c r="F2017" t="s">
        <v>167</v>
      </c>
      <c r="G2017">
        <v>3</v>
      </c>
      <c r="H2017">
        <v>3171300</v>
      </c>
      <c r="I2017">
        <v>2236100</v>
      </c>
      <c r="J2017" t="s">
        <v>18</v>
      </c>
      <c r="K2017">
        <v>9513900</v>
      </c>
      <c r="L2017" t="s">
        <v>7204</v>
      </c>
      <c r="M2017" t="s">
        <v>7203</v>
      </c>
      <c r="N2017" s="1">
        <v>43498</v>
      </c>
      <c r="O2017" t="s">
        <v>167</v>
      </c>
      <c r="P2017" t="s">
        <v>7218</v>
      </c>
      <c r="Q2017" t="s">
        <v>7224</v>
      </c>
      <c r="R2017" t="s">
        <v>7225</v>
      </c>
      <c r="S2017">
        <v>2337397</v>
      </c>
      <c r="T2017">
        <v>3314977</v>
      </c>
      <c r="U2017">
        <v>0.29499999999999998</v>
      </c>
      <c r="V2017">
        <v>2805600</v>
      </c>
      <c r="W2017">
        <v>6708300</v>
      </c>
      <c r="X2017">
        <v>2022</v>
      </c>
      <c r="Y2017">
        <v>13271890.5</v>
      </c>
    </row>
    <row r="2018" spans="1:25" x14ac:dyDescent="0.35">
      <c r="A2018">
        <v>2022</v>
      </c>
      <c r="B2018" t="s">
        <v>3206</v>
      </c>
      <c r="C2018" s="1">
        <v>44760</v>
      </c>
      <c r="D2018" t="s">
        <v>1277</v>
      </c>
      <c r="E2018" t="s">
        <v>264</v>
      </c>
      <c r="F2018" t="s">
        <v>167</v>
      </c>
      <c r="G2018">
        <v>1</v>
      </c>
      <c r="H2018">
        <v>3620900</v>
      </c>
      <c r="I2018">
        <v>2553100</v>
      </c>
      <c r="J2018" t="s">
        <v>18</v>
      </c>
      <c r="K2018">
        <v>3620900</v>
      </c>
      <c r="L2018" t="s">
        <v>7204</v>
      </c>
      <c r="M2018" t="s">
        <v>7203</v>
      </c>
      <c r="N2018" s="1">
        <v>44130</v>
      </c>
      <c r="O2018" t="s">
        <v>167</v>
      </c>
      <c r="P2018" t="s">
        <v>7218</v>
      </c>
      <c r="Q2018" t="s">
        <v>7224</v>
      </c>
      <c r="R2018" t="s">
        <v>7225</v>
      </c>
      <c r="S2018">
        <v>2337397</v>
      </c>
      <c r="T2018">
        <v>3314977</v>
      </c>
      <c r="U2018">
        <v>0.29499999999999998</v>
      </c>
      <c r="V2018">
        <v>1067800</v>
      </c>
      <c r="W2018">
        <v>2553100</v>
      </c>
      <c r="X2018">
        <v>2022</v>
      </c>
      <c r="Y2018">
        <v>5051155.5</v>
      </c>
    </row>
    <row r="2019" spans="1:25" x14ac:dyDescent="0.35">
      <c r="A2019">
        <v>2022</v>
      </c>
      <c r="B2019" t="s">
        <v>3350</v>
      </c>
      <c r="C2019" s="1">
        <v>44794</v>
      </c>
      <c r="D2019" t="s">
        <v>1479</v>
      </c>
      <c r="E2019" t="s">
        <v>2366</v>
      </c>
      <c r="F2019" t="s">
        <v>167</v>
      </c>
      <c r="G2019">
        <v>2</v>
      </c>
      <c r="H2019">
        <v>3408000</v>
      </c>
      <c r="I2019">
        <v>2403000</v>
      </c>
      <c r="J2019" t="s">
        <v>14</v>
      </c>
      <c r="K2019">
        <v>6816000</v>
      </c>
      <c r="L2019" t="s">
        <v>7207</v>
      </c>
      <c r="M2019" t="s">
        <v>7203</v>
      </c>
      <c r="N2019" s="1">
        <v>44914</v>
      </c>
      <c r="O2019" t="s">
        <v>167</v>
      </c>
      <c r="P2019" t="s">
        <v>7218</v>
      </c>
      <c r="Q2019" t="s">
        <v>7224</v>
      </c>
      <c r="R2019" t="s">
        <v>7225</v>
      </c>
      <c r="S2019">
        <v>2337397</v>
      </c>
      <c r="T2019">
        <v>3314977</v>
      </c>
      <c r="U2019">
        <v>0.29499999999999998</v>
      </c>
      <c r="V2019">
        <v>2010000</v>
      </c>
      <c r="W2019">
        <v>4806000</v>
      </c>
      <c r="X2019">
        <v>2022</v>
      </c>
      <c r="Y2019">
        <v>9508320</v>
      </c>
    </row>
    <row r="2020" spans="1:25" x14ac:dyDescent="0.35">
      <c r="A2020">
        <v>2022</v>
      </c>
      <c r="B2020" t="s">
        <v>3461</v>
      </c>
      <c r="C2020" s="1">
        <v>44822</v>
      </c>
      <c r="D2020" t="s">
        <v>1641</v>
      </c>
      <c r="E2020" t="s">
        <v>252</v>
      </c>
      <c r="F2020" t="s">
        <v>167</v>
      </c>
      <c r="G2020">
        <v>5</v>
      </c>
      <c r="H2020">
        <v>3375300</v>
      </c>
      <c r="I2020">
        <v>2379900</v>
      </c>
      <c r="J2020" t="s">
        <v>18</v>
      </c>
      <c r="K2020">
        <v>16876500</v>
      </c>
      <c r="L2020" t="s">
        <v>7204</v>
      </c>
      <c r="M2020" t="s">
        <v>7203</v>
      </c>
      <c r="N2020" s="1">
        <v>43239</v>
      </c>
      <c r="O2020" t="s">
        <v>167</v>
      </c>
      <c r="P2020" t="s">
        <v>7218</v>
      </c>
      <c r="Q2020" t="s">
        <v>7224</v>
      </c>
      <c r="R2020" t="s">
        <v>7225</v>
      </c>
      <c r="S2020">
        <v>2337397</v>
      </c>
      <c r="T2020">
        <v>3314977</v>
      </c>
      <c r="U2020">
        <v>0.29499999999999998</v>
      </c>
      <c r="V2020">
        <v>4977000</v>
      </c>
      <c r="W2020">
        <v>11899500</v>
      </c>
      <c r="X2020">
        <v>2022</v>
      </c>
      <c r="Y2020">
        <v>23542717.5</v>
      </c>
    </row>
    <row r="2021" spans="1:25" x14ac:dyDescent="0.35">
      <c r="A2021">
        <v>2022</v>
      </c>
      <c r="B2021" t="s">
        <v>3479</v>
      </c>
      <c r="C2021" s="1">
        <v>44826</v>
      </c>
      <c r="D2021" t="s">
        <v>1641</v>
      </c>
      <c r="E2021" t="s">
        <v>2315</v>
      </c>
      <c r="F2021" t="s">
        <v>167</v>
      </c>
      <c r="G2021">
        <v>2</v>
      </c>
      <c r="H2021">
        <v>3275900</v>
      </c>
      <c r="I2021">
        <v>2309800</v>
      </c>
      <c r="J2021" t="s">
        <v>14</v>
      </c>
      <c r="K2021">
        <v>6551800</v>
      </c>
      <c r="L2021" t="s">
        <v>7211</v>
      </c>
      <c r="M2021" t="s">
        <v>7203</v>
      </c>
      <c r="N2021" s="1">
        <v>44789</v>
      </c>
      <c r="O2021" t="s">
        <v>167</v>
      </c>
      <c r="P2021" t="s">
        <v>7218</v>
      </c>
      <c r="Q2021" t="s">
        <v>7224</v>
      </c>
      <c r="R2021" t="s">
        <v>7225</v>
      </c>
      <c r="S2021">
        <v>2337397</v>
      </c>
      <c r="T2021">
        <v>3314977</v>
      </c>
      <c r="U2021">
        <v>0.29499999999999998</v>
      </c>
      <c r="V2021">
        <v>1932200</v>
      </c>
      <c r="W2021">
        <v>4619600</v>
      </c>
      <c r="X2021">
        <v>2022</v>
      </c>
      <c r="Y2021">
        <v>9139761</v>
      </c>
    </row>
    <row r="2022" spans="1:25" x14ac:dyDescent="0.35">
      <c r="A2022">
        <v>2022</v>
      </c>
      <c r="B2022" t="s">
        <v>3603</v>
      </c>
      <c r="C2022" s="1">
        <v>44858</v>
      </c>
      <c r="D2022" t="s">
        <v>1809</v>
      </c>
      <c r="E2022" t="s">
        <v>2668</v>
      </c>
      <c r="F2022" t="s">
        <v>167</v>
      </c>
      <c r="G2022">
        <v>2</v>
      </c>
      <c r="H2022">
        <v>3276800</v>
      </c>
      <c r="I2022">
        <v>2310500</v>
      </c>
      <c r="J2022" t="s">
        <v>14</v>
      </c>
      <c r="K2022">
        <v>6553600</v>
      </c>
      <c r="L2022" t="s">
        <v>7204</v>
      </c>
      <c r="M2022" t="s">
        <v>7206</v>
      </c>
      <c r="N2022" s="1">
        <v>44687</v>
      </c>
      <c r="O2022" t="s">
        <v>167</v>
      </c>
      <c r="P2022" t="s">
        <v>7218</v>
      </c>
      <c r="Q2022" t="s">
        <v>7224</v>
      </c>
      <c r="R2022" t="s">
        <v>7225</v>
      </c>
      <c r="S2022">
        <v>2337397</v>
      </c>
      <c r="T2022">
        <v>3314977</v>
      </c>
      <c r="U2022">
        <v>0.29499999999999998</v>
      </c>
      <c r="V2022">
        <v>1932600</v>
      </c>
      <c r="W2022">
        <v>4621000</v>
      </c>
      <c r="X2022">
        <v>2022</v>
      </c>
      <c r="Y2022">
        <v>9142272</v>
      </c>
    </row>
    <row r="2023" spans="1:25" x14ac:dyDescent="0.35">
      <c r="A2023">
        <v>2022</v>
      </c>
      <c r="B2023" t="s">
        <v>3261</v>
      </c>
      <c r="C2023" s="1">
        <v>44775</v>
      </c>
      <c r="D2023" t="s">
        <v>1479</v>
      </c>
      <c r="E2023" t="s">
        <v>401</v>
      </c>
      <c r="F2023" t="s">
        <v>356</v>
      </c>
      <c r="G2023">
        <v>5</v>
      </c>
      <c r="H2023">
        <v>510200</v>
      </c>
      <c r="I2023">
        <v>398400</v>
      </c>
      <c r="J2023" t="s">
        <v>18</v>
      </c>
      <c r="K2023">
        <v>2551000</v>
      </c>
      <c r="L2023" t="s">
        <v>7202</v>
      </c>
      <c r="M2023" t="s">
        <v>7203</v>
      </c>
      <c r="N2023" s="1">
        <v>43285</v>
      </c>
      <c r="O2023" t="s">
        <v>356</v>
      </c>
      <c r="P2023" t="s">
        <v>7221</v>
      </c>
      <c r="Q2023" t="s">
        <v>7226</v>
      </c>
      <c r="R2023" t="s">
        <v>7227</v>
      </c>
      <c r="S2023">
        <v>375681</v>
      </c>
      <c r="T2023">
        <v>481111</v>
      </c>
      <c r="U2023">
        <v>0.219</v>
      </c>
      <c r="V2023">
        <v>559000</v>
      </c>
      <c r="W2023">
        <v>1992000</v>
      </c>
      <c r="X2023">
        <v>2022</v>
      </c>
      <c r="Y2023">
        <v>3558645</v>
      </c>
    </row>
    <row r="2024" spans="1:25" x14ac:dyDescent="0.35">
      <c r="A2024">
        <v>2022</v>
      </c>
      <c r="B2024" t="s">
        <v>3331</v>
      </c>
      <c r="C2024" s="1">
        <v>44790</v>
      </c>
      <c r="D2024" t="s">
        <v>1479</v>
      </c>
      <c r="E2024" t="s">
        <v>2526</v>
      </c>
      <c r="F2024" t="s">
        <v>356</v>
      </c>
      <c r="G2024">
        <v>2</v>
      </c>
      <c r="H2024">
        <v>499500</v>
      </c>
      <c r="I2024">
        <v>390100</v>
      </c>
      <c r="J2024" t="s">
        <v>14</v>
      </c>
      <c r="K2024">
        <v>999000</v>
      </c>
      <c r="L2024" t="s">
        <v>7208</v>
      </c>
      <c r="M2024" t="s">
        <v>7203</v>
      </c>
      <c r="N2024" s="1">
        <v>44906</v>
      </c>
      <c r="O2024" t="s">
        <v>356</v>
      </c>
      <c r="P2024" t="s">
        <v>7221</v>
      </c>
      <c r="Q2024" t="s">
        <v>7226</v>
      </c>
      <c r="R2024" t="s">
        <v>7227</v>
      </c>
      <c r="S2024">
        <v>375681</v>
      </c>
      <c r="T2024">
        <v>481111</v>
      </c>
      <c r="U2024">
        <v>0.219</v>
      </c>
      <c r="V2024">
        <v>218800</v>
      </c>
      <c r="W2024">
        <v>780200</v>
      </c>
      <c r="X2024">
        <v>2022</v>
      </c>
      <c r="Y2024">
        <v>1393605</v>
      </c>
    </row>
    <row r="2025" spans="1:25" x14ac:dyDescent="0.35">
      <c r="A2025">
        <v>2022</v>
      </c>
      <c r="B2025" t="s">
        <v>3708</v>
      </c>
      <c r="C2025" s="1">
        <v>44882</v>
      </c>
      <c r="D2025" t="s">
        <v>1962</v>
      </c>
      <c r="E2025" t="s">
        <v>2373</v>
      </c>
      <c r="F2025" t="s">
        <v>356</v>
      </c>
      <c r="G2025">
        <v>3</v>
      </c>
      <c r="H2025">
        <v>509200</v>
      </c>
      <c r="I2025">
        <v>397600</v>
      </c>
      <c r="J2025" t="s">
        <v>18</v>
      </c>
      <c r="K2025">
        <v>1527600</v>
      </c>
      <c r="L2025" t="s">
        <v>7209</v>
      </c>
      <c r="M2025" t="s">
        <v>7203</v>
      </c>
      <c r="N2025" s="1">
        <v>44905</v>
      </c>
      <c r="O2025" t="s">
        <v>356</v>
      </c>
      <c r="P2025" t="s">
        <v>7221</v>
      </c>
      <c r="Q2025" t="s">
        <v>7226</v>
      </c>
      <c r="R2025" t="s">
        <v>7227</v>
      </c>
      <c r="S2025">
        <v>375681</v>
      </c>
      <c r="T2025">
        <v>481111</v>
      </c>
      <c r="U2025">
        <v>0.219</v>
      </c>
      <c r="V2025">
        <v>334800</v>
      </c>
      <c r="W2025">
        <v>1192800</v>
      </c>
      <c r="X2025">
        <v>2022</v>
      </c>
      <c r="Y2025">
        <v>2131002</v>
      </c>
    </row>
    <row r="2026" spans="1:25" x14ac:dyDescent="0.35">
      <c r="A2026">
        <v>2022</v>
      </c>
      <c r="B2026" t="s">
        <v>3821</v>
      </c>
      <c r="C2026" s="1">
        <v>44908</v>
      </c>
      <c r="D2026" t="s">
        <v>2132</v>
      </c>
      <c r="E2026" t="s">
        <v>449</v>
      </c>
      <c r="F2026" t="s">
        <v>356</v>
      </c>
      <c r="G2026">
        <v>2</v>
      </c>
      <c r="H2026">
        <v>470000</v>
      </c>
      <c r="I2026">
        <v>367000</v>
      </c>
      <c r="J2026" t="s">
        <v>18</v>
      </c>
      <c r="K2026">
        <v>940000</v>
      </c>
      <c r="L2026" t="s">
        <v>7204</v>
      </c>
      <c r="M2026" t="s">
        <v>7203</v>
      </c>
      <c r="N2026" s="1">
        <v>44129</v>
      </c>
      <c r="O2026" t="s">
        <v>356</v>
      </c>
      <c r="P2026" t="s">
        <v>7221</v>
      </c>
      <c r="Q2026" t="s">
        <v>7226</v>
      </c>
      <c r="R2026" t="s">
        <v>7227</v>
      </c>
      <c r="S2026">
        <v>375681</v>
      </c>
      <c r="T2026">
        <v>481111</v>
      </c>
      <c r="U2026">
        <v>0.219</v>
      </c>
      <c r="V2026">
        <v>206000</v>
      </c>
      <c r="W2026">
        <v>734000</v>
      </c>
      <c r="X2026">
        <v>2022</v>
      </c>
      <c r="Y2026">
        <v>1311300</v>
      </c>
    </row>
    <row r="2027" spans="1:25" x14ac:dyDescent="0.35">
      <c r="A2027">
        <v>2022</v>
      </c>
      <c r="B2027" t="s">
        <v>2702</v>
      </c>
      <c r="C2027" s="1">
        <v>44651</v>
      </c>
      <c r="D2027" t="s">
        <v>578</v>
      </c>
      <c r="E2027" t="s">
        <v>534</v>
      </c>
      <c r="F2027" t="s">
        <v>492</v>
      </c>
      <c r="G2027">
        <v>5</v>
      </c>
      <c r="H2027">
        <v>438400</v>
      </c>
      <c r="I2027">
        <v>286900</v>
      </c>
      <c r="J2027" t="s">
        <v>18</v>
      </c>
      <c r="K2027">
        <v>2192000</v>
      </c>
      <c r="L2027" t="s">
        <v>7204</v>
      </c>
      <c r="M2027" t="s">
        <v>7203</v>
      </c>
      <c r="N2027" s="1">
        <v>44496</v>
      </c>
      <c r="O2027" t="s">
        <v>492</v>
      </c>
      <c r="P2027" t="s">
        <v>7228</v>
      </c>
      <c r="Q2027" t="s">
        <v>7229</v>
      </c>
      <c r="R2027" t="s">
        <v>7225</v>
      </c>
      <c r="S2027">
        <v>286689</v>
      </c>
      <c r="T2027">
        <v>438092</v>
      </c>
      <c r="U2027">
        <v>0.34599999999999997</v>
      </c>
      <c r="V2027">
        <v>757500</v>
      </c>
      <c r="W2027">
        <v>1434500</v>
      </c>
      <c r="X2027">
        <v>2022</v>
      </c>
      <c r="Y2027">
        <v>3057840</v>
      </c>
    </row>
    <row r="2028" spans="1:25" x14ac:dyDescent="0.35">
      <c r="A2028">
        <v>2022</v>
      </c>
      <c r="B2028" t="s">
        <v>3204</v>
      </c>
      <c r="C2028" s="1">
        <v>44760</v>
      </c>
      <c r="D2028" t="s">
        <v>1277</v>
      </c>
      <c r="E2028" t="s">
        <v>181</v>
      </c>
      <c r="F2028" t="s">
        <v>492</v>
      </c>
      <c r="G2028">
        <v>2</v>
      </c>
      <c r="H2028">
        <v>415500</v>
      </c>
      <c r="I2028">
        <v>271900</v>
      </c>
      <c r="J2028" t="s">
        <v>14</v>
      </c>
      <c r="K2028">
        <v>831000</v>
      </c>
      <c r="L2028" t="s">
        <v>7202</v>
      </c>
      <c r="M2028" t="s">
        <v>7203</v>
      </c>
      <c r="N2028" s="1">
        <v>44087</v>
      </c>
      <c r="O2028" t="s">
        <v>492</v>
      </c>
      <c r="P2028" t="s">
        <v>7228</v>
      </c>
      <c r="Q2028" t="s">
        <v>7229</v>
      </c>
      <c r="R2028" t="s">
        <v>7225</v>
      </c>
      <c r="S2028">
        <v>286689</v>
      </c>
      <c r="T2028">
        <v>438092</v>
      </c>
      <c r="U2028">
        <v>0.34599999999999997</v>
      </c>
      <c r="V2028">
        <v>287200</v>
      </c>
      <c r="W2028">
        <v>543800</v>
      </c>
      <c r="X2028">
        <v>2022</v>
      </c>
      <c r="Y2028">
        <v>1159245</v>
      </c>
    </row>
    <row r="2029" spans="1:25" x14ac:dyDescent="0.35">
      <c r="A2029">
        <v>2022</v>
      </c>
      <c r="B2029" t="s">
        <v>3210</v>
      </c>
      <c r="C2029" s="1">
        <v>44761</v>
      </c>
      <c r="D2029" t="s">
        <v>1277</v>
      </c>
      <c r="E2029" t="s">
        <v>2596</v>
      </c>
      <c r="F2029" t="s">
        <v>492</v>
      </c>
      <c r="G2029">
        <v>4</v>
      </c>
      <c r="H2029">
        <v>459600</v>
      </c>
      <c r="I2029">
        <v>300800</v>
      </c>
      <c r="J2029" t="s">
        <v>18</v>
      </c>
      <c r="K2029">
        <v>1838400</v>
      </c>
      <c r="L2029" t="s">
        <v>7204</v>
      </c>
      <c r="M2029" t="s">
        <v>7203</v>
      </c>
      <c r="N2029" s="1">
        <v>44594</v>
      </c>
      <c r="O2029" t="s">
        <v>492</v>
      </c>
      <c r="P2029" t="s">
        <v>7228</v>
      </c>
      <c r="Q2029" t="s">
        <v>7229</v>
      </c>
      <c r="R2029" t="s">
        <v>7225</v>
      </c>
      <c r="S2029">
        <v>286689</v>
      </c>
      <c r="T2029">
        <v>438092</v>
      </c>
      <c r="U2029">
        <v>0.34599999999999997</v>
      </c>
      <c r="V2029">
        <v>635200</v>
      </c>
      <c r="W2029">
        <v>1203200</v>
      </c>
      <c r="X2029">
        <v>2022</v>
      </c>
      <c r="Y2029">
        <v>2564568</v>
      </c>
    </row>
    <row r="2030" spans="1:25" x14ac:dyDescent="0.35">
      <c r="A2030">
        <v>2022</v>
      </c>
      <c r="B2030" t="s">
        <v>3318</v>
      </c>
      <c r="C2030" s="1">
        <v>44787</v>
      </c>
      <c r="D2030" t="s">
        <v>1479</v>
      </c>
      <c r="E2030" t="s">
        <v>268</v>
      </c>
      <c r="F2030" t="s">
        <v>492</v>
      </c>
      <c r="G2030">
        <v>3</v>
      </c>
      <c r="H2030">
        <v>436600</v>
      </c>
      <c r="I2030">
        <v>285700</v>
      </c>
      <c r="J2030" t="s">
        <v>14</v>
      </c>
      <c r="K2030">
        <v>1309800</v>
      </c>
      <c r="L2030" t="s">
        <v>7204</v>
      </c>
      <c r="M2030" t="s">
        <v>7206</v>
      </c>
      <c r="N2030" s="1">
        <v>43409</v>
      </c>
      <c r="O2030" t="s">
        <v>492</v>
      </c>
      <c r="P2030" t="s">
        <v>7228</v>
      </c>
      <c r="Q2030" t="s">
        <v>7229</v>
      </c>
      <c r="R2030" t="s">
        <v>7225</v>
      </c>
      <c r="S2030">
        <v>286689</v>
      </c>
      <c r="T2030">
        <v>438092</v>
      </c>
      <c r="U2030">
        <v>0.34599999999999997</v>
      </c>
      <c r="V2030">
        <v>452700</v>
      </c>
      <c r="W2030">
        <v>857100</v>
      </c>
      <c r="X2030">
        <v>2022</v>
      </c>
      <c r="Y2030">
        <v>1827171</v>
      </c>
    </row>
    <row r="2031" spans="1:25" x14ac:dyDescent="0.35">
      <c r="A2031">
        <v>2022</v>
      </c>
      <c r="B2031" t="s">
        <v>3439</v>
      </c>
      <c r="C2031" s="1">
        <v>44817</v>
      </c>
      <c r="D2031" t="s">
        <v>1641</v>
      </c>
      <c r="E2031" t="s">
        <v>50</v>
      </c>
      <c r="F2031" t="s">
        <v>492</v>
      </c>
      <c r="G2031">
        <v>1</v>
      </c>
      <c r="H2031">
        <v>484800</v>
      </c>
      <c r="I2031">
        <v>317300</v>
      </c>
      <c r="J2031" t="s">
        <v>18</v>
      </c>
      <c r="K2031">
        <v>484800</v>
      </c>
      <c r="L2031" t="s">
        <v>7202</v>
      </c>
      <c r="M2031" t="s">
        <v>7206</v>
      </c>
      <c r="N2031" s="1">
        <v>43928</v>
      </c>
      <c r="O2031" t="s">
        <v>492</v>
      </c>
      <c r="P2031" t="s">
        <v>7228</v>
      </c>
      <c r="Q2031" t="s">
        <v>7229</v>
      </c>
      <c r="R2031" t="s">
        <v>7225</v>
      </c>
      <c r="S2031">
        <v>286689</v>
      </c>
      <c r="T2031">
        <v>438092</v>
      </c>
      <c r="U2031">
        <v>0.34599999999999997</v>
      </c>
      <c r="V2031">
        <v>167500</v>
      </c>
      <c r="W2031">
        <v>317300</v>
      </c>
      <c r="X2031">
        <v>2022</v>
      </c>
      <c r="Y2031">
        <v>676296</v>
      </c>
    </row>
    <row r="2032" spans="1:25" x14ac:dyDescent="0.35">
      <c r="A2032">
        <v>2022</v>
      </c>
      <c r="B2032" t="s">
        <v>3549</v>
      </c>
      <c r="C2032" s="1">
        <v>44845</v>
      </c>
      <c r="D2032" t="s">
        <v>1809</v>
      </c>
      <c r="E2032" t="s">
        <v>29</v>
      </c>
      <c r="F2032" t="s">
        <v>492</v>
      </c>
      <c r="G2032">
        <v>5</v>
      </c>
      <c r="H2032">
        <v>442400</v>
      </c>
      <c r="I2032">
        <v>289500</v>
      </c>
      <c r="J2032" t="s">
        <v>14</v>
      </c>
      <c r="K2032">
        <v>2212000</v>
      </c>
      <c r="L2032" t="s">
        <v>7209</v>
      </c>
      <c r="M2032" t="s">
        <v>7203</v>
      </c>
      <c r="N2032" s="1">
        <v>43488</v>
      </c>
      <c r="O2032" t="s">
        <v>492</v>
      </c>
      <c r="P2032" t="s">
        <v>7228</v>
      </c>
      <c r="Q2032" t="s">
        <v>7229</v>
      </c>
      <c r="R2032" t="s">
        <v>7225</v>
      </c>
      <c r="S2032">
        <v>286689</v>
      </c>
      <c r="T2032">
        <v>438092</v>
      </c>
      <c r="U2032">
        <v>0.34599999999999997</v>
      </c>
      <c r="V2032">
        <v>764500</v>
      </c>
      <c r="W2032">
        <v>1447500</v>
      </c>
      <c r="X2032">
        <v>2022</v>
      </c>
      <c r="Y2032">
        <v>3085740</v>
      </c>
    </row>
    <row r="2033" spans="1:25" x14ac:dyDescent="0.35">
      <c r="A2033">
        <v>2022</v>
      </c>
      <c r="B2033" t="s">
        <v>3616</v>
      </c>
      <c r="C2033" s="1">
        <v>44861</v>
      </c>
      <c r="D2033" t="s">
        <v>1809</v>
      </c>
      <c r="E2033" t="s">
        <v>140</v>
      </c>
      <c r="F2033" t="s">
        <v>492</v>
      </c>
      <c r="G2033">
        <v>1</v>
      </c>
      <c r="H2033">
        <v>457400</v>
      </c>
      <c r="I2033">
        <v>299300</v>
      </c>
      <c r="J2033" t="s">
        <v>18</v>
      </c>
      <c r="K2033">
        <v>457400</v>
      </c>
      <c r="L2033" t="s">
        <v>7208</v>
      </c>
      <c r="M2033" t="s">
        <v>7203</v>
      </c>
      <c r="N2033" s="1">
        <v>44032</v>
      </c>
      <c r="O2033" t="s">
        <v>492</v>
      </c>
      <c r="P2033" t="s">
        <v>7228</v>
      </c>
      <c r="Q2033" t="s">
        <v>7229</v>
      </c>
      <c r="R2033" t="s">
        <v>7225</v>
      </c>
      <c r="S2033">
        <v>286689</v>
      </c>
      <c r="T2033">
        <v>438092</v>
      </c>
      <c r="U2033">
        <v>0.34599999999999997</v>
      </c>
      <c r="V2033">
        <v>158100</v>
      </c>
      <c r="W2033">
        <v>299300</v>
      </c>
      <c r="X2033">
        <v>2022</v>
      </c>
      <c r="Y2033">
        <v>638073</v>
      </c>
    </row>
    <row r="2034" spans="1:25" x14ac:dyDescent="0.35">
      <c r="A2034">
        <v>2022</v>
      </c>
      <c r="B2034" t="s">
        <v>3717</v>
      </c>
      <c r="C2034" s="1">
        <v>44885</v>
      </c>
      <c r="D2034" t="s">
        <v>1962</v>
      </c>
      <c r="E2034" t="s">
        <v>689</v>
      </c>
      <c r="F2034" t="s">
        <v>492</v>
      </c>
      <c r="G2034">
        <v>3</v>
      </c>
      <c r="H2034">
        <v>481700</v>
      </c>
      <c r="I2034">
        <v>315200</v>
      </c>
      <c r="J2034" t="s">
        <v>18</v>
      </c>
      <c r="K2034">
        <v>1445100</v>
      </c>
      <c r="L2034" t="s">
        <v>7208</v>
      </c>
      <c r="M2034" t="s">
        <v>7206</v>
      </c>
      <c r="N2034" s="1">
        <v>44290</v>
      </c>
      <c r="O2034" t="s">
        <v>492</v>
      </c>
      <c r="P2034" t="s">
        <v>7228</v>
      </c>
      <c r="Q2034" t="s">
        <v>7229</v>
      </c>
      <c r="R2034" t="s">
        <v>7225</v>
      </c>
      <c r="S2034">
        <v>286689</v>
      </c>
      <c r="T2034">
        <v>438092</v>
      </c>
      <c r="U2034">
        <v>0.34599999999999997</v>
      </c>
      <c r="V2034">
        <v>499500</v>
      </c>
      <c r="W2034">
        <v>945600</v>
      </c>
      <c r="X2034">
        <v>2022</v>
      </c>
      <c r="Y2034">
        <v>2015914.5</v>
      </c>
    </row>
    <row r="2035" spans="1:25" x14ac:dyDescent="0.35">
      <c r="A2035">
        <v>2022</v>
      </c>
      <c r="B2035" t="s">
        <v>3877</v>
      </c>
      <c r="C2035" s="1">
        <v>44919</v>
      </c>
      <c r="D2035" t="s">
        <v>2132</v>
      </c>
      <c r="E2035" t="s">
        <v>35</v>
      </c>
      <c r="F2035" t="s">
        <v>492</v>
      </c>
      <c r="G2035">
        <v>3</v>
      </c>
      <c r="H2035">
        <v>472700</v>
      </c>
      <c r="I2035">
        <v>309300</v>
      </c>
      <c r="J2035" t="s">
        <v>14</v>
      </c>
      <c r="K2035">
        <v>1418100</v>
      </c>
      <c r="L2035" t="s">
        <v>7202</v>
      </c>
      <c r="M2035" t="s">
        <v>7203</v>
      </c>
      <c r="N2035" s="1">
        <v>43628</v>
      </c>
      <c r="O2035" t="s">
        <v>492</v>
      </c>
      <c r="P2035" t="s">
        <v>7228</v>
      </c>
      <c r="Q2035" t="s">
        <v>7229</v>
      </c>
      <c r="R2035" t="s">
        <v>7225</v>
      </c>
      <c r="S2035">
        <v>286689</v>
      </c>
      <c r="T2035">
        <v>438092</v>
      </c>
      <c r="U2035">
        <v>0.34599999999999997</v>
      </c>
      <c r="V2035">
        <v>490200</v>
      </c>
      <c r="W2035">
        <v>927900</v>
      </c>
      <c r="X2035">
        <v>2022</v>
      </c>
      <c r="Y2035">
        <v>1978249.5</v>
      </c>
    </row>
    <row r="2036" spans="1:25" x14ac:dyDescent="0.35">
      <c r="A2036">
        <v>2022</v>
      </c>
      <c r="B2036" t="s">
        <v>2477</v>
      </c>
      <c r="C2036" s="1">
        <v>44601</v>
      </c>
      <c r="D2036" t="s">
        <v>375</v>
      </c>
      <c r="E2036" t="s">
        <v>20</v>
      </c>
      <c r="F2036" t="s">
        <v>422</v>
      </c>
      <c r="G2036">
        <v>1</v>
      </c>
      <c r="H2036">
        <v>360400</v>
      </c>
      <c r="I2036">
        <v>265400</v>
      </c>
      <c r="J2036" t="s">
        <v>14</v>
      </c>
      <c r="K2036">
        <v>360400</v>
      </c>
      <c r="L2036" t="s">
        <v>7209</v>
      </c>
      <c r="M2036" t="s">
        <v>7206</v>
      </c>
      <c r="N2036" s="1">
        <v>44491</v>
      </c>
      <c r="O2036" t="s">
        <v>422</v>
      </c>
      <c r="P2036" t="s">
        <v>7228</v>
      </c>
      <c r="Q2036" t="s">
        <v>7229</v>
      </c>
      <c r="R2036" t="s">
        <v>7230</v>
      </c>
      <c r="S2036">
        <v>262779</v>
      </c>
      <c r="T2036">
        <v>356829</v>
      </c>
      <c r="U2036">
        <v>0.26400000000000001</v>
      </c>
      <c r="V2036">
        <v>95000</v>
      </c>
      <c r="W2036">
        <v>265400</v>
      </c>
      <c r="X2036">
        <v>2022</v>
      </c>
      <c r="Y2036">
        <v>502758</v>
      </c>
    </row>
    <row r="2037" spans="1:25" x14ac:dyDescent="0.35">
      <c r="A2037">
        <v>2022</v>
      </c>
      <c r="B2037" t="s">
        <v>2835</v>
      </c>
      <c r="C2037" s="1">
        <v>44675</v>
      </c>
      <c r="D2037" t="s">
        <v>764</v>
      </c>
      <c r="E2037" t="s">
        <v>61</v>
      </c>
      <c r="F2037" t="s">
        <v>422</v>
      </c>
      <c r="G2037">
        <v>2</v>
      </c>
      <c r="H2037">
        <v>397900</v>
      </c>
      <c r="I2037">
        <v>293000</v>
      </c>
      <c r="J2037" t="s">
        <v>14</v>
      </c>
      <c r="K2037">
        <v>795800</v>
      </c>
      <c r="L2037" t="s">
        <v>7207</v>
      </c>
      <c r="M2037" t="s">
        <v>7203</v>
      </c>
      <c r="N2037" s="1">
        <v>43884</v>
      </c>
      <c r="O2037" t="s">
        <v>422</v>
      </c>
      <c r="P2037" t="s">
        <v>7228</v>
      </c>
      <c r="Q2037" t="s">
        <v>7229</v>
      </c>
      <c r="R2037" t="s">
        <v>7230</v>
      </c>
      <c r="S2037">
        <v>262779</v>
      </c>
      <c r="T2037">
        <v>356829</v>
      </c>
      <c r="U2037">
        <v>0.26400000000000001</v>
      </c>
      <c r="V2037">
        <v>209800</v>
      </c>
      <c r="W2037">
        <v>586000</v>
      </c>
      <c r="X2037">
        <v>2022</v>
      </c>
      <c r="Y2037">
        <v>1110141</v>
      </c>
    </row>
    <row r="2038" spans="1:25" x14ac:dyDescent="0.35">
      <c r="A2038">
        <v>2022</v>
      </c>
      <c r="B2038" t="s">
        <v>3378</v>
      </c>
      <c r="C2038" s="1">
        <v>44801</v>
      </c>
      <c r="D2038" t="s">
        <v>1479</v>
      </c>
      <c r="E2038" t="s">
        <v>489</v>
      </c>
      <c r="F2038" t="s">
        <v>422</v>
      </c>
      <c r="G2038">
        <v>3</v>
      </c>
      <c r="H2038">
        <v>369800</v>
      </c>
      <c r="I2038">
        <v>272300</v>
      </c>
      <c r="J2038" t="s">
        <v>18</v>
      </c>
      <c r="K2038">
        <v>1109400</v>
      </c>
      <c r="L2038" t="s">
        <v>7204</v>
      </c>
      <c r="M2038" t="s">
        <v>7203</v>
      </c>
      <c r="N2038" s="1">
        <v>44221</v>
      </c>
      <c r="O2038" t="s">
        <v>422</v>
      </c>
      <c r="P2038" t="s">
        <v>7228</v>
      </c>
      <c r="Q2038" t="s">
        <v>7229</v>
      </c>
      <c r="R2038" t="s">
        <v>7230</v>
      </c>
      <c r="S2038">
        <v>262779</v>
      </c>
      <c r="T2038">
        <v>356829</v>
      </c>
      <c r="U2038">
        <v>0.26400000000000001</v>
      </c>
      <c r="V2038">
        <v>292500</v>
      </c>
      <c r="W2038">
        <v>816900</v>
      </c>
      <c r="X2038">
        <v>2022</v>
      </c>
      <c r="Y2038">
        <v>1547613</v>
      </c>
    </row>
    <row r="2039" spans="1:25" x14ac:dyDescent="0.35">
      <c r="A2039">
        <v>2022</v>
      </c>
      <c r="B2039" t="s">
        <v>2390</v>
      </c>
      <c r="C2039" s="1">
        <v>44580</v>
      </c>
      <c r="D2039" t="s">
        <v>11</v>
      </c>
      <c r="E2039" t="s">
        <v>74</v>
      </c>
      <c r="F2039" t="s">
        <v>658</v>
      </c>
      <c r="G2039">
        <v>3</v>
      </c>
      <c r="H2039">
        <v>348700</v>
      </c>
      <c r="I2039">
        <v>273600</v>
      </c>
      <c r="J2039" t="s">
        <v>14</v>
      </c>
      <c r="K2039">
        <v>1046100</v>
      </c>
      <c r="L2039" t="s">
        <v>7210</v>
      </c>
      <c r="M2039" t="s">
        <v>7206</v>
      </c>
      <c r="N2039" s="1">
        <v>44019</v>
      </c>
      <c r="O2039" t="s">
        <v>658</v>
      </c>
      <c r="P2039" t="s">
        <v>7221</v>
      </c>
      <c r="Q2039" t="s">
        <v>7226</v>
      </c>
      <c r="R2039" t="s">
        <v>7227</v>
      </c>
      <c r="S2039">
        <v>258863</v>
      </c>
      <c r="T2039">
        <v>329873</v>
      </c>
      <c r="U2039">
        <v>0.215</v>
      </c>
      <c r="V2039">
        <v>225300</v>
      </c>
      <c r="W2039">
        <v>820800</v>
      </c>
      <c r="X2039">
        <v>2022</v>
      </c>
      <c r="Y2039">
        <v>1459309.5</v>
      </c>
    </row>
    <row r="2040" spans="1:25" x14ac:dyDescent="0.35">
      <c r="A2040">
        <v>2022</v>
      </c>
      <c r="B2040" t="s">
        <v>2584</v>
      </c>
      <c r="C2040" s="1">
        <v>44621</v>
      </c>
      <c r="D2040" t="s">
        <v>578</v>
      </c>
      <c r="E2040" t="s">
        <v>482</v>
      </c>
      <c r="F2040" t="s">
        <v>658</v>
      </c>
      <c r="G2040">
        <v>2</v>
      </c>
      <c r="H2040">
        <v>321100</v>
      </c>
      <c r="I2040">
        <v>252000</v>
      </c>
      <c r="J2040" t="s">
        <v>14</v>
      </c>
      <c r="K2040">
        <v>642200</v>
      </c>
      <c r="L2040" t="s">
        <v>7208</v>
      </c>
      <c r="M2040" t="s">
        <v>7203</v>
      </c>
      <c r="N2040" s="1">
        <v>44517</v>
      </c>
      <c r="O2040" t="s">
        <v>658</v>
      </c>
      <c r="P2040" t="s">
        <v>7221</v>
      </c>
      <c r="Q2040" t="s">
        <v>7226</v>
      </c>
      <c r="R2040" t="s">
        <v>7227</v>
      </c>
      <c r="S2040">
        <v>258863</v>
      </c>
      <c r="T2040">
        <v>329873</v>
      </c>
      <c r="U2040">
        <v>0.215</v>
      </c>
      <c r="V2040">
        <v>138200</v>
      </c>
      <c r="W2040">
        <v>504000</v>
      </c>
      <c r="X2040">
        <v>2022</v>
      </c>
      <c r="Y2040">
        <v>895869</v>
      </c>
    </row>
    <row r="2041" spans="1:25" x14ac:dyDescent="0.35">
      <c r="A2041">
        <v>2022</v>
      </c>
      <c r="B2041" t="s">
        <v>2639</v>
      </c>
      <c r="C2041" s="1">
        <v>44636</v>
      </c>
      <c r="D2041" t="s">
        <v>578</v>
      </c>
      <c r="E2041" t="s">
        <v>516</v>
      </c>
      <c r="F2041" t="s">
        <v>658</v>
      </c>
      <c r="G2041">
        <v>3</v>
      </c>
      <c r="H2041">
        <v>347400</v>
      </c>
      <c r="I2041">
        <v>272600</v>
      </c>
      <c r="J2041" t="s">
        <v>18</v>
      </c>
      <c r="K2041">
        <v>1042200</v>
      </c>
      <c r="L2041" t="s">
        <v>7210</v>
      </c>
      <c r="M2041" t="s">
        <v>7203</v>
      </c>
      <c r="N2041" s="1">
        <v>43732</v>
      </c>
      <c r="O2041" t="s">
        <v>658</v>
      </c>
      <c r="P2041" t="s">
        <v>7221</v>
      </c>
      <c r="Q2041" t="s">
        <v>7226</v>
      </c>
      <c r="R2041" t="s">
        <v>7227</v>
      </c>
      <c r="S2041">
        <v>258863</v>
      </c>
      <c r="T2041">
        <v>329873</v>
      </c>
      <c r="U2041">
        <v>0.215</v>
      </c>
      <c r="V2041">
        <v>224400</v>
      </c>
      <c r="W2041">
        <v>817800</v>
      </c>
      <c r="X2041">
        <v>2022</v>
      </c>
      <c r="Y2041">
        <v>1453869</v>
      </c>
    </row>
    <row r="2042" spans="1:25" x14ac:dyDescent="0.35">
      <c r="A2042">
        <v>2022</v>
      </c>
      <c r="B2042" t="s">
        <v>3050</v>
      </c>
      <c r="C2042" s="1">
        <v>44723</v>
      </c>
      <c r="D2042" t="s">
        <v>1091</v>
      </c>
      <c r="E2042" t="s">
        <v>184</v>
      </c>
      <c r="F2042" t="s">
        <v>658</v>
      </c>
      <c r="G2042">
        <v>4</v>
      </c>
      <c r="H2042">
        <v>337700</v>
      </c>
      <c r="I2042">
        <v>265000</v>
      </c>
      <c r="J2042" t="s">
        <v>14</v>
      </c>
      <c r="K2042">
        <v>1350800</v>
      </c>
      <c r="L2042" t="s">
        <v>7207</v>
      </c>
      <c r="M2042" t="s">
        <v>7203</v>
      </c>
      <c r="N2042" s="1">
        <v>43569</v>
      </c>
      <c r="O2042" t="s">
        <v>658</v>
      </c>
      <c r="P2042" t="s">
        <v>7221</v>
      </c>
      <c r="Q2042" t="s">
        <v>7226</v>
      </c>
      <c r="R2042" t="s">
        <v>7227</v>
      </c>
      <c r="S2042">
        <v>258863</v>
      </c>
      <c r="T2042">
        <v>329873</v>
      </c>
      <c r="U2042">
        <v>0.215</v>
      </c>
      <c r="V2042">
        <v>290800</v>
      </c>
      <c r="W2042">
        <v>1060000</v>
      </c>
      <c r="X2042">
        <v>2022</v>
      </c>
      <c r="Y2042">
        <v>1884366</v>
      </c>
    </row>
    <row r="2043" spans="1:25" x14ac:dyDescent="0.35">
      <c r="A2043">
        <v>2022</v>
      </c>
      <c r="B2043" t="s">
        <v>3234</v>
      </c>
      <c r="C2043" s="1">
        <v>44769</v>
      </c>
      <c r="D2043" t="s">
        <v>1277</v>
      </c>
      <c r="E2043" t="s">
        <v>169</v>
      </c>
      <c r="F2043" t="s">
        <v>658</v>
      </c>
      <c r="G2043">
        <v>2</v>
      </c>
      <c r="H2043">
        <v>339600</v>
      </c>
      <c r="I2043">
        <v>266500</v>
      </c>
      <c r="J2043" t="s">
        <v>18</v>
      </c>
      <c r="K2043">
        <v>679200</v>
      </c>
      <c r="L2043" t="s">
        <v>7209</v>
      </c>
      <c r="M2043" t="s">
        <v>7203</v>
      </c>
      <c r="N2043" s="1">
        <v>44466</v>
      </c>
      <c r="O2043" t="s">
        <v>658</v>
      </c>
      <c r="P2043" t="s">
        <v>7221</v>
      </c>
      <c r="Q2043" t="s">
        <v>7226</v>
      </c>
      <c r="R2043" t="s">
        <v>7227</v>
      </c>
      <c r="S2043">
        <v>258863</v>
      </c>
      <c r="T2043">
        <v>329873</v>
      </c>
      <c r="U2043">
        <v>0.215</v>
      </c>
      <c r="V2043">
        <v>146200</v>
      </c>
      <c r="W2043">
        <v>533000</v>
      </c>
      <c r="X2043">
        <v>2022</v>
      </c>
      <c r="Y2043">
        <v>947484</v>
      </c>
    </row>
    <row r="2044" spans="1:25" x14ac:dyDescent="0.35">
      <c r="A2044">
        <v>2022</v>
      </c>
      <c r="B2044" t="s">
        <v>3396</v>
      </c>
      <c r="C2044" s="1">
        <v>44805</v>
      </c>
      <c r="D2044" t="s">
        <v>1641</v>
      </c>
      <c r="E2044" t="s">
        <v>889</v>
      </c>
      <c r="F2044" t="s">
        <v>658</v>
      </c>
      <c r="G2044">
        <v>4</v>
      </c>
      <c r="H2044">
        <v>340000</v>
      </c>
      <c r="I2044">
        <v>266800</v>
      </c>
      <c r="J2044" t="s">
        <v>14</v>
      </c>
      <c r="K2044">
        <v>1360000</v>
      </c>
      <c r="L2044" t="s">
        <v>7207</v>
      </c>
      <c r="M2044" t="s">
        <v>7203</v>
      </c>
      <c r="N2044" s="1">
        <v>43908</v>
      </c>
      <c r="O2044" t="s">
        <v>658</v>
      </c>
      <c r="P2044" t="s">
        <v>7221</v>
      </c>
      <c r="Q2044" t="s">
        <v>7226</v>
      </c>
      <c r="R2044" t="s">
        <v>7227</v>
      </c>
      <c r="S2044">
        <v>258863</v>
      </c>
      <c r="T2044">
        <v>329873</v>
      </c>
      <c r="U2044">
        <v>0.215</v>
      </c>
      <c r="V2044">
        <v>292800</v>
      </c>
      <c r="W2044">
        <v>1067200</v>
      </c>
      <c r="X2044">
        <v>2022</v>
      </c>
      <c r="Y2044">
        <v>1897200</v>
      </c>
    </row>
    <row r="2045" spans="1:25" x14ac:dyDescent="0.35">
      <c r="A2045">
        <v>2022</v>
      </c>
      <c r="B2045" t="s">
        <v>3438</v>
      </c>
      <c r="C2045" s="1">
        <v>44817</v>
      </c>
      <c r="D2045" t="s">
        <v>1641</v>
      </c>
      <c r="E2045" t="s">
        <v>383</v>
      </c>
      <c r="F2045" t="s">
        <v>658</v>
      </c>
      <c r="G2045">
        <v>3</v>
      </c>
      <c r="H2045">
        <v>309100</v>
      </c>
      <c r="I2045">
        <v>242600</v>
      </c>
      <c r="J2045" t="s">
        <v>18</v>
      </c>
      <c r="K2045">
        <v>927300</v>
      </c>
      <c r="L2045" t="s">
        <v>7208</v>
      </c>
      <c r="M2045" t="s">
        <v>7203</v>
      </c>
      <c r="N2045" s="1">
        <v>43323</v>
      </c>
      <c r="O2045" t="s">
        <v>658</v>
      </c>
      <c r="P2045" t="s">
        <v>7221</v>
      </c>
      <c r="Q2045" t="s">
        <v>7226</v>
      </c>
      <c r="R2045" t="s">
        <v>7227</v>
      </c>
      <c r="S2045">
        <v>258863</v>
      </c>
      <c r="T2045">
        <v>329873</v>
      </c>
      <c r="U2045">
        <v>0.215</v>
      </c>
      <c r="V2045">
        <v>199500</v>
      </c>
      <c r="W2045">
        <v>727800</v>
      </c>
      <c r="X2045">
        <v>2022</v>
      </c>
      <c r="Y2045">
        <v>1293583.5</v>
      </c>
    </row>
    <row r="2046" spans="1:25" x14ac:dyDescent="0.35">
      <c r="A2046">
        <v>2022</v>
      </c>
      <c r="B2046" t="s">
        <v>3447</v>
      </c>
      <c r="C2046" s="1">
        <v>44819</v>
      </c>
      <c r="D2046" t="s">
        <v>1641</v>
      </c>
      <c r="E2046" t="s">
        <v>298</v>
      </c>
      <c r="F2046" t="s">
        <v>658</v>
      </c>
      <c r="G2046">
        <v>2</v>
      </c>
      <c r="H2046">
        <v>331500</v>
      </c>
      <c r="I2046">
        <v>260100</v>
      </c>
      <c r="J2046" t="s">
        <v>14</v>
      </c>
      <c r="K2046">
        <v>663000</v>
      </c>
      <c r="L2046" t="s">
        <v>7207</v>
      </c>
      <c r="M2046" t="s">
        <v>7203</v>
      </c>
      <c r="N2046" s="1">
        <v>44022</v>
      </c>
      <c r="O2046" t="s">
        <v>658</v>
      </c>
      <c r="P2046" t="s">
        <v>7221</v>
      </c>
      <c r="Q2046" t="s">
        <v>7226</v>
      </c>
      <c r="R2046" t="s">
        <v>7227</v>
      </c>
      <c r="S2046">
        <v>258863</v>
      </c>
      <c r="T2046">
        <v>329873</v>
      </c>
      <c r="U2046">
        <v>0.215</v>
      </c>
      <c r="V2046">
        <v>142800</v>
      </c>
      <c r="W2046">
        <v>520200</v>
      </c>
      <c r="X2046">
        <v>2022</v>
      </c>
      <c r="Y2046">
        <v>924885</v>
      </c>
    </row>
    <row r="2047" spans="1:25" x14ac:dyDescent="0.35">
      <c r="A2047">
        <v>2022</v>
      </c>
      <c r="B2047" t="s">
        <v>3899</v>
      </c>
      <c r="C2047" s="1">
        <v>44923</v>
      </c>
      <c r="D2047" t="s">
        <v>2132</v>
      </c>
      <c r="E2047" t="s">
        <v>2368</v>
      </c>
      <c r="F2047" t="s">
        <v>658</v>
      </c>
      <c r="G2047">
        <v>4</v>
      </c>
      <c r="H2047">
        <v>352000</v>
      </c>
      <c r="I2047">
        <v>276200</v>
      </c>
      <c r="J2047" t="s">
        <v>14</v>
      </c>
      <c r="K2047">
        <v>1408000</v>
      </c>
      <c r="L2047" t="s">
        <v>7208</v>
      </c>
      <c r="M2047" t="s">
        <v>7203</v>
      </c>
      <c r="N2047" s="1">
        <v>44844</v>
      </c>
      <c r="O2047" t="s">
        <v>658</v>
      </c>
      <c r="P2047" t="s">
        <v>7221</v>
      </c>
      <c r="Q2047" t="s">
        <v>7226</v>
      </c>
      <c r="R2047" t="s">
        <v>7227</v>
      </c>
      <c r="S2047">
        <v>258863</v>
      </c>
      <c r="T2047">
        <v>329873</v>
      </c>
      <c r="U2047">
        <v>0.215</v>
      </c>
      <c r="V2047">
        <v>303200</v>
      </c>
      <c r="W2047">
        <v>1104800</v>
      </c>
      <c r="X2047">
        <v>2022</v>
      </c>
      <c r="Y2047">
        <v>1964160</v>
      </c>
    </row>
    <row r="2048" spans="1:25" x14ac:dyDescent="0.35">
      <c r="A2048">
        <v>2022</v>
      </c>
      <c r="B2048" t="s">
        <v>3893</v>
      </c>
      <c r="C2048" s="1">
        <v>44922</v>
      </c>
      <c r="D2048" t="s">
        <v>2132</v>
      </c>
      <c r="E2048" t="s">
        <v>77</v>
      </c>
      <c r="F2048" t="s">
        <v>411</v>
      </c>
      <c r="G2048">
        <v>1</v>
      </c>
      <c r="H2048">
        <v>3301600</v>
      </c>
      <c r="I2048">
        <v>2208900</v>
      </c>
      <c r="J2048" t="s">
        <v>18</v>
      </c>
      <c r="K2048">
        <v>3301600</v>
      </c>
      <c r="L2048" t="s">
        <v>7209</v>
      </c>
      <c r="M2048" t="s">
        <v>7206</v>
      </c>
      <c r="N2048" s="1">
        <v>44328</v>
      </c>
      <c r="O2048" t="s">
        <v>411</v>
      </c>
      <c r="P2048" t="s">
        <v>7231</v>
      </c>
      <c r="Q2048" t="s">
        <v>7232</v>
      </c>
      <c r="R2048" t="s">
        <v>7227</v>
      </c>
      <c r="S2048">
        <v>2073903</v>
      </c>
      <c r="T2048">
        <v>3099870</v>
      </c>
      <c r="U2048">
        <v>0.33100000000000002</v>
      </c>
      <c r="V2048">
        <v>1092700</v>
      </c>
      <c r="W2048">
        <v>2208900</v>
      </c>
      <c r="X2048">
        <v>2022</v>
      </c>
      <c r="Y2048">
        <v>4605732</v>
      </c>
    </row>
    <row r="2049" spans="1:25" x14ac:dyDescent="0.35">
      <c r="A2049">
        <v>2022</v>
      </c>
      <c r="B2049" t="s">
        <v>2591</v>
      </c>
      <c r="C2049" s="1">
        <v>44623</v>
      </c>
      <c r="D2049" t="s">
        <v>578</v>
      </c>
      <c r="E2049" t="s">
        <v>2572</v>
      </c>
      <c r="F2049" t="s">
        <v>27</v>
      </c>
      <c r="G2049">
        <v>1</v>
      </c>
      <c r="H2049">
        <v>2407200</v>
      </c>
      <c r="I2049">
        <v>1855100</v>
      </c>
      <c r="J2049" t="s">
        <v>18</v>
      </c>
      <c r="K2049">
        <v>2407200</v>
      </c>
      <c r="L2049" t="s">
        <v>7208</v>
      </c>
      <c r="M2049" t="s">
        <v>7203</v>
      </c>
      <c r="N2049" s="1">
        <v>44817</v>
      </c>
      <c r="O2049" t="s">
        <v>27</v>
      </c>
      <c r="P2049" t="s">
        <v>7218</v>
      </c>
      <c r="Q2049" t="s">
        <v>7233</v>
      </c>
      <c r="R2049" t="s">
        <v>7234</v>
      </c>
      <c r="S2049">
        <v>1804536</v>
      </c>
      <c r="T2049">
        <v>2341494</v>
      </c>
      <c r="U2049">
        <v>0.22900000000000001</v>
      </c>
      <c r="V2049">
        <v>552100</v>
      </c>
      <c r="W2049">
        <v>1855100</v>
      </c>
      <c r="X2049">
        <v>2022</v>
      </c>
      <c r="Y2049">
        <v>3358044</v>
      </c>
    </row>
    <row r="2050" spans="1:25" x14ac:dyDescent="0.35">
      <c r="A2050">
        <v>2022</v>
      </c>
      <c r="B2050" t="s">
        <v>2617</v>
      </c>
      <c r="C2050" s="1">
        <v>44631</v>
      </c>
      <c r="D2050" t="s">
        <v>578</v>
      </c>
      <c r="E2050" t="s">
        <v>366</v>
      </c>
      <c r="F2050" t="s">
        <v>27</v>
      </c>
      <c r="G2050">
        <v>4</v>
      </c>
      <c r="H2050">
        <v>2292600</v>
      </c>
      <c r="I2050">
        <v>1766900</v>
      </c>
      <c r="J2050" t="s">
        <v>14</v>
      </c>
      <c r="K2050">
        <v>9170400</v>
      </c>
      <c r="L2050" t="s">
        <v>7202</v>
      </c>
      <c r="M2050" t="s">
        <v>7206</v>
      </c>
      <c r="N2050" s="1">
        <v>43485</v>
      </c>
      <c r="O2050" t="s">
        <v>27</v>
      </c>
      <c r="P2050" t="s">
        <v>7218</v>
      </c>
      <c r="Q2050" t="s">
        <v>7233</v>
      </c>
      <c r="R2050" t="s">
        <v>7234</v>
      </c>
      <c r="S2050">
        <v>1804536</v>
      </c>
      <c r="T2050">
        <v>2341494</v>
      </c>
      <c r="U2050">
        <v>0.22900000000000001</v>
      </c>
      <c r="V2050">
        <v>2102800</v>
      </c>
      <c r="W2050">
        <v>7067600</v>
      </c>
      <c r="X2050">
        <v>2022</v>
      </c>
      <c r="Y2050">
        <v>12792708</v>
      </c>
    </row>
    <row r="2051" spans="1:25" x14ac:dyDescent="0.35">
      <c r="A2051">
        <v>2022</v>
      </c>
      <c r="B2051" t="s">
        <v>2685</v>
      </c>
      <c r="C2051" s="1">
        <v>44647</v>
      </c>
      <c r="D2051" t="s">
        <v>578</v>
      </c>
      <c r="E2051" t="s">
        <v>71</v>
      </c>
      <c r="F2051" t="s">
        <v>27</v>
      </c>
      <c r="G2051">
        <v>1</v>
      </c>
      <c r="H2051">
        <v>2307600</v>
      </c>
      <c r="I2051">
        <v>1778400</v>
      </c>
      <c r="J2051" t="s">
        <v>14</v>
      </c>
      <c r="K2051">
        <v>2307600</v>
      </c>
      <c r="L2051" t="s">
        <v>7204</v>
      </c>
      <c r="M2051" t="s">
        <v>7203</v>
      </c>
      <c r="N2051" s="1">
        <v>44483</v>
      </c>
      <c r="O2051" t="s">
        <v>27</v>
      </c>
      <c r="P2051" t="s">
        <v>7218</v>
      </c>
      <c r="Q2051" t="s">
        <v>7233</v>
      </c>
      <c r="R2051" t="s">
        <v>7234</v>
      </c>
      <c r="S2051">
        <v>1804536</v>
      </c>
      <c r="T2051">
        <v>2341494</v>
      </c>
      <c r="U2051">
        <v>0.22900000000000001</v>
      </c>
      <c r="V2051">
        <v>529200</v>
      </c>
      <c r="W2051">
        <v>1778400</v>
      </c>
      <c r="X2051">
        <v>2022</v>
      </c>
      <c r="Y2051">
        <v>3219102</v>
      </c>
    </row>
    <row r="2052" spans="1:25" x14ac:dyDescent="0.35">
      <c r="A2052">
        <v>2022</v>
      </c>
      <c r="B2052" t="s">
        <v>2976</v>
      </c>
      <c r="C2052" s="1">
        <v>44708</v>
      </c>
      <c r="D2052" t="s">
        <v>931</v>
      </c>
      <c r="E2052" t="s">
        <v>477</v>
      </c>
      <c r="F2052" t="s">
        <v>27</v>
      </c>
      <c r="G2052">
        <v>4</v>
      </c>
      <c r="H2052">
        <v>2553900</v>
      </c>
      <c r="I2052">
        <v>1968200</v>
      </c>
      <c r="J2052" t="s">
        <v>18</v>
      </c>
      <c r="K2052">
        <v>10215600</v>
      </c>
      <c r="L2052" t="s">
        <v>7210</v>
      </c>
      <c r="M2052" t="s">
        <v>7203</v>
      </c>
      <c r="N2052" s="1">
        <v>44490</v>
      </c>
      <c r="O2052" t="s">
        <v>27</v>
      </c>
      <c r="P2052" t="s">
        <v>7218</v>
      </c>
      <c r="Q2052" t="s">
        <v>7233</v>
      </c>
      <c r="R2052" t="s">
        <v>7234</v>
      </c>
      <c r="S2052">
        <v>1804536</v>
      </c>
      <c r="T2052">
        <v>2341494</v>
      </c>
      <c r="U2052">
        <v>0.22900000000000001</v>
      </c>
      <c r="V2052">
        <v>2342800</v>
      </c>
      <c r="W2052">
        <v>7872800</v>
      </c>
      <c r="X2052">
        <v>2022</v>
      </c>
      <c r="Y2052">
        <v>14250762</v>
      </c>
    </row>
    <row r="2053" spans="1:25" x14ac:dyDescent="0.35">
      <c r="A2053">
        <v>2022</v>
      </c>
      <c r="B2053" t="s">
        <v>3150</v>
      </c>
      <c r="C2053" s="1">
        <v>44747</v>
      </c>
      <c r="D2053" t="s">
        <v>1277</v>
      </c>
      <c r="E2053" t="s">
        <v>2369</v>
      </c>
      <c r="F2053" t="s">
        <v>27</v>
      </c>
      <c r="G2053">
        <v>2</v>
      </c>
      <c r="H2053">
        <v>2359800</v>
      </c>
      <c r="I2053">
        <v>1818700</v>
      </c>
      <c r="J2053" t="s">
        <v>14</v>
      </c>
      <c r="K2053">
        <v>4719600</v>
      </c>
      <c r="L2053" t="s">
        <v>7210</v>
      </c>
      <c r="M2053" t="s">
        <v>7203</v>
      </c>
      <c r="N2053" s="1">
        <v>44793</v>
      </c>
      <c r="O2053" t="s">
        <v>27</v>
      </c>
      <c r="P2053" t="s">
        <v>7218</v>
      </c>
      <c r="Q2053" t="s">
        <v>7233</v>
      </c>
      <c r="R2053" t="s">
        <v>7234</v>
      </c>
      <c r="S2053">
        <v>1804536</v>
      </c>
      <c r="T2053">
        <v>2341494</v>
      </c>
      <c r="U2053">
        <v>0.22900000000000001</v>
      </c>
      <c r="V2053">
        <v>1082200</v>
      </c>
      <c r="W2053">
        <v>3637400</v>
      </c>
      <c r="X2053">
        <v>2022</v>
      </c>
      <c r="Y2053">
        <v>6583842</v>
      </c>
    </row>
    <row r="2054" spans="1:25" x14ac:dyDescent="0.35">
      <c r="A2054">
        <v>2022</v>
      </c>
      <c r="B2054" t="s">
        <v>3166</v>
      </c>
      <c r="C2054" s="1">
        <v>44752</v>
      </c>
      <c r="D2054" t="s">
        <v>1277</v>
      </c>
      <c r="E2054" t="s">
        <v>564</v>
      </c>
      <c r="F2054" t="s">
        <v>27</v>
      </c>
      <c r="G2054">
        <v>4</v>
      </c>
      <c r="H2054">
        <v>2440100</v>
      </c>
      <c r="I2054">
        <v>1880500</v>
      </c>
      <c r="J2054" t="s">
        <v>14</v>
      </c>
      <c r="K2054">
        <v>9760400</v>
      </c>
      <c r="L2054" t="s">
        <v>7210</v>
      </c>
      <c r="M2054" t="s">
        <v>7203</v>
      </c>
      <c r="N2054" s="1">
        <v>43751</v>
      </c>
      <c r="O2054" t="s">
        <v>27</v>
      </c>
      <c r="P2054" t="s">
        <v>7218</v>
      </c>
      <c r="Q2054" t="s">
        <v>7233</v>
      </c>
      <c r="R2054" t="s">
        <v>7234</v>
      </c>
      <c r="S2054">
        <v>1804536</v>
      </c>
      <c r="T2054">
        <v>2341494</v>
      </c>
      <c r="U2054">
        <v>0.22900000000000001</v>
      </c>
      <c r="V2054">
        <v>2238400</v>
      </c>
      <c r="W2054">
        <v>7522000</v>
      </c>
      <c r="X2054">
        <v>2022</v>
      </c>
      <c r="Y2054">
        <v>13615758</v>
      </c>
    </row>
    <row r="2055" spans="1:25" x14ac:dyDescent="0.35">
      <c r="A2055">
        <v>2022</v>
      </c>
      <c r="B2055" t="s">
        <v>3233</v>
      </c>
      <c r="C2055" s="1">
        <v>44769</v>
      </c>
      <c r="D2055" t="s">
        <v>1277</v>
      </c>
      <c r="E2055" t="s">
        <v>368</v>
      </c>
      <c r="F2055" t="s">
        <v>27</v>
      </c>
      <c r="G2055">
        <v>5</v>
      </c>
      <c r="H2055">
        <v>2498600</v>
      </c>
      <c r="I2055">
        <v>1925600</v>
      </c>
      <c r="J2055" t="s">
        <v>18</v>
      </c>
      <c r="K2055">
        <v>12493000</v>
      </c>
      <c r="L2055" t="s">
        <v>7205</v>
      </c>
      <c r="M2055" t="s">
        <v>7203</v>
      </c>
      <c r="N2055" s="1">
        <v>43165</v>
      </c>
      <c r="O2055" t="s">
        <v>27</v>
      </c>
      <c r="P2055" t="s">
        <v>7218</v>
      </c>
      <c r="Q2055" t="s">
        <v>7233</v>
      </c>
      <c r="R2055" t="s">
        <v>7234</v>
      </c>
      <c r="S2055">
        <v>1804536</v>
      </c>
      <c r="T2055">
        <v>2341494</v>
      </c>
      <c r="U2055">
        <v>0.22900000000000001</v>
      </c>
      <c r="V2055">
        <v>2865000</v>
      </c>
      <c r="W2055">
        <v>9628000</v>
      </c>
      <c r="X2055">
        <v>2022</v>
      </c>
      <c r="Y2055">
        <v>17427735</v>
      </c>
    </row>
    <row r="2056" spans="1:25" x14ac:dyDescent="0.35">
      <c r="A2056">
        <v>2022</v>
      </c>
      <c r="B2056" t="s">
        <v>3391</v>
      </c>
      <c r="C2056" s="1">
        <v>44804</v>
      </c>
      <c r="D2056" t="s">
        <v>1479</v>
      </c>
      <c r="E2056" t="s">
        <v>163</v>
      </c>
      <c r="F2056" t="s">
        <v>27</v>
      </c>
      <c r="G2056">
        <v>1</v>
      </c>
      <c r="H2056">
        <v>2373200</v>
      </c>
      <c r="I2056">
        <v>1829000</v>
      </c>
      <c r="J2056" t="s">
        <v>14</v>
      </c>
      <c r="K2056">
        <v>2373200</v>
      </c>
      <c r="L2056" t="s">
        <v>7205</v>
      </c>
      <c r="M2056" t="s">
        <v>7203</v>
      </c>
      <c r="N2056" s="1">
        <v>43399</v>
      </c>
      <c r="O2056" t="s">
        <v>27</v>
      </c>
      <c r="P2056" t="s">
        <v>7218</v>
      </c>
      <c r="Q2056" t="s">
        <v>7233</v>
      </c>
      <c r="R2056" t="s">
        <v>7234</v>
      </c>
      <c r="S2056">
        <v>1804536</v>
      </c>
      <c r="T2056">
        <v>2341494</v>
      </c>
      <c r="U2056">
        <v>0.22900000000000001</v>
      </c>
      <c r="V2056">
        <v>544200</v>
      </c>
      <c r="W2056">
        <v>1829000</v>
      </c>
      <c r="X2056">
        <v>2022</v>
      </c>
      <c r="Y2056">
        <v>3310614</v>
      </c>
    </row>
    <row r="2057" spans="1:25" x14ac:dyDescent="0.35">
      <c r="A2057">
        <v>2022</v>
      </c>
      <c r="B2057" t="s">
        <v>3405</v>
      </c>
      <c r="C2057" s="1">
        <v>44807</v>
      </c>
      <c r="D2057" t="s">
        <v>1641</v>
      </c>
      <c r="E2057" t="s">
        <v>477</v>
      </c>
      <c r="F2057" t="s">
        <v>27</v>
      </c>
      <c r="G2057">
        <v>1</v>
      </c>
      <c r="H2057">
        <v>2418300</v>
      </c>
      <c r="I2057">
        <v>1863700</v>
      </c>
      <c r="J2057" t="s">
        <v>18</v>
      </c>
      <c r="K2057">
        <v>2418300</v>
      </c>
      <c r="L2057" t="s">
        <v>7210</v>
      </c>
      <c r="M2057" t="s">
        <v>7203</v>
      </c>
      <c r="N2057" s="1">
        <v>44490</v>
      </c>
      <c r="O2057" t="s">
        <v>27</v>
      </c>
      <c r="P2057" t="s">
        <v>7218</v>
      </c>
      <c r="Q2057" t="s">
        <v>7233</v>
      </c>
      <c r="R2057" t="s">
        <v>7234</v>
      </c>
      <c r="S2057">
        <v>1804536</v>
      </c>
      <c r="T2057">
        <v>2341494</v>
      </c>
      <c r="U2057">
        <v>0.22900000000000001</v>
      </c>
      <c r="V2057">
        <v>554600</v>
      </c>
      <c r="W2057">
        <v>1863700</v>
      </c>
      <c r="X2057">
        <v>2022</v>
      </c>
      <c r="Y2057">
        <v>3373528.5</v>
      </c>
    </row>
    <row r="2058" spans="1:25" x14ac:dyDescent="0.35">
      <c r="A2058">
        <v>2022</v>
      </c>
      <c r="B2058" t="s">
        <v>3622</v>
      </c>
      <c r="C2058" s="1">
        <v>44863</v>
      </c>
      <c r="D2058" t="s">
        <v>1809</v>
      </c>
      <c r="E2058" t="s">
        <v>206</v>
      </c>
      <c r="F2058" t="s">
        <v>27</v>
      </c>
      <c r="G2058">
        <v>4</v>
      </c>
      <c r="H2058">
        <v>2437300</v>
      </c>
      <c r="I2058">
        <v>1878400</v>
      </c>
      <c r="J2058" t="s">
        <v>14</v>
      </c>
      <c r="K2058">
        <v>9749200</v>
      </c>
      <c r="L2058" t="s">
        <v>7205</v>
      </c>
      <c r="M2058" t="s">
        <v>7203</v>
      </c>
      <c r="N2058" s="1">
        <v>43864</v>
      </c>
      <c r="O2058" t="s">
        <v>27</v>
      </c>
      <c r="P2058" t="s">
        <v>7218</v>
      </c>
      <c r="Q2058" t="s">
        <v>7233</v>
      </c>
      <c r="R2058" t="s">
        <v>7234</v>
      </c>
      <c r="S2058">
        <v>1804536</v>
      </c>
      <c r="T2058">
        <v>2341494</v>
      </c>
      <c r="U2058">
        <v>0.22900000000000001</v>
      </c>
      <c r="V2058">
        <v>2235600</v>
      </c>
      <c r="W2058">
        <v>7513600</v>
      </c>
      <c r="X2058">
        <v>2022</v>
      </c>
      <c r="Y2058">
        <v>13600134</v>
      </c>
    </row>
    <row r="2059" spans="1:25" x14ac:dyDescent="0.35">
      <c r="A2059">
        <v>2022</v>
      </c>
      <c r="B2059" t="s">
        <v>3891</v>
      </c>
      <c r="C2059" s="1">
        <v>44921</v>
      </c>
      <c r="D2059" t="s">
        <v>2132</v>
      </c>
      <c r="E2059" t="s">
        <v>701</v>
      </c>
      <c r="F2059" t="s">
        <v>27</v>
      </c>
      <c r="G2059">
        <v>5</v>
      </c>
      <c r="H2059">
        <v>2428700</v>
      </c>
      <c r="I2059">
        <v>1871700</v>
      </c>
      <c r="J2059" t="s">
        <v>14</v>
      </c>
      <c r="K2059">
        <v>12143500</v>
      </c>
      <c r="L2059" t="s">
        <v>7204</v>
      </c>
      <c r="M2059" t="s">
        <v>7203</v>
      </c>
      <c r="N2059" s="1">
        <v>44532</v>
      </c>
      <c r="O2059" t="s">
        <v>27</v>
      </c>
      <c r="P2059" t="s">
        <v>7218</v>
      </c>
      <c r="Q2059" t="s">
        <v>7233</v>
      </c>
      <c r="R2059" t="s">
        <v>7234</v>
      </c>
      <c r="S2059">
        <v>1804536</v>
      </c>
      <c r="T2059">
        <v>2341494</v>
      </c>
      <c r="U2059">
        <v>0.22900000000000001</v>
      </c>
      <c r="V2059">
        <v>2785000</v>
      </c>
      <c r="W2059">
        <v>9358500</v>
      </c>
      <c r="X2059">
        <v>2022</v>
      </c>
      <c r="Y2059">
        <v>16940182.5</v>
      </c>
    </row>
    <row r="2060" spans="1:25" x14ac:dyDescent="0.35">
      <c r="A2060">
        <v>2022</v>
      </c>
      <c r="B2060" t="s">
        <v>2314</v>
      </c>
      <c r="C2060" s="1">
        <v>44564</v>
      </c>
      <c r="D2060" t="s">
        <v>11</v>
      </c>
      <c r="E2060" t="s">
        <v>2315</v>
      </c>
      <c r="F2060" t="s">
        <v>72</v>
      </c>
      <c r="G2060">
        <v>1</v>
      </c>
      <c r="H2060">
        <v>244100</v>
      </c>
      <c r="I2060">
        <v>161700</v>
      </c>
      <c r="J2060" t="s">
        <v>14</v>
      </c>
      <c r="K2060">
        <v>244100</v>
      </c>
      <c r="L2060" t="s">
        <v>7211</v>
      </c>
      <c r="M2060" t="s">
        <v>7203</v>
      </c>
      <c r="N2060" s="1">
        <v>44789</v>
      </c>
      <c r="O2060" t="s">
        <v>72</v>
      </c>
      <c r="P2060" t="s">
        <v>7235</v>
      </c>
      <c r="Q2060" t="s">
        <v>7236</v>
      </c>
      <c r="R2060" t="s">
        <v>7220</v>
      </c>
      <c r="S2060">
        <v>158801</v>
      </c>
      <c r="T2060">
        <v>239703</v>
      </c>
      <c r="U2060">
        <v>0.33800000000000002</v>
      </c>
      <c r="V2060">
        <v>82400</v>
      </c>
      <c r="W2060">
        <v>161700</v>
      </c>
      <c r="X2060">
        <v>2022</v>
      </c>
      <c r="Y2060">
        <v>340519.5</v>
      </c>
    </row>
    <row r="2061" spans="1:25" x14ac:dyDescent="0.35">
      <c r="A2061">
        <v>2022</v>
      </c>
      <c r="B2061" t="s">
        <v>2834</v>
      </c>
      <c r="C2061" s="1">
        <v>44675</v>
      </c>
      <c r="D2061" t="s">
        <v>764</v>
      </c>
      <c r="E2061" t="s">
        <v>2668</v>
      </c>
      <c r="F2061" t="s">
        <v>72</v>
      </c>
      <c r="G2061">
        <v>3</v>
      </c>
      <c r="H2061">
        <v>262500</v>
      </c>
      <c r="I2061">
        <v>173900</v>
      </c>
      <c r="J2061" t="s">
        <v>18</v>
      </c>
      <c r="K2061">
        <v>787500</v>
      </c>
      <c r="L2061" t="s">
        <v>7204</v>
      </c>
      <c r="M2061" t="s">
        <v>7206</v>
      </c>
      <c r="N2061" s="1">
        <v>44687</v>
      </c>
      <c r="O2061" t="s">
        <v>72</v>
      </c>
      <c r="P2061" t="s">
        <v>7235</v>
      </c>
      <c r="Q2061" t="s">
        <v>7236</v>
      </c>
      <c r="R2061" t="s">
        <v>7220</v>
      </c>
      <c r="S2061">
        <v>158801</v>
      </c>
      <c r="T2061">
        <v>239703</v>
      </c>
      <c r="U2061">
        <v>0.33800000000000002</v>
      </c>
      <c r="V2061">
        <v>265800</v>
      </c>
      <c r="W2061">
        <v>521700</v>
      </c>
      <c r="X2061">
        <v>2022</v>
      </c>
      <c r="Y2061">
        <v>1098562.5</v>
      </c>
    </row>
    <row r="2062" spans="1:25" x14ac:dyDescent="0.35">
      <c r="A2062">
        <v>2022</v>
      </c>
      <c r="B2062" t="s">
        <v>2855</v>
      </c>
      <c r="C2062" s="1">
        <v>44681</v>
      </c>
      <c r="D2062" t="s">
        <v>764</v>
      </c>
      <c r="E2062" t="s">
        <v>47</v>
      </c>
      <c r="F2062" t="s">
        <v>72</v>
      </c>
      <c r="G2062">
        <v>3</v>
      </c>
      <c r="H2062">
        <v>241100</v>
      </c>
      <c r="I2062">
        <v>159700</v>
      </c>
      <c r="J2062" t="s">
        <v>18</v>
      </c>
      <c r="K2062">
        <v>723300</v>
      </c>
      <c r="L2062" t="s">
        <v>7209</v>
      </c>
      <c r="M2062" t="s">
        <v>7206</v>
      </c>
      <c r="N2062" s="1">
        <v>44180</v>
      </c>
      <c r="O2062" t="s">
        <v>72</v>
      </c>
      <c r="P2062" t="s">
        <v>7235</v>
      </c>
      <c r="Q2062" t="s">
        <v>7236</v>
      </c>
      <c r="R2062" t="s">
        <v>7220</v>
      </c>
      <c r="S2062">
        <v>158801</v>
      </c>
      <c r="T2062">
        <v>239703</v>
      </c>
      <c r="U2062">
        <v>0.33800000000000002</v>
      </c>
      <c r="V2062">
        <v>244200</v>
      </c>
      <c r="W2062">
        <v>479100</v>
      </c>
      <c r="X2062">
        <v>2022</v>
      </c>
      <c r="Y2062">
        <v>1009003.5</v>
      </c>
    </row>
    <row r="2063" spans="1:25" x14ac:dyDescent="0.35">
      <c r="A2063">
        <v>2022</v>
      </c>
      <c r="B2063" t="s">
        <v>3008</v>
      </c>
      <c r="C2063" s="1">
        <v>44715</v>
      </c>
      <c r="D2063" t="s">
        <v>1091</v>
      </c>
      <c r="E2063" t="s">
        <v>87</v>
      </c>
      <c r="F2063" t="s">
        <v>72</v>
      </c>
      <c r="G2063">
        <v>4</v>
      </c>
      <c r="H2063">
        <v>253800</v>
      </c>
      <c r="I2063">
        <v>168200</v>
      </c>
      <c r="J2063" t="s">
        <v>18</v>
      </c>
      <c r="K2063">
        <v>1015200</v>
      </c>
      <c r="L2063" t="s">
        <v>7205</v>
      </c>
      <c r="M2063" t="s">
        <v>7206</v>
      </c>
      <c r="N2063" s="1">
        <v>43542</v>
      </c>
      <c r="O2063" t="s">
        <v>72</v>
      </c>
      <c r="P2063" t="s">
        <v>7235</v>
      </c>
      <c r="Q2063" t="s">
        <v>7236</v>
      </c>
      <c r="R2063" t="s">
        <v>7220</v>
      </c>
      <c r="S2063">
        <v>158801</v>
      </c>
      <c r="T2063">
        <v>239703</v>
      </c>
      <c r="U2063">
        <v>0.33800000000000002</v>
      </c>
      <c r="V2063">
        <v>342400</v>
      </c>
      <c r="W2063">
        <v>672800</v>
      </c>
      <c r="X2063">
        <v>2022</v>
      </c>
      <c r="Y2063">
        <v>1416204</v>
      </c>
    </row>
    <row r="2064" spans="1:25" x14ac:dyDescent="0.35">
      <c r="A2064">
        <v>2022</v>
      </c>
      <c r="B2064" t="s">
        <v>3334</v>
      </c>
      <c r="C2064" s="1">
        <v>44791</v>
      </c>
      <c r="D2064" t="s">
        <v>1479</v>
      </c>
      <c r="E2064" t="s">
        <v>2368</v>
      </c>
      <c r="F2064" t="s">
        <v>72</v>
      </c>
      <c r="G2064">
        <v>3</v>
      </c>
      <c r="H2064">
        <v>251100</v>
      </c>
      <c r="I2064">
        <v>166400</v>
      </c>
      <c r="J2064" t="s">
        <v>14</v>
      </c>
      <c r="K2064">
        <v>753300</v>
      </c>
      <c r="L2064" t="s">
        <v>7208</v>
      </c>
      <c r="M2064" t="s">
        <v>7203</v>
      </c>
      <c r="N2064" s="1">
        <v>44844</v>
      </c>
      <c r="O2064" t="s">
        <v>72</v>
      </c>
      <c r="P2064" t="s">
        <v>7235</v>
      </c>
      <c r="Q2064" t="s">
        <v>7236</v>
      </c>
      <c r="R2064" t="s">
        <v>7220</v>
      </c>
      <c r="S2064">
        <v>158801</v>
      </c>
      <c r="T2064">
        <v>239703</v>
      </c>
      <c r="U2064">
        <v>0.33800000000000002</v>
      </c>
      <c r="V2064">
        <v>254100</v>
      </c>
      <c r="W2064">
        <v>499200</v>
      </c>
      <c r="X2064">
        <v>2022</v>
      </c>
      <c r="Y2064">
        <v>1050853.5</v>
      </c>
    </row>
    <row r="2065" spans="1:25" x14ac:dyDescent="0.35">
      <c r="A2065">
        <v>2022</v>
      </c>
      <c r="B2065" t="s">
        <v>3455</v>
      </c>
      <c r="C2065" s="1">
        <v>44821</v>
      </c>
      <c r="D2065" t="s">
        <v>1641</v>
      </c>
      <c r="E2065" t="s">
        <v>889</v>
      </c>
      <c r="F2065" t="s">
        <v>72</v>
      </c>
      <c r="G2065">
        <v>1</v>
      </c>
      <c r="H2065">
        <v>237400</v>
      </c>
      <c r="I2065">
        <v>157300</v>
      </c>
      <c r="J2065" t="s">
        <v>14</v>
      </c>
      <c r="K2065">
        <v>237400</v>
      </c>
      <c r="L2065" t="s">
        <v>7207</v>
      </c>
      <c r="M2065" t="s">
        <v>7203</v>
      </c>
      <c r="N2065" s="1">
        <v>43908</v>
      </c>
      <c r="O2065" t="s">
        <v>72</v>
      </c>
      <c r="P2065" t="s">
        <v>7235</v>
      </c>
      <c r="Q2065" t="s">
        <v>7236</v>
      </c>
      <c r="R2065" t="s">
        <v>7220</v>
      </c>
      <c r="S2065">
        <v>158801</v>
      </c>
      <c r="T2065">
        <v>239703</v>
      </c>
      <c r="U2065">
        <v>0.33800000000000002</v>
      </c>
      <c r="V2065">
        <v>80100</v>
      </c>
      <c r="W2065">
        <v>157300</v>
      </c>
      <c r="X2065">
        <v>2022</v>
      </c>
      <c r="Y2065">
        <v>331173</v>
      </c>
    </row>
    <row r="2066" spans="1:25" x14ac:dyDescent="0.35">
      <c r="A2066">
        <v>2022</v>
      </c>
      <c r="B2066" t="s">
        <v>3459</v>
      </c>
      <c r="C2066" s="1">
        <v>44822</v>
      </c>
      <c r="D2066" t="s">
        <v>1641</v>
      </c>
      <c r="E2066" t="s">
        <v>143</v>
      </c>
      <c r="F2066" t="s">
        <v>72</v>
      </c>
      <c r="G2066">
        <v>2</v>
      </c>
      <c r="H2066">
        <v>250300</v>
      </c>
      <c r="I2066">
        <v>165800</v>
      </c>
      <c r="J2066" t="s">
        <v>18</v>
      </c>
      <c r="K2066">
        <v>500600</v>
      </c>
      <c r="L2066" t="s">
        <v>7204</v>
      </c>
      <c r="M2066" t="s">
        <v>7203</v>
      </c>
      <c r="N2066" s="1">
        <v>43397</v>
      </c>
      <c r="O2066" t="s">
        <v>72</v>
      </c>
      <c r="P2066" t="s">
        <v>7235</v>
      </c>
      <c r="Q2066" t="s">
        <v>7236</v>
      </c>
      <c r="R2066" t="s">
        <v>7220</v>
      </c>
      <c r="S2066">
        <v>158801</v>
      </c>
      <c r="T2066">
        <v>239703</v>
      </c>
      <c r="U2066">
        <v>0.33800000000000002</v>
      </c>
      <c r="V2066">
        <v>169000</v>
      </c>
      <c r="W2066">
        <v>331600</v>
      </c>
      <c r="X2066">
        <v>2022</v>
      </c>
      <c r="Y2066">
        <v>698337</v>
      </c>
    </row>
    <row r="2067" spans="1:25" x14ac:dyDescent="0.35">
      <c r="A2067">
        <v>2022</v>
      </c>
      <c r="B2067" t="s">
        <v>3610</v>
      </c>
      <c r="C2067" s="1">
        <v>44860</v>
      </c>
      <c r="D2067" t="s">
        <v>1809</v>
      </c>
      <c r="E2067" t="s">
        <v>69</v>
      </c>
      <c r="F2067" t="s">
        <v>72</v>
      </c>
      <c r="G2067">
        <v>1</v>
      </c>
      <c r="H2067">
        <v>229700</v>
      </c>
      <c r="I2067">
        <v>152200</v>
      </c>
      <c r="J2067" t="s">
        <v>14</v>
      </c>
      <c r="K2067">
        <v>229700</v>
      </c>
      <c r="L2067" t="s">
        <v>7205</v>
      </c>
      <c r="M2067" t="s">
        <v>7206</v>
      </c>
      <c r="N2067" s="1">
        <v>43852</v>
      </c>
      <c r="O2067" t="s">
        <v>72</v>
      </c>
      <c r="P2067" t="s">
        <v>7235</v>
      </c>
      <c r="Q2067" t="s">
        <v>7236</v>
      </c>
      <c r="R2067" t="s">
        <v>7220</v>
      </c>
      <c r="S2067">
        <v>158801</v>
      </c>
      <c r="T2067">
        <v>239703</v>
      </c>
      <c r="U2067">
        <v>0.33800000000000002</v>
      </c>
      <c r="V2067">
        <v>77500</v>
      </c>
      <c r="W2067">
        <v>152200</v>
      </c>
      <c r="X2067">
        <v>2022</v>
      </c>
      <c r="Y2067">
        <v>320431.5</v>
      </c>
    </row>
    <row r="2068" spans="1:25" x14ac:dyDescent="0.35">
      <c r="A2068">
        <v>2022</v>
      </c>
      <c r="B2068" t="s">
        <v>3617</v>
      </c>
      <c r="C2068" s="1">
        <v>44861</v>
      </c>
      <c r="D2068" t="s">
        <v>1809</v>
      </c>
      <c r="E2068" t="s">
        <v>327</v>
      </c>
      <c r="F2068" t="s">
        <v>72</v>
      </c>
      <c r="G2068">
        <v>4</v>
      </c>
      <c r="H2068">
        <v>247500</v>
      </c>
      <c r="I2068">
        <v>164000</v>
      </c>
      <c r="J2068" t="s">
        <v>18</v>
      </c>
      <c r="K2068">
        <v>990000</v>
      </c>
      <c r="L2068" t="s">
        <v>7209</v>
      </c>
      <c r="M2068" t="s">
        <v>7203</v>
      </c>
      <c r="N2068" s="1">
        <v>44480</v>
      </c>
      <c r="O2068" t="s">
        <v>72</v>
      </c>
      <c r="P2068" t="s">
        <v>7235</v>
      </c>
      <c r="Q2068" t="s">
        <v>7236</v>
      </c>
      <c r="R2068" t="s">
        <v>7220</v>
      </c>
      <c r="S2068">
        <v>158801</v>
      </c>
      <c r="T2068">
        <v>239703</v>
      </c>
      <c r="U2068">
        <v>0.33800000000000002</v>
      </c>
      <c r="V2068">
        <v>334000</v>
      </c>
      <c r="W2068">
        <v>656000</v>
      </c>
      <c r="X2068">
        <v>2022</v>
      </c>
      <c r="Y2068">
        <v>1381050</v>
      </c>
    </row>
    <row r="2069" spans="1:25" x14ac:dyDescent="0.35">
      <c r="A2069">
        <v>2022</v>
      </c>
      <c r="B2069" t="s">
        <v>3667</v>
      </c>
      <c r="C2069" s="1">
        <v>44874</v>
      </c>
      <c r="D2069" t="s">
        <v>1962</v>
      </c>
      <c r="E2069" t="s">
        <v>125</v>
      </c>
      <c r="F2069" t="s">
        <v>72</v>
      </c>
      <c r="G2069">
        <v>4</v>
      </c>
      <c r="H2069">
        <v>253700</v>
      </c>
      <c r="I2069">
        <v>168100</v>
      </c>
      <c r="J2069" t="s">
        <v>14</v>
      </c>
      <c r="K2069">
        <v>1014800</v>
      </c>
      <c r="L2069" t="s">
        <v>7204</v>
      </c>
      <c r="M2069" t="s">
        <v>7203</v>
      </c>
      <c r="N2069" s="1">
        <v>43558</v>
      </c>
      <c r="O2069" t="s">
        <v>72</v>
      </c>
      <c r="P2069" t="s">
        <v>7235</v>
      </c>
      <c r="Q2069" t="s">
        <v>7236</v>
      </c>
      <c r="R2069" t="s">
        <v>7220</v>
      </c>
      <c r="S2069">
        <v>158801</v>
      </c>
      <c r="T2069">
        <v>239703</v>
      </c>
      <c r="U2069">
        <v>0.33800000000000002</v>
      </c>
      <c r="V2069">
        <v>342400</v>
      </c>
      <c r="W2069">
        <v>672400</v>
      </c>
      <c r="X2069">
        <v>2022</v>
      </c>
      <c r="Y2069">
        <v>1415646</v>
      </c>
    </row>
    <row r="2070" spans="1:25" x14ac:dyDescent="0.35">
      <c r="A2070">
        <v>2022</v>
      </c>
      <c r="B2070" t="s">
        <v>3773</v>
      </c>
      <c r="C2070" s="1">
        <v>44898</v>
      </c>
      <c r="D2070" t="s">
        <v>2132</v>
      </c>
      <c r="E2070" t="s">
        <v>2572</v>
      </c>
      <c r="F2070" t="s">
        <v>72</v>
      </c>
      <c r="G2070">
        <v>2</v>
      </c>
      <c r="H2070">
        <v>243800</v>
      </c>
      <c r="I2070">
        <v>161500</v>
      </c>
      <c r="J2070" t="s">
        <v>18</v>
      </c>
      <c r="K2070">
        <v>487600</v>
      </c>
      <c r="L2070" t="s">
        <v>7208</v>
      </c>
      <c r="M2070" t="s">
        <v>7203</v>
      </c>
      <c r="N2070" s="1">
        <v>44817</v>
      </c>
      <c r="O2070" t="s">
        <v>72</v>
      </c>
      <c r="P2070" t="s">
        <v>7235</v>
      </c>
      <c r="Q2070" t="s">
        <v>7236</v>
      </c>
      <c r="R2070" t="s">
        <v>7220</v>
      </c>
      <c r="S2070">
        <v>158801</v>
      </c>
      <c r="T2070">
        <v>239703</v>
      </c>
      <c r="U2070">
        <v>0.33800000000000002</v>
      </c>
      <c r="V2070">
        <v>164600</v>
      </c>
      <c r="W2070">
        <v>323000</v>
      </c>
      <c r="X2070">
        <v>2022</v>
      </c>
      <c r="Y2070">
        <v>680202</v>
      </c>
    </row>
    <row r="2071" spans="1:25" x14ac:dyDescent="0.35">
      <c r="A2071">
        <v>2022</v>
      </c>
      <c r="B2071" t="s">
        <v>2382</v>
      </c>
      <c r="C2071" s="1">
        <v>44579</v>
      </c>
      <c r="D2071" t="s">
        <v>11</v>
      </c>
      <c r="E2071" t="s">
        <v>119</v>
      </c>
      <c r="F2071" t="s">
        <v>485</v>
      </c>
      <c r="G2071">
        <v>3</v>
      </c>
      <c r="H2071">
        <v>552700</v>
      </c>
      <c r="I2071">
        <v>427100</v>
      </c>
      <c r="J2071" t="s">
        <v>18</v>
      </c>
      <c r="K2071">
        <v>1658100</v>
      </c>
      <c r="L2071" t="s">
        <v>7208</v>
      </c>
      <c r="M2071" t="s">
        <v>7206</v>
      </c>
      <c r="N2071" s="1">
        <v>43601</v>
      </c>
      <c r="O2071" t="s">
        <v>485</v>
      </c>
      <c r="P2071" t="s">
        <v>7237</v>
      </c>
      <c r="Q2071" t="s">
        <v>7238</v>
      </c>
      <c r="R2071" t="s">
        <v>7220</v>
      </c>
      <c r="S2071">
        <v>376063</v>
      </c>
      <c r="T2071">
        <v>486653</v>
      </c>
      <c r="U2071">
        <v>0.22700000000000001</v>
      </c>
      <c r="V2071">
        <v>376800</v>
      </c>
      <c r="W2071">
        <v>1281300</v>
      </c>
      <c r="X2071">
        <v>2022</v>
      </c>
      <c r="Y2071">
        <v>2313049.5</v>
      </c>
    </row>
    <row r="2072" spans="1:25" x14ac:dyDescent="0.35">
      <c r="A2072">
        <v>2022</v>
      </c>
      <c r="B2072" t="s">
        <v>2581</v>
      </c>
      <c r="C2072" s="1">
        <v>44621</v>
      </c>
      <c r="D2072" t="s">
        <v>578</v>
      </c>
      <c r="E2072" t="s">
        <v>26</v>
      </c>
      <c r="F2072" t="s">
        <v>485</v>
      </c>
      <c r="G2072">
        <v>1</v>
      </c>
      <c r="H2072">
        <v>467500</v>
      </c>
      <c r="I2072">
        <v>361300</v>
      </c>
      <c r="J2072" t="s">
        <v>14</v>
      </c>
      <c r="K2072">
        <v>467500</v>
      </c>
      <c r="L2072" t="s">
        <v>7209</v>
      </c>
      <c r="M2072" t="s">
        <v>7203</v>
      </c>
      <c r="N2072" s="1">
        <v>43105</v>
      </c>
      <c r="O2072" t="s">
        <v>485</v>
      </c>
      <c r="P2072" t="s">
        <v>7237</v>
      </c>
      <c r="Q2072" t="s">
        <v>7238</v>
      </c>
      <c r="R2072" t="s">
        <v>7220</v>
      </c>
      <c r="S2072">
        <v>376063</v>
      </c>
      <c r="T2072">
        <v>486653</v>
      </c>
      <c r="U2072">
        <v>0.22700000000000001</v>
      </c>
      <c r="V2072">
        <v>106200</v>
      </c>
      <c r="W2072">
        <v>361300</v>
      </c>
      <c r="X2072">
        <v>2022</v>
      </c>
      <c r="Y2072">
        <v>652162.5</v>
      </c>
    </row>
    <row r="2073" spans="1:25" x14ac:dyDescent="0.35">
      <c r="A2073">
        <v>2022</v>
      </c>
      <c r="B2073" t="s">
        <v>2761</v>
      </c>
      <c r="C2073" s="1">
        <v>44662</v>
      </c>
      <c r="D2073" t="s">
        <v>764</v>
      </c>
      <c r="E2073" t="s">
        <v>514</v>
      </c>
      <c r="F2073" t="s">
        <v>485</v>
      </c>
      <c r="G2073">
        <v>1</v>
      </c>
      <c r="H2073">
        <v>537900</v>
      </c>
      <c r="I2073">
        <v>415600</v>
      </c>
      <c r="J2073" t="s">
        <v>14</v>
      </c>
      <c r="K2073">
        <v>537900</v>
      </c>
      <c r="L2073" t="s">
        <v>7205</v>
      </c>
      <c r="M2073" t="s">
        <v>7203</v>
      </c>
      <c r="N2073" s="1">
        <v>43532</v>
      </c>
      <c r="O2073" t="s">
        <v>485</v>
      </c>
      <c r="P2073" t="s">
        <v>7237</v>
      </c>
      <c r="Q2073" t="s">
        <v>7238</v>
      </c>
      <c r="R2073" t="s">
        <v>7220</v>
      </c>
      <c r="S2073">
        <v>376063</v>
      </c>
      <c r="T2073">
        <v>486653</v>
      </c>
      <c r="U2073">
        <v>0.22700000000000001</v>
      </c>
      <c r="V2073">
        <v>122300</v>
      </c>
      <c r="W2073">
        <v>415600</v>
      </c>
      <c r="X2073">
        <v>2022</v>
      </c>
      <c r="Y2073">
        <v>750370.5</v>
      </c>
    </row>
    <row r="2074" spans="1:25" x14ac:dyDescent="0.35">
      <c r="A2074">
        <v>2022</v>
      </c>
      <c r="B2074" t="s">
        <v>2889</v>
      </c>
      <c r="C2074" s="1">
        <v>44687</v>
      </c>
      <c r="D2074" t="s">
        <v>931</v>
      </c>
      <c r="E2074" t="s">
        <v>2590</v>
      </c>
      <c r="F2074" t="s">
        <v>485</v>
      </c>
      <c r="G2074">
        <v>1</v>
      </c>
      <c r="H2074">
        <v>502100</v>
      </c>
      <c r="I2074">
        <v>388000</v>
      </c>
      <c r="J2074" t="s">
        <v>18</v>
      </c>
      <c r="K2074">
        <v>502100</v>
      </c>
      <c r="L2074" t="s">
        <v>7209</v>
      </c>
      <c r="M2074" t="s">
        <v>7203</v>
      </c>
      <c r="N2074" s="1">
        <v>44820</v>
      </c>
      <c r="O2074" t="s">
        <v>485</v>
      </c>
      <c r="P2074" t="s">
        <v>7237</v>
      </c>
      <c r="Q2074" t="s">
        <v>7238</v>
      </c>
      <c r="R2074" t="s">
        <v>7220</v>
      </c>
      <c r="S2074">
        <v>376063</v>
      </c>
      <c r="T2074">
        <v>486653</v>
      </c>
      <c r="U2074">
        <v>0.22700000000000001</v>
      </c>
      <c r="V2074">
        <v>114100</v>
      </c>
      <c r="W2074">
        <v>388000</v>
      </c>
      <c r="X2074">
        <v>2022</v>
      </c>
      <c r="Y2074">
        <v>700429.5</v>
      </c>
    </row>
    <row r="2075" spans="1:25" x14ac:dyDescent="0.35">
      <c r="A2075">
        <v>2022</v>
      </c>
      <c r="B2075" t="s">
        <v>3169</v>
      </c>
      <c r="C2075" s="1">
        <v>44752</v>
      </c>
      <c r="D2075" t="s">
        <v>1277</v>
      </c>
      <c r="E2075" t="s">
        <v>2409</v>
      </c>
      <c r="F2075" t="s">
        <v>485</v>
      </c>
      <c r="G2075">
        <v>4</v>
      </c>
      <c r="H2075">
        <v>496700</v>
      </c>
      <c r="I2075">
        <v>383800</v>
      </c>
      <c r="J2075" t="s">
        <v>14</v>
      </c>
      <c r="K2075">
        <v>1986800</v>
      </c>
      <c r="L2075" t="s">
        <v>7207</v>
      </c>
      <c r="M2075" t="s">
        <v>7203</v>
      </c>
      <c r="N2075" s="1">
        <v>44824</v>
      </c>
      <c r="O2075" t="s">
        <v>485</v>
      </c>
      <c r="P2075" t="s">
        <v>7237</v>
      </c>
      <c r="Q2075" t="s">
        <v>7238</v>
      </c>
      <c r="R2075" t="s">
        <v>7220</v>
      </c>
      <c r="S2075">
        <v>376063</v>
      </c>
      <c r="T2075">
        <v>486653</v>
      </c>
      <c r="U2075">
        <v>0.22700000000000001</v>
      </c>
      <c r="V2075">
        <v>451600</v>
      </c>
      <c r="W2075">
        <v>1535200</v>
      </c>
      <c r="X2075">
        <v>2022</v>
      </c>
      <c r="Y2075">
        <v>2771586</v>
      </c>
    </row>
    <row r="2076" spans="1:25" x14ac:dyDescent="0.35">
      <c r="A2076">
        <v>2022</v>
      </c>
      <c r="B2076" t="s">
        <v>3615</v>
      </c>
      <c r="C2076" s="1">
        <v>44860</v>
      </c>
      <c r="D2076" t="s">
        <v>1809</v>
      </c>
      <c r="E2076" t="s">
        <v>2556</v>
      </c>
      <c r="F2076" t="s">
        <v>485</v>
      </c>
      <c r="G2076">
        <v>2</v>
      </c>
      <c r="H2076">
        <v>535800</v>
      </c>
      <c r="I2076">
        <v>414100</v>
      </c>
      <c r="J2076" t="s">
        <v>18</v>
      </c>
      <c r="K2076">
        <v>1071600</v>
      </c>
      <c r="L2076" t="s">
        <v>7207</v>
      </c>
      <c r="M2076" t="s">
        <v>7206</v>
      </c>
      <c r="N2076" s="1">
        <v>44611</v>
      </c>
      <c r="O2076" t="s">
        <v>485</v>
      </c>
      <c r="P2076" t="s">
        <v>7237</v>
      </c>
      <c r="Q2076" t="s">
        <v>7238</v>
      </c>
      <c r="R2076" t="s">
        <v>7220</v>
      </c>
      <c r="S2076">
        <v>376063</v>
      </c>
      <c r="T2076">
        <v>486653</v>
      </c>
      <c r="U2076">
        <v>0.22700000000000001</v>
      </c>
      <c r="V2076">
        <v>243400</v>
      </c>
      <c r="W2076">
        <v>828200</v>
      </c>
      <c r="X2076">
        <v>2022</v>
      </c>
      <c r="Y2076">
        <v>1494882</v>
      </c>
    </row>
    <row r="2077" spans="1:25" x14ac:dyDescent="0.35">
      <c r="A2077">
        <v>2022</v>
      </c>
      <c r="B2077" t="s">
        <v>3719</v>
      </c>
      <c r="C2077" s="1">
        <v>44886</v>
      </c>
      <c r="D2077" t="s">
        <v>1962</v>
      </c>
      <c r="E2077" t="s">
        <v>2447</v>
      </c>
      <c r="F2077" t="s">
        <v>485</v>
      </c>
      <c r="G2077">
        <v>3</v>
      </c>
      <c r="H2077">
        <v>536800</v>
      </c>
      <c r="I2077">
        <v>414800</v>
      </c>
      <c r="J2077" t="s">
        <v>14</v>
      </c>
      <c r="K2077">
        <v>1610400</v>
      </c>
      <c r="L2077" t="s">
        <v>7208</v>
      </c>
      <c r="M2077" t="s">
        <v>7206</v>
      </c>
      <c r="N2077" s="1">
        <v>44910</v>
      </c>
      <c r="O2077" t="s">
        <v>485</v>
      </c>
      <c r="P2077" t="s">
        <v>7237</v>
      </c>
      <c r="Q2077" t="s">
        <v>7238</v>
      </c>
      <c r="R2077" t="s">
        <v>7220</v>
      </c>
      <c r="S2077">
        <v>376063</v>
      </c>
      <c r="T2077">
        <v>486653</v>
      </c>
      <c r="U2077">
        <v>0.22700000000000001</v>
      </c>
      <c r="V2077">
        <v>366000</v>
      </c>
      <c r="W2077">
        <v>1244400</v>
      </c>
      <c r="X2077">
        <v>2022</v>
      </c>
      <c r="Y2077">
        <v>2246508</v>
      </c>
    </row>
    <row r="2078" spans="1:25" x14ac:dyDescent="0.35">
      <c r="A2078">
        <v>2022</v>
      </c>
      <c r="B2078" t="s">
        <v>3752</v>
      </c>
      <c r="C2078" s="1">
        <v>44892</v>
      </c>
      <c r="D2078" t="s">
        <v>1962</v>
      </c>
      <c r="E2078" t="s">
        <v>2420</v>
      </c>
      <c r="F2078" t="s">
        <v>485</v>
      </c>
      <c r="G2078">
        <v>1</v>
      </c>
      <c r="H2078">
        <v>502200</v>
      </c>
      <c r="I2078">
        <v>388100</v>
      </c>
      <c r="J2078" t="s">
        <v>14</v>
      </c>
      <c r="K2078">
        <v>502200</v>
      </c>
      <c r="L2078" t="s">
        <v>7209</v>
      </c>
      <c r="M2078" t="s">
        <v>7203</v>
      </c>
      <c r="N2078" s="1">
        <v>44716</v>
      </c>
      <c r="O2078" t="s">
        <v>485</v>
      </c>
      <c r="P2078" t="s">
        <v>7237</v>
      </c>
      <c r="Q2078" t="s">
        <v>7238</v>
      </c>
      <c r="R2078" t="s">
        <v>7220</v>
      </c>
      <c r="S2078">
        <v>376063</v>
      </c>
      <c r="T2078">
        <v>486653</v>
      </c>
      <c r="U2078">
        <v>0.22700000000000001</v>
      </c>
      <c r="V2078">
        <v>114100</v>
      </c>
      <c r="W2078">
        <v>388100</v>
      </c>
      <c r="X2078">
        <v>2022</v>
      </c>
      <c r="Y2078">
        <v>700569</v>
      </c>
    </row>
    <row r="2079" spans="1:25" x14ac:dyDescent="0.35">
      <c r="A2079">
        <v>2022</v>
      </c>
      <c r="B2079" t="s">
        <v>3796</v>
      </c>
      <c r="C2079" s="1">
        <v>44903</v>
      </c>
      <c r="D2079" t="s">
        <v>2132</v>
      </c>
      <c r="E2079" t="s">
        <v>368</v>
      </c>
      <c r="F2079" t="s">
        <v>485</v>
      </c>
      <c r="G2079">
        <v>4</v>
      </c>
      <c r="H2079">
        <v>482400</v>
      </c>
      <c r="I2079">
        <v>372800</v>
      </c>
      <c r="J2079" t="s">
        <v>14</v>
      </c>
      <c r="K2079">
        <v>1929600</v>
      </c>
      <c r="L2079" t="s">
        <v>7205</v>
      </c>
      <c r="M2079" t="s">
        <v>7203</v>
      </c>
      <c r="N2079" s="1">
        <v>43165</v>
      </c>
      <c r="O2079" t="s">
        <v>485</v>
      </c>
      <c r="P2079" t="s">
        <v>7237</v>
      </c>
      <c r="Q2079" t="s">
        <v>7238</v>
      </c>
      <c r="R2079" t="s">
        <v>7220</v>
      </c>
      <c r="S2079">
        <v>376063</v>
      </c>
      <c r="T2079">
        <v>486653</v>
      </c>
      <c r="U2079">
        <v>0.22700000000000001</v>
      </c>
      <c r="V2079">
        <v>438400</v>
      </c>
      <c r="W2079">
        <v>1491200</v>
      </c>
      <c r="X2079">
        <v>2022</v>
      </c>
      <c r="Y2079">
        <v>2691792</v>
      </c>
    </row>
    <row r="2080" spans="1:25" x14ac:dyDescent="0.35">
      <c r="A2080">
        <v>2022</v>
      </c>
      <c r="B2080" t="s">
        <v>2440</v>
      </c>
      <c r="C2080" s="1">
        <v>44590</v>
      </c>
      <c r="D2080" t="s">
        <v>11</v>
      </c>
      <c r="E2080" t="s">
        <v>451</v>
      </c>
      <c r="F2080" t="s">
        <v>299</v>
      </c>
      <c r="G2080">
        <v>4</v>
      </c>
      <c r="H2080">
        <v>494900</v>
      </c>
      <c r="I2080">
        <v>341400</v>
      </c>
      <c r="J2080" t="s">
        <v>18</v>
      </c>
      <c r="K2080">
        <v>1979600</v>
      </c>
      <c r="L2080" t="s">
        <v>7207</v>
      </c>
      <c r="M2080" t="s">
        <v>7203</v>
      </c>
      <c r="N2080" s="1">
        <v>43773</v>
      </c>
      <c r="O2080" t="s">
        <v>299</v>
      </c>
      <c r="P2080" t="s">
        <v>7237</v>
      </c>
      <c r="Q2080" t="s">
        <v>7239</v>
      </c>
      <c r="R2080" t="s">
        <v>7227</v>
      </c>
      <c r="S2080">
        <v>343773</v>
      </c>
      <c r="T2080">
        <v>498382</v>
      </c>
      <c r="U2080">
        <v>0.31</v>
      </c>
      <c r="V2080">
        <v>614000</v>
      </c>
      <c r="W2080">
        <v>1365600</v>
      </c>
      <c r="X2080">
        <v>2022</v>
      </c>
      <c r="Y2080">
        <v>2761542</v>
      </c>
    </row>
    <row r="2081" spans="1:25" x14ac:dyDescent="0.35">
      <c r="A2081">
        <v>2022</v>
      </c>
      <c r="B2081" t="s">
        <v>2443</v>
      </c>
      <c r="C2081" s="1">
        <v>44591</v>
      </c>
      <c r="D2081" t="s">
        <v>11</v>
      </c>
      <c r="E2081" t="s">
        <v>689</v>
      </c>
      <c r="F2081" t="s">
        <v>299</v>
      </c>
      <c r="G2081">
        <v>4</v>
      </c>
      <c r="H2081">
        <v>577400</v>
      </c>
      <c r="I2081">
        <v>398300</v>
      </c>
      <c r="J2081" t="s">
        <v>14</v>
      </c>
      <c r="K2081">
        <v>2309600</v>
      </c>
      <c r="L2081" t="s">
        <v>7208</v>
      </c>
      <c r="M2081" t="s">
        <v>7206</v>
      </c>
      <c r="N2081" s="1">
        <v>44290</v>
      </c>
      <c r="O2081" t="s">
        <v>299</v>
      </c>
      <c r="P2081" t="s">
        <v>7237</v>
      </c>
      <c r="Q2081" t="s">
        <v>7239</v>
      </c>
      <c r="R2081" t="s">
        <v>7227</v>
      </c>
      <c r="S2081">
        <v>343773</v>
      </c>
      <c r="T2081">
        <v>498382</v>
      </c>
      <c r="U2081">
        <v>0.31</v>
      </c>
      <c r="V2081">
        <v>716400</v>
      </c>
      <c r="W2081">
        <v>1593200</v>
      </c>
      <c r="X2081">
        <v>2022</v>
      </c>
      <c r="Y2081">
        <v>3221892</v>
      </c>
    </row>
    <row r="2082" spans="1:25" x14ac:dyDescent="0.35">
      <c r="A2082">
        <v>2022</v>
      </c>
      <c r="B2082" t="s">
        <v>2460</v>
      </c>
      <c r="C2082" s="1">
        <v>44597</v>
      </c>
      <c r="D2082" t="s">
        <v>375</v>
      </c>
      <c r="E2082" t="s">
        <v>106</v>
      </c>
      <c r="F2082" t="s">
        <v>299</v>
      </c>
      <c r="G2082">
        <v>2</v>
      </c>
      <c r="H2082">
        <v>538300</v>
      </c>
      <c r="I2082">
        <v>371300</v>
      </c>
      <c r="J2082" t="s">
        <v>14</v>
      </c>
      <c r="K2082">
        <v>1076600</v>
      </c>
      <c r="L2082" t="s">
        <v>7205</v>
      </c>
      <c r="M2082" t="s">
        <v>7203</v>
      </c>
      <c r="N2082" s="1">
        <v>43225</v>
      </c>
      <c r="O2082" t="s">
        <v>299</v>
      </c>
      <c r="P2082" t="s">
        <v>7237</v>
      </c>
      <c r="Q2082" t="s">
        <v>7239</v>
      </c>
      <c r="R2082" t="s">
        <v>7227</v>
      </c>
      <c r="S2082">
        <v>343773</v>
      </c>
      <c r="T2082">
        <v>498382</v>
      </c>
      <c r="U2082">
        <v>0.31</v>
      </c>
      <c r="V2082">
        <v>334000</v>
      </c>
      <c r="W2082">
        <v>742600</v>
      </c>
      <c r="X2082">
        <v>2022</v>
      </c>
      <c r="Y2082">
        <v>1501857</v>
      </c>
    </row>
    <row r="2083" spans="1:25" x14ac:dyDescent="0.35">
      <c r="A2083">
        <v>2022</v>
      </c>
      <c r="B2083" t="s">
        <v>2511</v>
      </c>
      <c r="C2083" s="1">
        <v>44608</v>
      </c>
      <c r="D2083" t="s">
        <v>375</v>
      </c>
      <c r="E2083" t="s">
        <v>418</v>
      </c>
      <c r="F2083" t="s">
        <v>299</v>
      </c>
      <c r="G2083">
        <v>1</v>
      </c>
      <c r="H2083">
        <v>505800</v>
      </c>
      <c r="I2083">
        <v>348900</v>
      </c>
      <c r="J2083" t="s">
        <v>14</v>
      </c>
      <c r="K2083">
        <v>505800</v>
      </c>
      <c r="L2083" t="s">
        <v>7209</v>
      </c>
      <c r="M2083" t="s">
        <v>7203</v>
      </c>
      <c r="N2083" s="1">
        <v>43715</v>
      </c>
      <c r="O2083" t="s">
        <v>299</v>
      </c>
      <c r="P2083" t="s">
        <v>7237</v>
      </c>
      <c r="Q2083" t="s">
        <v>7239</v>
      </c>
      <c r="R2083" t="s">
        <v>7227</v>
      </c>
      <c r="S2083">
        <v>343773</v>
      </c>
      <c r="T2083">
        <v>498382</v>
      </c>
      <c r="U2083">
        <v>0.31</v>
      </c>
      <c r="V2083">
        <v>156900</v>
      </c>
      <c r="W2083">
        <v>348900</v>
      </c>
      <c r="X2083">
        <v>2022</v>
      </c>
      <c r="Y2083">
        <v>705591</v>
      </c>
    </row>
    <row r="2084" spans="1:25" x14ac:dyDescent="0.35">
      <c r="A2084">
        <v>2022</v>
      </c>
      <c r="B2084" t="s">
        <v>2577</v>
      </c>
      <c r="C2084" s="1">
        <v>44619</v>
      </c>
      <c r="D2084" t="s">
        <v>375</v>
      </c>
      <c r="E2084" t="s">
        <v>426</v>
      </c>
      <c r="F2084" t="s">
        <v>299</v>
      </c>
      <c r="G2084">
        <v>5</v>
      </c>
      <c r="H2084">
        <v>531900</v>
      </c>
      <c r="I2084">
        <v>366900</v>
      </c>
      <c r="J2084" t="s">
        <v>18</v>
      </c>
      <c r="K2084">
        <v>2659500</v>
      </c>
      <c r="L2084" t="s">
        <v>7209</v>
      </c>
      <c r="M2084" t="s">
        <v>7203</v>
      </c>
      <c r="N2084" s="1">
        <v>43953</v>
      </c>
      <c r="O2084" t="s">
        <v>299</v>
      </c>
      <c r="P2084" t="s">
        <v>7237</v>
      </c>
      <c r="Q2084" t="s">
        <v>7239</v>
      </c>
      <c r="R2084" t="s">
        <v>7227</v>
      </c>
      <c r="S2084">
        <v>343773</v>
      </c>
      <c r="T2084">
        <v>498382</v>
      </c>
      <c r="U2084">
        <v>0.31</v>
      </c>
      <c r="V2084">
        <v>825000</v>
      </c>
      <c r="W2084">
        <v>1834500</v>
      </c>
      <c r="X2084">
        <v>2022</v>
      </c>
      <c r="Y2084">
        <v>3710002.5</v>
      </c>
    </row>
    <row r="2085" spans="1:25" x14ac:dyDescent="0.35">
      <c r="A2085">
        <v>2022</v>
      </c>
      <c r="B2085" t="s">
        <v>2753</v>
      </c>
      <c r="C2085" s="1">
        <v>44660</v>
      </c>
      <c r="D2085" t="s">
        <v>764</v>
      </c>
      <c r="E2085" t="s">
        <v>549</v>
      </c>
      <c r="F2085" t="s">
        <v>299</v>
      </c>
      <c r="G2085">
        <v>5</v>
      </c>
      <c r="H2085">
        <v>479300</v>
      </c>
      <c r="I2085">
        <v>330600</v>
      </c>
      <c r="J2085" t="s">
        <v>14</v>
      </c>
      <c r="K2085">
        <v>2396500</v>
      </c>
      <c r="L2085" t="s">
        <v>7209</v>
      </c>
      <c r="M2085" t="s">
        <v>7206</v>
      </c>
      <c r="N2085" s="1">
        <v>43533</v>
      </c>
      <c r="O2085" t="s">
        <v>299</v>
      </c>
      <c r="P2085" t="s">
        <v>7237</v>
      </c>
      <c r="Q2085" t="s">
        <v>7239</v>
      </c>
      <c r="R2085" t="s">
        <v>7227</v>
      </c>
      <c r="S2085">
        <v>343773</v>
      </c>
      <c r="T2085">
        <v>498382</v>
      </c>
      <c r="U2085">
        <v>0.31</v>
      </c>
      <c r="V2085">
        <v>743500</v>
      </c>
      <c r="W2085">
        <v>1653000</v>
      </c>
      <c r="X2085">
        <v>2022</v>
      </c>
      <c r="Y2085">
        <v>3343117.5</v>
      </c>
    </row>
    <row r="2086" spans="1:25" x14ac:dyDescent="0.35">
      <c r="A2086">
        <v>2022</v>
      </c>
      <c r="B2086" t="s">
        <v>3191</v>
      </c>
      <c r="C2086" s="1">
        <v>44757</v>
      </c>
      <c r="D2086" t="s">
        <v>1277</v>
      </c>
      <c r="E2086" t="s">
        <v>511</v>
      </c>
      <c r="F2086" t="s">
        <v>299</v>
      </c>
      <c r="G2086">
        <v>3</v>
      </c>
      <c r="H2086">
        <v>519500</v>
      </c>
      <c r="I2086">
        <v>358400</v>
      </c>
      <c r="J2086" t="s">
        <v>18</v>
      </c>
      <c r="K2086">
        <v>1558500</v>
      </c>
      <c r="L2086" t="s">
        <v>7209</v>
      </c>
      <c r="M2086" t="s">
        <v>7203</v>
      </c>
      <c r="N2086" s="1">
        <v>44332</v>
      </c>
      <c r="O2086" t="s">
        <v>299</v>
      </c>
      <c r="P2086" t="s">
        <v>7237</v>
      </c>
      <c r="Q2086" t="s">
        <v>7239</v>
      </c>
      <c r="R2086" t="s">
        <v>7227</v>
      </c>
      <c r="S2086">
        <v>343773</v>
      </c>
      <c r="T2086">
        <v>498382</v>
      </c>
      <c r="U2086">
        <v>0.31</v>
      </c>
      <c r="V2086">
        <v>483300</v>
      </c>
      <c r="W2086">
        <v>1075200</v>
      </c>
      <c r="X2086">
        <v>2022</v>
      </c>
      <c r="Y2086">
        <v>2174107.5</v>
      </c>
    </row>
    <row r="2087" spans="1:25" x14ac:dyDescent="0.35">
      <c r="A2087">
        <v>2022</v>
      </c>
      <c r="B2087" t="s">
        <v>3287</v>
      </c>
      <c r="C2087" s="1">
        <v>44780</v>
      </c>
      <c r="D2087" t="s">
        <v>1479</v>
      </c>
      <c r="E2087" t="s">
        <v>353</v>
      </c>
      <c r="F2087" t="s">
        <v>299</v>
      </c>
      <c r="G2087">
        <v>4</v>
      </c>
      <c r="H2087">
        <v>538500</v>
      </c>
      <c r="I2087">
        <v>371400</v>
      </c>
      <c r="J2087" t="s">
        <v>14</v>
      </c>
      <c r="K2087">
        <v>2154000</v>
      </c>
      <c r="L2087" t="s">
        <v>7202</v>
      </c>
      <c r="M2087" t="s">
        <v>7203</v>
      </c>
      <c r="N2087" s="1">
        <v>44189</v>
      </c>
      <c r="O2087" t="s">
        <v>299</v>
      </c>
      <c r="P2087" t="s">
        <v>7237</v>
      </c>
      <c r="Q2087" t="s">
        <v>7239</v>
      </c>
      <c r="R2087" t="s">
        <v>7227</v>
      </c>
      <c r="S2087">
        <v>343773</v>
      </c>
      <c r="T2087">
        <v>498382</v>
      </c>
      <c r="U2087">
        <v>0.31</v>
      </c>
      <c r="V2087">
        <v>668400</v>
      </c>
      <c r="W2087">
        <v>1485600</v>
      </c>
      <c r="X2087">
        <v>2022</v>
      </c>
      <c r="Y2087">
        <v>3004830</v>
      </c>
    </row>
    <row r="2088" spans="1:25" x14ac:dyDescent="0.35">
      <c r="A2088">
        <v>2022</v>
      </c>
      <c r="B2088" t="s">
        <v>3372</v>
      </c>
      <c r="C2088" s="1">
        <v>44798</v>
      </c>
      <c r="D2088" t="s">
        <v>1479</v>
      </c>
      <c r="E2088" t="s">
        <v>482</v>
      </c>
      <c r="F2088" t="s">
        <v>299</v>
      </c>
      <c r="G2088">
        <v>3</v>
      </c>
      <c r="H2088">
        <v>522100</v>
      </c>
      <c r="I2088">
        <v>360100</v>
      </c>
      <c r="J2088" t="s">
        <v>18</v>
      </c>
      <c r="K2088">
        <v>1566300</v>
      </c>
      <c r="L2088" t="s">
        <v>7208</v>
      </c>
      <c r="M2088" t="s">
        <v>7203</v>
      </c>
      <c r="N2088" s="1">
        <v>44517</v>
      </c>
      <c r="O2088" t="s">
        <v>299</v>
      </c>
      <c r="P2088" t="s">
        <v>7237</v>
      </c>
      <c r="Q2088" t="s">
        <v>7239</v>
      </c>
      <c r="R2088" t="s">
        <v>7227</v>
      </c>
      <c r="S2088">
        <v>343773</v>
      </c>
      <c r="T2088">
        <v>498382</v>
      </c>
      <c r="U2088">
        <v>0.31</v>
      </c>
      <c r="V2088">
        <v>486000</v>
      </c>
      <c r="W2088">
        <v>1080300</v>
      </c>
      <c r="X2088">
        <v>2022</v>
      </c>
      <c r="Y2088">
        <v>2184988.5</v>
      </c>
    </row>
    <row r="2089" spans="1:25" x14ac:dyDescent="0.35">
      <c r="A2089">
        <v>2022</v>
      </c>
      <c r="B2089" t="s">
        <v>3416</v>
      </c>
      <c r="C2089" s="1">
        <v>44810</v>
      </c>
      <c r="D2089" t="s">
        <v>1641</v>
      </c>
      <c r="E2089" t="s">
        <v>2362</v>
      </c>
      <c r="F2089" t="s">
        <v>299</v>
      </c>
      <c r="G2089">
        <v>5</v>
      </c>
      <c r="H2089">
        <v>475200</v>
      </c>
      <c r="I2089">
        <v>327800</v>
      </c>
      <c r="J2089" t="s">
        <v>18</v>
      </c>
      <c r="K2089">
        <v>2376000</v>
      </c>
      <c r="L2089" t="s">
        <v>7204</v>
      </c>
      <c r="M2089" t="s">
        <v>7203</v>
      </c>
      <c r="N2089" s="1">
        <v>44892</v>
      </c>
      <c r="O2089" t="s">
        <v>299</v>
      </c>
      <c r="P2089" t="s">
        <v>7237</v>
      </c>
      <c r="Q2089" t="s">
        <v>7239</v>
      </c>
      <c r="R2089" t="s">
        <v>7227</v>
      </c>
      <c r="S2089">
        <v>343773</v>
      </c>
      <c r="T2089">
        <v>498382</v>
      </c>
      <c r="U2089">
        <v>0.31</v>
      </c>
      <c r="V2089">
        <v>737000</v>
      </c>
      <c r="W2089">
        <v>1639000</v>
      </c>
      <c r="X2089">
        <v>2022</v>
      </c>
      <c r="Y2089">
        <v>3314520</v>
      </c>
    </row>
    <row r="2090" spans="1:25" x14ac:dyDescent="0.35">
      <c r="A2090">
        <v>2022</v>
      </c>
      <c r="B2090" t="s">
        <v>3519</v>
      </c>
      <c r="C2090" s="1">
        <v>44837</v>
      </c>
      <c r="D2090" t="s">
        <v>1809</v>
      </c>
      <c r="E2090" t="s">
        <v>38</v>
      </c>
      <c r="F2090" t="s">
        <v>299</v>
      </c>
      <c r="G2090">
        <v>2</v>
      </c>
      <c r="H2090">
        <v>527400</v>
      </c>
      <c r="I2090">
        <v>363800</v>
      </c>
      <c r="J2090" t="s">
        <v>18</v>
      </c>
      <c r="K2090">
        <v>1054800</v>
      </c>
      <c r="L2090" t="s">
        <v>7207</v>
      </c>
      <c r="M2090" t="s">
        <v>7206</v>
      </c>
      <c r="N2090" s="1">
        <v>43376</v>
      </c>
      <c r="O2090" t="s">
        <v>299</v>
      </c>
      <c r="P2090" t="s">
        <v>7237</v>
      </c>
      <c r="Q2090" t="s">
        <v>7239</v>
      </c>
      <c r="R2090" t="s">
        <v>7227</v>
      </c>
      <c r="S2090">
        <v>343773</v>
      </c>
      <c r="T2090">
        <v>498382</v>
      </c>
      <c r="U2090">
        <v>0.31</v>
      </c>
      <c r="V2090">
        <v>327200</v>
      </c>
      <c r="W2090">
        <v>727600</v>
      </c>
      <c r="X2090">
        <v>2022</v>
      </c>
      <c r="Y2090">
        <v>1471446</v>
      </c>
    </row>
    <row r="2091" spans="1:25" x14ac:dyDescent="0.35">
      <c r="A2091">
        <v>2022</v>
      </c>
      <c r="B2091" t="s">
        <v>3814</v>
      </c>
      <c r="C2091" s="1">
        <v>44907</v>
      </c>
      <c r="D2091" t="s">
        <v>2132</v>
      </c>
      <c r="E2091" t="s">
        <v>2409</v>
      </c>
      <c r="F2091" t="s">
        <v>299</v>
      </c>
      <c r="G2091">
        <v>2</v>
      </c>
      <c r="H2091">
        <v>487200</v>
      </c>
      <c r="I2091">
        <v>336100</v>
      </c>
      <c r="J2091" t="s">
        <v>18</v>
      </c>
      <c r="K2091">
        <v>974400</v>
      </c>
      <c r="L2091" t="s">
        <v>7207</v>
      </c>
      <c r="M2091" t="s">
        <v>7203</v>
      </c>
      <c r="N2091" s="1">
        <v>44824</v>
      </c>
      <c r="O2091" t="s">
        <v>299</v>
      </c>
      <c r="P2091" t="s">
        <v>7237</v>
      </c>
      <c r="Q2091" t="s">
        <v>7239</v>
      </c>
      <c r="R2091" t="s">
        <v>7227</v>
      </c>
      <c r="S2091">
        <v>343773</v>
      </c>
      <c r="T2091">
        <v>498382</v>
      </c>
      <c r="U2091">
        <v>0.31</v>
      </c>
      <c r="V2091">
        <v>302200</v>
      </c>
      <c r="W2091">
        <v>672200</v>
      </c>
      <c r="X2091">
        <v>2022</v>
      </c>
      <c r="Y2091">
        <v>1359288</v>
      </c>
    </row>
    <row r="2092" spans="1:25" x14ac:dyDescent="0.35">
      <c r="A2092">
        <v>2022</v>
      </c>
      <c r="B2092" t="s">
        <v>2384</v>
      </c>
      <c r="C2092" s="1">
        <v>44580</v>
      </c>
      <c r="D2092" t="s">
        <v>11</v>
      </c>
      <c r="E2092" t="s">
        <v>579</v>
      </c>
      <c r="F2092" t="s">
        <v>443</v>
      </c>
      <c r="G2092">
        <v>3</v>
      </c>
      <c r="H2092">
        <v>248500</v>
      </c>
      <c r="I2092">
        <v>167800</v>
      </c>
      <c r="J2092" t="s">
        <v>18</v>
      </c>
      <c r="K2092">
        <v>745500</v>
      </c>
      <c r="L2092" t="s">
        <v>7211</v>
      </c>
      <c r="M2092" t="s">
        <v>7206</v>
      </c>
      <c r="N2092" s="1">
        <v>43321</v>
      </c>
      <c r="O2092" t="s">
        <v>443</v>
      </c>
      <c r="P2092" t="s">
        <v>7235</v>
      </c>
      <c r="Q2092" t="s">
        <v>7236</v>
      </c>
      <c r="R2092" t="s">
        <v>7240</v>
      </c>
      <c r="S2092">
        <v>148725</v>
      </c>
      <c r="T2092">
        <v>220283</v>
      </c>
      <c r="U2092">
        <v>0.32500000000000001</v>
      </c>
      <c r="V2092">
        <v>242100</v>
      </c>
      <c r="W2092">
        <v>503400</v>
      </c>
      <c r="X2092">
        <v>2022</v>
      </c>
      <c r="Y2092">
        <v>1039972.5</v>
      </c>
    </row>
    <row r="2093" spans="1:25" x14ac:dyDescent="0.35">
      <c r="A2093">
        <v>2022</v>
      </c>
      <c r="B2093" t="s">
        <v>3136</v>
      </c>
      <c r="C2093" s="1">
        <v>44743</v>
      </c>
      <c r="D2093" t="s">
        <v>1277</v>
      </c>
      <c r="E2093" t="s">
        <v>372</v>
      </c>
      <c r="F2093" t="s">
        <v>443</v>
      </c>
      <c r="G2093">
        <v>2</v>
      </c>
      <c r="H2093">
        <v>254400</v>
      </c>
      <c r="I2093">
        <v>171800</v>
      </c>
      <c r="J2093" t="s">
        <v>14</v>
      </c>
      <c r="K2093">
        <v>508800</v>
      </c>
      <c r="L2093" t="s">
        <v>7205</v>
      </c>
      <c r="M2093" t="s">
        <v>7203</v>
      </c>
      <c r="N2093" s="1">
        <v>43258</v>
      </c>
      <c r="O2093" t="s">
        <v>443</v>
      </c>
      <c r="P2093" t="s">
        <v>7235</v>
      </c>
      <c r="Q2093" t="s">
        <v>7236</v>
      </c>
      <c r="R2093" t="s">
        <v>7240</v>
      </c>
      <c r="S2093">
        <v>148725</v>
      </c>
      <c r="T2093">
        <v>220283</v>
      </c>
      <c r="U2093">
        <v>0.32500000000000001</v>
      </c>
      <c r="V2093">
        <v>165200</v>
      </c>
      <c r="W2093">
        <v>343600</v>
      </c>
      <c r="X2093">
        <v>2022</v>
      </c>
      <c r="Y2093">
        <v>709776</v>
      </c>
    </row>
    <row r="2094" spans="1:25" x14ac:dyDescent="0.35">
      <c r="A2094">
        <v>2022</v>
      </c>
      <c r="B2094" t="s">
        <v>3152</v>
      </c>
      <c r="C2094" s="1">
        <v>44748</v>
      </c>
      <c r="D2094" t="s">
        <v>1277</v>
      </c>
      <c r="E2094" t="s">
        <v>770</v>
      </c>
      <c r="F2094" t="s">
        <v>443</v>
      </c>
      <c r="G2094">
        <v>2</v>
      </c>
      <c r="H2094">
        <v>198800</v>
      </c>
      <c r="I2094">
        <v>134200</v>
      </c>
      <c r="J2094" t="s">
        <v>14</v>
      </c>
      <c r="K2094">
        <v>397600</v>
      </c>
      <c r="L2094" t="s">
        <v>7204</v>
      </c>
      <c r="M2094" t="s">
        <v>7203</v>
      </c>
      <c r="N2094" s="1">
        <v>44052</v>
      </c>
      <c r="O2094" t="s">
        <v>443</v>
      </c>
      <c r="P2094" t="s">
        <v>7235</v>
      </c>
      <c r="Q2094" t="s">
        <v>7236</v>
      </c>
      <c r="R2094" t="s">
        <v>7240</v>
      </c>
      <c r="S2094">
        <v>148725</v>
      </c>
      <c r="T2094">
        <v>220283</v>
      </c>
      <c r="U2094">
        <v>0.32500000000000001</v>
      </c>
      <c r="V2094">
        <v>129200</v>
      </c>
      <c r="W2094">
        <v>268400</v>
      </c>
      <c r="X2094">
        <v>2022</v>
      </c>
      <c r="Y2094">
        <v>554652</v>
      </c>
    </row>
    <row r="2095" spans="1:25" x14ac:dyDescent="0.35">
      <c r="A2095">
        <v>2022</v>
      </c>
      <c r="B2095" t="s">
        <v>3316</v>
      </c>
      <c r="C2095" s="1">
        <v>44787</v>
      </c>
      <c r="D2095" t="s">
        <v>1479</v>
      </c>
      <c r="E2095" t="s">
        <v>381</v>
      </c>
      <c r="F2095" t="s">
        <v>443</v>
      </c>
      <c r="G2095">
        <v>1</v>
      </c>
      <c r="H2095">
        <v>220200</v>
      </c>
      <c r="I2095">
        <v>148700</v>
      </c>
      <c r="J2095" t="s">
        <v>14</v>
      </c>
      <c r="K2095">
        <v>220200</v>
      </c>
      <c r="L2095" t="s">
        <v>7202</v>
      </c>
      <c r="M2095" t="s">
        <v>7206</v>
      </c>
      <c r="N2095" s="1">
        <v>44051</v>
      </c>
      <c r="O2095" t="s">
        <v>443</v>
      </c>
      <c r="P2095" t="s">
        <v>7235</v>
      </c>
      <c r="Q2095" t="s">
        <v>7236</v>
      </c>
      <c r="R2095" t="s">
        <v>7240</v>
      </c>
      <c r="S2095">
        <v>148725</v>
      </c>
      <c r="T2095">
        <v>220283</v>
      </c>
      <c r="U2095">
        <v>0.32500000000000001</v>
      </c>
      <c r="V2095">
        <v>71500</v>
      </c>
      <c r="W2095">
        <v>148700</v>
      </c>
      <c r="X2095">
        <v>2022</v>
      </c>
      <c r="Y2095">
        <v>307179</v>
      </c>
    </row>
    <row r="2096" spans="1:25" x14ac:dyDescent="0.35">
      <c r="A2096">
        <v>2022</v>
      </c>
      <c r="B2096" t="s">
        <v>3517</v>
      </c>
      <c r="C2096" s="1">
        <v>44837</v>
      </c>
      <c r="D2096" t="s">
        <v>1809</v>
      </c>
      <c r="E2096" t="s">
        <v>69</v>
      </c>
      <c r="F2096" t="s">
        <v>443</v>
      </c>
      <c r="G2096">
        <v>2</v>
      </c>
      <c r="H2096">
        <v>226700</v>
      </c>
      <c r="I2096">
        <v>153000</v>
      </c>
      <c r="J2096" t="s">
        <v>14</v>
      </c>
      <c r="K2096">
        <v>453400</v>
      </c>
      <c r="L2096" t="s">
        <v>7205</v>
      </c>
      <c r="M2096" t="s">
        <v>7206</v>
      </c>
      <c r="N2096" s="1">
        <v>43852</v>
      </c>
      <c r="O2096" t="s">
        <v>443</v>
      </c>
      <c r="P2096" t="s">
        <v>7235</v>
      </c>
      <c r="Q2096" t="s">
        <v>7236</v>
      </c>
      <c r="R2096" t="s">
        <v>7240</v>
      </c>
      <c r="S2096">
        <v>148725</v>
      </c>
      <c r="T2096">
        <v>220283</v>
      </c>
      <c r="U2096">
        <v>0.32500000000000001</v>
      </c>
      <c r="V2096">
        <v>147400</v>
      </c>
      <c r="W2096">
        <v>306000</v>
      </c>
      <c r="X2096">
        <v>2022</v>
      </c>
      <c r="Y2096">
        <v>632493</v>
      </c>
    </row>
    <row r="2097" spans="1:25" x14ac:dyDescent="0.35">
      <c r="A2097">
        <v>2022</v>
      </c>
      <c r="B2097" t="s">
        <v>3559</v>
      </c>
      <c r="C2097" s="1">
        <v>44847</v>
      </c>
      <c r="D2097" t="s">
        <v>1809</v>
      </c>
      <c r="E2097" t="s">
        <v>2941</v>
      </c>
      <c r="F2097" t="s">
        <v>443</v>
      </c>
      <c r="G2097">
        <v>3</v>
      </c>
      <c r="H2097">
        <v>236600</v>
      </c>
      <c r="I2097">
        <v>159700</v>
      </c>
      <c r="J2097" t="s">
        <v>14</v>
      </c>
      <c r="K2097">
        <v>709800</v>
      </c>
      <c r="L2097" t="s">
        <v>7208</v>
      </c>
      <c r="M2097" t="s">
        <v>7203</v>
      </c>
      <c r="N2097" s="1">
        <v>44614</v>
      </c>
      <c r="O2097" t="s">
        <v>443</v>
      </c>
      <c r="P2097" t="s">
        <v>7235</v>
      </c>
      <c r="Q2097" t="s">
        <v>7236</v>
      </c>
      <c r="R2097" t="s">
        <v>7240</v>
      </c>
      <c r="S2097">
        <v>148725</v>
      </c>
      <c r="T2097">
        <v>220283</v>
      </c>
      <c r="U2097">
        <v>0.32500000000000001</v>
      </c>
      <c r="V2097">
        <v>230700</v>
      </c>
      <c r="W2097">
        <v>479100</v>
      </c>
      <c r="X2097">
        <v>2022</v>
      </c>
      <c r="Y2097">
        <v>990171</v>
      </c>
    </row>
    <row r="2098" spans="1:25" x14ac:dyDescent="0.35">
      <c r="A2098">
        <v>2022</v>
      </c>
      <c r="B2098" t="s">
        <v>3652</v>
      </c>
      <c r="C2098" s="1">
        <v>44872</v>
      </c>
      <c r="D2098" t="s">
        <v>1962</v>
      </c>
      <c r="E2098" t="s">
        <v>2526</v>
      </c>
      <c r="F2098" t="s">
        <v>443</v>
      </c>
      <c r="G2098">
        <v>4</v>
      </c>
      <c r="H2098">
        <v>240200</v>
      </c>
      <c r="I2098">
        <v>162200</v>
      </c>
      <c r="J2098" t="s">
        <v>14</v>
      </c>
      <c r="K2098">
        <v>960800</v>
      </c>
      <c r="L2098" t="s">
        <v>7208</v>
      </c>
      <c r="M2098" t="s">
        <v>7203</v>
      </c>
      <c r="N2098" s="1">
        <v>44906</v>
      </c>
      <c r="O2098" t="s">
        <v>443</v>
      </c>
      <c r="P2098" t="s">
        <v>7235</v>
      </c>
      <c r="Q2098" t="s">
        <v>7236</v>
      </c>
      <c r="R2098" t="s">
        <v>7240</v>
      </c>
      <c r="S2098">
        <v>148725</v>
      </c>
      <c r="T2098">
        <v>220283</v>
      </c>
      <c r="U2098">
        <v>0.32500000000000001</v>
      </c>
      <c r="V2098">
        <v>312000</v>
      </c>
      <c r="W2098">
        <v>648800</v>
      </c>
      <c r="X2098">
        <v>2022</v>
      </c>
      <c r="Y2098">
        <v>1340316</v>
      </c>
    </row>
    <row r="2099" spans="1:25" x14ac:dyDescent="0.35">
      <c r="A2099">
        <v>2022</v>
      </c>
      <c r="B2099" t="s">
        <v>3732</v>
      </c>
      <c r="C2099" s="1">
        <v>44889</v>
      </c>
      <c r="D2099" t="s">
        <v>1962</v>
      </c>
      <c r="E2099" t="s">
        <v>2362</v>
      </c>
      <c r="F2099" t="s">
        <v>443</v>
      </c>
      <c r="G2099">
        <v>5</v>
      </c>
      <c r="H2099">
        <v>228500</v>
      </c>
      <c r="I2099">
        <v>154300</v>
      </c>
      <c r="J2099" t="s">
        <v>18</v>
      </c>
      <c r="K2099">
        <v>1142500</v>
      </c>
      <c r="L2099" t="s">
        <v>7204</v>
      </c>
      <c r="M2099" t="s">
        <v>7203</v>
      </c>
      <c r="N2099" s="1">
        <v>44892</v>
      </c>
      <c r="O2099" t="s">
        <v>443</v>
      </c>
      <c r="P2099" t="s">
        <v>7235</v>
      </c>
      <c r="Q2099" t="s">
        <v>7236</v>
      </c>
      <c r="R2099" t="s">
        <v>7240</v>
      </c>
      <c r="S2099">
        <v>148725</v>
      </c>
      <c r="T2099">
        <v>220283</v>
      </c>
      <c r="U2099">
        <v>0.32500000000000001</v>
      </c>
      <c r="V2099">
        <v>371000</v>
      </c>
      <c r="W2099">
        <v>771500</v>
      </c>
      <c r="X2099">
        <v>2022</v>
      </c>
      <c r="Y2099">
        <v>1593787.5</v>
      </c>
    </row>
    <row r="2100" spans="1:25" x14ac:dyDescent="0.35">
      <c r="A2100">
        <v>2022</v>
      </c>
      <c r="B2100" t="s">
        <v>2313</v>
      </c>
      <c r="C2100" s="1">
        <v>44564</v>
      </c>
      <c r="D2100" t="s">
        <v>11</v>
      </c>
      <c r="E2100" t="s">
        <v>26</v>
      </c>
      <c r="F2100" t="s">
        <v>161</v>
      </c>
      <c r="G2100">
        <v>3</v>
      </c>
      <c r="H2100">
        <v>2247700</v>
      </c>
      <c r="I2100">
        <v>1728000</v>
      </c>
      <c r="J2100" t="s">
        <v>14</v>
      </c>
      <c r="K2100">
        <v>6743100</v>
      </c>
      <c r="L2100" t="s">
        <v>7209</v>
      </c>
      <c r="M2100" t="s">
        <v>7203</v>
      </c>
      <c r="N2100" s="1">
        <v>43105</v>
      </c>
      <c r="O2100" t="s">
        <v>161</v>
      </c>
      <c r="P2100" t="s">
        <v>7218</v>
      </c>
      <c r="Q2100" t="s">
        <v>7224</v>
      </c>
      <c r="R2100" t="s">
        <v>7225</v>
      </c>
      <c r="S2100">
        <v>1730824</v>
      </c>
      <c r="T2100">
        <v>2251336</v>
      </c>
      <c r="U2100">
        <v>0.23100000000000001</v>
      </c>
      <c r="V2100">
        <v>1559100</v>
      </c>
      <c r="W2100">
        <v>5184000</v>
      </c>
      <c r="X2100">
        <v>2022</v>
      </c>
      <c r="Y2100">
        <v>9406624.5</v>
      </c>
    </row>
    <row r="2101" spans="1:25" x14ac:dyDescent="0.35">
      <c r="A2101">
        <v>2022</v>
      </c>
      <c r="B2101" t="s">
        <v>2860</v>
      </c>
      <c r="C2101" s="1">
        <v>44682</v>
      </c>
      <c r="D2101" t="s">
        <v>931</v>
      </c>
      <c r="E2101" t="s">
        <v>2392</v>
      </c>
      <c r="F2101" t="s">
        <v>161</v>
      </c>
      <c r="G2101">
        <v>3</v>
      </c>
      <c r="H2101">
        <v>2328400</v>
      </c>
      <c r="I2101">
        <v>1790000</v>
      </c>
      <c r="J2101" t="s">
        <v>14</v>
      </c>
      <c r="K2101">
        <v>6985200</v>
      </c>
      <c r="L2101" t="s">
        <v>7209</v>
      </c>
      <c r="M2101" t="s">
        <v>7203</v>
      </c>
      <c r="N2101" s="1">
        <v>44854</v>
      </c>
      <c r="O2101" t="s">
        <v>161</v>
      </c>
      <c r="P2101" t="s">
        <v>7218</v>
      </c>
      <c r="Q2101" t="s">
        <v>7224</v>
      </c>
      <c r="R2101" t="s">
        <v>7225</v>
      </c>
      <c r="S2101">
        <v>1730824</v>
      </c>
      <c r="T2101">
        <v>2251336</v>
      </c>
      <c r="U2101">
        <v>0.23100000000000001</v>
      </c>
      <c r="V2101">
        <v>1615200</v>
      </c>
      <c r="W2101">
        <v>5370000</v>
      </c>
      <c r="X2101">
        <v>2022</v>
      </c>
      <c r="Y2101">
        <v>9744354</v>
      </c>
    </row>
    <row r="2102" spans="1:25" x14ac:dyDescent="0.35">
      <c r="A2102">
        <v>2022</v>
      </c>
      <c r="B2102" t="s">
        <v>2997</v>
      </c>
      <c r="C2102" s="1">
        <v>44713</v>
      </c>
      <c r="D2102" t="s">
        <v>1091</v>
      </c>
      <c r="E2102" t="s">
        <v>119</v>
      </c>
      <c r="F2102" t="s">
        <v>161</v>
      </c>
      <c r="G2102">
        <v>1</v>
      </c>
      <c r="H2102">
        <v>2150900</v>
      </c>
      <c r="I2102">
        <v>1653600</v>
      </c>
      <c r="J2102" t="s">
        <v>14</v>
      </c>
      <c r="K2102">
        <v>2150900</v>
      </c>
      <c r="L2102" t="s">
        <v>7208</v>
      </c>
      <c r="M2102" t="s">
        <v>7206</v>
      </c>
      <c r="N2102" s="1">
        <v>43601</v>
      </c>
      <c r="O2102" t="s">
        <v>161</v>
      </c>
      <c r="P2102" t="s">
        <v>7218</v>
      </c>
      <c r="Q2102" t="s">
        <v>7224</v>
      </c>
      <c r="R2102" t="s">
        <v>7225</v>
      </c>
      <c r="S2102">
        <v>1730824</v>
      </c>
      <c r="T2102">
        <v>2251336</v>
      </c>
      <c r="U2102">
        <v>0.23100000000000001</v>
      </c>
      <c r="V2102">
        <v>497300</v>
      </c>
      <c r="W2102">
        <v>1653600</v>
      </c>
      <c r="X2102">
        <v>2022</v>
      </c>
      <c r="Y2102">
        <v>3000505.5</v>
      </c>
    </row>
    <row r="2103" spans="1:25" x14ac:dyDescent="0.35">
      <c r="A2103">
        <v>2022</v>
      </c>
      <c r="B2103" t="s">
        <v>3047</v>
      </c>
      <c r="C2103" s="1">
        <v>44723</v>
      </c>
      <c r="D2103" t="s">
        <v>1091</v>
      </c>
      <c r="E2103" t="s">
        <v>140</v>
      </c>
      <c r="F2103" t="s">
        <v>161</v>
      </c>
      <c r="G2103">
        <v>5</v>
      </c>
      <c r="H2103">
        <v>2219000</v>
      </c>
      <c r="I2103">
        <v>1705900</v>
      </c>
      <c r="J2103" t="s">
        <v>18</v>
      </c>
      <c r="K2103">
        <v>11095000</v>
      </c>
      <c r="L2103" t="s">
        <v>7208</v>
      </c>
      <c r="M2103" t="s">
        <v>7203</v>
      </c>
      <c r="N2103" s="1">
        <v>44032</v>
      </c>
      <c r="O2103" t="s">
        <v>161</v>
      </c>
      <c r="P2103" t="s">
        <v>7218</v>
      </c>
      <c r="Q2103" t="s">
        <v>7224</v>
      </c>
      <c r="R2103" t="s">
        <v>7225</v>
      </c>
      <c r="S2103">
        <v>1730824</v>
      </c>
      <c r="T2103">
        <v>2251336</v>
      </c>
      <c r="U2103">
        <v>0.23100000000000001</v>
      </c>
      <c r="V2103">
        <v>2565500</v>
      </c>
      <c r="W2103">
        <v>8529500</v>
      </c>
      <c r="X2103">
        <v>2022</v>
      </c>
      <c r="Y2103">
        <v>15477525</v>
      </c>
    </row>
    <row r="2104" spans="1:25" x14ac:dyDescent="0.35">
      <c r="A2104">
        <v>2022</v>
      </c>
      <c r="B2104" t="s">
        <v>3080</v>
      </c>
      <c r="C2104" s="1">
        <v>44730</v>
      </c>
      <c r="D2104" t="s">
        <v>1091</v>
      </c>
      <c r="E2104" t="s">
        <v>220</v>
      </c>
      <c r="F2104" t="s">
        <v>161</v>
      </c>
      <c r="G2104">
        <v>2</v>
      </c>
      <c r="H2104">
        <v>2551300</v>
      </c>
      <c r="I2104">
        <v>1961500</v>
      </c>
      <c r="J2104" t="s">
        <v>14</v>
      </c>
      <c r="K2104">
        <v>5102600</v>
      </c>
      <c r="L2104" t="s">
        <v>7204</v>
      </c>
      <c r="M2104" t="s">
        <v>7203</v>
      </c>
      <c r="N2104" s="1">
        <v>43826</v>
      </c>
      <c r="O2104" t="s">
        <v>161</v>
      </c>
      <c r="P2104" t="s">
        <v>7218</v>
      </c>
      <c r="Q2104" t="s">
        <v>7224</v>
      </c>
      <c r="R2104" t="s">
        <v>7225</v>
      </c>
      <c r="S2104">
        <v>1730824</v>
      </c>
      <c r="T2104">
        <v>2251336</v>
      </c>
      <c r="U2104">
        <v>0.23100000000000001</v>
      </c>
      <c r="V2104">
        <v>1179600</v>
      </c>
      <c r="W2104">
        <v>3923000</v>
      </c>
      <c r="X2104">
        <v>2022</v>
      </c>
      <c r="Y2104">
        <v>7118127</v>
      </c>
    </row>
    <row r="2105" spans="1:25" x14ac:dyDescent="0.35">
      <c r="A2105">
        <v>2022</v>
      </c>
      <c r="B2105" t="s">
        <v>3089</v>
      </c>
      <c r="C2105" s="1">
        <v>44731</v>
      </c>
      <c r="D2105" t="s">
        <v>1091</v>
      </c>
      <c r="E2105" t="s">
        <v>701</v>
      </c>
      <c r="F2105" t="s">
        <v>161</v>
      </c>
      <c r="G2105">
        <v>2</v>
      </c>
      <c r="H2105">
        <v>2384100</v>
      </c>
      <c r="I2105">
        <v>1832900</v>
      </c>
      <c r="J2105" t="s">
        <v>14</v>
      </c>
      <c r="K2105">
        <v>4768200</v>
      </c>
      <c r="L2105" t="s">
        <v>7204</v>
      </c>
      <c r="M2105" t="s">
        <v>7203</v>
      </c>
      <c r="N2105" s="1">
        <v>44532</v>
      </c>
      <c r="O2105" t="s">
        <v>161</v>
      </c>
      <c r="P2105" t="s">
        <v>7218</v>
      </c>
      <c r="Q2105" t="s">
        <v>7224</v>
      </c>
      <c r="R2105" t="s">
        <v>7225</v>
      </c>
      <c r="S2105">
        <v>1730824</v>
      </c>
      <c r="T2105">
        <v>2251336</v>
      </c>
      <c r="U2105">
        <v>0.23100000000000001</v>
      </c>
      <c r="V2105">
        <v>1102400</v>
      </c>
      <c r="W2105">
        <v>3665800</v>
      </c>
      <c r="X2105">
        <v>2022</v>
      </c>
      <c r="Y2105">
        <v>6651639</v>
      </c>
    </row>
    <row r="2106" spans="1:25" x14ac:dyDescent="0.35">
      <c r="A2106">
        <v>2022</v>
      </c>
      <c r="B2106" t="s">
        <v>3402</v>
      </c>
      <c r="C2106" s="1">
        <v>44807</v>
      </c>
      <c r="D2106" t="s">
        <v>1641</v>
      </c>
      <c r="E2106" t="s">
        <v>163</v>
      </c>
      <c r="F2106" t="s">
        <v>161</v>
      </c>
      <c r="G2106">
        <v>3</v>
      </c>
      <c r="H2106">
        <v>2281900</v>
      </c>
      <c r="I2106">
        <v>1754300</v>
      </c>
      <c r="J2106" t="s">
        <v>14</v>
      </c>
      <c r="K2106">
        <v>6845700</v>
      </c>
      <c r="L2106" t="s">
        <v>7205</v>
      </c>
      <c r="M2106" t="s">
        <v>7203</v>
      </c>
      <c r="N2106" s="1">
        <v>43399</v>
      </c>
      <c r="O2106" t="s">
        <v>161</v>
      </c>
      <c r="P2106" t="s">
        <v>7218</v>
      </c>
      <c r="Q2106" t="s">
        <v>7224</v>
      </c>
      <c r="R2106" t="s">
        <v>7225</v>
      </c>
      <c r="S2106">
        <v>1730824</v>
      </c>
      <c r="T2106">
        <v>2251336</v>
      </c>
      <c r="U2106">
        <v>0.23100000000000001</v>
      </c>
      <c r="V2106">
        <v>1582800</v>
      </c>
      <c r="W2106">
        <v>5262900</v>
      </c>
      <c r="X2106">
        <v>2022</v>
      </c>
      <c r="Y2106">
        <v>9549751.5</v>
      </c>
    </row>
    <row r="2107" spans="1:25" x14ac:dyDescent="0.35">
      <c r="A2107">
        <v>2022</v>
      </c>
      <c r="B2107" t="s">
        <v>3662</v>
      </c>
      <c r="C2107" s="1">
        <v>44873</v>
      </c>
      <c r="D2107" t="s">
        <v>1962</v>
      </c>
      <c r="E2107" t="s">
        <v>312</v>
      </c>
      <c r="F2107" t="s">
        <v>161</v>
      </c>
      <c r="G2107">
        <v>1</v>
      </c>
      <c r="H2107">
        <v>2192200</v>
      </c>
      <c r="I2107">
        <v>1685400</v>
      </c>
      <c r="J2107" t="s">
        <v>18</v>
      </c>
      <c r="K2107">
        <v>2192200</v>
      </c>
      <c r="L2107" t="s">
        <v>7208</v>
      </c>
      <c r="M2107" t="s">
        <v>7206</v>
      </c>
      <c r="N2107" s="1">
        <v>44000</v>
      </c>
      <c r="O2107" t="s">
        <v>161</v>
      </c>
      <c r="P2107" t="s">
        <v>7218</v>
      </c>
      <c r="Q2107" t="s">
        <v>7224</v>
      </c>
      <c r="R2107" t="s">
        <v>7225</v>
      </c>
      <c r="S2107">
        <v>1730824</v>
      </c>
      <c r="T2107">
        <v>2251336</v>
      </c>
      <c r="U2107">
        <v>0.23100000000000001</v>
      </c>
      <c r="V2107">
        <v>506800</v>
      </c>
      <c r="W2107">
        <v>1685400</v>
      </c>
      <c r="X2107">
        <v>2022</v>
      </c>
      <c r="Y2107">
        <v>3058119</v>
      </c>
    </row>
    <row r="2108" spans="1:25" x14ac:dyDescent="0.35">
      <c r="A2108">
        <v>2022</v>
      </c>
      <c r="B2108" t="s">
        <v>3674</v>
      </c>
      <c r="C2108" s="1">
        <v>44876</v>
      </c>
      <c r="D2108" t="s">
        <v>1962</v>
      </c>
      <c r="E2108" t="s">
        <v>301</v>
      </c>
      <c r="F2108" t="s">
        <v>161</v>
      </c>
      <c r="G2108">
        <v>1</v>
      </c>
      <c r="H2108">
        <v>2354700</v>
      </c>
      <c r="I2108">
        <v>1810300</v>
      </c>
      <c r="J2108" t="s">
        <v>14</v>
      </c>
      <c r="K2108">
        <v>2354700</v>
      </c>
      <c r="L2108" t="s">
        <v>7204</v>
      </c>
      <c r="M2108" t="s">
        <v>7203</v>
      </c>
      <c r="N2108" s="1">
        <v>43666</v>
      </c>
      <c r="O2108" t="s">
        <v>161</v>
      </c>
      <c r="P2108" t="s">
        <v>7218</v>
      </c>
      <c r="Q2108" t="s">
        <v>7224</v>
      </c>
      <c r="R2108" t="s">
        <v>7225</v>
      </c>
      <c r="S2108">
        <v>1730824</v>
      </c>
      <c r="T2108">
        <v>2251336</v>
      </c>
      <c r="U2108">
        <v>0.23100000000000001</v>
      </c>
      <c r="V2108">
        <v>544400</v>
      </c>
      <c r="W2108">
        <v>1810300</v>
      </c>
      <c r="X2108">
        <v>2022</v>
      </c>
      <c r="Y2108">
        <v>3284806.5</v>
      </c>
    </row>
    <row r="2109" spans="1:25" x14ac:dyDescent="0.35">
      <c r="A2109">
        <v>2022</v>
      </c>
      <c r="B2109" t="s">
        <v>3831</v>
      </c>
      <c r="C2109" s="1">
        <v>44910</v>
      </c>
      <c r="D2109" t="s">
        <v>2132</v>
      </c>
      <c r="E2109" t="s">
        <v>381</v>
      </c>
      <c r="F2109" t="s">
        <v>161</v>
      </c>
      <c r="G2109">
        <v>1</v>
      </c>
      <c r="H2109">
        <v>2431200</v>
      </c>
      <c r="I2109">
        <v>1869100</v>
      </c>
      <c r="J2109" t="s">
        <v>18</v>
      </c>
      <c r="K2109">
        <v>2431200</v>
      </c>
      <c r="L2109" t="s">
        <v>7202</v>
      </c>
      <c r="M2109" t="s">
        <v>7206</v>
      </c>
      <c r="N2109" s="1">
        <v>44051</v>
      </c>
      <c r="O2109" t="s">
        <v>161</v>
      </c>
      <c r="P2109" t="s">
        <v>7218</v>
      </c>
      <c r="Q2109" t="s">
        <v>7224</v>
      </c>
      <c r="R2109" t="s">
        <v>7225</v>
      </c>
      <c r="S2109">
        <v>1730824</v>
      </c>
      <c r="T2109">
        <v>2251336</v>
      </c>
      <c r="U2109">
        <v>0.23100000000000001</v>
      </c>
      <c r="V2109">
        <v>562100</v>
      </c>
      <c r="W2109">
        <v>1869100</v>
      </c>
      <c r="X2109">
        <v>2022</v>
      </c>
      <c r="Y2109">
        <v>3391524</v>
      </c>
    </row>
    <row r="2110" spans="1:25" x14ac:dyDescent="0.35">
      <c r="A2110">
        <v>2022</v>
      </c>
      <c r="B2110" t="s">
        <v>3873</v>
      </c>
      <c r="C2110" s="1">
        <v>44918</v>
      </c>
      <c r="D2110" t="s">
        <v>2132</v>
      </c>
      <c r="E2110" t="s">
        <v>2398</v>
      </c>
      <c r="F2110" t="s">
        <v>161</v>
      </c>
      <c r="G2110">
        <v>2</v>
      </c>
      <c r="H2110">
        <v>2380400</v>
      </c>
      <c r="I2110">
        <v>1830000</v>
      </c>
      <c r="J2110" t="s">
        <v>14</v>
      </c>
      <c r="K2110">
        <v>4760800</v>
      </c>
      <c r="L2110" t="s">
        <v>7209</v>
      </c>
      <c r="M2110" t="s">
        <v>7203</v>
      </c>
      <c r="N2110" s="1">
        <v>44568</v>
      </c>
      <c r="O2110" t="s">
        <v>161</v>
      </c>
      <c r="P2110" t="s">
        <v>7218</v>
      </c>
      <c r="Q2110" t="s">
        <v>7224</v>
      </c>
      <c r="R2110" t="s">
        <v>7225</v>
      </c>
      <c r="S2110">
        <v>1730824</v>
      </c>
      <c r="T2110">
        <v>2251336</v>
      </c>
      <c r="U2110">
        <v>0.23100000000000001</v>
      </c>
      <c r="V2110">
        <v>1100800</v>
      </c>
      <c r="W2110">
        <v>3660000</v>
      </c>
      <c r="X2110">
        <v>2022</v>
      </c>
      <c r="Y2110">
        <v>6641316</v>
      </c>
    </row>
    <row r="2111" spans="1:25" x14ac:dyDescent="0.35">
      <c r="A2111">
        <v>2022</v>
      </c>
      <c r="B2111" t="s">
        <v>2414</v>
      </c>
      <c r="C2111" s="1">
        <v>44584</v>
      </c>
      <c r="D2111" t="s">
        <v>11</v>
      </c>
      <c r="E2111" t="s">
        <v>298</v>
      </c>
      <c r="F2111" t="s">
        <v>24</v>
      </c>
      <c r="G2111">
        <v>3</v>
      </c>
      <c r="H2111">
        <v>2473200</v>
      </c>
      <c r="I2111">
        <v>1791300</v>
      </c>
      <c r="J2111" t="s">
        <v>18</v>
      </c>
      <c r="K2111">
        <v>7419600</v>
      </c>
      <c r="L2111" t="s">
        <v>7207</v>
      </c>
      <c r="M2111" t="s">
        <v>7203</v>
      </c>
      <c r="N2111" s="1">
        <v>44022</v>
      </c>
      <c r="O2111" t="s">
        <v>24</v>
      </c>
      <c r="P2111" t="s">
        <v>7218</v>
      </c>
      <c r="Q2111" t="s">
        <v>7219</v>
      </c>
      <c r="R2111" t="s">
        <v>7234</v>
      </c>
      <c r="S2111">
        <v>1691731</v>
      </c>
      <c r="T2111">
        <v>2335698</v>
      </c>
      <c r="U2111">
        <v>0.27600000000000002</v>
      </c>
      <c r="V2111">
        <v>2045700</v>
      </c>
      <c r="W2111">
        <v>5373900</v>
      </c>
      <c r="X2111">
        <v>2022</v>
      </c>
      <c r="Y2111">
        <v>10350342</v>
      </c>
    </row>
    <row r="2112" spans="1:25" x14ac:dyDescent="0.35">
      <c r="A2112">
        <v>2022</v>
      </c>
      <c r="B2112" t="s">
        <v>2417</v>
      </c>
      <c r="C2112" s="1">
        <v>44585</v>
      </c>
      <c r="D2112" t="s">
        <v>11</v>
      </c>
      <c r="E2112" t="s">
        <v>579</v>
      </c>
      <c r="F2112" t="s">
        <v>24</v>
      </c>
      <c r="G2112">
        <v>5</v>
      </c>
      <c r="H2112">
        <v>2464100</v>
      </c>
      <c r="I2112">
        <v>1784700</v>
      </c>
      <c r="J2112" t="s">
        <v>14</v>
      </c>
      <c r="K2112">
        <v>12320500</v>
      </c>
      <c r="L2112" t="s">
        <v>7211</v>
      </c>
      <c r="M2112" t="s">
        <v>7206</v>
      </c>
      <c r="N2112" s="1">
        <v>43321</v>
      </c>
      <c r="O2112" t="s">
        <v>24</v>
      </c>
      <c r="P2112" t="s">
        <v>7218</v>
      </c>
      <c r="Q2112" t="s">
        <v>7219</v>
      </c>
      <c r="R2112" t="s">
        <v>7234</v>
      </c>
      <c r="S2112">
        <v>1691731</v>
      </c>
      <c r="T2112">
        <v>2335698</v>
      </c>
      <c r="U2112">
        <v>0.27600000000000002</v>
      </c>
      <c r="V2112">
        <v>3397000</v>
      </c>
      <c r="W2112">
        <v>8923500</v>
      </c>
      <c r="X2112">
        <v>2022</v>
      </c>
      <c r="Y2112">
        <v>17187097.5</v>
      </c>
    </row>
    <row r="2113" spans="1:25" x14ac:dyDescent="0.35">
      <c r="A2113">
        <v>2022</v>
      </c>
      <c r="B2113" t="s">
        <v>2480</v>
      </c>
      <c r="C2113" s="1">
        <v>44601</v>
      </c>
      <c r="D2113" t="s">
        <v>375</v>
      </c>
      <c r="E2113" t="s">
        <v>2398</v>
      </c>
      <c r="F2113" t="s">
        <v>24</v>
      </c>
      <c r="G2113">
        <v>5</v>
      </c>
      <c r="H2113">
        <v>2530500</v>
      </c>
      <c r="I2113">
        <v>1832800</v>
      </c>
      <c r="J2113" t="s">
        <v>14</v>
      </c>
      <c r="K2113">
        <v>12652500</v>
      </c>
      <c r="L2113" t="s">
        <v>7209</v>
      </c>
      <c r="M2113" t="s">
        <v>7203</v>
      </c>
      <c r="N2113" s="1">
        <v>44568</v>
      </c>
      <c r="O2113" t="s">
        <v>24</v>
      </c>
      <c r="P2113" t="s">
        <v>7218</v>
      </c>
      <c r="Q2113" t="s">
        <v>7219</v>
      </c>
      <c r="R2113" t="s">
        <v>7234</v>
      </c>
      <c r="S2113">
        <v>1691731</v>
      </c>
      <c r="T2113">
        <v>2335698</v>
      </c>
      <c r="U2113">
        <v>0.27600000000000002</v>
      </c>
      <c r="V2113">
        <v>3488500</v>
      </c>
      <c r="W2113">
        <v>9164000</v>
      </c>
      <c r="X2113">
        <v>2022</v>
      </c>
      <c r="Y2113">
        <v>17650237.5</v>
      </c>
    </row>
    <row r="2114" spans="1:25" x14ac:dyDescent="0.35">
      <c r="A2114">
        <v>2022</v>
      </c>
      <c r="B2114" t="s">
        <v>2612</v>
      </c>
      <c r="C2114" s="1">
        <v>44630</v>
      </c>
      <c r="D2114" t="s">
        <v>578</v>
      </c>
      <c r="E2114" t="s">
        <v>137</v>
      </c>
      <c r="F2114" t="s">
        <v>24</v>
      </c>
      <c r="G2114">
        <v>1</v>
      </c>
      <c r="H2114">
        <v>2415600</v>
      </c>
      <c r="I2114">
        <v>1749600</v>
      </c>
      <c r="J2114" t="s">
        <v>18</v>
      </c>
      <c r="K2114">
        <v>2415600</v>
      </c>
      <c r="L2114" t="s">
        <v>7204</v>
      </c>
      <c r="M2114" t="s">
        <v>7203</v>
      </c>
      <c r="N2114" s="1">
        <v>43563</v>
      </c>
      <c r="O2114" t="s">
        <v>24</v>
      </c>
      <c r="P2114" t="s">
        <v>7218</v>
      </c>
      <c r="Q2114" t="s">
        <v>7219</v>
      </c>
      <c r="R2114" t="s">
        <v>7234</v>
      </c>
      <c r="S2114">
        <v>1691731</v>
      </c>
      <c r="T2114">
        <v>2335698</v>
      </c>
      <c r="U2114">
        <v>0.27600000000000002</v>
      </c>
      <c r="V2114">
        <v>666000</v>
      </c>
      <c r="W2114">
        <v>1749600</v>
      </c>
      <c r="X2114">
        <v>2022</v>
      </c>
      <c r="Y2114">
        <v>3369762</v>
      </c>
    </row>
    <row r="2115" spans="1:25" x14ac:dyDescent="0.35">
      <c r="A2115">
        <v>2022</v>
      </c>
      <c r="B2115" t="s">
        <v>2751</v>
      </c>
      <c r="C2115" s="1">
        <v>44659</v>
      </c>
      <c r="D2115" t="s">
        <v>764</v>
      </c>
      <c r="E2115" t="s">
        <v>212</v>
      </c>
      <c r="F2115" t="s">
        <v>24</v>
      </c>
      <c r="G2115">
        <v>1</v>
      </c>
      <c r="H2115">
        <v>2402000</v>
      </c>
      <c r="I2115">
        <v>1739700</v>
      </c>
      <c r="J2115" t="s">
        <v>14</v>
      </c>
      <c r="K2115">
        <v>2402000</v>
      </c>
      <c r="L2115" t="s">
        <v>7207</v>
      </c>
      <c r="M2115" t="s">
        <v>7206</v>
      </c>
      <c r="N2115" s="1">
        <v>43600</v>
      </c>
      <c r="O2115" t="s">
        <v>24</v>
      </c>
      <c r="P2115" t="s">
        <v>7218</v>
      </c>
      <c r="Q2115" t="s">
        <v>7219</v>
      </c>
      <c r="R2115" t="s">
        <v>7234</v>
      </c>
      <c r="S2115">
        <v>1691731</v>
      </c>
      <c r="T2115">
        <v>2335698</v>
      </c>
      <c r="U2115">
        <v>0.27600000000000002</v>
      </c>
      <c r="V2115">
        <v>662300</v>
      </c>
      <c r="W2115">
        <v>1739700</v>
      </c>
      <c r="X2115">
        <v>2022</v>
      </c>
      <c r="Y2115">
        <v>3350790</v>
      </c>
    </row>
    <row r="2116" spans="1:25" x14ac:dyDescent="0.35">
      <c r="A2116">
        <v>2022</v>
      </c>
      <c r="B2116" t="s">
        <v>2785</v>
      </c>
      <c r="C2116" s="1">
        <v>44667</v>
      </c>
      <c r="D2116" t="s">
        <v>764</v>
      </c>
      <c r="E2116" t="s">
        <v>61</v>
      </c>
      <c r="F2116" t="s">
        <v>24</v>
      </c>
      <c r="G2116">
        <v>1</v>
      </c>
      <c r="H2116">
        <v>2188800</v>
      </c>
      <c r="I2116">
        <v>1585400</v>
      </c>
      <c r="J2116" t="s">
        <v>18</v>
      </c>
      <c r="K2116">
        <v>2188800</v>
      </c>
      <c r="L2116" t="s">
        <v>7207</v>
      </c>
      <c r="M2116" t="s">
        <v>7203</v>
      </c>
      <c r="N2116" s="1">
        <v>43884</v>
      </c>
      <c r="O2116" t="s">
        <v>24</v>
      </c>
      <c r="P2116" t="s">
        <v>7218</v>
      </c>
      <c r="Q2116" t="s">
        <v>7219</v>
      </c>
      <c r="R2116" t="s">
        <v>7234</v>
      </c>
      <c r="S2116">
        <v>1691731</v>
      </c>
      <c r="T2116">
        <v>2335698</v>
      </c>
      <c r="U2116">
        <v>0.27600000000000002</v>
      </c>
      <c r="V2116">
        <v>603400</v>
      </c>
      <c r="W2116">
        <v>1585400</v>
      </c>
      <c r="X2116">
        <v>2022</v>
      </c>
      <c r="Y2116">
        <v>3053376</v>
      </c>
    </row>
    <row r="2117" spans="1:25" x14ac:dyDescent="0.35">
      <c r="A2117">
        <v>2022</v>
      </c>
      <c r="B2117" t="s">
        <v>2935</v>
      </c>
      <c r="C2117" s="1">
        <v>44698</v>
      </c>
      <c r="D2117" t="s">
        <v>931</v>
      </c>
      <c r="E2117" t="s">
        <v>389</v>
      </c>
      <c r="F2117" t="s">
        <v>24</v>
      </c>
      <c r="G2117">
        <v>1</v>
      </c>
      <c r="H2117">
        <v>2385600</v>
      </c>
      <c r="I2117">
        <v>1727900</v>
      </c>
      <c r="J2117" t="s">
        <v>14</v>
      </c>
      <c r="K2117">
        <v>2385600</v>
      </c>
      <c r="L2117" t="s">
        <v>7204</v>
      </c>
      <c r="M2117" t="s">
        <v>7203</v>
      </c>
      <c r="N2117" s="1">
        <v>44029</v>
      </c>
      <c r="O2117" t="s">
        <v>24</v>
      </c>
      <c r="P2117" t="s">
        <v>7218</v>
      </c>
      <c r="Q2117" t="s">
        <v>7219</v>
      </c>
      <c r="R2117" t="s">
        <v>7234</v>
      </c>
      <c r="S2117">
        <v>1691731</v>
      </c>
      <c r="T2117">
        <v>2335698</v>
      </c>
      <c r="U2117">
        <v>0.27600000000000002</v>
      </c>
      <c r="V2117">
        <v>657700</v>
      </c>
      <c r="W2117">
        <v>1727900</v>
      </c>
      <c r="X2117">
        <v>2022</v>
      </c>
      <c r="Y2117">
        <v>3327912</v>
      </c>
    </row>
    <row r="2118" spans="1:25" x14ac:dyDescent="0.35">
      <c r="A2118">
        <v>2022</v>
      </c>
      <c r="B2118" t="s">
        <v>3361</v>
      </c>
      <c r="C2118" s="1">
        <v>44796</v>
      </c>
      <c r="D2118" t="s">
        <v>1479</v>
      </c>
      <c r="E2118" t="s">
        <v>169</v>
      </c>
      <c r="F2118" t="s">
        <v>24</v>
      </c>
      <c r="G2118">
        <v>2</v>
      </c>
      <c r="H2118">
        <v>2527300</v>
      </c>
      <c r="I2118">
        <v>1830500</v>
      </c>
      <c r="J2118" t="s">
        <v>14</v>
      </c>
      <c r="K2118">
        <v>5054600</v>
      </c>
      <c r="L2118" t="s">
        <v>7209</v>
      </c>
      <c r="M2118" t="s">
        <v>7203</v>
      </c>
      <c r="N2118" s="1">
        <v>44466</v>
      </c>
      <c r="O2118" t="s">
        <v>24</v>
      </c>
      <c r="P2118" t="s">
        <v>7218</v>
      </c>
      <c r="Q2118" t="s">
        <v>7219</v>
      </c>
      <c r="R2118" t="s">
        <v>7234</v>
      </c>
      <c r="S2118">
        <v>1691731</v>
      </c>
      <c r="T2118">
        <v>2335698</v>
      </c>
      <c r="U2118">
        <v>0.27600000000000002</v>
      </c>
      <c r="V2118">
        <v>1393600</v>
      </c>
      <c r="W2118">
        <v>3661000</v>
      </c>
      <c r="X2118">
        <v>2022</v>
      </c>
      <c r="Y2118">
        <v>7051167</v>
      </c>
    </row>
    <row r="2119" spans="1:25" x14ac:dyDescent="0.35">
      <c r="A2119">
        <v>2022</v>
      </c>
      <c r="B2119" t="s">
        <v>3521</v>
      </c>
      <c r="C2119" s="1">
        <v>44838</v>
      </c>
      <c r="D2119" t="s">
        <v>1809</v>
      </c>
      <c r="E2119" t="s">
        <v>50</v>
      </c>
      <c r="F2119" t="s">
        <v>24</v>
      </c>
      <c r="G2119">
        <v>3</v>
      </c>
      <c r="H2119">
        <v>2250200</v>
      </c>
      <c r="I2119">
        <v>1629800</v>
      </c>
      <c r="J2119" t="s">
        <v>14</v>
      </c>
      <c r="K2119">
        <v>6750600</v>
      </c>
      <c r="L2119" t="s">
        <v>7202</v>
      </c>
      <c r="M2119" t="s">
        <v>7206</v>
      </c>
      <c r="N2119" s="1">
        <v>43928</v>
      </c>
      <c r="O2119" t="s">
        <v>24</v>
      </c>
      <c r="P2119" t="s">
        <v>7218</v>
      </c>
      <c r="Q2119" t="s">
        <v>7219</v>
      </c>
      <c r="R2119" t="s">
        <v>7234</v>
      </c>
      <c r="S2119">
        <v>1691731</v>
      </c>
      <c r="T2119">
        <v>2335698</v>
      </c>
      <c r="U2119">
        <v>0.27600000000000002</v>
      </c>
      <c r="V2119">
        <v>1861200</v>
      </c>
      <c r="W2119">
        <v>4889400</v>
      </c>
      <c r="X2119">
        <v>2022</v>
      </c>
      <c r="Y2119">
        <v>9417087</v>
      </c>
    </row>
    <row r="2120" spans="1:25" x14ac:dyDescent="0.35">
      <c r="A2120">
        <v>2022</v>
      </c>
      <c r="B2120" t="s">
        <v>3578</v>
      </c>
      <c r="C2120" s="1">
        <v>44851</v>
      </c>
      <c r="D2120" t="s">
        <v>1809</v>
      </c>
      <c r="E2120" t="s">
        <v>2553</v>
      </c>
      <c r="F2120" t="s">
        <v>24</v>
      </c>
      <c r="G2120">
        <v>1</v>
      </c>
      <c r="H2120">
        <v>2575100</v>
      </c>
      <c r="I2120">
        <v>1865100</v>
      </c>
      <c r="J2120" t="s">
        <v>14</v>
      </c>
      <c r="K2120">
        <v>2575100</v>
      </c>
      <c r="L2120" t="s">
        <v>7209</v>
      </c>
      <c r="M2120" t="s">
        <v>7203</v>
      </c>
      <c r="N2120" s="1">
        <v>44825</v>
      </c>
      <c r="O2120" t="s">
        <v>24</v>
      </c>
      <c r="P2120" t="s">
        <v>7218</v>
      </c>
      <c r="Q2120" t="s">
        <v>7219</v>
      </c>
      <c r="R2120" t="s">
        <v>7234</v>
      </c>
      <c r="S2120">
        <v>1691731</v>
      </c>
      <c r="T2120">
        <v>2335698</v>
      </c>
      <c r="U2120">
        <v>0.27600000000000002</v>
      </c>
      <c r="V2120">
        <v>710000</v>
      </c>
      <c r="W2120">
        <v>1865100</v>
      </c>
      <c r="X2120">
        <v>2022</v>
      </c>
      <c r="Y2120">
        <v>3592264.5</v>
      </c>
    </row>
    <row r="2121" spans="1:25" x14ac:dyDescent="0.35">
      <c r="A2121">
        <v>2022</v>
      </c>
      <c r="B2121" t="s">
        <v>3655</v>
      </c>
      <c r="C2121" s="1">
        <v>44872</v>
      </c>
      <c r="D2121" t="s">
        <v>1962</v>
      </c>
      <c r="E2121" t="s">
        <v>2311</v>
      </c>
      <c r="F2121" t="s">
        <v>24</v>
      </c>
      <c r="G2121">
        <v>4</v>
      </c>
      <c r="H2121">
        <v>2195300</v>
      </c>
      <c r="I2121">
        <v>1590000</v>
      </c>
      <c r="J2121" t="s">
        <v>14</v>
      </c>
      <c r="K2121">
        <v>8781200</v>
      </c>
      <c r="L2121" t="s">
        <v>7204</v>
      </c>
      <c r="M2121" t="s">
        <v>7203</v>
      </c>
      <c r="N2121" s="1">
        <v>44630</v>
      </c>
      <c r="O2121" t="s">
        <v>24</v>
      </c>
      <c r="P2121" t="s">
        <v>7218</v>
      </c>
      <c r="Q2121" t="s">
        <v>7219</v>
      </c>
      <c r="R2121" t="s">
        <v>7234</v>
      </c>
      <c r="S2121">
        <v>1691731</v>
      </c>
      <c r="T2121">
        <v>2335698</v>
      </c>
      <c r="U2121">
        <v>0.27600000000000002</v>
      </c>
      <c r="V2121">
        <v>2421200</v>
      </c>
      <c r="W2121">
        <v>6360000</v>
      </c>
      <c r="X2121">
        <v>2022</v>
      </c>
      <c r="Y2121">
        <v>12249774</v>
      </c>
    </row>
    <row r="2122" spans="1:25" x14ac:dyDescent="0.35">
      <c r="A2122">
        <v>2022</v>
      </c>
      <c r="B2122" t="s">
        <v>3690</v>
      </c>
      <c r="C2122" s="1">
        <v>44879</v>
      </c>
      <c r="D2122" t="s">
        <v>1962</v>
      </c>
      <c r="E2122" t="s">
        <v>2420</v>
      </c>
      <c r="F2122" t="s">
        <v>24</v>
      </c>
      <c r="G2122">
        <v>1</v>
      </c>
      <c r="H2122">
        <v>2484200</v>
      </c>
      <c r="I2122">
        <v>1799300</v>
      </c>
      <c r="J2122" t="s">
        <v>18</v>
      </c>
      <c r="K2122">
        <v>2484200</v>
      </c>
      <c r="L2122" t="s">
        <v>7209</v>
      </c>
      <c r="M2122" t="s">
        <v>7203</v>
      </c>
      <c r="N2122" s="1">
        <v>44716</v>
      </c>
      <c r="O2122" t="s">
        <v>24</v>
      </c>
      <c r="P2122" t="s">
        <v>7218</v>
      </c>
      <c r="Q2122" t="s">
        <v>7219</v>
      </c>
      <c r="R2122" t="s">
        <v>7234</v>
      </c>
      <c r="S2122">
        <v>1691731</v>
      </c>
      <c r="T2122">
        <v>2335698</v>
      </c>
      <c r="U2122">
        <v>0.27600000000000002</v>
      </c>
      <c r="V2122">
        <v>684900</v>
      </c>
      <c r="W2122">
        <v>1799300</v>
      </c>
      <c r="X2122">
        <v>2022</v>
      </c>
      <c r="Y2122">
        <v>3465459</v>
      </c>
    </row>
    <row r="2123" spans="1:25" x14ac:dyDescent="0.35">
      <c r="A2123">
        <v>2022</v>
      </c>
      <c r="B2123" t="s">
        <v>3898</v>
      </c>
      <c r="C2123" s="1">
        <v>44923</v>
      </c>
      <c r="D2123" t="s">
        <v>2132</v>
      </c>
      <c r="E2123" t="s">
        <v>414</v>
      </c>
      <c r="F2123" t="s">
        <v>24</v>
      </c>
      <c r="G2123">
        <v>1</v>
      </c>
      <c r="H2123">
        <v>2498300</v>
      </c>
      <c r="I2123">
        <v>1809500</v>
      </c>
      <c r="J2123" t="s">
        <v>14</v>
      </c>
      <c r="K2123">
        <v>2498300</v>
      </c>
      <c r="L2123" t="s">
        <v>7210</v>
      </c>
      <c r="M2123" t="s">
        <v>7203</v>
      </c>
      <c r="N2123" s="1">
        <v>44290</v>
      </c>
      <c r="O2123" t="s">
        <v>24</v>
      </c>
      <c r="P2123" t="s">
        <v>7218</v>
      </c>
      <c r="Q2123" t="s">
        <v>7219</v>
      </c>
      <c r="R2123" t="s">
        <v>7234</v>
      </c>
      <c r="S2123">
        <v>1691731</v>
      </c>
      <c r="T2123">
        <v>2335698</v>
      </c>
      <c r="U2123">
        <v>0.27600000000000002</v>
      </c>
      <c r="V2123">
        <v>688800</v>
      </c>
      <c r="W2123">
        <v>1809500</v>
      </c>
      <c r="X2123">
        <v>2022</v>
      </c>
      <c r="Y2123">
        <v>3485128.5</v>
      </c>
    </row>
    <row r="2124" spans="1:25" x14ac:dyDescent="0.35">
      <c r="A2124">
        <v>2022</v>
      </c>
      <c r="B2124" t="s">
        <v>2615</v>
      </c>
      <c r="C2124" s="1">
        <v>44630</v>
      </c>
      <c r="D2124" t="s">
        <v>578</v>
      </c>
      <c r="E2124" t="s">
        <v>511</v>
      </c>
      <c r="F2124" t="s">
        <v>585</v>
      </c>
      <c r="G2124">
        <v>1</v>
      </c>
      <c r="H2124">
        <v>233700</v>
      </c>
      <c r="I2124">
        <v>152500</v>
      </c>
      <c r="J2124" t="s">
        <v>18</v>
      </c>
      <c r="K2124">
        <v>233700</v>
      </c>
      <c r="L2124" t="s">
        <v>7209</v>
      </c>
      <c r="M2124" t="s">
        <v>7203</v>
      </c>
      <c r="N2124" s="1">
        <v>44332</v>
      </c>
      <c r="O2124" t="s">
        <v>585</v>
      </c>
      <c r="P2124" t="s">
        <v>7237</v>
      </c>
      <c r="Q2124" t="s">
        <v>7239</v>
      </c>
      <c r="R2124" t="s">
        <v>7234</v>
      </c>
      <c r="S2124">
        <v>138385</v>
      </c>
      <c r="T2124">
        <v>211987</v>
      </c>
      <c r="U2124">
        <v>0.34699999999999998</v>
      </c>
      <c r="V2124">
        <v>81200</v>
      </c>
      <c r="W2124">
        <v>152500</v>
      </c>
      <c r="X2124">
        <v>2022</v>
      </c>
      <c r="Y2124">
        <v>326011.5</v>
      </c>
    </row>
    <row r="2125" spans="1:25" x14ac:dyDescent="0.35">
      <c r="A2125">
        <v>2022</v>
      </c>
      <c r="B2125" t="s">
        <v>2631</v>
      </c>
      <c r="C2125" s="1">
        <v>44634</v>
      </c>
      <c r="D2125" t="s">
        <v>578</v>
      </c>
      <c r="E2125" t="s">
        <v>2632</v>
      </c>
      <c r="F2125" t="s">
        <v>585</v>
      </c>
      <c r="G2125">
        <v>4</v>
      </c>
      <c r="H2125">
        <v>226700</v>
      </c>
      <c r="I2125">
        <v>148000</v>
      </c>
      <c r="J2125" t="s">
        <v>14</v>
      </c>
      <c r="K2125">
        <v>906800</v>
      </c>
      <c r="L2125" t="s">
        <v>7209</v>
      </c>
      <c r="M2125" t="s">
        <v>7203</v>
      </c>
      <c r="N2125" s="1">
        <v>44809</v>
      </c>
      <c r="O2125" t="s">
        <v>585</v>
      </c>
      <c r="P2125" t="s">
        <v>7237</v>
      </c>
      <c r="Q2125" t="s">
        <v>7239</v>
      </c>
      <c r="R2125" t="s">
        <v>7234</v>
      </c>
      <c r="S2125">
        <v>138385</v>
      </c>
      <c r="T2125">
        <v>211987</v>
      </c>
      <c r="U2125">
        <v>0.34699999999999998</v>
      </c>
      <c r="V2125">
        <v>314800</v>
      </c>
      <c r="W2125">
        <v>592000</v>
      </c>
      <c r="X2125">
        <v>2022</v>
      </c>
      <c r="Y2125">
        <v>1264986</v>
      </c>
    </row>
    <row r="2126" spans="1:25" x14ac:dyDescent="0.35">
      <c r="A2126">
        <v>2022</v>
      </c>
      <c r="B2126" t="s">
        <v>2773</v>
      </c>
      <c r="C2126" s="1">
        <v>44665</v>
      </c>
      <c r="D2126" t="s">
        <v>764</v>
      </c>
      <c r="E2126" t="s">
        <v>385</v>
      </c>
      <c r="F2126" t="s">
        <v>585</v>
      </c>
      <c r="G2126">
        <v>3</v>
      </c>
      <c r="H2126">
        <v>218300</v>
      </c>
      <c r="I2126">
        <v>142500</v>
      </c>
      <c r="J2126" t="s">
        <v>14</v>
      </c>
      <c r="K2126">
        <v>654900</v>
      </c>
      <c r="L2126" t="s">
        <v>7211</v>
      </c>
      <c r="M2126" t="s">
        <v>7206</v>
      </c>
      <c r="N2126" s="1">
        <v>43686</v>
      </c>
      <c r="O2126" t="s">
        <v>585</v>
      </c>
      <c r="P2126" t="s">
        <v>7237</v>
      </c>
      <c r="Q2126" t="s">
        <v>7239</v>
      </c>
      <c r="R2126" t="s">
        <v>7234</v>
      </c>
      <c r="S2126">
        <v>138385</v>
      </c>
      <c r="T2126">
        <v>211987</v>
      </c>
      <c r="U2126">
        <v>0.34699999999999998</v>
      </c>
      <c r="V2126">
        <v>227400</v>
      </c>
      <c r="W2126">
        <v>427500</v>
      </c>
      <c r="X2126">
        <v>2022</v>
      </c>
      <c r="Y2126">
        <v>913585.5</v>
      </c>
    </row>
    <row r="2127" spans="1:25" x14ac:dyDescent="0.35">
      <c r="A2127">
        <v>2022</v>
      </c>
      <c r="B2127" t="s">
        <v>2820</v>
      </c>
      <c r="C2127" s="1">
        <v>44673</v>
      </c>
      <c r="D2127" t="s">
        <v>764</v>
      </c>
      <c r="E2127" t="s">
        <v>209</v>
      </c>
      <c r="F2127" t="s">
        <v>585</v>
      </c>
      <c r="G2127">
        <v>2</v>
      </c>
      <c r="H2127">
        <v>221700</v>
      </c>
      <c r="I2127">
        <v>144700</v>
      </c>
      <c r="J2127" t="s">
        <v>14</v>
      </c>
      <c r="K2127">
        <v>443400</v>
      </c>
      <c r="L2127" t="s">
        <v>7204</v>
      </c>
      <c r="M2127" t="s">
        <v>7203</v>
      </c>
      <c r="N2127" s="1">
        <v>43805</v>
      </c>
      <c r="O2127" t="s">
        <v>585</v>
      </c>
      <c r="P2127" t="s">
        <v>7237</v>
      </c>
      <c r="Q2127" t="s">
        <v>7239</v>
      </c>
      <c r="R2127" t="s">
        <v>7234</v>
      </c>
      <c r="S2127">
        <v>138385</v>
      </c>
      <c r="T2127">
        <v>211987</v>
      </c>
      <c r="U2127">
        <v>0.34699999999999998</v>
      </c>
      <c r="V2127">
        <v>154000</v>
      </c>
      <c r="W2127">
        <v>289400</v>
      </c>
      <c r="X2127">
        <v>2022</v>
      </c>
      <c r="Y2127">
        <v>618543</v>
      </c>
    </row>
    <row r="2128" spans="1:25" x14ac:dyDescent="0.35">
      <c r="A2128">
        <v>2022</v>
      </c>
      <c r="B2128" t="s">
        <v>2840</v>
      </c>
      <c r="C2128" s="1">
        <v>44677</v>
      </c>
      <c r="D2128" t="s">
        <v>764</v>
      </c>
      <c r="E2128" t="s">
        <v>626</v>
      </c>
      <c r="F2128" t="s">
        <v>585</v>
      </c>
      <c r="G2128">
        <v>1</v>
      </c>
      <c r="H2128">
        <v>230700</v>
      </c>
      <c r="I2128">
        <v>150600</v>
      </c>
      <c r="J2128" t="s">
        <v>14</v>
      </c>
      <c r="K2128">
        <v>230700</v>
      </c>
      <c r="L2128" t="s">
        <v>7204</v>
      </c>
      <c r="M2128" t="s">
        <v>7206</v>
      </c>
      <c r="N2128" s="1">
        <v>43409</v>
      </c>
      <c r="O2128" t="s">
        <v>585</v>
      </c>
      <c r="P2128" t="s">
        <v>7237</v>
      </c>
      <c r="Q2128" t="s">
        <v>7239</v>
      </c>
      <c r="R2128" t="s">
        <v>7234</v>
      </c>
      <c r="S2128">
        <v>138385</v>
      </c>
      <c r="T2128">
        <v>211987</v>
      </c>
      <c r="U2128">
        <v>0.34699999999999998</v>
      </c>
      <c r="V2128">
        <v>80100</v>
      </c>
      <c r="W2128">
        <v>150600</v>
      </c>
      <c r="X2128">
        <v>2022</v>
      </c>
      <c r="Y2128">
        <v>321826.5</v>
      </c>
    </row>
    <row r="2129" spans="1:25" x14ac:dyDescent="0.35">
      <c r="A2129">
        <v>2022</v>
      </c>
      <c r="B2129" t="s">
        <v>2900</v>
      </c>
      <c r="C2129" s="1">
        <v>44690</v>
      </c>
      <c r="D2129" t="s">
        <v>931</v>
      </c>
      <c r="E2129" t="s">
        <v>206</v>
      </c>
      <c r="F2129" t="s">
        <v>585</v>
      </c>
      <c r="G2129">
        <v>1</v>
      </c>
      <c r="H2129">
        <v>227500</v>
      </c>
      <c r="I2129">
        <v>148500</v>
      </c>
      <c r="J2129" t="s">
        <v>14</v>
      </c>
      <c r="K2129">
        <v>227500</v>
      </c>
      <c r="L2129" t="s">
        <v>7205</v>
      </c>
      <c r="M2129" t="s">
        <v>7203</v>
      </c>
      <c r="N2129" s="1">
        <v>43864</v>
      </c>
      <c r="O2129" t="s">
        <v>585</v>
      </c>
      <c r="P2129" t="s">
        <v>7237</v>
      </c>
      <c r="Q2129" t="s">
        <v>7239</v>
      </c>
      <c r="R2129" t="s">
        <v>7234</v>
      </c>
      <c r="S2129">
        <v>138385</v>
      </c>
      <c r="T2129">
        <v>211987</v>
      </c>
      <c r="U2129">
        <v>0.34699999999999998</v>
      </c>
      <c r="V2129">
        <v>79000</v>
      </c>
      <c r="W2129">
        <v>148500</v>
      </c>
      <c r="X2129">
        <v>2022</v>
      </c>
      <c r="Y2129">
        <v>317362.5</v>
      </c>
    </row>
    <row r="2130" spans="1:25" x14ac:dyDescent="0.35">
      <c r="A2130">
        <v>2022</v>
      </c>
      <c r="B2130" t="s">
        <v>3522</v>
      </c>
      <c r="C2130" s="1">
        <v>44838</v>
      </c>
      <c r="D2130" t="s">
        <v>1809</v>
      </c>
      <c r="E2130" t="s">
        <v>418</v>
      </c>
      <c r="F2130" t="s">
        <v>585</v>
      </c>
      <c r="G2130">
        <v>2</v>
      </c>
      <c r="H2130">
        <v>229800</v>
      </c>
      <c r="I2130">
        <v>150000</v>
      </c>
      <c r="J2130" t="s">
        <v>14</v>
      </c>
      <c r="K2130">
        <v>459600</v>
      </c>
      <c r="L2130" t="s">
        <v>7209</v>
      </c>
      <c r="M2130" t="s">
        <v>7203</v>
      </c>
      <c r="N2130" s="1">
        <v>43715</v>
      </c>
      <c r="O2130" t="s">
        <v>585</v>
      </c>
      <c r="P2130" t="s">
        <v>7237</v>
      </c>
      <c r="Q2130" t="s">
        <v>7239</v>
      </c>
      <c r="R2130" t="s">
        <v>7234</v>
      </c>
      <c r="S2130">
        <v>138385</v>
      </c>
      <c r="T2130">
        <v>211987</v>
      </c>
      <c r="U2130">
        <v>0.34699999999999998</v>
      </c>
      <c r="V2130">
        <v>159600</v>
      </c>
      <c r="W2130">
        <v>300000</v>
      </c>
      <c r="X2130">
        <v>2022</v>
      </c>
      <c r="Y2130">
        <v>641142</v>
      </c>
    </row>
    <row r="2131" spans="1:25" x14ac:dyDescent="0.35">
      <c r="A2131">
        <v>2022</v>
      </c>
      <c r="B2131" t="s">
        <v>3614</v>
      </c>
      <c r="C2131" s="1">
        <v>44860</v>
      </c>
      <c r="D2131" t="s">
        <v>1809</v>
      </c>
      <c r="E2131" t="s">
        <v>514</v>
      </c>
      <c r="F2131" t="s">
        <v>585</v>
      </c>
      <c r="G2131">
        <v>4</v>
      </c>
      <c r="H2131">
        <v>226300</v>
      </c>
      <c r="I2131">
        <v>147700</v>
      </c>
      <c r="J2131" t="s">
        <v>18</v>
      </c>
      <c r="K2131">
        <v>905200</v>
      </c>
      <c r="L2131" t="s">
        <v>7205</v>
      </c>
      <c r="M2131" t="s">
        <v>7203</v>
      </c>
      <c r="N2131" s="1">
        <v>43532</v>
      </c>
      <c r="O2131" t="s">
        <v>585</v>
      </c>
      <c r="P2131" t="s">
        <v>7237</v>
      </c>
      <c r="Q2131" t="s">
        <v>7239</v>
      </c>
      <c r="R2131" t="s">
        <v>7234</v>
      </c>
      <c r="S2131">
        <v>138385</v>
      </c>
      <c r="T2131">
        <v>211987</v>
      </c>
      <c r="U2131">
        <v>0.34699999999999998</v>
      </c>
      <c r="V2131">
        <v>314400</v>
      </c>
      <c r="W2131">
        <v>590800</v>
      </c>
      <c r="X2131">
        <v>2022</v>
      </c>
      <c r="Y2131">
        <v>1262754</v>
      </c>
    </row>
    <row r="2132" spans="1:25" x14ac:dyDescent="0.35">
      <c r="A2132">
        <v>2022</v>
      </c>
      <c r="B2132" t="s">
        <v>2391</v>
      </c>
      <c r="C2132" s="1">
        <v>44581</v>
      </c>
      <c r="D2132" t="s">
        <v>11</v>
      </c>
      <c r="E2132" t="s">
        <v>2392</v>
      </c>
      <c r="F2132" t="s">
        <v>290</v>
      </c>
      <c r="G2132">
        <v>1</v>
      </c>
      <c r="H2132">
        <v>4165700</v>
      </c>
      <c r="I2132">
        <v>3256200</v>
      </c>
      <c r="J2132" t="s">
        <v>14</v>
      </c>
      <c r="K2132">
        <v>4165700</v>
      </c>
      <c r="L2132" t="s">
        <v>7209</v>
      </c>
      <c r="M2132" t="s">
        <v>7203</v>
      </c>
      <c r="N2132" s="1">
        <v>44854</v>
      </c>
      <c r="O2132" t="s">
        <v>290</v>
      </c>
      <c r="P2132" t="s">
        <v>7231</v>
      </c>
      <c r="Q2132" t="s">
        <v>7232</v>
      </c>
      <c r="R2132" t="s">
        <v>7225</v>
      </c>
      <c r="S2132">
        <v>3074682</v>
      </c>
      <c r="T2132">
        <v>3933465</v>
      </c>
      <c r="U2132">
        <v>0.218</v>
      </c>
      <c r="V2132">
        <v>909500</v>
      </c>
      <c r="W2132">
        <v>3256200</v>
      </c>
      <c r="X2132">
        <v>2022</v>
      </c>
      <c r="Y2132">
        <v>5811151.5</v>
      </c>
    </row>
    <row r="2133" spans="1:25" x14ac:dyDescent="0.35">
      <c r="A2133">
        <v>2022</v>
      </c>
      <c r="B2133" t="s">
        <v>2519</v>
      </c>
      <c r="C2133" s="1">
        <v>44609</v>
      </c>
      <c r="D2133" t="s">
        <v>375</v>
      </c>
      <c r="E2133" t="s">
        <v>349</v>
      </c>
      <c r="F2133" t="s">
        <v>290</v>
      </c>
      <c r="G2133">
        <v>3</v>
      </c>
      <c r="H2133">
        <v>4248700</v>
      </c>
      <c r="I2133">
        <v>3321100</v>
      </c>
      <c r="J2133" t="s">
        <v>18</v>
      </c>
      <c r="K2133">
        <v>12746100</v>
      </c>
      <c r="L2133" t="s">
        <v>7204</v>
      </c>
      <c r="M2133" t="s">
        <v>7203</v>
      </c>
      <c r="N2133" s="1">
        <v>43944</v>
      </c>
      <c r="O2133" t="s">
        <v>290</v>
      </c>
      <c r="P2133" t="s">
        <v>7231</v>
      </c>
      <c r="Q2133" t="s">
        <v>7232</v>
      </c>
      <c r="R2133" t="s">
        <v>7225</v>
      </c>
      <c r="S2133">
        <v>3074682</v>
      </c>
      <c r="T2133">
        <v>3933465</v>
      </c>
      <c r="U2133">
        <v>0.218</v>
      </c>
      <c r="V2133">
        <v>2782800</v>
      </c>
      <c r="W2133">
        <v>9963300</v>
      </c>
      <c r="X2133">
        <v>2022</v>
      </c>
      <c r="Y2133">
        <v>17780809.5</v>
      </c>
    </row>
    <row r="2134" spans="1:25" x14ac:dyDescent="0.35">
      <c r="A2134">
        <v>2022</v>
      </c>
      <c r="B2134" t="s">
        <v>2536</v>
      </c>
      <c r="C2134" s="1">
        <v>44612</v>
      </c>
      <c r="D2134" t="s">
        <v>375</v>
      </c>
      <c r="E2134" t="s">
        <v>401</v>
      </c>
      <c r="F2134" t="s">
        <v>290</v>
      </c>
      <c r="G2134">
        <v>2</v>
      </c>
      <c r="H2134">
        <v>4183000</v>
      </c>
      <c r="I2134">
        <v>3269800</v>
      </c>
      <c r="J2134" t="s">
        <v>14</v>
      </c>
      <c r="K2134">
        <v>8366000</v>
      </c>
      <c r="L2134" t="s">
        <v>7202</v>
      </c>
      <c r="M2134" t="s">
        <v>7203</v>
      </c>
      <c r="N2134" s="1">
        <v>43285</v>
      </c>
      <c r="O2134" t="s">
        <v>290</v>
      </c>
      <c r="P2134" t="s">
        <v>7231</v>
      </c>
      <c r="Q2134" t="s">
        <v>7232</v>
      </c>
      <c r="R2134" t="s">
        <v>7225</v>
      </c>
      <c r="S2134">
        <v>3074682</v>
      </c>
      <c r="T2134">
        <v>3933465</v>
      </c>
      <c r="U2134">
        <v>0.218</v>
      </c>
      <c r="V2134">
        <v>1826400</v>
      </c>
      <c r="W2134">
        <v>6539600</v>
      </c>
      <c r="X2134">
        <v>2022</v>
      </c>
      <c r="Y2134">
        <v>11670570</v>
      </c>
    </row>
    <row r="2135" spans="1:25" x14ac:dyDescent="0.35">
      <c r="A2135">
        <v>2022</v>
      </c>
      <c r="B2135" t="s">
        <v>2645</v>
      </c>
      <c r="C2135" s="1">
        <v>44639</v>
      </c>
      <c r="D2135" t="s">
        <v>578</v>
      </c>
      <c r="E2135" t="s">
        <v>2360</v>
      </c>
      <c r="F2135" t="s">
        <v>290</v>
      </c>
      <c r="G2135">
        <v>1</v>
      </c>
      <c r="H2135">
        <v>4025200</v>
      </c>
      <c r="I2135">
        <v>3146400</v>
      </c>
      <c r="J2135" t="s">
        <v>18</v>
      </c>
      <c r="K2135">
        <v>4025200</v>
      </c>
      <c r="L2135" t="s">
        <v>7205</v>
      </c>
      <c r="M2135" t="s">
        <v>7203</v>
      </c>
      <c r="N2135" s="1">
        <v>44676</v>
      </c>
      <c r="O2135" t="s">
        <v>290</v>
      </c>
      <c r="P2135" t="s">
        <v>7231</v>
      </c>
      <c r="Q2135" t="s">
        <v>7232</v>
      </c>
      <c r="R2135" t="s">
        <v>7225</v>
      </c>
      <c r="S2135">
        <v>3074682</v>
      </c>
      <c r="T2135">
        <v>3933465</v>
      </c>
      <c r="U2135">
        <v>0.218</v>
      </c>
      <c r="V2135">
        <v>878800</v>
      </c>
      <c r="W2135">
        <v>3146400</v>
      </c>
      <c r="X2135">
        <v>2022</v>
      </c>
      <c r="Y2135">
        <v>5615154</v>
      </c>
    </row>
    <row r="2136" spans="1:25" x14ac:dyDescent="0.35">
      <c r="A2136">
        <v>2022</v>
      </c>
      <c r="B2136" t="s">
        <v>2689</v>
      </c>
      <c r="C2136" s="1">
        <v>44648</v>
      </c>
      <c r="D2136" t="s">
        <v>578</v>
      </c>
      <c r="E2136" t="s">
        <v>29</v>
      </c>
      <c r="F2136" t="s">
        <v>290</v>
      </c>
      <c r="G2136">
        <v>5</v>
      </c>
      <c r="H2136">
        <v>4396700</v>
      </c>
      <c r="I2136">
        <v>3436800</v>
      </c>
      <c r="J2136" t="s">
        <v>18</v>
      </c>
      <c r="K2136">
        <v>21983500</v>
      </c>
      <c r="L2136" t="s">
        <v>7209</v>
      </c>
      <c r="M2136" t="s">
        <v>7203</v>
      </c>
      <c r="N2136" s="1">
        <v>43488</v>
      </c>
      <c r="O2136" t="s">
        <v>290</v>
      </c>
      <c r="P2136" t="s">
        <v>7231</v>
      </c>
      <c r="Q2136" t="s">
        <v>7232</v>
      </c>
      <c r="R2136" t="s">
        <v>7225</v>
      </c>
      <c r="S2136">
        <v>3074682</v>
      </c>
      <c r="T2136">
        <v>3933465</v>
      </c>
      <c r="U2136">
        <v>0.218</v>
      </c>
      <c r="V2136">
        <v>4799500</v>
      </c>
      <c r="W2136">
        <v>17184000</v>
      </c>
      <c r="X2136">
        <v>2022</v>
      </c>
      <c r="Y2136">
        <v>30666982.5</v>
      </c>
    </row>
    <row r="2137" spans="1:25" x14ac:dyDescent="0.35">
      <c r="A2137">
        <v>2022</v>
      </c>
      <c r="B2137" t="s">
        <v>2958</v>
      </c>
      <c r="C2137" s="1">
        <v>44703</v>
      </c>
      <c r="D2137" t="s">
        <v>931</v>
      </c>
      <c r="E2137" t="s">
        <v>2367</v>
      </c>
      <c r="F2137" t="s">
        <v>290</v>
      </c>
      <c r="G2137">
        <v>2</v>
      </c>
      <c r="H2137">
        <v>4354500</v>
      </c>
      <c r="I2137">
        <v>3403800</v>
      </c>
      <c r="J2137" t="s">
        <v>14</v>
      </c>
      <c r="K2137">
        <v>8709000</v>
      </c>
      <c r="L2137" t="s">
        <v>7209</v>
      </c>
      <c r="M2137" t="s">
        <v>7206</v>
      </c>
      <c r="N2137" s="1">
        <v>44563</v>
      </c>
      <c r="O2137" t="s">
        <v>290</v>
      </c>
      <c r="P2137" t="s">
        <v>7231</v>
      </c>
      <c r="Q2137" t="s">
        <v>7232</v>
      </c>
      <c r="R2137" t="s">
        <v>7225</v>
      </c>
      <c r="S2137">
        <v>3074682</v>
      </c>
      <c r="T2137">
        <v>3933465</v>
      </c>
      <c r="U2137">
        <v>0.218</v>
      </c>
      <c r="V2137">
        <v>1901400</v>
      </c>
      <c r="W2137">
        <v>6807600</v>
      </c>
      <c r="X2137">
        <v>2022</v>
      </c>
      <c r="Y2137">
        <v>12149055</v>
      </c>
    </row>
    <row r="2138" spans="1:25" x14ac:dyDescent="0.35">
      <c r="A2138">
        <v>2022</v>
      </c>
      <c r="B2138" t="s">
        <v>3001</v>
      </c>
      <c r="C2138" s="1">
        <v>44713</v>
      </c>
      <c r="D2138" t="s">
        <v>1091</v>
      </c>
      <c r="E2138" t="s">
        <v>2315</v>
      </c>
      <c r="F2138" t="s">
        <v>290</v>
      </c>
      <c r="G2138">
        <v>5</v>
      </c>
      <c r="H2138">
        <v>4443400</v>
      </c>
      <c r="I2138">
        <v>3473300</v>
      </c>
      <c r="J2138" t="s">
        <v>18</v>
      </c>
      <c r="K2138">
        <v>22217000</v>
      </c>
      <c r="L2138" t="s">
        <v>7211</v>
      </c>
      <c r="M2138" t="s">
        <v>7203</v>
      </c>
      <c r="N2138" s="1">
        <v>44789</v>
      </c>
      <c r="O2138" t="s">
        <v>290</v>
      </c>
      <c r="P2138" t="s">
        <v>7231</v>
      </c>
      <c r="Q2138" t="s">
        <v>7232</v>
      </c>
      <c r="R2138" t="s">
        <v>7225</v>
      </c>
      <c r="S2138">
        <v>3074682</v>
      </c>
      <c r="T2138">
        <v>3933465</v>
      </c>
      <c r="U2138">
        <v>0.218</v>
      </c>
      <c r="V2138">
        <v>4850500</v>
      </c>
      <c r="W2138">
        <v>17366500</v>
      </c>
      <c r="X2138">
        <v>2022</v>
      </c>
      <c r="Y2138">
        <v>30992715</v>
      </c>
    </row>
    <row r="2139" spans="1:25" x14ac:dyDescent="0.35">
      <c r="A2139">
        <v>2022</v>
      </c>
      <c r="B2139" t="s">
        <v>2442</v>
      </c>
      <c r="C2139" s="1">
        <v>44591</v>
      </c>
      <c r="D2139" t="s">
        <v>11</v>
      </c>
      <c r="E2139" t="s">
        <v>98</v>
      </c>
      <c r="F2139" t="s">
        <v>454</v>
      </c>
      <c r="G2139">
        <v>4</v>
      </c>
      <c r="H2139">
        <v>2077600</v>
      </c>
      <c r="I2139">
        <v>1587300</v>
      </c>
      <c r="J2139" t="s">
        <v>18</v>
      </c>
      <c r="K2139">
        <v>8310400</v>
      </c>
      <c r="L2139" t="s">
        <v>7204</v>
      </c>
      <c r="M2139" t="s">
        <v>7206</v>
      </c>
      <c r="N2139" s="1">
        <v>44413</v>
      </c>
      <c r="O2139" t="s">
        <v>454</v>
      </c>
      <c r="P2139" t="s">
        <v>7218</v>
      </c>
      <c r="Q2139" t="s">
        <v>7219</v>
      </c>
      <c r="R2139" t="s">
        <v>7230</v>
      </c>
      <c r="S2139">
        <v>1483977</v>
      </c>
      <c r="T2139">
        <v>1942446</v>
      </c>
      <c r="U2139">
        <v>0.23599999999999999</v>
      </c>
      <c r="V2139">
        <v>1961200</v>
      </c>
      <c r="W2139">
        <v>6349200</v>
      </c>
      <c r="X2139">
        <v>2022</v>
      </c>
      <c r="Y2139">
        <v>11593008</v>
      </c>
    </row>
    <row r="2140" spans="1:25" x14ac:dyDescent="0.35">
      <c r="A2140">
        <v>2022</v>
      </c>
      <c r="B2140" t="s">
        <v>2535</v>
      </c>
      <c r="C2140" s="1">
        <v>44612</v>
      </c>
      <c r="D2140" t="s">
        <v>375</v>
      </c>
      <c r="E2140" t="s">
        <v>2367</v>
      </c>
      <c r="F2140" t="s">
        <v>454</v>
      </c>
      <c r="G2140">
        <v>3</v>
      </c>
      <c r="H2140">
        <v>1979700</v>
      </c>
      <c r="I2140">
        <v>1512400</v>
      </c>
      <c r="J2140" t="s">
        <v>18</v>
      </c>
      <c r="K2140">
        <v>5939100</v>
      </c>
      <c r="L2140" t="s">
        <v>7209</v>
      </c>
      <c r="M2140" t="s">
        <v>7206</v>
      </c>
      <c r="N2140" s="1">
        <v>44563</v>
      </c>
      <c r="O2140" t="s">
        <v>454</v>
      </c>
      <c r="P2140" t="s">
        <v>7218</v>
      </c>
      <c r="Q2140" t="s">
        <v>7219</v>
      </c>
      <c r="R2140" t="s">
        <v>7230</v>
      </c>
      <c r="S2140">
        <v>1483977</v>
      </c>
      <c r="T2140">
        <v>1942446</v>
      </c>
      <c r="U2140">
        <v>0.23599999999999999</v>
      </c>
      <c r="V2140">
        <v>1401900</v>
      </c>
      <c r="W2140">
        <v>4537200</v>
      </c>
      <c r="X2140">
        <v>2022</v>
      </c>
      <c r="Y2140">
        <v>8285044.5</v>
      </c>
    </row>
    <row r="2141" spans="1:25" x14ac:dyDescent="0.35">
      <c r="A2141">
        <v>2022</v>
      </c>
      <c r="B2141" t="s">
        <v>2619</v>
      </c>
      <c r="C2141" s="1">
        <v>44631</v>
      </c>
      <c r="D2141" t="s">
        <v>578</v>
      </c>
      <c r="E2141" t="s">
        <v>581</v>
      </c>
      <c r="F2141" t="s">
        <v>454</v>
      </c>
      <c r="G2141">
        <v>2</v>
      </c>
      <c r="H2141">
        <v>1964700</v>
      </c>
      <c r="I2141">
        <v>1501000</v>
      </c>
      <c r="J2141" t="s">
        <v>14</v>
      </c>
      <c r="K2141">
        <v>3929400</v>
      </c>
      <c r="L2141" t="s">
        <v>7207</v>
      </c>
      <c r="M2141" t="s">
        <v>7206</v>
      </c>
      <c r="N2141" s="1">
        <v>43665</v>
      </c>
      <c r="O2141" t="s">
        <v>454</v>
      </c>
      <c r="P2141" t="s">
        <v>7218</v>
      </c>
      <c r="Q2141" t="s">
        <v>7219</v>
      </c>
      <c r="R2141" t="s">
        <v>7230</v>
      </c>
      <c r="S2141">
        <v>1483977</v>
      </c>
      <c r="T2141">
        <v>1942446</v>
      </c>
      <c r="U2141">
        <v>0.23599999999999999</v>
      </c>
      <c r="V2141">
        <v>927400</v>
      </c>
      <c r="W2141">
        <v>3002000</v>
      </c>
      <c r="X2141">
        <v>2022</v>
      </c>
      <c r="Y2141">
        <v>5481513</v>
      </c>
    </row>
    <row r="2142" spans="1:25" x14ac:dyDescent="0.35">
      <c r="A2142">
        <v>2022</v>
      </c>
      <c r="B2142" t="s">
        <v>2657</v>
      </c>
      <c r="C2142" s="1">
        <v>44641</v>
      </c>
      <c r="D2142" t="s">
        <v>578</v>
      </c>
      <c r="E2142" t="s">
        <v>2311</v>
      </c>
      <c r="F2142" t="s">
        <v>454</v>
      </c>
      <c r="G2142">
        <v>3</v>
      </c>
      <c r="H2142">
        <v>2081300</v>
      </c>
      <c r="I2142">
        <v>1590100</v>
      </c>
      <c r="J2142" t="s">
        <v>14</v>
      </c>
      <c r="K2142">
        <v>6243900</v>
      </c>
      <c r="L2142" t="s">
        <v>7204</v>
      </c>
      <c r="M2142" t="s">
        <v>7203</v>
      </c>
      <c r="N2142" s="1">
        <v>44630</v>
      </c>
      <c r="O2142" t="s">
        <v>454</v>
      </c>
      <c r="P2142" t="s">
        <v>7218</v>
      </c>
      <c r="Q2142" t="s">
        <v>7219</v>
      </c>
      <c r="R2142" t="s">
        <v>7230</v>
      </c>
      <c r="S2142">
        <v>1483977</v>
      </c>
      <c r="T2142">
        <v>1942446</v>
      </c>
      <c r="U2142">
        <v>0.23599999999999999</v>
      </c>
      <c r="V2142">
        <v>1473600</v>
      </c>
      <c r="W2142">
        <v>4770300</v>
      </c>
      <c r="X2142">
        <v>2022</v>
      </c>
      <c r="Y2142">
        <v>8710240.5</v>
      </c>
    </row>
    <row r="2143" spans="1:25" x14ac:dyDescent="0.35">
      <c r="A2143">
        <v>2022</v>
      </c>
      <c r="B2143" t="s">
        <v>2717</v>
      </c>
      <c r="C2143" s="1">
        <v>44653</v>
      </c>
      <c r="D2143" t="s">
        <v>764</v>
      </c>
      <c r="E2143" t="s">
        <v>2325</v>
      </c>
      <c r="F2143" t="s">
        <v>454</v>
      </c>
      <c r="G2143">
        <v>5</v>
      </c>
      <c r="H2143">
        <v>2127700</v>
      </c>
      <c r="I2143">
        <v>1625500</v>
      </c>
      <c r="J2143" t="s">
        <v>14</v>
      </c>
      <c r="K2143">
        <v>10638500</v>
      </c>
      <c r="L2143" t="s">
        <v>7209</v>
      </c>
      <c r="M2143" t="s">
        <v>7203</v>
      </c>
      <c r="N2143" s="1">
        <v>44800</v>
      </c>
      <c r="O2143" t="s">
        <v>454</v>
      </c>
      <c r="P2143" t="s">
        <v>7218</v>
      </c>
      <c r="Q2143" t="s">
        <v>7219</v>
      </c>
      <c r="R2143" t="s">
        <v>7230</v>
      </c>
      <c r="S2143">
        <v>1483977</v>
      </c>
      <c r="T2143">
        <v>1942446</v>
      </c>
      <c r="U2143">
        <v>0.23599999999999999</v>
      </c>
      <c r="V2143">
        <v>2511000</v>
      </c>
      <c r="W2143">
        <v>8127500</v>
      </c>
      <c r="X2143">
        <v>2022</v>
      </c>
      <c r="Y2143">
        <v>14840707.5</v>
      </c>
    </row>
    <row r="2144" spans="1:25" x14ac:dyDescent="0.35">
      <c r="A2144">
        <v>2022</v>
      </c>
      <c r="B2144" t="s">
        <v>2797</v>
      </c>
      <c r="C2144" s="1">
        <v>44669</v>
      </c>
      <c r="D2144" t="s">
        <v>764</v>
      </c>
      <c r="E2144" t="s">
        <v>109</v>
      </c>
      <c r="F2144" t="s">
        <v>454</v>
      </c>
      <c r="G2144">
        <v>5</v>
      </c>
      <c r="H2144">
        <v>1853900</v>
      </c>
      <c r="I2144">
        <v>1416300</v>
      </c>
      <c r="J2144" t="s">
        <v>14</v>
      </c>
      <c r="K2144">
        <v>9269500</v>
      </c>
      <c r="L2144" t="s">
        <v>7205</v>
      </c>
      <c r="M2144" t="s">
        <v>7206</v>
      </c>
      <c r="N2144" s="1">
        <v>43269</v>
      </c>
      <c r="O2144" t="s">
        <v>454</v>
      </c>
      <c r="P2144" t="s">
        <v>7218</v>
      </c>
      <c r="Q2144" t="s">
        <v>7219</v>
      </c>
      <c r="R2144" t="s">
        <v>7230</v>
      </c>
      <c r="S2144">
        <v>1483977</v>
      </c>
      <c r="T2144">
        <v>1942446</v>
      </c>
      <c r="U2144">
        <v>0.23599999999999999</v>
      </c>
      <c r="V2144">
        <v>2188000</v>
      </c>
      <c r="W2144">
        <v>7081500</v>
      </c>
      <c r="X2144">
        <v>2022</v>
      </c>
      <c r="Y2144">
        <v>12930952.5</v>
      </c>
    </row>
    <row r="2145" spans="1:25" x14ac:dyDescent="0.35">
      <c r="A2145">
        <v>2022</v>
      </c>
      <c r="B2145" t="s">
        <v>3019</v>
      </c>
      <c r="C2145" s="1">
        <v>44717</v>
      </c>
      <c r="D2145" t="s">
        <v>1091</v>
      </c>
      <c r="E2145" t="s">
        <v>368</v>
      </c>
      <c r="F2145" t="s">
        <v>454</v>
      </c>
      <c r="G2145">
        <v>4</v>
      </c>
      <c r="H2145">
        <v>1889600</v>
      </c>
      <c r="I2145">
        <v>1443600</v>
      </c>
      <c r="J2145" t="s">
        <v>14</v>
      </c>
      <c r="K2145">
        <v>7558400</v>
      </c>
      <c r="L2145" t="s">
        <v>7205</v>
      </c>
      <c r="M2145" t="s">
        <v>7203</v>
      </c>
      <c r="N2145" s="1">
        <v>43165</v>
      </c>
      <c r="O2145" t="s">
        <v>454</v>
      </c>
      <c r="P2145" t="s">
        <v>7218</v>
      </c>
      <c r="Q2145" t="s">
        <v>7219</v>
      </c>
      <c r="R2145" t="s">
        <v>7230</v>
      </c>
      <c r="S2145">
        <v>1483977</v>
      </c>
      <c r="T2145">
        <v>1942446</v>
      </c>
      <c r="U2145">
        <v>0.23599999999999999</v>
      </c>
      <c r="V2145">
        <v>1784000</v>
      </c>
      <c r="W2145">
        <v>5774400</v>
      </c>
      <c r="X2145">
        <v>2022</v>
      </c>
      <c r="Y2145">
        <v>10543968</v>
      </c>
    </row>
    <row r="2146" spans="1:25" x14ac:dyDescent="0.35">
      <c r="A2146">
        <v>2022</v>
      </c>
      <c r="B2146" t="s">
        <v>3051</v>
      </c>
      <c r="C2146" s="1">
        <v>44724</v>
      </c>
      <c r="D2146" t="s">
        <v>1091</v>
      </c>
      <c r="E2146" t="s">
        <v>566</v>
      </c>
      <c r="F2146" t="s">
        <v>454</v>
      </c>
      <c r="G2146">
        <v>2</v>
      </c>
      <c r="H2146">
        <v>1886600</v>
      </c>
      <c r="I2146">
        <v>1441300</v>
      </c>
      <c r="J2146" t="s">
        <v>14</v>
      </c>
      <c r="K2146">
        <v>3773200</v>
      </c>
      <c r="L2146" t="s">
        <v>7204</v>
      </c>
      <c r="M2146" t="s">
        <v>7206</v>
      </c>
      <c r="N2146" s="1">
        <v>43135</v>
      </c>
      <c r="O2146" t="s">
        <v>454</v>
      </c>
      <c r="P2146" t="s">
        <v>7218</v>
      </c>
      <c r="Q2146" t="s">
        <v>7219</v>
      </c>
      <c r="R2146" t="s">
        <v>7230</v>
      </c>
      <c r="S2146">
        <v>1483977</v>
      </c>
      <c r="T2146">
        <v>1942446</v>
      </c>
      <c r="U2146">
        <v>0.23599999999999999</v>
      </c>
      <c r="V2146">
        <v>890600</v>
      </c>
      <c r="W2146">
        <v>2882600</v>
      </c>
      <c r="X2146">
        <v>2022</v>
      </c>
      <c r="Y2146">
        <v>5263614</v>
      </c>
    </row>
    <row r="2147" spans="1:25" x14ac:dyDescent="0.35">
      <c r="A2147">
        <v>2022</v>
      </c>
      <c r="B2147" t="s">
        <v>3231</v>
      </c>
      <c r="C2147" s="1">
        <v>44768</v>
      </c>
      <c r="D2147" t="s">
        <v>1277</v>
      </c>
      <c r="E2147" t="s">
        <v>2392</v>
      </c>
      <c r="F2147" t="s">
        <v>454</v>
      </c>
      <c r="G2147">
        <v>3</v>
      </c>
      <c r="H2147">
        <v>1929400</v>
      </c>
      <c r="I2147">
        <v>1474000</v>
      </c>
      <c r="J2147" t="s">
        <v>14</v>
      </c>
      <c r="K2147">
        <v>5788200</v>
      </c>
      <c r="L2147" t="s">
        <v>7209</v>
      </c>
      <c r="M2147" t="s">
        <v>7203</v>
      </c>
      <c r="N2147" s="1">
        <v>44854</v>
      </c>
      <c r="O2147" t="s">
        <v>454</v>
      </c>
      <c r="P2147" t="s">
        <v>7218</v>
      </c>
      <c r="Q2147" t="s">
        <v>7219</v>
      </c>
      <c r="R2147" t="s">
        <v>7230</v>
      </c>
      <c r="S2147">
        <v>1483977</v>
      </c>
      <c r="T2147">
        <v>1942446</v>
      </c>
      <c r="U2147">
        <v>0.23599999999999999</v>
      </c>
      <c r="V2147">
        <v>1366200</v>
      </c>
      <c r="W2147">
        <v>4422000</v>
      </c>
      <c r="X2147">
        <v>2022</v>
      </c>
      <c r="Y2147">
        <v>8074539</v>
      </c>
    </row>
    <row r="2148" spans="1:25" x14ac:dyDescent="0.35">
      <c r="A2148">
        <v>2022</v>
      </c>
      <c r="B2148" t="s">
        <v>3324</v>
      </c>
      <c r="C2148" s="1">
        <v>44789</v>
      </c>
      <c r="D2148" t="s">
        <v>1479</v>
      </c>
      <c r="E2148" t="s">
        <v>306</v>
      </c>
      <c r="F2148" t="s">
        <v>454</v>
      </c>
      <c r="G2148">
        <v>1</v>
      </c>
      <c r="H2148">
        <v>1816000</v>
      </c>
      <c r="I2148">
        <v>1387400</v>
      </c>
      <c r="J2148" t="s">
        <v>18</v>
      </c>
      <c r="K2148">
        <v>1816000</v>
      </c>
      <c r="L2148" t="s">
        <v>7208</v>
      </c>
      <c r="M2148" t="s">
        <v>7206</v>
      </c>
      <c r="N2148" s="1">
        <v>44077</v>
      </c>
      <c r="O2148" t="s">
        <v>454</v>
      </c>
      <c r="P2148" t="s">
        <v>7218</v>
      </c>
      <c r="Q2148" t="s">
        <v>7219</v>
      </c>
      <c r="R2148" t="s">
        <v>7230</v>
      </c>
      <c r="S2148">
        <v>1483977</v>
      </c>
      <c r="T2148">
        <v>1942446</v>
      </c>
      <c r="U2148">
        <v>0.23599999999999999</v>
      </c>
      <c r="V2148">
        <v>428600</v>
      </c>
      <c r="W2148">
        <v>1387400</v>
      </c>
      <c r="X2148">
        <v>2022</v>
      </c>
      <c r="Y2148">
        <v>2533320</v>
      </c>
    </row>
    <row r="2149" spans="1:25" x14ac:dyDescent="0.35">
      <c r="A2149">
        <v>2022</v>
      </c>
      <c r="B2149" t="s">
        <v>3668</v>
      </c>
      <c r="C2149" s="1">
        <v>44874</v>
      </c>
      <c r="D2149" t="s">
        <v>1962</v>
      </c>
      <c r="E2149" t="s">
        <v>368</v>
      </c>
      <c r="F2149" t="s">
        <v>454</v>
      </c>
      <c r="G2149">
        <v>3</v>
      </c>
      <c r="H2149">
        <v>2080300</v>
      </c>
      <c r="I2149">
        <v>1589300</v>
      </c>
      <c r="J2149" t="s">
        <v>18</v>
      </c>
      <c r="K2149">
        <v>6240900</v>
      </c>
      <c r="L2149" t="s">
        <v>7205</v>
      </c>
      <c r="M2149" t="s">
        <v>7203</v>
      </c>
      <c r="N2149" s="1">
        <v>43165</v>
      </c>
      <c r="O2149" t="s">
        <v>454</v>
      </c>
      <c r="P2149" t="s">
        <v>7218</v>
      </c>
      <c r="Q2149" t="s">
        <v>7219</v>
      </c>
      <c r="R2149" t="s">
        <v>7230</v>
      </c>
      <c r="S2149">
        <v>1483977</v>
      </c>
      <c r="T2149">
        <v>1942446</v>
      </c>
      <c r="U2149">
        <v>0.23599999999999999</v>
      </c>
      <c r="V2149">
        <v>1473000</v>
      </c>
      <c r="W2149">
        <v>4767900</v>
      </c>
      <c r="X2149">
        <v>2022</v>
      </c>
      <c r="Y2149">
        <v>8706055.5</v>
      </c>
    </row>
    <row r="2150" spans="1:25" x14ac:dyDescent="0.35">
      <c r="A2150">
        <v>2022</v>
      </c>
      <c r="B2150" t="s">
        <v>2377</v>
      </c>
      <c r="C2150" s="1">
        <v>44579</v>
      </c>
      <c r="D2150" t="s">
        <v>11</v>
      </c>
      <c r="E2150" t="s">
        <v>20</v>
      </c>
      <c r="F2150" t="s">
        <v>370</v>
      </c>
      <c r="G2150">
        <v>5</v>
      </c>
      <c r="H2150">
        <v>3682200</v>
      </c>
      <c r="I2150">
        <v>2413000</v>
      </c>
      <c r="J2150" t="s">
        <v>14</v>
      </c>
      <c r="K2150">
        <v>18411000</v>
      </c>
      <c r="L2150" t="s">
        <v>7209</v>
      </c>
      <c r="M2150" t="s">
        <v>7206</v>
      </c>
      <c r="N2150" s="1">
        <v>44491</v>
      </c>
      <c r="O2150" t="s">
        <v>370</v>
      </c>
      <c r="P2150" t="s">
        <v>7231</v>
      </c>
      <c r="Q2150" t="s">
        <v>7241</v>
      </c>
      <c r="R2150" t="s">
        <v>7240</v>
      </c>
      <c r="S2150">
        <v>2265751</v>
      </c>
      <c r="T2150">
        <v>3457539</v>
      </c>
      <c r="U2150">
        <v>0.34499999999999997</v>
      </c>
      <c r="V2150">
        <v>6346000</v>
      </c>
      <c r="W2150">
        <v>12065000</v>
      </c>
      <c r="X2150">
        <v>2022</v>
      </c>
      <c r="Y2150">
        <v>25683345</v>
      </c>
    </row>
    <row r="2151" spans="1:25" x14ac:dyDescent="0.35">
      <c r="A2151">
        <v>2022</v>
      </c>
      <c r="B2151" t="s">
        <v>2458</v>
      </c>
      <c r="C2151" s="1">
        <v>44597</v>
      </c>
      <c r="D2151" t="s">
        <v>375</v>
      </c>
      <c r="E2151" t="s">
        <v>147</v>
      </c>
      <c r="F2151" t="s">
        <v>370</v>
      </c>
      <c r="G2151">
        <v>2</v>
      </c>
      <c r="H2151">
        <v>3717200</v>
      </c>
      <c r="I2151">
        <v>2435900</v>
      </c>
      <c r="J2151" t="s">
        <v>14</v>
      </c>
      <c r="K2151">
        <v>7434400</v>
      </c>
      <c r="L2151" t="s">
        <v>7210</v>
      </c>
      <c r="M2151" t="s">
        <v>7203</v>
      </c>
      <c r="N2151" s="1">
        <v>44061</v>
      </c>
      <c r="O2151" t="s">
        <v>370</v>
      </c>
      <c r="P2151" t="s">
        <v>7231</v>
      </c>
      <c r="Q2151" t="s">
        <v>7241</v>
      </c>
      <c r="R2151" t="s">
        <v>7240</v>
      </c>
      <c r="S2151">
        <v>2265751</v>
      </c>
      <c r="T2151">
        <v>3457539</v>
      </c>
      <c r="U2151">
        <v>0.34499999999999997</v>
      </c>
      <c r="V2151">
        <v>2562600</v>
      </c>
      <c r="W2151">
        <v>4871800</v>
      </c>
      <c r="X2151">
        <v>2022</v>
      </c>
      <c r="Y2151">
        <v>10370988</v>
      </c>
    </row>
    <row r="2152" spans="1:25" x14ac:dyDescent="0.35">
      <c r="A2152">
        <v>2022</v>
      </c>
      <c r="B2152" t="s">
        <v>2456</v>
      </c>
      <c r="C2152" s="1">
        <v>44596</v>
      </c>
      <c r="D2152" t="s">
        <v>375</v>
      </c>
      <c r="E2152" t="s">
        <v>209</v>
      </c>
      <c r="F2152" t="s">
        <v>276</v>
      </c>
      <c r="G2152">
        <v>1</v>
      </c>
      <c r="H2152">
        <v>167100</v>
      </c>
      <c r="I2152">
        <v>126000</v>
      </c>
      <c r="J2152" t="s">
        <v>18</v>
      </c>
      <c r="K2152">
        <v>167100</v>
      </c>
      <c r="L2152" t="s">
        <v>7204</v>
      </c>
      <c r="M2152" t="s">
        <v>7203</v>
      </c>
      <c r="N2152" s="1">
        <v>43805</v>
      </c>
      <c r="O2152" t="s">
        <v>276</v>
      </c>
      <c r="P2152" t="s">
        <v>7237</v>
      </c>
      <c r="Q2152" t="s">
        <v>7239</v>
      </c>
      <c r="R2152" t="s">
        <v>7220</v>
      </c>
      <c r="S2152">
        <v>115353</v>
      </c>
      <c r="T2152">
        <v>152939</v>
      </c>
      <c r="U2152">
        <v>0.246</v>
      </c>
      <c r="V2152">
        <v>41100</v>
      </c>
      <c r="W2152">
        <v>126000</v>
      </c>
      <c r="X2152">
        <v>2022</v>
      </c>
      <c r="Y2152">
        <v>233104.5</v>
      </c>
    </row>
    <row r="2153" spans="1:25" x14ac:dyDescent="0.35">
      <c r="A2153">
        <v>2022</v>
      </c>
      <c r="B2153" t="s">
        <v>2766</v>
      </c>
      <c r="C2153" s="1">
        <v>44663</v>
      </c>
      <c r="D2153" t="s">
        <v>764</v>
      </c>
      <c r="E2153" t="s">
        <v>436</v>
      </c>
      <c r="F2153" t="s">
        <v>276</v>
      </c>
      <c r="G2153">
        <v>1</v>
      </c>
      <c r="H2153">
        <v>161300</v>
      </c>
      <c r="I2153">
        <v>121600</v>
      </c>
      <c r="J2153" t="s">
        <v>14</v>
      </c>
      <c r="K2153">
        <v>161300</v>
      </c>
      <c r="L2153" t="s">
        <v>7202</v>
      </c>
      <c r="M2153" t="s">
        <v>7206</v>
      </c>
      <c r="N2153" s="1">
        <v>43104</v>
      </c>
      <c r="O2153" t="s">
        <v>276</v>
      </c>
      <c r="P2153" t="s">
        <v>7237</v>
      </c>
      <c r="Q2153" t="s">
        <v>7239</v>
      </c>
      <c r="R2153" t="s">
        <v>7220</v>
      </c>
      <c r="S2153">
        <v>115353</v>
      </c>
      <c r="T2153">
        <v>152939</v>
      </c>
      <c r="U2153">
        <v>0.246</v>
      </c>
      <c r="V2153">
        <v>39700</v>
      </c>
      <c r="W2153">
        <v>121600</v>
      </c>
      <c r="X2153">
        <v>2022</v>
      </c>
      <c r="Y2153">
        <v>225013.5</v>
      </c>
    </row>
    <row r="2154" spans="1:25" x14ac:dyDescent="0.35">
      <c r="A2154">
        <v>2022</v>
      </c>
      <c r="B2154" t="s">
        <v>2768</v>
      </c>
      <c r="C2154" s="1">
        <v>44663</v>
      </c>
      <c r="D2154" t="s">
        <v>764</v>
      </c>
      <c r="E2154" t="s">
        <v>2668</v>
      </c>
      <c r="F2154" t="s">
        <v>276</v>
      </c>
      <c r="G2154">
        <v>4</v>
      </c>
      <c r="H2154">
        <v>153700</v>
      </c>
      <c r="I2154">
        <v>115900</v>
      </c>
      <c r="J2154" t="s">
        <v>18</v>
      </c>
      <c r="K2154">
        <v>614800</v>
      </c>
      <c r="L2154" t="s">
        <v>7204</v>
      </c>
      <c r="M2154" t="s">
        <v>7206</v>
      </c>
      <c r="N2154" s="1">
        <v>44687</v>
      </c>
      <c r="O2154" t="s">
        <v>276</v>
      </c>
      <c r="P2154" t="s">
        <v>7237</v>
      </c>
      <c r="Q2154" t="s">
        <v>7239</v>
      </c>
      <c r="R2154" t="s">
        <v>7220</v>
      </c>
      <c r="S2154">
        <v>115353</v>
      </c>
      <c r="T2154">
        <v>152939</v>
      </c>
      <c r="U2154">
        <v>0.246</v>
      </c>
      <c r="V2154">
        <v>151200</v>
      </c>
      <c r="W2154">
        <v>463600</v>
      </c>
      <c r="X2154">
        <v>2022</v>
      </c>
      <c r="Y2154">
        <v>857646</v>
      </c>
    </row>
    <row r="2155" spans="1:25" x14ac:dyDescent="0.35">
      <c r="A2155">
        <v>2022</v>
      </c>
      <c r="B2155" t="s">
        <v>2782</v>
      </c>
      <c r="C2155" s="1">
        <v>44667</v>
      </c>
      <c r="D2155" t="s">
        <v>764</v>
      </c>
      <c r="E2155" t="s">
        <v>2429</v>
      </c>
      <c r="F2155" t="s">
        <v>276</v>
      </c>
      <c r="G2155">
        <v>1</v>
      </c>
      <c r="H2155">
        <v>151300</v>
      </c>
      <c r="I2155">
        <v>114100</v>
      </c>
      <c r="J2155" t="s">
        <v>14</v>
      </c>
      <c r="K2155">
        <v>151300</v>
      </c>
      <c r="L2155" t="s">
        <v>7202</v>
      </c>
      <c r="M2155" t="s">
        <v>7203</v>
      </c>
      <c r="N2155" s="1">
        <v>44888</v>
      </c>
      <c r="O2155" t="s">
        <v>276</v>
      </c>
      <c r="P2155" t="s">
        <v>7237</v>
      </c>
      <c r="Q2155" t="s">
        <v>7239</v>
      </c>
      <c r="R2155" t="s">
        <v>7220</v>
      </c>
      <c r="S2155">
        <v>115353</v>
      </c>
      <c r="T2155">
        <v>152939</v>
      </c>
      <c r="U2155">
        <v>0.246</v>
      </c>
      <c r="V2155">
        <v>37200</v>
      </c>
      <c r="W2155">
        <v>114100</v>
      </c>
      <c r="X2155">
        <v>2022</v>
      </c>
      <c r="Y2155">
        <v>211063.5</v>
      </c>
    </row>
    <row r="2156" spans="1:25" x14ac:dyDescent="0.35">
      <c r="A2156">
        <v>2022</v>
      </c>
      <c r="B2156" t="s">
        <v>2831</v>
      </c>
      <c r="C2156" s="1">
        <v>44674</v>
      </c>
      <c r="D2156" t="s">
        <v>764</v>
      </c>
      <c r="E2156" t="s">
        <v>812</v>
      </c>
      <c r="F2156" t="s">
        <v>276</v>
      </c>
      <c r="G2156">
        <v>3</v>
      </c>
      <c r="H2156">
        <v>159400</v>
      </c>
      <c r="I2156">
        <v>120300</v>
      </c>
      <c r="J2156" t="s">
        <v>14</v>
      </c>
      <c r="K2156">
        <v>478200</v>
      </c>
      <c r="L2156" t="s">
        <v>7209</v>
      </c>
      <c r="M2156" t="s">
        <v>7203</v>
      </c>
      <c r="N2156" s="1">
        <v>43507</v>
      </c>
      <c r="O2156" t="s">
        <v>276</v>
      </c>
      <c r="P2156" t="s">
        <v>7237</v>
      </c>
      <c r="Q2156" t="s">
        <v>7239</v>
      </c>
      <c r="R2156" t="s">
        <v>7220</v>
      </c>
      <c r="S2156">
        <v>115353</v>
      </c>
      <c r="T2156">
        <v>152939</v>
      </c>
      <c r="U2156">
        <v>0.246</v>
      </c>
      <c r="V2156">
        <v>117300</v>
      </c>
      <c r="W2156">
        <v>360900</v>
      </c>
      <c r="X2156">
        <v>2022</v>
      </c>
      <c r="Y2156">
        <v>667089</v>
      </c>
    </row>
    <row r="2157" spans="1:25" x14ac:dyDescent="0.35">
      <c r="A2157">
        <v>2022</v>
      </c>
      <c r="B2157" t="s">
        <v>2994</v>
      </c>
      <c r="C2157" s="1">
        <v>44712</v>
      </c>
      <c r="D2157" t="s">
        <v>931</v>
      </c>
      <c r="E2157" t="s">
        <v>2392</v>
      </c>
      <c r="F2157" t="s">
        <v>276</v>
      </c>
      <c r="G2157">
        <v>2</v>
      </c>
      <c r="H2157">
        <v>150600</v>
      </c>
      <c r="I2157">
        <v>113600</v>
      </c>
      <c r="J2157" t="s">
        <v>18</v>
      </c>
      <c r="K2157">
        <v>301200</v>
      </c>
      <c r="L2157" t="s">
        <v>7209</v>
      </c>
      <c r="M2157" t="s">
        <v>7203</v>
      </c>
      <c r="N2157" s="1">
        <v>44854</v>
      </c>
      <c r="O2157" t="s">
        <v>276</v>
      </c>
      <c r="P2157" t="s">
        <v>7237</v>
      </c>
      <c r="Q2157" t="s">
        <v>7239</v>
      </c>
      <c r="R2157" t="s">
        <v>7220</v>
      </c>
      <c r="S2157">
        <v>115353</v>
      </c>
      <c r="T2157">
        <v>152939</v>
      </c>
      <c r="U2157">
        <v>0.246</v>
      </c>
      <c r="V2157">
        <v>74000</v>
      </c>
      <c r="W2157">
        <v>227200</v>
      </c>
      <c r="X2157">
        <v>2022</v>
      </c>
      <c r="Y2157">
        <v>420174</v>
      </c>
    </row>
    <row r="2158" spans="1:25" x14ac:dyDescent="0.35">
      <c r="A2158">
        <v>2022</v>
      </c>
      <c r="B2158" t="s">
        <v>3247</v>
      </c>
      <c r="C2158" s="1">
        <v>44772</v>
      </c>
      <c r="D2158" t="s">
        <v>1277</v>
      </c>
      <c r="E2158" t="s">
        <v>140</v>
      </c>
      <c r="F2158" t="s">
        <v>276</v>
      </c>
      <c r="G2158">
        <v>5</v>
      </c>
      <c r="H2158">
        <v>163300</v>
      </c>
      <c r="I2158">
        <v>123200</v>
      </c>
      <c r="J2158" t="s">
        <v>14</v>
      </c>
      <c r="K2158">
        <v>816500</v>
      </c>
      <c r="L2158" t="s">
        <v>7208</v>
      </c>
      <c r="M2158" t="s">
        <v>7203</v>
      </c>
      <c r="N2158" s="1">
        <v>44032</v>
      </c>
      <c r="O2158" t="s">
        <v>276</v>
      </c>
      <c r="P2158" t="s">
        <v>7237</v>
      </c>
      <c r="Q2158" t="s">
        <v>7239</v>
      </c>
      <c r="R2158" t="s">
        <v>7220</v>
      </c>
      <c r="S2158">
        <v>115353</v>
      </c>
      <c r="T2158">
        <v>152939</v>
      </c>
      <c r="U2158">
        <v>0.246</v>
      </c>
      <c r="V2158">
        <v>200500</v>
      </c>
      <c r="W2158">
        <v>616000</v>
      </c>
      <c r="X2158">
        <v>2022</v>
      </c>
      <c r="Y2158">
        <v>1139017.5</v>
      </c>
    </row>
    <row r="2159" spans="1:25" x14ac:dyDescent="0.35">
      <c r="A2159">
        <v>2022</v>
      </c>
      <c r="B2159" t="s">
        <v>3388</v>
      </c>
      <c r="C2159" s="1">
        <v>44804</v>
      </c>
      <c r="D2159" t="s">
        <v>1479</v>
      </c>
      <c r="E2159" t="s">
        <v>2372</v>
      </c>
      <c r="F2159" t="s">
        <v>276</v>
      </c>
      <c r="G2159">
        <v>5</v>
      </c>
      <c r="H2159">
        <v>142900</v>
      </c>
      <c r="I2159">
        <v>107700</v>
      </c>
      <c r="J2159" t="s">
        <v>18</v>
      </c>
      <c r="K2159">
        <v>714500</v>
      </c>
      <c r="L2159" t="s">
        <v>7204</v>
      </c>
      <c r="M2159" t="s">
        <v>7206</v>
      </c>
      <c r="N2159" s="1">
        <v>44819</v>
      </c>
      <c r="O2159" t="s">
        <v>276</v>
      </c>
      <c r="P2159" t="s">
        <v>7237</v>
      </c>
      <c r="Q2159" t="s">
        <v>7239</v>
      </c>
      <c r="R2159" t="s">
        <v>7220</v>
      </c>
      <c r="S2159">
        <v>115353</v>
      </c>
      <c r="T2159">
        <v>152939</v>
      </c>
      <c r="U2159">
        <v>0.246</v>
      </c>
      <c r="V2159">
        <v>176000</v>
      </c>
      <c r="W2159">
        <v>538500</v>
      </c>
      <c r="X2159">
        <v>2022</v>
      </c>
      <c r="Y2159">
        <v>996727.5</v>
      </c>
    </row>
    <row r="2160" spans="1:25" x14ac:dyDescent="0.35">
      <c r="A2160">
        <v>2022</v>
      </c>
      <c r="B2160" t="s">
        <v>3443</v>
      </c>
      <c r="C2160" s="1">
        <v>44818</v>
      </c>
      <c r="D2160" t="s">
        <v>1641</v>
      </c>
      <c r="E2160" t="s">
        <v>2371</v>
      </c>
      <c r="F2160" t="s">
        <v>276</v>
      </c>
      <c r="G2160">
        <v>5</v>
      </c>
      <c r="H2160">
        <v>156400</v>
      </c>
      <c r="I2160">
        <v>117900</v>
      </c>
      <c r="J2160" t="s">
        <v>14</v>
      </c>
      <c r="K2160">
        <v>782000</v>
      </c>
      <c r="L2160" t="s">
        <v>7204</v>
      </c>
      <c r="M2160" t="s">
        <v>7203</v>
      </c>
      <c r="N2160" s="1">
        <v>44792</v>
      </c>
      <c r="O2160" t="s">
        <v>276</v>
      </c>
      <c r="P2160" t="s">
        <v>7237</v>
      </c>
      <c r="Q2160" t="s">
        <v>7239</v>
      </c>
      <c r="R2160" t="s">
        <v>7220</v>
      </c>
      <c r="S2160">
        <v>115353</v>
      </c>
      <c r="T2160">
        <v>152939</v>
      </c>
      <c r="U2160">
        <v>0.246</v>
      </c>
      <c r="V2160">
        <v>192500</v>
      </c>
      <c r="W2160">
        <v>589500</v>
      </c>
      <c r="X2160">
        <v>2022</v>
      </c>
      <c r="Y2160">
        <v>1090890</v>
      </c>
    </row>
    <row r="2161" spans="1:25" x14ac:dyDescent="0.35">
      <c r="A2161">
        <v>2022</v>
      </c>
      <c r="B2161" t="s">
        <v>3477</v>
      </c>
      <c r="C2161" s="1">
        <v>44826</v>
      </c>
      <c r="D2161" t="s">
        <v>1641</v>
      </c>
      <c r="E2161" t="s">
        <v>2360</v>
      </c>
      <c r="F2161" t="s">
        <v>276</v>
      </c>
      <c r="G2161">
        <v>3</v>
      </c>
      <c r="H2161">
        <v>164400</v>
      </c>
      <c r="I2161">
        <v>124000</v>
      </c>
      <c r="J2161" t="s">
        <v>14</v>
      </c>
      <c r="K2161">
        <v>493200</v>
      </c>
      <c r="L2161" t="s">
        <v>7205</v>
      </c>
      <c r="M2161" t="s">
        <v>7203</v>
      </c>
      <c r="N2161" s="1">
        <v>44676</v>
      </c>
      <c r="O2161" t="s">
        <v>276</v>
      </c>
      <c r="P2161" t="s">
        <v>7237</v>
      </c>
      <c r="Q2161" t="s">
        <v>7239</v>
      </c>
      <c r="R2161" t="s">
        <v>7220</v>
      </c>
      <c r="S2161">
        <v>115353</v>
      </c>
      <c r="T2161">
        <v>152939</v>
      </c>
      <c r="U2161">
        <v>0.246</v>
      </c>
      <c r="V2161">
        <v>121200</v>
      </c>
      <c r="W2161">
        <v>372000</v>
      </c>
      <c r="X2161">
        <v>2022</v>
      </c>
      <c r="Y2161">
        <v>688014</v>
      </c>
    </row>
    <row r="2162" spans="1:25" x14ac:dyDescent="0.35">
      <c r="A2162">
        <v>2022</v>
      </c>
      <c r="B2162" t="s">
        <v>3789</v>
      </c>
      <c r="C2162" s="1">
        <v>44902</v>
      </c>
      <c r="D2162" t="s">
        <v>2132</v>
      </c>
      <c r="E2162" t="s">
        <v>122</v>
      </c>
      <c r="F2162" t="s">
        <v>276</v>
      </c>
      <c r="G2162">
        <v>3</v>
      </c>
      <c r="H2162">
        <v>160100</v>
      </c>
      <c r="I2162">
        <v>120700</v>
      </c>
      <c r="J2162" t="s">
        <v>14</v>
      </c>
      <c r="K2162">
        <v>480300</v>
      </c>
      <c r="L2162" t="s">
        <v>7204</v>
      </c>
      <c r="M2162" t="s">
        <v>7203</v>
      </c>
      <c r="N2162" s="1">
        <v>43955</v>
      </c>
      <c r="O2162" t="s">
        <v>276</v>
      </c>
      <c r="P2162" t="s">
        <v>7237</v>
      </c>
      <c r="Q2162" t="s">
        <v>7239</v>
      </c>
      <c r="R2162" t="s">
        <v>7220</v>
      </c>
      <c r="S2162">
        <v>115353</v>
      </c>
      <c r="T2162">
        <v>152939</v>
      </c>
      <c r="U2162">
        <v>0.246</v>
      </c>
      <c r="V2162">
        <v>118200</v>
      </c>
      <c r="W2162">
        <v>362100</v>
      </c>
      <c r="X2162">
        <v>2022</v>
      </c>
      <c r="Y2162">
        <v>670018.5</v>
      </c>
    </row>
    <row r="2163" spans="1:25" x14ac:dyDescent="0.35">
      <c r="A2163">
        <v>2022</v>
      </c>
      <c r="B2163" t="s">
        <v>3820</v>
      </c>
      <c r="C2163" s="1">
        <v>44908</v>
      </c>
      <c r="D2163" t="s">
        <v>2132</v>
      </c>
      <c r="E2163" t="s">
        <v>489</v>
      </c>
      <c r="F2163" t="s">
        <v>276</v>
      </c>
      <c r="G2163">
        <v>3</v>
      </c>
      <c r="H2163">
        <v>157200</v>
      </c>
      <c r="I2163">
        <v>118600</v>
      </c>
      <c r="J2163" t="s">
        <v>14</v>
      </c>
      <c r="K2163">
        <v>471600</v>
      </c>
      <c r="L2163" t="s">
        <v>7204</v>
      </c>
      <c r="M2163" t="s">
        <v>7203</v>
      </c>
      <c r="N2163" s="1">
        <v>44221</v>
      </c>
      <c r="O2163" t="s">
        <v>276</v>
      </c>
      <c r="P2163" t="s">
        <v>7237</v>
      </c>
      <c r="Q2163" t="s">
        <v>7239</v>
      </c>
      <c r="R2163" t="s">
        <v>7220</v>
      </c>
      <c r="S2163">
        <v>115353</v>
      </c>
      <c r="T2163">
        <v>152939</v>
      </c>
      <c r="U2163">
        <v>0.246</v>
      </c>
      <c r="V2163">
        <v>115800</v>
      </c>
      <c r="W2163">
        <v>355800</v>
      </c>
      <c r="X2163">
        <v>2022</v>
      </c>
      <c r="Y2163">
        <v>657882</v>
      </c>
    </row>
    <row r="2164" spans="1:25" x14ac:dyDescent="0.35">
      <c r="A2164">
        <v>2022</v>
      </c>
      <c r="B2164" t="s">
        <v>2309</v>
      </c>
      <c r="C2164" s="1">
        <v>44563</v>
      </c>
      <c r="D2164" t="s">
        <v>11</v>
      </c>
      <c r="E2164" t="s">
        <v>143</v>
      </c>
      <c r="F2164" t="s">
        <v>296</v>
      </c>
      <c r="G2164">
        <v>1</v>
      </c>
      <c r="H2164">
        <v>452500</v>
      </c>
      <c r="I2164">
        <v>328200</v>
      </c>
      <c r="J2164" t="s">
        <v>14</v>
      </c>
      <c r="K2164">
        <v>452500</v>
      </c>
      <c r="L2164" t="s">
        <v>7204</v>
      </c>
      <c r="M2164" t="s">
        <v>7203</v>
      </c>
      <c r="N2164" s="1">
        <v>43397</v>
      </c>
      <c r="O2164" t="s">
        <v>296</v>
      </c>
      <c r="P2164" t="s">
        <v>7237</v>
      </c>
      <c r="Q2164" t="s">
        <v>7242</v>
      </c>
      <c r="R2164" t="s">
        <v>7240</v>
      </c>
      <c r="S2164">
        <v>288467</v>
      </c>
      <c r="T2164">
        <v>397801</v>
      </c>
      <c r="U2164">
        <v>0.27500000000000002</v>
      </c>
      <c r="V2164">
        <v>124300</v>
      </c>
      <c r="W2164">
        <v>328200</v>
      </c>
      <c r="X2164">
        <v>2022</v>
      </c>
      <c r="Y2164">
        <v>631237.5</v>
      </c>
    </row>
    <row r="2165" spans="1:25" x14ac:dyDescent="0.35">
      <c r="A2165">
        <v>2022</v>
      </c>
      <c r="B2165" t="s">
        <v>2337</v>
      </c>
      <c r="C2165" s="1">
        <v>44569</v>
      </c>
      <c r="D2165" t="s">
        <v>11</v>
      </c>
      <c r="E2165" t="s">
        <v>47</v>
      </c>
      <c r="F2165" t="s">
        <v>296</v>
      </c>
      <c r="G2165">
        <v>3</v>
      </c>
      <c r="H2165">
        <v>436700</v>
      </c>
      <c r="I2165">
        <v>316600</v>
      </c>
      <c r="J2165" t="s">
        <v>18</v>
      </c>
      <c r="K2165">
        <v>1310100</v>
      </c>
      <c r="L2165" t="s">
        <v>7209</v>
      </c>
      <c r="M2165" t="s">
        <v>7206</v>
      </c>
      <c r="N2165" s="1">
        <v>44180</v>
      </c>
      <c r="O2165" t="s">
        <v>296</v>
      </c>
      <c r="P2165" t="s">
        <v>7237</v>
      </c>
      <c r="Q2165" t="s">
        <v>7242</v>
      </c>
      <c r="R2165" t="s">
        <v>7240</v>
      </c>
      <c r="S2165">
        <v>288467</v>
      </c>
      <c r="T2165">
        <v>397801</v>
      </c>
      <c r="U2165">
        <v>0.27500000000000002</v>
      </c>
      <c r="V2165">
        <v>360300</v>
      </c>
      <c r="W2165">
        <v>949800</v>
      </c>
      <c r="X2165">
        <v>2022</v>
      </c>
      <c r="Y2165">
        <v>1827589.5</v>
      </c>
    </row>
    <row r="2166" spans="1:25" x14ac:dyDescent="0.35">
      <c r="A2166">
        <v>2022</v>
      </c>
      <c r="B2166" t="s">
        <v>2731</v>
      </c>
      <c r="C2166" s="1">
        <v>44656</v>
      </c>
      <c r="D2166" t="s">
        <v>764</v>
      </c>
      <c r="E2166" t="s">
        <v>426</v>
      </c>
      <c r="F2166" t="s">
        <v>296</v>
      </c>
      <c r="G2166">
        <v>1</v>
      </c>
      <c r="H2166">
        <v>461600</v>
      </c>
      <c r="I2166">
        <v>334800</v>
      </c>
      <c r="J2166" t="s">
        <v>14</v>
      </c>
      <c r="K2166">
        <v>461600</v>
      </c>
      <c r="L2166" t="s">
        <v>7209</v>
      </c>
      <c r="M2166" t="s">
        <v>7203</v>
      </c>
      <c r="N2166" s="1">
        <v>43953</v>
      </c>
      <c r="O2166" t="s">
        <v>296</v>
      </c>
      <c r="P2166" t="s">
        <v>7237</v>
      </c>
      <c r="Q2166" t="s">
        <v>7242</v>
      </c>
      <c r="R2166" t="s">
        <v>7240</v>
      </c>
      <c r="S2166">
        <v>288467</v>
      </c>
      <c r="T2166">
        <v>397801</v>
      </c>
      <c r="U2166">
        <v>0.27500000000000002</v>
      </c>
      <c r="V2166">
        <v>126800</v>
      </c>
      <c r="W2166">
        <v>334800</v>
      </c>
      <c r="X2166">
        <v>2022</v>
      </c>
      <c r="Y2166">
        <v>643932</v>
      </c>
    </row>
    <row r="2167" spans="1:25" x14ac:dyDescent="0.35">
      <c r="A2167">
        <v>2022</v>
      </c>
      <c r="B2167" t="s">
        <v>2883</v>
      </c>
      <c r="C2167" s="1">
        <v>44687</v>
      </c>
      <c r="D2167" t="s">
        <v>931</v>
      </c>
      <c r="E2167" t="s">
        <v>372</v>
      </c>
      <c r="F2167" t="s">
        <v>296</v>
      </c>
      <c r="G2167">
        <v>2</v>
      </c>
      <c r="H2167">
        <v>427100</v>
      </c>
      <c r="I2167">
        <v>309700</v>
      </c>
      <c r="J2167" t="s">
        <v>14</v>
      </c>
      <c r="K2167">
        <v>854200</v>
      </c>
      <c r="L2167" t="s">
        <v>7205</v>
      </c>
      <c r="M2167" t="s">
        <v>7203</v>
      </c>
      <c r="N2167" s="1">
        <v>43258</v>
      </c>
      <c r="O2167" t="s">
        <v>296</v>
      </c>
      <c r="P2167" t="s">
        <v>7237</v>
      </c>
      <c r="Q2167" t="s">
        <v>7242</v>
      </c>
      <c r="R2167" t="s">
        <v>7240</v>
      </c>
      <c r="S2167">
        <v>288467</v>
      </c>
      <c r="T2167">
        <v>397801</v>
      </c>
      <c r="U2167">
        <v>0.27500000000000002</v>
      </c>
      <c r="V2167">
        <v>234800</v>
      </c>
      <c r="W2167">
        <v>619400</v>
      </c>
      <c r="X2167">
        <v>2022</v>
      </c>
      <c r="Y2167">
        <v>1191609</v>
      </c>
    </row>
    <row r="2168" spans="1:25" x14ac:dyDescent="0.35">
      <c r="A2168">
        <v>2022</v>
      </c>
      <c r="B2168" t="s">
        <v>2984</v>
      </c>
      <c r="C2168" s="1">
        <v>44709</v>
      </c>
      <c r="D2168" t="s">
        <v>931</v>
      </c>
      <c r="E2168" t="s">
        <v>2353</v>
      </c>
      <c r="F2168" t="s">
        <v>296</v>
      </c>
      <c r="G2168">
        <v>4</v>
      </c>
      <c r="H2168">
        <v>384600</v>
      </c>
      <c r="I2168">
        <v>278900</v>
      </c>
      <c r="J2168" t="s">
        <v>14</v>
      </c>
      <c r="K2168">
        <v>1538400</v>
      </c>
      <c r="L2168" t="s">
        <v>7209</v>
      </c>
      <c r="M2168" t="s">
        <v>7203</v>
      </c>
      <c r="N2168" s="1">
        <v>44852</v>
      </c>
      <c r="O2168" t="s">
        <v>296</v>
      </c>
      <c r="P2168" t="s">
        <v>7237</v>
      </c>
      <c r="Q2168" t="s">
        <v>7242</v>
      </c>
      <c r="R2168" t="s">
        <v>7240</v>
      </c>
      <c r="S2168">
        <v>288467</v>
      </c>
      <c r="T2168">
        <v>397801</v>
      </c>
      <c r="U2168">
        <v>0.27500000000000002</v>
      </c>
      <c r="V2168">
        <v>422800</v>
      </c>
      <c r="W2168">
        <v>1115600</v>
      </c>
      <c r="X2168">
        <v>2022</v>
      </c>
      <c r="Y2168">
        <v>2146068</v>
      </c>
    </row>
    <row r="2169" spans="1:25" x14ac:dyDescent="0.35">
      <c r="A2169">
        <v>2022</v>
      </c>
      <c r="B2169" t="s">
        <v>3618</v>
      </c>
      <c r="C2169" s="1">
        <v>44861</v>
      </c>
      <c r="D2169" t="s">
        <v>1809</v>
      </c>
      <c r="E2169" t="s">
        <v>2398</v>
      </c>
      <c r="F2169" t="s">
        <v>296</v>
      </c>
      <c r="G2169">
        <v>5</v>
      </c>
      <c r="H2169">
        <v>438500</v>
      </c>
      <c r="I2169">
        <v>318000</v>
      </c>
      <c r="J2169" t="s">
        <v>14</v>
      </c>
      <c r="K2169">
        <v>2192500</v>
      </c>
      <c r="L2169" t="s">
        <v>7209</v>
      </c>
      <c r="M2169" t="s">
        <v>7203</v>
      </c>
      <c r="N2169" s="1">
        <v>44568</v>
      </c>
      <c r="O2169" t="s">
        <v>296</v>
      </c>
      <c r="P2169" t="s">
        <v>7237</v>
      </c>
      <c r="Q2169" t="s">
        <v>7242</v>
      </c>
      <c r="R2169" t="s">
        <v>7240</v>
      </c>
      <c r="S2169">
        <v>288467</v>
      </c>
      <c r="T2169">
        <v>397801</v>
      </c>
      <c r="U2169">
        <v>0.27500000000000002</v>
      </c>
      <c r="V2169">
        <v>602500</v>
      </c>
      <c r="W2169">
        <v>1590000</v>
      </c>
      <c r="X2169">
        <v>2022</v>
      </c>
      <c r="Y2169">
        <v>3058537.5</v>
      </c>
    </row>
    <row r="2170" spans="1:25" x14ac:dyDescent="0.35">
      <c r="A2170">
        <v>2022</v>
      </c>
      <c r="B2170" t="s">
        <v>3626</v>
      </c>
      <c r="C2170" s="1">
        <v>44864</v>
      </c>
      <c r="D2170" t="s">
        <v>1809</v>
      </c>
      <c r="E2170" t="s">
        <v>2517</v>
      </c>
      <c r="F2170" t="s">
        <v>296</v>
      </c>
      <c r="G2170">
        <v>4</v>
      </c>
      <c r="H2170">
        <v>418900</v>
      </c>
      <c r="I2170">
        <v>303800</v>
      </c>
      <c r="J2170" t="s">
        <v>18</v>
      </c>
      <c r="K2170">
        <v>1675600</v>
      </c>
      <c r="L2170" t="s">
        <v>7207</v>
      </c>
      <c r="M2170" t="s">
        <v>7203</v>
      </c>
      <c r="N2170" s="1">
        <v>44848</v>
      </c>
      <c r="O2170" t="s">
        <v>296</v>
      </c>
      <c r="P2170" t="s">
        <v>7237</v>
      </c>
      <c r="Q2170" t="s">
        <v>7242</v>
      </c>
      <c r="R2170" t="s">
        <v>7240</v>
      </c>
      <c r="S2170">
        <v>288467</v>
      </c>
      <c r="T2170">
        <v>397801</v>
      </c>
      <c r="U2170">
        <v>0.27500000000000002</v>
      </c>
      <c r="V2170">
        <v>460400</v>
      </c>
      <c r="W2170">
        <v>1215200</v>
      </c>
      <c r="X2170">
        <v>2022</v>
      </c>
      <c r="Y2170">
        <v>2337462</v>
      </c>
    </row>
    <row r="2171" spans="1:25" x14ac:dyDescent="0.35">
      <c r="A2171">
        <v>2022</v>
      </c>
      <c r="B2171" t="s">
        <v>3695</v>
      </c>
      <c r="C2171" s="1">
        <v>44880</v>
      </c>
      <c r="D2171" t="s">
        <v>1962</v>
      </c>
      <c r="E2171" t="s">
        <v>16</v>
      </c>
      <c r="F2171" t="s">
        <v>296</v>
      </c>
      <c r="G2171">
        <v>2</v>
      </c>
      <c r="H2171">
        <v>431500</v>
      </c>
      <c r="I2171">
        <v>312900</v>
      </c>
      <c r="J2171" t="s">
        <v>14</v>
      </c>
      <c r="K2171">
        <v>863000</v>
      </c>
      <c r="L2171" t="s">
        <v>7208</v>
      </c>
      <c r="M2171" t="s">
        <v>7203</v>
      </c>
      <c r="N2171" s="1">
        <v>43990</v>
      </c>
      <c r="O2171" t="s">
        <v>296</v>
      </c>
      <c r="P2171" t="s">
        <v>7237</v>
      </c>
      <c r="Q2171" t="s">
        <v>7242</v>
      </c>
      <c r="R2171" t="s">
        <v>7240</v>
      </c>
      <c r="S2171">
        <v>288467</v>
      </c>
      <c r="T2171">
        <v>397801</v>
      </c>
      <c r="U2171">
        <v>0.27500000000000002</v>
      </c>
      <c r="V2171">
        <v>237200</v>
      </c>
      <c r="W2171">
        <v>625800</v>
      </c>
      <c r="X2171">
        <v>2022</v>
      </c>
      <c r="Y2171">
        <v>1203885</v>
      </c>
    </row>
    <row r="2172" spans="1:25" x14ac:dyDescent="0.35">
      <c r="A2172">
        <v>2022</v>
      </c>
      <c r="B2172" t="s">
        <v>2684</v>
      </c>
      <c r="C2172" s="1">
        <v>44647</v>
      </c>
      <c r="D2172" t="s">
        <v>578</v>
      </c>
      <c r="E2172" t="s">
        <v>770</v>
      </c>
      <c r="F2172" t="s">
        <v>117</v>
      </c>
      <c r="G2172">
        <v>2</v>
      </c>
      <c r="H2172">
        <v>558800</v>
      </c>
      <c r="I2172">
        <v>378600</v>
      </c>
      <c r="J2172" t="s">
        <v>18</v>
      </c>
      <c r="K2172">
        <v>1117600</v>
      </c>
      <c r="L2172" t="s">
        <v>7204</v>
      </c>
      <c r="M2172" t="s">
        <v>7203</v>
      </c>
      <c r="N2172" s="1">
        <v>44052</v>
      </c>
      <c r="O2172" t="s">
        <v>117</v>
      </c>
      <c r="P2172" t="s">
        <v>7221</v>
      </c>
      <c r="Q2172" t="s">
        <v>7226</v>
      </c>
      <c r="R2172" t="s">
        <v>7230</v>
      </c>
      <c r="S2172">
        <v>378202</v>
      </c>
      <c r="T2172">
        <v>558194</v>
      </c>
      <c r="U2172">
        <v>0.32200000000000001</v>
      </c>
      <c r="V2172">
        <v>360400</v>
      </c>
      <c r="W2172">
        <v>757200</v>
      </c>
      <c r="X2172">
        <v>2022</v>
      </c>
      <c r="Y2172">
        <v>1559052</v>
      </c>
    </row>
    <row r="2173" spans="1:25" x14ac:dyDescent="0.35">
      <c r="A2173">
        <v>2022</v>
      </c>
      <c r="B2173" t="s">
        <v>2822</v>
      </c>
      <c r="C2173" s="1">
        <v>44674</v>
      </c>
      <c r="D2173" t="s">
        <v>764</v>
      </c>
      <c r="E2173" t="s">
        <v>327</v>
      </c>
      <c r="F2173" t="s">
        <v>117</v>
      </c>
      <c r="G2173">
        <v>1</v>
      </c>
      <c r="H2173">
        <v>596500</v>
      </c>
      <c r="I2173">
        <v>404100</v>
      </c>
      <c r="J2173" t="s">
        <v>14</v>
      </c>
      <c r="K2173">
        <v>596500</v>
      </c>
      <c r="L2173" t="s">
        <v>7209</v>
      </c>
      <c r="M2173" t="s">
        <v>7203</v>
      </c>
      <c r="N2173" s="1">
        <v>44480</v>
      </c>
      <c r="O2173" t="s">
        <v>117</v>
      </c>
      <c r="P2173" t="s">
        <v>7221</v>
      </c>
      <c r="Q2173" t="s">
        <v>7226</v>
      </c>
      <c r="R2173" t="s">
        <v>7230</v>
      </c>
      <c r="S2173">
        <v>378202</v>
      </c>
      <c r="T2173">
        <v>558194</v>
      </c>
      <c r="U2173">
        <v>0.32200000000000001</v>
      </c>
      <c r="V2173">
        <v>192400</v>
      </c>
      <c r="W2173">
        <v>404100</v>
      </c>
      <c r="X2173">
        <v>2022</v>
      </c>
      <c r="Y2173">
        <v>832117.5</v>
      </c>
    </row>
    <row r="2174" spans="1:25" x14ac:dyDescent="0.35">
      <c r="A2174">
        <v>2022</v>
      </c>
      <c r="B2174" t="s">
        <v>2876</v>
      </c>
      <c r="C2174" s="1">
        <v>44685</v>
      </c>
      <c r="D2174" t="s">
        <v>931</v>
      </c>
      <c r="E2174" t="s">
        <v>87</v>
      </c>
      <c r="F2174" t="s">
        <v>117</v>
      </c>
      <c r="G2174">
        <v>2</v>
      </c>
      <c r="H2174">
        <v>624800</v>
      </c>
      <c r="I2174">
        <v>423300</v>
      </c>
      <c r="J2174" t="s">
        <v>14</v>
      </c>
      <c r="K2174">
        <v>1249600</v>
      </c>
      <c r="L2174" t="s">
        <v>7205</v>
      </c>
      <c r="M2174" t="s">
        <v>7206</v>
      </c>
      <c r="N2174" s="1">
        <v>43542</v>
      </c>
      <c r="O2174" t="s">
        <v>117</v>
      </c>
      <c r="P2174" t="s">
        <v>7221</v>
      </c>
      <c r="Q2174" t="s">
        <v>7226</v>
      </c>
      <c r="R2174" t="s">
        <v>7230</v>
      </c>
      <c r="S2174">
        <v>378202</v>
      </c>
      <c r="T2174">
        <v>558194</v>
      </c>
      <c r="U2174">
        <v>0.32200000000000001</v>
      </c>
      <c r="V2174">
        <v>403000</v>
      </c>
      <c r="W2174">
        <v>846600</v>
      </c>
      <c r="X2174">
        <v>2022</v>
      </c>
      <c r="Y2174">
        <v>1743192</v>
      </c>
    </row>
    <row r="2175" spans="1:25" x14ac:dyDescent="0.35">
      <c r="A2175">
        <v>2022</v>
      </c>
      <c r="B2175" t="s">
        <v>2919</v>
      </c>
      <c r="C2175" s="1">
        <v>44694</v>
      </c>
      <c r="D2175" t="s">
        <v>931</v>
      </c>
      <c r="E2175" t="s">
        <v>2572</v>
      </c>
      <c r="F2175" t="s">
        <v>117</v>
      </c>
      <c r="G2175">
        <v>3</v>
      </c>
      <c r="H2175">
        <v>542400</v>
      </c>
      <c r="I2175">
        <v>367500</v>
      </c>
      <c r="J2175" t="s">
        <v>18</v>
      </c>
      <c r="K2175">
        <v>1627200</v>
      </c>
      <c r="L2175" t="s">
        <v>7208</v>
      </c>
      <c r="M2175" t="s">
        <v>7203</v>
      </c>
      <c r="N2175" s="1">
        <v>44817</v>
      </c>
      <c r="O2175" t="s">
        <v>117</v>
      </c>
      <c r="P2175" t="s">
        <v>7221</v>
      </c>
      <c r="Q2175" t="s">
        <v>7226</v>
      </c>
      <c r="R2175" t="s">
        <v>7230</v>
      </c>
      <c r="S2175">
        <v>378202</v>
      </c>
      <c r="T2175">
        <v>558194</v>
      </c>
      <c r="U2175">
        <v>0.32200000000000001</v>
      </c>
      <c r="V2175">
        <v>524700</v>
      </c>
      <c r="W2175">
        <v>1102500</v>
      </c>
      <c r="X2175">
        <v>2022</v>
      </c>
      <c r="Y2175">
        <v>2269944</v>
      </c>
    </row>
    <row r="2176" spans="1:25" x14ac:dyDescent="0.35">
      <c r="A2176">
        <v>2022</v>
      </c>
      <c r="B2176" t="s">
        <v>3081</v>
      </c>
      <c r="C2176" s="1">
        <v>44730</v>
      </c>
      <c r="D2176" t="s">
        <v>1091</v>
      </c>
      <c r="E2176" t="s">
        <v>220</v>
      </c>
      <c r="F2176" t="s">
        <v>117</v>
      </c>
      <c r="G2176">
        <v>4</v>
      </c>
      <c r="H2176">
        <v>588400</v>
      </c>
      <c r="I2176">
        <v>398600</v>
      </c>
      <c r="J2176" t="s">
        <v>18</v>
      </c>
      <c r="K2176">
        <v>2353600</v>
      </c>
      <c r="L2176" t="s">
        <v>7204</v>
      </c>
      <c r="M2176" t="s">
        <v>7203</v>
      </c>
      <c r="N2176" s="1">
        <v>43826</v>
      </c>
      <c r="O2176" t="s">
        <v>117</v>
      </c>
      <c r="P2176" t="s">
        <v>7221</v>
      </c>
      <c r="Q2176" t="s">
        <v>7226</v>
      </c>
      <c r="R2176" t="s">
        <v>7230</v>
      </c>
      <c r="S2176">
        <v>378202</v>
      </c>
      <c r="T2176">
        <v>558194</v>
      </c>
      <c r="U2176">
        <v>0.32200000000000001</v>
      </c>
      <c r="V2176">
        <v>759200</v>
      </c>
      <c r="W2176">
        <v>1594400</v>
      </c>
      <c r="X2176">
        <v>2022</v>
      </c>
      <c r="Y2176">
        <v>3283272</v>
      </c>
    </row>
    <row r="2177" spans="1:25" x14ac:dyDescent="0.35">
      <c r="A2177">
        <v>2022</v>
      </c>
      <c r="B2177" t="s">
        <v>3139</v>
      </c>
      <c r="C2177" s="1">
        <v>44744</v>
      </c>
      <c r="D2177" t="s">
        <v>1277</v>
      </c>
      <c r="E2177" t="s">
        <v>312</v>
      </c>
      <c r="F2177" t="s">
        <v>117</v>
      </c>
      <c r="G2177">
        <v>2</v>
      </c>
      <c r="H2177">
        <v>573700</v>
      </c>
      <c r="I2177">
        <v>388700</v>
      </c>
      <c r="J2177" t="s">
        <v>18</v>
      </c>
      <c r="K2177">
        <v>1147400</v>
      </c>
      <c r="L2177" t="s">
        <v>7208</v>
      </c>
      <c r="M2177" t="s">
        <v>7206</v>
      </c>
      <c r="N2177" s="1">
        <v>44000</v>
      </c>
      <c r="O2177" t="s">
        <v>117</v>
      </c>
      <c r="P2177" t="s">
        <v>7221</v>
      </c>
      <c r="Q2177" t="s">
        <v>7226</v>
      </c>
      <c r="R2177" t="s">
        <v>7230</v>
      </c>
      <c r="S2177">
        <v>378202</v>
      </c>
      <c r="T2177">
        <v>558194</v>
      </c>
      <c r="U2177">
        <v>0.32200000000000001</v>
      </c>
      <c r="V2177">
        <v>370000</v>
      </c>
      <c r="W2177">
        <v>777400</v>
      </c>
      <c r="X2177">
        <v>2022</v>
      </c>
      <c r="Y2177">
        <v>1600623</v>
      </c>
    </row>
    <row r="2178" spans="1:25" x14ac:dyDescent="0.35">
      <c r="A2178">
        <v>2022</v>
      </c>
      <c r="B2178" t="s">
        <v>3189</v>
      </c>
      <c r="C2178" s="1">
        <v>44756</v>
      </c>
      <c r="D2178" t="s">
        <v>1277</v>
      </c>
      <c r="E2178" t="s">
        <v>85</v>
      </c>
      <c r="F2178" t="s">
        <v>117</v>
      </c>
      <c r="G2178">
        <v>2</v>
      </c>
      <c r="H2178">
        <v>563800</v>
      </c>
      <c r="I2178">
        <v>382000</v>
      </c>
      <c r="J2178" t="s">
        <v>18</v>
      </c>
      <c r="K2178">
        <v>1127600</v>
      </c>
      <c r="L2178" t="s">
        <v>7202</v>
      </c>
      <c r="M2178" t="s">
        <v>7206</v>
      </c>
      <c r="N2178" s="1">
        <v>43262</v>
      </c>
      <c r="O2178" t="s">
        <v>117</v>
      </c>
      <c r="P2178" t="s">
        <v>7221</v>
      </c>
      <c r="Q2178" t="s">
        <v>7226</v>
      </c>
      <c r="R2178" t="s">
        <v>7230</v>
      </c>
      <c r="S2178">
        <v>378202</v>
      </c>
      <c r="T2178">
        <v>558194</v>
      </c>
      <c r="U2178">
        <v>0.32200000000000001</v>
      </c>
      <c r="V2178">
        <v>363600</v>
      </c>
      <c r="W2178">
        <v>764000</v>
      </c>
      <c r="X2178">
        <v>2022</v>
      </c>
      <c r="Y2178">
        <v>1573002</v>
      </c>
    </row>
    <row r="2179" spans="1:25" x14ac:dyDescent="0.35">
      <c r="A2179">
        <v>2022</v>
      </c>
      <c r="B2179" t="s">
        <v>3235</v>
      </c>
      <c r="C2179" s="1">
        <v>44770</v>
      </c>
      <c r="D2179" t="s">
        <v>1277</v>
      </c>
      <c r="E2179" t="s">
        <v>378</v>
      </c>
      <c r="F2179" t="s">
        <v>117</v>
      </c>
      <c r="G2179">
        <v>3</v>
      </c>
      <c r="H2179">
        <v>628200</v>
      </c>
      <c r="I2179">
        <v>425600</v>
      </c>
      <c r="J2179" t="s">
        <v>14</v>
      </c>
      <c r="K2179">
        <v>1884600</v>
      </c>
      <c r="L2179" t="s">
        <v>7207</v>
      </c>
      <c r="M2179" t="s">
        <v>7203</v>
      </c>
      <c r="N2179" s="1">
        <v>43399</v>
      </c>
      <c r="O2179" t="s">
        <v>117</v>
      </c>
      <c r="P2179" t="s">
        <v>7221</v>
      </c>
      <c r="Q2179" t="s">
        <v>7226</v>
      </c>
      <c r="R2179" t="s">
        <v>7230</v>
      </c>
      <c r="S2179">
        <v>378202</v>
      </c>
      <c r="T2179">
        <v>558194</v>
      </c>
      <c r="U2179">
        <v>0.32200000000000001</v>
      </c>
      <c r="V2179">
        <v>607800</v>
      </c>
      <c r="W2179">
        <v>1276800</v>
      </c>
      <c r="X2179">
        <v>2022</v>
      </c>
      <c r="Y2179">
        <v>2629017</v>
      </c>
    </row>
    <row r="2180" spans="1:25" x14ac:dyDescent="0.35">
      <c r="A2180">
        <v>2022</v>
      </c>
      <c r="B2180" t="s">
        <v>3252</v>
      </c>
      <c r="C2180" s="1">
        <v>44773</v>
      </c>
      <c r="D2180" t="s">
        <v>1277</v>
      </c>
      <c r="E2180" t="s">
        <v>2344</v>
      </c>
      <c r="F2180" t="s">
        <v>117</v>
      </c>
      <c r="G2180">
        <v>4</v>
      </c>
      <c r="H2180">
        <v>608600</v>
      </c>
      <c r="I2180">
        <v>412400</v>
      </c>
      <c r="J2180" t="s">
        <v>14</v>
      </c>
      <c r="K2180">
        <v>2434400</v>
      </c>
      <c r="L2180" t="s">
        <v>7209</v>
      </c>
      <c r="M2180" t="s">
        <v>7203</v>
      </c>
      <c r="N2180" s="1">
        <v>44704</v>
      </c>
      <c r="O2180" t="s">
        <v>117</v>
      </c>
      <c r="P2180" t="s">
        <v>7221</v>
      </c>
      <c r="Q2180" t="s">
        <v>7226</v>
      </c>
      <c r="R2180" t="s">
        <v>7230</v>
      </c>
      <c r="S2180">
        <v>378202</v>
      </c>
      <c r="T2180">
        <v>558194</v>
      </c>
      <c r="U2180">
        <v>0.32200000000000001</v>
      </c>
      <c r="V2180">
        <v>784800</v>
      </c>
      <c r="W2180">
        <v>1649600</v>
      </c>
      <c r="X2180">
        <v>2022</v>
      </c>
      <c r="Y2180">
        <v>3395988</v>
      </c>
    </row>
    <row r="2181" spans="1:25" x14ac:dyDescent="0.35">
      <c r="A2181">
        <v>2022</v>
      </c>
      <c r="B2181" t="s">
        <v>3376</v>
      </c>
      <c r="C2181" s="1">
        <v>44800</v>
      </c>
      <c r="D2181" t="s">
        <v>1479</v>
      </c>
      <c r="E2181" t="s">
        <v>140</v>
      </c>
      <c r="F2181" t="s">
        <v>117</v>
      </c>
      <c r="G2181">
        <v>4</v>
      </c>
      <c r="H2181">
        <v>568200</v>
      </c>
      <c r="I2181">
        <v>385000</v>
      </c>
      <c r="J2181" t="s">
        <v>14</v>
      </c>
      <c r="K2181">
        <v>2272800</v>
      </c>
      <c r="L2181" t="s">
        <v>7208</v>
      </c>
      <c r="M2181" t="s">
        <v>7203</v>
      </c>
      <c r="N2181" s="1">
        <v>44032</v>
      </c>
      <c r="O2181" t="s">
        <v>117</v>
      </c>
      <c r="P2181" t="s">
        <v>7221</v>
      </c>
      <c r="Q2181" t="s">
        <v>7226</v>
      </c>
      <c r="R2181" t="s">
        <v>7230</v>
      </c>
      <c r="S2181">
        <v>378202</v>
      </c>
      <c r="T2181">
        <v>558194</v>
      </c>
      <c r="U2181">
        <v>0.32200000000000001</v>
      </c>
      <c r="V2181">
        <v>732800</v>
      </c>
      <c r="W2181">
        <v>1540000</v>
      </c>
      <c r="X2181">
        <v>2022</v>
      </c>
      <c r="Y2181">
        <v>3170556</v>
      </c>
    </row>
    <row r="2182" spans="1:25" x14ac:dyDescent="0.35">
      <c r="A2182">
        <v>2022</v>
      </c>
      <c r="B2182" t="s">
        <v>3727</v>
      </c>
      <c r="C2182" s="1">
        <v>44888</v>
      </c>
      <c r="D2182" t="s">
        <v>1962</v>
      </c>
      <c r="E2182" t="s">
        <v>26</v>
      </c>
      <c r="F2182" t="s">
        <v>117</v>
      </c>
      <c r="G2182">
        <v>4</v>
      </c>
      <c r="H2182">
        <v>603300</v>
      </c>
      <c r="I2182">
        <v>408800</v>
      </c>
      <c r="J2182" t="s">
        <v>14</v>
      </c>
      <c r="K2182">
        <v>2413200</v>
      </c>
      <c r="L2182" t="s">
        <v>7209</v>
      </c>
      <c r="M2182" t="s">
        <v>7203</v>
      </c>
      <c r="N2182" s="1">
        <v>43105</v>
      </c>
      <c r="O2182" t="s">
        <v>117</v>
      </c>
      <c r="P2182" t="s">
        <v>7221</v>
      </c>
      <c r="Q2182" t="s">
        <v>7226</v>
      </c>
      <c r="R2182" t="s">
        <v>7230</v>
      </c>
      <c r="S2182">
        <v>378202</v>
      </c>
      <c r="T2182">
        <v>558194</v>
      </c>
      <c r="U2182">
        <v>0.32200000000000001</v>
      </c>
      <c r="V2182">
        <v>778000</v>
      </c>
      <c r="W2182">
        <v>1635200</v>
      </c>
      <c r="X2182">
        <v>2022</v>
      </c>
      <c r="Y2182">
        <v>3366414</v>
      </c>
    </row>
    <row r="2183" spans="1:25" x14ac:dyDescent="0.35">
      <c r="A2183">
        <v>2022</v>
      </c>
      <c r="B2183" t="s">
        <v>3756</v>
      </c>
      <c r="C2183" s="1">
        <v>44893</v>
      </c>
      <c r="D2183" t="s">
        <v>1962</v>
      </c>
      <c r="E2183" t="s">
        <v>2526</v>
      </c>
      <c r="F2183" t="s">
        <v>117</v>
      </c>
      <c r="G2183">
        <v>3</v>
      </c>
      <c r="H2183">
        <v>560300</v>
      </c>
      <c r="I2183">
        <v>379600</v>
      </c>
      <c r="J2183" t="s">
        <v>14</v>
      </c>
      <c r="K2183">
        <v>1680900</v>
      </c>
      <c r="L2183" t="s">
        <v>7208</v>
      </c>
      <c r="M2183" t="s">
        <v>7203</v>
      </c>
      <c r="N2183" s="1">
        <v>44906</v>
      </c>
      <c r="O2183" t="s">
        <v>117</v>
      </c>
      <c r="P2183" t="s">
        <v>7221</v>
      </c>
      <c r="Q2183" t="s">
        <v>7226</v>
      </c>
      <c r="R2183" t="s">
        <v>7230</v>
      </c>
      <c r="S2183">
        <v>378202</v>
      </c>
      <c r="T2183">
        <v>558194</v>
      </c>
      <c r="U2183">
        <v>0.32200000000000001</v>
      </c>
      <c r="V2183">
        <v>542100</v>
      </c>
      <c r="W2183">
        <v>1138800</v>
      </c>
      <c r="X2183">
        <v>2022</v>
      </c>
      <c r="Y2183">
        <v>2344855.5</v>
      </c>
    </row>
    <row r="2184" spans="1:25" x14ac:dyDescent="0.35">
      <c r="A2184">
        <v>2022</v>
      </c>
      <c r="B2184" t="s">
        <v>2490</v>
      </c>
      <c r="C2184" s="1">
        <v>44604</v>
      </c>
      <c r="D2184" t="s">
        <v>375</v>
      </c>
      <c r="E2184" t="s">
        <v>212</v>
      </c>
      <c r="F2184" t="s">
        <v>158</v>
      </c>
      <c r="G2184">
        <v>1</v>
      </c>
      <c r="H2184">
        <v>210200</v>
      </c>
      <c r="I2184">
        <v>169300</v>
      </c>
      <c r="J2184" t="s">
        <v>14</v>
      </c>
      <c r="K2184">
        <v>210200</v>
      </c>
      <c r="L2184" t="s">
        <v>7207</v>
      </c>
      <c r="M2184" t="s">
        <v>7206</v>
      </c>
      <c r="N2184" s="1">
        <v>43600</v>
      </c>
      <c r="O2184" t="s">
        <v>158</v>
      </c>
      <c r="P2184" t="s">
        <v>7221</v>
      </c>
      <c r="Q2184" t="s">
        <v>7243</v>
      </c>
      <c r="R2184" t="s">
        <v>7230</v>
      </c>
      <c r="S2184">
        <v>162183</v>
      </c>
      <c r="T2184">
        <v>201313</v>
      </c>
      <c r="U2184">
        <v>0.19400000000000001</v>
      </c>
      <c r="V2184">
        <v>40900</v>
      </c>
      <c r="W2184">
        <v>169300</v>
      </c>
      <c r="X2184">
        <v>2022</v>
      </c>
      <c r="Y2184">
        <v>293229</v>
      </c>
    </row>
    <row r="2185" spans="1:25" x14ac:dyDescent="0.35">
      <c r="A2185">
        <v>2022</v>
      </c>
      <c r="B2185" t="s">
        <v>2532</v>
      </c>
      <c r="C2185" s="1">
        <v>44612</v>
      </c>
      <c r="D2185" t="s">
        <v>375</v>
      </c>
      <c r="E2185" t="s">
        <v>23</v>
      </c>
      <c r="F2185" t="s">
        <v>158</v>
      </c>
      <c r="G2185">
        <v>4</v>
      </c>
      <c r="H2185">
        <v>200500</v>
      </c>
      <c r="I2185">
        <v>161600</v>
      </c>
      <c r="J2185" t="s">
        <v>14</v>
      </c>
      <c r="K2185">
        <v>802000</v>
      </c>
      <c r="L2185" t="s">
        <v>7204</v>
      </c>
      <c r="M2185" t="s">
        <v>7206</v>
      </c>
      <c r="N2185" s="1">
        <v>44431</v>
      </c>
      <c r="O2185" t="s">
        <v>158</v>
      </c>
      <c r="P2185" t="s">
        <v>7221</v>
      </c>
      <c r="Q2185" t="s">
        <v>7243</v>
      </c>
      <c r="R2185" t="s">
        <v>7230</v>
      </c>
      <c r="S2185">
        <v>162183</v>
      </c>
      <c r="T2185">
        <v>201313</v>
      </c>
      <c r="U2185">
        <v>0.19400000000000001</v>
      </c>
      <c r="V2185">
        <v>155600</v>
      </c>
      <c r="W2185">
        <v>646400</v>
      </c>
      <c r="X2185">
        <v>2022</v>
      </c>
      <c r="Y2185">
        <v>1118790</v>
      </c>
    </row>
    <row r="2186" spans="1:25" x14ac:dyDescent="0.35">
      <c r="A2186">
        <v>2022</v>
      </c>
      <c r="B2186" t="s">
        <v>2593</v>
      </c>
      <c r="C2186" s="1">
        <v>44623</v>
      </c>
      <c r="D2186" t="s">
        <v>578</v>
      </c>
      <c r="E2186" t="s">
        <v>261</v>
      </c>
      <c r="F2186" t="s">
        <v>158</v>
      </c>
      <c r="G2186">
        <v>2</v>
      </c>
      <c r="H2186">
        <v>211000</v>
      </c>
      <c r="I2186">
        <v>170000</v>
      </c>
      <c r="J2186" t="s">
        <v>14</v>
      </c>
      <c r="K2186">
        <v>422000</v>
      </c>
      <c r="L2186" t="s">
        <v>7208</v>
      </c>
      <c r="M2186" t="s">
        <v>7206</v>
      </c>
      <c r="N2186" s="1">
        <v>44411</v>
      </c>
      <c r="O2186" t="s">
        <v>158</v>
      </c>
      <c r="P2186" t="s">
        <v>7221</v>
      </c>
      <c r="Q2186" t="s">
        <v>7243</v>
      </c>
      <c r="R2186" t="s">
        <v>7230</v>
      </c>
      <c r="S2186">
        <v>162183</v>
      </c>
      <c r="T2186">
        <v>201313</v>
      </c>
      <c r="U2186">
        <v>0.19400000000000001</v>
      </c>
      <c r="V2186">
        <v>82000</v>
      </c>
      <c r="W2186">
        <v>340000</v>
      </c>
      <c r="X2186">
        <v>2022</v>
      </c>
      <c r="Y2186">
        <v>588690</v>
      </c>
    </row>
    <row r="2187" spans="1:25" x14ac:dyDescent="0.35">
      <c r="A2187">
        <v>2022</v>
      </c>
      <c r="B2187" t="s">
        <v>2698</v>
      </c>
      <c r="C2187" s="1">
        <v>44650</v>
      </c>
      <c r="D2187" t="s">
        <v>578</v>
      </c>
      <c r="E2187" t="s">
        <v>2429</v>
      </c>
      <c r="F2187" t="s">
        <v>158</v>
      </c>
      <c r="G2187">
        <v>2</v>
      </c>
      <c r="H2187">
        <v>189100</v>
      </c>
      <c r="I2187">
        <v>152400</v>
      </c>
      <c r="J2187" t="s">
        <v>18</v>
      </c>
      <c r="K2187">
        <v>378200</v>
      </c>
      <c r="L2187" t="s">
        <v>7202</v>
      </c>
      <c r="M2187" t="s">
        <v>7203</v>
      </c>
      <c r="N2187" s="1">
        <v>44888</v>
      </c>
      <c r="O2187" t="s">
        <v>158</v>
      </c>
      <c r="P2187" t="s">
        <v>7221</v>
      </c>
      <c r="Q2187" t="s">
        <v>7243</v>
      </c>
      <c r="R2187" t="s">
        <v>7230</v>
      </c>
      <c r="S2187">
        <v>162183</v>
      </c>
      <c r="T2187">
        <v>201313</v>
      </c>
      <c r="U2187">
        <v>0.19400000000000001</v>
      </c>
      <c r="V2187">
        <v>73400</v>
      </c>
      <c r="W2187">
        <v>304800</v>
      </c>
      <c r="X2187">
        <v>2022</v>
      </c>
      <c r="Y2187">
        <v>527589</v>
      </c>
    </row>
    <row r="2188" spans="1:25" x14ac:dyDescent="0.35">
      <c r="A2188">
        <v>2022</v>
      </c>
      <c r="B2188" t="s">
        <v>2811</v>
      </c>
      <c r="C2188" s="1">
        <v>44672</v>
      </c>
      <c r="D2188" t="s">
        <v>764</v>
      </c>
      <c r="E2188" t="s">
        <v>23</v>
      </c>
      <c r="F2188" t="s">
        <v>158</v>
      </c>
      <c r="G2188">
        <v>4</v>
      </c>
      <c r="H2188">
        <v>225000</v>
      </c>
      <c r="I2188">
        <v>181300</v>
      </c>
      <c r="J2188" t="s">
        <v>14</v>
      </c>
      <c r="K2188">
        <v>900000</v>
      </c>
      <c r="L2188" t="s">
        <v>7204</v>
      </c>
      <c r="M2188" t="s">
        <v>7206</v>
      </c>
      <c r="N2188" s="1">
        <v>44431</v>
      </c>
      <c r="O2188" t="s">
        <v>158</v>
      </c>
      <c r="P2188" t="s">
        <v>7221</v>
      </c>
      <c r="Q2188" t="s">
        <v>7243</v>
      </c>
      <c r="R2188" t="s">
        <v>7230</v>
      </c>
      <c r="S2188">
        <v>162183</v>
      </c>
      <c r="T2188">
        <v>201313</v>
      </c>
      <c r="U2188">
        <v>0.19400000000000001</v>
      </c>
      <c r="V2188">
        <v>174800</v>
      </c>
      <c r="W2188">
        <v>725200</v>
      </c>
      <c r="X2188">
        <v>2022</v>
      </c>
      <c r="Y2188">
        <v>1255500</v>
      </c>
    </row>
    <row r="2189" spans="1:25" x14ac:dyDescent="0.35">
      <c r="A2189">
        <v>2022</v>
      </c>
      <c r="B2189" t="s">
        <v>2813</v>
      </c>
      <c r="C2189" s="1">
        <v>44672</v>
      </c>
      <c r="D2189" t="s">
        <v>764</v>
      </c>
      <c r="E2189" t="s">
        <v>268</v>
      </c>
      <c r="F2189" t="s">
        <v>158</v>
      </c>
      <c r="G2189">
        <v>3</v>
      </c>
      <c r="H2189">
        <v>192900</v>
      </c>
      <c r="I2189">
        <v>155400</v>
      </c>
      <c r="J2189" t="s">
        <v>14</v>
      </c>
      <c r="K2189">
        <v>578700</v>
      </c>
      <c r="L2189" t="s">
        <v>7204</v>
      </c>
      <c r="M2189" t="s">
        <v>7206</v>
      </c>
      <c r="N2189" s="1">
        <v>43409</v>
      </c>
      <c r="O2189" t="s">
        <v>158</v>
      </c>
      <c r="P2189" t="s">
        <v>7221</v>
      </c>
      <c r="Q2189" t="s">
        <v>7243</v>
      </c>
      <c r="R2189" t="s">
        <v>7230</v>
      </c>
      <c r="S2189">
        <v>162183</v>
      </c>
      <c r="T2189">
        <v>201313</v>
      </c>
      <c r="U2189">
        <v>0.19400000000000001</v>
      </c>
      <c r="V2189">
        <v>112500</v>
      </c>
      <c r="W2189">
        <v>466200</v>
      </c>
      <c r="X2189">
        <v>2022</v>
      </c>
      <c r="Y2189">
        <v>807286.5</v>
      </c>
    </row>
    <row r="2190" spans="1:25" x14ac:dyDescent="0.35">
      <c r="A2190">
        <v>2022</v>
      </c>
      <c r="B2190" t="s">
        <v>2925</v>
      </c>
      <c r="C2190" s="1">
        <v>44695</v>
      </c>
      <c r="D2190" t="s">
        <v>931</v>
      </c>
      <c r="E2190" t="s">
        <v>301</v>
      </c>
      <c r="F2190" t="s">
        <v>158</v>
      </c>
      <c r="G2190">
        <v>5</v>
      </c>
      <c r="H2190">
        <v>195000</v>
      </c>
      <c r="I2190">
        <v>157100</v>
      </c>
      <c r="J2190" t="s">
        <v>18</v>
      </c>
      <c r="K2190">
        <v>975000</v>
      </c>
      <c r="L2190" t="s">
        <v>7204</v>
      </c>
      <c r="M2190" t="s">
        <v>7203</v>
      </c>
      <c r="N2190" s="1">
        <v>43666</v>
      </c>
      <c r="O2190" t="s">
        <v>158</v>
      </c>
      <c r="P2190" t="s">
        <v>7221</v>
      </c>
      <c r="Q2190" t="s">
        <v>7243</v>
      </c>
      <c r="R2190" t="s">
        <v>7230</v>
      </c>
      <c r="S2190">
        <v>162183</v>
      </c>
      <c r="T2190">
        <v>201313</v>
      </c>
      <c r="U2190">
        <v>0.19400000000000001</v>
      </c>
      <c r="V2190">
        <v>189500</v>
      </c>
      <c r="W2190">
        <v>785500</v>
      </c>
      <c r="X2190">
        <v>2022</v>
      </c>
      <c r="Y2190">
        <v>1360125</v>
      </c>
    </row>
    <row r="2191" spans="1:25" x14ac:dyDescent="0.35">
      <c r="A2191">
        <v>2022</v>
      </c>
      <c r="B2191" t="s">
        <v>3004</v>
      </c>
      <c r="C2191" s="1">
        <v>44714</v>
      </c>
      <c r="D2191" t="s">
        <v>1091</v>
      </c>
      <c r="E2191" t="s">
        <v>2371</v>
      </c>
      <c r="F2191" t="s">
        <v>158</v>
      </c>
      <c r="G2191">
        <v>4</v>
      </c>
      <c r="H2191">
        <v>225400</v>
      </c>
      <c r="I2191">
        <v>181600</v>
      </c>
      <c r="J2191" t="s">
        <v>18</v>
      </c>
      <c r="K2191">
        <v>901600</v>
      </c>
      <c r="L2191" t="s">
        <v>7204</v>
      </c>
      <c r="M2191" t="s">
        <v>7203</v>
      </c>
      <c r="N2191" s="1">
        <v>44792</v>
      </c>
      <c r="O2191" t="s">
        <v>158</v>
      </c>
      <c r="P2191" t="s">
        <v>7221</v>
      </c>
      <c r="Q2191" t="s">
        <v>7243</v>
      </c>
      <c r="R2191" t="s">
        <v>7230</v>
      </c>
      <c r="S2191">
        <v>162183</v>
      </c>
      <c r="T2191">
        <v>201313</v>
      </c>
      <c r="U2191">
        <v>0.19400000000000001</v>
      </c>
      <c r="V2191">
        <v>175200</v>
      </c>
      <c r="W2191">
        <v>726400</v>
      </c>
      <c r="X2191">
        <v>2022</v>
      </c>
      <c r="Y2191">
        <v>1257732</v>
      </c>
    </row>
    <row r="2192" spans="1:25" x14ac:dyDescent="0.35">
      <c r="A2192">
        <v>2022</v>
      </c>
      <c r="B2192" t="s">
        <v>3129</v>
      </c>
      <c r="C2192" s="1">
        <v>44741</v>
      </c>
      <c r="D2192" t="s">
        <v>1091</v>
      </c>
      <c r="E2192" t="s">
        <v>114</v>
      </c>
      <c r="F2192" t="s">
        <v>158</v>
      </c>
      <c r="G2192">
        <v>2</v>
      </c>
      <c r="H2192">
        <v>198200</v>
      </c>
      <c r="I2192">
        <v>159600</v>
      </c>
      <c r="J2192" t="s">
        <v>14</v>
      </c>
      <c r="K2192">
        <v>396400</v>
      </c>
      <c r="L2192" t="s">
        <v>7209</v>
      </c>
      <c r="M2192" t="s">
        <v>7203</v>
      </c>
      <c r="N2192" s="1">
        <v>43509</v>
      </c>
      <c r="O2192" t="s">
        <v>158</v>
      </c>
      <c r="P2192" t="s">
        <v>7221</v>
      </c>
      <c r="Q2192" t="s">
        <v>7243</v>
      </c>
      <c r="R2192" t="s">
        <v>7230</v>
      </c>
      <c r="S2192">
        <v>162183</v>
      </c>
      <c r="T2192">
        <v>201313</v>
      </c>
      <c r="U2192">
        <v>0.19400000000000001</v>
      </c>
      <c r="V2192">
        <v>77200</v>
      </c>
      <c r="W2192">
        <v>319200</v>
      </c>
      <c r="X2192">
        <v>2022</v>
      </c>
      <c r="Y2192">
        <v>552978</v>
      </c>
    </row>
    <row r="2193" spans="1:25" x14ac:dyDescent="0.35">
      <c r="A2193">
        <v>2022</v>
      </c>
      <c r="B2193" t="s">
        <v>3147</v>
      </c>
      <c r="C2193" s="1">
        <v>44747</v>
      </c>
      <c r="D2193" t="s">
        <v>1277</v>
      </c>
      <c r="E2193" t="s">
        <v>143</v>
      </c>
      <c r="F2193" t="s">
        <v>158</v>
      </c>
      <c r="G2193">
        <v>3</v>
      </c>
      <c r="H2193">
        <v>214100</v>
      </c>
      <c r="I2193">
        <v>172500</v>
      </c>
      <c r="J2193" t="s">
        <v>14</v>
      </c>
      <c r="K2193">
        <v>642300</v>
      </c>
      <c r="L2193" t="s">
        <v>7204</v>
      </c>
      <c r="M2193" t="s">
        <v>7203</v>
      </c>
      <c r="N2193" s="1">
        <v>43397</v>
      </c>
      <c r="O2193" t="s">
        <v>158</v>
      </c>
      <c r="P2193" t="s">
        <v>7221</v>
      </c>
      <c r="Q2193" t="s">
        <v>7243</v>
      </c>
      <c r="R2193" t="s">
        <v>7230</v>
      </c>
      <c r="S2193">
        <v>162183</v>
      </c>
      <c r="T2193">
        <v>201313</v>
      </c>
      <c r="U2193">
        <v>0.19400000000000001</v>
      </c>
      <c r="V2193">
        <v>124800</v>
      </c>
      <c r="W2193">
        <v>517500</v>
      </c>
      <c r="X2193">
        <v>2022</v>
      </c>
      <c r="Y2193">
        <v>896008.5</v>
      </c>
    </row>
    <row r="2194" spans="1:25" x14ac:dyDescent="0.35">
      <c r="A2194">
        <v>2022</v>
      </c>
      <c r="B2194" t="s">
        <v>3179</v>
      </c>
      <c r="C2194" s="1">
        <v>44755</v>
      </c>
      <c r="D2194" t="s">
        <v>1277</v>
      </c>
      <c r="E2194" t="s">
        <v>689</v>
      </c>
      <c r="F2194" t="s">
        <v>158</v>
      </c>
      <c r="G2194">
        <v>3</v>
      </c>
      <c r="H2194">
        <v>207000</v>
      </c>
      <c r="I2194">
        <v>166700</v>
      </c>
      <c r="J2194" t="s">
        <v>14</v>
      </c>
      <c r="K2194">
        <v>621000</v>
      </c>
      <c r="L2194" t="s">
        <v>7208</v>
      </c>
      <c r="M2194" t="s">
        <v>7206</v>
      </c>
      <c r="N2194" s="1">
        <v>44290</v>
      </c>
      <c r="O2194" t="s">
        <v>158</v>
      </c>
      <c r="P2194" t="s">
        <v>7221</v>
      </c>
      <c r="Q2194" t="s">
        <v>7243</v>
      </c>
      <c r="R2194" t="s">
        <v>7230</v>
      </c>
      <c r="S2194">
        <v>162183</v>
      </c>
      <c r="T2194">
        <v>201313</v>
      </c>
      <c r="U2194">
        <v>0.19400000000000001</v>
      </c>
      <c r="V2194">
        <v>120900</v>
      </c>
      <c r="W2194">
        <v>500100</v>
      </c>
      <c r="X2194">
        <v>2022</v>
      </c>
      <c r="Y2194">
        <v>866295</v>
      </c>
    </row>
    <row r="2195" spans="1:25" x14ac:dyDescent="0.35">
      <c r="A2195">
        <v>2022</v>
      </c>
      <c r="B2195" t="s">
        <v>3379</v>
      </c>
      <c r="C2195" s="1">
        <v>44801</v>
      </c>
      <c r="D2195" t="s">
        <v>1479</v>
      </c>
      <c r="E2195" t="s">
        <v>56</v>
      </c>
      <c r="F2195" t="s">
        <v>158</v>
      </c>
      <c r="G2195">
        <v>3</v>
      </c>
      <c r="H2195">
        <v>208800</v>
      </c>
      <c r="I2195">
        <v>168300</v>
      </c>
      <c r="J2195" t="s">
        <v>14</v>
      </c>
      <c r="K2195">
        <v>626400</v>
      </c>
      <c r="L2195" t="s">
        <v>7209</v>
      </c>
      <c r="M2195" t="s">
        <v>7203</v>
      </c>
      <c r="N2195" s="1">
        <v>44095</v>
      </c>
      <c r="O2195" t="s">
        <v>158</v>
      </c>
      <c r="P2195" t="s">
        <v>7221</v>
      </c>
      <c r="Q2195" t="s">
        <v>7243</v>
      </c>
      <c r="R2195" t="s">
        <v>7230</v>
      </c>
      <c r="S2195">
        <v>162183</v>
      </c>
      <c r="T2195">
        <v>201313</v>
      </c>
      <c r="U2195">
        <v>0.19400000000000001</v>
      </c>
      <c r="V2195">
        <v>121500</v>
      </c>
      <c r="W2195">
        <v>504900</v>
      </c>
      <c r="X2195">
        <v>2022</v>
      </c>
      <c r="Y2195">
        <v>873828</v>
      </c>
    </row>
    <row r="2196" spans="1:25" x14ac:dyDescent="0.35">
      <c r="A2196">
        <v>2022</v>
      </c>
      <c r="B2196" t="s">
        <v>3386</v>
      </c>
      <c r="C2196" s="1">
        <v>44803</v>
      </c>
      <c r="D2196" t="s">
        <v>1479</v>
      </c>
      <c r="E2196" t="s">
        <v>232</v>
      </c>
      <c r="F2196" t="s">
        <v>158</v>
      </c>
      <c r="G2196">
        <v>2</v>
      </c>
      <c r="H2196">
        <v>208600</v>
      </c>
      <c r="I2196">
        <v>168000</v>
      </c>
      <c r="J2196" t="s">
        <v>14</v>
      </c>
      <c r="K2196">
        <v>417200</v>
      </c>
      <c r="L2196" t="s">
        <v>7204</v>
      </c>
      <c r="M2196" t="s">
        <v>7203</v>
      </c>
      <c r="N2196" s="1">
        <v>44016</v>
      </c>
      <c r="O2196" t="s">
        <v>158</v>
      </c>
      <c r="P2196" t="s">
        <v>7221</v>
      </c>
      <c r="Q2196" t="s">
        <v>7243</v>
      </c>
      <c r="R2196" t="s">
        <v>7230</v>
      </c>
      <c r="S2196">
        <v>162183</v>
      </c>
      <c r="T2196">
        <v>201313</v>
      </c>
      <c r="U2196">
        <v>0.19400000000000001</v>
      </c>
      <c r="V2196">
        <v>81200</v>
      </c>
      <c r="W2196">
        <v>336000</v>
      </c>
      <c r="X2196">
        <v>2022</v>
      </c>
      <c r="Y2196">
        <v>581994</v>
      </c>
    </row>
    <row r="2197" spans="1:25" x14ac:dyDescent="0.35">
      <c r="A2197">
        <v>2022</v>
      </c>
      <c r="B2197" t="s">
        <v>3441</v>
      </c>
      <c r="C2197" s="1">
        <v>44817</v>
      </c>
      <c r="D2197" t="s">
        <v>1641</v>
      </c>
      <c r="E2197" t="s">
        <v>2315</v>
      </c>
      <c r="F2197" t="s">
        <v>158</v>
      </c>
      <c r="G2197">
        <v>2</v>
      </c>
      <c r="H2197">
        <v>211700</v>
      </c>
      <c r="I2197">
        <v>170500</v>
      </c>
      <c r="J2197" t="s">
        <v>18</v>
      </c>
      <c r="K2197">
        <v>423400</v>
      </c>
      <c r="L2197" t="s">
        <v>7211</v>
      </c>
      <c r="M2197" t="s">
        <v>7203</v>
      </c>
      <c r="N2197" s="1">
        <v>44789</v>
      </c>
      <c r="O2197" t="s">
        <v>158</v>
      </c>
      <c r="P2197" t="s">
        <v>7221</v>
      </c>
      <c r="Q2197" t="s">
        <v>7243</v>
      </c>
      <c r="R2197" t="s">
        <v>7230</v>
      </c>
      <c r="S2197">
        <v>162183</v>
      </c>
      <c r="T2197">
        <v>201313</v>
      </c>
      <c r="U2197">
        <v>0.19400000000000001</v>
      </c>
      <c r="V2197">
        <v>82400</v>
      </c>
      <c r="W2197">
        <v>341000</v>
      </c>
      <c r="X2197">
        <v>2022</v>
      </c>
      <c r="Y2197">
        <v>590643</v>
      </c>
    </row>
    <row r="2198" spans="1:25" x14ac:dyDescent="0.35">
      <c r="A2198">
        <v>2022</v>
      </c>
      <c r="B2198" t="s">
        <v>3665</v>
      </c>
      <c r="C2198" s="1">
        <v>44874</v>
      </c>
      <c r="D2198" t="s">
        <v>1962</v>
      </c>
      <c r="E2198" t="s">
        <v>2941</v>
      </c>
      <c r="F2198" t="s">
        <v>158</v>
      </c>
      <c r="G2198">
        <v>4</v>
      </c>
      <c r="H2198">
        <v>199900</v>
      </c>
      <c r="I2198">
        <v>161000</v>
      </c>
      <c r="J2198" t="s">
        <v>18</v>
      </c>
      <c r="K2198">
        <v>799600</v>
      </c>
      <c r="L2198" t="s">
        <v>7208</v>
      </c>
      <c r="M2198" t="s">
        <v>7203</v>
      </c>
      <c r="N2198" s="1">
        <v>44614</v>
      </c>
      <c r="O2198" t="s">
        <v>158</v>
      </c>
      <c r="P2198" t="s">
        <v>7221</v>
      </c>
      <c r="Q2198" t="s">
        <v>7243</v>
      </c>
      <c r="R2198" t="s">
        <v>7230</v>
      </c>
      <c r="S2198">
        <v>162183</v>
      </c>
      <c r="T2198">
        <v>201313</v>
      </c>
      <c r="U2198">
        <v>0.19400000000000001</v>
      </c>
      <c r="V2198">
        <v>155600</v>
      </c>
      <c r="W2198">
        <v>644000</v>
      </c>
      <c r="X2198">
        <v>2022</v>
      </c>
      <c r="Y2198">
        <v>1115442</v>
      </c>
    </row>
    <row r="2199" spans="1:25" x14ac:dyDescent="0.35">
      <c r="A2199">
        <v>2022</v>
      </c>
      <c r="B2199" t="s">
        <v>3720</v>
      </c>
      <c r="C2199" s="1">
        <v>44886</v>
      </c>
      <c r="D2199" t="s">
        <v>1962</v>
      </c>
      <c r="E2199" t="s">
        <v>514</v>
      </c>
      <c r="F2199" t="s">
        <v>158</v>
      </c>
      <c r="G2199">
        <v>5</v>
      </c>
      <c r="H2199">
        <v>197300</v>
      </c>
      <c r="I2199">
        <v>158900</v>
      </c>
      <c r="J2199" t="s">
        <v>18</v>
      </c>
      <c r="K2199">
        <v>986500</v>
      </c>
      <c r="L2199" t="s">
        <v>7205</v>
      </c>
      <c r="M2199" t="s">
        <v>7203</v>
      </c>
      <c r="N2199" s="1">
        <v>43532</v>
      </c>
      <c r="O2199" t="s">
        <v>158</v>
      </c>
      <c r="P2199" t="s">
        <v>7221</v>
      </c>
      <c r="Q2199" t="s">
        <v>7243</v>
      </c>
      <c r="R2199" t="s">
        <v>7230</v>
      </c>
      <c r="S2199">
        <v>162183</v>
      </c>
      <c r="T2199">
        <v>201313</v>
      </c>
      <c r="U2199">
        <v>0.19400000000000001</v>
      </c>
      <c r="V2199">
        <v>192000</v>
      </c>
      <c r="W2199">
        <v>794500</v>
      </c>
      <c r="X2199">
        <v>2022</v>
      </c>
      <c r="Y2199">
        <v>1376167.5</v>
      </c>
    </row>
    <row r="2200" spans="1:25" x14ac:dyDescent="0.35">
      <c r="A2200">
        <v>2022</v>
      </c>
      <c r="B2200" t="s">
        <v>2365</v>
      </c>
      <c r="C2200" s="1">
        <v>44574</v>
      </c>
      <c r="D2200" t="s">
        <v>11</v>
      </c>
      <c r="E2200" t="s">
        <v>2366</v>
      </c>
      <c r="F2200" t="s">
        <v>570</v>
      </c>
      <c r="G2200">
        <v>1</v>
      </c>
      <c r="H2200">
        <v>486100</v>
      </c>
      <c r="I2200">
        <v>316900</v>
      </c>
      <c r="J2200" t="s">
        <v>14</v>
      </c>
      <c r="K2200">
        <v>486100</v>
      </c>
      <c r="L2200" t="s">
        <v>7207</v>
      </c>
      <c r="M2200" t="s">
        <v>7203</v>
      </c>
      <c r="N2200" s="1">
        <v>44914</v>
      </c>
      <c r="O2200" t="s">
        <v>570</v>
      </c>
      <c r="P2200" t="s">
        <v>7237</v>
      </c>
      <c r="Q2200" t="s">
        <v>7242</v>
      </c>
      <c r="R2200" t="s">
        <v>7225</v>
      </c>
      <c r="S2200">
        <v>331869</v>
      </c>
      <c r="T2200">
        <v>509101</v>
      </c>
      <c r="U2200">
        <v>0.34799999999999998</v>
      </c>
      <c r="V2200">
        <v>169200</v>
      </c>
      <c r="W2200">
        <v>316900</v>
      </c>
      <c r="X2200">
        <v>2022</v>
      </c>
      <c r="Y2200">
        <v>678109.5</v>
      </c>
    </row>
    <row r="2201" spans="1:25" x14ac:dyDescent="0.35">
      <c r="A2201">
        <v>2022</v>
      </c>
      <c r="B2201" t="s">
        <v>3348</v>
      </c>
      <c r="C2201" s="1">
        <v>44794</v>
      </c>
      <c r="D2201" t="s">
        <v>1479</v>
      </c>
      <c r="E2201" t="s">
        <v>190</v>
      </c>
      <c r="F2201" t="s">
        <v>570</v>
      </c>
      <c r="G2201">
        <v>1</v>
      </c>
      <c r="H2201">
        <v>508600</v>
      </c>
      <c r="I2201">
        <v>331500</v>
      </c>
      <c r="J2201" t="s">
        <v>18</v>
      </c>
      <c r="K2201">
        <v>508600</v>
      </c>
      <c r="L2201" t="s">
        <v>7209</v>
      </c>
      <c r="M2201" t="s">
        <v>7206</v>
      </c>
      <c r="N2201" s="1">
        <v>43324</v>
      </c>
      <c r="O2201" t="s">
        <v>570</v>
      </c>
      <c r="P2201" t="s">
        <v>7237</v>
      </c>
      <c r="Q2201" t="s">
        <v>7242</v>
      </c>
      <c r="R2201" t="s">
        <v>7225</v>
      </c>
      <c r="S2201">
        <v>331869</v>
      </c>
      <c r="T2201">
        <v>509101</v>
      </c>
      <c r="U2201">
        <v>0.34799999999999998</v>
      </c>
      <c r="V2201">
        <v>177100</v>
      </c>
      <c r="W2201">
        <v>331500</v>
      </c>
      <c r="X2201">
        <v>2022</v>
      </c>
      <c r="Y2201">
        <v>709497</v>
      </c>
    </row>
    <row r="2202" spans="1:25" x14ac:dyDescent="0.35">
      <c r="A2202">
        <v>2022</v>
      </c>
      <c r="B2202" t="s">
        <v>3691</v>
      </c>
      <c r="C2202" s="1">
        <v>44879</v>
      </c>
      <c r="D2202" t="s">
        <v>1962</v>
      </c>
      <c r="E2202" t="s">
        <v>252</v>
      </c>
      <c r="F2202" t="s">
        <v>570</v>
      </c>
      <c r="G2202">
        <v>2</v>
      </c>
      <c r="H2202">
        <v>487700</v>
      </c>
      <c r="I2202">
        <v>317900</v>
      </c>
      <c r="J2202" t="s">
        <v>14</v>
      </c>
      <c r="K2202">
        <v>975400</v>
      </c>
      <c r="L2202" t="s">
        <v>7204</v>
      </c>
      <c r="M2202" t="s">
        <v>7203</v>
      </c>
      <c r="N2202" s="1">
        <v>43239</v>
      </c>
      <c r="O2202" t="s">
        <v>570</v>
      </c>
      <c r="P2202" t="s">
        <v>7237</v>
      </c>
      <c r="Q2202" t="s">
        <v>7242</v>
      </c>
      <c r="R2202" t="s">
        <v>7225</v>
      </c>
      <c r="S2202">
        <v>331869</v>
      </c>
      <c r="T2202">
        <v>509101</v>
      </c>
      <c r="U2202">
        <v>0.34799999999999998</v>
      </c>
      <c r="V2202">
        <v>339600</v>
      </c>
      <c r="W2202">
        <v>635800</v>
      </c>
      <c r="X2202">
        <v>2022</v>
      </c>
      <c r="Y2202">
        <v>1360683</v>
      </c>
    </row>
    <row r="2203" spans="1:25" x14ac:dyDescent="0.35">
      <c r="A2203">
        <v>2022</v>
      </c>
      <c r="B2203" t="s">
        <v>3735</v>
      </c>
      <c r="C2203" s="1">
        <v>44890</v>
      </c>
      <c r="D2203" t="s">
        <v>1962</v>
      </c>
      <c r="E2203" t="s">
        <v>2347</v>
      </c>
      <c r="F2203" t="s">
        <v>570</v>
      </c>
      <c r="G2203">
        <v>1</v>
      </c>
      <c r="H2203">
        <v>518500</v>
      </c>
      <c r="I2203">
        <v>338000</v>
      </c>
      <c r="J2203" t="s">
        <v>18</v>
      </c>
      <c r="K2203">
        <v>518500</v>
      </c>
      <c r="L2203" t="s">
        <v>7209</v>
      </c>
      <c r="M2203" t="s">
        <v>7206</v>
      </c>
      <c r="N2203" s="1">
        <v>44881</v>
      </c>
      <c r="O2203" t="s">
        <v>570</v>
      </c>
      <c r="P2203" t="s">
        <v>7237</v>
      </c>
      <c r="Q2203" t="s">
        <v>7242</v>
      </c>
      <c r="R2203" t="s">
        <v>7225</v>
      </c>
      <c r="S2203">
        <v>331869</v>
      </c>
      <c r="T2203">
        <v>509101</v>
      </c>
      <c r="U2203">
        <v>0.34799999999999998</v>
      </c>
      <c r="V2203">
        <v>180500</v>
      </c>
      <c r="W2203">
        <v>338000</v>
      </c>
      <c r="X2203">
        <v>2022</v>
      </c>
      <c r="Y2203">
        <v>723307.5</v>
      </c>
    </row>
    <row r="2204" spans="1:25" x14ac:dyDescent="0.35">
      <c r="A2204">
        <v>2022</v>
      </c>
      <c r="B2204" t="s">
        <v>2338</v>
      </c>
      <c r="C2204" s="1">
        <v>44570</v>
      </c>
      <c r="D2204" t="s">
        <v>11</v>
      </c>
      <c r="E2204" t="s">
        <v>2339</v>
      </c>
      <c r="F2204" t="s">
        <v>273</v>
      </c>
      <c r="G2204">
        <v>1</v>
      </c>
      <c r="H2204">
        <v>4032500</v>
      </c>
      <c r="I2204">
        <v>2720800</v>
      </c>
      <c r="J2204" t="s">
        <v>14</v>
      </c>
      <c r="K2204">
        <v>4032500</v>
      </c>
      <c r="L2204" t="s">
        <v>7204</v>
      </c>
      <c r="M2204" t="s">
        <v>7203</v>
      </c>
      <c r="N2204" s="1">
        <v>44749</v>
      </c>
      <c r="O2204" t="s">
        <v>273</v>
      </c>
      <c r="P2204" t="s">
        <v>7231</v>
      </c>
      <c r="Q2204" t="s">
        <v>7232</v>
      </c>
      <c r="R2204" t="s">
        <v>7240</v>
      </c>
      <c r="S2204">
        <v>2682320</v>
      </c>
      <c r="T2204">
        <v>3975495</v>
      </c>
      <c r="U2204">
        <v>0.32500000000000001</v>
      </c>
      <c r="V2204">
        <v>1311700</v>
      </c>
      <c r="W2204">
        <v>2720800</v>
      </c>
      <c r="X2204">
        <v>2022</v>
      </c>
      <c r="Y2204">
        <v>5625337.5</v>
      </c>
    </row>
    <row r="2205" spans="1:25" x14ac:dyDescent="0.35">
      <c r="A2205">
        <v>2022</v>
      </c>
      <c r="B2205" t="s">
        <v>3088</v>
      </c>
      <c r="C2205" s="1">
        <v>44731</v>
      </c>
      <c r="D2205" t="s">
        <v>1091</v>
      </c>
      <c r="E2205" t="s">
        <v>90</v>
      </c>
      <c r="F2205" t="s">
        <v>273</v>
      </c>
      <c r="G2205">
        <v>5</v>
      </c>
      <c r="H2205">
        <v>4039300</v>
      </c>
      <c r="I2205">
        <v>2725300</v>
      </c>
      <c r="J2205" t="s">
        <v>18</v>
      </c>
      <c r="K2205">
        <v>20196500</v>
      </c>
      <c r="L2205" t="s">
        <v>7209</v>
      </c>
      <c r="M2205" t="s">
        <v>7206</v>
      </c>
      <c r="N2205" s="1">
        <v>43537</v>
      </c>
      <c r="O2205" t="s">
        <v>273</v>
      </c>
      <c r="P2205" t="s">
        <v>7231</v>
      </c>
      <c r="Q2205" t="s">
        <v>7232</v>
      </c>
      <c r="R2205" t="s">
        <v>7240</v>
      </c>
      <c r="S2205">
        <v>2682320</v>
      </c>
      <c r="T2205">
        <v>3975495</v>
      </c>
      <c r="U2205">
        <v>0.32500000000000001</v>
      </c>
      <c r="V2205">
        <v>6570000</v>
      </c>
      <c r="W2205">
        <v>13626500</v>
      </c>
      <c r="X2205">
        <v>2022</v>
      </c>
      <c r="Y2205">
        <v>28174117.5</v>
      </c>
    </row>
    <row r="2206" spans="1:25" x14ac:dyDescent="0.35">
      <c r="A2206">
        <v>2022</v>
      </c>
      <c r="B2206" t="s">
        <v>3203</v>
      </c>
      <c r="C2206" s="1">
        <v>44760</v>
      </c>
      <c r="D2206" t="s">
        <v>1277</v>
      </c>
      <c r="E2206" t="s">
        <v>366</v>
      </c>
      <c r="F2206" t="s">
        <v>273</v>
      </c>
      <c r="G2206">
        <v>4</v>
      </c>
      <c r="H2206">
        <v>4180000</v>
      </c>
      <c r="I2206">
        <v>2820300</v>
      </c>
      <c r="J2206" t="s">
        <v>18</v>
      </c>
      <c r="K2206">
        <v>16720000</v>
      </c>
      <c r="L2206" t="s">
        <v>7202</v>
      </c>
      <c r="M2206" t="s">
        <v>7206</v>
      </c>
      <c r="N2206" s="1">
        <v>43485</v>
      </c>
      <c r="O2206" t="s">
        <v>273</v>
      </c>
      <c r="P2206" t="s">
        <v>7231</v>
      </c>
      <c r="Q2206" t="s">
        <v>7232</v>
      </c>
      <c r="R2206" t="s">
        <v>7240</v>
      </c>
      <c r="S2206">
        <v>2682320</v>
      </c>
      <c r="T2206">
        <v>3975495</v>
      </c>
      <c r="U2206">
        <v>0.32500000000000001</v>
      </c>
      <c r="V2206">
        <v>5438800</v>
      </c>
      <c r="W2206">
        <v>11281200</v>
      </c>
      <c r="X2206">
        <v>2022</v>
      </c>
      <c r="Y2206">
        <v>23324400</v>
      </c>
    </row>
    <row r="2207" spans="1:25" x14ac:dyDescent="0.35">
      <c r="A2207">
        <v>2022</v>
      </c>
      <c r="B2207" t="s">
        <v>3226</v>
      </c>
      <c r="C2207" s="1">
        <v>44767</v>
      </c>
      <c r="D2207" t="s">
        <v>1277</v>
      </c>
      <c r="E2207" t="s">
        <v>449</v>
      </c>
      <c r="F2207" t="s">
        <v>273</v>
      </c>
      <c r="G2207">
        <v>4</v>
      </c>
      <c r="H2207">
        <v>4238600</v>
      </c>
      <c r="I2207">
        <v>2859800</v>
      </c>
      <c r="J2207" t="s">
        <v>14</v>
      </c>
      <c r="K2207">
        <v>16954400</v>
      </c>
      <c r="L2207" t="s">
        <v>7204</v>
      </c>
      <c r="M2207" t="s">
        <v>7203</v>
      </c>
      <c r="N2207" s="1">
        <v>44129</v>
      </c>
      <c r="O2207" t="s">
        <v>273</v>
      </c>
      <c r="P2207" t="s">
        <v>7231</v>
      </c>
      <c r="Q2207" t="s">
        <v>7232</v>
      </c>
      <c r="R2207" t="s">
        <v>7240</v>
      </c>
      <c r="S2207">
        <v>2682320</v>
      </c>
      <c r="T2207">
        <v>3975495</v>
      </c>
      <c r="U2207">
        <v>0.32500000000000001</v>
      </c>
      <c r="V2207">
        <v>5515200</v>
      </c>
      <c r="W2207">
        <v>11439200</v>
      </c>
      <c r="X2207">
        <v>2022</v>
      </c>
      <c r="Y2207">
        <v>23651388</v>
      </c>
    </row>
    <row r="2208" spans="1:25" x14ac:dyDescent="0.35">
      <c r="A2208">
        <v>2022</v>
      </c>
      <c r="B2208" t="s">
        <v>3307</v>
      </c>
      <c r="C2208" s="1">
        <v>44785</v>
      </c>
      <c r="D2208" t="s">
        <v>1479</v>
      </c>
      <c r="E2208" t="s">
        <v>2396</v>
      </c>
      <c r="F2208" t="s">
        <v>273</v>
      </c>
      <c r="G2208">
        <v>4</v>
      </c>
      <c r="H2208">
        <v>4522600</v>
      </c>
      <c r="I2208">
        <v>3051400</v>
      </c>
      <c r="J2208" t="s">
        <v>14</v>
      </c>
      <c r="K2208">
        <v>18090400</v>
      </c>
      <c r="L2208" t="s">
        <v>7209</v>
      </c>
      <c r="M2208" t="s">
        <v>7203</v>
      </c>
      <c r="N2208" s="1">
        <v>44564</v>
      </c>
      <c r="O2208" t="s">
        <v>273</v>
      </c>
      <c r="P2208" t="s">
        <v>7231</v>
      </c>
      <c r="Q2208" t="s">
        <v>7232</v>
      </c>
      <c r="R2208" t="s">
        <v>7240</v>
      </c>
      <c r="S2208">
        <v>2682320</v>
      </c>
      <c r="T2208">
        <v>3975495</v>
      </c>
      <c r="U2208">
        <v>0.32500000000000001</v>
      </c>
      <c r="V2208">
        <v>5884800</v>
      </c>
      <c r="W2208">
        <v>12205600</v>
      </c>
      <c r="X2208">
        <v>2022</v>
      </c>
      <c r="Y2208">
        <v>25236108</v>
      </c>
    </row>
    <row r="2209" spans="1:25" x14ac:dyDescent="0.35">
      <c r="A2209">
        <v>2022</v>
      </c>
      <c r="B2209" t="s">
        <v>3507</v>
      </c>
      <c r="C2209" s="1">
        <v>44834</v>
      </c>
      <c r="D2209" t="s">
        <v>1641</v>
      </c>
      <c r="E2209" t="s">
        <v>137</v>
      </c>
      <c r="F2209" t="s">
        <v>273</v>
      </c>
      <c r="G2209">
        <v>3</v>
      </c>
      <c r="H2209">
        <v>4124300</v>
      </c>
      <c r="I2209">
        <v>2782700</v>
      </c>
      <c r="J2209" t="s">
        <v>14</v>
      </c>
      <c r="K2209">
        <v>12372900</v>
      </c>
      <c r="L2209" t="s">
        <v>7204</v>
      </c>
      <c r="M2209" t="s">
        <v>7203</v>
      </c>
      <c r="N2209" s="1">
        <v>43563</v>
      </c>
      <c r="O2209" t="s">
        <v>273</v>
      </c>
      <c r="P2209" t="s">
        <v>7231</v>
      </c>
      <c r="Q2209" t="s">
        <v>7232</v>
      </c>
      <c r="R2209" t="s">
        <v>7240</v>
      </c>
      <c r="S2209">
        <v>2682320</v>
      </c>
      <c r="T2209">
        <v>3975495</v>
      </c>
      <c r="U2209">
        <v>0.32500000000000001</v>
      </c>
      <c r="V2209">
        <v>4024800</v>
      </c>
      <c r="W2209">
        <v>8348100</v>
      </c>
      <c r="X2209">
        <v>2022</v>
      </c>
      <c r="Y2209">
        <v>17260195.5</v>
      </c>
    </row>
    <row r="2210" spans="1:25" x14ac:dyDescent="0.35">
      <c r="A2210">
        <v>2022</v>
      </c>
      <c r="B2210" t="s">
        <v>2318</v>
      </c>
      <c r="C2210" s="1">
        <v>44565</v>
      </c>
      <c r="D2210" t="s">
        <v>11</v>
      </c>
      <c r="E2210" t="s">
        <v>301</v>
      </c>
      <c r="F2210" t="s">
        <v>54</v>
      </c>
      <c r="G2210">
        <v>5</v>
      </c>
      <c r="H2210">
        <v>3421400</v>
      </c>
      <c r="I2210">
        <v>2454000</v>
      </c>
      <c r="J2210" t="s">
        <v>14</v>
      </c>
      <c r="K2210">
        <v>17107000</v>
      </c>
      <c r="L2210" t="s">
        <v>7204</v>
      </c>
      <c r="M2210" t="s">
        <v>7203</v>
      </c>
      <c r="N2210" s="1">
        <v>43666</v>
      </c>
      <c r="O2210" t="s">
        <v>54</v>
      </c>
      <c r="P2210" t="s">
        <v>7231</v>
      </c>
      <c r="Q2210" t="s">
        <v>7244</v>
      </c>
      <c r="R2210" t="s">
        <v>7234</v>
      </c>
      <c r="S2210">
        <v>2469379</v>
      </c>
      <c r="T2210">
        <v>3442833</v>
      </c>
      <c r="U2210">
        <v>0.28299999999999997</v>
      </c>
      <c r="V2210">
        <v>4837000</v>
      </c>
      <c r="W2210">
        <v>12270000</v>
      </c>
      <c r="X2210">
        <v>2022</v>
      </c>
      <c r="Y2210">
        <v>23864265</v>
      </c>
    </row>
    <row r="2211" spans="1:25" x14ac:dyDescent="0.35">
      <c r="A2211">
        <v>2022</v>
      </c>
      <c r="B2211" t="s">
        <v>2479</v>
      </c>
      <c r="C2211" s="1">
        <v>44601</v>
      </c>
      <c r="D2211" t="s">
        <v>375</v>
      </c>
      <c r="E2211" t="s">
        <v>2304</v>
      </c>
      <c r="F2211" t="s">
        <v>54</v>
      </c>
      <c r="G2211">
        <v>3</v>
      </c>
      <c r="H2211">
        <v>3833800</v>
      </c>
      <c r="I2211">
        <v>2749800</v>
      </c>
      <c r="J2211" t="s">
        <v>18</v>
      </c>
      <c r="K2211">
        <v>11501400</v>
      </c>
      <c r="L2211" t="s">
        <v>7209</v>
      </c>
      <c r="M2211" t="s">
        <v>7206</v>
      </c>
      <c r="N2211" s="1">
        <v>44858</v>
      </c>
      <c r="O2211" t="s">
        <v>54</v>
      </c>
      <c r="P2211" t="s">
        <v>7231</v>
      </c>
      <c r="Q2211" t="s">
        <v>7244</v>
      </c>
      <c r="R2211" t="s">
        <v>7234</v>
      </c>
      <c r="S2211">
        <v>2469379</v>
      </c>
      <c r="T2211">
        <v>3442833</v>
      </c>
      <c r="U2211">
        <v>0.28299999999999997</v>
      </c>
      <c r="V2211">
        <v>3252000</v>
      </c>
      <c r="W2211">
        <v>8249400</v>
      </c>
      <c r="X2211">
        <v>2022</v>
      </c>
      <c r="Y2211">
        <v>16044453</v>
      </c>
    </row>
    <row r="2212" spans="1:25" x14ac:dyDescent="0.35">
      <c r="A2212">
        <v>2022</v>
      </c>
      <c r="B2212" t="s">
        <v>2501</v>
      </c>
      <c r="C2212" s="1">
        <v>44606</v>
      </c>
      <c r="D2212" t="s">
        <v>375</v>
      </c>
      <c r="E2212" t="s">
        <v>80</v>
      </c>
      <c r="F2212" t="s">
        <v>54</v>
      </c>
      <c r="G2212">
        <v>4</v>
      </c>
      <c r="H2212">
        <v>3847200</v>
      </c>
      <c r="I2212">
        <v>2759400</v>
      </c>
      <c r="J2212" t="s">
        <v>18</v>
      </c>
      <c r="K2212">
        <v>15388800</v>
      </c>
      <c r="L2212" t="s">
        <v>7209</v>
      </c>
      <c r="M2212" t="s">
        <v>7206</v>
      </c>
      <c r="N2212" s="1">
        <v>43268</v>
      </c>
      <c r="O2212" t="s">
        <v>54</v>
      </c>
      <c r="P2212" t="s">
        <v>7231</v>
      </c>
      <c r="Q2212" t="s">
        <v>7244</v>
      </c>
      <c r="R2212" t="s">
        <v>7234</v>
      </c>
      <c r="S2212">
        <v>2469379</v>
      </c>
      <c r="T2212">
        <v>3442833</v>
      </c>
      <c r="U2212">
        <v>0.28299999999999997</v>
      </c>
      <c r="V2212">
        <v>4351200</v>
      </c>
      <c r="W2212">
        <v>11037600</v>
      </c>
      <c r="X2212">
        <v>2022</v>
      </c>
      <c r="Y2212">
        <v>21467376</v>
      </c>
    </row>
    <row r="2213" spans="1:25" x14ac:dyDescent="0.35">
      <c r="A2213">
        <v>2022</v>
      </c>
      <c r="B2213" t="s">
        <v>2603</v>
      </c>
      <c r="C2213" s="1">
        <v>44627</v>
      </c>
      <c r="D2213" t="s">
        <v>578</v>
      </c>
      <c r="E2213" t="s">
        <v>2311</v>
      </c>
      <c r="F2213" t="s">
        <v>54</v>
      </c>
      <c r="G2213">
        <v>5</v>
      </c>
      <c r="H2213">
        <v>3610800</v>
      </c>
      <c r="I2213">
        <v>2589900</v>
      </c>
      <c r="J2213" t="s">
        <v>14</v>
      </c>
      <c r="K2213">
        <v>18054000</v>
      </c>
      <c r="L2213" t="s">
        <v>7204</v>
      </c>
      <c r="M2213" t="s">
        <v>7203</v>
      </c>
      <c r="N2213" s="1">
        <v>44630</v>
      </c>
      <c r="O2213" t="s">
        <v>54</v>
      </c>
      <c r="P2213" t="s">
        <v>7231</v>
      </c>
      <c r="Q2213" t="s">
        <v>7244</v>
      </c>
      <c r="R2213" t="s">
        <v>7234</v>
      </c>
      <c r="S2213">
        <v>2469379</v>
      </c>
      <c r="T2213">
        <v>3442833</v>
      </c>
      <c r="U2213">
        <v>0.28299999999999997</v>
      </c>
      <c r="V2213">
        <v>5104500</v>
      </c>
      <c r="W2213">
        <v>12949500</v>
      </c>
      <c r="X2213">
        <v>2022</v>
      </c>
      <c r="Y2213">
        <v>25185330</v>
      </c>
    </row>
    <row r="2214" spans="1:25" x14ac:dyDescent="0.35">
      <c r="A2214">
        <v>2022</v>
      </c>
      <c r="B2214" t="s">
        <v>2770</v>
      </c>
      <c r="C2214" s="1">
        <v>44664</v>
      </c>
      <c r="D2214" t="s">
        <v>764</v>
      </c>
      <c r="E2214" t="s">
        <v>229</v>
      </c>
      <c r="F2214" t="s">
        <v>54</v>
      </c>
      <c r="G2214">
        <v>3</v>
      </c>
      <c r="H2214">
        <v>3508200</v>
      </c>
      <c r="I2214">
        <v>2516300</v>
      </c>
      <c r="J2214" t="s">
        <v>14</v>
      </c>
      <c r="K2214">
        <v>10524600</v>
      </c>
      <c r="L2214" t="s">
        <v>7204</v>
      </c>
      <c r="M2214" t="s">
        <v>7206</v>
      </c>
      <c r="N2214" s="1">
        <v>44156</v>
      </c>
      <c r="O2214" t="s">
        <v>54</v>
      </c>
      <c r="P2214" t="s">
        <v>7231</v>
      </c>
      <c r="Q2214" t="s">
        <v>7244</v>
      </c>
      <c r="R2214" t="s">
        <v>7234</v>
      </c>
      <c r="S2214">
        <v>2469379</v>
      </c>
      <c r="T2214">
        <v>3442833</v>
      </c>
      <c r="U2214">
        <v>0.28299999999999997</v>
      </c>
      <c r="V2214">
        <v>2975700</v>
      </c>
      <c r="W2214">
        <v>7548900</v>
      </c>
      <c r="X2214">
        <v>2022</v>
      </c>
      <c r="Y2214">
        <v>14681817</v>
      </c>
    </row>
    <row r="2215" spans="1:25" x14ac:dyDescent="0.35">
      <c r="A2215">
        <v>2022</v>
      </c>
      <c r="B2215" t="s">
        <v>2819</v>
      </c>
      <c r="C2215" s="1">
        <v>44672</v>
      </c>
      <c r="D2215" t="s">
        <v>764</v>
      </c>
      <c r="E2215" t="s">
        <v>566</v>
      </c>
      <c r="F2215" t="s">
        <v>54</v>
      </c>
      <c r="G2215">
        <v>3</v>
      </c>
      <c r="H2215">
        <v>3541800</v>
      </c>
      <c r="I2215">
        <v>2540400</v>
      </c>
      <c r="J2215" t="s">
        <v>14</v>
      </c>
      <c r="K2215">
        <v>10625400</v>
      </c>
      <c r="L2215" t="s">
        <v>7204</v>
      </c>
      <c r="M2215" t="s">
        <v>7206</v>
      </c>
      <c r="N2215" s="1">
        <v>43135</v>
      </c>
      <c r="O2215" t="s">
        <v>54</v>
      </c>
      <c r="P2215" t="s">
        <v>7231</v>
      </c>
      <c r="Q2215" t="s">
        <v>7244</v>
      </c>
      <c r="R2215" t="s">
        <v>7234</v>
      </c>
      <c r="S2215">
        <v>2469379</v>
      </c>
      <c r="T2215">
        <v>3442833</v>
      </c>
      <c r="U2215">
        <v>0.28299999999999997</v>
      </c>
      <c r="V2215">
        <v>3004200</v>
      </c>
      <c r="W2215">
        <v>7621200</v>
      </c>
      <c r="X2215">
        <v>2022</v>
      </c>
      <c r="Y2215">
        <v>14822433</v>
      </c>
    </row>
    <row r="2216" spans="1:25" x14ac:dyDescent="0.35">
      <c r="A2216">
        <v>2022</v>
      </c>
      <c r="B2216" t="s">
        <v>2968</v>
      </c>
      <c r="C2216" s="1">
        <v>44705</v>
      </c>
      <c r="D2216" t="s">
        <v>931</v>
      </c>
      <c r="E2216" t="s">
        <v>293</v>
      </c>
      <c r="F2216" t="s">
        <v>54</v>
      </c>
      <c r="G2216">
        <v>4</v>
      </c>
      <c r="H2216">
        <v>3337700</v>
      </c>
      <c r="I2216">
        <v>2394000</v>
      </c>
      <c r="J2216" t="s">
        <v>14</v>
      </c>
      <c r="K2216">
        <v>13350800</v>
      </c>
      <c r="L2216" t="s">
        <v>7204</v>
      </c>
      <c r="M2216" t="s">
        <v>7203</v>
      </c>
      <c r="N2216" s="1">
        <v>43595</v>
      </c>
      <c r="O2216" t="s">
        <v>54</v>
      </c>
      <c r="P2216" t="s">
        <v>7231</v>
      </c>
      <c r="Q2216" t="s">
        <v>7244</v>
      </c>
      <c r="R2216" t="s">
        <v>7234</v>
      </c>
      <c r="S2216">
        <v>2469379</v>
      </c>
      <c r="T2216">
        <v>3442833</v>
      </c>
      <c r="U2216">
        <v>0.28299999999999997</v>
      </c>
      <c r="V2216">
        <v>3774800</v>
      </c>
      <c r="W2216">
        <v>9576000</v>
      </c>
      <c r="X2216">
        <v>2022</v>
      </c>
      <c r="Y2216">
        <v>18624366</v>
      </c>
    </row>
    <row r="2217" spans="1:25" x14ac:dyDescent="0.35">
      <c r="A2217">
        <v>2022</v>
      </c>
      <c r="B2217" t="s">
        <v>3352</v>
      </c>
      <c r="C2217" s="1">
        <v>44794</v>
      </c>
      <c r="D2217" t="s">
        <v>1479</v>
      </c>
      <c r="E2217" t="s">
        <v>2517</v>
      </c>
      <c r="F2217" t="s">
        <v>54</v>
      </c>
      <c r="G2217">
        <v>2</v>
      </c>
      <c r="H2217">
        <v>3639300</v>
      </c>
      <c r="I2217">
        <v>2610300</v>
      </c>
      <c r="J2217" t="s">
        <v>14</v>
      </c>
      <c r="K2217">
        <v>7278600</v>
      </c>
      <c r="L2217" t="s">
        <v>7207</v>
      </c>
      <c r="M2217" t="s">
        <v>7203</v>
      </c>
      <c r="N2217" s="1">
        <v>44848</v>
      </c>
      <c r="O2217" t="s">
        <v>54</v>
      </c>
      <c r="P2217" t="s">
        <v>7231</v>
      </c>
      <c r="Q2217" t="s">
        <v>7244</v>
      </c>
      <c r="R2217" t="s">
        <v>7234</v>
      </c>
      <c r="S2217">
        <v>2469379</v>
      </c>
      <c r="T2217">
        <v>3442833</v>
      </c>
      <c r="U2217">
        <v>0.28299999999999997</v>
      </c>
      <c r="V2217">
        <v>2058000</v>
      </c>
      <c r="W2217">
        <v>5220600</v>
      </c>
      <c r="X2217">
        <v>2022</v>
      </c>
      <c r="Y2217">
        <v>10153647</v>
      </c>
    </row>
    <row r="2218" spans="1:25" x14ac:dyDescent="0.35">
      <c r="A2218">
        <v>2022</v>
      </c>
      <c r="B2218" t="s">
        <v>3354</v>
      </c>
      <c r="C2218" s="1">
        <v>44795</v>
      </c>
      <c r="D2218" t="s">
        <v>1479</v>
      </c>
      <c r="E2218" t="s">
        <v>2371</v>
      </c>
      <c r="F2218" t="s">
        <v>54</v>
      </c>
      <c r="G2218">
        <v>5</v>
      </c>
      <c r="H2218">
        <v>3328000</v>
      </c>
      <c r="I2218">
        <v>2387000</v>
      </c>
      <c r="J2218" t="s">
        <v>18</v>
      </c>
      <c r="K2218">
        <v>16640000</v>
      </c>
      <c r="L2218" t="s">
        <v>7204</v>
      </c>
      <c r="M2218" t="s">
        <v>7203</v>
      </c>
      <c r="N2218" s="1">
        <v>44792</v>
      </c>
      <c r="O2218" t="s">
        <v>54</v>
      </c>
      <c r="P2218" t="s">
        <v>7231</v>
      </c>
      <c r="Q2218" t="s">
        <v>7244</v>
      </c>
      <c r="R2218" t="s">
        <v>7234</v>
      </c>
      <c r="S2218">
        <v>2469379</v>
      </c>
      <c r="T2218">
        <v>3442833</v>
      </c>
      <c r="U2218">
        <v>0.28299999999999997</v>
      </c>
      <c r="V2218">
        <v>4705000</v>
      </c>
      <c r="W2218">
        <v>11935000</v>
      </c>
      <c r="X2218">
        <v>2022</v>
      </c>
      <c r="Y2218">
        <v>23212800</v>
      </c>
    </row>
    <row r="2219" spans="1:25" x14ac:dyDescent="0.35">
      <c r="A2219">
        <v>2022</v>
      </c>
      <c r="B2219" t="s">
        <v>3486</v>
      </c>
      <c r="C2219" s="1">
        <v>44828</v>
      </c>
      <c r="D2219" t="s">
        <v>1641</v>
      </c>
      <c r="E2219" t="s">
        <v>216</v>
      </c>
      <c r="F2219" t="s">
        <v>54</v>
      </c>
      <c r="G2219">
        <v>3</v>
      </c>
      <c r="H2219">
        <v>3760400</v>
      </c>
      <c r="I2219">
        <v>2697100</v>
      </c>
      <c r="J2219" t="s">
        <v>14</v>
      </c>
      <c r="K2219">
        <v>11281200</v>
      </c>
      <c r="L2219" t="s">
        <v>7204</v>
      </c>
      <c r="M2219" t="s">
        <v>7203</v>
      </c>
      <c r="N2219" s="1">
        <v>43498</v>
      </c>
      <c r="O2219" t="s">
        <v>54</v>
      </c>
      <c r="P2219" t="s">
        <v>7231</v>
      </c>
      <c r="Q2219" t="s">
        <v>7244</v>
      </c>
      <c r="R2219" t="s">
        <v>7234</v>
      </c>
      <c r="S2219">
        <v>2469379</v>
      </c>
      <c r="T2219">
        <v>3442833</v>
      </c>
      <c r="U2219">
        <v>0.28299999999999997</v>
      </c>
      <c r="V2219">
        <v>3189900</v>
      </c>
      <c r="W2219">
        <v>8091300</v>
      </c>
      <c r="X2219">
        <v>2022</v>
      </c>
      <c r="Y2219">
        <v>15737274</v>
      </c>
    </row>
    <row r="2220" spans="1:25" x14ac:dyDescent="0.35">
      <c r="A2220">
        <v>2022</v>
      </c>
      <c r="B2220" t="s">
        <v>3694</v>
      </c>
      <c r="C2220" s="1">
        <v>44880</v>
      </c>
      <c r="D2220" t="s">
        <v>1962</v>
      </c>
      <c r="E2220" t="s">
        <v>77</v>
      </c>
      <c r="F2220" t="s">
        <v>54</v>
      </c>
      <c r="G2220">
        <v>1</v>
      </c>
      <c r="H2220">
        <v>3425400</v>
      </c>
      <c r="I2220">
        <v>2456900</v>
      </c>
      <c r="J2220" t="s">
        <v>14</v>
      </c>
      <c r="K2220">
        <v>3425400</v>
      </c>
      <c r="L2220" t="s">
        <v>7209</v>
      </c>
      <c r="M2220" t="s">
        <v>7206</v>
      </c>
      <c r="N2220" s="1">
        <v>44328</v>
      </c>
      <c r="O2220" t="s">
        <v>54</v>
      </c>
      <c r="P2220" t="s">
        <v>7231</v>
      </c>
      <c r="Q2220" t="s">
        <v>7244</v>
      </c>
      <c r="R2220" t="s">
        <v>7234</v>
      </c>
      <c r="S2220">
        <v>2469379</v>
      </c>
      <c r="T2220">
        <v>3442833</v>
      </c>
      <c r="U2220">
        <v>0.28299999999999997</v>
      </c>
      <c r="V2220">
        <v>968500</v>
      </c>
      <c r="W2220">
        <v>2456900</v>
      </c>
      <c r="X2220">
        <v>2022</v>
      </c>
      <c r="Y2220">
        <v>4778433</v>
      </c>
    </row>
    <row r="2221" spans="1:25" x14ac:dyDescent="0.35">
      <c r="A2221">
        <v>2022</v>
      </c>
      <c r="B2221" t="s">
        <v>3767</v>
      </c>
      <c r="C2221" s="1">
        <v>44895</v>
      </c>
      <c r="D2221" t="s">
        <v>1962</v>
      </c>
      <c r="E2221" t="s">
        <v>480</v>
      </c>
      <c r="F2221" t="s">
        <v>54</v>
      </c>
      <c r="G2221">
        <v>5</v>
      </c>
      <c r="H2221">
        <v>3525900</v>
      </c>
      <c r="I2221">
        <v>2529000</v>
      </c>
      <c r="J2221" t="s">
        <v>14</v>
      </c>
      <c r="K2221">
        <v>17629500</v>
      </c>
      <c r="L2221" t="s">
        <v>7209</v>
      </c>
      <c r="M2221" t="s">
        <v>7203</v>
      </c>
      <c r="N2221" s="1">
        <v>44280</v>
      </c>
      <c r="O2221" t="s">
        <v>54</v>
      </c>
      <c r="P2221" t="s">
        <v>7231</v>
      </c>
      <c r="Q2221" t="s">
        <v>7244</v>
      </c>
      <c r="R2221" t="s">
        <v>7234</v>
      </c>
      <c r="S2221">
        <v>2469379</v>
      </c>
      <c r="T2221">
        <v>3442833</v>
      </c>
      <c r="U2221">
        <v>0.28299999999999997</v>
      </c>
      <c r="V2221">
        <v>4984500</v>
      </c>
      <c r="W2221">
        <v>12645000</v>
      </c>
      <c r="X2221">
        <v>2022</v>
      </c>
      <c r="Y2221">
        <v>24593152.5</v>
      </c>
    </row>
    <row r="2222" spans="1:25" x14ac:dyDescent="0.35">
      <c r="A2222">
        <v>2022</v>
      </c>
      <c r="B2222" t="s">
        <v>2333</v>
      </c>
      <c r="C2222" s="1">
        <v>44568</v>
      </c>
      <c r="D2222" t="s">
        <v>11</v>
      </c>
      <c r="E2222" t="s">
        <v>480</v>
      </c>
      <c r="F2222" t="s">
        <v>1097</v>
      </c>
      <c r="G2222">
        <v>5</v>
      </c>
      <c r="H2222">
        <v>989700</v>
      </c>
      <c r="I2222">
        <v>646400</v>
      </c>
      <c r="J2222" t="s">
        <v>14</v>
      </c>
      <c r="K2222">
        <v>4948500</v>
      </c>
      <c r="L2222" t="s">
        <v>7209</v>
      </c>
      <c r="M2222" t="s">
        <v>7203</v>
      </c>
      <c r="N2222" s="1">
        <v>44280</v>
      </c>
      <c r="O2222" t="s">
        <v>1097</v>
      </c>
      <c r="P2222" t="s">
        <v>7228</v>
      </c>
      <c r="Q2222" t="s">
        <v>7245</v>
      </c>
      <c r="R2222" t="s">
        <v>7220</v>
      </c>
      <c r="S2222">
        <v>584561</v>
      </c>
      <c r="T2222">
        <v>894983</v>
      </c>
      <c r="U2222">
        <v>0.34699999999999998</v>
      </c>
      <c r="V2222">
        <v>1716500</v>
      </c>
      <c r="W2222">
        <v>3232000</v>
      </c>
      <c r="X2222">
        <v>2022</v>
      </c>
      <c r="Y2222">
        <v>6903157.5</v>
      </c>
    </row>
    <row r="2223" spans="1:25" x14ac:dyDescent="0.35">
      <c r="A2223">
        <v>2022</v>
      </c>
      <c r="B2223" t="s">
        <v>2543</v>
      </c>
      <c r="C2223" s="1">
        <v>44614</v>
      </c>
      <c r="D2223" t="s">
        <v>375</v>
      </c>
      <c r="E2223" t="s">
        <v>298</v>
      </c>
      <c r="F2223" t="s">
        <v>1097</v>
      </c>
      <c r="G2223">
        <v>4</v>
      </c>
      <c r="H2223">
        <v>919600</v>
      </c>
      <c r="I2223">
        <v>600600</v>
      </c>
      <c r="J2223" t="s">
        <v>14</v>
      </c>
      <c r="K2223">
        <v>3678400</v>
      </c>
      <c r="L2223" t="s">
        <v>7207</v>
      </c>
      <c r="M2223" t="s">
        <v>7203</v>
      </c>
      <c r="N2223" s="1">
        <v>44022</v>
      </c>
      <c r="O2223" t="s">
        <v>1097</v>
      </c>
      <c r="P2223" t="s">
        <v>7228</v>
      </c>
      <c r="Q2223" t="s">
        <v>7245</v>
      </c>
      <c r="R2223" t="s">
        <v>7220</v>
      </c>
      <c r="S2223">
        <v>584561</v>
      </c>
      <c r="T2223">
        <v>894983</v>
      </c>
      <c r="U2223">
        <v>0.34699999999999998</v>
      </c>
      <c r="V2223">
        <v>1276000</v>
      </c>
      <c r="W2223">
        <v>2402400</v>
      </c>
      <c r="X2223">
        <v>2022</v>
      </c>
      <c r="Y2223">
        <v>5131368</v>
      </c>
    </row>
    <row r="2224" spans="1:25" x14ac:dyDescent="0.35">
      <c r="A2224">
        <v>2022</v>
      </c>
      <c r="B2224" t="s">
        <v>2670</v>
      </c>
      <c r="C2224" s="1">
        <v>44645</v>
      </c>
      <c r="D2224" t="s">
        <v>578</v>
      </c>
      <c r="E2224" t="s">
        <v>2534</v>
      </c>
      <c r="F2224" t="s">
        <v>1097</v>
      </c>
      <c r="G2224">
        <v>2</v>
      </c>
      <c r="H2224">
        <v>967400</v>
      </c>
      <c r="I2224">
        <v>631800</v>
      </c>
      <c r="J2224" t="s">
        <v>18</v>
      </c>
      <c r="K2224">
        <v>1934800</v>
      </c>
      <c r="L2224" t="s">
        <v>7209</v>
      </c>
      <c r="M2224" t="s">
        <v>7203</v>
      </c>
      <c r="N2224" s="1">
        <v>44724</v>
      </c>
      <c r="O2224" t="s">
        <v>1097</v>
      </c>
      <c r="P2224" t="s">
        <v>7228</v>
      </c>
      <c r="Q2224" t="s">
        <v>7245</v>
      </c>
      <c r="R2224" t="s">
        <v>7220</v>
      </c>
      <c r="S2224">
        <v>584561</v>
      </c>
      <c r="T2224">
        <v>894983</v>
      </c>
      <c r="U2224">
        <v>0.34699999999999998</v>
      </c>
      <c r="V2224">
        <v>671200</v>
      </c>
      <c r="W2224">
        <v>1263600</v>
      </c>
      <c r="X2224">
        <v>2022</v>
      </c>
      <c r="Y2224">
        <v>2699046</v>
      </c>
    </row>
    <row r="2225" spans="1:25" x14ac:dyDescent="0.35">
      <c r="A2225">
        <v>2022</v>
      </c>
      <c r="B2225" t="s">
        <v>2864</v>
      </c>
      <c r="C2225" s="1">
        <v>44683</v>
      </c>
      <c r="D2225" t="s">
        <v>931</v>
      </c>
      <c r="E2225" t="s">
        <v>1037</v>
      </c>
      <c r="F2225" t="s">
        <v>1097</v>
      </c>
      <c r="G2225">
        <v>2</v>
      </c>
      <c r="H2225">
        <v>911200</v>
      </c>
      <c r="I2225">
        <v>595200</v>
      </c>
      <c r="J2225" t="s">
        <v>18</v>
      </c>
      <c r="K2225">
        <v>1822400</v>
      </c>
      <c r="L2225" t="s">
        <v>7202</v>
      </c>
      <c r="M2225" t="s">
        <v>7203</v>
      </c>
      <c r="N2225" s="1">
        <v>43122</v>
      </c>
      <c r="O2225" t="s">
        <v>1097</v>
      </c>
      <c r="P2225" t="s">
        <v>7228</v>
      </c>
      <c r="Q2225" t="s">
        <v>7245</v>
      </c>
      <c r="R2225" t="s">
        <v>7220</v>
      </c>
      <c r="S2225">
        <v>584561</v>
      </c>
      <c r="T2225">
        <v>894983</v>
      </c>
      <c r="U2225">
        <v>0.34699999999999998</v>
      </c>
      <c r="V2225">
        <v>632000</v>
      </c>
      <c r="W2225">
        <v>1190400</v>
      </c>
      <c r="X2225">
        <v>2022</v>
      </c>
      <c r="Y2225">
        <v>2542248</v>
      </c>
    </row>
    <row r="2226" spans="1:25" x14ac:dyDescent="0.35">
      <c r="A2226">
        <v>2022</v>
      </c>
      <c r="B2226" t="s">
        <v>3007</v>
      </c>
      <c r="C2226" s="1">
        <v>44714</v>
      </c>
      <c r="D2226" t="s">
        <v>1091</v>
      </c>
      <c r="E2226" t="s">
        <v>665</v>
      </c>
      <c r="F2226" t="s">
        <v>1097</v>
      </c>
      <c r="G2226">
        <v>3</v>
      </c>
      <c r="H2226">
        <v>963100</v>
      </c>
      <c r="I2226">
        <v>629000</v>
      </c>
      <c r="J2226" t="s">
        <v>14</v>
      </c>
      <c r="K2226">
        <v>2889300</v>
      </c>
      <c r="L2226" t="s">
        <v>7209</v>
      </c>
      <c r="M2226" t="s">
        <v>7203</v>
      </c>
      <c r="N2226" s="1">
        <v>43731</v>
      </c>
      <c r="O2226" t="s">
        <v>1097</v>
      </c>
      <c r="P2226" t="s">
        <v>7228</v>
      </c>
      <c r="Q2226" t="s">
        <v>7245</v>
      </c>
      <c r="R2226" t="s">
        <v>7220</v>
      </c>
      <c r="S2226">
        <v>584561</v>
      </c>
      <c r="T2226">
        <v>894983</v>
      </c>
      <c r="U2226">
        <v>0.34699999999999998</v>
      </c>
      <c r="V2226">
        <v>1002300</v>
      </c>
      <c r="W2226">
        <v>1887000</v>
      </c>
      <c r="X2226">
        <v>2022</v>
      </c>
      <c r="Y2226">
        <v>4030573.5</v>
      </c>
    </row>
    <row r="2227" spans="1:25" x14ac:dyDescent="0.35">
      <c r="A2227">
        <v>2022</v>
      </c>
      <c r="B2227" t="s">
        <v>3092</v>
      </c>
      <c r="C2227" s="1">
        <v>44732</v>
      </c>
      <c r="D2227" t="s">
        <v>1091</v>
      </c>
      <c r="E2227" t="s">
        <v>2353</v>
      </c>
      <c r="F2227" t="s">
        <v>1097</v>
      </c>
      <c r="G2227">
        <v>2</v>
      </c>
      <c r="H2227">
        <v>892500</v>
      </c>
      <c r="I2227">
        <v>583000</v>
      </c>
      <c r="J2227" t="s">
        <v>18</v>
      </c>
      <c r="K2227">
        <v>1785000</v>
      </c>
      <c r="L2227" t="s">
        <v>7209</v>
      </c>
      <c r="M2227" t="s">
        <v>7203</v>
      </c>
      <c r="N2227" s="1">
        <v>44852</v>
      </c>
      <c r="O2227" t="s">
        <v>1097</v>
      </c>
      <c r="P2227" t="s">
        <v>7228</v>
      </c>
      <c r="Q2227" t="s">
        <v>7245</v>
      </c>
      <c r="R2227" t="s">
        <v>7220</v>
      </c>
      <c r="S2227">
        <v>584561</v>
      </c>
      <c r="T2227">
        <v>894983</v>
      </c>
      <c r="U2227">
        <v>0.34699999999999998</v>
      </c>
      <c r="V2227">
        <v>619000</v>
      </c>
      <c r="W2227">
        <v>1166000</v>
      </c>
      <c r="X2227">
        <v>2022</v>
      </c>
      <c r="Y2227">
        <v>2490075</v>
      </c>
    </row>
    <row r="2228" spans="1:25" x14ac:dyDescent="0.35">
      <c r="A2228">
        <v>2022</v>
      </c>
      <c r="B2228" t="s">
        <v>3319</v>
      </c>
      <c r="C2228" s="1">
        <v>44788</v>
      </c>
      <c r="D2228" t="s">
        <v>1479</v>
      </c>
      <c r="E2228" t="s">
        <v>216</v>
      </c>
      <c r="F2228" t="s">
        <v>1097</v>
      </c>
      <c r="G2228">
        <v>3</v>
      </c>
      <c r="H2228">
        <v>957900</v>
      </c>
      <c r="I2228">
        <v>625700</v>
      </c>
      <c r="J2228" t="s">
        <v>18</v>
      </c>
      <c r="K2228">
        <v>2873700</v>
      </c>
      <c r="L2228" t="s">
        <v>7204</v>
      </c>
      <c r="M2228" t="s">
        <v>7203</v>
      </c>
      <c r="N2228" s="1">
        <v>43498</v>
      </c>
      <c r="O2228" t="s">
        <v>1097</v>
      </c>
      <c r="P2228" t="s">
        <v>7228</v>
      </c>
      <c r="Q2228" t="s">
        <v>7245</v>
      </c>
      <c r="R2228" t="s">
        <v>7220</v>
      </c>
      <c r="S2228">
        <v>584561</v>
      </c>
      <c r="T2228">
        <v>894983</v>
      </c>
      <c r="U2228">
        <v>0.34699999999999998</v>
      </c>
      <c r="V2228">
        <v>996600</v>
      </c>
      <c r="W2228">
        <v>1877100</v>
      </c>
      <c r="X2228">
        <v>2022</v>
      </c>
      <c r="Y2228">
        <v>4008811.5</v>
      </c>
    </row>
    <row r="2229" spans="1:25" x14ac:dyDescent="0.35">
      <c r="A2229">
        <v>2022</v>
      </c>
      <c r="B2229" t="s">
        <v>3418</v>
      </c>
      <c r="C2229" s="1">
        <v>44810</v>
      </c>
      <c r="D2229" t="s">
        <v>1641</v>
      </c>
      <c r="E2229" t="s">
        <v>160</v>
      </c>
      <c r="F2229" t="s">
        <v>1097</v>
      </c>
      <c r="G2229">
        <v>1</v>
      </c>
      <c r="H2229">
        <v>978400</v>
      </c>
      <c r="I2229">
        <v>639000</v>
      </c>
      <c r="J2229" t="s">
        <v>14</v>
      </c>
      <c r="K2229">
        <v>978400</v>
      </c>
      <c r="L2229" t="s">
        <v>7208</v>
      </c>
      <c r="M2229" t="s">
        <v>7203</v>
      </c>
      <c r="N2229" s="1">
        <v>44215</v>
      </c>
      <c r="O2229" t="s">
        <v>1097</v>
      </c>
      <c r="P2229" t="s">
        <v>7228</v>
      </c>
      <c r="Q2229" t="s">
        <v>7245</v>
      </c>
      <c r="R2229" t="s">
        <v>7220</v>
      </c>
      <c r="S2229">
        <v>584561</v>
      </c>
      <c r="T2229">
        <v>894983</v>
      </c>
      <c r="U2229">
        <v>0.34699999999999998</v>
      </c>
      <c r="V2229">
        <v>339400</v>
      </c>
      <c r="W2229">
        <v>639000</v>
      </c>
      <c r="X2229">
        <v>2022</v>
      </c>
      <c r="Y2229">
        <v>1364868</v>
      </c>
    </row>
    <row r="2230" spans="1:25" x14ac:dyDescent="0.35">
      <c r="A2230">
        <v>2022</v>
      </c>
      <c r="B2230" t="s">
        <v>3598</v>
      </c>
      <c r="C2230" s="1">
        <v>44857</v>
      </c>
      <c r="D2230" t="s">
        <v>1809</v>
      </c>
      <c r="E2230" t="s">
        <v>152</v>
      </c>
      <c r="F2230" t="s">
        <v>1097</v>
      </c>
      <c r="G2230">
        <v>2</v>
      </c>
      <c r="H2230">
        <v>923400</v>
      </c>
      <c r="I2230">
        <v>603100</v>
      </c>
      <c r="J2230" t="s">
        <v>18</v>
      </c>
      <c r="K2230">
        <v>1846800</v>
      </c>
      <c r="L2230" t="s">
        <v>7207</v>
      </c>
      <c r="M2230" t="s">
        <v>7203</v>
      </c>
      <c r="N2230" s="1">
        <v>44087</v>
      </c>
      <c r="O2230" t="s">
        <v>1097</v>
      </c>
      <c r="P2230" t="s">
        <v>7228</v>
      </c>
      <c r="Q2230" t="s">
        <v>7245</v>
      </c>
      <c r="R2230" t="s">
        <v>7220</v>
      </c>
      <c r="S2230">
        <v>584561</v>
      </c>
      <c r="T2230">
        <v>894983</v>
      </c>
      <c r="U2230">
        <v>0.34699999999999998</v>
      </c>
      <c r="V2230">
        <v>640600</v>
      </c>
      <c r="W2230">
        <v>1206200</v>
      </c>
      <c r="X2230">
        <v>2022</v>
      </c>
      <c r="Y2230">
        <v>2576286</v>
      </c>
    </row>
    <row r="2231" spans="1:25" x14ac:dyDescent="0.35">
      <c r="A2231">
        <v>2022</v>
      </c>
      <c r="B2231" t="s">
        <v>3777</v>
      </c>
      <c r="C2231" s="1">
        <v>44898</v>
      </c>
      <c r="D2231" t="s">
        <v>2132</v>
      </c>
      <c r="E2231" t="s">
        <v>2362</v>
      </c>
      <c r="F2231" t="s">
        <v>1097</v>
      </c>
      <c r="G2231">
        <v>3</v>
      </c>
      <c r="H2231">
        <v>936000</v>
      </c>
      <c r="I2231">
        <v>611300</v>
      </c>
      <c r="J2231" t="s">
        <v>14</v>
      </c>
      <c r="K2231">
        <v>2808000</v>
      </c>
      <c r="L2231" t="s">
        <v>7204</v>
      </c>
      <c r="M2231" t="s">
        <v>7203</v>
      </c>
      <c r="N2231" s="1">
        <v>44892</v>
      </c>
      <c r="O2231" t="s">
        <v>1097</v>
      </c>
      <c r="P2231" t="s">
        <v>7228</v>
      </c>
      <c r="Q2231" t="s">
        <v>7245</v>
      </c>
      <c r="R2231" t="s">
        <v>7220</v>
      </c>
      <c r="S2231">
        <v>584561</v>
      </c>
      <c r="T2231">
        <v>894983</v>
      </c>
      <c r="U2231">
        <v>0.34699999999999998</v>
      </c>
      <c r="V2231">
        <v>974100</v>
      </c>
      <c r="W2231">
        <v>1833900</v>
      </c>
      <c r="X2231">
        <v>2022</v>
      </c>
      <c r="Y2231">
        <v>3917160</v>
      </c>
    </row>
    <row r="2232" spans="1:25" x14ac:dyDescent="0.35">
      <c r="A2232">
        <v>2022</v>
      </c>
      <c r="B2232" t="s">
        <v>2450</v>
      </c>
      <c r="C2232" s="1">
        <v>44595</v>
      </c>
      <c r="D2232" t="s">
        <v>375</v>
      </c>
      <c r="E2232" t="s">
        <v>689</v>
      </c>
      <c r="F2232" t="s">
        <v>164</v>
      </c>
      <c r="G2232">
        <v>2</v>
      </c>
      <c r="H2232">
        <v>1245500</v>
      </c>
      <c r="I2232">
        <v>949300</v>
      </c>
      <c r="J2232" t="s">
        <v>14</v>
      </c>
      <c r="K2232">
        <v>2491000</v>
      </c>
      <c r="L2232" t="s">
        <v>7208</v>
      </c>
      <c r="M2232" t="s">
        <v>7206</v>
      </c>
      <c r="N2232" s="1">
        <v>44290</v>
      </c>
      <c r="O2232" t="s">
        <v>164</v>
      </c>
      <c r="P2232" t="s">
        <v>7228</v>
      </c>
      <c r="Q2232" t="s">
        <v>7229</v>
      </c>
      <c r="R2232" t="s">
        <v>7223</v>
      </c>
      <c r="S2232">
        <v>876620</v>
      </c>
      <c r="T2232">
        <v>1150081</v>
      </c>
      <c r="U2232">
        <v>0.23799999999999999</v>
      </c>
      <c r="V2232">
        <v>592400</v>
      </c>
      <c r="W2232">
        <v>1898600</v>
      </c>
      <c r="X2232">
        <v>2022</v>
      </c>
      <c r="Y2232">
        <v>3474945</v>
      </c>
    </row>
    <row r="2233" spans="1:25" x14ac:dyDescent="0.35">
      <c r="A2233">
        <v>2022</v>
      </c>
      <c r="B2233" t="s">
        <v>2503</v>
      </c>
      <c r="C2233" s="1">
        <v>44606</v>
      </c>
      <c r="D2233" t="s">
        <v>375</v>
      </c>
      <c r="E2233" t="s">
        <v>306</v>
      </c>
      <c r="F2233" t="s">
        <v>164</v>
      </c>
      <c r="G2233">
        <v>2</v>
      </c>
      <c r="H2233">
        <v>1289800</v>
      </c>
      <c r="I2233">
        <v>983100</v>
      </c>
      <c r="J2233" t="s">
        <v>14</v>
      </c>
      <c r="K2233">
        <v>2579600</v>
      </c>
      <c r="L2233" t="s">
        <v>7208</v>
      </c>
      <c r="M2233" t="s">
        <v>7206</v>
      </c>
      <c r="N2233" s="1">
        <v>44077</v>
      </c>
      <c r="O2233" t="s">
        <v>164</v>
      </c>
      <c r="P2233" t="s">
        <v>7228</v>
      </c>
      <c r="Q2233" t="s">
        <v>7229</v>
      </c>
      <c r="R2233" t="s">
        <v>7223</v>
      </c>
      <c r="S2233">
        <v>876620</v>
      </c>
      <c r="T2233">
        <v>1150081</v>
      </c>
      <c r="U2233">
        <v>0.23799999999999999</v>
      </c>
      <c r="V2233">
        <v>613400</v>
      </c>
      <c r="W2233">
        <v>1966200</v>
      </c>
      <c r="X2233">
        <v>2022</v>
      </c>
      <c r="Y2233">
        <v>3598542</v>
      </c>
    </row>
    <row r="2234" spans="1:25" x14ac:dyDescent="0.35">
      <c r="A2234">
        <v>2022</v>
      </c>
      <c r="B2234" t="s">
        <v>2969</v>
      </c>
      <c r="C2234" s="1">
        <v>44705</v>
      </c>
      <c r="D2234" t="s">
        <v>931</v>
      </c>
      <c r="E2234" t="s">
        <v>360</v>
      </c>
      <c r="F2234" t="s">
        <v>164</v>
      </c>
      <c r="G2234">
        <v>3</v>
      </c>
      <c r="H2234">
        <v>1201800</v>
      </c>
      <c r="I2234">
        <v>916100</v>
      </c>
      <c r="J2234" t="s">
        <v>14</v>
      </c>
      <c r="K2234">
        <v>3605400</v>
      </c>
      <c r="L2234" t="s">
        <v>7205</v>
      </c>
      <c r="M2234" t="s">
        <v>7203</v>
      </c>
      <c r="N2234" s="1">
        <v>44027</v>
      </c>
      <c r="O2234" t="s">
        <v>164</v>
      </c>
      <c r="P2234" t="s">
        <v>7228</v>
      </c>
      <c r="Q2234" t="s">
        <v>7229</v>
      </c>
      <c r="R2234" t="s">
        <v>7223</v>
      </c>
      <c r="S2234">
        <v>876620</v>
      </c>
      <c r="T2234">
        <v>1150081</v>
      </c>
      <c r="U2234">
        <v>0.23799999999999999</v>
      </c>
      <c r="V2234">
        <v>857100</v>
      </c>
      <c r="W2234">
        <v>2748300</v>
      </c>
      <c r="X2234">
        <v>2022</v>
      </c>
      <c r="Y2234">
        <v>5029533</v>
      </c>
    </row>
    <row r="2235" spans="1:25" x14ac:dyDescent="0.35">
      <c r="A2235">
        <v>2022</v>
      </c>
      <c r="B2235" t="s">
        <v>3097</v>
      </c>
      <c r="C2235" s="1">
        <v>44732</v>
      </c>
      <c r="D2235" t="s">
        <v>1091</v>
      </c>
      <c r="E2235" t="s">
        <v>106</v>
      </c>
      <c r="F2235" t="s">
        <v>164</v>
      </c>
      <c r="G2235">
        <v>3</v>
      </c>
      <c r="H2235">
        <v>1235700</v>
      </c>
      <c r="I2235">
        <v>941800</v>
      </c>
      <c r="J2235" t="s">
        <v>14</v>
      </c>
      <c r="K2235">
        <v>3707100</v>
      </c>
      <c r="L2235" t="s">
        <v>7205</v>
      </c>
      <c r="M2235" t="s">
        <v>7203</v>
      </c>
      <c r="N2235" s="1">
        <v>43225</v>
      </c>
      <c r="O2235" t="s">
        <v>164</v>
      </c>
      <c r="P2235" t="s">
        <v>7228</v>
      </c>
      <c r="Q2235" t="s">
        <v>7229</v>
      </c>
      <c r="R2235" t="s">
        <v>7223</v>
      </c>
      <c r="S2235">
        <v>876620</v>
      </c>
      <c r="T2235">
        <v>1150081</v>
      </c>
      <c r="U2235">
        <v>0.23799999999999999</v>
      </c>
      <c r="V2235">
        <v>881700</v>
      </c>
      <c r="W2235">
        <v>2825400</v>
      </c>
      <c r="X2235">
        <v>2022</v>
      </c>
      <c r="Y2235">
        <v>5171404.5</v>
      </c>
    </row>
    <row r="2236" spans="1:25" x14ac:dyDescent="0.35">
      <c r="A2236">
        <v>2022</v>
      </c>
      <c r="B2236" t="s">
        <v>3509</v>
      </c>
      <c r="C2236" s="1">
        <v>44834</v>
      </c>
      <c r="D2236" t="s">
        <v>1641</v>
      </c>
      <c r="E2236" t="s">
        <v>169</v>
      </c>
      <c r="F2236" t="s">
        <v>164</v>
      </c>
      <c r="G2236">
        <v>4</v>
      </c>
      <c r="H2236">
        <v>1222900</v>
      </c>
      <c r="I2236">
        <v>932200</v>
      </c>
      <c r="J2236" t="s">
        <v>18</v>
      </c>
      <c r="K2236">
        <v>4891600</v>
      </c>
      <c r="L2236" t="s">
        <v>7209</v>
      </c>
      <c r="M2236" t="s">
        <v>7203</v>
      </c>
      <c r="N2236" s="1">
        <v>44466</v>
      </c>
      <c r="O2236" t="s">
        <v>164</v>
      </c>
      <c r="P2236" t="s">
        <v>7228</v>
      </c>
      <c r="Q2236" t="s">
        <v>7229</v>
      </c>
      <c r="R2236" t="s">
        <v>7223</v>
      </c>
      <c r="S2236">
        <v>876620</v>
      </c>
      <c r="T2236">
        <v>1150081</v>
      </c>
      <c r="U2236">
        <v>0.23799999999999999</v>
      </c>
      <c r="V2236">
        <v>1162800</v>
      </c>
      <c r="W2236">
        <v>3728800</v>
      </c>
      <c r="X2236">
        <v>2022</v>
      </c>
      <c r="Y2236">
        <v>6823782</v>
      </c>
    </row>
    <row r="2237" spans="1:25" x14ac:dyDescent="0.35">
      <c r="A2237">
        <v>2022</v>
      </c>
      <c r="B2237" t="s">
        <v>3620</v>
      </c>
      <c r="C2237" s="1">
        <v>44861</v>
      </c>
      <c r="D2237" t="s">
        <v>1809</v>
      </c>
      <c r="E2237" t="s">
        <v>157</v>
      </c>
      <c r="F2237" t="s">
        <v>164</v>
      </c>
      <c r="G2237">
        <v>2</v>
      </c>
      <c r="H2237">
        <v>1143600</v>
      </c>
      <c r="I2237">
        <v>871700</v>
      </c>
      <c r="J2237" t="s">
        <v>14</v>
      </c>
      <c r="K2237">
        <v>2287200</v>
      </c>
      <c r="L2237" t="s">
        <v>7204</v>
      </c>
      <c r="M2237" t="s">
        <v>7206</v>
      </c>
      <c r="N2237" s="1">
        <v>43455</v>
      </c>
      <c r="O2237" t="s">
        <v>164</v>
      </c>
      <c r="P2237" t="s">
        <v>7228</v>
      </c>
      <c r="Q2237" t="s">
        <v>7229</v>
      </c>
      <c r="R2237" t="s">
        <v>7223</v>
      </c>
      <c r="S2237">
        <v>876620</v>
      </c>
      <c r="T2237">
        <v>1150081</v>
      </c>
      <c r="U2237">
        <v>0.23799999999999999</v>
      </c>
      <c r="V2237">
        <v>543800</v>
      </c>
      <c r="W2237">
        <v>1743400</v>
      </c>
      <c r="X2237">
        <v>2022</v>
      </c>
      <c r="Y2237">
        <v>3190644</v>
      </c>
    </row>
    <row r="2238" spans="1:25" x14ac:dyDescent="0.35">
      <c r="A2238">
        <v>2022</v>
      </c>
      <c r="B2238" t="s">
        <v>3754</v>
      </c>
      <c r="C2238" s="1">
        <v>44893</v>
      </c>
      <c r="D2238" t="s">
        <v>1962</v>
      </c>
      <c r="E2238" t="s">
        <v>2429</v>
      </c>
      <c r="F2238" t="s">
        <v>164</v>
      </c>
      <c r="G2238">
        <v>3</v>
      </c>
      <c r="H2238">
        <v>1150000</v>
      </c>
      <c r="I2238">
        <v>876600</v>
      </c>
      <c r="J2238" t="s">
        <v>14</v>
      </c>
      <c r="K2238">
        <v>3450000</v>
      </c>
      <c r="L2238" t="s">
        <v>7202</v>
      </c>
      <c r="M2238" t="s">
        <v>7203</v>
      </c>
      <c r="N2238" s="1">
        <v>44888</v>
      </c>
      <c r="O2238" t="s">
        <v>164</v>
      </c>
      <c r="P2238" t="s">
        <v>7228</v>
      </c>
      <c r="Q2238" t="s">
        <v>7229</v>
      </c>
      <c r="R2238" t="s">
        <v>7223</v>
      </c>
      <c r="S2238">
        <v>876620</v>
      </c>
      <c r="T2238">
        <v>1150081</v>
      </c>
      <c r="U2238">
        <v>0.23799999999999999</v>
      </c>
      <c r="V2238">
        <v>820200</v>
      </c>
      <c r="W2238">
        <v>2629800</v>
      </c>
      <c r="X2238">
        <v>2022</v>
      </c>
      <c r="Y2238">
        <v>4812750</v>
      </c>
    </row>
    <row r="2239" spans="1:25" x14ac:dyDescent="0.35">
      <c r="A2239">
        <v>2022</v>
      </c>
      <c r="B2239" t="s">
        <v>3802</v>
      </c>
      <c r="C2239" s="1">
        <v>44905</v>
      </c>
      <c r="D2239" t="s">
        <v>2132</v>
      </c>
      <c r="E2239" t="s">
        <v>140</v>
      </c>
      <c r="F2239" t="s">
        <v>164</v>
      </c>
      <c r="G2239">
        <v>5</v>
      </c>
      <c r="H2239">
        <v>1195200</v>
      </c>
      <c r="I2239">
        <v>911000</v>
      </c>
      <c r="J2239" t="s">
        <v>14</v>
      </c>
      <c r="K2239">
        <v>5976000</v>
      </c>
      <c r="L2239" t="s">
        <v>7208</v>
      </c>
      <c r="M2239" t="s">
        <v>7203</v>
      </c>
      <c r="N2239" s="1">
        <v>44032</v>
      </c>
      <c r="O2239" t="s">
        <v>164</v>
      </c>
      <c r="P2239" t="s">
        <v>7228</v>
      </c>
      <c r="Q2239" t="s">
        <v>7229</v>
      </c>
      <c r="R2239" t="s">
        <v>7223</v>
      </c>
      <c r="S2239">
        <v>876620</v>
      </c>
      <c r="T2239">
        <v>1150081</v>
      </c>
      <c r="U2239">
        <v>0.23799999999999999</v>
      </c>
      <c r="V2239">
        <v>1421000</v>
      </c>
      <c r="W2239">
        <v>4555000</v>
      </c>
      <c r="X2239">
        <v>2022</v>
      </c>
      <c r="Y2239">
        <v>8336520</v>
      </c>
    </row>
    <row r="2240" spans="1:25" x14ac:dyDescent="0.35">
      <c r="A2240">
        <v>2022</v>
      </c>
      <c r="B2240" t="s">
        <v>3805</v>
      </c>
      <c r="C2240" s="1">
        <v>44905</v>
      </c>
      <c r="D2240" t="s">
        <v>2132</v>
      </c>
      <c r="E2240" t="s">
        <v>2596</v>
      </c>
      <c r="F2240" t="s">
        <v>164</v>
      </c>
      <c r="G2240">
        <v>4</v>
      </c>
      <c r="H2240">
        <v>1123400</v>
      </c>
      <c r="I2240">
        <v>856300</v>
      </c>
      <c r="J2240" t="s">
        <v>14</v>
      </c>
      <c r="K2240">
        <v>4493600</v>
      </c>
      <c r="L2240" t="s">
        <v>7204</v>
      </c>
      <c r="M2240" t="s">
        <v>7203</v>
      </c>
      <c r="N2240" s="1">
        <v>44594</v>
      </c>
      <c r="O2240" t="s">
        <v>164</v>
      </c>
      <c r="P2240" t="s">
        <v>7228</v>
      </c>
      <c r="Q2240" t="s">
        <v>7229</v>
      </c>
      <c r="R2240" t="s">
        <v>7223</v>
      </c>
      <c r="S2240">
        <v>876620</v>
      </c>
      <c r="T2240">
        <v>1150081</v>
      </c>
      <c r="U2240">
        <v>0.23799999999999999</v>
      </c>
      <c r="V2240">
        <v>1068400</v>
      </c>
      <c r="W2240">
        <v>3425200</v>
      </c>
      <c r="X2240">
        <v>2022</v>
      </c>
      <c r="Y2240">
        <v>6268572</v>
      </c>
    </row>
    <row r="2241" spans="1:25" x14ac:dyDescent="0.35">
      <c r="A2241">
        <v>2022</v>
      </c>
      <c r="B2241" t="s">
        <v>3886</v>
      </c>
      <c r="C2241" s="1">
        <v>44921</v>
      </c>
      <c r="D2241" t="s">
        <v>2132</v>
      </c>
      <c r="E2241" t="s">
        <v>64</v>
      </c>
      <c r="F2241" t="s">
        <v>164</v>
      </c>
      <c r="G2241">
        <v>3</v>
      </c>
      <c r="H2241">
        <v>1188400</v>
      </c>
      <c r="I2241">
        <v>905800</v>
      </c>
      <c r="J2241" t="s">
        <v>18</v>
      </c>
      <c r="K2241">
        <v>3565200</v>
      </c>
      <c r="L2241" t="s">
        <v>7208</v>
      </c>
      <c r="M2241" t="s">
        <v>7203</v>
      </c>
      <c r="N2241" s="1">
        <v>43146</v>
      </c>
      <c r="O2241" t="s">
        <v>164</v>
      </c>
      <c r="P2241" t="s">
        <v>7228</v>
      </c>
      <c r="Q2241" t="s">
        <v>7229</v>
      </c>
      <c r="R2241" t="s">
        <v>7223</v>
      </c>
      <c r="S2241">
        <v>876620</v>
      </c>
      <c r="T2241">
        <v>1150081</v>
      </c>
      <c r="U2241">
        <v>0.23799999999999999</v>
      </c>
      <c r="V2241">
        <v>847800</v>
      </c>
      <c r="W2241">
        <v>2717400</v>
      </c>
      <c r="X2241">
        <v>2022</v>
      </c>
      <c r="Y2241">
        <v>4973454</v>
      </c>
    </row>
    <row r="2242" spans="1:25" x14ac:dyDescent="0.35">
      <c r="A2242">
        <v>2022</v>
      </c>
      <c r="B2242" t="s">
        <v>2566</v>
      </c>
      <c r="C2242" s="1">
        <v>44618</v>
      </c>
      <c r="D2242" t="s">
        <v>375</v>
      </c>
      <c r="E2242" t="s">
        <v>2379</v>
      </c>
      <c r="F2242" t="s">
        <v>33</v>
      </c>
      <c r="G2242">
        <v>4</v>
      </c>
      <c r="H2242">
        <v>233700</v>
      </c>
      <c r="I2242">
        <v>181800</v>
      </c>
      <c r="J2242" t="s">
        <v>18</v>
      </c>
      <c r="K2242">
        <v>934800</v>
      </c>
      <c r="L2242" t="s">
        <v>7209</v>
      </c>
      <c r="M2242" t="s">
        <v>7203</v>
      </c>
      <c r="N2242" s="1">
        <v>44824</v>
      </c>
      <c r="O2242" t="s">
        <v>33</v>
      </c>
      <c r="P2242" t="s">
        <v>7237</v>
      </c>
      <c r="Q2242" t="s">
        <v>7238</v>
      </c>
      <c r="R2242" t="s">
        <v>7240</v>
      </c>
      <c r="S2242">
        <v>175405</v>
      </c>
      <c r="T2242">
        <v>225475</v>
      </c>
      <c r="U2242">
        <v>0.222</v>
      </c>
      <c r="V2242">
        <v>207600</v>
      </c>
      <c r="W2242">
        <v>727200</v>
      </c>
      <c r="X2242">
        <v>2022</v>
      </c>
      <c r="Y2242">
        <v>1304046</v>
      </c>
    </row>
    <row r="2243" spans="1:25" x14ac:dyDescent="0.35">
      <c r="A2243">
        <v>2022</v>
      </c>
      <c r="B2243" t="s">
        <v>2778</v>
      </c>
      <c r="C2243" s="1">
        <v>44666</v>
      </c>
      <c r="D2243" t="s">
        <v>764</v>
      </c>
      <c r="E2243" t="s">
        <v>343</v>
      </c>
      <c r="F2243" t="s">
        <v>33</v>
      </c>
      <c r="G2243">
        <v>4</v>
      </c>
      <c r="H2243">
        <v>252600</v>
      </c>
      <c r="I2243">
        <v>196500</v>
      </c>
      <c r="J2243" t="s">
        <v>14</v>
      </c>
      <c r="K2243">
        <v>1010400</v>
      </c>
      <c r="L2243" t="s">
        <v>7209</v>
      </c>
      <c r="M2243" t="s">
        <v>7203</v>
      </c>
      <c r="N2243" s="1">
        <v>43833</v>
      </c>
      <c r="O2243" t="s">
        <v>33</v>
      </c>
      <c r="P2243" t="s">
        <v>7237</v>
      </c>
      <c r="Q2243" t="s">
        <v>7238</v>
      </c>
      <c r="R2243" t="s">
        <v>7240</v>
      </c>
      <c r="S2243">
        <v>175405</v>
      </c>
      <c r="T2243">
        <v>225475</v>
      </c>
      <c r="U2243">
        <v>0.222</v>
      </c>
      <c r="V2243">
        <v>224400</v>
      </c>
      <c r="W2243">
        <v>786000</v>
      </c>
      <c r="X2243">
        <v>2022</v>
      </c>
      <c r="Y2243">
        <v>1409508</v>
      </c>
    </row>
    <row r="2244" spans="1:25" x14ac:dyDescent="0.35">
      <c r="A2244">
        <v>2022</v>
      </c>
      <c r="B2244" t="s">
        <v>2846</v>
      </c>
      <c r="C2244" s="1">
        <v>44680</v>
      </c>
      <c r="D2244" t="s">
        <v>764</v>
      </c>
      <c r="E2244" t="s">
        <v>2429</v>
      </c>
      <c r="F2244" t="s">
        <v>33</v>
      </c>
      <c r="G2244">
        <v>2</v>
      </c>
      <c r="H2244">
        <v>226900</v>
      </c>
      <c r="I2244">
        <v>176500</v>
      </c>
      <c r="J2244" t="s">
        <v>18</v>
      </c>
      <c r="K2244">
        <v>453800</v>
      </c>
      <c r="L2244" t="s">
        <v>7202</v>
      </c>
      <c r="M2244" t="s">
        <v>7203</v>
      </c>
      <c r="N2244" s="1">
        <v>44888</v>
      </c>
      <c r="O2244" t="s">
        <v>33</v>
      </c>
      <c r="P2244" t="s">
        <v>7237</v>
      </c>
      <c r="Q2244" t="s">
        <v>7238</v>
      </c>
      <c r="R2244" t="s">
        <v>7240</v>
      </c>
      <c r="S2244">
        <v>175405</v>
      </c>
      <c r="T2244">
        <v>225475</v>
      </c>
      <c r="U2244">
        <v>0.222</v>
      </c>
      <c r="V2244">
        <v>100800</v>
      </c>
      <c r="W2244">
        <v>353000</v>
      </c>
      <c r="X2244">
        <v>2022</v>
      </c>
      <c r="Y2244">
        <v>633051</v>
      </c>
    </row>
    <row r="2245" spans="1:25" x14ac:dyDescent="0.35">
      <c r="A2245">
        <v>2022</v>
      </c>
      <c r="B2245" t="s">
        <v>2871</v>
      </c>
      <c r="C2245" s="1">
        <v>44684</v>
      </c>
      <c r="D2245" t="s">
        <v>931</v>
      </c>
      <c r="E2245" t="s">
        <v>103</v>
      </c>
      <c r="F2245" t="s">
        <v>33</v>
      </c>
      <c r="G2245">
        <v>4</v>
      </c>
      <c r="H2245">
        <v>241300</v>
      </c>
      <c r="I2245">
        <v>187700</v>
      </c>
      <c r="J2245" t="s">
        <v>14</v>
      </c>
      <c r="K2245">
        <v>965200</v>
      </c>
      <c r="L2245" t="s">
        <v>7204</v>
      </c>
      <c r="M2245" t="s">
        <v>7203</v>
      </c>
      <c r="N2245" s="1">
        <v>43472</v>
      </c>
      <c r="O2245" t="s">
        <v>33</v>
      </c>
      <c r="P2245" t="s">
        <v>7237</v>
      </c>
      <c r="Q2245" t="s">
        <v>7238</v>
      </c>
      <c r="R2245" t="s">
        <v>7240</v>
      </c>
      <c r="S2245">
        <v>175405</v>
      </c>
      <c r="T2245">
        <v>225475</v>
      </c>
      <c r="U2245">
        <v>0.222</v>
      </c>
      <c r="V2245">
        <v>214400</v>
      </c>
      <c r="W2245">
        <v>750800</v>
      </c>
      <c r="X2245">
        <v>2022</v>
      </c>
      <c r="Y2245">
        <v>1346454</v>
      </c>
    </row>
    <row r="2246" spans="1:25" x14ac:dyDescent="0.35">
      <c r="A2246">
        <v>2022</v>
      </c>
      <c r="B2246" t="s">
        <v>2873</v>
      </c>
      <c r="C2246" s="1">
        <v>44685</v>
      </c>
      <c r="D2246" t="s">
        <v>931</v>
      </c>
      <c r="E2246" t="s">
        <v>2398</v>
      </c>
      <c r="F2246" t="s">
        <v>33</v>
      </c>
      <c r="G2246">
        <v>2</v>
      </c>
      <c r="H2246">
        <v>245000</v>
      </c>
      <c r="I2246">
        <v>190600</v>
      </c>
      <c r="J2246" t="s">
        <v>18</v>
      </c>
      <c r="K2246">
        <v>490000</v>
      </c>
      <c r="L2246" t="s">
        <v>7209</v>
      </c>
      <c r="M2246" t="s">
        <v>7203</v>
      </c>
      <c r="N2246" s="1">
        <v>44568</v>
      </c>
      <c r="O2246" t="s">
        <v>33</v>
      </c>
      <c r="P2246" t="s">
        <v>7237</v>
      </c>
      <c r="Q2246" t="s">
        <v>7238</v>
      </c>
      <c r="R2246" t="s">
        <v>7240</v>
      </c>
      <c r="S2246">
        <v>175405</v>
      </c>
      <c r="T2246">
        <v>225475</v>
      </c>
      <c r="U2246">
        <v>0.222</v>
      </c>
      <c r="V2246">
        <v>108800</v>
      </c>
      <c r="W2246">
        <v>381200</v>
      </c>
      <c r="X2246">
        <v>2022</v>
      </c>
      <c r="Y2246">
        <v>683550</v>
      </c>
    </row>
    <row r="2247" spans="1:25" x14ac:dyDescent="0.35">
      <c r="A2247">
        <v>2022</v>
      </c>
      <c r="B2247" t="s">
        <v>2920</v>
      </c>
      <c r="C2247" s="1">
        <v>44694</v>
      </c>
      <c r="D2247" t="s">
        <v>931</v>
      </c>
      <c r="E2247" t="s">
        <v>549</v>
      </c>
      <c r="F2247" t="s">
        <v>33</v>
      </c>
      <c r="G2247">
        <v>1</v>
      </c>
      <c r="H2247">
        <v>242300</v>
      </c>
      <c r="I2247">
        <v>188500</v>
      </c>
      <c r="J2247" t="s">
        <v>14</v>
      </c>
      <c r="K2247">
        <v>242300</v>
      </c>
      <c r="L2247" t="s">
        <v>7209</v>
      </c>
      <c r="M2247" t="s">
        <v>7206</v>
      </c>
      <c r="N2247" s="1">
        <v>43533</v>
      </c>
      <c r="O2247" t="s">
        <v>33</v>
      </c>
      <c r="P2247" t="s">
        <v>7237</v>
      </c>
      <c r="Q2247" t="s">
        <v>7238</v>
      </c>
      <c r="R2247" t="s">
        <v>7240</v>
      </c>
      <c r="S2247">
        <v>175405</v>
      </c>
      <c r="T2247">
        <v>225475</v>
      </c>
      <c r="U2247">
        <v>0.222</v>
      </c>
      <c r="V2247">
        <v>53800</v>
      </c>
      <c r="W2247">
        <v>188500</v>
      </c>
      <c r="X2247">
        <v>2022</v>
      </c>
      <c r="Y2247">
        <v>338008.5</v>
      </c>
    </row>
    <row r="2248" spans="1:25" x14ac:dyDescent="0.35">
      <c r="A2248">
        <v>2022</v>
      </c>
      <c r="B2248" t="s">
        <v>3032</v>
      </c>
      <c r="C2248" s="1">
        <v>44720</v>
      </c>
      <c r="D2248" t="s">
        <v>1091</v>
      </c>
      <c r="E2248" t="s">
        <v>298</v>
      </c>
      <c r="F2248" t="s">
        <v>33</v>
      </c>
      <c r="G2248">
        <v>1</v>
      </c>
      <c r="H2248">
        <v>238300</v>
      </c>
      <c r="I2248">
        <v>185300</v>
      </c>
      <c r="J2248" t="s">
        <v>14</v>
      </c>
      <c r="K2248">
        <v>238300</v>
      </c>
      <c r="L2248" t="s">
        <v>7207</v>
      </c>
      <c r="M2248" t="s">
        <v>7203</v>
      </c>
      <c r="N2248" s="1">
        <v>44022</v>
      </c>
      <c r="O2248" t="s">
        <v>33</v>
      </c>
      <c r="P2248" t="s">
        <v>7237</v>
      </c>
      <c r="Q2248" t="s">
        <v>7238</v>
      </c>
      <c r="R2248" t="s">
        <v>7240</v>
      </c>
      <c r="S2248">
        <v>175405</v>
      </c>
      <c r="T2248">
        <v>225475</v>
      </c>
      <c r="U2248">
        <v>0.222</v>
      </c>
      <c r="V2248">
        <v>53000</v>
      </c>
      <c r="W2248">
        <v>185300</v>
      </c>
      <c r="X2248">
        <v>2022</v>
      </c>
      <c r="Y2248">
        <v>332428.5</v>
      </c>
    </row>
    <row r="2249" spans="1:25" x14ac:dyDescent="0.35">
      <c r="A2249">
        <v>2022</v>
      </c>
      <c r="B2249" t="s">
        <v>3061</v>
      </c>
      <c r="C2249" s="1">
        <v>44728</v>
      </c>
      <c r="D2249" t="s">
        <v>1091</v>
      </c>
      <c r="E2249" t="s">
        <v>93</v>
      </c>
      <c r="F2249" t="s">
        <v>33</v>
      </c>
      <c r="G2249">
        <v>5</v>
      </c>
      <c r="H2249">
        <v>216200</v>
      </c>
      <c r="I2249">
        <v>168200</v>
      </c>
      <c r="J2249" t="s">
        <v>14</v>
      </c>
      <c r="K2249">
        <v>1081000</v>
      </c>
      <c r="L2249" t="s">
        <v>7208</v>
      </c>
      <c r="M2249" t="s">
        <v>7203</v>
      </c>
      <c r="N2249" s="1">
        <v>44157</v>
      </c>
      <c r="O2249" t="s">
        <v>33</v>
      </c>
      <c r="P2249" t="s">
        <v>7237</v>
      </c>
      <c r="Q2249" t="s">
        <v>7238</v>
      </c>
      <c r="R2249" t="s">
        <v>7240</v>
      </c>
      <c r="S2249">
        <v>175405</v>
      </c>
      <c r="T2249">
        <v>225475</v>
      </c>
      <c r="U2249">
        <v>0.222</v>
      </c>
      <c r="V2249">
        <v>240000</v>
      </c>
      <c r="W2249">
        <v>841000</v>
      </c>
      <c r="X2249">
        <v>2022</v>
      </c>
      <c r="Y2249">
        <v>1507995</v>
      </c>
    </row>
    <row r="2250" spans="1:25" x14ac:dyDescent="0.35">
      <c r="A2250">
        <v>2022</v>
      </c>
      <c r="B2250" t="s">
        <v>3194</v>
      </c>
      <c r="C2250" s="1">
        <v>44757</v>
      </c>
      <c r="D2250" t="s">
        <v>1277</v>
      </c>
      <c r="E2250" t="s">
        <v>366</v>
      </c>
      <c r="F2250" t="s">
        <v>33</v>
      </c>
      <c r="G2250">
        <v>1</v>
      </c>
      <c r="H2250">
        <v>229500</v>
      </c>
      <c r="I2250">
        <v>178500</v>
      </c>
      <c r="J2250" t="s">
        <v>18</v>
      </c>
      <c r="K2250">
        <v>229500</v>
      </c>
      <c r="L2250" t="s">
        <v>7202</v>
      </c>
      <c r="M2250" t="s">
        <v>7206</v>
      </c>
      <c r="N2250" s="1">
        <v>43485</v>
      </c>
      <c r="O2250" t="s">
        <v>33</v>
      </c>
      <c r="P2250" t="s">
        <v>7237</v>
      </c>
      <c r="Q2250" t="s">
        <v>7238</v>
      </c>
      <c r="R2250" t="s">
        <v>7240</v>
      </c>
      <c r="S2250">
        <v>175405</v>
      </c>
      <c r="T2250">
        <v>225475</v>
      </c>
      <c r="U2250">
        <v>0.222</v>
      </c>
      <c r="V2250">
        <v>51000</v>
      </c>
      <c r="W2250">
        <v>178500</v>
      </c>
      <c r="X2250">
        <v>2022</v>
      </c>
      <c r="Y2250">
        <v>320152.5</v>
      </c>
    </row>
    <row r="2251" spans="1:25" x14ac:dyDescent="0.35">
      <c r="A2251">
        <v>2022</v>
      </c>
      <c r="B2251" t="s">
        <v>3627</v>
      </c>
      <c r="C2251" s="1">
        <v>44864</v>
      </c>
      <c r="D2251" t="s">
        <v>1809</v>
      </c>
      <c r="E2251" t="s">
        <v>480</v>
      </c>
      <c r="F2251" t="s">
        <v>33</v>
      </c>
      <c r="G2251">
        <v>3</v>
      </c>
      <c r="H2251">
        <v>246900</v>
      </c>
      <c r="I2251">
        <v>192100</v>
      </c>
      <c r="J2251" t="s">
        <v>14</v>
      </c>
      <c r="K2251">
        <v>740700</v>
      </c>
      <c r="L2251" t="s">
        <v>7209</v>
      </c>
      <c r="M2251" t="s">
        <v>7203</v>
      </c>
      <c r="N2251" s="1">
        <v>44280</v>
      </c>
      <c r="O2251" t="s">
        <v>33</v>
      </c>
      <c r="P2251" t="s">
        <v>7237</v>
      </c>
      <c r="Q2251" t="s">
        <v>7238</v>
      </c>
      <c r="R2251" t="s">
        <v>7240</v>
      </c>
      <c r="S2251">
        <v>175405</v>
      </c>
      <c r="T2251">
        <v>225475</v>
      </c>
      <c r="U2251">
        <v>0.222</v>
      </c>
      <c r="V2251">
        <v>164400</v>
      </c>
      <c r="W2251">
        <v>576300</v>
      </c>
      <c r="X2251">
        <v>2022</v>
      </c>
      <c r="Y2251">
        <v>1033276.5</v>
      </c>
    </row>
    <row r="2252" spans="1:25" x14ac:dyDescent="0.35">
      <c r="A2252">
        <v>2022</v>
      </c>
      <c r="B2252" t="s">
        <v>3633</v>
      </c>
      <c r="C2252" s="1">
        <v>44867</v>
      </c>
      <c r="D2252" t="s">
        <v>1962</v>
      </c>
      <c r="E2252" t="s">
        <v>64</v>
      </c>
      <c r="F2252" t="s">
        <v>33</v>
      </c>
      <c r="G2252">
        <v>4</v>
      </c>
      <c r="H2252">
        <v>230200</v>
      </c>
      <c r="I2252">
        <v>179100</v>
      </c>
      <c r="J2252" t="s">
        <v>14</v>
      </c>
      <c r="K2252">
        <v>920800</v>
      </c>
      <c r="L2252" t="s">
        <v>7208</v>
      </c>
      <c r="M2252" t="s">
        <v>7203</v>
      </c>
      <c r="N2252" s="1">
        <v>43146</v>
      </c>
      <c r="O2252" t="s">
        <v>33</v>
      </c>
      <c r="P2252" t="s">
        <v>7237</v>
      </c>
      <c r="Q2252" t="s">
        <v>7238</v>
      </c>
      <c r="R2252" t="s">
        <v>7240</v>
      </c>
      <c r="S2252">
        <v>175405</v>
      </c>
      <c r="T2252">
        <v>225475</v>
      </c>
      <c r="U2252">
        <v>0.222</v>
      </c>
      <c r="V2252">
        <v>204400</v>
      </c>
      <c r="W2252">
        <v>716400</v>
      </c>
      <c r="X2252">
        <v>2022</v>
      </c>
      <c r="Y2252">
        <v>1284516</v>
      </c>
    </row>
    <row r="2253" spans="1:25" x14ac:dyDescent="0.35">
      <c r="A2253">
        <v>2022</v>
      </c>
      <c r="B2253" t="s">
        <v>3731</v>
      </c>
      <c r="C2253" s="1">
        <v>44888</v>
      </c>
      <c r="D2253" t="s">
        <v>1962</v>
      </c>
      <c r="E2253" t="s">
        <v>44</v>
      </c>
      <c r="F2253" t="s">
        <v>33</v>
      </c>
      <c r="G2253">
        <v>2</v>
      </c>
      <c r="H2253">
        <v>228700</v>
      </c>
      <c r="I2253">
        <v>177900</v>
      </c>
      <c r="J2253" t="s">
        <v>18</v>
      </c>
      <c r="K2253">
        <v>457400</v>
      </c>
      <c r="L2253" t="s">
        <v>7209</v>
      </c>
      <c r="M2253" t="s">
        <v>7206</v>
      </c>
      <c r="N2253" s="1">
        <v>43454</v>
      </c>
      <c r="O2253" t="s">
        <v>33</v>
      </c>
      <c r="P2253" t="s">
        <v>7237</v>
      </c>
      <c r="Q2253" t="s">
        <v>7238</v>
      </c>
      <c r="R2253" t="s">
        <v>7240</v>
      </c>
      <c r="S2253">
        <v>175405</v>
      </c>
      <c r="T2253">
        <v>225475</v>
      </c>
      <c r="U2253">
        <v>0.222</v>
      </c>
      <c r="V2253">
        <v>101600</v>
      </c>
      <c r="W2253">
        <v>355800</v>
      </c>
      <c r="X2253">
        <v>2022</v>
      </c>
      <c r="Y2253">
        <v>638073</v>
      </c>
    </row>
    <row r="2254" spans="1:25" x14ac:dyDescent="0.35">
      <c r="A2254">
        <v>2022</v>
      </c>
      <c r="B2254" t="s">
        <v>3840</v>
      </c>
      <c r="C2254" s="1">
        <v>44912</v>
      </c>
      <c r="D2254" t="s">
        <v>2132</v>
      </c>
      <c r="E2254" t="s">
        <v>209</v>
      </c>
      <c r="F2254" t="s">
        <v>33</v>
      </c>
      <c r="G2254">
        <v>4</v>
      </c>
      <c r="H2254">
        <v>218600</v>
      </c>
      <c r="I2254">
        <v>170100</v>
      </c>
      <c r="J2254" t="s">
        <v>14</v>
      </c>
      <c r="K2254">
        <v>874400</v>
      </c>
      <c r="L2254" t="s">
        <v>7204</v>
      </c>
      <c r="M2254" t="s">
        <v>7203</v>
      </c>
      <c r="N2254" s="1">
        <v>43805</v>
      </c>
      <c r="O2254" t="s">
        <v>33</v>
      </c>
      <c r="P2254" t="s">
        <v>7237</v>
      </c>
      <c r="Q2254" t="s">
        <v>7238</v>
      </c>
      <c r="R2254" t="s">
        <v>7240</v>
      </c>
      <c r="S2254">
        <v>175405</v>
      </c>
      <c r="T2254">
        <v>225475</v>
      </c>
      <c r="U2254">
        <v>0.222</v>
      </c>
      <c r="V2254">
        <v>194000</v>
      </c>
      <c r="W2254">
        <v>680400</v>
      </c>
      <c r="X2254">
        <v>2022</v>
      </c>
      <c r="Y2254">
        <v>1219788</v>
      </c>
    </row>
    <row r="2255" spans="1:25" x14ac:dyDescent="0.35">
      <c r="A2255">
        <v>2022</v>
      </c>
      <c r="B2255" t="s">
        <v>2776</v>
      </c>
      <c r="C2255" s="1">
        <v>44665</v>
      </c>
      <c r="D2255" t="s">
        <v>764</v>
      </c>
      <c r="E2255" t="s">
        <v>61</v>
      </c>
      <c r="F2255" t="s">
        <v>286</v>
      </c>
      <c r="G2255">
        <v>4</v>
      </c>
      <c r="H2255">
        <v>3431400</v>
      </c>
      <c r="I2255">
        <v>2600800</v>
      </c>
      <c r="J2255" t="s">
        <v>18</v>
      </c>
      <c r="K2255">
        <v>13725600</v>
      </c>
      <c r="L2255" t="s">
        <v>7207</v>
      </c>
      <c r="M2255" t="s">
        <v>7203</v>
      </c>
      <c r="N2255" s="1">
        <v>43884</v>
      </c>
      <c r="O2255" t="s">
        <v>286</v>
      </c>
      <c r="P2255" t="s">
        <v>7231</v>
      </c>
      <c r="Q2255" t="s">
        <v>7244</v>
      </c>
      <c r="R2255" t="s">
        <v>7240</v>
      </c>
      <c r="S2255">
        <v>2494254</v>
      </c>
      <c r="T2255">
        <v>3290835</v>
      </c>
      <c r="U2255">
        <v>0.24199999999999999</v>
      </c>
      <c r="V2255">
        <v>3322400</v>
      </c>
      <c r="W2255">
        <v>10403200</v>
      </c>
      <c r="X2255">
        <v>2022</v>
      </c>
      <c r="Y2255">
        <v>19147212</v>
      </c>
    </row>
    <row r="2256" spans="1:25" x14ac:dyDescent="0.35">
      <c r="A2256">
        <v>2022</v>
      </c>
      <c r="B2256" t="s">
        <v>3095</v>
      </c>
      <c r="C2256" s="1">
        <v>44732</v>
      </c>
      <c r="D2256" t="s">
        <v>1091</v>
      </c>
      <c r="E2256" t="s">
        <v>152</v>
      </c>
      <c r="F2256" t="s">
        <v>286</v>
      </c>
      <c r="G2256">
        <v>4</v>
      </c>
      <c r="H2256">
        <v>3267400</v>
      </c>
      <c r="I2256">
        <v>2476500</v>
      </c>
      <c r="J2256" t="s">
        <v>18</v>
      </c>
      <c r="K2256">
        <v>13069600</v>
      </c>
      <c r="L2256" t="s">
        <v>7207</v>
      </c>
      <c r="M2256" t="s">
        <v>7203</v>
      </c>
      <c r="N2256" s="1">
        <v>44087</v>
      </c>
      <c r="O2256" t="s">
        <v>286</v>
      </c>
      <c r="P2256" t="s">
        <v>7231</v>
      </c>
      <c r="Q2256" t="s">
        <v>7244</v>
      </c>
      <c r="R2256" t="s">
        <v>7240</v>
      </c>
      <c r="S2256">
        <v>2494254</v>
      </c>
      <c r="T2256">
        <v>3290835</v>
      </c>
      <c r="U2256">
        <v>0.24199999999999999</v>
      </c>
      <c r="V2256">
        <v>3163600</v>
      </c>
      <c r="W2256">
        <v>9906000</v>
      </c>
      <c r="X2256">
        <v>2022</v>
      </c>
      <c r="Y2256">
        <v>18232092</v>
      </c>
    </row>
    <row r="2257" spans="1:25" x14ac:dyDescent="0.35">
      <c r="A2257">
        <v>2022</v>
      </c>
      <c r="B2257" t="s">
        <v>3167</v>
      </c>
      <c r="C2257" s="1">
        <v>44752</v>
      </c>
      <c r="D2257" t="s">
        <v>1277</v>
      </c>
      <c r="E2257" t="s">
        <v>209</v>
      </c>
      <c r="F2257" t="s">
        <v>286</v>
      </c>
      <c r="G2257">
        <v>5</v>
      </c>
      <c r="H2257">
        <v>3333900</v>
      </c>
      <c r="I2257">
        <v>2526900</v>
      </c>
      <c r="J2257" t="s">
        <v>18</v>
      </c>
      <c r="K2257">
        <v>16669500</v>
      </c>
      <c r="L2257" t="s">
        <v>7204</v>
      </c>
      <c r="M2257" t="s">
        <v>7203</v>
      </c>
      <c r="N2257" s="1">
        <v>43805</v>
      </c>
      <c r="O2257" t="s">
        <v>286</v>
      </c>
      <c r="P2257" t="s">
        <v>7231</v>
      </c>
      <c r="Q2257" t="s">
        <v>7244</v>
      </c>
      <c r="R2257" t="s">
        <v>7240</v>
      </c>
      <c r="S2257">
        <v>2494254</v>
      </c>
      <c r="T2257">
        <v>3290835</v>
      </c>
      <c r="U2257">
        <v>0.24199999999999999</v>
      </c>
      <c r="V2257">
        <v>4035000</v>
      </c>
      <c r="W2257">
        <v>12634500</v>
      </c>
      <c r="X2257">
        <v>2022</v>
      </c>
      <c r="Y2257">
        <v>23253952.5</v>
      </c>
    </row>
    <row r="2258" spans="1:25" x14ac:dyDescent="0.35">
      <c r="A2258">
        <v>2022</v>
      </c>
      <c r="B2258" t="s">
        <v>3260</v>
      </c>
      <c r="C2258" s="1">
        <v>44775</v>
      </c>
      <c r="D2258" t="s">
        <v>1479</v>
      </c>
      <c r="E2258" t="s">
        <v>2325</v>
      </c>
      <c r="F2258" t="s">
        <v>286</v>
      </c>
      <c r="G2258">
        <v>3</v>
      </c>
      <c r="H2258">
        <v>3306400</v>
      </c>
      <c r="I2258">
        <v>2506000</v>
      </c>
      <c r="J2258" t="s">
        <v>18</v>
      </c>
      <c r="K2258">
        <v>9919200</v>
      </c>
      <c r="L2258" t="s">
        <v>7209</v>
      </c>
      <c r="M2258" t="s">
        <v>7203</v>
      </c>
      <c r="N2258" s="1">
        <v>44800</v>
      </c>
      <c r="O2258" t="s">
        <v>286</v>
      </c>
      <c r="P2258" t="s">
        <v>7231</v>
      </c>
      <c r="Q2258" t="s">
        <v>7244</v>
      </c>
      <c r="R2258" t="s">
        <v>7240</v>
      </c>
      <c r="S2258">
        <v>2494254</v>
      </c>
      <c r="T2258">
        <v>3290835</v>
      </c>
      <c r="U2258">
        <v>0.24199999999999999</v>
      </c>
      <c r="V2258">
        <v>2401200</v>
      </c>
      <c r="W2258">
        <v>7518000</v>
      </c>
      <c r="X2258">
        <v>2022</v>
      </c>
      <c r="Y2258">
        <v>13837284</v>
      </c>
    </row>
    <row r="2259" spans="1:25" x14ac:dyDescent="0.35">
      <c r="A2259">
        <v>2022</v>
      </c>
      <c r="B2259" t="s">
        <v>3488</v>
      </c>
      <c r="C2259" s="1">
        <v>44828</v>
      </c>
      <c r="D2259" t="s">
        <v>1641</v>
      </c>
      <c r="E2259" t="s">
        <v>366</v>
      </c>
      <c r="F2259" t="s">
        <v>286</v>
      </c>
      <c r="G2259">
        <v>3</v>
      </c>
      <c r="H2259">
        <v>3616000</v>
      </c>
      <c r="I2259">
        <v>2740700</v>
      </c>
      <c r="J2259" t="s">
        <v>14</v>
      </c>
      <c r="K2259">
        <v>10848000</v>
      </c>
      <c r="L2259" t="s">
        <v>7202</v>
      </c>
      <c r="M2259" t="s">
        <v>7206</v>
      </c>
      <c r="N2259" s="1">
        <v>43485</v>
      </c>
      <c r="O2259" t="s">
        <v>286</v>
      </c>
      <c r="P2259" t="s">
        <v>7231</v>
      </c>
      <c r="Q2259" t="s">
        <v>7244</v>
      </c>
      <c r="R2259" t="s">
        <v>7240</v>
      </c>
      <c r="S2259">
        <v>2494254</v>
      </c>
      <c r="T2259">
        <v>3290835</v>
      </c>
      <c r="U2259">
        <v>0.24199999999999999</v>
      </c>
      <c r="V2259">
        <v>2625900</v>
      </c>
      <c r="W2259">
        <v>8222100</v>
      </c>
      <c r="X2259">
        <v>2022</v>
      </c>
      <c r="Y2259">
        <v>15132960</v>
      </c>
    </row>
    <row r="2260" spans="1:25" x14ac:dyDescent="0.35">
      <c r="A2260">
        <v>2022</v>
      </c>
      <c r="B2260" t="s">
        <v>3590</v>
      </c>
      <c r="C2260" s="1">
        <v>44855</v>
      </c>
      <c r="D2260" t="s">
        <v>1809</v>
      </c>
      <c r="E2260" t="s">
        <v>516</v>
      </c>
      <c r="F2260" t="s">
        <v>286</v>
      </c>
      <c r="G2260">
        <v>1</v>
      </c>
      <c r="H2260">
        <v>3216900</v>
      </c>
      <c r="I2260">
        <v>2438200</v>
      </c>
      <c r="J2260" t="s">
        <v>14</v>
      </c>
      <c r="K2260">
        <v>3216900</v>
      </c>
      <c r="L2260" t="s">
        <v>7210</v>
      </c>
      <c r="M2260" t="s">
        <v>7203</v>
      </c>
      <c r="N2260" s="1">
        <v>43732</v>
      </c>
      <c r="O2260" t="s">
        <v>286</v>
      </c>
      <c r="P2260" t="s">
        <v>7231</v>
      </c>
      <c r="Q2260" t="s">
        <v>7244</v>
      </c>
      <c r="R2260" t="s">
        <v>7240</v>
      </c>
      <c r="S2260">
        <v>2494254</v>
      </c>
      <c r="T2260">
        <v>3290835</v>
      </c>
      <c r="U2260">
        <v>0.24199999999999999</v>
      </c>
      <c r="V2260">
        <v>778700</v>
      </c>
      <c r="W2260">
        <v>2438200</v>
      </c>
      <c r="X2260">
        <v>2022</v>
      </c>
      <c r="Y2260">
        <v>4487575.5</v>
      </c>
    </row>
    <row r="2261" spans="1:25" x14ac:dyDescent="0.35">
      <c r="A2261">
        <v>2022</v>
      </c>
      <c r="B2261" t="s">
        <v>3888</v>
      </c>
      <c r="C2261" s="1">
        <v>44921</v>
      </c>
      <c r="D2261" t="s">
        <v>2132</v>
      </c>
      <c r="E2261" t="s">
        <v>564</v>
      </c>
      <c r="F2261" t="s">
        <v>286</v>
      </c>
      <c r="G2261">
        <v>3</v>
      </c>
      <c r="H2261">
        <v>3087100</v>
      </c>
      <c r="I2261">
        <v>2339800</v>
      </c>
      <c r="J2261" t="s">
        <v>14</v>
      </c>
      <c r="K2261">
        <v>9261300</v>
      </c>
      <c r="L2261" t="s">
        <v>7210</v>
      </c>
      <c r="M2261" t="s">
        <v>7203</v>
      </c>
      <c r="N2261" s="1">
        <v>43751</v>
      </c>
      <c r="O2261" t="s">
        <v>286</v>
      </c>
      <c r="P2261" t="s">
        <v>7231</v>
      </c>
      <c r="Q2261" t="s">
        <v>7244</v>
      </c>
      <c r="R2261" t="s">
        <v>7240</v>
      </c>
      <c r="S2261">
        <v>2494254</v>
      </c>
      <c r="T2261">
        <v>3290835</v>
      </c>
      <c r="U2261">
        <v>0.24199999999999999</v>
      </c>
      <c r="V2261">
        <v>2241900</v>
      </c>
      <c r="W2261">
        <v>7019400</v>
      </c>
      <c r="X2261">
        <v>2022</v>
      </c>
      <c r="Y2261">
        <v>12919513.5</v>
      </c>
    </row>
    <row r="2262" spans="1:25" x14ac:dyDescent="0.35">
      <c r="A2262">
        <v>2022</v>
      </c>
      <c r="B2262" t="s">
        <v>3894</v>
      </c>
      <c r="C2262" s="1">
        <v>44922</v>
      </c>
      <c r="D2262" t="s">
        <v>2132</v>
      </c>
      <c r="E2262" t="s">
        <v>74</v>
      </c>
      <c r="F2262" t="s">
        <v>286</v>
      </c>
      <c r="G2262">
        <v>4</v>
      </c>
      <c r="H2262">
        <v>3362800</v>
      </c>
      <c r="I2262">
        <v>2548800</v>
      </c>
      <c r="J2262" t="s">
        <v>14</v>
      </c>
      <c r="K2262">
        <v>13451200</v>
      </c>
      <c r="L2262" t="s">
        <v>7210</v>
      </c>
      <c r="M2262" t="s">
        <v>7206</v>
      </c>
      <c r="N2262" s="1">
        <v>44019</v>
      </c>
      <c r="O2262" t="s">
        <v>286</v>
      </c>
      <c r="P2262" t="s">
        <v>7231</v>
      </c>
      <c r="Q2262" t="s">
        <v>7244</v>
      </c>
      <c r="R2262" t="s">
        <v>7240</v>
      </c>
      <c r="S2262">
        <v>2494254</v>
      </c>
      <c r="T2262">
        <v>3290835</v>
      </c>
      <c r="U2262">
        <v>0.24199999999999999</v>
      </c>
      <c r="V2262">
        <v>3256000</v>
      </c>
      <c r="W2262">
        <v>10195200</v>
      </c>
      <c r="X2262">
        <v>2022</v>
      </c>
      <c r="Y2262">
        <v>18764424</v>
      </c>
    </row>
    <row r="2263" spans="1:25" x14ac:dyDescent="0.35">
      <c r="A2263">
        <v>2022</v>
      </c>
      <c r="B2263" t="s">
        <v>2316</v>
      </c>
      <c r="C2263" s="1">
        <v>44564</v>
      </c>
      <c r="D2263" t="s">
        <v>11</v>
      </c>
      <c r="E2263" t="s">
        <v>122</v>
      </c>
      <c r="F2263" t="s">
        <v>62</v>
      </c>
      <c r="G2263">
        <v>3</v>
      </c>
      <c r="H2263">
        <v>4148000</v>
      </c>
      <c r="I2263">
        <v>3179000</v>
      </c>
      <c r="J2263" t="s">
        <v>14</v>
      </c>
      <c r="K2263">
        <v>12444000</v>
      </c>
      <c r="L2263" t="s">
        <v>7204</v>
      </c>
      <c r="M2263" t="s">
        <v>7203</v>
      </c>
      <c r="N2263" s="1">
        <v>43955</v>
      </c>
      <c r="O2263" t="s">
        <v>62</v>
      </c>
      <c r="P2263" t="s">
        <v>7231</v>
      </c>
      <c r="Q2263" t="s">
        <v>7232</v>
      </c>
      <c r="R2263" t="s">
        <v>7225</v>
      </c>
      <c r="S2263">
        <v>3049048</v>
      </c>
      <c r="T2263">
        <v>3978398</v>
      </c>
      <c r="U2263">
        <v>0.23400000000000001</v>
      </c>
      <c r="V2263">
        <v>2907000</v>
      </c>
      <c r="W2263">
        <v>9537000</v>
      </c>
      <c r="X2263">
        <v>2022</v>
      </c>
      <c r="Y2263">
        <v>17359380</v>
      </c>
    </row>
    <row r="2264" spans="1:25" x14ac:dyDescent="0.35">
      <c r="A2264">
        <v>2022</v>
      </c>
      <c r="B2264" t="s">
        <v>2401</v>
      </c>
      <c r="C2264" s="1">
        <v>44582</v>
      </c>
      <c r="D2264" t="s">
        <v>11</v>
      </c>
      <c r="E2264" t="s">
        <v>389</v>
      </c>
      <c r="F2264" t="s">
        <v>62</v>
      </c>
      <c r="G2264">
        <v>3</v>
      </c>
      <c r="H2264">
        <v>4262300</v>
      </c>
      <c r="I2264">
        <v>3266700</v>
      </c>
      <c r="J2264" t="s">
        <v>14</v>
      </c>
      <c r="K2264">
        <v>12786900</v>
      </c>
      <c r="L2264" t="s">
        <v>7204</v>
      </c>
      <c r="M2264" t="s">
        <v>7203</v>
      </c>
      <c r="N2264" s="1">
        <v>44029</v>
      </c>
      <c r="O2264" t="s">
        <v>62</v>
      </c>
      <c r="P2264" t="s">
        <v>7231</v>
      </c>
      <c r="Q2264" t="s">
        <v>7232</v>
      </c>
      <c r="R2264" t="s">
        <v>7225</v>
      </c>
      <c r="S2264">
        <v>3049048</v>
      </c>
      <c r="T2264">
        <v>3978398</v>
      </c>
      <c r="U2264">
        <v>0.23400000000000001</v>
      </c>
      <c r="V2264">
        <v>2986800</v>
      </c>
      <c r="W2264">
        <v>9800100</v>
      </c>
      <c r="X2264">
        <v>2022</v>
      </c>
      <c r="Y2264">
        <v>17837725.5</v>
      </c>
    </row>
    <row r="2265" spans="1:25" x14ac:dyDescent="0.35">
      <c r="A2265">
        <v>2022</v>
      </c>
      <c r="B2265" t="s">
        <v>2697</v>
      </c>
      <c r="C2265" s="1">
        <v>44650</v>
      </c>
      <c r="D2265" t="s">
        <v>578</v>
      </c>
      <c r="E2265" t="s">
        <v>209</v>
      </c>
      <c r="F2265" t="s">
        <v>62</v>
      </c>
      <c r="G2265">
        <v>1</v>
      </c>
      <c r="H2265">
        <v>4194300</v>
      </c>
      <c r="I2265">
        <v>3214500</v>
      </c>
      <c r="J2265" t="s">
        <v>14</v>
      </c>
      <c r="K2265">
        <v>4194300</v>
      </c>
      <c r="L2265" t="s">
        <v>7204</v>
      </c>
      <c r="M2265" t="s">
        <v>7203</v>
      </c>
      <c r="N2265" s="1">
        <v>43805</v>
      </c>
      <c r="O2265" t="s">
        <v>62</v>
      </c>
      <c r="P2265" t="s">
        <v>7231</v>
      </c>
      <c r="Q2265" t="s">
        <v>7232</v>
      </c>
      <c r="R2265" t="s">
        <v>7225</v>
      </c>
      <c r="S2265">
        <v>3049048</v>
      </c>
      <c r="T2265">
        <v>3978398</v>
      </c>
      <c r="U2265">
        <v>0.23400000000000001</v>
      </c>
      <c r="V2265">
        <v>979800</v>
      </c>
      <c r="W2265">
        <v>3214500</v>
      </c>
      <c r="X2265">
        <v>2022</v>
      </c>
      <c r="Y2265">
        <v>5851048.5</v>
      </c>
    </row>
    <row r="2266" spans="1:25" x14ac:dyDescent="0.35">
      <c r="A2266">
        <v>2022</v>
      </c>
      <c r="B2266" t="s">
        <v>2868</v>
      </c>
      <c r="C2266" s="1">
        <v>44684</v>
      </c>
      <c r="D2266" t="s">
        <v>931</v>
      </c>
      <c r="E2266" t="s">
        <v>223</v>
      </c>
      <c r="F2266" t="s">
        <v>62</v>
      </c>
      <c r="G2266">
        <v>2</v>
      </c>
      <c r="H2266">
        <v>4415900</v>
      </c>
      <c r="I2266">
        <v>3384400</v>
      </c>
      <c r="J2266" t="s">
        <v>14</v>
      </c>
      <c r="K2266">
        <v>8831800</v>
      </c>
      <c r="L2266" t="s">
        <v>7204</v>
      </c>
      <c r="M2266" t="s">
        <v>7203</v>
      </c>
      <c r="N2266" s="1">
        <v>43537</v>
      </c>
      <c r="O2266" t="s">
        <v>62</v>
      </c>
      <c r="P2266" t="s">
        <v>7231</v>
      </c>
      <c r="Q2266" t="s">
        <v>7232</v>
      </c>
      <c r="R2266" t="s">
        <v>7225</v>
      </c>
      <c r="S2266">
        <v>3049048</v>
      </c>
      <c r="T2266">
        <v>3978398</v>
      </c>
      <c r="U2266">
        <v>0.23400000000000001</v>
      </c>
      <c r="V2266">
        <v>2063000</v>
      </c>
      <c r="W2266">
        <v>6768800</v>
      </c>
      <c r="X2266">
        <v>2022</v>
      </c>
      <c r="Y2266">
        <v>12320361</v>
      </c>
    </row>
    <row r="2267" spans="1:25" x14ac:dyDescent="0.35">
      <c r="A2267">
        <v>2022</v>
      </c>
      <c r="B2267" t="s">
        <v>2887</v>
      </c>
      <c r="C2267" s="1">
        <v>44687</v>
      </c>
      <c r="D2267" t="s">
        <v>931</v>
      </c>
      <c r="E2267" t="s">
        <v>2632</v>
      </c>
      <c r="F2267" t="s">
        <v>62</v>
      </c>
      <c r="G2267">
        <v>3</v>
      </c>
      <c r="H2267">
        <v>3734600</v>
      </c>
      <c r="I2267">
        <v>2862200</v>
      </c>
      <c r="J2267" t="s">
        <v>14</v>
      </c>
      <c r="K2267">
        <v>11203800</v>
      </c>
      <c r="L2267" t="s">
        <v>7209</v>
      </c>
      <c r="M2267" t="s">
        <v>7203</v>
      </c>
      <c r="N2267" s="1">
        <v>44809</v>
      </c>
      <c r="O2267" t="s">
        <v>62</v>
      </c>
      <c r="P2267" t="s">
        <v>7231</v>
      </c>
      <c r="Q2267" t="s">
        <v>7232</v>
      </c>
      <c r="R2267" t="s">
        <v>7225</v>
      </c>
      <c r="S2267">
        <v>3049048</v>
      </c>
      <c r="T2267">
        <v>3978398</v>
      </c>
      <c r="U2267">
        <v>0.23400000000000001</v>
      </c>
      <c r="V2267">
        <v>2617200</v>
      </c>
      <c r="W2267">
        <v>8586600</v>
      </c>
      <c r="X2267">
        <v>2022</v>
      </c>
      <c r="Y2267">
        <v>15629301</v>
      </c>
    </row>
    <row r="2268" spans="1:25" x14ac:dyDescent="0.35">
      <c r="A2268">
        <v>2022</v>
      </c>
      <c r="B2268" t="s">
        <v>2980</v>
      </c>
      <c r="C2268" s="1">
        <v>44709</v>
      </c>
      <c r="D2268" t="s">
        <v>931</v>
      </c>
      <c r="E2268" t="s">
        <v>103</v>
      </c>
      <c r="F2268" t="s">
        <v>62</v>
      </c>
      <c r="G2268">
        <v>4</v>
      </c>
      <c r="H2268">
        <v>3760400</v>
      </c>
      <c r="I2268">
        <v>2882000</v>
      </c>
      <c r="J2268" t="s">
        <v>14</v>
      </c>
      <c r="K2268">
        <v>15041600</v>
      </c>
      <c r="L2268" t="s">
        <v>7204</v>
      </c>
      <c r="M2268" t="s">
        <v>7203</v>
      </c>
      <c r="N2268" s="1">
        <v>43472</v>
      </c>
      <c r="O2268" t="s">
        <v>62</v>
      </c>
      <c r="P2268" t="s">
        <v>7231</v>
      </c>
      <c r="Q2268" t="s">
        <v>7232</v>
      </c>
      <c r="R2268" t="s">
        <v>7225</v>
      </c>
      <c r="S2268">
        <v>3049048</v>
      </c>
      <c r="T2268">
        <v>3978398</v>
      </c>
      <c r="U2268">
        <v>0.23400000000000001</v>
      </c>
      <c r="V2268">
        <v>3513600</v>
      </c>
      <c r="W2268">
        <v>11528000</v>
      </c>
      <c r="X2268">
        <v>2022</v>
      </c>
      <c r="Y2268">
        <v>20983032</v>
      </c>
    </row>
    <row r="2269" spans="1:25" x14ac:dyDescent="0.35">
      <c r="A2269">
        <v>2022</v>
      </c>
      <c r="B2269" t="s">
        <v>3003</v>
      </c>
      <c r="C2269" s="1">
        <v>44714</v>
      </c>
      <c r="D2269" t="s">
        <v>1091</v>
      </c>
      <c r="E2269" t="s">
        <v>566</v>
      </c>
      <c r="F2269" t="s">
        <v>62</v>
      </c>
      <c r="G2269">
        <v>1</v>
      </c>
      <c r="H2269">
        <v>4183700</v>
      </c>
      <c r="I2269">
        <v>3206400</v>
      </c>
      <c r="J2269" t="s">
        <v>14</v>
      </c>
      <c r="K2269">
        <v>4183700</v>
      </c>
      <c r="L2269" t="s">
        <v>7204</v>
      </c>
      <c r="M2269" t="s">
        <v>7206</v>
      </c>
      <c r="N2269" s="1">
        <v>43135</v>
      </c>
      <c r="O2269" t="s">
        <v>62</v>
      </c>
      <c r="P2269" t="s">
        <v>7231</v>
      </c>
      <c r="Q2269" t="s">
        <v>7232</v>
      </c>
      <c r="R2269" t="s">
        <v>7225</v>
      </c>
      <c r="S2269">
        <v>3049048</v>
      </c>
      <c r="T2269">
        <v>3978398</v>
      </c>
      <c r="U2269">
        <v>0.23400000000000001</v>
      </c>
      <c r="V2269">
        <v>977300</v>
      </c>
      <c r="W2269">
        <v>3206400</v>
      </c>
      <c r="X2269">
        <v>2022</v>
      </c>
      <c r="Y2269">
        <v>5836261.5</v>
      </c>
    </row>
    <row r="2270" spans="1:25" x14ac:dyDescent="0.35">
      <c r="A2270">
        <v>2022</v>
      </c>
      <c r="B2270" t="s">
        <v>3135</v>
      </c>
      <c r="C2270" s="1">
        <v>44743</v>
      </c>
      <c r="D2270" t="s">
        <v>1277</v>
      </c>
      <c r="E2270" t="s">
        <v>2979</v>
      </c>
      <c r="F2270" t="s">
        <v>62</v>
      </c>
      <c r="G2270">
        <v>5</v>
      </c>
      <c r="H2270">
        <v>4484500</v>
      </c>
      <c r="I2270">
        <v>3436900</v>
      </c>
      <c r="J2270" t="s">
        <v>18</v>
      </c>
      <c r="K2270">
        <v>22422500</v>
      </c>
      <c r="L2270" t="s">
        <v>7204</v>
      </c>
      <c r="M2270" t="s">
        <v>7206</v>
      </c>
      <c r="N2270" s="1">
        <v>44831</v>
      </c>
      <c r="O2270" t="s">
        <v>62</v>
      </c>
      <c r="P2270" t="s">
        <v>7231</v>
      </c>
      <c r="Q2270" t="s">
        <v>7232</v>
      </c>
      <c r="R2270" t="s">
        <v>7225</v>
      </c>
      <c r="S2270">
        <v>3049048</v>
      </c>
      <c r="T2270">
        <v>3978398</v>
      </c>
      <c r="U2270">
        <v>0.23400000000000001</v>
      </c>
      <c r="V2270">
        <v>5238000</v>
      </c>
      <c r="W2270">
        <v>17184500</v>
      </c>
      <c r="X2270">
        <v>2022</v>
      </c>
      <c r="Y2270">
        <v>31279387.5</v>
      </c>
    </row>
    <row r="2271" spans="1:25" x14ac:dyDescent="0.35">
      <c r="A2271">
        <v>2022</v>
      </c>
      <c r="B2271" t="s">
        <v>3313</v>
      </c>
      <c r="C2271" s="1">
        <v>44786</v>
      </c>
      <c r="D2271" t="s">
        <v>1479</v>
      </c>
      <c r="E2271" t="s">
        <v>2367</v>
      </c>
      <c r="F2271" t="s">
        <v>62</v>
      </c>
      <c r="G2271">
        <v>2</v>
      </c>
      <c r="H2271">
        <v>3923000</v>
      </c>
      <c r="I2271">
        <v>3006600</v>
      </c>
      <c r="J2271" t="s">
        <v>18</v>
      </c>
      <c r="K2271">
        <v>7846000</v>
      </c>
      <c r="L2271" t="s">
        <v>7209</v>
      </c>
      <c r="M2271" t="s">
        <v>7206</v>
      </c>
      <c r="N2271" s="1">
        <v>44563</v>
      </c>
      <c r="O2271" t="s">
        <v>62</v>
      </c>
      <c r="P2271" t="s">
        <v>7231</v>
      </c>
      <c r="Q2271" t="s">
        <v>7232</v>
      </c>
      <c r="R2271" t="s">
        <v>7225</v>
      </c>
      <c r="S2271">
        <v>3049048</v>
      </c>
      <c r="T2271">
        <v>3978398</v>
      </c>
      <c r="U2271">
        <v>0.23400000000000001</v>
      </c>
      <c r="V2271">
        <v>1832800</v>
      </c>
      <c r="W2271">
        <v>6013200</v>
      </c>
      <c r="X2271">
        <v>2022</v>
      </c>
      <c r="Y2271">
        <v>10945170</v>
      </c>
    </row>
    <row r="2272" spans="1:25" x14ac:dyDescent="0.35">
      <c r="A2272">
        <v>2022</v>
      </c>
      <c r="B2272" t="s">
        <v>2328</v>
      </c>
      <c r="C2272" s="1">
        <v>44566</v>
      </c>
      <c r="D2272" t="s">
        <v>11</v>
      </c>
      <c r="E2272" t="s">
        <v>477</v>
      </c>
      <c r="F2272" t="s">
        <v>170</v>
      </c>
      <c r="G2272">
        <v>1</v>
      </c>
      <c r="H2272">
        <v>403700</v>
      </c>
      <c r="I2272">
        <v>322400</v>
      </c>
      <c r="J2272" t="s">
        <v>14</v>
      </c>
      <c r="K2272">
        <v>403700</v>
      </c>
      <c r="L2272" t="s">
        <v>7210</v>
      </c>
      <c r="M2272" t="s">
        <v>7203</v>
      </c>
      <c r="N2272" s="1">
        <v>44490</v>
      </c>
      <c r="O2272" t="s">
        <v>170</v>
      </c>
      <c r="P2272" t="s">
        <v>7237</v>
      </c>
      <c r="Q2272" t="s">
        <v>7238</v>
      </c>
      <c r="R2272" t="s">
        <v>7225</v>
      </c>
      <c r="S2272">
        <v>293413</v>
      </c>
      <c r="T2272">
        <v>367345</v>
      </c>
      <c r="U2272">
        <v>0.20100000000000001</v>
      </c>
      <c r="V2272">
        <v>81300</v>
      </c>
      <c r="W2272">
        <v>322400</v>
      </c>
      <c r="X2272">
        <v>2022</v>
      </c>
      <c r="Y2272">
        <v>563161.5</v>
      </c>
    </row>
    <row r="2273" spans="1:25" x14ac:dyDescent="0.35">
      <c r="A2273">
        <v>2022</v>
      </c>
      <c r="B2273" t="s">
        <v>2329</v>
      </c>
      <c r="C2273" s="1">
        <v>44566</v>
      </c>
      <c r="D2273" t="s">
        <v>11</v>
      </c>
      <c r="E2273" t="s">
        <v>657</v>
      </c>
      <c r="F2273" t="s">
        <v>170</v>
      </c>
      <c r="G2273">
        <v>3</v>
      </c>
      <c r="H2273">
        <v>364300</v>
      </c>
      <c r="I2273">
        <v>290900</v>
      </c>
      <c r="J2273" t="s">
        <v>14</v>
      </c>
      <c r="K2273">
        <v>1092900</v>
      </c>
      <c r="L2273" t="s">
        <v>7208</v>
      </c>
      <c r="M2273" t="s">
        <v>7206</v>
      </c>
      <c r="N2273" s="1">
        <v>43643</v>
      </c>
      <c r="O2273" t="s">
        <v>170</v>
      </c>
      <c r="P2273" t="s">
        <v>7237</v>
      </c>
      <c r="Q2273" t="s">
        <v>7238</v>
      </c>
      <c r="R2273" t="s">
        <v>7225</v>
      </c>
      <c r="S2273">
        <v>293413</v>
      </c>
      <c r="T2273">
        <v>367345</v>
      </c>
      <c r="U2273">
        <v>0.20100000000000001</v>
      </c>
      <c r="V2273">
        <v>220200</v>
      </c>
      <c r="W2273">
        <v>872700</v>
      </c>
      <c r="X2273">
        <v>2022</v>
      </c>
      <c r="Y2273">
        <v>1524595.5</v>
      </c>
    </row>
    <row r="2274" spans="1:25" x14ac:dyDescent="0.35">
      <c r="A2274">
        <v>2022</v>
      </c>
      <c r="B2274" t="s">
        <v>2910</v>
      </c>
      <c r="C2274" s="1">
        <v>44693</v>
      </c>
      <c r="D2274" t="s">
        <v>931</v>
      </c>
      <c r="E2274" t="s">
        <v>2344</v>
      </c>
      <c r="F2274" t="s">
        <v>170</v>
      </c>
      <c r="G2274">
        <v>5</v>
      </c>
      <c r="H2274">
        <v>353200</v>
      </c>
      <c r="I2274">
        <v>282100</v>
      </c>
      <c r="J2274" t="s">
        <v>14</v>
      </c>
      <c r="K2274">
        <v>1766000</v>
      </c>
      <c r="L2274" t="s">
        <v>7209</v>
      </c>
      <c r="M2274" t="s">
        <v>7203</v>
      </c>
      <c r="N2274" s="1">
        <v>44704</v>
      </c>
      <c r="O2274" t="s">
        <v>170</v>
      </c>
      <c r="P2274" t="s">
        <v>7237</v>
      </c>
      <c r="Q2274" t="s">
        <v>7238</v>
      </c>
      <c r="R2274" t="s">
        <v>7225</v>
      </c>
      <c r="S2274">
        <v>293413</v>
      </c>
      <c r="T2274">
        <v>367345</v>
      </c>
      <c r="U2274">
        <v>0.20100000000000001</v>
      </c>
      <c r="V2274">
        <v>355500</v>
      </c>
      <c r="W2274">
        <v>1410500</v>
      </c>
      <c r="X2274">
        <v>2022</v>
      </c>
      <c r="Y2274">
        <v>2463570</v>
      </c>
    </row>
    <row r="2275" spans="1:25" x14ac:dyDescent="0.35">
      <c r="A2275">
        <v>2022</v>
      </c>
      <c r="B2275" t="s">
        <v>2995</v>
      </c>
      <c r="C2275" s="1">
        <v>44712</v>
      </c>
      <c r="D2275" t="s">
        <v>931</v>
      </c>
      <c r="E2275" t="s">
        <v>385</v>
      </c>
      <c r="F2275" t="s">
        <v>170</v>
      </c>
      <c r="G2275">
        <v>1</v>
      </c>
      <c r="H2275">
        <v>382900</v>
      </c>
      <c r="I2275">
        <v>305900</v>
      </c>
      <c r="J2275" t="s">
        <v>14</v>
      </c>
      <c r="K2275">
        <v>382900</v>
      </c>
      <c r="L2275" t="s">
        <v>7211</v>
      </c>
      <c r="M2275" t="s">
        <v>7206</v>
      </c>
      <c r="N2275" s="1">
        <v>43686</v>
      </c>
      <c r="O2275" t="s">
        <v>170</v>
      </c>
      <c r="P2275" t="s">
        <v>7237</v>
      </c>
      <c r="Q2275" t="s">
        <v>7238</v>
      </c>
      <c r="R2275" t="s">
        <v>7225</v>
      </c>
      <c r="S2275">
        <v>293413</v>
      </c>
      <c r="T2275">
        <v>367345</v>
      </c>
      <c r="U2275">
        <v>0.20100000000000001</v>
      </c>
      <c r="V2275">
        <v>77000</v>
      </c>
      <c r="W2275">
        <v>305900</v>
      </c>
      <c r="X2275">
        <v>2022</v>
      </c>
      <c r="Y2275">
        <v>534145.5</v>
      </c>
    </row>
    <row r="2276" spans="1:25" x14ac:dyDescent="0.35">
      <c r="A2276">
        <v>2022</v>
      </c>
      <c r="B2276" t="s">
        <v>3104</v>
      </c>
      <c r="C2276" s="1">
        <v>44734</v>
      </c>
      <c r="D2276" t="s">
        <v>1091</v>
      </c>
      <c r="E2276" t="s">
        <v>157</v>
      </c>
      <c r="F2276" t="s">
        <v>170</v>
      </c>
      <c r="G2276">
        <v>1</v>
      </c>
      <c r="H2276">
        <v>388600</v>
      </c>
      <c r="I2276">
        <v>310400</v>
      </c>
      <c r="J2276" t="s">
        <v>18</v>
      </c>
      <c r="K2276">
        <v>388600</v>
      </c>
      <c r="L2276" t="s">
        <v>7204</v>
      </c>
      <c r="M2276" t="s">
        <v>7206</v>
      </c>
      <c r="N2276" s="1">
        <v>43455</v>
      </c>
      <c r="O2276" t="s">
        <v>170</v>
      </c>
      <c r="P2276" t="s">
        <v>7237</v>
      </c>
      <c r="Q2276" t="s">
        <v>7238</v>
      </c>
      <c r="R2276" t="s">
        <v>7225</v>
      </c>
      <c r="S2276">
        <v>293413</v>
      </c>
      <c r="T2276">
        <v>367345</v>
      </c>
      <c r="U2276">
        <v>0.20100000000000001</v>
      </c>
      <c r="V2276">
        <v>78200</v>
      </c>
      <c r="W2276">
        <v>310400</v>
      </c>
      <c r="X2276">
        <v>2022</v>
      </c>
      <c r="Y2276">
        <v>542097</v>
      </c>
    </row>
    <row r="2277" spans="1:25" x14ac:dyDescent="0.35">
      <c r="A2277">
        <v>2022</v>
      </c>
      <c r="B2277" t="s">
        <v>3121</v>
      </c>
      <c r="C2277" s="1">
        <v>44738</v>
      </c>
      <c r="D2277" t="s">
        <v>1091</v>
      </c>
      <c r="E2277" t="s">
        <v>2342</v>
      </c>
      <c r="F2277" t="s">
        <v>170</v>
      </c>
      <c r="G2277">
        <v>4</v>
      </c>
      <c r="H2277">
        <v>386600</v>
      </c>
      <c r="I2277">
        <v>308800</v>
      </c>
      <c r="J2277" t="s">
        <v>18</v>
      </c>
      <c r="K2277">
        <v>1546400</v>
      </c>
      <c r="L2277" t="s">
        <v>7208</v>
      </c>
      <c r="M2277" t="s">
        <v>7206</v>
      </c>
      <c r="N2277" s="1">
        <v>44671</v>
      </c>
      <c r="O2277" t="s">
        <v>170</v>
      </c>
      <c r="P2277" t="s">
        <v>7237</v>
      </c>
      <c r="Q2277" t="s">
        <v>7238</v>
      </c>
      <c r="R2277" t="s">
        <v>7225</v>
      </c>
      <c r="S2277">
        <v>293413</v>
      </c>
      <c r="T2277">
        <v>367345</v>
      </c>
      <c r="U2277">
        <v>0.20100000000000001</v>
      </c>
      <c r="V2277">
        <v>311200</v>
      </c>
      <c r="W2277">
        <v>1235200</v>
      </c>
      <c r="X2277">
        <v>2022</v>
      </c>
      <c r="Y2277">
        <v>2157228</v>
      </c>
    </row>
    <row r="2278" spans="1:25" x14ac:dyDescent="0.35">
      <c r="A2278">
        <v>2022</v>
      </c>
      <c r="B2278" t="s">
        <v>3190</v>
      </c>
      <c r="C2278" s="1">
        <v>44756</v>
      </c>
      <c r="D2278" t="s">
        <v>1277</v>
      </c>
      <c r="E2278" t="s">
        <v>528</v>
      </c>
      <c r="F2278" t="s">
        <v>170</v>
      </c>
      <c r="G2278">
        <v>1</v>
      </c>
      <c r="H2278">
        <v>377100</v>
      </c>
      <c r="I2278">
        <v>301200</v>
      </c>
      <c r="J2278" t="s">
        <v>14</v>
      </c>
      <c r="K2278">
        <v>377100</v>
      </c>
      <c r="L2278" t="s">
        <v>7207</v>
      </c>
      <c r="M2278" t="s">
        <v>7206</v>
      </c>
      <c r="N2278" s="1">
        <v>43531</v>
      </c>
      <c r="O2278" t="s">
        <v>170</v>
      </c>
      <c r="P2278" t="s">
        <v>7237</v>
      </c>
      <c r="Q2278" t="s">
        <v>7238</v>
      </c>
      <c r="R2278" t="s">
        <v>7225</v>
      </c>
      <c r="S2278">
        <v>293413</v>
      </c>
      <c r="T2278">
        <v>367345</v>
      </c>
      <c r="U2278">
        <v>0.20100000000000001</v>
      </c>
      <c r="V2278">
        <v>75900</v>
      </c>
      <c r="W2278">
        <v>301200</v>
      </c>
      <c r="X2278">
        <v>2022</v>
      </c>
      <c r="Y2278">
        <v>526054.5</v>
      </c>
    </row>
    <row r="2279" spans="1:25" x14ac:dyDescent="0.35">
      <c r="A2279">
        <v>2022</v>
      </c>
      <c r="B2279" t="s">
        <v>3563</v>
      </c>
      <c r="C2279" s="1">
        <v>44848</v>
      </c>
      <c r="D2279" t="s">
        <v>1809</v>
      </c>
      <c r="E2279" t="s">
        <v>389</v>
      </c>
      <c r="F2279" t="s">
        <v>170</v>
      </c>
      <c r="G2279">
        <v>3</v>
      </c>
      <c r="H2279">
        <v>394600</v>
      </c>
      <c r="I2279">
        <v>315200</v>
      </c>
      <c r="J2279" t="s">
        <v>18</v>
      </c>
      <c r="K2279">
        <v>1183800</v>
      </c>
      <c r="L2279" t="s">
        <v>7204</v>
      </c>
      <c r="M2279" t="s">
        <v>7203</v>
      </c>
      <c r="N2279" s="1">
        <v>44029</v>
      </c>
      <c r="O2279" t="s">
        <v>170</v>
      </c>
      <c r="P2279" t="s">
        <v>7237</v>
      </c>
      <c r="Q2279" t="s">
        <v>7238</v>
      </c>
      <c r="R2279" t="s">
        <v>7225</v>
      </c>
      <c r="S2279">
        <v>293413</v>
      </c>
      <c r="T2279">
        <v>367345</v>
      </c>
      <c r="U2279">
        <v>0.20100000000000001</v>
      </c>
      <c r="V2279">
        <v>238200</v>
      </c>
      <c r="W2279">
        <v>945600</v>
      </c>
      <c r="X2279">
        <v>2022</v>
      </c>
      <c r="Y2279">
        <v>1651401</v>
      </c>
    </row>
    <row r="2280" spans="1:25" x14ac:dyDescent="0.35">
      <c r="A2280">
        <v>2022</v>
      </c>
      <c r="B2280" t="s">
        <v>3670</v>
      </c>
      <c r="C2280" s="1">
        <v>44874</v>
      </c>
      <c r="D2280" t="s">
        <v>1962</v>
      </c>
      <c r="E2280" t="s">
        <v>564</v>
      </c>
      <c r="F2280" t="s">
        <v>170</v>
      </c>
      <c r="G2280">
        <v>4</v>
      </c>
      <c r="H2280">
        <v>383600</v>
      </c>
      <c r="I2280">
        <v>306400</v>
      </c>
      <c r="J2280" t="s">
        <v>14</v>
      </c>
      <c r="K2280">
        <v>1534400</v>
      </c>
      <c r="L2280" t="s">
        <v>7210</v>
      </c>
      <c r="M2280" t="s">
        <v>7203</v>
      </c>
      <c r="N2280" s="1">
        <v>43751</v>
      </c>
      <c r="O2280" t="s">
        <v>170</v>
      </c>
      <c r="P2280" t="s">
        <v>7237</v>
      </c>
      <c r="Q2280" t="s">
        <v>7238</v>
      </c>
      <c r="R2280" t="s">
        <v>7225</v>
      </c>
      <c r="S2280">
        <v>293413</v>
      </c>
      <c r="T2280">
        <v>367345</v>
      </c>
      <c r="U2280">
        <v>0.20100000000000001</v>
      </c>
      <c r="V2280">
        <v>308800</v>
      </c>
      <c r="W2280">
        <v>1225600</v>
      </c>
      <c r="X2280">
        <v>2022</v>
      </c>
      <c r="Y2280">
        <v>2140488</v>
      </c>
    </row>
    <row r="2281" spans="1:25" x14ac:dyDescent="0.35">
      <c r="A2281">
        <v>2022</v>
      </c>
      <c r="B2281" t="s">
        <v>3702</v>
      </c>
      <c r="C2281" s="1">
        <v>44881</v>
      </c>
      <c r="D2281" t="s">
        <v>1962</v>
      </c>
      <c r="E2281" t="s">
        <v>264</v>
      </c>
      <c r="F2281" t="s">
        <v>170</v>
      </c>
      <c r="G2281">
        <v>5</v>
      </c>
      <c r="H2281">
        <v>384900</v>
      </c>
      <c r="I2281">
        <v>307400</v>
      </c>
      <c r="J2281" t="s">
        <v>14</v>
      </c>
      <c r="K2281">
        <v>1924500</v>
      </c>
      <c r="L2281" t="s">
        <v>7204</v>
      </c>
      <c r="M2281" t="s">
        <v>7203</v>
      </c>
      <c r="N2281" s="1">
        <v>44130</v>
      </c>
      <c r="O2281" t="s">
        <v>170</v>
      </c>
      <c r="P2281" t="s">
        <v>7237</v>
      </c>
      <c r="Q2281" t="s">
        <v>7238</v>
      </c>
      <c r="R2281" t="s">
        <v>7225</v>
      </c>
      <c r="S2281">
        <v>293413</v>
      </c>
      <c r="T2281">
        <v>367345</v>
      </c>
      <c r="U2281">
        <v>0.20100000000000001</v>
      </c>
      <c r="V2281">
        <v>387500</v>
      </c>
      <c r="W2281">
        <v>1537000</v>
      </c>
      <c r="X2281">
        <v>2022</v>
      </c>
      <c r="Y2281">
        <v>2684677.5</v>
      </c>
    </row>
    <row r="2282" spans="1:25" x14ac:dyDescent="0.35">
      <c r="A2282">
        <v>2022</v>
      </c>
      <c r="B2282" t="s">
        <v>3761</v>
      </c>
      <c r="C2282" s="1">
        <v>44894</v>
      </c>
      <c r="D2282" t="s">
        <v>1962</v>
      </c>
      <c r="E2282" t="s">
        <v>184</v>
      </c>
      <c r="F2282" t="s">
        <v>170</v>
      </c>
      <c r="G2282">
        <v>5</v>
      </c>
      <c r="H2282">
        <v>383500</v>
      </c>
      <c r="I2282">
        <v>306300</v>
      </c>
      <c r="J2282" t="s">
        <v>14</v>
      </c>
      <c r="K2282">
        <v>1917500</v>
      </c>
      <c r="L2282" t="s">
        <v>7207</v>
      </c>
      <c r="M2282" t="s">
        <v>7203</v>
      </c>
      <c r="N2282" s="1">
        <v>43569</v>
      </c>
      <c r="O2282" t="s">
        <v>170</v>
      </c>
      <c r="P2282" t="s">
        <v>7237</v>
      </c>
      <c r="Q2282" t="s">
        <v>7238</v>
      </c>
      <c r="R2282" t="s">
        <v>7225</v>
      </c>
      <c r="S2282">
        <v>293413</v>
      </c>
      <c r="T2282">
        <v>367345</v>
      </c>
      <c r="U2282">
        <v>0.20100000000000001</v>
      </c>
      <c r="V2282">
        <v>386000</v>
      </c>
      <c r="W2282">
        <v>1531500</v>
      </c>
      <c r="X2282">
        <v>2022</v>
      </c>
      <c r="Y2282">
        <v>2674912.5</v>
      </c>
    </row>
    <row r="2283" spans="1:25" x14ac:dyDescent="0.35">
      <c r="A2283">
        <v>2022</v>
      </c>
      <c r="B2283" t="s">
        <v>3809</v>
      </c>
      <c r="C2283" s="1">
        <v>44906</v>
      </c>
      <c r="D2283" t="s">
        <v>2132</v>
      </c>
      <c r="E2283" t="s">
        <v>240</v>
      </c>
      <c r="F2283" t="s">
        <v>170</v>
      </c>
      <c r="G2283">
        <v>3</v>
      </c>
      <c r="H2283">
        <v>397800</v>
      </c>
      <c r="I2283">
        <v>317800</v>
      </c>
      <c r="J2283" t="s">
        <v>18</v>
      </c>
      <c r="K2283">
        <v>1193400</v>
      </c>
      <c r="L2283" t="s">
        <v>7209</v>
      </c>
      <c r="M2283" t="s">
        <v>7203</v>
      </c>
      <c r="N2283" s="1">
        <v>43410</v>
      </c>
      <c r="O2283" t="s">
        <v>170</v>
      </c>
      <c r="P2283" t="s">
        <v>7237</v>
      </c>
      <c r="Q2283" t="s">
        <v>7238</v>
      </c>
      <c r="R2283" t="s">
        <v>7225</v>
      </c>
      <c r="S2283">
        <v>293413</v>
      </c>
      <c r="T2283">
        <v>367345</v>
      </c>
      <c r="U2283">
        <v>0.20100000000000001</v>
      </c>
      <c r="V2283">
        <v>240000</v>
      </c>
      <c r="W2283">
        <v>953400</v>
      </c>
      <c r="X2283">
        <v>2022</v>
      </c>
      <c r="Y2283">
        <v>1664793</v>
      </c>
    </row>
    <row r="2284" spans="1:25" x14ac:dyDescent="0.35">
      <c r="A2284">
        <v>2022</v>
      </c>
      <c r="B2284" t="s">
        <v>3859</v>
      </c>
      <c r="C2284" s="1">
        <v>44916</v>
      </c>
      <c r="D2284" t="s">
        <v>2132</v>
      </c>
      <c r="E2284" t="s">
        <v>383</v>
      </c>
      <c r="F2284" t="s">
        <v>170</v>
      </c>
      <c r="G2284">
        <v>3</v>
      </c>
      <c r="H2284">
        <v>393400</v>
      </c>
      <c r="I2284">
        <v>314200</v>
      </c>
      <c r="J2284" t="s">
        <v>18</v>
      </c>
      <c r="K2284">
        <v>1180200</v>
      </c>
      <c r="L2284" t="s">
        <v>7208</v>
      </c>
      <c r="M2284" t="s">
        <v>7203</v>
      </c>
      <c r="N2284" s="1">
        <v>43323</v>
      </c>
      <c r="O2284" t="s">
        <v>170</v>
      </c>
      <c r="P2284" t="s">
        <v>7237</v>
      </c>
      <c r="Q2284" t="s">
        <v>7238</v>
      </c>
      <c r="R2284" t="s">
        <v>7225</v>
      </c>
      <c r="S2284">
        <v>293413</v>
      </c>
      <c r="T2284">
        <v>367345</v>
      </c>
      <c r="U2284">
        <v>0.20100000000000001</v>
      </c>
      <c r="V2284">
        <v>237600</v>
      </c>
      <c r="W2284">
        <v>942600</v>
      </c>
      <c r="X2284">
        <v>2022</v>
      </c>
      <c r="Y2284">
        <v>1646379</v>
      </c>
    </row>
    <row r="2285" spans="1:25" x14ac:dyDescent="0.35">
      <c r="A2285">
        <v>2022</v>
      </c>
      <c r="B2285" t="s">
        <v>2383</v>
      </c>
      <c r="C2285" s="1">
        <v>44580</v>
      </c>
      <c r="D2285" t="s">
        <v>11</v>
      </c>
      <c r="E2285" t="s">
        <v>61</v>
      </c>
      <c r="F2285" t="s">
        <v>196</v>
      </c>
      <c r="G2285">
        <v>2</v>
      </c>
      <c r="H2285">
        <v>1525500</v>
      </c>
      <c r="I2285">
        <v>1188700</v>
      </c>
      <c r="J2285" t="s">
        <v>14</v>
      </c>
      <c r="K2285">
        <v>3051000</v>
      </c>
      <c r="L2285" t="s">
        <v>7207</v>
      </c>
      <c r="M2285" t="s">
        <v>7203</v>
      </c>
      <c r="N2285" s="1">
        <v>43884</v>
      </c>
      <c r="O2285" t="s">
        <v>196</v>
      </c>
      <c r="P2285" t="s">
        <v>7218</v>
      </c>
      <c r="Q2285" t="s">
        <v>7233</v>
      </c>
      <c r="R2285" t="s">
        <v>7227</v>
      </c>
      <c r="S2285">
        <v>1120685</v>
      </c>
      <c r="T2285">
        <v>1438189</v>
      </c>
      <c r="U2285">
        <v>0.221</v>
      </c>
      <c r="V2285">
        <v>673600</v>
      </c>
      <c r="W2285">
        <v>2377400</v>
      </c>
      <c r="X2285">
        <v>2022</v>
      </c>
      <c r="Y2285">
        <v>4256145</v>
      </c>
    </row>
    <row r="2286" spans="1:25" x14ac:dyDescent="0.35">
      <c r="A2286">
        <v>2022</v>
      </c>
      <c r="B2286" t="s">
        <v>2438</v>
      </c>
      <c r="C2286" s="1">
        <v>44590</v>
      </c>
      <c r="D2286" t="s">
        <v>11</v>
      </c>
      <c r="E2286" t="s">
        <v>160</v>
      </c>
      <c r="F2286" t="s">
        <v>196</v>
      </c>
      <c r="G2286">
        <v>2</v>
      </c>
      <c r="H2286">
        <v>1418500</v>
      </c>
      <c r="I2286">
        <v>1105300</v>
      </c>
      <c r="J2286" t="s">
        <v>14</v>
      </c>
      <c r="K2286">
        <v>2837000</v>
      </c>
      <c r="L2286" t="s">
        <v>7208</v>
      </c>
      <c r="M2286" t="s">
        <v>7203</v>
      </c>
      <c r="N2286" s="1">
        <v>44215</v>
      </c>
      <c r="O2286" t="s">
        <v>196</v>
      </c>
      <c r="P2286" t="s">
        <v>7218</v>
      </c>
      <c r="Q2286" t="s">
        <v>7233</v>
      </c>
      <c r="R2286" t="s">
        <v>7227</v>
      </c>
      <c r="S2286">
        <v>1120685</v>
      </c>
      <c r="T2286">
        <v>1438189</v>
      </c>
      <c r="U2286">
        <v>0.221</v>
      </c>
      <c r="V2286">
        <v>626400</v>
      </c>
      <c r="W2286">
        <v>2210600</v>
      </c>
      <c r="X2286">
        <v>2022</v>
      </c>
      <c r="Y2286">
        <v>3957615</v>
      </c>
    </row>
    <row r="2287" spans="1:25" x14ac:dyDescent="0.35">
      <c r="A2287">
        <v>2022</v>
      </c>
      <c r="B2287" t="s">
        <v>2495</v>
      </c>
      <c r="C2287" s="1">
        <v>44604</v>
      </c>
      <c r="D2287" t="s">
        <v>375</v>
      </c>
      <c r="E2287" t="s">
        <v>482</v>
      </c>
      <c r="F2287" t="s">
        <v>196</v>
      </c>
      <c r="G2287">
        <v>5</v>
      </c>
      <c r="H2287">
        <v>1441700</v>
      </c>
      <c r="I2287">
        <v>1123500</v>
      </c>
      <c r="J2287" t="s">
        <v>14</v>
      </c>
      <c r="K2287">
        <v>7208500</v>
      </c>
      <c r="L2287" t="s">
        <v>7208</v>
      </c>
      <c r="M2287" t="s">
        <v>7203</v>
      </c>
      <c r="N2287" s="1">
        <v>44517</v>
      </c>
      <c r="O2287" t="s">
        <v>196</v>
      </c>
      <c r="P2287" t="s">
        <v>7218</v>
      </c>
      <c r="Q2287" t="s">
        <v>7233</v>
      </c>
      <c r="R2287" t="s">
        <v>7227</v>
      </c>
      <c r="S2287">
        <v>1120685</v>
      </c>
      <c r="T2287">
        <v>1438189</v>
      </c>
      <c r="U2287">
        <v>0.221</v>
      </c>
      <c r="V2287">
        <v>1591000</v>
      </c>
      <c r="W2287">
        <v>5617500</v>
      </c>
      <c r="X2287">
        <v>2022</v>
      </c>
      <c r="Y2287">
        <v>10055857.5</v>
      </c>
    </row>
    <row r="2288" spans="1:25" x14ac:dyDescent="0.35">
      <c r="A2288">
        <v>2022</v>
      </c>
      <c r="B2288" t="s">
        <v>2675</v>
      </c>
      <c r="C2288" s="1">
        <v>44645</v>
      </c>
      <c r="D2288" t="s">
        <v>578</v>
      </c>
      <c r="E2288" t="s">
        <v>16</v>
      </c>
      <c r="F2288" t="s">
        <v>196</v>
      </c>
      <c r="G2288">
        <v>3</v>
      </c>
      <c r="H2288">
        <v>1539500</v>
      </c>
      <c r="I2288">
        <v>1199600</v>
      </c>
      <c r="J2288" t="s">
        <v>14</v>
      </c>
      <c r="K2288">
        <v>4618500</v>
      </c>
      <c r="L2288" t="s">
        <v>7208</v>
      </c>
      <c r="M2288" t="s">
        <v>7203</v>
      </c>
      <c r="N2288" s="1">
        <v>43990</v>
      </c>
      <c r="O2288" t="s">
        <v>196</v>
      </c>
      <c r="P2288" t="s">
        <v>7218</v>
      </c>
      <c r="Q2288" t="s">
        <v>7233</v>
      </c>
      <c r="R2288" t="s">
        <v>7227</v>
      </c>
      <c r="S2288">
        <v>1120685</v>
      </c>
      <c r="T2288">
        <v>1438189</v>
      </c>
      <c r="U2288">
        <v>0.221</v>
      </c>
      <c r="V2288">
        <v>1019700</v>
      </c>
      <c r="W2288">
        <v>3598800</v>
      </c>
      <c r="X2288">
        <v>2022</v>
      </c>
      <c r="Y2288">
        <v>6442807.5</v>
      </c>
    </row>
    <row r="2289" spans="1:25" x14ac:dyDescent="0.35">
      <c r="A2289">
        <v>2022</v>
      </c>
      <c r="B2289" t="s">
        <v>2901</v>
      </c>
      <c r="C2289" s="1">
        <v>44691</v>
      </c>
      <c r="D2289" t="s">
        <v>931</v>
      </c>
      <c r="E2289" t="s">
        <v>2447</v>
      </c>
      <c r="F2289" t="s">
        <v>196</v>
      </c>
      <c r="G2289">
        <v>4</v>
      </c>
      <c r="H2289">
        <v>1533000</v>
      </c>
      <c r="I2289">
        <v>1194600</v>
      </c>
      <c r="J2289" t="s">
        <v>14</v>
      </c>
      <c r="K2289">
        <v>6132000</v>
      </c>
      <c r="L2289" t="s">
        <v>7208</v>
      </c>
      <c r="M2289" t="s">
        <v>7206</v>
      </c>
      <c r="N2289" s="1">
        <v>44910</v>
      </c>
      <c r="O2289" t="s">
        <v>196</v>
      </c>
      <c r="P2289" t="s">
        <v>7218</v>
      </c>
      <c r="Q2289" t="s">
        <v>7233</v>
      </c>
      <c r="R2289" t="s">
        <v>7227</v>
      </c>
      <c r="S2289">
        <v>1120685</v>
      </c>
      <c r="T2289">
        <v>1438189</v>
      </c>
      <c r="U2289">
        <v>0.221</v>
      </c>
      <c r="V2289">
        <v>1353600</v>
      </c>
      <c r="W2289">
        <v>4778400</v>
      </c>
      <c r="X2289">
        <v>2022</v>
      </c>
      <c r="Y2289">
        <v>8554140</v>
      </c>
    </row>
    <row r="2290" spans="1:25" x14ac:dyDescent="0.35">
      <c r="A2290">
        <v>2022</v>
      </c>
      <c r="B2290" t="s">
        <v>3132</v>
      </c>
      <c r="C2290" s="1">
        <v>44742</v>
      </c>
      <c r="D2290" t="s">
        <v>1091</v>
      </c>
      <c r="E2290" t="s">
        <v>103</v>
      </c>
      <c r="F2290" t="s">
        <v>196</v>
      </c>
      <c r="G2290">
        <v>4</v>
      </c>
      <c r="H2290">
        <v>1542500</v>
      </c>
      <c r="I2290">
        <v>1202000</v>
      </c>
      <c r="J2290" t="s">
        <v>18</v>
      </c>
      <c r="K2290">
        <v>6170000</v>
      </c>
      <c r="L2290" t="s">
        <v>7204</v>
      </c>
      <c r="M2290" t="s">
        <v>7203</v>
      </c>
      <c r="N2290" s="1">
        <v>43472</v>
      </c>
      <c r="O2290" t="s">
        <v>196</v>
      </c>
      <c r="P2290" t="s">
        <v>7218</v>
      </c>
      <c r="Q2290" t="s">
        <v>7233</v>
      </c>
      <c r="R2290" t="s">
        <v>7227</v>
      </c>
      <c r="S2290">
        <v>1120685</v>
      </c>
      <c r="T2290">
        <v>1438189</v>
      </c>
      <c r="U2290">
        <v>0.221</v>
      </c>
      <c r="V2290">
        <v>1362000</v>
      </c>
      <c r="W2290">
        <v>4808000</v>
      </c>
      <c r="X2290">
        <v>2022</v>
      </c>
      <c r="Y2290">
        <v>8607150</v>
      </c>
    </row>
    <row r="2291" spans="1:25" x14ac:dyDescent="0.35">
      <c r="A2291">
        <v>2022</v>
      </c>
      <c r="B2291" t="s">
        <v>3162</v>
      </c>
      <c r="C2291" s="1">
        <v>44751</v>
      </c>
      <c r="D2291" t="s">
        <v>1277</v>
      </c>
      <c r="E2291" t="s">
        <v>2448</v>
      </c>
      <c r="F2291" t="s">
        <v>196</v>
      </c>
      <c r="G2291">
        <v>2</v>
      </c>
      <c r="H2291">
        <v>1461700</v>
      </c>
      <c r="I2291">
        <v>1139000</v>
      </c>
      <c r="J2291" t="s">
        <v>18</v>
      </c>
      <c r="K2291">
        <v>2923400</v>
      </c>
      <c r="L2291" t="s">
        <v>7208</v>
      </c>
      <c r="M2291" t="s">
        <v>7206</v>
      </c>
      <c r="N2291" s="1">
        <v>44578</v>
      </c>
      <c r="O2291" t="s">
        <v>196</v>
      </c>
      <c r="P2291" t="s">
        <v>7218</v>
      </c>
      <c r="Q2291" t="s">
        <v>7233</v>
      </c>
      <c r="R2291" t="s">
        <v>7227</v>
      </c>
      <c r="S2291">
        <v>1120685</v>
      </c>
      <c r="T2291">
        <v>1438189</v>
      </c>
      <c r="U2291">
        <v>0.221</v>
      </c>
      <c r="V2291">
        <v>645400</v>
      </c>
      <c r="W2291">
        <v>2278000</v>
      </c>
      <c r="X2291">
        <v>2022</v>
      </c>
      <c r="Y2291">
        <v>4078143</v>
      </c>
    </row>
    <row r="2292" spans="1:25" x14ac:dyDescent="0.35">
      <c r="A2292">
        <v>2022</v>
      </c>
      <c r="B2292" t="s">
        <v>3192</v>
      </c>
      <c r="C2292" s="1">
        <v>44757</v>
      </c>
      <c r="D2292" t="s">
        <v>1277</v>
      </c>
      <c r="E2292" t="s">
        <v>160</v>
      </c>
      <c r="F2292" t="s">
        <v>196</v>
      </c>
      <c r="G2292">
        <v>5</v>
      </c>
      <c r="H2292">
        <v>1460700</v>
      </c>
      <c r="I2292">
        <v>1138200</v>
      </c>
      <c r="J2292" t="s">
        <v>14</v>
      </c>
      <c r="K2292">
        <v>7303500</v>
      </c>
      <c r="L2292" t="s">
        <v>7208</v>
      </c>
      <c r="M2292" t="s">
        <v>7203</v>
      </c>
      <c r="N2292" s="1">
        <v>44215</v>
      </c>
      <c r="O2292" t="s">
        <v>196</v>
      </c>
      <c r="P2292" t="s">
        <v>7218</v>
      </c>
      <c r="Q2292" t="s">
        <v>7233</v>
      </c>
      <c r="R2292" t="s">
        <v>7227</v>
      </c>
      <c r="S2292">
        <v>1120685</v>
      </c>
      <c r="T2292">
        <v>1438189</v>
      </c>
      <c r="U2292">
        <v>0.221</v>
      </c>
      <c r="V2292">
        <v>1612500</v>
      </c>
      <c r="W2292">
        <v>5691000</v>
      </c>
      <c r="X2292">
        <v>2022</v>
      </c>
      <c r="Y2292">
        <v>10188382.5</v>
      </c>
    </row>
    <row r="2293" spans="1:25" x14ac:dyDescent="0.35">
      <c r="A2293">
        <v>2022</v>
      </c>
      <c r="B2293" t="s">
        <v>3619</v>
      </c>
      <c r="C2293" s="1">
        <v>44861</v>
      </c>
      <c r="D2293" t="s">
        <v>1809</v>
      </c>
      <c r="E2293" t="s">
        <v>127</v>
      </c>
      <c r="F2293" t="s">
        <v>196</v>
      </c>
      <c r="G2293">
        <v>4</v>
      </c>
      <c r="H2293">
        <v>1439100</v>
      </c>
      <c r="I2293">
        <v>1121400</v>
      </c>
      <c r="J2293" t="s">
        <v>14</v>
      </c>
      <c r="K2293">
        <v>5756400</v>
      </c>
      <c r="L2293" t="s">
        <v>7209</v>
      </c>
      <c r="M2293" t="s">
        <v>7206</v>
      </c>
      <c r="N2293" s="1">
        <v>44141</v>
      </c>
      <c r="O2293" t="s">
        <v>196</v>
      </c>
      <c r="P2293" t="s">
        <v>7218</v>
      </c>
      <c r="Q2293" t="s">
        <v>7233</v>
      </c>
      <c r="R2293" t="s">
        <v>7227</v>
      </c>
      <c r="S2293">
        <v>1120685</v>
      </c>
      <c r="T2293">
        <v>1438189</v>
      </c>
      <c r="U2293">
        <v>0.221</v>
      </c>
      <c r="V2293">
        <v>1270800</v>
      </c>
      <c r="W2293">
        <v>4485600</v>
      </c>
      <c r="X2293">
        <v>2022</v>
      </c>
      <c r="Y2293">
        <v>8030178</v>
      </c>
    </row>
    <row r="2294" spans="1:25" x14ac:dyDescent="0.35">
      <c r="A2294">
        <v>2022</v>
      </c>
      <c r="B2294" t="s">
        <v>3623</v>
      </c>
      <c r="C2294" s="1">
        <v>44863</v>
      </c>
      <c r="D2294" t="s">
        <v>1809</v>
      </c>
      <c r="E2294" t="s">
        <v>16</v>
      </c>
      <c r="F2294" t="s">
        <v>196</v>
      </c>
      <c r="G2294">
        <v>2</v>
      </c>
      <c r="H2294">
        <v>1574000</v>
      </c>
      <c r="I2294">
        <v>1226500</v>
      </c>
      <c r="J2294" t="s">
        <v>14</v>
      </c>
      <c r="K2294">
        <v>3148000</v>
      </c>
      <c r="L2294" t="s">
        <v>7208</v>
      </c>
      <c r="M2294" t="s">
        <v>7203</v>
      </c>
      <c r="N2294" s="1">
        <v>43990</v>
      </c>
      <c r="O2294" t="s">
        <v>196</v>
      </c>
      <c r="P2294" t="s">
        <v>7218</v>
      </c>
      <c r="Q2294" t="s">
        <v>7233</v>
      </c>
      <c r="R2294" t="s">
        <v>7227</v>
      </c>
      <c r="S2294">
        <v>1120685</v>
      </c>
      <c r="T2294">
        <v>1438189</v>
      </c>
      <c r="U2294">
        <v>0.221</v>
      </c>
      <c r="V2294">
        <v>695000</v>
      </c>
      <c r="W2294">
        <v>2453000</v>
      </c>
      <c r="X2294">
        <v>2022</v>
      </c>
      <c r="Y2294">
        <v>4391460</v>
      </c>
    </row>
    <row r="2295" spans="1:25" x14ac:dyDescent="0.35">
      <c r="A2295">
        <v>2022</v>
      </c>
      <c r="B2295" t="s">
        <v>3654</v>
      </c>
      <c r="C2295" s="1">
        <v>44872</v>
      </c>
      <c r="D2295" t="s">
        <v>1962</v>
      </c>
      <c r="E2295" t="s">
        <v>511</v>
      </c>
      <c r="F2295" t="s">
        <v>196</v>
      </c>
      <c r="G2295">
        <v>4</v>
      </c>
      <c r="H2295">
        <v>1439300</v>
      </c>
      <c r="I2295">
        <v>1121600</v>
      </c>
      <c r="J2295" t="s">
        <v>14</v>
      </c>
      <c r="K2295">
        <v>5757200</v>
      </c>
      <c r="L2295" t="s">
        <v>7209</v>
      </c>
      <c r="M2295" t="s">
        <v>7203</v>
      </c>
      <c r="N2295" s="1">
        <v>44332</v>
      </c>
      <c r="O2295" t="s">
        <v>196</v>
      </c>
      <c r="P2295" t="s">
        <v>7218</v>
      </c>
      <c r="Q2295" t="s">
        <v>7233</v>
      </c>
      <c r="R2295" t="s">
        <v>7227</v>
      </c>
      <c r="S2295">
        <v>1120685</v>
      </c>
      <c r="T2295">
        <v>1438189</v>
      </c>
      <c r="U2295">
        <v>0.221</v>
      </c>
      <c r="V2295">
        <v>1270800</v>
      </c>
      <c r="W2295">
        <v>4486400</v>
      </c>
      <c r="X2295">
        <v>2022</v>
      </c>
      <c r="Y2295">
        <v>8031294</v>
      </c>
    </row>
    <row r="2296" spans="1:25" x14ac:dyDescent="0.35">
      <c r="A2296">
        <v>2022</v>
      </c>
      <c r="B2296" t="s">
        <v>3818</v>
      </c>
      <c r="C2296" s="1">
        <v>44908</v>
      </c>
      <c r="D2296" t="s">
        <v>2132</v>
      </c>
      <c r="E2296" t="s">
        <v>2420</v>
      </c>
      <c r="F2296" t="s">
        <v>196</v>
      </c>
      <c r="G2296">
        <v>1</v>
      </c>
      <c r="H2296">
        <v>1490400</v>
      </c>
      <c r="I2296">
        <v>1161400</v>
      </c>
      <c r="J2296" t="s">
        <v>14</v>
      </c>
      <c r="K2296">
        <v>1490400</v>
      </c>
      <c r="L2296" t="s">
        <v>7209</v>
      </c>
      <c r="M2296" t="s">
        <v>7203</v>
      </c>
      <c r="N2296" s="1">
        <v>44716</v>
      </c>
      <c r="O2296" t="s">
        <v>196</v>
      </c>
      <c r="P2296" t="s">
        <v>7218</v>
      </c>
      <c r="Q2296" t="s">
        <v>7233</v>
      </c>
      <c r="R2296" t="s">
        <v>7227</v>
      </c>
      <c r="S2296">
        <v>1120685</v>
      </c>
      <c r="T2296">
        <v>1438189</v>
      </c>
      <c r="U2296">
        <v>0.221</v>
      </c>
      <c r="V2296">
        <v>329000</v>
      </c>
      <c r="W2296">
        <v>1161400</v>
      </c>
      <c r="X2296">
        <v>2022</v>
      </c>
      <c r="Y2296">
        <v>2079108</v>
      </c>
    </row>
    <row r="2297" spans="1:25" x14ac:dyDescent="0.35">
      <c r="A2297">
        <v>2022</v>
      </c>
      <c r="B2297" t="s">
        <v>3887</v>
      </c>
      <c r="C2297" s="1">
        <v>44921</v>
      </c>
      <c r="D2297" t="s">
        <v>2132</v>
      </c>
      <c r="E2297" t="s">
        <v>2398</v>
      </c>
      <c r="F2297" t="s">
        <v>196</v>
      </c>
      <c r="G2297">
        <v>4</v>
      </c>
      <c r="H2297">
        <v>1551700</v>
      </c>
      <c r="I2297">
        <v>1209100</v>
      </c>
      <c r="J2297" t="s">
        <v>14</v>
      </c>
      <c r="K2297">
        <v>6206800</v>
      </c>
      <c r="L2297" t="s">
        <v>7209</v>
      </c>
      <c r="M2297" t="s">
        <v>7203</v>
      </c>
      <c r="N2297" s="1">
        <v>44568</v>
      </c>
      <c r="O2297" t="s">
        <v>196</v>
      </c>
      <c r="P2297" t="s">
        <v>7218</v>
      </c>
      <c r="Q2297" t="s">
        <v>7233</v>
      </c>
      <c r="R2297" t="s">
        <v>7227</v>
      </c>
      <c r="S2297">
        <v>1120685</v>
      </c>
      <c r="T2297">
        <v>1438189</v>
      </c>
      <c r="U2297">
        <v>0.221</v>
      </c>
      <c r="V2297">
        <v>1370400</v>
      </c>
      <c r="W2297">
        <v>4836400</v>
      </c>
      <c r="X2297">
        <v>2022</v>
      </c>
      <c r="Y2297">
        <v>8658486</v>
      </c>
    </row>
    <row r="2298" spans="1:25" x14ac:dyDescent="0.35">
      <c r="A2298">
        <v>2022</v>
      </c>
      <c r="B2298" t="s">
        <v>2471</v>
      </c>
      <c r="C2298" s="1">
        <v>44600</v>
      </c>
      <c r="D2298" t="s">
        <v>375</v>
      </c>
      <c r="E2298" t="s">
        <v>298</v>
      </c>
      <c r="F2298" t="s">
        <v>236</v>
      </c>
      <c r="G2298">
        <v>4</v>
      </c>
      <c r="H2298">
        <v>528100</v>
      </c>
      <c r="I2298">
        <v>381300</v>
      </c>
      <c r="J2298" t="s">
        <v>14</v>
      </c>
      <c r="K2298">
        <v>2112400</v>
      </c>
      <c r="L2298" t="s">
        <v>7207</v>
      </c>
      <c r="M2298" t="s">
        <v>7203</v>
      </c>
      <c r="N2298" s="1">
        <v>44022</v>
      </c>
      <c r="O2298" t="s">
        <v>236</v>
      </c>
      <c r="P2298" t="s">
        <v>7237</v>
      </c>
      <c r="Q2298" t="s">
        <v>7238</v>
      </c>
      <c r="R2298" t="s">
        <v>7240</v>
      </c>
      <c r="S2298">
        <v>361481</v>
      </c>
      <c r="T2298">
        <v>500684</v>
      </c>
      <c r="U2298">
        <v>0.27800000000000002</v>
      </c>
      <c r="V2298">
        <v>587200</v>
      </c>
      <c r="W2298">
        <v>1525200</v>
      </c>
      <c r="X2298">
        <v>2022</v>
      </c>
      <c r="Y2298">
        <v>2946798</v>
      </c>
    </row>
    <row r="2299" spans="1:25" x14ac:dyDescent="0.35">
      <c r="A2299">
        <v>2022</v>
      </c>
      <c r="B2299" t="s">
        <v>2611</v>
      </c>
      <c r="C2299" s="1">
        <v>44629</v>
      </c>
      <c r="D2299" t="s">
        <v>578</v>
      </c>
      <c r="E2299" t="s">
        <v>2325</v>
      </c>
      <c r="F2299" t="s">
        <v>236</v>
      </c>
      <c r="G2299">
        <v>2</v>
      </c>
      <c r="H2299">
        <v>528600</v>
      </c>
      <c r="I2299">
        <v>381600</v>
      </c>
      <c r="J2299" t="s">
        <v>14</v>
      </c>
      <c r="K2299">
        <v>1057200</v>
      </c>
      <c r="L2299" t="s">
        <v>7209</v>
      </c>
      <c r="M2299" t="s">
        <v>7203</v>
      </c>
      <c r="N2299" s="1">
        <v>44800</v>
      </c>
      <c r="O2299" t="s">
        <v>236</v>
      </c>
      <c r="P2299" t="s">
        <v>7237</v>
      </c>
      <c r="Q2299" t="s">
        <v>7238</v>
      </c>
      <c r="R2299" t="s">
        <v>7240</v>
      </c>
      <c r="S2299">
        <v>361481</v>
      </c>
      <c r="T2299">
        <v>500684</v>
      </c>
      <c r="U2299">
        <v>0.27800000000000002</v>
      </c>
      <c r="V2299">
        <v>294000</v>
      </c>
      <c r="W2299">
        <v>763200</v>
      </c>
      <c r="X2299">
        <v>2022</v>
      </c>
      <c r="Y2299">
        <v>1474794</v>
      </c>
    </row>
    <row r="2300" spans="1:25" x14ac:dyDescent="0.35">
      <c r="A2300">
        <v>2022</v>
      </c>
      <c r="B2300" t="s">
        <v>2613</v>
      </c>
      <c r="C2300" s="1">
        <v>44630</v>
      </c>
      <c r="D2300" t="s">
        <v>578</v>
      </c>
      <c r="E2300" t="s">
        <v>2311</v>
      </c>
      <c r="F2300" t="s">
        <v>236</v>
      </c>
      <c r="G2300">
        <v>3</v>
      </c>
      <c r="H2300">
        <v>491100</v>
      </c>
      <c r="I2300">
        <v>354600</v>
      </c>
      <c r="J2300" t="s">
        <v>14</v>
      </c>
      <c r="K2300">
        <v>1473300</v>
      </c>
      <c r="L2300" t="s">
        <v>7204</v>
      </c>
      <c r="M2300" t="s">
        <v>7203</v>
      </c>
      <c r="N2300" s="1">
        <v>44630</v>
      </c>
      <c r="O2300" t="s">
        <v>236</v>
      </c>
      <c r="P2300" t="s">
        <v>7237</v>
      </c>
      <c r="Q2300" t="s">
        <v>7238</v>
      </c>
      <c r="R2300" t="s">
        <v>7240</v>
      </c>
      <c r="S2300">
        <v>361481</v>
      </c>
      <c r="T2300">
        <v>500684</v>
      </c>
      <c r="U2300">
        <v>0.27800000000000002</v>
      </c>
      <c r="V2300">
        <v>409500</v>
      </c>
      <c r="W2300">
        <v>1063800</v>
      </c>
      <c r="X2300">
        <v>2022</v>
      </c>
      <c r="Y2300">
        <v>2055253.5</v>
      </c>
    </row>
    <row r="2301" spans="1:25" x14ac:dyDescent="0.35">
      <c r="A2301">
        <v>2022</v>
      </c>
      <c r="B2301" t="s">
        <v>2735</v>
      </c>
      <c r="C2301" s="1">
        <v>44657</v>
      </c>
      <c r="D2301" t="s">
        <v>764</v>
      </c>
      <c r="E2301" t="s">
        <v>2392</v>
      </c>
      <c r="F2301" t="s">
        <v>236</v>
      </c>
      <c r="G2301">
        <v>1</v>
      </c>
      <c r="H2301">
        <v>525800</v>
      </c>
      <c r="I2301">
        <v>379600</v>
      </c>
      <c r="J2301" t="s">
        <v>14</v>
      </c>
      <c r="K2301">
        <v>525800</v>
      </c>
      <c r="L2301" t="s">
        <v>7209</v>
      </c>
      <c r="M2301" t="s">
        <v>7203</v>
      </c>
      <c r="N2301" s="1">
        <v>44854</v>
      </c>
      <c r="O2301" t="s">
        <v>236</v>
      </c>
      <c r="P2301" t="s">
        <v>7237</v>
      </c>
      <c r="Q2301" t="s">
        <v>7238</v>
      </c>
      <c r="R2301" t="s">
        <v>7240</v>
      </c>
      <c r="S2301">
        <v>361481</v>
      </c>
      <c r="T2301">
        <v>500684</v>
      </c>
      <c r="U2301">
        <v>0.27800000000000002</v>
      </c>
      <c r="V2301">
        <v>146200</v>
      </c>
      <c r="W2301">
        <v>379600</v>
      </c>
      <c r="X2301">
        <v>2022</v>
      </c>
      <c r="Y2301">
        <v>733491</v>
      </c>
    </row>
    <row r="2302" spans="1:25" x14ac:dyDescent="0.35">
      <c r="A2302">
        <v>2022</v>
      </c>
      <c r="B2302" t="s">
        <v>2767</v>
      </c>
      <c r="C2302" s="1">
        <v>44663</v>
      </c>
      <c r="D2302" t="s">
        <v>764</v>
      </c>
      <c r="E2302" t="s">
        <v>2371</v>
      </c>
      <c r="F2302" t="s">
        <v>236</v>
      </c>
      <c r="G2302">
        <v>2</v>
      </c>
      <c r="H2302">
        <v>583500</v>
      </c>
      <c r="I2302">
        <v>421300</v>
      </c>
      <c r="J2302" t="s">
        <v>14</v>
      </c>
      <c r="K2302">
        <v>1167000</v>
      </c>
      <c r="L2302" t="s">
        <v>7204</v>
      </c>
      <c r="M2302" t="s">
        <v>7203</v>
      </c>
      <c r="N2302" s="1">
        <v>44792</v>
      </c>
      <c r="O2302" t="s">
        <v>236</v>
      </c>
      <c r="P2302" t="s">
        <v>7237</v>
      </c>
      <c r="Q2302" t="s">
        <v>7238</v>
      </c>
      <c r="R2302" t="s">
        <v>7240</v>
      </c>
      <c r="S2302">
        <v>361481</v>
      </c>
      <c r="T2302">
        <v>500684</v>
      </c>
      <c r="U2302">
        <v>0.27800000000000002</v>
      </c>
      <c r="V2302">
        <v>324400</v>
      </c>
      <c r="W2302">
        <v>842600</v>
      </c>
      <c r="X2302">
        <v>2022</v>
      </c>
      <c r="Y2302">
        <v>1627965</v>
      </c>
    </row>
    <row r="2303" spans="1:25" x14ac:dyDescent="0.35">
      <c r="A2303">
        <v>2022</v>
      </c>
      <c r="B2303" t="s">
        <v>2885</v>
      </c>
      <c r="C2303" s="1">
        <v>44687</v>
      </c>
      <c r="D2303" t="s">
        <v>931</v>
      </c>
      <c r="E2303" t="s">
        <v>154</v>
      </c>
      <c r="F2303" t="s">
        <v>236</v>
      </c>
      <c r="G2303">
        <v>3</v>
      </c>
      <c r="H2303">
        <v>512700</v>
      </c>
      <c r="I2303">
        <v>370200</v>
      </c>
      <c r="J2303" t="s">
        <v>14</v>
      </c>
      <c r="K2303">
        <v>1538100</v>
      </c>
      <c r="L2303" t="s">
        <v>7204</v>
      </c>
      <c r="M2303" t="s">
        <v>7203</v>
      </c>
      <c r="N2303" s="1">
        <v>43664</v>
      </c>
      <c r="O2303" t="s">
        <v>236</v>
      </c>
      <c r="P2303" t="s">
        <v>7237</v>
      </c>
      <c r="Q2303" t="s">
        <v>7238</v>
      </c>
      <c r="R2303" t="s">
        <v>7240</v>
      </c>
      <c r="S2303">
        <v>361481</v>
      </c>
      <c r="T2303">
        <v>500684</v>
      </c>
      <c r="U2303">
        <v>0.27800000000000002</v>
      </c>
      <c r="V2303">
        <v>427500</v>
      </c>
      <c r="W2303">
        <v>1110600</v>
      </c>
      <c r="X2303">
        <v>2022</v>
      </c>
      <c r="Y2303">
        <v>2145649.5</v>
      </c>
    </row>
    <row r="2304" spans="1:25" x14ac:dyDescent="0.35">
      <c r="A2304">
        <v>2022</v>
      </c>
      <c r="B2304" t="s">
        <v>2890</v>
      </c>
      <c r="C2304" s="1">
        <v>44687</v>
      </c>
      <c r="D2304" t="s">
        <v>931</v>
      </c>
      <c r="E2304" t="s">
        <v>2398</v>
      </c>
      <c r="F2304" t="s">
        <v>236</v>
      </c>
      <c r="G2304">
        <v>3</v>
      </c>
      <c r="H2304">
        <v>513800</v>
      </c>
      <c r="I2304">
        <v>370900</v>
      </c>
      <c r="J2304" t="s">
        <v>18</v>
      </c>
      <c r="K2304">
        <v>1541400</v>
      </c>
      <c r="L2304" t="s">
        <v>7209</v>
      </c>
      <c r="M2304" t="s">
        <v>7203</v>
      </c>
      <c r="N2304" s="1">
        <v>44568</v>
      </c>
      <c r="O2304" t="s">
        <v>236</v>
      </c>
      <c r="P2304" t="s">
        <v>7237</v>
      </c>
      <c r="Q2304" t="s">
        <v>7238</v>
      </c>
      <c r="R2304" t="s">
        <v>7240</v>
      </c>
      <c r="S2304">
        <v>361481</v>
      </c>
      <c r="T2304">
        <v>500684</v>
      </c>
      <c r="U2304">
        <v>0.27800000000000002</v>
      </c>
      <c r="V2304">
        <v>428700</v>
      </c>
      <c r="W2304">
        <v>1112700</v>
      </c>
      <c r="X2304">
        <v>2022</v>
      </c>
      <c r="Y2304">
        <v>2150253</v>
      </c>
    </row>
    <row r="2305" spans="1:25" x14ac:dyDescent="0.35">
      <c r="A2305">
        <v>2022</v>
      </c>
      <c r="B2305" t="s">
        <v>2948</v>
      </c>
      <c r="C2305" s="1">
        <v>44701</v>
      </c>
      <c r="D2305" t="s">
        <v>931</v>
      </c>
      <c r="E2305" t="s">
        <v>2455</v>
      </c>
      <c r="F2305" t="s">
        <v>236</v>
      </c>
      <c r="G2305">
        <v>5</v>
      </c>
      <c r="H2305">
        <v>524000</v>
      </c>
      <c r="I2305">
        <v>378300</v>
      </c>
      <c r="J2305" t="s">
        <v>14</v>
      </c>
      <c r="K2305">
        <v>2620000</v>
      </c>
      <c r="L2305" t="s">
        <v>7208</v>
      </c>
      <c r="M2305" t="s">
        <v>7203</v>
      </c>
      <c r="N2305" s="1">
        <v>44725</v>
      </c>
      <c r="O2305" t="s">
        <v>236</v>
      </c>
      <c r="P2305" t="s">
        <v>7237</v>
      </c>
      <c r="Q2305" t="s">
        <v>7238</v>
      </c>
      <c r="R2305" t="s">
        <v>7240</v>
      </c>
      <c r="S2305">
        <v>361481</v>
      </c>
      <c r="T2305">
        <v>500684</v>
      </c>
      <c r="U2305">
        <v>0.27800000000000002</v>
      </c>
      <c r="V2305">
        <v>728500</v>
      </c>
      <c r="W2305">
        <v>1891500</v>
      </c>
      <c r="X2305">
        <v>2022</v>
      </c>
      <c r="Y2305">
        <v>3654900</v>
      </c>
    </row>
    <row r="2306" spans="1:25" x14ac:dyDescent="0.35">
      <c r="A2306">
        <v>2022</v>
      </c>
      <c r="B2306" t="s">
        <v>3005</v>
      </c>
      <c r="C2306" s="1">
        <v>44714</v>
      </c>
      <c r="D2306" t="s">
        <v>1091</v>
      </c>
      <c r="E2306" t="s">
        <v>23</v>
      </c>
      <c r="F2306" t="s">
        <v>236</v>
      </c>
      <c r="G2306">
        <v>5</v>
      </c>
      <c r="H2306">
        <v>549200</v>
      </c>
      <c r="I2306">
        <v>396500</v>
      </c>
      <c r="J2306" t="s">
        <v>14</v>
      </c>
      <c r="K2306">
        <v>2746000</v>
      </c>
      <c r="L2306" t="s">
        <v>7204</v>
      </c>
      <c r="M2306" t="s">
        <v>7206</v>
      </c>
      <c r="N2306" s="1">
        <v>44431</v>
      </c>
      <c r="O2306" t="s">
        <v>236</v>
      </c>
      <c r="P2306" t="s">
        <v>7237</v>
      </c>
      <c r="Q2306" t="s">
        <v>7238</v>
      </c>
      <c r="R2306" t="s">
        <v>7240</v>
      </c>
      <c r="S2306">
        <v>361481</v>
      </c>
      <c r="T2306">
        <v>500684</v>
      </c>
      <c r="U2306">
        <v>0.27800000000000002</v>
      </c>
      <c r="V2306">
        <v>763500</v>
      </c>
      <c r="W2306">
        <v>1982500</v>
      </c>
      <c r="X2306">
        <v>2022</v>
      </c>
      <c r="Y2306">
        <v>3830670</v>
      </c>
    </row>
    <row r="2307" spans="1:25" x14ac:dyDescent="0.35">
      <c r="A2307">
        <v>2022</v>
      </c>
      <c r="B2307" t="s">
        <v>3018</v>
      </c>
      <c r="C2307" s="1">
        <v>44717</v>
      </c>
      <c r="D2307" t="s">
        <v>1091</v>
      </c>
      <c r="E2307" t="s">
        <v>489</v>
      </c>
      <c r="F2307" t="s">
        <v>236</v>
      </c>
      <c r="G2307">
        <v>4</v>
      </c>
      <c r="H2307">
        <v>562300</v>
      </c>
      <c r="I2307">
        <v>405900</v>
      </c>
      <c r="J2307" t="s">
        <v>14</v>
      </c>
      <c r="K2307">
        <v>2249200</v>
      </c>
      <c r="L2307" t="s">
        <v>7204</v>
      </c>
      <c r="M2307" t="s">
        <v>7203</v>
      </c>
      <c r="N2307" s="1">
        <v>44221</v>
      </c>
      <c r="O2307" t="s">
        <v>236</v>
      </c>
      <c r="P2307" t="s">
        <v>7237</v>
      </c>
      <c r="Q2307" t="s">
        <v>7238</v>
      </c>
      <c r="R2307" t="s">
        <v>7240</v>
      </c>
      <c r="S2307">
        <v>361481</v>
      </c>
      <c r="T2307">
        <v>500684</v>
      </c>
      <c r="U2307">
        <v>0.27800000000000002</v>
      </c>
      <c r="V2307">
        <v>625600</v>
      </c>
      <c r="W2307">
        <v>1623600</v>
      </c>
      <c r="X2307">
        <v>2022</v>
      </c>
      <c r="Y2307">
        <v>3137634</v>
      </c>
    </row>
    <row r="2308" spans="1:25" x14ac:dyDescent="0.35">
      <c r="A2308">
        <v>2022</v>
      </c>
      <c r="B2308" t="s">
        <v>3143</v>
      </c>
      <c r="C2308" s="1">
        <v>44746</v>
      </c>
      <c r="D2308" t="s">
        <v>1277</v>
      </c>
      <c r="E2308" t="s">
        <v>2429</v>
      </c>
      <c r="F2308" t="s">
        <v>236</v>
      </c>
      <c r="G2308">
        <v>3</v>
      </c>
      <c r="H2308">
        <v>560400</v>
      </c>
      <c r="I2308">
        <v>404600</v>
      </c>
      <c r="J2308" t="s">
        <v>14</v>
      </c>
      <c r="K2308">
        <v>1681200</v>
      </c>
      <c r="L2308" t="s">
        <v>7202</v>
      </c>
      <c r="M2308" t="s">
        <v>7203</v>
      </c>
      <c r="N2308" s="1">
        <v>44888</v>
      </c>
      <c r="O2308" t="s">
        <v>236</v>
      </c>
      <c r="P2308" t="s">
        <v>7237</v>
      </c>
      <c r="Q2308" t="s">
        <v>7238</v>
      </c>
      <c r="R2308" t="s">
        <v>7240</v>
      </c>
      <c r="S2308">
        <v>361481</v>
      </c>
      <c r="T2308">
        <v>500684</v>
      </c>
      <c r="U2308">
        <v>0.27800000000000002</v>
      </c>
      <c r="V2308">
        <v>467400</v>
      </c>
      <c r="W2308">
        <v>1213800</v>
      </c>
      <c r="X2308">
        <v>2022</v>
      </c>
      <c r="Y2308">
        <v>2345274</v>
      </c>
    </row>
    <row r="2309" spans="1:25" x14ac:dyDescent="0.35">
      <c r="A2309">
        <v>2022</v>
      </c>
      <c r="B2309" t="s">
        <v>3177</v>
      </c>
      <c r="C2309" s="1">
        <v>44754</v>
      </c>
      <c r="D2309" t="s">
        <v>1277</v>
      </c>
      <c r="E2309" t="s">
        <v>2774</v>
      </c>
      <c r="F2309" t="s">
        <v>236</v>
      </c>
      <c r="G2309">
        <v>1</v>
      </c>
      <c r="H2309">
        <v>541400</v>
      </c>
      <c r="I2309">
        <v>390800</v>
      </c>
      <c r="J2309" t="s">
        <v>18</v>
      </c>
      <c r="K2309">
        <v>541400</v>
      </c>
      <c r="L2309" t="s">
        <v>7204</v>
      </c>
      <c r="M2309" t="s">
        <v>7203</v>
      </c>
      <c r="N2309" s="1">
        <v>44858</v>
      </c>
      <c r="O2309" t="s">
        <v>236</v>
      </c>
      <c r="P2309" t="s">
        <v>7237</v>
      </c>
      <c r="Q2309" t="s">
        <v>7238</v>
      </c>
      <c r="R2309" t="s">
        <v>7240</v>
      </c>
      <c r="S2309">
        <v>361481</v>
      </c>
      <c r="T2309">
        <v>500684</v>
      </c>
      <c r="U2309">
        <v>0.27800000000000002</v>
      </c>
      <c r="V2309">
        <v>150600</v>
      </c>
      <c r="W2309">
        <v>390800</v>
      </c>
      <c r="X2309">
        <v>2022</v>
      </c>
      <c r="Y2309">
        <v>755253</v>
      </c>
    </row>
    <row r="2310" spans="1:25" x14ac:dyDescent="0.35">
      <c r="A2310">
        <v>2022</v>
      </c>
      <c r="B2310" t="s">
        <v>3480</v>
      </c>
      <c r="C2310" s="1">
        <v>44826</v>
      </c>
      <c r="D2310" t="s">
        <v>1641</v>
      </c>
      <c r="E2310" t="s">
        <v>812</v>
      </c>
      <c r="F2310" t="s">
        <v>236</v>
      </c>
      <c r="G2310">
        <v>5</v>
      </c>
      <c r="H2310">
        <v>523900</v>
      </c>
      <c r="I2310">
        <v>378200</v>
      </c>
      <c r="J2310" t="s">
        <v>18</v>
      </c>
      <c r="K2310">
        <v>2619500</v>
      </c>
      <c r="L2310" t="s">
        <v>7209</v>
      </c>
      <c r="M2310" t="s">
        <v>7203</v>
      </c>
      <c r="N2310" s="1">
        <v>43507</v>
      </c>
      <c r="O2310" t="s">
        <v>236</v>
      </c>
      <c r="P2310" t="s">
        <v>7237</v>
      </c>
      <c r="Q2310" t="s">
        <v>7238</v>
      </c>
      <c r="R2310" t="s">
        <v>7240</v>
      </c>
      <c r="S2310">
        <v>361481</v>
      </c>
      <c r="T2310">
        <v>500684</v>
      </c>
      <c r="U2310">
        <v>0.27800000000000002</v>
      </c>
      <c r="V2310">
        <v>728500</v>
      </c>
      <c r="W2310">
        <v>1891000</v>
      </c>
      <c r="X2310">
        <v>2022</v>
      </c>
      <c r="Y2310">
        <v>3654202.5</v>
      </c>
    </row>
    <row r="2311" spans="1:25" x14ac:dyDescent="0.35">
      <c r="A2311">
        <v>2022</v>
      </c>
      <c r="B2311" t="s">
        <v>3484</v>
      </c>
      <c r="C2311" s="1">
        <v>44827</v>
      </c>
      <c r="D2311" t="s">
        <v>1641</v>
      </c>
      <c r="E2311" t="s">
        <v>337</v>
      </c>
      <c r="F2311" t="s">
        <v>236</v>
      </c>
      <c r="G2311">
        <v>4</v>
      </c>
      <c r="H2311">
        <v>499900</v>
      </c>
      <c r="I2311">
        <v>360900</v>
      </c>
      <c r="J2311" t="s">
        <v>14</v>
      </c>
      <c r="K2311">
        <v>1999600</v>
      </c>
      <c r="L2311" t="s">
        <v>7209</v>
      </c>
      <c r="M2311" t="s">
        <v>7203</v>
      </c>
      <c r="N2311" s="1">
        <v>44373</v>
      </c>
      <c r="O2311" t="s">
        <v>236</v>
      </c>
      <c r="P2311" t="s">
        <v>7237</v>
      </c>
      <c r="Q2311" t="s">
        <v>7238</v>
      </c>
      <c r="R2311" t="s">
        <v>7240</v>
      </c>
      <c r="S2311">
        <v>361481</v>
      </c>
      <c r="T2311">
        <v>500684</v>
      </c>
      <c r="U2311">
        <v>0.27800000000000002</v>
      </c>
      <c r="V2311">
        <v>556000</v>
      </c>
      <c r="W2311">
        <v>1443600</v>
      </c>
      <c r="X2311">
        <v>2022</v>
      </c>
      <c r="Y2311">
        <v>2789442</v>
      </c>
    </row>
    <row r="2312" spans="1:25" x14ac:dyDescent="0.35">
      <c r="A2312">
        <v>2022</v>
      </c>
      <c r="B2312" t="s">
        <v>3787</v>
      </c>
      <c r="C2312" s="1">
        <v>44901</v>
      </c>
      <c r="D2312" t="s">
        <v>2132</v>
      </c>
      <c r="E2312" t="s">
        <v>2556</v>
      </c>
      <c r="F2312" t="s">
        <v>236</v>
      </c>
      <c r="G2312">
        <v>3</v>
      </c>
      <c r="H2312">
        <v>531300</v>
      </c>
      <c r="I2312">
        <v>383600</v>
      </c>
      <c r="J2312" t="s">
        <v>18</v>
      </c>
      <c r="K2312">
        <v>1593900</v>
      </c>
      <c r="L2312" t="s">
        <v>7207</v>
      </c>
      <c r="M2312" t="s">
        <v>7206</v>
      </c>
      <c r="N2312" s="1">
        <v>44611</v>
      </c>
      <c r="O2312" t="s">
        <v>236</v>
      </c>
      <c r="P2312" t="s">
        <v>7237</v>
      </c>
      <c r="Q2312" t="s">
        <v>7238</v>
      </c>
      <c r="R2312" t="s">
        <v>7240</v>
      </c>
      <c r="S2312">
        <v>361481</v>
      </c>
      <c r="T2312">
        <v>500684</v>
      </c>
      <c r="U2312">
        <v>0.27800000000000002</v>
      </c>
      <c r="V2312">
        <v>443100</v>
      </c>
      <c r="W2312">
        <v>1150800</v>
      </c>
      <c r="X2312">
        <v>2022</v>
      </c>
      <c r="Y2312">
        <v>2223490.5</v>
      </c>
    </row>
    <row r="2313" spans="1:25" x14ac:dyDescent="0.35">
      <c r="A2313">
        <v>2022</v>
      </c>
      <c r="B2313" t="s">
        <v>2630</v>
      </c>
      <c r="C2313" s="1">
        <v>44634</v>
      </c>
      <c r="D2313" t="s">
        <v>578</v>
      </c>
      <c r="E2313" t="s">
        <v>264</v>
      </c>
      <c r="F2313" t="s">
        <v>241</v>
      </c>
      <c r="G2313">
        <v>2</v>
      </c>
      <c r="H2313">
        <v>3439500</v>
      </c>
      <c r="I2313">
        <v>2442400</v>
      </c>
      <c r="J2313" t="s">
        <v>18</v>
      </c>
      <c r="K2313">
        <v>6879000</v>
      </c>
      <c r="L2313" t="s">
        <v>7204</v>
      </c>
      <c r="M2313" t="s">
        <v>7203</v>
      </c>
      <c r="N2313" s="1">
        <v>44130</v>
      </c>
      <c r="O2313" t="s">
        <v>241</v>
      </c>
      <c r="P2313" t="s">
        <v>7231</v>
      </c>
      <c r="Q2313" t="s">
        <v>7244</v>
      </c>
      <c r="R2313" t="s">
        <v>7234</v>
      </c>
      <c r="S2313">
        <v>2300879</v>
      </c>
      <c r="T2313">
        <v>3240214</v>
      </c>
      <c r="U2313">
        <v>0.28999999999999998</v>
      </c>
      <c r="V2313">
        <v>1994200</v>
      </c>
      <c r="W2313">
        <v>4884800</v>
      </c>
      <c r="X2313">
        <v>2022</v>
      </c>
      <c r="Y2313">
        <v>9596205</v>
      </c>
    </row>
    <row r="2314" spans="1:25" x14ac:dyDescent="0.35">
      <c r="A2314">
        <v>2022</v>
      </c>
      <c r="B2314" t="s">
        <v>2682</v>
      </c>
      <c r="C2314" s="1">
        <v>44646</v>
      </c>
      <c r="D2314" t="s">
        <v>578</v>
      </c>
      <c r="E2314" t="s">
        <v>140</v>
      </c>
      <c r="F2314" t="s">
        <v>241</v>
      </c>
      <c r="G2314">
        <v>4</v>
      </c>
      <c r="H2314">
        <v>3195000</v>
      </c>
      <c r="I2314">
        <v>2268800</v>
      </c>
      <c r="J2314" t="s">
        <v>14</v>
      </c>
      <c r="K2314">
        <v>12780000</v>
      </c>
      <c r="L2314" t="s">
        <v>7208</v>
      </c>
      <c r="M2314" t="s">
        <v>7203</v>
      </c>
      <c r="N2314" s="1">
        <v>44032</v>
      </c>
      <c r="O2314" t="s">
        <v>241</v>
      </c>
      <c r="P2314" t="s">
        <v>7231</v>
      </c>
      <c r="Q2314" t="s">
        <v>7244</v>
      </c>
      <c r="R2314" t="s">
        <v>7234</v>
      </c>
      <c r="S2314">
        <v>2300879</v>
      </c>
      <c r="T2314">
        <v>3240214</v>
      </c>
      <c r="U2314">
        <v>0.28999999999999998</v>
      </c>
      <c r="V2314">
        <v>3704800</v>
      </c>
      <c r="W2314">
        <v>9075200</v>
      </c>
      <c r="X2314">
        <v>2022</v>
      </c>
      <c r="Y2314">
        <v>17828100</v>
      </c>
    </row>
    <row r="2315" spans="1:25" x14ac:dyDescent="0.35">
      <c r="A2315">
        <v>2022</v>
      </c>
      <c r="B2315" t="s">
        <v>2705</v>
      </c>
      <c r="C2315" s="1">
        <v>44651</v>
      </c>
      <c r="D2315" t="s">
        <v>578</v>
      </c>
      <c r="E2315" t="s">
        <v>528</v>
      </c>
      <c r="F2315" t="s">
        <v>241</v>
      </c>
      <c r="G2315">
        <v>3</v>
      </c>
      <c r="H2315">
        <v>3431400</v>
      </c>
      <c r="I2315">
        <v>2436600</v>
      </c>
      <c r="J2315" t="s">
        <v>14</v>
      </c>
      <c r="K2315">
        <v>10294200</v>
      </c>
      <c r="L2315" t="s">
        <v>7207</v>
      </c>
      <c r="M2315" t="s">
        <v>7206</v>
      </c>
      <c r="N2315" s="1">
        <v>43531</v>
      </c>
      <c r="O2315" t="s">
        <v>241</v>
      </c>
      <c r="P2315" t="s">
        <v>7231</v>
      </c>
      <c r="Q2315" t="s">
        <v>7244</v>
      </c>
      <c r="R2315" t="s">
        <v>7234</v>
      </c>
      <c r="S2315">
        <v>2300879</v>
      </c>
      <c r="T2315">
        <v>3240214</v>
      </c>
      <c r="U2315">
        <v>0.28999999999999998</v>
      </c>
      <c r="V2315">
        <v>2984400</v>
      </c>
      <c r="W2315">
        <v>7309800</v>
      </c>
      <c r="X2315">
        <v>2022</v>
      </c>
      <c r="Y2315">
        <v>14360409</v>
      </c>
    </row>
    <row r="2316" spans="1:25" x14ac:dyDescent="0.35">
      <c r="A2316">
        <v>2022</v>
      </c>
      <c r="B2316" t="s">
        <v>2760</v>
      </c>
      <c r="C2316" s="1">
        <v>44662</v>
      </c>
      <c r="D2316" t="s">
        <v>764</v>
      </c>
      <c r="E2316" t="s">
        <v>574</v>
      </c>
      <c r="F2316" t="s">
        <v>241</v>
      </c>
      <c r="G2316">
        <v>5</v>
      </c>
      <c r="H2316">
        <v>3343600</v>
      </c>
      <c r="I2316">
        <v>2374300</v>
      </c>
      <c r="J2316" t="s">
        <v>14</v>
      </c>
      <c r="K2316">
        <v>16718000</v>
      </c>
      <c r="L2316" t="s">
        <v>7208</v>
      </c>
      <c r="M2316" t="s">
        <v>7203</v>
      </c>
      <c r="N2316" s="1">
        <v>44532</v>
      </c>
      <c r="O2316" t="s">
        <v>241</v>
      </c>
      <c r="P2316" t="s">
        <v>7231</v>
      </c>
      <c r="Q2316" t="s">
        <v>7244</v>
      </c>
      <c r="R2316" t="s">
        <v>7234</v>
      </c>
      <c r="S2316">
        <v>2300879</v>
      </c>
      <c r="T2316">
        <v>3240214</v>
      </c>
      <c r="U2316">
        <v>0.28999999999999998</v>
      </c>
      <c r="V2316">
        <v>4846500</v>
      </c>
      <c r="W2316">
        <v>11871500</v>
      </c>
      <c r="X2316">
        <v>2022</v>
      </c>
      <c r="Y2316">
        <v>23321610</v>
      </c>
    </row>
    <row r="2317" spans="1:25" x14ac:dyDescent="0.35">
      <c r="A2317">
        <v>2022</v>
      </c>
      <c r="B2317" t="s">
        <v>2837</v>
      </c>
      <c r="C2317" s="1">
        <v>44676</v>
      </c>
      <c r="D2317" t="s">
        <v>764</v>
      </c>
      <c r="E2317" t="s">
        <v>360</v>
      </c>
      <c r="F2317" t="s">
        <v>241</v>
      </c>
      <c r="G2317">
        <v>3</v>
      </c>
      <c r="H2317">
        <v>3620800</v>
      </c>
      <c r="I2317">
        <v>2571200</v>
      </c>
      <c r="J2317" t="s">
        <v>14</v>
      </c>
      <c r="K2317">
        <v>10862400</v>
      </c>
      <c r="L2317" t="s">
        <v>7205</v>
      </c>
      <c r="M2317" t="s">
        <v>7203</v>
      </c>
      <c r="N2317" s="1">
        <v>44027</v>
      </c>
      <c r="O2317" t="s">
        <v>241</v>
      </c>
      <c r="P2317" t="s">
        <v>7231</v>
      </c>
      <c r="Q2317" t="s">
        <v>7244</v>
      </c>
      <c r="R2317" t="s">
        <v>7234</v>
      </c>
      <c r="S2317">
        <v>2300879</v>
      </c>
      <c r="T2317">
        <v>3240214</v>
      </c>
      <c r="U2317">
        <v>0.28999999999999998</v>
      </c>
      <c r="V2317">
        <v>3148800</v>
      </c>
      <c r="W2317">
        <v>7713600</v>
      </c>
      <c r="X2317">
        <v>2022</v>
      </c>
      <c r="Y2317">
        <v>15153048</v>
      </c>
    </row>
    <row r="2318" spans="1:25" x14ac:dyDescent="0.35">
      <c r="A2318">
        <v>2022</v>
      </c>
      <c r="B2318" t="s">
        <v>2898</v>
      </c>
      <c r="C2318" s="1">
        <v>44690</v>
      </c>
      <c r="D2318" t="s">
        <v>931</v>
      </c>
      <c r="E2318" t="s">
        <v>83</v>
      </c>
      <c r="F2318" t="s">
        <v>241</v>
      </c>
      <c r="G2318">
        <v>2</v>
      </c>
      <c r="H2318">
        <v>3203400</v>
      </c>
      <c r="I2318">
        <v>2274700</v>
      </c>
      <c r="J2318" t="s">
        <v>18</v>
      </c>
      <c r="K2318">
        <v>6406800</v>
      </c>
      <c r="L2318" t="s">
        <v>7205</v>
      </c>
      <c r="M2318" t="s">
        <v>7203</v>
      </c>
      <c r="N2318" s="1">
        <v>44242</v>
      </c>
      <c r="O2318" t="s">
        <v>241</v>
      </c>
      <c r="P2318" t="s">
        <v>7231</v>
      </c>
      <c r="Q2318" t="s">
        <v>7244</v>
      </c>
      <c r="R2318" t="s">
        <v>7234</v>
      </c>
      <c r="S2318">
        <v>2300879</v>
      </c>
      <c r="T2318">
        <v>3240214</v>
      </c>
      <c r="U2318">
        <v>0.28999999999999998</v>
      </c>
      <c r="V2318">
        <v>1857400</v>
      </c>
      <c r="W2318">
        <v>4549400</v>
      </c>
      <c r="X2318">
        <v>2022</v>
      </c>
      <c r="Y2318">
        <v>8937486</v>
      </c>
    </row>
    <row r="2319" spans="1:25" x14ac:dyDescent="0.35">
      <c r="A2319">
        <v>2022</v>
      </c>
      <c r="B2319" t="s">
        <v>2988</v>
      </c>
      <c r="C2319" s="1">
        <v>44711</v>
      </c>
      <c r="D2319" t="s">
        <v>931</v>
      </c>
      <c r="E2319" t="s">
        <v>2572</v>
      </c>
      <c r="F2319" t="s">
        <v>241</v>
      </c>
      <c r="G2319">
        <v>1</v>
      </c>
      <c r="H2319">
        <v>3095400</v>
      </c>
      <c r="I2319">
        <v>2198000</v>
      </c>
      <c r="J2319" t="s">
        <v>18</v>
      </c>
      <c r="K2319">
        <v>3095400</v>
      </c>
      <c r="L2319" t="s">
        <v>7208</v>
      </c>
      <c r="M2319" t="s">
        <v>7203</v>
      </c>
      <c r="N2319" s="1">
        <v>44817</v>
      </c>
      <c r="O2319" t="s">
        <v>241</v>
      </c>
      <c r="P2319" t="s">
        <v>7231</v>
      </c>
      <c r="Q2319" t="s">
        <v>7244</v>
      </c>
      <c r="R2319" t="s">
        <v>7234</v>
      </c>
      <c r="S2319">
        <v>2300879</v>
      </c>
      <c r="T2319">
        <v>3240214</v>
      </c>
      <c r="U2319">
        <v>0.28999999999999998</v>
      </c>
      <c r="V2319">
        <v>897400</v>
      </c>
      <c r="W2319">
        <v>2198000</v>
      </c>
      <c r="X2319">
        <v>2022</v>
      </c>
      <c r="Y2319">
        <v>4318083</v>
      </c>
    </row>
    <row r="2320" spans="1:25" x14ac:dyDescent="0.35">
      <c r="A2320">
        <v>2022</v>
      </c>
      <c r="B2320" t="s">
        <v>3064</v>
      </c>
      <c r="C2320" s="1">
        <v>44728</v>
      </c>
      <c r="D2320" t="s">
        <v>1091</v>
      </c>
      <c r="E2320" t="s">
        <v>2373</v>
      </c>
      <c r="F2320" t="s">
        <v>241</v>
      </c>
      <c r="G2320">
        <v>3</v>
      </c>
      <c r="H2320">
        <v>3700300</v>
      </c>
      <c r="I2320">
        <v>2627600</v>
      </c>
      <c r="J2320" t="s">
        <v>14</v>
      </c>
      <c r="K2320">
        <v>11100900</v>
      </c>
      <c r="L2320" t="s">
        <v>7209</v>
      </c>
      <c r="M2320" t="s">
        <v>7203</v>
      </c>
      <c r="N2320" s="1">
        <v>44905</v>
      </c>
      <c r="O2320" t="s">
        <v>241</v>
      </c>
      <c r="P2320" t="s">
        <v>7231</v>
      </c>
      <c r="Q2320" t="s">
        <v>7244</v>
      </c>
      <c r="R2320" t="s">
        <v>7234</v>
      </c>
      <c r="S2320">
        <v>2300879</v>
      </c>
      <c r="T2320">
        <v>3240214</v>
      </c>
      <c r="U2320">
        <v>0.28999999999999998</v>
      </c>
      <c r="V2320">
        <v>3218100</v>
      </c>
      <c r="W2320">
        <v>7882800</v>
      </c>
      <c r="X2320">
        <v>2022</v>
      </c>
      <c r="Y2320">
        <v>15485755.5</v>
      </c>
    </row>
    <row r="2321" spans="1:25" x14ac:dyDescent="0.35">
      <c r="A2321">
        <v>2022</v>
      </c>
      <c r="B2321" t="s">
        <v>3232</v>
      </c>
      <c r="C2321" s="1">
        <v>44768</v>
      </c>
      <c r="D2321" t="s">
        <v>1277</v>
      </c>
      <c r="E2321" t="s">
        <v>420</v>
      </c>
      <c r="F2321" t="s">
        <v>241</v>
      </c>
      <c r="G2321">
        <v>1</v>
      </c>
      <c r="H2321">
        <v>3270700</v>
      </c>
      <c r="I2321">
        <v>2322500</v>
      </c>
      <c r="J2321" t="s">
        <v>14</v>
      </c>
      <c r="K2321">
        <v>3270700</v>
      </c>
      <c r="L2321" t="s">
        <v>7209</v>
      </c>
      <c r="M2321" t="s">
        <v>7203</v>
      </c>
      <c r="N2321" s="1">
        <v>44293</v>
      </c>
      <c r="O2321" t="s">
        <v>241</v>
      </c>
      <c r="P2321" t="s">
        <v>7231</v>
      </c>
      <c r="Q2321" t="s">
        <v>7244</v>
      </c>
      <c r="R2321" t="s">
        <v>7234</v>
      </c>
      <c r="S2321">
        <v>2300879</v>
      </c>
      <c r="T2321">
        <v>3240214</v>
      </c>
      <c r="U2321">
        <v>0.28999999999999998</v>
      </c>
      <c r="V2321">
        <v>948200</v>
      </c>
      <c r="W2321">
        <v>2322500</v>
      </c>
      <c r="X2321">
        <v>2022</v>
      </c>
      <c r="Y2321">
        <v>4562626.5</v>
      </c>
    </row>
    <row r="2322" spans="1:25" x14ac:dyDescent="0.35">
      <c r="A2322">
        <v>2022</v>
      </c>
      <c r="B2322" t="s">
        <v>3440</v>
      </c>
      <c r="C2322" s="1">
        <v>44817</v>
      </c>
      <c r="D2322" t="s">
        <v>1641</v>
      </c>
      <c r="E2322" t="s">
        <v>301</v>
      </c>
      <c r="F2322" t="s">
        <v>241</v>
      </c>
      <c r="G2322">
        <v>3</v>
      </c>
      <c r="H2322">
        <v>3369600</v>
      </c>
      <c r="I2322">
        <v>2392700</v>
      </c>
      <c r="J2322" t="s">
        <v>14</v>
      </c>
      <c r="K2322">
        <v>10108800</v>
      </c>
      <c r="L2322" t="s">
        <v>7204</v>
      </c>
      <c r="M2322" t="s">
        <v>7203</v>
      </c>
      <c r="N2322" s="1">
        <v>43666</v>
      </c>
      <c r="O2322" t="s">
        <v>241</v>
      </c>
      <c r="P2322" t="s">
        <v>7231</v>
      </c>
      <c r="Q2322" t="s">
        <v>7244</v>
      </c>
      <c r="R2322" t="s">
        <v>7234</v>
      </c>
      <c r="S2322">
        <v>2300879</v>
      </c>
      <c r="T2322">
        <v>3240214</v>
      </c>
      <c r="U2322">
        <v>0.28999999999999998</v>
      </c>
      <c r="V2322">
        <v>2930700</v>
      </c>
      <c r="W2322">
        <v>7178100</v>
      </c>
      <c r="X2322">
        <v>2022</v>
      </c>
      <c r="Y2322">
        <v>14101776</v>
      </c>
    </row>
    <row r="2323" spans="1:25" x14ac:dyDescent="0.35">
      <c r="A2323">
        <v>2022</v>
      </c>
      <c r="B2323" t="s">
        <v>3900</v>
      </c>
      <c r="C2323" s="1">
        <v>44924</v>
      </c>
      <c r="D2323" t="s">
        <v>2132</v>
      </c>
      <c r="E2323" t="s">
        <v>310</v>
      </c>
      <c r="F2323" t="s">
        <v>241</v>
      </c>
      <c r="G2323">
        <v>2</v>
      </c>
      <c r="H2323">
        <v>3057200</v>
      </c>
      <c r="I2323">
        <v>2170900</v>
      </c>
      <c r="J2323" t="s">
        <v>14</v>
      </c>
      <c r="K2323">
        <v>6114400</v>
      </c>
      <c r="L2323" t="s">
        <v>7204</v>
      </c>
      <c r="M2323" t="s">
        <v>7203</v>
      </c>
      <c r="N2323" s="1">
        <v>44055</v>
      </c>
      <c r="O2323" t="s">
        <v>241</v>
      </c>
      <c r="P2323" t="s">
        <v>7231</v>
      </c>
      <c r="Q2323" t="s">
        <v>7244</v>
      </c>
      <c r="R2323" t="s">
        <v>7234</v>
      </c>
      <c r="S2323">
        <v>2300879</v>
      </c>
      <c r="T2323">
        <v>3240214</v>
      </c>
      <c r="U2323">
        <v>0.28999999999999998</v>
      </c>
      <c r="V2323">
        <v>1772600</v>
      </c>
      <c r="W2323">
        <v>4341800</v>
      </c>
      <c r="X2323">
        <v>2022</v>
      </c>
      <c r="Y2323">
        <v>8529588</v>
      </c>
    </row>
    <row r="2324" spans="1:25" x14ac:dyDescent="0.35">
      <c r="A2324">
        <v>2022</v>
      </c>
      <c r="B2324" t="s">
        <v>2451</v>
      </c>
      <c r="C2324" s="1">
        <v>44596</v>
      </c>
      <c r="D2324" t="s">
        <v>375</v>
      </c>
      <c r="E2324" t="s">
        <v>459</v>
      </c>
      <c r="F2324" t="s">
        <v>465</v>
      </c>
      <c r="G2324">
        <v>3</v>
      </c>
      <c r="H2324">
        <v>85700</v>
      </c>
      <c r="I2324">
        <v>66000</v>
      </c>
      <c r="J2324" t="s">
        <v>14</v>
      </c>
      <c r="K2324">
        <v>257100</v>
      </c>
      <c r="L2324" t="s">
        <v>7205</v>
      </c>
      <c r="M2324" t="s">
        <v>7203</v>
      </c>
      <c r="N2324" s="1">
        <v>43428</v>
      </c>
      <c r="O2324" t="s">
        <v>465</v>
      </c>
      <c r="P2324" t="s">
        <v>7237</v>
      </c>
      <c r="Q2324" t="s">
        <v>7239</v>
      </c>
      <c r="R2324" t="s">
        <v>7240</v>
      </c>
      <c r="S2324">
        <v>65157</v>
      </c>
      <c r="T2324">
        <v>84660</v>
      </c>
      <c r="U2324">
        <v>0.23</v>
      </c>
      <c r="V2324">
        <v>59100</v>
      </c>
      <c r="W2324">
        <v>198000</v>
      </c>
      <c r="X2324">
        <v>2022</v>
      </c>
      <c r="Y2324">
        <v>358654.5</v>
      </c>
    </row>
    <row r="2325" spans="1:25" x14ac:dyDescent="0.35">
      <c r="A2325">
        <v>2022</v>
      </c>
      <c r="B2325" t="s">
        <v>2669</v>
      </c>
      <c r="C2325" s="1">
        <v>44644</v>
      </c>
      <c r="D2325" t="s">
        <v>578</v>
      </c>
      <c r="E2325" t="s">
        <v>2668</v>
      </c>
      <c r="F2325" t="s">
        <v>465</v>
      </c>
      <c r="G2325">
        <v>2</v>
      </c>
      <c r="H2325">
        <v>91300</v>
      </c>
      <c r="I2325">
        <v>70200</v>
      </c>
      <c r="J2325" t="s">
        <v>18</v>
      </c>
      <c r="K2325">
        <v>182600</v>
      </c>
      <c r="L2325" t="s">
        <v>7204</v>
      </c>
      <c r="M2325" t="s">
        <v>7206</v>
      </c>
      <c r="N2325" s="1">
        <v>44687</v>
      </c>
      <c r="O2325" t="s">
        <v>465</v>
      </c>
      <c r="P2325" t="s">
        <v>7237</v>
      </c>
      <c r="Q2325" t="s">
        <v>7239</v>
      </c>
      <c r="R2325" t="s">
        <v>7240</v>
      </c>
      <c r="S2325">
        <v>65157</v>
      </c>
      <c r="T2325">
        <v>84660</v>
      </c>
      <c r="U2325">
        <v>0.23</v>
      </c>
      <c r="V2325">
        <v>42200</v>
      </c>
      <c r="W2325">
        <v>140400</v>
      </c>
      <c r="X2325">
        <v>2022</v>
      </c>
      <c r="Y2325">
        <v>254727</v>
      </c>
    </row>
    <row r="2326" spans="1:25" x14ac:dyDescent="0.35">
      <c r="A2326">
        <v>2022</v>
      </c>
      <c r="B2326" t="s">
        <v>2687</v>
      </c>
      <c r="C2326" s="1">
        <v>44648</v>
      </c>
      <c r="D2326" t="s">
        <v>578</v>
      </c>
      <c r="E2326" t="s">
        <v>566</v>
      </c>
      <c r="F2326" t="s">
        <v>465</v>
      </c>
      <c r="G2326">
        <v>2</v>
      </c>
      <c r="H2326">
        <v>82700</v>
      </c>
      <c r="I2326">
        <v>63600</v>
      </c>
      <c r="J2326" t="s">
        <v>14</v>
      </c>
      <c r="K2326">
        <v>165400</v>
      </c>
      <c r="L2326" t="s">
        <v>7204</v>
      </c>
      <c r="M2326" t="s">
        <v>7206</v>
      </c>
      <c r="N2326" s="1">
        <v>43135</v>
      </c>
      <c r="O2326" t="s">
        <v>465</v>
      </c>
      <c r="P2326" t="s">
        <v>7237</v>
      </c>
      <c r="Q2326" t="s">
        <v>7239</v>
      </c>
      <c r="R2326" t="s">
        <v>7240</v>
      </c>
      <c r="S2326">
        <v>65157</v>
      </c>
      <c r="T2326">
        <v>84660</v>
      </c>
      <c r="U2326">
        <v>0.23</v>
      </c>
      <c r="V2326">
        <v>38200</v>
      </c>
      <c r="W2326">
        <v>127200</v>
      </c>
      <c r="X2326">
        <v>2022</v>
      </c>
      <c r="Y2326">
        <v>230733</v>
      </c>
    </row>
    <row r="2327" spans="1:25" x14ac:dyDescent="0.35">
      <c r="A2327">
        <v>2022</v>
      </c>
      <c r="B2327" t="s">
        <v>2757</v>
      </c>
      <c r="C2327" s="1">
        <v>44661</v>
      </c>
      <c r="D2327" t="s">
        <v>764</v>
      </c>
      <c r="E2327" t="s">
        <v>667</v>
      </c>
      <c r="F2327" t="s">
        <v>465</v>
      </c>
      <c r="G2327">
        <v>3</v>
      </c>
      <c r="H2327">
        <v>86600</v>
      </c>
      <c r="I2327">
        <v>66700</v>
      </c>
      <c r="J2327" t="s">
        <v>18</v>
      </c>
      <c r="K2327">
        <v>259800</v>
      </c>
      <c r="L2327" t="s">
        <v>7205</v>
      </c>
      <c r="M2327" t="s">
        <v>7203</v>
      </c>
      <c r="N2327" s="1">
        <v>43133</v>
      </c>
      <c r="O2327" t="s">
        <v>465</v>
      </c>
      <c r="P2327" t="s">
        <v>7237</v>
      </c>
      <c r="Q2327" t="s">
        <v>7239</v>
      </c>
      <c r="R2327" t="s">
        <v>7240</v>
      </c>
      <c r="S2327">
        <v>65157</v>
      </c>
      <c r="T2327">
        <v>84660</v>
      </c>
      <c r="U2327">
        <v>0.23</v>
      </c>
      <c r="V2327">
        <v>59700</v>
      </c>
      <c r="W2327">
        <v>200100</v>
      </c>
      <c r="X2327">
        <v>2022</v>
      </c>
      <c r="Y2327">
        <v>362421</v>
      </c>
    </row>
    <row r="2328" spans="1:25" x14ac:dyDescent="0.35">
      <c r="A2328">
        <v>2022</v>
      </c>
      <c r="B2328" t="s">
        <v>2781</v>
      </c>
      <c r="C2328" s="1">
        <v>44666</v>
      </c>
      <c r="D2328" t="s">
        <v>764</v>
      </c>
      <c r="E2328" t="s">
        <v>414</v>
      </c>
      <c r="F2328" t="s">
        <v>465</v>
      </c>
      <c r="G2328">
        <v>2</v>
      </c>
      <c r="H2328">
        <v>83200</v>
      </c>
      <c r="I2328">
        <v>64000</v>
      </c>
      <c r="J2328" t="s">
        <v>18</v>
      </c>
      <c r="K2328">
        <v>166400</v>
      </c>
      <c r="L2328" t="s">
        <v>7210</v>
      </c>
      <c r="M2328" t="s">
        <v>7203</v>
      </c>
      <c r="N2328" s="1">
        <v>44290</v>
      </c>
      <c r="O2328" t="s">
        <v>465</v>
      </c>
      <c r="P2328" t="s">
        <v>7237</v>
      </c>
      <c r="Q2328" t="s">
        <v>7239</v>
      </c>
      <c r="R2328" t="s">
        <v>7240</v>
      </c>
      <c r="S2328">
        <v>65157</v>
      </c>
      <c r="T2328">
        <v>84660</v>
      </c>
      <c r="U2328">
        <v>0.23</v>
      </c>
      <c r="V2328">
        <v>38400</v>
      </c>
      <c r="W2328">
        <v>128000</v>
      </c>
      <c r="X2328">
        <v>2022</v>
      </c>
      <c r="Y2328">
        <v>232128</v>
      </c>
    </row>
    <row r="2329" spans="1:25" x14ac:dyDescent="0.35">
      <c r="A2329">
        <v>2022</v>
      </c>
      <c r="B2329" t="s">
        <v>2934</v>
      </c>
      <c r="C2329" s="1">
        <v>44697</v>
      </c>
      <c r="D2329" t="s">
        <v>931</v>
      </c>
      <c r="E2329" t="s">
        <v>301</v>
      </c>
      <c r="F2329" t="s">
        <v>465</v>
      </c>
      <c r="G2329">
        <v>3</v>
      </c>
      <c r="H2329">
        <v>84900</v>
      </c>
      <c r="I2329">
        <v>65400</v>
      </c>
      <c r="J2329" t="s">
        <v>18</v>
      </c>
      <c r="K2329">
        <v>254700</v>
      </c>
      <c r="L2329" t="s">
        <v>7204</v>
      </c>
      <c r="M2329" t="s">
        <v>7203</v>
      </c>
      <c r="N2329" s="1">
        <v>43666</v>
      </c>
      <c r="O2329" t="s">
        <v>465</v>
      </c>
      <c r="P2329" t="s">
        <v>7237</v>
      </c>
      <c r="Q2329" t="s">
        <v>7239</v>
      </c>
      <c r="R2329" t="s">
        <v>7240</v>
      </c>
      <c r="S2329">
        <v>65157</v>
      </c>
      <c r="T2329">
        <v>84660</v>
      </c>
      <c r="U2329">
        <v>0.23</v>
      </c>
      <c r="V2329">
        <v>58500</v>
      </c>
      <c r="W2329">
        <v>196200</v>
      </c>
      <c r="X2329">
        <v>2022</v>
      </c>
      <c r="Y2329">
        <v>355306.5</v>
      </c>
    </row>
    <row r="2330" spans="1:25" x14ac:dyDescent="0.35">
      <c r="A2330">
        <v>2022</v>
      </c>
      <c r="B2330" t="s">
        <v>2987</v>
      </c>
      <c r="C2330" s="1">
        <v>44710</v>
      </c>
      <c r="D2330" t="s">
        <v>931</v>
      </c>
      <c r="E2330" t="s">
        <v>2370</v>
      </c>
      <c r="F2330" t="s">
        <v>465</v>
      </c>
      <c r="G2330">
        <v>3</v>
      </c>
      <c r="H2330">
        <v>78300</v>
      </c>
      <c r="I2330">
        <v>60200</v>
      </c>
      <c r="J2330" t="s">
        <v>18</v>
      </c>
      <c r="K2330">
        <v>234900</v>
      </c>
      <c r="L2330" t="s">
        <v>7204</v>
      </c>
      <c r="M2330" t="s">
        <v>7203</v>
      </c>
      <c r="N2330" s="1">
        <v>44825</v>
      </c>
      <c r="O2330" t="s">
        <v>465</v>
      </c>
      <c r="P2330" t="s">
        <v>7237</v>
      </c>
      <c r="Q2330" t="s">
        <v>7239</v>
      </c>
      <c r="R2330" t="s">
        <v>7240</v>
      </c>
      <c r="S2330">
        <v>65157</v>
      </c>
      <c r="T2330">
        <v>84660</v>
      </c>
      <c r="U2330">
        <v>0.23</v>
      </c>
      <c r="V2330">
        <v>54300</v>
      </c>
      <c r="W2330">
        <v>180600</v>
      </c>
      <c r="X2330">
        <v>2022</v>
      </c>
      <c r="Y2330">
        <v>327685.5</v>
      </c>
    </row>
    <row r="2331" spans="1:25" x14ac:dyDescent="0.35">
      <c r="A2331">
        <v>2022</v>
      </c>
      <c r="B2331" t="s">
        <v>3215</v>
      </c>
      <c r="C2331" s="1">
        <v>44762</v>
      </c>
      <c r="D2331" t="s">
        <v>1277</v>
      </c>
      <c r="E2331" t="s">
        <v>56</v>
      </c>
      <c r="F2331" t="s">
        <v>465</v>
      </c>
      <c r="G2331">
        <v>3</v>
      </c>
      <c r="H2331">
        <v>91100</v>
      </c>
      <c r="I2331">
        <v>70100</v>
      </c>
      <c r="J2331" t="s">
        <v>18</v>
      </c>
      <c r="K2331">
        <v>273300</v>
      </c>
      <c r="L2331" t="s">
        <v>7209</v>
      </c>
      <c r="M2331" t="s">
        <v>7203</v>
      </c>
      <c r="N2331" s="1">
        <v>44095</v>
      </c>
      <c r="O2331" t="s">
        <v>465</v>
      </c>
      <c r="P2331" t="s">
        <v>7237</v>
      </c>
      <c r="Q2331" t="s">
        <v>7239</v>
      </c>
      <c r="R2331" t="s">
        <v>7240</v>
      </c>
      <c r="S2331">
        <v>65157</v>
      </c>
      <c r="T2331">
        <v>84660</v>
      </c>
      <c r="U2331">
        <v>0.23</v>
      </c>
      <c r="V2331">
        <v>63000</v>
      </c>
      <c r="W2331">
        <v>210300</v>
      </c>
      <c r="X2331">
        <v>2022</v>
      </c>
      <c r="Y2331">
        <v>381253.5</v>
      </c>
    </row>
    <row r="2332" spans="1:25" x14ac:dyDescent="0.35">
      <c r="A2332">
        <v>2022</v>
      </c>
      <c r="B2332" t="s">
        <v>3511</v>
      </c>
      <c r="C2332" s="1">
        <v>44836</v>
      </c>
      <c r="D2332" t="s">
        <v>1809</v>
      </c>
      <c r="E2332" t="s">
        <v>383</v>
      </c>
      <c r="F2332" t="s">
        <v>465</v>
      </c>
      <c r="G2332">
        <v>5</v>
      </c>
      <c r="H2332">
        <v>97900</v>
      </c>
      <c r="I2332">
        <v>75300</v>
      </c>
      <c r="J2332" t="s">
        <v>14</v>
      </c>
      <c r="K2332">
        <v>489500</v>
      </c>
      <c r="L2332" t="s">
        <v>7208</v>
      </c>
      <c r="M2332" t="s">
        <v>7203</v>
      </c>
      <c r="N2332" s="1">
        <v>43323</v>
      </c>
      <c r="O2332" t="s">
        <v>465</v>
      </c>
      <c r="P2332" t="s">
        <v>7237</v>
      </c>
      <c r="Q2332" t="s">
        <v>7239</v>
      </c>
      <c r="R2332" t="s">
        <v>7240</v>
      </c>
      <c r="S2332">
        <v>65157</v>
      </c>
      <c r="T2332">
        <v>84660</v>
      </c>
      <c r="U2332">
        <v>0.23</v>
      </c>
      <c r="V2332">
        <v>113000</v>
      </c>
      <c r="W2332">
        <v>376500</v>
      </c>
      <c r="X2332">
        <v>2022</v>
      </c>
      <c r="Y2332">
        <v>682852.5</v>
      </c>
    </row>
    <row r="2333" spans="1:25" x14ac:dyDescent="0.35">
      <c r="A2333">
        <v>2022</v>
      </c>
      <c r="B2333" t="s">
        <v>3526</v>
      </c>
      <c r="C2333" s="1">
        <v>44839</v>
      </c>
      <c r="D2333" t="s">
        <v>1809</v>
      </c>
      <c r="E2333" t="s">
        <v>56</v>
      </c>
      <c r="F2333" t="s">
        <v>465</v>
      </c>
      <c r="G2333">
        <v>2</v>
      </c>
      <c r="H2333">
        <v>84400</v>
      </c>
      <c r="I2333">
        <v>64900</v>
      </c>
      <c r="J2333" t="s">
        <v>14</v>
      </c>
      <c r="K2333">
        <v>168800</v>
      </c>
      <c r="L2333" t="s">
        <v>7209</v>
      </c>
      <c r="M2333" t="s">
        <v>7203</v>
      </c>
      <c r="N2333" s="1">
        <v>44095</v>
      </c>
      <c r="O2333" t="s">
        <v>465</v>
      </c>
      <c r="P2333" t="s">
        <v>7237</v>
      </c>
      <c r="Q2333" t="s">
        <v>7239</v>
      </c>
      <c r="R2333" t="s">
        <v>7240</v>
      </c>
      <c r="S2333">
        <v>65157</v>
      </c>
      <c r="T2333">
        <v>84660</v>
      </c>
      <c r="U2333">
        <v>0.23</v>
      </c>
      <c r="V2333">
        <v>39000</v>
      </c>
      <c r="W2333">
        <v>129800</v>
      </c>
      <c r="X2333">
        <v>2022</v>
      </c>
      <c r="Y2333">
        <v>235476</v>
      </c>
    </row>
    <row r="2334" spans="1:25" x14ac:dyDescent="0.35">
      <c r="A2334">
        <v>2022</v>
      </c>
      <c r="B2334" t="s">
        <v>3611</v>
      </c>
      <c r="C2334" s="1">
        <v>44860</v>
      </c>
      <c r="D2334" t="s">
        <v>1809</v>
      </c>
      <c r="E2334" t="s">
        <v>366</v>
      </c>
      <c r="F2334" t="s">
        <v>465</v>
      </c>
      <c r="G2334">
        <v>4</v>
      </c>
      <c r="H2334">
        <v>78800</v>
      </c>
      <c r="I2334">
        <v>60600</v>
      </c>
      <c r="J2334" t="s">
        <v>14</v>
      </c>
      <c r="K2334">
        <v>315200</v>
      </c>
      <c r="L2334" t="s">
        <v>7202</v>
      </c>
      <c r="M2334" t="s">
        <v>7206</v>
      </c>
      <c r="N2334" s="1">
        <v>43485</v>
      </c>
      <c r="O2334" t="s">
        <v>465</v>
      </c>
      <c r="P2334" t="s">
        <v>7237</v>
      </c>
      <c r="Q2334" t="s">
        <v>7239</v>
      </c>
      <c r="R2334" t="s">
        <v>7240</v>
      </c>
      <c r="S2334">
        <v>65157</v>
      </c>
      <c r="T2334">
        <v>84660</v>
      </c>
      <c r="U2334">
        <v>0.23</v>
      </c>
      <c r="V2334">
        <v>72800</v>
      </c>
      <c r="W2334">
        <v>242400</v>
      </c>
      <c r="X2334">
        <v>2022</v>
      </c>
      <c r="Y2334">
        <v>439704</v>
      </c>
    </row>
    <row r="2335" spans="1:25" x14ac:dyDescent="0.35">
      <c r="A2335">
        <v>2022</v>
      </c>
      <c r="B2335" t="s">
        <v>2699</v>
      </c>
      <c r="C2335" s="1">
        <v>44650</v>
      </c>
      <c r="D2335" t="s">
        <v>578</v>
      </c>
      <c r="E2335" t="s">
        <v>665</v>
      </c>
      <c r="F2335" t="s">
        <v>325</v>
      </c>
      <c r="G2335">
        <v>2</v>
      </c>
      <c r="H2335">
        <v>194600</v>
      </c>
      <c r="I2335">
        <v>141000</v>
      </c>
      <c r="J2335" t="s">
        <v>14</v>
      </c>
      <c r="K2335">
        <v>389200</v>
      </c>
      <c r="L2335" t="s">
        <v>7209</v>
      </c>
      <c r="M2335" t="s">
        <v>7203</v>
      </c>
      <c r="N2335" s="1">
        <v>43731</v>
      </c>
      <c r="O2335" t="s">
        <v>325</v>
      </c>
      <c r="P2335" t="s">
        <v>7235</v>
      </c>
      <c r="Q2335" t="s">
        <v>7236</v>
      </c>
      <c r="R2335" t="s">
        <v>7225</v>
      </c>
      <c r="S2335">
        <v>142227</v>
      </c>
      <c r="T2335">
        <v>196312</v>
      </c>
      <c r="U2335">
        <v>0.27600000000000002</v>
      </c>
      <c r="V2335">
        <v>107200</v>
      </c>
      <c r="W2335">
        <v>282000</v>
      </c>
      <c r="X2335">
        <v>2022</v>
      </c>
      <c r="Y2335">
        <v>542934</v>
      </c>
    </row>
    <row r="2336" spans="1:25" x14ac:dyDescent="0.35">
      <c r="A2336">
        <v>2022</v>
      </c>
      <c r="B2336" t="s">
        <v>2733</v>
      </c>
      <c r="C2336" s="1">
        <v>44656</v>
      </c>
      <c r="D2336" t="s">
        <v>764</v>
      </c>
      <c r="E2336" t="s">
        <v>140</v>
      </c>
      <c r="F2336" t="s">
        <v>325</v>
      </c>
      <c r="G2336">
        <v>3</v>
      </c>
      <c r="H2336">
        <v>194000</v>
      </c>
      <c r="I2336">
        <v>140500</v>
      </c>
      <c r="J2336" t="s">
        <v>14</v>
      </c>
      <c r="K2336">
        <v>582000</v>
      </c>
      <c r="L2336" t="s">
        <v>7208</v>
      </c>
      <c r="M2336" t="s">
        <v>7203</v>
      </c>
      <c r="N2336" s="1">
        <v>44032</v>
      </c>
      <c r="O2336" t="s">
        <v>325</v>
      </c>
      <c r="P2336" t="s">
        <v>7235</v>
      </c>
      <c r="Q2336" t="s">
        <v>7236</v>
      </c>
      <c r="R2336" t="s">
        <v>7225</v>
      </c>
      <c r="S2336">
        <v>142227</v>
      </c>
      <c r="T2336">
        <v>196312</v>
      </c>
      <c r="U2336">
        <v>0.27600000000000002</v>
      </c>
      <c r="V2336">
        <v>160500</v>
      </c>
      <c r="W2336">
        <v>421500</v>
      </c>
      <c r="X2336">
        <v>2022</v>
      </c>
      <c r="Y2336">
        <v>811890</v>
      </c>
    </row>
    <row r="2337" spans="1:25" x14ac:dyDescent="0.35">
      <c r="A2337">
        <v>2022</v>
      </c>
      <c r="B2337" t="s">
        <v>2792</v>
      </c>
      <c r="C2337" s="1">
        <v>44668</v>
      </c>
      <c r="D2337" t="s">
        <v>764</v>
      </c>
      <c r="E2337" t="s">
        <v>667</v>
      </c>
      <c r="F2337" t="s">
        <v>325</v>
      </c>
      <c r="G2337">
        <v>2</v>
      </c>
      <c r="H2337">
        <v>206000</v>
      </c>
      <c r="I2337">
        <v>149300</v>
      </c>
      <c r="J2337" t="s">
        <v>14</v>
      </c>
      <c r="K2337">
        <v>412000</v>
      </c>
      <c r="L2337" t="s">
        <v>7205</v>
      </c>
      <c r="M2337" t="s">
        <v>7203</v>
      </c>
      <c r="N2337" s="1">
        <v>43133</v>
      </c>
      <c r="O2337" t="s">
        <v>325</v>
      </c>
      <c r="P2337" t="s">
        <v>7235</v>
      </c>
      <c r="Q2337" t="s">
        <v>7236</v>
      </c>
      <c r="R2337" t="s">
        <v>7225</v>
      </c>
      <c r="S2337">
        <v>142227</v>
      </c>
      <c r="T2337">
        <v>196312</v>
      </c>
      <c r="U2337">
        <v>0.27600000000000002</v>
      </c>
      <c r="V2337">
        <v>113400</v>
      </c>
      <c r="W2337">
        <v>298600</v>
      </c>
      <c r="X2337">
        <v>2022</v>
      </c>
      <c r="Y2337">
        <v>574740</v>
      </c>
    </row>
    <row r="2338" spans="1:25" x14ac:dyDescent="0.35">
      <c r="A2338">
        <v>2022</v>
      </c>
      <c r="B2338" t="s">
        <v>3465</v>
      </c>
      <c r="C2338" s="1">
        <v>44824</v>
      </c>
      <c r="D2338" t="s">
        <v>1641</v>
      </c>
      <c r="E2338" t="s">
        <v>451</v>
      </c>
      <c r="F2338" t="s">
        <v>325</v>
      </c>
      <c r="G2338">
        <v>1</v>
      </c>
      <c r="H2338">
        <v>190400</v>
      </c>
      <c r="I2338">
        <v>137900</v>
      </c>
      <c r="J2338" t="s">
        <v>14</v>
      </c>
      <c r="K2338">
        <v>190400</v>
      </c>
      <c r="L2338" t="s">
        <v>7207</v>
      </c>
      <c r="M2338" t="s">
        <v>7203</v>
      </c>
      <c r="N2338" s="1">
        <v>43773</v>
      </c>
      <c r="O2338" t="s">
        <v>325</v>
      </c>
      <c r="P2338" t="s">
        <v>7235</v>
      </c>
      <c r="Q2338" t="s">
        <v>7236</v>
      </c>
      <c r="R2338" t="s">
        <v>7225</v>
      </c>
      <c r="S2338">
        <v>142227</v>
      </c>
      <c r="T2338">
        <v>196312</v>
      </c>
      <c r="U2338">
        <v>0.27600000000000002</v>
      </c>
      <c r="V2338">
        <v>52500</v>
      </c>
      <c r="W2338">
        <v>137900</v>
      </c>
      <c r="X2338">
        <v>2022</v>
      </c>
      <c r="Y2338">
        <v>265608</v>
      </c>
    </row>
    <row r="2339" spans="1:25" x14ac:dyDescent="0.35">
      <c r="A2339">
        <v>2022</v>
      </c>
      <c r="B2339" t="s">
        <v>3658</v>
      </c>
      <c r="C2339" s="1">
        <v>44873</v>
      </c>
      <c r="D2339" t="s">
        <v>1962</v>
      </c>
      <c r="E2339" t="s">
        <v>2367</v>
      </c>
      <c r="F2339" t="s">
        <v>325</v>
      </c>
      <c r="G2339">
        <v>2</v>
      </c>
      <c r="H2339">
        <v>192500</v>
      </c>
      <c r="I2339">
        <v>139400</v>
      </c>
      <c r="J2339" t="s">
        <v>14</v>
      </c>
      <c r="K2339">
        <v>385000</v>
      </c>
      <c r="L2339" t="s">
        <v>7209</v>
      </c>
      <c r="M2339" t="s">
        <v>7206</v>
      </c>
      <c r="N2339" s="1">
        <v>44563</v>
      </c>
      <c r="O2339" t="s">
        <v>325</v>
      </c>
      <c r="P2339" t="s">
        <v>7235</v>
      </c>
      <c r="Q2339" t="s">
        <v>7236</v>
      </c>
      <c r="R2339" t="s">
        <v>7225</v>
      </c>
      <c r="S2339">
        <v>142227</v>
      </c>
      <c r="T2339">
        <v>196312</v>
      </c>
      <c r="U2339">
        <v>0.27600000000000002</v>
      </c>
      <c r="V2339">
        <v>106200</v>
      </c>
      <c r="W2339">
        <v>278800</v>
      </c>
      <c r="X2339">
        <v>2022</v>
      </c>
      <c r="Y2339">
        <v>537075</v>
      </c>
    </row>
    <row r="2340" spans="1:25" x14ac:dyDescent="0.35">
      <c r="A2340">
        <v>2022</v>
      </c>
      <c r="B2340" t="s">
        <v>3858</v>
      </c>
      <c r="C2340" s="1">
        <v>44916</v>
      </c>
      <c r="D2340" t="s">
        <v>2132</v>
      </c>
      <c r="E2340" t="s">
        <v>579</v>
      </c>
      <c r="F2340" t="s">
        <v>325</v>
      </c>
      <c r="G2340">
        <v>4</v>
      </c>
      <c r="H2340">
        <v>201100</v>
      </c>
      <c r="I2340">
        <v>145700</v>
      </c>
      <c r="J2340" t="s">
        <v>14</v>
      </c>
      <c r="K2340">
        <v>804400</v>
      </c>
      <c r="L2340" t="s">
        <v>7211</v>
      </c>
      <c r="M2340" t="s">
        <v>7206</v>
      </c>
      <c r="N2340" s="1">
        <v>43321</v>
      </c>
      <c r="O2340" t="s">
        <v>325</v>
      </c>
      <c r="P2340" t="s">
        <v>7235</v>
      </c>
      <c r="Q2340" t="s">
        <v>7236</v>
      </c>
      <c r="R2340" t="s">
        <v>7225</v>
      </c>
      <c r="S2340">
        <v>142227</v>
      </c>
      <c r="T2340">
        <v>196312</v>
      </c>
      <c r="U2340">
        <v>0.27600000000000002</v>
      </c>
      <c r="V2340">
        <v>221600</v>
      </c>
      <c r="W2340">
        <v>582800</v>
      </c>
      <c r="X2340">
        <v>2022</v>
      </c>
      <c r="Y2340">
        <v>1122138</v>
      </c>
    </row>
    <row r="2341" spans="1:25" x14ac:dyDescent="0.35">
      <c r="A2341">
        <v>2022</v>
      </c>
      <c r="B2341" t="s">
        <v>2644</v>
      </c>
      <c r="C2341" s="1">
        <v>44638</v>
      </c>
      <c r="D2341" t="s">
        <v>578</v>
      </c>
      <c r="E2341" t="s">
        <v>436</v>
      </c>
      <c r="F2341" t="s">
        <v>361</v>
      </c>
      <c r="G2341">
        <v>5</v>
      </c>
      <c r="H2341">
        <v>902800</v>
      </c>
      <c r="I2341">
        <v>669700</v>
      </c>
      <c r="J2341" t="s">
        <v>14</v>
      </c>
      <c r="K2341">
        <v>4514000</v>
      </c>
      <c r="L2341" t="s">
        <v>7202</v>
      </c>
      <c r="M2341" t="s">
        <v>7206</v>
      </c>
      <c r="N2341" s="1">
        <v>43104</v>
      </c>
      <c r="O2341" t="s">
        <v>361</v>
      </c>
      <c r="P2341" t="s">
        <v>7221</v>
      </c>
      <c r="Q2341" t="s">
        <v>7243</v>
      </c>
      <c r="R2341" t="s">
        <v>7240</v>
      </c>
      <c r="S2341">
        <v>620157</v>
      </c>
      <c r="T2341">
        <v>836072</v>
      </c>
      <c r="U2341">
        <v>0.25800000000000001</v>
      </c>
      <c r="V2341">
        <v>1165500</v>
      </c>
      <c r="W2341">
        <v>3348500</v>
      </c>
      <c r="X2341">
        <v>2022</v>
      </c>
      <c r="Y2341">
        <v>6297030</v>
      </c>
    </row>
    <row r="2342" spans="1:25" x14ac:dyDescent="0.35">
      <c r="A2342">
        <v>2022</v>
      </c>
      <c r="B2342" t="s">
        <v>2872</v>
      </c>
      <c r="C2342" s="1">
        <v>44684</v>
      </c>
      <c r="D2342" t="s">
        <v>931</v>
      </c>
      <c r="E2342" t="s">
        <v>2448</v>
      </c>
      <c r="F2342" t="s">
        <v>361</v>
      </c>
      <c r="G2342">
        <v>1</v>
      </c>
      <c r="H2342">
        <v>873900</v>
      </c>
      <c r="I2342">
        <v>648200</v>
      </c>
      <c r="J2342" t="s">
        <v>18</v>
      </c>
      <c r="K2342">
        <v>873900</v>
      </c>
      <c r="L2342" t="s">
        <v>7208</v>
      </c>
      <c r="M2342" t="s">
        <v>7206</v>
      </c>
      <c r="N2342" s="1">
        <v>44578</v>
      </c>
      <c r="O2342" t="s">
        <v>361</v>
      </c>
      <c r="P2342" t="s">
        <v>7221</v>
      </c>
      <c r="Q2342" t="s">
        <v>7243</v>
      </c>
      <c r="R2342" t="s">
        <v>7240</v>
      </c>
      <c r="S2342">
        <v>620157</v>
      </c>
      <c r="T2342">
        <v>836072</v>
      </c>
      <c r="U2342">
        <v>0.25800000000000001</v>
      </c>
      <c r="V2342">
        <v>225700</v>
      </c>
      <c r="W2342">
        <v>648200</v>
      </c>
      <c r="X2342">
        <v>2022</v>
      </c>
      <c r="Y2342">
        <v>1219090.5</v>
      </c>
    </row>
    <row r="2343" spans="1:25" x14ac:dyDescent="0.35">
      <c r="A2343">
        <v>2022</v>
      </c>
      <c r="B2343" t="s">
        <v>3157</v>
      </c>
      <c r="C2343" s="1">
        <v>44749</v>
      </c>
      <c r="D2343" t="s">
        <v>1277</v>
      </c>
      <c r="E2343" t="s">
        <v>140</v>
      </c>
      <c r="F2343" t="s">
        <v>361</v>
      </c>
      <c r="G2343">
        <v>2</v>
      </c>
      <c r="H2343">
        <v>811400</v>
      </c>
      <c r="I2343">
        <v>601800</v>
      </c>
      <c r="J2343" t="s">
        <v>14</v>
      </c>
      <c r="K2343">
        <v>1622800</v>
      </c>
      <c r="L2343" t="s">
        <v>7208</v>
      </c>
      <c r="M2343" t="s">
        <v>7203</v>
      </c>
      <c r="N2343" s="1">
        <v>44032</v>
      </c>
      <c r="O2343" t="s">
        <v>361</v>
      </c>
      <c r="P2343" t="s">
        <v>7221</v>
      </c>
      <c r="Q2343" t="s">
        <v>7243</v>
      </c>
      <c r="R2343" t="s">
        <v>7240</v>
      </c>
      <c r="S2343">
        <v>620157</v>
      </c>
      <c r="T2343">
        <v>836072</v>
      </c>
      <c r="U2343">
        <v>0.25800000000000001</v>
      </c>
      <c r="V2343">
        <v>419200</v>
      </c>
      <c r="W2343">
        <v>1203600</v>
      </c>
      <c r="X2343">
        <v>2022</v>
      </c>
      <c r="Y2343">
        <v>2263806</v>
      </c>
    </row>
    <row r="2344" spans="1:25" x14ac:dyDescent="0.35">
      <c r="A2344">
        <v>2022</v>
      </c>
      <c r="B2344" t="s">
        <v>3209</v>
      </c>
      <c r="C2344" s="1">
        <v>44761</v>
      </c>
      <c r="D2344" t="s">
        <v>1277</v>
      </c>
      <c r="E2344" t="s">
        <v>2369</v>
      </c>
      <c r="F2344" t="s">
        <v>361</v>
      </c>
      <c r="G2344">
        <v>2</v>
      </c>
      <c r="H2344">
        <v>925200</v>
      </c>
      <c r="I2344">
        <v>686300</v>
      </c>
      <c r="J2344" t="s">
        <v>14</v>
      </c>
      <c r="K2344">
        <v>1850400</v>
      </c>
      <c r="L2344" t="s">
        <v>7210</v>
      </c>
      <c r="M2344" t="s">
        <v>7203</v>
      </c>
      <c r="N2344" s="1">
        <v>44793</v>
      </c>
      <c r="O2344" t="s">
        <v>361</v>
      </c>
      <c r="P2344" t="s">
        <v>7221</v>
      </c>
      <c r="Q2344" t="s">
        <v>7243</v>
      </c>
      <c r="R2344" t="s">
        <v>7240</v>
      </c>
      <c r="S2344">
        <v>620157</v>
      </c>
      <c r="T2344">
        <v>836072</v>
      </c>
      <c r="U2344">
        <v>0.25800000000000001</v>
      </c>
      <c r="V2344">
        <v>477800</v>
      </c>
      <c r="W2344">
        <v>1372600</v>
      </c>
      <c r="X2344">
        <v>2022</v>
      </c>
      <c r="Y2344">
        <v>2581308</v>
      </c>
    </row>
    <row r="2345" spans="1:25" x14ac:dyDescent="0.35">
      <c r="A2345">
        <v>2022</v>
      </c>
      <c r="B2345" t="s">
        <v>3325</v>
      </c>
      <c r="C2345" s="1">
        <v>44789</v>
      </c>
      <c r="D2345" t="s">
        <v>1479</v>
      </c>
      <c r="E2345" t="s">
        <v>381</v>
      </c>
      <c r="F2345" t="s">
        <v>361</v>
      </c>
      <c r="G2345">
        <v>5</v>
      </c>
      <c r="H2345">
        <v>857400</v>
      </c>
      <c r="I2345">
        <v>636000</v>
      </c>
      <c r="J2345" t="s">
        <v>18</v>
      </c>
      <c r="K2345">
        <v>4287000</v>
      </c>
      <c r="L2345" t="s">
        <v>7202</v>
      </c>
      <c r="M2345" t="s">
        <v>7206</v>
      </c>
      <c r="N2345" s="1">
        <v>44051</v>
      </c>
      <c r="O2345" t="s">
        <v>361</v>
      </c>
      <c r="P2345" t="s">
        <v>7221</v>
      </c>
      <c r="Q2345" t="s">
        <v>7243</v>
      </c>
      <c r="R2345" t="s">
        <v>7240</v>
      </c>
      <c r="S2345">
        <v>620157</v>
      </c>
      <c r="T2345">
        <v>836072</v>
      </c>
      <c r="U2345">
        <v>0.25800000000000001</v>
      </c>
      <c r="V2345">
        <v>1107000</v>
      </c>
      <c r="W2345">
        <v>3180000</v>
      </c>
      <c r="X2345">
        <v>2022</v>
      </c>
      <c r="Y2345">
        <v>5980365</v>
      </c>
    </row>
    <row r="2346" spans="1:25" x14ac:dyDescent="0.35">
      <c r="A2346">
        <v>2022</v>
      </c>
      <c r="B2346" t="s">
        <v>3332</v>
      </c>
      <c r="C2346" s="1">
        <v>44790</v>
      </c>
      <c r="D2346" t="s">
        <v>1479</v>
      </c>
      <c r="E2346" t="s">
        <v>56</v>
      </c>
      <c r="F2346" t="s">
        <v>361</v>
      </c>
      <c r="G2346">
        <v>4</v>
      </c>
      <c r="H2346">
        <v>865700</v>
      </c>
      <c r="I2346">
        <v>642100</v>
      </c>
      <c r="J2346" t="s">
        <v>18</v>
      </c>
      <c r="K2346">
        <v>3462800</v>
      </c>
      <c r="L2346" t="s">
        <v>7209</v>
      </c>
      <c r="M2346" t="s">
        <v>7203</v>
      </c>
      <c r="N2346" s="1">
        <v>44095</v>
      </c>
      <c r="O2346" t="s">
        <v>361</v>
      </c>
      <c r="P2346" t="s">
        <v>7221</v>
      </c>
      <c r="Q2346" t="s">
        <v>7243</v>
      </c>
      <c r="R2346" t="s">
        <v>7240</v>
      </c>
      <c r="S2346">
        <v>620157</v>
      </c>
      <c r="T2346">
        <v>836072</v>
      </c>
      <c r="U2346">
        <v>0.25800000000000001</v>
      </c>
      <c r="V2346">
        <v>894400</v>
      </c>
      <c r="W2346">
        <v>2568400</v>
      </c>
      <c r="X2346">
        <v>2022</v>
      </c>
      <c r="Y2346">
        <v>4830606</v>
      </c>
    </row>
    <row r="2347" spans="1:25" x14ac:dyDescent="0.35">
      <c r="A2347">
        <v>2022</v>
      </c>
      <c r="B2347" t="s">
        <v>3493</v>
      </c>
      <c r="C2347" s="1">
        <v>44830</v>
      </c>
      <c r="D2347" t="s">
        <v>1641</v>
      </c>
      <c r="E2347" t="s">
        <v>368</v>
      </c>
      <c r="F2347" t="s">
        <v>361</v>
      </c>
      <c r="G2347">
        <v>3</v>
      </c>
      <c r="H2347">
        <v>906000</v>
      </c>
      <c r="I2347">
        <v>672000</v>
      </c>
      <c r="J2347" t="s">
        <v>18</v>
      </c>
      <c r="K2347">
        <v>2718000</v>
      </c>
      <c r="L2347" t="s">
        <v>7205</v>
      </c>
      <c r="M2347" t="s">
        <v>7203</v>
      </c>
      <c r="N2347" s="1">
        <v>43165</v>
      </c>
      <c r="O2347" t="s">
        <v>361</v>
      </c>
      <c r="P2347" t="s">
        <v>7221</v>
      </c>
      <c r="Q2347" t="s">
        <v>7243</v>
      </c>
      <c r="R2347" t="s">
        <v>7240</v>
      </c>
      <c r="S2347">
        <v>620157</v>
      </c>
      <c r="T2347">
        <v>836072</v>
      </c>
      <c r="U2347">
        <v>0.25800000000000001</v>
      </c>
      <c r="V2347">
        <v>702000</v>
      </c>
      <c r="W2347">
        <v>2016000</v>
      </c>
      <c r="X2347">
        <v>2022</v>
      </c>
      <c r="Y2347">
        <v>3791610</v>
      </c>
    </row>
    <row r="2348" spans="1:25" x14ac:dyDescent="0.35">
      <c r="A2348">
        <v>2022</v>
      </c>
      <c r="B2348" t="s">
        <v>3576</v>
      </c>
      <c r="C2348" s="1">
        <v>44851</v>
      </c>
      <c r="D2348" t="s">
        <v>1809</v>
      </c>
      <c r="E2348" t="s">
        <v>2420</v>
      </c>
      <c r="F2348" t="s">
        <v>361</v>
      </c>
      <c r="G2348">
        <v>4</v>
      </c>
      <c r="H2348">
        <v>889100</v>
      </c>
      <c r="I2348">
        <v>659500</v>
      </c>
      <c r="J2348" t="s">
        <v>18</v>
      </c>
      <c r="K2348">
        <v>3556400</v>
      </c>
      <c r="L2348" t="s">
        <v>7209</v>
      </c>
      <c r="M2348" t="s">
        <v>7203</v>
      </c>
      <c r="N2348" s="1">
        <v>44716</v>
      </c>
      <c r="O2348" t="s">
        <v>361</v>
      </c>
      <c r="P2348" t="s">
        <v>7221</v>
      </c>
      <c r="Q2348" t="s">
        <v>7243</v>
      </c>
      <c r="R2348" t="s">
        <v>7240</v>
      </c>
      <c r="S2348">
        <v>620157</v>
      </c>
      <c r="T2348">
        <v>836072</v>
      </c>
      <c r="U2348">
        <v>0.25800000000000001</v>
      </c>
      <c r="V2348">
        <v>918400</v>
      </c>
      <c r="W2348">
        <v>2638000</v>
      </c>
      <c r="X2348">
        <v>2022</v>
      </c>
      <c r="Y2348">
        <v>4961178</v>
      </c>
    </row>
    <row r="2349" spans="1:25" x14ac:dyDescent="0.35">
      <c r="A2349">
        <v>2022</v>
      </c>
      <c r="B2349" t="s">
        <v>3647</v>
      </c>
      <c r="C2349" s="1">
        <v>44871</v>
      </c>
      <c r="D2349" t="s">
        <v>1962</v>
      </c>
      <c r="E2349" t="s">
        <v>312</v>
      </c>
      <c r="F2349" t="s">
        <v>361</v>
      </c>
      <c r="G2349">
        <v>5</v>
      </c>
      <c r="H2349">
        <v>805500</v>
      </c>
      <c r="I2349">
        <v>597500</v>
      </c>
      <c r="J2349" t="s">
        <v>18</v>
      </c>
      <c r="K2349">
        <v>4027500</v>
      </c>
      <c r="L2349" t="s">
        <v>7208</v>
      </c>
      <c r="M2349" t="s">
        <v>7206</v>
      </c>
      <c r="N2349" s="1">
        <v>44000</v>
      </c>
      <c r="O2349" t="s">
        <v>361</v>
      </c>
      <c r="P2349" t="s">
        <v>7221</v>
      </c>
      <c r="Q2349" t="s">
        <v>7243</v>
      </c>
      <c r="R2349" t="s">
        <v>7240</v>
      </c>
      <c r="S2349">
        <v>620157</v>
      </c>
      <c r="T2349">
        <v>836072</v>
      </c>
      <c r="U2349">
        <v>0.25800000000000001</v>
      </c>
      <c r="V2349">
        <v>1040000</v>
      </c>
      <c r="W2349">
        <v>2987500</v>
      </c>
      <c r="X2349">
        <v>2022</v>
      </c>
      <c r="Y2349">
        <v>5618362.5</v>
      </c>
    </row>
    <row r="2350" spans="1:25" x14ac:dyDescent="0.35">
      <c r="A2350">
        <v>2022</v>
      </c>
      <c r="B2350" t="s">
        <v>3680</v>
      </c>
      <c r="C2350" s="1">
        <v>44876</v>
      </c>
      <c r="D2350" t="s">
        <v>1962</v>
      </c>
      <c r="E2350" t="s">
        <v>566</v>
      </c>
      <c r="F2350" t="s">
        <v>361</v>
      </c>
      <c r="G2350">
        <v>1</v>
      </c>
      <c r="H2350">
        <v>842000</v>
      </c>
      <c r="I2350">
        <v>624600</v>
      </c>
      <c r="J2350" t="s">
        <v>14</v>
      </c>
      <c r="K2350">
        <v>842000</v>
      </c>
      <c r="L2350" t="s">
        <v>7204</v>
      </c>
      <c r="M2350" t="s">
        <v>7206</v>
      </c>
      <c r="N2350" s="1">
        <v>43135</v>
      </c>
      <c r="O2350" t="s">
        <v>361</v>
      </c>
      <c r="P2350" t="s">
        <v>7221</v>
      </c>
      <c r="Q2350" t="s">
        <v>7243</v>
      </c>
      <c r="R2350" t="s">
        <v>7240</v>
      </c>
      <c r="S2350">
        <v>620157</v>
      </c>
      <c r="T2350">
        <v>836072</v>
      </c>
      <c r="U2350">
        <v>0.25800000000000001</v>
      </c>
      <c r="V2350">
        <v>217400</v>
      </c>
      <c r="W2350">
        <v>624600</v>
      </c>
      <c r="X2350">
        <v>2022</v>
      </c>
      <c r="Y2350">
        <v>1174590</v>
      </c>
    </row>
    <row r="2351" spans="1:25" x14ac:dyDescent="0.35">
      <c r="A2351">
        <v>2022</v>
      </c>
      <c r="B2351" t="s">
        <v>3725</v>
      </c>
      <c r="C2351" s="1">
        <v>44887</v>
      </c>
      <c r="D2351" t="s">
        <v>1962</v>
      </c>
      <c r="E2351" t="s">
        <v>20</v>
      </c>
      <c r="F2351" t="s">
        <v>361</v>
      </c>
      <c r="G2351">
        <v>4</v>
      </c>
      <c r="H2351">
        <v>854200</v>
      </c>
      <c r="I2351">
        <v>633600</v>
      </c>
      <c r="J2351" t="s">
        <v>18</v>
      </c>
      <c r="K2351">
        <v>3416800</v>
      </c>
      <c r="L2351" t="s">
        <v>7209</v>
      </c>
      <c r="M2351" t="s">
        <v>7206</v>
      </c>
      <c r="N2351" s="1">
        <v>44491</v>
      </c>
      <c r="O2351" t="s">
        <v>361</v>
      </c>
      <c r="P2351" t="s">
        <v>7221</v>
      </c>
      <c r="Q2351" t="s">
        <v>7243</v>
      </c>
      <c r="R2351" t="s">
        <v>7240</v>
      </c>
      <c r="S2351">
        <v>620157</v>
      </c>
      <c r="T2351">
        <v>836072</v>
      </c>
      <c r="U2351">
        <v>0.25800000000000001</v>
      </c>
      <c r="V2351">
        <v>882400</v>
      </c>
      <c r="W2351">
        <v>2534400</v>
      </c>
      <c r="X2351">
        <v>2022</v>
      </c>
      <c r="Y2351">
        <v>4766436</v>
      </c>
    </row>
    <row r="2352" spans="1:25" x14ac:dyDescent="0.35">
      <c r="A2352">
        <v>2022</v>
      </c>
      <c r="B2352" t="s">
        <v>3749</v>
      </c>
      <c r="C2352" s="1">
        <v>44892</v>
      </c>
      <c r="D2352" t="s">
        <v>1962</v>
      </c>
      <c r="E2352" t="s">
        <v>2596</v>
      </c>
      <c r="F2352" t="s">
        <v>361</v>
      </c>
      <c r="G2352">
        <v>1</v>
      </c>
      <c r="H2352">
        <v>887200</v>
      </c>
      <c r="I2352">
        <v>658100</v>
      </c>
      <c r="J2352" t="s">
        <v>18</v>
      </c>
      <c r="K2352">
        <v>887200</v>
      </c>
      <c r="L2352" t="s">
        <v>7204</v>
      </c>
      <c r="M2352" t="s">
        <v>7203</v>
      </c>
      <c r="N2352" s="1">
        <v>44594</v>
      </c>
      <c r="O2352" t="s">
        <v>361</v>
      </c>
      <c r="P2352" t="s">
        <v>7221</v>
      </c>
      <c r="Q2352" t="s">
        <v>7243</v>
      </c>
      <c r="R2352" t="s">
        <v>7240</v>
      </c>
      <c r="S2352">
        <v>620157</v>
      </c>
      <c r="T2352">
        <v>836072</v>
      </c>
      <c r="U2352">
        <v>0.25800000000000001</v>
      </c>
      <c r="V2352">
        <v>229100</v>
      </c>
      <c r="W2352">
        <v>658100</v>
      </c>
      <c r="X2352">
        <v>2022</v>
      </c>
      <c r="Y2352">
        <v>1237644</v>
      </c>
    </row>
    <row r="2353" spans="1:25" x14ac:dyDescent="0.35">
      <c r="A2353">
        <v>2022</v>
      </c>
      <c r="B2353" t="s">
        <v>3764</v>
      </c>
      <c r="C2353" s="1">
        <v>44895</v>
      </c>
      <c r="D2353" t="s">
        <v>1962</v>
      </c>
      <c r="E2353" t="s">
        <v>306</v>
      </c>
      <c r="F2353" t="s">
        <v>361</v>
      </c>
      <c r="G2353">
        <v>5</v>
      </c>
      <c r="H2353">
        <v>863700</v>
      </c>
      <c r="I2353">
        <v>640700</v>
      </c>
      <c r="J2353" t="s">
        <v>18</v>
      </c>
      <c r="K2353">
        <v>4318500</v>
      </c>
      <c r="L2353" t="s">
        <v>7208</v>
      </c>
      <c r="M2353" t="s">
        <v>7206</v>
      </c>
      <c r="N2353" s="1">
        <v>44077</v>
      </c>
      <c r="O2353" t="s">
        <v>361</v>
      </c>
      <c r="P2353" t="s">
        <v>7221</v>
      </c>
      <c r="Q2353" t="s">
        <v>7243</v>
      </c>
      <c r="R2353" t="s">
        <v>7240</v>
      </c>
      <c r="S2353">
        <v>620157</v>
      </c>
      <c r="T2353">
        <v>836072</v>
      </c>
      <c r="U2353">
        <v>0.25800000000000001</v>
      </c>
      <c r="V2353">
        <v>1115000</v>
      </c>
      <c r="W2353">
        <v>3203500</v>
      </c>
      <c r="X2353">
        <v>2022</v>
      </c>
      <c r="Y2353">
        <v>6024307.5</v>
      </c>
    </row>
    <row r="2354" spans="1:25" x14ac:dyDescent="0.35">
      <c r="A2354">
        <v>2022</v>
      </c>
      <c r="B2354" t="s">
        <v>2305</v>
      </c>
      <c r="C2354" s="1">
        <v>44562</v>
      </c>
      <c r="D2354" t="s">
        <v>11</v>
      </c>
      <c r="E2354" t="s">
        <v>511</v>
      </c>
      <c r="F2354" t="s">
        <v>104</v>
      </c>
      <c r="G2354">
        <v>2</v>
      </c>
      <c r="H2354">
        <v>997400</v>
      </c>
      <c r="I2354">
        <v>773900</v>
      </c>
      <c r="J2354" t="s">
        <v>14</v>
      </c>
      <c r="K2354">
        <v>1994800</v>
      </c>
      <c r="L2354" t="s">
        <v>7209</v>
      </c>
      <c r="M2354" t="s">
        <v>7203</v>
      </c>
      <c r="N2354" s="1">
        <v>44332</v>
      </c>
      <c r="O2354" t="s">
        <v>104</v>
      </c>
      <c r="P2354" t="s">
        <v>7228</v>
      </c>
      <c r="Q2354" t="s">
        <v>7245</v>
      </c>
      <c r="R2354" t="s">
        <v>7230</v>
      </c>
      <c r="S2354">
        <v>701583</v>
      </c>
      <c r="T2354">
        <v>904253</v>
      </c>
      <c r="U2354">
        <v>0.224</v>
      </c>
      <c r="V2354">
        <v>447000</v>
      </c>
      <c r="W2354">
        <v>1547800</v>
      </c>
      <c r="X2354">
        <v>2022</v>
      </c>
      <c r="Y2354">
        <v>2782746</v>
      </c>
    </row>
    <row r="2355" spans="1:25" x14ac:dyDescent="0.35">
      <c r="A2355">
        <v>2022</v>
      </c>
      <c r="B2355" t="s">
        <v>2408</v>
      </c>
      <c r="C2355" s="1">
        <v>44583</v>
      </c>
      <c r="D2355" t="s">
        <v>11</v>
      </c>
      <c r="E2355" t="s">
        <v>2409</v>
      </c>
      <c r="F2355" t="s">
        <v>104</v>
      </c>
      <c r="G2355">
        <v>5</v>
      </c>
      <c r="H2355">
        <v>876700</v>
      </c>
      <c r="I2355">
        <v>680200</v>
      </c>
      <c r="J2355" t="s">
        <v>18</v>
      </c>
      <c r="K2355">
        <v>4383500</v>
      </c>
      <c r="L2355" t="s">
        <v>7207</v>
      </c>
      <c r="M2355" t="s">
        <v>7203</v>
      </c>
      <c r="N2355" s="1">
        <v>44824</v>
      </c>
      <c r="O2355" t="s">
        <v>104</v>
      </c>
      <c r="P2355" t="s">
        <v>7228</v>
      </c>
      <c r="Q2355" t="s">
        <v>7245</v>
      </c>
      <c r="R2355" t="s">
        <v>7230</v>
      </c>
      <c r="S2355">
        <v>701583</v>
      </c>
      <c r="T2355">
        <v>904253</v>
      </c>
      <c r="U2355">
        <v>0.224</v>
      </c>
      <c r="V2355">
        <v>982500</v>
      </c>
      <c r="W2355">
        <v>3401000</v>
      </c>
      <c r="X2355">
        <v>2022</v>
      </c>
      <c r="Y2355">
        <v>6114982.5</v>
      </c>
    </row>
    <row r="2356" spans="1:25" x14ac:dyDescent="0.35">
      <c r="A2356">
        <v>2022</v>
      </c>
      <c r="B2356" t="s">
        <v>2714</v>
      </c>
      <c r="C2356" s="1">
        <v>44652</v>
      </c>
      <c r="D2356" t="s">
        <v>764</v>
      </c>
      <c r="E2356" t="s">
        <v>134</v>
      </c>
      <c r="F2356" t="s">
        <v>104</v>
      </c>
      <c r="G2356">
        <v>5</v>
      </c>
      <c r="H2356">
        <v>915900</v>
      </c>
      <c r="I2356">
        <v>710600</v>
      </c>
      <c r="J2356" t="s">
        <v>14</v>
      </c>
      <c r="K2356">
        <v>4579500</v>
      </c>
      <c r="L2356" t="s">
        <v>7207</v>
      </c>
      <c r="M2356" t="s">
        <v>7203</v>
      </c>
      <c r="N2356" s="1">
        <v>44176</v>
      </c>
      <c r="O2356" t="s">
        <v>104</v>
      </c>
      <c r="P2356" t="s">
        <v>7228</v>
      </c>
      <c r="Q2356" t="s">
        <v>7245</v>
      </c>
      <c r="R2356" t="s">
        <v>7230</v>
      </c>
      <c r="S2356">
        <v>701583</v>
      </c>
      <c r="T2356">
        <v>904253</v>
      </c>
      <c r="U2356">
        <v>0.224</v>
      </c>
      <c r="V2356">
        <v>1026500</v>
      </c>
      <c r="W2356">
        <v>3553000</v>
      </c>
      <c r="X2356">
        <v>2022</v>
      </c>
      <c r="Y2356">
        <v>6388402.5</v>
      </c>
    </row>
    <row r="2357" spans="1:25" x14ac:dyDescent="0.35">
      <c r="A2357">
        <v>2022</v>
      </c>
      <c r="B2357" t="s">
        <v>2777</v>
      </c>
      <c r="C2357" s="1">
        <v>44666</v>
      </c>
      <c r="D2357" t="s">
        <v>764</v>
      </c>
      <c r="E2357" t="s">
        <v>127</v>
      </c>
      <c r="F2357" t="s">
        <v>104</v>
      </c>
      <c r="G2357">
        <v>2</v>
      </c>
      <c r="H2357">
        <v>1055700</v>
      </c>
      <c r="I2357">
        <v>819100</v>
      </c>
      <c r="J2357" t="s">
        <v>18</v>
      </c>
      <c r="K2357">
        <v>2111400</v>
      </c>
      <c r="L2357" t="s">
        <v>7209</v>
      </c>
      <c r="M2357" t="s">
        <v>7206</v>
      </c>
      <c r="N2357" s="1">
        <v>44141</v>
      </c>
      <c r="O2357" t="s">
        <v>104</v>
      </c>
      <c r="P2357" t="s">
        <v>7228</v>
      </c>
      <c r="Q2357" t="s">
        <v>7245</v>
      </c>
      <c r="R2357" t="s">
        <v>7230</v>
      </c>
      <c r="S2357">
        <v>701583</v>
      </c>
      <c r="T2357">
        <v>904253</v>
      </c>
      <c r="U2357">
        <v>0.224</v>
      </c>
      <c r="V2357">
        <v>473200</v>
      </c>
      <c r="W2357">
        <v>1638200</v>
      </c>
      <c r="X2357">
        <v>2022</v>
      </c>
      <c r="Y2357">
        <v>2945403</v>
      </c>
    </row>
    <row r="2358" spans="1:25" x14ac:dyDescent="0.35">
      <c r="A2358">
        <v>2022</v>
      </c>
      <c r="B2358" t="s">
        <v>2787</v>
      </c>
      <c r="C2358" s="1">
        <v>44667</v>
      </c>
      <c r="D2358" t="s">
        <v>764</v>
      </c>
      <c r="E2358" t="s">
        <v>98</v>
      </c>
      <c r="F2358" t="s">
        <v>104</v>
      </c>
      <c r="G2358">
        <v>3</v>
      </c>
      <c r="H2358">
        <v>970800</v>
      </c>
      <c r="I2358">
        <v>753200</v>
      </c>
      <c r="J2358" t="s">
        <v>14</v>
      </c>
      <c r="K2358">
        <v>2912400</v>
      </c>
      <c r="L2358" t="s">
        <v>7204</v>
      </c>
      <c r="M2358" t="s">
        <v>7206</v>
      </c>
      <c r="N2358" s="1">
        <v>44413</v>
      </c>
      <c r="O2358" t="s">
        <v>104</v>
      </c>
      <c r="P2358" t="s">
        <v>7228</v>
      </c>
      <c r="Q2358" t="s">
        <v>7245</v>
      </c>
      <c r="R2358" t="s">
        <v>7230</v>
      </c>
      <c r="S2358">
        <v>701583</v>
      </c>
      <c r="T2358">
        <v>904253</v>
      </c>
      <c r="U2358">
        <v>0.224</v>
      </c>
      <c r="V2358">
        <v>652800</v>
      </c>
      <c r="W2358">
        <v>2259600</v>
      </c>
      <c r="X2358">
        <v>2022</v>
      </c>
      <c r="Y2358">
        <v>4062798</v>
      </c>
    </row>
    <row r="2359" spans="1:25" x14ac:dyDescent="0.35">
      <c r="A2359">
        <v>2022</v>
      </c>
      <c r="B2359" t="s">
        <v>2875</v>
      </c>
      <c r="C2359" s="1">
        <v>44685</v>
      </c>
      <c r="D2359" t="s">
        <v>931</v>
      </c>
      <c r="E2359" t="s">
        <v>69</v>
      </c>
      <c r="F2359" t="s">
        <v>104</v>
      </c>
      <c r="G2359">
        <v>1</v>
      </c>
      <c r="H2359">
        <v>943600</v>
      </c>
      <c r="I2359">
        <v>732100</v>
      </c>
      <c r="J2359" t="s">
        <v>18</v>
      </c>
      <c r="K2359">
        <v>943600</v>
      </c>
      <c r="L2359" t="s">
        <v>7205</v>
      </c>
      <c r="M2359" t="s">
        <v>7206</v>
      </c>
      <c r="N2359" s="1">
        <v>43852</v>
      </c>
      <c r="O2359" t="s">
        <v>104</v>
      </c>
      <c r="P2359" t="s">
        <v>7228</v>
      </c>
      <c r="Q2359" t="s">
        <v>7245</v>
      </c>
      <c r="R2359" t="s">
        <v>7230</v>
      </c>
      <c r="S2359">
        <v>701583</v>
      </c>
      <c r="T2359">
        <v>904253</v>
      </c>
      <c r="U2359">
        <v>0.224</v>
      </c>
      <c r="V2359">
        <v>211500</v>
      </c>
      <c r="W2359">
        <v>732100</v>
      </c>
      <c r="X2359">
        <v>2022</v>
      </c>
      <c r="Y2359">
        <v>1316322</v>
      </c>
    </row>
    <row r="2360" spans="1:25" x14ac:dyDescent="0.35">
      <c r="A2360">
        <v>2022</v>
      </c>
      <c r="B2360" t="s">
        <v>2953</v>
      </c>
      <c r="C2360" s="1">
        <v>44702</v>
      </c>
      <c r="D2360" t="s">
        <v>931</v>
      </c>
      <c r="E2360" t="s">
        <v>163</v>
      </c>
      <c r="F2360" t="s">
        <v>104</v>
      </c>
      <c r="G2360">
        <v>5</v>
      </c>
      <c r="H2360">
        <v>1006900</v>
      </c>
      <c r="I2360">
        <v>781200</v>
      </c>
      <c r="J2360" t="s">
        <v>14</v>
      </c>
      <c r="K2360">
        <v>5034500</v>
      </c>
      <c r="L2360" t="s">
        <v>7205</v>
      </c>
      <c r="M2360" t="s">
        <v>7203</v>
      </c>
      <c r="N2360" s="1">
        <v>43399</v>
      </c>
      <c r="O2360" t="s">
        <v>104</v>
      </c>
      <c r="P2360" t="s">
        <v>7228</v>
      </c>
      <c r="Q2360" t="s">
        <v>7245</v>
      </c>
      <c r="R2360" t="s">
        <v>7230</v>
      </c>
      <c r="S2360">
        <v>701583</v>
      </c>
      <c r="T2360">
        <v>904253</v>
      </c>
      <c r="U2360">
        <v>0.224</v>
      </c>
      <c r="V2360">
        <v>1128500</v>
      </c>
      <c r="W2360">
        <v>3906000</v>
      </c>
      <c r="X2360">
        <v>2022</v>
      </c>
      <c r="Y2360">
        <v>7023127.5</v>
      </c>
    </row>
    <row r="2361" spans="1:25" x14ac:dyDescent="0.35">
      <c r="A2361">
        <v>2022</v>
      </c>
      <c r="B2361" t="s">
        <v>2985</v>
      </c>
      <c r="C2361" s="1">
        <v>44710</v>
      </c>
      <c r="D2361" t="s">
        <v>931</v>
      </c>
      <c r="E2361" t="s">
        <v>824</v>
      </c>
      <c r="F2361" t="s">
        <v>104</v>
      </c>
      <c r="G2361">
        <v>2</v>
      </c>
      <c r="H2361">
        <v>866100</v>
      </c>
      <c r="I2361">
        <v>672000</v>
      </c>
      <c r="J2361" t="s">
        <v>14</v>
      </c>
      <c r="K2361">
        <v>1732200</v>
      </c>
      <c r="L2361" t="s">
        <v>7205</v>
      </c>
      <c r="M2361" t="s">
        <v>7203</v>
      </c>
      <c r="N2361" s="1">
        <v>44125</v>
      </c>
      <c r="O2361" t="s">
        <v>104</v>
      </c>
      <c r="P2361" t="s">
        <v>7228</v>
      </c>
      <c r="Q2361" t="s">
        <v>7245</v>
      </c>
      <c r="R2361" t="s">
        <v>7230</v>
      </c>
      <c r="S2361">
        <v>701583</v>
      </c>
      <c r="T2361">
        <v>904253</v>
      </c>
      <c r="U2361">
        <v>0.224</v>
      </c>
      <c r="V2361">
        <v>388200</v>
      </c>
      <c r="W2361">
        <v>1344000</v>
      </c>
      <c r="X2361">
        <v>2022</v>
      </c>
      <c r="Y2361">
        <v>2416419</v>
      </c>
    </row>
    <row r="2362" spans="1:25" x14ac:dyDescent="0.35">
      <c r="A2362">
        <v>2022</v>
      </c>
      <c r="B2362" t="s">
        <v>2989</v>
      </c>
      <c r="C2362" s="1">
        <v>44711</v>
      </c>
      <c r="D2362" t="s">
        <v>931</v>
      </c>
      <c r="E2362" t="s">
        <v>343</v>
      </c>
      <c r="F2362" t="s">
        <v>104</v>
      </c>
      <c r="G2362">
        <v>2</v>
      </c>
      <c r="H2362">
        <v>1047600</v>
      </c>
      <c r="I2362">
        <v>812800</v>
      </c>
      <c r="J2362" t="s">
        <v>18</v>
      </c>
      <c r="K2362">
        <v>2095200</v>
      </c>
      <c r="L2362" t="s">
        <v>7209</v>
      </c>
      <c r="M2362" t="s">
        <v>7203</v>
      </c>
      <c r="N2362" s="1">
        <v>43833</v>
      </c>
      <c r="O2362" t="s">
        <v>104</v>
      </c>
      <c r="P2362" t="s">
        <v>7228</v>
      </c>
      <c r="Q2362" t="s">
        <v>7245</v>
      </c>
      <c r="R2362" t="s">
        <v>7230</v>
      </c>
      <c r="S2362">
        <v>701583</v>
      </c>
      <c r="T2362">
        <v>904253</v>
      </c>
      <c r="U2362">
        <v>0.224</v>
      </c>
      <c r="V2362">
        <v>469600</v>
      </c>
      <c r="W2362">
        <v>1625600</v>
      </c>
      <c r="X2362">
        <v>2022</v>
      </c>
      <c r="Y2362">
        <v>2922804</v>
      </c>
    </row>
    <row r="2363" spans="1:25" x14ac:dyDescent="0.35">
      <c r="A2363">
        <v>2022</v>
      </c>
      <c r="B2363" t="s">
        <v>3009</v>
      </c>
      <c r="C2363" s="1">
        <v>44715</v>
      </c>
      <c r="D2363" t="s">
        <v>1091</v>
      </c>
      <c r="E2363" t="s">
        <v>2311</v>
      </c>
      <c r="F2363" t="s">
        <v>104</v>
      </c>
      <c r="G2363">
        <v>1</v>
      </c>
      <c r="H2363">
        <v>896900</v>
      </c>
      <c r="I2363">
        <v>695900</v>
      </c>
      <c r="J2363" t="s">
        <v>14</v>
      </c>
      <c r="K2363">
        <v>896900</v>
      </c>
      <c r="L2363" t="s">
        <v>7204</v>
      </c>
      <c r="M2363" t="s">
        <v>7203</v>
      </c>
      <c r="N2363" s="1">
        <v>44630</v>
      </c>
      <c r="O2363" t="s">
        <v>104</v>
      </c>
      <c r="P2363" t="s">
        <v>7228</v>
      </c>
      <c r="Q2363" t="s">
        <v>7245</v>
      </c>
      <c r="R2363" t="s">
        <v>7230</v>
      </c>
      <c r="S2363">
        <v>701583</v>
      </c>
      <c r="T2363">
        <v>904253</v>
      </c>
      <c r="U2363">
        <v>0.224</v>
      </c>
      <c r="V2363">
        <v>201000</v>
      </c>
      <c r="W2363">
        <v>695900</v>
      </c>
      <c r="X2363">
        <v>2022</v>
      </c>
      <c r="Y2363">
        <v>1251175.5</v>
      </c>
    </row>
    <row r="2364" spans="1:25" x14ac:dyDescent="0.35">
      <c r="A2364">
        <v>2022</v>
      </c>
      <c r="B2364" t="s">
        <v>3111</v>
      </c>
      <c r="C2364" s="1">
        <v>44736</v>
      </c>
      <c r="D2364" t="s">
        <v>1091</v>
      </c>
      <c r="E2364" t="s">
        <v>451</v>
      </c>
      <c r="F2364" t="s">
        <v>104</v>
      </c>
      <c r="G2364">
        <v>1</v>
      </c>
      <c r="H2364">
        <v>903600</v>
      </c>
      <c r="I2364">
        <v>701100</v>
      </c>
      <c r="J2364" t="s">
        <v>14</v>
      </c>
      <c r="K2364">
        <v>903600</v>
      </c>
      <c r="L2364" t="s">
        <v>7207</v>
      </c>
      <c r="M2364" t="s">
        <v>7203</v>
      </c>
      <c r="N2364" s="1">
        <v>43773</v>
      </c>
      <c r="O2364" t="s">
        <v>104</v>
      </c>
      <c r="P2364" t="s">
        <v>7228</v>
      </c>
      <c r="Q2364" t="s">
        <v>7245</v>
      </c>
      <c r="R2364" t="s">
        <v>7230</v>
      </c>
      <c r="S2364">
        <v>701583</v>
      </c>
      <c r="T2364">
        <v>904253</v>
      </c>
      <c r="U2364">
        <v>0.224</v>
      </c>
      <c r="V2364">
        <v>202500</v>
      </c>
      <c r="W2364">
        <v>701100</v>
      </c>
      <c r="X2364">
        <v>2022</v>
      </c>
      <c r="Y2364">
        <v>1260522</v>
      </c>
    </row>
    <row r="2365" spans="1:25" x14ac:dyDescent="0.35">
      <c r="A2365">
        <v>2022</v>
      </c>
      <c r="B2365" t="s">
        <v>3285</v>
      </c>
      <c r="C2365" s="1">
        <v>44779</v>
      </c>
      <c r="D2365" t="s">
        <v>1479</v>
      </c>
      <c r="E2365" t="s">
        <v>160</v>
      </c>
      <c r="F2365" t="s">
        <v>104</v>
      </c>
      <c r="G2365">
        <v>1</v>
      </c>
      <c r="H2365">
        <v>1019500</v>
      </c>
      <c r="I2365">
        <v>791000</v>
      </c>
      <c r="J2365" t="s">
        <v>14</v>
      </c>
      <c r="K2365">
        <v>1019500</v>
      </c>
      <c r="L2365" t="s">
        <v>7208</v>
      </c>
      <c r="M2365" t="s">
        <v>7203</v>
      </c>
      <c r="N2365" s="1">
        <v>44215</v>
      </c>
      <c r="O2365" t="s">
        <v>104</v>
      </c>
      <c r="P2365" t="s">
        <v>7228</v>
      </c>
      <c r="Q2365" t="s">
        <v>7245</v>
      </c>
      <c r="R2365" t="s">
        <v>7230</v>
      </c>
      <c r="S2365">
        <v>701583</v>
      </c>
      <c r="T2365">
        <v>904253</v>
      </c>
      <c r="U2365">
        <v>0.224</v>
      </c>
      <c r="V2365">
        <v>228500</v>
      </c>
      <c r="W2365">
        <v>791000</v>
      </c>
      <c r="X2365">
        <v>2022</v>
      </c>
      <c r="Y2365">
        <v>1422202.5</v>
      </c>
    </row>
    <row r="2366" spans="1:25" x14ac:dyDescent="0.35">
      <c r="A2366">
        <v>2022</v>
      </c>
      <c r="B2366" t="s">
        <v>3382</v>
      </c>
      <c r="C2366" s="1">
        <v>44802</v>
      </c>
      <c r="D2366" t="s">
        <v>1479</v>
      </c>
      <c r="E2366" t="s">
        <v>480</v>
      </c>
      <c r="F2366" t="s">
        <v>104</v>
      </c>
      <c r="G2366">
        <v>1</v>
      </c>
      <c r="H2366">
        <v>804100</v>
      </c>
      <c r="I2366">
        <v>623900</v>
      </c>
      <c r="J2366" t="s">
        <v>18</v>
      </c>
      <c r="K2366">
        <v>804100</v>
      </c>
      <c r="L2366" t="s">
        <v>7209</v>
      </c>
      <c r="M2366" t="s">
        <v>7203</v>
      </c>
      <c r="N2366" s="1">
        <v>44280</v>
      </c>
      <c r="O2366" t="s">
        <v>104</v>
      </c>
      <c r="P2366" t="s">
        <v>7228</v>
      </c>
      <c r="Q2366" t="s">
        <v>7245</v>
      </c>
      <c r="R2366" t="s">
        <v>7230</v>
      </c>
      <c r="S2366">
        <v>701583</v>
      </c>
      <c r="T2366">
        <v>904253</v>
      </c>
      <c r="U2366">
        <v>0.224</v>
      </c>
      <c r="V2366">
        <v>180200</v>
      </c>
      <c r="W2366">
        <v>623900</v>
      </c>
      <c r="X2366">
        <v>2022</v>
      </c>
      <c r="Y2366">
        <v>1121719.5</v>
      </c>
    </row>
    <row r="2367" spans="1:25" x14ac:dyDescent="0.35">
      <c r="A2367">
        <v>2022</v>
      </c>
      <c r="B2367" t="s">
        <v>3596</v>
      </c>
      <c r="C2367" s="1">
        <v>44857</v>
      </c>
      <c r="D2367" t="s">
        <v>1809</v>
      </c>
      <c r="E2367" t="s">
        <v>2342</v>
      </c>
      <c r="F2367" t="s">
        <v>104</v>
      </c>
      <c r="G2367">
        <v>4</v>
      </c>
      <c r="H2367">
        <v>955700</v>
      </c>
      <c r="I2367">
        <v>741500</v>
      </c>
      <c r="J2367" t="s">
        <v>18</v>
      </c>
      <c r="K2367">
        <v>3822800</v>
      </c>
      <c r="L2367" t="s">
        <v>7208</v>
      </c>
      <c r="M2367" t="s">
        <v>7206</v>
      </c>
      <c r="N2367" s="1">
        <v>44671</v>
      </c>
      <c r="O2367" t="s">
        <v>104</v>
      </c>
      <c r="P2367" t="s">
        <v>7228</v>
      </c>
      <c r="Q2367" t="s">
        <v>7245</v>
      </c>
      <c r="R2367" t="s">
        <v>7230</v>
      </c>
      <c r="S2367">
        <v>701583</v>
      </c>
      <c r="T2367">
        <v>904253</v>
      </c>
      <c r="U2367">
        <v>0.224</v>
      </c>
      <c r="V2367">
        <v>856800</v>
      </c>
      <c r="W2367">
        <v>2966000</v>
      </c>
      <c r="X2367">
        <v>2022</v>
      </c>
      <c r="Y2367">
        <v>5332806</v>
      </c>
    </row>
    <row r="2368" spans="1:25" x14ac:dyDescent="0.35">
      <c r="A2368">
        <v>2022</v>
      </c>
      <c r="B2368" t="s">
        <v>3660</v>
      </c>
      <c r="C2368" s="1">
        <v>44873</v>
      </c>
      <c r="D2368" t="s">
        <v>1962</v>
      </c>
      <c r="E2368" t="s">
        <v>2774</v>
      </c>
      <c r="F2368" t="s">
        <v>104</v>
      </c>
      <c r="G2368">
        <v>4</v>
      </c>
      <c r="H2368">
        <v>896700</v>
      </c>
      <c r="I2368">
        <v>695700</v>
      </c>
      <c r="J2368" t="s">
        <v>18</v>
      </c>
      <c r="K2368">
        <v>3586800</v>
      </c>
      <c r="L2368" t="s">
        <v>7204</v>
      </c>
      <c r="M2368" t="s">
        <v>7203</v>
      </c>
      <c r="N2368" s="1">
        <v>44858</v>
      </c>
      <c r="O2368" t="s">
        <v>104</v>
      </c>
      <c r="P2368" t="s">
        <v>7228</v>
      </c>
      <c r="Q2368" t="s">
        <v>7245</v>
      </c>
      <c r="R2368" t="s">
        <v>7230</v>
      </c>
      <c r="S2368">
        <v>701583</v>
      </c>
      <c r="T2368">
        <v>904253</v>
      </c>
      <c r="U2368">
        <v>0.224</v>
      </c>
      <c r="V2368">
        <v>804000</v>
      </c>
      <c r="W2368">
        <v>2782800</v>
      </c>
      <c r="X2368">
        <v>2022</v>
      </c>
      <c r="Y2368">
        <v>5003586</v>
      </c>
    </row>
    <row r="2369" spans="1:25" x14ac:dyDescent="0.35">
      <c r="A2369">
        <v>2022</v>
      </c>
      <c r="B2369" t="s">
        <v>3739</v>
      </c>
      <c r="C2369" s="1">
        <v>44891</v>
      </c>
      <c r="D2369" t="s">
        <v>1962</v>
      </c>
      <c r="E2369" t="s">
        <v>2396</v>
      </c>
      <c r="F2369" t="s">
        <v>104</v>
      </c>
      <c r="G2369">
        <v>5</v>
      </c>
      <c r="H2369">
        <v>1041000</v>
      </c>
      <c r="I2369">
        <v>807700</v>
      </c>
      <c r="J2369" t="s">
        <v>14</v>
      </c>
      <c r="K2369">
        <v>5205000</v>
      </c>
      <c r="L2369" t="s">
        <v>7209</v>
      </c>
      <c r="M2369" t="s">
        <v>7203</v>
      </c>
      <c r="N2369" s="1">
        <v>44564</v>
      </c>
      <c r="O2369" t="s">
        <v>104</v>
      </c>
      <c r="P2369" t="s">
        <v>7228</v>
      </c>
      <c r="Q2369" t="s">
        <v>7245</v>
      </c>
      <c r="R2369" t="s">
        <v>7230</v>
      </c>
      <c r="S2369">
        <v>701583</v>
      </c>
      <c r="T2369">
        <v>904253</v>
      </c>
      <c r="U2369">
        <v>0.224</v>
      </c>
      <c r="V2369">
        <v>1166500</v>
      </c>
      <c r="W2369">
        <v>4038500</v>
      </c>
      <c r="X2369">
        <v>2022</v>
      </c>
      <c r="Y2369">
        <v>7260975</v>
      </c>
    </row>
    <row r="2370" spans="1:25" x14ac:dyDescent="0.35">
      <c r="A2370">
        <v>2022</v>
      </c>
      <c r="B2370" t="s">
        <v>3779</v>
      </c>
      <c r="C2370" s="1">
        <v>44899</v>
      </c>
      <c r="D2370" t="s">
        <v>2132</v>
      </c>
      <c r="E2370" t="s">
        <v>372</v>
      </c>
      <c r="F2370" t="s">
        <v>104</v>
      </c>
      <c r="G2370">
        <v>3</v>
      </c>
      <c r="H2370">
        <v>1005700</v>
      </c>
      <c r="I2370">
        <v>780300</v>
      </c>
      <c r="J2370" t="s">
        <v>14</v>
      </c>
      <c r="K2370">
        <v>3017100</v>
      </c>
      <c r="L2370" t="s">
        <v>7205</v>
      </c>
      <c r="M2370" t="s">
        <v>7203</v>
      </c>
      <c r="N2370" s="1">
        <v>43258</v>
      </c>
      <c r="O2370" t="s">
        <v>104</v>
      </c>
      <c r="P2370" t="s">
        <v>7228</v>
      </c>
      <c r="Q2370" t="s">
        <v>7245</v>
      </c>
      <c r="R2370" t="s">
        <v>7230</v>
      </c>
      <c r="S2370">
        <v>701583</v>
      </c>
      <c r="T2370">
        <v>904253</v>
      </c>
      <c r="U2370">
        <v>0.224</v>
      </c>
      <c r="V2370">
        <v>676200</v>
      </c>
      <c r="W2370">
        <v>2340900</v>
      </c>
      <c r="X2370">
        <v>2022</v>
      </c>
      <c r="Y2370">
        <v>4208854.5</v>
      </c>
    </row>
    <row r="2371" spans="1:25" x14ac:dyDescent="0.35">
      <c r="A2371">
        <v>2022</v>
      </c>
      <c r="B2371" t="s">
        <v>3847</v>
      </c>
      <c r="C2371" s="1">
        <v>44914</v>
      </c>
      <c r="D2371" t="s">
        <v>2132</v>
      </c>
      <c r="E2371" t="s">
        <v>2302</v>
      </c>
      <c r="F2371" t="s">
        <v>104</v>
      </c>
      <c r="G2371">
        <v>5</v>
      </c>
      <c r="H2371">
        <v>864700</v>
      </c>
      <c r="I2371">
        <v>670900</v>
      </c>
      <c r="J2371" t="s">
        <v>14</v>
      </c>
      <c r="K2371">
        <v>4323500</v>
      </c>
      <c r="L2371" t="s">
        <v>7209</v>
      </c>
      <c r="M2371" t="s">
        <v>7203</v>
      </c>
      <c r="N2371" s="1">
        <v>44754</v>
      </c>
      <c r="O2371" t="s">
        <v>104</v>
      </c>
      <c r="P2371" t="s">
        <v>7228</v>
      </c>
      <c r="Q2371" t="s">
        <v>7245</v>
      </c>
      <c r="R2371" t="s">
        <v>7230</v>
      </c>
      <c r="S2371">
        <v>701583</v>
      </c>
      <c r="T2371">
        <v>904253</v>
      </c>
      <c r="U2371">
        <v>0.224</v>
      </c>
      <c r="V2371">
        <v>969000</v>
      </c>
      <c r="W2371">
        <v>3354500</v>
      </c>
      <c r="X2371">
        <v>2022</v>
      </c>
      <c r="Y2371">
        <v>6031282.5</v>
      </c>
    </row>
    <row r="2372" spans="1:25" x14ac:dyDescent="0.35">
      <c r="A2372">
        <v>2022</v>
      </c>
      <c r="B2372" t="s">
        <v>3890</v>
      </c>
      <c r="C2372" s="1">
        <v>44921</v>
      </c>
      <c r="D2372" t="s">
        <v>2132</v>
      </c>
      <c r="E2372" t="s">
        <v>2315</v>
      </c>
      <c r="F2372" t="s">
        <v>104</v>
      </c>
      <c r="G2372">
        <v>3</v>
      </c>
      <c r="H2372">
        <v>867300</v>
      </c>
      <c r="I2372">
        <v>672900</v>
      </c>
      <c r="J2372" t="s">
        <v>14</v>
      </c>
      <c r="K2372">
        <v>2601900</v>
      </c>
      <c r="L2372" t="s">
        <v>7211</v>
      </c>
      <c r="M2372" t="s">
        <v>7203</v>
      </c>
      <c r="N2372" s="1">
        <v>44789</v>
      </c>
      <c r="O2372" t="s">
        <v>104</v>
      </c>
      <c r="P2372" t="s">
        <v>7228</v>
      </c>
      <c r="Q2372" t="s">
        <v>7245</v>
      </c>
      <c r="R2372" t="s">
        <v>7230</v>
      </c>
      <c r="S2372">
        <v>701583</v>
      </c>
      <c r="T2372">
        <v>904253</v>
      </c>
      <c r="U2372">
        <v>0.224</v>
      </c>
      <c r="V2372">
        <v>583200</v>
      </c>
      <c r="W2372">
        <v>2018700</v>
      </c>
      <c r="X2372">
        <v>2022</v>
      </c>
      <c r="Y2372">
        <v>3629650.5</v>
      </c>
    </row>
    <row r="2373" spans="1:25" x14ac:dyDescent="0.35">
      <c r="A2373">
        <v>2022</v>
      </c>
      <c r="B2373" t="s">
        <v>2321</v>
      </c>
      <c r="C2373" s="1">
        <v>44565</v>
      </c>
      <c r="D2373" t="s">
        <v>11</v>
      </c>
      <c r="E2373" t="s">
        <v>80</v>
      </c>
      <c r="F2373" t="s">
        <v>320</v>
      </c>
      <c r="G2373">
        <v>1</v>
      </c>
      <c r="H2373">
        <v>383200</v>
      </c>
      <c r="I2373">
        <v>298400</v>
      </c>
      <c r="J2373" t="s">
        <v>14</v>
      </c>
      <c r="K2373">
        <v>383200</v>
      </c>
      <c r="L2373" t="s">
        <v>7209</v>
      </c>
      <c r="M2373" t="s">
        <v>7206</v>
      </c>
      <c r="N2373" s="1">
        <v>43268</v>
      </c>
      <c r="O2373" t="s">
        <v>320</v>
      </c>
      <c r="P2373" t="s">
        <v>7228</v>
      </c>
      <c r="Q2373" t="s">
        <v>7245</v>
      </c>
      <c r="R2373" t="s">
        <v>7227</v>
      </c>
      <c r="S2373">
        <v>278917</v>
      </c>
      <c r="T2373">
        <v>358248</v>
      </c>
      <c r="U2373">
        <v>0.221</v>
      </c>
      <c r="V2373">
        <v>84800</v>
      </c>
      <c r="W2373">
        <v>298400</v>
      </c>
      <c r="X2373">
        <v>2022</v>
      </c>
      <c r="Y2373">
        <v>534564</v>
      </c>
    </row>
    <row r="2374" spans="1:25" x14ac:dyDescent="0.35">
      <c r="A2374">
        <v>2022</v>
      </c>
      <c r="B2374" t="s">
        <v>2561</v>
      </c>
      <c r="C2374" s="1">
        <v>44617</v>
      </c>
      <c r="D2374" t="s">
        <v>375</v>
      </c>
      <c r="E2374" t="s">
        <v>2366</v>
      </c>
      <c r="F2374" t="s">
        <v>320</v>
      </c>
      <c r="G2374">
        <v>4</v>
      </c>
      <c r="H2374">
        <v>361900</v>
      </c>
      <c r="I2374">
        <v>281800</v>
      </c>
      <c r="J2374" t="s">
        <v>14</v>
      </c>
      <c r="K2374">
        <v>1447600</v>
      </c>
      <c r="L2374" t="s">
        <v>7207</v>
      </c>
      <c r="M2374" t="s">
        <v>7203</v>
      </c>
      <c r="N2374" s="1">
        <v>44914</v>
      </c>
      <c r="O2374" t="s">
        <v>320</v>
      </c>
      <c r="P2374" t="s">
        <v>7228</v>
      </c>
      <c r="Q2374" t="s">
        <v>7245</v>
      </c>
      <c r="R2374" t="s">
        <v>7227</v>
      </c>
      <c r="S2374">
        <v>278917</v>
      </c>
      <c r="T2374">
        <v>358248</v>
      </c>
      <c r="U2374">
        <v>0.221</v>
      </c>
      <c r="V2374">
        <v>320400</v>
      </c>
      <c r="W2374">
        <v>1127200</v>
      </c>
      <c r="X2374">
        <v>2022</v>
      </c>
      <c r="Y2374">
        <v>2019402</v>
      </c>
    </row>
    <row r="2375" spans="1:25" x14ac:dyDescent="0.35">
      <c r="A2375">
        <v>2022</v>
      </c>
      <c r="B2375" t="s">
        <v>2722</v>
      </c>
      <c r="C2375" s="1">
        <v>44654</v>
      </c>
      <c r="D2375" t="s">
        <v>764</v>
      </c>
      <c r="E2375" t="s">
        <v>353</v>
      </c>
      <c r="F2375" t="s">
        <v>320</v>
      </c>
      <c r="G2375">
        <v>4</v>
      </c>
      <c r="H2375">
        <v>368400</v>
      </c>
      <c r="I2375">
        <v>286800</v>
      </c>
      <c r="J2375" t="s">
        <v>14</v>
      </c>
      <c r="K2375">
        <v>1473600</v>
      </c>
      <c r="L2375" t="s">
        <v>7202</v>
      </c>
      <c r="M2375" t="s">
        <v>7203</v>
      </c>
      <c r="N2375" s="1">
        <v>44189</v>
      </c>
      <c r="O2375" t="s">
        <v>320</v>
      </c>
      <c r="P2375" t="s">
        <v>7228</v>
      </c>
      <c r="Q2375" t="s">
        <v>7245</v>
      </c>
      <c r="R2375" t="s">
        <v>7227</v>
      </c>
      <c r="S2375">
        <v>278917</v>
      </c>
      <c r="T2375">
        <v>358248</v>
      </c>
      <c r="U2375">
        <v>0.221</v>
      </c>
      <c r="V2375">
        <v>326400</v>
      </c>
      <c r="W2375">
        <v>1147200</v>
      </c>
      <c r="X2375">
        <v>2022</v>
      </c>
      <c r="Y2375">
        <v>2055672</v>
      </c>
    </row>
    <row r="2376" spans="1:25" x14ac:dyDescent="0.35">
      <c r="A2376">
        <v>2022</v>
      </c>
      <c r="B2376" t="s">
        <v>2728</v>
      </c>
      <c r="C2376" s="1">
        <v>44656</v>
      </c>
      <c r="D2376" t="s">
        <v>764</v>
      </c>
      <c r="E2376" t="s">
        <v>2372</v>
      </c>
      <c r="F2376" t="s">
        <v>320</v>
      </c>
      <c r="G2376">
        <v>3</v>
      </c>
      <c r="H2376">
        <v>360000</v>
      </c>
      <c r="I2376">
        <v>280300</v>
      </c>
      <c r="J2376" t="s">
        <v>18</v>
      </c>
      <c r="K2376">
        <v>1080000</v>
      </c>
      <c r="L2376" t="s">
        <v>7204</v>
      </c>
      <c r="M2376" t="s">
        <v>7206</v>
      </c>
      <c r="N2376" s="1">
        <v>44819</v>
      </c>
      <c r="O2376" t="s">
        <v>320</v>
      </c>
      <c r="P2376" t="s">
        <v>7228</v>
      </c>
      <c r="Q2376" t="s">
        <v>7245</v>
      </c>
      <c r="R2376" t="s">
        <v>7227</v>
      </c>
      <c r="S2376">
        <v>278917</v>
      </c>
      <c r="T2376">
        <v>358248</v>
      </c>
      <c r="U2376">
        <v>0.221</v>
      </c>
      <c r="V2376">
        <v>239100</v>
      </c>
      <c r="W2376">
        <v>840900</v>
      </c>
      <c r="X2376">
        <v>2022</v>
      </c>
      <c r="Y2376">
        <v>1506600</v>
      </c>
    </row>
    <row r="2377" spans="1:25" x14ac:dyDescent="0.35">
      <c r="A2377">
        <v>2022</v>
      </c>
      <c r="B2377" t="s">
        <v>2803</v>
      </c>
      <c r="C2377" s="1">
        <v>44670</v>
      </c>
      <c r="D2377" t="s">
        <v>764</v>
      </c>
      <c r="E2377" t="s">
        <v>385</v>
      </c>
      <c r="F2377" t="s">
        <v>320</v>
      </c>
      <c r="G2377">
        <v>3</v>
      </c>
      <c r="H2377">
        <v>360800</v>
      </c>
      <c r="I2377">
        <v>280900</v>
      </c>
      <c r="J2377" t="s">
        <v>14</v>
      </c>
      <c r="K2377">
        <v>1082400</v>
      </c>
      <c r="L2377" t="s">
        <v>7211</v>
      </c>
      <c r="M2377" t="s">
        <v>7206</v>
      </c>
      <c r="N2377" s="1">
        <v>43686</v>
      </c>
      <c r="O2377" t="s">
        <v>320</v>
      </c>
      <c r="P2377" t="s">
        <v>7228</v>
      </c>
      <c r="Q2377" t="s">
        <v>7245</v>
      </c>
      <c r="R2377" t="s">
        <v>7227</v>
      </c>
      <c r="S2377">
        <v>278917</v>
      </c>
      <c r="T2377">
        <v>358248</v>
      </c>
      <c r="U2377">
        <v>0.221</v>
      </c>
      <c r="V2377">
        <v>239700</v>
      </c>
      <c r="W2377">
        <v>842700</v>
      </c>
      <c r="X2377">
        <v>2022</v>
      </c>
      <c r="Y2377">
        <v>1509948</v>
      </c>
    </row>
    <row r="2378" spans="1:25" x14ac:dyDescent="0.35">
      <c r="A2378">
        <v>2022</v>
      </c>
      <c r="B2378" t="s">
        <v>2866</v>
      </c>
      <c r="C2378" s="1">
        <v>44683</v>
      </c>
      <c r="D2378" t="s">
        <v>931</v>
      </c>
      <c r="E2378" t="s">
        <v>2668</v>
      </c>
      <c r="F2378" t="s">
        <v>320</v>
      </c>
      <c r="G2378">
        <v>1</v>
      </c>
      <c r="H2378">
        <v>392700</v>
      </c>
      <c r="I2378">
        <v>305700</v>
      </c>
      <c r="J2378" t="s">
        <v>14</v>
      </c>
      <c r="K2378">
        <v>392700</v>
      </c>
      <c r="L2378" t="s">
        <v>7204</v>
      </c>
      <c r="M2378" t="s">
        <v>7206</v>
      </c>
      <c r="N2378" s="1">
        <v>44687</v>
      </c>
      <c r="O2378" t="s">
        <v>320</v>
      </c>
      <c r="P2378" t="s">
        <v>7228</v>
      </c>
      <c r="Q2378" t="s">
        <v>7245</v>
      </c>
      <c r="R2378" t="s">
        <v>7227</v>
      </c>
      <c r="S2378">
        <v>278917</v>
      </c>
      <c r="T2378">
        <v>358248</v>
      </c>
      <c r="U2378">
        <v>0.221</v>
      </c>
      <c r="V2378">
        <v>87000</v>
      </c>
      <c r="W2378">
        <v>305700</v>
      </c>
      <c r="X2378">
        <v>2022</v>
      </c>
      <c r="Y2378">
        <v>547816.5</v>
      </c>
    </row>
    <row r="2379" spans="1:25" x14ac:dyDescent="0.35">
      <c r="A2379">
        <v>2022</v>
      </c>
      <c r="B2379" t="s">
        <v>2886</v>
      </c>
      <c r="C2379" s="1">
        <v>44687</v>
      </c>
      <c r="D2379" t="s">
        <v>931</v>
      </c>
      <c r="E2379" t="s">
        <v>206</v>
      </c>
      <c r="F2379" t="s">
        <v>320</v>
      </c>
      <c r="G2379">
        <v>1</v>
      </c>
      <c r="H2379">
        <v>382700</v>
      </c>
      <c r="I2379">
        <v>297900</v>
      </c>
      <c r="J2379" t="s">
        <v>14</v>
      </c>
      <c r="K2379">
        <v>382700</v>
      </c>
      <c r="L2379" t="s">
        <v>7205</v>
      </c>
      <c r="M2379" t="s">
        <v>7203</v>
      </c>
      <c r="N2379" s="1">
        <v>43864</v>
      </c>
      <c r="O2379" t="s">
        <v>320</v>
      </c>
      <c r="P2379" t="s">
        <v>7228</v>
      </c>
      <c r="Q2379" t="s">
        <v>7245</v>
      </c>
      <c r="R2379" t="s">
        <v>7227</v>
      </c>
      <c r="S2379">
        <v>278917</v>
      </c>
      <c r="T2379">
        <v>358248</v>
      </c>
      <c r="U2379">
        <v>0.221</v>
      </c>
      <c r="V2379">
        <v>84800</v>
      </c>
      <c r="W2379">
        <v>297900</v>
      </c>
      <c r="X2379">
        <v>2022</v>
      </c>
      <c r="Y2379">
        <v>533866.5</v>
      </c>
    </row>
    <row r="2380" spans="1:25" x14ac:dyDescent="0.35">
      <c r="A2380">
        <v>2022</v>
      </c>
      <c r="B2380" t="s">
        <v>2982</v>
      </c>
      <c r="C2380" s="1">
        <v>44709</v>
      </c>
      <c r="D2380" t="s">
        <v>931</v>
      </c>
      <c r="E2380" t="s">
        <v>220</v>
      </c>
      <c r="F2380" t="s">
        <v>320</v>
      </c>
      <c r="G2380">
        <v>4</v>
      </c>
      <c r="H2380">
        <v>382600</v>
      </c>
      <c r="I2380">
        <v>297900</v>
      </c>
      <c r="J2380" t="s">
        <v>14</v>
      </c>
      <c r="K2380">
        <v>1530400</v>
      </c>
      <c r="L2380" t="s">
        <v>7204</v>
      </c>
      <c r="M2380" t="s">
        <v>7203</v>
      </c>
      <c r="N2380" s="1">
        <v>43826</v>
      </c>
      <c r="O2380" t="s">
        <v>320</v>
      </c>
      <c r="P2380" t="s">
        <v>7228</v>
      </c>
      <c r="Q2380" t="s">
        <v>7245</v>
      </c>
      <c r="R2380" t="s">
        <v>7227</v>
      </c>
      <c r="S2380">
        <v>278917</v>
      </c>
      <c r="T2380">
        <v>358248</v>
      </c>
      <c r="U2380">
        <v>0.221</v>
      </c>
      <c r="V2380">
        <v>338800</v>
      </c>
      <c r="W2380">
        <v>1191600</v>
      </c>
      <c r="X2380">
        <v>2022</v>
      </c>
      <c r="Y2380">
        <v>2134908</v>
      </c>
    </row>
    <row r="2381" spans="1:25" x14ac:dyDescent="0.35">
      <c r="A2381">
        <v>2022</v>
      </c>
      <c r="B2381" t="s">
        <v>3344</v>
      </c>
      <c r="C2381" s="1">
        <v>44793</v>
      </c>
      <c r="D2381" t="s">
        <v>1479</v>
      </c>
      <c r="E2381" t="s">
        <v>2304</v>
      </c>
      <c r="F2381" t="s">
        <v>320</v>
      </c>
      <c r="G2381">
        <v>1</v>
      </c>
      <c r="H2381">
        <v>396900</v>
      </c>
      <c r="I2381">
        <v>309000</v>
      </c>
      <c r="J2381" t="s">
        <v>14</v>
      </c>
      <c r="K2381">
        <v>396900</v>
      </c>
      <c r="L2381" t="s">
        <v>7209</v>
      </c>
      <c r="M2381" t="s">
        <v>7206</v>
      </c>
      <c r="N2381" s="1">
        <v>44858</v>
      </c>
      <c r="O2381" t="s">
        <v>320</v>
      </c>
      <c r="P2381" t="s">
        <v>7228</v>
      </c>
      <c r="Q2381" t="s">
        <v>7245</v>
      </c>
      <c r="R2381" t="s">
        <v>7227</v>
      </c>
      <c r="S2381">
        <v>278917</v>
      </c>
      <c r="T2381">
        <v>358248</v>
      </c>
      <c r="U2381">
        <v>0.221</v>
      </c>
      <c r="V2381">
        <v>87900</v>
      </c>
      <c r="W2381">
        <v>309000</v>
      </c>
      <c r="X2381">
        <v>2022</v>
      </c>
      <c r="Y2381">
        <v>553675.5</v>
      </c>
    </row>
    <row r="2382" spans="1:25" x14ac:dyDescent="0.35">
      <c r="A2382">
        <v>2022</v>
      </c>
      <c r="B2382" t="s">
        <v>3505</v>
      </c>
      <c r="C2382" s="1">
        <v>44833</v>
      </c>
      <c r="D2382" t="s">
        <v>1641</v>
      </c>
      <c r="E2382" t="s">
        <v>385</v>
      </c>
      <c r="F2382" t="s">
        <v>320</v>
      </c>
      <c r="G2382">
        <v>4</v>
      </c>
      <c r="H2382">
        <v>386300</v>
      </c>
      <c r="I2382">
        <v>300800</v>
      </c>
      <c r="J2382" t="s">
        <v>14</v>
      </c>
      <c r="K2382">
        <v>1545200</v>
      </c>
      <c r="L2382" t="s">
        <v>7211</v>
      </c>
      <c r="M2382" t="s">
        <v>7206</v>
      </c>
      <c r="N2382" s="1">
        <v>43686</v>
      </c>
      <c r="O2382" t="s">
        <v>320</v>
      </c>
      <c r="P2382" t="s">
        <v>7228</v>
      </c>
      <c r="Q2382" t="s">
        <v>7245</v>
      </c>
      <c r="R2382" t="s">
        <v>7227</v>
      </c>
      <c r="S2382">
        <v>278917</v>
      </c>
      <c r="T2382">
        <v>358248</v>
      </c>
      <c r="U2382">
        <v>0.221</v>
      </c>
      <c r="V2382">
        <v>342000</v>
      </c>
      <c r="W2382">
        <v>1203200</v>
      </c>
      <c r="X2382">
        <v>2022</v>
      </c>
      <c r="Y2382">
        <v>2155554</v>
      </c>
    </row>
    <row r="2383" spans="1:25" x14ac:dyDescent="0.35">
      <c r="A2383">
        <v>2022</v>
      </c>
      <c r="B2383" t="s">
        <v>3508</v>
      </c>
      <c r="C2383" s="1">
        <v>44834</v>
      </c>
      <c r="D2383" t="s">
        <v>1641</v>
      </c>
      <c r="E2383" t="s">
        <v>701</v>
      </c>
      <c r="F2383" t="s">
        <v>320</v>
      </c>
      <c r="G2383">
        <v>4</v>
      </c>
      <c r="H2383">
        <v>372500</v>
      </c>
      <c r="I2383">
        <v>290100</v>
      </c>
      <c r="J2383" t="s">
        <v>14</v>
      </c>
      <c r="K2383">
        <v>1490000</v>
      </c>
      <c r="L2383" t="s">
        <v>7204</v>
      </c>
      <c r="M2383" t="s">
        <v>7203</v>
      </c>
      <c r="N2383" s="1">
        <v>44532</v>
      </c>
      <c r="O2383" t="s">
        <v>320</v>
      </c>
      <c r="P2383" t="s">
        <v>7228</v>
      </c>
      <c r="Q2383" t="s">
        <v>7245</v>
      </c>
      <c r="R2383" t="s">
        <v>7227</v>
      </c>
      <c r="S2383">
        <v>278917</v>
      </c>
      <c r="T2383">
        <v>358248</v>
      </c>
      <c r="U2383">
        <v>0.221</v>
      </c>
      <c r="V2383">
        <v>329600</v>
      </c>
      <c r="W2383">
        <v>1160400</v>
      </c>
      <c r="X2383">
        <v>2022</v>
      </c>
      <c r="Y2383">
        <v>2078550</v>
      </c>
    </row>
    <row r="2384" spans="1:25" x14ac:dyDescent="0.35">
      <c r="A2384">
        <v>2022</v>
      </c>
      <c r="B2384" t="s">
        <v>3523</v>
      </c>
      <c r="C2384" s="1">
        <v>44839</v>
      </c>
      <c r="D2384" t="s">
        <v>1809</v>
      </c>
      <c r="E2384" t="s">
        <v>190</v>
      </c>
      <c r="F2384" t="s">
        <v>320</v>
      </c>
      <c r="G2384">
        <v>4</v>
      </c>
      <c r="H2384">
        <v>356400</v>
      </c>
      <c r="I2384">
        <v>277500</v>
      </c>
      <c r="J2384" t="s">
        <v>14</v>
      </c>
      <c r="K2384">
        <v>1425600</v>
      </c>
      <c r="L2384" t="s">
        <v>7209</v>
      </c>
      <c r="M2384" t="s">
        <v>7206</v>
      </c>
      <c r="N2384" s="1">
        <v>43324</v>
      </c>
      <c r="O2384" t="s">
        <v>320</v>
      </c>
      <c r="P2384" t="s">
        <v>7228</v>
      </c>
      <c r="Q2384" t="s">
        <v>7245</v>
      </c>
      <c r="R2384" t="s">
        <v>7227</v>
      </c>
      <c r="S2384">
        <v>278917</v>
      </c>
      <c r="T2384">
        <v>358248</v>
      </c>
      <c r="U2384">
        <v>0.221</v>
      </c>
      <c r="V2384">
        <v>315600</v>
      </c>
      <c r="W2384">
        <v>1110000</v>
      </c>
      <c r="X2384">
        <v>2022</v>
      </c>
      <c r="Y2384">
        <v>1988712</v>
      </c>
    </row>
    <row r="2385" spans="1:25" x14ac:dyDescent="0.35">
      <c r="A2385">
        <v>2022</v>
      </c>
      <c r="B2385" t="s">
        <v>3543</v>
      </c>
      <c r="C2385" s="1">
        <v>44844</v>
      </c>
      <c r="D2385" t="s">
        <v>1809</v>
      </c>
      <c r="E2385" t="s">
        <v>889</v>
      </c>
      <c r="F2385" t="s">
        <v>320</v>
      </c>
      <c r="G2385">
        <v>2</v>
      </c>
      <c r="H2385">
        <v>377300</v>
      </c>
      <c r="I2385">
        <v>293700</v>
      </c>
      <c r="J2385" t="s">
        <v>18</v>
      </c>
      <c r="K2385">
        <v>754600</v>
      </c>
      <c r="L2385" t="s">
        <v>7207</v>
      </c>
      <c r="M2385" t="s">
        <v>7203</v>
      </c>
      <c r="N2385" s="1">
        <v>43908</v>
      </c>
      <c r="O2385" t="s">
        <v>320</v>
      </c>
      <c r="P2385" t="s">
        <v>7228</v>
      </c>
      <c r="Q2385" t="s">
        <v>7245</v>
      </c>
      <c r="R2385" t="s">
        <v>7227</v>
      </c>
      <c r="S2385">
        <v>278917</v>
      </c>
      <c r="T2385">
        <v>358248</v>
      </c>
      <c r="U2385">
        <v>0.221</v>
      </c>
      <c r="V2385">
        <v>167200</v>
      </c>
      <c r="W2385">
        <v>587400</v>
      </c>
      <c r="X2385">
        <v>2022</v>
      </c>
      <c r="Y2385">
        <v>1052667</v>
      </c>
    </row>
    <row r="2386" spans="1:25" x14ac:dyDescent="0.35">
      <c r="A2386">
        <v>2022</v>
      </c>
      <c r="B2386" t="s">
        <v>2623</v>
      </c>
      <c r="C2386" s="1">
        <v>44632</v>
      </c>
      <c r="D2386" t="s">
        <v>578</v>
      </c>
      <c r="E2386" t="s">
        <v>449</v>
      </c>
      <c r="F2386" t="s">
        <v>341</v>
      </c>
      <c r="G2386">
        <v>3</v>
      </c>
      <c r="H2386">
        <v>1221000</v>
      </c>
      <c r="I2386">
        <v>924600</v>
      </c>
      <c r="J2386" t="s">
        <v>18</v>
      </c>
      <c r="K2386">
        <v>3663000</v>
      </c>
      <c r="L2386" t="s">
        <v>7204</v>
      </c>
      <c r="M2386" t="s">
        <v>7203</v>
      </c>
      <c r="N2386" s="1">
        <v>44129</v>
      </c>
      <c r="O2386" t="s">
        <v>341</v>
      </c>
      <c r="P2386" t="s">
        <v>7228</v>
      </c>
      <c r="Q2386" t="s">
        <v>7245</v>
      </c>
      <c r="R2386" t="s">
        <v>7240</v>
      </c>
      <c r="S2386">
        <v>884110</v>
      </c>
      <c r="T2386">
        <v>1167499</v>
      </c>
      <c r="U2386">
        <v>0.24299999999999999</v>
      </c>
      <c r="V2386">
        <v>889200</v>
      </c>
      <c r="W2386">
        <v>2773800</v>
      </c>
      <c r="X2386">
        <v>2022</v>
      </c>
      <c r="Y2386">
        <v>5109885</v>
      </c>
    </row>
    <row r="2387" spans="1:25" x14ac:dyDescent="0.35">
      <c r="A2387">
        <v>2022</v>
      </c>
      <c r="B2387" t="s">
        <v>2754</v>
      </c>
      <c r="C2387" s="1">
        <v>44660</v>
      </c>
      <c r="D2387" t="s">
        <v>764</v>
      </c>
      <c r="E2387" t="s">
        <v>383</v>
      </c>
      <c r="F2387" t="s">
        <v>341</v>
      </c>
      <c r="G2387">
        <v>3</v>
      </c>
      <c r="H2387">
        <v>1248400</v>
      </c>
      <c r="I2387">
        <v>945400</v>
      </c>
      <c r="J2387" t="s">
        <v>14</v>
      </c>
      <c r="K2387">
        <v>3745200</v>
      </c>
      <c r="L2387" t="s">
        <v>7208</v>
      </c>
      <c r="M2387" t="s">
        <v>7203</v>
      </c>
      <c r="N2387" s="1">
        <v>43323</v>
      </c>
      <c r="O2387" t="s">
        <v>341</v>
      </c>
      <c r="P2387" t="s">
        <v>7228</v>
      </c>
      <c r="Q2387" t="s">
        <v>7245</v>
      </c>
      <c r="R2387" t="s">
        <v>7240</v>
      </c>
      <c r="S2387">
        <v>884110</v>
      </c>
      <c r="T2387">
        <v>1167499</v>
      </c>
      <c r="U2387">
        <v>0.24299999999999999</v>
      </c>
      <c r="V2387">
        <v>909000</v>
      </c>
      <c r="W2387">
        <v>2836200</v>
      </c>
      <c r="X2387">
        <v>2022</v>
      </c>
      <c r="Y2387">
        <v>5224554</v>
      </c>
    </row>
    <row r="2388" spans="1:25" x14ac:dyDescent="0.35">
      <c r="A2388">
        <v>2022</v>
      </c>
      <c r="B2388" t="s">
        <v>2845</v>
      </c>
      <c r="C2388" s="1">
        <v>44679</v>
      </c>
      <c r="D2388" t="s">
        <v>764</v>
      </c>
      <c r="E2388" t="s">
        <v>255</v>
      </c>
      <c r="F2388" t="s">
        <v>341</v>
      </c>
      <c r="G2388">
        <v>2</v>
      </c>
      <c r="H2388">
        <v>1147500</v>
      </c>
      <c r="I2388">
        <v>869000</v>
      </c>
      <c r="J2388" t="s">
        <v>14</v>
      </c>
      <c r="K2388">
        <v>2295000</v>
      </c>
      <c r="L2388" t="s">
        <v>7207</v>
      </c>
      <c r="M2388" t="s">
        <v>7203</v>
      </c>
      <c r="N2388" s="1">
        <v>44246</v>
      </c>
      <c r="O2388" t="s">
        <v>341</v>
      </c>
      <c r="P2388" t="s">
        <v>7228</v>
      </c>
      <c r="Q2388" t="s">
        <v>7245</v>
      </c>
      <c r="R2388" t="s">
        <v>7240</v>
      </c>
      <c r="S2388">
        <v>884110</v>
      </c>
      <c r="T2388">
        <v>1167499</v>
      </c>
      <c r="U2388">
        <v>0.24299999999999999</v>
      </c>
      <c r="V2388">
        <v>557000</v>
      </c>
      <c r="W2388">
        <v>1738000</v>
      </c>
      <c r="X2388">
        <v>2022</v>
      </c>
      <c r="Y2388">
        <v>3201525</v>
      </c>
    </row>
    <row r="2389" spans="1:25" x14ac:dyDescent="0.35">
      <c r="A2389">
        <v>2022</v>
      </c>
      <c r="B2389" t="s">
        <v>3173</v>
      </c>
      <c r="C2389" s="1">
        <v>44753</v>
      </c>
      <c r="D2389" t="s">
        <v>1277</v>
      </c>
      <c r="E2389" t="s">
        <v>701</v>
      </c>
      <c r="F2389" t="s">
        <v>341</v>
      </c>
      <c r="G2389">
        <v>3</v>
      </c>
      <c r="H2389">
        <v>1128100</v>
      </c>
      <c r="I2389">
        <v>854300</v>
      </c>
      <c r="J2389" t="s">
        <v>18</v>
      </c>
      <c r="K2389">
        <v>3384300</v>
      </c>
      <c r="L2389" t="s">
        <v>7204</v>
      </c>
      <c r="M2389" t="s">
        <v>7203</v>
      </c>
      <c r="N2389" s="1">
        <v>44532</v>
      </c>
      <c r="O2389" t="s">
        <v>341</v>
      </c>
      <c r="P2389" t="s">
        <v>7228</v>
      </c>
      <c r="Q2389" t="s">
        <v>7245</v>
      </c>
      <c r="R2389" t="s">
        <v>7240</v>
      </c>
      <c r="S2389">
        <v>884110</v>
      </c>
      <c r="T2389">
        <v>1167499</v>
      </c>
      <c r="U2389">
        <v>0.24299999999999999</v>
      </c>
      <c r="V2389">
        <v>821400</v>
      </c>
      <c r="W2389">
        <v>2562900</v>
      </c>
      <c r="X2389">
        <v>2022</v>
      </c>
      <c r="Y2389">
        <v>4721098.5</v>
      </c>
    </row>
    <row r="2390" spans="1:25" x14ac:dyDescent="0.35">
      <c r="A2390">
        <v>2022</v>
      </c>
      <c r="B2390" t="s">
        <v>3205</v>
      </c>
      <c r="C2390" s="1">
        <v>44760</v>
      </c>
      <c r="D2390" t="s">
        <v>1277</v>
      </c>
      <c r="E2390" t="s">
        <v>301</v>
      </c>
      <c r="F2390" t="s">
        <v>341</v>
      </c>
      <c r="G2390">
        <v>2</v>
      </c>
      <c r="H2390">
        <v>1195900</v>
      </c>
      <c r="I2390">
        <v>905600</v>
      </c>
      <c r="J2390" t="s">
        <v>14</v>
      </c>
      <c r="K2390">
        <v>2391800</v>
      </c>
      <c r="L2390" t="s">
        <v>7204</v>
      </c>
      <c r="M2390" t="s">
        <v>7203</v>
      </c>
      <c r="N2390" s="1">
        <v>43666</v>
      </c>
      <c r="O2390" t="s">
        <v>341</v>
      </c>
      <c r="P2390" t="s">
        <v>7228</v>
      </c>
      <c r="Q2390" t="s">
        <v>7245</v>
      </c>
      <c r="R2390" t="s">
        <v>7240</v>
      </c>
      <c r="S2390">
        <v>884110</v>
      </c>
      <c r="T2390">
        <v>1167499</v>
      </c>
      <c r="U2390">
        <v>0.24299999999999999</v>
      </c>
      <c r="V2390">
        <v>580600</v>
      </c>
      <c r="W2390">
        <v>1811200</v>
      </c>
      <c r="X2390">
        <v>2022</v>
      </c>
      <c r="Y2390">
        <v>3336561</v>
      </c>
    </row>
    <row r="2391" spans="1:25" x14ac:dyDescent="0.35">
      <c r="A2391">
        <v>2022</v>
      </c>
      <c r="B2391" t="s">
        <v>3214</v>
      </c>
      <c r="C2391" s="1">
        <v>44762</v>
      </c>
      <c r="D2391" t="s">
        <v>1277</v>
      </c>
      <c r="E2391" t="s">
        <v>181</v>
      </c>
      <c r="F2391" t="s">
        <v>341</v>
      </c>
      <c r="G2391">
        <v>1</v>
      </c>
      <c r="H2391">
        <v>1159500</v>
      </c>
      <c r="I2391">
        <v>878000</v>
      </c>
      <c r="J2391" t="s">
        <v>14</v>
      </c>
      <c r="K2391">
        <v>1159500</v>
      </c>
      <c r="L2391" t="s">
        <v>7202</v>
      </c>
      <c r="M2391" t="s">
        <v>7203</v>
      </c>
      <c r="N2391" s="1">
        <v>44087</v>
      </c>
      <c r="O2391" t="s">
        <v>341</v>
      </c>
      <c r="P2391" t="s">
        <v>7228</v>
      </c>
      <c r="Q2391" t="s">
        <v>7245</v>
      </c>
      <c r="R2391" t="s">
        <v>7240</v>
      </c>
      <c r="S2391">
        <v>884110</v>
      </c>
      <c r="T2391">
        <v>1167499</v>
      </c>
      <c r="U2391">
        <v>0.24299999999999999</v>
      </c>
      <c r="V2391">
        <v>281500</v>
      </c>
      <c r="W2391">
        <v>878000</v>
      </c>
      <c r="X2391">
        <v>2022</v>
      </c>
      <c r="Y2391">
        <v>1617502.5</v>
      </c>
    </row>
    <row r="2392" spans="1:25" x14ac:dyDescent="0.35">
      <c r="A2392">
        <v>2022</v>
      </c>
      <c r="B2392" t="s">
        <v>3276</v>
      </c>
      <c r="C2392" s="1">
        <v>44778</v>
      </c>
      <c r="D2392" t="s">
        <v>1479</v>
      </c>
      <c r="E2392" t="s">
        <v>426</v>
      </c>
      <c r="F2392" t="s">
        <v>341</v>
      </c>
      <c r="G2392">
        <v>4</v>
      </c>
      <c r="H2392">
        <v>1148700</v>
      </c>
      <c r="I2392">
        <v>869900</v>
      </c>
      <c r="J2392" t="s">
        <v>14</v>
      </c>
      <c r="K2392">
        <v>4594800</v>
      </c>
      <c r="L2392" t="s">
        <v>7209</v>
      </c>
      <c r="M2392" t="s">
        <v>7203</v>
      </c>
      <c r="N2392" s="1">
        <v>43953</v>
      </c>
      <c r="O2392" t="s">
        <v>341</v>
      </c>
      <c r="P2392" t="s">
        <v>7228</v>
      </c>
      <c r="Q2392" t="s">
        <v>7245</v>
      </c>
      <c r="R2392" t="s">
        <v>7240</v>
      </c>
      <c r="S2392">
        <v>884110</v>
      </c>
      <c r="T2392">
        <v>1167499</v>
      </c>
      <c r="U2392">
        <v>0.24299999999999999</v>
      </c>
      <c r="V2392">
        <v>1115200</v>
      </c>
      <c r="W2392">
        <v>3479600</v>
      </c>
      <c r="X2392">
        <v>2022</v>
      </c>
      <c r="Y2392">
        <v>6409746</v>
      </c>
    </row>
    <row r="2393" spans="1:25" x14ac:dyDescent="0.35">
      <c r="A2393">
        <v>2022</v>
      </c>
      <c r="B2393" t="s">
        <v>3320</v>
      </c>
      <c r="C2393" s="1">
        <v>44788</v>
      </c>
      <c r="D2393" t="s">
        <v>1479</v>
      </c>
      <c r="E2393" t="s">
        <v>2447</v>
      </c>
      <c r="F2393" t="s">
        <v>341</v>
      </c>
      <c r="G2393">
        <v>2</v>
      </c>
      <c r="H2393">
        <v>1305800</v>
      </c>
      <c r="I2393">
        <v>988800</v>
      </c>
      <c r="J2393" t="s">
        <v>14</v>
      </c>
      <c r="K2393">
        <v>2611600</v>
      </c>
      <c r="L2393" t="s">
        <v>7208</v>
      </c>
      <c r="M2393" t="s">
        <v>7206</v>
      </c>
      <c r="N2393" s="1">
        <v>44910</v>
      </c>
      <c r="O2393" t="s">
        <v>341</v>
      </c>
      <c r="P2393" t="s">
        <v>7228</v>
      </c>
      <c r="Q2393" t="s">
        <v>7245</v>
      </c>
      <c r="R2393" t="s">
        <v>7240</v>
      </c>
      <c r="S2393">
        <v>884110</v>
      </c>
      <c r="T2393">
        <v>1167499</v>
      </c>
      <c r="U2393">
        <v>0.24299999999999999</v>
      </c>
      <c r="V2393">
        <v>634000</v>
      </c>
      <c r="W2393">
        <v>1977600</v>
      </c>
      <c r="X2393">
        <v>2022</v>
      </c>
      <c r="Y2393">
        <v>3643182</v>
      </c>
    </row>
    <row r="2394" spans="1:25" x14ac:dyDescent="0.35">
      <c r="A2394">
        <v>2022</v>
      </c>
      <c r="B2394" t="s">
        <v>3473</v>
      </c>
      <c r="C2394" s="1">
        <v>44825</v>
      </c>
      <c r="D2394" t="s">
        <v>1641</v>
      </c>
      <c r="E2394" t="s">
        <v>85</v>
      </c>
      <c r="F2394" t="s">
        <v>341</v>
      </c>
      <c r="G2394">
        <v>4</v>
      </c>
      <c r="H2394">
        <v>1235800</v>
      </c>
      <c r="I2394">
        <v>935800</v>
      </c>
      <c r="J2394" t="s">
        <v>14</v>
      </c>
      <c r="K2394">
        <v>4943200</v>
      </c>
      <c r="L2394" t="s">
        <v>7202</v>
      </c>
      <c r="M2394" t="s">
        <v>7206</v>
      </c>
      <c r="N2394" s="1">
        <v>43262</v>
      </c>
      <c r="O2394" t="s">
        <v>341</v>
      </c>
      <c r="P2394" t="s">
        <v>7228</v>
      </c>
      <c r="Q2394" t="s">
        <v>7245</v>
      </c>
      <c r="R2394" t="s">
        <v>7240</v>
      </c>
      <c r="S2394">
        <v>884110</v>
      </c>
      <c r="T2394">
        <v>1167499</v>
      </c>
      <c r="U2394">
        <v>0.24299999999999999</v>
      </c>
      <c r="V2394">
        <v>1200000</v>
      </c>
      <c r="W2394">
        <v>3743200</v>
      </c>
      <c r="X2394">
        <v>2022</v>
      </c>
      <c r="Y2394">
        <v>6895764</v>
      </c>
    </row>
    <row r="2395" spans="1:25" x14ac:dyDescent="0.35">
      <c r="A2395">
        <v>2022</v>
      </c>
      <c r="B2395" t="s">
        <v>3705</v>
      </c>
      <c r="C2395" s="1">
        <v>44881</v>
      </c>
      <c r="D2395" t="s">
        <v>1962</v>
      </c>
      <c r="E2395" t="s">
        <v>2342</v>
      </c>
      <c r="F2395" t="s">
        <v>341</v>
      </c>
      <c r="G2395">
        <v>5</v>
      </c>
      <c r="H2395">
        <v>1209500</v>
      </c>
      <c r="I2395">
        <v>915900</v>
      </c>
      <c r="J2395" t="s">
        <v>14</v>
      </c>
      <c r="K2395">
        <v>6047500</v>
      </c>
      <c r="L2395" t="s">
        <v>7208</v>
      </c>
      <c r="M2395" t="s">
        <v>7206</v>
      </c>
      <c r="N2395" s="1">
        <v>44671</v>
      </c>
      <c r="O2395" t="s">
        <v>341</v>
      </c>
      <c r="P2395" t="s">
        <v>7228</v>
      </c>
      <c r="Q2395" t="s">
        <v>7245</v>
      </c>
      <c r="R2395" t="s">
        <v>7240</v>
      </c>
      <c r="S2395">
        <v>884110</v>
      </c>
      <c r="T2395">
        <v>1167499</v>
      </c>
      <c r="U2395">
        <v>0.24299999999999999</v>
      </c>
      <c r="V2395">
        <v>1468000</v>
      </c>
      <c r="W2395">
        <v>4579500</v>
      </c>
      <c r="X2395">
        <v>2022</v>
      </c>
      <c r="Y2395">
        <v>8436262.5</v>
      </c>
    </row>
    <row r="2396" spans="1:25" x14ac:dyDescent="0.35">
      <c r="A2396">
        <v>2022</v>
      </c>
      <c r="B2396" t="s">
        <v>3722</v>
      </c>
      <c r="C2396" s="1">
        <v>44887</v>
      </c>
      <c r="D2396" t="s">
        <v>1962</v>
      </c>
      <c r="E2396" t="s">
        <v>665</v>
      </c>
      <c r="F2396" t="s">
        <v>341</v>
      </c>
      <c r="G2396">
        <v>1</v>
      </c>
      <c r="H2396">
        <v>1114100</v>
      </c>
      <c r="I2396">
        <v>843600</v>
      </c>
      <c r="J2396" t="s">
        <v>14</v>
      </c>
      <c r="K2396">
        <v>1114100</v>
      </c>
      <c r="L2396" t="s">
        <v>7209</v>
      </c>
      <c r="M2396" t="s">
        <v>7203</v>
      </c>
      <c r="N2396" s="1">
        <v>43731</v>
      </c>
      <c r="O2396" t="s">
        <v>341</v>
      </c>
      <c r="P2396" t="s">
        <v>7228</v>
      </c>
      <c r="Q2396" t="s">
        <v>7245</v>
      </c>
      <c r="R2396" t="s">
        <v>7240</v>
      </c>
      <c r="S2396">
        <v>884110</v>
      </c>
      <c r="T2396">
        <v>1167499</v>
      </c>
      <c r="U2396">
        <v>0.24299999999999999</v>
      </c>
      <c r="V2396">
        <v>270500</v>
      </c>
      <c r="W2396">
        <v>843600</v>
      </c>
      <c r="X2396">
        <v>2022</v>
      </c>
      <c r="Y2396">
        <v>1554169.5</v>
      </c>
    </row>
    <row r="2397" spans="1:25" x14ac:dyDescent="0.35">
      <c r="A2397">
        <v>2022</v>
      </c>
      <c r="B2397" t="s">
        <v>2713</v>
      </c>
      <c r="C2397" s="1">
        <v>44652</v>
      </c>
      <c r="D2397" t="s">
        <v>764</v>
      </c>
      <c r="E2397" t="s">
        <v>163</v>
      </c>
      <c r="F2397" t="s">
        <v>120</v>
      </c>
      <c r="G2397">
        <v>4</v>
      </c>
      <c r="H2397">
        <v>387500</v>
      </c>
      <c r="I2397">
        <v>305100</v>
      </c>
      <c r="J2397" t="s">
        <v>14</v>
      </c>
      <c r="K2397">
        <v>1550000</v>
      </c>
      <c r="L2397" t="s">
        <v>7205</v>
      </c>
      <c r="M2397" t="s">
        <v>7203</v>
      </c>
      <c r="N2397" s="1">
        <v>43399</v>
      </c>
      <c r="O2397" t="s">
        <v>120</v>
      </c>
      <c r="P2397" t="s">
        <v>7237</v>
      </c>
      <c r="Q2397" t="s">
        <v>7239</v>
      </c>
      <c r="R2397" t="s">
        <v>7227</v>
      </c>
      <c r="S2397">
        <v>304085</v>
      </c>
      <c r="T2397">
        <v>386176</v>
      </c>
      <c r="U2397">
        <v>0.21299999999999999</v>
      </c>
      <c r="V2397">
        <v>329600</v>
      </c>
      <c r="W2397">
        <v>1220400</v>
      </c>
      <c r="X2397">
        <v>2022</v>
      </c>
      <c r="Y2397">
        <v>2162250</v>
      </c>
    </row>
    <row r="2398" spans="1:25" x14ac:dyDescent="0.35">
      <c r="A2398">
        <v>2022</v>
      </c>
      <c r="B2398" t="s">
        <v>2821</v>
      </c>
      <c r="C2398" s="1">
        <v>44673</v>
      </c>
      <c r="D2398" t="s">
        <v>764</v>
      </c>
      <c r="E2398" t="s">
        <v>301</v>
      </c>
      <c r="F2398" t="s">
        <v>120</v>
      </c>
      <c r="G2398">
        <v>5</v>
      </c>
      <c r="H2398">
        <v>346300</v>
      </c>
      <c r="I2398">
        <v>272700</v>
      </c>
      <c r="J2398" t="s">
        <v>14</v>
      </c>
      <c r="K2398">
        <v>1731500</v>
      </c>
      <c r="L2398" t="s">
        <v>7204</v>
      </c>
      <c r="M2398" t="s">
        <v>7203</v>
      </c>
      <c r="N2398" s="1">
        <v>43666</v>
      </c>
      <c r="O2398" t="s">
        <v>120</v>
      </c>
      <c r="P2398" t="s">
        <v>7237</v>
      </c>
      <c r="Q2398" t="s">
        <v>7239</v>
      </c>
      <c r="R2398" t="s">
        <v>7227</v>
      </c>
      <c r="S2398">
        <v>304085</v>
      </c>
      <c r="T2398">
        <v>386176</v>
      </c>
      <c r="U2398">
        <v>0.21299999999999999</v>
      </c>
      <c r="V2398">
        <v>368000</v>
      </c>
      <c r="W2398">
        <v>1363500</v>
      </c>
      <c r="X2398">
        <v>2022</v>
      </c>
      <c r="Y2398">
        <v>2415442.5</v>
      </c>
    </row>
    <row r="2399" spans="1:25" x14ac:dyDescent="0.35">
      <c r="A2399">
        <v>2022</v>
      </c>
      <c r="B2399" t="s">
        <v>3046</v>
      </c>
      <c r="C2399" s="1">
        <v>44723</v>
      </c>
      <c r="D2399" t="s">
        <v>1091</v>
      </c>
      <c r="E2399" t="s">
        <v>420</v>
      </c>
      <c r="F2399" t="s">
        <v>120</v>
      </c>
      <c r="G2399">
        <v>1</v>
      </c>
      <c r="H2399">
        <v>412600</v>
      </c>
      <c r="I2399">
        <v>324900</v>
      </c>
      <c r="J2399" t="s">
        <v>18</v>
      </c>
      <c r="K2399">
        <v>412600</v>
      </c>
      <c r="L2399" t="s">
        <v>7209</v>
      </c>
      <c r="M2399" t="s">
        <v>7203</v>
      </c>
      <c r="N2399" s="1">
        <v>44293</v>
      </c>
      <c r="O2399" t="s">
        <v>120</v>
      </c>
      <c r="P2399" t="s">
        <v>7237</v>
      </c>
      <c r="Q2399" t="s">
        <v>7239</v>
      </c>
      <c r="R2399" t="s">
        <v>7227</v>
      </c>
      <c r="S2399">
        <v>304085</v>
      </c>
      <c r="T2399">
        <v>386176</v>
      </c>
      <c r="U2399">
        <v>0.21299999999999999</v>
      </c>
      <c r="V2399">
        <v>87700</v>
      </c>
      <c r="W2399">
        <v>324900</v>
      </c>
      <c r="X2399">
        <v>2022</v>
      </c>
      <c r="Y2399">
        <v>575577</v>
      </c>
    </row>
    <row r="2400" spans="1:25" x14ac:dyDescent="0.35">
      <c r="A2400">
        <v>2022</v>
      </c>
      <c r="B2400" t="s">
        <v>3212</v>
      </c>
      <c r="C2400" s="1">
        <v>44761</v>
      </c>
      <c r="D2400" t="s">
        <v>1277</v>
      </c>
      <c r="E2400" t="s">
        <v>358</v>
      </c>
      <c r="F2400" t="s">
        <v>120</v>
      </c>
      <c r="G2400">
        <v>1</v>
      </c>
      <c r="H2400">
        <v>384100</v>
      </c>
      <c r="I2400">
        <v>302500</v>
      </c>
      <c r="J2400" t="s">
        <v>14</v>
      </c>
      <c r="K2400">
        <v>384100</v>
      </c>
      <c r="L2400" t="s">
        <v>7205</v>
      </c>
      <c r="M2400" t="s">
        <v>7203</v>
      </c>
      <c r="N2400" s="1">
        <v>44016</v>
      </c>
      <c r="O2400" t="s">
        <v>120</v>
      </c>
      <c r="P2400" t="s">
        <v>7237</v>
      </c>
      <c r="Q2400" t="s">
        <v>7239</v>
      </c>
      <c r="R2400" t="s">
        <v>7227</v>
      </c>
      <c r="S2400">
        <v>304085</v>
      </c>
      <c r="T2400">
        <v>386176</v>
      </c>
      <c r="U2400">
        <v>0.21299999999999999</v>
      </c>
      <c r="V2400">
        <v>81600</v>
      </c>
      <c r="W2400">
        <v>302500</v>
      </c>
      <c r="X2400">
        <v>2022</v>
      </c>
      <c r="Y2400">
        <v>535819.5</v>
      </c>
    </row>
    <row r="2401" spans="1:25" x14ac:dyDescent="0.35">
      <c r="A2401">
        <v>2022</v>
      </c>
      <c r="B2401" t="s">
        <v>3271</v>
      </c>
      <c r="C2401" s="1">
        <v>44777</v>
      </c>
      <c r="D2401" t="s">
        <v>1479</v>
      </c>
      <c r="E2401" t="s">
        <v>154</v>
      </c>
      <c r="F2401" t="s">
        <v>120</v>
      </c>
      <c r="G2401">
        <v>5</v>
      </c>
      <c r="H2401">
        <v>359100</v>
      </c>
      <c r="I2401">
        <v>282700</v>
      </c>
      <c r="J2401" t="s">
        <v>14</v>
      </c>
      <c r="K2401">
        <v>1795500</v>
      </c>
      <c r="L2401" t="s">
        <v>7204</v>
      </c>
      <c r="M2401" t="s">
        <v>7203</v>
      </c>
      <c r="N2401" s="1">
        <v>43664</v>
      </c>
      <c r="O2401" t="s">
        <v>120</v>
      </c>
      <c r="P2401" t="s">
        <v>7237</v>
      </c>
      <c r="Q2401" t="s">
        <v>7239</v>
      </c>
      <c r="R2401" t="s">
        <v>7227</v>
      </c>
      <c r="S2401">
        <v>304085</v>
      </c>
      <c r="T2401">
        <v>386176</v>
      </c>
      <c r="U2401">
        <v>0.21299999999999999</v>
      </c>
      <c r="V2401">
        <v>382000</v>
      </c>
      <c r="W2401">
        <v>1413500</v>
      </c>
      <c r="X2401">
        <v>2022</v>
      </c>
      <c r="Y2401">
        <v>2504722.5</v>
      </c>
    </row>
    <row r="2402" spans="1:25" x14ac:dyDescent="0.35">
      <c r="A2402">
        <v>2022</v>
      </c>
      <c r="B2402" t="s">
        <v>3582</v>
      </c>
      <c r="C2402" s="1">
        <v>44853</v>
      </c>
      <c r="D2402" t="s">
        <v>1809</v>
      </c>
      <c r="E2402" t="s">
        <v>38</v>
      </c>
      <c r="F2402" t="s">
        <v>120</v>
      </c>
      <c r="G2402">
        <v>3</v>
      </c>
      <c r="H2402">
        <v>388600</v>
      </c>
      <c r="I2402">
        <v>306000</v>
      </c>
      <c r="J2402" t="s">
        <v>14</v>
      </c>
      <c r="K2402">
        <v>1165800</v>
      </c>
      <c r="L2402" t="s">
        <v>7207</v>
      </c>
      <c r="M2402" t="s">
        <v>7206</v>
      </c>
      <c r="N2402" s="1">
        <v>43376</v>
      </c>
      <c r="O2402" t="s">
        <v>120</v>
      </c>
      <c r="P2402" t="s">
        <v>7237</v>
      </c>
      <c r="Q2402" t="s">
        <v>7239</v>
      </c>
      <c r="R2402" t="s">
        <v>7227</v>
      </c>
      <c r="S2402">
        <v>304085</v>
      </c>
      <c r="T2402">
        <v>386176</v>
      </c>
      <c r="U2402">
        <v>0.21299999999999999</v>
      </c>
      <c r="V2402">
        <v>247800</v>
      </c>
      <c r="W2402">
        <v>918000</v>
      </c>
      <c r="X2402">
        <v>2022</v>
      </c>
      <c r="Y2402">
        <v>1626291</v>
      </c>
    </row>
    <row r="2403" spans="1:25" x14ac:dyDescent="0.35">
      <c r="A2403">
        <v>2022</v>
      </c>
      <c r="B2403" t="s">
        <v>3609</v>
      </c>
      <c r="C2403" s="1">
        <v>44859</v>
      </c>
      <c r="D2403" t="s">
        <v>1809</v>
      </c>
      <c r="E2403" t="s">
        <v>2372</v>
      </c>
      <c r="F2403" t="s">
        <v>120</v>
      </c>
      <c r="G2403">
        <v>1</v>
      </c>
      <c r="H2403">
        <v>392200</v>
      </c>
      <c r="I2403">
        <v>308900</v>
      </c>
      <c r="J2403" t="s">
        <v>14</v>
      </c>
      <c r="K2403">
        <v>392200</v>
      </c>
      <c r="L2403" t="s">
        <v>7204</v>
      </c>
      <c r="M2403" t="s">
        <v>7206</v>
      </c>
      <c r="N2403" s="1">
        <v>44819</v>
      </c>
      <c r="O2403" t="s">
        <v>120</v>
      </c>
      <c r="P2403" t="s">
        <v>7237</v>
      </c>
      <c r="Q2403" t="s">
        <v>7239</v>
      </c>
      <c r="R2403" t="s">
        <v>7227</v>
      </c>
      <c r="S2403">
        <v>304085</v>
      </c>
      <c r="T2403">
        <v>386176</v>
      </c>
      <c r="U2403">
        <v>0.21299999999999999</v>
      </c>
      <c r="V2403">
        <v>83300</v>
      </c>
      <c r="W2403">
        <v>308900</v>
      </c>
      <c r="X2403">
        <v>2022</v>
      </c>
      <c r="Y2403">
        <v>547119</v>
      </c>
    </row>
    <row r="2404" spans="1:25" x14ac:dyDescent="0.35">
      <c r="A2404">
        <v>2022</v>
      </c>
      <c r="B2404" t="s">
        <v>2432</v>
      </c>
      <c r="C2404" s="1">
        <v>44589</v>
      </c>
      <c r="D2404" t="s">
        <v>11</v>
      </c>
      <c r="E2404" t="s">
        <v>137</v>
      </c>
      <c r="F2404" t="s">
        <v>437</v>
      </c>
      <c r="G2404">
        <v>1</v>
      </c>
      <c r="H2404">
        <v>305200</v>
      </c>
      <c r="I2404">
        <v>233700</v>
      </c>
      <c r="J2404" t="s">
        <v>14</v>
      </c>
      <c r="K2404">
        <v>305200</v>
      </c>
      <c r="L2404" t="s">
        <v>7204</v>
      </c>
      <c r="M2404" t="s">
        <v>7203</v>
      </c>
      <c r="N2404" s="1">
        <v>43563</v>
      </c>
      <c r="O2404" t="s">
        <v>437</v>
      </c>
      <c r="P2404" t="s">
        <v>7237</v>
      </c>
      <c r="Q2404" t="s">
        <v>7242</v>
      </c>
      <c r="R2404" t="s">
        <v>7225</v>
      </c>
      <c r="S2404">
        <v>217634</v>
      </c>
      <c r="T2404">
        <v>284264</v>
      </c>
      <c r="U2404">
        <v>0.23400000000000001</v>
      </c>
      <c r="V2404">
        <v>71500</v>
      </c>
      <c r="W2404">
        <v>233700</v>
      </c>
      <c r="X2404">
        <v>2022</v>
      </c>
      <c r="Y2404">
        <v>425754</v>
      </c>
    </row>
    <row r="2405" spans="1:25" x14ac:dyDescent="0.35">
      <c r="A2405">
        <v>2022</v>
      </c>
      <c r="B2405" t="s">
        <v>2557</v>
      </c>
      <c r="C2405" s="1">
        <v>44616</v>
      </c>
      <c r="D2405" t="s">
        <v>375</v>
      </c>
      <c r="E2405" t="s">
        <v>106</v>
      </c>
      <c r="F2405" t="s">
        <v>437</v>
      </c>
      <c r="G2405">
        <v>5</v>
      </c>
      <c r="H2405">
        <v>300300</v>
      </c>
      <c r="I2405">
        <v>229900</v>
      </c>
      <c r="J2405" t="s">
        <v>14</v>
      </c>
      <c r="K2405">
        <v>1501500</v>
      </c>
      <c r="L2405" t="s">
        <v>7205</v>
      </c>
      <c r="M2405" t="s">
        <v>7203</v>
      </c>
      <c r="N2405" s="1">
        <v>43225</v>
      </c>
      <c r="O2405" t="s">
        <v>437</v>
      </c>
      <c r="P2405" t="s">
        <v>7237</v>
      </c>
      <c r="Q2405" t="s">
        <v>7242</v>
      </c>
      <c r="R2405" t="s">
        <v>7225</v>
      </c>
      <c r="S2405">
        <v>217634</v>
      </c>
      <c r="T2405">
        <v>284264</v>
      </c>
      <c r="U2405">
        <v>0.23400000000000001</v>
      </c>
      <c r="V2405">
        <v>352000</v>
      </c>
      <c r="W2405">
        <v>1149500</v>
      </c>
      <c r="X2405">
        <v>2022</v>
      </c>
      <c r="Y2405">
        <v>2094592.5</v>
      </c>
    </row>
    <row r="2406" spans="1:25" x14ac:dyDescent="0.35">
      <c r="A2406">
        <v>2022</v>
      </c>
      <c r="B2406" t="s">
        <v>2654</v>
      </c>
      <c r="C2406" s="1">
        <v>44641</v>
      </c>
      <c r="D2406" t="s">
        <v>578</v>
      </c>
      <c r="E2406" t="s">
        <v>220</v>
      </c>
      <c r="F2406" t="s">
        <v>437</v>
      </c>
      <c r="G2406">
        <v>2</v>
      </c>
      <c r="H2406">
        <v>311900</v>
      </c>
      <c r="I2406">
        <v>238800</v>
      </c>
      <c r="J2406" t="s">
        <v>14</v>
      </c>
      <c r="K2406">
        <v>623800</v>
      </c>
      <c r="L2406" t="s">
        <v>7204</v>
      </c>
      <c r="M2406" t="s">
        <v>7203</v>
      </c>
      <c r="N2406" s="1">
        <v>43826</v>
      </c>
      <c r="O2406" t="s">
        <v>437</v>
      </c>
      <c r="P2406" t="s">
        <v>7237</v>
      </c>
      <c r="Q2406" t="s">
        <v>7242</v>
      </c>
      <c r="R2406" t="s">
        <v>7225</v>
      </c>
      <c r="S2406">
        <v>217634</v>
      </c>
      <c r="T2406">
        <v>284264</v>
      </c>
      <c r="U2406">
        <v>0.23400000000000001</v>
      </c>
      <c r="V2406">
        <v>146200</v>
      </c>
      <c r="W2406">
        <v>477600</v>
      </c>
      <c r="X2406">
        <v>2022</v>
      </c>
      <c r="Y2406">
        <v>870201</v>
      </c>
    </row>
    <row r="2407" spans="1:25" x14ac:dyDescent="0.35">
      <c r="A2407">
        <v>2022</v>
      </c>
      <c r="B2407" t="s">
        <v>2741</v>
      </c>
      <c r="C2407" s="1">
        <v>44658</v>
      </c>
      <c r="D2407" t="s">
        <v>764</v>
      </c>
      <c r="E2407" t="s">
        <v>436</v>
      </c>
      <c r="F2407" t="s">
        <v>437</v>
      </c>
      <c r="G2407">
        <v>3</v>
      </c>
      <c r="H2407">
        <v>294400</v>
      </c>
      <c r="I2407">
        <v>225400</v>
      </c>
      <c r="J2407" t="s">
        <v>14</v>
      </c>
      <c r="K2407">
        <v>883200</v>
      </c>
      <c r="L2407" t="s">
        <v>7202</v>
      </c>
      <c r="M2407" t="s">
        <v>7206</v>
      </c>
      <c r="N2407" s="1">
        <v>43104</v>
      </c>
      <c r="O2407" t="s">
        <v>437</v>
      </c>
      <c r="P2407" t="s">
        <v>7237</v>
      </c>
      <c r="Q2407" t="s">
        <v>7242</v>
      </c>
      <c r="R2407" t="s">
        <v>7225</v>
      </c>
      <c r="S2407">
        <v>217634</v>
      </c>
      <c r="T2407">
        <v>284264</v>
      </c>
      <c r="U2407">
        <v>0.23400000000000001</v>
      </c>
      <c r="V2407">
        <v>207000</v>
      </c>
      <c r="W2407">
        <v>676200</v>
      </c>
      <c r="X2407">
        <v>2022</v>
      </c>
      <c r="Y2407">
        <v>1232064</v>
      </c>
    </row>
    <row r="2408" spans="1:25" x14ac:dyDescent="0.35">
      <c r="A2408">
        <v>2022</v>
      </c>
      <c r="B2408" t="s">
        <v>2796</v>
      </c>
      <c r="C2408" s="1">
        <v>44669</v>
      </c>
      <c r="D2408" t="s">
        <v>764</v>
      </c>
      <c r="E2408" t="s">
        <v>689</v>
      </c>
      <c r="F2408" t="s">
        <v>437</v>
      </c>
      <c r="G2408">
        <v>2</v>
      </c>
      <c r="H2408">
        <v>298500</v>
      </c>
      <c r="I2408">
        <v>228500</v>
      </c>
      <c r="J2408" t="s">
        <v>14</v>
      </c>
      <c r="K2408">
        <v>597000</v>
      </c>
      <c r="L2408" t="s">
        <v>7208</v>
      </c>
      <c r="M2408" t="s">
        <v>7206</v>
      </c>
      <c r="N2408" s="1">
        <v>44290</v>
      </c>
      <c r="O2408" t="s">
        <v>437</v>
      </c>
      <c r="P2408" t="s">
        <v>7237</v>
      </c>
      <c r="Q2408" t="s">
        <v>7242</v>
      </c>
      <c r="R2408" t="s">
        <v>7225</v>
      </c>
      <c r="S2408">
        <v>217634</v>
      </c>
      <c r="T2408">
        <v>284264</v>
      </c>
      <c r="U2408">
        <v>0.23400000000000001</v>
      </c>
      <c r="V2408">
        <v>140000</v>
      </c>
      <c r="W2408">
        <v>457000</v>
      </c>
      <c r="X2408">
        <v>2022</v>
      </c>
      <c r="Y2408">
        <v>832815</v>
      </c>
    </row>
    <row r="2409" spans="1:25" x14ac:dyDescent="0.35">
      <c r="A2409">
        <v>2022</v>
      </c>
      <c r="B2409" t="s">
        <v>2800</v>
      </c>
      <c r="C2409" s="1">
        <v>44669</v>
      </c>
      <c r="D2409" t="s">
        <v>764</v>
      </c>
      <c r="E2409" t="s">
        <v>2370</v>
      </c>
      <c r="F2409" t="s">
        <v>437</v>
      </c>
      <c r="G2409">
        <v>5</v>
      </c>
      <c r="H2409">
        <v>291100</v>
      </c>
      <c r="I2409">
        <v>222900</v>
      </c>
      <c r="J2409" t="s">
        <v>18</v>
      </c>
      <c r="K2409">
        <v>1455500</v>
      </c>
      <c r="L2409" t="s">
        <v>7204</v>
      </c>
      <c r="M2409" t="s">
        <v>7203</v>
      </c>
      <c r="N2409" s="1">
        <v>44825</v>
      </c>
      <c r="O2409" t="s">
        <v>437</v>
      </c>
      <c r="P2409" t="s">
        <v>7237</v>
      </c>
      <c r="Q2409" t="s">
        <v>7242</v>
      </c>
      <c r="R2409" t="s">
        <v>7225</v>
      </c>
      <c r="S2409">
        <v>217634</v>
      </c>
      <c r="T2409">
        <v>284264</v>
      </c>
      <c r="U2409">
        <v>0.23400000000000001</v>
      </c>
      <c r="V2409">
        <v>341000</v>
      </c>
      <c r="W2409">
        <v>1114500</v>
      </c>
      <c r="X2409">
        <v>2022</v>
      </c>
      <c r="Y2409">
        <v>2030422.5</v>
      </c>
    </row>
    <row r="2410" spans="1:25" x14ac:dyDescent="0.35">
      <c r="A2410">
        <v>2022</v>
      </c>
      <c r="B2410" t="s">
        <v>3133</v>
      </c>
      <c r="C2410" s="1">
        <v>44742</v>
      </c>
      <c r="D2410" t="s">
        <v>1091</v>
      </c>
      <c r="E2410" t="s">
        <v>378</v>
      </c>
      <c r="F2410" t="s">
        <v>437</v>
      </c>
      <c r="G2410">
        <v>3</v>
      </c>
      <c r="H2410">
        <v>272300</v>
      </c>
      <c r="I2410">
        <v>208500</v>
      </c>
      <c r="J2410" t="s">
        <v>14</v>
      </c>
      <c r="K2410">
        <v>816900</v>
      </c>
      <c r="L2410" t="s">
        <v>7207</v>
      </c>
      <c r="M2410" t="s">
        <v>7203</v>
      </c>
      <c r="N2410" s="1">
        <v>43399</v>
      </c>
      <c r="O2410" t="s">
        <v>437</v>
      </c>
      <c r="P2410" t="s">
        <v>7237</v>
      </c>
      <c r="Q2410" t="s">
        <v>7242</v>
      </c>
      <c r="R2410" t="s">
        <v>7225</v>
      </c>
      <c r="S2410">
        <v>217634</v>
      </c>
      <c r="T2410">
        <v>284264</v>
      </c>
      <c r="U2410">
        <v>0.23400000000000001</v>
      </c>
      <c r="V2410">
        <v>191400</v>
      </c>
      <c r="W2410">
        <v>625500</v>
      </c>
      <c r="X2410">
        <v>2022</v>
      </c>
      <c r="Y2410">
        <v>1139575.5</v>
      </c>
    </row>
    <row r="2411" spans="1:25" x14ac:dyDescent="0.35">
      <c r="A2411">
        <v>2022</v>
      </c>
      <c r="B2411" t="s">
        <v>3728</v>
      </c>
      <c r="C2411" s="1">
        <v>44888</v>
      </c>
      <c r="D2411" t="s">
        <v>1962</v>
      </c>
      <c r="E2411" t="s">
        <v>528</v>
      </c>
      <c r="F2411" t="s">
        <v>437</v>
      </c>
      <c r="G2411">
        <v>3</v>
      </c>
      <c r="H2411">
        <v>272900</v>
      </c>
      <c r="I2411">
        <v>208900</v>
      </c>
      <c r="J2411" t="s">
        <v>18</v>
      </c>
      <c r="K2411">
        <v>818700</v>
      </c>
      <c r="L2411" t="s">
        <v>7207</v>
      </c>
      <c r="M2411" t="s">
        <v>7206</v>
      </c>
      <c r="N2411" s="1">
        <v>43531</v>
      </c>
      <c r="O2411" t="s">
        <v>437</v>
      </c>
      <c r="P2411" t="s">
        <v>7237</v>
      </c>
      <c r="Q2411" t="s">
        <v>7242</v>
      </c>
      <c r="R2411" t="s">
        <v>7225</v>
      </c>
      <c r="S2411">
        <v>217634</v>
      </c>
      <c r="T2411">
        <v>284264</v>
      </c>
      <c r="U2411">
        <v>0.23400000000000001</v>
      </c>
      <c r="V2411">
        <v>192000</v>
      </c>
      <c r="W2411">
        <v>626700</v>
      </c>
      <c r="X2411">
        <v>2022</v>
      </c>
      <c r="Y2411">
        <v>1142086.5</v>
      </c>
    </row>
    <row r="2412" spans="1:25" x14ac:dyDescent="0.35">
      <c r="A2412">
        <v>2022</v>
      </c>
      <c r="B2412" t="s">
        <v>2301</v>
      </c>
      <c r="C2412" s="1">
        <v>44562</v>
      </c>
      <c r="D2412" t="s">
        <v>11</v>
      </c>
      <c r="E2412" t="s">
        <v>2302</v>
      </c>
      <c r="F2412" t="s">
        <v>207</v>
      </c>
      <c r="G2412">
        <v>3</v>
      </c>
      <c r="H2412">
        <v>2619500</v>
      </c>
      <c r="I2412">
        <v>1966400</v>
      </c>
      <c r="J2412" t="s">
        <v>14</v>
      </c>
      <c r="K2412">
        <v>7858500</v>
      </c>
      <c r="L2412" t="s">
        <v>7209</v>
      </c>
      <c r="M2412" t="s">
        <v>7203</v>
      </c>
      <c r="N2412" s="1">
        <v>44754</v>
      </c>
      <c r="O2412" t="s">
        <v>207</v>
      </c>
      <c r="P2412" t="s">
        <v>7218</v>
      </c>
      <c r="Q2412" t="s">
        <v>7224</v>
      </c>
      <c r="R2412" t="s">
        <v>7230</v>
      </c>
      <c r="S2412">
        <v>1968354</v>
      </c>
      <c r="T2412">
        <v>2622155</v>
      </c>
      <c r="U2412">
        <v>0.249</v>
      </c>
      <c r="V2412">
        <v>1959300</v>
      </c>
      <c r="W2412">
        <v>5899200</v>
      </c>
      <c r="X2412">
        <v>2022</v>
      </c>
      <c r="Y2412">
        <v>10962607.5</v>
      </c>
    </row>
    <row r="2413" spans="1:25" x14ac:dyDescent="0.35">
      <c r="A2413">
        <v>2022</v>
      </c>
      <c r="B2413" t="s">
        <v>2312</v>
      </c>
      <c r="C2413" s="1">
        <v>44563</v>
      </c>
      <c r="D2413" t="s">
        <v>11</v>
      </c>
      <c r="E2413" t="s">
        <v>414</v>
      </c>
      <c r="F2413" t="s">
        <v>207</v>
      </c>
      <c r="G2413">
        <v>4</v>
      </c>
      <c r="H2413">
        <v>2864800</v>
      </c>
      <c r="I2413">
        <v>2150500</v>
      </c>
      <c r="J2413" t="s">
        <v>18</v>
      </c>
      <c r="K2413">
        <v>11459200</v>
      </c>
      <c r="L2413" t="s">
        <v>7210</v>
      </c>
      <c r="M2413" t="s">
        <v>7203</v>
      </c>
      <c r="N2413" s="1">
        <v>44290</v>
      </c>
      <c r="O2413" t="s">
        <v>207</v>
      </c>
      <c r="P2413" t="s">
        <v>7218</v>
      </c>
      <c r="Q2413" t="s">
        <v>7224</v>
      </c>
      <c r="R2413" t="s">
        <v>7230</v>
      </c>
      <c r="S2413">
        <v>1968354</v>
      </c>
      <c r="T2413">
        <v>2622155</v>
      </c>
      <c r="U2413">
        <v>0.249</v>
      </c>
      <c r="V2413">
        <v>2857200</v>
      </c>
      <c r="W2413">
        <v>8602000</v>
      </c>
      <c r="X2413">
        <v>2022</v>
      </c>
      <c r="Y2413">
        <v>15985584</v>
      </c>
    </row>
    <row r="2414" spans="1:25" x14ac:dyDescent="0.35">
      <c r="A2414">
        <v>2022</v>
      </c>
      <c r="B2414" t="s">
        <v>2402</v>
      </c>
      <c r="C2414" s="1">
        <v>44582</v>
      </c>
      <c r="D2414" t="s">
        <v>11</v>
      </c>
      <c r="E2414" t="s">
        <v>53</v>
      </c>
      <c r="F2414" t="s">
        <v>207</v>
      </c>
      <c r="G2414">
        <v>3</v>
      </c>
      <c r="H2414">
        <v>3010700</v>
      </c>
      <c r="I2414">
        <v>2260000</v>
      </c>
      <c r="J2414" t="s">
        <v>14</v>
      </c>
      <c r="K2414">
        <v>9032100</v>
      </c>
      <c r="L2414" t="s">
        <v>7202</v>
      </c>
      <c r="M2414" t="s">
        <v>7203</v>
      </c>
      <c r="N2414" s="1">
        <v>43636</v>
      </c>
      <c r="O2414" t="s">
        <v>207</v>
      </c>
      <c r="P2414" t="s">
        <v>7218</v>
      </c>
      <c r="Q2414" t="s">
        <v>7224</v>
      </c>
      <c r="R2414" t="s">
        <v>7230</v>
      </c>
      <c r="S2414">
        <v>1968354</v>
      </c>
      <c r="T2414">
        <v>2622155</v>
      </c>
      <c r="U2414">
        <v>0.249</v>
      </c>
      <c r="V2414">
        <v>2252100</v>
      </c>
      <c r="W2414">
        <v>6780000</v>
      </c>
      <c r="X2414">
        <v>2022</v>
      </c>
      <c r="Y2414">
        <v>12599779.5</v>
      </c>
    </row>
    <row r="2415" spans="1:25" x14ac:dyDescent="0.35">
      <c r="A2415">
        <v>2022</v>
      </c>
      <c r="B2415" t="s">
        <v>3016</v>
      </c>
      <c r="C2415" s="1">
        <v>44717</v>
      </c>
      <c r="D2415" t="s">
        <v>1091</v>
      </c>
      <c r="E2415" t="s">
        <v>366</v>
      </c>
      <c r="F2415" t="s">
        <v>207</v>
      </c>
      <c r="G2415">
        <v>5</v>
      </c>
      <c r="H2415">
        <v>2832000</v>
      </c>
      <c r="I2415">
        <v>2125900</v>
      </c>
      <c r="J2415" t="s">
        <v>14</v>
      </c>
      <c r="K2415">
        <v>14160000</v>
      </c>
      <c r="L2415" t="s">
        <v>7202</v>
      </c>
      <c r="M2415" t="s">
        <v>7206</v>
      </c>
      <c r="N2415" s="1">
        <v>43485</v>
      </c>
      <c r="O2415" t="s">
        <v>207</v>
      </c>
      <c r="P2415" t="s">
        <v>7218</v>
      </c>
      <c r="Q2415" t="s">
        <v>7224</v>
      </c>
      <c r="R2415" t="s">
        <v>7230</v>
      </c>
      <c r="S2415">
        <v>1968354</v>
      </c>
      <c r="T2415">
        <v>2622155</v>
      </c>
      <c r="U2415">
        <v>0.249</v>
      </c>
      <c r="V2415">
        <v>3530500</v>
      </c>
      <c r="W2415">
        <v>10629500</v>
      </c>
      <c r="X2415">
        <v>2022</v>
      </c>
      <c r="Y2415">
        <v>19753200</v>
      </c>
    </row>
    <row r="2416" spans="1:25" x14ac:dyDescent="0.35">
      <c r="A2416">
        <v>2022</v>
      </c>
      <c r="B2416" t="s">
        <v>3112</v>
      </c>
      <c r="C2416" s="1">
        <v>44736</v>
      </c>
      <c r="D2416" t="s">
        <v>1091</v>
      </c>
      <c r="E2416" t="s">
        <v>436</v>
      </c>
      <c r="F2416" t="s">
        <v>207</v>
      </c>
      <c r="G2416">
        <v>2</v>
      </c>
      <c r="H2416">
        <v>2627000</v>
      </c>
      <c r="I2416">
        <v>1972000</v>
      </c>
      <c r="J2416" t="s">
        <v>18</v>
      </c>
      <c r="K2416">
        <v>5254000</v>
      </c>
      <c r="L2416" t="s">
        <v>7202</v>
      </c>
      <c r="M2416" t="s">
        <v>7206</v>
      </c>
      <c r="N2416" s="1">
        <v>43104</v>
      </c>
      <c r="O2416" t="s">
        <v>207</v>
      </c>
      <c r="P2416" t="s">
        <v>7218</v>
      </c>
      <c r="Q2416" t="s">
        <v>7224</v>
      </c>
      <c r="R2416" t="s">
        <v>7230</v>
      </c>
      <c r="S2416">
        <v>1968354</v>
      </c>
      <c r="T2416">
        <v>2622155</v>
      </c>
      <c r="U2416">
        <v>0.249</v>
      </c>
      <c r="V2416">
        <v>1310000</v>
      </c>
      <c r="W2416">
        <v>3944000</v>
      </c>
      <c r="X2416">
        <v>2022</v>
      </c>
      <c r="Y2416">
        <v>7329330</v>
      </c>
    </row>
    <row r="2417" spans="1:25" x14ac:dyDescent="0.35">
      <c r="A2417">
        <v>2022</v>
      </c>
      <c r="B2417" t="s">
        <v>3365</v>
      </c>
      <c r="C2417" s="1">
        <v>44796</v>
      </c>
      <c r="D2417" t="s">
        <v>1479</v>
      </c>
      <c r="E2417" t="s">
        <v>459</v>
      </c>
      <c r="F2417" t="s">
        <v>207</v>
      </c>
      <c r="G2417">
        <v>3</v>
      </c>
      <c r="H2417">
        <v>2704700</v>
      </c>
      <c r="I2417">
        <v>2030300</v>
      </c>
      <c r="J2417" t="s">
        <v>18</v>
      </c>
      <c r="K2417">
        <v>8114100</v>
      </c>
      <c r="L2417" t="s">
        <v>7205</v>
      </c>
      <c r="M2417" t="s">
        <v>7203</v>
      </c>
      <c r="N2417" s="1">
        <v>43428</v>
      </c>
      <c r="O2417" t="s">
        <v>207</v>
      </c>
      <c r="P2417" t="s">
        <v>7218</v>
      </c>
      <c r="Q2417" t="s">
        <v>7224</v>
      </c>
      <c r="R2417" t="s">
        <v>7230</v>
      </c>
      <c r="S2417">
        <v>1968354</v>
      </c>
      <c r="T2417">
        <v>2622155</v>
      </c>
      <c r="U2417">
        <v>0.249</v>
      </c>
      <c r="V2417">
        <v>2023200</v>
      </c>
      <c r="W2417">
        <v>6090900</v>
      </c>
      <c r="X2417">
        <v>2022</v>
      </c>
      <c r="Y2417">
        <v>11319169.5</v>
      </c>
    </row>
    <row r="2418" spans="1:25" x14ac:dyDescent="0.35">
      <c r="A2418">
        <v>2022</v>
      </c>
      <c r="B2418" t="s">
        <v>3746</v>
      </c>
      <c r="C2418" s="1">
        <v>44892</v>
      </c>
      <c r="D2418" t="s">
        <v>1962</v>
      </c>
      <c r="E2418" t="s">
        <v>534</v>
      </c>
      <c r="F2418" t="s">
        <v>207</v>
      </c>
      <c r="G2418">
        <v>1</v>
      </c>
      <c r="H2418">
        <v>2636800</v>
      </c>
      <c r="I2418">
        <v>1979300</v>
      </c>
      <c r="J2418" t="s">
        <v>14</v>
      </c>
      <c r="K2418">
        <v>2636800</v>
      </c>
      <c r="L2418" t="s">
        <v>7204</v>
      </c>
      <c r="M2418" t="s">
        <v>7203</v>
      </c>
      <c r="N2418" s="1">
        <v>44496</v>
      </c>
      <c r="O2418" t="s">
        <v>207</v>
      </c>
      <c r="P2418" t="s">
        <v>7218</v>
      </c>
      <c r="Q2418" t="s">
        <v>7224</v>
      </c>
      <c r="R2418" t="s">
        <v>7230</v>
      </c>
      <c r="S2418">
        <v>1968354</v>
      </c>
      <c r="T2418">
        <v>2622155</v>
      </c>
      <c r="U2418">
        <v>0.249</v>
      </c>
      <c r="V2418">
        <v>657500</v>
      </c>
      <c r="W2418">
        <v>1979300</v>
      </c>
      <c r="X2418">
        <v>2022</v>
      </c>
      <c r="Y2418">
        <v>3678336</v>
      </c>
    </row>
    <row r="2419" spans="1:25" x14ac:dyDescent="0.35">
      <c r="A2419">
        <v>2022</v>
      </c>
      <c r="B2419" t="s">
        <v>3843</v>
      </c>
      <c r="C2419" s="1">
        <v>44913</v>
      </c>
      <c r="D2419" t="s">
        <v>2132</v>
      </c>
      <c r="E2419" t="s">
        <v>368</v>
      </c>
      <c r="F2419" t="s">
        <v>207</v>
      </c>
      <c r="G2419">
        <v>4</v>
      </c>
      <c r="H2419">
        <v>2873100</v>
      </c>
      <c r="I2419">
        <v>2156700</v>
      </c>
      <c r="J2419" t="s">
        <v>18</v>
      </c>
      <c r="K2419">
        <v>11492400</v>
      </c>
      <c r="L2419" t="s">
        <v>7205</v>
      </c>
      <c r="M2419" t="s">
        <v>7203</v>
      </c>
      <c r="N2419" s="1">
        <v>43165</v>
      </c>
      <c r="O2419" t="s">
        <v>207</v>
      </c>
      <c r="P2419" t="s">
        <v>7218</v>
      </c>
      <c r="Q2419" t="s">
        <v>7224</v>
      </c>
      <c r="R2419" t="s">
        <v>7230</v>
      </c>
      <c r="S2419">
        <v>1968354</v>
      </c>
      <c r="T2419">
        <v>2622155</v>
      </c>
      <c r="U2419">
        <v>0.249</v>
      </c>
      <c r="V2419">
        <v>2865600</v>
      </c>
      <c r="W2419">
        <v>8626800</v>
      </c>
      <c r="X2419">
        <v>2022</v>
      </c>
      <c r="Y2419">
        <v>16031898</v>
      </c>
    </row>
    <row r="2420" spans="1:25" x14ac:dyDescent="0.35">
      <c r="A2420">
        <v>2022</v>
      </c>
      <c r="B2420" t="s">
        <v>2324</v>
      </c>
      <c r="C2420" s="1">
        <v>44566</v>
      </c>
      <c r="D2420" t="s">
        <v>11</v>
      </c>
      <c r="E2420" t="s">
        <v>2325</v>
      </c>
      <c r="F2420" t="s">
        <v>123</v>
      </c>
      <c r="G2420">
        <v>3</v>
      </c>
      <c r="H2420">
        <v>3373900</v>
      </c>
      <c r="I2420">
        <v>2544100</v>
      </c>
      <c r="J2420" t="s">
        <v>18</v>
      </c>
      <c r="K2420">
        <v>10121700</v>
      </c>
      <c r="L2420" t="s">
        <v>7209</v>
      </c>
      <c r="M2420" t="s">
        <v>7203</v>
      </c>
      <c r="N2420" s="1">
        <v>44800</v>
      </c>
      <c r="O2420" t="s">
        <v>123</v>
      </c>
      <c r="P2420" t="s">
        <v>7218</v>
      </c>
      <c r="Q2420" t="s">
        <v>7233</v>
      </c>
      <c r="R2420" t="s">
        <v>7220</v>
      </c>
      <c r="S2420">
        <v>2398997</v>
      </c>
      <c r="T2420">
        <v>3181492</v>
      </c>
      <c r="U2420">
        <v>0.246</v>
      </c>
      <c r="V2420">
        <v>2489400</v>
      </c>
      <c r="W2420">
        <v>7632300</v>
      </c>
      <c r="X2420">
        <v>2022</v>
      </c>
      <c r="Y2420">
        <v>14119771.5</v>
      </c>
    </row>
    <row r="2421" spans="1:25" x14ac:dyDescent="0.35">
      <c r="A2421">
        <v>2022</v>
      </c>
      <c r="B2421" t="s">
        <v>2352</v>
      </c>
      <c r="C2421" s="1">
        <v>44573</v>
      </c>
      <c r="D2421" t="s">
        <v>11</v>
      </c>
      <c r="E2421" t="s">
        <v>2353</v>
      </c>
      <c r="F2421" t="s">
        <v>123</v>
      </c>
      <c r="G2421">
        <v>3</v>
      </c>
      <c r="H2421">
        <v>3095900</v>
      </c>
      <c r="I2421">
        <v>2334400</v>
      </c>
      <c r="J2421" t="s">
        <v>18</v>
      </c>
      <c r="K2421">
        <v>9287700</v>
      </c>
      <c r="L2421" t="s">
        <v>7209</v>
      </c>
      <c r="M2421" t="s">
        <v>7203</v>
      </c>
      <c r="N2421" s="1">
        <v>44852</v>
      </c>
      <c r="O2421" t="s">
        <v>123</v>
      </c>
      <c r="P2421" t="s">
        <v>7218</v>
      </c>
      <c r="Q2421" t="s">
        <v>7233</v>
      </c>
      <c r="R2421" t="s">
        <v>7220</v>
      </c>
      <c r="S2421">
        <v>2398997</v>
      </c>
      <c r="T2421">
        <v>3181492</v>
      </c>
      <c r="U2421">
        <v>0.246</v>
      </c>
      <c r="V2421">
        <v>2284500</v>
      </c>
      <c r="W2421">
        <v>7003200</v>
      </c>
      <c r="X2421">
        <v>2022</v>
      </c>
      <c r="Y2421">
        <v>12956341.5</v>
      </c>
    </row>
    <row r="2422" spans="1:25" x14ac:dyDescent="0.35">
      <c r="A2422">
        <v>2022</v>
      </c>
      <c r="B2422" t="s">
        <v>2469</v>
      </c>
      <c r="C2422" s="1">
        <v>44599</v>
      </c>
      <c r="D2422" t="s">
        <v>375</v>
      </c>
      <c r="E2422" t="s">
        <v>418</v>
      </c>
      <c r="F2422" t="s">
        <v>123</v>
      </c>
      <c r="G2422">
        <v>4</v>
      </c>
      <c r="H2422">
        <v>3282600</v>
      </c>
      <c r="I2422">
        <v>2475300</v>
      </c>
      <c r="J2422" t="s">
        <v>14</v>
      </c>
      <c r="K2422">
        <v>13130400</v>
      </c>
      <c r="L2422" t="s">
        <v>7209</v>
      </c>
      <c r="M2422" t="s">
        <v>7203</v>
      </c>
      <c r="N2422" s="1">
        <v>43715</v>
      </c>
      <c r="O2422" t="s">
        <v>123</v>
      </c>
      <c r="P2422" t="s">
        <v>7218</v>
      </c>
      <c r="Q2422" t="s">
        <v>7233</v>
      </c>
      <c r="R2422" t="s">
        <v>7220</v>
      </c>
      <c r="S2422">
        <v>2398997</v>
      </c>
      <c r="T2422">
        <v>3181492</v>
      </c>
      <c r="U2422">
        <v>0.246</v>
      </c>
      <c r="V2422">
        <v>3229200</v>
      </c>
      <c r="W2422">
        <v>9901200</v>
      </c>
      <c r="X2422">
        <v>2022</v>
      </c>
      <c r="Y2422">
        <v>18316908</v>
      </c>
    </row>
    <row r="2423" spans="1:25" x14ac:dyDescent="0.35">
      <c r="A2423">
        <v>2022</v>
      </c>
      <c r="B2423" t="s">
        <v>3039</v>
      </c>
      <c r="C2423" s="1">
        <v>44722</v>
      </c>
      <c r="D2423" t="s">
        <v>1091</v>
      </c>
      <c r="E2423" t="s">
        <v>626</v>
      </c>
      <c r="F2423" t="s">
        <v>123</v>
      </c>
      <c r="G2423">
        <v>5</v>
      </c>
      <c r="H2423">
        <v>3171000</v>
      </c>
      <c r="I2423">
        <v>2391100</v>
      </c>
      <c r="J2423" t="s">
        <v>14</v>
      </c>
      <c r="K2423">
        <v>15855000</v>
      </c>
      <c r="L2423" t="s">
        <v>7204</v>
      </c>
      <c r="M2423" t="s">
        <v>7206</v>
      </c>
      <c r="N2423" s="1">
        <v>43409</v>
      </c>
      <c r="O2423" t="s">
        <v>123</v>
      </c>
      <c r="P2423" t="s">
        <v>7218</v>
      </c>
      <c r="Q2423" t="s">
        <v>7233</v>
      </c>
      <c r="R2423" t="s">
        <v>7220</v>
      </c>
      <c r="S2423">
        <v>2398997</v>
      </c>
      <c r="T2423">
        <v>3181492</v>
      </c>
      <c r="U2423">
        <v>0.246</v>
      </c>
      <c r="V2423">
        <v>3899500</v>
      </c>
      <c r="W2423">
        <v>11955500</v>
      </c>
      <c r="X2423">
        <v>2022</v>
      </c>
      <c r="Y2423">
        <v>22117725</v>
      </c>
    </row>
    <row r="2424" spans="1:25" x14ac:dyDescent="0.35">
      <c r="A2424">
        <v>2022</v>
      </c>
      <c r="B2424" t="s">
        <v>3255</v>
      </c>
      <c r="C2424" s="1">
        <v>44774</v>
      </c>
      <c r="D2424" t="s">
        <v>1479</v>
      </c>
      <c r="E2424" t="s">
        <v>2370</v>
      </c>
      <c r="F2424" t="s">
        <v>123</v>
      </c>
      <c r="G2424">
        <v>4</v>
      </c>
      <c r="H2424">
        <v>3324600</v>
      </c>
      <c r="I2424">
        <v>2506900</v>
      </c>
      <c r="J2424" t="s">
        <v>14</v>
      </c>
      <c r="K2424">
        <v>13298400</v>
      </c>
      <c r="L2424" t="s">
        <v>7204</v>
      </c>
      <c r="M2424" t="s">
        <v>7203</v>
      </c>
      <c r="N2424" s="1">
        <v>44825</v>
      </c>
      <c r="O2424" t="s">
        <v>123</v>
      </c>
      <c r="P2424" t="s">
        <v>7218</v>
      </c>
      <c r="Q2424" t="s">
        <v>7233</v>
      </c>
      <c r="R2424" t="s">
        <v>7220</v>
      </c>
      <c r="S2424">
        <v>2398997</v>
      </c>
      <c r="T2424">
        <v>3181492</v>
      </c>
      <c r="U2424">
        <v>0.246</v>
      </c>
      <c r="V2424">
        <v>3270800</v>
      </c>
      <c r="W2424">
        <v>10027600</v>
      </c>
      <c r="X2424">
        <v>2022</v>
      </c>
      <c r="Y2424">
        <v>18551268</v>
      </c>
    </row>
    <row r="2425" spans="1:25" x14ac:dyDescent="0.35">
      <c r="A2425">
        <v>2022</v>
      </c>
      <c r="B2425" t="s">
        <v>3266</v>
      </c>
      <c r="C2425" s="1">
        <v>44776</v>
      </c>
      <c r="D2425" t="s">
        <v>1479</v>
      </c>
      <c r="E2425" t="s">
        <v>293</v>
      </c>
      <c r="F2425" t="s">
        <v>123</v>
      </c>
      <c r="G2425">
        <v>1</v>
      </c>
      <c r="H2425">
        <v>3448700</v>
      </c>
      <c r="I2425">
        <v>2600500</v>
      </c>
      <c r="J2425" t="s">
        <v>18</v>
      </c>
      <c r="K2425">
        <v>3448700</v>
      </c>
      <c r="L2425" t="s">
        <v>7204</v>
      </c>
      <c r="M2425" t="s">
        <v>7203</v>
      </c>
      <c r="N2425" s="1">
        <v>43595</v>
      </c>
      <c r="O2425" t="s">
        <v>123</v>
      </c>
      <c r="P2425" t="s">
        <v>7218</v>
      </c>
      <c r="Q2425" t="s">
        <v>7233</v>
      </c>
      <c r="R2425" t="s">
        <v>7220</v>
      </c>
      <c r="S2425">
        <v>2398997</v>
      </c>
      <c r="T2425">
        <v>3181492</v>
      </c>
      <c r="U2425">
        <v>0.246</v>
      </c>
      <c r="V2425">
        <v>848200</v>
      </c>
      <c r="W2425">
        <v>2600500</v>
      </c>
      <c r="X2425">
        <v>2022</v>
      </c>
      <c r="Y2425">
        <v>4810936.5</v>
      </c>
    </row>
    <row r="2426" spans="1:25" x14ac:dyDescent="0.35">
      <c r="A2426">
        <v>2022</v>
      </c>
      <c r="B2426" t="s">
        <v>3267</v>
      </c>
      <c r="C2426" s="1">
        <v>44776</v>
      </c>
      <c r="D2426" t="s">
        <v>1479</v>
      </c>
      <c r="E2426" t="s">
        <v>579</v>
      </c>
      <c r="F2426" t="s">
        <v>123</v>
      </c>
      <c r="G2426">
        <v>5</v>
      </c>
      <c r="H2426">
        <v>3346000</v>
      </c>
      <c r="I2426">
        <v>2523100</v>
      </c>
      <c r="J2426" t="s">
        <v>14</v>
      </c>
      <c r="K2426">
        <v>16730000</v>
      </c>
      <c r="L2426" t="s">
        <v>7211</v>
      </c>
      <c r="M2426" t="s">
        <v>7206</v>
      </c>
      <c r="N2426" s="1">
        <v>43321</v>
      </c>
      <c r="O2426" t="s">
        <v>123</v>
      </c>
      <c r="P2426" t="s">
        <v>7218</v>
      </c>
      <c r="Q2426" t="s">
        <v>7233</v>
      </c>
      <c r="R2426" t="s">
        <v>7220</v>
      </c>
      <c r="S2426">
        <v>2398997</v>
      </c>
      <c r="T2426">
        <v>3181492</v>
      </c>
      <c r="U2426">
        <v>0.246</v>
      </c>
      <c r="V2426">
        <v>4114500</v>
      </c>
      <c r="W2426">
        <v>12615500</v>
      </c>
      <c r="X2426">
        <v>2022</v>
      </c>
      <c r="Y2426">
        <v>23338350</v>
      </c>
    </row>
    <row r="2427" spans="1:25" x14ac:dyDescent="0.35">
      <c r="A2427">
        <v>2022</v>
      </c>
      <c r="B2427" t="s">
        <v>3358</v>
      </c>
      <c r="C2427" s="1">
        <v>44795</v>
      </c>
      <c r="D2427" t="s">
        <v>1479</v>
      </c>
      <c r="E2427" t="s">
        <v>312</v>
      </c>
      <c r="F2427" t="s">
        <v>123</v>
      </c>
      <c r="G2427">
        <v>5</v>
      </c>
      <c r="H2427">
        <v>3309700</v>
      </c>
      <c r="I2427">
        <v>2495700</v>
      </c>
      <c r="J2427" t="s">
        <v>14</v>
      </c>
      <c r="K2427">
        <v>16548500</v>
      </c>
      <c r="L2427" t="s">
        <v>7208</v>
      </c>
      <c r="M2427" t="s">
        <v>7206</v>
      </c>
      <c r="N2427" s="1">
        <v>44000</v>
      </c>
      <c r="O2427" t="s">
        <v>123</v>
      </c>
      <c r="P2427" t="s">
        <v>7218</v>
      </c>
      <c r="Q2427" t="s">
        <v>7233</v>
      </c>
      <c r="R2427" t="s">
        <v>7220</v>
      </c>
      <c r="S2427">
        <v>2398997</v>
      </c>
      <c r="T2427">
        <v>3181492</v>
      </c>
      <c r="U2427">
        <v>0.246</v>
      </c>
      <c r="V2427">
        <v>4070000</v>
      </c>
      <c r="W2427">
        <v>12478500</v>
      </c>
      <c r="X2427">
        <v>2022</v>
      </c>
      <c r="Y2427">
        <v>23085157.5</v>
      </c>
    </row>
    <row r="2428" spans="1:25" x14ac:dyDescent="0.35">
      <c r="A2428">
        <v>2022</v>
      </c>
      <c r="B2428" t="s">
        <v>3512</v>
      </c>
      <c r="C2428" s="1">
        <v>44836</v>
      </c>
      <c r="D2428" t="s">
        <v>1809</v>
      </c>
      <c r="E2428" t="s">
        <v>2360</v>
      </c>
      <c r="F2428" t="s">
        <v>123</v>
      </c>
      <c r="G2428">
        <v>1</v>
      </c>
      <c r="H2428">
        <v>3212300</v>
      </c>
      <c r="I2428">
        <v>2422200</v>
      </c>
      <c r="J2428" t="s">
        <v>14</v>
      </c>
      <c r="K2428">
        <v>3212300</v>
      </c>
      <c r="L2428" t="s">
        <v>7205</v>
      </c>
      <c r="M2428" t="s">
        <v>7203</v>
      </c>
      <c r="N2428" s="1">
        <v>44676</v>
      </c>
      <c r="O2428" t="s">
        <v>123</v>
      </c>
      <c r="P2428" t="s">
        <v>7218</v>
      </c>
      <c r="Q2428" t="s">
        <v>7233</v>
      </c>
      <c r="R2428" t="s">
        <v>7220</v>
      </c>
      <c r="S2428">
        <v>2398997</v>
      </c>
      <c r="T2428">
        <v>3181492</v>
      </c>
      <c r="U2428">
        <v>0.246</v>
      </c>
      <c r="V2428">
        <v>790100</v>
      </c>
      <c r="W2428">
        <v>2422200</v>
      </c>
      <c r="X2428">
        <v>2022</v>
      </c>
      <c r="Y2428">
        <v>4481158.5</v>
      </c>
    </row>
    <row r="2429" spans="1:25" x14ac:dyDescent="0.35">
      <c r="A2429">
        <v>2022</v>
      </c>
      <c r="B2429" t="s">
        <v>3595</v>
      </c>
      <c r="C2429" s="1">
        <v>44856</v>
      </c>
      <c r="D2429" t="s">
        <v>1809</v>
      </c>
      <c r="E2429" t="s">
        <v>310</v>
      </c>
      <c r="F2429" t="s">
        <v>123</v>
      </c>
      <c r="G2429">
        <v>1</v>
      </c>
      <c r="H2429">
        <v>3632400</v>
      </c>
      <c r="I2429">
        <v>2739000</v>
      </c>
      <c r="J2429" t="s">
        <v>18</v>
      </c>
      <c r="K2429">
        <v>3632400</v>
      </c>
      <c r="L2429" t="s">
        <v>7204</v>
      </c>
      <c r="M2429" t="s">
        <v>7203</v>
      </c>
      <c r="N2429" s="1">
        <v>44055</v>
      </c>
      <c r="O2429" t="s">
        <v>123</v>
      </c>
      <c r="P2429" t="s">
        <v>7218</v>
      </c>
      <c r="Q2429" t="s">
        <v>7233</v>
      </c>
      <c r="R2429" t="s">
        <v>7220</v>
      </c>
      <c r="S2429">
        <v>2398997</v>
      </c>
      <c r="T2429">
        <v>3181492</v>
      </c>
      <c r="U2429">
        <v>0.246</v>
      </c>
      <c r="V2429">
        <v>893400</v>
      </c>
      <c r="W2429">
        <v>2739000</v>
      </c>
      <c r="X2429">
        <v>2022</v>
      </c>
      <c r="Y2429">
        <v>5067198</v>
      </c>
    </row>
    <row r="2430" spans="1:25" x14ac:dyDescent="0.35">
      <c r="A2430">
        <v>2022</v>
      </c>
      <c r="B2430" t="s">
        <v>3648</v>
      </c>
      <c r="C2430" s="1">
        <v>44871</v>
      </c>
      <c r="D2430" t="s">
        <v>1962</v>
      </c>
      <c r="E2430" t="s">
        <v>349</v>
      </c>
      <c r="F2430" t="s">
        <v>123</v>
      </c>
      <c r="G2430">
        <v>4</v>
      </c>
      <c r="H2430">
        <v>3073900</v>
      </c>
      <c r="I2430">
        <v>2317900</v>
      </c>
      <c r="J2430" t="s">
        <v>18</v>
      </c>
      <c r="K2430">
        <v>12295600</v>
      </c>
      <c r="L2430" t="s">
        <v>7204</v>
      </c>
      <c r="M2430" t="s">
        <v>7203</v>
      </c>
      <c r="N2430" s="1">
        <v>43944</v>
      </c>
      <c r="O2430" t="s">
        <v>123</v>
      </c>
      <c r="P2430" t="s">
        <v>7218</v>
      </c>
      <c r="Q2430" t="s">
        <v>7233</v>
      </c>
      <c r="R2430" t="s">
        <v>7220</v>
      </c>
      <c r="S2430">
        <v>2398997</v>
      </c>
      <c r="T2430">
        <v>3181492</v>
      </c>
      <c r="U2430">
        <v>0.246</v>
      </c>
      <c r="V2430">
        <v>3024000</v>
      </c>
      <c r="W2430">
        <v>9271600</v>
      </c>
      <c r="X2430">
        <v>2022</v>
      </c>
      <c r="Y2430">
        <v>17152362</v>
      </c>
    </row>
    <row r="2431" spans="1:25" x14ac:dyDescent="0.35">
      <c r="A2431">
        <v>2022</v>
      </c>
      <c r="B2431" t="s">
        <v>3663</v>
      </c>
      <c r="C2431" s="1">
        <v>44873</v>
      </c>
      <c r="D2431" t="s">
        <v>1962</v>
      </c>
      <c r="E2431" t="s">
        <v>2448</v>
      </c>
      <c r="F2431" t="s">
        <v>123</v>
      </c>
      <c r="G2431">
        <v>3</v>
      </c>
      <c r="H2431">
        <v>3375200</v>
      </c>
      <c r="I2431">
        <v>2545000</v>
      </c>
      <c r="J2431" t="s">
        <v>14</v>
      </c>
      <c r="K2431">
        <v>10125600</v>
      </c>
      <c r="L2431" t="s">
        <v>7208</v>
      </c>
      <c r="M2431" t="s">
        <v>7206</v>
      </c>
      <c r="N2431" s="1">
        <v>44578</v>
      </c>
      <c r="O2431" t="s">
        <v>123</v>
      </c>
      <c r="P2431" t="s">
        <v>7218</v>
      </c>
      <c r="Q2431" t="s">
        <v>7233</v>
      </c>
      <c r="R2431" t="s">
        <v>7220</v>
      </c>
      <c r="S2431">
        <v>2398997</v>
      </c>
      <c r="T2431">
        <v>3181492</v>
      </c>
      <c r="U2431">
        <v>0.246</v>
      </c>
      <c r="V2431">
        <v>2490600</v>
      </c>
      <c r="W2431">
        <v>7635000</v>
      </c>
      <c r="X2431">
        <v>2022</v>
      </c>
      <c r="Y2431">
        <v>14125212</v>
      </c>
    </row>
    <row r="2432" spans="1:25" x14ac:dyDescent="0.35">
      <c r="A2432">
        <v>2022</v>
      </c>
      <c r="B2432" t="s">
        <v>3804</v>
      </c>
      <c r="C2432" s="1">
        <v>44905</v>
      </c>
      <c r="D2432" t="s">
        <v>2132</v>
      </c>
      <c r="E2432" t="s">
        <v>29</v>
      </c>
      <c r="F2432" t="s">
        <v>123</v>
      </c>
      <c r="G2432">
        <v>1</v>
      </c>
      <c r="H2432">
        <v>3405800</v>
      </c>
      <c r="I2432">
        <v>2568100</v>
      </c>
      <c r="J2432" t="s">
        <v>18</v>
      </c>
      <c r="K2432">
        <v>3405800</v>
      </c>
      <c r="L2432" t="s">
        <v>7209</v>
      </c>
      <c r="M2432" t="s">
        <v>7203</v>
      </c>
      <c r="N2432" s="1">
        <v>43488</v>
      </c>
      <c r="O2432" t="s">
        <v>123</v>
      </c>
      <c r="P2432" t="s">
        <v>7218</v>
      </c>
      <c r="Q2432" t="s">
        <v>7233</v>
      </c>
      <c r="R2432" t="s">
        <v>7220</v>
      </c>
      <c r="S2432">
        <v>2398997</v>
      </c>
      <c r="T2432">
        <v>3181492</v>
      </c>
      <c r="U2432">
        <v>0.246</v>
      </c>
      <c r="V2432">
        <v>837700</v>
      </c>
      <c r="W2432">
        <v>2568100</v>
      </c>
      <c r="X2432">
        <v>2022</v>
      </c>
      <c r="Y2432">
        <v>4751091</v>
      </c>
    </row>
    <row r="2433" spans="1:25" x14ac:dyDescent="0.35">
      <c r="A2433">
        <v>2022</v>
      </c>
      <c r="B2433" t="s">
        <v>2354</v>
      </c>
      <c r="C2433" s="1">
        <v>44573</v>
      </c>
      <c r="D2433" t="s">
        <v>11</v>
      </c>
      <c r="E2433" t="s">
        <v>459</v>
      </c>
      <c r="F2433" t="s">
        <v>191</v>
      </c>
      <c r="G2433">
        <v>5</v>
      </c>
      <c r="H2433">
        <v>1220100</v>
      </c>
      <c r="I2433">
        <v>885200</v>
      </c>
      <c r="J2433" t="s">
        <v>18</v>
      </c>
      <c r="K2433">
        <v>6100500</v>
      </c>
      <c r="L2433" t="s">
        <v>7205</v>
      </c>
      <c r="M2433" t="s">
        <v>7203</v>
      </c>
      <c r="N2433" s="1">
        <v>43428</v>
      </c>
      <c r="O2433" t="s">
        <v>191</v>
      </c>
      <c r="P2433" t="s">
        <v>7218</v>
      </c>
      <c r="Q2433" t="s">
        <v>7224</v>
      </c>
      <c r="R2433" t="s">
        <v>7225</v>
      </c>
      <c r="S2433">
        <v>907559</v>
      </c>
      <c r="T2433">
        <v>1250944</v>
      </c>
      <c r="U2433">
        <v>0.27400000000000002</v>
      </c>
      <c r="V2433">
        <v>1674500</v>
      </c>
      <c r="W2433">
        <v>4426000</v>
      </c>
      <c r="X2433">
        <v>2022</v>
      </c>
      <c r="Y2433">
        <v>8510197.5</v>
      </c>
    </row>
    <row r="2434" spans="1:25" x14ac:dyDescent="0.35">
      <c r="A2434">
        <v>2022</v>
      </c>
      <c r="B2434" t="s">
        <v>2521</v>
      </c>
      <c r="C2434" s="1">
        <v>44610</v>
      </c>
      <c r="D2434" t="s">
        <v>375</v>
      </c>
      <c r="E2434" t="s">
        <v>223</v>
      </c>
      <c r="F2434" t="s">
        <v>191</v>
      </c>
      <c r="G2434">
        <v>4</v>
      </c>
      <c r="H2434">
        <v>1267200</v>
      </c>
      <c r="I2434">
        <v>919400</v>
      </c>
      <c r="J2434" t="s">
        <v>18</v>
      </c>
      <c r="K2434">
        <v>5068800</v>
      </c>
      <c r="L2434" t="s">
        <v>7204</v>
      </c>
      <c r="M2434" t="s">
        <v>7203</v>
      </c>
      <c r="N2434" s="1">
        <v>43537</v>
      </c>
      <c r="O2434" t="s">
        <v>191</v>
      </c>
      <c r="P2434" t="s">
        <v>7218</v>
      </c>
      <c r="Q2434" t="s">
        <v>7224</v>
      </c>
      <c r="R2434" t="s">
        <v>7225</v>
      </c>
      <c r="S2434">
        <v>907559</v>
      </c>
      <c r="T2434">
        <v>1250944</v>
      </c>
      <c r="U2434">
        <v>0.27400000000000002</v>
      </c>
      <c r="V2434">
        <v>1391200</v>
      </c>
      <c r="W2434">
        <v>3677600</v>
      </c>
      <c r="X2434">
        <v>2022</v>
      </c>
      <c r="Y2434">
        <v>7070976</v>
      </c>
    </row>
    <row r="2435" spans="1:25" x14ac:dyDescent="0.35">
      <c r="A2435">
        <v>2022</v>
      </c>
      <c r="B2435" t="s">
        <v>2570</v>
      </c>
      <c r="C2435" s="1">
        <v>44618</v>
      </c>
      <c r="D2435" t="s">
        <v>375</v>
      </c>
      <c r="E2435" t="s">
        <v>327</v>
      </c>
      <c r="F2435" t="s">
        <v>191</v>
      </c>
      <c r="G2435">
        <v>4</v>
      </c>
      <c r="H2435">
        <v>1276300</v>
      </c>
      <c r="I2435">
        <v>926000</v>
      </c>
      <c r="J2435" t="s">
        <v>14</v>
      </c>
      <c r="K2435">
        <v>5105200</v>
      </c>
      <c r="L2435" t="s">
        <v>7209</v>
      </c>
      <c r="M2435" t="s">
        <v>7203</v>
      </c>
      <c r="N2435" s="1">
        <v>44480</v>
      </c>
      <c r="O2435" t="s">
        <v>191</v>
      </c>
      <c r="P2435" t="s">
        <v>7218</v>
      </c>
      <c r="Q2435" t="s">
        <v>7224</v>
      </c>
      <c r="R2435" t="s">
        <v>7225</v>
      </c>
      <c r="S2435">
        <v>907559</v>
      </c>
      <c r="T2435">
        <v>1250944</v>
      </c>
      <c r="U2435">
        <v>0.27400000000000002</v>
      </c>
      <c r="V2435">
        <v>1401200</v>
      </c>
      <c r="W2435">
        <v>3704000</v>
      </c>
      <c r="X2435">
        <v>2022</v>
      </c>
      <c r="Y2435">
        <v>7121754</v>
      </c>
    </row>
    <row r="2436" spans="1:25" x14ac:dyDescent="0.35">
      <c r="A2436">
        <v>2022</v>
      </c>
      <c r="B2436" t="s">
        <v>2683</v>
      </c>
      <c r="C2436" s="1">
        <v>44647</v>
      </c>
      <c r="D2436" t="s">
        <v>578</v>
      </c>
      <c r="E2436" t="s">
        <v>147</v>
      </c>
      <c r="F2436" t="s">
        <v>191</v>
      </c>
      <c r="G2436">
        <v>5</v>
      </c>
      <c r="H2436">
        <v>1300900</v>
      </c>
      <c r="I2436">
        <v>943800</v>
      </c>
      <c r="J2436" t="s">
        <v>18</v>
      </c>
      <c r="K2436">
        <v>6504500</v>
      </c>
      <c r="L2436" t="s">
        <v>7210</v>
      </c>
      <c r="M2436" t="s">
        <v>7203</v>
      </c>
      <c r="N2436" s="1">
        <v>44061</v>
      </c>
      <c r="O2436" t="s">
        <v>191</v>
      </c>
      <c r="P2436" t="s">
        <v>7218</v>
      </c>
      <c r="Q2436" t="s">
        <v>7224</v>
      </c>
      <c r="R2436" t="s">
        <v>7225</v>
      </c>
      <c r="S2436">
        <v>907559</v>
      </c>
      <c r="T2436">
        <v>1250944</v>
      </c>
      <c r="U2436">
        <v>0.27400000000000002</v>
      </c>
      <c r="V2436">
        <v>1785500</v>
      </c>
      <c r="W2436">
        <v>4719000</v>
      </c>
      <c r="X2436">
        <v>2022</v>
      </c>
      <c r="Y2436">
        <v>9073777.5</v>
      </c>
    </row>
    <row r="2437" spans="1:25" x14ac:dyDescent="0.35">
      <c r="A2437">
        <v>2022</v>
      </c>
      <c r="B2437" t="s">
        <v>2924</v>
      </c>
      <c r="C2437" s="1">
        <v>44695</v>
      </c>
      <c r="D2437" t="s">
        <v>931</v>
      </c>
      <c r="E2437" t="s">
        <v>147</v>
      </c>
      <c r="F2437" t="s">
        <v>191</v>
      </c>
      <c r="G2437">
        <v>3</v>
      </c>
      <c r="H2437">
        <v>1344100</v>
      </c>
      <c r="I2437">
        <v>975100</v>
      </c>
      <c r="J2437" t="s">
        <v>18</v>
      </c>
      <c r="K2437">
        <v>4032300</v>
      </c>
      <c r="L2437" t="s">
        <v>7210</v>
      </c>
      <c r="M2437" t="s">
        <v>7203</v>
      </c>
      <c r="N2437" s="1">
        <v>44061</v>
      </c>
      <c r="O2437" t="s">
        <v>191</v>
      </c>
      <c r="P2437" t="s">
        <v>7218</v>
      </c>
      <c r="Q2437" t="s">
        <v>7224</v>
      </c>
      <c r="R2437" t="s">
        <v>7225</v>
      </c>
      <c r="S2437">
        <v>907559</v>
      </c>
      <c r="T2437">
        <v>1250944</v>
      </c>
      <c r="U2437">
        <v>0.27400000000000002</v>
      </c>
      <c r="V2437">
        <v>1107000</v>
      </c>
      <c r="W2437">
        <v>2925300</v>
      </c>
      <c r="X2437">
        <v>2022</v>
      </c>
      <c r="Y2437">
        <v>5625058.5</v>
      </c>
    </row>
    <row r="2438" spans="1:25" x14ac:dyDescent="0.35">
      <c r="A2438">
        <v>2022</v>
      </c>
      <c r="B2438" t="s">
        <v>2955</v>
      </c>
      <c r="C2438" s="1">
        <v>44703</v>
      </c>
      <c r="D2438" t="s">
        <v>931</v>
      </c>
      <c r="E2438" t="s">
        <v>1037</v>
      </c>
      <c r="F2438" t="s">
        <v>191</v>
      </c>
      <c r="G2438">
        <v>5</v>
      </c>
      <c r="H2438">
        <v>1199700</v>
      </c>
      <c r="I2438">
        <v>870400</v>
      </c>
      <c r="J2438" t="s">
        <v>18</v>
      </c>
      <c r="K2438">
        <v>5998500</v>
      </c>
      <c r="L2438" t="s">
        <v>7202</v>
      </c>
      <c r="M2438" t="s">
        <v>7203</v>
      </c>
      <c r="N2438" s="1">
        <v>43122</v>
      </c>
      <c r="O2438" t="s">
        <v>191</v>
      </c>
      <c r="P2438" t="s">
        <v>7218</v>
      </c>
      <c r="Q2438" t="s">
        <v>7224</v>
      </c>
      <c r="R2438" t="s">
        <v>7225</v>
      </c>
      <c r="S2438">
        <v>907559</v>
      </c>
      <c r="T2438">
        <v>1250944</v>
      </c>
      <c r="U2438">
        <v>0.27400000000000002</v>
      </c>
      <c r="V2438">
        <v>1646500</v>
      </c>
      <c r="W2438">
        <v>4352000</v>
      </c>
      <c r="X2438">
        <v>2022</v>
      </c>
      <c r="Y2438">
        <v>8367907.5</v>
      </c>
    </row>
    <row r="2439" spans="1:25" x14ac:dyDescent="0.35">
      <c r="A2439">
        <v>2022</v>
      </c>
      <c r="B2439" t="s">
        <v>2965</v>
      </c>
      <c r="C2439" s="1">
        <v>44705</v>
      </c>
      <c r="D2439" t="s">
        <v>931</v>
      </c>
      <c r="E2439" t="s">
        <v>2556</v>
      </c>
      <c r="F2439" t="s">
        <v>191</v>
      </c>
      <c r="G2439">
        <v>2</v>
      </c>
      <c r="H2439">
        <v>1269500</v>
      </c>
      <c r="I2439">
        <v>921000</v>
      </c>
      <c r="J2439" t="s">
        <v>14</v>
      </c>
      <c r="K2439">
        <v>2539000</v>
      </c>
      <c r="L2439" t="s">
        <v>7207</v>
      </c>
      <c r="M2439" t="s">
        <v>7206</v>
      </c>
      <c r="N2439" s="1">
        <v>44611</v>
      </c>
      <c r="O2439" t="s">
        <v>191</v>
      </c>
      <c r="P2439" t="s">
        <v>7218</v>
      </c>
      <c r="Q2439" t="s">
        <v>7224</v>
      </c>
      <c r="R2439" t="s">
        <v>7225</v>
      </c>
      <c r="S2439">
        <v>907559</v>
      </c>
      <c r="T2439">
        <v>1250944</v>
      </c>
      <c r="U2439">
        <v>0.27400000000000002</v>
      </c>
      <c r="V2439">
        <v>697000</v>
      </c>
      <c r="W2439">
        <v>1842000</v>
      </c>
      <c r="X2439">
        <v>2022</v>
      </c>
      <c r="Y2439">
        <v>3541905</v>
      </c>
    </row>
    <row r="2440" spans="1:25" x14ac:dyDescent="0.35">
      <c r="A2440">
        <v>2022</v>
      </c>
      <c r="B2440" t="s">
        <v>3085</v>
      </c>
      <c r="C2440" s="1">
        <v>44731</v>
      </c>
      <c r="D2440" t="s">
        <v>1091</v>
      </c>
      <c r="E2440" t="s">
        <v>232</v>
      </c>
      <c r="F2440" t="s">
        <v>191</v>
      </c>
      <c r="G2440">
        <v>3</v>
      </c>
      <c r="H2440">
        <v>1380500</v>
      </c>
      <c r="I2440">
        <v>1001600</v>
      </c>
      <c r="J2440" t="s">
        <v>18</v>
      </c>
      <c r="K2440">
        <v>4141500</v>
      </c>
      <c r="L2440" t="s">
        <v>7204</v>
      </c>
      <c r="M2440" t="s">
        <v>7203</v>
      </c>
      <c r="N2440" s="1">
        <v>44016</v>
      </c>
      <c r="O2440" t="s">
        <v>191</v>
      </c>
      <c r="P2440" t="s">
        <v>7218</v>
      </c>
      <c r="Q2440" t="s">
        <v>7224</v>
      </c>
      <c r="R2440" t="s">
        <v>7225</v>
      </c>
      <c r="S2440">
        <v>907559</v>
      </c>
      <c r="T2440">
        <v>1250944</v>
      </c>
      <c r="U2440">
        <v>0.27400000000000002</v>
      </c>
      <c r="V2440">
        <v>1136700</v>
      </c>
      <c r="W2440">
        <v>3004800</v>
      </c>
      <c r="X2440">
        <v>2022</v>
      </c>
      <c r="Y2440">
        <v>5777392.5</v>
      </c>
    </row>
    <row r="2441" spans="1:25" x14ac:dyDescent="0.35">
      <c r="A2441">
        <v>2022</v>
      </c>
      <c r="B2441" t="s">
        <v>3343</v>
      </c>
      <c r="C2441" s="1">
        <v>44793</v>
      </c>
      <c r="D2441" t="s">
        <v>1479</v>
      </c>
      <c r="E2441" t="s">
        <v>626</v>
      </c>
      <c r="F2441" t="s">
        <v>191</v>
      </c>
      <c r="G2441">
        <v>2</v>
      </c>
      <c r="H2441">
        <v>1200900</v>
      </c>
      <c r="I2441">
        <v>871200</v>
      </c>
      <c r="J2441" t="s">
        <v>18</v>
      </c>
      <c r="K2441">
        <v>2401800</v>
      </c>
      <c r="L2441" t="s">
        <v>7204</v>
      </c>
      <c r="M2441" t="s">
        <v>7206</v>
      </c>
      <c r="N2441" s="1">
        <v>43409</v>
      </c>
      <c r="O2441" t="s">
        <v>191</v>
      </c>
      <c r="P2441" t="s">
        <v>7218</v>
      </c>
      <c r="Q2441" t="s">
        <v>7224</v>
      </c>
      <c r="R2441" t="s">
        <v>7225</v>
      </c>
      <c r="S2441">
        <v>907559</v>
      </c>
      <c r="T2441">
        <v>1250944</v>
      </c>
      <c r="U2441">
        <v>0.27400000000000002</v>
      </c>
      <c r="V2441">
        <v>659400</v>
      </c>
      <c r="W2441">
        <v>1742400</v>
      </c>
      <c r="X2441">
        <v>2022</v>
      </c>
      <c r="Y2441">
        <v>3350511</v>
      </c>
    </row>
    <row r="2442" spans="1:25" x14ac:dyDescent="0.35">
      <c r="A2442">
        <v>2022</v>
      </c>
      <c r="B2442" t="s">
        <v>3403</v>
      </c>
      <c r="C2442" s="1">
        <v>44807</v>
      </c>
      <c r="D2442" t="s">
        <v>1641</v>
      </c>
      <c r="E2442" t="s">
        <v>2447</v>
      </c>
      <c r="F2442" t="s">
        <v>191</v>
      </c>
      <c r="G2442">
        <v>2</v>
      </c>
      <c r="H2442">
        <v>1229200</v>
      </c>
      <c r="I2442">
        <v>891800</v>
      </c>
      <c r="J2442" t="s">
        <v>18</v>
      </c>
      <c r="K2442">
        <v>2458400</v>
      </c>
      <c r="L2442" t="s">
        <v>7208</v>
      </c>
      <c r="M2442" t="s">
        <v>7206</v>
      </c>
      <c r="N2442" s="1">
        <v>44910</v>
      </c>
      <c r="O2442" t="s">
        <v>191</v>
      </c>
      <c r="P2442" t="s">
        <v>7218</v>
      </c>
      <c r="Q2442" t="s">
        <v>7224</v>
      </c>
      <c r="R2442" t="s">
        <v>7225</v>
      </c>
      <c r="S2442">
        <v>907559</v>
      </c>
      <c r="T2442">
        <v>1250944</v>
      </c>
      <c r="U2442">
        <v>0.27400000000000002</v>
      </c>
      <c r="V2442">
        <v>674800</v>
      </c>
      <c r="W2442">
        <v>1783600</v>
      </c>
      <c r="X2442">
        <v>2022</v>
      </c>
      <c r="Y2442">
        <v>3429468</v>
      </c>
    </row>
    <row r="2443" spans="1:25" x14ac:dyDescent="0.35">
      <c r="A2443">
        <v>2022</v>
      </c>
      <c r="B2443" t="s">
        <v>3541</v>
      </c>
      <c r="C2443" s="1">
        <v>44843</v>
      </c>
      <c r="D2443" t="s">
        <v>1809</v>
      </c>
      <c r="E2443" t="s">
        <v>2941</v>
      </c>
      <c r="F2443" t="s">
        <v>191</v>
      </c>
      <c r="G2443">
        <v>2</v>
      </c>
      <c r="H2443">
        <v>1275300</v>
      </c>
      <c r="I2443">
        <v>925200</v>
      </c>
      <c r="J2443" t="s">
        <v>14</v>
      </c>
      <c r="K2443">
        <v>2550600</v>
      </c>
      <c r="L2443" t="s">
        <v>7208</v>
      </c>
      <c r="M2443" t="s">
        <v>7203</v>
      </c>
      <c r="N2443" s="1">
        <v>44614</v>
      </c>
      <c r="O2443" t="s">
        <v>191</v>
      </c>
      <c r="P2443" t="s">
        <v>7218</v>
      </c>
      <c r="Q2443" t="s">
        <v>7224</v>
      </c>
      <c r="R2443" t="s">
        <v>7225</v>
      </c>
      <c r="S2443">
        <v>907559</v>
      </c>
      <c r="T2443">
        <v>1250944</v>
      </c>
      <c r="U2443">
        <v>0.27400000000000002</v>
      </c>
      <c r="V2443">
        <v>700200</v>
      </c>
      <c r="W2443">
        <v>1850400</v>
      </c>
      <c r="X2443">
        <v>2022</v>
      </c>
      <c r="Y2443">
        <v>3558087</v>
      </c>
    </row>
    <row r="2444" spans="1:25" x14ac:dyDescent="0.35">
      <c r="A2444">
        <v>2022</v>
      </c>
      <c r="B2444" t="s">
        <v>3794</v>
      </c>
      <c r="C2444" s="1">
        <v>44903</v>
      </c>
      <c r="D2444" t="s">
        <v>2132</v>
      </c>
      <c r="E2444" t="s">
        <v>360</v>
      </c>
      <c r="F2444" t="s">
        <v>191</v>
      </c>
      <c r="G2444">
        <v>2</v>
      </c>
      <c r="H2444">
        <v>1392400</v>
      </c>
      <c r="I2444">
        <v>1010200</v>
      </c>
      <c r="J2444" t="s">
        <v>14</v>
      </c>
      <c r="K2444">
        <v>2784800</v>
      </c>
      <c r="L2444" t="s">
        <v>7205</v>
      </c>
      <c r="M2444" t="s">
        <v>7203</v>
      </c>
      <c r="N2444" s="1">
        <v>44027</v>
      </c>
      <c r="O2444" t="s">
        <v>191</v>
      </c>
      <c r="P2444" t="s">
        <v>7218</v>
      </c>
      <c r="Q2444" t="s">
        <v>7224</v>
      </c>
      <c r="R2444" t="s">
        <v>7225</v>
      </c>
      <c r="S2444">
        <v>907559</v>
      </c>
      <c r="T2444">
        <v>1250944</v>
      </c>
      <c r="U2444">
        <v>0.27400000000000002</v>
      </c>
      <c r="V2444">
        <v>764400</v>
      </c>
      <c r="W2444">
        <v>2020400</v>
      </c>
      <c r="X2444">
        <v>2022</v>
      </c>
      <c r="Y2444">
        <v>3884796</v>
      </c>
    </row>
    <row r="2445" spans="1:25" x14ac:dyDescent="0.35">
      <c r="A2445">
        <v>2022</v>
      </c>
      <c r="B2445" t="s">
        <v>3871</v>
      </c>
      <c r="C2445" s="1">
        <v>44918</v>
      </c>
      <c r="D2445" t="s">
        <v>2132</v>
      </c>
      <c r="E2445" t="s">
        <v>368</v>
      </c>
      <c r="F2445" t="s">
        <v>191</v>
      </c>
      <c r="G2445">
        <v>1</v>
      </c>
      <c r="H2445">
        <v>1325500</v>
      </c>
      <c r="I2445">
        <v>961600</v>
      </c>
      <c r="J2445" t="s">
        <v>18</v>
      </c>
      <c r="K2445">
        <v>1325500</v>
      </c>
      <c r="L2445" t="s">
        <v>7205</v>
      </c>
      <c r="M2445" t="s">
        <v>7203</v>
      </c>
      <c r="N2445" s="1">
        <v>43165</v>
      </c>
      <c r="O2445" t="s">
        <v>191</v>
      </c>
      <c r="P2445" t="s">
        <v>7218</v>
      </c>
      <c r="Q2445" t="s">
        <v>7224</v>
      </c>
      <c r="R2445" t="s">
        <v>7225</v>
      </c>
      <c r="S2445">
        <v>907559</v>
      </c>
      <c r="T2445">
        <v>1250944</v>
      </c>
      <c r="U2445">
        <v>0.27400000000000002</v>
      </c>
      <c r="V2445">
        <v>363900</v>
      </c>
      <c r="W2445">
        <v>961600</v>
      </c>
      <c r="X2445">
        <v>2022</v>
      </c>
      <c r="Y2445">
        <v>1849072.5</v>
      </c>
    </row>
    <row r="2446" spans="1:25" x14ac:dyDescent="0.35">
      <c r="A2446">
        <v>2022</v>
      </c>
      <c r="B2446" t="s">
        <v>2411</v>
      </c>
      <c r="C2446" s="1">
        <v>44584</v>
      </c>
      <c r="D2446" t="s">
        <v>11</v>
      </c>
      <c r="E2446" t="s">
        <v>701</v>
      </c>
      <c r="F2446" t="s">
        <v>253</v>
      </c>
      <c r="G2446">
        <v>3</v>
      </c>
      <c r="H2446">
        <v>1019700</v>
      </c>
      <c r="I2446">
        <v>743000</v>
      </c>
      <c r="J2446" t="s">
        <v>18</v>
      </c>
      <c r="K2446">
        <v>3059100</v>
      </c>
      <c r="L2446" t="s">
        <v>7204</v>
      </c>
      <c r="M2446" t="s">
        <v>7203</v>
      </c>
      <c r="N2446" s="1">
        <v>44532</v>
      </c>
      <c r="O2446" t="s">
        <v>253</v>
      </c>
      <c r="P2446" t="s">
        <v>7228</v>
      </c>
      <c r="Q2446" t="s">
        <v>7245</v>
      </c>
      <c r="R2446" t="s">
        <v>7225</v>
      </c>
      <c r="S2446">
        <v>749552</v>
      </c>
      <c r="T2446">
        <v>1028670</v>
      </c>
      <c r="U2446">
        <v>0.27100000000000002</v>
      </c>
      <c r="V2446">
        <v>830100</v>
      </c>
      <c r="W2446">
        <v>2229000</v>
      </c>
      <c r="X2446">
        <v>2022</v>
      </c>
      <c r="Y2446">
        <v>4267444.5</v>
      </c>
    </row>
    <row r="2447" spans="1:25" x14ac:dyDescent="0.35">
      <c r="A2447">
        <v>2022</v>
      </c>
      <c r="B2447" t="s">
        <v>2413</v>
      </c>
      <c r="C2447" s="1">
        <v>44584</v>
      </c>
      <c r="D2447" t="s">
        <v>11</v>
      </c>
      <c r="E2447" t="s">
        <v>240</v>
      </c>
      <c r="F2447" t="s">
        <v>253</v>
      </c>
      <c r="G2447">
        <v>1</v>
      </c>
      <c r="H2447">
        <v>1061100</v>
      </c>
      <c r="I2447">
        <v>773200</v>
      </c>
      <c r="J2447" t="s">
        <v>14</v>
      </c>
      <c r="K2447">
        <v>1061100</v>
      </c>
      <c r="L2447" t="s">
        <v>7209</v>
      </c>
      <c r="M2447" t="s">
        <v>7203</v>
      </c>
      <c r="N2447" s="1">
        <v>43410</v>
      </c>
      <c r="O2447" t="s">
        <v>253</v>
      </c>
      <c r="P2447" t="s">
        <v>7228</v>
      </c>
      <c r="Q2447" t="s">
        <v>7245</v>
      </c>
      <c r="R2447" t="s">
        <v>7225</v>
      </c>
      <c r="S2447">
        <v>749552</v>
      </c>
      <c r="T2447">
        <v>1028670</v>
      </c>
      <c r="U2447">
        <v>0.27100000000000002</v>
      </c>
      <c r="V2447">
        <v>287900</v>
      </c>
      <c r="W2447">
        <v>773200</v>
      </c>
      <c r="X2447">
        <v>2022</v>
      </c>
      <c r="Y2447">
        <v>1480234.5</v>
      </c>
    </row>
    <row r="2448" spans="1:25" x14ac:dyDescent="0.35">
      <c r="A2448">
        <v>2022</v>
      </c>
      <c r="B2448" t="s">
        <v>2418</v>
      </c>
      <c r="C2448" s="1">
        <v>44585</v>
      </c>
      <c r="D2448" t="s">
        <v>11</v>
      </c>
      <c r="E2448" t="s">
        <v>381</v>
      </c>
      <c r="F2448" t="s">
        <v>253</v>
      </c>
      <c r="G2448">
        <v>2</v>
      </c>
      <c r="H2448">
        <v>1144500</v>
      </c>
      <c r="I2448">
        <v>833900</v>
      </c>
      <c r="J2448" t="s">
        <v>14</v>
      </c>
      <c r="K2448">
        <v>2289000</v>
      </c>
      <c r="L2448" t="s">
        <v>7202</v>
      </c>
      <c r="M2448" t="s">
        <v>7206</v>
      </c>
      <c r="N2448" s="1">
        <v>44051</v>
      </c>
      <c r="O2448" t="s">
        <v>253</v>
      </c>
      <c r="P2448" t="s">
        <v>7228</v>
      </c>
      <c r="Q2448" t="s">
        <v>7245</v>
      </c>
      <c r="R2448" t="s">
        <v>7225</v>
      </c>
      <c r="S2448">
        <v>749552</v>
      </c>
      <c r="T2448">
        <v>1028670</v>
      </c>
      <c r="U2448">
        <v>0.27100000000000002</v>
      </c>
      <c r="V2448">
        <v>621200</v>
      </c>
      <c r="W2448">
        <v>1667800</v>
      </c>
      <c r="X2448">
        <v>2022</v>
      </c>
      <c r="Y2448">
        <v>3193155</v>
      </c>
    </row>
    <row r="2449" spans="1:25" x14ac:dyDescent="0.35">
      <c r="A2449">
        <v>2022</v>
      </c>
      <c r="B2449" t="s">
        <v>2449</v>
      </c>
      <c r="C2449" s="1">
        <v>44595</v>
      </c>
      <c r="D2449" t="s">
        <v>375</v>
      </c>
      <c r="E2449" t="s">
        <v>482</v>
      </c>
      <c r="F2449" t="s">
        <v>253</v>
      </c>
      <c r="G2449">
        <v>5</v>
      </c>
      <c r="H2449">
        <v>1054300</v>
      </c>
      <c r="I2449">
        <v>768300</v>
      </c>
      <c r="J2449" t="s">
        <v>18</v>
      </c>
      <c r="K2449">
        <v>5271500</v>
      </c>
      <c r="L2449" t="s">
        <v>7208</v>
      </c>
      <c r="M2449" t="s">
        <v>7203</v>
      </c>
      <c r="N2449" s="1">
        <v>44517</v>
      </c>
      <c r="O2449" t="s">
        <v>253</v>
      </c>
      <c r="P2449" t="s">
        <v>7228</v>
      </c>
      <c r="Q2449" t="s">
        <v>7245</v>
      </c>
      <c r="R2449" t="s">
        <v>7225</v>
      </c>
      <c r="S2449">
        <v>749552</v>
      </c>
      <c r="T2449">
        <v>1028670</v>
      </c>
      <c r="U2449">
        <v>0.27100000000000002</v>
      </c>
      <c r="V2449">
        <v>1430000</v>
      </c>
      <c r="W2449">
        <v>3841500</v>
      </c>
      <c r="X2449">
        <v>2022</v>
      </c>
      <c r="Y2449">
        <v>7353742.5</v>
      </c>
    </row>
    <row r="2450" spans="1:25" x14ac:dyDescent="0.35">
      <c r="A2450">
        <v>2022</v>
      </c>
      <c r="B2450" t="s">
        <v>2560</v>
      </c>
      <c r="C2450" s="1">
        <v>44617</v>
      </c>
      <c r="D2450" t="s">
        <v>375</v>
      </c>
      <c r="E2450" t="s">
        <v>61</v>
      </c>
      <c r="F2450" t="s">
        <v>253</v>
      </c>
      <c r="G2450">
        <v>4</v>
      </c>
      <c r="H2450">
        <v>1008200</v>
      </c>
      <c r="I2450">
        <v>734700</v>
      </c>
      <c r="J2450" t="s">
        <v>14</v>
      </c>
      <c r="K2450">
        <v>4032800</v>
      </c>
      <c r="L2450" t="s">
        <v>7207</v>
      </c>
      <c r="M2450" t="s">
        <v>7203</v>
      </c>
      <c r="N2450" s="1">
        <v>43884</v>
      </c>
      <c r="O2450" t="s">
        <v>253</v>
      </c>
      <c r="P2450" t="s">
        <v>7228</v>
      </c>
      <c r="Q2450" t="s">
        <v>7245</v>
      </c>
      <c r="R2450" t="s">
        <v>7225</v>
      </c>
      <c r="S2450">
        <v>749552</v>
      </c>
      <c r="T2450">
        <v>1028670</v>
      </c>
      <c r="U2450">
        <v>0.27100000000000002</v>
      </c>
      <c r="V2450">
        <v>1094000</v>
      </c>
      <c r="W2450">
        <v>2938800</v>
      </c>
      <c r="X2450">
        <v>2022</v>
      </c>
      <c r="Y2450">
        <v>5625756</v>
      </c>
    </row>
    <row r="2451" spans="1:25" x14ac:dyDescent="0.35">
      <c r="A2451">
        <v>2022</v>
      </c>
      <c r="B2451" t="s">
        <v>2563</v>
      </c>
      <c r="C2451" s="1">
        <v>44617</v>
      </c>
      <c r="D2451" t="s">
        <v>375</v>
      </c>
      <c r="E2451" t="s">
        <v>85</v>
      </c>
      <c r="F2451" t="s">
        <v>253</v>
      </c>
      <c r="G2451">
        <v>5</v>
      </c>
      <c r="H2451">
        <v>1092200</v>
      </c>
      <c r="I2451">
        <v>795800</v>
      </c>
      <c r="J2451" t="s">
        <v>14</v>
      </c>
      <c r="K2451">
        <v>5461000</v>
      </c>
      <c r="L2451" t="s">
        <v>7202</v>
      </c>
      <c r="M2451" t="s">
        <v>7206</v>
      </c>
      <c r="N2451" s="1">
        <v>43262</v>
      </c>
      <c r="O2451" t="s">
        <v>253</v>
      </c>
      <c r="P2451" t="s">
        <v>7228</v>
      </c>
      <c r="Q2451" t="s">
        <v>7245</v>
      </c>
      <c r="R2451" t="s">
        <v>7225</v>
      </c>
      <c r="S2451">
        <v>749552</v>
      </c>
      <c r="T2451">
        <v>1028670</v>
      </c>
      <c r="U2451">
        <v>0.27100000000000002</v>
      </c>
      <c r="V2451">
        <v>1482000</v>
      </c>
      <c r="W2451">
        <v>3979000</v>
      </c>
      <c r="X2451">
        <v>2022</v>
      </c>
      <c r="Y2451">
        <v>7618095</v>
      </c>
    </row>
    <row r="2452" spans="1:25" x14ac:dyDescent="0.35">
      <c r="A2452">
        <v>2022</v>
      </c>
      <c r="B2452" t="s">
        <v>2564</v>
      </c>
      <c r="C2452" s="1">
        <v>44618</v>
      </c>
      <c r="D2452" t="s">
        <v>375</v>
      </c>
      <c r="E2452" t="s">
        <v>111</v>
      </c>
      <c r="F2452" t="s">
        <v>253</v>
      </c>
      <c r="G2452">
        <v>2</v>
      </c>
      <c r="H2452">
        <v>1081000</v>
      </c>
      <c r="I2452">
        <v>787700</v>
      </c>
      <c r="J2452" t="s">
        <v>14</v>
      </c>
      <c r="K2452">
        <v>2162000</v>
      </c>
      <c r="L2452" t="s">
        <v>7204</v>
      </c>
      <c r="M2452" t="s">
        <v>7203</v>
      </c>
      <c r="N2452" s="1">
        <v>44479</v>
      </c>
      <c r="O2452" t="s">
        <v>253</v>
      </c>
      <c r="P2452" t="s">
        <v>7228</v>
      </c>
      <c r="Q2452" t="s">
        <v>7245</v>
      </c>
      <c r="R2452" t="s">
        <v>7225</v>
      </c>
      <c r="S2452">
        <v>749552</v>
      </c>
      <c r="T2452">
        <v>1028670</v>
      </c>
      <c r="U2452">
        <v>0.27100000000000002</v>
      </c>
      <c r="V2452">
        <v>586600</v>
      </c>
      <c r="W2452">
        <v>1575400</v>
      </c>
      <c r="X2452">
        <v>2022</v>
      </c>
      <c r="Y2452">
        <v>3015990</v>
      </c>
    </row>
    <row r="2453" spans="1:25" x14ac:dyDescent="0.35">
      <c r="A2453">
        <v>2022</v>
      </c>
      <c r="B2453" t="s">
        <v>2931</v>
      </c>
      <c r="C2453" s="1">
        <v>44697</v>
      </c>
      <c r="D2453" t="s">
        <v>931</v>
      </c>
      <c r="E2453" t="s">
        <v>401</v>
      </c>
      <c r="F2453" t="s">
        <v>253</v>
      </c>
      <c r="G2453">
        <v>4</v>
      </c>
      <c r="H2453">
        <v>973700</v>
      </c>
      <c r="I2453">
        <v>709500</v>
      </c>
      <c r="J2453" t="s">
        <v>14</v>
      </c>
      <c r="K2453">
        <v>3894800</v>
      </c>
      <c r="L2453" t="s">
        <v>7202</v>
      </c>
      <c r="M2453" t="s">
        <v>7203</v>
      </c>
      <c r="N2453" s="1">
        <v>43285</v>
      </c>
      <c r="O2453" t="s">
        <v>253</v>
      </c>
      <c r="P2453" t="s">
        <v>7228</v>
      </c>
      <c r="Q2453" t="s">
        <v>7245</v>
      </c>
      <c r="R2453" t="s">
        <v>7225</v>
      </c>
      <c r="S2453">
        <v>749552</v>
      </c>
      <c r="T2453">
        <v>1028670</v>
      </c>
      <c r="U2453">
        <v>0.27100000000000002</v>
      </c>
      <c r="V2453">
        <v>1056800</v>
      </c>
      <c r="W2453">
        <v>2838000</v>
      </c>
      <c r="X2453">
        <v>2022</v>
      </c>
      <c r="Y2453">
        <v>5433246</v>
      </c>
    </row>
    <row r="2454" spans="1:25" x14ac:dyDescent="0.35">
      <c r="A2454">
        <v>2022</v>
      </c>
      <c r="B2454" t="s">
        <v>3482</v>
      </c>
      <c r="C2454" s="1">
        <v>44826</v>
      </c>
      <c r="D2454" t="s">
        <v>1641</v>
      </c>
      <c r="E2454" t="s">
        <v>2311</v>
      </c>
      <c r="F2454" t="s">
        <v>253</v>
      </c>
      <c r="G2454">
        <v>1</v>
      </c>
      <c r="H2454">
        <v>1098200</v>
      </c>
      <c r="I2454">
        <v>800200</v>
      </c>
      <c r="J2454" t="s">
        <v>18</v>
      </c>
      <c r="K2454">
        <v>1098200</v>
      </c>
      <c r="L2454" t="s">
        <v>7204</v>
      </c>
      <c r="M2454" t="s">
        <v>7203</v>
      </c>
      <c r="N2454" s="1">
        <v>44630</v>
      </c>
      <c r="O2454" t="s">
        <v>253</v>
      </c>
      <c r="P2454" t="s">
        <v>7228</v>
      </c>
      <c r="Q2454" t="s">
        <v>7245</v>
      </c>
      <c r="R2454" t="s">
        <v>7225</v>
      </c>
      <c r="S2454">
        <v>749552</v>
      </c>
      <c r="T2454">
        <v>1028670</v>
      </c>
      <c r="U2454">
        <v>0.27100000000000002</v>
      </c>
      <c r="V2454">
        <v>298000</v>
      </c>
      <c r="W2454">
        <v>800200</v>
      </c>
      <c r="X2454">
        <v>2022</v>
      </c>
      <c r="Y2454">
        <v>1531989</v>
      </c>
    </row>
    <row r="2455" spans="1:25" x14ac:dyDescent="0.35">
      <c r="A2455">
        <v>2022</v>
      </c>
      <c r="B2455" t="s">
        <v>3498</v>
      </c>
      <c r="C2455" s="1">
        <v>44831</v>
      </c>
      <c r="D2455" t="s">
        <v>1641</v>
      </c>
      <c r="E2455" t="s">
        <v>87</v>
      </c>
      <c r="F2455" t="s">
        <v>253</v>
      </c>
      <c r="G2455">
        <v>1</v>
      </c>
      <c r="H2455">
        <v>1094200</v>
      </c>
      <c r="I2455">
        <v>797300</v>
      </c>
      <c r="J2455" t="s">
        <v>18</v>
      </c>
      <c r="K2455">
        <v>1094200</v>
      </c>
      <c r="L2455" t="s">
        <v>7205</v>
      </c>
      <c r="M2455" t="s">
        <v>7206</v>
      </c>
      <c r="N2455" s="1">
        <v>43542</v>
      </c>
      <c r="O2455" t="s">
        <v>253</v>
      </c>
      <c r="P2455" t="s">
        <v>7228</v>
      </c>
      <c r="Q2455" t="s">
        <v>7245</v>
      </c>
      <c r="R2455" t="s">
        <v>7225</v>
      </c>
      <c r="S2455">
        <v>749552</v>
      </c>
      <c r="T2455">
        <v>1028670</v>
      </c>
      <c r="U2455">
        <v>0.27100000000000002</v>
      </c>
      <c r="V2455">
        <v>296900</v>
      </c>
      <c r="W2455">
        <v>797300</v>
      </c>
      <c r="X2455">
        <v>2022</v>
      </c>
      <c r="Y2455">
        <v>1526409</v>
      </c>
    </row>
    <row r="2456" spans="1:25" x14ac:dyDescent="0.35">
      <c r="A2456">
        <v>2022</v>
      </c>
      <c r="B2456" t="s">
        <v>3520</v>
      </c>
      <c r="C2456" s="1">
        <v>44838</v>
      </c>
      <c r="D2456" t="s">
        <v>1809</v>
      </c>
      <c r="E2456" t="s">
        <v>232</v>
      </c>
      <c r="F2456" t="s">
        <v>253</v>
      </c>
      <c r="G2456">
        <v>3</v>
      </c>
      <c r="H2456">
        <v>1055900</v>
      </c>
      <c r="I2456">
        <v>769400</v>
      </c>
      <c r="J2456" t="s">
        <v>14</v>
      </c>
      <c r="K2456">
        <v>3167700</v>
      </c>
      <c r="L2456" t="s">
        <v>7204</v>
      </c>
      <c r="M2456" t="s">
        <v>7203</v>
      </c>
      <c r="N2456" s="1">
        <v>44016</v>
      </c>
      <c r="O2456" t="s">
        <v>253</v>
      </c>
      <c r="P2456" t="s">
        <v>7228</v>
      </c>
      <c r="Q2456" t="s">
        <v>7245</v>
      </c>
      <c r="R2456" t="s">
        <v>7225</v>
      </c>
      <c r="S2456">
        <v>749552</v>
      </c>
      <c r="T2456">
        <v>1028670</v>
      </c>
      <c r="U2456">
        <v>0.27100000000000002</v>
      </c>
      <c r="V2456">
        <v>859500</v>
      </c>
      <c r="W2456">
        <v>2308200</v>
      </c>
      <c r="X2456">
        <v>2022</v>
      </c>
      <c r="Y2456">
        <v>4418941.5</v>
      </c>
    </row>
    <row r="2457" spans="1:25" x14ac:dyDescent="0.35">
      <c r="A2457">
        <v>2022</v>
      </c>
      <c r="B2457" t="s">
        <v>3656</v>
      </c>
      <c r="C2457" s="1">
        <v>44873</v>
      </c>
      <c r="D2457" t="s">
        <v>1962</v>
      </c>
      <c r="E2457" t="s">
        <v>212</v>
      </c>
      <c r="F2457" t="s">
        <v>253</v>
      </c>
      <c r="G2457">
        <v>4</v>
      </c>
      <c r="H2457">
        <v>1081100</v>
      </c>
      <c r="I2457">
        <v>787800</v>
      </c>
      <c r="J2457" t="s">
        <v>14</v>
      </c>
      <c r="K2457">
        <v>4324400</v>
      </c>
      <c r="L2457" t="s">
        <v>7207</v>
      </c>
      <c r="M2457" t="s">
        <v>7206</v>
      </c>
      <c r="N2457" s="1">
        <v>43600</v>
      </c>
      <c r="O2457" t="s">
        <v>253</v>
      </c>
      <c r="P2457" t="s">
        <v>7228</v>
      </c>
      <c r="Q2457" t="s">
        <v>7245</v>
      </c>
      <c r="R2457" t="s">
        <v>7225</v>
      </c>
      <c r="S2457">
        <v>749552</v>
      </c>
      <c r="T2457">
        <v>1028670</v>
      </c>
      <c r="U2457">
        <v>0.27100000000000002</v>
      </c>
      <c r="V2457">
        <v>1173200</v>
      </c>
      <c r="W2457">
        <v>3151200</v>
      </c>
      <c r="X2457">
        <v>2022</v>
      </c>
      <c r="Y2457">
        <v>6032538</v>
      </c>
    </row>
    <row r="2458" spans="1:25" x14ac:dyDescent="0.35">
      <c r="A2458">
        <v>2022</v>
      </c>
      <c r="B2458" t="s">
        <v>3902</v>
      </c>
      <c r="C2458" s="1">
        <v>44925</v>
      </c>
      <c r="D2458" t="s">
        <v>2132</v>
      </c>
      <c r="E2458" t="s">
        <v>667</v>
      </c>
      <c r="F2458" t="s">
        <v>253</v>
      </c>
      <c r="G2458">
        <v>2</v>
      </c>
      <c r="H2458">
        <v>1047200</v>
      </c>
      <c r="I2458">
        <v>763100</v>
      </c>
      <c r="J2458" t="s">
        <v>14</v>
      </c>
      <c r="K2458">
        <v>2094400</v>
      </c>
      <c r="L2458" t="s">
        <v>7205</v>
      </c>
      <c r="M2458" t="s">
        <v>7203</v>
      </c>
      <c r="N2458" s="1">
        <v>43133</v>
      </c>
      <c r="O2458" t="s">
        <v>253</v>
      </c>
      <c r="P2458" t="s">
        <v>7228</v>
      </c>
      <c r="Q2458" t="s">
        <v>7245</v>
      </c>
      <c r="R2458" t="s">
        <v>7225</v>
      </c>
      <c r="S2458">
        <v>749552</v>
      </c>
      <c r="T2458">
        <v>1028670</v>
      </c>
      <c r="U2458">
        <v>0.27100000000000002</v>
      </c>
      <c r="V2458">
        <v>568200</v>
      </c>
      <c r="W2458">
        <v>1526200</v>
      </c>
      <c r="X2458">
        <v>2022</v>
      </c>
      <c r="Y2458">
        <v>2921688</v>
      </c>
    </row>
    <row r="2459" spans="1:25" x14ac:dyDescent="0.35">
      <c r="A2459">
        <v>2022</v>
      </c>
      <c r="B2459" t="s">
        <v>2437</v>
      </c>
      <c r="C2459" s="1">
        <v>44590</v>
      </c>
      <c r="D2459" t="s">
        <v>11</v>
      </c>
      <c r="E2459" t="s">
        <v>61</v>
      </c>
      <c r="F2459" t="s">
        <v>651</v>
      </c>
      <c r="G2459">
        <v>2</v>
      </c>
      <c r="H2459">
        <v>1334000</v>
      </c>
      <c r="I2459">
        <v>1024900</v>
      </c>
      <c r="J2459" t="s">
        <v>14</v>
      </c>
      <c r="K2459">
        <v>2668000</v>
      </c>
      <c r="L2459" t="s">
        <v>7207</v>
      </c>
      <c r="M2459" t="s">
        <v>7203</v>
      </c>
      <c r="N2459" s="1">
        <v>43884</v>
      </c>
      <c r="O2459" t="s">
        <v>651</v>
      </c>
      <c r="P2459" t="s">
        <v>7218</v>
      </c>
      <c r="Q2459" t="s">
        <v>7246</v>
      </c>
      <c r="R2459" t="s">
        <v>7240</v>
      </c>
      <c r="S2459">
        <v>1098942</v>
      </c>
      <c r="T2459">
        <v>1430279</v>
      </c>
      <c r="U2459">
        <v>0.23200000000000001</v>
      </c>
      <c r="V2459">
        <v>618200</v>
      </c>
      <c r="W2459">
        <v>2049800</v>
      </c>
      <c r="X2459">
        <v>2022</v>
      </c>
      <c r="Y2459">
        <v>3721860</v>
      </c>
    </row>
    <row r="2460" spans="1:25" x14ac:dyDescent="0.35">
      <c r="A2460">
        <v>2022</v>
      </c>
      <c r="B2460" t="s">
        <v>2622</v>
      </c>
      <c r="C2460" s="1">
        <v>44632</v>
      </c>
      <c r="D2460" t="s">
        <v>578</v>
      </c>
      <c r="E2460" t="s">
        <v>347</v>
      </c>
      <c r="F2460" t="s">
        <v>651</v>
      </c>
      <c r="G2460">
        <v>1</v>
      </c>
      <c r="H2460">
        <v>1428600</v>
      </c>
      <c r="I2460">
        <v>1097600</v>
      </c>
      <c r="J2460" t="s">
        <v>14</v>
      </c>
      <c r="K2460">
        <v>1428600</v>
      </c>
      <c r="L2460" t="s">
        <v>7208</v>
      </c>
      <c r="M2460" t="s">
        <v>7206</v>
      </c>
      <c r="N2460" s="1">
        <v>43983</v>
      </c>
      <c r="O2460" t="s">
        <v>651</v>
      </c>
      <c r="P2460" t="s">
        <v>7218</v>
      </c>
      <c r="Q2460" t="s">
        <v>7246</v>
      </c>
      <c r="R2460" t="s">
        <v>7240</v>
      </c>
      <c r="S2460">
        <v>1098942</v>
      </c>
      <c r="T2460">
        <v>1430279</v>
      </c>
      <c r="U2460">
        <v>0.23200000000000001</v>
      </c>
      <c r="V2460">
        <v>331000</v>
      </c>
      <c r="W2460">
        <v>1097600</v>
      </c>
      <c r="X2460">
        <v>2022</v>
      </c>
      <c r="Y2460">
        <v>1992897</v>
      </c>
    </row>
    <row r="2461" spans="1:25" x14ac:dyDescent="0.35">
      <c r="A2461">
        <v>2022</v>
      </c>
      <c r="B2461" t="s">
        <v>2678</v>
      </c>
      <c r="C2461" s="1">
        <v>44646</v>
      </c>
      <c r="D2461" t="s">
        <v>578</v>
      </c>
      <c r="E2461" t="s">
        <v>2372</v>
      </c>
      <c r="F2461" t="s">
        <v>651</v>
      </c>
      <c r="G2461">
        <v>4</v>
      </c>
      <c r="H2461">
        <v>1525000</v>
      </c>
      <c r="I2461">
        <v>1171800</v>
      </c>
      <c r="J2461" t="s">
        <v>14</v>
      </c>
      <c r="K2461">
        <v>6100000</v>
      </c>
      <c r="L2461" t="s">
        <v>7204</v>
      </c>
      <c r="M2461" t="s">
        <v>7206</v>
      </c>
      <c r="N2461" s="1">
        <v>44819</v>
      </c>
      <c r="O2461" t="s">
        <v>651</v>
      </c>
      <c r="P2461" t="s">
        <v>7218</v>
      </c>
      <c r="Q2461" t="s">
        <v>7246</v>
      </c>
      <c r="R2461" t="s">
        <v>7240</v>
      </c>
      <c r="S2461">
        <v>1098942</v>
      </c>
      <c r="T2461">
        <v>1430279</v>
      </c>
      <c r="U2461">
        <v>0.23200000000000001</v>
      </c>
      <c r="V2461">
        <v>1412800</v>
      </c>
      <c r="W2461">
        <v>4687200</v>
      </c>
      <c r="X2461">
        <v>2022</v>
      </c>
      <c r="Y2461">
        <v>8509500</v>
      </c>
    </row>
    <row r="2462" spans="1:25" x14ac:dyDescent="0.35">
      <c r="A2462">
        <v>2022</v>
      </c>
      <c r="B2462" t="s">
        <v>2730</v>
      </c>
      <c r="C2462" s="1">
        <v>44656</v>
      </c>
      <c r="D2462" t="s">
        <v>764</v>
      </c>
      <c r="E2462" t="s">
        <v>134</v>
      </c>
      <c r="F2462" t="s">
        <v>651</v>
      </c>
      <c r="G2462">
        <v>4</v>
      </c>
      <c r="H2462">
        <v>1413000</v>
      </c>
      <c r="I2462">
        <v>1085700</v>
      </c>
      <c r="J2462" t="s">
        <v>18</v>
      </c>
      <c r="K2462">
        <v>5652000</v>
      </c>
      <c r="L2462" t="s">
        <v>7207</v>
      </c>
      <c r="M2462" t="s">
        <v>7203</v>
      </c>
      <c r="N2462" s="1">
        <v>44176</v>
      </c>
      <c r="O2462" t="s">
        <v>651</v>
      </c>
      <c r="P2462" t="s">
        <v>7218</v>
      </c>
      <c r="Q2462" t="s">
        <v>7246</v>
      </c>
      <c r="R2462" t="s">
        <v>7240</v>
      </c>
      <c r="S2462">
        <v>1098942</v>
      </c>
      <c r="T2462">
        <v>1430279</v>
      </c>
      <c r="U2462">
        <v>0.23200000000000001</v>
      </c>
      <c r="V2462">
        <v>1309200</v>
      </c>
      <c r="W2462">
        <v>4342800</v>
      </c>
      <c r="X2462">
        <v>2022</v>
      </c>
      <c r="Y2462">
        <v>7884540</v>
      </c>
    </row>
    <row r="2463" spans="1:25" x14ac:dyDescent="0.35">
      <c r="A2463">
        <v>2022</v>
      </c>
      <c r="B2463" t="s">
        <v>2818</v>
      </c>
      <c r="C2463" s="1">
        <v>44672</v>
      </c>
      <c r="D2463" t="s">
        <v>764</v>
      </c>
      <c r="E2463" t="s">
        <v>67</v>
      </c>
      <c r="F2463" t="s">
        <v>651</v>
      </c>
      <c r="G2463">
        <v>5</v>
      </c>
      <c r="H2463">
        <v>1543100</v>
      </c>
      <c r="I2463">
        <v>1185700</v>
      </c>
      <c r="J2463" t="s">
        <v>14</v>
      </c>
      <c r="K2463">
        <v>7715500</v>
      </c>
      <c r="L2463" t="s">
        <v>7208</v>
      </c>
      <c r="M2463" t="s">
        <v>7206</v>
      </c>
      <c r="N2463" s="1">
        <v>43774</v>
      </c>
      <c r="O2463" t="s">
        <v>651</v>
      </c>
      <c r="P2463" t="s">
        <v>7218</v>
      </c>
      <c r="Q2463" t="s">
        <v>7246</v>
      </c>
      <c r="R2463" t="s">
        <v>7240</v>
      </c>
      <c r="S2463">
        <v>1098942</v>
      </c>
      <c r="T2463">
        <v>1430279</v>
      </c>
      <c r="U2463">
        <v>0.23200000000000001</v>
      </c>
      <c r="V2463">
        <v>1787000</v>
      </c>
      <c r="W2463">
        <v>5928500</v>
      </c>
      <c r="X2463">
        <v>2022</v>
      </c>
      <c r="Y2463">
        <v>10763122.5</v>
      </c>
    </row>
    <row r="2464" spans="1:25" x14ac:dyDescent="0.35">
      <c r="A2464">
        <v>2022</v>
      </c>
      <c r="B2464" t="s">
        <v>3800</v>
      </c>
      <c r="C2464" s="1">
        <v>44904</v>
      </c>
      <c r="D2464" t="s">
        <v>2132</v>
      </c>
      <c r="E2464" t="s">
        <v>583</v>
      </c>
      <c r="F2464" t="s">
        <v>651</v>
      </c>
      <c r="G2464">
        <v>2</v>
      </c>
      <c r="H2464">
        <v>1583700</v>
      </c>
      <c r="I2464">
        <v>1216800</v>
      </c>
      <c r="J2464" t="s">
        <v>14</v>
      </c>
      <c r="K2464">
        <v>3167400</v>
      </c>
      <c r="L2464" t="s">
        <v>7204</v>
      </c>
      <c r="M2464" t="s">
        <v>7206</v>
      </c>
      <c r="N2464" s="1">
        <v>44126</v>
      </c>
      <c r="O2464" t="s">
        <v>651</v>
      </c>
      <c r="P2464" t="s">
        <v>7218</v>
      </c>
      <c r="Q2464" t="s">
        <v>7246</v>
      </c>
      <c r="R2464" t="s">
        <v>7240</v>
      </c>
      <c r="S2464">
        <v>1098942</v>
      </c>
      <c r="T2464">
        <v>1430279</v>
      </c>
      <c r="U2464">
        <v>0.23200000000000001</v>
      </c>
      <c r="V2464">
        <v>733800</v>
      </c>
      <c r="W2464">
        <v>2433600</v>
      </c>
      <c r="X2464">
        <v>2022</v>
      </c>
      <c r="Y2464">
        <v>4418523</v>
      </c>
    </row>
    <row r="2465" spans="1:25" x14ac:dyDescent="0.35">
      <c r="A2465">
        <v>2022</v>
      </c>
      <c r="B2465" t="s">
        <v>3869</v>
      </c>
      <c r="C2465" s="1">
        <v>44918</v>
      </c>
      <c r="D2465" t="s">
        <v>2132</v>
      </c>
      <c r="E2465" t="s">
        <v>516</v>
      </c>
      <c r="F2465" t="s">
        <v>651</v>
      </c>
      <c r="G2465">
        <v>2</v>
      </c>
      <c r="H2465">
        <v>1556300</v>
      </c>
      <c r="I2465">
        <v>1195800</v>
      </c>
      <c r="J2465" t="s">
        <v>14</v>
      </c>
      <c r="K2465">
        <v>3112600</v>
      </c>
      <c r="L2465" t="s">
        <v>7210</v>
      </c>
      <c r="M2465" t="s">
        <v>7203</v>
      </c>
      <c r="N2465" s="1">
        <v>43732</v>
      </c>
      <c r="O2465" t="s">
        <v>651</v>
      </c>
      <c r="P2465" t="s">
        <v>7218</v>
      </c>
      <c r="Q2465" t="s">
        <v>7246</v>
      </c>
      <c r="R2465" t="s">
        <v>7240</v>
      </c>
      <c r="S2465">
        <v>1098942</v>
      </c>
      <c r="T2465">
        <v>1430279</v>
      </c>
      <c r="U2465">
        <v>0.23200000000000001</v>
      </c>
      <c r="V2465">
        <v>721000</v>
      </c>
      <c r="W2465">
        <v>2391600</v>
      </c>
      <c r="X2465">
        <v>2022</v>
      </c>
      <c r="Y2465">
        <v>4342077</v>
      </c>
    </row>
    <row r="2466" spans="1:25" x14ac:dyDescent="0.35">
      <c r="A2466">
        <v>2022</v>
      </c>
      <c r="B2466" t="s">
        <v>2334</v>
      </c>
      <c r="C2466" s="1">
        <v>44569</v>
      </c>
      <c r="D2466" t="s">
        <v>11</v>
      </c>
      <c r="E2466" t="s">
        <v>667</v>
      </c>
      <c r="F2466" t="s">
        <v>266</v>
      </c>
      <c r="G2466">
        <v>4</v>
      </c>
      <c r="H2466">
        <v>777400</v>
      </c>
      <c r="I2466">
        <v>544100</v>
      </c>
      <c r="J2466" t="s">
        <v>14</v>
      </c>
      <c r="K2466">
        <v>3109600</v>
      </c>
      <c r="L2466" t="s">
        <v>7205</v>
      </c>
      <c r="M2466" t="s">
        <v>7203</v>
      </c>
      <c r="N2466" s="1">
        <v>43133</v>
      </c>
      <c r="O2466" t="s">
        <v>266</v>
      </c>
      <c r="P2466" t="s">
        <v>7228</v>
      </c>
      <c r="Q2466" t="s">
        <v>7245</v>
      </c>
      <c r="R2466" t="s">
        <v>7227</v>
      </c>
      <c r="S2466">
        <v>508233</v>
      </c>
      <c r="T2466">
        <v>726165</v>
      </c>
      <c r="U2466">
        <v>0.3</v>
      </c>
      <c r="V2466">
        <v>933200</v>
      </c>
      <c r="W2466">
        <v>2176400</v>
      </c>
      <c r="X2466">
        <v>2022</v>
      </c>
      <c r="Y2466">
        <v>4337892</v>
      </c>
    </row>
    <row r="2467" spans="1:25" x14ac:dyDescent="0.35">
      <c r="A2467">
        <v>2022</v>
      </c>
      <c r="B2467" t="s">
        <v>2841</v>
      </c>
      <c r="C2467" s="1">
        <v>44678</v>
      </c>
      <c r="D2467" t="s">
        <v>764</v>
      </c>
      <c r="E2467" t="s">
        <v>232</v>
      </c>
      <c r="F2467" t="s">
        <v>266</v>
      </c>
      <c r="G2467">
        <v>4</v>
      </c>
      <c r="H2467">
        <v>772200</v>
      </c>
      <c r="I2467">
        <v>540400</v>
      </c>
      <c r="J2467" t="s">
        <v>18</v>
      </c>
      <c r="K2467">
        <v>3088800</v>
      </c>
      <c r="L2467" t="s">
        <v>7204</v>
      </c>
      <c r="M2467" t="s">
        <v>7203</v>
      </c>
      <c r="N2467" s="1">
        <v>44016</v>
      </c>
      <c r="O2467" t="s">
        <v>266</v>
      </c>
      <c r="P2467" t="s">
        <v>7228</v>
      </c>
      <c r="Q2467" t="s">
        <v>7245</v>
      </c>
      <c r="R2467" t="s">
        <v>7227</v>
      </c>
      <c r="S2467">
        <v>508233</v>
      </c>
      <c r="T2467">
        <v>726165</v>
      </c>
      <c r="U2467">
        <v>0.3</v>
      </c>
      <c r="V2467">
        <v>927200</v>
      </c>
      <c r="W2467">
        <v>2161600</v>
      </c>
      <c r="X2467">
        <v>2022</v>
      </c>
      <c r="Y2467">
        <v>4308876</v>
      </c>
    </row>
    <row r="2468" spans="1:25" x14ac:dyDescent="0.35">
      <c r="A2468">
        <v>2022</v>
      </c>
      <c r="B2468" t="s">
        <v>2921</v>
      </c>
      <c r="C2468" s="1">
        <v>44695</v>
      </c>
      <c r="D2468" t="s">
        <v>931</v>
      </c>
      <c r="E2468" t="s">
        <v>169</v>
      </c>
      <c r="F2468" t="s">
        <v>266</v>
      </c>
      <c r="G2468">
        <v>4</v>
      </c>
      <c r="H2468">
        <v>793700</v>
      </c>
      <c r="I2468">
        <v>555500</v>
      </c>
      <c r="J2468" t="s">
        <v>14</v>
      </c>
      <c r="K2468">
        <v>3174800</v>
      </c>
      <c r="L2468" t="s">
        <v>7209</v>
      </c>
      <c r="M2468" t="s">
        <v>7203</v>
      </c>
      <c r="N2468" s="1">
        <v>44466</v>
      </c>
      <c r="O2468" t="s">
        <v>266</v>
      </c>
      <c r="P2468" t="s">
        <v>7228</v>
      </c>
      <c r="Q2468" t="s">
        <v>7245</v>
      </c>
      <c r="R2468" t="s">
        <v>7227</v>
      </c>
      <c r="S2468">
        <v>508233</v>
      </c>
      <c r="T2468">
        <v>726165</v>
      </c>
      <c r="U2468">
        <v>0.3</v>
      </c>
      <c r="V2468">
        <v>952800</v>
      </c>
      <c r="W2468">
        <v>2222000</v>
      </c>
      <c r="X2468">
        <v>2022</v>
      </c>
      <c r="Y2468">
        <v>4428846</v>
      </c>
    </row>
    <row r="2469" spans="1:25" x14ac:dyDescent="0.35">
      <c r="A2469">
        <v>2022</v>
      </c>
      <c r="B2469" t="s">
        <v>2939</v>
      </c>
      <c r="C2469" s="1">
        <v>44699</v>
      </c>
      <c r="D2469" t="s">
        <v>931</v>
      </c>
      <c r="E2469" t="s">
        <v>240</v>
      </c>
      <c r="F2469" t="s">
        <v>266</v>
      </c>
      <c r="G2469">
        <v>3</v>
      </c>
      <c r="H2469">
        <v>781200</v>
      </c>
      <c r="I2469">
        <v>546700</v>
      </c>
      <c r="J2469" t="s">
        <v>14</v>
      </c>
      <c r="K2469">
        <v>2343600</v>
      </c>
      <c r="L2469" t="s">
        <v>7209</v>
      </c>
      <c r="M2469" t="s">
        <v>7203</v>
      </c>
      <c r="N2469" s="1">
        <v>43410</v>
      </c>
      <c r="O2469" t="s">
        <v>266</v>
      </c>
      <c r="P2469" t="s">
        <v>7228</v>
      </c>
      <c r="Q2469" t="s">
        <v>7245</v>
      </c>
      <c r="R2469" t="s">
        <v>7227</v>
      </c>
      <c r="S2469">
        <v>508233</v>
      </c>
      <c r="T2469">
        <v>726165</v>
      </c>
      <c r="U2469">
        <v>0.3</v>
      </c>
      <c r="V2469">
        <v>703500</v>
      </c>
      <c r="W2469">
        <v>1640100</v>
      </c>
      <c r="X2469">
        <v>2022</v>
      </c>
      <c r="Y2469">
        <v>3269322</v>
      </c>
    </row>
    <row r="2470" spans="1:25" x14ac:dyDescent="0.35">
      <c r="A2470">
        <v>2022</v>
      </c>
      <c r="B2470" t="s">
        <v>2956</v>
      </c>
      <c r="C2470" s="1">
        <v>44703</v>
      </c>
      <c r="D2470" t="s">
        <v>931</v>
      </c>
      <c r="E2470" t="s">
        <v>2347</v>
      </c>
      <c r="F2470" t="s">
        <v>266</v>
      </c>
      <c r="G2470">
        <v>1</v>
      </c>
      <c r="H2470">
        <v>751400</v>
      </c>
      <c r="I2470">
        <v>525900</v>
      </c>
      <c r="J2470" t="s">
        <v>18</v>
      </c>
      <c r="K2470">
        <v>751400</v>
      </c>
      <c r="L2470" t="s">
        <v>7209</v>
      </c>
      <c r="M2470" t="s">
        <v>7206</v>
      </c>
      <c r="N2470" s="1">
        <v>44881</v>
      </c>
      <c r="O2470" t="s">
        <v>266</v>
      </c>
      <c r="P2470" t="s">
        <v>7228</v>
      </c>
      <c r="Q2470" t="s">
        <v>7245</v>
      </c>
      <c r="R2470" t="s">
        <v>7227</v>
      </c>
      <c r="S2470">
        <v>508233</v>
      </c>
      <c r="T2470">
        <v>726165</v>
      </c>
      <c r="U2470">
        <v>0.3</v>
      </c>
      <c r="V2470">
        <v>225500</v>
      </c>
      <c r="W2470">
        <v>525900</v>
      </c>
      <c r="X2470">
        <v>2022</v>
      </c>
      <c r="Y2470">
        <v>1048203</v>
      </c>
    </row>
    <row r="2471" spans="1:25" x14ac:dyDescent="0.35">
      <c r="A2471">
        <v>2022</v>
      </c>
      <c r="B2471" t="s">
        <v>3072</v>
      </c>
      <c r="C2471" s="1">
        <v>44729</v>
      </c>
      <c r="D2471" t="s">
        <v>1091</v>
      </c>
      <c r="E2471" t="s">
        <v>240</v>
      </c>
      <c r="F2471" t="s">
        <v>266</v>
      </c>
      <c r="G2471">
        <v>5</v>
      </c>
      <c r="H2471">
        <v>741600</v>
      </c>
      <c r="I2471">
        <v>519000</v>
      </c>
      <c r="J2471" t="s">
        <v>14</v>
      </c>
      <c r="K2471">
        <v>3708000</v>
      </c>
      <c r="L2471" t="s">
        <v>7209</v>
      </c>
      <c r="M2471" t="s">
        <v>7203</v>
      </c>
      <c r="N2471" s="1">
        <v>43410</v>
      </c>
      <c r="O2471" t="s">
        <v>266</v>
      </c>
      <c r="P2471" t="s">
        <v>7228</v>
      </c>
      <c r="Q2471" t="s">
        <v>7245</v>
      </c>
      <c r="R2471" t="s">
        <v>7227</v>
      </c>
      <c r="S2471">
        <v>508233</v>
      </c>
      <c r="T2471">
        <v>726165</v>
      </c>
      <c r="U2471">
        <v>0.3</v>
      </c>
      <c r="V2471">
        <v>1113000</v>
      </c>
      <c r="W2471">
        <v>2595000</v>
      </c>
      <c r="X2471">
        <v>2022</v>
      </c>
      <c r="Y2471">
        <v>5172660</v>
      </c>
    </row>
    <row r="2472" spans="1:25" x14ac:dyDescent="0.35">
      <c r="A2472">
        <v>2022</v>
      </c>
      <c r="B2472" t="s">
        <v>3148</v>
      </c>
      <c r="C2472" s="1">
        <v>44747</v>
      </c>
      <c r="D2472" t="s">
        <v>1277</v>
      </c>
      <c r="E2472" t="s">
        <v>516</v>
      </c>
      <c r="F2472" t="s">
        <v>266</v>
      </c>
      <c r="G2472">
        <v>1</v>
      </c>
      <c r="H2472">
        <v>787300</v>
      </c>
      <c r="I2472">
        <v>551000</v>
      </c>
      <c r="J2472" t="s">
        <v>18</v>
      </c>
      <c r="K2472">
        <v>787300</v>
      </c>
      <c r="L2472" t="s">
        <v>7210</v>
      </c>
      <c r="M2472" t="s">
        <v>7203</v>
      </c>
      <c r="N2472" s="1">
        <v>43732</v>
      </c>
      <c r="O2472" t="s">
        <v>266</v>
      </c>
      <c r="P2472" t="s">
        <v>7228</v>
      </c>
      <c r="Q2472" t="s">
        <v>7245</v>
      </c>
      <c r="R2472" t="s">
        <v>7227</v>
      </c>
      <c r="S2472">
        <v>508233</v>
      </c>
      <c r="T2472">
        <v>726165</v>
      </c>
      <c r="U2472">
        <v>0.3</v>
      </c>
      <c r="V2472">
        <v>236300</v>
      </c>
      <c r="W2472">
        <v>551000</v>
      </c>
      <c r="X2472">
        <v>2022</v>
      </c>
      <c r="Y2472">
        <v>1098283.5</v>
      </c>
    </row>
    <row r="2473" spans="1:25" x14ac:dyDescent="0.35">
      <c r="A2473">
        <v>2022</v>
      </c>
      <c r="B2473" t="s">
        <v>3229</v>
      </c>
      <c r="C2473" s="1">
        <v>44767</v>
      </c>
      <c r="D2473" t="s">
        <v>1277</v>
      </c>
      <c r="E2473" t="s">
        <v>140</v>
      </c>
      <c r="F2473" t="s">
        <v>266</v>
      </c>
      <c r="G2473">
        <v>4</v>
      </c>
      <c r="H2473">
        <v>788400</v>
      </c>
      <c r="I2473">
        <v>551800</v>
      </c>
      <c r="J2473" t="s">
        <v>14</v>
      </c>
      <c r="K2473">
        <v>3153600</v>
      </c>
      <c r="L2473" t="s">
        <v>7208</v>
      </c>
      <c r="M2473" t="s">
        <v>7203</v>
      </c>
      <c r="N2473" s="1">
        <v>44032</v>
      </c>
      <c r="O2473" t="s">
        <v>266</v>
      </c>
      <c r="P2473" t="s">
        <v>7228</v>
      </c>
      <c r="Q2473" t="s">
        <v>7245</v>
      </c>
      <c r="R2473" t="s">
        <v>7227</v>
      </c>
      <c r="S2473">
        <v>508233</v>
      </c>
      <c r="T2473">
        <v>726165</v>
      </c>
      <c r="U2473">
        <v>0.3</v>
      </c>
      <c r="V2473">
        <v>946400</v>
      </c>
      <c r="W2473">
        <v>2207200</v>
      </c>
      <c r="X2473">
        <v>2022</v>
      </c>
      <c r="Y2473">
        <v>4399272</v>
      </c>
    </row>
    <row r="2474" spans="1:25" x14ac:dyDescent="0.35">
      <c r="A2474">
        <v>2022</v>
      </c>
      <c r="B2474" t="s">
        <v>3506</v>
      </c>
      <c r="C2474" s="1">
        <v>44833</v>
      </c>
      <c r="D2474" t="s">
        <v>1641</v>
      </c>
      <c r="E2474" t="s">
        <v>665</v>
      </c>
      <c r="F2474" t="s">
        <v>266</v>
      </c>
      <c r="G2474">
        <v>4</v>
      </c>
      <c r="H2474">
        <v>741000</v>
      </c>
      <c r="I2474">
        <v>518600</v>
      </c>
      <c r="J2474" t="s">
        <v>14</v>
      </c>
      <c r="K2474">
        <v>2964000</v>
      </c>
      <c r="L2474" t="s">
        <v>7209</v>
      </c>
      <c r="M2474" t="s">
        <v>7203</v>
      </c>
      <c r="N2474" s="1">
        <v>43731</v>
      </c>
      <c r="O2474" t="s">
        <v>266</v>
      </c>
      <c r="P2474" t="s">
        <v>7228</v>
      </c>
      <c r="Q2474" t="s">
        <v>7245</v>
      </c>
      <c r="R2474" t="s">
        <v>7227</v>
      </c>
      <c r="S2474">
        <v>508233</v>
      </c>
      <c r="T2474">
        <v>726165</v>
      </c>
      <c r="U2474">
        <v>0.3</v>
      </c>
      <c r="V2474">
        <v>889600</v>
      </c>
      <c r="W2474">
        <v>2074400</v>
      </c>
      <c r="X2474">
        <v>2022</v>
      </c>
      <c r="Y2474">
        <v>4134780</v>
      </c>
    </row>
    <row r="2475" spans="1:25" x14ac:dyDescent="0.35">
      <c r="A2475">
        <v>2022</v>
      </c>
      <c r="B2475" t="s">
        <v>3714</v>
      </c>
      <c r="C2475" s="1">
        <v>44885</v>
      </c>
      <c r="D2475" t="s">
        <v>1962</v>
      </c>
      <c r="E2475" t="s">
        <v>579</v>
      </c>
      <c r="F2475" t="s">
        <v>266</v>
      </c>
      <c r="G2475">
        <v>3</v>
      </c>
      <c r="H2475">
        <v>718000</v>
      </c>
      <c r="I2475">
        <v>502500</v>
      </c>
      <c r="J2475" t="s">
        <v>18</v>
      </c>
      <c r="K2475">
        <v>2154000</v>
      </c>
      <c r="L2475" t="s">
        <v>7211</v>
      </c>
      <c r="M2475" t="s">
        <v>7206</v>
      </c>
      <c r="N2475" s="1">
        <v>43321</v>
      </c>
      <c r="O2475" t="s">
        <v>266</v>
      </c>
      <c r="P2475" t="s">
        <v>7228</v>
      </c>
      <c r="Q2475" t="s">
        <v>7245</v>
      </c>
      <c r="R2475" t="s">
        <v>7227</v>
      </c>
      <c r="S2475">
        <v>508233</v>
      </c>
      <c r="T2475">
        <v>726165</v>
      </c>
      <c r="U2475">
        <v>0.3</v>
      </c>
      <c r="V2475">
        <v>646500</v>
      </c>
      <c r="W2475">
        <v>1507500</v>
      </c>
      <c r="X2475">
        <v>2022</v>
      </c>
      <c r="Y2475">
        <v>3004830</v>
      </c>
    </row>
    <row r="2476" spans="1:25" x14ac:dyDescent="0.35">
      <c r="A2476">
        <v>2022</v>
      </c>
      <c r="B2476" t="s">
        <v>3863</v>
      </c>
      <c r="C2476" s="1">
        <v>44917</v>
      </c>
      <c r="D2476" t="s">
        <v>2132</v>
      </c>
      <c r="E2476" t="s">
        <v>665</v>
      </c>
      <c r="F2476" t="s">
        <v>266</v>
      </c>
      <c r="G2476">
        <v>4</v>
      </c>
      <c r="H2476">
        <v>804000</v>
      </c>
      <c r="I2476">
        <v>562700</v>
      </c>
      <c r="J2476" t="s">
        <v>14</v>
      </c>
      <c r="K2476">
        <v>3216000</v>
      </c>
      <c r="L2476" t="s">
        <v>7209</v>
      </c>
      <c r="M2476" t="s">
        <v>7203</v>
      </c>
      <c r="N2476" s="1">
        <v>43731</v>
      </c>
      <c r="O2476" t="s">
        <v>266</v>
      </c>
      <c r="P2476" t="s">
        <v>7228</v>
      </c>
      <c r="Q2476" t="s">
        <v>7245</v>
      </c>
      <c r="R2476" t="s">
        <v>7227</v>
      </c>
      <c r="S2476">
        <v>508233</v>
      </c>
      <c r="T2476">
        <v>726165</v>
      </c>
      <c r="U2476">
        <v>0.3</v>
      </c>
      <c r="V2476">
        <v>965200</v>
      </c>
      <c r="W2476">
        <v>2250800</v>
      </c>
      <c r="X2476">
        <v>2022</v>
      </c>
      <c r="Y2476">
        <v>4486320</v>
      </c>
    </row>
    <row r="2477" spans="1:25" x14ac:dyDescent="0.35">
      <c r="A2477">
        <v>2022</v>
      </c>
      <c r="B2477" t="s">
        <v>2374</v>
      </c>
      <c r="C2477" s="1">
        <v>44578</v>
      </c>
      <c r="D2477" t="s">
        <v>11</v>
      </c>
      <c r="E2477" t="s">
        <v>2327</v>
      </c>
      <c r="F2477" t="s">
        <v>323</v>
      </c>
      <c r="G2477">
        <v>1</v>
      </c>
      <c r="H2477">
        <v>245400</v>
      </c>
      <c r="I2477">
        <v>173900</v>
      </c>
      <c r="J2477" t="s">
        <v>14</v>
      </c>
      <c r="K2477">
        <v>245400</v>
      </c>
      <c r="L2477" t="s">
        <v>7209</v>
      </c>
      <c r="M2477" t="s">
        <v>7203</v>
      </c>
      <c r="N2477" s="1">
        <v>44798</v>
      </c>
      <c r="O2477" t="s">
        <v>323</v>
      </c>
      <c r="P2477" t="s">
        <v>7237</v>
      </c>
      <c r="Q2477" t="s">
        <v>7239</v>
      </c>
      <c r="R2477" t="s">
        <v>7230</v>
      </c>
      <c r="S2477">
        <v>172483</v>
      </c>
      <c r="T2477">
        <v>243448</v>
      </c>
      <c r="U2477">
        <v>0.29099999999999998</v>
      </c>
      <c r="V2477">
        <v>71500</v>
      </c>
      <c r="W2477">
        <v>173900</v>
      </c>
      <c r="X2477">
        <v>2022</v>
      </c>
      <c r="Y2477">
        <v>342333</v>
      </c>
    </row>
    <row r="2478" spans="1:25" x14ac:dyDescent="0.35">
      <c r="A2478">
        <v>2022</v>
      </c>
      <c r="B2478" t="s">
        <v>2488</v>
      </c>
      <c r="C2478" s="1">
        <v>44603</v>
      </c>
      <c r="D2478" t="s">
        <v>375</v>
      </c>
      <c r="E2478" t="s">
        <v>47</v>
      </c>
      <c r="F2478" t="s">
        <v>323</v>
      </c>
      <c r="G2478">
        <v>5</v>
      </c>
      <c r="H2478">
        <v>251300</v>
      </c>
      <c r="I2478">
        <v>178100</v>
      </c>
      <c r="J2478" t="s">
        <v>18</v>
      </c>
      <c r="K2478">
        <v>1256500</v>
      </c>
      <c r="L2478" t="s">
        <v>7209</v>
      </c>
      <c r="M2478" t="s">
        <v>7206</v>
      </c>
      <c r="N2478" s="1">
        <v>44180</v>
      </c>
      <c r="O2478" t="s">
        <v>323</v>
      </c>
      <c r="P2478" t="s">
        <v>7237</v>
      </c>
      <c r="Q2478" t="s">
        <v>7239</v>
      </c>
      <c r="R2478" t="s">
        <v>7230</v>
      </c>
      <c r="S2478">
        <v>172483</v>
      </c>
      <c r="T2478">
        <v>243448</v>
      </c>
      <c r="U2478">
        <v>0.29099999999999998</v>
      </c>
      <c r="V2478">
        <v>366000</v>
      </c>
      <c r="W2478">
        <v>890500</v>
      </c>
      <c r="X2478">
        <v>2022</v>
      </c>
      <c r="Y2478">
        <v>1752817.5</v>
      </c>
    </row>
    <row r="2479" spans="1:25" x14ac:dyDescent="0.35">
      <c r="A2479">
        <v>2022</v>
      </c>
      <c r="B2479" t="s">
        <v>2878</v>
      </c>
      <c r="C2479" s="1">
        <v>44686</v>
      </c>
      <c r="D2479" t="s">
        <v>931</v>
      </c>
      <c r="E2479" t="s">
        <v>41</v>
      </c>
      <c r="F2479" t="s">
        <v>323</v>
      </c>
      <c r="G2479">
        <v>3</v>
      </c>
      <c r="H2479">
        <v>271500</v>
      </c>
      <c r="I2479">
        <v>192400</v>
      </c>
      <c r="J2479" t="s">
        <v>18</v>
      </c>
      <c r="K2479">
        <v>814500</v>
      </c>
      <c r="L2479" t="s">
        <v>7202</v>
      </c>
      <c r="M2479" t="s">
        <v>7203</v>
      </c>
      <c r="N2479" s="1">
        <v>44021</v>
      </c>
      <c r="O2479" t="s">
        <v>323</v>
      </c>
      <c r="P2479" t="s">
        <v>7237</v>
      </c>
      <c r="Q2479" t="s">
        <v>7239</v>
      </c>
      <c r="R2479" t="s">
        <v>7230</v>
      </c>
      <c r="S2479">
        <v>172483</v>
      </c>
      <c r="T2479">
        <v>243448</v>
      </c>
      <c r="U2479">
        <v>0.29099999999999998</v>
      </c>
      <c r="V2479">
        <v>237300</v>
      </c>
      <c r="W2479">
        <v>577200</v>
      </c>
      <c r="X2479">
        <v>2022</v>
      </c>
      <c r="Y2479">
        <v>1136227.5</v>
      </c>
    </row>
    <row r="2480" spans="1:25" x14ac:dyDescent="0.35">
      <c r="A2480">
        <v>2022</v>
      </c>
      <c r="B2480" t="s">
        <v>3340</v>
      </c>
      <c r="C2480" s="1">
        <v>44792</v>
      </c>
      <c r="D2480" t="s">
        <v>1479</v>
      </c>
      <c r="E2480" t="s">
        <v>2347</v>
      </c>
      <c r="F2480" t="s">
        <v>323</v>
      </c>
      <c r="G2480">
        <v>1</v>
      </c>
      <c r="H2480">
        <v>250200</v>
      </c>
      <c r="I2480">
        <v>177300</v>
      </c>
      <c r="J2480" t="s">
        <v>14</v>
      </c>
      <c r="K2480">
        <v>250200</v>
      </c>
      <c r="L2480" t="s">
        <v>7209</v>
      </c>
      <c r="M2480" t="s">
        <v>7206</v>
      </c>
      <c r="N2480" s="1">
        <v>44881</v>
      </c>
      <c r="O2480" t="s">
        <v>323</v>
      </c>
      <c r="P2480" t="s">
        <v>7237</v>
      </c>
      <c r="Q2480" t="s">
        <v>7239</v>
      </c>
      <c r="R2480" t="s">
        <v>7230</v>
      </c>
      <c r="S2480">
        <v>172483</v>
      </c>
      <c r="T2480">
        <v>243448</v>
      </c>
      <c r="U2480">
        <v>0.29099999999999998</v>
      </c>
      <c r="V2480">
        <v>72900</v>
      </c>
      <c r="W2480">
        <v>177300</v>
      </c>
      <c r="X2480">
        <v>2022</v>
      </c>
      <c r="Y2480">
        <v>349029</v>
      </c>
    </row>
    <row r="2481" spans="1:25" x14ac:dyDescent="0.35">
      <c r="A2481">
        <v>2022</v>
      </c>
      <c r="B2481" t="s">
        <v>3369</v>
      </c>
      <c r="C2481" s="1">
        <v>44797</v>
      </c>
      <c r="D2481" t="s">
        <v>1479</v>
      </c>
      <c r="E2481" t="s">
        <v>2339</v>
      </c>
      <c r="F2481" t="s">
        <v>323</v>
      </c>
      <c r="G2481">
        <v>1</v>
      </c>
      <c r="H2481">
        <v>244100</v>
      </c>
      <c r="I2481">
        <v>172900</v>
      </c>
      <c r="J2481" t="s">
        <v>14</v>
      </c>
      <c r="K2481">
        <v>244100</v>
      </c>
      <c r="L2481" t="s">
        <v>7204</v>
      </c>
      <c r="M2481" t="s">
        <v>7203</v>
      </c>
      <c r="N2481" s="1">
        <v>44749</v>
      </c>
      <c r="O2481" t="s">
        <v>323</v>
      </c>
      <c r="P2481" t="s">
        <v>7237</v>
      </c>
      <c r="Q2481" t="s">
        <v>7239</v>
      </c>
      <c r="R2481" t="s">
        <v>7230</v>
      </c>
      <c r="S2481">
        <v>172483</v>
      </c>
      <c r="T2481">
        <v>243448</v>
      </c>
      <c r="U2481">
        <v>0.29099999999999998</v>
      </c>
      <c r="V2481">
        <v>71200</v>
      </c>
      <c r="W2481">
        <v>172900</v>
      </c>
      <c r="X2481">
        <v>2022</v>
      </c>
      <c r="Y2481">
        <v>340519.5</v>
      </c>
    </row>
    <row r="2482" spans="1:25" x14ac:dyDescent="0.35">
      <c r="A2482">
        <v>2022</v>
      </c>
      <c r="B2482" t="s">
        <v>3696</v>
      </c>
      <c r="C2482" s="1">
        <v>44880</v>
      </c>
      <c r="D2482" t="s">
        <v>1962</v>
      </c>
      <c r="E2482" t="s">
        <v>220</v>
      </c>
      <c r="F2482" t="s">
        <v>323</v>
      </c>
      <c r="G2482">
        <v>3</v>
      </c>
      <c r="H2482">
        <v>239800</v>
      </c>
      <c r="I2482">
        <v>169900</v>
      </c>
      <c r="J2482" t="s">
        <v>14</v>
      </c>
      <c r="K2482">
        <v>719400</v>
      </c>
      <c r="L2482" t="s">
        <v>7204</v>
      </c>
      <c r="M2482" t="s">
        <v>7203</v>
      </c>
      <c r="N2482" s="1">
        <v>43826</v>
      </c>
      <c r="O2482" t="s">
        <v>323</v>
      </c>
      <c r="P2482" t="s">
        <v>7237</v>
      </c>
      <c r="Q2482" t="s">
        <v>7239</v>
      </c>
      <c r="R2482" t="s">
        <v>7230</v>
      </c>
      <c r="S2482">
        <v>172483</v>
      </c>
      <c r="T2482">
        <v>243448</v>
      </c>
      <c r="U2482">
        <v>0.29099999999999998</v>
      </c>
      <c r="V2482">
        <v>209700</v>
      </c>
      <c r="W2482">
        <v>509700</v>
      </c>
      <c r="X2482">
        <v>2022</v>
      </c>
      <c r="Y2482">
        <v>1003563</v>
      </c>
    </row>
    <row r="2483" spans="1:25" x14ac:dyDescent="0.35">
      <c r="A2483">
        <v>2022</v>
      </c>
      <c r="B2483" t="s">
        <v>2361</v>
      </c>
      <c r="C2483" s="1">
        <v>44574</v>
      </c>
      <c r="D2483" t="s">
        <v>11</v>
      </c>
      <c r="E2483" t="s">
        <v>2362</v>
      </c>
      <c r="F2483" t="s">
        <v>394</v>
      </c>
      <c r="G2483">
        <v>4</v>
      </c>
      <c r="H2483">
        <v>1344200</v>
      </c>
      <c r="I2483">
        <v>1026800</v>
      </c>
      <c r="J2483" t="s">
        <v>14</v>
      </c>
      <c r="K2483">
        <v>5376800</v>
      </c>
      <c r="L2483" t="s">
        <v>7204</v>
      </c>
      <c r="M2483" t="s">
        <v>7203</v>
      </c>
      <c r="N2483" s="1">
        <v>44892</v>
      </c>
      <c r="O2483" t="s">
        <v>394</v>
      </c>
      <c r="P2483" t="s">
        <v>7218</v>
      </c>
      <c r="Q2483" t="s">
        <v>7233</v>
      </c>
      <c r="R2483" t="s">
        <v>7225</v>
      </c>
      <c r="S2483">
        <v>1018096</v>
      </c>
      <c r="T2483">
        <v>1332792</v>
      </c>
      <c r="U2483">
        <v>0.23599999999999999</v>
      </c>
      <c r="V2483">
        <v>1269600</v>
      </c>
      <c r="W2483">
        <v>4107200</v>
      </c>
      <c r="X2483">
        <v>2022</v>
      </c>
      <c r="Y2483">
        <v>7500636</v>
      </c>
    </row>
    <row r="2484" spans="1:25" x14ac:dyDescent="0.35">
      <c r="A2484">
        <v>2022</v>
      </c>
      <c r="B2484" t="s">
        <v>2681</v>
      </c>
      <c r="C2484" s="1">
        <v>44646</v>
      </c>
      <c r="D2484" t="s">
        <v>578</v>
      </c>
      <c r="E2484" t="s">
        <v>516</v>
      </c>
      <c r="F2484" t="s">
        <v>394</v>
      </c>
      <c r="G2484">
        <v>5</v>
      </c>
      <c r="H2484">
        <v>1344600</v>
      </c>
      <c r="I2484">
        <v>1027100</v>
      </c>
      <c r="J2484" t="s">
        <v>18</v>
      </c>
      <c r="K2484">
        <v>6723000</v>
      </c>
      <c r="L2484" t="s">
        <v>7210</v>
      </c>
      <c r="M2484" t="s">
        <v>7203</v>
      </c>
      <c r="N2484" s="1">
        <v>43732</v>
      </c>
      <c r="O2484" t="s">
        <v>394</v>
      </c>
      <c r="P2484" t="s">
        <v>7218</v>
      </c>
      <c r="Q2484" t="s">
        <v>7233</v>
      </c>
      <c r="R2484" t="s">
        <v>7225</v>
      </c>
      <c r="S2484">
        <v>1018096</v>
      </c>
      <c r="T2484">
        <v>1332792</v>
      </c>
      <c r="U2484">
        <v>0.23599999999999999</v>
      </c>
      <c r="V2484">
        <v>1587500</v>
      </c>
      <c r="W2484">
        <v>5135500</v>
      </c>
      <c r="X2484">
        <v>2022</v>
      </c>
      <c r="Y2484">
        <v>9378585</v>
      </c>
    </row>
    <row r="2485" spans="1:25" x14ac:dyDescent="0.35">
      <c r="A2485">
        <v>2022</v>
      </c>
      <c r="B2485" t="s">
        <v>2749</v>
      </c>
      <c r="C2485" s="1">
        <v>44659</v>
      </c>
      <c r="D2485" t="s">
        <v>764</v>
      </c>
      <c r="E2485" t="s">
        <v>61</v>
      </c>
      <c r="F2485" t="s">
        <v>394</v>
      </c>
      <c r="G2485">
        <v>3</v>
      </c>
      <c r="H2485">
        <v>1452900</v>
      </c>
      <c r="I2485">
        <v>1109800</v>
      </c>
      <c r="J2485" t="s">
        <v>18</v>
      </c>
      <c r="K2485">
        <v>4358700</v>
      </c>
      <c r="L2485" t="s">
        <v>7207</v>
      </c>
      <c r="M2485" t="s">
        <v>7203</v>
      </c>
      <c r="N2485" s="1">
        <v>43884</v>
      </c>
      <c r="O2485" t="s">
        <v>394</v>
      </c>
      <c r="P2485" t="s">
        <v>7218</v>
      </c>
      <c r="Q2485" t="s">
        <v>7233</v>
      </c>
      <c r="R2485" t="s">
        <v>7225</v>
      </c>
      <c r="S2485">
        <v>1018096</v>
      </c>
      <c r="T2485">
        <v>1332792</v>
      </c>
      <c r="U2485">
        <v>0.23599999999999999</v>
      </c>
      <c r="V2485">
        <v>1029300</v>
      </c>
      <c r="W2485">
        <v>3329400</v>
      </c>
      <c r="X2485">
        <v>2022</v>
      </c>
      <c r="Y2485">
        <v>6080386.5</v>
      </c>
    </row>
    <row r="2486" spans="1:25" x14ac:dyDescent="0.35">
      <c r="A2486">
        <v>2022</v>
      </c>
      <c r="B2486" t="s">
        <v>2798</v>
      </c>
      <c r="C2486" s="1">
        <v>44669</v>
      </c>
      <c r="D2486" t="s">
        <v>764</v>
      </c>
      <c r="E2486" t="s">
        <v>181</v>
      </c>
      <c r="F2486" t="s">
        <v>394</v>
      </c>
      <c r="G2486">
        <v>5</v>
      </c>
      <c r="H2486">
        <v>1386600</v>
      </c>
      <c r="I2486">
        <v>1059200</v>
      </c>
      <c r="J2486" t="s">
        <v>14</v>
      </c>
      <c r="K2486">
        <v>6933000</v>
      </c>
      <c r="L2486" t="s">
        <v>7202</v>
      </c>
      <c r="M2486" t="s">
        <v>7203</v>
      </c>
      <c r="N2486" s="1">
        <v>44087</v>
      </c>
      <c r="O2486" t="s">
        <v>394</v>
      </c>
      <c r="P2486" t="s">
        <v>7218</v>
      </c>
      <c r="Q2486" t="s">
        <v>7233</v>
      </c>
      <c r="R2486" t="s">
        <v>7225</v>
      </c>
      <c r="S2486">
        <v>1018096</v>
      </c>
      <c r="T2486">
        <v>1332792</v>
      </c>
      <c r="U2486">
        <v>0.23599999999999999</v>
      </c>
      <c r="V2486">
        <v>1637000</v>
      </c>
      <c r="W2486">
        <v>5296000</v>
      </c>
      <c r="X2486">
        <v>2022</v>
      </c>
      <c r="Y2486">
        <v>9671535</v>
      </c>
    </row>
    <row r="2487" spans="1:25" x14ac:dyDescent="0.35">
      <c r="A2487">
        <v>2022</v>
      </c>
      <c r="B2487" t="s">
        <v>2828</v>
      </c>
      <c r="C2487" s="1">
        <v>44674</v>
      </c>
      <c r="D2487" t="s">
        <v>764</v>
      </c>
      <c r="E2487" t="s">
        <v>152</v>
      </c>
      <c r="F2487" t="s">
        <v>394</v>
      </c>
      <c r="G2487">
        <v>3</v>
      </c>
      <c r="H2487">
        <v>1514100</v>
      </c>
      <c r="I2487">
        <v>1156600</v>
      </c>
      <c r="J2487" t="s">
        <v>14</v>
      </c>
      <c r="K2487">
        <v>4542300</v>
      </c>
      <c r="L2487" t="s">
        <v>7207</v>
      </c>
      <c r="M2487" t="s">
        <v>7203</v>
      </c>
      <c r="N2487" s="1">
        <v>44087</v>
      </c>
      <c r="O2487" t="s">
        <v>394</v>
      </c>
      <c r="P2487" t="s">
        <v>7218</v>
      </c>
      <c r="Q2487" t="s">
        <v>7233</v>
      </c>
      <c r="R2487" t="s">
        <v>7225</v>
      </c>
      <c r="S2487">
        <v>1018096</v>
      </c>
      <c r="T2487">
        <v>1332792</v>
      </c>
      <c r="U2487">
        <v>0.23599999999999999</v>
      </c>
      <c r="V2487">
        <v>1072500</v>
      </c>
      <c r="W2487">
        <v>3469800</v>
      </c>
      <c r="X2487">
        <v>2022</v>
      </c>
      <c r="Y2487">
        <v>6336508.5</v>
      </c>
    </row>
    <row r="2488" spans="1:25" x14ac:dyDescent="0.35">
      <c r="A2488">
        <v>2022</v>
      </c>
      <c r="B2488" t="s">
        <v>2832</v>
      </c>
      <c r="C2488" s="1">
        <v>44674</v>
      </c>
      <c r="D2488" t="s">
        <v>764</v>
      </c>
      <c r="E2488" t="s">
        <v>93</v>
      </c>
      <c r="F2488" t="s">
        <v>394</v>
      </c>
      <c r="G2488">
        <v>1</v>
      </c>
      <c r="H2488">
        <v>1290800</v>
      </c>
      <c r="I2488">
        <v>986000</v>
      </c>
      <c r="J2488" t="s">
        <v>14</v>
      </c>
      <c r="K2488">
        <v>1290800</v>
      </c>
      <c r="L2488" t="s">
        <v>7208</v>
      </c>
      <c r="M2488" t="s">
        <v>7203</v>
      </c>
      <c r="N2488" s="1">
        <v>44157</v>
      </c>
      <c r="O2488" t="s">
        <v>394</v>
      </c>
      <c r="P2488" t="s">
        <v>7218</v>
      </c>
      <c r="Q2488" t="s">
        <v>7233</v>
      </c>
      <c r="R2488" t="s">
        <v>7225</v>
      </c>
      <c r="S2488">
        <v>1018096</v>
      </c>
      <c r="T2488">
        <v>1332792</v>
      </c>
      <c r="U2488">
        <v>0.23599999999999999</v>
      </c>
      <c r="V2488">
        <v>304800</v>
      </c>
      <c r="W2488">
        <v>986000</v>
      </c>
      <c r="X2488">
        <v>2022</v>
      </c>
      <c r="Y2488">
        <v>1800666</v>
      </c>
    </row>
    <row r="2489" spans="1:25" x14ac:dyDescent="0.35">
      <c r="A2489">
        <v>2022</v>
      </c>
      <c r="B2489" t="s">
        <v>3184</v>
      </c>
      <c r="C2489" s="1">
        <v>44756</v>
      </c>
      <c r="D2489" t="s">
        <v>1277</v>
      </c>
      <c r="E2489" t="s">
        <v>268</v>
      </c>
      <c r="F2489" t="s">
        <v>394</v>
      </c>
      <c r="G2489">
        <v>5</v>
      </c>
      <c r="H2489">
        <v>1365400</v>
      </c>
      <c r="I2489">
        <v>1043000</v>
      </c>
      <c r="J2489" t="s">
        <v>14</v>
      </c>
      <c r="K2489">
        <v>6827000</v>
      </c>
      <c r="L2489" t="s">
        <v>7204</v>
      </c>
      <c r="M2489" t="s">
        <v>7206</v>
      </c>
      <c r="N2489" s="1">
        <v>43409</v>
      </c>
      <c r="O2489" t="s">
        <v>394</v>
      </c>
      <c r="P2489" t="s">
        <v>7218</v>
      </c>
      <c r="Q2489" t="s">
        <v>7233</v>
      </c>
      <c r="R2489" t="s">
        <v>7225</v>
      </c>
      <c r="S2489">
        <v>1018096</v>
      </c>
      <c r="T2489">
        <v>1332792</v>
      </c>
      <c r="U2489">
        <v>0.23599999999999999</v>
      </c>
      <c r="V2489">
        <v>1612000</v>
      </c>
      <c r="W2489">
        <v>5215000</v>
      </c>
      <c r="X2489">
        <v>2022</v>
      </c>
      <c r="Y2489">
        <v>9523665</v>
      </c>
    </row>
    <row r="2490" spans="1:25" x14ac:dyDescent="0.35">
      <c r="A2490">
        <v>2022</v>
      </c>
      <c r="B2490" t="s">
        <v>3239</v>
      </c>
      <c r="C2490" s="1">
        <v>44771</v>
      </c>
      <c r="D2490" t="s">
        <v>1277</v>
      </c>
      <c r="E2490" t="s">
        <v>2420</v>
      </c>
      <c r="F2490" t="s">
        <v>394</v>
      </c>
      <c r="G2490">
        <v>5</v>
      </c>
      <c r="H2490">
        <v>1404700</v>
      </c>
      <c r="I2490">
        <v>1073100</v>
      </c>
      <c r="J2490" t="s">
        <v>18</v>
      </c>
      <c r="K2490">
        <v>7023500</v>
      </c>
      <c r="L2490" t="s">
        <v>7209</v>
      </c>
      <c r="M2490" t="s">
        <v>7203</v>
      </c>
      <c r="N2490" s="1">
        <v>44716</v>
      </c>
      <c r="O2490" t="s">
        <v>394</v>
      </c>
      <c r="P2490" t="s">
        <v>7218</v>
      </c>
      <c r="Q2490" t="s">
        <v>7233</v>
      </c>
      <c r="R2490" t="s">
        <v>7225</v>
      </c>
      <c r="S2490">
        <v>1018096</v>
      </c>
      <c r="T2490">
        <v>1332792</v>
      </c>
      <c r="U2490">
        <v>0.23599999999999999</v>
      </c>
      <c r="V2490">
        <v>1658000</v>
      </c>
      <c r="W2490">
        <v>5365500</v>
      </c>
      <c r="X2490">
        <v>2022</v>
      </c>
      <c r="Y2490">
        <v>9797782.5</v>
      </c>
    </row>
    <row r="2491" spans="1:25" x14ac:dyDescent="0.35">
      <c r="A2491">
        <v>2022</v>
      </c>
      <c r="B2491" t="s">
        <v>3345</v>
      </c>
      <c r="C2491" s="1">
        <v>44793</v>
      </c>
      <c r="D2491" t="s">
        <v>1479</v>
      </c>
      <c r="E2491" t="s">
        <v>665</v>
      </c>
      <c r="F2491" t="s">
        <v>394</v>
      </c>
      <c r="G2491">
        <v>1</v>
      </c>
      <c r="H2491">
        <v>1505600</v>
      </c>
      <c r="I2491">
        <v>1150100</v>
      </c>
      <c r="J2491" t="s">
        <v>14</v>
      </c>
      <c r="K2491">
        <v>1505600</v>
      </c>
      <c r="L2491" t="s">
        <v>7209</v>
      </c>
      <c r="M2491" t="s">
        <v>7203</v>
      </c>
      <c r="N2491" s="1">
        <v>43731</v>
      </c>
      <c r="O2491" t="s">
        <v>394</v>
      </c>
      <c r="P2491" t="s">
        <v>7218</v>
      </c>
      <c r="Q2491" t="s">
        <v>7233</v>
      </c>
      <c r="R2491" t="s">
        <v>7225</v>
      </c>
      <c r="S2491">
        <v>1018096</v>
      </c>
      <c r="T2491">
        <v>1332792</v>
      </c>
      <c r="U2491">
        <v>0.23599999999999999</v>
      </c>
      <c r="V2491">
        <v>355500</v>
      </c>
      <c r="W2491">
        <v>1150100</v>
      </c>
      <c r="X2491">
        <v>2022</v>
      </c>
      <c r="Y2491">
        <v>2100312</v>
      </c>
    </row>
    <row r="2492" spans="1:25" x14ac:dyDescent="0.35">
      <c r="A2492">
        <v>2022</v>
      </c>
      <c r="B2492" t="s">
        <v>3675</v>
      </c>
      <c r="C2492" s="1">
        <v>44876</v>
      </c>
      <c r="D2492" t="s">
        <v>1962</v>
      </c>
      <c r="E2492" t="s">
        <v>330</v>
      </c>
      <c r="F2492" t="s">
        <v>394</v>
      </c>
      <c r="G2492">
        <v>3</v>
      </c>
      <c r="H2492">
        <v>1343600</v>
      </c>
      <c r="I2492">
        <v>1026400</v>
      </c>
      <c r="J2492" t="s">
        <v>18</v>
      </c>
      <c r="K2492">
        <v>4030800</v>
      </c>
      <c r="L2492" t="s">
        <v>7204</v>
      </c>
      <c r="M2492" t="s">
        <v>7206</v>
      </c>
      <c r="N2492" s="1">
        <v>43449</v>
      </c>
      <c r="O2492" t="s">
        <v>394</v>
      </c>
      <c r="P2492" t="s">
        <v>7218</v>
      </c>
      <c r="Q2492" t="s">
        <v>7233</v>
      </c>
      <c r="R2492" t="s">
        <v>7225</v>
      </c>
      <c r="S2492">
        <v>1018096</v>
      </c>
      <c r="T2492">
        <v>1332792</v>
      </c>
      <c r="U2492">
        <v>0.23599999999999999</v>
      </c>
      <c r="V2492">
        <v>951600</v>
      </c>
      <c r="W2492">
        <v>3079200</v>
      </c>
      <c r="X2492">
        <v>2022</v>
      </c>
      <c r="Y2492">
        <v>5622966</v>
      </c>
    </row>
    <row r="2493" spans="1:25" x14ac:dyDescent="0.35">
      <c r="A2493">
        <v>2022</v>
      </c>
      <c r="B2493" t="s">
        <v>2508</v>
      </c>
      <c r="C2493" s="1">
        <v>44607</v>
      </c>
      <c r="D2493" t="s">
        <v>375</v>
      </c>
      <c r="E2493" t="s">
        <v>1037</v>
      </c>
      <c r="F2493" t="s">
        <v>185</v>
      </c>
      <c r="G2493">
        <v>5</v>
      </c>
      <c r="H2493">
        <v>634100</v>
      </c>
      <c r="I2493">
        <v>419500</v>
      </c>
      <c r="J2493" t="s">
        <v>18</v>
      </c>
      <c r="K2493">
        <v>3170500</v>
      </c>
      <c r="L2493" t="s">
        <v>7202</v>
      </c>
      <c r="M2493" t="s">
        <v>7203</v>
      </c>
      <c r="N2493" s="1">
        <v>43122</v>
      </c>
      <c r="O2493" t="s">
        <v>185</v>
      </c>
      <c r="P2493" t="s">
        <v>7221</v>
      </c>
      <c r="Q2493" t="s">
        <v>7222</v>
      </c>
      <c r="R2493" t="s">
        <v>7234</v>
      </c>
      <c r="S2493">
        <v>416435</v>
      </c>
      <c r="T2493">
        <v>629531</v>
      </c>
      <c r="U2493">
        <v>0.33800000000000002</v>
      </c>
      <c r="V2493">
        <v>1073000</v>
      </c>
      <c r="W2493">
        <v>2097500</v>
      </c>
      <c r="X2493">
        <v>2022</v>
      </c>
      <c r="Y2493">
        <v>4422847.5</v>
      </c>
    </row>
    <row r="2494" spans="1:25" x14ac:dyDescent="0.35">
      <c r="A2494">
        <v>2022</v>
      </c>
      <c r="B2494" t="s">
        <v>2523</v>
      </c>
      <c r="C2494" s="1">
        <v>44610</v>
      </c>
      <c r="D2494" t="s">
        <v>375</v>
      </c>
      <c r="E2494" t="s">
        <v>368</v>
      </c>
      <c r="F2494" t="s">
        <v>185</v>
      </c>
      <c r="G2494">
        <v>4</v>
      </c>
      <c r="H2494">
        <v>658800</v>
      </c>
      <c r="I2494">
        <v>435800</v>
      </c>
      <c r="J2494" t="s">
        <v>18</v>
      </c>
      <c r="K2494">
        <v>2635200</v>
      </c>
      <c r="L2494" t="s">
        <v>7205</v>
      </c>
      <c r="M2494" t="s">
        <v>7203</v>
      </c>
      <c r="N2494" s="1">
        <v>43165</v>
      </c>
      <c r="O2494" t="s">
        <v>185</v>
      </c>
      <c r="P2494" t="s">
        <v>7221</v>
      </c>
      <c r="Q2494" t="s">
        <v>7222</v>
      </c>
      <c r="R2494" t="s">
        <v>7234</v>
      </c>
      <c r="S2494">
        <v>416435</v>
      </c>
      <c r="T2494">
        <v>629531</v>
      </c>
      <c r="U2494">
        <v>0.33800000000000002</v>
      </c>
      <c r="V2494">
        <v>892000</v>
      </c>
      <c r="W2494">
        <v>1743200</v>
      </c>
      <c r="X2494">
        <v>2022</v>
      </c>
      <c r="Y2494">
        <v>3676104</v>
      </c>
    </row>
    <row r="2495" spans="1:25" x14ac:dyDescent="0.35">
      <c r="A2495">
        <v>2022</v>
      </c>
      <c r="B2495" t="s">
        <v>2691</v>
      </c>
      <c r="C2495" s="1">
        <v>44649</v>
      </c>
      <c r="D2495" t="s">
        <v>578</v>
      </c>
      <c r="E2495" t="s">
        <v>106</v>
      </c>
      <c r="F2495" t="s">
        <v>185</v>
      </c>
      <c r="G2495">
        <v>1</v>
      </c>
      <c r="H2495">
        <v>639500</v>
      </c>
      <c r="I2495">
        <v>423000</v>
      </c>
      <c r="J2495" t="s">
        <v>14</v>
      </c>
      <c r="K2495">
        <v>639500</v>
      </c>
      <c r="L2495" t="s">
        <v>7205</v>
      </c>
      <c r="M2495" t="s">
        <v>7203</v>
      </c>
      <c r="N2495" s="1">
        <v>43225</v>
      </c>
      <c r="O2495" t="s">
        <v>185</v>
      </c>
      <c r="P2495" t="s">
        <v>7221</v>
      </c>
      <c r="Q2495" t="s">
        <v>7222</v>
      </c>
      <c r="R2495" t="s">
        <v>7234</v>
      </c>
      <c r="S2495">
        <v>416435</v>
      </c>
      <c r="T2495">
        <v>629531</v>
      </c>
      <c r="U2495">
        <v>0.33800000000000002</v>
      </c>
      <c r="V2495">
        <v>216500</v>
      </c>
      <c r="W2495">
        <v>423000</v>
      </c>
      <c r="X2495">
        <v>2022</v>
      </c>
      <c r="Y2495">
        <v>892102.5</v>
      </c>
    </row>
    <row r="2496" spans="1:25" x14ac:dyDescent="0.35">
      <c r="A2496">
        <v>2022</v>
      </c>
      <c r="B2496" t="s">
        <v>2780</v>
      </c>
      <c r="C2496" s="1">
        <v>44666</v>
      </c>
      <c r="D2496" t="s">
        <v>764</v>
      </c>
      <c r="E2496" t="s">
        <v>2719</v>
      </c>
      <c r="F2496" t="s">
        <v>185</v>
      </c>
      <c r="G2496">
        <v>5</v>
      </c>
      <c r="H2496">
        <v>664300</v>
      </c>
      <c r="I2496">
        <v>439500</v>
      </c>
      <c r="J2496" t="s">
        <v>14</v>
      </c>
      <c r="K2496">
        <v>3321500</v>
      </c>
      <c r="L2496" t="s">
        <v>7209</v>
      </c>
      <c r="M2496" t="s">
        <v>7203</v>
      </c>
      <c r="N2496" s="1">
        <v>44910</v>
      </c>
      <c r="O2496" t="s">
        <v>185</v>
      </c>
      <c r="P2496" t="s">
        <v>7221</v>
      </c>
      <c r="Q2496" t="s">
        <v>7222</v>
      </c>
      <c r="R2496" t="s">
        <v>7234</v>
      </c>
      <c r="S2496">
        <v>416435</v>
      </c>
      <c r="T2496">
        <v>629531</v>
      </c>
      <c r="U2496">
        <v>0.33800000000000002</v>
      </c>
      <c r="V2496">
        <v>1124000</v>
      </c>
      <c r="W2496">
        <v>2197500</v>
      </c>
      <c r="X2496">
        <v>2022</v>
      </c>
      <c r="Y2496">
        <v>4633492.5</v>
      </c>
    </row>
    <row r="2497" spans="1:25" x14ac:dyDescent="0.35">
      <c r="A2497">
        <v>2022</v>
      </c>
      <c r="B2497" t="s">
        <v>2938</v>
      </c>
      <c r="C2497" s="1">
        <v>44698</v>
      </c>
      <c r="D2497" t="s">
        <v>931</v>
      </c>
      <c r="E2497" t="s">
        <v>2553</v>
      </c>
      <c r="F2497" t="s">
        <v>185</v>
      </c>
      <c r="G2497">
        <v>4</v>
      </c>
      <c r="H2497">
        <v>631800</v>
      </c>
      <c r="I2497">
        <v>417900</v>
      </c>
      <c r="J2497" t="s">
        <v>18</v>
      </c>
      <c r="K2497">
        <v>2527200</v>
      </c>
      <c r="L2497" t="s">
        <v>7209</v>
      </c>
      <c r="M2497" t="s">
        <v>7203</v>
      </c>
      <c r="N2497" s="1">
        <v>44825</v>
      </c>
      <c r="O2497" t="s">
        <v>185</v>
      </c>
      <c r="P2497" t="s">
        <v>7221</v>
      </c>
      <c r="Q2497" t="s">
        <v>7222</v>
      </c>
      <c r="R2497" t="s">
        <v>7234</v>
      </c>
      <c r="S2497">
        <v>416435</v>
      </c>
      <c r="T2497">
        <v>629531</v>
      </c>
      <c r="U2497">
        <v>0.33800000000000002</v>
      </c>
      <c r="V2497">
        <v>855600</v>
      </c>
      <c r="W2497">
        <v>1671600</v>
      </c>
      <c r="X2497">
        <v>2022</v>
      </c>
      <c r="Y2497">
        <v>3525444</v>
      </c>
    </row>
    <row r="2498" spans="1:25" x14ac:dyDescent="0.35">
      <c r="A2498">
        <v>2022</v>
      </c>
      <c r="B2498" t="s">
        <v>3170</v>
      </c>
      <c r="C2498" s="1">
        <v>44752</v>
      </c>
      <c r="D2498" t="s">
        <v>1277</v>
      </c>
      <c r="E2498" t="s">
        <v>2339</v>
      </c>
      <c r="F2498" t="s">
        <v>185</v>
      </c>
      <c r="G2498">
        <v>4</v>
      </c>
      <c r="H2498">
        <v>636800</v>
      </c>
      <c r="I2498">
        <v>421200</v>
      </c>
      <c r="J2498" t="s">
        <v>18</v>
      </c>
      <c r="K2498">
        <v>2547200</v>
      </c>
      <c r="L2498" t="s">
        <v>7204</v>
      </c>
      <c r="M2498" t="s">
        <v>7203</v>
      </c>
      <c r="N2498" s="1">
        <v>44749</v>
      </c>
      <c r="O2498" t="s">
        <v>185</v>
      </c>
      <c r="P2498" t="s">
        <v>7221</v>
      </c>
      <c r="Q2498" t="s">
        <v>7222</v>
      </c>
      <c r="R2498" t="s">
        <v>7234</v>
      </c>
      <c r="S2498">
        <v>416435</v>
      </c>
      <c r="T2498">
        <v>629531</v>
      </c>
      <c r="U2498">
        <v>0.33800000000000002</v>
      </c>
      <c r="V2498">
        <v>862400</v>
      </c>
      <c r="W2498">
        <v>1684800</v>
      </c>
      <c r="X2498">
        <v>2022</v>
      </c>
      <c r="Y2498">
        <v>3553344</v>
      </c>
    </row>
    <row r="2499" spans="1:25" x14ac:dyDescent="0.35">
      <c r="A2499">
        <v>2022</v>
      </c>
      <c r="B2499" t="s">
        <v>3237</v>
      </c>
      <c r="C2499" s="1">
        <v>44770</v>
      </c>
      <c r="D2499" t="s">
        <v>1277</v>
      </c>
      <c r="E2499" t="s">
        <v>349</v>
      </c>
      <c r="F2499" t="s">
        <v>185</v>
      </c>
      <c r="G2499">
        <v>5</v>
      </c>
      <c r="H2499">
        <v>670700</v>
      </c>
      <c r="I2499">
        <v>443600</v>
      </c>
      <c r="J2499" t="s">
        <v>18</v>
      </c>
      <c r="K2499">
        <v>3353500</v>
      </c>
      <c r="L2499" t="s">
        <v>7204</v>
      </c>
      <c r="M2499" t="s">
        <v>7203</v>
      </c>
      <c r="N2499" s="1">
        <v>43944</v>
      </c>
      <c r="O2499" t="s">
        <v>185</v>
      </c>
      <c r="P2499" t="s">
        <v>7221</v>
      </c>
      <c r="Q2499" t="s">
        <v>7222</v>
      </c>
      <c r="R2499" t="s">
        <v>7234</v>
      </c>
      <c r="S2499">
        <v>416435</v>
      </c>
      <c r="T2499">
        <v>629531</v>
      </c>
      <c r="U2499">
        <v>0.33800000000000002</v>
      </c>
      <c r="V2499">
        <v>1135500</v>
      </c>
      <c r="W2499">
        <v>2218000</v>
      </c>
      <c r="X2499">
        <v>2022</v>
      </c>
      <c r="Y2499">
        <v>4678132.5</v>
      </c>
    </row>
    <row r="2500" spans="1:25" x14ac:dyDescent="0.35">
      <c r="A2500">
        <v>2022</v>
      </c>
      <c r="B2500" t="s">
        <v>3464</v>
      </c>
      <c r="C2500" s="1">
        <v>44823</v>
      </c>
      <c r="D2500" t="s">
        <v>1641</v>
      </c>
      <c r="E2500" t="s">
        <v>160</v>
      </c>
      <c r="F2500" t="s">
        <v>185</v>
      </c>
      <c r="G2500">
        <v>5</v>
      </c>
      <c r="H2500">
        <v>629200</v>
      </c>
      <c r="I2500">
        <v>416200</v>
      </c>
      <c r="J2500" t="s">
        <v>18</v>
      </c>
      <c r="K2500">
        <v>3146000</v>
      </c>
      <c r="L2500" t="s">
        <v>7208</v>
      </c>
      <c r="M2500" t="s">
        <v>7203</v>
      </c>
      <c r="N2500" s="1">
        <v>44215</v>
      </c>
      <c r="O2500" t="s">
        <v>185</v>
      </c>
      <c r="P2500" t="s">
        <v>7221</v>
      </c>
      <c r="Q2500" t="s">
        <v>7222</v>
      </c>
      <c r="R2500" t="s">
        <v>7234</v>
      </c>
      <c r="S2500">
        <v>416435</v>
      </c>
      <c r="T2500">
        <v>629531</v>
      </c>
      <c r="U2500">
        <v>0.33800000000000002</v>
      </c>
      <c r="V2500">
        <v>1065000</v>
      </c>
      <c r="W2500">
        <v>2081000</v>
      </c>
      <c r="X2500">
        <v>2022</v>
      </c>
      <c r="Y2500">
        <v>4388670</v>
      </c>
    </row>
    <row r="2501" spans="1:25" x14ac:dyDescent="0.35">
      <c r="A2501">
        <v>2022</v>
      </c>
      <c r="B2501" t="s">
        <v>3613</v>
      </c>
      <c r="C2501" s="1">
        <v>44860</v>
      </c>
      <c r="D2501" t="s">
        <v>1809</v>
      </c>
      <c r="E2501" t="s">
        <v>243</v>
      </c>
      <c r="F2501" t="s">
        <v>185</v>
      </c>
      <c r="G2501">
        <v>3</v>
      </c>
      <c r="H2501">
        <v>693500</v>
      </c>
      <c r="I2501">
        <v>458700</v>
      </c>
      <c r="J2501" t="s">
        <v>14</v>
      </c>
      <c r="K2501">
        <v>2080500</v>
      </c>
      <c r="L2501" t="s">
        <v>7204</v>
      </c>
      <c r="M2501" t="s">
        <v>7206</v>
      </c>
      <c r="N2501" s="1">
        <v>43285</v>
      </c>
      <c r="O2501" t="s">
        <v>185</v>
      </c>
      <c r="P2501" t="s">
        <v>7221</v>
      </c>
      <c r="Q2501" t="s">
        <v>7222</v>
      </c>
      <c r="R2501" t="s">
        <v>7234</v>
      </c>
      <c r="S2501">
        <v>416435</v>
      </c>
      <c r="T2501">
        <v>629531</v>
      </c>
      <c r="U2501">
        <v>0.33800000000000002</v>
      </c>
      <c r="V2501">
        <v>704400</v>
      </c>
      <c r="W2501">
        <v>1376100</v>
      </c>
      <c r="X2501">
        <v>2022</v>
      </c>
      <c r="Y2501">
        <v>2902297.5</v>
      </c>
    </row>
    <row r="2502" spans="1:25" x14ac:dyDescent="0.35">
      <c r="A2502">
        <v>2022</v>
      </c>
      <c r="B2502" t="s">
        <v>3679</v>
      </c>
      <c r="C2502" s="1">
        <v>44876</v>
      </c>
      <c r="D2502" t="s">
        <v>1962</v>
      </c>
      <c r="E2502" t="s">
        <v>137</v>
      </c>
      <c r="F2502" t="s">
        <v>185</v>
      </c>
      <c r="G2502">
        <v>5</v>
      </c>
      <c r="H2502">
        <v>644400</v>
      </c>
      <c r="I2502">
        <v>426300</v>
      </c>
      <c r="J2502" t="s">
        <v>18</v>
      </c>
      <c r="K2502">
        <v>3222000</v>
      </c>
      <c r="L2502" t="s">
        <v>7204</v>
      </c>
      <c r="M2502" t="s">
        <v>7203</v>
      </c>
      <c r="N2502" s="1">
        <v>43563</v>
      </c>
      <c r="O2502" t="s">
        <v>185</v>
      </c>
      <c r="P2502" t="s">
        <v>7221</v>
      </c>
      <c r="Q2502" t="s">
        <v>7222</v>
      </c>
      <c r="R2502" t="s">
        <v>7234</v>
      </c>
      <c r="S2502">
        <v>416435</v>
      </c>
      <c r="T2502">
        <v>629531</v>
      </c>
      <c r="U2502">
        <v>0.33800000000000002</v>
      </c>
      <c r="V2502">
        <v>1090500</v>
      </c>
      <c r="W2502">
        <v>2131500</v>
      </c>
      <c r="X2502">
        <v>2022</v>
      </c>
      <c r="Y2502">
        <v>4494690</v>
      </c>
    </row>
    <row r="2503" spans="1:25" x14ac:dyDescent="0.35">
      <c r="A2503">
        <v>2022</v>
      </c>
      <c r="B2503" t="s">
        <v>2375</v>
      </c>
      <c r="C2503" s="1">
        <v>44579</v>
      </c>
      <c r="D2503" t="s">
        <v>11</v>
      </c>
      <c r="E2503" t="s">
        <v>20</v>
      </c>
      <c r="F2503" t="s">
        <v>390</v>
      </c>
      <c r="G2503">
        <v>2</v>
      </c>
      <c r="H2503">
        <v>323100</v>
      </c>
      <c r="I2503">
        <v>252900</v>
      </c>
      <c r="J2503" t="s">
        <v>18</v>
      </c>
      <c r="K2503">
        <v>646200</v>
      </c>
      <c r="L2503" t="s">
        <v>7209</v>
      </c>
      <c r="M2503" t="s">
        <v>7206</v>
      </c>
      <c r="N2503" s="1">
        <v>44491</v>
      </c>
      <c r="O2503" t="s">
        <v>390</v>
      </c>
      <c r="P2503" t="s">
        <v>7237</v>
      </c>
      <c r="Q2503" t="s">
        <v>7242</v>
      </c>
      <c r="R2503" t="s">
        <v>7230</v>
      </c>
      <c r="S2503">
        <v>246998</v>
      </c>
      <c r="T2503">
        <v>315564</v>
      </c>
      <c r="U2503">
        <v>0.217</v>
      </c>
      <c r="V2503">
        <v>140400</v>
      </c>
      <c r="W2503">
        <v>505800</v>
      </c>
      <c r="X2503">
        <v>2022</v>
      </c>
      <c r="Y2503">
        <v>901449</v>
      </c>
    </row>
    <row r="2504" spans="1:25" x14ac:dyDescent="0.35">
      <c r="A2504">
        <v>2022</v>
      </c>
      <c r="B2504" t="s">
        <v>2554</v>
      </c>
      <c r="C2504" s="1">
        <v>44616</v>
      </c>
      <c r="D2504" t="s">
        <v>375</v>
      </c>
      <c r="E2504" t="s">
        <v>516</v>
      </c>
      <c r="F2504" t="s">
        <v>390</v>
      </c>
      <c r="G2504">
        <v>5</v>
      </c>
      <c r="H2504">
        <v>329500</v>
      </c>
      <c r="I2504">
        <v>257900</v>
      </c>
      <c r="J2504" t="s">
        <v>14</v>
      </c>
      <c r="K2504">
        <v>1647500</v>
      </c>
      <c r="L2504" t="s">
        <v>7210</v>
      </c>
      <c r="M2504" t="s">
        <v>7203</v>
      </c>
      <c r="N2504" s="1">
        <v>43732</v>
      </c>
      <c r="O2504" t="s">
        <v>390</v>
      </c>
      <c r="P2504" t="s">
        <v>7237</v>
      </c>
      <c r="Q2504" t="s">
        <v>7242</v>
      </c>
      <c r="R2504" t="s">
        <v>7230</v>
      </c>
      <c r="S2504">
        <v>246998</v>
      </c>
      <c r="T2504">
        <v>315564</v>
      </c>
      <c r="U2504">
        <v>0.217</v>
      </c>
      <c r="V2504">
        <v>358000</v>
      </c>
      <c r="W2504">
        <v>1289500</v>
      </c>
      <c r="X2504">
        <v>2022</v>
      </c>
      <c r="Y2504">
        <v>2298262.5</v>
      </c>
    </row>
    <row r="2505" spans="1:25" x14ac:dyDescent="0.35">
      <c r="A2505">
        <v>2022</v>
      </c>
      <c r="B2505" t="s">
        <v>2758</v>
      </c>
      <c r="C2505" s="1">
        <v>44661</v>
      </c>
      <c r="D2505" t="s">
        <v>764</v>
      </c>
      <c r="E2505" t="s">
        <v>2409</v>
      </c>
      <c r="F2505" t="s">
        <v>390</v>
      </c>
      <c r="G2505">
        <v>2</v>
      </c>
      <c r="H2505">
        <v>334400</v>
      </c>
      <c r="I2505">
        <v>261800</v>
      </c>
      <c r="J2505" t="s">
        <v>18</v>
      </c>
      <c r="K2505">
        <v>668800</v>
      </c>
      <c r="L2505" t="s">
        <v>7207</v>
      </c>
      <c r="M2505" t="s">
        <v>7203</v>
      </c>
      <c r="N2505" s="1">
        <v>44824</v>
      </c>
      <c r="O2505" t="s">
        <v>390</v>
      </c>
      <c r="P2505" t="s">
        <v>7237</v>
      </c>
      <c r="Q2505" t="s">
        <v>7242</v>
      </c>
      <c r="R2505" t="s">
        <v>7230</v>
      </c>
      <c r="S2505">
        <v>246998</v>
      </c>
      <c r="T2505">
        <v>315564</v>
      </c>
      <c r="U2505">
        <v>0.217</v>
      </c>
      <c r="V2505">
        <v>145200</v>
      </c>
      <c r="W2505">
        <v>523600</v>
      </c>
      <c r="X2505">
        <v>2022</v>
      </c>
      <c r="Y2505">
        <v>932976</v>
      </c>
    </row>
    <row r="2506" spans="1:25" x14ac:dyDescent="0.35">
      <c r="A2506">
        <v>2022</v>
      </c>
      <c r="B2506" t="s">
        <v>3185</v>
      </c>
      <c r="C2506" s="1">
        <v>44756</v>
      </c>
      <c r="D2506" t="s">
        <v>1277</v>
      </c>
      <c r="E2506" t="s">
        <v>2302</v>
      </c>
      <c r="F2506" t="s">
        <v>390</v>
      </c>
      <c r="G2506">
        <v>2</v>
      </c>
      <c r="H2506">
        <v>319900</v>
      </c>
      <c r="I2506">
        <v>250400</v>
      </c>
      <c r="J2506" t="s">
        <v>14</v>
      </c>
      <c r="K2506">
        <v>639800</v>
      </c>
      <c r="L2506" t="s">
        <v>7209</v>
      </c>
      <c r="M2506" t="s">
        <v>7203</v>
      </c>
      <c r="N2506" s="1">
        <v>44754</v>
      </c>
      <c r="O2506" t="s">
        <v>390</v>
      </c>
      <c r="P2506" t="s">
        <v>7237</v>
      </c>
      <c r="Q2506" t="s">
        <v>7242</v>
      </c>
      <c r="R2506" t="s">
        <v>7230</v>
      </c>
      <c r="S2506">
        <v>246998</v>
      </c>
      <c r="T2506">
        <v>315564</v>
      </c>
      <c r="U2506">
        <v>0.217</v>
      </c>
      <c r="V2506">
        <v>139000</v>
      </c>
      <c r="W2506">
        <v>500800</v>
      </c>
      <c r="X2506">
        <v>2022</v>
      </c>
      <c r="Y2506">
        <v>892521</v>
      </c>
    </row>
    <row r="2507" spans="1:25" x14ac:dyDescent="0.35">
      <c r="A2507">
        <v>2022</v>
      </c>
      <c r="B2507" t="s">
        <v>3434</v>
      </c>
      <c r="C2507" s="1">
        <v>44816</v>
      </c>
      <c r="D2507" t="s">
        <v>1641</v>
      </c>
      <c r="E2507" t="s">
        <v>511</v>
      </c>
      <c r="F2507" t="s">
        <v>390</v>
      </c>
      <c r="G2507">
        <v>1</v>
      </c>
      <c r="H2507">
        <v>349500</v>
      </c>
      <c r="I2507">
        <v>273500</v>
      </c>
      <c r="J2507" t="s">
        <v>18</v>
      </c>
      <c r="K2507">
        <v>349500</v>
      </c>
      <c r="L2507" t="s">
        <v>7209</v>
      </c>
      <c r="M2507" t="s">
        <v>7203</v>
      </c>
      <c r="N2507" s="1">
        <v>44332</v>
      </c>
      <c r="O2507" t="s">
        <v>390</v>
      </c>
      <c r="P2507" t="s">
        <v>7237</v>
      </c>
      <c r="Q2507" t="s">
        <v>7242</v>
      </c>
      <c r="R2507" t="s">
        <v>7230</v>
      </c>
      <c r="S2507">
        <v>246998</v>
      </c>
      <c r="T2507">
        <v>315564</v>
      </c>
      <c r="U2507">
        <v>0.217</v>
      </c>
      <c r="V2507">
        <v>76000</v>
      </c>
      <c r="W2507">
        <v>273500</v>
      </c>
      <c r="X2507">
        <v>2022</v>
      </c>
      <c r="Y2507">
        <v>487552.5</v>
      </c>
    </row>
    <row r="2508" spans="1:25" x14ac:dyDescent="0.35">
      <c r="A2508">
        <v>2022</v>
      </c>
      <c r="B2508" t="s">
        <v>3470</v>
      </c>
      <c r="C2508" s="1">
        <v>44825</v>
      </c>
      <c r="D2508" t="s">
        <v>1641</v>
      </c>
      <c r="E2508" t="s">
        <v>152</v>
      </c>
      <c r="F2508" t="s">
        <v>390</v>
      </c>
      <c r="G2508">
        <v>1</v>
      </c>
      <c r="H2508">
        <v>343200</v>
      </c>
      <c r="I2508">
        <v>268700</v>
      </c>
      <c r="J2508" t="s">
        <v>18</v>
      </c>
      <c r="K2508">
        <v>343200</v>
      </c>
      <c r="L2508" t="s">
        <v>7207</v>
      </c>
      <c r="M2508" t="s">
        <v>7203</v>
      </c>
      <c r="N2508" s="1">
        <v>44087</v>
      </c>
      <c r="O2508" t="s">
        <v>390</v>
      </c>
      <c r="P2508" t="s">
        <v>7237</v>
      </c>
      <c r="Q2508" t="s">
        <v>7242</v>
      </c>
      <c r="R2508" t="s">
        <v>7230</v>
      </c>
      <c r="S2508">
        <v>246998</v>
      </c>
      <c r="T2508">
        <v>315564</v>
      </c>
      <c r="U2508">
        <v>0.217</v>
      </c>
      <c r="V2508">
        <v>74500</v>
      </c>
      <c r="W2508">
        <v>268700</v>
      </c>
      <c r="X2508">
        <v>2022</v>
      </c>
      <c r="Y2508">
        <v>478764</v>
      </c>
    </row>
    <row r="2509" spans="1:25" x14ac:dyDescent="0.35">
      <c r="A2509">
        <v>2022</v>
      </c>
      <c r="B2509" t="s">
        <v>3542</v>
      </c>
      <c r="C2509" s="1">
        <v>44844</v>
      </c>
      <c r="D2509" t="s">
        <v>1809</v>
      </c>
      <c r="E2509" t="s">
        <v>665</v>
      </c>
      <c r="F2509" t="s">
        <v>390</v>
      </c>
      <c r="G2509">
        <v>2</v>
      </c>
      <c r="H2509">
        <v>312900</v>
      </c>
      <c r="I2509">
        <v>244900</v>
      </c>
      <c r="J2509" t="s">
        <v>18</v>
      </c>
      <c r="K2509">
        <v>625800</v>
      </c>
      <c r="L2509" t="s">
        <v>7209</v>
      </c>
      <c r="M2509" t="s">
        <v>7203</v>
      </c>
      <c r="N2509" s="1">
        <v>43731</v>
      </c>
      <c r="O2509" t="s">
        <v>390</v>
      </c>
      <c r="P2509" t="s">
        <v>7237</v>
      </c>
      <c r="Q2509" t="s">
        <v>7242</v>
      </c>
      <c r="R2509" t="s">
        <v>7230</v>
      </c>
      <c r="S2509">
        <v>246998</v>
      </c>
      <c r="T2509">
        <v>315564</v>
      </c>
      <c r="U2509">
        <v>0.217</v>
      </c>
      <c r="V2509">
        <v>136000</v>
      </c>
      <c r="W2509">
        <v>489800</v>
      </c>
      <c r="X2509">
        <v>2022</v>
      </c>
      <c r="Y2509">
        <v>872991</v>
      </c>
    </row>
    <row r="2510" spans="1:25" x14ac:dyDescent="0.35">
      <c r="A2510">
        <v>2022</v>
      </c>
      <c r="B2510" t="s">
        <v>3865</v>
      </c>
      <c r="C2510" s="1">
        <v>44917</v>
      </c>
      <c r="D2510" t="s">
        <v>2132</v>
      </c>
      <c r="E2510" t="s">
        <v>2332</v>
      </c>
      <c r="F2510" t="s">
        <v>390</v>
      </c>
      <c r="G2510">
        <v>5</v>
      </c>
      <c r="H2510">
        <v>338500</v>
      </c>
      <c r="I2510">
        <v>265000</v>
      </c>
      <c r="J2510" t="s">
        <v>14</v>
      </c>
      <c r="K2510">
        <v>1692500</v>
      </c>
      <c r="L2510" t="s">
        <v>7202</v>
      </c>
      <c r="M2510" t="s">
        <v>7206</v>
      </c>
      <c r="N2510" s="1">
        <v>44725</v>
      </c>
      <c r="O2510" t="s">
        <v>390</v>
      </c>
      <c r="P2510" t="s">
        <v>7237</v>
      </c>
      <c r="Q2510" t="s">
        <v>7242</v>
      </c>
      <c r="R2510" t="s">
        <v>7230</v>
      </c>
      <c r="S2510">
        <v>246998</v>
      </c>
      <c r="T2510">
        <v>315564</v>
      </c>
      <c r="U2510">
        <v>0.217</v>
      </c>
      <c r="V2510">
        <v>367500</v>
      </c>
      <c r="W2510">
        <v>1325000</v>
      </c>
      <c r="X2510">
        <v>2022</v>
      </c>
      <c r="Y2510">
        <v>2361037.5</v>
      </c>
    </row>
    <row r="2511" spans="1:25" x14ac:dyDescent="0.35">
      <c r="A2511">
        <v>2022</v>
      </c>
      <c r="B2511" t="s">
        <v>2594</v>
      </c>
      <c r="C2511" s="1">
        <v>44624</v>
      </c>
      <c r="D2511" t="s">
        <v>578</v>
      </c>
      <c r="E2511" t="s">
        <v>122</v>
      </c>
      <c r="F2511" t="s">
        <v>271</v>
      </c>
      <c r="G2511">
        <v>5</v>
      </c>
      <c r="H2511">
        <v>239300</v>
      </c>
      <c r="I2511">
        <v>194900</v>
      </c>
      <c r="J2511" t="s">
        <v>14</v>
      </c>
      <c r="K2511">
        <v>1196500</v>
      </c>
      <c r="L2511" t="s">
        <v>7204</v>
      </c>
      <c r="M2511" t="s">
        <v>7203</v>
      </c>
      <c r="N2511" s="1">
        <v>43955</v>
      </c>
      <c r="O2511" t="s">
        <v>271</v>
      </c>
      <c r="P2511" t="s">
        <v>7237</v>
      </c>
      <c r="Q2511" t="s">
        <v>7238</v>
      </c>
      <c r="R2511" t="s">
        <v>7225</v>
      </c>
      <c r="S2511">
        <v>181561</v>
      </c>
      <c r="T2511">
        <v>222942</v>
      </c>
      <c r="U2511">
        <v>0.186</v>
      </c>
      <c r="V2511">
        <v>222000</v>
      </c>
      <c r="W2511">
        <v>974500</v>
      </c>
      <c r="X2511">
        <v>2022</v>
      </c>
      <c r="Y2511">
        <v>1669117.5</v>
      </c>
    </row>
    <row r="2512" spans="1:25" x14ac:dyDescent="0.35">
      <c r="A2512">
        <v>2022</v>
      </c>
      <c r="B2512" t="s">
        <v>2700</v>
      </c>
      <c r="C2512" s="1">
        <v>44650</v>
      </c>
      <c r="D2512" t="s">
        <v>578</v>
      </c>
      <c r="E2512" t="s">
        <v>626</v>
      </c>
      <c r="F2512" t="s">
        <v>271</v>
      </c>
      <c r="G2512">
        <v>5</v>
      </c>
      <c r="H2512">
        <v>227200</v>
      </c>
      <c r="I2512">
        <v>185100</v>
      </c>
      <c r="J2512" t="s">
        <v>14</v>
      </c>
      <c r="K2512">
        <v>1136000</v>
      </c>
      <c r="L2512" t="s">
        <v>7204</v>
      </c>
      <c r="M2512" t="s">
        <v>7206</v>
      </c>
      <c r="N2512" s="1">
        <v>43409</v>
      </c>
      <c r="O2512" t="s">
        <v>271</v>
      </c>
      <c r="P2512" t="s">
        <v>7237</v>
      </c>
      <c r="Q2512" t="s">
        <v>7238</v>
      </c>
      <c r="R2512" t="s">
        <v>7225</v>
      </c>
      <c r="S2512">
        <v>181561</v>
      </c>
      <c r="T2512">
        <v>222942</v>
      </c>
      <c r="U2512">
        <v>0.186</v>
      </c>
      <c r="V2512">
        <v>210500</v>
      </c>
      <c r="W2512">
        <v>925500</v>
      </c>
      <c r="X2512">
        <v>2022</v>
      </c>
      <c r="Y2512">
        <v>1584720</v>
      </c>
    </row>
    <row r="2513" spans="1:25" x14ac:dyDescent="0.35">
      <c r="A2513">
        <v>2022</v>
      </c>
      <c r="B2513" t="s">
        <v>2704</v>
      </c>
      <c r="C2513" s="1">
        <v>44651</v>
      </c>
      <c r="D2513" t="s">
        <v>578</v>
      </c>
      <c r="E2513" t="s">
        <v>252</v>
      </c>
      <c r="F2513" t="s">
        <v>271</v>
      </c>
      <c r="G2513">
        <v>3</v>
      </c>
      <c r="H2513">
        <v>225400</v>
      </c>
      <c r="I2513">
        <v>183500</v>
      </c>
      <c r="J2513" t="s">
        <v>18</v>
      </c>
      <c r="K2513">
        <v>676200</v>
      </c>
      <c r="L2513" t="s">
        <v>7204</v>
      </c>
      <c r="M2513" t="s">
        <v>7203</v>
      </c>
      <c r="N2513" s="1">
        <v>43239</v>
      </c>
      <c r="O2513" t="s">
        <v>271</v>
      </c>
      <c r="P2513" t="s">
        <v>7237</v>
      </c>
      <c r="Q2513" t="s">
        <v>7238</v>
      </c>
      <c r="R2513" t="s">
        <v>7225</v>
      </c>
      <c r="S2513">
        <v>181561</v>
      </c>
      <c r="T2513">
        <v>222942</v>
      </c>
      <c r="U2513">
        <v>0.186</v>
      </c>
      <c r="V2513">
        <v>125700</v>
      </c>
      <c r="W2513">
        <v>550500</v>
      </c>
      <c r="X2513">
        <v>2022</v>
      </c>
      <c r="Y2513">
        <v>943299</v>
      </c>
    </row>
    <row r="2514" spans="1:25" x14ac:dyDescent="0.35">
      <c r="A2514">
        <v>2022</v>
      </c>
      <c r="B2514" t="s">
        <v>2808</v>
      </c>
      <c r="C2514" s="1">
        <v>44671</v>
      </c>
      <c r="D2514" t="s">
        <v>764</v>
      </c>
      <c r="E2514" t="s">
        <v>255</v>
      </c>
      <c r="F2514" t="s">
        <v>271</v>
      </c>
      <c r="G2514">
        <v>4</v>
      </c>
      <c r="H2514">
        <v>225800</v>
      </c>
      <c r="I2514">
        <v>183900</v>
      </c>
      <c r="J2514" t="s">
        <v>14</v>
      </c>
      <c r="K2514">
        <v>903200</v>
      </c>
      <c r="L2514" t="s">
        <v>7207</v>
      </c>
      <c r="M2514" t="s">
        <v>7203</v>
      </c>
      <c r="N2514" s="1">
        <v>44246</v>
      </c>
      <c r="O2514" t="s">
        <v>271</v>
      </c>
      <c r="P2514" t="s">
        <v>7237</v>
      </c>
      <c r="Q2514" t="s">
        <v>7238</v>
      </c>
      <c r="R2514" t="s">
        <v>7225</v>
      </c>
      <c r="S2514">
        <v>181561</v>
      </c>
      <c r="T2514">
        <v>222942</v>
      </c>
      <c r="U2514">
        <v>0.186</v>
      </c>
      <c r="V2514">
        <v>167600</v>
      </c>
      <c r="W2514">
        <v>735600</v>
      </c>
      <c r="X2514">
        <v>2022</v>
      </c>
      <c r="Y2514">
        <v>1259964</v>
      </c>
    </row>
    <row r="2515" spans="1:25" x14ac:dyDescent="0.35">
      <c r="A2515">
        <v>2022</v>
      </c>
      <c r="B2515" t="s">
        <v>3023</v>
      </c>
      <c r="C2515" s="1">
        <v>44719</v>
      </c>
      <c r="D2515" t="s">
        <v>1091</v>
      </c>
      <c r="E2515" t="s">
        <v>2420</v>
      </c>
      <c r="F2515" t="s">
        <v>271</v>
      </c>
      <c r="G2515">
        <v>4</v>
      </c>
      <c r="H2515">
        <v>239600</v>
      </c>
      <c r="I2515">
        <v>195100</v>
      </c>
      <c r="J2515" t="s">
        <v>14</v>
      </c>
      <c r="K2515">
        <v>958400</v>
      </c>
      <c r="L2515" t="s">
        <v>7209</v>
      </c>
      <c r="M2515" t="s">
        <v>7203</v>
      </c>
      <c r="N2515" s="1">
        <v>44716</v>
      </c>
      <c r="O2515" t="s">
        <v>271</v>
      </c>
      <c r="P2515" t="s">
        <v>7237</v>
      </c>
      <c r="Q2515" t="s">
        <v>7238</v>
      </c>
      <c r="R2515" t="s">
        <v>7225</v>
      </c>
      <c r="S2515">
        <v>181561</v>
      </c>
      <c r="T2515">
        <v>222942</v>
      </c>
      <c r="U2515">
        <v>0.186</v>
      </c>
      <c r="V2515">
        <v>178000</v>
      </c>
      <c r="W2515">
        <v>780400</v>
      </c>
      <c r="X2515">
        <v>2022</v>
      </c>
      <c r="Y2515">
        <v>1336968</v>
      </c>
    </row>
    <row r="2516" spans="1:25" x14ac:dyDescent="0.35">
      <c r="A2516">
        <v>2022</v>
      </c>
      <c r="B2516" t="s">
        <v>3406</v>
      </c>
      <c r="C2516" s="1">
        <v>44807</v>
      </c>
      <c r="D2516" t="s">
        <v>1641</v>
      </c>
      <c r="E2516" t="s">
        <v>61</v>
      </c>
      <c r="F2516" t="s">
        <v>271</v>
      </c>
      <c r="G2516">
        <v>4</v>
      </c>
      <c r="H2516">
        <v>226000</v>
      </c>
      <c r="I2516">
        <v>184000</v>
      </c>
      <c r="J2516" t="s">
        <v>18</v>
      </c>
      <c r="K2516">
        <v>904000</v>
      </c>
      <c r="L2516" t="s">
        <v>7207</v>
      </c>
      <c r="M2516" t="s">
        <v>7203</v>
      </c>
      <c r="N2516" s="1">
        <v>43884</v>
      </c>
      <c r="O2516" t="s">
        <v>271</v>
      </c>
      <c r="P2516" t="s">
        <v>7237</v>
      </c>
      <c r="Q2516" t="s">
        <v>7238</v>
      </c>
      <c r="R2516" t="s">
        <v>7225</v>
      </c>
      <c r="S2516">
        <v>181561</v>
      </c>
      <c r="T2516">
        <v>222942</v>
      </c>
      <c r="U2516">
        <v>0.186</v>
      </c>
      <c r="V2516">
        <v>168000</v>
      </c>
      <c r="W2516">
        <v>736000</v>
      </c>
      <c r="X2516">
        <v>2022</v>
      </c>
      <c r="Y2516">
        <v>1261080</v>
      </c>
    </row>
    <row r="2517" spans="1:25" x14ac:dyDescent="0.35">
      <c r="A2517">
        <v>2022</v>
      </c>
      <c r="B2517" t="s">
        <v>3483</v>
      </c>
      <c r="C2517" s="1">
        <v>44827</v>
      </c>
      <c r="D2517" t="s">
        <v>1641</v>
      </c>
      <c r="E2517" t="s">
        <v>2379</v>
      </c>
      <c r="F2517" t="s">
        <v>271</v>
      </c>
      <c r="G2517">
        <v>3</v>
      </c>
      <c r="H2517">
        <v>211700</v>
      </c>
      <c r="I2517">
        <v>172400</v>
      </c>
      <c r="J2517" t="s">
        <v>18</v>
      </c>
      <c r="K2517">
        <v>635100</v>
      </c>
      <c r="L2517" t="s">
        <v>7209</v>
      </c>
      <c r="M2517" t="s">
        <v>7203</v>
      </c>
      <c r="N2517" s="1">
        <v>44824</v>
      </c>
      <c r="O2517" t="s">
        <v>271</v>
      </c>
      <c r="P2517" t="s">
        <v>7237</v>
      </c>
      <c r="Q2517" t="s">
        <v>7238</v>
      </c>
      <c r="R2517" t="s">
        <v>7225</v>
      </c>
      <c r="S2517">
        <v>181561</v>
      </c>
      <c r="T2517">
        <v>222942</v>
      </c>
      <c r="U2517">
        <v>0.186</v>
      </c>
      <c r="V2517">
        <v>117900</v>
      </c>
      <c r="W2517">
        <v>517200</v>
      </c>
      <c r="X2517">
        <v>2022</v>
      </c>
      <c r="Y2517">
        <v>885964.5</v>
      </c>
    </row>
    <row r="2518" spans="1:25" x14ac:dyDescent="0.35">
      <c r="A2518">
        <v>2022</v>
      </c>
      <c r="B2518" t="s">
        <v>3605</v>
      </c>
      <c r="C2518" s="1">
        <v>44858</v>
      </c>
      <c r="D2518" t="s">
        <v>1809</v>
      </c>
      <c r="E2518" t="s">
        <v>83</v>
      </c>
      <c r="F2518" t="s">
        <v>271</v>
      </c>
      <c r="G2518">
        <v>4</v>
      </c>
      <c r="H2518">
        <v>235400</v>
      </c>
      <c r="I2518">
        <v>191700</v>
      </c>
      <c r="J2518" t="s">
        <v>14</v>
      </c>
      <c r="K2518">
        <v>941600</v>
      </c>
      <c r="L2518" t="s">
        <v>7205</v>
      </c>
      <c r="M2518" t="s">
        <v>7203</v>
      </c>
      <c r="N2518" s="1">
        <v>44242</v>
      </c>
      <c r="O2518" t="s">
        <v>271</v>
      </c>
      <c r="P2518" t="s">
        <v>7237</v>
      </c>
      <c r="Q2518" t="s">
        <v>7238</v>
      </c>
      <c r="R2518" t="s">
        <v>7225</v>
      </c>
      <c r="S2518">
        <v>181561</v>
      </c>
      <c r="T2518">
        <v>222942</v>
      </c>
      <c r="U2518">
        <v>0.186</v>
      </c>
      <c r="V2518">
        <v>174800</v>
      </c>
      <c r="W2518">
        <v>766800</v>
      </c>
      <c r="X2518">
        <v>2022</v>
      </c>
      <c r="Y2518">
        <v>1313532</v>
      </c>
    </row>
    <row r="2519" spans="1:25" x14ac:dyDescent="0.35">
      <c r="A2519">
        <v>2022</v>
      </c>
      <c r="B2519" t="s">
        <v>3699</v>
      </c>
      <c r="C2519" s="1">
        <v>44881</v>
      </c>
      <c r="D2519" t="s">
        <v>1962</v>
      </c>
      <c r="E2519" t="s">
        <v>2366</v>
      </c>
      <c r="F2519" t="s">
        <v>271</v>
      </c>
      <c r="G2519">
        <v>4</v>
      </c>
      <c r="H2519">
        <v>233200</v>
      </c>
      <c r="I2519">
        <v>189900</v>
      </c>
      <c r="J2519" t="s">
        <v>18</v>
      </c>
      <c r="K2519">
        <v>932800</v>
      </c>
      <c r="L2519" t="s">
        <v>7207</v>
      </c>
      <c r="M2519" t="s">
        <v>7203</v>
      </c>
      <c r="N2519" s="1">
        <v>44914</v>
      </c>
      <c r="O2519" t="s">
        <v>271</v>
      </c>
      <c r="P2519" t="s">
        <v>7237</v>
      </c>
      <c r="Q2519" t="s">
        <v>7238</v>
      </c>
      <c r="R2519" t="s">
        <v>7225</v>
      </c>
      <c r="S2519">
        <v>181561</v>
      </c>
      <c r="T2519">
        <v>222942</v>
      </c>
      <c r="U2519">
        <v>0.186</v>
      </c>
      <c r="V2519">
        <v>173200</v>
      </c>
      <c r="W2519">
        <v>759600</v>
      </c>
      <c r="X2519">
        <v>2022</v>
      </c>
      <c r="Y2519">
        <v>1301256</v>
      </c>
    </row>
    <row r="2520" spans="1:25" x14ac:dyDescent="0.35">
      <c r="A2520">
        <v>2022</v>
      </c>
      <c r="B2520" t="s">
        <v>3853</v>
      </c>
      <c r="C2520" s="1">
        <v>44915</v>
      </c>
      <c r="D2520" t="s">
        <v>2132</v>
      </c>
      <c r="E2520" t="s">
        <v>26</v>
      </c>
      <c r="F2520" t="s">
        <v>271</v>
      </c>
      <c r="G2520">
        <v>1</v>
      </c>
      <c r="H2520">
        <v>251300</v>
      </c>
      <c r="I2520">
        <v>204600</v>
      </c>
      <c r="J2520" t="s">
        <v>14</v>
      </c>
      <c r="K2520">
        <v>251300</v>
      </c>
      <c r="L2520" t="s">
        <v>7209</v>
      </c>
      <c r="M2520" t="s">
        <v>7203</v>
      </c>
      <c r="N2520" s="1">
        <v>43105</v>
      </c>
      <c r="O2520" t="s">
        <v>271</v>
      </c>
      <c r="P2520" t="s">
        <v>7237</v>
      </c>
      <c r="Q2520" t="s">
        <v>7238</v>
      </c>
      <c r="R2520" t="s">
        <v>7225</v>
      </c>
      <c r="S2520">
        <v>181561</v>
      </c>
      <c r="T2520">
        <v>222942</v>
      </c>
      <c r="U2520">
        <v>0.186</v>
      </c>
      <c r="V2520">
        <v>46700</v>
      </c>
      <c r="W2520">
        <v>204600</v>
      </c>
      <c r="X2520">
        <v>2022</v>
      </c>
      <c r="Y2520">
        <v>350563.5</v>
      </c>
    </row>
    <row r="2521" spans="1:25" x14ac:dyDescent="0.35">
      <c r="A2521">
        <v>2022</v>
      </c>
      <c r="B2521" t="s">
        <v>3860</v>
      </c>
      <c r="C2521" s="1">
        <v>44917</v>
      </c>
      <c r="D2521" t="s">
        <v>2132</v>
      </c>
      <c r="E2521" t="s">
        <v>77</v>
      </c>
      <c r="F2521" t="s">
        <v>271</v>
      </c>
      <c r="G2521">
        <v>3</v>
      </c>
      <c r="H2521">
        <v>230700</v>
      </c>
      <c r="I2521">
        <v>187900</v>
      </c>
      <c r="J2521" t="s">
        <v>18</v>
      </c>
      <c r="K2521">
        <v>692100</v>
      </c>
      <c r="L2521" t="s">
        <v>7209</v>
      </c>
      <c r="M2521" t="s">
        <v>7206</v>
      </c>
      <c r="N2521" s="1">
        <v>44328</v>
      </c>
      <c r="O2521" t="s">
        <v>271</v>
      </c>
      <c r="P2521" t="s">
        <v>7237</v>
      </c>
      <c r="Q2521" t="s">
        <v>7238</v>
      </c>
      <c r="R2521" t="s">
        <v>7225</v>
      </c>
      <c r="S2521">
        <v>181561</v>
      </c>
      <c r="T2521">
        <v>222942</v>
      </c>
      <c r="U2521">
        <v>0.186</v>
      </c>
      <c r="V2521">
        <v>128400</v>
      </c>
      <c r="W2521">
        <v>563700</v>
      </c>
      <c r="X2521">
        <v>2022</v>
      </c>
      <c r="Y2521">
        <v>965479.5</v>
      </c>
    </row>
    <row r="2522" spans="1:25" x14ac:dyDescent="0.35">
      <c r="A2522">
        <v>2022</v>
      </c>
      <c r="B2522" t="s">
        <v>2575</v>
      </c>
      <c r="C2522" s="1">
        <v>44619</v>
      </c>
      <c r="D2522" t="s">
        <v>375</v>
      </c>
      <c r="E2522" t="s">
        <v>2327</v>
      </c>
      <c r="F2522" t="s">
        <v>88</v>
      </c>
      <c r="G2522">
        <v>3</v>
      </c>
      <c r="H2522">
        <v>2441700</v>
      </c>
      <c r="I2522">
        <v>1913000</v>
      </c>
      <c r="J2522" t="s">
        <v>14</v>
      </c>
      <c r="K2522">
        <v>7325100</v>
      </c>
      <c r="L2522" t="s">
        <v>7209</v>
      </c>
      <c r="M2522" t="s">
        <v>7203</v>
      </c>
      <c r="N2522" s="1">
        <v>44798</v>
      </c>
      <c r="O2522" t="s">
        <v>88</v>
      </c>
      <c r="P2522" t="s">
        <v>7218</v>
      </c>
      <c r="Q2522" t="s">
        <v>7246</v>
      </c>
      <c r="R2522" t="s">
        <v>7225</v>
      </c>
      <c r="S2522">
        <v>1629103</v>
      </c>
      <c r="T2522">
        <v>2079327</v>
      </c>
      <c r="U2522">
        <v>0.217</v>
      </c>
      <c r="V2522">
        <v>1586100</v>
      </c>
      <c r="W2522">
        <v>5739000</v>
      </c>
      <c r="X2522">
        <v>2022</v>
      </c>
      <c r="Y2522">
        <v>10218514.5</v>
      </c>
    </row>
    <row r="2523" spans="1:25" x14ac:dyDescent="0.35">
      <c r="A2523">
        <v>2022</v>
      </c>
      <c r="B2523" t="s">
        <v>2626</v>
      </c>
      <c r="C2523" s="1">
        <v>44633</v>
      </c>
      <c r="D2523" t="s">
        <v>578</v>
      </c>
      <c r="E2523" t="s">
        <v>2339</v>
      </c>
      <c r="F2523" t="s">
        <v>88</v>
      </c>
      <c r="G2523">
        <v>2</v>
      </c>
      <c r="H2523">
        <v>2098400</v>
      </c>
      <c r="I2523">
        <v>1644100</v>
      </c>
      <c r="J2523" t="s">
        <v>14</v>
      </c>
      <c r="K2523">
        <v>4196800</v>
      </c>
      <c r="L2523" t="s">
        <v>7204</v>
      </c>
      <c r="M2523" t="s">
        <v>7203</v>
      </c>
      <c r="N2523" s="1">
        <v>44749</v>
      </c>
      <c r="O2523" t="s">
        <v>88</v>
      </c>
      <c r="P2523" t="s">
        <v>7218</v>
      </c>
      <c r="Q2523" t="s">
        <v>7246</v>
      </c>
      <c r="R2523" t="s">
        <v>7225</v>
      </c>
      <c r="S2523">
        <v>1629103</v>
      </c>
      <c r="T2523">
        <v>2079327</v>
      </c>
      <c r="U2523">
        <v>0.217</v>
      </c>
      <c r="V2523">
        <v>908600</v>
      </c>
      <c r="W2523">
        <v>3288200</v>
      </c>
      <c r="X2523">
        <v>2022</v>
      </c>
      <c r="Y2523">
        <v>5854536</v>
      </c>
    </row>
    <row r="2524" spans="1:25" x14ac:dyDescent="0.35">
      <c r="A2524">
        <v>2022</v>
      </c>
      <c r="B2524" t="s">
        <v>2805</v>
      </c>
      <c r="C2524" s="1">
        <v>44670</v>
      </c>
      <c r="D2524" t="s">
        <v>764</v>
      </c>
      <c r="E2524" t="s">
        <v>264</v>
      </c>
      <c r="F2524" t="s">
        <v>88</v>
      </c>
      <c r="G2524">
        <v>5</v>
      </c>
      <c r="H2524">
        <v>2214300</v>
      </c>
      <c r="I2524">
        <v>1734900</v>
      </c>
      <c r="J2524" t="s">
        <v>14</v>
      </c>
      <c r="K2524">
        <v>11071500</v>
      </c>
      <c r="L2524" t="s">
        <v>7204</v>
      </c>
      <c r="M2524" t="s">
        <v>7203</v>
      </c>
      <c r="N2524" s="1">
        <v>44130</v>
      </c>
      <c r="O2524" t="s">
        <v>88</v>
      </c>
      <c r="P2524" t="s">
        <v>7218</v>
      </c>
      <c r="Q2524" t="s">
        <v>7246</v>
      </c>
      <c r="R2524" t="s">
        <v>7225</v>
      </c>
      <c r="S2524">
        <v>1629103</v>
      </c>
      <c r="T2524">
        <v>2079327</v>
      </c>
      <c r="U2524">
        <v>0.217</v>
      </c>
      <c r="V2524">
        <v>2397000</v>
      </c>
      <c r="W2524">
        <v>8674500</v>
      </c>
      <c r="X2524">
        <v>2022</v>
      </c>
      <c r="Y2524">
        <v>15444742.5</v>
      </c>
    </row>
    <row r="2525" spans="1:25" x14ac:dyDescent="0.35">
      <c r="A2525">
        <v>2022</v>
      </c>
      <c r="B2525" t="s">
        <v>3076</v>
      </c>
      <c r="C2525" s="1">
        <v>44729</v>
      </c>
      <c r="D2525" t="s">
        <v>1091</v>
      </c>
      <c r="E2525" t="s">
        <v>2526</v>
      </c>
      <c r="F2525" t="s">
        <v>88</v>
      </c>
      <c r="G2525">
        <v>4</v>
      </c>
      <c r="H2525">
        <v>2072000</v>
      </c>
      <c r="I2525">
        <v>1623300</v>
      </c>
      <c r="J2525" t="s">
        <v>18</v>
      </c>
      <c r="K2525">
        <v>8288000</v>
      </c>
      <c r="L2525" t="s">
        <v>7208</v>
      </c>
      <c r="M2525" t="s">
        <v>7203</v>
      </c>
      <c r="N2525" s="1">
        <v>44906</v>
      </c>
      <c r="O2525" t="s">
        <v>88</v>
      </c>
      <c r="P2525" t="s">
        <v>7218</v>
      </c>
      <c r="Q2525" t="s">
        <v>7246</v>
      </c>
      <c r="R2525" t="s">
        <v>7225</v>
      </c>
      <c r="S2525">
        <v>1629103</v>
      </c>
      <c r="T2525">
        <v>2079327</v>
      </c>
      <c r="U2525">
        <v>0.217</v>
      </c>
      <c r="V2525">
        <v>1794800</v>
      </c>
      <c r="W2525">
        <v>6493200</v>
      </c>
      <c r="X2525">
        <v>2022</v>
      </c>
      <c r="Y2525">
        <v>11561760</v>
      </c>
    </row>
    <row r="2526" spans="1:25" x14ac:dyDescent="0.35">
      <c r="A2526">
        <v>2022</v>
      </c>
      <c r="B2526" t="s">
        <v>3277</v>
      </c>
      <c r="C2526" s="1">
        <v>44778</v>
      </c>
      <c r="D2526" t="s">
        <v>1479</v>
      </c>
      <c r="E2526" t="s">
        <v>2429</v>
      </c>
      <c r="F2526" t="s">
        <v>88</v>
      </c>
      <c r="G2526">
        <v>3</v>
      </c>
      <c r="H2526">
        <v>2305000</v>
      </c>
      <c r="I2526">
        <v>1805900</v>
      </c>
      <c r="J2526" t="s">
        <v>14</v>
      </c>
      <c r="K2526">
        <v>6915000</v>
      </c>
      <c r="L2526" t="s">
        <v>7202</v>
      </c>
      <c r="M2526" t="s">
        <v>7203</v>
      </c>
      <c r="N2526" s="1">
        <v>44888</v>
      </c>
      <c r="O2526" t="s">
        <v>88</v>
      </c>
      <c r="P2526" t="s">
        <v>7218</v>
      </c>
      <c r="Q2526" t="s">
        <v>7246</v>
      </c>
      <c r="R2526" t="s">
        <v>7225</v>
      </c>
      <c r="S2526">
        <v>1629103</v>
      </c>
      <c r="T2526">
        <v>2079327</v>
      </c>
      <c r="U2526">
        <v>0.217</v>
      </c>
      <c r="V2526">
        <v>1497300</v>
      </c>
      <c r="W2526">
        <v>5417700</v>
      </c>
      <c r="X2526">
        <v>2022</v>
      </c>
      <c r="Y2526">
        <v>9646425</v>
      </c>
    </row>
    <row r="2527" spans="1:25" x14ac:dyDescent="0.35">
      <c r="A2527">
        <v>2022</v>
      </c>
      <c r="B2527" t="s">
        <v>3310</v>
      </c>
      <c r="C2527" s="1">
        <v>44785</v>
      </c>
      <c r="D2527" t="s">
        <v>1479</v>
      </c>
      <c r="E2527" t="s">
        <v>264</v>
      </c>
      <c r="F2527" t="s">
        <v>88</v>
      </c>
      <c r="G2527">
        <v>1</v>
      </c>
      <c r="H2527">
        <v>2221500</v>
      </c>
      <c r="I2527">
        <v>1740500</v>
      </c>
      <c r="J2527" t="s">
        <v>14</v>
      </c>
      <c r="K2527">
        <v>2221500</v>
      </c>
      <c r="L2527" t="s">
        <v>7204</v>
      </c>
      <c r="M2527" t="s">
        <v>7203</v>
      </c>
      <c r="N2527" s="1">
        <v>44130</v>
      </c>
      <c r="O2527" t="s">
        <v>88</v>
      </c>
      <c r="P2527" t="s">
        <v>7218</v>
      </c>
      <c r="Q2527" t="s">
        <v>7246</v>
      </c>
      <c r="R2527" t="s">
        <v>7225</v>
      </c>
      <c r="S2527">
        <v>1629103</v>
      </c>
      <c r="T2527">
        <v>2079327</v>
      </c>
      <c r="U2527">
        <v>0.217</v>
      </c>
      <c r="V2527">
        <v>481000</v>
      </c>
      <c r="W2527">
        <v>1740500</v>
      </c>
      <c r="X2527">
        <v>2022</v>
      </c>
      <c r="Y2527">
        <v>3098992.5</v>
      </c>
    </row>
    <row r="2528" spans="1:25" x14ac:dyDescent="0.35">
      <c r="A2528">
        <v>2022</v>
      </c>
      <c r="B2528" t="s">
        <v>2709</v>
      </c>
      <c r="C2528" s="1">
        <v>44651</v>
      </c>
      <c r="D2528" t="s">
        <v>578</v>
      </c>
      <c r="E2528" t="s">
        <v>1037</v>
      </c>
      <c r="F2528" t="s">
        <v>808</v>
      </c>
      <c r="G2528">
        <v>3</v>
      </c>
      <c r="H2528">
        <v>347500</v>
      </c>
      <c r="I2528">
        <v>274100</v>
      </c>
      <c r="J2528" t="s">
        <v>18</v>
      </c>
      <c r="K2528">
        <v>1042500</v>
      </c>
      <c r="L2528" t="s">
        <v>7202</v>
      </c>
      <c r="M2528" t="s">
        <v>7203</v>
      </c>
      <c r="N2528" s="1">
        <v>43122</v>
      </c>
      <c r="O2528" t="s">
        <v>808</v>
      </c>
      <c r="P2528" t="s">
        <v>7237</v>
      </c>
      <c r="Q2528" t="s">
        <v>7239</v>
      </c>
      <c r="R2528" t="s">
        <v>7234</v>
      </c>
      <c r="S2528">
        <v>247637</v>
      </c>
      <c r="T2528">
        <v>313926</v>
      </c>
      <c r="U2528">
        <v>0.21099999999999999</v>
      </c>
      <c r="V2528">
        <v>220200</v>
      </c>
      <c r="W2528">
        <v>822300</v>
      </c>
      <c r="X2528">
        <v>2022</v>
      </c>
      <c r="Y2528">
        <v>1454287.5</v>
      </c>
    </row>
    <row r="2529" spans="1:25" x14ac:dyDescent="0.35">
      <c r="A2529">
        <v>2022</v>
      </c>
      <c r="B2529" t="s">
        <v>2743</v>
      </c>
      <c r="C2529" s="1">
        <v>44658</v>
      </c>
      <c r="D2529" t="s">
        <v>764</v>
      </c>
      <c r="E2529" t="s">
        <v>109</v>
      </c>
      <c r="F2529" t="s">
        <v>808</v>
      </c>
      <c r="G2529">
        <v>4</v>
      </c>
      <c r="H2529">
        <v>328300</v>
      </c>
      <c r="I2529">
        <v>259000</v>
      </c>
      <c r="J2529" t="s">
        <v>18</v>
      </c>
      <c r="K2529">
        <v>1313200</v>
      </c>
      <c r="L2529" t="s">
        <v>7205</v>
      </c>
      <c r="M2529" t="s">
        <v>7206</v>
      </c>
      <c r="N2529" s="1">
        <v>43269</v>
      </c>
      <c r="O2529" t="s">
        <v>808</v>
      </c>
      <c r="P2529" t="s">
        <v>7237</v>
      </c>
      <c r="Q2529" t="s">
        <v>7239</v>
      </c>
      <c r="R2529" t="s">
        <v>7234</v>
      </c>
      <c r="S2529">
        <v>247637</v>
      </c>
      <c r="T2529">
        <v>313926</v>
      </c>
      <c r="U2529">
        <v>0.21099999999999999</v>
      </c>
      <c r="V2529">
        <v>277200</v>
      </c>
      <c r="W2529">
        <v>1036000</v>
      </c>
      <c r="X2529">
        <v>2022</v>
      </c>
      <c r="Y2529">
        <v>1831914</v>
      </c>
    </row>
    <row r="2530" spans="1:25" x14ac:dyDescent="0.35">
      <c r="A2530">
        <v>2022</v>
      </c>
      <c r="B2530" t="s">
        <v>2824</v>
      </c>
      <c r="C2530" s="1">
        <v>44674</v>
      </c>
      <c r="D2530" t="s">
        <v>764</v>
      </c>
      <c r="E2530" t="s">
        <v>564</v>
      </c>
      <c r="F2530" t="s">
        <v>808</v>
      </c>
      <c r="G2530">
        <v>3</v>
      </c>
      <c r="H2530">
        <v>330600</v>
      </c>
      <c r="I2530">
        <v>260800</v>
      </c>
      <c r="J2530" t="s">
        <v>18</v>
      </c>
      <c r="K2530">
        <v>991800</v>
      </c>
      <c r="L2530" t="s">
        <v>7210</v>
      </c>
      <c r="M2530" t="s">
        <v>7203</v>
      </c>
      <c r="N2530" s="1">
        <v>43751</v>
      </c>
      <c r="O2530" t="s">
        <v>808</v>
      </c>
      <c r="P2530" t="s">
        <v>7237</v>
      </c>
      <c r="Q2530" t="s">
        <v>7239</v>
      </c>
      <c r="R2530" t="s">
        <v>7234</v>
      </c>
      <c r="S2530">
        <v>247637</v>
      </c>
      <c r="T2530">
        <v>313926</v>
      </c>
      <c r="U2530">
        <v>0.21099999999999999</v>
      </c>
      <c r="V2530">
        <v>209400</v>
      </c>
      <c r="W2530">
        <v>782400</v>
      </c>
      <c r="X2530">
        <v>2022</v>
      </c>
      <c r="Y2530">
        <v>1383561</v>
      </c>
    </row>
    <row r="2531" spans="1:25" x14ac:dyDescent="0.35">
      <c r="A2531">
        <v>2022</v>
      </c>
      <c r="B2531" t="s">
        <v>2895</v>
      </c>
      <c r="C2531" s="1">
        <v>44689</v>
      </c>
      <c r="D2531" t="s">
        <v>931</v>
      </c>
      <c r="E2531" t="s">
        <v>581</v>
      </c>
      <c r="F2531" t="s">
        <v>808</v>
      </c>
      <c r="G2531">
        <v>3</v>
      </c>
      <c r="H2531">
        <v>346400</v>
      </c>
      <c r="I2531">
        <v>273300</v>
      </c>
      <c r="J2531" t="s">
        <v>14</v>
      </c>
      <c r="K2531">
        <v>1039200</v>
      </c>
      <c r="L2531" t="s">
        <v>7207</v>
      </c>
      <c r="M2531" t="s">
        <v>7206</v>
      </c>
      <c r="N2531" s="1">
        <v>43665</v>
      </c>
      <c r="O2531" t="s">
        <v>808</v>
      </c>
      <c r="P2531" t="s">
        <v>7237</v>
      </c>
      <c r="Q2531" t="s">
        <v>7239</v>
      </c>
      <c r="R2531" t="s">
        <v>7234</v>
      </c>
      <c r="S2531">
        <v>247637</v>
      </c>
      <c r="T2531">
        <v>313926</v>
      </c>
      <c r="U2531">
        <v>0.21099999999999999</v>
      </c>
      <c r="V2531">
        <v>219300</v>
      </c>
      <c r="W2531">
        <v>819900</v>
      </c>
      <c r="X2531">
        <v>2022</v>
      </c>
      <c r="Y2531">
        <v>1449684</v>
      </c>
    </row>
    <row r="2532" spans="1:25" x14ac:dyDescent="0.35">
      <c r="A2532">
        <v>2022</v>
      </c>
      <c r="B2532" t="s">
        <v>2951</v>
      </c>
      <c r="C2532" s="1">
        <v>44702</v>
      </c>
      <c r="D2532" t="s">
        <v>931</v>
      </c>
      <c r="E2532" t="s">
        <v>67</v>
      </c>
      <c r="F2532" t="s">
        <v>808</v>
      </c>
      <c r="G2532">
        <v>5</v>
      </c>
      <c r="H2532">
        <v>353500</v>
      </c>
      <c r="I2532">
        <v>278900</v>
      </c>
      <c r="J2532" t="s">
        <v>18</v>
      </c>
      <c r="K2532">
        <v>1767500</v>
      </c>
      <c r="L2532" t="s">
        <v>7208</v>
      </c>
      <c r="M2532" t="s">
        <v>7206</v>
      </c>
      <c r="N2532" s="1">
        <v>43774</v>
      </c>
      <c r="O2532" t="s">
        <v>808</v>
      </c>
      <c r="P2532" t="s">
        <v>7237</v>
      </c>
      <c r="Q2532" t="s">
        <v>7239</v>
      </c>
      <c r="R2532" t="s">
        <v>7234</v>
      </c>
      <c r="S2532">
        <v>247637</v>
      </c>
      <c r="T2532">
        <v>313926</v>
      </c>
      <c r="U2532">
        <v>0.21099999999999999</v>
      </c>
      <c r="V2532">
        <v>373000</v>
      </c>
      <c r="W2532">
        <v>1394500</v>
      </c>
      <c r="X2532">
        <v>2022</v>
      </c>
      <c r="Y2532">
        <v>2465662.5</v>
      </c>
    </row>
    <row r="2533" spans="1:25" x14ac:dyDescent="0.35">
      <c r="A2533">
        <v>2022</v>
      </c>
      <c r="B2533" t="s">
        <v>3000</v>
      </c>
      <c r="C2533" s="1">
        <v>44713</v>
      </c>
      <c r="D2533" t="s">
        <v>1091</v>
      </c>
      <c r="E2533" t="s">
        <v>80</v>
      </c>
      <c r="F2533" t="s">
        <v>808</v>
      </c>
      <c r="G2533">
        <v>4</v>
      </c>
      <c r="H2533">
        <v>329200</v>
      </c>
      <c r="I2533">
        <v>259700</v>
      </c>
      <c r="J2533" t="s">
        <v>18</v>
      </c>
      <c r="K2533">
        <v>1316800</v>
      </c>
      <c r="L2533" t="s">
        <v>7209</v>
      </c>
      <c r="M2533" t="s">
        <v>7206</v>
      </c>
      <c r="N2533" s="1">
        <v>43268</v>
      </c>
      <c r="O2533" t="s">
        <v>808</v>
      </c>
      <c r="P2533" t="s">
        <v>7237</v>
      </c>
      <c r="Q2533" t="s">
        <v>7239</v>
      </c>
      <c r="R2533" t="s">
        <v>7234</v>
      </c>
      <c r="S2533">
        <v>247637</v>
      </c>
      <c r="T2533">
        <v>313926</v>
      </c>
      <c r="U2533">
        <v>0.21099999999999999</v>
      </c>
      <c r="V2533">
        <v>278000</v>
      </c>
      <c r="W2533">
        <v>1038800</v>
      </c>
      <c r="X2533">
        <v>2022</v>
      </c>
      <c r="Y2533">
        <v>1836936</v>
      </c>
    </row>
    <row r="2534" spans="1:25" x14ac:dyDescent="0.35">
      <c r="A2534">
        <v>2022</v>
      </c>
      <c r="B2534" t="s">
        <v>3044</v>
      </c>
      <c r="C2534" s="1">
        <v>44723</v>
      </c>
      <c r="D2534" t="s">
        <v>1091</v>
      </c>
      <c r="E2534" t="s">
        <v>337</v>
      </c>
      <c r="F2534" t="s">
        <v>808</v>
      </c>
      <c r="G2534">
        <v>2</v>
      </c>
      <c r="H2534">
        <v>317600</v>
      </c>
      <c r="I2534">
        <v>250500</v>
      </c>
      <c r="J2534" t="s">
        <v>14</v>
      </c>
      <c r="K2534">
        <v>635200</v>
      </c>
      <c r="L2534" t="s">
        <v>7209</v>
      </c>
      <c r="M2534" t="s">
        <v>7203</v>
      </c>
      <c r="N2534" s="1">
        <v>44373</v>
      </c>
      <c r="O2534" t="s">
        <v>808</v>
      </c>
      <c r="P2534" t="s">
        <v>7237</v>
      </c>
      <c r="Q2534" t="s">
        <v>7239</v>
      </c>
      <c r="R2534" t="s">
        <v>7234</v>
      </c>
      <c r="S2534">
        <v>247637</v>
      </c>
      <c r="T2534">
        <v>313926</v>
      </c>
      <c r="U2534">
        <v>0.21099999999999999</v>
      </c>
      <c r="V2534">
        <v>134200</v>
      </c>
      <c r="W2534">
        <v>501000</v>
      </c>
      <c r="X2534">
        <v>2022</v>
      </c>
      <c r="Y2534">
        <v>886104</v>
      </c>
    </row>
    <row r="2535" spans="1:25" x14ac:dyDescent="0.35">
      <c r="A2535">
        <v>2022</v>
      </c>
      <c r="B2535" t="s">
        <v>3056</v>
      </c>
      <c r="C2535" s="1">
        <v>44727</v>
      </c>
      <c r="D2535" t="s">
        <v>1091</v>
      </c>
      <c r="E2535" t="s">
        <v>2455</v>
      </c>
      <c r="F2535" t="s">
        <v>808</v>
      </c>
      <c r="G2535">
        <v>4</v>
      </c>
      <c r="H2535">
        <v>330500</v>
      </c>
      <c r="I2535">
        <v>260700</v>
      </c>
      <c r="J2535" t="s">
        <v>14</v>
      </c>
      <c r="K2535">
        <v>1322000</v>
      </c>
      <c r="L2535" t="s">
        <v>7208</v>
      </c>
      <c r="M2535" t="s">
        <v>7203</v>
      </c>
      <c r="N2535" s="1">
        <v>44725</v>
      </c>
      <c r="O2535" t="s">
        <v>808</v>
      </c>
      <c r="P2535" t="s">
        <v>7237</v>
      </c>
      <c r="Q2535" t="s">
        <v>7239</v>
      </c>
      <c r="R2535" t="s">
        <v>7234</v>
      </c>
      <c r="S2535">
        <v>247637</v>
      </c>
      <c r="T2535">
        <v>313926</v>
      </c>
      <c r="U2535">
        <v>0.21099999999999999</v>
      </c>
      <c r="V2535">
        <v>279200</v>
      </c>
      <c r="W2535">
        <v>1042800</v>
      </c>
      <c r="X2535">
        <v>2022</v>
      </c>
      <c r="Y2535">
        <v>1844190</v>
      </c>
    </row>
    <row r="2536" spans="1:25" x14ac:dyDescent="0.35">
      <c r="A2536">
        <v>2022</v>
      </c>
      <c r="B2536" t="s">
        <v>3288</v>
      </c>
      <c r="C2536" s="1">
        <v>44780</v>
      </c>
      <c r="D2536" t="s">
        <v>1479</v>
      </c>
      <c r="E2536" t="s">
        <v>44</v>
      </c>
      <c r="F2536" t="s">
        <v>808</v>
      </c>
      <c r="G2536">
        <v>2</v>
      </c>
      <c r="H2536">
        <v>353100</v>
      </c>
      <c r="I2536">
        <v>278500</v>
      </c>
      <c r="J2536" t="s">
        <v>18</v>
      </c>
      <c r="K2536">
        <v>706200</v>
      </c>
      <c r="L2536" t="s">
        <v>7209</v>
      </c>
      <c r="M2536" t="s">
        <v>7206</v>
      </c>
      <c r="N2536" s="1">
        <v>43454</v>
      </c>
      <c r="O2536" t="s">
        <v>808</v>
      </c>
      <c r="P2536" t="s">
        <v>7237</v>
      </c>
      <c r="Q2536" t="s">
        <v>7239</v>
      </c>
      <c r="R2536" t="s">
        <v>7234</v>
      </c>
      <c r="S2536">
        <v>247637</v>
      </c>
      <c r="T2536">
        <v>313926</v>
      </c>
      <c r="U2536">
        <v>0.21099999999999999</v>
      </c>
      <c r="V2536">
        <v>149200</v>
      </c>
      <c r="W2536">
        <v>557000</v>
      </c>
      <c r="X2536">
        <v>2022</v>
      </c>
      <c r="Y2536">
        <v>985149</v>
      </c>
    </row>
    <row r="2537" spans="1:25" x14ac:dyDescent="0.35">
      <c r="A2537">
        <v>2022</v>
      </c>
      <c r="B2537" t="s">
        <v>3326</v>
      </c>
      <c r="C2537" s="1">
        <v>44790</v>
      </c>
      <c r="D2537" t="s">
        <v>1479</v>
      </c>
      <c r="E2537" t="s">
        <v>85</v>
      </c>
      <c r="F2537" t="s">
        <v>808</v>
      </c>
      <c r="G2537">
        <v>4</v>
      </c>
      <c r="H2537">
        <v>343400</v>
      </c>
      <c r="I2537">
        <v>270900</v>
      </c>
      <c r="J2537" t="s">
        <v>14</v>
      </c>
      <c r="K2537">
        <v>1373600</v>
      </c>
      <c r="L2537" t="s">
        <v>7202</v>
      </c>
      <c r="M2537" t="s">
        <v>7206</v>
      </c>
      <c r="N2537" s="1">
        <v>43262</v>
      </c>
      <c r="O2537" t="s">
        <v>808</v>
      </c>
      <c r="P2537" t="s">
        <v>7237</v>
      </c>
      <c r="Q2537" t="s">
        <v>7239</v>
      </c>
      <c r="R2537" t="s">
        <v>7234</v>
      </c>
      <c r="S2537">
        <v>247637</v>
      </c>
      <c r="T2537">
        <v>313926</v>
      </c>
      <c r="U2537">
        <v>0.21099999999999999</v>
      </c>
      <c r="V2537">
        <v>290000</v>
      </c>
      <c r="W2537">
        <v>1083600</v>
      </c>
      <c r="X2537">
        <v>2022</v>
      </c>
      <c r="Y2537">
        <v>1916172</v>
      </c>
    </row>
    <row r="2538" spans="1:25" x14ac:dyDescent="0.35">
      <c r="A2538">
        <v>2022</v>
      </c>
      <c r="B2538" t="s">
        <v>3442</v>
      </c>
      <c r="C2538" s="1">
        <v>44817</v>
      </c>
      <c r="D2538" t="s">
        <v>1641</v>
      </c>
      <c r="E2538" t="s">
        <v>480</v>
      </c>
      <c r="F2538" t="s">
        <v>808</v>
      </c>
      <c r="G2538">
        <v>4</v>
      </c>
      <c r="H2538">
        <v>354400</v>
      </c>
      <c r="I2538">
        <v>279600</v>
      </c>
      <c r="J2538" t="s">
        <v>18</v>
      </c>
      <c r="K2538">
        <v>1417600</v>
      </c>
      <c r="L2538" t="s">
        <v>7209</v>
      </c>
      <c r="M2538" t="s">
        <v>7203</v>
      </c>
      <c r="N2538" s="1">
        <v>44280</v>
      </c>
      <c r="O2538" t="s">
        <v>808</v>
      </c>
      <c r="P2538" t="s">
        <v>7237</v>
      </c>
      <c r="Q2538" t="s">
        <v>7239</v>
      </c>
      <c r="R2538" t="s">
        <v>7234</v>
      </c>
      <c r="S2538">
        <v>247637</v>
      </c>
      <c r="T2538">
        <v>313926</v>
      </c>
      <c r="U2538">
        <v>0.21099999999999999</v>
      </c>
      <c r="V2538">
        <v>299200</v>
      </c>
      <c r="W2538">
        <v>1118400</v>
      </c>
      <c r="X2538">
        <v>2022</v>
      </c>
      <c r="Y2538">
        <v>1977552</v>
      </c>
    </row>
    <row r="2539" spans="1:25" x14ac:dyDescent="0.35">
      <c r="A2539">
        <v>2022</v>
      </c>
      <c r="B2539" t="s">
        <v>3471</v>
      </c>
      <c r="C2539" s="1">
        <v>44825</v>
      </c>
      <c r="D2539" t="s">
        <v>1641</v>
      </c>
      <c r="E2539" t="s">
        <v>368</v>
      </c>
      <c r="F2539" t="s">
        <v>808</v>
      </c>
      <c r="G2539">
        <v>5</v>
      </c>
      <c r="H2539">
        <v>300500</v>
      </c>
      <c r="I2539">
        <v>237000</v>
      </c>
      <c r="J2539" t="s">
        <v>18</v>
      </c>
      <c r="K2539">
        <v>1502500</v>
      </c>
      <c r="L2539" t="s">
        <v>7205</v>
      </c>
      <c r="M2539" t="s">
        <v>7203</v>
      </c>
      <c r="N2539" s="1">
        <v>43165</v>
      </c>
      <c r="O2539" t="s">
        <v>808</v>
      </c>
      <c r="P2539" t="s">
        <v>7237</v>
      </c>
      <c r="Q2539" t="s">
        <v>7239</v>
      </c>
      <c r="R2539" t="s">
        <v>7234</v>
      </c>
      <c r="S2539">
        <v>247637</v>
      </c>
      <c r="T2539">
        <v>313926</v>
      </c>
      <c r="U2539">
        <v>0.21099999999999999</v>
      </c>
      <c r="V2539">
        <v>317500</v>
      </c>
      <c r="W2539">
        <v>1185000</v>
      </c>
      <c r="X2539">
        <v>2022</v>
      </c>
      <c r="Y2539">
        <v>2095987.5</v>
      </c>
    </row>
    <row r="2540" spans="1:25" x14ac:dyDescent="0.35">
      <c r="A2540">
        <v>2022</v>
      </c>
      <c r="B2540" t="s">
        <v>3491</v>
      </c>
      <c r="C2540" s="1">
        <v>44829</v>
      </c>
      <c r="D2540" t="s">
        <v>1641</v>
      </c>
      <c r="E2540" t="s">
        <v>166</v>
      </c>
      <c r="F2540" t="s">
        <v>808</v>
      </c>
      <c r="G2540">
        <v>3</v>
      </c>
      <c r="H2540">
        <v>346500</v>
      </c>
      <c r="I2540">
        <v>273300</v>
      </c>
      <c r="J2540" t="s">
        <v>14</v>
      </c>
      <c r="K2540">
        <v>1039500</v>
      </c>
      <c r="L2540" t="s">
        <v>7204</v>
      </c>
      <c r="M2540" t="s">
        <v>7203</v>
      </c>
      <c r="N2540" s="1">
        <v>44082</v>
      </c>
      <c r="O2540" t="s">
        <v>808</v>
      </c>
      <c r="P2540" t="s">
        <v>7237</v>
      </c>
      <c r="Q2540" t="s">
        <v>7239</v>
      </c>
      <c r="R2540" t="s">
        <v>7234</v>
      </c>
      <c r="S2540">
        <v>247637</v>
      </c>
      <c r="T2540">
        <v>313926</v>
      </c>
      <c r="U2540">
        <v>0.21099999999999999</v>
      </c>
      <c r="V2540">
        <v>219600</v>
      </c>
      <c r="W2540">
        <v>819900</v>
      </c>
      <c r="X2540">
        <v>2022</v>
      </c>
      <c r="Y2540">
        <v>1450102.5</v>
      </c>
    </row>
    <row r="2541" spans="1:25" x14ac:dyDescent="0.35">
      <c r="A2541">
        <v>2022</v>
      </c>
      <c r="B2541" t="s">
        <v>3560</v>
      </c>
      <c r="C2541" s="1">
        <v>44848</v>
      </c>
      <c r="D2541" t="s">
        <v>1809</v>
      </c>
      <c r="E2541" t="s">
        <v>209</v>
      </c>
      <c r="F2541" t="s">
        <v>808</v>
      </c>
      <c r="G2541">
        <v>1</v>
      </c>
      <c r="H2541">
        <v>309100</v>
      </c>
      <c r="I2541">
        <v>243800</v>
      </c>
      <c r="J2541" t="s">
        <v>14</v>
      </c>
      <c r="K2541">
        <v>309100</v>
      </c>
      <c r="L2541" t="s">
        <v>7204</v>
      </c>
      <c r="M2541" t="s">
        <v>7203</v>
      </c>
      <c r="N2541" s="1">
        <v>43805</v>
      </c>
      <c r="O2541" t="s">
        <v>808</v>
      </c>
      <c r="P2541" t="s">
        <v>7237</v>
      </c>
      <c r="Q2541" t="s">
        <v>7239</v>
      </c>
      <c r="R2541" t="s">
        <v>7234</v>
      </c>
      <c r="S2541">
        <v>247637</v>
      </c>
      <c r="T2541">
        <v>313926</v>
      </c>
      <c r="U2541">
        <v>0.21099999999999999</v>
      </c>
      <c r="V2541">
        <v>65300</v>
      </c>
      <c r="W2541">
        <v>243800</v>
      </c>
      <c r="X2541">
        <v>2022</v>
      </c>
      <c r="Y2541">
        <v>431194.5</v>
      </c>
    </row>
    <row r="2542" spans="1:25" x14ac:dyDescent="0.35">
      <c r="A2542">
        <v>2022</v>
      </c>
      <c r="B2542" t="s">
        <v>3594</v>
      </c>
      <c r="C2542" s="1">
        <v>44856</v>
      </c>
      <c r="D2542" t="s">
        <v>1809</v>
      </c>
      <c r="E2542" t="s">
        <v>2325</v>
      </c>
      <c r="F2542" t="s">
        <v>808</v>
      </c>
      <c r="G2542">
        <v>2</v>
      </c>
      <c r="H2542">
        <v>323700</v>
      </c>
      <c r="I2542">
        <v>255400</v>
      </c>
      <c r="J2542" t="s">
        <v>18</v>
      </c>
      <c r="K2542">
        <v>647400</v>
      </c>
      <c r="L2542" t="s">
        <v>7209</v>
      </c>
      <c r="M2542" t="s">
        <v>7203</v>
      </c>
      <c r="N2542" s="1">
        <v>44800</v>
      </c>
      <c r="O2542" t="s">
        <v>808</v>
      </c>
      <c r="P2542" t="s">
        <v>7237</v>
      </c>
      <c r="Q2542" t="s">
        <v>7239</v>
      </c>
      <c r="R2542" t="s">
        <v>7234</v>
      </c>
      <c r="S2542">
        <v>247637</v>
      </c>
      <c r="T2542">
        <v>313926</v>
      </c>
      <c r="U2542">
        <v>0.21099999999999999</v>
      </c>
      <c r="V2542">
        <v>136600</v>
      </c>
      <c r="W2542">
        <v>510800</v>
      </c>
      <c r="X2542">
        <v>2022</v>
      </c>
      <c r="Y2542">
        <v>903123</v>
      </c>
    </row>
    <row r="2543" spans="1:25" x14ac:dyDescent="0.35">
      <c r="A2543">
        <v>2022</v>
      </c>
      <c r="B2543" t="s">
        <v>2356</v>
      </c>
      <c r="C2543" s="1">
        <v>44573</v>
      </c>
      <c r="D2543" t="s">
        <v>11</v>
      </c>
      <c r="E2543" t="s">
        <v>414</v>
      </c>
      <c r="F2543" t="s">
        <v>176</v>
      </c>
      <c r="G2543">
        <v>2</v>
      </c>
      <c r="H2543">
        <v>2389600</v>
      </c>
      <c r="I2543">
        <v>1742100</v>
      </c>
      <c r="J2543" t="s">
        <v>14</v>
      </c>
      <c r="K2543">
        <v>4779200</v>
      </c>
      <c r="L2543" t="s">
        <v>7210</v>
      </c>
      <c r="M2543" t="s">
        <v>7203</v>
      </c>
      <c r="N2543" s="1">
        <v>44290</v>
      </c>
      <c r="O2543" t="s">
        <v>176</v>
      </c>
      <c r="P2543" t="s">
        <v>7218</v>
      </c>
      <c r="Q2543" t="s">
        <v>7219</v>
      </c>
      <c r="R2543" t="s">
        <v>7227</v>
      </c>
      <c r="S2543">
        <v>1852788</v>
      </c>
      <c r="T2543">
        <v>2541478</v>
      </c>
      <c r="U2543">
        <v>0.27100000000000002</v>
      </c>
      <c r="V2543">
        <v>1295000</v>
      </c>
      <c r="W2543">
        <v>3484200</v>
      </c>
      <c r="X2543">
        <v>2022</v>
      </c>
      <c r="Y2543">
        <v>6666984</v>
      </c>
    </row>
    <row r="2544" spans="1:25" x14ac:dyDescent="0.35">
      <c r="A2544">
        <v>2022</v>
      </c>
      <c r="B2544" t="s">
        <v>2359</v>
      </c>
      <c r="C2544" s="1">
        <v>44574</v>
      </c>
      <c r="D2544" t="s">
        <v>11</v>
      </c>
      <c r="E2544" t="s">
        <v>2360</v>
      </c>
      <c r="F2544" t="s">
        <v>176</v>
      </c>
      <c r="G2544">
        <v>3</v>
      </c>
      <c r="H2544">
        <v>2815700</v>
      </c>
      <c r="I2544">
        <v>2052700</v>
      </c>
      <c r="J2544" t="s">
        <v>18</v>
      </c>
      <c r="K2544">
        <v>8447100</v>
      </c>
      <c r="L2544" t="s">
        <v>7205</v>
      </c>
      <c r="M2544" t="s">
        <v>7203</v>
      </c>
      <c r="N2544" s="1">
        <v>44676</v>
      </c>
      <c r="O2544" t="s">
        <v>176</v>
      </c>
      <c r="P2544" t="s">
        <v>7218</v>
      </c>
      <c r="Q2544" t="s">
        <v>7219</v>
      </c>
      <c r="R2544" t="s">
        <v>7227</v>
      </c>
      <c r="S2544">
        <v>1852788</v>
      </c>
      <c r="T2544">
        <v>2541478</v>
      </c>
      <c r="U2544">
        <v>0.27100000000000002</v>
      </c>
      <c r="V2544">
        <v>2289000</v>
      </c>
      <c r="W2544">
        <v>6158100</v>
      </c>
      <c r="X2544">
        <v>2022</v>
      </c>
      <c r="Y2544">
        <v>11783704.5</v>
      </c>
    </row>
    <row r="2545" spans="1:25" x14ac:dyDescent="0.35">
      <c r="A2545">
        <v>2022</v>
      </c>
      <c r="B2545" t="s">
        <v>2403</v>
      </c>
      <c r="C2545" s="1">
        <v>44582</v>
      </c>
      <c r="D2545" t="s">
        <v>11</v>
      </c>
      <c r="E2545" t="s">
        <v>50</v>
      </c>
      <c r="F2545" t="s">
        <v>176</v>
      </c>
      <c r="G2545">
        <v>4</v>
      </c>
      <c r="H2545">
        <v>2668000</v>
      </c>
      <c r="I2545">
        <v>1945000</v>
      </c>
      <c r="J2545" t="s">
        <v>18</v>
      </c>
      <c r="K2545">
        <v>10672000</v>
      </c>
      <c r="L2545" t="s">
        <v>7202</v>
      </c>
      <c r="M2545" t="s">
        <v>7206</v>
      </c>
      <c r="N2545" s="1">
        <v>43928</v>
      </c>
      <c r="O2545" t="s">
        <v>176</v>
      </c>
      <c r="P2545" t="s">
        <v>7218</v>
      </c>
      <c r="Q2545" t="s">
        <v>7219</v>
      </c>
      <c r="R2545" t="s">
        <v>7227</v>
      </c>
      <c r="S2545">
        <v>1852788</v>
      </c>
      <c r="T2545">
        <v>2541478</v>
      </c>
      <c r="U2545">
        <v>0.27100000000000002</v>
      </c>
      <c r="V2545">
        <v>2892000</v>
      </c>
      <c r="W2545">
        <v>7780000</v>
      </c>
      <c r="X2545">
        <v>2022</v>
      </c>
      <c r="Y2545">
        <v>14887440</v>
      </c>
    </row>
    <row r="2546" spans="1:25" x14ac:dyDescent="0.35">
      <c r="A2546">
        <v>2022</v>
      </c>
      <c r="B2546" t="s">
        <v>2527</v>
      </c>
      <c r="C2546" s="1">
        <v>44611</v>
      </c>
      <c r="D2546" t="s">
        <v>375</v>
      </c>
      <c r="E2546" t="s">
        <v>566</v>
      </c>
      <c r="F2546" t="s">
        <v>176</v>
      </c>
      <c r="G2546">
        <v>4</v>
      </c>
      <c r="H2546">
        <v>2785200</v>
      </c>
      <c r="I2546">
        <v>2030500</v>
      </c>
      <c r="J2546" t="s">
        <v>14</v>
      </c>
      <c r="K2546">
        <v>11140800</v>
      </c>
      <c r="L2546" t="s">
        <v>7204</v>
      </c>
      <c r="M2546" t="s">
        <v>7206</v>
      </c>
      <c r="N2546" s="1">
        <v>43135</v>
      </c>
      <c r="O2546" t="s">
        <v>176</v>
      </c>
      <c r="P2546" t="s">
        <v>7218</v>
      </c>
      <c r="Q2546" t="s">
        <v>7219</v>
      </c>
      <c r="R2546" t="s">
        <v>7227</v>
      </c>
      <c r="S2546">
        <v>1852788</v>
      </c>
      <c r="T2546">
        <v>2541478</v>
      </c>
      <c r="U2546">
        <v>0.27100000000000002</v>
      </c>
      <c r="V2546">
        <v>3018800</v>
      </c>
      <c r="W2546">
        <v>8122000</v>
      </c>
      <c r="X2546">
        <v>2022</v>
      </c>
      <c r="Y2546">
        <v>15541416</v>
      </c>
    </row>
    <row r="2547" spans="1:25" x14ac:dyDescent="0.35">
      <c r="A2547">
        <v>2022</v>
      </c>
      <c r="B2547" t="s">
        <v>2529</v>
      </c>
      <c r="C2547" s="1">
        <v>44611</v>
      </c>
      <c r="D2547" t="s">
        <v>375</v>
      </c>
      <c r="E2547" t="s">
        <v>349</v>
      </c>
      <c r="F2547" t="s">
        <v>176</v>
      </c>
      <c r="G2547">
        <v>1</v>
      </c>
      <c r="H2547">
        <v>2744300</v>
      </c>
      <c r="I2547">
        <v>2000600</v>
      </c>
      <c r="J2547" t="s">
        <v>14</v>
      </c>
      <c r="K2547">
        <v>2744300</v>
      </c>
      <c r="L2547" t="s">
        <v>7204</v>
      </c>
      <c r="M2547" t="s">
        <v>7203</v>
      </c>
      <c r="N2547" s="1">
        <v>43944</v>
      </c>
      <c r="O2547" t="s">
        <v>176</v>
      </c>
      <c r="P2547" t="s">
        <v>7218</v>
      </c>
      <c r="Q2547" t="s">
        <v>7219</v>
      </c>
      <c r="R2547" t="s">
        <v>7227</v>
      </c>
      <c r="S2547">
        <v>1852788</v>
      </c>
      <c r="T2547">
        <v>2541478</v>
      </c>
      <c r="U2547">
        <v>0.27100000000000002</v>
      </c>
      <c r="V2547">
        <v>743700</v>
      </c>
      <c r="W2547">
        <v>2000600</v>
      </c>
      <c r="X2547">
        <v>2022</v>
      </c>
      <c r="Y2547">
        <v>3828298.5</v>
      </c>
    </row>
    <row r="2548" spans="1:25" x14ac:dyDescent="0.35">
      <c r="A2548">
        <v>2022</v>
      </c>
      <c r="B2548" t="s">
        <v>2848</v>
      </c>
      <c r="C2548" s="1">
        <v>44680</v>
      </c>
      <c r="D2548" t="s">
        <v>764</v>
      </c>
      <c r="E2548" t="s">
        <v>583</v>
      </c>
      <c r="F2548" t="s">
        <v>176</v>
      </c>
      <c r="G2548">
        <v>3</v>
      </c>
      <c r="H2548">
        <v>2475200</v>
      </c>
      <c r="I2548">
        <v>1804500</v>
      </c>
      <c r="J2548" t="s">
        <v>18</v>
      </c>
      <c r="K2548">
        <v>7425600</v>
      </c>
      <c r="L2548" t="s">
        <v>7204</v>
      </c>
      <c r="M2548" t="s">
        <v>7206</v>
      </c>
      <c r="N2548" s="1">
        <v>44126</v>
      </c>
      <c r="O2548" t="s">
        <v>176</v>
      </c>
      <c r="P2548" t="s">
        <v>7218</v>
      </c>
      <c r="Q2548" t="s">
        <v>7219</v>
      </c>
      <c r="R2548" t="s">
        <v>7227</v>
      </c>
      <c r="S2548">
        <v>1852788</v>
      </c>
      <c r="T2548">
        <v>2541478</v>
      </c>
      <c r="U2548">
        <v>0.27100000000000002</v>
      </c>
      <c r="V2548">
        <v>2012100</v>
      </c>
      <c r="W2548">
        <v>5413500</v>
      </c>
      <c r="X2548">
        <v>2022</v>
      </c>
      <c r="Y2548">
        <v>10358712</v>
      </c>
    </row>
    <row r="2549" spans="1:25" x14ac:dyDescent="0.35">
      <c r="A2549">
        <v>2022</v>
      </c>
      <c r="B2549" t="s">
        <v>2884</v>
      </c>
      <c r="C2549" s="1">
        <v>44687</v>
      </c>
      <c r="D2549" t="s">
        <v>931</v>
      </c>
      <c r="E2549" t="s">
        <v>181</v>
      </c>
      <c r="F2549" t="s">
        <v>176</v>
      </c>
      <c r="G2549">
        <v>5</v>
      </c>
      <c r="H2549">
        <v>2600000</v>
      </c>
      <c r="I2549">
        <v>1895500</v>
      </c>
      <c r="J2549" t="s">
        <v>14</v>
      </c>
      <c r="K2549">
        <v>13000000</v>
      </c>
      <c r="L2549" t="s">
        <v>7202</v>
      </c>
      <c r="M2549" t="s">
        <v>7203</v>
      </c>
      <c r="N2549" s="1">
        <v>44087</v>
      </c>
      <c r="O2549" t="s">
        <v>176</v>
      </c>
      <c r="P2549" t="s">
        <v>7218</v>
      </c>
      <c r="Q2549" t="s">
        <v>7219</v>
      </c>
      <c r="R2549" t="s">
        <v>7227</v>
      </c>
      <c r="S2549">
        <v>1852788</v>
      </c>
      <c r="T2549">
        <v>2541478</v>
      </c>
      <c r="U2549">
        <v>0.27100000000000002</v>
      </c>
      <c r="V2549">
        <v>3522500</v>
      </c>
      <c r="W2549">
        <v>9477500</v>
      </c>
      <c r="X2549">
        <v>2022</v>
      </c>
      <c r="Y2549">
        <v>18135000</v>
      </c>
    </row>
    <row r="2550" spans="1:25" x14ac:dyDescent="0.35">
      <c r="A2550">
        <v>2022</v>
      </c>
      <c r="B2550" t="s">
        <v>2974</v>
      </c>
      <c r="C2550" s="1">
        <v>44707</v>
      </c>
      <c r="D2550" t="s">
        <v>931</v>
      </c>
      <c r="E2550" t="s">
        <v>261</v>
      </c>
      <c r="F2550" t="s">
        <v>176</v>
      </c>
      <c r="G2550">
        <v>2</v>
      </c>
      <c r="H2550">
        <v>2761300</v>
      </c>
      <c r="I2550">
        <v>2013000</v>
      </c>
      <c r="J2550" t="s">
        <v>14</v>
      </c>
      <c r="K2550">
        <v>5522600</v>
      </c>
      <c r="L2550" t="s">
        <v>7208</v>
      </c>
      <c r="M2550" t="s">
        <v>7206</v>
      </c>
      <c r="N2550" s="1">
        <v>44411</v>
      </c>
      <c r="O2550" t="s">
        <v>176</v>
      </c>
      <c r="P2550" t="s">
        <v>7218</v>
      </c>
      <c r="Q2550" t="s">
        <v>7219</v>
      </c>
      <c r="R2550" t="s">
        <v>7227</v>
      </c>
      <c r="S2550">
        <v>1852788</v>
      </c>
      <c r="T2550">
        <v>2541478</v>
      </c>
      <c r="U2550">
        <v>0.27100000000000002</v>
      </c>
      <c r="V2550">
        <v>1496600</v>
      </c>
      <c r="W2550">
        <v>4026000</v>
      </c>
      <c r="X2550">
        <v>2022</v>
      </c>
      <c r="Y2550">
        <v>7704027</v>
      </c>
    </row>
    <row r="2551" spans="1:25" x14ac:dyDescent="0.35">
      <c r="A2551">
        <v>2022</v>
      </c>
      <c r="B2551" t="s">
        <v>3159</v>
      </c>
      <c r="C2551" s="1">
        <v>44750</v>
      </c>
      <c r="D2551" t="s">
        <v>1277</v>
      </c>
      <c r="E2551" t="s">
        <v>528</v>
      </c>
      <c r="F2551" t="s">
        <v>176</v>
      </c>
      <c r="G2551">
        <v>5</v>
      </c>
      <c r="H2551">
        <v>2757700</v>
      </c>
      <c r="I2551">
        <v>2010400</v>
      </c>
      <c r="J2551" t="s">
        <v>14</v>
      </c>
      <c r="K2551">
        <v>13788500</v>
      </c>
      <c r="L2551" t="s">
        <v>7207</v>
      </c>
      <c r="M2551" t="s">
        <v>7206</v>
      </c>
      <c r="N2551" s="1">
        <v>43531</v>
      </c>
      <c r="O2551" t="s">
        <v>176</v>
      </c>
      <c r="P2551" t="s">
        <v>7218</v>
      </c>
      <c r="Q2551" t="s">
        <v>7219</v>
      </c>
      <c r="R2551" t="s">
        <v>7227</v>
      </c>
      <c r="S2551">
        <v>1852788</v>
      </c>
      <c r="T2551">
        <v>2541478</v>
      </c>
      <c r="U2551">
        <v>0.27100000000000002</v>
      </c>
      <c r="V2551">
        <v>3736500</v>
      </c>
      <c r="W2551">
        <v>10052000</v>
      </c>
      <c r="X2551">
        <v>2022</v>
      </c>
      <c r="Y2551">
        <v>19234957.5</v>
      </c>
    </row>
    <row r="2552" spans="1:25" x14ac:dyDescent="0.35">
      <c r="A2552">
        <v>2022</v>
      </c>
      <c r="B2552" t="s">
        <v>3551</v>
      </c>
      <c r="C2552" s="1">
        <v>44845</v>
      </c>
      <c r="D2552" t="s">
        <v>1809</v>
      </c>
      <c r="E2552" t="s">
        <v>2447</v>
      </c>
      <c r="F2552" t="s">
        <v>176</v>
      </c>
      <c r="G2552">
        <v>2</v>
      </c>
      <c r="H2552">
        <v>2651900</v>
      </c>
      <c r="I2552">
        <v>1933300</v>
      </c>
      <c r="J2552" t="s">
        <v>18</v>
      </c>
      <c r="K2552">
        <v>5303800</v>
      </c>
      <c r="L2552" t="s">
        <v>7208</v>
      </c>
      <c r="M2552" t="s">
        <v>7206</v>
      </c>
      <c r="N2552" s="1">
        <v>44910</v>
      </c>
      <c r="O2552" t="s">
        <v>176</v>
      </c>
      <c r="P2552" t="s">
        <v>7218</v>
      </c>
      <c r="Q2552" t="s">
        <v>7219</v>
      </c>
      <c r="R2552" t="s">
        <v>7227</v>
      </c>
      <c r="S2552">
        <v>1852788</v>
      </c>
      <c r="T2552">
        <v>2541478</v>
      </c>
      <c r="U2552">
        <v>0.27100000000000002</v>
      </c>
      <c r="V2552">
        <v>1437200</v>
      </c>
      <c r="W2552">
        <v>3866600</v>
      </c>
      <c r="X2552">
        <v>2022</v>
      </c>
      <c r="Y2552">
        <v>7398801</v>
      </c>
    </row>
    <row r="2553" spans="1:25" x14ac:dyDescent="0.35">
      <c r="A2553">
        <v>2022</v>
      </c>
      <c r="B2553" t="s">
        <v>3795</v>
      </c>
      <c r="C2553" s="1">
        <v>44903</v>
      </c>
      <c r="D2553" t="s">
        <v>2132</v>
      </c>
      <c r="E2553" t="s">
        <v>2448</v>
      </c>
      <c r="F2553" t="s">
        <v>176</v>
      </c>
      <c r="G2553">
        <v>3</v>
      </c>
      <c r="H2553">
        <v>2634700</v>
      </c>
      <c r="I2553">
        <v>1920700</v>
      </c>
      <c r="J2553" t="s">
        <v>14</v>
      </c>
      <c r="K2553">
        <v>7904100</v>
      </c>
      <c r="L2553" t="s">
        <v>7208</v>
      </c>
      <c r="M2553" t="s">
        <v>7206</v>
      </c>
      <c r="N2553" s="1">
        <v>44578</v>
      </c>
      <c r="O2553" t="s">
        <v>176</v>
      </c>
      <c r="P2553" t="s">
        <v>7218</v>
      </c>
      <c r="Q2553" t="s">
        <v>7219</v>
      </c>
      <c r="R2553" t="s">
        <v>7227</v>
      </c>
      <c r="S2553">
        <v>1852788</v>
      </c>
      <c r="T2553">
        <v>2541478</v>
      </c>
      <c r="U2553">
        <v>0.27100000000000002</v>
      </c>
      <c r="V2553">
        <v>2142000</v>
      </c>
      <c r="W2553">
        <v>5762100</v>
      </c>
      <c r="X2553">
        <v>2022</v>
      </c>
      <c r="Y2553">
        <v>11026219.5</v>
      </c>
    </row>
    <row r="2554" spans="1:25" x14ac:dyDescent="0.35">
      <c r="A2554">
        <v>2022</v>
      </c>
      <c r="B2554" t="s">
        <v>3897</v>
      </c>
      <c r="C2554" s="1">
        <v>44923</v>
      </c>
      <c r="D2554" t="s">
        <v>2132</v>
      </c>
      <c r="E2554" t="s">
        <v>69</v>
      </c>
      <c r="F2554" t="s">
        <v>176</v>
      </c>
      <c r="G2554">
        <v>2</v>
      </c>
      <c r="H2554">
        <v>2616800</v>
      </c>
      <c r="I2554">
        <v>1907700</v>
      </c>
      <c r="J2554" t="s">
        <v>18</v>
      </c>
      <c r="K2554">
        <v>5233600</v>
      </c>
      <c r="L2554" t="s">
        <v>7205</v>
      </c>
      <c r="M2554" t="s">
        <v>7206</v>
      </c>
      <c r="N2554" s="1">
        <v>43852</v>
      </c>
      <c r="O2554" t="s">
        <v>176</v>
      </c>
      <c r="P2554" t="s">
        <v>7218</v>
      </c>
      <c r="Q2554" t="s">
        <v>7219</v>
      </c>
      <c r="R2554" t="s">
        <v>7227</v>
      </c>
      <c r="S2554">
        <v>1852788</v>
      </c>
      <c r="T2554">
        <v>2541478</v>
      </c>
      <c r="U2554">
        <v>0.27100000000000002</v>
      </c>
      <c r="V2554">
        <v>1418200</v>
      </c>
      <c r="W2554">
        <v>3815400</v>
      </c>
      <c r="X2554">
        <v>2022</v>
      </c>
      <c r="Y2554">
        <v>7300872</v>
      </c>
    </row>
    <row r="2555" spans="1:25" x14ac:dyDescent="0.35">
      <c r="A2555">
        <v>2022</v>
      </c>
      <c r="B2555" t="s">
        <v>2586</v>
      </c>
      <c r="C2555" s="1">
        <v>44622</v>
      </c>
      <c r="D2555" t="s">
        <v>578</v>
      </c>
      <c r="E2555" t="s">
        <v>64</v>
      </c>
      <c r="F2555" t="s">
        <v>376</v>
      </c>
      <c r="G2555">
        <v>4</v>
      </c>
      <c r="H2555">
        <v>202500</v>
      </c>
      <c r="I2555">
        <v>161600</v>
      </c>
      <c r="J2555" t="s">
        <v>14</v>
      </c>
      <c r="K2555">
        <v>810000</v>
      </c>
      <c r="L2555" t="s">
        <v>7208</v>
      </c>
      <c r="M2555" t="s">
        <v>7203</v>
      </c>
      <c r="N2555" s="1">
        <v>43146</v>
      </c>
      <c r="O2555" t="s">
        <v>376</v>
      </c>
      <c r="P2555" t="s">
        <v>7235</v>
      </c>
      <c r="Q2555" t="s">
        <v>7236</v>
      </c>
      <c r="R2555" t="s">
        <v>7225</v>
      </c>
      <c r="S2555">
        <v>161077</v>
      </c>
      <c r="T2555">
        <v>201881</v>
      </c>
      <c r="U2555">
        <v>0.20200000000000001</v>
      </c>
      <c r="V2555">
        <v>163600</v>
      </c>
      <c r="W2555">
        <v>646400</v>
      </c>
      <c r="X2555">
        <v>2022</v>
      </c>
      <c r="Y2555">
        <v>1129950</v>
      </c>
    </row>
    <row r="2556" spans="1:25" x14ac:dyDescent="0.35">
      <c r="A2556">
        <v>2022</v>
      </c>
      <c r="B2556" t="s">
        <v>2621</v>
      </c>
      <c r="C2556" s="1">
        <v>44632</v>
      </c>
      <c r="D2556" t="s">
        <v>578</v>
      </c>
      <c r="E2556" t="s">
        <v>268</v>
      </c>
      <c r="F2556" t="s">
        <v>376</v>
      </c>
      <c r="G2556">
        <v>1</v>
      </c>
      <c r="H2556">
        <v>226000</v>
      </c>
      <c r="I2556">
        <v>180400</v>
      </c>
      <c r="J2556" t="s">
        <v>14</v>
      </c>
      <c r="K2556">
        <v>226000</v>
      </c>
      <c r="L2556" t="s">
        <v>7204</v>
      </c>
      <c r="M2556" t="s">
        <v>7206</v>
      </c>
      <c r="N2556" s="1">
        <v>43409</v>
      </c>
      <c r="O2556" t="s">
        <v>376</v>
      </c>
      <c r="P2556" t="s">
        <v>7235</v>
      </c>
      <c r="Q2556" t="s">
        <v>7236</v>
      </c>
      <c r="R2556" t="s">
        <v>7225</v>
      </c>
      <c r="S2556">
        <v>161077</v>
      </c>
      <c r="T2556">
        <v>201881</v>
      </c>
      <c r="U2556">
        <v>0.20200000000000001</v>
      </c>
      <c r="V2556">
        <v>45600</v>
      </c>
      <c r="W2556">
        <v>180400</v>
      </c>
      <c r="X2556">
        <v>2022</v>
      </c>
      <c r="Y2556">
        <v>315270</v>
      </c>
    </row>
    <row r="2557" spans="1:25" x14ac:dyDescent="0.35">
      <c r="A2557">
        <v>2022</v>
      </c>
      <c r="B2557" t="s">
        <v>2653</v>
      </c>
      <c r="C2557" s="1">
        <v>44641</v>
      </c>
      <c r="D2557" t="s">
        <v>578</v>
      </c>
      <c r="E2557" t="s">
        <v>2347</v>
      </c>
      <c r="F2557" t="s">
        <v>376</v>
      </c>
      <c r="G2557">
        <v>5</v>
      </c>
      <c r="H2557">
        <v>202800</v>
      </c>
      <c r="I2557">
        <v>161800</v>
      </c>
      <c r="J2557" t="s">
        <v>18</v>
      </c>
      <c r="K2557">
        <v>1014000</v>
      </c>
      <c r="L2557" t="s">
        <v>7209</v>
      </c>
      <c r="M2557" t="s">
        <v>7206</v>
      </c>
      <c r="N2557" s="1">
        <v>44881</v>
      </c>
      <c r="O2557" t="s">
        <v>376</v>
      </c>
      <c r="P2557" t="s">
        <v>7235</v>
      </c>
      <c r="Q2557" t="s">
        <v>7236</v>
      </c>
      <c r="R2557" t="s">
        <v>7225</v>
      </c>
      <c r="S2557">
        <v>161077</v>
      </c>
      <c r="T2557">
        <v>201881</v>
      </c>
      <c r="U2557">
        <v>0.20200000000000001</v>
      </c>
      <c r="V2557">
        <v>205000</v>
      </c>
      <c r="W2557">
        <v>809000</v>
      </c>
      <c r="X2557">
        <v>2022</v>
      </c>
      <c r="Y2557">
        <v>1414530</v>
      </c>
    </row>
    <row r="2558" spans="1:25" x14ac:dyDescent="0.35">
      <c r="A2558">
        <v>2022</v>
      </c>
      <c r="B2558" t="s">
        <v>2716</v>
      </c>
      <c r="C2558" s="1">
        <v>44653</v>
      </c>
      <c r="D2558" t="s">
        <v>764</v>
      </c>
      <c r="E2558" t="s">
        <v>204</v>
      </c>
      <c r="F2558" t="s">
        <v>376</v>
      </c>
      <c r="G2558">
        <v>3</v>
      </c>
      <c r="H2558">
        <v>202900</v>
      </c>
      <c r="I2558">
        <v>161900</v>
      </c>
      <c r="J2558" t="s">
        <v>18</v>
      </c>
      <c r="K2558">
        <v>608700</v>
      </c>
      <c r="L2558" t="s">
        <v>7209</v>
      </c>
      <c r="M2558" t="s">
        <v>7203</v>
      </c>
      <c r="N2558" s="1">
        <v>43843</v>
      </c>
      <c r="O2558" t="s">
        <v>376</v>
      </c>
      <c r="P2558" t="s">
        <v>7235</v>
      </c>
      <c r="Q2558" t="s">
        <v>7236</v>
      </c>
      <c r="R2558" t="s">
        <v>7225</v>
      </c>
      <c r="S2558">
        <v>161077</v>
      </c>
      <c r="T2558">
        <v>201881</v>
      </c>
      <c r="U2558">
        <v>0.20200000000000001</v>
      </c>
      <c r="V2558">
        <v>123000</v>
      </c>
      <c r="W2558">
        <v>485700</v>
      </c>
      <c r="X2558">
        <v>2022</v>
      </c>
      <c r="Y2558">
        <v>849136.5</v>
      </c>
    </row>
    <row r="2559" spans="1:25" x14ac:dyDescent="0.35">
      <c r="A2559">
        <v>2022</v>
      </c>
      <c r="B2559" t="s">
        <v>2857</v>
      </c>
      <c r="C2559" s="1">
        <v>44681</v>
      </c>
      <c r="D2559" t="s">
        <v>764</v>
      </c>
      <c r="E2559" t="s">
        <v>385</v>
      </c>
      <c r="F2559" t="s">
        <v>376</v>
      </c>
      <c r="G2559">
        <v>2</v>
      </c>
      <c r="H2559">
        <v>209300</v>
      </c>
      <c r="I2559">
        <v>167000</v>
      </c>
      <c r="J2559" t="s">
        <v>18</v>
      </c>
      <c r="K2559">
        <v>418600</v>
      </c>
      <c r="L2559" t="s">
        <v>7211</v>
      </c>
      <c r="M2559" t="s">
        <v>7206</v>
      </c>
      <c r="N2559" s="1">
        <v>43686</v>
      </c>
      <c r="O2559" t="s">
        <v>376</v>
      </c>
      <c r="P2559" t="s">
        <v>7235</v>
      </c>
      <c r="Q2559" t="s">
        <v>7236</v>
      </c>
      <c r="R2559" t="s">
        <v>7225</v>
      </c>
      <c r="S2559">
        <v>161077</v>
      </c>
      <c r="T2559">
        <v>201881</v>
      </c>
      <c r="U2559">
        <v>0.20200000000000001</v>
      </c>
      <c r="V2559">
        <v>84600</v>
      </c>
      <c r="W2559">
        <v>334000</v>
      </c>
      <c r="X2559">
        <v>2022</v>
      </c>
      <c r="Y2559">
        <v>583947</v>
      </c>
    </row>
    <row r="2560" spans="1:25" x14ac:dyDescent="0.35">
      <c r="A2560">
        <v>2022</v>
      </c>
      <c r="B2560" t="s">
        <v>3096</v>
      </c>
      <c r="C2560" s="1">
        <v>44732</v>
      </c>
      <c r="D2560" t="s">
        <v>1091</v>
      </c>
      <c r="E2560" t="s">
        <v>264</v>
      </c>
      <c r="F2560" t="s">
        <v>376</v>
      </c>
      <c r="G2560">
        <v>4</v>
      </c>
      <c r="H2560">
        <v>179900</v>
      </c>
      <c r="I2560">
        <v>143500</v>
      </c>
      <c r="J2560" t="s">
        <v>14</v>
      </c>
      <c r="K2560">
        <v>719600</v>
      </c>
      <c r="L2560" t="s">
        <v>7204</v>
      </c>
      <c r="M2560" t="s">
        <v>7203</v>
      </c>
      <c r="N2560" s="1">
        <v>44130</v>
      </c>
      <c r="O2560" t="s">
        <v>376</v>
      </c>
      <c r="P2560" t="s">
        <v>7235</v>
      </c>
      <c r="Q2560" t="s">
        <v>7236</v>
      </c>
      <c r="R2560" t="s">
        <v>7225</v>
      </c>
      <c r="S2560">
        <v>161077</v>
      </c>
      <c r="T2560">
        <v>201881</v>
      </c>
      <c r="U2560">
        <v>0.20200000000000001</v>
      </c>
      <c r="V2560">
        <v>145600</v>
      </c>
      <c r="W2560">
        <v>574000</v>
      </c>
      <c r="X2560">
        <v>2022</v>
      </c>
      <c r="Y2560">
        <v>1003842</v>
      </c>
    </row>
    <row r="2561" spans="1:25" x14ac:dyDescent="0.35">
      <c r="A2561">
        <v>2022</v>
      </c>
      <c r="B2561" t="s">
        <v>3299</v>
      </c>
      <c r="C2561" s="1">
        <v>44783</v>
      </c>
      <c r="D2561" t="s">
        <v>1479</v>
      </c>
      <c r="E2561" t="s">
        <v>2668</v>
      </c>
      <c r="F2561" t="s">
        <v>376</v>
      </c>
      <c r="G2561">
        <v>1</v>
      </c>
      <c r="H2561">
        <v>208000</v>
      </c>
      <c r="I2561">
        <v>165900</v>
      </c>
      <c r="J2561" t="s">
        <v>18</v>
      </c>
      <c r="K2561">
        <v>208000</v>
      </c>
      <c r="L2561" t="s">
        <v>7204</v>
      </c>
      <c r="M2561" t="s">
        <v>7206</v>
      </c>
      <c r="N2561" s="1">
        <v>44687</v>
      </c>
      <c r="O2561" t="s">
        <v>376</v>
      </c>
      <c r="P2561" t="s">
        <v>7235</v>
      </c>
      <c r="Q2561" t="s">
        <v>7236</v>
      </c>
      <c r="R2561" t="s">
        <v>7225</v>
      </c>
      <c r="S2561">
        <v>161077</v>
      </c>
      <c r="T2561">
        <v>201881</v>
      </c>
      <c r="U2561">
        <v>0.20200000000000001</v>
      </c>
      <c r="V2561">
        <v>42100</v>
      </c>
      <c r="W2561">
        <v>165900</v>
      </c>
      <c r="X2561">
        <v>2022</v>
      </c>
      <c r="Y2561">
        <v>290160</v>
      </c>
    </row>
    <row r="2562" spans="1:25" x14ac:dyDescent="0.35">
      <c r="A2562">
        <v>2022</v>
      </c>
      <c r="B2562" t="s">
        <v>3404</v>
      </c>
      <c r="C2562" s="1">
        <v>44807</v>
      </c>
      <c r="D2562" t="s">
        <v>1641</v>
      </c>
      <c r="E2562" t="s">
        <v>26</v>
      </c>
      <c r="F2562" t="s">
        <v>376</v>
      </c>
      <c r="G2562">
        <v>5</v>
      </c>
      <c r="H2562">
        <v>205200</v>
      </c>
      <c r="I2562">
        <v>163800</v>
      </c>
      <c r="J2562" t="s">
        <v>14</v>
      </c>
      <c r="K2562">
        <v>1026000</v>
      </c>
      <c r="L2562" t="s">
        <v>7209</v>
      </c>
      <c r="M2562" t="s">
        <v>7203</v>
      </c>
      <c r="N2562" s="1">
        <v>43105</v>
      </c>
      <c r="O2562" t="s">
        <v>376</v>
      </c>
      <c r="P2562" t="s">
        <v>7235</v>
      </c>
      <c r="Q2562" t="s">
        <v>7236</v>
      </c>
      <c r="R2562" t="s">
        <v>7225</v>
      </c>
      <c r="S2562">
        <v>161077</v>
      </c>
      <c r="T2562">
        <v>201881</v>
      </c>
      <c r="U2562">
        <v>0.20200000000000001</v>
      </c>
      <c r="V2562">
        <v>207000</v>
      </c>
      <c r="W2562">
        <v>819000</v>
      </c>
      <c r="X2562">
        <v>2022</v>
      </c>
      <c r="Y2562">
        <v>1431270</v>
      </c>
    </row>
    <row r="2563" spans="1:25" x14ac:dyDescent="0.35">
      <c r="A2563">
        <v>2022</v>
      </c>
      <c r="B2563" t="s">
        <v>3538</v>
      </c>
      <c r="C2563" s="1">
        <v>44843</v>
      </c>
      <c r="D2563" t="s">
        <v>1809</v>
      </c>
      <c r="E2563" t="s">
        <v>143</v>
      </c>
      <c r="F2563" t="s">
        <v>376</v>
      </c>
      <c r="G2563">
        <v>1</v>
      </c>
      <c r="H2563">
        <v>206100</v>
      </c>
      <c r="I2563">
        <v>164400</v>
      </c>
      <c r="J2563" t="s">
        <v>14</v>
      </c>
      <c r="K2563">
        <v>206100</v>
      </c>
      <c r="L2563" t="s">
        <v>7204</v>
      </c>
      <c r="M2563" t="s">
        <v>7203</v>
      </c>
      <c r="N2563" s="1">
        <v>43397</v>
      </c>
      <c r="O2563" t="s">
        <v>376</v>
      </c>
      <c r="P2563" t="s">
        <v>7235</v>
      </c>
      <c r="Q2563" t="s">
        <v>7236</v>
      </c>
      <c r="R2563" t="s">
        <v>7225</v>
      </c>
      <c r="S2563">
        <v>161077</v>
      </c>
      <c r="T2563">
        <v>201881</v>
      </c>
      <c r="U2563">
        <v>0.20200000000000001</v>
      </c>
      <c r="V2563">
        <v>41700</v>
      </c>
      <c r="W2563">
        <v>164400</v>
      </c>
      <c r="X2563">
        <v>2022</v>
      </c>
      <c r="Y2563">
        <v>287509.5</v>
      </c>
    </row>
    <row r="2564" spans="1:25" x14ac:dyDescent="0.35">
      <c r="A2564">
        <v>2022</v>
      </c>
      <c r="B2564" t="s">
        <v>3579</v>
      </c>
      <c r="C2564" s="1">
        <v>44852</v>
      </c>
      <c r="D2564" t="s">
        <v>1809</v>
      </c>
      <c r="E2564" t="s">
        <v>514</v>
      </c>
      <c r="F2564" t="s">
        <v>376</v>
      </c>
      <c r="G2564">
        <v>4</v>
      </c>
      <c r="H2564">
        <v>223600</v>
      </c>
      <c r="I2564">
        <v>178400</v>
      </c>
      <c r="J2564" t="s">
        <v>14</v>
      </c>
      <c r="K2564">
        <v>894400</v>
      </c>
      <c r="L2564" t="s">
        <v>7205</v>
      </c>
      <c r="M2564" t="s">
        <v>7203</v>
      </c>
      <c r="N2564" s="1">
        <v>43532</v>
      </c>
      <c r="O2564" t="s">
        <v>376</v>
      </c>
      <c r="P2564" t="s">
        <v>7235</v>
      </c>
      <c r="Q2564" t="s">
        <v>7236</v>
      </c>
      <c r="R2564" t="s">
        <v>7225</v>
      </c>
      <c r="S2564">
        <v>161077</v>
      </c>
      <c r="T2564">
        <v>201881</v>
      </c>
      <c r="U2564">
        <v>0.20200000000000001</v>
      </c>
      <c r="V2564">
        <v>180800</v>
      </c>
      <c r="W2564">
        <v>713600</v>
      </c>
      <c r="X2564">
        <v>2022</v>
      </c>
      <c r="Y2564">
        <v>1247688</v>
      </c>
    </row>
    <row r="2565" spans="1:25" x14ac:dyDescent="0.35">
      <c r="A2565">
        <v>2022</v>
      </c>
      <c r="B2565" t="s">
        <v>3671</v>
      </c>
      <c r="C2565" s="1">
        <v>44875</v>
      </c>
      <c r="D2565" t="s">
        <v>1962</v>
      </c>
      <c r="E2565" t="s">
        <v>511</v>
      </c>
      <c r="F2565" t="s">
        <v>376</v>
      </c>
      <c r="G2565">
        <v>4</v>
      </c>
      <c r="H2565">
        <v>229400</v>
      </c>
      <c r="I2565">
        <v>183000</v>
      </c>
      <c r="J2565" t="s">
        <v>18</v>
      </c>
      <c r="K2565">
        <v>917600</v>
      </c>
      <c r="L2565" t="s">
        <v>7209</v>
      </c>
      <c r="M2565" t="s">
        <v>7203</v>
      </c>
      <c r="N2565" s="1">
        <v>44332</v>
      </c>
      <c r="O2565" t="s">
        <v>376</v>
      </c>
      <c r="P2565" t="s">
        <v>7235</v>
      </c>
      <c r="Q2565" t="s">
        <v>7236</v>
      </c>
      <c r="R2565" t="s">
        <v>7225</v>
      </c>
      <c r="S2565">
        <v>161077</v>
      </c>
      <c r="T2565">
        <v>201881</v>
      </c>
      <c r="U2565">
        <v>0.20200000000000001</v>
      </c>
      <c r="V2565">
        <v>185600</v>
      </c>
      <c r="W2565">
        <v>732000</v>
      </c>
      <c r="X2565">
        <v>2022</v>
      </c>
      <c r="Y2565">
        <v>1280052</v>
      </c>
    </row>
    <row r="2566" spans="1:25" x14ac:dyDescent="0.35">
      <c r="A2566">
        <v>2022</v>
      </c>
      <c r="B2566" t="s">
        <v>3867</v>
      </c>
      <c r="C2566" s="1">
        <v>44917</v>
      </c>
      <c r="D2566" t="s">
        <v>2132</v>
      </c>
      <c r="E2566" t="s">
        <v>689</v>
      </c>
      <c r="F2566" t="s">
        <v>376</v>
      </c>
      <c r="G2566">
        <v>2</v>
      </c>
      <c r="H2566">
        <v>191200</v>
      </c>
      <c r="I2566">
        <v>152500</v>
      </c>
      <c r="J2566" t="s">
        <v>14</v>
      </c>
      <c r="K2566">
        <v>382400</v>
      </c>
      <c r="L2566" t="s">
        <v>7208</v>
      </c>
      <c r="M2566" t="s">
        <v>7206</v>
      </c>
      <c r="N2566" s="1">
        <v>44290</v>
      </c>
      <c r="O2566" t="s">
        <v>376</v>
      </c>
      <c r="P2566" t="s">
        <v>7235</v>
      </c>
      <c r="Q2566" t="s">
        <v>7236</v>
      </c>
      <c r="R2566" t="s">
        <v>7225</v>
      </c>
      <c r="S2566">
        <v>161077</v>
      </c>
      <c r="T2566">
        <v>201881</v>
      </c>
      <c r="U2566">
        <v>0.20200000000000001</v>
      </c>
      <c r="V2566">
        <v>77400</v>
      </c>
      <c r="W2566">
        <v>305000</v>
      </c>
      <c r="X2566">
        <v>2022</v>
      </c>
      <c r="Y2566">
        <v>533448</v>
      </c>
    </row>
    <row r="2567" spans="1:25" x14ac:dyDescent="0.35">
      <c r="A2567">
        <v>2022</v>
      </c>
      <c r="B2567" t="s">
        <v>2453</v>
      </c>
      <c r="C2567" s="1">
        <v>44596</v>
      </c>
      <c r="D2567" t="s">
        <v>375</v>
      </c>
      <c r="E2567" t="s">
        <v>2362</v>
      </c>
      <c r="F2567" t="s">
        <v>233</v>
      </c>
      <c r="G2567">
        <v>2</v>
      </c>
      <c r="H2567">
        <v>253000</v>
      </c>
      <c r="I2567">
        <v>180900</v>
      </c>
      <c r="J2567" t="s">
        <v>14</v>
      </c>
      <c r="K2567">
        <v>506000</v>
      </c>
      <c r="L2567" t="s">
        <v>7204</v>
      </c>
      <c r="M2567" t="s">
        <v>7203</v>
      </c>
      <c r="N2567" s="1">
        <v>44892</v>
      </c>
      <c r="O2567" t="s">
        <v>233</v>
      </c>
      <c r="P2567" t="s">
        <v>7235</v>
      </c>
      <c r="Q2567" t="s">
        <v>7247</v>
      </c>
      <c r="R2567" t="s">
        <v>7234</v>
      </c>
      <c r="S2567">
        <v>178158</v>
      </c>
      <c r="T2567">
        <v>249226</v>
      </c>
      <c r="U2567">
        <v>0.28499999999999998</v>
      </c>
      <c r="V2567">
        <v>144200</v>
      </c>
      <c r="W2567">
        <v>361800</v>
      </c>
      <c r="X2567">
        <v>2022</v>
      </c>
      <c r="Y2567">
        <v>705870</v>
      </c>
    </row>
    <row r="2568" spans="1:25" x14ac:dyDescent="0.35">
      <c r="A2568">
        <v>2022</v>
      </c>
      <c r="B2568" t="s">
        <v>2474</v>
      </c>
      <c r="C2568" s="1">
        <v>44600</v>
      </c>
      <c r="D2568" t="s">
        <v>375</v>
      </c>
      <c r="E2568" t="s">
        <v>106</v>
      </c>
      <c r="F2568" t="s">
        <v>233</v>
      </c>
      <c r="G2568">
        <v>1</v>
      </c>
      <c r="H2568">
        <v>280300</v>
      </c>
      <c r="I2568">
        <v>200300</v>
      </c>
      <c r="J2568" t="s">
        <v>18</v>
      </c>
      <c r="K2568">
        <v>280300</v>
      </c>
      <c r="L2568" t="s">
        <v>7205</v>
      </c>
      <c r="M2568" t="s">
        <v>7203</v>
      </c>
      <c r="N2568" s="1">
        <v>43225</v>
      </c>
      <c r="O2568" t="s">
        <v>233</v>
      </c>
      <c r="P2568" t="s">
        <v>7235</v>
      </c>
      <c r="Q2568" t="s">
        <v>7247</v>
      </c>
      <c r="R2568" t="s">
        <v>7234</v>
      </c>
      <c r="S2568">
        <v>178158</v>
      </c>
      <c r="T2568">
        <v>249226</v>
      </c>
      <c r="U2568">
        <v>0.28499999999999998</v>
      </c>
      <c r="V2568">
        <v>80000</v>
      </c>
      <c r="W2568">
        <v>200300</v>
      </c>
      <c r="X2568">
        <v>2022</v>
      </c>
      <c r="Y2568">
        <v>391018.5</v>
      </c>
    </row>
    <row r="2569" spans="1:25" x14ac:dyDescent="0.35">
      <c r="A2569">
        <v>2022</v>
      </c>
      <c r="B2569" t="s">
        <v>2667</v>
      </c>
      <c r="C2569" s="1">
        <v>44644</v>
      </c>
      <c r="D2569" t="s">
        <v>578</v>
      </c>
      <c r="E2569" t="s">
        <v>2668</v>
      </c>
      <c r="F2569" t="s">
        <v>233</v>
      </c>
      <c r="G2569">
        <v>5</v>
      </c>
      <c r="H2569">
        <v>254200</v>
      </c>
      <c r="I2569">
        <v>181700</v>
      </c>
      <c r="J2569" t="s">
        <v>14</v>
      </c>
      <c r="K2569">
        <v>1271000</v>
      </c>
      <c r="L2569" t="s">
        <v>7204</v>
      </c>
      <c r="M2569" t="s">
        <v>7206</v>
      </c>
      <c r="N2569" s="1">
        <v>44687</v>
      </c>
      <c r="O2569" t="s">
        <v>233</v>
      </c>
      <c r="P2569" t="s">
        <v>7235</v>
      </c>
      <c r="Q2569" t="s">
        <v>7247</v>
      </c>
      <c r="R2569" t="s">
        <v>7234</v>
      </c>
      <c r="S2569">
        <v>178158</v>
      </c>
      <c r="T2569">
        <v>249226</v>
      </c>
      <c r="U2569">
        <v>0.28499999999999998</v>
      </c>
      <c r="V2569">
        <v>362500</v>
      </c>
      <c r="W2569">
        <v>908500</v>
      </c>
      <c r="X2569">
        <v>2022</v>
      </c>
      <c r="Y2569">
        <v>1773045</v>
      </c>
    </row>
    <row r="2570" spans="1:25" x14ac:dyDescent="0.35">
      <c r="A2570">
        <v>2022</v>
      </c>
      <c r="B2570" t="s">
        <v>2706</v>
      </c>
      <c r="C2570" s="1">
        <v>44651</v>
      </c>
      <c r="D2570" t="s">
        <v>578</v>
      </c>
      <c r="E2570" t="s">
        <v>2455</v>
      </c>
      <c r="F2570" t="s">
        <v>233</v>
      </c>
      <c r="G2570">
        <v>5</v>
      </c>
      <c r="H2570">
        <v>247900</v>
      </c>
      <c r="I2570">
        <v>177200</v>
      </c>
      <c r="J2570" t="s">
        <v>14</v>
      </c>
      <c r="K2570">
        <v>1239500</v>
      </c>
      <c r="L2570" t="s">
        <v>7208</v>
      </c>
      <c r="M2570" t="s">
        <v>7203</v>
      </c>
      <c r="N2570" s="1">
        <v>44725</v>
      </c>
      <c r="O2570" t="s">
        <v>233</v>
      </c>
      <c r="P2570" t="s">
        <v>7235</v>
      </c>
      <c r="Q2570" t="s">
        <v>7247</v>
      </c>
      <c r="R2570" t="s">
        <v>7234</v>
      </c>
      <c r="S2570">
        <v>178158</v>
      </c>
      <c r="T2570">
        <v>249226</v>
      </c>
      <c r="U2570">
        <v>0.28499999999999998</v>
      </c>
      <c r="V2570">
        <v>353500</v>
      </c>
      <c r="W2570">
        <v>886000</v>
      </c>
      <c r="X2570">
        <v>2022</v>
      </c>
      <c r="Y2570">
        <v>1729102.5</v>
      </c>
    </row>
    <row r="2571" spans="1:25" x14ac:dyDescent="0.35">
      <c r="A2571">
        <v>2022</v>
      </c>
      <c r="B2571" t="s">
        <v>3015</v>
      </c>
      <c r="C2571" s="1">
        <v>44717</v>
      </c>
      <c r="D2571" t="s">
        <v>1091</v>
      </c>
      <c r="E2571" t="s">
        <v>127</v>
      </c>
      <c r="F2571" t="s">
        <v>233</v>
      </c>
      <c r="G2571">
        <v>2</v>
      </c>
      <c r="H2571">
        <v>261600</v>
      </c>
      <c r="I2571">
        <v>187000</v>
      </c>
      <c r="J2571" t="s">
        <v>14</v>
      </c>
      <c r="K2571">
        <v>523200</v>
      </c>
      <c r="L2571" t="s">
        <v>7209</v>
      </c>
      <c r="M2571" t="s">
        <v>7206</v>
      </c>
      <c r="N2571" s="1">
        <v>44141</v>
      </c>
      <c r="O2571" t="s">
        <v>233</v>
      </c>
      <c r="P2571" t="s">
        <v>7235</v>
      </c>
      <c r="Q2571" t="s">
        <v>7247</v>
      </c>
      <c r="R2571" t="s">
        <v>7234</v>
      </c>
      <c r="S2571">
        <v>178158</v>
      </c>
      <c r="T2571">
        <v>249226</v>
      </c>
      <c r="U2571">
        <v>0.28499999999999998</v>
      </c>
      <c r="V2571">
        <v>149200</v>
      </c>
      <c r="W2571">
        <v>374000</v>
      </c>
      <c r="X2571">
        <v>2022</v>
      </c>
      <c r="Y2571">
        <v>729864</v>
      </c>
    </row>
    <row r="2572" spans="1:25" x14ac:dyDescent="0.35">
      <c r="A2572">
        <v>2022</v>
      </c>
      <c r="B2572" t="s">
        <v>3122</v>
      </c>
      <c r="C2572" s="1">
        <v>44739</v>
      </c>
      <c r="D2572" t="s">
        <v>1091</v>
      </c>
      <c r="E2572" t="s">
        <v>2368</v>
      </c>
      <c r="F2572" t="s">
        <v>233</v>
      </c>
      <c r="G2572">
        <v>1</v>
      </c>
      <c r="H2572">
        <v>233100</v>
      </c>
      <c r="I2572">
        <v>166700</v>
      </c>
      <c r="J2572" t="s">
        <v>18</v>
      </c>
      <c r="K2572">
        <v>233100</v>
      </c>
      <c r="L2572" t="s">
        <v>7208</v>
      </c>
      <c r="M2572" t="s">
        <v>7203</v>
      </c>
      <c r="N2572" s="1">
        <v>44844</v>
      </c>
      <c r="O2572" t="s">
        <v>233</v>
      </c>
      <c r="P2572" t="s">
        <v>7235</v>
      </c>
      <c r="Q2572" t="s">
        <v>7247</v>
      </c>
      <c r="R2572" t="s">
        <v>7234</v>
      </c>
      <c r="S2572">
        <v>178158</v>
      </c>
      <c r="T2572">
        <v>249226</v>
      </c>
      <c r="U2572">
        <v>0.28499999999999998</v>
      </c>
      <c r="V2572">
        <v>66400</v>
      </c>
      <c r="W2572">
        <v>166700</v>
      </c>
      <c r="X2572">
        <v>2022</v>
      </c>
      <c r="Y2572">
        <v>325174.5</v>
      </c>
    </row>
    <row r="2573" spans="1:25" x14ac:dyDescent="0.35">
      <c r="A2573">
        <v>2022</v>
      </c>
      <c r="B2573" t="s">
        <v>3172</v>
      </c>
      <c r="C2573" s="1">
        <v>44753</v>
      </c>
      <c r="D2573" t="s">
        <v>1277</v>
      </c>
      <c r="E2573" t="s">
        <v>327</v>
      </c>
      <c r="F2573" t="s">
        <v>233</v>
      </c>
      <c r="G2573">
        <v>5</v>
      </c>
      <c r="H2573">
        <v>244900</v>
      </c>
      <c r="I2573">
        <v>175100</v>
      </c>
      <c r="J2573" t="s">
        <v>14</v>
      </c>
      <c r="K2573">
        <v>1224500</v>
      </c>
      <c r="L2573" t="s">
        <v>7209</v>
      </c>
      <c r="M2573" t="s">
        <v>7203</v>
      </c>
      <c r="N2573" s="1">
        <v>44480</v>
      </c>
      <c r="O2573" t="s">
        <v>233</v>
      </c>
      <c r="P2573" t="s">
        <v>7235</v>
      </c>
      <c r="Q2573" t="s">
        <v>7247</v>
      </c>
      <c r="R2573" t="s">
        <v>7234</v>
      </c>
      <c r="S2573">
        <v>178158</v>
      </c>
      <c r="T2573">
        <v>249226</v>
      </c>
      <c r="U2573">
        <v>0.28499999999999998</v>
      </c>
      <c r="V2573">
        <v>349000</v>
      </c>
      <c r="W2573">
        <v>875500</v>
      </c>
      <c r="X2573">
        <v>2022</v>
      </c>
      <c r="Y2573">
        <v>1708177.5</v>
      </c>
    </row>
    <row r="2574" spans="1:25" x14ac:dyDescent="0.35">
      <c r="A2574">
        <v>2022</v>
      </c>
      <c r="B2574" t="s">
        <v>3360</v>
      </c>
      <c r="C2574" s="1">
        <v>44796</v>
      </c>
      <c r="D2574" t="s">
        <v>1479</v>
      </c>
      <c r="E2574" t="s">
        <v>754</v>
      </c>
      <c r="F2574" t="s">
        <v>233</v>
      </c>
      <c r="G2574">
        <v>3</v>
      </c>
      <c r="H2574">
        <v>248000</v>
      </c>
      <c r="I2574">
        <v>177300</v>
      </c>
      <c r="J2574" t="s">
        <v>18</v>
      </c>
      <c r="K2574">
        <v>744000</v>
      </c>
      <c r="L2574" t="s">
        <v>7209</v>
      </c>
      <c r="M2574" t="s">
        <v>7203</v>
      </c>
      <c r="N2574" s="1">
        <v>43324</v>
      </c>
      <c r="O2574" t="s">
        <v>233</v>
      </c>
      <c r="P2574" t="s">
        <v>7235</v>
      </c>
      <c r="Q2574" t="s">
        <v>7247</v>
      </c>
      <c r="R2574" t="s">
        <v>7234</v>
      </c>
      <c r="S2574">
        <v>178158</v>
      </c>
      <c r="T2574">
        <v>249226</v>
      </c>
      <c r="U2574">
        <v>0.28499999999999998</v>
      </c>
      <c r="V2574">
        <v>212100</v>
      </c>
      <c r="W2574">
        <v>531900</v>
      </c>
      <c r="X2574">
        <v>2022</v>
      </c>
      <c r="Y2574">
        <v>1037880</v>
      </c>
    </row>
    <row r="2575" spans="1:25" x14ac:dyDescent="0.35">
      <c r="A2575">
        <v>2022</v>
      </c>
      <c r="B2575" t="s">
        <v>3554</v>
      </c>
      <c r="C2575" s="1">
        <v>44846</v>
      </c>
      <c r="D2575" t="s">
        <v>1809</v>
      </c>
      <c r="E2575" t="s">
        <v>2339</v>
      </c>
      <c r="F2575" t="s">
        <v>233</v>
      </c>
      <c r="G2575">
        <v>2</v>
      </c>
      <c r="H2575">
        <v>252400</v>
      </c>
      <c r="I2575">
        <v>180400</v>
      </c>
      <c r="J2575" t="s">
        <v>14</v>
      </c>
      <c r="K2575">
        <v>504800</v>
      </c>
      <c r="L2575" t="s">
        <v>7204</v>
      </c>
      <c r="M2575" t="s">
        <v>7203</v>
      </c>
      <c r="N2575" s="1">
        <v>44749</v>
      </c>
      <c r="O2575" t="s">
        <v>233</v>
      </c>
      <c r="P2575" t="s">
        <v>7235</v>
      </c>
      <c r="Q2575" t="s">
        <v>7247</v>
      </c>
      <c r="R2575" t="s">
        <v>7234</v>
      </c>
      <c r="S2575">
        <v>178158</v>
      </c>
      <c r="T2575">
        <v>249226</v>
      </c>
      <c r="U2575">
        <v>0.28499999999999998</v>
      </c>
      <c r="V2575">
        <v>144000</v>
      </c>
      <c r="W2575">
        <v>360800</v>
      </c>
      <c r="X2575">
        <v>2022</v>
      </c>
      <c r="Y2575">
        <v>704196</v>
      </c>
    </row>
    <row r="2576" spans="1:25" x14ac:dyDescent="0.35">
      <c r="A2576">
        <v>2022</v>
      </c>
      <c r="B2576" t="s">
        <v>2317</v>
      </c>
      <c r="C2576" s="1">
        <v>44564</v>
      </c>
      <c r="D2576" t="s">
        <v>11</v>
      </c>
      <c r="E2576" t="s">
        <v>889</v>
      </c>
      <c r="F2576" t="s">
        <v>350</v>
      </c>
      <c r="G2576">
        <v>4</v>
      </c>
      <c r="H2576">
        <v>576300</v>
      </c>
      <c r="I2576">
        <v>461300</v>
      </c>
      <c r="J2576" t="s">
        <v>18</v>
      </c>
      <c r="K2576">
        <v>2305200</v>
      </c>
      <c r="L2576" t="s">
        <v>7207</v>
      </c>
      <c r="M2576" t="s">
        <v>7203</v>
      </c>
      <c r="N2576" s="1">
        <v>43908</v>
      </c>
      <c r="O2576" t="s">
        <v>350</v>
      </c>
      <c r="P2576" t="s">
        <v>7228</v>
      </c>
      <c r="Q2576" t="s">
        <v>7245</v>
      </c>
      <c r="R2576" t="s">
        <v>7223</v>
      </c>
      <c r="S2576">
        <v>434098</v>
      </c>
      <c r="T2576">
        <v>542339</v>
      </c>
      <c r="U2576">
        <v>0.2</v>
      </c>
      <c r="V2576">
        <v>460000</v>
      </c>
      <c r="W2576">
        <v>1845200</v>
      </c>
      <c r="X2576">
        <v>2022</v>
      </c>
      <c r="Y2576">
        <v>3215754</v>
      </c>
    </row>
    <row r="2577" spans="1:25" x14ac:dyDescent="0.35">
      <c r="A2577">
        <v>2022</v>
      </c>
      <c r="B2577" t="s">
        <v>2628</v>
      </c>
      <c r="C2577" s="1">
        <v>44633</v>
      </c>
      <c r="D2577" t="s">
        <v>578</v>
      </c>
      <c r="E2577" t="s">
        <v>204</v>
      </c>
      <c r="F2577" t="s">
        <v>350</v>
      </c>
      <c r="G2577">
        <v>4</v>
      </c>
      <c r="H2577">
        <v>549300</v>
      </c>
      <c r="I2577">
        <v>439700</v>
      </c>
      <c r="J2577" t="s">
        <v>18</v>
      </c>
      <c r="K2577">
        <v>2197200</v>
      </c>
      <c r="L2577" t="s">
        <v>7209</v>
      </c>
      <c r="M2577" t="s">
        <v>7203</v>
      </c>
      <c r="N2577" s="1">
        <v>43843</v>
      </c>
      <c r="O2577" t="s">
        <v>350</v>
      </c>
      <c r="P2577" t="s">
        <v>7228</v>
      </c>
      <c r="Q2577" t="s">
        <v>7245</v>
      </c>
      <c r="R2577" t="s">
        <v>7223</v>
      </c>
      <c r="S2577">
        <v>434098</v>
      </c>
      <c r="T2577">
        <v>542339</v>
      </c>
      <c r="U2577">
        <v>0.2</v>
      </c>
      <c r="V2577">
        <v>438400</v>
      </c>
      <c r="W2577">
        <v>1758800</v>
      </c>
      <c r="X2577">
        <v>2022</v>
      </c>
      <c r="Y2577">
        <v>3065094</v>
      </c>
    </row>
    <row r="2578" spans="1:25" x14ac:dyDescent="0.35">
      <c r="A2578">
        <v>2022</v>
      </c>
      <c r="B2578" t="s">
        <v>3084</v>
      </c>
      <c r="C2578" s="1">
        <v>44731</v>
      </c>
      <c r="D2578" t="s">
        <v>1091</v>
      </c>
      <c r="E2578" t="s">
        <v>163</v>
      </c>
      <c r="F2578" t="s">
        <v>350</v>
      </c>
      <c r="G2578">
        <v>3</v>
      </c>
      <c r="H2578">
        <v>570600</v>
      </c>
      <c r="I2578">
        <v>456700</v>
      </c>
      <c r="J2578" t="s">
        <v>14</v>
      </c>
      <c r="K2578">
        <v>1711800</v>
      </c>
      <c r="L2578" t="s">
        <v>7205</v>
      </c>
      <c r="M2578" t="s">
        <v>7203</v>
      </c>
      <c r="N2578" s="1">
        <v>43399</v>
      </c>
      <c r="O2578" t="s">
        <v>350</v>
      </c>
      <c r="P2578" t="s">
        <v>7228</v>
      </c>
      <c r="Q2578" t="s">
        <v>7245</v>
      </c>
      <c r="R2578" t="s">
        <v>7223</v>
      </c>
      <c r="S2578">
        <v>434098</v>
      </c>
      <c r="T2578">
        <v>542339</v>
      </c>
      <c r="U2578">
        <v>0.2</v>
      </c>
      <c r="V2578">
        <v>341700</v>
      </c>
      <c r="W2578">
        <v>1370100</v>
      </c>
      <c r="X2578">
        <v>2022</v>
      </c>
      <c r="Y2578">
        <v>2387961</v>
      </c>
    </row>
    <row r="2579" spans="1:25" x14ac:dyDescent="0.35">
      <c r="A2579">
        <v>2022</v>
      </c>
      <c r="B2579" t="s">
        <v>3218</v>
      </c>
      <c r="C2579" s="1">
        <v>44764</v>
      </c>
      <c r="D2579" t="s">
        <v>1277</v>
      </c>
      <c r="E2579" t="s">
        <v>2719</v>
      </c>
      <c r="F2579" t="s">
        <v>350</v>
      </c>
      <c r="G2579">
        <v>1</v>
      </c>
      <c r="H2579">
        <v>541700</v>
      </c>
      <c r="I2579">
        <v>433600</v>
      </c>
      <c r="J2579" t="s">
        <v>14</v>
      </c>
      <c r="K2579">
        <v>541700</v>
      </c>
      <c r="L2579" t="s">
        <v>7209</v>
      </c>
      <c r="M2579" t="s">
        <v>7203</v>
      </c>
      <c r="N2579" s="1">
        <v>44910</v>
      </c>
      <c r="O2579" t="s">
        <v>350</v>
      </c>
      <c r="P2579" t="s">
        <v>7228</v>
      </c>
      <c r="Q2579" t="s">
        <v>7245</v>
      </c>
      <c r="R2579" t="s">
        <v>7223</v>
      </c>
      <c r="S2579">
        <v>434098</v>
      </c>
      <c r="T2579">
        <v>542339</v>
      </c>
      <c r="U2579">
        <v>0.2</v>
      </c>
      <c r="V2579">
        <v>108100</v>
      </c>
      <c r="W2579">
        <v>433600</v>
      </c>
      <c r="X2579">
        <v>2022</v>
      </c>
      <c r="Y2579">
        <v>755671.5</v>
      </c>
    </row>
    <row r="2580" spans="1:25" x14ac:dyDescent="0.35">
      <c r="A2580">
        <v>2022</v>
      </c>
      <c r="B2580" t="s">
        <v>3355</v>
      </c>
      <c r="C2580" s="1">
        <v>44795</v>
      </c>
      <c r="D2580" t="s">
        <v>1479</v>
      </c>
      <c r="E2580" t="s">
        <v>2325</v>
      </c>
      <c r="F2580" t="s">
        <v>350</v>
      </c>
      <c r="G2580">
        <v>4</v>
      </c>
      <c r="H2580">
        <v>535400</v>
      </c>
      <c r="I2580">
        <v>428500</v>
      </c>
      <c r="J2580" t="s">
        <v>14</v>
      </c>
      <c r="K2580">
        <v>2141600</v>
      </c>
      <c r="L2580" t="s">
        <v>7209</v>
      </c>
      <c r="M2580" t="s">
        <v>7203</v>
      </c>
      <c r="N2580" s="1">
        <v>44800</v>
      </c>
      <c r="O2580" t="s">
        <v>350</v>
      </c>
      <c r="P2580" t="s">
        <v>7228</v>
      </c>
      <c r="Q2580" t="s">
        <v>7245</v>
      </c>
      <c r="R2580" t="s">
        <v>7223</v>
      </c>
      <c r="S2580">
        <v>434098</v>
      </c>
      <c r="T2580">
        <v>542339</v>
      </c>
      <c r="U2580">
        <v>0.2</v>
      </c>
      <c r="V2580">
        <v>427600</v>
      </c>
      <c r="W2580">
        <v>1714000</v>
      </c>
      <c r="X2580">
        <v>2022</v>
      </c>
      <c r="Y2580">
        <v>2987532</v>
      </c>
    </row>
    <row r="2581" spans="1:25" x14ac:dyDescent="0.35">
      <c r="A2581">
        <v>2022</v>
      </c>
      <c r="B2581" t="s">
        <v>3532</v>
      </c>
      <c r="C2581" s="1">
        <v>44841</v>
      </c>
      <c r="D2581" t="s">
        <v>1809</v>
      </c>
      <c r="E2581" t="s">
        <v>38</v>
      </c>
      <c r="F2581" t="s">
        <v>350</v>
      </c>
      <c r="G2581">
        <v>3</v>
      </c>
      <c r="H2581">
        <v>576000</v>
      </c>
      <c r="I2581">
        <v>461000</v>
      </c>
      <c r="J2581" t="s">
        <v>14</v>
      </c>
      <c r="K2581">
        <v>1728000</v>
      </c>
      <c r="L2581" t="s">
        <v>7207</v>
      </c>
      <c r="M2581" t="s">
        <v>7206</v>
      </c>
      <c r="N2581" s="1">
        <v>43376</v>
      </c>
      <c r="O2581" t="s">
        <v>350</v>
      </c>
      <c r="P2581" t="s">
        <v>7228</v>
      </c>
      <c r="Q2581" t="s">
        <v>7245</v>
      </c>
      <c r="R2581" t="s">
        <v>7223</v>
      </c>
      <c r="S2581">
        <v>434098</v>
      </c>
      <c r="T2581">
        <v>542339</v>
      </c>
      <c r="U2581">
        <v>0.2</v>
      </c>
      <c r="V2581">
        <v>345000</v>
      </c>
      <c r="W2581">
        <v>1383000</v>
      </c>
      <c r="X2581">
        <v>2022</v>
      </c>
      <c r="Y2581">
        <v>2410560</v>
      </c>
    </row>
    <row r="2582" spans="1:25" x14ac:dyDescent="0.35">
      <c r="A2582">
        <v>2022</v>
      </c>
      <c r="B2582" t="s">
        <v>3593</v>
      </c>
      <c r="C2582" s="1">
        <v>44856</v>
      </c>
      <c r="D2582" t="s">
        <v>1809</v>
      </c>
      <c r="E2582" t="s">
        <v>2632</v>
      </c>
      <c r="F2582" t="s">
        <v>350</v>
      </c>
      <c r="G2582">
        <v>4</v>
      </c>
      <c r="H2582">
        <v>603100</v>
      </c>
      <c r="I2582">
        <v>482700</v>
      </c>
      <c r="J2582" t="s">
        <v>14</v>
      </c>
      <c r="K2582">
        <v>2412400</v>
      </c>
      <c r="L2582" t="s">
        <v>7209</v>
      </c>
      <c r="M2582" t="s">
        <v>7203</v>
      </c>
      <c r="N2582" s="1">
        <v>44809</v>
      </c>
      <c r="O2582" t="s">
        <v>350</v>
      </c>
      <c r="P2582" t="s">
        <v>7228</v>
      </c>
      <c r="Q2582" t="s">
        <v>7245</v>
      </c>
      <c r="R2582" t="s">
        <v>7223</v>
      </c>
      <c r="S2582">
        <v>434098</v>
      </c>
      <c r="T2582">
        <v>542339</v>
      </c>
      <c r="U2582">
        <v>0.2</v>
      </c>
      <c r="V2582">
        <v>481600</v>
      </c>
      <c r="W2582">
        <v>1930800</v>
      </c>
      <c r="X2582">
        <v>2022</v>
      </c>
      <c r="Y2582">
        <v>3365298</v>
      </c>
    </row>
    <row r="2583" spans="1:25" x14ac:dyDescent="0.35">
      <c r="A2583">
        <v>2022</v>
      </c>
      <c r="B2583" t="s">
        <v>3837</v>
      </c>
      <c r="C2583" s="1">
        <v>44911</v>
      </c>
      <c r="D2583" t="s">
        <v>2132</v>
      </c>
      <c r="E2583" t="s">
        <v>2358</v>
      </c>
      <c r="F2583" t="s">
        <v>350</v>
      </c>
      <c r="G2583">
        <v>3</v>
      </c>
      <c r="H2583">
        <v>565900</v>
      </c>
      <c r="I2583">
        <v>452900</v>
      </c>
      <c r="J2583" t="s">
        <v>14</v>
      </c>
      <c r="K2583">
        <v>1697700</v>
      </c>
      <c r="L2583" t="s">
        <v>7207</v>
      </c>
      <c r="M2583" t="s">
        <v>7203</v>
      </c>
      <c r="N2583" s="1">
        <v>44695</v>
      </c>
      <c r="O2583" t="s">
        <v>350</v>
      </c>
      <c r="P2583" t="s">
        <v>7228</v>
      </c>
      <c r="Q2583" t="s">
        <v>7245</v>
      </c>
      <c r="R2583" t="s">
        <v>7223</v>
      </c>
      <c r="S2583">
        <v>434098</v>
      </c>
      <c r="T2583">
        <v>542339</v>
      </c>
      <c r="U2583">
        <v>0.2</v>
      </c>
      <c r="V2583">
        <v>339000</v>
      </c>
      <c r="W2583">
        <v>1358700</v>
      </c>
      <c r="X2583">
        <v>2022</v>
      </c>
      <c r="Y2583">
        <v>2368291.5</v>
      </c>
    </row>
    <row r="2584" spans="1:25" x14ac:dyDescent="0.35">
      <c r="A2584">
        <v>2022</v>
      </c>
      <c r="B2584" t="s">
        <v>3905</v>
      </c>
      <c r="C2584" s="1">
        <v>44925</v>
      </c>
      <c r="D2584" t="s">
        <v>2132</v>
      </c>
      <c r="E2584" t="s">
        <v>2719</v>
      </c>
      <c r="F2584" t="s">
        <v>350</v>
      </c>
      <c r="G2584">
        <v>4</v>
      </c>
      <c r="H2584">
        <v>630000</v>
      </c>
      <c r="I2584">
        <v>504200</v>
      </c>
      <c r="J2584" t="s">
        <v>14</v>
      </c>
      <c r="K2584">
        <v>2520000</v>
      </c>
      <c r="L2584" t="s">
        <v>7209</v>
      </c>
      <c r="M2584" t="s">
        <v>7203</v>
      </c>
      <c r="N2584" s="1">
        <v>44910</v>
      </c>
      <c r="O2584" t="s">
        <v>350</v>
      </c>
      <c r="P2584" t="s">
        <v>7228</v>
      </c>
      <c r="Q2584" t="s">
        <v>7245</v>
      </c>
      <c r="R2584" t="s">
        <v>7223</v>
      </c>
      <c r="S2584">
        <v>434098</v>
      </c>
      <c r="T2584">
        <v>542339</v>
      </c>
      <c r="U2584">
        <v>0.2</v>
      </c>
      <c r="V2584">
        <v>503200</v>
      </c>
      <c r="W2584">
        <v>2016800</v>
      </c>
      <c r="X2584">
        <v>2022</v>
      </c>
      <c r="Y2584">
        <v>3515400</v>
      </c>
    </row>
    <row r="2585" spans="1:25" x14ac:dyDescent="0.35">
      <c r="A2585">
        <v>2022</v>
      </c>
      <c r="B2585" t="s">
        <v>2482</v>
      </c>
      <c r="C2585" s="1">
        <v>44602</v>
      </c>
      <c r="D2585" t="s">
        <v>375</v>
      </c>
      <c r="E2585" t="s">
        <v>83</v>
      </c>
      <c r="F2585" t="s">
        <v>199</v>
      </c>
      <c r="G2585">
        <v>5</v>
      </c>
      <c r="H2585">
        <v>416000</v>
      </c>
      <c r="I2585">
        <v>317400</v>
      </c>
      <c r="J2585" t="s">
        <v>14</v>
      </c>
      <c r="K2585">
        <v>2080000</v>
      </c>
      <c r="L2585" t="s">
        <v>7205</v>
      </c>
      <c r="M2585" t="s">
        <v>7203</v>
      </c>
      <c r="N2585" s="1">
        <v>44242</v>
      </c>
      <c r="O2585" t="s">
        <v>199</v>
      </c>
      <c r="P2585" t="s">
        <v>7237</v>
      </c>
      <c r="Q2585" t="s">
        <v>7242</v>
      </c>
      <c r="R2585" t="s">
        <v>7230</v>
      </c>
      <c r="S2585">
        <v>302001</v>
      </c>
      <c r="T2585">
        <v>395757</v>
      </c>
      <c r="U2585">
        <v>0.23699999999999999</v>
      </c>
      <c r="V2585">
        <v>493000</v>
      </c>
      <c r="W2585">
        <v>1587000</v>
      </c>
      <c r="X2585">
        <v>2022</v>
      </c>
      <c r="Y2585">
        <v>2901600</v>
      </c>
    </row>
    <row r="2586" spans="1:25" x14ac:dyDescent="0.35">
      <c r="A2586">
        <v>2022</v>
      </c>
      <c r="B2586" t="s">
        <v>2600</v>
      </c>
      <c r="C2586" s="1">
        <v>44625</v>
      </c>
      <c r="D2586" t="s">
        <v>578</v>
      </c>
      <c r="E2586" t="s">
        <v>401</v>
      </c>
      <c r="F2586" t="s">
        <v>199</v>
      </c>
      <c r="G2586">
        <v>1</v>
      </c>
      <c r="H2586">
        <v>411000</v>
      </c>
      <c r="I2586">
        <v>313600</v>
      </c>
      <c r="J2586" t="s">
        <v>14</v>
      </c>
      <c r="K2586">
        <v>411000</v>
      </c>
      <c r="L2586" t="s">
        <v>7202</v>
      </c>
      <c r="M2586" t="s">
        <v>7203</v>
      </c>
      <c r="N2586" s="1">
        <v>43285</v>
      </c>
      <c r="O2586" t="s">
        <v>199</v>
      </c>
      <c r="P2586" t="s">
        <v>7237</v>
      </c>
      <c r="Q2586" t="s">
        <v>7242</v>
      </c>
      <c r="R2586" t="s">
        <v>7230</v>
      </c>
      <c r="S2586">
        <v>302001</v>
      </c>
      <c r="T2586">
        <v>395757</v>
      </c>
      <c r="U2586">
        <v>0.23699999999999999</v>
      </c>
      <c r="V2586">
        <v>97400</v>
      </c>
      <c r="W2586">
        <v>313600</v>
      </c>
      <c r="X2586">
        <v>2022</v>
      </c>
      <c r="Y2586">
        <v>573345</v>
      </c>
    </row>
    <row r="2587" spans="1:25" x14ac:dyDescent="0.35">
      <c r="A2587">
        <v>2022</v>
      </c>
      <c r="B2587" t="s">
        <v>2750</v>
      </c>
      <c r="C2587" s="1">
        <v>44659</v>
      </c>
      <c r="D2587" t="s">
        <v>764</v>
      </c>
      <c r="E2587" t="s">
        <v>583</v>
      </c>
      <c r="F2587" t="s">
        <v>199</v>
      </c>
      <c r="G2587">
        <v>3</v>
      </c>
      <c r="H2587">
        <v>417700</v>
      </c>
      <c r="I2587">
        <v>318800</v>
      </c>
      <c r="J2587" t="s">
        <v>18</v>
      </c>
      <c r="K2587">
        <v>1253100</v>
      </c>
      <c r="L2587" t="s">
        <v>7204</v>
      </c>
      <c r="M2587" t="s">
        <v>7206</v>
      </c>
      <c r="N2587" s="1">
        <v>44126</v>
      </c>
      <c r="O2587" t="s">
        <v>199</v>
      </c>
      <c r="P2587" t="s">
        <v>7237</v>
      </c>
      <c r="Q2587" t="s">
        <v>7242</v>
      </c>
      <c r="R2587" t="s">
        <v>7230</v>
      </c>
      <c r="S2587">
        <v>302001</v>
      </c>
      <c r="T2587">
        <v>395757</v>
      </c>
      <c r="U2587">
        <v>0.23699999999999999</v>
      </c>
      <c r="V2587">
        <v>296700</v>
      </c>
      <c r="W2587">
        <v>956400</v>
      </c>
      <c r="X2587">
        <v>2022</v>
      </c>
      <c r="Y2587">
        <v>1748074.5</v>
      </c>
    </row>
    <row r="2588" spans="1:25" x14ac:dyDescent="0.35">
      <c r="A2588">
        <v>2022</v>
      </c>
      <c r="B2588" t="s">
        <v>2867</v>
      </c>
      <c r="C2588" s="1">
        <v>44684</v>
      </c>
      <c r="D2588" t="s">
        <v>931</v>
      </c>
      <c r="E2588" t="s">
        <v>360</v>
      </c>
      <c r="F2588" t="s">
        <v>199</v>
      </c>
      <c r="G2588">
        <v>1</v>
      </c>
      <c r="H2588">
        <v>362000</v>
      </c>
      <c r="I2588">
        <v>276200</v>
      </c>
      <c r="J2588" t="s">
        <v>14</v>
      </c>
      <c r="K2588">
        <v>362000</v>
      </c>
      <c r="L2588" t="s">
        <v>7205</v>
      </c>
      <c r="M2588" t="s">
        <v>7203</v>
      </c>
      <c r="N2588" s="1">
        <v>44027</v>
      </c>
      <c r="O2588" t="s">
        <v>199</v>
      </c>
      <c r="P2588" t="s">
        <v>7237</v>
      </c>
      <c r="Q2588" t="s">
        <v>7242</v>
      </c>
      <c r="R2588" t="s">
        <v>7230</v>
      </c>
      <c r="S2588">
        <v>302001</v>
      </c>
      <c r="T2588">
        <v>395757</v>
      </c>
      <c r="U2588">
        <v>0.23699999999999999</v>
      </c>
      <c r="V2588">
        <v>85800</v>
      </c>
      <c r="W2588">
        <v>276200</v>
      </c>
      <c r="X2588">
        <v>2022</v>
      </c>
      <c r="Y2588">
        <v>504990</v>
      </c>
    </row>
    <row r="2589" spans="1:25" x14ac:dyDescent="0.35">
      <c r="A2589">
        <v>2022</v>
      </c>
      <c r="B2589" t="s">
        <v>3054</v>
      </c>
      <c r="C2589" s="1">
        <v>44725</v>
      </c>
      <c r="D2589" t="s">
        <v>1091</v>
      </c>
      <c r="E2589" t="s">
        <v>432</v>
      </c>
      <c r="F2589" t="s">
        <v>199</v>
      </c>
      <c r="G2589">
        <v>2</v>
      </c>
      <c r="H2589">
        <v>401900</v>
      </c>
      <c r="I2589">
        <v>306700</v>
      </c>
      <c r="J2589" t="s">
        <v>14</v>
      </c>
      <c r="K2589">
        <v>803800</v>
      </c>
      <c r="L2589" t="s">
        <v>7202</v>
      </c>
      <c r="M2589" t="s">
        <v>7206</v>
      </c>
      <c r="N2589" s="1">
        <v>44028</v>
      </c>
      <c r="O2589" t="s">
        <v>199</v>
      </c>
      <c r="P2589" t="s">
        <v>7237</v>
      </c>
      <c r="Q2589" t="s">
        <v>7242</v>
      </c>
      <c r="R2589" t="s">
        <v>7230</v>
      </c>
      <c r="S2589">
        <v>302001</v>
      </c>
      <c r="T2589">
        <v>395757</v>
      </c>
      <c r="U2589">
        <v>0.23699999999999999</v>
      </c>
      <c r="V2589">
        <v>190400</v>
      </c>
      <c r="W2589">
        <v>613400</v>
      </c>
      <c r="X2589">
        <v>2022</v>
      </c>
      <c r="Y2589">
        <v>1121301</v>
      </c>
    </row>
    <row r="2590" spans="1:25" x14ac:dyDescent="0.35">
      <c r="A2590">
        <v>2022</v>
      </c>
      <c r="B2590" t="s">
        <v>3083</v>
      </c>
      <c r="C2590" s="1">
        <v>44731</v>
      </c>
      <c r="D2590" t="s">
        <v>1091</v>
      </c>
      <c r="E2590" t="s">
        <v>489</v>
      </c>
      <c r="F2590" t="s">
        <v>199</v>
      </c>
      <c r="G2590">
        <v>1</v>
      </c>
      <c r="H2590">
        <v>387400</v>
      </c>
      <c r="I2590">
        <v>295600</v>
      </c>
      <c r="J2590" t="s">
        <v>14</v>
      </c>
      <c r="K2590">
        <v>387400</v>
      </c>
      <c r="L2590" t="s">
        <v>7204</v>
      </c>
      <c r="M2590" t="s">
        <v>7203</v>
      </c>
      <c r="N2590" s="1">
        <v>44221</v>
      </c>
      <c r="O2590" t="s">
        <v>199</v>
      </c>
      <c r="P2590" t="s">
        <v>7237</v>
      </c>
      <c r="Q2590" t="s">
        <v>7242</v>
      </c>
      <c r="R2590" t="s">
        <v>7230</v>
      </c>
      <c r="S2590">
        <v>302001</v>
      </c>
      <c r="T2590">
        <v>395757</v>
      </c>
      <c r="U2590">
        <v>0.23699999999999999</v>
      </c>
      <c r="V2590">
        <v>91800</v>
      </c>
      <c r="W2590">
        <v>295600</v>
      </c>
      <c r="X2590">
        <v>2022</v>
      </c>
      <c r="Y2590">
        <v>540423</v>
      </c>
    </row>
    <row r="2591" spans="1:25" x14ac:dyDescent="0.35">
      <c r="A2591">
        <v>2022</v>
      </c>
      <c r="B2591" t="s">
        <v>3467</v>
      </c>
      <c r="C2591" s="1">
        <v>44824</v>
      </c>
      <c r="D2591" t="s">
        <v>1641</v>
      </c>
      <c r="E2591" t="s">
        <v>166</v>
      </c>
      <c r="F2591" t="s">
        <v>199</v>
      </c>
      <c r="G2591">
        <v>1</v>
      </c>
      <c r="H2591">
        <v>475100</v>
      </c>
      <c r="I2591">
        <v>362500</v>
      </c>
      <c r="J2591" t="s">
        <v>14</v>
      </c>
      <c r="K2591">
        <v>475100</v>
      </c>
      <c r="L2591" t="s">
        <v>7204</v>
      </c>
      <c r="M2591" t="s">
        <v>7203</v>
      </c>
      <c r="N2591" s="1">
        <v>44082</v>
      </c>
      <c r="O2591" t="s">
        <v>199</v>
      </c>
      <c r="P2591" t="s">
        <v>7237</v>
      </c>
      <c r="Q2591" t="s">
        <v>7242</v>
      </c>
      <c r="R2591" t="s">
        <v>7230</v>
      </c>
      <c r="S2591">
        <v>302001</v>
      </c>
      <c r="T2591">
        <v>395757</v>
      </c>
      <c r="U2591">
        <v>0.23699999999999999</v>
      </c>
      <c r="V2591">
        <v>112600</v>
      </c>
      <c r="W2591">
        <v>362500</v>
      </c>
      <c r="X2591">
        <v>2022</v>
      </c>
      <c r="Y2591">
        <v>662764.5</v>
      </c>
    </row>
    <row r="2592" spans="1:25" x14ac:dyDescent="0.35">
      <c r="A2592">
        <v>2022</v>
      </c>
      <c r="B2592" t="s">
        <v>3535</v>
      </c>
      <c r="C2592" s="1">
        <v>44842</v>
      </c>
      <c r="D2592" t="s">
        <v>1809</v>
      </c>
      <c r="E2592" t="s">
        <v>209</v>
      </c>
      <c r="F2592" t="s">
        <v>199</v>
      </c>
      <c r="G2592">
        <v>5</v>
      </c>
      <c r="H2592">
        <v>409800</v>
      </c>
      <c r="I2592">
        <v>312700</v>
      </c>
      <c r="J2592" t="s">
        <v>18</v>
      </c>
      <c r="K2592">
        <v>2049000</v>
      </c>
      <c r="L2592" t="s">
        <v>7204</v>
      </c>
      <c r="M2592" t="s">
        <v>7203</v>
      </c>
      <c r="N2592" s="1">
        <v>43805</v>
      </c>
      <c r="O2592" t="s">
        <v>199</v>
      </c>
      <c r="P2592" t="s">
        <v>7237</v>
      </c>
      <c r="Q2592" t="s">
        <v>7242</v>
      </c>
      <c r="R2592" t="s">
        <v>7230</v>
      </c>
      <c r="S2592">
        <v>302001</v>
      </c>
      <c r="T2592">
        <v>395757</v>
      </c>
      <c r="U2592">
        <v>0.23699999999999999</v>
      </c>
      <c r="V2592">
        <v>485500</v>
      </c>
      <c r="W2592">
        <v>1563500</v>
      </c>
      <c r="X2592">
        <v>2022</v>
      </c>
      <c r="Y2592">
        <v>2858355</v>
      </c>
    </row>
    <row r="2593" spans="1:25" x14ac:dyDescent="0.35">
      <c r="A2593">
        <v>2022</v>
      </c>
      <c r="B2593" t="s">
        <v>3700</v>
      </c>
      <c r="C2593" s="1">
        <v>44881</v>
      </c>
      <c r="D2593" t="s">
        <v>1962</v>
      </c>
      <c r="E2593" t="s">
        <v>169</v>
      </c>
      <c r="F2593" t="s">
        <v>199</v>
      </c>
      <c r="G2593">
        <v>5</v>
      </c>
      <c r="H2593">
        <v>431000</v>
      </c>
      <c r="I2593">
        <v>328900</v>
      </c>
      <c r="J2593" t="s">
        <v>14</v>
      </c>
      <c r="K2593">
        <v>2155000</v>
      </c>
      <c r="L2593" t="s">
        <v>7209</v>
      </c>
      <c r="M2593" t="s">
        <v>7203</v>
      </c>
      <c r="N2593" s="1">
        <v>44466</v>
      </c>
      <c r="O2593" t="s">
        <v>199</v>
      </c>
      <c r="P2593" t="s">
        <v>7237</v>
      </c>
      <c r="Q2593" t="s">
        <v>7242</v>
      </c>
      <c r="R2593" t="s">
        <v>7230</v>
      </c>
      <c r="S2593">
        <v>302001</v>
      </c>
      <c r="T2593">
        <v>395757</v>
      </c>
      <c r="U2593">
        <v>0.23699999999999999</v>
      </c>
      <c r="V2593">
        <v>510500</v>
      </c>
      <c r="W2593">
        <v>1644500</v>
      </c>
      <c r="X2593">
        <v>2022</v>
      </c>
      <c r="Y2593">
        <v>3006225</v>
      </c>
    </row>
    <row r="2594" spans="1:25" x14ac:dyDescent="0.35">
      <c r="A2594">
        <v>2022</v>
      </c>
      <c r="B2594" t="s">
        <v>3883</v>
      </c>
      <c r="C2594" s="1">
        <v>44920</v>
      </c>
      <c r="D2594" t="s">
        <v>2132</v>
      </c>
      <c r="E2594" t="s">
        <v>134</v>
      </c>
      <c r="F2594" t="s">
        <v>199</v>
      </c>
      <c r="G2594">
        <v>3</v>
      </c>
      <c r="H2594">
        <v>378700</v>
      </c>
      <c r="I2594">
        <v>289000</v>
      </c>
      <c r="J2594" t="s">
        <v>14</v>
      </c>
      <c r="K2594">
        <v>1136100</v>
      </c>
      <c r="L2594" t="s">
        <v>7207</v>
      </c>
      <c r="M2594" t="s">
        <v>7203</v>
      </c>
      <c r="N2594" s="1">
        <v>44176</v>
      </c>
      <c r="O2594" t="s">
        <v>199</v>
      </c>
      <c r="P2594" t="s">
        <v>7237</v>
      </c>
      <c r="Q2594" t="s">
        <v>7242</v>
      </c>
      <c r="R2594" t="s">
        <v>7230</v>
      </c>
      <c r="S2594">
        <v>302001</v>
      </c>
      <c r="T2594">
        <v>395757</v>
      </c>
      <c r="U2594">
        <v>0.23699999999999999</v>
      </c>
      <c r="V2594">
        <v>269100</v>
      </c>
      <c r="W2594">
        <v>867000</v>
      </c>
      <c r="X2594">
        <v>2022</v>
      </c>
      <c r="Y2594">
        <v>1584859.5</v>
      </c>
    </row>
    <row r="2595" spans="1:25" x14ac:dyDescent="0.35">
      <c r="A2595">
        <v>2022</v>
      </c>
      <c r="B2595" t="s">
        <v>2363</v>
      </c>
      <c r="C2595" s="1">
        <v>44574</v>
      </c>
      <c r="D2595" t="s">
        <v>11</v>
      </c>
      <c r="E2595" t="s">
        <v>451</v>
      </c>
      <c r="F2595" t="s">
        <v>598</v>
      </c>
      <c r="G2595">
        <v>2</v>
      </c>
      <c r="H2595">
        <v>533400</v>
      </c>
      <c r="I2595">
        <v>427500</v>
      </c>
      <c r="J2595" t="s">
        <v>14</v>
      </c>
      <c r="K2595">
        <v>1066800</v>
      </c>
      <c r="L2595" t="s">
        <v>7207</v>
      </c>
      <c r="M2595" t="s">
        <v>7203</v>
      </c>
      <c r="N2595" s="1">
        <v>43773</v>
      </c>
      <c r="O2595" t="s">
        <v>598</v>
      </c>
      <c r="P2595" t="s">
        <v>7237</v>
      </c>
      <c r="Q2595" t="s">
        <v>7242</v>
      </c>
      <c r="R2595" t="s">
        <v>7230</v>
      </c>
      <c r="S2595">
        <v>415801</v>
      </c>
      <c r="T2595">
        <v>518853</v>
      </c>
      <c r="U2595">
        <v>0.19900000000000001</v>
      </c>
      <c r="V2595">
        <v>211800</v>
      </c>
      <c r="W2595">
        <v>855000</v>
      </c>
      <c r="X2595">
        <v>2022</v>
      </c>
      <c r="Y2595">
        <v>1488186</v>
      </c>
    </row>
    <row r="2596" spans="1:25" x14ac:dyDescent="0.35">
      <c r="A2596">
        <v>2022</v>
      </c>
      <c r="B2596" t="s">
        <v>2388</v>
      </c>
      <c r="C2596" s="1">
        <v>44580</v>
      </c>
      <c r="D2596" t="s">
        <v>11</v>
      </c>
      <c r="E2596" t="s">
        <v>657</v>
      </c>
      <c r="F2596" t="s">
        <v>598</v>
      </c>
      <c r="G2596">
        <v>1</v>
      </c>
      <c r="H2596">
        <v>542900</v>
      </c>
      <c r="I2596">
        <v>435100</v>
      </c>
      <c r="J2596" t="s">
        <v>14</v>
      </c>
      <c r="K2596">
        <v>542900</v>
      </c>
      <c r="L2596" t="s">
        <v>7208</v>
      </c>
      <c r="M2596" t="s">
        <v>7206</v>
      </c>
      <c r="N2596" s="1">
        <v>43643</v>
      </c>
      <c r="O2596" t="s">
        <v>598</v>
      </c>
      <c r="P2596" t="s">
        <v>7237</v>
      </c>
      <c r="Q2596" t="s">
        <v>7242</v>
      </c>
      <c r="R2596" t="s">
        <v>7230</v>
      </c>
      <c r="S2596">
        <v>415801</v>
      </c>
      <c r="T2596">
        <v>518853</v>
      </c>
      <c r="U2596">
        <v>0.19900000000000001</v>
      </c>
      <c r="V2596">
        <v>107800</v>
      </c>
      <c r="W2596">
        <v>435100</v>
      </c>
      <c r="X2596">
        <v>2022</v>
      </c>
      <c r="Y2596">
        <v>757345.5</v>
      </c>
    </row>
    <row r="2597" spans="1:25" x14ac:dyDescent="0.35">
      <c r="A2597">
        <v>2022</v>
      </c>
      <c r="B2597" t="s">
        <v>2430</v>
      </c>
      <c r="C2597" s="1">
        <v>44588</v>
      </c>
      <c r="D2597" t="s">
        <v>11</v>
      </c>
      <c r="E2597" t="s">
        <v>149</v>
      </c>
      <c r="F2597" t="s">
        <v>598</v>
      </c>
      <c r="G2597">
        <v>1</v>
      </c>
      <c r="H2597">
        <v>546600</v>
      </c>
      <c r="I2597">
        <v>438000</v>
      </c>
      <c r="J2597" t="s">
        <v>18</v>
      </c>
      <c r="K2597">
        <v>546600</v>
      </c>
      <c r="L2597" t="s">
        <v>7208</v>
      </c>
      <c r="M2597" t="s">
        <v>7203</v>
      </c>
      <c r="N2597" s="1">
        <v>43490</v>
      </c>
      <c r="O2597" t="s">
        <v>598</v>
      </c>
      <c r="P2597" t="s">
        <v>7237</v>
      </c>
      <c r="Q2597" t="s">
        <v>7242</v>
      </c>
      <c r="R2597" t="s">
        <v>7230</v>
      </c>
      <c r="S2597">
        <v>415801</v>
      </c>
      <c r="T2597">
        <v>518853</v>
      </c>
      <c r="U2597">
        <v>0.19900000000000001</v>
      </c>
      <c r="V2597">
        <v>108600</v>
      </c>
      <c r="W2597">
        <v>438000</v>
      </c>
      <c r="X2597">
        <v>2022</v>
      </c>
      <c r="Y2597">
        <v>762507</v>
      </c>
    </row>
    <row r="2598" spans="1:25" x14ac:dyDescent="0.35">
      <c r="A2598">
        <v>2022</v>
      </c>
      <c r="B2598" t="s">
        <v>2530</v>
      </c>
      <c r="C2598" s="1">
        <v>44611</v>
      </c>
      <c r="D2598" t="s">
        <v>375</v>
      </c>
      <c r="E2598" t="s">
        <v>2360</v>
      </c>
      <c r="F2598" t="s">
        <v>598</v>
      </c>
      <c r="G2598">
        <v>3</v>
      </c>
      <c r="H2598">
        <v>555700</v>
      </c>
      <c r="I2598">
        <v>445300</v>
      </c>
      <c r="J2598" t="s">
        <v>18</v>
      </c>
      <c r="K2598">
        <v>1667100</v>
      </c>
      <c r="L2598" t="s">
        <v>7205</v>
      </c>
      <c r="M2598" t="s">
        <v>7203</v>
      </c>
      <c r="N2598" s="1">
        <v>44676</v>
      </c>
      <c r="O2598" t="s">
        <v>598</v>
      </c>
      <c r="P2598" t="s">
        <v>7237</v>
      </c>
      <c r="Q2598" t="s">
        <v>7242</v>
      </c>
      <c r="R2598" t="s">
        <v>7230</v>
      </c>
      <c r="S2598">
        <v>415801</v>
      </c>
      <c r="T2598">
        <v>518853</v>
      </c>
      <c r="U2598">
        <v>0.19900000000000001</v>
      </c>
      <c r="V2598">
        <v>331200</v>
      </c>
      <c r="W2598">
        <v>1335900</v>
      </c>
      <c r="X2598">
        <v>2022</v>
      </c>
      <c r="Y2598">
        <v>2325604.5</v>
      </c>
    </row>
    <row r="2599" spans="1:25" x14ac:dyDescent="0.35">
      <c r="A2599">
        <v>2022</v>
      </c>
      <c r="B2599" t="s">
        <v>2693</v>
      </c>
      <c r="C2599" s="1">
        <v>44649</v>
      </c>
      <c r="D2599" t="s">
        <v>578</v>
      </c>
      <c r="E2599" t="s">
        <v>358</v>
      </c>
      <c r="F2599" t="s">
        <v>598</v>
      </c>
      <c r="G2599">
        <v>4</v>
      </c>
      <c r="H2599">
        <v>519700</v>
      </c>
      <c r="I2599">
        <v>416500</v>
      </c>
      <c r="J2599" t="s">
        <v>14</v>
      </c>
      <c r="K2599">
        <v>2078800</v>
      </c>
      <c r="L2599" t="s">
        <v>7205</v>
      </c>
      <c r="M2599" t="s">
        <v>7203</v>
      </c>
      <c r="N2599" s="1">
        <v>44016</v>
      </c>
      <c r="O2599" t="s">
        <v>598</v>
      </c>
      <c r="P2599" t="s">
        <v>7237</v>
      </c>
      <c r="Q2599" t="s">
        <v>7242</v>
      </c>
      <c r="R2599" t="s">
        <v>7230</v>
      </c>
      <c r="S2599">
        <v>415801</v>
      </c>
      <c r="T2599">
        <v>518853</v>
      </c>
      <c r="U2599">
        <v>0.19900000000000001</v>
      </c>
      <c r="V2599">
        <v>412800</v>
      </c>
      <c r="W2599">
        <v>1666000</v>
      </c>
      <c r="X2599">
        <v>2022</v>
      </c>
      <c r="Y2599">
        <v>2899926</v>
      </c>
    </row>
    <row r="2600" spans="1:25" x14ac:dyDescent="0.35">
      <c r="A2600">
        <v>2022</v>
      </c>
      <c r="B2600" t="s">
        <v>2784</v>
      </c>
      <c r="C2600" s="1">
        <v>44667</v>
      </c>
      <c r="D2600" t="s">
        <v>764</v>
      </c>
      <c r="E2600" t="s">
        <v>480</v>
      </c>
      <c r="F2600" t="s">
        <v>598</v>
      </c>
      <c r="G2600">
        <v>3</v>
      </c>
      <c r="H2600">
        <v>572900</v>
      </c>
      <c r="I2600">
        <v>459100</v>
      </c>
      <c r="J2600" t="s">
        <v>18</v>
      </c>
      <c r="K2600">
        <v>1718700</v>
      </c>
      <c r="L2600" t="s">
        <v>7209</v>
      </c>
      <c r="M2600" t="s">
        <v>7203</v>
      </c>
      <c r="N2600" s="1">
        <v>44280</v>
      </c>
      <c r="O2600" t="s">
        <v>598</v>
      </c>
      <c r="P2600" t="s">
        <v>7237</v>
      </c>
      <c r="Q2600" t="s">
        <v>7242</v>
      </c>
      <c r="R2600" t="s">
        <v>7230</v>
      </c>
      <c r="S2600">
        <v>415801</v>
      </c>
      <c r="T2600">
        <v>518853</v>
      </c>
      <c r="U2600">
        <v>0.19900000000000001</v>
      </c>
      <c r="V2600">
        <v>341400</v>
      </c>
      <c r="W2600">
        <v>1377300</v>
      </c>
      <c r="X2600">
        <v>2022</v>
      </c>
      <c r="Y2600">
        <v>2397586.5</v>
      </c>
    </row>
    <row r="2601" spans="1:25" x14ac:dyDescent="0.35">
      <c r="A2601">
        <v>2022</v>
      </c>
      <c r="B2601" t="s">
        <v>2912</v>
      </c>
      <c r="C2601" s="1">
        <v>44693</v>
      </c>
      <c r="D2601" t="s">
        <v>931</v>
      </c>
      <c r="E2601" t="s">
        <v>2455</v>
      </c>
      <c r="F2601" t="s">
        <v>598</v>
      </c>
      <c r="G2601">
        <v>1</v>
      </c>
      <c r="H2601">
        <v>580100</v>
      </c>
      <c r="I2601">
        <v>464900</v>
      </c>
      <c r="J2601" t="s">
        <v>14</v>
      </c>
      <c r="K2601">
        <v>580100</v>
      </c>
      <c r="L2601" t="s">
        <v>7208</v>
      </c>
      <c r="M2601" t="s">
        <v>7203</v>
      </c>
      <c r="N2601" s="1">
        <v>44725</v>
      </c>
      <c r="O2601" t="s">
        <v>598</v>
      </c>
      <c r="P2601" t="s">
        <v>7237</v>
      </c>
      <c r="Q2601" t="s">
        <v>7242</v>
      </c>
      <c r="R2601" t="s">
        <v>7230</v>
      </c>
      <c r="S2601">
        <v>415801</v>
      </c>
      <c r="T2601">
        <v>518853</v>
      </c>
      <c r="U2601">
        <v>0.19900000000000001</v>
      </c>
      <c r="V2601">
        <v>115200</v>
      </c>
      <c r="W2601">
        <v>464900</v>
      </c>
      <c r="X2601">
        <v>2022</v>
      </c>
      <c r="Y2601">
        <v>809239.5</v>
      </c>
    </row>
    <row r="2602" spans="1:25" x14ac:dyDescent="0.35">
      <c r="A2602">
        <v>2022</v>
      </c>
      <c r="B2602" t="s">
        <v>2978</v>
      </c>
      <c r="C2602" s="1">
        <v>44708</v>
      </c>
      <c r="D2602" t="s">
        <v>931</v>
      </c>
      <c r="E2602" t="s">
        <v>2979</v>
      </c>
      <c r="F2602" t="s">
        <v>598</v>
      </c>
      <c r="G2602">
        <v>5</v>
      </c>
      <c r="H2602">
        <v>552100</v>
      </c>
      <c r="I2602">
        <v>442400</v>
      </c>
      <c r="J2602" t="s">
        <v>14</v>
      </c>
      <c r="K2602">
        <v>2760500</v>
      </c>
      <c r="L2602" t="s">
        <v>7204</v>
      </c>
      <c r="M2602" t="s">
        <v>7206</v>
      </c>
      <c r="N2602" s="1">
        <v>44831</v>
      </c>
      <c r="O2602" t="s">
        <v>598</v>
      </c>
      <c r="P2602" t="s">
        <v>7237</v>
      </c>
      <c r="Q2602" t="s">
        <v>7242</v>
      </c>
      <c r="R2602" t="s">
        <v>7230</v>
      </c>
      <c r="S2602">
        <v>415801</v>
      </c>
      <c r="T2602">
        <v>518853</v>
      </c>
      <c r="U2602">
        <v>0.19900000000000001</v>
      </c>
      <c r="V2602">
        <v>548500</v>
      </c>
      <c r="W2602">
        <v>2212000</v>
      </c>
      <c r="X2602">
        <v>2022</v>
      </c>
      <c r="Y2602">
        <v>3850897.5</v>
      </c>
    </row>
    <row r="2603" spans="1:25" x14ac:dyDescent="0.35">
      <c r="A2603">
        <v>2022</v>
      </c>
      <c r="B2603" t="s">
        <v>3025</v>
      </c>
      <c r="C2603" s="1">
        <v>44719</v>
      </c>
      <c r="D2603" t="s">
        <v>1091</v>
      </c>
      <c r="E2603" t="s">
        <v>383</v>
      </c>
      <c r="F2603" t="s">
        <v>598</v>
      </c>
      <c r="G2603">
        <v>1</v>
      </c>
      <c r="H2603">
        <v>565300</v>
      </c>
      <c r="I2603">
        <v>453000</v>
      </c>
      <c r="J2603" t="s">
        <v>18</v>
      </c>
      <c r="K2603">
        <v>565300</v>
      </c>
      <c r="L2603" t="s">
        <v>7208</v>
      </c>
      <c r="M2603" t="s">
        <v>7203</v>
      </c>
      <c r="N2603" s="1">
        <v>43323</v>
      </c>
      <c r="O2603" t="s">
        <v>598</v>
      </c>
      <c r="P2603" t="s">
        <v>7237</v>
      </c>
      <c r="Q2603" t="s">
        <v>7242</v>
      </c>
      <c r="R2603" t="s">
        <v>7230</v>
      </c>
      <c r="S2603">
        <v>415801</v>
      </c>
      <c r="T2603">
        <v>518853</v>
      </c>
      <c r="U2603">
        <v>0.19900000000000001</v>
      </c>
      <c r="V2603">
        <v>112300</v>
      </c>
      <c r="W2603">
        <v>453000</v>
      </c>
      <c r="X2603">
        <v>2022</v>
      </c>
      <c r="Y2603">
        <v>788593.5</v>
      </c>
    </row>
    <row r="2604" spans="1:25" x14ac:dyDescent="0.35">
      <c r="A2604">
        <v>2022</v>
      </c>
      <c r="B2604" t="s">
        <v>3077</v>
      </c>
      <c r="C2604" s="1">
        <v>44729</v>
      </c>
      <c r="D2604" t="s">
        <v>1091</v>
      </c>
      <c r="E2604" t="s">
        <v>122</v>
      </c>
      <c r="F2604" t="s">
        <v>598</v>
      </c>
      <c r="G2604">
        <v>3</v>
      </c>
      <c r="H2604">
        <v>526200</v>
      </c>
      <c r="I2604">
        <v>421700</v>
      </c>
      <c r="J2604" t="s">
        <v>14</v>
      </c>
      <c r="K2604">
        <v>1578600</v>
      </c>
      <c r="L2604" t="s">
        <v>7204</v>
      </c>
      <c r="M2604" t="s">
        <v>7203</v>
      </c>
      <c r="N2604" s="1">
        <v>43955</v>
      </c>
      <c r="O2604" t="s">
        <v>598</v>
      </c>
      <c r="P2604" t="s">
        <v>7237</v>
      </c>
      <c r="Q2604" t="s">
        <v>7242</v>
      </c>
      <c r="R2604" t="s">
        <v>7230</v>
      </c>
      <c r="S2604">
        <v>415801</v>
      </c>
      <c r="T2604">
        <v>518853</v>
      </c>
      <c r="U2604">
        <v>0.19900000000000001</v>
      </c>
      <c r="V2604">
        <v>313500</v>
      </c>
      <c r="W2604">
        <v>1265100</v>
      </c>
      <c r="X2604">
        <v>2022</v>
      </c>
      <c r="Y2604">
        <v>2202147</v>
      </c>
    </row>
    <row r="2605" spans="1:25" x14ac:dyDescent="0.35">
      <c r="A2605">
        <v>2022</v>
      </c>
      <c r="B2605" t="s">
        <v>3224</v>
      </c>
      <c r="C2605" s="1">
        <v>44765</v>
      </c>
      <c r="D2605" t="s">
        <v>1277</v>
      </c>
      <c r="E2605" t="s">
        <v>83</v>
      </c>
      <c r="F2605" t="s">
        <v>598</v>
      </c>
      <c r="G2605">
        <v>2</v>
      </c>
      <c r="H2605">
        <v>468500</v>
      </c>
      <c r="I2605">
        <v>375400</v>
      </c>
      <c r="J2605" t="s">
        <v>18</v>
      </c>
      <c r="K2605">
        <v>937000</v>
      </c>
      <c r="L2605" t="s">
        <v>7205</v>
      </c>
      <c r="M2605" t="s">
        <v>7203</v>
      </c>
      <c r="N2605" s="1">
        <v>44242</v>
      </c>
      <c r="O2605" t="s">
        <v>598</v>
      </c>
      <c r="P2605" t="s">
        <v>7237</v>
      </c>
      <c r="Q2605" t="s">
        <v>7242</v>
      </c>
      <c r="R2605" t="s">
        <v>7230</v>
      </c>
      <c r="S2605">
        <v>415801</v>
      </c>
      <c r="T2605">
        <v>518853</v>
      </c>
      <c r="U2605">
        <v>0.19900000000000001</v>
      </c>
      <c r="V2605">
        <v>186200</v>
      </c>
      <c r="W2605">
        <v>750800</v>
      </c>
      <c r="X2605">
        <v>2022</v>
      </c>
      <c r="Y2605">
        <v>1307115</v>
      </c>
    </row>
    <row r="2606" spans="1:25" x14ac:dyDescent="0.35">
      <c r="A2606">
        <v>2022</v>
      </c>
      <c r="B2606" t="s">
        <v>3657</v>
      </c>
      <c r="C2606" s="1">
        <v>44873</v>
      </c>
      <c r="D2606" t="s">
        <v>1962</v>
      </c>
      <c r="E2606" t="s">
        <v>420</v>
      </c>
      <c r="F2606" t="s">
        <v>598</v>
      </c>
      <c r="G2606">
        <v>3</v>
      </c>
      <c r="H2606">
        <v>523200</v>
      </c>
      <c r="I2606">
        <v>419300</v>
      </c>
      <c r="J2606" t="s">
        <v>18</v>
      </c>
      <c r="K2606">
        <v>1569600</v>
      </c>
      <c r="L2606" t="s">
        <v>7209</v>
      </c>
      <c r="M2606" t="s">
        <v>7203</v>
      </c>
      <c r="N2606" s="1">
        <v>44293</v>
      </c>
      <c r="O2606" t="s">
        <v>598</v>
      </c>
      <c r="P2606" t="s">
        <v>7237</v>
      </c>
      <c r="Q2606" t="s">
        <v>7242</v>
      </c>
      <c r="R2606" t="s">
        <v>7230</v>
      </c>
      <c r="S2606">
        <v>415801</v>
      </c>
      <c r="T2606">
        <v>518853</v>
      </c>
      <c r="U2606">
        <v>0.19900000000000001</v>
      </c>
      <c r="V2606">
        <v>311700</v>
      </c>
      <c r="W2606">
        <v>1257900</v>
      </c>
      <c r="X2606">
        <v>2022</v>
      </c>
      <c r="Y2606">
        <v>2189592</v>
      </c>
    </row>
    <row r="2607" spans="1:25" x14ac:dyDescent="0.35">
      <c r="A2607">
        <v>2022</v>
      </c>
      <c r="B2607" t="s">
        <v>3742</v>
      </c>
      <c r="C2607" s="1">
        <v>44891</v>
      </c>
      <c r="D2607" t="s">
        <v>1962</v>
      </c>
      <c r="E2607" t="s">
        <v>2342</v>
      </c>
      <c r="F2607" t="s">
        <v>598</v>
      </c>
      <c r="G2607">
        <v>5</v>
      </c>
      <c r="H2607">
        <v>557400</v>
      </c>
      <c r="I2607">
        <v>446700</v>
      </c>
      <c r="J2607" t="s">
        <v>14</v>
      </c>
      <c r="K2607">
        <v>2787000</v>
      </c>
      <c r="L2607" t="s">
        <v>7208</v>
      </c>
      <c r="M2607" t="s">
        <v>7206</v>
      </c>
      <c r="N2607" s="1">
        <v>44671</v>
      </c>
      <c r="O2607" t="s">
        <v>598</v>
      </c>
      <c r="P2607" t="s">
        <v>7237</v>
      </c>
      <c r="Q2607" t="s">
        <v>7242</v>
      </c>
      <c r="R2607" t="s">
        <v>7230</v>
      </c>
      <c r="S2607">
        <v>415801</v>
      </c>
      <c r="T2607">
        <v>518853</v>
      </c>
      <c r="U2607">
        <v>0.19900000000000001</v>
      </c>
      <c r="V2607">
        <v>553500</v>
      </c>
      <c r="W2607">
        <v>2233500</v>
      </c>
      <c r="X2607">
        <v>2022</v>
      </c>
      <c r="Y2607">
        <v>3887865</v>
      </c>
    </row>
    <row r="2608" spans="1:25" x14ac:dyDescent="0.35">
      <c r="A2608">
        <v>2022</v>
      </c>
      <c r="B2608" t="s">
        <v>3904</v>
      </c>
      <c r="C2608" s="1">
        <v>44925</v>
      </c>
      <c r="D2608" t="s">
        <v>2132</v>
      </c>
      <c r="E2608" t="s">
        <v>477</v>
      </c>
      <c r="F2608" t="s">
        <v>598</v>
      </c>
      <c r="G2608">
        <v>2</v>
      </c>
      <c r="H2608">
        <v>551400</v>
      </c>
      <c r="I2608">
        <v>441800</v>
      </c>
      <c r="J2608" t="s">
        <v>18</v>
      </c>
      <c r="K2608">
        <v>1102800</v>
      </c>
      <c r="L2608" t="s">
        <v>7210</v>
      </c>
      <c r="M2608" t="s">
        <v>7203</v>
      </c>
      <c r="N2608" s="1">
        <v>44490</v>
      </c>
      <c r="O2608" t="s">
        <v>598</v>
      </c>
      <c r="P2608" t="s">
        <v>7237</v>
      </c>
      <c r="Q2608" t="s">
        <v>7242</v>
      </c>
      <c r="R2608" t="s">
        <v>7230</v>
      </c>
      <c r="S2608">
        <v>415801</v>
      </c>
      <c r="T2608">
        <v>518853</v>
      </c>
      <c r="U2608">
        <v>0.19900000000000001</v>
      </c>
      <c r="V2608">
        <v>219200</v>
      </c>
      <c r="W2608">
        <v>883600</v>
      </c>
      <c r="X2608">
        <v>2022</v>
      </c>
      <c r="Y2608">
        <v>1538406</v>
      </c>
    </row>
    <row r="2609" spans="1:25" x14ac:dyDescent="0.35">
      <c r="A2609">
        <v>2022</v>
      </c>
      <c r="B2609" t="s">
        <v>3889</v>
      </c>
      <c r="C2609" s="1">
        <v>44921</v>
      </c>
      <c r="D2609" t="s">
        <v>2132</v>
      </c>
      <c r="E2609" t="s">
        <v>2379</v>
      </c>
      <c r="F2609" t="s">
        <v>803</v>
      </c>
      <c r="G2609">
        <v>5</v>
      </c>
      <c r="H2609">
        <v>4451500</v>
      </c>
      <c r="I2609">
        <v>3193100</v>
      </c>
      <c r="J2609" t="s">
        <v>14</v>
      </c>
      <c r="K2609">
        <v>22257500</v>
      </c>
      <c r="L2609" t="s">
        <v>7209</v>
      </c>
      <c r="M2609" t="s">
        <v>7203</v>
      </c>
      <c r="N2609" s="1">
        <v>44824</v>
      </c>
      <c r="O2609" t="s">
        <v>803</v>
      </c>
      <c r="P2609" t="s">
        <v>7231</v>
      </c>
      <c r="Q2609" t="s">
        <v>7241</v>
      </c>
      <c r="R2609" t="s">
        <v>7225</v>
      </c>
      <c r="S2609">
        <v>2864023</v>
      </c>
      <c r="T2609">
        <v>3992731</v>
      </c>
      <c r="U2609">
        <v>0.28299999999999997</v>
      </c>
      <c r="V2609">
        <v>6292000</v>
      </c>
      <c r="W2609">
        <v>15965500</v>
      </c>
      <c r="X2609">
        <v>2022</v>
      </c>
      <c r="Y2609">
        <v>31049212.5</v>
      </c>
    </row>
    <row r="2610" spans="1:25" x14ac:dyDescent="0.35">
      <c r="A2610">
        <v>2022</v>
      </c>
      <c r="B2610" t="s">
        <v>2410</v>
      </c>
      <c r="C2610" s="1">
        <v>44583</v>
      </c>
      <c r="D2610" t="s">
        <v>11</v>
      </c>
      <c r="E2610" t="s">
        <v>240</v>
      </c>
      <c r="F2610" t="s">
        <v>39</v>
      </c>
      <c r="G2610">
        <v>4</v>
      </c>
      <c r="H2610">
        <v>557200</v>
      </c>
      <c r="I2610">
        <v>450400</v>
      </c>
      <c r="J2610" t="s">
        <v>18</v>
      </c>
      <c r="K2610">
        <v>2228800</v>
      </c>
      <c r="L2610" t="s">
        <v>7209</v>
      </c>
      <c r="M2610" t="s">
        <v>7203</v>
      </c>
      <c r="N2610" s="1">
        <v>43410</v>
      </c>
      <c r="O2610" t="s">
        <v>39</v>
      </c>
      <c r="P2610" t="s">
        <v>7237</v>
      </c>
      <c r="Q2610" t="s">
        <v>7239</v>
      </c>
      <c r="R2610" t="s">
        <v>7230</v>
      </c>
      <c r="S2610">
        <v>444227</v>
      </c>
      <c r="T2610">
        <v>549508</v>
      </c>
      <c r="U2610">
        <v>0.192</v>
      </c>
      <c r="V2610">
        <v>427200</v>
      </c>
      <c r="W2610">
        <v>1801600</v>
      </c>
      <c r="X2610">
        <v>2022</v>
      </c>
      <c r="Y2610">
        <v>3109176</v>
      </c>
    </row>
    <row r="2611" spans="1:25" x14ac:dyDescent="0.35">
      <c r="A2611">
        <v>2022</v>
      </c>
      <c r="B2611" t="s">
        <v>2472</v>
      </c>
      <c r="C2611" s="1">
        <v>44600</v>
      </c>
      <c r="D2611" t="s">
        <v>375</v>
      </c>
      <c r="E2611" t="s">
        <v>566</v>
      </c>
      <c r="F2611" t="s">
        <v>39</v>
      </c>
      <c r="G2611">
        <v>1</v>
      </c>
      <c r="H2611">
        <v>584100</v>
      </c>
      <c r="I2611">
        <v>472200</v>
      </c>
      <c r="J2611" t="s">
        <v>14</v>
      </c>
      <c r="K2611">
        <v>584100</v>
      </c>
      <c r="L2611" t="s">
        <v>7204</v>
      </c>
      <c r="M2611" t="s">
        <v>7206</v>
      </c>
      <c r="N2611" s="1">
        <v>43135</v>
      </c>
      <c r="O2611" t="s">
        <v>39</v>
      </c>
      <c r="P2611" t="s">
        <v>7237</v>
      </c>
      <c r="Q2611" t="s">
        <v>7239</v>
      </c>
      <c r="R2611" t="s">
        <v>7230</v>
      </c>
      <c r="S2611">
        <v>444227</v>
      </c>
      <c r="T2611">
        <v>549508</v>
      </c>
      <c r="U2611">
        <v>0.192</v>
      </c>
      <c r="V2611">
        <v>111900</v>
      </c>
      <c r="W2611">
        <v>472200</v>
      </c>
      <c r="X2611">
        <v>2022</v>
      </c>
      <c r="Y2611">
        <v>814819.5</v>
      </c>
    </row>
    <row r="2612" spans="1:25" x14ac:dyDescent="0.35">
      <c r="A2612">
        <v>2022</v>
      </c>
      <c r="B2612" t="s">
        <v>2647</v>
      </c>
      <c r="C2612" s="1">
        <v>44639</v>
      </c>
      <c r="D2612" t="s">
        <v>578</v>
      </c>
      <c r="E2612" t="s">
        <v>2379</v>
      </c>
      <c r="F2612" t="s">
        <v>39</v>
      </c>
      <c r="G2612">
        <v>1</v>
      </c>
      <c r="H2612">
        <v>583500</v>
      </c>
      <c r="I2612">
        <v>471700</v>
      </c>
      <c r="J2612" t="s">
        <v>14</v>
      </c>
      <c r="K2612">
        <v>583500</v>
      </c>
      <c r="L2612" t="s">
        <v>7209</v>
      </c>
      <c r="M2612" t="s">
        <v>7203</v>
      </c>
      <c r="N2612" s="1">
        <v>44824</v>
      </c>
      <c r="O2612" t="s">
        <v>39</v>
      </c>
      <c r="P2612" t="s">
        <v>7237</v>
      </c>
      <c r="Q2612" t="s">
        <v>7239</v>
      </c>
      <c r="R2612" t="s">
        <v>7230</v>
      </c>
      <c r="S2612">
        <v>444227</v>
      </c>
      <c r="T2612">
        <v>549508</v>
      </c>
      <c r="U2612">
        <v>0.192</v>
      </c>
      <c r="V2612">
        <v>111800</v>
      </c>
      <c r="W2612">
        <v>471700</v>
      </c>
      <c r="X2612">
        <v>2022</v>
      </c>
      <c r="Y2612">
        <v>813982.5</v>
      </c>
    </row>
    <row r="2613" spans="1:25" x14ac:dyDescent="0.35">
      <c r="A2613">
        <v>2022</v>
      </c>
      <c r="B2613" t="s">
        <v>2745</v>
      </c>
      <c r="C2613" s="1">
        <v>44659</v>
      </c>
      <c r="D2613" t="s">
        <v>764</v>
      </c>
      <c r="E2613" t="s">
        <v>2304</v>
      </c>
      <c r="F2613" t="s">
        <v>39</v>
      </c>
      <c r="G2613">
        <v>2</v>
      </c>
      <c r="H2613">
        <v>528200</v>
      </c>
      <c r="I2613">
        <v>427000</v>
      </c>
      <c r="J2613" t="s">
        <v>14</v>
      </c>
      <c r="K2613">
        <v>1056400</v>
      </c>
      <c r="L2613" t="s">
        <v>7209</v>
      </c>
      <c r="M2613" t="s">
        <v>7206</v>
      </c>
      <c r="N2613" s="1">
        <v>44858</v>
      </c>
      <c r="O2613" t="s">
        <v>39</v>
      </c>
      <c r="P2613" t="s">
        <v>7237</v>
      </c>
      <c r="Q2613" t="s">
        <v>7239</v>
      </c>
      <c r="R2613" t="s">
        <v>7230</v>
      </c>
      <c r="S2613">
        <v>444227</v>
      </c>
      <c r="T2613">
        <v>549508</v>
      </c>
      <c r="U2613">
        <v>0.192</v>
      </c>
      <c r="V2613">
        <v>202400</v>
      </c>
      <c r="W2613">
        <v>854000</v>
      </c>
      <c r="X2613">
        <v>2022</v>
      </c>
      <c r="Y2613">
        <v>1473678</v>
      </c>
    </row>
    <row r="2614" spans="1:25" x14ac:dyDescent="0.35">
      <c r="A2614">
        <v>2022</v>
      </c>
      <c r="B2614" t="s">
        <v>3069</v>
      </c>
      <c r="C2614" s="1">
        <v>44729</v>
      </c>
      <c r="D2614" t="s">
        <v>1091</v>
      </c>
      <c r="E2614" t="s">
        <v>2517</v>
      </c>
      <c r="F2614" t="s">
        <v>39</v>
      </c>
      <c r="G2614">
        <v>2</v>
      </c>
      <c r="H2614">
        <v>569000</v>
      </c>
      <c r="I2614">
        <v>460000</v>
      </c>
      <c r="J2614" t="s">
        <v>14</v>
      </c>
      <c r="K2614">
        <v>1138000</v>
      </c>
      <c r="L2614" t="s">
        <v>7207</v>
      </c>
      <c r="M2614" t="s">
        <v>7203</v>
      </c>
      <c r="N2614" s="1">
        <v>44848</v>
      </c>
      <c r="O2614" t="s">
        <v>39</v>
      </c>
      <c r="P2614" t="s">
        <v>7237</v>
      </c>
      <c r="Q2614" t="s">
        <v>7239</v>
      </c>
      <c r="R2614" t="s">
        <v>7230</v>
      </c>
      <c r="S2614">
        <v>444227</v>
      </c>
      <c r="T2614">
        <v>549508</v>
      </c>
      <c r="U2614">
        <v>0.192</v>
      </c>
      <c r="V2614">
        <v>218000</v>
      </c>
      <c r="W2614">
        <v>920000</v>
      </c>
      <c r="X2614">
        <v>2022</v>
      </c>
      <c r="Y2614">
        <v>1587510</v>
      </c>
    </row>
    <row r="2615" spans="1:25" x14ac:dyDescent="0.35">
      <c r="A2615">
        <v>2022</v>
      </c>
      <c r="B2615" t="s">
        <v>3250</v>
      </c>
      <c r="C2615" s="1">
        <v>44773</v>
      </c>
      <c r="D2615" t="s">
        <v>1277</v>
      </c>
      <c r="E2615" t="s">
        <v>343</v>
      </c>
      <c r="F2615" t="s">
        <v>39</v>
      </c>
      <c r="G2615">
        <v>4</v>
      </c>
      <c r="H2615">
        <v>561700</v>
      </c>
      <c r="I2615">
        <v>454000</v>
      </c>
      <c r="J2615" t="s">
        <v>18</v>
      </c>
      <c r="K2615">
        <v>2246800</v>
      </c>
      <c r="L2615" t="s">
        <v>7209</v>
      </c>
      <c r="M2615" t="s">
        <v>7203</v>
      </c>
      <c r="N2615" s="1">
        <v>43833</v>
      </c>
      <c r="O2615" t="s">
        <v>39</v>
      </c>
      <c r="P2615" t="s">
        <v>7237</v>
      </c>
      <c r="Q2615" t="s">
        <v>7239</v>
      </c>
      <c r="R2615" t="s">
        <v>7230</v>
      </c>
      <c r="S2615">
        <v>444227</v>
      </c>
      <c r="T2615">
        <v>549508</v>
      </c>
      <c r="U2615">
        <v>0.192</v>
      </c>
      <c r="V2615">
        <v>430800</v>
      </c>
      <c r="W2615">
        <v>1816000</v>
      </c>
      <c r="X2615">
        <v>2022</v>
      </c>
      <c r="Y2615">
        <v>3134286</v>
      </c>
    </row>
    <row r="2616" spans="1:25" x14ac:dyDescent="0.35">
      <c r="A2616">
        <v>2022</v>
      </c>
      <c r="B2616" t="s">
        <v>3564</v>
      </c>
      <c r="C2616" s="1">
        <v>44848</v>
      </c>
      <c r="D2616" t="s">
        <v>1809</v>
      </c>
      <c r="E2616" t="s">
        <v>566</v>
      </c>
      <c r="F2616" t="s">
        <v>39</v>
      </c>
      <c r="G2616">
        <v>4</v>
      </c>
      <c r="H2616">
        <v>588800</v>
      </c>
      <c r="I2616">
        <v>476000</v>
      </c>
      <c r="J2616" t="s">
        <v>18</v>
      </c>
      <c r="K2616">
        <v>2355200</v>
      </c>
      <c r="L2616" t="s">
        <v>7204</v>
      </c>
      <c r="M2616" t="s">
        <v>7206</v>
      </c>
      <c r="N2616" s="1">
        <v>43135</v>
      </c>
      <c r="O2616" t="s">
        <v>39</v>
      </c>
      <c r="P2616" t="s">
        <v>7237</v>
      </c>
      <c r="Q2616" t="s">
        <v>7239</v>
      </c>
      <c r="R2616" t="s">
        <v>7230</v>
      </c>
      <c r="S2616">
        <v>444227</v>
      </c>
      <c r="T2616">
        <v>549508</v>
      </c>
      <c r="U2616">
        <v>0.192</v>
      </c>
      <c r="V2616">
        <v>451200</v>
      </c>
      <c r="W2616">
        <v>1904000</v>
      </c>
      <c r="X2616">
        <v>2022</v>
      </c>
      <c r="Y2616">
        <v>3285504</v>
      </c>
    </row>
    <row r="2617" spans="1:25" x14ac:dyDescent="0.35">
      <c r="A2617">
        <v>2022</v>
      </c>
      <c r="B2617" t="s">
        <v>3634</v>
      </c>
      <c r="C2617" s="1">
        <v>44867</v>
      </c>
      <c r="D2617" t="s">
        <v>1962</v>
      </c>
      <c r="E2617" t="s">
        <v>2302</v>
      </c>
      <c r="F2617" t="s">
        <v>39</v>
      </c>
      <c r="G2617">
        <v>5</v>
      </c>
      <c r="H2617">
        <v>598800</v>
      </c>
      <c r="I2617">
        <v>484100</v>
      </c>
      <c r="J2617" t="s">
        <v>14</v>
      </c>
      <c r="K2617">
        <v>2994000</v>
      </c>
      <c r="L2617" t="s">
        <v>7209</v>
      </c>
      <c r="M2617" t="s">
        <v>7203</v>
      </c>
      <c r="N2617" s="1">
        <v>44754</v>
      </c>
      <c r="O2617" t="s">
        <v>39</v>
      </c>
      <c r="P2617" t="s">
        <v>7237</v>
      </c>
      <c r="Q2617" t="s">
        <v>7239</v>
      </c>
      <c r="R2617" t="s">
        <v>7230</v>
      </c>
      <c r="S2617">
        <v>444227</v>
      </c>
      <c r="T2617">
        <v>549508</v>
      </c>
      <c r="U2617">
        <v>0.192</v>
      </c>
      <c r="V2617">
        <v>573500</v>
      </c>
      <c r="W2617">
        <v>2420500</v>
      </c>
      <c r="X2617">
        <v>2022</v>
      </c>
      <c r="Y2617">
        <v>4176630</v>
      </c>
    </row>
    <row r="2618" spans="1:25" x14ac:dyDescent="0.35">
      <c r="A2618">
        <v>2022</v>
      </c>
      <c r="B2618" t="s">
        <v>3776</v>
      </c>
      <c r="C2618" s="1">
        <v>44898</v>
      </c>
      <c r="D2618" t="s">
        <v>2132</v>
      </c>
      <c r="E2618" t="s">
        <v>754</v>
      </c>
      <c r="F2618" t="s">
        <v>39</v>
      </c>
      <c r="G2618">
        <v>2</v>
      </c>
      <c r="H2618">
        <v>591900</v>
      </c>
      <c r="I2618">
        <v>478500</v>
      </c>
      <c r="J2618" t="s">
        <v>14</v>
      </c>
      <c r="K2618">
        <v>1183800</v>
      </c>
      <c r="L2618" t="s">
        <v>7209</v>
      </c>
      <c r="M2618" t="s">
        <v>7203</v>
      </c>
      <c r="N2618" s="1">
        <v>43324</v>
      </c>
      <c r="O2618" t="s">
        <v>39</v>
      </c>
      <c r="P2618" t="s">
        <v>7237</v>
      </c>
      <c r="Q2618" t="s">
        <v>7239</v>
      </c>
      <c r="R2618" t="s">
        <v>7230</v>
      </c>
      <c r="S2618">
        <v>444227</v>
      </c>
      <c r="T2618">
        <v>549508</v>
      </c>
      <c r="U2618">
        <v>0.192</v>
      </c>
      <c r="V2618">
        <v>226800</v>
      </c>
      <c r="W2618">
        <v>957000</v>
      </c>
      <c r="X2618">
        <v>2022</v>
      </c>
      <c r="Y2618">
        <v>1651401</v>
      </c>
    </row>
    <row r="2619" spans="1:25" x14ac:dyDescent="0.35">
      <c r="A2619">
        <v>2022</v>
      </c>
      <c r="B2619" t="s">
        <v>3879</v>
      </c>
      <c r="C2619" s="1">
        <v>44919</v>
      </c>
      <c r="D2619" t="s">
        <v>2132</v>
      </c>
      <c r="E2619" t="s">
        <v>166</v>
      </c>
      <c r="F2619" t="s">
        <v>39</v>
      </c>
      <c r="G2619">
        <v>4</v>
      </c>
      <c r="H2619">
        <v>525500</v>
      </c>
      <c r="I2619">
        <v>424800</v>
      </c>
      <c r="J2619" t="s">
        <v>18</v>
      </c>
      <c r="K2619">
        <v>2102000</v>
      </c>
      <c r="L2619" t="s">
        <v>7204</v>
      </c>
      <c r="M2619" t="s">
        <v>7203</v>
      </c>
      <c r="N2619" s="1">
        <v>44082</v>
      </c>
      <c r="O2619" t="s">
        <v>39</v>
      </c>
      <c r="P2619" t="s">
        <v>7237</v>
      </c>
      <c r="Q2619" t="s">
        <v>7239</v>
      </c>
      <c r="R2619" t="s">
        <v>7230</v>
      </c>
      <c r="S2619">
        <v>444227</v>
      </c>
      <c r="T2619">
        <v>549508</v>
      </c>
      <c r="U2619">
        <v>0.192</v>
      </c>
      <c r="V2619">
        <v>402800</v>
      </c>
      <c r="W2619">
        <v>1699200</v>
      </c>
      <c r="X2619">
        <v>2022</v>
      </c>
      <c r="Y2619">
        <v>2932290</v>
      </c>
    </row>
    <row r="2620" spans="1:25" x14ac:dyDescent="0.35">
      <c r="A2620">
        <v>2022</v>
      </c>
      <c r="B2620" t="s">
        <v>2425</v>
      </c>
      <c r="C2620" s="1">
        <v>44587</v>
      </c>
      <c r="D2620" t="s">
        <v>11</v>
      </c>
      <c r="E2620" t="s">
        <v>127</v>
      </c>
      <c r="F2620" t="s">
        <v>616</v>
      </c>
      <c r="G2620">
        <v>2</v>
      </c>
      <c r="H2620">
        <v>605100</v>
      </c>
      <c r="I2620">
        <v>483200</v>
      </c>
      <c r="J2620" t="s">
        <v>18</v>
      </c>
      <c r="K2620">
        <v>1210200</v>
      </c>
      <c r="L2620" t="s">
        <v>7209</v>
      </c>
      <c r="M2620" t="s">
        <v>7206</v>
      </c>
      <c r="N2620" s="1">
        <v>44141</v>
      </c>
      <c r="O2620" t="s">
        <v>616</v>
      </c>
      <c r="P2620" t="s">
        <v>7237</v>
      </c>
      <c r="Q2620" t="s">
        <v>7238</v>
      </c>
      <c r="R2620" t="s">
        <v>7223</v>
      </c>
      <c r="S2620">
        <v>445625</v>
      </c>
      <c r="T2620">
        <v>557987</v>
      </c>
      <c r="U2620">
        <v>0.20100000000000001</v>
      </c>
      <c r="V2620">
        <v>243800</v>
      </c>
      <c r="W2620">
        <v>966400</v>
      </c>
      <c r="X2620">
        <v>2022</v>
      </c>
      <c r="Y2620">
        <v>1688229</v>
      </c>
    </row>
    <row r="2621" spans="1:25" x14ac:dyDescent="0.35">
      <c r="A2621">
        <v>2022</v>
      </c>
      <c r="B2621" t="s">
        <v>2484</v>
      </c>
      <c r="C2621" s="1">
        <v>44602</v>
      </c>
      <c r="D2621" t="s">
        <v>375</v>
      </c>
      <c r="E2621" t="s">
        <v>468</v>
      </c>
      <c r="F2621" t="s">
        <v>616</v>
      </c>
      <c r="G2621">
        <v>4</v>
      </c>
      <c r="H2621">
        <v>605300</v>
      </c>
      <c r="I2621">
        <v>483400</v>
      </c>
      <c r="J2621" t="s">
        <v>18</v>
      </c>
      <c r="K2621">
        <v>2421200</v>
      </c>
      <c r="L2621" t="s">
        <v>7208</v>
      </c>
      <c r="M2621" t="s">
        <v>7203</v>
      </c>
      <c r="N2621" s="1">
        <v>43215</v>
      </c>
      <c r="O2621" t="s">
        <v>616</v>
      </c>
      <c r="P2621" t="s">
        <v>7237</v>
      </c>
      <c r="Q2621" t="s">
        <v>7238</v>
      </c>
      <c r="R2621" t="s">
        <v>7223</v>
      </c>
      <c r="S2621">
        <v>445625</v>
      </c>
      <c r="T2621">
        <v>557987</v>
      </c>
      <c r="U2621">
        <v>0.20100000000000001</v>
      </c>
      <c r="V2621">
        <v>487600</v>
      </c>
      <c r="W2621">
        <v>1933600</v>
      </c>
      <c r="X2621">
        <v>2022</v>
      </c>
      <c r="Y2621">
        <v>3377574</v>
      </c>
    </row>
    <row r="2622" spans="1:25" x14ac:dyDescent="0.35">
      <c r="A2622">
        <v>2022</v>
      </c>
      <c r="B2622" t="s">
        <v>2498</v>
      </c>
      <c r="C2622" s="1">
        <v>44606</v>
      </c>
      <c r="D2622" t="s">
        <v>375</v>
      </c>
      <c r="E2622" t="s">
        <v>163</v>
      </c>
      <c r="F2622" t="s">
        <v>616</v>
      </c>
      <c r="G2622">
        <v>5</v>
      </c>
      <c r="H2622">
        <v>572100</v>
      </c>
      <c r="I2622">
        <v>456900</v>
      </c>
      <c r="J2622" t="s">
        <v>14</v>
      </c>
      <c r="K2622">
        <v>2860500</v>
      </c>
      <c r="L2622" t="s">
        <v>7205</v>
      </c>
      <c r="M2622" t="s">
        <v>7203</v>
      </c>
      <c r="N2622" s="1">
        <v>43399</v>
      </c>
      <c r="O2622" t="s">
        <v>616</v>
      </c>
      <c r="P2622" t="s">
        <v>7237</v>
      </c>
      <c r="Q2622" t="s">
        <v>7238</v>
      </c>
      <c r="R2622" t="s">
        <v>7223</v>
      </c>
      <c r="S2622">
        <v>445625</v>
      </c>
      <c r="T2622">
        <v>557987</v>
      </c>
      <c r="U2622">
        <v>0.20100000000000001</v>
      </c>
      <c r="V2622">
        <v>576000</v>
      </c>
      <c r="W2622">
        <v>2284500</v>
      </c>
      <c r="X2622">
        <v>2022</v>
      </c>
      <c r="Y2622">
        <v>3990397.5</v>
      </c>
    </row>
    <row r="2623" spans="1:25" x14ac:dyDescent="0.35">
      <c r="A2623">
        <v>2022</v>
      </c>
      <c r="B2623" t="s">
        <v>2504</v>
      </c>
      <c r="C2623" s="1">
        <v>44607</v>
      </c>
      <c r="D2623" t="s">
        <v>375</v>
      </c>
      <c r="E2623" t="s">
        <v>482</v>
      </c>
      <c r="F2623" t="s">
        <v>616</v>
      </c>
      <c r="G2623">
        <v>2</v>
      </c>
      <c r="H2623">
        <v>573100</v>
      </c>
      <c r="I2623">
        <v>457700</v>
      </c>
      <c r="J2623" t="s">
        <v>14</v>
      </c>
      <c r="K2623">
        <v>1146200</v>
      </c>
      <c r="L2623" t="s">
        <v>7208</v>
      </c>
      <c r="M2623" t="s">
        <v>7203</v>
      </c>
      <c r="N2623" s="1">
        <v>44517</v>
      </c>
      <c r="O2623" t="s">
        <v>616</v>
      </c>
      <c r="P2623" t="s">
        <v>7237</v>
      </c>
      <c r="Q2623" t="s">
        <v>7238</v>
      </c>
      <c r="R2623" t="s">
        <v>7223</v>
      </c>
      <c r="S2623">
        <v>445625</v>
      </c>
      <c r="T2623">
        <v>557987</v>
      </c>
      <c r="U2623">
        <v>0.20100000000000001</v>
      </c>
      <c r="V2623">
        <v>230800</v>
      </c>
      <c r="W2623">
        <v>915400</v>
      </c>
      <c r="X2623">
        <v>2022</v>
      </c>
      <c r="Y2623">
        <v>1598949</v>
      </c>
    </row>
    <row r="2624" spans="1:25" x14ac:dyDescent="0.35">
      <c r="A2624">
        <v>2022</v>
      </c>
      <c r="B2624" t="s">
        <v>2636</v>
      </c>
      <c r="C2624" s="1">
        <v>44635</v>
      </c>
      <c r="D2624" t="s">
        <v>578</v>
      </c>
      <c r="E2624" t="s">
        <v>47</v>
      </c>
      <c r="F2624" t="s">
        <v>616</v>
      </c>
      <c r="G2624">
        <v>3</v>
      </c>
      <c r="H2624">
        <v>569400</v>
      </c>
      <c r="I2624">
        <v>454700</v>
      </c>
      <c r="J2624" t="s">
        <v>18</v>
      </c>
      <c r="K2624">
        <v>1708200</v>
      </c>
      <c r="L2624" t="s">
        <v>7209</v>
      </c>
      <c r="M2624" t="s">
        <v>7206</v>
      </c>
      <c r="N2624" s="1">
        <v>44180</v>
      </c>
      <c r="O2624" t="s">
        <v>616</v>
      </c>
      <c r="P2624" t="s">
        <v>7237</v>
      </c>
      <c r="Q2624" t="s">
        <v>7238</v>
      </c>
      <c r="R2624" t="s">
        <v>7223</v>
      </c>
      <c r="S2624">
        <v>445625</v>
      </c>
      <c r="T2624">
        <v>557987</v>
      </c>
      <c r="U2624">
        <v>0.20100000000000001</v>
      </c>
      <c r="V2624">
        <v>344100</v>
      </c>
      <c r="W2624">
        <v>1364100</v>
      </c>
      <c r="X2624">
        <v>2022</v>
      </c>
      <c r="Y2624">
        <v>2382939</v>
      </c>
    </row>
    <row r="2625" spans="1:25" x14ac:dyDescent="0.35">
      <c r="A2625">
        <v>2022</v>
      </c>
      <c r="B2625" t="s">
        <v>2696</v>
      </c>
      <c r="C2625" s="1">
        <v>44650</v>
      </c>
      <c r="D2625" t="s">
        <v>578</v>
      </c>
      <c r="E2625" t="s">
        <v>480</v>
      </c>
      <c r="F2625" t="s">
        <v>616</v>
      </c>
      <c r="G2625">
        <v>3</v>
      </c>
      <c r="H2625">
        <v>600500</v>
      </c>
      <c r="I2625">
        <v>479500</v>
      </c>
      <c r="J2625" t="s">
        <v>18</v>
      </c>
      <c r="K2625">
        <v>1801500</v>
      </c>
      <c r="L2625" t="s">
        <v>7209</v>
      </c>
      <c r="M2625" t="s">
        <v>7203</v>
      </c>
      <c r="N2625" s="1">
        <v>44280</v>
      </c>
      <c r="O2625" t="s">
        <v>616</v>
      </c>
      <c r="P2625" t="s">
        <v>7237</v>
      </c>
      <c r="Q2625" t="s">
        <v>7238</v>
      </c>
      <c r="R2625" t="s">
        <v>7223</v>
      </c>
      <c r="S2625">
        <v>445625</v>
      </c>
      <c r="T2625">
        <v>557987</v>
      </c>
      <c r="U2625">
        <v>0.20100000000000001</v>
      </c>
      <c r="V2625">
        <v>363000</v>
      </c>
      <c r="W2625">
        <v>1438500</v>
      </c>
      <c r="X2625">
        <v>2022</v>
      </c>
      <c r="Y2625">
        <v>2513092.5</v>
      </c>
    </row>
    <row r="2626" spans="1:25" x14ac:dyDescent="0.35">
      <c r="A2626">
        <v>2022</v>
      </c>
      <c r="B2626" t="s">
        <v>2763</v>
      </c>
      <c r="C2626" s="1">
        <v>44662</v>
      </c>
      <c r="D2626" t="s">
        <v>764</v>
      </c>
      <c r="E2626" t="s">
        <v>71</v>
      </c>
      <c r="F2626" t="s">
        <v>616</v>
      </c>
      <c r="G2626">
        <v>5</v>
      </c>
      <c r="H2626">
        <v>595300</v>
      </c>
      <c r="I2626">
        <v>475400</v>
      </c>
      <c r="J2626" t="s">
        <v>14</v>
      </c>
      <c r="K2626">
        <v>2976500</v>
      </c>
      <c r="L2626" t="s">
        <v>7204</v>
      </c>
      <c r="M2626" t="s">
        <v>7203</v>
      </c>
      <c r="N2626" s="1">
        <v>44483</v>
      </c>
      <c r="O2626" t="s">
        <v>616</v>
      </c>
      <c r="P2626" t="s">
        <v>7237</v>
      </c>
      <c r="Q2626" t="s">
        <v>7238</v>
      </c>
      <c r="R2626" t="s">
        <v>7223</v>
      </c>
      <c r="S2626">
        <v>445625</v>
      </c>
      <c r="T2626">
        <v>557987</v>
      </c>
      <c r="U2626">
        <v>0.20100000000000001</v>
      </c>
      <c r="V2626">
        <v>599500</v>
      </c>
      <c r="W2626">
        <v>2377000</v>
      </c>
      <c r="X2626">
        <v>2022</v>
      </c>
      <c r="Y2626">
        <v>4152217.5</v>
      </c>
    </row>
    <row r="2627" spans="1:25" x14ac:dyDescent="0.35">
      <c r="A2627">
        <v>2022</v>
      </c>
      <c r="B2627" t="s">
        <v>2975</v>
      </c>
      <c r="C2627" s="1">
        <v>44707</v>
      </c>
      <c r="D2627" t="s">
        <v>931</v>
      </c>
      <c r="E2627" t="s">
        <v>528</v>
      </c>
      <c r="F2627" t="s">
        <v>616</v>
      </c>
      <c r="G2627">
        <v>5</v>
      </c>
      <c r="H2627">
        <v>528900</v>
      </c>
      <c r="I2627">
        <v>422400</v>
      </c>
      <c r="J2627" t="s">
        <v>14</v>
      </c>
      <c r="K2627">
        <v>2644500</v>
      </c>
      <c r="L2627" t="s">
        <v>7207</v>
      </c>
      <c r="M2627" t="s">
        <v>7206</v>
      </c>
      <c r="N2627" s="1">
        <v>43531</v>
      </c>
      <c r="O2627" t="s">
        <v>616</v>
      </c>
      <c r="P2627" t="s">
        <v>7237</v>
      </c>
      <c r="Q2627" t="s">
        <v>7238</v>
      </c>
      <c r="R2627" t="s">
        <v>7223</v>
      </c>
      <c r="S2627">
        <v>445625</v>
      </c>
      <c r="T2627">
        <v>557987</v>
      </c>
      <c r="U2627">
        <v>0.20100000000000001</v>
      </c>
      <c r="V2627">
        <v>532500</v>
      </c>
      <c r="W2627">
        <v>2112000</v>
      </c>
      <c r="X2627">
        <v>2022</v>
      </c>
      <c r="Y2627">
        <v>3689077.5</v>
      </c>
    </row>
    <row r="2628" spans="1:25" x14ac:dyDescent="0.35">
      <c r="A2628">
        <v>2022</v>
      </c>
      <c r="B2628" t="s">
        <v>3042</v>
      </c>
      <c r="C2628" s="1">
        <v>44723</v>
      </c>
      <c r="D2628" t="s">
        <v>1091</v>
      </c>
      <c r="E2628" t="s">
        <v>38</v>
      </c>
      <c r="F2628" t="s">
        <v>616</v>
      </c>
      <c r="G2628">
        <v>4</v>
      </c>
      <c r="H2628">
        <v>608500</v>
      </c>
      <c r="I2628">
        <v>485900</v>
      </c>
      <c r="J2628" t="s">
        <v>18</v>
      </c>
      <c r="K2628">
        <v>2434000</v>
      </c>
      <c r="L2628" t="s">
        <v>7207</v>
      </c>
      <c r="M2628" t="s">
        <v>7206</v>
      </c>
      <c r="N2628" s="1">
        <v>43376</v>
      </c>
      <c r="O2628" t="s">
        <v>616</v>
      </c>
      <c r="P2628" t="s">
        <v>7237</v>
      </c>
      <c r="Q2628" t="s">
        <v>7238</v>
      </c>
      <c r="R2628" t="s">
        <v>7223</v>
      </c>
      <c r="S2628">
        <v>445625</v>
      </c>
      <c r="T2628">
        <v>557987</v>
      </c>
      <c r="U2628">
        <v>0.20100000000000001</v>
      </c>
      <c r="V2628">
        <v>490400</v>
      </c>
      <c r="W2628">
        <v>1943600</v>
      </c>
      <c r="X2628">
        <v>2022</v>
      </c>
      <c r="Y2628">
        <v>3395430</v>
      </c>
    </row>
    <row r="2629" spans="1:25" x14ac:dyDescent="0.35">
      <c r="A2629">
        <v>2022</v>
      </c>
      <c r="B2629" t="s">
        <v>3375</v>
      </c>
      <c r="C2629" s="1">
        <v>44800</v>
      </c>
      <c r="D2629" t="s">
        <v>1479</v>
      </c>
      <c r="E2629" t="s">
        <v>489</v>
      </c>
      <c r="F2629" t="s">
        <v>616</v>
      </c>
      <c r="G2629">
        <v>4</v>
      </c>
      <c r="H2629">
        <v>559200</v>
      </c>
      <c r="I2629">
        <v>446600</v>
      </c>
      <c r="J2629" t="s">
        <v>14</v>
      </c>
      <c r="K2629">
        <v>2236800</v>
      </c>
      <c r="L2629" t="s">
        <v>7204</v>
      </c>
      <c r="M2629" t="s">
        <v>7203</v>
      </c>
      <c r="N2629" s="1">
        <v>44221</v>
      </c>
      <c r="O2629" t="s">
        <v>616</v>
      </c>
      <c r="P2629" t="s">
        <v>7237</v>
      </c>
      <c r="Q2629" t="s">
        <v>7238</v>
      </c>
      <c r="R2629" t="s">
        <v>7223</v>
      </c>
      <c r="S2629">
        <v>445625</v>
      </c>
      <c r="T2629">
        <v>557987</v>
      </c>
      <c r="U2629">
        <v>0.20100000000000001</v>
      </c>
      <c r="V2629">
        <v>450400</v>
      </c>
      <c r="W2629">
        <v>1786400</v>
      </c>
      <c r="X2629">
        <v>2022</v>
      </c>
      <c r="Y2629">
        <v>3120336</v>
      </c>
    </row>
    <row r="2630" spans="1:25" x14ac:dyDescent="0.35">
      <c r="A2630">
        <v>2022</v>
      </c>
      <c r="B2630" t="s">
        <v>3495</v>
      </c>
      <c r="C2630" s="1">
        <v>44830</v>
      </c>
      <c r="D2630" t="s">
        <v>1641</v>
      </c>
      <c r="E2630" t="s">
        <v>514</v>
      </c>
      <c r="F2630" t="s">
        <v>616</v>
      </c>
      <c r="G2630">
        <v>1</v>
      </c>
      <c r="H2630">
        <v>561700</v>
      </c>
      <c r="I2630">
        <v>448600</v>
      </c>
      <c r="J2630" t="s">
        <v>18</v>
      </c>
      <c r="K2630">
        <v>561700</v>
      </c>
      <c r="L2630" t="s">
        <v>7205</v>
      </c>
      <c r="M2630" t="s">
        <v>7203</v>
      </c>
      <c r="N2630" s="1">
        <v>43532</v>
      </c>
      <c r="O2630" t="s">
        <v>616</v>
      </c>
      <c r="P2630" t="s">
        <v>7237</v>
      </c>
      <c r="Q2630" t="s">
        <v>7238</v>
      </c>
      <c r="R2630" t="s">
        <v>7223</v>
      </c>
      <c r="S2630">
        <v>445625</v>
      </c>
      <c r="T2630">
        <v>557987</v>
      </c>
      <c r="U2630">
        <v>0.20100000000000001</v>
      </c>
      <c r="V2630">
        <v>113100</v>
      </c>
      <c r="W2630">
        <v>448600</v>
      </c>
      <c r="X2630">
        <v>2022</v>
      </c>
      <c r="Y2630">
        <v>783571.5</v>
      </c>
    </row>
    <row r="2631" spans="1:25" x14ac:dyDescent="0.35">
      <c r="A2631">
        <v>2022</v>
      </c>
      <c r="B2631" t="s">
        <v>3566</v>
      </c>
      <c r="C2631" s="1">
        <v>44849</v>
      </c>
      <c r="D2631" t="s">
        <v>1809</v>
      </c>
      <c r="E2631" t="s">
        <v>534</v>
      </c>
      <c r="F2631" t="s">
        <v>616</v>
      </c>
      <c r="G2631">
        <v>3</v>
      </c>
      <c r="H2631">
        <v>579500</v>
      </c>
      <c r="I2631">
        <v>462800</v>
      </c>
      <c r="J2631" t="s">
        <v>14</v>
      </c>
      <c r="K2631">
        <v>1738500</v>
      </c>
      <c r="L2631" t="s">
        <v>7204</v>
      </c>
      <c r="M2631" t="s">
        <v>7203</v>
      </c>
      <c r="N2631" s="1">
        <v>44496</v>
      </c>
      <c r="O2631" t="s">
        <v>616</v>
      </c>
      <c r="P2631" t="s">
        <v>7237</v>
      </c>
      <c r="Q2631" t="s">
        <v>7238</v>
      </c>
      <c r="R2631" t="s">
        <v>7223</v>
      </c>
      <c r="S2631">
        <v>445625</v>
      </c>
      <c r="T2631">
        <v>557987</v>
      </c>
      <c r="U2631">
        <v>0.20100000000000001</v>
      </c>
      <c r="V2631">
        <v>350100</v>
      </c>
      <c r="W2631">
        <v>1388400</v>
      </c>
      <c r="X2631">
        <v>2022</v>
      </c>
      <c r="Y2631">
        <v>2425207.5</v>
      </c>
    </row>
    <row r="2632" spans="1:25" x14ac:dyDescent="0.35">
      <c r="A2632">
        <v>2022</v>
      </c>
      <c r="B2632" t="s">
        <v>3693</v>
      </c>
      <c r="C2632" s="1">
        <v>44880</v>
      </c>
      <c r="D2632" t="s">
        <v>1962</v>
      </c>
      <c r="E2632" t="s">
        <v>2302</v>
      </c>
      <c r="F2632" t="s">
        <v>616</v>
      </c>
      <c r="G2632">
        <v>5</v>
      </c>
      <c r="H2632">
        <v>590400</v>
      </c>
      <c r="I2632">
        <v>471500</v>
      </c>
      <c r="J2632" t="s">
        <v>14</v>
      </c>
      <c r="K2632">
        <v>2952000</v>
      </c>
      <c r="L2632" t="s">
        <v>7209</v>
      </c>
      <c r="M2632" t="s">
        <v>7203</v>
      </c>
      <c r="N2632" s="1">
        <v>44754</v>
      </c>
      <c r="O2632" t="s">
        <v>616</v>
      </c>
      <c r="P2632" t="s">
        <v>7237</v>
      </c>
      <c r="Q2632" t="s">
        <v>7238</v>
      </c>
      <c r="R2632" t="s">
        <v>7223</v>
      </c>
      <c r="S2632">
        <v>445625</v>
      </c>
      <c r="T2632">
        <v>557987</v>
      </c>
      <c r="U2632">
        <v>0.20100000000000001</v>
      </c>
      <c r="V2632">
        <v>594500</v>
      </c>
      <c r="W2632">
        <v>2357500</v>
      </c>
      <c r="X2632">
        <v>2022</v>
      </c>
      <c r="Y2632">
        <v>4118040</v>
      </c>
    </row>
    <row r="2633" spans="1:25" x14ac:dyDescent="0.35">
      <c r="A2633">
        <v>2022</v>
      </c>
      <c r="B2633" t="s">
        <v>3745</v>
      </c>
      <c r="C2633" s="1">
        <v>44892</v>
      </c>
      <c r="D2633" t="s">
        <v>1962</v>
      </c>
      <c r="E2633" t="s">
        <v>35</v>
      </c>
      <c r="F2633" t="s">
        <v>616</v>
      </c>
      <c r="G2633">
        <v>5</v>
      </c>
      <c r="H2633">
        <v>630800</v>
      </c>
      <c r="I2633">
        <v>503800</v>
      </c>
      <c r="J2633" t="s">
        <v>14</v>
      </c>
      <c r="K2633">
        <v>3154000</v>
      </c>
      <c r="L2633" t="s">
        <v>7202</v>
      </c>
      <c r="M2633" t="s">
        <v>7203</v>
      </c>
      <c r="N2633" s="1">
        <v>43628</v>
      </c>
      <c r="O2633" t="s">
        <v>616</v>
      </c>
      <c r="P2633" t="s">
        <v>7237</v>
      </c>
      <c r="Q2633" t="s">
        <v>7238</v>
      </c>
      <c r="R2633" t="s">
        <v>7223</v>
      </c>
      <c r="S2633">
        <v>445625</v>
      </c>
      <c r="T2633">
        <v>557987</v>
      </c>
      <c r="U2633">
        <v>0.20100000000000001</v>
      </c>
      <c r="V2633">
        <v>635000</v>
      </c>
      <c r="W2633">
        <v>2519000</v>
      </c>
      <c r="X2633">
        <v>2022</v>
      </c>
      <c r="Y2633">
        <v>4399830</v>
      </c>
    </row>
    <row r="2634" spans="1:25" x14ac:dyDescent="0.35">
      <c r="A2634">
        <v>2022</v>
      </c>
      <c r="B2634" t="s">
        <v>3845</v>
      </c>
      <c r="C2634" s="1">
        <v>44913</v>
      </c>
      <c r="D2634" t="s">
        <v>2132</v>
      </c>
      <c r="E2634" t="s">
        <v>2362</v>
      </c>
      <c r="F2634" t="s">
        <v>616</v>
      </c>
      <c r="G2634">
        <v>4</v>
      </c>
      <c r="H2634">
        <v>614100</v>
      </c>
      <c r="I2634">
        <v>490400</v>
      </c>
      <c r="J2634" t="s">
        <v>14</v>
      </c>
      <c r="K2634">
        <v>2456400</v>
      </c>
      <c r="L2634" t="s">
        <v>7204</v>
      </c>
      <c r="M2634" t="s">
        <v>7203</v>
      </c>
      <c r="N2634" s="1">
        <v>44892</v>
      </c>
      <c r="O2634" t="s">
        <v>616</v>
      </c>
      <c r="P2634" t="s">
        <v>7237</v>
      </c>
      <c r="Q2634" t="s">
        <v>7238</v>
      </c>
      <c r="R2634" t="s">
        <v>7223</v>
      </c>
      <c r="S2634">
        <v>445625</v>
      </c>
      <c r="T2634">
        <v>557987</v>
      </c>
      <c r="U2634">
        <v>0.20100000000000001</v>
      </c>
      <c r="V2634">
        <v>494800</v>
      </c>
      <c r="W2634">
        <v>1961600</v>
      </c>
      <c r="X2634">
        <v>2022</v>
      </c>
      <c r="Y2634">
        <v>3426678</v>
      </c>
    </row>
    <row r="2635" spans="1:25" x14ac:dyDescent="0.35">
      <c r="A2635">
        <v>2022</v>
      </c>
      <c r="B2635" t="s">
        <v>2331</v>
      </c>
      <c r="C2635" s="1">
        <v>44568</v>
      </c>
      <c r="D2635" t="s">
        <v>11</v>
      </c>
      <c r="E2635" t="s">
        <v>2332</v>
      </c>
      <c r="F2635" t="s">
        <v>338</v>
      </c>
      <c r="G2635">
        <v>3</v>
      </c>
      <c r="H2635">
        <v>125500</v>
      </c>
      <c r="I2635">
        <v>99400</v>
      </c>
      <c r="J2635" t="s">
        <v>18</v>
      </c>
      <c r="K2635">
        <v>376500</v>
      </c>
      <c r="L2635" t="s">
        <v>7202</v>
      </c>
      <c r="M2635" t="s">
        <v>7206</v>
      </c>
      <c r="N2635" s="1">
        <v>44725</v>
      </c>
      <c r="O2635" t="s">
        <v>338</v>
      </c>
      <c r="P2635" t="s">
        <v>7235</v>
      </c>
      <c r="Q2635" t="s">
        <v>7247</v>
      </c>
      <c r="R2635" t="s">
        <v>7230</v>
      </c>
      <c r="S2635">
        <v>94973</v>
      </c>
      <c r="T2635">
        <v>119923</v>
      </c>
      <c r="U2635">
        <v>0.20799999999999999</v>
      </c>
      <c r="V2635">
        <v>78300</v>
      </c>
      <c r="W2635">
        <v>298200</v>
      </c>
      <c r="X2635">
        <v>2022</v>
      </c>
      <c r="Y2635">
        <v>525217.5</v>
      </c>
    </row>
    <row r="2636" spans="1:25" x14ac:dyDescent="0.35">
      <c r="A2636">
        <v>2022</v>
      </c>
      <c r="B2636" t="s">
        <v>2345</v>
      </c>
      <c r="C2636" s="1">
        <v>44571</v>
      </c>
      <c r="D2636" t="s">
        <v>11</v>
      </c>
      <c r="E2636" t="s">
        <v>2311</v>
      </c>
      <c r="F2636" t="s">
        <v>338</v>
      </c>
      <c r="G2636">
        <v>4</v>
      </c>
      <c r="H2636">
        <v>128400</v>
      </c>
      <c r="I2636">
        <v>101700</v>
      </c>
      <c r="J2636" t="s">
        <v>14</v>
      </c>
      <c r="K2636">
        <v>513600</v>
      </c>
      <c r="L2636" t="s">
        <v>7204</v>
      </c>
      <c r="M2636" t="s">
        <v>7203</v>
      </c>
      <c r="N2636" s="1">
        <v>44630</v>
      </c>
      <c r="O2636" t="s">
        <v>338</v>
      </c>
      <c r="P2636" t="s">
        <v>7235</v>
      </c>
      <c r="Q2636" t="s">
        <v>7247</v>
      </c>
      <c r="R2636" t="s">
        <v>7230</v>
      </c>
      <c r="S2636">
        <v>94973</v>
      </c>
      <c r="T2636">
        <v>119923</v>
      </c>
      <c r="U2636">
        <v>0.20799999999999999</v>
      </c>
      <c r="V2636">
        <v>106800</v>
      </c>
      <c r="W2636">
        <v>406800</v>
      </c>
      <c r="X2636">
        <v>2022</v>
      </c>
      <c r="Y2636">
        <v>716472</v>
      </c>
    </row>
    <row r="2637" spans="1:25" x14ac:dyDescent="0.35">
      <c r="A2637">
        <v>2022</v>
      </c>
      <c r="B2637" t="s">
        <v>2346</v>
      </c>
      <c r="C2637" s="1">
        <v>44571</v>
      </c>
      <c r="D2637" t="s">
        <v>11</v>
      </c>
      <c r="E2637" t="s">
        <v>2347</v>
      </c>
      <c r="F2637" t="s">
        <v>338</v>
      </c>
      <c r="G2637">
        <v>5</v>
      </c>
      <c r="H2637">
        <v>121100</v>
      </c>
      <c r="I2637">
        <v>95900</v>
      </c>
      <c r="J2637" t="s">
        <v>14</v>
      </c>
      <c r="K2637">
        <v>605500</v>
      </c>
      <c r="L2637" t="s">
        <v>7209</v>
      </c>
      <c r="M2637" t="s">
        <v>7206</v>
      </c>
      <c r="N2637" s="1">
        <v>44881</v>
      </c>
      <c r="O2637" t="s">
        <v>338</v>
      </c>
      <c r="P2637" t="s">
        <v>7235</v>
      </c>
      <c r="Q2637" t="s">
        <v>7247</v>
      </c>
      <c r="R2637" t="s">
        <v>7230</v>
      </c>
      <c r="S2637">
        <v>94973</v>
      </c>
      <c r="T2637">
        <v>119923</v>
      </c>
      <c r="U2637">
        <v>0.20799999999999999</v>
      </c>
      <c r="V2637">
        <v>126000</v>
      </c>
      <c r="W2637">
        <v>479500</v>
      </c>
      <c r="X2637">
        <v>2022</v>
      </c>
      <c r="Y2637">
        <v>844672.5</v>
      </c>
    </row>
    <row r="2638" spans="1:25" x14ac:dyDescent="0.35">
      <c r="A2638">
        <v>2022</v>
      </c>
      <c r="B2638" t="s">
        <v>2520</v>
      </c>
      <c r="C2638" s="1">
        <v>44610</v>
      </c>
      <c r="D2638" t="s">
        <v>375</v>
      </c>
      <c r="E2638" t="s">
        <v>56</v>
      </c>
      <c r="F2638" t="s">
        <v>338</v>
      </c>
      <c r="G2638">
        <v>3</v>
      </c>
      <c r="H2638">
        <v>120300</v>
      </c>
      <c r="I2638">
        <v>95200</v>
      </c>
      <c r="J2638" t="s">
        <v>18</v>
      </c>
      <c r="K2638">
        <v>360900</v>
      </c>
      <c r="L2638" t="s">
        <v>7209</v>
      </c>
      <c r="M2638" t="s">
        <v>7203</v>
      </c>
      <c r="N2638" s="1">
        <v>44095</v>
      </c>
      <c r="O2638" t="s">
        <v>338</v>
      </c>
      <c r="P2638" t="s">
        <v>7235</v>
      </c>
      <c r="Q2638" t="s">
        <v>7247</v>
      </c>
      <c r="R2638" t="s">
        <v>7230</v>
      </c>
      <c r="S2638">
        <v>94973</v>
      </c>
      <c r="T2638">
        <v>119923</v>
      </c>
      <c r="U2638">
        <v>0.20799999999999999</v>
      </c>
      <c r="V2638">
        <v>75300</v>
      </c>
      <c r="W2638">
        <v>285600</v>
      </c>
      <c r="X2638">
        <v>2022</v>
      </c>
      <c r="Y2638">
        <v>503455.5</v>
      </c>
    </row>
    <row r="2639" spans="1:25" x14ac:dyDescent="0.35">
      <c r="A2639">
        <v>2022</v>
      </c>
      <c r="B2639" t="s">
        <v>2674</v>
      </c>
      <c r="C2639" s="1">
        <v>44645</v>
      </c>
      <c r="D2639" t="s">
        <v>578</v>
      </c>
      <c r="E2639" t="s">
        <v>2379</v>
      </c>
      <c r="F2639" t="s">
        <v>338</v>
      </c>
      <c r="G2639">
        <v>2</v>
      </c>
      <c r="H2639">
        <v>125800</v>
      </c>
      <c r="I2639">
        <v>99700</v>
      </c>
      <c r="J2639" t="s">
        <v>14</v>
      </c>
      <c r="K2639">
        <v>251600</v>
      </c>
      <c r="L2639" t="s">
        <v>7209</v>
      </c>
      <c r="M2639" t="s">
        <v>7203</v>
      </c>
      <c r="N2639" s="1">
        <v>44824</v>
      </c>
      <c r="O2639" t="s">
        <v>338</v>
      </c>
      <c r="P2639" t="s">
        <v>7235</v>
      </c>
      <c r="Q2639" t="s">
        <v>7247</v>
      </c>
      <c r="R2639" t="s">
        <v>7230</v>
      </c>
      <c r="S2639">
        <v>94973</v>
      </c>
      <c r="T2639">
        <v>119923</v>
      </c>
      <c r="U2639">
        <v>0.20799999999999999</v>
      </c>
      <c r="V2639">
        <v>52200</v>
      </c>
      <c r="W2639">
        <v>199400</v>
      </c>
      <c r="X2639">
        <v>2022</v>
      </c>
      <c r="Y2639">
        <v>350982</v>
      </c>
    </row>
    <row r="2640" spans="1:25" x14ac:dyDescent="0.35">
      <c r="A2640">
        <v>2022</v>
      </c>
      <c r="B2640" t="s">
        <v>2858</v>
      </c>
      <c r="C2640" s="1">
        <v>44682</v>
      </c>
      <c r="D2640" t="s">
        <v>931</v>
      </c>
      <c r="E2640" t="s">
        <v>255</v>
      </c>
      <c r="F2640" t="s">
        <v>338</v>
      </c>
      <c r="G2640">
        <v>1</v>
      </c>
      <c r="H2640">
        <v>134400</v>
      </c>
      <c r="I2640">
        <v>106400</v>
      </c>
      <c r="J2640" t="s">
        <v>14</v>
      </c>
      <c r="K2640">
        <v>134400</v>
      </c>
      <c r="L2640" t="s">
        <v>7207</v>
      </c>
      <c r="M2640" t="s">
        <v>7203</v>
      </c>
      <c r="N2640" s="1">
        <v>44246</v>
      </c>
      <c r="O2640" t="s">
        <v>338</v>
      </c>
      <c r="P2640" t="s">
        <v>7235</v>
      </c>
      <c r="Q2640" t="s">
        <v>7247</v>
      </c>
      <c r="R2640" t="s">
        <v>7230</v>
      </c>
      <c r="S2640">
        <v>94973</v>
      </c>
      <c r="T2640">
        <v>119923</v>
      </c>
      <c r="U2640">
        <v>0.20799999999999999</v>
      </c>
      <c r="V2640">
        <v>28000</v>
      </c>
      <c r="W2640">
        <v>106400</v>
      </c>
      <c r="X2640">
        <v>2022</v>
      </c>
      <c r="Y2640">
        <v>187488</v>
      </c>
    </row>
    <row r="2641" spans="1:25" x14ac:dyDescent="0.35">
      <c r="A2641">
        <v>2022</v>
      </c>
      <c r="B2641" t="s">
        <v>2861</v>
      </c>
      <c r="C2641" s="1">
        <v>44682</v>
      </c>
      <c r="D2641" t="s">
        <v>931</v>
      </c>
      <c r="E2641" t="s">
        <v>149</v>
      </c>
      <c r="F2641" t="s">
        <v>338</v>
      </c>
      <c r="G2641">
        <v>3</v>
      </c>
      <c r="H2641">
        <v>138700</v>
      </c>
      <c r="I2641">
        <v>109900</v>
      </c>
      <c r="J2641" t="s">
        <v>18</v>
      </c>
      <c r="K2641">
        <v>416100</v>
      </c>
      <c r="L2641" t="s">
        <v>7208</v>
      </c>
      <c r="M2641" t="s">
        <v>7203</v>
      </c>
      <c r="N2641" s="1">
        <v>43490</v>
      </c>
      <c r="O2641" t="s">
        <v>338</v>
      </c>
      <c r="P2641" t="s">
        <v>7235</v>
      </c>
      <c r="Q2641" t="s">
        <v>7247</v>
      </c>
      <c r="R2641" t="s">
        <v>7230</v>
      </c>
      <c r="S2641">
        <v>94973</v>
      </c>
      <c r="T2641">
        <v>119923</v>
      </c>
      <c r="U2641">
        <v>0.20799999999999999</v>
      </c>
      <c r="V2641">
        <v>86400</v>
      </c>
      <c r="W2641">
        <v>329700</v>
      </c>
      <c r="X2641">
        <v>2022</v>
      </c>
      <c r="Y2641">
        <v>580459.5</v>
      </c>
    </row>
    <row r="2642" spans="1:25" x14ac:dyDescent="0.35">
      <c r="A2642">
        <v>2022</v>
      </c>
      <c r="B2642" t="s">
        <v>2863</v>
      </c>
      <c r="C2642" s="1">
        <v>44683</v>
      </c>
      <c r="D2642" t="s">
        <v>931</v>
      </c>
      <c r="E2642" t="s">
        <v>754</v>
      </c>
      <c r="F2642" t="s">
        <v>338</v>
      </c>
      <c r="G2642">
        <v>1</v>
      </c>
      <c r="H2642">
        <v>122200</v>
      </c>
      <c r="I2642">
        <v>96700</v>
      </c>
      <c r="J2642" t="s">
        <v>14</v>
      </c>
      <c r="K2642">
        <v>122200</v>
      </c>
      <c r="L2642" t="s">
        <v>7209</v>
      </c>
      <c r="M2642" t="s">
        <v>7203</v>
      </c>
      <c r="N2642" s="1">
        <v>43324</v>
      </c>
      <c r="O2642" t="s">
        <v>338</v>
      </c>
      <c r="P2642" t="s">
        <v>7235</v>
      </c>
      <c r="Q2642" t="s">
        <v>7247</v>
      </c>
      <c r="R2642" t="s">
        <v>7230</v>
      </c>
      <c r="S2642">
        <v>94973</v>
      </c>
      <c r="T2642">
        <v>119923</v>
      </c>
      <c r="U2642">
        <v>0.20799999999999999</v>
      </c>
      <c r="V2642">
        <v>25500</v>
      </c>
      <c r="W2642">
        <v>96700</v>
      </c>
      <c r="X2642">
        <v>2022</v>
      </c>
      <c r="Y2642">
        <v>170469</v>
      </c>
    </row>
    <row r="2643" spans="1:25" x14ac:dyDescent="0.35">
      <c r="A2643">
        <v>2022</v>
      </c>
      <c r="B2643" t="s">
        <v>2981</v>
      </c>
      <c r="C2643" s="1">
        <v>44709</v>
      </c>
      <c r="D2643" t="s">
        <v>931</v>
      </c>
      <c r="E2643" t="s">
        <v>459</v>
      </c>
      <c r="F2643" t="s">
        <v>338</v>
      </c>
      <c r="G2643">
        <v>4</v>
      </c>
      <c r="H2643">
        <v>118300</v>
      </c>
      <c r="I2643">
        <v>93700</v>
      </c>
      <c r="J2643" t="s">
        <v>14</v>
      </c>
      <c r="K2643">
        <v>473200</v>
      </c>
      <c r="L2643" t="s">
        <v>7205</v>
      </c>
      <c r="M2643" t="s">
        <v>7203</v>
      </c>
      <c r="N2643" s="1">
        <v>43428</v>
      </c>
      <c r="O2643" t="s">
        <v>338</v>
      </c>
      <c r="P2643" t="s">
        <v>7235</v>
      </c>
      <c r="Q2643" t="s">
        <v>7247</v>
      </c>
      <c r="R2643" t="s">
        <v>7230</v>
      </c>
      <c r="S2643">
        <v>94973</v>
      </c>
      <c r="T2643">
        <v>119923</v>
      </c>
      <c r="U2643">
        <v>0.20799999999999999</v>
      </c>
      <c r="V2643">
        <v>98400</v>
      </c>
      <c r="W2643">
        <v>374800</v>
      </c>
      <c r="X2643">
        <v>2022</v>
      </c>
      <c r="Y2643">
        <v>660114</v>
      </c>
    </row>
    <row r="2644" spans="1:25" x14ac:dyDescent="0.35">
      <c r="A2644">
        <v>2022</v>
      </c>
      <c r="B2644" t="s">
        <v>3400</v>
      </c>
      <c r="C2644" s="1">
        <v>44807</v>
      </c>
      <c r="D2644" t="s">
        <v>1641</v>
      </c>
      <c r="E2644" t="s">
        <v>209</v>
      </c>
      <c r="F2644" t="s">
        <v>338</v>
      </c>
      <c r="G2644">
        <v>2</v>
      </c>
      <c r="H2644">
        <v>122200</v>
      </c>
      <c r="I2644">
        <v>96700</v>
      </c>
      <c r="J2644" t="s">
        <v>14</v>
      </c>
      <c r="K2644">
        <v>244400</v>
      </c>
      <c r="L2644" t="s">
        <v>7204</v>
      </c>
      <c r="M2644" t="s">
        <v>7203</v>
      </c>
      <c r="N2644" s="1">
        <v>43805</v>
      </c>
      <c r="O2644" t="s">
        <v>338</v>
      </c>
      <c r="P2644" t="s">
        <v>7235</v>
      </c>
      <c r="Q2644" t="s">
        <v>7247</v>
      </c>
      <c r="R2644" t="s">
        <v>7230</v>
      </c>
      <c r="S2644">
        <v>94973</v>
      </c>
      <c r="T2644">
        <v>119923</v>
      </c>
      <c r="U2644">
        <v>0.20799999999999999</v>
      </c>
      <c r="V2644">
        <v>51000</v>
      </c>
      <c r="W2644">
        <v>193400</v>
      </c>
      <c r="X2644">
        <v>2022</v>
      </c>
      <c r="Y2644">
        <v>340938</v>
      </c>
    </row>
    <row r="2645" spans="1:25" x14ac:dyDescent="0.35">
      <c r="A2645">
        <v>2022</v>
      </c>
      <c r="B2645" t="s">
        <v>3444</v>
      </c>
      <c r="C2645" s="1">
        <v>44818</v>
      </c>
      <c r="D2645" t="s">
        <v>1641</v>
      </c>
      <c r="E2645" t="s">
        <v>626</v>
      </c>
      <c r="F2645" t="s">
        <v>338</v>
      </c>
      <c r="G2645">
        <v>4</v>
      </c>
      <c r="H2645">
        <v>126300</v>
      </c>
      <c r="I2645">
        <v>100100</v>
      </c>
      <c r="J2645" t="s">
        <v>18</v>
      </c>
      <c r="K2645">
        <v>505200</v>
      </c>
      <c r="L2645" t="s">
        <v>7204</v>
      </c>
      <c r="M2645" t="s">
        <v>7206</v>
      </c>
      <c r="N2645" s="1">
        <v>43409</v>
      </c>
      <c r="O2645" t="s">
        <v>338</v>
      </c>
      <c r="P2645" t="s">
        <v>7235</v>
      </c>
      <c r="Q2645" t="s">
        <v>7247</v>
      </c>
      <c r="R2645" t="s">
        <v>7230</v>
      </c>
      <c r="S2645">
        <v>94973</v>
      </c>
      <c r="T2645">
        <v>119923</v>
      </c>
      <c r="U2645">
        <v>0.20799999999999999</v>
      </c>
      <c r="V2645">
        <v>104800</v>
      </c>
      <c r="W2645">
        <v>400400</v>
      </c>
      <c r="X2645">
        <v>2022</v>
      </c>
      <c r="Y2645">
        <v>704754</v>
      </c>
    </row>
    <row r="2646" spans="1:25" x14ac:dyDescent="0.35">
      <c r="A2646">
        <v>2022</v>
      </c>
      <c r="B2646" t="s">
        <v>2538</v>
      </c>
      <c r="C2646" s="1">
        <v>44613</v>
      </c>
      <c r="D2646" t="s">
        <v>375</v>
      </c>
      <c r="E2646" t="s">
        <v>293</v>
      </c>
      <c r="F2646" t="s">
        <v>998</v>
      </c>
      <c r="G2646">
        <v>4</v>
      </c>
      <c r="H2646">
        <v>232600</v>
      </c>
      <c r="I2646">
        <v>157900</v>
      </c>
      <c r="J2646" t="s">
        <v>14</v>
      </c>
      <c r="K2646">
        <v>930400</v>
      </c>
      <c r="L2646" t="s">
        <v>7204</v>
      </c>
      <c r="M2646" t="s">
        <v>7203</v>
      </c>
      <c r="N2646" s="1">
        <v>43595</v>
      </c>
      <c r="O2646" t="s">
        <v>998</v>
      </c>
      <c r="P2646" t="s">
        <v>7235</v>
      </c>
      <c r="Q2646" t="s">
        <v>7248</v>
      </c>
      <c r="R2646" t="s">
        <v>7223</v>
      </c>
      <c r="S2646">
        <v>166758</v>
      </c>
      <c r="T2646">
        <v>245606</v>
      </c>
      <c r="U2646">
        <v>0.32100000000000001</v>
      </c>
      <c r="V2646">
        <v>298800</v>
      </c>
      <c r="W2646">
        <v>631600</v>
      </c>
      <c r="X2646">
        <v>2022</v>
      </c>
      <c r="Y2646">
        <v>1297908</v>
      </c>
    </row>
    <row r="2647" spans="1:25" x14ac:dyDescent="0.35">
      <c r="A2647">
        <v>2022</v>
      </c>
      <c r="B2647" t="s">
        <v>2580</v>
      </c>
      <c r="C2647" s="1">
        <v>44620</v>
      </c>
      <c r="D2647" t="s">
        <v>375</v>
      </c>
      <c r="E2647" t="s">
        <v>306</v>
      </c>
      <c r="F2647" t="s">
        <v>998</v>
      </c>
      <c r="G2647">
        <v>3</v>
      </c>
      <c r="H2647">
        <v>268700</v>
      </c>
      <c r="I2647">
        <v>182400</v>
      </c>
      <c r="J2647" t="s">
        <v>18</v>
      </c>
      <c r="K2647">
        <v>806100</v>
      </c>
      <c r="L2647" t="s">
        <v>7208</v>
      </c>
      <c r="M2647" t="s">
        <v>7206</v>
      </c>
      <c r="N2647" s="1">
        <v>44077</v>
      </c>
      <c r="O2647" t="s">
        <v>998</v>
      </c>
      <c r="P2647" t="s">
        <v>7235</v>
      </c>
      <c r="Q2647" t="s">
        <v>7248</v>
      </c>
      <c r="R2647" t="s">
        <v>7223</v>
      </c>
      <c r="S2647">
        <v>166758</v>
      </c>
      <c r="T2647">
        <v>245606</v>
      </c>
      <c r="U2647">
        <v>0.32100000000000001</v>
      </c>
      <c r="V2647">
        <v>258900</v>
      </c>
      <c r="W2647">
        <v>547200</v>
      </c>
      <c r="X2647">
        <v>2022</v>
      </c>
      <c r="Y2647">
        <v>1124509.5</v>
      </c>
    </row>
    <row r="2648" spans="1:25" x14ac:dyDescent="0.35">
      <c r="A2648">
        <v>2022</v>
      </c>
      <c r="B2648" t="s">
        <v>2606</v>
      </c>
      <c r="C2648" s="1">
        <v>44627</v>
      </c>
      <c r="D2648" t="s">
        <v>578</v>
      </c>
      <c r="E2648" t="s">
        <v>2572</v>
      </c>
      <c r="F2648" t="s">
        <v>998</v>
      </c>
      <c r="G2648">
        <v>3</v>
      </c>
      <c r="H2648">
        <v>270100</v>
      </c>
      <c r="I2648">
        <v>183400</v>
      </c>
      <c r="J2648" t="s">
        <v>18</v>
      </c>
      <c r="K2648">
        <v>810300</v>
      </c>
      <c r="L2648" t="s">
        <v>7208</v>
      </c>
      <c r="M2648" t="s">
        <v>7203</v>
      </c>
      <c r="N2648" s="1">
        <v>44817</v>
      </c>
      <c r="O2648" t="s">
        <v>998</v>
      </c>
      <c r="P2648" t="s">
        <v>7235</v>
      </c>
      <c r="Q2648" t="s">
        <v>7248</v>
      </c>
      <c r="R2648" t="s">
        <v>7223</v>
      </c>
      <c r="S2648">
        <v>166758</v>
      </c>
      <c r="T2648">
        <v>245606</v>
      </c>
      <c r="U2648">
        <v>0.32100000000000001</v>
      </c>
      <c r="V2648">
        <v>260100</v>
      </c>
      <c r="W2648">
        <v>550200</v>
      </c>
      <c r="X2648">
        <v>2022</v>
      </c>
      <c r="Y2648">
        <v>1130368.5</v>
      </c>
    </row>
    <row r="2649" spans="1:25" x14ac:dyDescent="0.35">
      <c r="A2649">
        <v>2022</v>
      </c>
      <c r="B2649" t="s">
        <v>2656</v>
      </c>
      <c r="C2649" s="1">
        <v>44641</v>
      </c>
      <c r="D2649" t="s">
        <v>578</v>
      </c>
      <c r="E2649" t="s">
        <v>103</v>
      </c>
      <c r="F2649" t="s">
        <v>998</v>
      </c>
      <c r="G2649">
        <v>1</v>
      </c>
      <c r="H2649">
        <v>248000</v>
      </c>
      <c r="I2649">
        <v>168400</v>
      </c>
      <c r="J2649" t="s">
        <v>14</v>
      </c>
      <c r="K2649">
        <v>248000</v>
      </c>
      <c r="L2649" t="s">
        <v>7204</v>
      </c>
      <c r="M2649" t="s">
        <v>7203</v>
      </c>
      <c r="N2649" s="1">
        <v>43472</v>
      </c>
      <c r="O2649" t="s">
        <v>998</v>
      </c>
      <c r="P2649" t="s">
        <v>7235</v>
      </c>
      <c r="Q2649" t="s">
        <v>7248</v>
      </c>
      <c r="R2649" t="s">
        <v>7223</v>
      </c>
      <c r="S2649">
        <v>166758</v>
      </c>
      <c r="T2649">
        <v>245606</v>
      </c>
      <c r="U2649">
        <v>0.32100000000000001</v>
      </c>
      <c r="V2649">
        <v>79600</v>
      </c>
      <c r="W2649">
        <v>168400</v>
      </c>
      <c r="X2649">
        <v>2022</v>
      </c>
      <c r="Y2649">
        <v>345960</v>
      </c>
    </row>
    <row r="2650" spans="1:25" x14ac:dyDescent="0.35">
      <c r="A2650">
        <v>2022</v>
      </c>
      <c r="B2650" t="s">
        <v>2671</v>
      </c>
      <c r="C2650" s="1">
        <v>44645</v>
      </c>
      <c r="D2650" t="s">
        <v>578</v>
      </c>
      <c r="E2650" t="s">
        <v>2315</v>
      </c>
      <c r="F2650" t="s">
        <v>998</v>
      </c>
      <c r="G2650">
        <v>5</v>
      </c>
      <c r="H2650">
        <v>270200</v>
      </c>
      <c r="I2650">
        <v>183500</v>
      </c>
      <c r="J2650" t="s">
        <v>14</v>
      </c>
      <c r="K2650">
        <v>1351000</v>
      </c>
      <c r="L2650" t="s">
        <v>7211</v>
      </c>
      <c r="M2650" t="s">
        <v>7203</v>
      </c>
      <c r="N2650" s="1">
        <v>44789</v>
      </c>
      <c r="O2650" t="s">
        <v>998</v>
      </c>
      <c r="P2650" t="s">
        <v>7235</v>
      </c>
      <c r="Q2650" t="s">
        <v>7248</v>
      </c>
      <c r="R2650" t="s">
        <v>7223</v>
      </c>
      <c r="S2650">
        <v>166758</v>
      </c>
      <c r="T2650">
        <v>245606</v>
      </c>
      <c r="U2650">
        <v>0.32100000000000001</v>
      </c>
      <c r="V2650">
        <v>433500</v>
      </c>
      <c r="W2650">
        <v>917500</v>
      </c>
      <c r="X2650">
        <v>2022</v>
      </c>
      <c r="Y2650">
        <v>1884645</v>
      </c>
    </row>
    <row r="2651" spans="1:25" x14ac:dyDescent="0.35">
      <c r="A2651">
        <v>2022</v>
      </c>
      <c r="B2651" t="s">
        <v>2720</v>
      </c>
      <c r="C2651" s="1">
        <v>44654</v>
      </c>
      <c r="D2651" t="s">
        <v>764</v>
      </c>
      <c r="E2651" t="s">
        <v>372</v>
      </c>
      <c r="F2651" t="s">
        <v>998</v>
      </c>
      <c r="G2651">
        <v>5</v>
      </c>
      <c r="H2651">
        <v>267300</v>
      </c>
      <c r="I2651">
        <v>181500</v>
      </c>
      <c r="J2651" t="s">
        <v>18</v>
      </c>
      <c r="K2651">
        <v>1336500</v>
      </c>
      <c r="L2651" t="s">
        <v>7205</v>
      </c>
      <c r="M2651" t="s">
        <v>7203</v>
      </c>
      <c r="N2651" s="1">
        <v>43258</v>
      </c>
      <c r="O2651" t="s">
        <v>998</v>
      </c>
      <c r="P2651" t="s">
        <v>7235</v>
      </c>
      <c r="Q2651" t="s">
        <v>7248</v>
      </c>
      <c r="R2651" t="s">
        <v>7223</v>
      </c>
      <c r="S2651">
        <v>166758</v>
      </c>
      <c r="T2651">
        <v>245606</v>
      </c>
      <c r="U2651">
        <v>0.32100000000000001</v>
      </c>
      <c r="V2651">
        <v>429000</v>
      </c>
      <c r="W2651">
        <v>907500</v>
      </c>
      <c r="X2651">
        <v>2022</v>
      </c>
      <c r="Y2651">
        <v>1864417.5</v>
      </c>
    </row>
    <row r="2652" spans="1:25" x14ac:dyDescent="0.35">
      <c r="A2652">
        <v>2022</v>
      </c>
      <c r="B2652" t="s">
        <v>2859</v>
      </c>
      <c r="C2652" s="1">
        <v>44682</v>
      </c>
      <c r="D2652" t="s">
        <v>931</v>
      </c>
      <c r="E2652" t="s">
        <v>511</v>
      </c>
      <c r="F2652" t="s">
        <v>998</v>
      </c>
      <c r="G2652">
        <v>1</v>
      </c>
      <c r="H2652">
        <v>259200</v>
      </c>
      <c r="I2652">
        <v>176000</v>
      </c>
      <c r="J2652" t="s">
        <v>18</v>
      </c>
      <c r="K2652">
        <v>259200</v>
      </c>
      <c r="L2652" t="s">
        <v>7209</v>
      </c>
      <c r="M2652" t="s">
        <v>7203</v>
      </c>
      <c r="N2652" s="1">
        <v>44332</v>
      </c>
      <c r="O2652" t="s">
        <v>998</v>
      </c>
      <c r="P2652" t="s">
        <v>7235</v>
      </c>
      <c r="Q2652" t="s">
        <v>7248</v>
      </c>
      <c r="R2652" t="s">
        <v>7223</v>
      </c>
      <c r="S2652">
        <v>166758</v>
      </c>
      <c r="T2652">
        <v>245606</v>
      </c>
      <c r="U2652">
        <v>0.32100000000000001</v>
      </c>
      <c r="V2652">
        <v>83200</v>
      </c>
      <c r="W2652">
        <v>176000</v>
      </c>
      <c r="X2652">
        <v>2022</v>
      </c>
      <c r="Y2652">
        <v>361584</v>
      </c>
    </row>
    <row r="2653" spans="1:25" x14ac:dyDescent="0.35">
      <c r="A2653">
        <v>2022</v>
      </c>
      <c r="B2653" t="s">
        <v>3059</v>
      </c>
      <c r="C2653" s="1">
        <v>44728</v>
      </c>
      <c r="D2653" t="s">
        <v>1091</v>
      </c>
      <c r="E2653" t="s">
        <v>2347</v>
      </c>
      <c r="F2653" t="s">
        <v>998</v>
      </c>
      <c r="G2653">
        <v>3</v>
      </c>
      <c r="H2653">
        <v>256900</v>
      </c>
      <c r="I2653">
        <v>174400</v>
      </c>
      <c r="J2653" t="s">
        <v>14</v>
      </c>
      <c r="K2653">
        <v>770700</v>
      </c>
      <c r="L2653" t="s">
        <v>7209</v>
      </c>
      <c r="M2653" t="s">
        <v>7206</v>
      </c>
      <c r="N2653" s="1">
        <v>44881</v>
      </c>
      <c r="O2653" t="s">
        <v>998</v>
      </c>
      <c r="P2653" t="s">
        <v>7235</v>
      </c>
      <c r="Q2653" t="s">
        <v>7248</v>
      </c>
      <c r="R2653" t="s">
        <v>7223</v>
      </c>
      <c r="S2653">
        <v>166758</v>
      </c>
      <c r="T2653">
        <v>245606</v>
      </c>
      <c r="U2653">
        <v>0.32100000000000001</v>
      </c>
      <c r="V2653">
        <v>247500</v>
      </c>
      <c r="W2653">
        <v>523200</v>
      </c>
      <c r="X2653">
        <v>2022</v>
      </c>
      <c r="Y2653">
        <v>1075126.5</v>
      </c>
    </row>
    <row r="2654" spans="1:25" x14ac:dyDescent="0.35">
      <c r="A2654">
        <v>2022</v>
      </c>
      <c r="B2654" t="s">
        <v>3456</v>
      </c>
      <c r="C2654" s="1">
        <v>44821</v>
      </c>
      <c r="D2654" t="s">
        <v>1641</v>
      </c>
      <c r="E2654" t="s">
        <v>327</v>
      </c>
      <c r="F2654" t="s">
        <v>998</v>
      </c>
      <c r="G2654">
        <v>2</v>
      </c>
      <c r="H2654">
        <v>235700</v>
      </c>
      <c r="I2654">
        <v>160000</v>
      </c>
      <c r="J2654" t="s">
        <v>18</v>
      </c>
      <c r="K2654">
        <v>471400</v>
      </c>
      <c r="L2654" t="s">
        <v>7209</v>
      </c>
      <c r="M2654" t="s">
        <v>7203</v>
      </c>
      <c r="N2654" s="1">
        <v>44480</v>
      </c>
      <c r="O2654" t="s">
        <v>998</v>
      </c>
      <c r="P2654" t="s">
        <v>7235</v>
      </c>
      <c r="Q2654" t="s">
        <v>7248</v>
      </c>
      <c r="R2654" t="s">
        <v>7223</v>
      </c>
      <c r="S2654">
        <v>166758</v>
      </c>
      <c r="T2654">
        <v>245606</v>
      </c>
      <c r="U2654">
        <v>0.32100000000000001</v>
      </c>
      <c r="V2654">
        <v>151400</v>
      </c>
      <c r="W2654">
        <v>320000</v>
      </c>
      <c r="X2654">
        <v>2022</v>
      </c>
      <c r="Y2654">
        <v>657603</v>
      </c>
    </row>
    <row r="2655" spans="1:25" x14ac:dyDescent="0.35">
      <c r="A2655">
        <v>2022</v>
      </c>
      <c r="B2655" t="s">
        <v>3558</v>
      </c>
      <c r="C2655" s="1">
        <v>44846</v>
      </c>
      <c r="D2655" t="s">
        <v>1809</v>
      </c>
      <c r="E2655" t="s">
        <v>401</v>
      </c>
      <c r="F2655" t="s">
        <v>998</v>
      </c>
      <c r="G2655">
        <v>5</v>
      </c>
      <c r="H2655">
        <v>263800</v>
      </c>
      <c r="I2655">
        <v>179100</v>
      </c>
      <c r="J2655" t="s">
        <v>14</v>
      </c>
      <c r="K2655">
        <v>1319000</v>
      </c>
      <c r="L2655" t="s">
        <v>7202</v>
      </c>
      <c r="M2655" t="s">
        <v>7203</v>
      </c>
      <c r="N2655" s="1">
        <v>43285</v>
      </c>
      <c r="O2655" t="s">
        <v>998</v>
      </c>
      <c r="P2655" t="s">
        <v>7235</v>
      </c>
      <c r="Q2655" t="s">
        <v>7248</v>
      </c>
      <c r="R2655" t="s">
        <v>7223</v>
      </c>
      <c r="S2655">
        <v>166758</v>
      </c>
      <c r="T2655">
        <v>245606</v>
      </c>
      <c r="U2655">
        <v>0.32100000000000001</v>
      </c>
      <c r="V2655">
        <v>423500</v>
      </c>
      <c r="W2655">
        <v>895500</v>
      </c>
      <c r="X2655">
        <v>2022</v>
      </c>
      <c r="Y2655">
        <v>1840005</v>
      </c>
    </row>
    <row r="2656" spans="1:25" x14ac:dyDescent="0.35">
      <c r="A2656">
        <v>2022</v>
      </c>
      <c r="B2656" t="s">
        <v>3601</v>
      </c>
      <c r="C2656" s="1">
        <v>44858</v>
      </c>
      <c r="D2656" t="s">
        <v>1809</v>
      </c>
      <c r="E2656" t="s">
        <v>312</v>
      </c>
      <c r="F2656" t="s">
        <v>998</v>
      </c>
      <c r="G2656">
        <v>4</v>
      </c>
      <c r="H2656">
        <v>277500</v>
      </c>
      <c r="I2656">
        <v>188400</v>
      </c>
      <c r="J2656" t="s">
        <v>18</v>
      </c>
      <c r="K2656">
        <v>1110000</v>
      </c>
      <c r="L2656" t="s">
        <v>7208</v>
      </c>
      <c r="M2656" t="s">
        <v>7206</v>
      </c>
      <c r="N2656" s="1">
        <v>44000</v>
      </c>
      <c r="O2656" t="s">
        <v>998</v>
      </c>
      <c r="P2656" t="s">
        <v>7235</v>
      </c>
      <c r="Q2656" t="s">
        <v>7248</v>
      </c>
      <c r="R2656" t="s">
        <v>7223</v>
      </c>
      <c r="S2656">
        <v>166758</v>
      </c>
      <c r="T2656">
        <v>245606</v>
      </c>
      <c r="U2656">
        <v>0.32100000000000001</v>
      </c>
      <c r="V2656">
        <v>356400</v>
      </c>
      <c r="W2656">
        <v>753600</v>
      </c>
      <c r="X2656">
        <v>2022</v>
      </c>
      <c r="Y2656">
        <v>1548450</v>
      </c>
    </row>
    <row r="2657" spans="1:25" x14ac:dyDescent="0.35">
      <c r="A2657">
        <v>2022</v>
      </c>
      <c r="B2657" t="s">
        <v>3835</v>
      </c>
      <c r="C2657" s="1">
        <v>44911</v>
      </c>
      <c r="D2657" t="s">
        <v>2132</v>
      </c>
      <c r="E2657" t="s">
        <v>243</v>
      </c>
      <c r="F2657" t="s">
        <v>998</v>
      </c>
      <c r="G2657">
        <v>4</v>
      </c>
      <c r="H2657">
        <v>248500</v>
      </c>
      <c r="I2657">
        <v>168700</v>
      </c>
      <c r="J2657" t="s">
        <v>14</v>
      </c>
      <c r="K2657">
        <v>994000</v>
      </c>
      <c r="L2657" t="s">
        <v>7204</v>
      </c>
      <c r="M2657" t="s">
        <v>7206</v>
      </c>
      <c r="N2657" s="1">
        <v>43285</v>
      </c>
      <c r="O2657" t="s">
        <v>998</v>
      </c>
      <c r="P2657" t="s">
        <v>7235</v>
      </c>
      <c r="Q2657" t="s">
        <v>7248</v>
      </c>
      <c r="R2657" t="s">
        <v>7223</v>
      </c>
      <c r="S2657">
        <v>166758</v>
      </c>
      <c r="T2657">
        <v>245606</v>
      </c>
      <c r="U2657">
        <v>0.32100000000000001</v>
      </c>
      <c r="V2657">
        <v>319200</v>
      </c>
      <c r="W2657">
        <v>674800</v>
      </c>
      <c r="X2657">
        <v>2022</v>
      </c>
      <c r="Y2657">
        <v>1386630</v>
      </c>
    </row>
    <row r="2658" spans="1:25" x14ac:dyDescent="0.35">
      <c r="A2658">
        <v>2022</v>
      </c>
      <c r="B2658" t="s">
        <v>2748</v>
      </c>
      <c r="C2658" s="1">
        <v>44659</v>
      </c>
      <c r="D2658" t="s">
        <v>764</v>
      </c>
      <c r="E2658" t="s">
        <v>149</v>
      </c>
      <c r="F2658" t="s">
        <v>30</v>
      </c>
      <c r="G2658">
        <v>2</v>
      </c>
      <c r="H2658">
        <v>2745100</v>
      </c>
      <c r="I2658">
        <v>2118700</v>
      </c>
      <c r="J2658" t="s">
        <v>18</v>
      </c>
      <c r="K2658">
        <v>5490200</v>
      </c>
      <c r="L2658" t="s">
        <v>7208</v>
      </c>
      <c r="M2658" t="s">
        <v>7203</v>
      </c>
      <c r="N2658" s="1">
        <v>43490</v>
      </c>
      <c r="O2658" t="s">
        <v>30</v>
      </c>
      <c r="P2658" t="s">
        <v>7218</v>
      </c>
      <c r="Q2658" t="s">
        <v>7246</v>
      </c>
      <c r="R2658" t="s">
        <v>7234</v>
      </c>
      <c r="S2658">
        <v>1997055</v>
      </c>
      <c r="T2658">
        <v>2587449</v>
      </c>
      <c r="U2658">
        <v>0.22800000000000001</v>
      </c>
      <c r="V2658">
        <v>1252800</v>
      </c>
      <c r="W2658">
        <v>4237400</v>
      </c>
      <c r="X2658">
        <v>2022</v>
      </c>
      <c r="Y2658">
        <v>7658829</v>
      </c>
    </row>
    <row r="2659" spans="1:25" x14ac:dyDescent="0.35">
      <c r="A2659">
        <v>2022</v>
      </c>
      <c r="B2659" t="s">
        <v>2791</v>
      </c>
      <c r="C2659" s="1">
        <v>44668</v>
      </c>
      <c r="D2659" t="s">
        <v>764</v>
      </c>
      <c r="E2659" t="s">
        <v>71</v>
      </c>
      <c r="F2659" t="s">
        <v>30</v>
      </c>
      <c r="G2659">
        <v>2</v>
      </c>
      <c r="H2659">
        <v>2581200</v>
      </c>
      <c r="I2659">
        <v>1992200</v>
      </c>
      <c r="J2659" t="s">
        <v>14</v>
      </c>
      <c r="K2659">
        <v>5162400</v>
      </c>
      <c r="L2659" t="s">
        <v>7204</v>
      </c>
      <c r="M2659" t="s">
        <v>7203</v>
      </c>
      <c r="N2659" s="1">
        <v>44483</v>
      </c>
      <c r="O2659" t="s">
        <v>30</v>
      </c>
      <c r="P2659" t="s">
        <v>7218</v>
      </c>
      <c r="Q2659" t="s">
        <v>7246</v>
      </c>
      <c r="R2659" t="s">
        <v>7234</v>
      </c>
      <c r="S2659">
        <v>1997055</v>
      </c>
      <c r="T2659">
        <v>2587449</v>
      </c>
      <c r="U2659">
        <v>0.22800000000000001</v>
      </c>
      <c r="V2659">
        <v>1178000</v>
      </c>
      <c r="W2659">
        <v>3984400</v>
      </c>
      <c r="X2659">
        <v>2022</v>
      </c>
      <c r="Y2659">
        <v>7201548</v>
      </c>
    </row>
    <row r="2660" spans="1:25" x14ac:dyDescent="0.35">
      <c r="A2660">
        <v>2022</v>
      </c>
      <c r="B2660" t="s">
        <v>3024</v>
      </c>
      <c r="C2660" s="1">
        <v>44719</v>
      </c>
      <c r="D2660" t="s">
        <v>1091</v>
      </c>
      <c r="E2660" t="s">
        <v>566</v>
      </c>
      <c r="F2660" t="s">
        <v>30</v>
      </c>
      <c r="G2660">
        <v>1</v>
      </c>
      <c r="H2660">
        <v>2626000</v>
      </c>
      <c r="I2660">
        <v>2026800</v>
      </c>
      <c r="J2660" t="s">
        <v>18</v>
      </c>
      <c r="K2660">
        <v>2626000</v>
      </c>
      <c r="L2660" t="s">
        <v>7204</v>
      </c>
      <c r="M2660" t="s">
        <v>7206</v>
      </c>
      <c r="N2660" s="1">
        <v>43135</v>
      </c>
      <c r="O2660" t="s">
        <v>30</v>
      </c>
      <c r="P2660" t="s">
        <v>7218</v>
      </c>
      <c r="Q2660" t="s">
        <v>7246</v>
      </c>
      <c r="R2660" t="s">
        <v>7234</v>
      </c>
      <c r="S2660">
        <v>1997055</v>
      </c>
      <c r="T2660">
        <v>2587449</v>
      </c>
      <c r="U2660">
        <v>0.22800000000000001</v>
      </c>
      <c r="V2660">
        <v>599200</v>
      </c>
      <c r="W2660">
        <v>2026800</v>
      </c>
      <c r="X2660">
        <v>2022</v>
      </c>
      <c r="Y2660">
        <v>3663270</v>
      </c>
    </row>
    <row r="2661" spans="1:25" x14ac:dyDescent="0.35">
      <c r="A2661">
        <v>2022</v>
      </c>
      <c r="B2661" t="s">
        <v>3257</v>
      </c>
      <c r="C2661" s="1">
        <v>44774</v>
      </c>
      <c r="D2661" t="s">
        <v>1479</v>
      </c>
      <c r="E2661" t="s">
        <v>347</v>
      </c>
      <c r="F2661" t="s">
        <v>30</v>
      </c>
      <c r="G2661">
        <v>4</v>
      </c>
      <c r="H2661">
        <v>2469600</v>
      </c>
      <c r="I2661">
        <v>1906100</v>
      </c>
      <c r="J2661" t="s">
        <v>14</v>
      </c>
      <c r="K2661">
        <v>9878400</v>
      </c>
      <c r="L2661" t="s">
        <v>7208</v>
      </c>
      <c r="M2661" t="s">
        <v>7206</v>
      </c>
      <c r="N2661" s="1">
        <v>43983</v>
      </c>
      <c r="O2661" t="s">
        <v>30</v>
      </c>
      <c r="P2661" t="s">
        <v>7218</v>
      </c>
      <c r="Q2661" t="s">
        <v>7246</v>
      </c>
      <c r="R2661" t="s">
        <v>7234</v>
      </c>
      <c r="S2661">
        <v>1997055</v>
      </c>
      <c r="T2661">
        <v>2587449</v>
      </c>
      <c r="U2661">
        <v>0.22800000000000001</v>
      </c>
      <c r="V2661">
        <v>2254000</v>
      </c>
      <c r="W2661">
        <v>7624400</v>
      </c>
      <c r="X2661">
        <v>2022</v>
      </c>
      <c r="Y2661">
        <v>13780368</v>
      </c>
    </row>
    <row r="2662" spans="1:25" x14ac:dyDescent="0.35">
      <c r="A2662">
        <v>2022</v>
      </c>
      <c r="B2662" t="s">
        <v>3296</v>
      </c>
      <c r="C2662" s="1">
        <v>44782</v>
      </c>
      <c r="D2662" t="s">
        <v>1479</v>
      </c>
      <c r="E2662" t="s">
        <v>349</v>
      </c>
      <c r="F2662" t="s">
        <v>30</v>
      </c>
      <c r="G2662">
        <v>1</v>
      </c>
      <c r="H2662">
        <v>2456600</v>
      </c>
      <c r="I2662">
        <v>1896000</v>
      </c>
      <c r="J2662" t="s">
        <v>14</v>
      </c>
      <c r="K2662">
        <v>2456600</v>
      </c>
      <c r="L2662" t="s">
        <v>7204</v>
      </c>
      <c r="M2662" t="s">
        <v>7203</v>
      </c>
      <c r="N2662" s="1">
        <v>43944</v>
      </c>
      <c r="O2662" t="s">
        <v>30</v>
      </c>
      <c r="P2662" t="s">
        <v>7218</v>
      </c>
      <c r="Q2662" t="s">
        <v>7246</v>
      </c>
      <c r="R2662" t="s">
        <v>7234</v>
      </c>
      <c r="S2662">
        <v>1997055</v>
      </c>
      <c r="T2662">
        <v>2587449</v>
      </c>
      <c r="U2662">
        <v>0.22800000000000001</v>
      </c>
      <c r="V2662">
        <v>560600</v>
      </c>
      <c r="W2662">
        <v>1896000</v>
      </c>
      <c r="X2662">
        <v>2022</v>
      </c>
      <c r="Y2662">
        <v>3426957</v>
      </c>
    </row>
    <row r="2663" spans="1:25" x14ac:dyDescent="0.35">
      <c r="A2663">
        <v>2022</v>
      </c>
      <c r="B2663" t="s">
        <v>3437</v>
      </c>
      <c r="C2663" s="1">
        <v>44816</v>
      </c>
      <c r="D2663" t="s">
        <v>1641</v>
      </c>
      <c r="E2663" t="s">
        <v>378</v>
      </c>
      <c r="F2663" t="s">
        <v>30</v>
      </c>
      <c r="G2663">
        <v>3</v>
      </c>
      <c r="H2663">
        <v>2533900</v>
      </c>
      <c r="I2663">
        <v>1955700</v>
      </c>
      <c r="J2663" t="s">
        <v>14</v>
      </c>
      <c r="K2663">
        <v>7601700</v>
      </c>
      <c r="L2663" t="s">
        <v>7207</v>
      </c>
      <c r="M2663" t="s">
        <v>7203</v>
      </c>
      <c r="N2663" s="1">
        <v>43399</v>
      </c>
      <c r="O2663" t="s">
        <v>30</v>
      </c>
      <c r="P2663" t="s">
        <v>7218</v>
      </c>
      <c r="Q2663" t="s">
        <v>7246</v>
      </c>
      <c r="R2663" t="s">
        <v>7234</v>
      </c>
      <c r="S2663">
        <v>1997055</v>
      </c>
      <c r="T2663">
        <v>2587449</v>
      </c>
      <c r="U2663">
        <v>0.22800000000000001</v>
      </c>
      <c r="V2663">
        <v>1734600</v>
      </c>
      <c r="W2663">
        <v>5867100</v>
      </c>
      <c r="X2663">
        <v>2022</v>
      </c>
      <c r="Y2663">
        <v>10604371.5</v>
      </c>
    </row>
    <row r="2664" spans="1:25" x14ac:dyDescent="0.35">
      <c r="A2664">
        <v>2022</v>
      </c>
      <c r="B2664" t="s">
        <v>3474</v>
      </c>
      <c r="C2664" s="1">
        <v>44825</v>
      </c>
      <c r="D2664" t="s">
        <v>1641</v>
      </c>
      <c r="E2664" t="s">
        <v>516</v>
      </c>
      <c r="F2664" t="s">
        <v>30</v>
      </c>
      <c r="G2664">
        <v>4</v>
      </c>
      <c r="H2664">
        <v>2852400</v>
      </c>
      <c r="I2664">
        <v>2201600</v>
      </c>
      <c r="J2664" t="s">
        <v>18</v>
      </c>
      <c r="K2664">
        <v>11409600</v>
      </c>
      <c r="L2664" t="s">
        <v>7210</v>
      </c>
      <c r="M2664" t="s">
        <v>7203</v>
      </c>
      <c r="N2664" s="1">
        <v>43732</v>
      </c>
      <c r="O2664" t="s">
        <v>30</v>
      </c>
      <c r="P2664" t="s">
        <v>7218</v>
      </c>
      <c r="Q2664" t="s">
        <v>7246</v>
      </c>
      <c r="R2664" t="s">
        <v>7234</v>
      </c>
      <c r="S2664">
        <v>1997055</v>
      </c>
      <c r="T2664">
        <v>2587449</v>
      </c>
      <c r="U2664">
        <v>0.22800000000000001</v>
      </c>
      <c r="V2664">
        <v>2603200</v>
      </c>
      <c r="W2664">
        <v>8806400</v>
      </c>
      <c r="X2664">
        <v>2022</v>
      </c>
      <c r="Y2664">
        <v>15916392</v>
      </c>
    </row>
    <row r="2665" spans="1:25" x14ac:dyDescent="0.35">
      <c r="A2665">
        <v>2022</v>
      </c>
      <c r="B2665" t="s">
        <v>3726</v>
      </c>
      <c r="C2665" s="1">
        <v>44887</v>
      </c>
      <c r="D2665" t="s">
        <v>1962</v>
      </c>
      <c r="E2665" t="s">
        <v>23</v>
      </c>
      <c r="F2665" t="s">
        <v>30</v>
      </c>
      <c r="G2665">
        <v>1</v>
      </c>
      <c r="H2665">
        <v>2801500</v>
      </c>
      <c r="I2665">
        <v>2162300</v>
      </c>
      <c r="J2665" t="s">
        <v>14</v>
      </c>
      <c r="K2665">
        <v>2801500</v>
      </c>
      <c r="L2665" t="s">
        <v>7204</v>
      </c>
      <c r="M2665" t="s">
        <v>7206</v>
      </c>
      <c r="N2665" s="1">
        <v>44431</v>
      </c>
      <c r="O2665" t="s">
        <v>30</v>
      </c>
      <c r="P2665" t="s">
        <v>7218</v>
      </c>
      <c r="Q2665" t="s">
        <v>7246</v>
      </c>
      <c r="R2665" t="s">
        <v>7234</v>
      </c>
      <c r="S2665">
        <v>1997055</v>
      </c>
      <c r="T2665">
        <v>2587449</v>
      </c>
      <c r="U2665">
        <v>0.22800000000000001</v>
      </c>
      <c r="V2665">
        <v>639200</v>
      </c>
      <c r="W2665">
        <v>2162300</v>
      </c>
      <c r="X2665">
        <v>2022</v>
      </c>
      <c r="Y2665">
        <v>3908092.5</v>
      </c>
    </row>
    <row r="2666" spans="1:25" x14ac:dyDescent="0.35">
      <c r="A2666">
        <v>2022</v>
      </c>
      <c r="B2666" t="s">
        <v>3766</v>
      </c>
      <c r="C2666" s="1">
        <v>44895</v>
      </c>
      <c r="D2666" t="s">
        <v>1962</v>
      </c>
      <c r="E2666" t="s">
        <v>2392</v>
      </c>
      <c r="F2666" t="s">
        <v>30</v>
      </c>
      <c r="G2666">
        <v>1</v>
      </c>
      <c r="H2666">
        <v>2551600</v>
      </c>
      <c r="I2666">
        <v>1969400</v>
      </c>
      <c r="J2666" t="s">
        <v>18</v>
      </c>
      <c r="K2666">
        <v>2551600</v>
      </c>
      <c r="L2666" t="s">
        <v>7209</v>
      </c>
      <c r="M2666" t="s">
        <v>7203</v>
      </c>
      <c r="N2666" s="1">
        <v>44854</v>
      </c>
      <c r="O2666" t="s">
        <v>30</v>
      </c>
      <c r="P2666" t="s">
        <v>7218</v>
      </c>
      <c r="Q2666" t="s">
        <v>7246</v>
      </c>
      <c r="R2666" t="s">
        <v>7234</v>
      </c>
      <c r="S2666">
        <v>1997055</v>
      </c>
      <c r="T2666">
        <v>2587449</v>
      </c>
      <c r="U2666">
        <v>0.22800000000000001</v>
      </c>
      <c r="V2666">
        <v>582200</v>
      </c>
      <c r="W2666">
        <v>1969400</v>
      </c>
      <c r="X2666">
        <v>2022</v>
      </c>
      <c r="Y2666">
        <v>3559482</v>
      </c>
    </row>
    <row r="2667" spans="1:25" x14ac:dyDescent="0.35">
      <c r="A2667">
        <v>2022</v>
      </c>
      <c r="B2667" t="s">
        <v>2341</v>
      </c>
      <c r="C2667" s="1">
        <v>44570</v>
      </c>
      <c r="D2667" t="s">
        <v>11</v>
      </c>
      <c r="E2667" t="s">
        <v>2342</v>
      </c>
      <c r="F2667" t="s">
        <v>848</v>
      </c>
      <c r="G2667">
        <v>5</v>
      </c>
      <c r="H2667">
        <v>2096100</v>
      </c>
      <c r="I2667">
        <v>1702800</v>
      </c>
      <c r="J2667" t="s">
        <v>18</v>
      </c>
      <c r="K2667">
        <v>10480500</v>
      </c>
      <c r="L2667" t="s">
        <v>7208</v>
      </c>
      <c r="M2667" t="s">
        <v>7206</v>
      </c>
      <c r="N2667" s="1">
        <v>44671</v>
      </c>
      <c r="O2667" t="s">
        <v>848</v>
      </c>
      <c r="P2667" t="s">
        <v>7231</v>
      </c>
      <c r="Q2667" t="s">
        <v>7232</v>
      </c>
      <c r="R2667" t="s">
        <v>7240</v>
      </c>
      <c r="S2667">
        <v>1718977</v>
      </c>
      <c r="T2667">
        <v>2115966</v>
      </c>
      <c r="U2667">
        <v>0.188</v>
      </c>
      <c r="V2667">
        <v>1966500</v>
      </c>
      <c r="W2667">
        <v>8514000</v>
      </c>
      <c r="X2667">
        <v>2022</v>
      </c>
      <c r="Y2667">
        <v>14620297.5</v>
      </c>
    </row>
    <row r="2668" spans="1:25" x14ac:dyDescent="0.35">
      <c r="A2668">
        <v>2022</v>
      </c>
      <c r="B2668" t="s">
        <v>2427</v>
      </c>
      <c r="C2668" s="1">
        <v>44587</v>
      </c>
      <c r="D2668" t="s">
        <v>11</v>
      </c>
      <c r="E2668" t="s">
        <v>689</v>
      </c>
      <c r="F2668" t="s">
        <v>848</v>
      </c>
      <c r="G2668">
        <v>2</v>
      </c>
      <c r="H2668">
        <v>2121200</v>
      </c>
      <c r="I2668">
        <v>1723200</v>
      </c>
      <c r="J2668" t="s">
        <v>14</v>
      </c>
      <c r="K2668">
        <v>4242400</v>
      </c>
      <c r="L2668" t="s">
        <v>7208</v>
      </c>
      <c r="M2668" t="s">
        <v>7206</v>
      </c>
      <c r="N2668" s="1">
        <v>44290</v>
      </c>
      <c r="O2668" t="s">
        <v>848</v>
      </c>
      <c r="P2668" t="s">
        <v>7231</v>
      </c>
      <c r="Q2668" t="s">
        <v>7232</v>
      </c>
      <c r="R2668" t="s">
        <v>7240</v>
      </c>
      <c r="S2668">
        <v>1718977</v>
      </c>
      <c r="T2668">
        <v>2115966</v>
      </c>
      <c r="U2668">
        <v>0.188</v>
      </c>
      <c r="V2668">
        <v>796000</v>
      </c>
      <c r="W2668">
        <v>3446400</v>
      </c>
      <c r="X2668">
        <v>2022</v>
      </c>
      <c r="Y2668">
        <v>5918148</v>
      </c>
    </row>
    <row r="2669" spans="1:25" x14ac:dyDescent="0.35">
      <c r="A2669">
        <v>2022</v>
      </c>
      <c r="B2669" t="s">
        <v>2446</v>
      </c>
      <c r="C2669" s="1">
        <v>44591</v>
      </c>
      <c r="D2669" t="s">
        <v>11</v>
      </c>
      <c r="E2669" t="s">
        <v>220</v>
      </c>
      <c r="F2669" t="s">
        <v>848</v>
      </c>
      <c r="G2669">
        <v>1</v>
      </c>
      <c r="H2669">
        <v>2114400</v>
      </c>
      <c r="I2669">
        <v>1717700</v>
      </c>
      <c r="J2669" t="s">
        <v>14</v>
      </c>
      <c r="K2669">
        <v>2114400</v>
      </c>
      <c r="L2669" t="s">
        <v>7204</v>
      </c>
      <c r="M2669" t="s">
        <v>7203</v>
      </c>
      <c r="N2669" s="1">
        <v>43826</v>
      </c>
      <c r="O2669" t="s">
        <v>848</v>
      </c>
      <c r="P2669" t="s">
        <v>7231</v>
      </c>
      <c r="Q2669" t="s">
        <v>7232</v>
      </c>
      <c r="R2669" t="s">
        <v>7240</v>
      </c>
      <c r="S2669">
        <v>1718977</v>
      </c>
      <c r="T2669">
        <v>2115966</v>
      </c>
      <c r="U2669">
        <v>0.188</v>
      </c>
      <c r="V2669">
        <v>396700</v>
      </c>
      <c r="W2669">
        <v>1717700</v>
      </c>
      <c r="X2669">
        <v>2022</v>
      </c>
      <c r="Y2669">
        <v>2949588</v>
      </c>
    </row>
    <row r="2670" spans="1:25" x14ac:dyDescent="0.35">
      <c r="A2670">
        <v>2022</v>
      </c>
      <c r="B2670" t="s">
        <v>2789</v>
      </c>
      <c r="C2670" s="1">
        <v>44668</v>
      </c>
      <c r="D2670" t="s">
        <v>764</v>
      </c>
      <c r="E2670" t="s">
        <v>665</v>
      </c>
      <c r="F2670" t="s">
        <v>848</v>
      </c>
      <c r="G2670">
        <v>4</v>
      </c>
      <c r="H2670">
        <v>2421200</v>
      </c>
      <c r="I2670">
        <v>1966900</v>
      </c>
      <c r="J2670" t="s">
        <v>14</v>
      </c>
      <c r="K2670">
        <v>9684800</v>
      </c>
      <c r="L2670" t="s">
        <v>7209</v>
      </c>
      <c r="M2670" t="s">
        <v>7203</v>
      </c>
      <c r="N2670" s="1">
        <v>43731</v>
      </c>
      <c r="O2670" t="s">
        <v>848</v>
      </c>
      <c r="P2670" t="s">
        <v>7231</v>
      </c>
      <c r="Q2670" t="s">
        <v>7232</v>
      </c>
      <c r="R2670" t="s">
        <v>7240</v>
      </c>
      <c r="S2670">
        <v>1718977</v>
      </c>
      <c r="T2670">
        <v>2115966</v>
      </c>
      <c r="U2670">
        <v>0.188</v>
      </c>
      <c r="V2670">
        <v>1817200</v>
      </c>
      <c r="W2670">
        <v>7867600</v>
      </c>
      <c r="X2670">
        <v>2022</v>
      </c>
      <c r="Y2670">
        <v>13510296</v>
      </c>
    </row>
    <row r="2671" spans="1:25" x14ac:dyDescent="0.35">
      <c r="A2671">
        <v>2022</v>
      </c>
      <c r="B2671" t="s">
        <v>2799</v>
      </c>
      <c r="C2671" s="1">
        <v>44669</v>
      </c>
      <c r="D2671" t="s">
        <v>764</v>
      </c>
      <c r="E2671" t="s">
        <v>347</v>
      </c>
      <c r="F2671" t="s">
        <v>848</v>
      </c>
      <c r="G2671">
        <v>4</v>
      </c>
      <c r="H2671">
        <v>2080900</v>
      </c>
      <c r="I2671">
        <v>1690500</v>
      </c>
      <c r="J2671" t="s">
        <v>14</v>
      </c>
      <c r="K2671">
        <v>8323600</v>
      </c>
      <c r="L2671" t="s">
        <v>7208</v>
      </c>
      <c r="M2671" t="s">
        <v>7206</v>
      </c>
      <c r="N2671" s="1">
        <v>43983</v>
      </c>
      <c r="O2671" t="s">
        <v>848</v>
      </c>
      <c r="P2671" t="s">
        <v>7231</v>
      </c>
      <c r="Q2671" t="s">
        <v>7232</v>
      </c>
      <c r="R2671" t="s">
        <v>7240</v>
      </c>
      <c r="S2671">
        <v>1718977</v>
      </c>
      <c r="T2671">
        <v>2115966</v>
      </c>
      <c r="U2671">
        <v>0.188</v>
      </c>
      <c r="V2671">
        <v>1561600</v>
      </c>
      <c r="W2671">
        <v>6762000</v>
      </c>
      <c r="X2671">
        <v>2022</v>
      </c>
      <c r="Y2671">
        <v>11611422</v>
      </c>
    </row>
    <row r="2672" spans="1:25" x14ac:dyDescent="0.35">
      <c r="A2672">
        <v>2022</v>
      </c>
      <c r="B2672" t="s">
        <v>2850</v>
      </c>
      <c r="C2672" s="1">
        <v>44681</v>
      </c>
      <c r="D2672" t="s">
        <v>764</v>
      </c>
      <c r="E2672" t="s">
        <v>47</v>
      </c>
      <c r="F2672" t="s">
        <v>848</v>
      </c>
      <c r="G2672">
        <v>3</v>
      </c>
      <c r="H2672">
        <v>2384800</v>
      </c>
      <c r="I2672">
        <v>1937300</v>
      </c>
      <c r="J2672" t="s">
        <v>14</v>
      </c>
      <c r="K2672">
        <v>7154400</v>
      </c>
      <c r="L2672" t="s">
        <v>7209</v>
      </c>
      <c r="M2672" t="s">
        <v>7206</v>
      </c>
      <c r="N2672" s="1">
        <v>44180</v>
      </c>
      <c r="O2672" t="s">
        <v>848</v>
      </c>
      <c r="P2672" t="s">
        <v>7231</v>
      </c>
      <c r="Q2672" t="s">
        <v>7232</v>
      </c>
      <c r="R2672" t="s">
        <v>7240</v>
      </c>
      <c r="S2672">
        <v>1718977</v>
      </c>
      <c r="T2672">
        <v>2115966</v>
      </c>
      <c r="U2672">
        <v>0.188</v>
      </c>
      <c r="V2672">
        <v>1342500</v>
      </c>
      <c r="W2672">
        <v>5811900</v>
      </c>
      <c r="X2672">
        <v>2022</v>
      </c>
      <c r="Y2672">
        <v>9980388</v>
      </c>
    </row>
    <row r="2673" spans="1:25" x14ac:dyDescent="0.35">
      <c r="A2673">
        <v>2022</v>
      </c>
      <c r="B2673" t="s">
        <v>2882</v>
      </c>
      <c r="C2673" s="1">
        <v>44686</v>
      </c>
      <c r="D2673" t="s">
        <v>931</v>
      </c>
      <c r="E2673" t="s">
        <v>2325</v>
      </c>
      <c r="F2673" t="s">
        <v>848</v>
      </c>
      <c r="G2673">
        <v>2</v>
      </c>
      <c r="H2673">
        <v>2138900</v>
      </c>
      <c r="I2673">
        <v>1737600</v>
      </c>
      <c r="J2673" t="s">
        <v>14</v>
      </c>
      <c r="K2673">
        <v>4277800</v>
      </c>
      <c r="L2673" t="s">
        <v>7209</v>
      </c>
      <c r="M2673" t="s">
        <v>7203</v>
      </c>
      <c r="N2673" s="1">
        <v>44800</v>
      </c>
      <c r="O2673" t="s">
        <v>848</v>
      </c>
      <c r="P2673" t="s">
        <v>7231</v>
      </c>
      <c r="Q2673" t="s">
        <v>7232</v>
      </c>
      <c r="R2673" t="s">
        <v>7240</v>
      </c>
      <c r="S2673">
        <v>1718977</v>
      </c>
      <c r="T2673">
        <v>2115966</v>
      </c>
      <c r="U2673">
        <v>0.188</v>
      </c>
      <c r="V2673">
        <v>802600</v>
      </c>
      <c r="W2673">
        <v>3475200</v>
      </c>
      <c r="X2673">
        <v>2022</v>
      </c>
      <c r="Y2673">
        <v>5967531</v>
      </c>
    </row>
    <row r="2674" spans="1:25" x14ac:dyDescent="0.35">
      <c r="A2674">
        <v>2022</v>
      </c>
      <c r="B2674" t="s">
        <v>2896</v>
      </c>
      <c r="C2674" s="1">
        <v>44689</v>
      </c>
      <c r="D2674" t="s">
        <v>931</v>
      </c>
      <c r="E2674" t="s">
        <v>579</v>
      </c>
      <c r="F2674" t="s">
        <v>848</v>
      </c>
      <c r="G2674">
        <v>5</v>
      </c>
      <c r="H2674">
        <v>2255100</v>
      </c>
      <c r="I2674">
        <v>1832000</v>
      </c>
      <c r="J2674" t="s">
        <v>18</v>
      </c>
      <c r="K2674">
        <v>11275500</v>
      </c>
      <c r="L2674" t="s">
        <v>7211</v>
      </c>
      <c r="M2674" t="s">
        <v>7206</v>
      </c>
      <c r="N2674" s="1">
        <v>43321</v>
      </c>
      <c r="O2674" t="s">
        <v>848</v>
      </c>
      <c r="P2674" t="s">
        <v>7231</v>
      </c>
      <c r="Q2674" t="s">
        <v>7232</v>
      </c>
      <c r="R2674" t="s">
        <v>7240</v>
      </c>
      <c r="S2674">
        <v>1718977</v>
      </c>
      <c r="T2674">
        <v>2115966</v>
      </c>
      <c r="U2674">
        <v>0.188</v>
      </c>
      <c r="V2674">
        <v>2115500</v>
      </c>
      <c r="W2674">
        <v>9160000</v>
      </c>
      <c r="X2674">
        <v>2022</v>
      </c>
      <c r="Y2674">
        <v>15729322.5</v>
      </c>
    </row>
    <row r="2675" spans="1:25" x14ac:dyDescent="0.35">
      <c r="A2675">
        <v>2022</v>
      </c>
      <c r="B2675" t="s">
        <v>2936</v>
      </c>
      <c r="C2675" s="1">
        <v>44698</v>
      </c>
      <c r="D2675" t="s">
        <v>931</v>
      </c>
      <c r="E2675" t="s">
        <v>2396</v>
      </c>
      <c r="F2675" t="s">
        <v>848</v>
      </c>
      <c r="G2675">
        <v>1</v>
      </c>
      <c r="H2675">
        <v>2065500</v>
      </c>
      <c r="I2675">
        <v>1678000</v>
      </c>
      <c r="J2675" t="s">
        <v>18</v>
      </c>
      <c r="K2675">
        <v>2065500</v>
      </c>
      <c r="L2675" t="s">
        <v>7209</v>
      </c>
      <c r="M2675" t="s">
        <v>7203</v>
      </c>
      <c r="N2675" s="1">
        <v>44564</v>
      </c>
      <c r="O2675" t="s">
        <v>848</v>
      </c>
      <c r="P2675" t="s">
        <v>7231</v>
      </c>
      <c r="Q2675" t="s">
        <v>7232</v>
      </c>
      <c r="R2675" t="s">
        <v>7240</v>
      </c>
      <c r="S2675">
        <v>1718977</v>
      </c>
      <c r="T2675">
        <v>2115966</v>
      </c>
      <c r="U2675">
        <v>0.188</v>
      </c>
      <c r="V2675">
        <v>387500</v>
      </c>
      <c r="W2675">
        <v>1678000</v>
      </c>
      <c r="X2675">
        <v>2022</v>
      </c>
      <c r="Y2675">
        <v>2881372.5</v>
      </c>
    </row>
    <row r="2676" spans="1:25" x14ac:dyDescent="0.35">
      <c r="A2676">
        <v>2022</v>
      </c>
      <c r="B2676" t="s">
        <v>3220</v>
      </c>
      <c r="C2676" s="1">
        <v>44764</v>
      </c>
      <c r="D2676" t="s">
        <v>1277</v>
      </c>
      <c r="E2676" t="s">
        <v>69</v>
      </c>
      <c r="F2676" t="s">
        <v>848</v>
      </c>
      <c r="G2676">
        <v>2</v>
      </c>
      <c r="H2676">
        <v>2290800</v>
      </c>
      <c r="I2676">
        <v>1861000</v>
      </c>
      <c r="J2676" t="s">
        <v>14</v>
      </c>
      <c r="K2676">
        <v>4581600</v>
      </c>
      <c r="L2676" t="s">
        <v>7205</v>
      </c>
      <c r="M2676" t="s">
        <v>7206</v>
      </c>
      <c r="N2676" s="1">
        <v>43852</v>
      </c>
      <c r="O2676" t="s">
        <v>848</v>
      </c>
      <c r="P2676" t="s">
        <v>7231</v>
      </c>
      <c r="Q2676" t="s">
        <v>7232</v>
      </c>
      <c r="R2676" t="s">
        <v>7240</v>
      </c>
      <c r="S2676">
        <v>1718977</v>
      </c>
      <c r="T2676">
        <v>2115966</v>
      </c>
      <c r="U2676">
        <v>0.188</v>
      </c>
      <c r="V2676">
        <v>859600</v>
      </c>
      <c r="W2676">
        <v>3722000</v>
      </c>
      <c r="X2676">
        <v>2022</v>
      </c>
      <c r="Y2676">
        <v>6391332</v>
      </c>
    </row>
    <row r="2677" spans="1:25" x14ac:dyDescent="0.35">
      <c r="A2677">
        <v>2022</v>
      </c>
      <c r="B2677" t="s">
        <v>3263</v>
      </c>
      <c r="C2677" s="1">
        <v>44775</v>
      </c>
      <c r="D2677" t="s">
        <v>1479</v>
      </c>
      <c r="E2677" t="s">
        <v>824</v>
      </c>
      <c r="F2677" t="s">
        <v>848</v>
      </c>
      <c r="G2677">
        <v>3</v>
      </c>
      <c r="H2677">
        <v>2371000</v>
      </c>
      <c r="I2677">
        <v>1926100</v>
      </c>
      <c r="J2677" t="s">
        <v>18</v>
      </c>
      <c r="K2677">
        <v>7113000</v>
      </c>
      <c r="L2677" t="s">
        <v>7205</v>
      </c>
      <c r="M2677" t="s">
        <v>7203</v>
      </c>
      <c r="N2677" s="1">
        <v>44125</v>
      </c>
      <c r="O2677" t="s">
        <v>848</v>
      </c>
      <c r="P2677" t="s">
        <v>7231</v>
      </c>
      <c r="Q2677" t="s">
        <v>7232</v>
      </c>
      <c r="R2677" t="s">
        <v>7240</v>
      </c>
      <c r="S2677">
        <v>1718977</v>
      </c>
      <c r="T2677">
        <v>2115966</v>
      </c>
      <c r="U2677">
        <v>0.188</v>
      </c>
      <c r="V2677">
        <v>1334700</v>
      </c>
      <c r="W2677">
        <v>5778300</v>
      </c>
      <c r="X2677">
        <v>2022</v>
      </c>
      <c r="Y2677">
        <v>9922635</v>
      </c>
    </row>
    <row r="2678" spans="1:25" x14ac:dyDescent="0.35">
      <c r="A2678">
        <v>2022</v>
      </c>
      <c r="B2678" t="s">
        <v>3568</v>
      </c>
      <c r="C2678" s="1">
        <v>44850</v>
      </c>
      <c r="D2678" t="s">
        <v>1809</v>
      </c>
      <c r="E2678" t="s">
        <v>71</v>
      </c>
      <c r="F2678" t="s">
        <v>848</v>
      </c>
      <c r="G2678">
        <v>4</v>
      </c>
      <c r="H2678">
        <v>2048100</v>
      </c>
      <c r="I2678">
        <v>1663900</v>
      </c>
      <c r="J2678" t="s">
        <v>14</v>
      </c>
      <c r="K2678">
        <v>8192400</v>
      </c>
      <c r="L2678" t="s">
        <v>7204</v>
      </c>
      <c r="M2678" t="s">
        <v>7203</v>
      </c>
      <c r="N2678" s="1">
        <v>44483</v>
      </c>
      <c r="O2678" t="s">
        <v>848</v>
      </c>
      <c r="P2678" t="s">
        <v>7231</v>
      </c>
      <c r="Q2678" t="s">
        <v>7232</v>
      </c>
      <c r="R2678" t="s">
        <v>7240</v>
      </c>
      <c r="S2678">
        <v>1718977</v>
      </c>
      <c r="T2678">
        <v>2115966</v>
      </c>
      <c r="U2678">
        <v>0.188</v>
      </c>
      <c r="V2678">
        <v>1536800</v>
      </c>
      <c r="W2678">
        <v>6655600</v>
      </c>
      <c r="X2678">
        <v>2022</v>
      </c>
      <c r="Y2678">
        <v>11428398</v>
      </c>
    </row>
    <row r="2679" spans="1:25" x14ac:dyDescent="0.35">
      <c r="A2679">
        <v>2022</v>
      </c>
      <c r="B2679" t="s">
        <v>3597</v>
      </c>
      <c r="C2679" s="1">
        <v>44857</v>
      </c>
      <c r="D2679" t="s">
        <v>1809</v>
      </c>
      <c r="E2679" t="s">
        <v>1037</v>
      </c>
      <c r="F2679" t="s">
        <v>848</v>
      </c>
      <c r="G2679">
        <v>3</v>
      </c>
      <c r="H2679">
        <v>2282600</v>
      </c>
      <c r="I2679">
        <v>1854400</v>
      </c>
      <c r="J2679" t="s">
        <v>14</v>
      </c>
      <c r="K2679">
        <v>6847800</v>
      </c>
      <c r="L2679" t="s">
        <v>7202</v>
      </c>
      <c r="M2679" t="s">
        <v>7203</v>
      </c>
      <c r="N2679" s="1">
        <v>43122</v>
      </c>
      <c r="O2679" t="s">
        <v>848</v>
      </c>
      <c r="P2679" t="s">
        <v>7231</v>
      </c>
      <c r="Q2679" t="s">
        <v>7232</v>
      </c>
      <c r="R2679" t="s">
        <v>7240</v>
      </c>
      <c r="S2679">
        <v>1718977</v>
      </c>
      <c r="T2679">
        <v>2115966</v>
      </c>
      <c r="U2679">
        <v>0.188</v>
      </c>
      <c r="V2679">
        <v>1284600</v>
      </c>
      <c r="W2679">
        <v>5563200</v>
      </c>
      <c r="X2679">
        <v>2022</v>
      </c>
      <c r="Y2679">
        <v>9552681</v>
      </c>
    </row>
    <row r="2680" spans="1:25" x14ac:dyDescent="0.35">
      <c r="A2680">
        <v>2022</v>
      </c>
      <c r="B2680" t="s">
        <v>3713</v>
      </c>
      <c r="C2680" s="1">
        <v>44884</v>
      </c>
      <c r="D2680" t="s">
        <v>1962</v>
      </c>
      <c r="E2680" t="s">
        <v>657</v>
      </c>
      <c r="F2680" t="s">
        <v>848</v>
      </c>
      <c r="G2680">
        <v>4</v>
      </c>
      <c r="H2680">
        <v>2165400</v>
      </c>
      <c r="I2680">
        <v>1759100</v>
      </c>
      <c r="J2680" t="s">
        <v>14</v>
      </c>
      <c r="K2680">
        <v>8661600</v>
      </c>
      <c r="L2680" t="s">
        <v>7208</v>
      </c>
      <c r="M2680" t="s">
        <v>7206</v>
      </c>
      <c r="N2680" s="1">
        <v>43643</v>
      </c>
      <c r="O2680" t="s">
        <v>848</v>
      </c>
      <c r="P2680" t="s">
        <v>7231</v>
      </c>
      <c r="Q2680" t="s">
        <v>7232</v>
      </c>
      <c r="R2680" t="s">
        <v>7240</v>
      </c>
      <c r="S2680">
        <v>1718977</v>
      </c>
      <c r="T2680">
        <v>2115966</v>
      </c>
      <c r="U2680">
        <v>0.188</v>
      </c>
      <c r="V2680">
        <v>1625200</v>
      </c>
      <c r="W2680">
        <v>7036400</v>
      </c>
      <c r="X2680">
        <v>2022</v>
      </c>
      <c r="Y2680">
        <v>12082932</v>
      </c>
    </row>
    <row r="2681" spans="1:25" x14ac:dyDescent="0.35">
      <c r="A2681">
        <v>2022</v>
      </c>
      <c r="B2681" t="s">
        <v>2322</v>
      </c>
      <c r="C2681" s="1">
        <v>44565</v>
      </c>
      <c r="D2681" t="s">
        <v>11</v>
      </c>
      <c r="E2681" t="s">
        <v>534</v>
      </c>
      <c r="F2681" t="s">
        <v>302</v>
      </c>
      <c r="G2681">
        <v>3</v>
      </c>
      <c r="H2681">
        <v>140900</v>
      </c>
      <c r="I2681">
        <v>93600</v>
      </c>
      <c r="J2681" t="s">
        <v>14</v>
      </c>
      <c r="K2681">
        <v>422700</v>
      </c>
      <c r="L2681" t="s">
        <v>7204</v>
      </c>
      <c r="M2681" t="s">
        <v>7203</v>
      </c>
      <c r="N2681" s="1">
        <v>44496</v>
      </c>
      <c r="O2681" t="s">
        <v>302</v>
      </c>
      <c r="P2681" t="s">
        <v>7235</v>
      </c>
      <c r="Q2681" t="s">
        <v>7247</v>
      </c>
      <c r="R2681" t="s">
        <v>7227</v>
      </c>
      <c r="S2681">
        <v>96357</v>
      </c>
      <c r="T2681">
        <v>145095</v>
      </c>
      <c r="U2681">
        <v>0.33600000000000002</v>
      </c>
      <c r="V2681">
        <v>141900</v>
      </c>
      <c r="W2681">
        <v>280800</v>
      </c>
      <c r="X2681">
        <v>2022</v>
      </c>
      <c r="Y2681">
        <v>589666.5</v>
      </c>
    </row>
    <row r="2682" spans="1:25" x14ac:dyDescent="0.35">
      <c r="A2682">
        <v>2022</v>
      </c>
      <c r="B2682" t="s">
        <v>2772</v>
      </c>
      <c r="C2682" s="1">
        <v>44664</v>
      </c>
      <c r="D2682" t="s">
        <v>764</v>
      </c>
      <c r="E2682" t="s">
        <v>93</v>
      </c>
      <c r="F2682" t="s">
        <v>302</v>
      </c>
      <c r="G2682">
        <v>3</v>
      </c>
      <c r="H2682">
        <v>154000</v>
      </c>
      <c r="I2682">
        <v>102300</v>
      </c>
      <c r="J2682" t="s">
        <v>18</v>
      </c>
      <c r="K2682">
        <v>462000</v>
      </c>
      <c r="L2682" t="s">
        <v>7208</v>
      </c>
      <c r="M2682" t="s">
        <v>7203</v>
      </c>
      <c r="N2682" s="1">
        <v>44157</v>
      </c>
      <c r="O2682" t="s">
        <v>302</v>
      </c>
      <c r="P2682" t="s">
        <v>7235</v>
      </c>
      <c r="Q2682" t="s">
        <v>7247</v>
      </c>
      <c r="R2682" t="s">
        <v>7227</v>
      </c>
      <c r="S2682">
        <v>96357</v>
      </c>
      <c r="T2682">
        <v>145095</v>
      </c>
      <c r="U2682">
        <v>0.33600000000000002</v>
      </c>
      <c r="V2682">
        <v>155100</v>
      </c>
      <c r="W2682">
        <v>306900</v>
      </c>
      <c r="X2682">
        <v>2022</v>
      </c>
      <c r="Y2682">
        <v>644490</v>
      </c>
    </row>
    <row r="2683" spans="1:25" x14ac:dyDescent="0.35">
      <c r="A2683">
        <v>2022</v>
      </c>
      <c r="B2683" t="s">
        <v>2986</v>
      </c>
      <c r="C2683" s="1">
        <v>44710</v>
      </c>
      <c r="D2683" t="s">
        <v>931</v>
      </c>
      <c r="E2683" t="s">
        <v>2429</v>
      </c>
      <c r="F2683" t="s">
        <v>302</v>
      </c>
      <c r="G2683">
        <v>5</v>
      </c>
      <c r="H2683">
        <v>155700</v>
      </c>
      <c r="I2683">
        <v>103400</v>
      </c>
      <c r="J2683" t="s">
        <v>14</v>
      </c>
      <c r="K2683">
        <v>778500</v>
      </c>
      <c r="L2683" t="s">
        <v>7202</v>
      </c>
      <c r="M2683" t="s">
        <v>7203</v>
      </c>
      <c r="N2683" s="1">
        <v>44888</v>
      </c>
      <c r="O2683" t="s">
        <v>302</v>
      </c>
      <c r="P2683" t="s">
        <v>7235</v>
      </c>
      <c r="Q2683" t="s">
        <v>7247</v>
      </c>
      <c r="R2683" t="s">
        <v>7227</v>
      </c>
      <c r="S2683">
        <v>96357</v>
      </c>
      <c r="T2683">
        <v>145095</v>
      </c>
      <c r="U2683">
        <v>0.33600000000000002</v>
      </c>
      <c r="V2683">
        <v>261500</v>
      </c>
      <c r="W2683">
        <v>517000</v>
      </c>
      <c r="X2683">
        <v>2022</v>
      </c>
      <c r="Y2683">
        <v>1086007.5</v>
      </c>
    </row>
    <row r="2684" spans="1:25" x14ac:dyDescent="0.35">
      <c r="A2684">
        <v>2022</v>
      </c>
      <c r="B2684" t="s">
        <v>3401</v>
      </c>
      <c r="C2684" s="1">
        <v>44807</v>
      </c>
      <c r="D2684" t="s">
        <v>1641</v>
      </c>
      <c r="E2684" t="s">
        <v>264</v>
      </c>
      <c r="F2684" t="s">
        <v>302</v>
      </c>
      <c r="G2684">
        <v>2</v>
      </c>
      <c r="H2684">
        <v>159100</v>
      </c>
      <c r="I2684">
        <v>105600</v>
      </c>
      <c r="J2684" t="s">
        <v>14</v>
      </c>
      <c r="K2684">
        <v>318200</v>
      </c>
      <c r="L2684" t="s">
        <v>7204</v>
      </c>
      <c r="M2684" t="s">
        <v>7203</v>
      </c>
      <c r="N2684" s="1">
        <v>44130</v>
      </c>
      <c r="O2684" t="s">
        <v>302</v>
      </c>
      <c r="P2684" t="s">
        <v>7235</v>
      </c>
      <c r="Q2684" t="s">
        <v>7247</v>
      </c>
      <c r="R2684" t="s">
        <v>7227</v>
      </c>
      <c r="S2684">
        <v>96357</v>
      </c>
      <c r="T2684">
        <v>145095</v>
      </c>
      <c r="U2684">
        <v>0.33600000000000002</v>
      </c>
      <c r="V2684">
        <v>107000</v>
      </c>
      <c r="W2684">
        <v>211200</v>
      </c>
      <c r="X2684">
        <v>2022</v>
      </c>
      <c r="Y2684">
        <v>443889</v>
      </c>
    </row>
    <row r="2685" spans="1:25" x14ac:dyDescent="0.35">
      <c r="A2685">
        <v>2022</v>
      </c>
      <c r="B2685" t="s">
        <v>3433</v>
      </c>
      <c r="C2685" s="1">
        <v>44815</v>
      </c>
      <c r="D2685" t="s">
        <v>1641</v>
      </c>
      <c r="E2685" t="s">
        <v>2358</v>
      </c>
      <c r="F2685" t="s">
        <v>302</v>
      </c>
      <c r="G2685">
        <v>3</v>
      </c>
      <c r="H2685">
        <v>144000</v>
      </c>
      <c r="I2685">
        <v>95600</v>
      </c>
      <c r="J2685" t="s">
        <v>14</v>
      </c>
      <c r="K2685">
        <v>432000</v>
      </c>
      <c r="L2685" t="s">
        <v>7207</v>
      </c>
      <c r="M2685" t="s">
        <v>7203</v>
      </c>
      <c r="N2685" s="1">
        <v>44695</v>
      </c>
      <c r="O2685" t="s">
        <v>302</v>
      </c>
      <c r="P2685" t="s">
        <v>7235</v>
      </c>
      <c r="Q2685" t="s">
        <v>7247</v>
      </c>
      <c r="R2685" t="s">
        <v>7227</v>
      </c>
      <c r="S2685">
        <v>96357</v>
      </c>
      <c r="T2685">
        <v>145095</v>
      </c>
      <c r="U2685">
        <v>0.33600000000000002</v>
      </c>
      <c r="V2685">
        <v>145200</v>
      </c>
      <c r="W2685">
        <v>286800</v>
      </c>
      <c r="X2685">
        <v>2022</v>
      </c>
      <c r="Y2685">
        <v>602640</v>
      </c>
    </row>
    <row r="2686" spans="1:25" x14ac:dyDescent="0.35">
      <c r="A2686">
        <v>2022</v>
      </c>
      <c r="B2686" t="s">
        <v>2407</v>
      </c>
      <c r="C2686" s="1">
        <v>44583</v>
      </c>
      <c r="D2686" t="s">
        <v>11</v>
      </c>
      <c r="E2686" t="s">
        <v>2344</v>
      </c>
      <c r="F2686" t="s">
        <v>474</v>
      </c>
      <c r="G2686">
        <v>4</v>
      </c>
      <c r="H2686">
        <v>3038100</v>
      </c>
      <c r="I2686">
        <v>2141900</v>
      </c>
      <c r="J2686" t="s">
        <v>18</v>
      </c>
      <c r="K2686">
        <v>12152400</v>
      </c>
      <c r="L2686" t="s">
        <v>7209</v>
      </c>
      <c r="M2686" t="s">
        <v>7203</v>
      </c>
      <c r="N2686" s="1">
        <v>44704</v>
      </c>
      <c r="O2686" t="s">
        <v>474</v>
      </c>
      <c r="P2686" t="s">
        <v>7231</v>
      </c>
      <c r="Q2686" t="s">
        <v>7244</v>
      </c>
      <c r="R2686" t="s">
        <v>7240</v>
      </c>
      <c r="S2686">
        <v>2081182</v>
      </c>
      <c r="T2686">
        <v>2951936</v>
      </c>
      <c r="U2686">
        <v>0.29499999999999998</v>
      </c>
      <c r="V2686">
        <v>3584800</v>
      </c>
      <c r="W2686">
        <v>8567600</v>
      </c>
      <c r="X2686">
        <v>2022</v>
      </c>
      <c r="Y2686">
        <v>16952598</v>
      </c>
    </row>
    <row r="2687" spans="1:25" x14ac:dyDescent="0.35">
      <c r="A2687">
        <v>2022</v>
      </c>
      <c r="B2687" t="s">
        <v>3013</v>
      </c>
      <c r="C2687" s="1">
        <v>44717</v>
      </c>
      <c r="D2687" t="s">
        <v>1091</v>
      </c>
      <c r="E2687" t="s">
        <v>64</v>
      </c>
      <c r="F2687" t="s">
        <v>474</v>
      </c>
      <c r="G2687">
        <v>1</v>
      </c>
      <c r="H2687">
        <v>3125800</v>
      </c>
      <c r="I2687">
        <v>2203800</v>
      </c>
      <c r="J2687" t="s">
        <v>14</v>
      </c>
      <c r="K2687">
        <v>3125800</v>
      </c>
      <c r="L2687" t="s">
        <v>7208</v>
      </c>
      <c r="M2687" t="s">
        <v>7203</v>
      </c>
      <c r="N2687" s="1">
        <v>43146</v>
      </c>
      <c r="O2687" t="s">
        <v>474</v>
      </c>
      <c r="P2687" t="s">
        <v>7231</v>
      </c>
      <c r="Q2687" t="s">
        <v>7244</v>
      </c>
      <c r="R2687" t="s">
        <v>7240</v>
      </c>
      <c r="S2687">
        <v>2081182</v>
      </c>
      <c r="T2687">
        <v>2951936</v>
      </c>
      <c r="U2687">
        <v>0.29499999999999998</v>
      </c>
      <c r="V2687">
        <v>922000</v>
      </c>
      <c r="W2687">
        <v>2203800</v>
      </c>
      <c r="X2687">
        <v>2022</v>
      </c>
      <c r="Y2687">
        <v>4360491</v>
      </c>
    </row>
    <row r="2688" spans="1:25" x14ac:dyDescent="0.35">
      <c r="A2688">
        <v>2022</v>
      </c>
      <c r="B2688" t="s">
        <v>3075</v>
      </c>
      <c r="C2688" s="1">
        <v>44729</v>
      </c>
      <c r="D2688" t="s">
        <v>1091</v>
      </c>
      <c r="E2688" t="s">
        <v>2332</v>
      </c>
      <c r="F2688" t="s">
        <v>474</v>
      </c>
      <c r="G2688">
        <v>2</v>
      </c>
      <c r="H2688">
        <v>2936700</v>
      </c>
      <c r="I2688">
        <v>2070400</v>
      </c>
      <c r="J2688" t="s">
        <v>18</v>
      </c>
      <c r="K2688">
        <v>5873400</v>
      </c>
      <c r="L2688" t="s">
        <v>7202</v>
      </c>
      <c r="M2688" t="s">
        <v>7206</v>
      </c>
      <c r="N2688" s="1">
        <v>44725</v>
      </c>
      <c r="O2688" t="s">
        <v>474</v>
      </c>
      <c r="P2688" t="s">
        <v>7231</v>
      </c>
      <c r="Q2688" t="s">
        <v>7244</v>
      </c>
      <c r="R2688" t="s">
        <v>7240</v>
      </c>
      <c r="S2688">
        <v>2081182</v>
      </c>
      <c r="T2688">
        <v>2951936</v>
      </c>
      <c r="U2688">
        <v>0.29499999999999998</v>
      </c>
      <c r="V2688">
        <v>1732600</v>
      </c>
      <c r="W2688">
        <v>4140800</v>
      </c>
      <c r="X2688">
        <v>2022</v>
      </c>
      <c r="Y2688">
        <v>8193393</v>
      </c>
    </row>
    <row r="2689" spans="1:25" x14ac:dyDescent="0.35">
      <c r="A2689">
        <v>2022</v>
      </c>
      <c r="B2689" t="s">
        <v>3279</v>
      </c>
      <c r="C2689" s="1">
        <v>44778</v>
      </c>
      <c r="D2689" t="s">
        <v>1479</v>
      </c>
      <c r="E2689" t="s">
        <v>47</v>
      </c>
      <c r="F2689" t="s">
        <v>474</v>
      </c>
      <c r="G2689">
        <v>1</v>
      </c>
      <c r="H2689">
        <v>3032900</v>
      </c>
      <c r="I2689">
        <v>2138300</v>
      </c>
      <c r="J2689" t="s">
        <v>18</v>
      </c>
      <c r="K2689">
        <v>3032900</v>
      </c>
      <c r="L2689" t="s">
        <v>7209</v>
      </c>
      <c r="M2689" t="s">
        <v>7206</v>
      </c>
      <c r="N2689" s="1">
        <v>44180</v>
      </c>
      <c r="O2689" t="s">
        <v>474</v>
      </c>
      <c r="P2689" t="s">
        <v>7231</v>
      </c>
      <c r="Q2689" t="s">
        <v>7244</v>
      </c>
      <c r="R2689" t="s">
        <v>7240</v>
      </c>
      <c r="S2689">
        <v>2081182</v>
      </c>
      <c r="T2689">
        <v>2951936</v>
      </c>
      <c r="U2689">
        <v>0.29499999999999998</v>
      </c>
      <c r="V2689">
        <v>894600</v>
      </c>
      <c r="W2689">
        <v>2138300</v>
      </c>
      <c r="X2689">
        <v>2022</v>
      </c>
      <c r="Y2689">
        <v>4230895.5</v>
      </c>
    </row>
    <row r="2690" spans="1:25" x14ac:dyDescent="0.35">
      <c r="A2690">
        <v>2022</v>
      </c>
      <c r="B2690" t="s">
        <v>3293</v>
      </c>
      <c r="C2690" s="1">
        <v>44782</v>
      </c>
      <c r="D2690" t="s">
        <v>1479</v>
      </c>
      <c r="E2690" t="s">
        <v>2344</v>
      </c>
      <c r="F2690" t="s">
        <v>474</v>
      </c>
      <c r="G2690">
        <v>4</v>
      </c>
      <c r="H2690">
        <v>3200800</v>
      </c>
      <c r="I2690">
        <v>2256600</v>
      </c>
      <c r="J2690" t="s">
        <v>18</v>
      </c>
      <c r="K2690">
        <v>12803200</v>
      </c>
      <c r="L2690" t="s">
        <v>7209</v>
      </c>
      <c r="M2690" t="s">
        <v>7203</v>
      </c>
      <c r="N2690" s="1">
        <v>44704</v>
      </c>
      <c r="O2690" t="s">
        <v>474</v>
      </c>
      <c r="P2690" t="s">
        <v>7231</v>
      </c>
      <c r="Q2690" t="s">
        <v>7244</v>
      </c>
      <c r="R2690" t="s">
        <v>7240</v>
      </c>
      <c r="S2690">
        <v>2081182</v>
      </c>
      <c r="T2690">
        <v>2951936</v>
      </c>
      <c r="U2690">
        <v>0.29499999999999998</v>
      </c>
      <c r="V2690">
        <v>3776800</v>
      </c>
      <c r="W2690">
        <v>9026400</v>
      </c>
      <c r="X2690">
        <v>2022</v>
      </c>
      <c r="Y2690">
        <v>17860464</v>
      </c>
    </row>
    <row r="2691" spans="1:25" x14ac:dyDescent="0.35">
      <c r="A2691">
        <v>2022</v>
      </c>
      <c r="B2691" t="s">
        <v>3341</v>
      </c>
      <c r="C2691" s="1">
        <v>44792</v>
      </c>
      <c r="D2691" t="s">
        <v>1479</v>
      </c>
      <c r="E2691" t="s">
        <v>109</v>
      </c>
      <c r="F2691" t="s">
        <v>474</v>
      </c>
      <c r="G2691">
        <v>3</v>
      </c>
      <c r="H2691">
        <v>3138300</v>
      </c>
      <c r="I2691">
        <v>2212600</v>
      </c>
      <c r="J2691" t="s">
        <v>18</v>
      </c>
      <c r="K2691">
        <v>9414900</v>
      </c>
      <c r="L2691" t="s">
        <v>7205</v>
      </c>
      <c r="M2691" t="s">
        <v>7206</v>
      </c>
      <c r="N2691" s="1">
        <v>43269</v>
      </c>
      <c r="O2691" t="s">
        <v>474</v>
      </c>
      <c r="P2691" t="s">
        <v>7231</v>
      </c>
      <c r="Q2691" t="s">
        <v>7244</v>
      </c>
      <c r="R2691" t="s">
        <v>7240</v>
      </c>
      <c r="S2691">
        <v>2081182</v>
      </c>
      <c r="T2691">
        <v>2951936</v>
      </c>
      <c r="U2691">
        <v>0.29499999999999998</v>
      </c>
      <c r="V2691">
        <v>2777100</v>
      </c>
      <c r="W2691">
        <v>6637800</v>
      </c>
      <c r="X2691">
        <v>2022</v>
      </c>
      <c r="Y2691">
        <v>13133785.5</v>
      </c>
    </row>
    <row r="2692" spans="1:25" x14ac:dyDescent="0.35">
      <c r="A2692">
        <v>2022</v>
      </c>
      <c r="B2692" t="s">
        <v>3638</v>
      </c>
      <c r="C2692" s="1">
        <v>44869</v>
      </c>
      <c r="D2692" t="s">
        <v>1962</v>
      </c>
      <c r="E2692" t="s">
        <v>432</v>
      </c>
      <c r="F2692" t="s">
        <v>474</v>
      </c>
      <c r="G2692">
        <v>3</v>
      </c>
      <c r="H2692">
        <v>3155700</v>
      </c>
      <c r="I2692">
        <v>2224800</v>
      </c>
      <c r="J2692" t="s">
        <v>14</v>
      </c>
      <c r="K2692">
        <v>9467100</v>
      </c>
      <c r="L2692" t="s">
        <v>7202</v>
      </c>
      <c r="M2692" t="s">
        <v>7206</v>
      </c>
      <c r="N2692" s="1">
        <v>44028</v>
      </c>
      <c r="O2692" t="s">
        <v>474</v>
      </c>
      <c r="P2692" t="s">
        <v>7231</v>
      </c>
      <c r="Q2692" t="s">
        <v>7244</v>
      </c>
      <c r="R2692" t="s">
        <v>7240</v>
      </c>
      <c r="S2692">
        <v>2081182</v>
      </c>
      <c r="T2692">
        <v>2951936</v>
      </c>
      <c r="U2692">
        <v>0.29499999999999998</v>
      </c>
      <c r="V2692">
        <v>2792700</v>
      </c>
      <c r="W2692">
        <v>6674400</v>
      </c>
      <c r="X2692">
        <v>2022</v>
      </c>
      <c r="Y2692">
        <v>13206604.5</v>
      </c>
    </row>
    <row r="2693" spans="1:25" x14ac:dyDescent="0.35">
      <c r="A2693">
        <v>2022</v>
      </c>
      <c r="B2693" t="s">
        <v>3673</v>
      </c>
      <c r="C2693" s="1">
        <v>44875</v>
      </c>
      <c r="D2693" t="s">
        <v>1962</v>
      </c>
      <c r="E2693" t="s">
        <v>534</v>
      </c>
      <c r="F2693" t="s">
        <v>474</v>
      </c>
      <c r="G2693">
        <v>1</v>
      </c>
      <c r="H2693">
        <v>2832300</v>
      </c>
      <c r="I2693">
        <v>1996800</v>
      </c>
      <c r="J2693" t="s">
        <v>14</v>
      </c>
      <c r="K2693">
        <v>2832300</v>
      </c>
      <c r="L2693" t="s">
        <v>7204</v>
      </c>
      <c r="M2693" t="s">
        <v>7203</v>
      </c>
      <c r="N2693" s="1">
        <v>44496</v>
      </c>
      <c r="O2693" t="s">
        <v>474</v>
      </c>
      <c r="P2693" t="s">
        <v>7231</v>
      </c>
      <c r="Q2693" t="s">
        <v>7244</v>
      </c>
      <c r="R2693" t="s">
        <v>7240</v>
      </c>
      <c r="S2693">
        <v>2081182</v>
      </c>
      <c r="T2693">
        <v>2951936</v>
      </c>
      <c r="U2693">
        <v>0.29499999999999998</v>
      </c>
      <c r="V2693">
        <v>835500</v>
      </c>
      <c r="W2693">
        <v>1996800</v>
      </c>
      <c r="X2693">
        <v>2022</v>
      </c>
      <c r="Y2693">
        <v>3951058.5</v>
      </c>
    </row>
    <row r="2694" spans="1:25" x14ac:dyDescent="0.35">
      <c r="A2694">
        <v>2022</v>
      </c>
      <c r="B2694" t="s">
        <v>2435</v>
      </c>
      <c r="C2694" s="1">
        <v>44589</v>
      </c>
      <c r="D2694" t="s">
        <v>11</v>
      </c>
      <c r="E2694" t="s">
        <v>2347</v>
      </c>
      <c r="F2694" t="s">
        <v>51</v>
      </c>
      <c r="G2694">
        <v>1</v>
      </c>
      <c r="H2694">
        <v>332500</v>
      </c>
      <c r="I2694">
        <v>216200</v>
      </c>
      <c r="J2694" t="s">
        <v>14</v>
      </c>
      <c r="K2694">
        <v>332500</v>
      </c>
      <c r="L2694" t="s">
        <v>7209</v>
      </c>
      <c r="M2694" t="s">
        <v>7206</v>
      </c>
      <c r="N2694" s="1">
        <v>44881</v>
      </c>
      <c r="O2694" t="s">
        <v>51</v>
      </c>
      <c r="P2694" t="s">
        <v>7237</v>
      </c>
      <c r="Q2694" t="s">
        <v>7239</v>
      </c>
      <c r="R2694" t="s">
        <v>7240</v>
      </c>
      <c r="S2694">
        <v>190502</v>
      </c>
      <c r="T2694">
        <v>292907</v>
      </c>
      <c r="U2694">
        <v>0.35</v>
      </c>
      <c r="V2694">
        <v>116300</v>
      </c>
      <c r="W2694">
        <v>216200</v>
      </c>
      <c r="X2694">
        <v>2022</v>
      </c>
      <c r="Y2694">
        <v>463837.5</v>
      </c>
    </row>
    <row r="2695" spans="1:25" x14ac:dyDescent="0.35">
      <c r="A2695">
        <v>2022</v>
      </c>
      <c r="B2695" t="s">
        <v>2493</v>
      </c>
      <c r="C2695" s="1">
        <v>44604</v>
      </c>
      <c r="D2695" t="s">
        <v>375</v>
      </c>
      <c r="E2695" t="s">
        <v>343</v>
      </c>
      <c r="F2695" t="s">
        <v>51</v>
      </c>
      <c r="G2695">
        <v>1</v>
      </c>
      <c r="H2695">
        <v>303600</v>
      </c>
      <c r="I2695">
        <v>197500</v>
      </c>
      <c r="J2695" t="s">
        <v>14</v>
      </c>
      <c r="K2695">
        <v>303600</v>
      </c>
      <c r="L2695" t="s">
        <v>7209</v>
      </c>
      <c r="M2695" t="s">
        <v>7203</v>
      </c>
      <c r="N2695" s="1">
        <v>43833</v>
      </c>
      <c r="O2695" t="s">
        <v>51</v>
      </c>
      <c r="P2695" t="s">
        <v>7237</v>
      </c>
      <c r="Q2695" t="s">
        <v>7239</v>
      </c>
      <c r="R2695" t="s">
        <v>7240</v>
      </c>
      <c r="S2695">
        <v>190502</v>
      </c>
      <c r="T2695">
        <v>292907</v>
      </c>
      <c r="U2695">
        <v>0.35</v>
      </c>
      <c r="V2695">
        <v>106100</v>
      </c>
      <c r="W2695">
        <v>197500</v>
      </c>
      <c r="X2695">
        <v>2022</v>
      </c>
      <c r="Y2695">
        <v>423522</v>
      </c>
    </row>
    <row r="2696" spans="1:25" x14ac:dyDescent="0.35">
      <c r="A2696">
        <v>2022</v>
      </c>
      <c r="B2696" t="s">
        <v>2726</v>
      </c>
      <c r="C2696" s="1">
        <v>44655</v>
      </c>
      <c r="D2696" t="s">
        <v>764</v>
      </c>
      <c r="E2696" t="s">
        <v>293</v>
      </c>
      <c r="F2696" t="s">
        <v>51</v>
      </c>
      <c r="G2696">
        <v>1</v>
      </c>
      <c r="H2696">
        <v>296600</v>
      </c>
      <c r="I2696">
        <v>192900</v>
      </c>
      <c r="J2696" t="s">
        <v>14</v>
      </c>
      <c r="K2696">
        <v>296600</v>
      </c>
      <c r="L2696" t="s">
        <v>7204</v>
      </c>
      <c r="M2696" t="s">
        <v>7203</v>
      </c>
      <c r="N2696" s="1">
        <v>43595</v>
      </c>
      <c r="O2696" t="s">
        <v>51</v>
      </c>
      <c r="P2696" t="s">
        <v>7237</v>
      </c>
      <c r="Q2696" t="s">
        <v>7239</v>
      </c>
      <c r="R2696" t="s">
        <v>7240</v>
      </c>
      <c r="S2696">
        <v>190502</v>
      </c>
      <c r="T2696">
        <v>292907</v>
      </c>
      <c r="U2696">
        <v>0.35</v>
      </c>
      <c r="V2696">
        <v>103700</v>
      </c>
      <c r="W2696">
        <v>192900</v>
      </c>
      <c r="X2696">
        <v>2022</v>
      </c>
      <c r="Y2696">
        <v>413757</v>
      </c>
    </row>
    <row r="2697" spans="1:25" x14ac:dyDescent="0.35">
      <c r="A2697">
        <v>2022</v>
      </c>
      <c r="B2697" t="s">
        <v>2893</v>
      </c>
      <c r="C2697" s="1">
        <v>44688</v>
      </c>
      <c r="D2697" t="s">
        <v>931</v>
      </c>
      <c r="E2697" t="s">
        <v>667</v>
      </c>
      <c r="F2697" t="s">
        <v>51</v>
      </c>
      <c r="G2697">
        <v>5</v>
      </c>
      <c r="H2697">
        <v>287600</v>
      </c>
      <c r="I2697">
        <v>187000</v>
      </c>
      <c r="J2697" t="s">
        <v>18</v>
      </c>
      <c r="K2697">
        <v>1438000</v>
      </c>
      <c r="L2697" t="s">
        <v>7205</v>
      </c>
      <c r="M2697" t="s">
        <v>7203</v>
      </c>
      <c r="N2697" s="1">
        <v>43133</v>
      </c>
      <c r="O2697" t="s">
        <v>51</v>
      </c>
      <c r="P2697" t="s">
        <v>7237</v>
      </c>
      <c r="Q2697" t="s">
        <v>7239</v>
      </c>
      <c r="R2697" t="s">
        <v>7240</v>
      </c>
      <c r="S2697">
        <v>190502</v>
      </c>
      <c r="T2697">
        <v>292907</v>
      </c>
      <c r="U2697">
        <v>0.35</v>
      </c>
      <c r="V2697">
        <v>503000</v>
      </c>
      <c r="W2697">
        <v>935000</v>
      </c>
      <c r="X2697">
        <v>2022</v>
      </c>
      <c r="Y2697">
        <v>2006010</v>
      </c>
    </row>
    <row r="2698" spans="1:25" x14ac:dyDescent="0.35">
      <c r="A2698">
        <v>2022</v>
      </c>
      <c r="B2698" t="s">
        <v>3030</v>
      </c>
      <c r="C2698" s="1">
        <v>44720</v>
      </c>
      <c r="D2698" t="s">
        <v>1091</v>
      </c>
      <c r="E2698" t="s">
        <v>451</v>
      </c>
      <c r="F2698" t="s">
        <v>51</v>
      </c>
      <c r="G2698">
        <v>2</v>
      </c>
      <c r="H2698">
        <v>286200</v>
      </c>
      <c r="I2698">
        <v>186200</v>
      </c>
      <c r="J2698" t="s">
        <v>18</v>
      </c>
      <c r="K2698">
        <v>572400</v>
      </c>
      <c r="L2698" t="s">
        <v>7207</v>
      </c>
      <c r="M2698" t="s">
        <v>7203</v>
      </c>
      <c r="N2698" s="1">
        <v>43773</v>
      </c>
      <c r="O2698" t="s">
        <v>51</v>
      </c>
      <c r="P2698" t="s">
        <v>7237</v>
      </c>
      <c r="Q2698" t="s">
        <v>7239</v>
      </c>
      <c r="R2698" t="s">
        <v>7240</v>
      </c>
      <c r="S2698">
        <v>190502</v>
      </c>
      <c r="T2698">
        <v>292907</v>
      </c>
      <c r="U2698">
        <v>0.35</v>
      </c>
      <c r="V2698">
        <v>200000</v>
      </c>
      <c r="W2698">
        <v>372400</v>
      </c>
      <c r="X2698">
        <v>2022</v>
      </c>
      <c r="Y2698">
        <v>798498</v>
      </c>
    </row>
    <row r="2699" spans="1:25" x14ac:dyDescent="0.35">
      <c r="A2699">
        <v>2022</v>
      </c>
      <c r="B2699" t="s">
        <v>3034</v>
      </c>
      <c r="C2699" s="1">
        <v>44721</v>
      </c>
      <c r="D2699" t="s">
        <v>1091</v>
      </c>
      <c r="E2699" t="s">
        <v>310</v>
      </c>
      <c r="F2699" t="s">
        <v>51</v>
      </c>
      <c r="G2699">
        <v>3</v>
      </c>
      <c r="H2699">
        <v>301400</v>
      </c>
      <c r="I2699">
        <v>196000</v>
      </c>
      <c r="J2699" t="s">
        <v>14</v>
      </c>
      <c r="K2699">
        <v>904200</v>
      </c>
      <c r="L2699" t="s">
        <v>7204</v>
      </c>
      <c r="M2699" t="s">
        <v>7203</v>
      </c>
      <c r="N2699" s="1">
        <v>44055</v>
      </c>
      <c r="O2699" t="s">
        <v>51</v>
      </c>
      <c r="P2699" t="s">
        <v>7237</v>
      </c>
      <c r="Q2699" t="s">
        <v>7239</v>
      </c>
      <c r="R2699" t="s">
        <v>7240</v>
      </c>
      <c r="S2699">
        <v>190502</v>
      </c>
      <c r="T2699">
        <v>292907</v>
      </c>
      <c r="U2699">
        <v>0.35</v>
      </c>
      <c r="V2699">
        <v>316200</v>
      </c>
      <c r="W2699">
        <v>588000</v>
      </c>
      <c r="X2699">
        <v>2022</v>
      </c>
      <c r="Y2699">
        <v>1261359</v>
      </c>
    </row>
    <row r="2700" spans="1:25" x14ac:dyDescent="0.35">
      <c r="A2700">
        <v>2022</v>
      </c>
      <c r="B2700" t="s">
        <v>3308</v>
      </c>
      <c r="C2700" s="1">
        <v>44785</v>
      </c>
      <c r="D2700" t="s">
        <v>1479</v>
      </c>
      <c r="E2700" t="s">
        <v>2556</v>
      </c>
      <c r="F2700" t="s">
        <v>51</v>
      </c>
      <c r="G2700">
        <v>2</v>
      </c>
      <c r="H2700">
        <v>284400</v>
      </c>
      <c r="I2700">
        <v>184900</v>
      </c>
      <c r="J2700" t="s">
        <v>18</v>
      </c>
      <c r="K2700">
        <v>568800</v>
      </c>
      <c r="L2700" t="s">
        <v>7207</v>
      </c>
      <c r="M2700" t="s">
        <v>7206</v>
      </c>
      <c r="N2700" s="1">
        <v>44611</v>
      </c>
      <c r="O2700" t="s">
        <v>51</v>
      </c>
      <c r="P2700" t="s">
        <v>7237</v>
      </c>
      <c r="Q2700" t="s">
        <v>7239</v>
      </c>
      <c r="R2700" t="s">
        <v>7240</v>
      </c>
      <c r="S2700">
        <v>190502</v>
      </c>
      <c r="T2700">
        <v>292907</v>
      </c>
      <c r="U2700">
        <v>0.35</v>
      </c>
      <c r="V2700">
        <v>199000</v>
      </c>
      <c r="W2700">
        <v>369800</v>
      </c>
      <c r="X2700">
        <v>2022</v>
      </c>
      <c r="Y2700">
        <v>793476</v>
      </c>
    </row>
    <row r="2701" spans="1:25" x14ac:dyDescent="0.35">
      <c r="A2701">
        <v>2022</v>
      </c>
      <c r="B2701" t="s">
        <v>3408</v>
      </c>
      <c r="C2701" s="1">
        <v>44808</v>
      </c>
      <c r="D2701" t="s">
        <v>1641</v>
      </c>
      <c r="E2701" t="s">
        <v>534</v>
      </c>
      <c r="F2701" t="s">
        <v>51</v>
      </c>
      <c r="G2701">
        <v>2</v>
      </c>
      <c r="H2701">
        <v>287600</v>
      </c>
      <c r="I2701">
        <v>187100</v>
      </c>
      <c r="J2701" t="s">
        <v>18</v>
      </c>
      <c r="K2701">
        <v>575200</v>
      </c>
      <c r="L2701" t="s">
        <v>7204</v>
      </c>
      <c r="M2701" t="s">
        <v>7203</v>
      </c>
      <c r="N2701" s="1">
        <v>44496</v>
      </c>
      <c r="O2701" t="s">
        <v>51</v>
      </c>
      <c r="P2701" t="s">
        <v>7237</v>
      </c>
      <c r="Q2701" t="s">
        <v>7239</v>
      </c>
      <c r="R2701" t="s">
        <v>7240</v>
      </c>
      <c r="S2701">
        <v>190502</v>
      </c>
      <c r="T2701">
        <v>292907</v>
      </c>
      <c r="U2701">
        <v>0.35</v>
      </c>
      <c r="V2701">
        <v>201000</v>
      </c>
      <c r="W2701">
        <v>374200</v>
      </c>
      <c r="X2701">
        <v>2022</v>
      </c>
      <c r="Y2701">
        <v>802404</v>
      </c>
    </row>
    <row r="2702" spans="1:25" x14ac:dyDescent="0.35">
      <c r="A2702">
        <v>2022</v>
      </c>
      <c r="B2702" t="s">
        <v>3585</v>
      </c>
      <c r="C2702" s="1">
        <v>44854</v>
      </c>
      <c r="D2702" t="s">
        <v>1809</v>
      </c>
      <c r="E2702" t="s">
        <v>226</v>
      </c>
      <c r="F2702" t="s">
        <v>51</v>
      </c>
      <c r="G2702">
        <v>1</v>
      </c>
      <c r="H2702">
        <v>329200</v>
      </c>
      <c r="I2702">
        <v>214100</v>
      </c>
      <c r="J2702" t="s">
        <v>18</v>
      </c>
      <c r="K2702">
        <v>329200</v>
      </c>
      <c r="L2702" t="s">
        <v>7209</v>
      </c>
      <c r="M2702" t="s">
        <v>7203</v>
      </c>
      <c r="N2702" s="1">
        <v>43392</v>
      </c>
      <c r="O2702" t="s">
        <v>51</v>
      </c>
      <c r="P2702" t="s">
        <v>7237</v>
      </c>
      <c r="Q2702" t="s">
        <v>7239</v>
      </c>
      <c r="R2702" t="s">
        <v>7240</v>
      </c>
      <c r="S2702">
        <v>190502</v>
      </c>
      <c r="T2702">
        <v>292907</v>
      </c>
      <c r="U2702">
        <v>0.35</v>
      </c>
      <c r="V2702">
        <v>115100</v>
      </c>
      <c r="W2702">
        <v>214100</v>
      </c>
      <c r="X2702">
        <v>2022</v>
      </c>
      <c r="Y2702">
        <v>459234</v>
      </c>
    </row>
    <row r="2703" spans="1:25" x14ac:dyDescent="0.35">
      <c r="A2703">
        <v>2022</v>
      </c>
      <c r="B2703" t="s">
        <v>3685</v>
      </c>
      <c r="C2703" s="1">
        <v>44878</v>
      </c>
      <c r="D2703" t="s">
        <v>1962</v>
      </c>
      <c r="E2703" t="s">
        <v>87</v>
      </c>
      <c r="F2703" t="s">
        <v>51</v>
      </c>
      <c r="G2703">
        <v>4</v>
      </c>
      <c r="H2703">
        <v>299100</v>
      </c>
      <c r="I2703">
        <v>194500</v>
      </c>
      <c r="J2703" t="s">
        <v>14</v>
      </c>
      <c r="K2703">
        <v>1196400</v>
      </c>
      <c r="L2703" t="s">
        <v>7205</v>
      </c>
      <c r="M2703" t="s">
        <v>7206</v>
      </c>
      <c r="N2703" s="1">
        <v>43542</v>
      </c>
      <c r="O2703" t="s">
        <v>51</v>
      </c>
      <c r="P2703" t="s">
        <v>7237</v>
      </c>
      <c r="Q2703" t="s">
        <v>7239</v>
      </c>
      <c r="R2703" t="s">
        <v>7240</v>
      </c>
      <c r="S2703">
        <v>190502</v>
      </c>
      <c r="T2703">
        <v>292907</v>
      </c>
      <c r="U2703">
        <v>0.35</v>
      </c>
      <c r="V2703">
        <v>418400</v>
      </c>
      <c r="W2703">
        <v>778000</v>
      </c>
      <c r="X2703">
        <v>2022</v>
      </c>
      <c r="Y2703">
        <v>1668978</v>
      </c>
    </row>
    <row r="2704" spans="1:25" x14ac:dyDescent="0.35">
      <c r="A2704">
        <v>2022</v>
      </c>
      <c r="B2704" t="s">
        <v>2298</v>
      </c>
      <c r="C2704" s="1">
        <v>44562</v>
      </c>
      <c r="D2704" t="s">
        <v>11</v>
      </c>
      <c r="E2704" t="s">
        <v>268</v>
      </c>
      <c r="F2704" t="s">
        <v>221</v>
      </c>
      <c r="G2704">
        <v>4</v>
      </c>
      <c r="H2704">
        <v>2667000</v>
      </c>
      <c r="I2704">
        <v>1894100</v>
      </c>
      <c r="J2704" t="s">
        <v>14</v>
      </c>
      <c r="K2704">
        <v>10668000</v>
      </c>
      <c r="L2704" t="s">
        <v>7204</v>
      </c>
      <c r="M2704" t="s">
        <v>7206</v>
      </c>
      <c r="N2704" s="1">
        <v>43409</v>
      </c>
      <c r="O2704" t="s">
        <v>221</v>
      </c>
      <c r="P2704" t="s">
        <v>7231</v>
      </c>
      <c r="Q2704" t="s">
        <v>7244</v>
      </c>
      <c r="R2704" t="s">
        <v>7223</v>
      </c>
      <c r="S2704">
        <v>1694210</v>
      </c>
      <c r="T2704">
        <v>2385495</v>
      </c>
      <c r="U2704">
        <v>0.28999999999999998</v>
      </c>
      <c r="V2704">
        <v>3091600</v>
      </c>
      <c r="W2704">
        <v>7576400</v>
      </c>
      <c r="X2704">
        <v>2022</v>
      </c>
      <c r="Y2704">
        <v>14881860</v>
      </c>
    </row>
    <row r="2705" spans="1:25" x14ac:dyDescent="0.35">
      <c r="A2705">
        <v>2022</v>
      </c>
      <c r="B2705" t="s">
        <v>2524</v>
      </c>
      <c r="C2705" s="1">
        <v>44611</v>
      </c>
      <c r="D2705" t="s">
        <v>375</v>
      </c>
      <c r="E2705" t="s">
        <v>38</v>
      </c>
      <c r="F2705" t="s">
        <v>221</v>
      </c>
      <c r="G2705">
        <v>4</v>
      </c>
      <c r="H2705">
        <v>2435900</v>
      </c>
      <c r="I2705">
        <v>1730000</v>
      </c>
      <c r="J2705" t="s">
        <v>14</v>
      </c>
      <c r="K2705">
        <v>9743600</v>
      </c>
      <c r="L2705" t="s">
        <v>7207</v>
      </c>
      <c r="M2705" t="s">
        <v>7206</v>
      </c>
      <c r="N2705" s="1">
        <v>43376</v>
      </c>
      <c r="O2705" t="s">
        <v>221</v>
      </c>
      <c r="P2705" t="s">
        <v>7231</v>
      </c>
      <c r="Q2705" t="s">
        <v>7244</v>
      </c>
      <c r="R2705" t="s">
        <v>7223</v>
      </c>
      <c r="S2705">
        <v>1694210</v>
      </c>
      <c r="T2705">
        <v>2385495</v>
      </c>
      <c r="U2705">
        <v>0.28999999999999998</v>
      </c>
      <c r="V2705">
        <v>2823600</v>
      </c>
      <c r="W2705">
        <v>6920000</v>
      </c>
      <c r="X2705">
        <v>2022</v>
      </c>
      <c r="Y2705">
        <v>13592322</v>
      </c>
    </row>
    <row r="2706" spans="1:25" x14ac:dyDescent="0.35">
      <c r="A2706">
        <v>2022</v>
      </c>
      <c r="B2706" t="s">
        <v>2810</v>
      </c>
      <c r="C2706" s="1">
        <v>44672</v>
      </c>
      <c r="D2706" t="s">
        <v>764</v>
      </c>
      <c r="E2706" t="s">
        <v>459</v>
      </c>
      <c r="F2706" t="s">
        <v>221</v>
      </c>
      <c r="G2706">
        <v>1</v>
      </c>
      <c r="H2706">
        <v>2423600</v>
      </c>
      <c r="I2706">
        <v>1721200</v>
      </c>
      <c r="J2706" t="s">
        <v>14</v>
      </c>
      <c r="K2706">
        <v>2423600</v>
      </c>
      <c r="L2706" t="s">
        <v>7205</v>
      </c>
      <c r="M2706" t="s">
        <v>7203</v>
      </c>
      <c r="N2706" s="1">
        <v>43428</v>
      </c>
      <c r="O2706" t="s">
        <v>221</v>
      </c>
      <c r="P2706" t="s">
        <v>7231</v>
      </c>
      <c r="Q2706" t="s">
        <v>7244</v>
      </c>
      <c r="R2706" t="s">
        <v>7223</v>
      </c>
      <c r="S2706">
        <v>1694210</v>
      </c>
      <c r="T2706">
        <v>2385495</v>
      </c>
      <c r="U2706">
        <v>0.28999999999999998</v>
      </c>
      <c r="V2706">
        <v>702400</v>
      </c>
      <c r="W2706">
        <v>1721200</v>
      </c>
      <c r="X2706">
        <v>2022</v>
      </c>
      <c r="Y2706">
        <v>3380922</v>
      </c>
    </row>
    <row r="2707" spans="1:25" x14ac:dyDescent="0.35">
      <c r="A2707">
        <v>2022</v>
      </c>
      <c r="B2707" t="s">
        <v>2812</v>
      </c>
      <c r="C2707" s="1">
        <v>44672</v>
      </c>
      <c r="D2707" t="s">
        <v>764</v>
      </c>
      <c r="E2707" t="s">
        <v>381</v>
      </c>
      <c r="F2707" t="s">
        <v>221</v>
      </c>
      <c r="G2707">
        <v>3</v>
      </c>
      <c r="H2707">
        <v>2375300</v>
      </c>
      <c r="I2707">
        <v>1687000</v>
      </c>
      <c r="J2707" t="s">
        <v>14</v>
      </c>
      <c r="K2707">
        <v>7125900</v>
      </c>
      <c r="L2707" t="s">
        <v>7202</v>
      </c>
      <c r="M2707" t="s">
        <v>7206</v>
      </c>
      <c r="N2707" s="1">
        <v>44051</v>
      </c>
      <c r="O2707" t="s">
        <v>221</v>
      </c>
      <c r="P2707" t="s">
        <v>7231</v>
      </c>
      <c r="Q2707" t="s">
        <v>7244</v>
      </c>
      <c r="R2707" t="s">
        <v>7223</v>
      </c>
      <c r="S2707">
        <v>1694210</v>
      </c>
      <c r="T2707">
        <v>2385495</v>
      </c>
      <c r="U2707">
        <v>0.28999999999999998</v>
      </c>
      <c r="V2707">
        <v>2064900</v>
      </c>
      <c r="W2707">
        <v>5061000</v>
      </c>
      <c r="X2707">
        <v>2022</v>
      </c>
      <c r="Y2707">
        <v>9940630.5</v>
      </c>
    </row>
    <row r="2708" spans="1:25" x14ac:dyDescent="0.35">
      <c r="A2708">
        <v>2022</v>
      </c>
      <c r="B2708" t="s">
        <v>3058</v>
      </c>
      <c r="C2708" s="1">
        <v>44727</v>
      </c>
      <c r="D2708" t="s">
        <v>1091</v>
      </c>
      <c r="E2708" t="s">
        <v>147</v>
      </c>
      <c r="F2708" t="s">
        <v>221</v>
      </c>
      <c r="G2708">
        <v>4</v>
      </c>
      <c r="H2708">
        <v>2272500</v>
      </c>
      <c r="I2708">
        <v>1614000</v>
      </c>
      <c r="J2708" t="s">
        <v>18</v>
      </c>
      <c r="K2708">
        <v>9090000</v>
      </c>
      <c r="L2708" t="s">
        <v>7210</v>
      </c>
      <c r="M2708" t="s">
        <v>7203</v>
      </c>
      <c r="N2708" s="1">
        <v>44061</v>
      </c>
      <c r="O2708" t="s">
        <v>221</v>
      </c>
      <c r="P2708" t="s">
        <v>7231</v>
      </c>
      <c r="Q2708" t="s">
        <v>7244</v>
      </c>
      <c r="R2708" t="s">
        <v>7223</v>
      </c>
      <c r="S2708">
        <v>1694210</v>
      </c>
      <c r="T2708">
        <v>2385495</v>
      </c>
      <c r="U2708">
        <v>0.28999999999999998</v>
      </c>
      <c r="V2708">
        <v>2634000</v>
      </c>
      <c r="W2708">
        <v>6456000</v>
      </c>
      <c r="X2708">
        <v>2022</v>
      </c>
      <c r="Y2708">
        <v>12680550</v>
      </c>
    </row>
    <row r="2709" spans="1:25" x14ac:dyDescent="0.35">
      <c r="A2709">
        <v>2022</v>
      </c>
      <c r="B2709" t="s">
        <v>3108</v>
      </c>
      <c r="C2709" s="1">
        <v>44735</v>
      </c>
      <c r="D2709" t="s">
        <v>1091</v>
      </c>
      <c r="E2709" t="s">
        <v>360</v>
      </c>
      <c r="F2709" t="s">
        <v>221</v>
      </c>
      <c r="G2709">
        <v>3</v>
      </c>
      <c r="H2709">
        <v>2728000</v>
      </c>
      <c r="I2709">
        <v>1937500</v>
      </c>
      <c r="J2709" t="s">
        <v>14</v>
      </c>
      <c r="K2709">
        <v>8184000</v>
      </c>
      <c r="L2709" t="s">
        <v>7205</v>
      </c>
      <c r="M2709" t="s">
        <v>7203</v>
      </c>
      <c r="N2709" s="1">
        <v>44027</v>
      </c>
      <c r="O2709" t="s">
        <v>221</v>
      </c>
      <c r="P2709" t="s">
        <v>7231</v>
      </c>
      <c r="Q2709" t="s">
        <v>7244</v>
      </c>
      <c r="R2709" t="s">
        <v>7223</v>
      </c>
      <c r="S2709">
        <v>1694210</v>
      </c>
      <c r="T2709">
        <v>2385495</v>
      </c>
      <c r="U2709">
        <v>0.28999999999999998</v>
      </c>
      <c r="V2709">
        <v>2371500</v>
      </c>
      <c r="W2709">
        <v>5812500</v>
      </c>
      <c r="X2709">
        <v>2022</v>
      </c>
      <c r="Y2709">
        <v>11416680</v>
      </c>
    </row>
    <row r="2710" spans="1:25" x14ac:dyDescent="0.35">
      <c r="A2710">
        <v>2022</v>
      </c>
      <c r="B2710" t="s">
        <v>3305</v>
      </c>
      <c r="C2710" s="1">
        <v>44784</v>
      </c>
      <c r="D2710" t="s">
        <v>1479</v>
      </c>
      <c r="E2710" t="s">
        <v>41</v>
      </c>
      <c r="F2710" t="s">
        <v>221</v>
      </c>
      <c r="G2710">
        <v>5</v>
      </c>
      <c r="H2710">
        <v>2573900</v>
      </c>
      <c r="I2710">
        <v>1828000</v>
      </c>
      <c r="J2710" t="s">
        <v>18</v>
      </c>
      <c r="K2710">
        <v>12869500</v>
      </c>
      <c r="L2710" t="s">
        <v>7202</v>
      </c>
      <c r="M2710" t="s">
        <v>7203</v>
      </c>
      <c r="N2710" s="1">
        <v>44021</v>
      </c>
      <c r="O2710" t="s">
        <v>221</v>
      </c>
      <c r="P2710" t="s">
        <v>7231</v>
      </c>
      <c r="Q2710" t="s">
        <v>7244</v>
      </c>
      <c r="R2710" t="s">
        <v>7223</v>
      </c>
      <c r="S2710">
        <v>1694210</v>
      </c>
      <c r="T2710">
        <v>2385495</v>
      </c>
      <c r="U2710">
        <v>0.28999999999999998</v>
      </c>
      <c r="V2710">
        <v>3729500</v>
      </c>
      <c r="W2710">
        <v>9140000</v>
      </c>
      <c r="X2710">
        <v>2022</v>
      </c>
      <c r="Y2710">
        <v>17952952.5</v>
      </c>
    </row>
    <row r="2711" spans="1:25" x14ac:dyDescent="0.35">
      <c r="A2711">
        <v>2022</v>
      </c>
      <c r="B2711" t="s">
        <v>3351</v>
      </c>
      <c r="C2711" s="1">
        <v>44794</v>
      </c>
      <c r="D2711" t="s">
        <v>1479</v>
      </c>
      <c r="E2711" t="s">
        <v>206</v>
      </c>
      <c r="F2711" t="s">
        <v>221</v>
      </c>
      <c r="G2711">
        <v>1</v>
      </c>
      <c r="H2711">
        <v>2494200</v>
      </c>
      <c r="I2711">
        <v>1771400</v>
      </c>
      <c r="J2711" t="s">
        <v>14</v>
      </c>
      <c r="K2711">
        <v>2494200</v>
      </c>
      <c r="L2711" t="s">
        <v>7205</v>
      </c>
      <c r="M2711" t="s">
        <v>7203</v>
      </c>
      <c r="N2711" s="1">
        <v>43864</v>
      </c>
      <c r="O2711" t="s">
        <v>221</v>
      </c>
      <c r="P2711" t="s">
        <v>7231</v>
      </c>
      <c r="Q2711" t="s">
        <v>7244</v>
      </c>
      <c r="R2711" t="s">
        <v>7223</v>
      </c>
      <c r="S2711">
        <v>1694210</v>
      </c>
      <c r="T2711">
        <v>2385495</v>
      </c>
      <c r="U2711">
        <v>0.28999999999999998</v>
      </c>
      <c r="V2711">
        <v>722800</v>
      </c>
      <c r="W2711">
        <v>1771400</v>
      </c>
      <c r="X2711">
        <v>2022</v>
      </c>
      <c r="Y2711">
        <v>3479409</v>
      </c>
    </row>
    <row r="2712" spans="1:25" x14ac:dyDescent="0.35">
      <c r="A2712">
        <v>2022</v>
      </c>
      <c r="B2712" t="s">
        <v>3399</v>
      </c>
      <c r="C2712" s="1">
        <v>44806</v>
      </c>
      <c r="D2712" t="s">
        <v>1641</v>
      </c>
      <c r="E2712" t="s">
        <v>2332</v>
      </c>
      <c r="F2712" t="s">
        <v>221</v>
      </c>
      <c r="G2712">
        <v>4</v>
      </c>
      <c r="H2712">
        <v>2633500</v>
      </c>
      <c r="I2712">
        <v>1870300</v>
      </c>
      <c r="J2712" t="s">
        <v>14</v>
      </c>
      <c r="K2712">
        <v>10534000</v>
      </c>
      <c r="L2712" t="s">
        <v>7202</v>
      </c>
      <c r="M2712" t="s">
        <v>7206</v>
      </c>
      <c r="N2712" s="1">
        <v>44725</v>
      </c>
      <c r="O2712" t="s">
        <v>221</v>
      </c>
      <c r="P2712" t="s">
        <v>7231</v>
      </c>
      <c r="Q2712" t="s">
        <v>7244</v>
      </c>
      <c r="R2712" t="s">
        <v>7223</v>
      </c>
      <c r="S2712">
        <v>1694210</v>
      </c>
      <c r="T2712">
        <v>2385495</v>
      </c>
      <c r="U2712">
        <v>0.28999999999999998</v>
      </c>
      <c r="V2712">
        <v>3052800</v>
      </c>
      <c r="W2712">
        <v>7481200</v>
      </c>
      <c r="X2712">
        <v>2022</v>
      </c>
      <c r="Y2712">
        <v>14694930</v>
      </c>
    </row>
    <row r="2713" spans="1:25" x14ac:dyDescent="0.35">
      <c r="A2713">
        <v>2022</v>
      </c>
      <c r="B2713" t="s">
        <v>3577</v>
      </c>
      <c r="C2713" s="1">
        <v>44851</v>
      </c>
      <c r="D2713" t="s">
        <v>1809</v>
      </c>
      <c r="E2713" t="s">
        <v>109</v>
      </c>
      <c r="F2713" t="s">
        <v>221</v>
      </c>
      <c r="G2713">
        <v>3</v>
      </c>
      <c r="H2713">
        <v>2423600</v>
      </c>
      <c r="I2713">
        <v>1721300</v>
      </c>
      <c r="J2713" t="s">
        <v>14</v>
      </c>
      <c r="K2713">
        <v>7270800</v>
      </c>
      <c r="L2713" t="s">
        <v>7205</v>
      </c>
      <c r="M2713" t="s">
        <v>7206</v>
      </c>
      <c r="N2713" s="1">
        <v>43269</v>
      </c>
      <c r="O2713" t="s">
        <v>221</v>
      </c>
      <c r="P2713" t="s">
        <v>7231</v>
      </c>
      <c r="Q2713" t="s">
        <v>7244</v>
      </c>
      <c r="R2713" t="s">
        <v>7223</v>
      </c>
      <c r="S2713">
        <v>1694210</v>
      </c>
      <c r="T2713">
        <v>2385495</v>
      </c>
      <c r="U2713">
        <v>0.28999999999999998</v>
      </c>
      <c r="V2713">
        <v>2106900</v>
      </c>
      <c r="W2713">
        <v>5163900</v>
      </c>
      <c r="X2713">
        <v>2022</v>
      </c>
      <c r="Y2713">
        <v>10142766</v>
      </c>
    </row>
    <row r="2714" spans="1:25" x14ac:dyDescent="0.35">
      <c r="A2714">
        <v>2022</v>
      </c>
      <c r="B2714" t="s">
        <v>2690</v>
      </c>
      <c r="C2714" s="1">
        <v>44649</v>
      </c>
      <c r="D2714" t="s">
        <v>578</v>
      </c>
      <c r="E2714" t="s">
        <v>689</v>
      </c>
      <c r="F2714" t="s">
        <v>642</v>
      </c>
      <c r="G2714">
        <v>3</v>
      </c>
      <c r="H2714">
        <v>906700</v>
      </c>
      <c r="I2714">
        <v>670700</v>
      </c>
      <c r="J2714" t="s">
        <v>18</v>
      </c>
      <c r="K2714">
        <v>2720100</v>
      </c>
      <c r="L2714" t="s">
        <v>7208</v>
      </c>
      <c r="M2714" t="s">
        <v>7206</v>
      </c>
      <c r="N2714" s="1">
        <v>44290</v>
      </c>
      <c r="O2714" t="s">
        <v>642</v>
      </c>
      <c r="P2714" t="s">
        <v>7228</v>
      </c>
      <c r="Q2714" t="s">
        <v>7245</v>
      </c>
      <c r="R2714" t="s">
        <v>7223</v>
      </c>
      <c r="S2714">
        <v>662808</v>
      </c>
      <c r="T2714">
        <v>895988</v>
      </c>
      <c r="U2714">
        <v>0.26</v>
      </c>
      <c r="V2714">
        <v>708000</v>
      </c>
      <c r="W2714">
        <v>2012100</v>
      </c>
      <c r="X2714">
        <v>2022</v>
      </c>
      <c r="Y2714">
        <v>3794539.5</v>
      </c>
    </row>
    <row r="2715" spans="1:25" x14ac:dyDescent="0.35">
      <c r="A2715">
        <v>2022</v>
      </c>
      <c r="B2715" t="s">
        <v>3038</v>
      </c>
      <c r="C2715" s="1">
        <v>44722</v>
      </c>
      <c r="D2715" t="s">
        <v>1091</v>
      </c>
      <c r="E2715" t="s">
        <v>372</v>
      </c>
      <c r="F2715" t="s">
        <v>642</v>
      </c>
      <c r="G2715">
        <v>5</v>
      </c>
      <c r="H2715">
        <v>964400</v>
      </c>
      <c r="I2715">
        <v>713400</v>
      </c>
      <c r="J2715" t="s">
        <v>18</v>
      </c>
      <c r="K2715">
        <v>4822000</v>
      </c>
      <c r="L2715" t="s">
        <v>7205</v>
      </c>
      <c r="M2715" t="s">
        <v>7203</v>
      </c>
      <c r="N2715" s="1">
        <v>43258</v>
      </c>
      <c r="O2715" t="s">
        <v>642</v>
      </c>
      <c r="P2715" t="s">
        <v>7228</v>
      </c>
      <c r="Q2715" t="s">
        <v>7245</v>
      </c>
      <c r="R2715" t="s">
        <v>7223</v>
      </c>
      <c r="S2715">
        <v>662808</v>
      </c>
      <c r="T2715">
        <v>895988</v>
      </c>
      <c r="U2715">
        <v>0.26</v>
      </c>
      <c r="V2715">
        <v>1255000</v>
      </c>
      <c r="W2715">
        <v>3567000</v>
      </c>
      <c r="X2715">
        <v>2022</v>
      </c>
      <c r="Y2715">
        <v>6726690</v>
      </c>
    </row>
    <row r="2716" spans="1:25" x14ac:dyDescent="0.35">
      <c r="A2716">
        <v>2022</v>
      </c>
      <c r="B2716" t="s">
        <v>3049</v>
      </c>
      <c r="C2716" s="1">
        <v>44723</v>
      </c>
      <c r="D2716" t="s">
        <v>1091</v>
      </c>
      <c r="E2716" t="s">
        <v>432</v>
      </c>
      <c r="F2716" t="s">
        <v>642</v>
      </c>
      <c r="G2716">
        <v>1</v>
      </c>
      <c r="H2716">
        <v>898600</v>
      </c>
      <c r="I2716">
        <v>664800</v>
      </c>
      <c r="J2716" t="s">
        <v>14</v>
      </c>
      <c r="K2716">
        <v>898600</v>
      </c>
      <c r="L2716" t="s">
        <v>7202</v>
      </c>
      <c r="M2716" t="s">
        <v>7206</v>
      </c>
      <c r="N2716" s="1">
        <v>44028</v>
      </c>
      <c r="O2716" t="s">
        <v>642</v>
      </c>
      <c r="P2716" t="s">
        <v>7228</v>
      </c>
      <c r="Q2716" t="s">
        <v>7245</v>
      </c>
      <c r="R2716" t="s">
        <v>7223</v>
      </c>
      <c r="S2716">
        <v>662808</v>
      </c>
      <c r="T2716">
        <v>895988</v>
      </c>
      <c r="U2716">
        <v>0.26</v>
      </c>
      <c r="V2716">
        <v>233800</v>
      </c>
      <c r="W2716">
        <v>664800</v>
      </c>
      <c r="X2716">
        <v>2022</v>
      </c>
      <c r="Y2716">
        <v>1253547</v>
      </c>
    </row>
    <row r="2717" spans="1:25" x14ac:dyDescent="0.35">
      <c r="A2717">
        <v>2022</v>
      </c>
      <c r="B2717" t="s">
        <v>3195</v>
      </c>
      <c r="C2717" s="1">
        <v>44758</v>
      </c>
      <c r="D2717" t="s">
        <v>1277</v>
      </c>
      <c r="E2717" t="s">
        <v>2358</v>
      </c>
      <c r="F2717" t="s">
        <v>642</v>
      </c>
      <c r="G2717">
        <v>1</v>
      </c>
      <c r="H2717">
        <v>967200</v>
      </c>
      <c r="I2717">
        <v>715500</v>
      </c>
      <c r="J2717" t="s">
        <v>18</v>
      </c>
      <c r="K2717">
        <v>967200</v>
      </c>
      <c r="L2717" t="s">
        <v>7207</v>
      </c>
      <c r="M2717" t="s">
        <v>7203</v>
      </c>
      <c r="N2717" s="1">
        <v>44695</v>
      </c>
      <c r="O2717" t="s">
        <v>642</v>
      </c>
      <c r="P2717" t="s">
        <v>7228</v>
      </c>
      <c r="Q2717" t="s">
        <v>7245</v>
      </c>
      <c r="R2717" t="s">
        <v>7223</v>
      </c>
      <c r="S2717">
        <v>662808</v>
      </c>
      <c r="T2717">
        <v>895988</v>
      </c>
      <c r="U2717">
        <v>0.26</v>
      </c>
      <c r="V2717">
        <v>251700</v>
      </c>
      <c r="W2717">
        <v>715500</v>
      </c>
      <c r="X2717">
        <v>2022</v>
      </c>
      <c r="Y2717">
        <v>1349244</v>
      </c>
    </row>
    <row r="2718" spans="1:25" x14ac:dyDescent="0.35">
      <c r="A2718">
        <v>2022</v>
      </c>
      <c r="B2718" t="s">
        <v>3208</v>
      </c>
      <c r="C2718" s="1">
        <v>44761</v>
      </c>
      <c r="D2718" t="s">
        <v>1277</v>
      </c>
      <c r="E2718" t="s">
        <v>209</v>
      </c>
      <c r="F2718" t="s">
        <v>642</v>
      </c>
      <c r="G2718">
        <v>5</v>
      </c>
      <c r="H2718">
        <v>914800</v>
      </c>
      <c r="I2718">
        <v>676700</v>
      </c>
      <c r="J2718" t="s">
        <v>18</v>
      </c>
      <c r="K2718">
        <v>4574000</v>
      </c>
      <c r="L2718" t="s">
        <v>7204</v>
      </c>
      <c r="M2718" t="s">
        <v>7203</v>
      </c>
      <c r="N2718" s="1">
        <v>43805</v>
      </c>
      <c r="O2718" t="s">
        <v>642</v>
      </c>
      <c r="P2718" t="s">
        <v>7228</v>
      </c>
      <c r="Q2718" t="s">
        <v>7245</v>
      </c>
      <c r="R2718" t="s">
        <v>7223</v>
      </c>
      <c r="S2718">
        <v>662808</v>
      </c>
      <c r="T2718">
        <v>895988</v>
      </c>
      <c r="U2718">
        <v>0.26</v>
      </c>
      <c r="V2718">
        <v>1190500</v>
      </c>
      <c r="W2718">
        <v>3383500</v>
      </c>
      <c r="X2718">
        <v>2022</v>
      </c>
      <c r="Y2718">
        <v>6380730</v>
      </c>
    </row>
    <row r="2719" spans="1:25" x14ac:dyDescent="0.35">
      <c r="A2719">
        <v>2022</v>
      </c>
      <c r="B2719" t="s">
        <v>3649</v>
      </c>
      <c r="C2719" s="1">
        <v>44872</v>
      </c>
      <c r="D2719" t="s">
        <v>1962</v>
      </c>
      <c r="E2719" t="s">
        <v>229</v>
      </c>
      <c r="F2719" t="s">
        <v>642</v>
      </c>
      <c r="G2719">
        <v>1</v>
      </c>
      <c r="H2719">
        <v>938000</v>
      </c>
      <c r="I2719">
        <v>693900</v>
      </c>
      <c r="J2719" t="s">
        <v>14</v>
      </c>
      <c r="K2719">
        <v>938000</v>
      </c>
      <c r="L2719" t="s">
        <v>7204</v>
      </c>
      <c r="M2719" t="s">
        <v>7206</v>
      </c>
      <c r="N2719" s="1">
        <v>44156</v>
      </c>
      <c r="O2719" t="s">
        <v>642</v>
      </c>
      <c r="P2719" t="s">
        <v>7228</v>
      </c>
      <c r="Q2719" t="s">
        <v>7245</v>
      </c>
      <c r="R2719" t="s">
        <v>7223</v>
      </c>
      <c r="S2719">
        <v>662808</v>
      </c>
      <c r="T2719">
        <v>895988</v>
      </c>
      <c r="U2719">
        <v>0.26</v>
      </c>
      <c r="V2719">
        <v>244100</v>
      </c>
      <c r="W2719">
        <v>693900</v>
      </c>
      <c r="X2719">
        <v>2022</v>
      </c>
      <c r="Y2719">
        <v>1308510</v>
      </c>
    </row>
    <row r="2720" spans="1:25" x14ac:dyDescent="0.35">
      <c r="A2720">
        <v>2022</v>
      </c>
      <c r="B2720" t="s">
        <v>2404</v>
      </c>
      <c r="C2720" s="1">
        <v>44583</v>
      </c>
      <c r="D2720" t="s">
        <v>11</v>
      </c>
      <c r="E2720" t="s">
        <v>154</v>
      </c>
      <c r="F2720" t="s">
        <v>288</v>
      </c>
      <c r="G2720">
        <v>4</v>
      </c>
      <c r="H2720">
        <v>1343500</v>
      </c>
      <c r="I2720">
        <v>1089100</v>
      </c>
      <c r="J2720" t="s">
        <v>18</v>
      </c>
      <c r="K2720">
        <v>5374000</v>
      </c>
      <c r="L2720" t="s">
        <v>7204</v>
      </c>
      <c r="M2720" t="s">
        <v>7203</v>
      </c>
      <c r="N2720" s="1">
        <v>43664</v>
      </c>
      <c r="O2720" t="s">
        <v>288</v>
      </c>
      <c r="P2720" t="s">
        <v>7218</v>
      </c>
      <c r="Q2720" t="s">
        <v>7233</v>
      </c>
      <c r="R2720" t="s">
        <v>7223</v>
      </c>
      <c r="S2720">
        <v>987130</v>
      </c>
      <c r="T2720">
        <v>1217648</v>
      </c>
      <c r="U2720">
        <v>0.189</v>
      </c>
      <c r="V2720">
        <v>1017600</v>
      </c>
      <c r="W2720">
        <v>4356400</v>
      </c>
      <c r="X2720">
        <v>2022</v>
      </c>
      <c r="Y2720">
        <v>7496730</v>
      </c>
    </row>
    <row r="2721" spans="1:25" x14ac:dyDescent="0.35">
      <c r="A2721">
        <v>2022</v>
      </c>
      <c r="B2721" t="s">
        <v>2441</v>
      </c>
      <c r="C2721" s="1">
        <v>44590</v>
      </c>
      <c r="D2721" t="s">
        <v>11</v>
      </c>
      <c r="E2721" t="s">
        <v>306</v>
      </c>
      <c r="F2721" t="s">
        <v>288</v>
      </c>
      <c r="G2721">
        <v>4</v>
      </c>
      <c r="H2721">
        <v>1298300</v>
      </c>
      <c r="I2721">
        <v>1052500</v>
      </c>
      <c r="J2721" t="s">
        <v>14</v>
      </c>
      <c r="K2721">
        <v>5193200</v>
      </c>
      <c r="L2721" t="s">
        <v>7208</v>
      </c>
      <c r="M2721" t="s">
        <v>7206</v>
      </c>
      <c r="N2721" s="1">
        <v>44077</v>
      </c>
      <c r="O2721" t="s">
        <v>288</v>
      </c>
      <c r="P2721" t="s">
        <v>7218</v>
      </c>
      <c r="Q2721" t="s">
        <v>7233</v>
      </c>
      <c r="R2721" t="s">
        <v>7223</v>
      </c>
      <c r="S2721">
        <v>987130</v>
      </c>
      <c r="T2721">
        <v>1217648</v>
      </c>
      <c r="U2721">
        <v>0.189</v>
      </c>
      <c r="V2721">
        <v>983200</v>
      </c>
      <c r="W2721">
        <v>4210000</v>
      </c>
      <c r="X2721">
        <v>2022</v>
      </c>
      <c r="Y2721">
        <v>7244514</v>
      </c>
    </row>
    <row r="2722" spans="1:25" x14ac:dyDescent="0.35">
      <c r="A2722">
        <v>2022</v>
      </c>
      <c r="B2722" t="s">
        <v>2464</v>
      </c>
      <c r="C2722" s="1">
        <v>44597</v>
      </c>
      <c r="D2722" t="s">
        <v>375</v>
      </c>
      <c r="E2722" t="s">
        <v>64</v>
      </c>
      <c r="F2722" t="s">
        <v>288</v>
      </c>
      <c r="G2722">
        <v>4</v>
      </c>
      <c r="H2722">
        <v>1328900</v>
      </c>
      <c r="I2722">
        <v>1077300</v>
      </c>
      <c r="J2722" t="s">
        <v>18</v>
      </c>
      <c r="K2722">
        <v>5315600</v>
      </c>
      <c r="L2722" t="s">
        <v>7208</v>
      </c>
      <c r="M2722" t="s">
        <v>7203</v>
      </c>
      <c r="N2722" s="1">
        <v>43146</v>
      </c>
      <c r="O2722" t="s">
        <v>288</v>
      </c>
      <c r="P2722" t="s">
        <v>7218</v>
      </c>
      <c r="Q2722" t="s">
        <v>7233</v>
      </c>
      <c r="R2722" t="s">
        <v>7223</v>
      </c>
      <c r="S2722">
        <v>987130</v>
      </c>
      <c r="T2722">
        <v>1217648</v>
      </c>
      <c r="U2722">
        <v>0.189</v>
      </c>
      <c r="V2722">
        <v>1006400</v>
      </c>
      <c r="W2722">
        <v>4309200</v>
      </c>
      <c r="X2722">
        <v>2022</v>
      </c>
      <c r="Y2722">
        <v>7415262</v>
      </c>
    </row>
    <row r="2723" spans="1:25" x14ac:dyDescent="0.35">
      <c r="A2723">
        <v>2022</v>
      </c>
      <c r="B2723" t="s">
        <v>2578</v>
      </c>
      <c r="C2723" s="1">
        <v>44620</v>
      </c>
      <c r="D2723" t="s">
        <v>375</v>
      </c>
      <c r="E2723" t="s">
        <v>514</v>
      </c>
      <c r="F2723" t="s">
        <v>288</v>
      </c>
      <c r="G2723">
        <v>3</v>
      </c>
      <c r="H2723">
        <v>1273300</v>
      </c>
      <c r="I2723">
        <v>1032200</v>
      </c>
      <c r="J2723" t="s">
        <v>14</v>
      </c>
      <c r="K2723">
        <v>3819900</v>
      </c>
      <c r="L2723" t="s">
        <v>7205</v>
      </c>
      <c r="M2723" t="s">
        <v>7203</v>
      </c>
      <c r="N2723" s="1">
        <v>43532</v>
      </c>
      <c r="O2723" t="s">
        <v>288</v>
      </c>
      <c r="P2723" t="s">
        <v>7218</v>
      </c>
      <c r="Q2723" t="s">
        <v>7233</v>
      </c>
      <c r="R2723" t="s">
        <v>7223</v>
      </c>
      <c r="S2723">
        <v>987130</v>
      </c>
      <c r="T2723">
        <v>1217648</v>
      </c>
      <c r="U2723">
        <v>0.189</v>
      </c>
      <c r="V2723">
        <v>723300</v>
      </c>
      <c r="W2723">
        <v>3096600</v>
      </c>
      <c r="X2723">
        <v>2022</v>
      </c>
      <c r="Y2723">
        <v>5328760.5</v>
      </c>
    </row>
    <row r="2724" spans="1:25" x14ac:dyDescent="0.35">
      <c r="A2724">
        <v>2022</v>
      </c>
      <c r="B2724" t="s">
        <v>2686</v>
      </c>
      <c r="C2724" s="1">
        <v>44648</v>
      </c>
      <c r="D2724" t="s">
        <v>578</v>
      </c>
      <c r="E2724" t="s">
        <v>252</v>
      </c>
      <c r="F2724" t="s">
        <v>288</v>
      </c>
      <c r="G2724">
        <v>1</v>
      </c>
      <c r="H2724">
        <v>1336000</v>
      </c>
      <c r="I2724">
        <v>1083000</v>
      </c>
      <c r="J2724" t="s">
        <v>14</v>
      </c>
      <c r="K2724">
        <v>1336000</v>
      </c>
      <c r="L2724" t="s">
        <v>7204</v>
      </c>
      <c r="M2724" t="s">
        <v>7203</v>
      </c>
      <c r="N2724" s="1">
        <v>43239</v>
      </c>
      <c r="O2724" t="s">
        <v>288</v>
      </c>
      <c r="P2724" t="s">
        <v>7218</v>
      </c>
      <c r="Q2724" t="s">
        <v>7233</v>
      </c>
      <c r="R2724" t="s">
        <v>7223</v>
      </c>
      <c r="S2724">
        <v>987130</v>
      </c>
      <c r="T2724">
        <v>1217648</v>
      </c>
      <c r="U2724">
        <v>0.189</v>
      </c>
      <c r="V2724">
        <v>253000</v>
      </c>
      <c r="W2724">
        <v>1083000</v>
      </c>
      <c r="X2724">
        <v>2022</v>
      </c>
      <c r="Y2724">
        <v>1863720</v>
      </c>
    </row>
    <row r="2725" spans="1:25" x14ac:dyDescent="0.35">
      <c r="A2725">
        <v>2022</v>
      </c>
      <c r="B2725" t="s">
        <v>3141</v>
      </c>
      <c r="C2725" s="1">
        <v>44746</v>
      </c>
      <c r="D2725" t="s">
        <v>1277</v>
      </c>
      <c r="E2725" t="s">
        <v>77</v>
      </c>
      <c r="F2725" t="s">
        <v>288</v>
      </c>
      <c r="G2725">
        <v>1</v>
      </c>
      <c r="H2725">
        <v>1427400</v>
      </c>
      <c r="I2725">
        <v>1157200</v>
      </c>
      <c r="J2725" t="s">
        <v>18</v>
      </c>
      <c r="K2725">
        <v>1427400</v>
      </c>
      <c r="L2725" t="s">
        <v>7209</v>
      </c>
      <c r="M2725" t="s">
        <v>7206</v>
      </c>
      <c r="N2725" s="1">
        <v>44328</v>
      </c>
      <c r="O2725" t="s">
        <v>288</v>
      </c>
      <c r="P2725" t="s">
        <v>7218</v>
      </c>
      <c r="Q2725" t="s">
        <v>7233</v>
      </c>
      <c r="R2725" t="s">
        <v>7223</v>
      </c>
      <c r="S2725">
        <v>987130</v>
      </c>
      <c r="T2725">
        <v>1217648</v>
      </c>
      <c r="U2725">
        <v>0.189</v>
      </c>
      <c r="V2725">
        <v>270200</v>
      </c>
      <c r="W2725">
        <v>1157200</v>
      </c>
      <c r="X2725">
        <v>2022</v>
      </c>
      <c r="Y2725">
        <v>1991223</v>
      </c>
    </row>
    <row r="2726" spans="1:25" x14ac:dyDescent="0.35">
      <c r="A2726">
        <v>2022</v>
      </c>
      <c r="B2726" t="s">
        <v>3463</v>
      </c>
      <c r="C2726" s="1">
        <v>44823</v>
      </c>
      <c r="D2726" t="s">
        <v>1641</v>
      </c>
      <c r="E2726" t="s">
        <v>2362</v>
      </c>
      <c r="F2726" t="s">
        <v>288</v>
      </c>
      <c r="G2726">
        <v>3</v>
      </c>
      <c r="H2726">
        <v>1343200</v>
      </c>
      <c r="I2726">
        <v>1088900</v>
      </c>
      <c r="J2726" t="s">
        <v>14</v>
      </c>
      <c r="K2726">
        <v>4029600</v>
      </c>
      <c r="L2726" t="s">
        <v>7204</v>
      </c>
      <c r="M2726" t="s">
        <v>7203</v>
      </c>
      <c r="N2726" s="1">
        <v>44892</v>
      </c>
      <c r="O2726" t="s">
        <v>288</v>
      </c>
      <c r="P2726" t="s">
        <v>7218</v>
      </c>
      <c r="Q2726" t="s">
        <v>7233</v>
      </c>
      <c r="R2726" t="s">
        <v>7223</v>
      </c>
      <c r="S2726">
        <v>987130</v>
      </c>
      <c r="T2726">
        <v>1217648</v>
      </c>
      <c r="U2726">
        <v>0.189</v>
      </c>
      <c r="V2726">
        <v>762900</v>
      </c>
      <c r="W2726">
        <v>3266700</v>
      </c>
      <c r="X2726">
        <v>2022</v>
      </c>
      <c r="Y2726">
        <v>5621292</v>
      </c>
    </row>
    <row r="2727" spans="1:25" x14ac:dyDescent="0.35">
      <c r="A2727">
        <v>2022</v>
      </c>
      <c r="B2727" t="s">
        <v>3539</v>
      </c>
      <c r="C2727" s="1">
        <v>44843</v>
      </c>
      <c r="D2727" t="s">
        <v>1809</v>
      </c>
      <c r="E2727" t="s">
        <v>212</v>
      </c>
      <c r="F2727" t="s">
        <v>288</v>
      </c>
      <c r="G2727">
        <v>1</v>
      </c>
      <c r="H2727">
        <v>1243500</v>
      </c>
      <c r="I2727">
        <v>1008100</v>
      </c>
      <c r="J2727" t="s">
        <v>14</v>
      </c>
      <c r="K2727">
        <v>1243500</v>
      </c>
      <c r="L2727" t="s">
        <v>7207</v>
      </c>
      <c r="M2727" t="s">
        <v>7206</v>
      </c>
      <c r="N2727" s="1">
        <v>43600</v>
      </c>
      <c r="O2727" t="s">
        <v>288</v>
      </c>
      <c r="P2727" t="s">
        <v>7218</v>
      </c>
      <c r="Q2727" t="s">
        <v>7233</v>
      </c>
      <c r="R2727" t="s">
        <v>7223</v>
      </c>
      <c r="S2727">
        <v>987130</v>
      </c>
      <c r="T2727">
        <v>1217648</v>
      </c>
      <c r="U2727">
        <v>0.189</v>
      </c>
      <c r="V2727">
        <v>235400</v>
      </c>
      <c r="W2727">
        <v>1008100</v>
      </c>
      <c r="X2727">
        <v>2022</v>
      </c>
      <c r="Y2727">
        <v>1734682.5</v>
      </c>
    </row>
    <row r="2728" spans="1:25" x14ac:dyDescent="0.35">
      <c r="A2728">
        <v>2022</v>
      </c>
      <c r="B2728" t="s">
        <v>3628</v>
      </c>
      <c r="C2728" s="1">
        <v>44864</v>
      </c>
      <c r="D2728" t="s">
        <v>1809</v>
      </c>
      <c r="E2728" t="s">
        <v>2311</v>
      </c>
      <c r="F2728" t="s">
        <v>288</v>
      </c>
      <c r="G2728">
        <v>3</v>
      </c>
      <c r="H2728">
        <v>1300000</v>
      </c>
      <c r="I2728">
        <v>1053900</v>
      </c>
      <c r="J2728" t="s">
        <v>18</v>
      </c>
      <c r="K2728">
        <v>3900000</v>
      </c>
      <c r="L2728" t="s">
        <v>7204</v>
      </c>
      <c r="M2728" t="s">
        <v>7203</v>
      </c>
      <c r="N2728" s="1">
        <v>44630</v>
      </c>
      <c r="O2728" t="s">
        <v>288</v>
      </c>
      <c r="P2728" t="s">
        <v>7218</v>
      </c>
      <c r="Q2728" t="s">
        <v>7233</v>
      </c>
      <c r="R2728" t="s">
        <v>7223</v>
      </c>
      <c r="S2728">
        <v>987130</v>
      </c>
      <c r="T2728">
        <v>1217648</v>
      </c>
      <c r="U2728">
        <v>0.189</v>
      </c>
      <c r="V2728">
        <v>738300</v>
      </c>
      <c r="W2728">
        <v>3161700</v>
      </c>
      <c r="X2728">
        <v>2022</v>
      </c>
      <c r="Y2728">
        <v>5440500</v>
      </c>
    </row>
    <row r="2729" spans="1:25" x14ac:dyDescent="0.35">
      <c r="A2729">
        <v>2022</v>
      </c>
      <c r="B2729" t="s">
        <v>3733</v>
      </c>
      <c r="C2729" s="1">
        <v>44889</v>
      </c>
      <c r="D2729" t="s">
        <v>1962</v>
      </c>
      <c r="E2729" t="s">
        <v>293</v>
      </c>
      <c r="F2729" t="s">
        <v>288</v>
      </c>
      <c r="G2729">
        <v>3</v>
      </c>
      <c r="H2729">
        <v>1330100</v>
      </c>
      <c r="I2729">
        <v>1078300</v>
      </c>
      <c r="J2729" t="s">
        <v>14</v>
      </c>
      <c r="K2729">
        <v>3990300</v>
      </c>
      <c r="L2729" t="s">
        <v>7204</v>
      </c>
      <c r="M2729" t="s">
        <v>7203</v>
      </c>
      <c r="N2729" s="1">
        <v>43595</v>
      </c>
      <c r="O2729" t="s">
        <v>288</v>
      </c>
      <c r="P2729" t="s">
        <v>7218</v>
      </c>
      <c r="Q2729" t="s">
        <v>7233</v>
      </c>
      <c r="R2729" t="s">
        <v>7223</v>
      </c>
      <c r="S2729">
        <v>987130</v>
      </c>
      <c r="T2729">
        <v>1217648</v>
      </c>
      <c r="U2729">
        <v>0.189</v>
      </c>
      <c r="V2729">
        <v>755400</v>
      </c>
      <c r="W2729">
        <v>3234900</v>
      </c>
      <c r="X2729">
        <v>2022</v>
      </c>
      <c r="Y2729">
        <v>5566468.5</v>
      </c>
    </row>
    <row r="2730" spans="1:25" x14ac:dyDescent="0.35">
      <c r="A2730">
        <v>2022</v>
      </c>
      <c r="B2730" t="s">
        <v>3824</v>
      </c>
      <c r="C2730" s="1">
        <v>44909</v>
      </c>
      <c r="D2730" t="s">
        <v>2132</v>
      </c>
      <c r="E2730" t="s">
        <v>232</v>
      </c>
      <c r="F2730" t="s">
        <v>288</v>
      </c>
      <c r="G2730">
        <v>4</v>
      </c>
      <c r="H2730">
        <v>1380900</v>
      </c>
      <c r="I2730">
        <v>1119400</v>
      </c>
      <c r="J2730" t="s">
        <v>14</v>
      </c>
      <c r="K2730">
        <v>5523600</v>
      </c>
      <c r="L2730" t="s">
        <v>7204</v>
      </c>
      <c r="M2730" t="s">
        <v>7203</v>
      </c>
      <c r="N2730" s="1">
        <v>44016</v>
      </c>
      <c r="O2730" t="s">
        <v>288</v>
      </c>
      <c r="P2730" t="s">
        <v>7218</v>
      </c>
      <c r="Q2730" t="s">
        <v>7233</v>
      </c>
      <c r="R2730" t="s">
        <v>7223</v>
      </c>
      <c r="S2730">
        <v>987130</v>
      </c>
      <c r="T2730">
        <v>1217648</v>
      </c>
      <c r="U2730">
        <v>0.189</v>
      </c>
      <c r="V2730">
        <v>1046000</v>
      </c>
      <c r="W2730">
        <v>4477600</v>
      </c>
      <c r="X2730">
        <v>2022</v>
      </c>
      <c r="Y2730">
        <v>7705422</v>
      </c>
    </row>
    <row r="2731" spans="1:25" x14ac:dyDescent="0.35">
      <c r="A2731">
        <v>2022</v>
      </c>
      <c r="B2731" t="s">
        <v>2539</v>
      </c>
      <c r="C2731" s="1">
        <v>44613</v>
      </c>
      <c r="D2731" t="s">
        <v>375</v>
      </c>
      <c r="E2731" t="s">
        <v>1037</v>
      </c>
      <c r="F2731" t="s">
        <v>745</v>
      </c>
      <c r="G2731">
        <v>4</v>
      </c>
      <c r="H2731">
        <v>187600</v>
      </c>
      <c r="I2731">
        <v>146900</v>
      </c>
      <c r="J2731" t="s">
        <v>14</v>
      </c>
      <c r="K2731">
        <v>750400</v>
      </c>
      <c r="L2731" t="s">
        <v>7202</v>
      </c>
      <c r="M2731" t="s">
        <v>7203</v>
      </c>
      <c r="N2731" s="1">
        <v>43122</v>
      </c>
      <c r="O2731" t="s">
        <v>745</v>
      </c>
      <c r="P2731" t="s">
        <v>7221</v>
      </c>
      <c r="Q2731" t="s">
        <v>7222</v>
      </c>
      <c r="R2731" t="s">
        <v>7227</v>
      </c>
      <c r="S2731">
        <v>145695</v>
      </c>
      <c r="T2731">
        <v>186076</v>
      </c>
      <c r="U2731">
        <v>0.217</v>
      </c>
      <c r="V2731">
        <v>162800</v>
      </c>
      <c r="W2731">
        <v>587600</v>
      </c>
      <c r="X2731">
        <v>2022</v>
      </c>
      <c r="Y2731">
        <v>1046808</v>
      </c>
    </row>
    <row r="2732" spans="1:25" x14ac:dyDescent="0.35">
      <c r="A2732">
        <v>2022</v>
      </c>
      <c r="B2732" t="s">
        <v>2762</v>
      </c>
      <c r="C2732" s="1">
        <v>44662</v>
      </c>
      <c r="D2732" t="s">
        <v>764</v>
      </c>
      <c r="E2732" t="s">
        <v>190</v>
      </c>
      <c r="F2732" t="s">
        <v>745</v>
      </c>
      <c r="G2732">
        <v>4</v>
      </c>
      <c r="H2732">
        <v>175800</v>
      </c>
      <c r="I2732">
        <v>137600</v>
      </c>
      <c r="J2732" t="s">
        <v>18</v>
      </c>
      <c r="K2732">
        <v>703200</v>
      </c>
      <c r="L2732" t="s">
        <v>7209</v>
      </c>
      <c r="M2732" t="s">
        <v>7206</v>
      </c>
      <c r="N2732" s="1">
        <v>43324</v>
      </c>
      <c r="O2732" t="s">
        <v>745</v>
      </c>
      <c r="P2732" t="s">
        <v>7221</v>
      </c>
      <c r="Q2732" t="s">
        <v>7222</v>
      </c>
      <c r="R2732" t="s">
        <v>7227</v>
      </c>
      <c r="S2732">
        <v>145695</v>
      </c>
      <c r="T2732">
        <v>186076</v>
      </c>
      <c r="U2732">
        <v>0.217</v>
      </c>
      <c r="V2732">
        <v>152800</v>
      </c>
      <c r="W2732">
        <v>550400</v>
      </c>
      <c r="X2732">
        <v>2022</v>
      </c>
      <c r="Y2732">
        <v>980964</v>
      </c>
    </row>
    <row r="2733" spans="1:25" x14ac:dyDescent="0.35">
      <c r="A2733">
        <v>2022</v>
      </c>
      <c r="B2733" t="s">
        <v>2964</v>
      </c>
      <c r="C2733" s="1">
        <v>44705</v>
      </c>
      <c r="D2733" t="s">
        <v>931</v>
      </c>
      <c r="E2733" t="s">
        <v>106</v>
      </c>
      <c r="F2733" t="s">
        <v>745</v>
      </c>
      <c r="G2733">
        <v>2</v>
      </c>
      <c r="H2733">
        <v>201500</v>
      </c>
      <c r="I2733">
        <v>157800</v>
      </c>
      <c r="J2733" t="s">
        <v>14</v>
      </c>
      <c r="K2733">
        <v>403000</v>
      </c>
      <c r="L2733" t="s">
        <v>7205</v>
      </c>
      <c r="M2733" t="s">
        <v>7203</v>
      </c>
      <c r="N2733" s="1">
        <v>43225</v>
      </c>
      <c r="O2733" t="s">
        <v>745</v>
      </c>
      <c r="P2733" t="s">
        <v>7221</v>
      </c>
      <c r="Q2733" t="s">
        <v>7222</v>
      </c>
      <c r="R2733" t="s">
        <v>7227</v>
      </c>
      <c r="S2733">
        <v>145695</v>
      </c>
      <c r="T2733">
        <v>186076</v>
      </c>
      <c r="U2733">
        <v>0.217</v>
      </c>
      <c r="V2733">
        <v>87400</v>
      </c>
      <c r="W2733">
        <v>315600</v>
      </c>
      <c r="X2733">
        <v>2022</v>
      </c>
      <c r="Y2733">
        <v>562185</v>
      </c>
    </row>
    <row r="2734" spans="1:25" x14ac:dyDescent="0.35">
      <c r="A2734">
        <v>2022</v>
      </c>
      <c r="B2734" t="s">
        <v>3259</v>
      </c>
      <c r="C2734" s="1">
        <v>44775</v>
      </c>
      <c r="D2734" t="s">
        <v>1479</v>
      </c>
      <c r="E2734" t="s">
        <v>147</v>
      </c>
      <c r="F2734" t="s">
        <v>745</v>
      </c>
      <c r="G2734">
        <v>5</v>
      </c>
      <c r="H2734">
        <v>171900</v>
      </c>
      <c r="I2734">
        <v>134600</v>
      </c>
      <c r="J2734" t="s">
        <v>18</v>
      </c>
      <c r="K2734">
        <v>859500</v>
      </c>
      <c r="L2734" t="s">
        <v>7210</v>
      </c>
      <c r="M2734" t="s">
        <v>7203</v>
      </c>
      <c r="N2734" s="1">
        <v>44061</v>
      </c>
      <c r="O2734" t="s">
        <v>745</v>
      </c>
      <c r="P2734" t="s">
        <v>7221</v>
      </c>
      <c r="Q2734" t="s">
        <v>7222</v>
      </c>
      <c r="R2734" t="s">
        <v>7227</v>
      </c>
      <c r="S2734">
        <v>145695</v>
      </c>
      <c r="T2734">
        <v>186076</v>
      </c>
      <c r="U2734">
        <v>0.217</v>
      </c>
      <c r="V2734">
        <v>186500</v>
      </c>
      <c r="W2734">
        <v>673000</v>
      </c>
      <c r="X2734">
        <v>2022</v>
      </c>
      <c r="Y2734">
        <v>1199002.5</v>
      </c>
    </row>
    <row r="2735" spans="1:25" x14ac:dyDescent="0.35">
      <c r="A2735">
        <v>2022</v>
      </c>
      <c r="B2735" t="s">
        <v>3420</v>
      </c>
      <c r="C2735" s="1">
        <v>44811</v>
      </c>
      <c r="D2735" t="s">
        <v>1641</v>
      </c>
      <c r="E2735" t="s">
        <v>2327</v>
      </c>
      <c r="F2735" t="s">
        <v>745</v>
      </c>
      <c r="G2735">
        <v>3</v>
      </c>
      <c r="H2735">
        <v>183600</v>
      </c>
      <c r="I2735">
        <v>143700</v>
      </c>
      <c r="J2735" t="s">
        <v>14</v>
      </c>
      <c r="K2735">
        <v>550800</v>
      </c>
      <c r="L2735" t="s">
        <v>7209</v>
      </c>
      <c r="M2735" t="s">
        <v>7203</v>
      </c>
      <c r="N2735" s="1">
        <v>44798</v>
      </c>
      <c r="O2735" t="s">
        <v>745</v>
      </c>
      <c r="P2735" t="s">
        <v>7221</v>
      </c>
      <c r="Q2735" t="s">
        <v>7222</v>
      </c>
      <c r="R2735" t="s">
        <v>7227</v>
      </c>
      <c r="S2735">
        <v>145695</v>
      </c>
      <c r="T2735">
        <v>186076</v>
      </c>
      <c r="U2735">
        <v>0.217</v>
      </c>
      <c r="V2735">
        <v>119700</v>
      </c>
      <c r="W2735">
        <v>431100</v>
      </c>
      <c r="X2735">
        <v>2022</v>
      </c>
      <c r="Y2735">
        <v>768366</v>
      </c>
    </row>
    <row r="2736" spans="1:25" x14ac:dyDescent="0.35">
      <c r="A2736">
        <v>2022</v>
      </c>
      <c r="B2736" t="s">
        <v>3452</v>
      </c>
      <c r="C2736" s="1">
        <v>44819</v>
      </c>
      <c r="D2736" t="s">
        <v>1641</v>
      </c>
      <c r="E2736" t="s">
        <v>665</v>
      </c>
      <c r="F2736" t="s">
        <v>745</v>
      </c>
      <c r="G2736">
        <v>2</v>
      </c>
      <c r="H2736">
        <v>190100</v>
      </c>
      <c r="I2736">
        <v>148800</v>
      </c>
      <c r="J2736" t="s">
        <v>14</v>
      </c>
      <c r="K2736">
        <v>380200</v>
      </c>
      <c r="L2736" t="s">
        <v>7209</v>
      </c>
      <c r="M2736" t="s">
        <v>7203</v>
      </c>
      <c r="N2736" s="1">
        <v>43731</v>
      </c>
      <c r="O2736" t="s">
        <v>745</v>
      </c>
      <c r="P2736" t="s">
        <v>7221</v>
      </c>
      <c r="Q2736" t="s">
        <v>7222</v>
      </c>
      <c r="R2736" t="s">
        <v>7227</v>
      </c>
      <c r="S2736">
        <v>145695</v>
      </c>
      <c r="T2736">
        <v>186076</v>
      </c>
      <c r="U2736">
        <v>0.217</v>
      </c>
      <c r="V2736">
        <v>82600</v>
      </c>
      <c r="W2736">
        <v>297600</v>
      </c>
      <c r="X2736">
        <v>2022</v>
      </c>
      <c r="Y2736">
        <v>530379</v>
      </c>
    </row>
    <row r="2737" spans="1:25" x14ac:dyDescent="0.35">
      <c r="A2737">
        <v>2022</v>
      </c>
      <c r="B2737" t="s">
        <v>3533</v>
      </c>
      <c r="C2737" s="1">
        <v>44841</v>
      </c>
      <c r="D2737" t="s">
        <v>1809</v>
      </c>
      <c r="E2737" t="s">
        <v>2371</v>
      </c>
      <c r="F2737" t="s">
        <v>745</v>
      </c>
      <c r="G2737">
        <v>3</v>
      </c>
      <c r="H2737">
        <v>175600</v>
      </c>
      <c r="I2737">
        <v>137500</v>
      </c>
      <c r="J2737" t="s">
        <v>14</v>
      </c>
      <c r="K2737">
        <v>526800</v>
      </c>
      <c r="L2737" t="s">
        <v>7204</v>
      </c>
      <c r="M2737" t="s">
        <v>7203</v>
      </c>
      <c r="N2737" s="1">
        <v>44792</v>
      </c>
      <c r="O2737" t="s">
        <v>745</v>
      </c>
      <c r="P2737" t="s">
        <v>7221</v>
      </c>
      <c r="Q2737" t="s">
        <v>7222</v>
      </c>
      <c r="R2737" t="s">
        <v>7227</v>
      </c>
      <c r="S2737">
        <v>145695</v>
      </c>
      <c r="T2737">
        <v>186076</v>
      </c>
      <c r="U2737">
        <v>0.217</v>
      </c>
      <c r="V2737">
        <v>114300</v>
      </c>
      <c r="W2737">
        <v>412500</v>
      </c>
      <c r="X2737">
        <v>2022</v>
      </c>
      <c r="Y2737">
        <v>734886</v>
      </c>
    </row>
    <row r="2738" spans="1:25" x14ac:dyDescent="0.35">
      <c r="A2738">
        <v>2022</v>
      </c>
      <c r="B2738" t="s">
        <v>3758</v>
      </c>
      <c r="C2738" s="1">
        <v>44894</v>
      </c>
      <c r="D2738" t="s">
        <v>1962</v>
      </c>
      <c r="E2738" t="s">
        <v>383</v>
      </c>
      <c r="F2738" t="s">
        <v>745</v>
      </c>
      <c r="G2738">
        <v>3</v>
      </c>
      <c r="H2738">
        <v>187000</v>
      </c>
      <c r="I2738">
        <v>146400</v>
      </c>
      <c r="J2738" t="s">
        <v>14</v>
      </c>
      <c r="K2738">
        <v>561000</v>
      </c>
      <c r="L2738" t="s">
        <v>7208</v>
      </c>
      <c r="M2738" t="s">
        <v>7203</v>
      </c>
      <c r="N2738" s="1">
        <v>43323</v>
      </c>
      <c r="O2738" t="s">
        <v>745</v>
      </c>
      <c r="P2738" t="s">
        <v>7221</v>
      </c>
      <c r="Q2738" t="s">
        <v>7222</v>
      </c>
      <c r="R2738" t="s">
        <v>7227</v>
      </c>
      <c r="S2738">
        <v>145695</v>
      </c>
      <c r="T2738">
        <v>186076</v>
      </c>
      <c r="U2738">
        <v>0.217</v>
      </c>
      <c r="V2738">
        <v>121800</v>
      </c>
      <c r="W2738">
        <v>439200</v>
      </c>
      <c r="X2738">
        <v>2022</v>
      </c>
      <c r="Y2738">
        <v>782595</v>
      </c>
    </row>
    <row r="2739" spans="1:25" x14ac:dyDescent="0.35">
      <c r="A2739">
        <v>2022</v>
      </c>
      <c r="B2739" t="s">
        <v>2419</v>
      </c>
      <c r="C2739" s="1">
        <v>44585</v>
      </c>
      <c r="D2739" t="s">
        <v>11</v>
      </c>
      <c r="E2739" t="s">
        <v>2420</v>
      </c>
      <c r="F2739" t="s">
        <v>210</v>
      </c>
      <c r="G2739">
        <v>4</v>
      </c>
      <c r="H2739">
        <v>2373800</v>
      </c>
      <c r="I2739">
        <v>1920300</v>
      </c>
      <c r="J2739" t="s">
        <v>14</v>
      </c>
      <c r="K2739">
        <v>9495200</v>
      </c>
      <c r="L2739" t="s">
        <v>7209</v>
      </c>
      <c r="M2739" t="s">
        <v>7203</v>
      </c>
      <c r="N2739" s="1">
        <v>44716</v>
      </c>
      <c r="O2739" t="s">
        <v>210</v>
      </c>
      <c r="P2739" t="s">
        <v>7231</v>
      </c>
      <c r="Q2739" t="s">
        <v>7232</v>
      </c>
      <c r="R2739" t="s">
        <v>7234</v>
      </c>
      <c r="S2739">
        <v>1984065</v>
      </c>
      <c r="T2739">
        <v>2452717</v>
      </c>
      <c r="U2739">
        <v>0.191</v>
      </c>
      <c r="V2739">
        <v>1814000</v>
      </c>
      <c r="W2739">
        <v>7681200</v>
      </c>
      <c r="X2739">
        <v>2022</v>
      </c>
      <c r="Y2739">
        <v>13245804</v>
      </c>
    </row>
    <row r="2740" spans="1:25" x14ac:dyDescent="0.35">
      <c r="A2740">
        <v>2022</v>
      </c>
      <c r="B2740" t="s">
        <v>2736</v>
      </c>
      <c r="C2740" s="1">
        <v>44657</v>
      </c>
      <c r="D2740" t="s">
        <v>764</v>
      </c>
      <c r="E2740" t="s">
        <v>360</v>
      </c>
      <c r="F2740" t="s">
        <v>210</v>
      </c>
      <c r="G2740">
        <v>3</v>
      </c>
      <c r="H2740">
        <v>2537200</v>
      </c>
      <c r="I2740">
        <v>2052400</v>
      </c>
      <c r="J2740" t="s">
        <v>18</v>
      </c>
      <c r="K2740">
        <v>7611600</v>
      </c>
      <c r="L2740" t="s">
        <v>7205</v>
      </c>
      <c r="M2740" t="s">
        <v>7203</v>
      </c>
      <c r="N2740" s="1">
        <v>44027</v>
      </c>
      <c r="O2740" t="s">
        <v>210</v>
      </c>
      <c r="P2740" t="s">
        <v>7231</v>
      </c>
      <c r="Q2740" t="s">
        <v>7232</v>
      </c>
      <c r="R2740" t="s">
        <v>7234</v>
      </c>
      <c r="S2740">
        <v>1984065</v>
      </c>
      <c r="T2740">
        <v>2452717</v>
      </c>
      <c r="U2740">
        <v>0.191</v>
      </c>
      <c r="V2740">
        <v>1454400</v>
      </c>
      <c r="W2740">
        <v>6157200</v>
      </c>
      <c r="X2740">
        <v>2022</v>
      </c>
      <c r="Y2740">
        <v>10618182</v>
      </c>
    </row>
    <row r="2741" spans="1:25" x14ac:dyDescent="0.35">
      <c r="A2741">
        <v>2022</v>
      </c>
      <c r="B2741" t="s">
        <v>2771</v>
      </c>
      <c r="C2741" s="1">
        <v>44664</v>
      </c>
      <c r="D2741" t="s">
        <v>764</v>
      </c>
      <c r="E2741" t="s">
        <v>401</v>
      </c>
      <c r="F2741" t="s">
        <v>210</v>
      </c>
      <c r="G2741">
        <v>3</v>
      </c>
      <c r="H2741">
        <v>2481000</v>
      </c>
      <c r="I2741">
        <v>2006900</v>
      </c>
      <c r="J2741" t="s">
        <v>18</v>
      </c>
      <c r="K2741">
        <v>7443000</v>
      </c>
      <c r="L2741" t="s">
        <v>7202</v>
      </c>
      <c r="M2741" t="s">
        <v>7203</v>
      </c>
      <c r="N2741" s="1">
        <v>43285</v>
      </c>
      <c r="O2741" t="s">
        <v>210</v>
      </c>
      <c r="P2741" t="s">
        <v>7231</v>
      </c>
      <c r="Q2741" t="s">
        <v>7232</v>
      </c>
      <c r="R2741" t="s">
        <v>7234</v>
      </c>
      <c r="S2741">
        <v>1984065</v>
      </c>
      <c r="T2741">
        <v>2452717</v>
      </c>
      <c r="U2741">
        <v>0.191</v>
      </c>
      <c r="V2741">
        <v>1422300</v>
      </c>
      <c r="W2741">
        <v>6020700</v>
      </c>
      <c r="X2741">
        <v>2022</v>
      </c>
      <c r="Y2741">
        <v>10382985</v>
      </c>
    </row>
    <row r="2742" spans="1:25" x14ac:dyDescent="0.35">
      <c r="A2742">
        <v>2022</v>
      </c>
      <c r="B2742" t="s">
        <v>2899</v>
      </c>
      <c r="C2742" s="1">
        <v>44690</v>
      </c>
      <c r="D2742" t="s">
        <v>931</v>
      </c>
      <c r="E2742" t="s">
        <v>426</v>
      </c>
      <c r="F2742" t="s">
        <v>210</v>
      </c>
      <c r="G2742">
        <v>1</v>
      </c>
      <c r="H2742">
        <v>2691000</v>
      </c>
      <c r="I2742">
        <v>2176900</v>
      </c>
      <c r="J2742" t="s">
        <v>18</v>
      </c>
      <c r="K2742">
        <v>2691000</v>
      </c>
      <c r="L2742" t="s">
        <v>7209</v>
      </c>
      <c r="M2742" t="s">
        <v>7203</v>
      </c>
      <c r="N2742" s="1">
        <v>43953</v>
      </c>
      <c r="O2742" t="s">
        <v>210</v>
      </c>
      <c r="P2742" t="s">
        <v>7231</v>
      </c>
      <c r="Q2742" t="s">
        <v>7232</v>
      </c>
      <c r="R2742" t="s">
        <v>7234</v>
      </c>
      <c r="S2742">
        <v>1984065</v>
      </c>
      <c r="T2742">
        <v>2452717</v>
      </c>
      <c r="U2742">
        <v>0.191</v>
      </c>
      <c r="V2742">
        <v>514100</v>
      </c>
      <c r="W2742">
        <v>2176900</v>
      </c>
      <c r="X2742">
        <v>2022</v>
      </c>
      <c r="Y2742">
        <v>3753945</v>
      </c>
    </row>
    <row r="2743" spans="1:25" x14ac:dyDescent="0.35">
      <c r="A2743">
        <v>2022</v>
      </c>
      <c r="B2743" t="s">
        <v>3468</v>
      </c>
      <c r="C2743" s="1">
        <v>44824</v>
      </c>
      <c r="D2743" t="s">
        <v>1641</v>
      </c>
      <c r="E2743" t="s">
        <v>312</v>
      </c>
      <c r="F2743" t="s">
        <v>210</v>
      </c>
      <c r="G2743">
        <v>2</v>
      </c>
      <c r="H2743">
        <v>2721300</v>
      </c>
      <c r="I2743">
        <v>2201300</v>
      </c>
      <c r="J2743" t="s">
        <v>14</v>
      </c>
      <c r="K2743">
        <v>5442600</v>
      </c>
      <c r="L2743" t="s">
        <v>7208</v>
      </c>
      <c r="M2743" t="s">
        <v>7206</v>
      </c>
      <c r="N2743" s="1">
        <v>44000</v>
      </c>
      <c r="O2743" t="s">
        <v>210</v>
      </c>
      <c r="P2743" t="s">
        <v>7231</v>
      </c>
      <c r="Q2743" t="s">
        <v>7232</v>
      </c>
      <c r="R2743" t="s">
        <v>7234</v>
      </c>
      <c r="S2743">
        <v>1984065</v>
      </c>
      <c r="T2743">
        <v>2452717</v>
      </c>
      <c r="U2743">
        <v>0.191</v>
      </c>
      <c r="V2743">
        <v>1040000</v>
      </c>
      <c r="W2743">
        <v>4402600</v>
      </c>
      <c r="X2743">
        <v>2022</v>
      </c>
      <c r="Y2743">
        <v>7592427</v>
      </c>
    </row>
    <row r="2744" spans="1:25" x14ac:dyDescent="0.35">
      <c r="A2744">
        <v>2022</v>
      </c>
      <c r="B2744" t="s">
        <v>3557</v>
      </c>
      <c r="C2744" s="1">
        <v>44846</v>
      </c>
      <c r="D2744" t="s">
        <v>1809</v>
      </c>
      <c r="E2744" t="s">
        <v>154</v>
      </c>
      <c r="F2744" t="s">
        <v>210</v>
      </c>
      <c r="G2744">
        <v>1</v>
      </c>
      <c r="H2744">
        <v>2658000</v>
      </c>
      <c r="I2744">
        <v>2150100</v>
      </c>
      <c r="J2744" t="s">
        <v>14</v>
      </c>
      <c r="K2744">
        <v>2658000</v>
      </c>
      <c r="L2744" t="s">
        <v>7204</v>
      </c>
      <c r="M2744" t="s">
        <v>7203</v>
      </c>
      <c r="N2744" s="1">
        <v>43664</v>
      </c>
      <c r="O2744" t="s">
        <v>210</v>
      </c>
      <c r="P2744" t="s">
        <v>7231</v>
      </c>
      <c r="Q2744" t="s">
        <v>7232</v>
      </c>
      <c r="R2744" t="s">
        <v>7234</v>
      </c>
      <c r="S2744">
        <v>1984065</v>
      </c>
      <c r="T2744">
        <v>2452717</v>
      </c>
      <c r="U2744">
        <v>0.191</v>
      </c>
      <c r="V2744">
        <v>507900</v>
      </c>
      <c r="W2744">
        <v>2150100</v>
      </c>
      <c r="X2744">
        <v>2022</v>
      </c>
      <c r="Y2744">
        <v>3707910</v>
      </c>
    </row>
    <row r="2745" spans="1:25" x14ac:dyDescent="0.35">
      <c r="A2745">
        <v>2022</v>
      </c>
      <c r="B2745" t="s">
        <v>3607</v>
      </c>
      <c r="C2745" s="1">
        <v>44858</v>
      </c>
      <c r="D2745" t="s">
        <v>1809</v>
      </c>
      <c r="E2745" t="s">
        <v>2315</v>
      </c>
      <c r="F2745" t="s">
        <v>210</v>
      </c>
      <c r="G2745">
        <v>5</v>
      </c>
      <c r="H2745">
        <v>2576000</v>
      </c>
      <c r="I2745">
        <v>2083800</v>
      </c>
      <c r="J2745" t="s">
        <v>14</v>
      </c>
      <c r="K2745">
        <v>12880000</v>
      </c>
      <c r="L2745" t="s">
        <v>7211</v>
      </c>
      <c r="M2745" t="s">
        <v>7203</v>
      </c>
      <c r="N2745" s="1">
        <v>44789</v>
      </c>
      <c r="O2745" t="s">
        <v>210</v>
      </c>
      <c r="P2745" t="s">
        <v>7231</v>
      </c>
      <c r="Q2745" t="s">
        <v>7232</v>
      </c>
      <c r="R2745" t="s">
        <v>7234</v>
      </c>
      <c r="S2745">
        <v>1984065</v>
      </c>
      <c r="T2745">
        <v>2452717</v>
      </c>
      <c r="U2745">
        <v>0.191</v>
      </c>
      <c r="V2745">
        <v>2461000</v>
      </c>
      <c r="W2745">
        <v>10419000</v>
      </c>
      <c r="X2745">
        <v>2022</v>
      </c>
      <c r="Y2745">
        <v>17967600</v>
      </c>
    </row>
    <row r="2746" spans="1:25" x14ac:dyDescent="0.35">
      <c r="A2746">
        <v>2022</v>
      </c>
      <c r="B2746" t="s">
        <v>3701</v>
      </c>
      <c r="C2746" s="1">
        <v>44881</v>
      </c>
      <c r="D2746" t="s">
        <v>1962</v>
      </c>
      <c r="E2746" t="s">
        <v>137</v>
      </c>
      <c r="F2746" t="s">
        <v>210</v>
      </c>
      <c r="G2746">
        <v>3</v>
      </c>
      <c r="H2746">
        <v>2464200</v>
      </c>
      <c r="I2746">
        <v>1993400</v>
      </c>
      <c r="J2746" t="s">
        <v>14</v>
      </c>
      <c r="K2746">
        <v>7392600</v>
      </c>
      <c r="L2746" t="s">
        <v>7204</v>
      </c>
      <c r="M2746" t="s">
        <v>7203</v>
      </c>
      <c r="N2746" s="1">
        <v>43563</v>
      </c>
      <c r="O2746" t="s">
        <v>210</v>
      </c>
      <c r="P2746" t="s">
        <v>7231</v>
      </c>
      <c r="Q2746" t="s">
        <v>7232</v>
      </c>
      <c r="R2746" t="s">
        <v>7234</v>
      </c>
      <c r="S2746">
        <v>1984065</v>
      </c>
      <c r="T2746">
        <v>2452717</v>
      </c>
      <c r="U2746">
        <v>0.191</v>
      </c>
      <c r="V2746">
        <v>1412400</v>
      </c>
      <c r="W2746">
        <v>5980200</v>
      </c>
      <c r="X2746">
        <v>2022</v>
      </c>
      <c r="Y2746">
        <v>10312677</v>
      </c>
    </row>
    <row r="2747" spans="1:25" x14ac:dyDescent="0.35">
      <c r="A2747">
        <v>2022</v>
      </c>
      <c r="B2747" t="s">
        <v>3878</v>
      </c>
      <c r="C2747" s="1">
        <v>44919</v>
      </c>
      <c r="D2747" t="s">
        <v>2132</v>
      </c>
      <c r="E2747" t="s">
        <v>90</v>
      </c>
      <c r="F2747" t="s">
        <v>210</v>
      </c>
      <c r="G2747">
        <v>4</v>
      </c>
      <c r="H2747">
        <v>2301600</v>
      </c>
      <c r="I2747">
        <v>1861800</v>
      </c>
      <c r="J2747" t="s">
        <v>18</v>
      </c>
      <c r="K2747">
        <v>9206400</v>
      </c>
      <c r="L2747" t="s">
        <v>7209</v>
      </c>
      <c r="M2747" t="s">
        <v>7206</v>
      </c>
      <c r="N2747" s="1">
        <v>43537</v>
      </c>
      <c r="O2747" t="s">
        <v>210</v>
      </c>
      <c r="P2747" t="s">
        <v>7231</v>
      </c>
      <c r="Q2747" t="s">
        <v>7232</v>
      </c>
      <c r="R2747" t="s">
        <v>7234</v>
      </c>
      <c r="S2747">
        <v>1984065</v>
      </c>
      <c r="T2747">
        <v>2452717</v>
      </c>
      <c r="U2747">
        <v>0.191</v>
      </c>
      <c r="V2747">
        <v>1759200</v>
      </c>
      <c r="W2747">
        <v>7447200</v>
      </c>
      <c r="X2747">
        <v>2022</v>
      </c>
      <c r="Y2747">
        <v>12842928</v>
      </c>
    </row>
    <row r="2748" spans="1:25" x14ac:dyDescent="0.35">
      <c r="A2748">
        <v>2022</v>
      </c>
      <c r="B2748" t="s">
        <v>2389</v>
      </c>
      <c r="C2748" s="1">
        <v>44580</v>
      </c>
      <c r="D2748" t="s">
        <v>11</v>
      </c>
      <c r="E2748" t="s">
        <v>160</v>
      </c>
      <c r="F2748" t="s">
        <v>17</v>
      </c>
      <c r="G2748">
        <v>5</v>
      </c>
      <c r="H2748">
        <v>2333000</v>
      </c>
      <c r="I2748">
        <v>1541200</v>
      </c>
      <c r="J2748" t="s">
        <v>14</v>
      </c>
      <c r="K2748">
        <v>11665000</v>
      </c>
      <c r="L2748" t="s">
        <v>7208</v>
      </c>
      <c r="M2748" t="s">
        <v>7203</v>
      </c>
      <c r="N2748" s="1">
        <v>44215</v>
      </c>
      <c r="O2748" t="s">
        <v>17</v>
      </c>
      <c r="P2748" t="s">
        <v>7218</v>
      </c>
      <c r="Q2748" t="s">
        <v>7219</v>
      </c>
      <c r="R2748" t="s">
        <v>7225</v>
      </c>
      <c r="S2748">
        <v>1536739</v>
      </c>
      <c r="T2748">
        <v>2326250</v>
      </c>
      <c r="U2748">
        <v>0.33900000000000002</v>
      </c>
      <c r="V2748">
        <v>3959000</v>
      </c>
      <c r="W2748">
        <v>7706000</v>
      </c>
      <c r="X2748">
        <v>2022</v>
      </c>
      <c r="Y2748">
        <v>16272675</v>
      </c>
    </row>
    <row r="2749" spans="1:25" x14ac:dyDescent="0.35">
      <c r="A2749">
        <v>2022</v>
      </c>
      <c r="B2749" t="s">
        <v>2795</v>
      </c>
      <c r="C2749" s="1">
        <v>44669</v>
      </c>
      <c r="D2749" t="s">
        <v>764</v>
      </c>
      <c r="E2749" t="s">
        <v>372</v>
      </c>
      <c r="F2749" t="s">
        <v>17</v>
      </c>
      <c r="G2749">
        <v>2</v>
      </c>
      <c r="H2749">
        <v>2575000</v>
      </c>
      <c r="I2749">
        <v>1701100</v>
      </c>
      <c r="J2749" t="s">
        <v>14</v>
      </c>
      <c r="K2749">
        <v>5150000</v>
      </c>
      <c r="L2749" t="s">
        <v>7205</v>
      </c>
      <c r="M2749" t="s">
        <v>7203</v>
      </c>
      <c r="N2749" s="1">
        <v>43258</v>
      </c>
      <c r="O2749" t="s">
        <v>17</v>
      </c>
      <c r="P2749" t="s">
        <v>7218</v>
      </c>
      <c r="Q2749" t="s">
        <v>7219</v>
      </c>
      <c r="R2749" t="s">
        <v>7225</v>
      </c>
      <c r="S2749">
        <v>1536739</v>
      </c>
      <c r="T2749">
        <v>2326250</v>
      </c>
      <c r="U2749">
        <v>0.33900000000000002</v>
      </c>
      <c r="V2749">
        <v>1747800</v>
      </c>
      <c r="W2749">
        <v>3402200</v>
      </c>
      <c r="X2749">
        <v>2022</v>
      </c>
      <c r="Y2749">
        <v>7184250</v>
      </c>
    </row>
    <row r="2750" spans="1:25" x14ac:dyDescent="0.35">
      <c r="A2750">
        <v>2022</v>
      </c>
      <c r="B2750" t="s">
        <v>3073</v>
      </c>
      <c r="C2750" s="1">
        <v>44729</v>
      </c>
      <c r="D2750" t="s">
        <v>1091</v>
      </c>
      <c r="E2750" t="s">
        <v>226</v>
      </c>
      <c r="F2750" t="s">
        <v>17</v>
      </c>
      <c r="G2750">
        <v>1</v>
      </c>
      <c r="H2750">
        <v>2252500</v>
      </c>
      <c r="I2750">
        <v>1488000</v>
      </c>
      <c r="J2750" t="s">
        <v>18</v>
      </c>
      <c r="K2750">
        <v>2252500</v>
      </c>
      <c r="L2750" t="s">
        <v>7209</v>
      </c>
      <c r="M2750" t="s">
        <v>7203</v>
      </c>
      <c r="N2750" s="1">
        <v>43392</v>
      </c>
      <c r="O2750" t="s">
        <v>17</v>
      </c>
      <c r="P2750" t="s">
        <v>7218</v>
      </c>
      <c r="Q2750" t="s">
        <v>7219</v>
      </c>
      <c r="R2750" t="s">
        <v>7225</v>
      </c>
      <c r="S2750">
        <v>1536739</v>
      </c>
      <c r="T2750">
        <v>2326250</v>
      </c>
      <c r="U2750">
        <v>0.33900000000000002</v>
      </c>
      <c r="V2750">
        <v>764500</v>
      </c>
      <c r="W2750">
        <v>1488000</v>
      </c>
      <c r="X2750">
        <v>2022</v>
      </c>
      <c r="Y2750">
        <v>3142237.5</v>
      </c>
    </row>
    <row r="2751" spans="1:25" x14ac:dyDescent="0.35">
      <c r="A2751">
        <v>2022</v>
      </c>
      <c r="B2751" t="s">
        <v>3174</v>
      </c>
      <c r="C2751" s="1">
        <v>44753</v>
      </c>
      <c r="D2751" t="s">
        <v>1277</v>
      </c>
      <c r="E2751" t="s">
        <v>372</v>
      </c>
      <c r="F2751" t="s">
        <v>17</v>
      </c>
      <c r="G2751">
        <v>1</v>
      </c>
      <c r="H2751">
        <v>2201400</v>
      </c>
      <c r="I2751">
        <v>1454300</v>
      </c>
      <c r="J2751" t="s">
        <v>18</v>
      </c>
      <c r="K2751">
        <v>2201400</v>
      </c>
      <c r="L2751" t="s">
        <v>7205</v>
      </c>
      <c r="M2751" t="s">
        <v>7203</v>
      </c>
      <c r="N2751" s="1">
        <v>43258</v>
      </c>
      <c r="O2751" t="s">
        <v>17</v>
      </c>
      <c r="P2751" t="s">
        <v>7218</v>
      </c>
      <c r="Q2751" t="s">
        <v>7219</v>
      </c>
      <c r="R2751" t="s">
        <v>7225</v>
      </c>
      <c r="S2751">
        <v>1536739</v>
      </c>
      <c r="T2751">
        <v>2326250</v>
      </c>
      <c r="U2751">
        <v>0.33900000000000002</v>
      </c>
      <c r="V2751">
        <v>747100</v>
      </c>
      <c r="W2751">
        <v>1454300</v>
      </c>
      <c r="X2751">
        <v>2022</v>
      </c>
      <c r="Y2751">
        <v>3070953</v>
      </c>
    </row>
    <row r="2752" spans="1:25" x14ac:dyDescent="0.35">
      <c r="A2752">
        <v>2022</v>
      </c>
      <c r="B2752" t="s">
        <v>3258</v>
      </c>
      <c r="C2752" s="1">
        <v>44774</v>
      </c>
      <c r="D2752" t="s">
        <v>1479</v>
      </c>
      <c r="E2752" t="s">
        <v>358</v>
      </c>
      <c r="F2752" t="s">
        <v>17</v>
      </c>
      <c r="G2752">
        <v>4</v>
      </c>
      <c r="H2752">
        <v>2357100</v>
      </c>
      <c r="I2752">
        <v>1557100</v>
      </c>
      <c r="J2752" t="s">
        <v>18</v>
      </c>
      <c r="K2752">
        <v>9428400</v>
      </c>
      <c r="L2752" t="s">
        <v>7205</v>
      </c>
      <c r="M2752" t="s">
        <v>7203</v>
      </c>
      <c r="N2752" s="1">
        <v>44016</v>
      </c>
      <c r="O2752" t="s">
        <v>17</v>
      </c>
      <c r="P2752" t="s">
        <v>7218</v>
      </c>
      <c r="Q2752" t="s">
        <v>7219</v>
      </c>
      <c r="R2752" t="s">
        <v>7225</v>
      </c>
      <c r="S2752">
        <v>1536739</v>
      </c>
      <c r="T2752">
        <v>2326250</v>
      </c>
      <c r="U2752">
        <v>0.33900000000000002</v>
      </c>
      <c r="V2752">
        <v>3200000</v>
      </c>
      <c r="W2752">
        <v>6228400</v>
      </c>
      <c r="X2752">
        <v>2022</v>
      </c>
      <c r="Y2752">
        <v>13152618</v>
      </c>
    </row>
    <row r="2753" spans="1:25" x14ac:dyDescent="0.35">
      <c r="A2753">
        <v>2022</v>
      </c>
      <c r="B2753" t="s">
        <v>3417</v>
      </c>
      <c r="C2753" s="1">
        <v>44810</v>
      </c>
      <c r="D2753" t="s">
        <v>1641</v>
      </c>
      <c r="E2753" t="s">
        <v>343</v>
      </c>
      <c r="F2753" t="s">
        <v>17</v>
      </c>
      <c r="G2753">
        <v>3</v>
      </c>
      <c r="H2753">
        <v>2418100</v>
      </c>
      <c r="I2753">
        <v>1597400</v>
      </c>
      <c r="J2753" t="s">
        <v>18</v>
      </c>
      <c r="K2753">
        <v>7254300</v>
      </c>
      <c r="L2753" t="s">
        <v>7209</v>
      </c>
      <c r="M2753" t="s">
        <v>7203</v>
      </c>
      <c r="N2753" s="1">
        <v>43833</v>
      </c>
      <c r="O2753" t="s">
        <v>17</v>
      </c>
      <c r="P2753" t="s">
        <v>7218</v>
      </c>
      <c r="Q2753" t="s">
        <v>7219</v>
      </c>
      <c r="R2753" t="s">
        <v>7225</v>
      </c>
      <c r="S2753">
        <v>1536739</v>
      </c>
      <c r="T2753">
        <v>2326250</v>
      </c>
      <c r="U2753">
        <v>0.33900000000000002</v>
      </c>
      <c r="V2753">
        <v>2462100</v>
      </c>
      <c r="W2753">
        <v>4792200</v>
      </c>
      <c r="X2753">
        <v>2022</v>
      </c>
      <c r="Y2753">
        <v>10119748.5</v>
      </c>
    </row>
    <row r="2754" spans="1:25" x14ac:dyDescent="0.35">
      <c r="A2754">
        <v>2022</v>
      </c>
      <c r="B2754" t="s">
        <v>3451</v>
      </c>
      <c r="C2754" s="1">
        <v>44819</v>
      </c>
      <c r="D2754" t="s">
        <v>1641</v>
      </c>
      <c r="E2754" t="s">
        <v>74</v>
      </c>
      <c r="F2754" t="s">
        <v>17</v>
      </c>
      <c r="G2754">
        <v>2</v>
      </c>
      <c r="H2754">
        <v>2428900</v>
      </c>
      <c r="I2754">
        <v>1604500</v>
      </c>
      <c r="J2754" t="s">
        <v>18</v>
      </c>
      <c r="K2754">
        <v>4857800</v>
      </c>
      <c r="L2754" t="s">
        <v>7210</v>
      </c>
      <c r="M2754" t="s">
        <v>7206</v>
      </c>
      <c r="N2754" s="1">
        <v>44019</v>
      </c>
      <c r="O2754" t="s">
        <v>17</v>
      </c>
      <c r="P2754" t="s">
        <v>7218</v>
      </c>
      <c r="Q2754" t="s">
        <v>7219</v>
      </c>
      <c r="R2754" t="s">
        <v>7225</v>
      </c>
      <c r="S2754">
        <v>1536739</v>
      </c>
      <c r="T2754">
        <v>2326250</v>
      </c>
      <c r="U2754">
        <v>0.33900000000000002</v>
      </c>
      <c r="V2754">
        <v>1648800</v>
      </c>
      <c r="W2754">
        <v>3209000</v>
      </c>
      <c r="X2754">
        <v>2022</v>
      </c>
      <c r="Y2754">
        <v>6776631</v>
      </c>
    </row>
    <row r="2755" spans="1:25" x14ac:dyDescent="0.35">
      <c r="A2755">
        <v>2022</v>
      </c>
      <c r="B2755" t="s">
        <v>3460</v>
      </c>
      <c r="C2755" s="1">
        <v>44822</v>
      </c>
      <c r="D2755" t="s">
        <v>1641</v>
      </c>
      <c r="E2755" t="s">
        <v>147</v>
      </c>
      <c r="F2755" t="s">
        <v>17</v>
      </c>
      <c r="G2755">
        <v>2</v>
      </c>
      <c r="H2755">
        <v>2318600</v>
      </c>
      <c r="I2755">
        <v>1531700</v>
      </c>
      <c r="J2755" t="s">
        <v>18</v>
      </c>
      <c r="K2755">
        <v>4637200</v>
      </c>
      <c r="L2755" t="s">
        <v>7210</v>
      </c>
      <c r="M2755" t="s">
        <v>7203</v>
      </c>
      <c r="N2755" s="1">
        <v>44061</v>
      </c>
      <c r="O2755" t="s">
        <v>17</v>
      </c>
      <c r="P2755" t="s">
        <v>7218</v>
      </c>
      <c r="Q2755" t="s">
        <v>7219</v>
      </c>
      <c r="R2755" t="s">
        <v>7225</v>
      </c>
      <c r="S2755">
        <v>1536739</v>
      </c>
      <c r="T2755">
        <v>2326250</v>
      </c>
      <c r="U2755">
        <v>0.33900000000000002</v>
      </c>
      <c r="V2755">
        <v>1573800</v>
      </c>
      <c r="W2755">
        <v>3063400</v>
      </c>
      <c r="X2755">
        <v>2022</v>
      </c>
      <c r="Y2755">
        <v>6468894</v>
      </c>
    </row>
    <row r="2756" spans="1:25" x14ac:dyDescent="0.35">
      <c r="A2756">
        <v>2022</v>
      </c>
      <c r="B2756" t="s">
        <v>3561</v>
      </c>
      <c r="C2756" s="1">
        <v>44848</v>
      </c>
      <c r="D2756" t="s">
        <v>1809</v>
      </c>
      <c r="E2756" t="s">
        <v>327</v>
      </c>
      <c r="F2756" t="s">
        <v>17</v>
      </c>
      <c r="G2756">
        <v>2</v>
      </c>
      <c r="H2756">
        <v>2359800</v>
      </c>
      <c r="I2756">
        <v>1558900</v>
      </c>
      <c r="J2756" t="s">
        <v>18</v>
      </c>
      <c r="K2756">
        <v>4719600</v>
      </c>
      <c r="L2756" t="s">
        <v>7209</v>
      </c>
      <c r="M2756" t="s">
        <v>7203</v>
      </c>
      <c r="N2756" s="1">
        <v>44480</v>
      </c>
      <c r="O2756" t="s">
        <v>17</v>
      </c>
      <c r="P2756" t="s">
        <v>7218</v>
      </c>
      <c r="Q2756" t="s">
        <v>7219</v>
      </c>
      <c r="R2756" t="s">
        <v>7225</v>
      </c>
      <c r="S2756">
        <v>1536739</v>
      </c>
      <c r="T2756">
        <v>2326250</v>
      </c>
      <c r="U2756">
        <v>0.33900000000000002</v>
      </c>
      <c r="V2756">
        <v>1601800</v>
      </c>
      <c r="W2756">
        <v>3117800</v>
      </c>
      <c r="X2756">
        <v>2022</v>
      </c>
      <c r="Y2756">
        <v>6583842</v>
      </c>
    </row>
    <row r="2757" spans="1:25" x14ac:dyDescent="0.35">
      <c r="A2757">
        <v>2022</v>
      </c>
      <c r="B2757" t="s">
        <v>2588</v>
      </c>
      <c r="C2757" s="1">
        <v>44622</v>
      </c>
      <c r="D2757" t="s">
        <v>578</v>
      </c>
      <c r="E2757" t="s">
        <v>436</v>
      </c>
      <c r="F2757" t="s">
        <v>141</v>
      </c>
      <c r="G2757">
        <v>1</v>
      </c>
      <c r="H2757">
        <v>145200</v>
      </c>
      <c r="I2757">
        <v>99900</v>
      </c>
      <c r="J2757" t="s">
        <v>18</v>
      </c>
      <c r="K2757">
        <v>145200</v>
      </c>
      <c r="L2757" t="s">
        <v>7202</v>
      </c>
      <c r="M2757" t="s">
        <v>7206</v>
      </c>
      <c r="N2757" s="1">
        <v>43104</v>
      </c>
      <c r="O2757" t="s">
        <v>141</v>
      </c>
      <c r="P2757" t="s">
        <v>7235</v>
      </c>
      <c r="Q2757" t="s">
        <v>7236</v>
      </c>
      <c r="R2757" t="s">
        <v>7223</v>
      </c>
      <c r="S2757">
        <v>99331</v>
      </c>
      <c r="T2757">
        <v>144383</v>
      </c>
      <c r="U2757">
        <v>0.312</v>
      </c>
      <c r="V2757">
        <v>45300</v>
      </c>
      <c r="W2757">
        <v>99900</v>
      </c>
      <c r="X2757">
        <v>2022</v>
      </c>
      <c r="Y2757">
        <v>202554</v>
      </c>
    </row>
    <row r="2758" spans="1:25" x14ac:dyDescent="0.35">
      <c r="A2758">
        <v>2022</v>
      </c>
      <c r="B2758" t="s">
        <v>2672</v>
      </c>
      <c r="C2758" s="1">
        <v>44645</v>
      </c>
      <c r="D2758" t="s">
        <v>578</v>
      </c>
      <c r="E2758" t="s">
        <v>47</v>
      </c>
      <c r="F2758" t="s">
        <v>141</v>
      </c>
      <c r="G2758">
        <v>4</v>
      </c>
      <c r="H2758">
        <v>154400</v>
      </c>
      <c r="I2758">
        <v>106200</v>
      </c>
      <c r="J2758" t="s">
        <v>18</v>
      </c>
      <c r="K2758">
        <v>617600</v>
      </c>
      <c r="L2758" t="s">
        <v>7209</v>
      </c>
      <c r="M2758" t="s">
        <v>7206</v>
      </c>
      <c r="N2758" s="1">
        <v>44180</v>
      </c>
      <c r="O2758" t="s">
        <v>141</v>
      </c>
      <c r="P2758" t="s">
        <v>7235</v>
      </c>
      <c r="Q2758" t="s">
        <v>7236</v>
      </c>
      <c r="R2758" t="s">
        <v>7223</v>
      </c>
      <c r="S2758">
        <v>99331</v>
      </c>
      <c r="T2758">
        <v>144383</v>
      </c>
      <c r="U2758">
        <v>0.312</v>
      </c>
      <c r="V2758">
        <v>192800</v>
      </c>
      <c r="W2758">
        <v>424800</v>
      </c>
      <c r="X2758">
        <v>2022</v>
      </c>
      <c r="Y2758">
        <v>861552</v>
      </c>
    </row>
    <row r="2759" spans="1:25" x14ac:dyDescent="0.35">
      <c r="A2759">
        <v>2022</v>
      </c>
      <c r="B2759" t="s">
        <v>2801</v>
      </c>
      <c r="C2759" s="1">
        <v>44670</v>
      </c>
      <c r="D2759" t="s">
        <v>764</v>
      </c>
      <c r="E2759" t="s">
        <v>366</v>
      </c>
      <c r="F2759" t="s">
        <v>141</v>
      </c>
      <c r="G2759">
        <v>5</v>
      </c>
      <c r="H2759">
        <v>151700</v>
      </c>
      <c r="I2759">
        <v>104400</v>
      </c>
      <c r="J2759" t="s">
        <v>14</v>
      </c>
      <c r="K2759">
        <v>758500</v>
      </c>
      <c r="L2759" t="s">
        <v>7202</v>
      </c>
      <c r="M2759" t="s">
        <v>7206</v>
      </c>
      <c r="N2759" s="1">
        <v>43485</v>
      </c>
      <c r="O2759" t="s">
        <v>141</v>
      </c>
      <c r="P2759" t="s">
        <v>7235</v>
      </c>
      <c r="Q2759" t="s">
        <v>7236</v>
      </c>
      <c r="R2759" t="s">
        <v>7223</v>
      </c>
      <c r="S2759">
        <v>99331</v>
      </c>
      <c r="T2759">
        <v>144383</v>
      </c>
      <c r="U2759">
        <v>0.312</v>
      </c>
      <c r="V2759">
        <v>236500</v>
      </c>
      <c r="W2759">
        <v>522000</v>
      </c>
      <c r="X2759">
        <v>2022</v>
      </c>
      <c r="Y2759">
        <v>1058107.5</v>
      </c>
    </row>
    <row r="2760" spans="1:25" x14ac:dyDescent="0.35">
      <c r="A2760">
        <v>2022</v>
      </c>
      <c r="B2760" t="s">
        <v>2945</v>
      </c>
      <c r="C2760" s="1">
        <v>44700</v>
      </c>
      <c r="D2760" t="s">
        <v>931</v>
      </c>
      <c r="E2760" t="s">
        <v>358</v>
      </c>
      <c r="F2760" t="s">
        <v>141</v>
      </c>
      <c r="G2760">
        <v>2</v>
      </c>
      <c r="H2760">
        <v>133600</v>
      </c>
      <c r="I2760">
        <v>91900</v>
      </c>
      <c r="J2760" t="s">
        <v>18</v>
      </c>
      <c r="K2760">
        <v>267200</v>
      </c>
      <c r="L2760" t="s">
        <v>7205</v>
      </c>
      <c r="M2760" t="s">
        <v>7203</v>
      </c>
      <c r="N2760" s="1">
        <v>44016</v>
      </c>
      <c r="O2760" t="s">
        <v>141</v>
      </c>
      <c r="P2760" t="s">
        <v>7235</v>
      </c>
      <c r="Q2760" t="s">
        <v>7236</v>
      </c>
      <c r="R2760" t="s">
        <v>7223</v>
      </c>
      <c r="S2760">
        <v>99331</v>
      </c>
      <c r="T2760">
        <v>144383</v>
      </c>
      <c r="U2760">
        <v>0.312</v>
      </c>
      <c r="V2760">
        <v>83400</v>
      </c>
      <c r="W2760">
        <v>183800</v>
      </c>
      <c r="X2760">
        <v>2022</v>
      </c>
      <c r="Y2760">
        <v>372744</v>
      </c>
    </row>
    <row r="2761" spans="1:25" x14ac:dyDescent="0.35">
      <c r="A2761">
        <v>2022</v>
      </c>
      <c r="B2761" t="s">
        <v>2998</v>
      </c>
      <c r="C2761" s="1">
        <v>44713</v>
      </c>
      <c r="D2761" t="s">
        <v>1091</v>
      </c>
      <c r="E2761" t="s">
        <v>169</v>
      </c>
      <c r="F2761" t="s">
        <v>141</v>
      </c>
      <c r="G2761">
        <v>3</v>
      </c>
      <c r="H2761">
        <v>148000</v>
      </c>
      <c r="I2761">
        <v>101800</v>
      </c>
      <c r="J2761" t="s">
        <v>14</v>
      </c>
      <c r="K2761">
        <v>444000</v>
      </c>
      <c r="L2761" t="s">
        <v>7209</v>
      </c>
      <c r="M2761" t="s">
        <v>7203</v>
      </c>
      <c r="N2761" s="1">
        <v>44466</v>
      </c>
      <c r="O2761" t="s">
        <v>141</v>
      </c>
      <c r="P2761" t="s">
        <v>7235</v>
      </c>
      <c r="Q2761" t="s">
        <v>7236</v>
      </c>
      <c r="R2761" t="s">
        <v>7223</v>
      </c>
      <c r="S2761">
        <v>99331</v>
      </c>
      <c r="T2761">
        <v>144383</v>
      </c>
      <c r="U2761">
        <v>0.312</v>
      </c>
      <c r="V2761">
        <v>138600</v>
      </c>
      <c r="W2761">
        <v>305400</v>
      </c>
      <c r="X2761">
        <v>2022</v>
      </c>
      <c r="Y2761">
        <v>619380</v>
      </c>
    </row>
    <row r="2762" spans="1:25" x14ac:dyDescent="0.35">
      <c r="A2762">
        <v>2022</v>
      </c>
      <c r="B2762" t="s">
        <v>3031</v>
      </c>
      <c r="C2762" s="1">
        <v>44720</v>
      </c>
      <c r="D2762" t="s">
        <v>1091</v>
      </c>
      <c r="E2762" t="s">
        <v>127</v>
      </c>
      <c r="F2762" t="s">
        <v>141</v>
      </c>
      <c r="G2762">
        <v>1</v>
      </c>
      <c r="H2762">
        <v>148800</v>
      </c>
      <c r="I2762">
        <v>102400</v>
      </c>
      <c r="J2762" t="s">
        <v>18</v>
      </c>
      <c r="K2762">
        <v>148800</v>
      </c>
      <c r="L2762" t="s">
        <v>7209</v>
      </c>
      <c r="M2762" t="s">
        <v>7206</v>
      </c>
      <c r="N2762" s="1">
        <v>44141</v>
      </c>
      <c r="O2762" t="s">
        <v>141</v>
      </c>
      <c r="P2762" t="s">
        <v>7235</v>
      </c>
      <c r="Q2762" t="s">
        <v>7236</v>
      </c>
      <c r="R2762" t="s">
        <v>7223</v>
      </c>
      <c r="S2762">
        <v>99331</v>
      </c>
      <c r="T2762">
        <v>144383</v>
      </c>
      <c r="U2762">
        <v>0.312</v>
      </c>
      <c r="V2762">
        <v>46400</v>
      </c>
      <c r="W2762">
        <v>102400</v>
      </c>
      <c r="X2762">
        <v>2022</v>
      </c>
      <c r="Y2762">
        <v>207576</v>
      </c>
    </row>
    <row r="2763" spans="1:25" x14ac:dyDescent="0.35">
      <c r="A2763">
        <v>2022</v>
      </c>
      <c r="B2763" t="s">
        <v>3393</v>
      </c>
      <c r="C2763" s="1">
        <v>44805</v>
      </c>
      <c r="D2763" t="s">
        <v>1641</v>
      </c>
      <c r="E2763" t="s">
        <v>29</v>
      </c>
      <c r="F2763" t="s">
        <v>141</v>
      </c>
      <c r="G2763">
        <v>4</v>
      </c>
      <c r="H2763">
        <v>150900</v>
      </c>
      <c r="I2763">
        <v>103800</v>
      </c>
      <c r="J2763" t="s">
        <v>18</v>
      </c>
      <c r="K2763">
        <v>603600</v>
      </c>
      <c r="L2763" t="s">
        <v>7209</v>
      </c>
      <c r="M2763" t="s">
        <v>7203</v>
      </c>
      <c r="N2763" s="1">
        <v>43488</v>
      </c>
      <c r="O2763" t="s">
        <v>141</v>
      </c>
      <c r="P2763" t="s">
        <v>7235</v>
      </c>
      <c r="Q2763" t="s">
        <v>7236</v>
      </c>
      <c r="R2763" t="s">
        <v>7223</v>
      </c>
      <c r="S2763">
        <v>99331</v>
      </c>
      <c r="T2763">
        <v>144383</v>
      </c>
      <c r="U2763">
        <v>0.312</v>
      </c>
      <c r="V2763">
        <v>188400</v>
      </c>
      <c r="W2763">
        <v>415200</v>
      </c>
      <c r="X2763">
        <v>2022</v>
      </c>
      <c r="Y2763">
        <v>842022</v>
      </c>
    </row>
    <row r="2764" spans="1:25" x14ac:dyDescent="0.35">
      <c r="A2764">
        <v>2022</v>
      </c>
      <c r="B2764" t="s">
        <v>3653</v>
      </c>
      <c r="C2764" s="1">
        <v>44872</v>
      </c>
      <c r="D2764" t="s">
        <v>1962</v>
      </c>
      <c r="E2764" t="s">
        <v>223</v>
      </c>
      <c r="F2764" t="s">
        <v>141</v>
      </c>
      <c r="G2764">
        <v>2</v>
      </c>
      <c r="H2764">
        <v>135600</v>
      </c>
      <c r="I2764">
        <v>93300</v>
      </c>
      <c r="J2764" t="s">
        <v>18</v>
      </c>
      <c r="K2764">
        <v>271200</v>
      </c>
      <c r="L2764" t="s">
        <v>7204</v>
      </c>
      <c r="M2764" t="s">
        <v>7203</v>
      </c>
      <c r="N2764" s="1">
        <v>43537</v>
      </c>
      <c r="O2764" t="s">
        <v>141</v>
      </c>
      <c r="P2764" t="s">
        <v>7235</v>
      </c>
      <c r="Q2764" t="s">
        <v>7236</v>
      </c>
      <c r="R2764" t="s">
        <v>7223</v>
      </c>
      <c r="S2764">
        <v>99331</v>
      </c>
      <c r="T2764">
        <v>144383</v>
      </c>
      <c r="U2764">
        <v>0.312</v>
      </c>
      <c r="V2764">
        <v>84600</v>
      </c>
      <c r="W2764">
        <v>186600</v>
      </c>
      <c r="X2764">
        <v>2022</v>
      </c>
      <c r="Y2764">
        <v>378324</v>
      </c>
    </row>
    <row r="2765" spans="1:25" x14ac:dyDescent="0.35">
      <c r="A2765">
        <v>2022</v>
      </c>
      <c r="B2765" t="s">
        <v>3666</v>
      </c>
      <c r="C2765" s="1">
        <v>44874</v>
      </c>
      <c r="D2765" t="s">
        <v>1962</v>
      </c>
      <c r="E2765" t="s">
        <v>2342</v>
      </c>
      <c r="F2765" t="s">
        <v>141</v>
      </c>
      <c r="G2765">
        <v>1</v>
      </c>
      <c r="H2765">
        <v>142600</v>
      </c>
      <c r="I2765">
        <v>98100</v>
      </c>
      <c r="J2765" t="s">
        <v>18</v>
      </c>
      <c r="K2765">
        <v>142600</v>
      </c>
      <c r="L2765" t="s">
        <v>7208</v>
      </c>
      <c r="M2765" t="s">
        <v>7206</v>
      </c>
      <c r="N2765" s="1">
        <v>44671</v>
      </c>
      <c r="O2765" t="s">
        <v>141</v>
      </c>
      <c r="P2765" t="s">
        <v>7235</v>
      </c>
      <c r="Q2765" t="s">
        <v>7236</v>
      </c>
      <c r="R2765" t="s">
        <v>7223</v>
      </c>
      <c r="S2765">
        <v>99331</v>
      </c>
      <c r="T2765">
        <v>144383</v>
      </c>
      <c r="U2765">
        <v>0.312</v>
      </c>
      <c r="V2765">
        <v>44500</v>
      </c>
      <c r="W2765">
        <v>98100</v>
      </c>
      <c r="X2765">
        <v>2022</v>
      </c>
      <c r="Y2765">
        <v>198927</v>
      </c>
    </row>
    <row r="2766" spans="1:25" x14ac:dyDescent="0.35">
      <c r="A2766">
        <v>2022</v>
      </c>
      <c r="B2766" t="s">
        <v>3856</v>
      </c>
      <c r="C2766" s="1">
        <v>44915</v>
      </c>
      <c r="D2766" t="s">
        <v>2132</v>
      </c>
      <c r="E2766" t="s">
        <v>181</v>
      </c>
      <c r="F2766" t="s">
        <v>141</v>
      </c>
      <c r="G2766">
        <v>5</v>
      </c>
      <c r="H2766">
        <v>159200</v>
      </c>
      <c r="I2766">
        <v>109500</v>
      </c>
      <c r="J2766" t="s">
        <v>14</v>
      </c>
      <c r="K2766">
        <v>796000</v>
      </c>
      <c r="L2766" t="s">
        <v>7202</v>
      </c>
      <c r="M2766" t="s">
        <v>7203</v>
      </c>
      <c r="N2766" s="1">
        <v>44087</v>
      </c>
      <c r="O2766" t="s">
        <v>141</v>
      </c>
      <c r="P2766" t="s">
        <v>7235</v>
      </c>
      <c r="Q2766" t="s">
        <v>7236</v>
      </c>
      <c r="R2766" t="s">
        <v>7223</v>
      </c>
      <c r="S2766">
        <v>99331</v>
      </c>
      <c r="T2766">
        <v>144383</v>
      </c>
      <c r="U2766">
        <v>0.312</v>
      </c>
      <c r="V2766">
        <v>248500</v>
      </c>
      <c r="W2766">
        <v>547500</v>
      </c>
      <c r="X2766">
        <v>2022</v>
      </c>
      <c r="Y2766">
        <v>1110420</v>
      </c>
    </row>
    <row r="2767" spans="1:25" x14ac:dyDescent="0.35">
      <c r="A2767">
        <v>2022</v>
      </c>
      <c r="B2767" t="s">
        <v>2903</v>
      </c>
      <c r="C2767" s="1">
        <v>44692</v>
      </c>
      <c r="D2767" t="s">
        <v>931</v>
      </c>
      <c r="E2767" t="s">
        <v>2447</v>
      </c>
      <c r="F2767" t="s">
        <v>826</v>
      </c>
      <c r="G2767">
        <v>2</v>
      </c>
      <c r="H2767">
        <v>192200</v>
      </c>
      <c r="I2767">
        <v>143400</v>
      </c>
      <c r="J2767" t="s">
        <v>18</v>
      </c>
      <c r="K2767">
        <v>384400</v>
      </c>
      <c r="L2767" t="s">
        <v>7208</v>
      </c>
      <c r="M2767" t="s">
        <v>7206</v>
      </c>
      <c r="N2767" s="1">
        <v>44910</v>
      </c>
      <c r="O2767" t="s">
        <v>826</v>
      </c>
      <c r="P2767" t="s">
        <v>7235</v>
      </c>
      <c r="Q2767" t="s">
        <v>7248</v>
      </c>
      <c r="R2767" t="s">
        <v>7234</v>
      </c>
      <c r="S2767">
        <v>141072</v>
      </c>
      <c r="T2767">
        <v>189010</v>
      </c>
      <c r="U2767">
        <v>0.254</v>
      </c>
      <c r="V2767">
        <v>97600</v>
      </c>
      <c r="W2767">
        <v>286800</v>
      </c>
      <c r="X2767">
        <v>2022</v>
      </c>
      <c r="Y2767">
        <v>536238</v>
      </c>
    </row>
    <row r="2768" spans="1:25" x14ac:dyDescent="0.35">
      <c r="A2768">
        <v>2022</v>
      </c>
      <c r="B2768" t="s">
        <v>3068</v>
      </c>
      <c r="C2768" s="1">
        <v>44728</v>
      </c>
      <c r="D2768" t="s">
        <v>1091</v>
      </c>
      <c r="E2768" t="s">
        <v>2668</v>
      </c>
      <c r="F2768" t="s">
        <v>826</v>
      </c>
      <c r="G2768">
        <v>5</v>
      </c>
      <c r="H2768">
        <v>199000</v>
      </c>
      <c r="I2768">
        <v>148600</v>
      </c>
      <c r="J2768" t="s">
        <v>18</v>
      </c>
      <c r="K2768">
        <v>995000</v>
      </c>
      <c r="L2768" t="s">
        <v>7204</v>
      </c>
      <c r="M2768" t="s">
        <v>7206</v>
      </c>
      <c r="N2768" s="1">
        <v>44687</v>
      </c>
      <c r="O2768" t="s">
        <v>826</v>
      </c>
      <c r="P2768" t="s">
        <v>7235</v>
      </c>
      <c r="Q2768" t="s">
        <v>7248</v>
      </c>
      <c r="R2768" t="s">
        <v>7234</v>
      </c>
      <c r="S2768">
        <v>141072</v>
      </c>
      <c r="T2768">
        <v>189010</v>
      </c>
      <c r="U2768">
        <v>0.254</v>
      </c>
      <c r="V2768">
        <v>252000</v>
      </c>
      <c r="W2768">
        <v>743000</v>
      </c>
      <c r="X2768">
        <v>2022</v>
      </c>
      <c r="Y2768">
        <v>1388025</v>
      </c>
    </row>
    <row r="2769" spans="1:25" x14ac:dyDescent="0.35">
      <c r="A2769">
        <v>2022</v>
      </c>
      <c r="B2769" t="s">
        <v>3254</v>
      </c>
      <c r="C2769" s="1">
        <v>44774</v>
      </c>
      <c r="D2769" t="s">
        <v>1479</v>
      </c>
      <c r="E2769" t="s">
        <v>657</v>
      </c>
      <c r="F2769" t="s">
        <v>826</v>
      </c>
      <c r="G2769">
        <v>1</v>
      </c>
      <c r="H2769">
        <v>173300</v>
      </c>
      <c r="I2769">
        <v>129300</v>
      </c>
      <c r="J2769" t="s">
        <v>18</v>
      </c>
      <c r="K2769">
        <v>173300</v>
      </c>
      <c r="L2769" t="s">
        <v>7208</v>
      </c>
      <c r="M2769" t="s">
        <v>7206</v>
      </c>
      <c r="N2769" s="1">
        <v>43643</v>
      </c>
      <c r="O2769" t="s">
        <v>826</v>
      </c>
      <c r="P2769" t="s">
        <v>7235</v>
      </c>
      <c r="Q2769" t="s">
        <v>7248</v>
      </c>
      <c r="R2769" t="s">
        <v>7234</v>
      </c>
      <c r="S2769">
        <v>141072</v>
      </c>
      <c r="T2769">
        <v>189010</v>
      </c>
      <c r="U2769">
        <v>0.254</v>
      </c>
      <c r="V2769">
        <v>44000</v>
      </c>
      <c r="W2769">
        <v>129300</v>
      </c>
      <c r="X2769">
        <v>2022</v>
      </c>
      <c r="Y2769">
        <v>241753.5</v>
      </c>
    </row>
    <row r="2770" spans="1:25" x14ac:dyDescent="0.35">
      <c r="A2770">
        <v>2022</v>
      </c>
      <c r="B2770" t="s">
        <v>3302</v>
      </c>
      <c r="C2770" s="1">
        <v>44784</v>
      </c>
      <c r="D2770" t="s">
        <v>1479</v>
      </c>
      <c r="E2770" t="s">
        <v>368</v>
      </c>
      <c r="F2770" t="s">
        <v>826</v>
      </c>
      <c r="G2770">
        <v>1</v>
      </c>
      <c r="H2770">
        <v>202500</v>
      </c>
      <c r="I2770">
        <v>151100</v>
      </c>
      <c r="J2770" t="s">
        <v>14</v>
      </c>
      <c r="K2770">
        <v>202500</v>
      </c>
      <c r="L2770" t="s">
        <v>7205</v>
      </c>
      <c r="M2770" t="s">
        <v>7203</v>
      </c>
      <c r="N2770" s="1">
        <v>43165</v>
      </c>
      <c r="O2770" t="s">
        <v>826</v>
      </c>
      <c r="P2770" t="s">
        <v>7235</v>
      </c>
      <c r="Q2770" t="s">
        <v>7248</v>
      </c>
      <c r="R2770" t="s">
        <v>7234</v>
      </c>
      <c r="S2770">
        <v>141072</v>
      </c>
      <c r="T2770">
        <v>189010</v>
      </c>
      <c r="U2770">
        <v>0.254</v>
      </c>
      <c r="V2770">
        <v>51400</v>
      </c>
      <c r="W2770">
        <v>151100</v>
      </c>
      <c r="X2770">
        <v>2022</v>
      </c>
      <c r="Y2770">
        <v>282487.5</v>
      </c>
    </row>
    <row r="2771" spans="1:25" x14ac:dyDescent="0.35">
      <c r="A2771">
        <v>2022</v>
      </c>
      <c r="B2771" t="s">
        <v>3427</v>
      </c>
      <c r="C2771" s="1">
        <v>44813</v>
      </c>
      <c r="D2771" t="s">
        <v>1641</v>
      </c>
      <c r="E2771" t="s">
        <v>770</v>
      </c>
      <c r="F2771" t="s">
        <v>826</v>
      </c>
      <c r="G2771">
        <v>4</v>
      </c>
      <c r="H2771">
        <v>195100</v>
      </c>
      <c r="I2771">
        <v>145600</v>
      </c>
      <c r="J2771" t="s">
        <v>14</v>
      </c>
      <c r="K2771">
        <v>780400</v>
      </c>
      <c r="L2771" t="s">
        <v>7204</v>
      </c>
      <c r="M2771" t="s">
        <v>7203</v>
      </c>
      <c r="N2771" s="1">
        <v>44052</v>
      </c>
      <c r="O2771" t="s">
        <v>826</v>
      </c>
      <c r="P2771" t="s">
        <v>7235</v>
      </c>
      <c r="Q2771" t="s">
        <v>7248</v>
      </c>
      <c r="R2771" t="s">
        <v>7234</v>
      </c>
      <c r="S2771">
        <v>141072</v>
      </c>
      <c r="T2771">
        <v>189010</v>
      </c>
      <c r="U2771">
        <v>0.254</v>
      </c>
      <c r="V2771">
        <v>198000</v>
      </c>
      <c r="W2771">
        <v>582400</v>
      </c>
      <c r="X2771">
        <v>2022</v>
      </c>
      <c r="Y2771">
        <v>1088658</v>
      </c>
    </row>
    <row r="2772" spans="1:25" x14ac:dyDescent="0.35">
      <c r="A2772">
        <v>2022</v>
      </c>
      <c r="B2772" t="s">
        <v>3510</v>
      </c>
      <c r="C2772" s="1">
        <v>44835</v>
      </c>
      <c r="D2772" t="s">
        <v>1809</v>
      </c>
      <c r="E2772" t="s">
        <v>2358</v>
      </c>
      <c r="F2772" t="s">
        <v>826</v>
      </c>
      <c r="G2772">
        <v>2</v>
      </c>
      <c r="H2772">
        <v>196900</v>
      </c>
      <c r="I2772">
        <v>147000</v>
      </c>
      <c r="J2772" t="s">
        <v>14</v>
      </c>
      <c r="K2772">
        <v>393800</v>
      </c>
      <c r="L2772" t="s">
        <v>7207</v>
      </c>
      <c r="M2772" t="s">
        <v>7203</v>
      </c>
      <c r="N2772" s="1">
        <v>44695</v>
      </c>
      <c r="O2772" t="s">
        <v>826</v>
      </c>
      <c r="P2772" t="s">
        <v>7235</v>
      </c>
      <c r="Q2772" t="s">
        <v>7248</v>
      </c>
      <c r="R2772" t="s">
        <v>7234</v>
      </c>
      <c r="S2772">
        <v>141072</v>
      </c>
      <c r="T2772">
        <v>189010</v>
      </c>
      <c r="U2772">
        <v>0.254</v>
      </c>
      <c r="V2772">
        <v>99800</v>
      </c>
      <c r="W2772">
        <v>294000</v>
      </c>
      <c r="X2772">
        <v>2022</v>
      </c>
      <c r="Y2772">
        <v>549351</v>
      </c>
    </row>
    <row r="2773" spans="1:25" x14ac:dyDescent="0.35">
      <c r="A2773">
        <v>2022</v>
      </c>
      <c r="B2773" t="s">
        <v>3659</v>
      </c>
      <c r="C2773" s="1">
        <v>44873</v>
      </c>
      <c r="D2773" t="s">
        <v>1962</v>
      </c>
      <c r="E2773" t="s">
        <v>12</v>
      </c>
      <c r="F2773" t="s">
        <v>826</v>
      </c>
      <c r="G2773">
        <v>2</v>
      </c>
      <c r="H2773">
        <v>211800</v>
      </c>
      <c r="I2773">
        <v>158100</v>
      </c>
      <c r="J2773" t="s">
        <v>18</v>
      </c>
      <c r="K2773">
        <v>423600</v>
      </c>
      <c r="L2773" t="s">
        <v>7204</v>
      </c>
      <c r="M2773" t="s">
        <v>7203</v>
      </c>
      <c r="N2773" s="1">
        <v>43595</v>
      </c>
      <c r="O2773" t="s">
        <v>826</v>
      </c>
      <c r="P2773" t="s">
        <v>7235</v>
      </c>
      <c r="Q2773" t="s">
        <v>7248</v>
      </c>
      <c r="R2773" t="s">
        <v>7234</v>
      </c>
      <c r="S2773">
        <v>141072</v>
      </c>
      <c r="T2773">
        <v>189010</v>
      </c>
      <c r="U2773">
        <v>0.254</v>
      </c>
      <c r="V2773">
        <v>107400</v>
      </c>
      <c r="W2773">
        <v>316200</v>
      </c>
      <c r="X2773">
        <v>2022</v>
      </c>
      <c r="Y2773">
        <v>590922</v>
      </c>
    </row>
    <row r="2774" spans="1:25" x14ac:dyDescent="0.35">
      <c r="A2774">
        <v>2022</v>
      </c>
      <c r="B2774" t="s">
        <v>3692</v>
      </c>
      <c r="C2774" s="1">
        <v>44879</v>
      </c>
      <c r="D2774" t="s">
        <v>1962</v>
      </c>
      <c r="E2774" t="s">
        <v>69</v>
      </c>
      <c r="F2774" t="s">
        <v>826</v>
      </c>
      <c r="G2774">
        <v>4</v>
      </c>
      <c r="H2774">
        <v>187900</v>
      </c>
      <c r="I2774">
        <v>140200</v>
      </c>
      <c r="J2774" t="s">
        <v>14</v>
      </c>
      <c r="K2774">
        <v>751600</v>
      </c>
      <c r="L2774" t="s">
        <v>7205</v>
      </c>
      <c r="M2774" t="s">
        <v>7206</v>
      </c>
      <c r="N2774" s="1">
        <v>43852</v>
      </c>
      <c r="O2774" t="s">
        <v>826</v>
      </c>
      <c r="P2774" t="s">
        <v>7235</v>
      </c>
      <c r="Q2774" t="s">
        <v>7248</v>
      </c>
      <c r="R2774" t="s">
        <v>7234</v>
      </c>
      <c r="S2774">
        <v>141072</v>
      </c>
      <c r="T2774">
        <v>189010</v>
      </c>
      <c r="U2774">
        <v>0.254</v>
      </c>
      <c r="V2774">
        <v>190800</v>
      </c>
      <c r="W2774">
        <v>560800</v>
      </c>
      <c r="X2774">
        <v>2022</v>
      </c>
      <c r="Y2774">
        <v>1048482</v>
      </c>
    </row>
    <row r="2775" spans="1:25" x14ac:dyDescent="0.35">
      <c r="A2775">
        <v>2022</v>
      </c>
      <c r="B2775" t="s">
        <v>3784</v>
      </c>
      <c r="C2775" s="1">
        <v>44900</v>
      </c>
      <c r="D2775" t="s">
        <v>2132</v>
      </c>
      <c r="E2775" t="s">
        <v>137</v>
      </c>
      <c r="F2775" t="s">
        <v>826</v>
      </c>
      <c r="G2775">
        <v>4</v>
      </c>
      <c r="H2775">
        <v>204500</v>
      </c>
      <c r="I2775">
        <v>152600</v>
      </c>
      <c r="J2775" t="s">
        <v>14</v>
      </c>
      <c r="K2775">
        <v>818000</v>
      </c>
      <c r="L2775" t="s">
        <v>7204</v>
      </c>
      <c r="M2775" t="s">
        <v>7203</v>
      </c>
      <c r="N2775" s="1">
        <v>43563</v>
      </c>
      <c r="O2775" t="s">
        <v>826</v>
      </c>
      <c r="P2775" t="s">
        <v>7235</v>
      </c>
      <c r="Q2775" t="s">
        <v>7248</v>
      </c>
      <c r="R2775" t="s">
        <v>7234</v>
      </c>
      <c r="S2775">
        <v>141072</v>
      </c>
      <c r="T2775">
        <v>189010</v>
      </c>
      <c r="U2775">
        <v>0.254</v>
      </c>
      <c r="V2775">
        <v>207600</v>
      </c>
      <c r="W2775">
        <v>610400</v>
      </c>
      <c r="X2775">
        <v>2022</v>
      </c>
      <c r="Y2775">
        <v>1141110</v>
      </c>
    </row>
    <row r="2776" spans="1:25" x14ac:dyDescent="0.35">
      <c r="A2776">
        <v>2022</v>
      </c>
      <c r="B2776" t="s">
        <v>3811</v>
      </c>
      <c r="C2776" s="1">
        <v>44906</v>
      </c>
      <c r="D2776" t="s">
        <v>2132</v>
      </c>
      <c r="E2776" t="s">
        <v>2596</v>
      </c>
      <c r="F2776" t="s">
        <v>826</v>
      </c>
      <c r="G2776">
        <v>2</v>
      </c>
      <c r="H2776">
        <v>206300</v>
      </c>
      <c r="I2776">
        <v>154000</v>
      </c>
      <c r="J2776" t="s">
        <v>18</v>
      </c>
      <c r="K2776">
        <v>412600</v>
      </c>
      <c r="L2776" t="s">
        <v>7204</v>
      </c>
      <c r="M2776" t="s">
        <v>7203</v>
      </c>
      <c r="N2776" s="1">
        <v>44594</v>
      </c>
      <c r="O2776" t="s">
        <v>826</v>
      </c>
      <c r="P2776" t="s">
        <v>7235</v>
      </c>
      <c r="Q2776" t="s">
        <v>7248</v>
      </c>
      <c r="R2776" t="s">
        <v>7234</v>
      </c>
      <c r="S2776">
        <v>141072</v>
      </c>
      <c r="T2776">
        <v>189010</v>
      </c>
      <c r="U2776">
        <v>0.254</v>
      </c>
      <c r="V2776">
        <v>104600</v>
      </c>
      <c r="W2776">
        <v>308000</v>
      </c>
      <c r="X2776">
        <v>2022</v>
      </c>
      <c r="Y2776">
        <v>575577</v>
      </c>
    </row>
    <row r="2777" spans="1:25" x14ac:dyDescent="0.35">
      <c r="A2777">
        <v>2022</v>
      </c>
      <c r="B2777" t="s">
        <v>3813</v>
      </c>
      <c r="C2777" s="1">
        <v>44907</v>
      </c>
      <c r="D2777" t="s">
        <v>2132</v>
      </c>
      <c r="E2777" t="s">
        <v>103</v>
      </c>
      <c r="F2777" t="s">
        <v>826</v>
      </c>
      <c r="G2777">
        <v>4</v>
      </c>
      <c r="H2777">
        <v>185200</v>
      </c>
      <c r="I2777">
        <v>138200</v>
      </c>
      <c r="J2777" t="s">
        <v>14</v>
      </c>
      <c r="K2777">
        <v>740800</v>
      </c>
      <c r="L2777" t="s">
        <v>7204</v>
      </c>
      <c r="M2777" t="s">
        <v>7203</v>
      </c>
      <c r="N2777" s="1">
        <v>43472</v>
      </c>
      <c r="O2777" t="s">
        <v>826</v>
      </c>
      <c r="P2777" t="s">
        <v>7235</v>
      </c>
      <c r="Q2777" t="s">
        <v>7248</v>
      </c>
      <c r="R2777" t="s">
        <v>7234</v>
      </c>
      <c r="S2777">
        <v>141072</v>
      </c>
      <c r="T2777">
        <v>189010</v>
      </c>
      <c r="U2777">
        <v>0.254</v>
      </c>
      <c r="V2777">
        <v>188000</v>
      </c>
      <c r="W2777">
        <v>552800</v>
      </c>
      <c r="X2777">
        <v>2022</v>
      </c>
      <c r="Y2777">
        <v>1033416</v>
      </c>
    </row>
    <row r="2778" spans="1:25" x14ac:dyDescent="0.35">
      <c r="A2778">
        <v>2022</v>
      </c>
      <c r="B2778" t="s">
        <v>2569</v>
      </c>
      <c r="C2778" s="1">
        <v>44618</v>
      </c>
      <c r="D2778" t="s">
        <v>375</v>
      </c>
      <c r="E2778" t="s">
        <v>2311</v>
      </c>
      <c r="F2778" t="s">
        <v>135</v>
      </c>
      <c r="G2778">
        <v>4</v>
      </c>
      <c r="H2778">
        <v>2648700</v>
      </c>
      <c r="I2778">
        <v>1955000</v>
      </c>
      <c r="J2778" t="s">
        <v>18</v>
      </c>
      <c r="K2778">
        <v>10594800</v>
      </c>
      <c r="L2778" t="s">
        <v>7204</v>
      </c>
      <c r="M2778" t="s">
        <v>7203</v>
      </c>
      <c r="N2778" s="1">
        <v>44630</v>
      </c>
      <c r="O2778" t="s">
        <v>135</v>
      </c>
      <c r="P2778" t="s">
        <v>7218</v>
      </c>
      <c r="Q2778" t="s">
        <v>7233</v>
      </c>
      <c r="R2778" t="s">
        <v>7230</v>
      </c>
      <c r="S2778">
        <v>1936002</v>
      </c>
      <c r="T2778">
        <v>2622957</v>
      </c>
      <c r="U2778">
        <v>0.26200000000000001</v>
      </c>
      <c r="V2778">
        <v>2774800</v>
      </c>
      <c r="W2778">
        <v>7820000</v>
      </c>
      <c r="X2778">
        <v>2022</v>
      </c>
      <c r="Y2778">
        <v>14779746</v>
      </c>
    </row>
    <row r="2779" spans="1:25" x14ac:dyDescent="0.35">
      <c r="A2779">
        <v>2022</v>
      </c>
      <c r="B2779" t="s">
        <v>2579</v>
      </c>
      <c r="C2779" s="1">
        <v>44620</v>
      </c>
      <c r="D2779" t="s">
        <v>375</v>
      </c>
      <c r="E2779" t="s">
        <v>109</v>
      </c>
      <c r="F2779" t="s">
        <v>135</v>
      </c>
      <c r="G2779">
        <v>3</v>
      </c>
      <c r="H2779">
        <v>2724800</v>
      </c>
      <c r="I2779">
        <v>2011200</v>
      </c>
      <c r="J2779" t="s">
        <v>14</v>
      </c>
      <c r="K2779">
        <v>8174400</v>
      </c>
      <c r="L2779" t="s">
        <v>7205</v>
      </c>
      <c r="M2779" t="s">
        <v>7206</v>
      </c>
      <c r="N2779" s="1">
        <v>43269</v>
      </c>
      <c r="O2779" t="s">
        <v>135</v>
      </c>
      <c r="P2779" t="s">
        <v>7218</v>
      </c>
      <c r="Q2779" t="s">
        <v>7233</v>
      </c>
      <c r="R2779" t="s">
        <v>7230</v>
      </c>
      <c r="S2779">
        <v>1936002</v>
      </c>
      <c r="T2779">
        <v>2622957</v>
      </c>
      <c r="U2779">
        <v>0.26200000000000001</v>
      </c>
      <c r="V2779">
        <v>2140800</v>
      </c>
      <c r="W2779">
        <v>6033600</v>
      </c>
      <c r="X2779">
        <v>2022</v>
      </c>
      <c r="Y2779">
        <v>11403288</v>
      </c>
    </row>
    <row r="2780" spans="1:25" x14ac:dyDescent="0.35">
      <c r="A2780">
        <v>2022</v>
      </c>
      <c r="B2780" t="s">
        <v>2928</v>
      </c>
      <c r="C2780" s="1">
        <v>44696</v>
      </c>
      <c r="D2780" t="s">
        <v>931</v>
      </c>
      <c r="E2780" t="s">
        <v>44</v>
      </c>
      <c r="F2780" t="s">
        <v>135</v>
      </c>
      <c r="G2780">
        <v>5</v>
      </c>
      <c r="H2780">
        <v>2675800</v>
      </c>
      <c r="I2780">
        <v>1975000</v>
      </c>
      <c r="J2780" t="s">
        <v>14</v>
      </c>
      <c r="K2780">
        <v>13379000</v>
      </c>
      <c r="L2780" t="s">
        <v>7209</v>
      </c>
      <c r="M2780" t="s">
        <v>7206</v>
      </c>
      <c r="N2780" s="1">
        <v>43454</v>
      </c>
      <c r="O2780" t="s">
        <v>135</v>
      </c>
      <c r="P2780" t="s">
        <v>7218</v>
      </c>
      <c r="Q2780" t="s">
        <v>7233</v>
      </c>
      <c r="R2780" t="s">
        <v>7230</v>
      </c>
      <c r="S2780">
        <v>1936002</v>
      </c>
      <c r="T2780">
        <v>2622957</v>
      </c>
      <c r="U2780">
        <v>0.26200000000000001</v>
      </c>
      <c r="V2780">
        <v>3504000</v>
      </c>
      <c r="W2780">
        <v>9875000</v>
      </c>
      <c r="X2780">
        <v>2022</v>
      </c>
      <c r="Y2780">
        <v>18663705</v>
      </c>
    </row>
    <row r="2781" spans="1:25" x14ac:dyDescent="0.35">
      <c r="A2781">
        <v>2022</v>
      </c>
      <c r="B2781" t="s">
        <v>2971</v>
      </c>
      <c r="C2781" s="1">
        <v>44706</v>
      </c>
      <c r="D2781" t="s">
        <v>931</v>
      </c>
      <c r="E2781" t="s">
        <v>29</v>
      </c>
      <c r="F2781" t="s">
        <v>135</v>
      </c>
      <c r="G2781">
        <v>3</v>
      </c>
      <c r="H2781">
        <v>2733400</v>
      </c>
      <c r="I2781">
        <v>2017500</v>
      </c>
      <c r="J2781" t="s">
        <v>18</v>
      </c>
      <c r="K2781">
        <v>8200200</v>
      </c>
      <c r="L2781" t="s">
        <v>7209</v>
      </c>
      <c r="M2781" t="s">
        <v>7203</v>
      </c>
      <c r="N2781" s="1">
        <v>43488</v>
      </c>
      <c r="O2781" t="s">
        <v>135</v>
      </c>
      <c r="P2781" t="s">
        <v>7218</v>
      </c>
      <c r="Q2781" t="s">
        <v>7233</v>
      </c>
      <c r="R2781" t="s">
        <v>7230</v>
      </c>
      <c r="S2781">
        <v>1936002</v>
      </c>
      <c r="T2781">
        <v>2622957</v>
      </c>
      <c r="U2781">
        <v>0.26200000000000001</v>
      </c>
      <c r="V2781">
        <v>2147700</v>
      </c>
      <c r="W2781">
        <v>6052500</v>
      </c>
      <c r="X2781">
        <v>2022</v>
      </c>
      <c r="Y2781">
        <v>11439279</v>
      </c>
    </row>
    <row r="2782" spans="1:25" x14ac:dyDescent="0.35">
      <c r="A2782">
        <v>2022</v>
      </c>
      <c r="B2782" t="s">
        <v>3010</v>
      </c>
      <c r="C2782" s="1">
        <v>44715</v>
      </c>
      <c r="D2782" t="s">
        <v>1091</v>
      </c>
      <c r="E2782" t="s">
        <v>44</v>
      </c>
      <c r="F2782" t="s">
        <v>135</v>
      </c>
      <c r="G2782">
        <v>2</v>
      </c>
      <c r="H2782">
        <v>2507000</v>
      </c>
      <c r="I2782">
        <v>1850400</v>
      </c>
      <c r="J2782" t="s">
        <v>18</v>
      </c>
      <c r="K2782">
        <v>5014000</v>
      </c>
      <c r="L2782" t="s">
        <v>7209</v>
      </c>
      <c r="M2782" t="s">
        <v>7206</v>
      </c>
      <c r="N2782" s="1">
        <v>43454</v>
      </c>
      <c r="O2782" t="s">
        <v>135</v>
      </c>
      <c r="P2782" t="s">
        <v>7218</v>
      </c>
      <c r="Q2782" t="s">
        <v>7233</v>
      </c>
      <c r="R2782" t="s">
        <v>7230</v>
      </c>
      <c r="S2782">
        <v>1936002</v>
      </c>
      <c r="T2782">
        <v>2622957</v>
      </c>
      <c r="U2782">
        <v>0.26200000000000001</v>
      </c>
      <c r="V2782">
        <v>1313200</v>
      </c>
      <c r="W2782">
        <v>3700800</v>
      </c>
      <c r="X2782">
        <v>2022</v>
      </c>
      <c r="Y2782">
        <v>6994530</v>
      </c>
    </row>
    <row r="2783" spans="1:25" x14ac:dyDescent="0.35">
      <c r="A2783">
        <v>2022</v>
      </c>
      <c r="B2783" t="s">
        <v>3137</v>
      </c>
      <c r="C2783" s="1">
        <v>44744</v>
      </c>
      <c r="D2783" t="s">
        <v>1277</v>
      </c>
      <c r="E2783" t="s">
        <v>103</v>
      </c>
      <c r="F2783" t="s">
        <v>135</v>
      </c>
      <c r="G2783">
        <v>4</v>
      </c>
      <c r="H2783">
        <v>2849000</v>
      </c>
      <c r="I2783">
        <v>2102800</v>
      </c>
      <c r="J2783" t="s">
        <v>18</v>
      </c>
      <c r="K2783">
        <v>11396000</v>
      </c>
      <c r="L2783" t="s">
        <v>7204</v>
      </c>
      <c r="M2783" t="s">
        <v>7203</v>
      </c>
      <c r="N2783" s="1">
        <v>43472</v>
      </c>
      <c r="O2783" t="s">
        <v>135</v>
      </c>
      <c r="P2783" t="s">
        <v>7218</v>
      </c>
      <c r="Q2783" t="s">
        <v>7233</v>
      </c>
      <c r="R2783" t="s">
        <v>7230</v>
      </c>
      <c r="S2783">
        <v>1936002</v>
      </c>
      <c r="T2783">
        <v>2622957</v>
      </c>
      <c r="U2783">
        <v>0.26200000000000001</v>
      </c>
      <c r="V2783">
        <v>2984800</v>
      </c>
      <c r="W2783">
        <v>8411200</v>
      </c>
      <c r="X2783">
        <v>2022</v>
      </c>
      <c r="Y2783">
        <v>15897420</v>
      </c>
    </row>
    <row r="2784" spans="1:25" x14ac:dyDescent="0.35">
      <c r="A2784">
        <v>2022</v>
      </c>
      <c r="B2784" t="s">
        <v>3373</v>
      </c>
      <c r="C2784" s="1">
        <v>44798</v>
      </c>
      <c r="D2784" t="s">
        <v>1479</v>
      </c>
      <c r="E2784" t="s">
        <v>53</v>
      </c>
      <c r="F2784" t="s">
        <v>135</v>
      </c>
      <c r="G2784">
        <v>2</v>
      </c>
      <c r="H2784">
        <v>2789000</v>
      </c>
      <c r="I2784">
        <v>2058600</v>
      </c>
      <c r="J2784" t="s">
        <v>18</v>
      </c>
      <c r="K2784">
        <v>5578000</v>
      </c>
      <c r="L2784" t="s">
        <v>7202</v>
      </c>
      <c r="M2784" t="s">
        <v>7203</v>
      </c>
      <c r="N2784" s="1">
        <v>43636</v>
      </c>
      <c r="O2784" t="s">
        <v>135</v>
      </c>
      <c r="P2784" t="s">
        <v>7218</v>
      </c>
      <c r="Q2784" t="s">
        <v>7233</v>
      </c>
      <c r="R2784" t="s">
        <v>7230</v>
      </c>
      <c r="S2784">
        <v>1936002</v>
      </c>
      <c r="T2784">
        <v>2622957</v>
      </c>
      <c r="U2784">
        <v>0.26200000000000001</v>
      </c>
      <c r="V2784">
        <v>1460800</v>
      </c>
      <c r="W2784">
        <v>4117200</v>
      </c>
      <c r="X2784">
        <v>2022</v>
      </c>
      <c r="Y2784">
        <v>7781310</v>
      </c>
    </row>
    <row r="2785" spans="1:25" x14ac:dyDescent="0.35">
      <c r="A2785">
        <v>2022</v>
      </c>
      <c r="B2785" t="s">
        <v>3604</v>
      </c>
      <c r="C2785" s="1">
        <v>44858</v>
      </c>
      <c r="D2785" t="s">
        <v>1809</v>
      </c>
      <c r="E2785" t="s">
        <v>240</v>
      </c>
      <c r="F2785" t="s">
        <v>135</v>
      </c>
      <c r="G2785">
        <v>5</v>
      </c>
      <c r="H2785">
        <v>2559100</v>
      </c>
      <c r="I2785">
        <v>1888900</v>
      </c>
      <c r="J2785" t="s">
        <v>18</v>
      </c>
      <c r="K2785">
        <v>12795500</v>
      </c>
      <c r="L2785" t="s">
        <v>7209</v>
      </c>
      <c r="M2785" t="s">
        <v>7203</v>
      </c>
      <c r="N2785" s="1">
        <v>43410</v>
      </c>
      <c r="O2785" t="s">
        <v>135</v>
      </c>
      <c r="P2785" t="s">
        <v>7218</v>
      </c>
      <c r="Q2785" t="s">
        <v>7233</v>
      </c>
      <c r="R2785" t="s">
        <v>7230</v>
      </c>
      <c r="S2785">
        <v>1936002</v>
      </c>
      <c r="T2785">
        <v>2622957</v>
      </c>
      <c r="U2785">
        <v>0.26200000000000001</v>
      </c>
      <c r="V2785">
        <v>3351000</v>
      </c>
      <c r="W2785">
        <v>9444500</v>
      </c>
      <c r="X2785">
        <v>2022</v>
      </c>
      <c r="Y2785">
        <v>17849722.5</v>
      </c>
    </row>
    <row r="2786" spans="1:25" x14ac:dyDescent="0.35">
      <c r="A2786">
        <v>2022</v>
      </c>
      <c r="B2786" t="s">
        <v>3703</v>
      </c>
      <c r="C2786" s="1">
        <v>44881</v>
      </c>
      <c r="D2786" t="s">
        <v>1962</v>
      </c>
      <c r="E2786" t="s">
        <v>125</v>
      </c>
      <c r="F2786" t="s">
        <v>135</v>
      </c>
      <c r="G2786">
        <v>2</v>
      </c>
      <c r="H2786">
        <v>2840700</v>
      </c>
      <c r="I2786">
        <v>2096700</v>
      </c>
      <c r="J2786" t="s">
        <v>18</v>
      </c>
      <c r="K2786">
        <v>5681400</v>
      </c>
      <c r="L2786" t="s">
        <v>7204</v>
      </c>
      <c r="M2786" t="s">
        <v>7203</v>
      </c>
      <c r="N2786" s="1">
        <v>43558</v>
      </c>
      <c r="O2786" t="s">
        <v>135</v>
      </c>
      <c r="P2786" t="s">
        <v>7218</v>
      </c>
      <c r="Q2786" t="s">
        <v>7233</v>
      </c>
      <c r="R2786" t="s">
        <v>7230</v>
      </c>
      <c r="S2786">
        <v>1936002</v>
      </c>
      <c r="T2786">
        <v>2622957</v>
      </c>
      <c r="U2786">
        <v>0.26200000000000001</v>
      </c>
      <c r="V2786">
        <v>1488000</v>
      </c>
      <c r="W2786">
        <v>4193400</v>
      </c>
      <c r="X2786">
        <v>2022</v>
      </c>
      <c r="Y2786">
        <v>7925553</v>
      </c>
    </row>
    <row r="2787" spans="1:25" x14ac:dyDescent="0.35">
      <c r="A2787">
        <v>2022</v>
      </c>
      <c r="B2787" t="s">
        <v>3778</v>
      </c>
      <c r="C2787" s="1">
        <v>44898</v>
      </c>
      <c r="D2787" t="s">
        <v>2132</v>
      </c>
      <c r="E2787" t="s">
        <v>85</v>
      </c>
      <c r="F2787" t="s">
        <v>135</v>
      </c>
      <c r="G2787">
        <v>5</v>
      </c>
      <c r="H2787">
        <v>2449600</v>
      </c>
      <c r="I2787">
        <v>1808100</v>
      </c>
      <c r="J2787" t="s">
        <v>18</v>
      </c>
      <c r="K2787">
        <v>12248000</v>
      </c>
      <c r="L2787" t="s">
        <v>7202</v>
      </c>
      <c r="M2787" t="s">
        <v>7206</v>
      </c>
      <c r="N2787" s="1">
        <v>43262</v>
      </c>
      <c r="O2787" t="s">
        <v>135</v>
      </c>
      <c r="P2787" t="s">
        <v>7218</v>
      </c>
      <c r="Q2787" t="s">
        <v>7233</v>
      </c>
      <c r="R2787" t="s">
        <v>7230</v>
      </c>
      <c r="S2787">
        <v>1936002</v>
      </c>
      <c r="T2787">
        <v>2622957</v>
      </c>
      <c r="U2787">
        <v>0.26200000000000001</v>
      </c>
      <c r="V2787">
        <v>3207500</v>
      </c>
      <c r="W2787">
        <v>9040500</v>
      </c>
      <c r="X2787">
        <v>2022</v>
      </c>
      <c r="Y2787">
        <v>17085960</v>
      </c>
    </row>
    <row r="2788" spans="1:25" x14ac:dyDescent="0.35">
      <c r="A2788">
        <v>2022</v>
      </c>
      <c r="B2788" t="s">
        <v>2609</v>
      </c>
      <c r="C2788" s="1">
        <v>44629</v>
      </c>
      <c r="D2788" t="s">
        <v>578</v>
      </c>
      <c r="E2788" t="s">
        <v>26</v>
      </c>
      <c r="F2788" t="s">
        <v>57</v>
      </c>
      <c r="G2788">
        <v>2</v>
      </c>
      <c r="H2788">
        <v>235500</v>
      </c>
      <c r="I2788">
        <v>167000</v>
      </c>
      <c r="J2788" t="s">
        <v>14</v>
      </c>
      <c r="K2788">
        <v>471000</v>
      </c>
      <c r="L2788" t="s">
        <v>7209</v>
      </c>
      <c r="M2788" t="s">
        <v>7203</v>
      </c>
      <c r="N2788" s="1">
        <v>43105</v>
      </c>
      <c r="O2788" t="s">
        <v>57</v>
      </c>
      <c r="P2788" t="s">
        <v>7235</v>
      </c>
      <c r="Q2788" t="s">
        <v>7249</v>
      </c>
      <c r="R2788" t="s">
        <v>7225</v>
      </c>
      <c r="S2788">
        <v>163155</v>
      </c>
      <c r="T2788">
        <v>230060</v>
      </c>
      <c r="U2788">
        <v>0.29099999999999998</v>
      </c>
      <c r="V2788">
        <v>137000</v>
      </c>
      <c r="W2788">
        <v>334000</v>
      </c>
      <c r="X2788">
        <v>2022</v>
      </c>
      <c r="Y2788">
        <v>657045</v>
      </c>
    </row>
    <row r="2789" spans="1:25" x14ac:dyDescent="0.35">
      <c r="A2789">
        <v>2022</v>
      </c>
      <c r="B2789" t="s">
        <v>2747</v>
      </c>
      <c r="C2789" s="1">
        <v>44659</v>
      </c>
      <c r="D2789" t="s">
        <v>764</v>
      </c>
      <c r="E2789" t="s">
        <v>414</v>
      </c>
      <c r="F2789" t="s">
        <v>57</v>
      </c>
      <c r="G2789">
        <v>4</v>
      </c>
      <c r="H2789">
        <v>224400</v>
      </c>
      <c r="I2789">
        <v>159200</v>
      </c>
      <c r="J2789" t="s">
        <v>14</v>
      </c>
      <c r="K2789">
        <v>897600</v>
      </c>
      <c r="L2789" t="s">
        <v>7210</v>
      </c>
      <c r="M2789" t="s">
        <v>7203</v>
      </c>
      <c r="N2789" s="1">
        <v>44290</v>
      </c>
      <c r="O2789" t="s">
        <v>57</v>
      </c>
      <c r="P2789" t="s">
        <v>7235</v>
      </c>
      <c r="Q2789" t="s">
        <v>7249</v>
      </c>
      <c r="R2789" t="s">
        <v>7225</v>
      </c>
      <c r="S2789">
        <v>163155</v>
      </c>
      <c r="T2789">
        <v>230060</v>
      </c>
      <c r="U2789">
        <v>0.29099999999999998</v>
      </c>
      <c r="V2789">
        <v>260800</v>
      </c>
      <c r="W2789">
        <v>636800</v>
      </c>
      <c r="X2789">
        <v>2022</v>
      </c>
      <c r="Y2789">
        <v>1252152</v>
      </c>
    </row>
    <row r="2790" spans="1:25" x14ac:dyDescent="0.35">
      <c r="A2790">
        <v>2022</v>
      </c>
      <c r="B2790" t="s">
        <v>2908</v>
      </c>
      <c r="C2790" s="1">
        <v>44692</v>
      </c>
      <c r="D2790" t="s">
        <v>931</v>
      </c>
      <c r="E2790" t="s">
        <v>90</v>
      </c>
      <c r="F2790" t="s">
        <v>57</v>
      </c>
      <c r="G2790">
        <v>3</v>
      </c>
      <c r="H2790">
        <v>255100</v>
      </c>
      <c r="I2790">
        <v>180900</v>
      </c>
      <c r="J2790" t="s">
        <v>14</v>
      </c>
      <c r="K2790">
        <v>765300</v>
      </c>
      <c r="L2790" t="s">
        <v>7209</v>
      </c>
      <c r="M2790" t="s">
        <v>7206</v>
      </c>
      <c r="N2790" s="1">
        <v>43537</v>
      </c>
      <c r="O2790" t="s">
        <v>57</v>
      </c>
      <c r="P2790" t="s">
        <v>7235</v>
      </c>
      <c r="Q2790" t="s">
        <v>7249</v>
      </c>
      <c r="R2790" t="s">
        <v>7225</v>
      </c>
      <c r="S2790">
        <v>163155</v>
      </c>
      <c r="T2790">
        <v>230060</v>
      </c>
      <c r="U2790">
        <v>0.29099999999999998</v>
      </c>
      <c r="V2790">
        <v>222600</v>
      </c>
      <c r="W2790">
        <v>542700</v>
      </c>
      <c r="X2790">
        <v>2022</v>
      </c>
      <c r="Y2790">
        <v>1067593.5</v>
      </c>
    </row>
    <row r="2791" spans="1:25" x14ac:dyDescent="0.35">
      <c r="A2791">
        <v>2022</v>
      </c>
      <c r="B2791" t="s">
        <v>3134</v>
      </c>
      <c r="C2791" s="1">
        <v>44743</v>
      </c>
      <c r="D2791" t="s">
        <v>1277</v>
      </c>
      <c r="E2791" t="s">
        <v>381</v>
      </c>
      <c r="F2791" t="s">
        <v>57</v>
      </c>
      <c r="G2791">
        <v>5</v>
      </c>
      <c r="H2791">
        <v>257300</v>
      </c>
      <c r="I2791">
        <v>182400</v>
      </c>
      <c r="J2791" t="s">
        <v>14</v>
      </c>
      <c r="K2791">
        <v>1286500</v>
      </c>
      <c r="L2791" t="s">
        <v>7202</v>
      </c>
      <c r="M2791" t="s">
        <v>7206</v>
      </c>
      <c r="N2791" s="1">
        <v>44051</v>
      </c>
      <c r="O2791" t="s">
        <v>57</v>
      </c>
      <c r="P2791" t="s">
        <v>7235</v>
      </c>
      <c r="Q2791" t="s">
        <v>7249</v>
      </c>
      <c r="R2791" t="s">
        <v>7225</v>
      </c>
      <c r="S2791">
        <v>163155</v>
      </c>
      <c r="T2791">
        <v>230060</v>
      </c>
      <c r="U2791">
        <v>0.29099999999999998</v>
      </c>
      <c r="V2791">
        <v>374500</v>
      </c>
      <c r="W2791">
        <v>912000</v>
      </c>
      <c r="X2791">
        <v>2022</v>
      </c>
      <c r="Y2791">
        <v>1794667.5</v>
      </c>
    </row>
    <row r="2792" spans="1:25" x14ac:dyDescent="0.35">
      <c r="A2792">
        <v>2022</v>
      </c>
      <c r="B2792" t="s">
        <v>3153</v>
      </c>
      <c r="C2792" s="1">
        <v>44749</v>
      </c>
      <c r="D2792" t="s">
        <v>1277</v>
      </c>
      <c r="E2792" t="s">
        <v>160</v>
      </c>
      <c r="F2792" t="s">
        <v>57</v>
      </c>
      <c r="G2792">
        <v>3</v>
      </c>
      <c r="H2792">
        <v>219600</v>
      </c>
      <c r="I2792">
        <v>155800</v>
      </c>
      <c r="J2792" t="s">
        <v>14</v>
      </c>
      <c r="K2792">
        <v>658800</v>
      </c>
      <c r="L2792" t="s">
        <v>7208</v>
      </c>
      <c r="M2792" t="s">
        <v>7203</v>
      </c>
      <c r="N2792" s="1">
        <v>44215</v>
      </c>
      <c r="O2792" t="s">
        <v>57</v>
      </c>
      <c r="P2792" t="s">
        <v>7235</v>
      </c>
      <c r="Q2792" t="s">
        <v>7249</v>
      </c>
      <c r="R2792" t="s">
        <v>7225</v>
      </c>
      <c r="S2792">
        <v>163155</v>
      </c>
      <c r="T2792">
        <v>230060</v>
      </c>
      <c r="U2792">
        <v>0.29099999999999998</v>
      </c>
      <c r="V2792">
        <v>191400</v>
      </c>
      <c r="W2792">
        <v>467400</v>
      </c>
      <c r="X2792">
        <v>2022</v>
      </c>
      <c r="Y2792">
        <v>919026</v>
      </c>
    </row>
    <row r="2793" spans="1:25" x14ac:dyDescent="0.35">
      <c r="A2793">
        <v>2022</v>
      </c>
      <c r="B2793" t="s">
        <v>3450</v>
      </c>
      <c r="C2793" s="1">
        <v>44819</v>
      </c>
      <c r="D2793" t="s">
        <v>1641</v>
      </c>
      <c r="E2793" t="s">
        <v>157</v>
      </c>
      <c r="F2793" t="s">
        <v>57</v>
      </c>
      <c r="G2793">
        <v>2</v>
      </c>
      <c r="H2793">
        <v>229400</v>
      </c>
      <c r="I2793">
        <v>162700</v>
      </c>
      <c r="J2793" t="s">
        <v>18</v>
      </c>
      <c r="K2793">
        <v>458800</v>
      </c>
      <c r="L2793" t="s">
        <v>7204</v>
      </c>
      <c r="M2793" t="s">
        <v>7206</v>
      </c>
      <c r="N2793" s="1">
        <v>43455</v>
      </c>
      <c r="O2793" t="s">
        <v>57</v>
      </c>
      <c r="P2793" t="s">
        <v>7235</v>
      </c>
      <c r="Q2793" t="s">
        <v>7249</v>
      </c>
      <c r="R2793" t="s">
        <v>7225</v>
      </c>
      <c r="S2793">
        <v>163155</v>
      </c>
      <c r="T2793">
        <v>230060</v>
      </c>
      <c r="U2793">
        <v>0.29099999999999998</v>
      </c>
      <c r="V2793">
        <v>133400</v>
      </c>
      <c r="W2793">
        <v>325400</v>
      </c>
      <c r="X2793">
        <v>2022</v>
      </c>
      <c r="Y2793">
        <v>640026</v>
      </c>
    </row>
    <row r="2794" spans="1:25" x14ac:dyDescent="0.35">
      <c r="A2794">
        <v>2022</v>
      </c>
      <c r="B2794" t="s">
        <v>3525</v>
      </c>
      <c r="C2794" s="1">
        <v>44839</v>
      </c>
      <c r="D2794" t="s">
        <v>1809</v>
      </c>
      <c r="E2794" t="s">
        <v>306</v>
      </c>
      <c r="F2794" t="s">
        <v>57</v>
      </c>
      <c r="G2794">
        <v>1</v>
      </c>
      <c r="H2794">
        <v>221700</v>
      </c>
      <c r="I2794">
        <v>157200</v>
      </c>
      <c r="J2794" t="s">
        <v>18</v>
      </c>
      <c r="K2794">
        <v>221700</v>
      </c>
      <c r="L2794" t="s">
        <v>7208</v>
      </c>
      <c r="M2794" t="s">
        <v>7206</v>
      </c>
      <c r="N2794" s="1">
        <v>44077</v>
      </c>
      <c r="O2794" t="s">
        <v>57</v>
      </c>
      <c r="P2794" t="s">
        <v>7235</v>
      </c>
      <c r="Q2794" t="s">
        <v>7249</v>
      </c>
      <c r="R2794" t="s">
        <v>7225</v>
      </c>
      <c r="S2794">
        <v>163155</v>
      </c>
      <c r="T2794">
        <v>230060</v>
      </c>
      <c r="U2794">
        <v>0.29099999999999998</v>
      </c>
      <c r="V2794">
        <v>64500</v>
      </c>
      <c r="W2794">
        <v>157200</v>
      </c>
      <c r="X2794">
        <v>2022</v>
      </c>
      <c r="Y2794">
        <v>309271.5</v>
      </c>
    </row>
    <row r="2795" spans="1:25" x14ac:dyDescent="0.35">
      <c r="A2795">
        <v>2022</v>
      </c>
      <c r="B2795" t="s">
        <v>3583</v>
      </c>
      <c r="C2795" s="1">
        <v>44853</v>
      </c>
      <c r="D2795" t="s">
        <v>1809</v>
      </c>
      <c r="E2795" t="s">
        <v>2366</v>
      </c>
      <c r="F2795" t="s">
        <v>57</v>
      </c>
      <c r="G2795">
        <v>2</v>
      </c>
      <c r="H2795">
        <v>236300</v>
      </c>
      <c r="I2795">
        <v>167600</v>
      </c>
      <c r="J2795" t="s">
        <v>14</v>
      </c>
      <c r="K2795">
        <v>472600</v>
      </c>
      <c r="L2795" t="s">
        <v>7207</v>
      </c>
      <c r="M2795" t="s">
        <v>7203</v>
      </c>
      <c r="N2795" s="1">
        <v>44914</v>
      </c>
      <c r="O2795" t="s">
        <v>57</v>
      </c>
      <c r="P2795" t="s">
        <v>7235</v>
      </c>
      <c r="Q2795" t="s">
        <v>7249</v>
      </c>
      <c r="R2795" t="s">
        <v>7225</v>
      </c>
      <c r="S2795">
        <v>163155</v>
      </c>
      <c r="T2795">
        <v>230060</v>
      </c>
      <c r="U2795">
        <v>0.29099999999999998</v>
      </c>
      <c r="V2795">
        <v>137400</v>
      </c>
      <c r="W2795">
        <v>335200</v>
      </c>
      <c r="X2795">
        <v>2022</v>
      </c>
      <c r="Y2795">
        <v>659277</v>
      </c>
    </row>
    <row r="2796" spans="1:25" x14ac:dyDescent="0.35">
      <c r="A2796">
        <v>2022</v>
      </c>
      <c r="B2796" t="s">
        <v>2340</v>
      </c>
      <c r="C2796" s="1">
        <v>44570</v>
      </c>
      <c r="D2796" t="s">
        <v>11</v>
      </c>
      <c r="E2796" t="s">
        <v>264</v>
      </c>
      <c r="F2796" t="s">
        <v>614</v>
      </c>
      <c r="G2796">
        <v>3</v>
      </c>
      <c r="H2796">
        <v>577700</v>
      </c>
      <c r="I2796">
        <v>408300</v>
      </c>
      <c r="J2796" t="s">
        <v>18</v>
      </c>
      <c r="K2796">
        <v>1733100</v>
      </c>
      <c r="L2796" t="s">
        <v>7204</v>
      </c>
      <c r="M2796" t="s">
        <v>7203</v>
      </c>
      <c r="N2796" s="1">
        <v>44130</v>
      </c>
      <c r="O2796" t="s">
        <v>614</v>
      </c>
      <c r="P2796" t="s">
        <v>7237</v>
      </c>
      <c r="Q2796" t="s">
        <v>7239</v>
      </c>
      <c r="R2796" t="s">
        <v>7230</v>
      </c>
      <c r="S2796">
        <v>406837</v>
      </c>
      <c r="T2796">
        <v>575668</v>
      </c>
      <c r="U2796">
        <v>0.29299999999999998</v>
      </c>
      <c r="V2796">
        <v>508200</v>
      </c>
      <c r="W2796">
        <v>1224900</v>
      </c>
      <c r="X2796">
        <v>2022</v>
      </c>
      <c r="Y2796">
        <v>2417674.5</v>
      </c>
    </row>
    <row r="2797" spans="1:25" x14ac:dyDescent="0.35">
      <c r="A2797">
        <v>2022</v>
      </c>
      <c r="B2797" t="s">
        <v>2465</v>
      </c>
      <c r="C2797" s="1">
        <v>44597</v>
      </c>
      <c r="D2797" t="s">
        <v>375</v>
      </c>
      <c r="E2797" t="s">
        <v>2336</v>
      </c>
      <c r="F2797" t="s">
        <v>614</v>
      </c>
      <c r="G2797">
        <v>4</v>
      </c>
      <c r="H2797">
        <v>546600</v>
      </c>
      <c r="I2797">
        <v>386300</v>
      </c>
      <c r="J2797" t="s">
        <v>14</v>
      </c>
      <c r="K2797">
        <v>2186400</v>
      </c>
      <c r="L2797" t="s">
        <v>7207</v>
      </c>
      <c r="M2797" t="s">
        <v>7203</v>
      </c>
      <c r="N2797" s="1">
        <v>44730</v>
      </c>
      <c r="O2797" t="s">
        <v>614</v>
      </c>
      <c r="P2797" t="s">
        <v>7237</v>
      </c>
      <c r="Q2797" t="s">
        <v>7239</v>
      </c>
      <c r="R2797" t="s">
        <v>7230</v>
      </c>
      <c r="S2797">
        <v>406837</v>
      </c>
      <c r="T2797">
        <v>575668</v>
      </c>
      <c r="U2797">
        <v>0.29299999999999998</v>
      </c>
      <c r="V2797">
        <v>641200</v>
      </c>
      <c r="W2797">
        <v>1545200</v>
      </c>
      <c r="X2797">
        <v>2022</v>
      </c>
      <c r="Y2797">
        <v>3050028</v>
      </c>
    </row>
    <row r="2798" spans="1:25" x14ac:dyDescent="0.35">
      <c r="A2798">
        <v>2022</v>
      </c>
      <c r="B2798" t="s">
        <v>2496</v>
      </c>
      <c r="C2798" s="1">
        <v>44605</v>
      </c>
      <c r="D2798" t="s">
        <v>375</v>
      </c>
      <c r="E2798" t="s">
        <v>212</v>
      </c>
      <c r="F2798" t="s">
        <v>614</v>
      </c>
      <c r="G2798">
        <v>1</v>
      </c>
      <c r="H2798">
        <v>563000</v>
      </c>
      <c r="I2798">
        <v>397900</v>
      </c>
      <c r="J2798" t="s">
        <v>18</v>
      </c>
      <c r="K2798">
        <v>563000</v>
      </c>
      <c r="L2798" t="s">
        <v>7207</v>
      </c>
      <c r="M2798" t="s">
        <v>7206</v>
      </c>
      <c r="N2798" s="1">
        <v>43600</v>
      </c>
      <c r="O2798" t="s">
        <v>614</v>
      </c>
      <c r="P2798" t="s">
        <v>7237</v>
      </c>
      <c r="Q2798" t="s">
        <v>7239</v>
      </c>
      <c r="R2798" t="s">
        <v>7230</v>
      </c>
      <c r="S2798">
        <v>406837</v>
      </c>
      <c r="T2798">
        <v>575668</v>
      </c>
      <c r="U2798">
        <v>0.29299999999999998</v>
      </c>
      <c r="V2798">
        <v>165100</v>
      </c>
      <c r="W2798">
        <v>397900</v>
      </c>
      <c r="X2798">
        <v>2022</v>
      </c>
      <c r="Y2798">
        <v>785385</v>
      </c>
    </row>
    <row r="2799" spans="1:25" x14ac:dyDescent="0.35">
      <c r="A2799">
        <v>2022</v>
      </c>
      <c r="B2799" t="s">
        <v>2525</v>
      </c>
      <c r="C2799" s="1">
        <v>44611</v>
      </c>
      <c r="D2799" t="s">
        <v>375</v>
      </c>
      <c r="E2799" t="s">
        <v>2526</v>
      </c>
      <c r="F2799" t="s">
        <v>614</v>
      </c>
      <c r="G2799">
        <v>1</v>
      </c>
      <c r="H2799">
        <v>542400</v>
      </c>
      <c r="I2799">
        <v>383300</v>
      </c>
      <c r="J2799" t="s">
        <v>14</v>
      </c>
      <c r="K2799">
        <v>542400</v>
      </c>
      <c r="L2799" t="s">
        <v>7208</v>
      </c>
      <c r="M2799" t="s">
        <v>7203</v>
      </c>
      <c r="N2799" s="1">
        <v>44906</v>
      </c>
      <c r="O2799" t="s">
        <v>614</v>
      </c>
      <c r="P2799" t="s">
        <v>7237</v>
      </c>
      <c r="Q2799" t="s">
        <v>7239</v>
      </c>
      <c r="R2799" t="s">
        <v>7230</v>
      </c>
      <c r="S2799">
        <v>406837</v>
      </c>
      <c r="T2799">
        <v>575668</v>
      </c>
      <c r="U2799">
        <v>0.29299999999999998</v>
      </c>
      <c r="V2799">
        <v>159100</v>
      </c>
      <c r="W2799">
        <v>383300</v>
      </c>
      <c r="X2799">
        <v>2022</v>
      </c>
      <c r="Y2799">
        <v>756648</v>
      </c>
    </row>
    <row r="2800" spans="1:25" x14ac:dyDescent="0.35">
      <c r="A2800">
        <v>2022</v>
      </c>
      <c r="B2800" t="s">
        <v>2547</v>
      </c>
      <c r="C2800" s="1">
        <v>44615</v>
      </c>
      <c r="D2800" t="s">
        <v>375</v>
      </c>
      <c r="E2800" t="s">
        <v>2526</v>
      </c>
      <c r="F2800" t="s">
        <v>614</v>
      </c>
      <c r="G2800">
        <v>2</v>
      </c>
      <c r="H2800">
        <v>624900</v>
      </c>
      <c r="I2800">
        <v>441600</v>
      </c>
      <c r="J2800" t="s">
        <v>14</v>
      </c>
      <c r="K2800">
        <v>1249800</v>
      </c>
      <c r="L2800" t="s">
        <v>7208</v>
      </c>
      <c r="M2800" t="s">
        <v>7203</v>
      </c>
      <c r="N2800" s="1">
        <v>44906</v>
      </c>
      <c r="O2800" t="s">
        <v>614</v>
      </c>
      <c r="P2800" t="s">
        <v>7237</v>
      </c>
      <c r="Q2800" t="s">
        <v>7239</v>
      </c>
      <c r="R2800" t="s">
        <v>7230</v>
      </c>
      <c r="S2800">
        <v>406837</v>
      </c>
      <c r="T2800">
        <v>575668</v>
      </c>
      <c r="U2800">
        <v>0.29299999999999998</v>
      </c>
      <c r="V2800">
        <v>366600</v>
      </c>
      <c r="W2800">
        <v>883200</v>
      </c>
      <c r="X2800">
        <v>2022</v>
      </c>
      <c r="Y2800">
        <v>1743471</v>
      </c>
    </row>
    <row r="2801" spans="1:25" x14ac:dyDescent="0.35">
      <c r="A2801">
        <v>2022</v>
      </c>
      <c r="B2801" t="s">
        <v>2723</v>
      </c>
      <c r="C2801" s="1">
        <v>44654</v>
      </c>
      <c r="D2801" t="s">
        <v>764</v>
      </c>
      <c r="E2801" t="s">
        <v>2429</v>
      </c>
      <c r="F2801" t="s">
        <v>614</v>
      </c>
      <c r="G2801">
        <v>4</v>
      </c>
      <c r="H2801">
        <v>607500</v>
      </c>
      <c r="I2801">
        <v>429300</v>
      </c>
      <c r="J2801" t="s">
        <v>14</v>
      </c>
      <c r="K2801">
        <v>2430000</v>
      </c>
      <c r="L2801" t="s">
        <v>7202</v>
      </c>
      <c r="M2801" t="s">
        <v>7203</v>
      </c>
      <c r="N2801" s="1">
        <v>44888</v>
      </c>
      <c r="O2801" t="s">
        <v>614</v>
      </c>
      <c r="P2801" t="s">
        <v>7237</v>
      </c>
      <c r="Q2801" t="s">
        <v>7239</v>
      </c>
      <c r="R2801" t="s">
        <v>7230</v>
      </c>
      <c r="S2801">
        <v>406837</v>
      </c>
      <c r="T2801">
        <v>575668</v>
      </c>
      <c r="U2801">
        <v>0.29299999999999998</v>
      </c>
      <c r="V2801">
        <v>712800</v>
      </c>
      <c r="W2801">
        <v>1717200</v>
      </c>
      <c r="X2801">
        <v>2022</v>
      </c>
      <c r="Y2801">
        <v>3389850</v>
      </c>
    </row>
    <row r="2802" spans="1:25" x14ac:dyDescent="0.35">
      <c r="A2802">
        <v>2022</v>
      </c>
      <c r="B2802" t="s">
        <v>2746</v>
      </c>
      <c r="C2802" s="1">
        <v>44659</v>
      </c>
      <c r="D2802" t="s">
        <v>764</v>
      </c>
      <c r="E2802" t="s">
        <v>109</v>
      </c>
      <c r="F2802" t="s">
        <v>614</v>
      </c>
      <c r="G2802">
        <v>3</v>
      </c>
      <c r="H2802">
        <v>657700</v>
      </c>
      <c r="I2802">
        <v>464800</v>
      </c>
      <c r="J2802" t="s">
        <v>18</v>
      </c>
      <c r="K2802">
        <v>1973100</v>
      </c>
      <c r="L2802" t="s">
        <v>7205</v>
      </c>
      <c r="M2802" t="s">
        <v>7206</v>
      </c>
      <c r="N2802" s="1">
        <v>43269</v>
      </c>
      <c r="O2802" t="s">
        <v>614</v>
      </c>
      <c r="P2802" t="s">
        <v>7237</v>
      </c>
      <c r="Q2802" t="s">
        <v>7239</v>
      </c>
      <c r="R2802" t="s">
        <v>7230</v>
      </c>
      <c r="S2802">
        <v>406837</v>
      </c>
      <c r="T2802">
        <v>575668</v>
      </c>
      <c r="U2802">
        <v>0.29299999999999998</v>
      </c>
      <c r="V2802">
        <v>578700</v>
      </c>
      <c r="W2802">
        <v>1394400</v>
      </c>
      <c r="X2802">
        <v>2022</v>
      </c>
      <c r="Y2802">
        <v>2752474.5</v>
      </c>
    </row>
    <row r="2803" spans="1:25" x14ac:dyDescent="0.35">
      <c r="A2803">
        <v>2022</v>
      </c>
      <c r="B2803" t="s">
        <v>3012</v>
      </c>
      <c r="C2803" s="1">
        <v>44716</v>
      </c>
      <c r="D2803" t="s">
        <v>1091</v>
      </c>
      <c r="E2803" t="s">
        <v>2332</v>
      </c>
      <c r="F2803" t="s">
        <v>614</v>
      </c>
      <c r="G2803">
        <v>1</v>
      </c>
      <c r="H2803">
        <v>679100</v>
      </c>
      <c r="I2803">
        <v>479900</v>
      </c>
      <c r="J2803" t="s">
        <v>18</v>
      </c>
      <c r="K2803">
        <v>679100</v>
      </c>
      <c r="L2803" t="s">
        <v>7202</v>
      </c>
      <c r="M2803" t="s">
        <v>7206</v>
      </c>
      <c r="N2803" s="1">
        <v>44725</v>
      </c>
      <c r="O2803" t="s">
        <v>614</v>
      </c>
      <c r="P2803" t="s">
        <v>7237</v>
      </c>
      <c r="Q2803" t="s">
        <v>7239</v>
      </c>
      <c r="R2803" t="s">
        <v>7230</v>
      </c>
      <c r="S2803">
        <v>406837</v>
      </c>
      <c r="T2803">
        <v>575668</v>
      </c>
      <c r="U2803">
        <v>0.29299999999999998</v>
      </c>
      <c r="V2803">
        <v>199200</v>
      </c>
      <c r="W2803">
        <v>479900</v>
      </c>
      <c r="X2803">
        <v>2022</v>
      </c>
      <c r="Y2803">
        <v>947344.5</v>
      </c>
    </row>
    <row r="2804" spans="1:25" x14ac:dyDescent="0.35">
      <c r="A2804">
        <v>2022</v>
      </c>
      <c r="B2804" t="s">
        <v>3286</v>
      </c>
      <c r="C2804" s="1">
        <v>44779</v>
      </c>
      <c r="D2804" t="s">
        <v>1479</v>
      </c>
      <c r="E2804" t="s">
        <v>173</v>
      </c>
      <c r="F2804" t="s">
        <v>614</v>
      </c>
      <c r="G2804">
        <v>4</v>
      </c>
      <c r="H2804">
        <v>649100</v>
      </c>
      <c r="I2804">
        <v>458700</v>
      </c>
      <c r="J2804" t="s">
        <v>18</v>
      </c>
      <c r="K2804">
        <v>2596400</v>
      </c>
      <c r="L2804" t="s">
        <v>7205</v>
      </c>
      <c r="M2804" t="s">
        <v>7203</v>
      </c>
      <c r="N2804" s="1">
        <v>44355</v>
      </c>
      <c r="O2804" t="s">
        <v>614</v>
      </c>
      <c r="P2804" t="s">
        <v>7237</v>
      </c>
      <c r="Q2804" t="s">
        <v>7239</v>
      </c>
      <c r="R2804" t="s">
        <v>7230</v>
      </c>
      <c r="S2804">
        <v>406837</v>
      </c>
      <c r="T2804">
        <v>575668</v>
      </c>
      <c r="U2804">
        <v>0.29299999999999998</v>
      </c>
      <c r="V2804">
        <v>761600</v>
      </c>
      <c r="W2804">
        <v>1834800</v>
      </c>
      <c r="X2804">
        <v>2022</v>
      </c>
      <c r="Y2804">
        <v>3621978</v>
      </c>
    </row>
    <row r="2805" spans="1:25" x14ac:dyDescent="0.35">
      <c r="A2805">
        <v>2022</v>
      </c>
      <c r="B2805" t="s">
        <v>3297</v>
      </c>
      <c r="C2805" s="1">
        <v>44782</v>
      </c>
      <c r="D2805" t="s">
        <v>1479</v>
      </c>
      <c r="E2805" t="s">
        <v>389</v>
      </c>
      <c r="F2805" t="s">
        <v>614</v>
      </c>
      <c r="G2805">
        <v>4</v>
      </c>
      <c r="H2805">
        <v>594100</v>
      </c>
      <c r="I2805">
        <v>419900</v>
      </c>
      <c r="J2805" t="s">
        <v>18</v>
      </c>
      <c r="K2805">
        <v>2376400</v>
      </c>
      <c r="L2805" t="s">
        <v>7204</v>
      </c>
      <c r="M2805" t="s">
        <v>7203</v>
      </c>
      <c r="N2805" s="1">
        <v>44029</v>
      </c>
      <c r="O2805" t="s">
        <v>614</v>
      </c>
      <c r="P2805" t="s">
        <v>7237</v>
      </c>
      <c r="Q2805" t="s">
        <v>7239</v>
      </c>
      <c r="R2805" t="s">
        <v>7230</v>
      </c>
      <c r="S2805">
        <v>406837</v>
      </c>
      <c r="T2805">
        <v>575668</v>
      </c>
      <c r="U2805">
        <v>0.29299999999999998</v>
      </c>
      <c r="V2805">
        <v>696800</v>
      </c>
      <c r="W2805">
        <v>1679600</v>
      </c>
      <c r="X2805">
        <v>2022</v>
      </c>
      <c r="Y2805">
        <v>3315078</v>
      </c>
    </row>
    <row r="2806" spans="1:25" x14ac:dyDescent="0.35">
      <c r="A2806">
        <v>2022</v>
      </c>
      <c r="B2806" t="s">
        <v>3546</v>
      </c>
      <c r="C2806" s="1">
        <v>44844</v>
      </c>
      <c r="D2806" t="s">
        <v>1809</v>
      </c>
      <c r="E2806" t="s">
        <v>534</v>
      </c>
      <c r="F2806" t="s">
        <v>614</v>
      </c>
      <c r="G2806">
        <v>3</v>
      </c>
      <c r="H2806">
        <v>583500</v>
      </c>
      <c r="I2806">
        <v>412400</v>
      </c>
      <c r="J2806" t="s">
        <v>14</v>
      </c>
      <c r="K2806">
        <v>1750500</v>
      </c>
      <c r="L2806" t="s">
        <v>7204</v>
      </c>
      <c r="M2806" t="s">
        <v>7203</v>
      </c>
      <c r="N2806" s="1">
        <v>44496</v>
      </c>
      <c r="O2806" t="s">
        <v>614</v>
      </c>
      <c r="P2806" t="s">
        <v>7237</v>
      </c>
      <c r="Q2806" t="s">
        <v>7239</v>
      </c>
      <c r="R2806" t="s">
        <v>7230</v>
      </c>
      <c r="S2806">
        <v>406837</v>
      </c>
      <c r="T2806">
        <v>575668</v>
      </c>
      <c r="U2806">
        <v>0.29299999999999998</v>
      </c>
      <c r="V2806">
        <v>513300</v>
      </c>
      <c r="W2806">
        <v>1237200</v>
      </c>
      <c r="X2806">
        <v>2022</v>
      </c>
      <c r="Y2806">
        <v>2441947.5</v>
      </c>
    </row>
    <row r="2807" spans="1:25" x14ac:dyDescent="0.35">
      <c r="A2807">
        <v>2022</v>
      </c>
      <c r="B2807" t="s">
        <v>3550</v>
      </c>
      <c r="C2807" s="1">
        <v>44845</v>
      </c>
      <c r="D2807" t="s">
        <v>1809</v>
      </c>
      <c r="E2807" t="s">
        <v>657</v>
      </c>
      <c r="F2807" t="s">
        <v>614</v>
      </c>
      <c r="G2807">
        <v>3</v>
      </c>
      <c r="H2807">
        <v>583500</v>
      </c>
      <c r="I2807">
        <v>412400</v>
      </c>
      <c r="J2807" t="s">
        <v>14</v>
      </c>
      <c r="K2807">
        <v>1750500</v>
      </c>
      <c r="L2807" t="s">
        <v>7208</v>
      </c>
      <c r="M2807" t="s">
        <v>7206</v>
      </c>
      <c r="N2807" s="1">
        <v>43643</v>
      </c>
      <c r="O2807" t="s">
        <v>614</v>
      </c>
      <c r="P2807" t="s">
        <v>7237</v>
      </c>
      <c r="Q2807" t="s">
        <v>7239</v>
      </c>
      <c r="R2807" t="s">
        <v>7230</v>
      </c>
      <c r="S2807">
        <v>406837</v>
      </c>
      <c r="T2807">
        <v>575668</v>
      </c>
      <c r="U2807">
        <v>0.29299999999999998</v>
      </c>
      <c r="V2807">
        <v>513300</v>
      </c>
      <c r="W2807">
        <v>1237200</v>
      </c>
      <c r="X2807">
        <v>2022</v>
      </c>
      <c r="Y2807">
        <v>2441947.5</v>
      </c>
    </row>
    <row r="2808" spans="1:25" x14ac:dyDescent="0.35">
      <c r="A2808">
        <v>2022</v>
      </c>
      <c r="B2808" t="s">
        <v>2651</v>
      </c>
      <c r="C2808" s="1">
        <v>44640</v>
      </c>
      <c r="D2808" t="s">
        <v>578</v>
      </c>
      <c r="E2808" t="s">
        <v>378</v>
      </c>
      <c r="F2808" t="s">
        <v>99</v>
      </c>
      <c r="G2808">
        <v>3</v>
      </c>
      <c r="H2808">
        <v>869500</v>
      </c>
      <c r="I2808">
        <v>603300</v>
      </c>
      <c r="J2808" t="s">
        <v>14</v>
      </c>
      <c r="K2808">
        <v>2608500</v>
      </c>
      <c r="L2808" t="s">
        <v>7207</v>
      </c>
      <c r="M2808" t="s">
        <v>7203</v>
      </c>
      <c r="N2808" s="1">
        <v>43399</v>
      </c>
      <c r="O2808" t="s">
        <v>99</v>
      </c>
      <c r="P2808" t="s">
        <v>7221</v>
      </c>
      <c r="Q2808" t="s">
        <v>7226</v>
      </c>
      <c r="R2808" t="s">
        <v>7220</v>
      </c>
      <c r="S2808">
        <v>577795</v>
      </c>
      <c r="T2808">
        <v>832767</v>
      </c>
      <c r="U2808">
        <v>0.30599999999999999</v>
      </c>
      <c r="V2808">
        <v>798600</v>
      </c>
      <c r="W2808">
        <v>1809900</v>
      </c>
      <c r="X2808">
        <v>2022</v>
      </c>
      <c r="Y2808">
        <v>3638857.5</v>
      </c>
    </row>
    <row r="2809" spans="1:25" x14ac:dyDescent="0.35">
      <c r="A2809">
        <v>2022</v>
      </c>
      <c r="B2809" t="s">
        <v>2665</v>
      </c>
      <c r="C2809" s="1">
        <v>44643</v>
      </c>
      <c r="D2809" t="s">
        <v>578</v>
      </c>
      <c r="E2809" t="s">
        <v>2362</v>
      </c>
      <c r="F2809" t="s">
        <v>99</v>
      </c>
      <c r="G2809">
        <v>2</v>
      </c>
      <c r="H2809">
        <v>916800</v>
      </c>
      <c r="I2809">
        <v>636100</v>
      </c>
      <c r="J2809" t="s">
        <v>14</v>
      </c>
      <c r="K2809">
        <v>1833600</v>
      </c>
      <c r="L2809" t="s">
        <v>7204</v>
      </c>
      <c r="M2809" t="s">
        <v>7203</v>
      </c>
      <c r="N2809" s="1">
        <v>44892</v>
      </c>
      <c r="O2809" t="s">
        <v>99</v>
      </c>
      <c r="P2809" t="s">
        <v>7221</v>
      </c>
      <c r="Q2809" t="s">
        <v>7226</v>
      </c>
      <c r="R2809" t="s">
        <v>7220</v>
      </c>
      <c r="S2809">
        <v>577795</v>
      </c>
      <c r="T2809">
        <v>832767</v>
      </c>
      <c r="U2809">
        <v>0.30599999999999999</v>
      </c>
      <c r="V2809">
        <v>561400</v>
      </c>
      <c r="W2809">
        <v>1272200</v>
      </c>
      <c r="X2809">
        <v>2022</v>
      </c>
      <c r="Y2809">
        <v>2557872</v>
      </c>
    </row>
    <row r="2810" spans="1:25" x14ac:dyDescent="0.35">
      <c r="A2810">
        <v>2022</v>
      </c>
      <c r="B2810" t="s">
        <v>2786</v>
      </c>
      <c r="C2810" s="1">
        <v>44667</v>
      </c>
      <c r="D2810" t="s">
        <v>764</v>
      </c>
      <c r="E2810" t="s">
        <v>83</v>
      </c>
      <c r="F2810" t="s">
        <v>99</v>
      </c>
      <c r="G2810">
        <v>5</v>
      </c>
      <c r="H2810">
        <v>873500</v>
      </c>
      <c r="I2810">
        <v>606100</v>
      </c>
      <c r="J2810" t="s">
        <v>18</v>
      </c>
      <c r="K2810">
        <v>4367500</v>
      </c>
      <c r="L2810" t="s">
        <v>7205</v>
      </c>
      <c r="M2810" t="s">
        <v>7203</v>
      </c>
      <c r="N2810" s="1">
        <v>44242</v>
      </c>
      <c r="O2810" t="s">
        <v>99</v>
      </c>
      <c r="P2810" t="s">
        <v>7221</v>
      </c>
      <c r="Q2810" t="s">
        <v>7226</v>
      </c>
      <c r="R2810" t="s">
        <v>7220</v>
      </c>
      <c r="S2810">
        <v>577795</v>
      </c>
      <c r="T2810">
        <v>832767</v>
      </c>
      <c r="U2810">
        <v>0.30599999999999999</v>
      </c>
      <c r="V2810">
        <v>1337000</v>
      </c>
      <c r="W2810">
        <v>3030500</v>
      </c>
      <c r="X2810">
        <v>2022</v>
      </c>
      <c r="Y2810">
        <v>6092662.5</v>
      </c>
    </row>
    <row r="2811" spans="1:25" x14ac:dyDescent="0.35">
      <c r="A2811">
        <v>2022</v>
      </c>
      <c r="B2811" t="s">
        <v>2906</v>
      </c>
      <c r="C2811" s="1">
        <v>44692</v>
      </c>
      <c r="D2811" t="s">
        <v>931</v>
      </c>
      <c r="E2811" t="s">
        <v>2315</v>
      </c>
      <c r="F2811" t="s">
        <v>99</v>
      </c>
      <c r="G2811">
        <v>5</v>
      </c>
      <c r="H2811">
        <v>865000</v>
      </c>
      <c r="I2811">
        <v>600200</v>
      </c>
      <c r="J2811" t="s">
        <v>18</v>
      </c>
      <c r="K2811">
        <v>4325000</v>
      </c>
      <c r="L2811" t="s">
        <v>7211</v>
      </c>
      <c r="M2811" t="s">
        <v>7203</v>
      </c>
      <c r="N2811" s="1">
        <v>44789</v>
      </c>
      <c r="O2811" t="s">
        <v>99</v>
      </c>
      <c r="P2811" t="s">
        <v>7221</v>
      </c>
      <c r="Q2811" t="s">
        <v>7226</v>
      </c>
      <c r="R2811" t="s">
        <v>7220</v>
      </c>
      <c r="S2811">
        <v>577795</v>
      </c>
      <c r="T2811">
        <v>832767</v>
      </c>
      <c r="U2811">
        <v>0.30599999999999999</v>
      </c>
      <c r="V2811">
        <v>1324000</v>
      </c>
      <c r="W2811">
        <v>3001000</v>
      </c>
      <c r="X2811">
        <v>2022</v>
      </c>
      <c r="Y2811">
        <v>6033375</v>
      </c>
    </row>
    <row r="2812" spans="1:25" x14ac:dyDescent="0.35">
      <c r="A2812">
        <v>2022</v>
      </c>
      <c r="B2812" t="s">
        <v>3052</v>
      </c>
      <c r="C2812" s="1">
        <v>44724</v>
      </c>
      <c r="D2812" t="s">
        <v>1091</v>
      </c>
      <c r="E2812" t="s">
        <v>449</v>
      </c>
      <c r="F2812" t="s">
        <v>99</v>
      </c>
      <c r="G2812">
        <v>5</v>
      </c>
      <c r="H2812">
        <v>865800</v>
      </c>
      <c r="I2812">
        <v>600700</v>
      </c>
      <c r="J2812" t="s">
        <v>14</v>
      </c>
      <c r="K2812">
        <v>4329000</v>
      </c>
      <c r="L2812" t="s">
        <v>7204</v>
      </c>
      <c r="M2812" t="s">
        <v>7203</v>
      </c>
      <c r="N2812" s="1">
        <v>44129</v>
      </c>
      <c r="O2812" t="s">
        <v>99</v>
      </c>
      <c r="P2812" t="s">
        <v>7221</v>
      </c>
      <c r="Q2812" t="s">
        <v>7226</v>
      </c>
      <c r="R2812" t="s">
        <v>7220</v>
      </c>
      <c r="S2812">
        <v>577795</v>
      </c>
      <c r="T2812">
        <v>832767</v>
      </c>
      <c r="U2812">
        <v>0.30599999999999999</v>
      </c>
      <c r="V2812">
        <v>1325500</v>
      </c>
      <c r="W2812">
        <v>3003500</v>
      </c>
      <c r="X2812">
        <v>2022</v>
      </c>
      <c r="Y2812">
        <v>6038955</v>
      </c>
    </row>
    <row r="2813" spans="1:25" x14ac:dyDescent="0.35">
      <c r="A2813">
        <v>2022</v>
      </c>
      <c r="B2813" t="s">
        <v>3251</v>
      </c>
      <c r="C2813" s="1">
        <v>44773</v>
      </c>
      <c r="D2813" t="s">
        <v>1277</v>
      </c>
      <c r="E2813" t="s">
        <v>232</v>
      </c>
      <c r="F2813" t="s">
        <v>99</v>
      </c>
      <c r="G2813">
        <v>2</v>
      </c>
      <c r="H2813">
        <v>926100</v>
      </c>
      <c r="I2813">
        <v>642500</v>
      </c>
      <c r="J2813" t="s">
        <v>14</v>
      </c>
      <c r="K2813">
        <v>1852200</v>
      </c>
      <c r="L2813" t="s">
        <v>7204</v>
      </c>
      <c r="M2813" t="s">
        <v>7203</v>
      </c>
      <c r="N2813" s="1">
        <v>44016</v>
      </c>
      <c r="O2813" t="s">
        <v>99</v>
      </c>
      <c r="P2813" t="s">
        <v>7221</v>
      </c>
      <c r="Q2813" t="s">
        <v>7226</v>
      </c>
      <c r="R2813" t="s">
        <v>7220</v>
      </c>
      <c r="S2813">
        <v>577795</v>
      </c>
      <c r="T2813">
        <v>832767</v>
      </c>
      <c r="U2813">
        <v>0.30599999999999999</v>
      </c>
      <c r="V2813">
        <v>567200</v>
      </c>
      <c r="W2813">
        <v>1285000</v>
      </c>
      <c r="X2813">
        <v>2022</v>
      </c>
      <c r="Y2813">
        <v>2583819</v>
      </c>
    </row>
    <row r="2814" spans="1:25" x14ac:dyDescent="0.35">
      <c r="A2814">
        <v>2022</v>
      </c>
      <c r="B2814" t="s">
        <v>3300</v>
      </c>
      <c r="C2814" s="1">
        <v>44783</v>
      </c>
      <c r="D2814" t="s">
        <v>1479</v>
      </c>
      <c r="E2814" t="s">
        <v>106</v>
      </c>
      <c r="F2814" t="s">
        <v>99</v>
      </c>
      <c r="G2814">
        <v>5</v>
      </c>
      <c r="H2814">
        <v>896800</v>
      </c>
      <c r="I2814">
        <v>622200</v>
      </c>
      <c r="J2814" t="s">
        <v>18</v>
      </c>
      <c r="K2814">
        <v>4484000</v>
      </c>
      <c r="L2814" t="s">
        <v>7205</v>
      </c>
      <c r="M2814" t="s">
        <v>7203</v>
      </c>
      <c r="N2814" s="1">
        <v>43225</v>
      </c>
      <c r="O2814" t="s">
        <v>99</v>
      </c>
      <c r="P2814" t="s">
        <v>7221</v>
      </c>
      <c r="Q2814" t="s">
        <v>7226</v>
      </c>
      <c r="R2814" t="s">
        <v>7220</v>
      </c>
      <c r="S2814">
        <v>577795</v>
      </c>
      <c r="T2814">
        <v>832767</v>
      </c>
      <c r="U2814">
        <v>0.30599999999999999</v>
      </c>
      <c r="V2814">
        <v>1373000</v>
      </c>
      <c r="W2814">
        <v>3111000</v>
      </c>
      <c r="X2814">
        <v>2022</v>
      </c>
      <c r="Y2814">
        <v>6255180</v>
      </c>
    </row>
    <row r="2815" spans="1:25" x14ac:dyDescent="0.35">
      <c r="A2815">
        <v>2022</v>
      </c>
      <c r="B2815" t="s">
        <v>3518</v>
      </c>
      <c r="C2815" s="1">
        <v>44837</v>
      </c>
      <c r="D2815" t="s">
        <v>1809</v>
      </c>
      <c r="E2815" t="s">
        <v>2353</v>
      </c>
      <c r="F2815" t="s">
        <v>99</v>
      </c>
      <c r="G2815">
        <v>1</v>
      </c>
      <c r="H2815">
        <v>925900</v>
      </c>
      <c r="I2815">
        <v>642400</v>
      </c>
      <c r="J2815" t="s">
        <v>14</v>
      </c>
      <c r="K2815">
        <v>925900</v>
      </c>
      <c r="L2815" t="s">
        <v>7209</v>
      </c>
      <c r="M2815" t="s">
        <v>7203</v>
      </c>
      <c r="N2815" s="1">
        <v>44852</v>
      </c>
      <c r="O2815" t="s">
        <v>99</v>
      </c>
      <c r="P2815" t="s">
        <v>7221</v>
      </c>
      <c r="Q2815" t="s">
        <v>7226</v>
      </c>
      <c r="R2815" t="s">
        <v>7220</v>
      </c>
      <c r="S2815">
        <v>577795</v>
      </c>
      <c r="T2815">
        <v>832767</v>
      </c>
      <c r="U2815">
        <v>0.30599999999999999</v>
      </c>
      <c r="V2815">
        <v>283500</v>
      </c>
      <c r="W2815">
        <v>642400</v>
      </c>
      <c r="X2815">
        <v>2022</v>
      </c>
      <c r="Y2815">
        <v>1291630.5</v>
      </c>
    </row>
    <row r="2816" spans="1:25" x14ac:dyDescent="0.35">
      <c r="A2816">
        <v>2022</v>
      </c>
      <c r="B2816" t="s">
        <v>3599</v>
      </c>
      <c r="C2816" s="1">
        <v>44858</v>
      </c>
      <c r="D2816" t="s">
        <v>1809</v>
      </c>
      <c r="E2816" t="s">
        <v>298</v>
      </c>
      <c r="F2816" t="s">
        <v>99</v>
      </c>
      <c r="G2816">
        <v>2</v>
      </c>
      <c r="H2816">
        <v>813100</v>
      </c>
      <c r="I2816">
        <v>564100</v>
      </c>
      <c r="J2816" t="s">
        <v>18</v>
      </c>
      <c r="K2816">
        <v>1626200</v>
      </c>
      <c r="L2816" t="s">
        <v>7207</v>
      </c>
      <c r="M2816" t="s">
        <v>7203</v>
      </c>
      <c r="N2816" s="1">
        <v>44022</v>
      </c>
      <c r="O2816" t="s">
        <v>99</v>
      </c>
      <c r="P2816" t="s">
        <v>7221</v>
      </c>
      <c r="Q2816" t="s">
        <v>7226</v>
      </c>
      <c r="R2816" t="s">
        <v>7220</v>
      </c>
      <c r="S2816">
        <v>577795</v>
      </c>
      <c r="T2816">
        <v>832767</v>
      </c>
      <c r="U2816">
        <v>0.30599999999999999</v>
      </c>
      <c r="V2816">
        <v>498000</v>
      </c>
      <c r="W2816">
        <v>1128200</v>
      </c>
      <c r="X2816">
        <v>2022</v>
      </c>
      <c r="Y2816">
        <v>2268549</v>
      </c>
    </row>
    <row r="2817" spans="1:25" x14ac:dyDescent="0.35">
      <c r="A2817">
        <v>2022</v>
      </c>
      <c r="B2817" t="s">
        <v>3790</v>
      </c>
      <c r="C2817" s="1">
        <v>44902</v>
      </c>
      <c r="D2817" t="s">
        <v>2132</v>
      </c>
      <c r="E2817" t="s">
        <v>2342</v>
      </c>
      <c r="F2817" t="s">
        <v>99</v>
      </c>
      <c r="G2817">
        <v>2</v>
      </c>
      <c r="H2817">
        <v>802300</v>
      </c>
      <c r="I2817">
        <v>556600</v>
      </c>
      <c r="J2817" t="s">
        <v>18</v>
      </c>
      <c r="K2817">
        <v>1604600</v>
      </c>
      <c r="L2817" t="s">
        <v>7208</v>
      </c>
      <c r="M2817" t="s">
        <v>7206</v>
      </c>
      <c r="N2817" s="1">
        <v>44671</v>
      </c>
      <c r="O2817" t="s">
        <v>99</v>
      </c>
      <c r="P2817" t="s">
        <v>7221</v>
      </c>
      <c r="Q2817" t="s">
        <v>7226</v>
      </c>
      <c r="R2817" t="s">
        <v>7220</v>
      </c>
      <c r="S2817">
        <v>577795</v>
      </c>
      <c r="T2817">
        <v>832767</v>
      </c>
      <c r="U2817">
        <v>0.30599999999999999</v>
      </c>
      <c r="V2817">
        <v>491400</v>
      </c>
      <c r="W2817">
        <v>1113200</v>
      </c>
      <c r="X2817">
        <v>2022</v>
      </c>
      <c r="Y2817">
        <v>2238417</v>
      </c>
    </row>
    <row r="2818" spans="1:25" x14ac:dyDescent="0.35">
      <c r="A2818">
        <v>2022</v>
      </c>
      <c r="B2818" t="s">
        <v>3861</v>
      </c>
      <c r="C2818" s="1">
        <v>44917</v>
      </c>
      <c r="D2818" t="s">
        <v>2132</v>
      </c>
      <c r="E2818" t="s">
        <v>184</v>
      </c>
      <c r="F2818" t="s">
        <v>99</v>
      </c>
      <c r="G2818">
        <v>2</v>
      </c>
      <c r="H2818">
        <v>826200</v>
      </c>
      <c r="I2818">
        <v>573300</v>
      </c>
      <c r="J2818" t="s">
        <v>14</v>
      </c>
      <c r="K2818">
        <v>1652400</v>
      </c>
      <c r="L2818" t="s">
        <v>7207</v>
      </c>
      <c r="M2818" t="s">
        <v>7203</v>
      </c>
      <c r="N2818" s="1">
        <v>43569</v>
      </c>
      <c r="O2818" t="s">
        <v>99</v>
      </c>
      <c r="P2818" t="s">
        <v>7221</v>
      </c>
      <c r="Q2818" t="s">
        <v>7226</v>
      </c>
      <c r="R2818" t="s">
        <v>7220</v>
      </c>
      <c r="S2818">
        <v>577795</v>
      </c>
      <c r="T2818">
        <v>832767</v>
      </c>
      <c r="U2818">
        <v>0.30599999999999999</v>
      </c>
      <c r="V2818">
        <v>505800</v>
      </c>
      <c r="W2818">
        <v>1146600</v>
      </c>
      <c r="X2818">
        <v>2022</v>
      </c>
      <c r="Y2818">
        <v>2305098</v>
      </c>
    </row>
    <row r="2819" spans="1:25" x14ac:dyDescent="0.35">
      <c r="A2819">
        <v>2022</v>
      </c>
      <c r="B2819" t="s">
        <v>2491</v>
      </c>
      <c r="C2819" s="1">
        <v>44604</v>
      </c>
      <c r="D2819" t="s">
        <v>375</v>
      </c>
      <c r="E2819" t="s">
        <v>2448</v>
      </c>
      <c r="F2819" t="s">
        <v>495</v>
      </c>
      <c r="G2819">
        <v>4</v>
      </c>
      <c r="H2819">
        <v>2929000</v>
      </c>
      <c r="I2819">
        <v>2161600</v>
      </c>
      <c r="J2819" t="s">
        <v>14</v>
      </c>
      <c r="K2819">
        <v>11716000</v>
      </c>
      <c r="L2819" t="s">
        <v>7208</v>
      </c>
      <c r="M2819" t="s">
        <v>7206</v>
      </c>
      <c r="N2819" s="1">
        <v>44578</v>
      </c>
      <c r="O2819" t="s">
        <v>495</v>
      </c>
      <c r="P2819" t="s">
        <v>7231</v>
      </c>
      <c r="Q2819" t="s">
        <v>7232</v>
      </c>
      <c r="R2819" t="s">
        <v>7223</v>
      </c>
      <c r="S2819">
        <v>2218777</v>
      </c>
      <c r="T2819">
        <v>3006424</v>
      </c>
      <c r="U2819">
        <v>0.26200000000000001</v>
      </c>
      <c r="V2819">
        <v>3069600</v>
      </c>
      <c r="W2819">
        <v>8646400</v>
      </c>
      <c r="X2819">
        <v>2022</v>
      </c>
      <c r="Y2819">
        <v>16343820</v>
      </c>
    </row>
    <row r="2820" spans="1:25" x14ac:dyDescent="0.35">
      <c r="A2820">
        <v>2022</v>
      </c>
      <c r="B2820" t="s">
        <v>2732</v>
      </c>
      <c r="C2820" s="1">
        <v>44656</v>
      </c>
      <c r="D2820" t="s">
        <v>764</v>
      </c>
      <c r="E2820" t="s">
        <v>61</v>
      </c>
      <c r="F2820" t="s">
        <v>495</v>
      </c>
      <c r="G2820">
        <v>1</v>
      </c>
      <c r="H2820">
        <v>2925700</v>
      </c>
      <c r="I2820">
        <v>2159200</v>
      </c>
      <c r="J2820" t="s">
        <v>14</v>
      </c>
      <c r="K2820">
        <v>2925700</v>
      </c>
      <c r="L2820" t="s">
        <v>7207</v>
      </c>
      <c r="M2820" t="s">
        <v>7203</v>
      </c>
      <c r="N2820" s="1">
        <v>43884</v>
      </c>
      <c r="O2820" t="s">
        <v>495</v>
      </c>
      <c r="P2820" t="s">
        <v>7231</v>
      </c>
      <c r="Q2820" t="s">
        <v>7232</v>
      </c>
      <c r="R2820" t="s">
        <v>7223</v>
      </c>
      <c r="S2820">
        <v>2218777</v>
      </c>
      <c r="T2820">
        <v>3006424</v>
      </c>
      <c r="U2820">
        <v>0.26200000000000001</v>
      </c>
      <c r="V2820">
        <v>766500</v>
      </c>
      <c r="W2820">
        <v>2159200</v>
      </c>
      <c r="X2820">
        <v>2022</v>
      </c>
      <c r="Y2820">
        <v>4081351.5</v>
      </c>
    </row>
    <row r="2821" spans="1:25" x14ac:dyDescent="0.35">
      <c r="A2821">
        <v>2022</v>
      </c>
      <c r="B2821" t="s">
        <v>2960</v>
      </c>
      <c r="C2821" s="1">
        <v>44705</v>
      </c>
      <c r="D2821" t="s">
        <v>931</v>
      </c>
      <c r="E2821" t="s">
        <v>2358</v>
      </c>
      <c r="F2821" t="s">
        <v>495</v>
      </c>
      <c r="G2821">
        <v>1</v>
      </c>
      <c r="H2821">
        <v>3175200</v>
      </c>
      <c r="I2821">
        <v>2343400</v>
      </c>
      <c r="J2821" t="s">
        <v>18</v>
      </c>
      <c r="K2821">
        <v>3175200</v>
      </c>
      <c r="L2821" t="s">
        <v>7207</v>
      </c>
      <c r="M2821" t="s">
        <v>7203</v>
      </c>
      <c r="N2821" s="1">
        <v>44695</v>
      </c>
      <c r="O2821" t="s">
        <v>495</v>
      </c>
      <c r="P2821" t="s">
        <v>7231</v>
      </c>
      <c r="Q2821" t="s">
        <v>7232</v>
      </c>
      <c r="R2821" t="s">
        <v>7223</v>
      </c>
      <c r="S2821">
        <v>2218777</v>
      </c>
      <c r="T2821">
        <v>3006424</v>
      </c>
      <c r="U2821">
        <v>0.26200000000000001</v>
      </c>
      <c r="V2821">
        <v>831800</v>
      </c>
      <c r="W2821">
        <v>2343400</v>
      </c>
      <c r="X2821">
        <v>2022</v>
      </c>
      <c r="Y2821">
        <v>4429404</v>
      </c>
    </row>
    <row r="2822" spans="1:25" x14ac:dyDescent="0.35">
      <c r="A2822">
        <v>2022</v>
      </c>
      <c r="B2822" t="s">
        <v>3079</v>
      </c>
      <c r="C2822" s="1">
        <v>44730</v>
      </c>
      <c r="D2822" t="s">
        <v>1091</v>
      </c>
      <c r="E2822" t="s">
        <v>61</v>
      </c>
      <c r="F2822" t="s">
        <v>495</v>
      </c>
      <c r="G2822">
        <v>4</v>
      </c>
      <c r="H2822">
        <v>3192600</v>
      </c>
      <c r="I2822">
        <v>2356200</v>
      </c>
      <c r="J2822" t="s">
        <v>18</v>
      </c>
      <c r="K2822">
        <v>12770400</v>
      </c>
      <c r="L2822" t="s">
        <v>7207</v>
      </c>
      <c r="M2822" t="s">
        <v>7203</v>
      </c>
      <c r="N2822" s="1">
        <v>43884</v>
      </c>
      <c r="O2822" t="s">
        <v>495</v>
      </c>
      <c r="P2822" t="s">
        <v>7231</v>
      </c>
      <c r="Q2822" t="s">
        <v>7232</v>
      </c>
      <c r="R2822" t="s">
        <v>7223</v>
      </c>
      <c r="S2822">
        <v>2218777</v>
      </c>
      <c r="T2822">
        <v>3006424</v>
      </c>
      <c r="U2822">
        <v>0.26200000000000001</v>
      </c>
      <c r="V2822">
        <v>3345600</v>
      </c>
      <c r="W2822">
        <v>9424800</v>
      </c>
      <c r="X2822">
        <v>2022</v>
      </c>
      <c r="Y2822">
        <v>17814708</v>
      </c>
    </row>
    <row r="2823" spans="1:25" x14ac:dyDescent="0.35">
      <c r="A2823">
        <v>2022</v>
      </c>
      <c r="B2823" t="s">
        <v>3145</v>
      </c>
      <c r="C2823" s="1">
        <v>44747</v>
      </c>
      <c r="D2823" t="s">
        <v>1277</v>
      </c>
      <c r="E2823" t="s">
        <v>2526</v>
      </c>
      <c r="F2823" t="s">
        <v>495</v>
      </c>
      <c r="G2823">
        <v>2</v>
      </c>
      <c r="H2823">
        <v>3656800</v>
      </c>
      <c r="I2823">
        <v>2698800</v>
      </c>
      <c r="J2823" t="s">
        <v>14</v>
      </c>
      <c r="K2823">
        <v>7313600</v>
      </c>
      <c r="L2823" t="s">
        <v>7208</v>
      </c>
      <c r="M2823" t="s">
        <v>7203</v>
      </c>
      <c r="N2823" s="1">
        <v>44906</v>
      </c>
      <c r="O2823" t="s">
        <v>495</v>
      </c>
      <c r="P2823" t="s">
        <v>7231</v>
      </c>
      <c r="Q2823" t="s">
        <v>7232</v>
      </c>
      <c r="R2823" t="s">
        <v>7223</v>
      </c>
      <c r="S2823">
        <v>2218777</v>
      </c>
      <c r="T2823">
        <v>3006424</v>
      </c>
      <c r="U2823">
        <v>0.26200000000000001</v>
      </c>
      <c r="V2823">
        <v>1916000</v>
      </c>
      <c r="W2823">
        <v>5397600</v>
      </c>
      <c r="X2823">
        <v>2022</v>
      </c>
      <c r="Y2823">
        <v>10202472</v>
      </c>
    </row>
    <row r="2824" spans="1:25" x14ac:dyDescent="0.35">
      <c r="A2824">
        <v>2022</v>
      </c>
      <c r="B2824" t="s">
        <v>3374</v>
      </c>
      <c r="C2824" s="1">
        <v>44799</v>
      </c>
      <c r="D2824" t="s">
        <v>1479</v>
      </c>
      <c r="E2824" t="s">
        <v>327</v>
      </c>
      <c r="F2824" t="s">
        <v>495</v>
      </c>
      <c r="G2824">
        <v>4</v>
      </c>
      <c r="H2824">
        <v>3380700</v>
      </c>
      <c r="I2824">
        <v>2495000</v>
      </c>
      <c r="J2824" t="s">
        <v>14</v>
      </c>
      <c r="K2824">
        <v>13522800</v>
      </c>
      <c r="L2824" t="s">
        <v>7209</v>
      </c>
      <c r="M2824" t="s">
        <v>7203</v>
      </c>
      <c r="N2824" s="1">
        <v>44480</v>
      </c>
      <c r="O2824" t="s">
        <v>495</v>
      </c>
      <c r="P2824" t="s">
        <v>7231</v>
      </c>
      <c r="Q2824" t="s">
        <v>7232</v>
      </c>
      <c r="R2824" t="s">
        <v>7223</v>
      </c>
      <c r="S2824">
        <v>2218777</v>
      </c>
      <c r="T2824">
        <v>3006424</v>
      </c>
      <c r="U2824">
        <v>0.26200000000000001</v>
      </c>
      <c r="V2824">
        <v>3542800</v>
      </c>
      <c r="W2824">
        <v>9980000</v>
      </c>
      <c r="X2824">
        <v>2022</v>
      </c>
      <c r="Y2824">
        <v>18864306</v>
      </c>
    </row>
    <row r="2825" spans="1:25" x14ac:dyDescent="0.35">
      <c r="A2825">
        <v>2022</v>
      </c>
      <c r="B2825" t="s">
        <v>3394</v>
      </c>
      <c r="C2825" s="1">
        <v>44805</v>
      </c>
      <c r="D2825" t="s">
        <v>1641</v>
      </c>
      <c r="E2825" t="s">
        <v>2429</v>
      </c>
      <c r="F2825" t="s">
        <v>495</v>
      </c>
      <c r="G2825">
        <v>3</v>
      </c>
      <c r="H2825">
        <v>3412400</v>
      </c>
      <c r="I2825">
        <v>2518400</v>
      </c>
      <c r="J2825" t="s">
        <v>14</v>
      </c>
      <c r="K2825">
        <v>10237200</v>
      </c>
      <c r="L2825" t="s">
        <v>7202</v>
      </c>
      <c r="M2825" t="s">
        <v>7203</v>
      </c>
      <c r="N2825" s="1">
        <v>44888</v>
      </c>
      <c r="O2825" t="s">
        <v>495</v>
      </c>
      <c r="P2825" t="s">
        <v>7231</v>
      </c>
      <c r="Q2825" t="s">
        <v>7232</v>
      </c>
      <c r="R2825" t="s">
        <v>7223</v>
      </c>
      <c r="S2825">
        <v>2218777</v>
      </c>
      <c r="T2825">
        <v>3006424</v>
      </c>
      <c r="U2825">
        <v>0.26200000000000001</v>
      </c>
      <c r="V2825">
        <v>2682000</v>
      </c>
      <c r="W2825">
        <v>7555200</v>
      </c>
      <c r="X2825">
        <v>2022</v>
      </c>
      <c r="Y2825">
        <v>14280894</v>
      </c>
    </row>
    <row r="2826" spans="1:25" x14ac:dyDescent="0.35">
      <c r="A2826">
        <v>2022</v>
      </c>
      <c r="B2826" t="s">
        <v>3490</v>
      </c>
      <c r="C2826" s="1">
        <v>44829</v>
      </c>
      <c r="D2826" t="s">
        <v>1641</v>
      </c>
      <c r="E2826" t="s">
        <v>38</v>
      </c>
      <c r="F2826" t="s">
        <v>495</v>
      </c>
      <c r="G2826">
        <v>5</v>
      </c>
      <c r="H2826">
        <v>3114000</v>
      </c>
      <c r="I2826">
        <v>2298200</v>
      </c>
      <c r="J2826" t="s">
        <v>14</v>
      </c>
      <c r="K2826">
        <v>15570000</v>
      </c>
      <c r="L2826" t="s">
        <v>7207</v>
      </c>
      <c r="M2826" t="s">
        <v>7206</v>
      </c>
      <c r="N2826" s="1">
        <v>43376</v>
      </c>
      <c r="O2826" t="s">
        <v>495</v>
      </c>
      <c r="P2826" t="s">
        <v>7231</v>
      </c>
      <c r="Q2826" t="s">
        <v>7232</v>
      </c>
      <c r="R2826" t="s">
        <v>7223</v>
      </c>
      <c r="S2826">
        <v>2218777</v>
      </c>
      <c r="T2826">
        <v>3006424</v>
      </c>
      <c r="U2826">
        <v>0.26200000000000001</v>
      </c>
      <c r="V2826">
        <v>4079000</v>
      </c>
      <c r="W2826">
        <v>11491000</v>
      </c>
      <c r="X2826">
        <v>2022</v>
      </c>
      <c r="Y2826">
        <v>21720150</v>
      </c>
    </row>
    <row r="2827" spans="1:25" x14ac:dyDescent="0.35">
      <c r="A2827">
        <v>2022</v>
      </c>
      <c r="B2827" t="s">
        <v>3501</v>
      </c>
      <c r="C2827" s="1">
        <v>44832</v>
      </c>
      <c r="D2827" t="s">
        <v>1641</v>
      </c>
      <c r="E2827" t="s">
        <v>2409</v>
      </c>
      <c r="F2827" t="s">
        <v>495</v>
      </c>
      <c r="G2827">
        <v>2</v>
      </c>
      <c r="H2827">
        <v>3035600</v>
      </c>
      <c r="I2827">
        <v>2240300</v>
      </c>
      <c r="J2827" t="s">
        <v>14</v>
      </c>
      <c r="K2827">
        <v>6071200</v>
      </c>
      <c r="L2827" t="s">
        <v>7207</v>
      </c>
      <c r="M2827" t="s">
        <v>7203</v>
      </c>
      <c r="N2827" s="1">
        <v>44824</v>
      </c>
      <c r="O2827" t="s">
        <v>495</v>
      </c>
      <c r="P2827" t="s">
        <v>7231</v>
      </c>
      <c r="Q2827" t="s">
        <v>7232</v>
      </c>
      <c r="R2827" t="s">
        <v>7223</v>
      </c>
      <c r="S2827">
        <v>2218777</v>
      </c>
      <c r="T2827">
        <v>3006424</v>
      </c>
      <c r="U2827">
        <v>0.26200000000000001</v>
      </c>
      <c r="V2827">
        <v>1590600</v>
      </c>
      <c r="W2827">
        <v>4480600</v>
      </c>
      <c r="X2827">
        <v>2022</v>
      </c>
      <c r="Y2827">
        <v>8469324</v>
      </c>
    </row>
    <row r="2828" spans="1:25" x14ac:dyDescent="0.35">
      <c r="A2828">
        <v>2022</v>
      </c>
      <c r="B2828" t="s">
        <v>3664</v>
      </c>
      <c r="C2828" s="1">
        <v>44873</v>
      </c>
      <c r="D2828" t="s">
        <v>1962</v>
      </c>
      <c r="E2828" t="s">
        <v>2719</v>
      </c>
      <c r="F2828" t="s">
        <v>495</v>
      </c>
      <c r="G2828">
        <v>2</v>
      </c>
      <c r="H2828">
        <v>3103100</v>
      </c>
      <c r="I2828">
        <v>2290100</v>
      </c>
      <c r="J2828" t="s">
        <v>18</v>
      </c>
      <c r="K2828">
        <v>6206200</v>
      </c>
      <c r="L2828" t="s">
        <v>7209</v>
      </c>
      <c r="M2828" t="s">
        <v>7203</v>
      </c>
      <c r="N2828" s="1">
        <v>44910</v>
      </c>
      <c r="O2828" t="s">
        <v>495</v>
      </c>
      <c r="P2828" t="s">
        <v>7231</v>
      </c>
      <c r="Q2828" t="s">
        <v>7232</v>
      </c>
      <c r="R2828" t="s">
        <v>7223</v>
      </c>
      <c r="S2828">
        <v>2218777</v>
      </c>
      <c r="T2828">
        <v>3006424</v>
      </c>
      <c r="U2828">
        <v>0.26200000000000001</v>
      </c>
      <c r="V2828">
        <v>1626000</v>
      </c>
      <c r="W2828">
        <v>4580200</v>
      </c>
      <c r="X2828">
        <v>2022</v>
      </c>
      <c r="Y2828">
        <v>8657649</v>
      </c>
    </row>
    <row r="2829" spans="1:25" x14ac:dyDescent="0.35">
      <c r="A2829">
        <v>2022</v>
      </c>
      <c r="B2829" t="s">
        <v>3775</v>
      </c>
      <c r="C2829" s="1">
        <v>44898</v>
      </c>
      <c r="D2829" t="s">
        <v>2132</v>
      </c>
      <c r="E2829" t="s">
        <v>184</v>
      </c>
      <c r="F2829" t="s">
        <v>495</v>
      </c>
      <c r="G2829">
        <v>1</v>
      </c>
      <c r="H2829">
        <v>3146100</v>
      </c>
      <c r="I2829">
        <v>2321900</v>
      </c>
      <c r="J2829" t="s">
        <v>14</v>
      </c>
      <c r="K2829">
        <v>3146100</v>
      </c>
      <c r="L2829" t="s">
        <v>7207</v>
      </c>
      <c r="M2829" t="s">
        <v>7203</v>
      </c>
      <c r="N2829" s="1">
        <v>43569</v>
      </c>
      <c r="O2829" t="s">
        <v>495</v>
      </c>
      <c r="P2829" t="s">
        <v>7231</v>
      </c>
      <c r="Q2829" t="s">
        <v>7232</v>
      </c>
      <c r="R2829" t="s">
        <v>7223</v>
      </c>
      <c r="S2829">
        <v>2218777</v>
      </c>
      <c r="T2829">
        <v>3006424</v>
      </c>
      <c r="U2829">
        <v>0.26200000000000001</v>
      </c>
      <c r="V2829">
        <v>824200</v>
      </c>
      <c r="W2829">
        <v>2321900</v>
      </c>
      <c r="X2829">
        <v>2022</v>
      </c>
      <c r="Y2829">
        <v>4388809.5</v>
      </c>
    </row>
    <row r="2830" spans="1:25" x14ac:dyDescent="0.35">
      <c r="A2830">
        <v>2022</v>
      </c>
      <c r="B2830" t="s">
        <v>2729</v>
      </c>
      <c r="C2830" s="1">
        <v>44656</v>
      </c>
      <c r="D2830" t="s">
        <v>764</v>
      </c>
      <c r="E2830" t="s">
        <v>67</v>
      </c>
      <c r="F2830" t="s">
        <v>81</v>
      </c>
      <c r="G2830">
        <v>3</v>
      </c>
      <c r="H2830">
        <v>4478800</v>
      </c>
      <c r="I2830">
        <v>3437600</v>
      </c>
      <c r="J2830" t="s">
        <v>14</v>
      </c>
      <c r="K2830">
        <v>13436400</v>
      </c>
      <c r="L2830" t="s">
        <v>7208</v>
      </c>
      <c r="M2830" t="s">
        <v>7206</v>
      </c>
      <c r="N2830" s="1">
        <v>43774</v>
      </c>
      <c r="O2830" t="s">
        <v>81</v>
      </c>
      <c r="P2830" t="s">
        <v>7231</v>
      </c>
      <c r="Q2830" t="s">
        <v>7232</v>
      </c>
      <c r="R2830" t="s">
        <v>7225</v>
      </c>
      <c r="S2830">
        <v>2950718</v>
      </c>
      <c r="T2830">
        <v>3844367</v>
      </c>
      <c r="U2830">
        <v>0.23200000000000001</v>
      </c>
      <c r="V2830">
        <v>3123600</v>
      </c>
      <c r="W2830">
        <v>10312800</v>
      </c>
      <c r="X2830">
        <v>2022</v>
      </c>
      <c r="Y2830">
        <v>18743778</v>
      </c>
    </row>
    <row r="2831" spans="1:25" x14ac:dyDescent="0.35">
      <c r="A2831">
        <v>2022</v>
      </c>
      <c r="B2831" t="s">
        <v>2937</v>
      </c>
      <c r="C2831" s="1">
        <v>44698</v>
      </c>
      <c r="D2831" t="s">
        <v>931</v>
      </c>
      <c r="E2831" t="s">
        <v>301</v>
      </c>
      <c r="F2831" t="s">
        <v>81</v>
      </c>
      <c r="G2831">
        <v>3</v>
      </c>
      <c r="H2831">
        <v>3863400</v>
      </c>
      <c r="I2831">
        <v>2965300</v>
      </c>
      <c r="J2831" t="s">
        <v>14</v>
      </c>
      <c r="K2831">
        <v>11590200</v>
      </c>
      <c r="L2831" t="s">
        <v>7204</v>
      </c>
      <c r="M2831" t="s">
        <v>7203</v>
      </c>
      <c r="N2831" s="1">
        <v>43666</v>
      </c>
      <c r="O2831" t="s">
        <v>81</v>
      </c>
      <c r="P2831" t="s">
        <v>7231</v>
      </c>
      <c r="Q2831" t="s">
        <v>7232</v>
      </c>
      <c r="R2831" t="s">
        <v>7225</v>
      </c>
      <c r="S2831">
        <v>2950718</v>
      </c>
      <c r="T2831">
        <v>3844367</v>
      </c>
      <c r="U2831">
        <v>0.23200000000000001</v>
      </c>
      <c r="V2831">
        <v>2694300</v>
      </c>
      <c r="W2831">
        <v>8895900</v>
      </c>
      <c r="X2831">
        <v>2022</v>
      </c>
      <c r="Y2831">
        <v>16168329</v>
      </c>
    </row>
    <row r="2832" spans="1:25" x14ac:dyDescent="0.35">
      <c r="A2832">
        <v>2022</v>
      </c>
      <c r="B2832" t="s">
        <v>2966</v>
      </c>
      <c r="C2832" s="1">
        <v>44705</v>
      </c>
      <c r="D2832" t="s">
        <v>931</v>
      </c>
      <c r="E2832" t="s">
        <v>657</v>
      </c>
      <c r="F2832" t="s">
        <v>81</v>
      </c>
      <c r="G2832">
        <v>2</v>
      </c>
      <c r="H2832">
        <v>3647400</v>
      </c>
      <c r="I2832">
        <v>2799500</v>
      </c>
      <c r="J2832" t="s">
        <v>18</v>
      </c>
      <c r="K2832">
        <v>7294800</v>
      </c>
      <c r="L2832" t="s">
        <v>7208</v>
      </c>
      <c r="M2832" t="s">
        <v>7206</v>
      </c>
      <c r="N2832" s="1">
        <v>43643</v>
      </c>
      <c r="O2832" t="s">
        <v>81</v>
      </c>
      <c r="P2832" t="s">
        <v>7231</v>
      </c>
      <c r="Q2832" t="s">
        <v>7232</v>
      </c>
      <c r="R2832" t="s">
        <v>7225</v>
      </c>
      <c r="S2832">
        <v>2950718</v>
      </c>
      <c r="T2832">
        <v>3844367</v>
      </c>
      <c r="U2832">
        <v>0.23200000000000001</v>
      </c>
      <c r="V2832">
        <v>1695800</v>
      </c>
      <c r="W2832">
        <v>5599000</v>
      </c>
      <c r="X2832">
        <v>2022</v>
      </c>
      <c r="Y2832">
        <v>10176246</v>
      </c>
    </row>
    <row r="2833" spans="1:25" x14ac:dyDescent="0.35">
      <c r="A2833">
        <v>2022</v>
      </c>
      <c r="B2833" t="s">
        <v>3540</v>
      </c>
      <c r="C2833" s="1">
        <v>44843</v>
      </c>
      <c r="D2833" t="s">
        <v>1809</v>
      </c>
      <c r="E2833" t="s">
        <v>2339</v>
      </c>
      <c r="F2833" t="s">
        <v>81</v>
      </c>
      <c r="G2833">
        <v>4</v>
      </c>
      <c r="H2833">
        <v>4016500</v>
      </c>
      <c r="I2833">
        <v>3082800</v>
      </c>
      <c r="J2833" t="s">
        <v>18</v>
      </c>
      <c r="K2833">
        <v>16066000</v>
      </c>
      <c r="L2833" t="s">
        <v>7204</v>
      </c>
      <c r="M2833" t="s">
        <v>7203</v>
      </c>
      <c r="N2833" s="1">
        <v>44749</v>
      </c>
      <c r="O2833" t="s">
        <v>81</v>
      </c>
      <c r="P2833" t="s">
        <v>7231</v>
      </c>
      <c r="Q2833" t="s">
        <v>7232</v>
      </c>
      <c r="R2833" t="s">
        <v>7225</v>
      </c>
      <c r="S2833">
        <v>2950718</v>
      </c>
      <c r="T2833">
        <v>3844367</v>
      </c>
      <c r="U2833">
        <v>0.23200000000000001</v>
      </c>
      <c r="V2833">
        <v>3734800</v>
      </c>
      <c r="W2833">
        <v>12331200</v>
      </c>
      <c r="X2833">
        <v>2022</v>
      </c>
      <c r="Y2833">
        <v>22412070</v>
      </c>
    </row>
    <row r="2834" spans="1:25" x14ac:dyDescent="0.35">
      <c r="A2834">
        <v>2022</v>
      </c>
      <c r="B2834" t="s">
        <v>3553</v>
      </c>
      <c r="C2834" s="1">
        <v>44846</v>
      </c>
      <c r="D2834" t="s">
        <v>1809</v>
      </c>
      <c r="E2834" t="s">
        <v>2358</v>
      </c>
      <c r="F2834" t="s">
        <v>81</v>
      </c>
      <c r="G2834">
        <v>5</v>
      </c>
      <c r="H2834">
        <v>3983100</v>
      </c>
      <c r="I2834">
        <v>3057200</v>
      </c>
      <c r="J2834" t="s">
        <v>18</v>
      </c>
      <c r="K2834">
        <v>19915500</v>
      </c>
      <c r="L2834" t="s">
        <v>7207</v>
      </c>
      <c r="M2834" t="s">
        <v>7203</v>
      </c>
      <c r="N2834" s="1">
        <v>44695</v>
      </c>
      <c r="O2834" t="s">
        <v>81</v>
      </c>
      <c r="P2834" t="s">
        <v>7231</v>
      </c>
      <c r="Q2834" t="s">
        <v>7232</v>
      </c>
      <c r="R2834" t="s">
        <v>7225</v>
      </c>
      <c r="S2834">
        <v>2950718</v>
      </c>
      <c r="T2834">
        <v>3844367</v>
      </c>
      <c r="U2834">
        <v>0.23200000000000001</v>
      </c>
      <c r="V2834">
        <v>4629500</v>
      </c>
      <c r="W2834">
        <v>15286000</v>
      </c>
      <c r="X2834">
        <v>2022</v>
      </c>
      <c r="Y2834">
        <v>27782122.5</v>
      </c>
    </row>
    <row r="2835" spans="1:25" x14ac:dyDescent="0.35">
      <c r="A2835">
        <v>2022</v>
      </c>
      <c r="B2835" t="s">
        <v>3581</v>
      </c>
      <c r="C2835" s="1">
        <v>44853</v>
      </c>
      <c r="D2835" t="s">
        <v>1809</v>
      </c>
      <c r="E2835" t="s">
        <v>389</v>
      </c>
      <c r="F2835" t="s">
        <v>81</v>
      </c>
      <c r="G2835">
        <v>5</v>
      </c>
      <c r="H2835">
        <v>3646700</v>
      </c>
      <c r="I2835">
        <v>2799000</v>
      </c>
      <c r="J2835" t="s">
        <v>14</v>
      </c>
      <c r="K2835">
        <v>18233500</v>
      </c>
      <c r="L2835" t="s">
        <v>7204</v>
      </c>
      <c r="M2835" t="s">
        <v>7203</v>
      </c>
      <c r="N2835" s="1">
        <v>44029</v>
      </c>
      <c r="O2835" t="s">
        <v>81</v>
      </c>
      <c r="P2835" t="s">
        <v>7231</v>
      </c>
      <c r="Q2835" t="s">
        <v>7232</v>
      </c>
      <c r="R2835" t="s">
        <v>7225</v>
      </c>
      <c r="S2835">
        <v>2950718</v>
      </c>
      <c r="T2835">
        <v>3844367</v>
      </c>
      <c r="U2835">
        <v>0.23200000000000001</v>
      </c>
      <c r="V2835">
        <v>4238500</v>
      </c>
      <c r="W2835">
        <v>13995000</v>
      </c>
      <c r="X2835">
        <v>2022</v>
      </c>
      <c r="Y2835">
        <v>25435732.5</v>
      </c>
    </row>
    <row r="2836" spans="1:25" x14ac:dyDescent="0.35">
      <c r="A2836">
        <v>2022</v>
      </c>
      <c r="B2836" t="s">
        <v>3741</v>
      </c>
      <c r="C2836" s="1">
        <v>44891</v>
      </c>
      <c r="D2836" t="s">
        <v>1962</v>
      </c>
      <c r="E2836" t="s">
        <v>2304</v>
      </c>
      <c r="F2836" t="s">
        <v>81</v>
      </c>
      <c r="G2836">
        <v>1</v>
      </c>
      <c r="H2836">
        <v>3965300</v>
      </c>
      <c r="I2836">
        <v>3043500</v>
      </c>
      <c r="J2836" t="s">
        <v>14</v>
      </c>
      <c r="K2836">
        <v>3965300</v>
      </c>
      <c r="L2836" t="s">
        <v>7209</v>
      </c>
      <c r="M2836" t="s">
        <v>7206</v>
      </c>
      <c r="N2836" s="1">
        <v>44858</v>
      </c>
      <c r="O2836" t="s">
        <v>81</v>
      </c>
      <c r="P2836" t="s">
        <v>7231</v>
      </c>
      <c r="Q2836" t="s">
        <v>7232</v>
      </c>
      <c r="R2836" t="s">
        <v>7225</v>
      </c>
      <c r="S2836">
        <v>2950718</v>
      </c>
      <c r="T2836">
        <v>3844367</v>
      </c>
      <c r="U2836">
        <v>0.23200000000000001</v>
      </c>
      <c r="V2836">
        <v>921800</v>
      </c>
      <c r="W2836">
        <v>3043500</v>
      </c>
      <c r="X2836">
        <v>2022</v>
      </c>
      <c r="Y2836">
        <v>5531593.5</v>
      </c>
    </row>
    <row r="2837" spans="1:25" x14ac:dyDescent="0.35">
      <c r="A2837">
        <v>2022</v>
      </c>
      <c r="B2837" t="s">
        <v>3770</v>
      </c>
      <c r="C2837" s="1">
        <v>44896</v>
      </c>
      <c r="D2837" t="s">
        <v>2132</v>
      </c>
      <c r="E2837" t="s">
        <v>67</v>
      </c>
      <c r="F2837" t="s">
        <v>81</v>
      </c>
      <c r="G2837">
        <v>5</v>
      </c>
      <c r="H2837">
        <v>4027300</v>
      </c>
      <c r="I2837">
        <v>3091100</v>
      </c>
      <c r="J2837" t="s">
        <v>18</v>
      </c>
      <c r="K2837">
        <v>20136500</v>
      </c>
      <c r="L2837" t="s">
        <v>7208</v>
      </c>
      <c r="M2837" t="s">
        <v>7206</v>
      </c>
      <c r="N2837" s="1">
        <v>43774</v>
      </c>
      <c r="O2837" t="s">
        <v>81</v>
      </c>
      <c r="P2837" t="s">
        <v>7231</v>
      </c>
      <c r="Q2837" t="s">
        <v>7232</v>
      </c>
      <c r="R2837" t="s">
        <v>7225</v>
      </c>
      <c r="S2837">
        <v>2950718</v>
      </c>
      <c r="T2837">
        <v>3844367</v>
      </c>
      <c r="U2837">
        <v>0.23200000000000001</v>
      </c>
      <c r="V2837">
        <v>4681000</v>
      </c>
      <c r="W2837">
        <v>15455500</v>
      </c>
      <c r="X2837">
        <v>2022</v>
      </c>
      <c r="Y2837">
        <v>28090417.5</v>
      </c>
    </row>
    <row r="2838" spans="1:25" x14ac:dyDescent="0.35">
      <c r="A2838">
        <v>2022</v>
      </c>
      <c r="B2838" t="s">
        <v>2461</v>
      </c>
      <c r="C2838" s="1">
        <v>44597</v>
      </c>
      <c r="D2838" t="s">
        <v>375</v>
      </c>
      <c r="E2838" t="s">
        <v>310</v>
      </c>
      <c r="F2838" t="s">
        <v>65</v>
      </c>
      <c r="G2838">
        <v>5</v>
      </c>
      <c r="H2838">
        <v>1848100</v>
      </c>
      <c r="I2838">
        <v>1340000</v>
      </c>
      <c r="J2838" t="s">
        <v>14</v>
      </c>
      <c r="K2838">
        <v>9240500</v>
      </c>
      <c r="L2838" t="s">
        <v>7204</v>
      </c>
      <c r="M2838" t="s">
        <v>7203</v>
      </c>
      <c r="N2838" s="1">
        <v>44055</v>
      </c>
      <c r="O2838" t="s">
        <v>65</v>
      </c>
      <c r="P2838" t="s">
        <v>7231</v>
      </c>
      <c r="Q2838" t="s">
        <v>7232</v>
      </c>
      <c r="R2838" t="s">
        <v>7240</v>
      </c>
      <c r="S2838">
        <v>1370510</v>
      </c>
      <c r="T2838">
        <v>1890233</v>
      </c>
      <c r="U2838">
        <v>0.27500000000000002</v>
      </c>
      <c r="V2838">
        <v>2540500</v>
      </c>
      <c r="W2838">
        <v>6700000</v>
      </c>
      <c r="X2838">
        <v>2022</v>
      </c>
      <c r="Y2838">
        <v>12890497.5</v>
      </c>
    </row>
    <row r="2839" spans="1:25" x14ac:dyDescent="0.35">
      <c r="A2839">
        <v>2022</v>
      </c>
      <c r="B2839" t="s">
        <v>2607</v>
      </c>
      <c r="C2839" s="1">
        <v>44628</v>
      </c>
      <c r="D2839" t="s">
        <v>578</v>
      </c>
      <c r="E2839" t="s">
        <v>2447</v>
      </c>
      <c r="F2839" t="s">
        <v>65</v>
      </c>
      <c r="G2839">
        <v>4</v>
      </c>
      <c r="H2839">
        <v>1847000</v>
      </c>
      <c r="I2839">
        <v>1339200</v>
      </c>
      <c r="J2839" t="s">
        <v>18</v>
      </c>
      <c r="K2839">
        <v>7388000</v>
      </c>
      <c r="L2839" t="s">
        <v>7208</v>
      </c>
      <c r="M2839" t="s">
        <v>7206</v>
      </c>
      <c r="N2839" s="1">
        <v>44910</v>
      </c>
      <c r="O2839" t="s">
        <v>65</v>
      </c>
      <c r="P2839" t="s">
        <v>7231</v>
      </c>
      <c r="Q2839" t="s">
        <v>7232</v>
      </c>
      <c r="R2839" t="s">
        <v>7240</v>
      </c>
      <c r="S2839">
        <v>1370510</v>
      </c>
      <c r="T2839">
        <v>1890233</v>
      </c>
      <c r="U2839">
        <v>0.27500000000000002</v>
      </c>
      <c r="V2839">
        <v>2031200</v>
      </c>
      <c r="W2839">
        <v>5356800</v>
      </c>
      <c r="X2839">
        <v>2022</v>
      </c>
      <c r="Y2839">
        <v>10306260</v>
      </c>
    </row>
    <row r="2840" spans="1:25" x14ac:dyDescent="0.35">
      <c r="A2840">
        <v>2022</v>
      </c>
      <c r="B2840" t="s">
        <v>2608</v>
      </c>
      <c r="C2840" s="1">
        <v>44629</v>
      </c>
      <c r="D2840" t="s">
        <v>578</v>
      </c>
      <c r="E2840" t="s">
        <v>2368</v>
      </c>
      <c r="F2840" t="s">
        <v>65</v>
      </c>
      <c r="G2840">
        <v>1</v>
      </c>
      <c r="H2840">
        <v>1972200</v>
      </c>
      <c r="I2840">
        <v>1429900</v>
      </c>
      <c r="J2840" t="s">
        <v>14</v>
      </c>
      <c r="K2840">
        <v>1972200</v>
      </c>
      <c r="L2840" t="s">
        <v>7208</v>
      </c>
      <c r="M2840" t="s">
        <v>7203</v>
      </c>
      <c r="N2840" s="1">
        <v>44844</v>
      </c>
      <c r="O2840" t="s">
        <v>65</v>
      </c>
      <c r="P2840" t="s">
        <v>7231</v>
      </c>
      <c r="Q2840" t="s">
        <v>7232</v>
      </c>
      <c r="R2840" t="s">
        <v>7240</v>
      </c>
      <c r="S2840">
        <v>1370510</v>
      </c>
      <c r="T2840">
        <v>1890233</v>
      </c>
      <c r="U2840">
        <v>0.27500000000000002</v>
      </c>
      <c r="V2840">
        <v>542300</v>
      </c>
      <c r="W2840">
        <v>1429900</v>
      </c>
      <c r="X2840">
        <v>2022</v>
      </c>
      <c r="Y2840">
        <v>2751219</v>
      </c>
    </row>
    <row r="2841" spans="1:25" x14ac:dyDescent="0.35">
      <c r="A2841">
        <v>2022</v>
      </c>
      <c r="B2841" t="s">
        <v>2790</v>
      </c>
      <c r="C2841" s="1">
        <v>44668</v>
      </c>
      <c r="D2841" t="s">
        <v>764</v>
      </c>
      <c r="E2841" t="s">
        <v>2369</v>
      </c>
      <c r="F2841" t="s">
        <v>65</v>
      </c>
      <c r="G2841">
        <v>2</v>
      </c>
      <c r="H2841">
        <v>1815300</v>
      </c>
      <c r="I2841">
        <v>1316200</v>
      </c>
      <c r="J2841" t="s">
        <v>18</v>
      </c>
      <c r="K2841">
        <v>3630600</v>
      </c>
      <c r="L2841" t="s">
        <v>7210</v>
      </c>
      <c r="M2841" t="s">
        <v>7203</v>
      </c>
      <c r="N2841" s="1">
        <v>44793</v>
      </c>
      <c r="O2841" t="s">
        <v>65</v>
      </c>
      <c r="P2841" t="s">
        <v>7231</v>
      </c>
      <c r="Q2841" t="s">
        <v>7232</v>
      </c>
      <c r="R2841" t="s">
        <v>7240</v>
      </c>
      <c r="S2841">
        <v>1370510</v>
      </c>
      <c r="T2841">
        <v>1890233</v>
      </c>
      <c r="U2841">
        <v>0.27500000000000002</v>
      </c>
      <c r="V2841">
        <v>998200</v>
      </c>
      <c r="W2841">
        <v>2632400</v>
      </c>
      <c r="X2841">
        <v>2022</v>
      </c>
      <c r="Y2841">
        <v>5064687</v>
      </c>
    </row>
    <row r="2842" spans="1:25" x14ac:dyDescent="0.35">
      <c r="A2842">
        <v>2022</v>
      </c>
      <c r="B2842" t="s">
        <v>2853</v>
      </c>
      <c r="C2842" s="1">
        <v>44681</v>
      </c>
      <c r="D2842" t="s">
        <v>764</v>
      </c>
      <c r="E2842" t="s">
        <v>701</v>
      </c>
      <c r="F2842" t="s">
        <v>65</v>
      </c>
      <c r="G2842">
        <v>2</v>
      </c>
      <c r="H2842">
        <v>2013900</v>
      </c>
      <c r="I2842">
        <v>1460200</v>
      </c>
      <c r="J2842" t="s">
        <v>14</v>
      </c>
      <c r="K2842">
        <v>4027800</v>
      </c>
      <c r="L2842" t="s">
        <v>7204</v>
      </c>
      <c r="M2842" t="s">
        <v>7203</v>
      </c>
      <c r="N2842" s="1">
        <v>44532</v>
      </c>
      <c r="O2842" t="s">
        <v>65</v>
      </c>
      <c r="P2842" t="s">
        <v>7231</v>
      </c>
      <c r="Q2842" t="s">
        <v>7232</v>
      </c>
      <c r="R2842" t="s">
        <v>7240</v>
      </c>
      <c r="S2842">
        <v>1370510</v>
      </c>
      <c r="T2842">
        <v>1890233</v>
      </c>
      <c r="U2842">
        <v>0.27500000000000002</v>
      </c>
      <c r="V2842">
        <v>1107400</v>
      </c>
      <c r="W2842">
        <v>2920400</v>
      </c>
      <c r="X2842">
        <v>2022</v>
      </c>
      <c r="Y2842">
        <v>5618781</v>
      </c>
    </row>
    <row r="2843" spans="1:25" x14ac:dyDescent="0.35">
      <c r="A2843">
        <v>2022</v>
      </c>
      <c r="B2843" t="s">
        <v>3222</v>
      </c>
      <c r="C2843" s="1">
        <v>44765</v>
      </c>
      <c r="D2843" t="s">
        <v>1277</v>
      </c>
      <c r="E2843" t="s">
        <v>232</v>
      </c>
      <c r="F2843" t="s">
        <v>65</v>
      </c>
      <c r="G2843">
        <v>1</v>
      </c>
      <c r="H2843">
        <v>1972300</v>
      </c>
      <c r="I2843">
        <v>1430000</v>
      </c>
      <c r="J2843" t="s">
        <v>14</v>
      </c>
      <c r="K2843">
        <v>1972300</v>
      </c>
      <c r="L2843" t="s">
        <v>7204</v>
      </c>
      <c r="M2843" t="s">
        <v>7203</v>
      </c>
      <c r="N2843" s="1">
        <v>44016</v>
      </c>
      <c r="O2843" t="s">
        <v>65</v>
      </c>
      <c r="P2843" t="s">
        <v>7231</v>
      </c>
      <c r="Q2843" t="s">
        <v>7232</v>
      </c>
      <c r="R2843" t="s">
        <v>7240</v>
      </c>
      <c r="S2843">
        <v>1370510</v>
      </c>
      <c r="T2843">
        <v>1890233</v>
      </c>
      <c r="U2843">
        <v>0.27500000000000002</v>
      </c>
      <c r="V2843">
        <v>542300</v>
      </c>
      <c r="W2843">
        <v>1430000</v>
      </c>
      <c r="X2843">
        <v>2022</v>
      </c>
      <c r="Y2843">
        <v>2751358.5</v>
      </c>
    </row>
    <row r="2844" spans="1:25" x14ac:dyDescent="0.35">
      <c r="A2844">
        <v>2022</v>
      </c>
      <c r="B2844" t="s">
        <v>3303</v>
      </c>
      <c r="C2844" s="1">
        <v>44784</v>
      </c>
      <c r="D2844" t="s">
        <v>1479</v>
      </c>
      <c r="E2844" t="s">
        <v>2556</v>
      </c>
      <c r="F2844" t="s">
        <v>65</v>
      </c>
      <c r="G2844">
        <v>2</v>
      </c>
      <c r="H2844">
        <v>1876200</v>
      </c>
      <c r="I2844">
        <v>1360400</v>
      </c>
      <c r="J2844" t="s">
        <v>14</v>
      </c>
      <c r="K2844">
        <v>3752400</v>
      </c>
      <c r="L2844" t="s">
        <v>7207</v>
      </c>
      <c r="M2844" t="s">
        <v>7206</v>
      </c>
      <c r="N2844" s="1">
        <v>44611</v>
      </c>
      <c r="O2844" t="s">
        <v>65</v>
      </c>
      <c r="P2844" t="s">
        <v>7231</v>
      </c>
      <c r="Q2844" t="s">
        <v>7232</v>
      </c>
      <c r="R2844" t="s">
        <v>7240</v>
      </c>
      <c r="S2844">
        <v>1370510</v>
      </c>
      <c r="T2844">
        <v>1890233</v>
      </c>
      <c r="U2844">
        <v>0.27500000000000002</v>
      </c>
      <c r="V2844">
        <v>1031600</v>
      </c>
      <c r="W2844">
        <v>2720800</v>
      </c>
      <c r="X2844">
        <v>2022</v>
      </c>
      <c r="Y2844">
        <v>5234598</v>
      </c>
    </row>
    <row r="2845" spans="1:25" x14ac:dyDescent="0.35">
      <c r="A2845">
        <v>2022</v>
      </c>
      <c r="B2845" t="s">
        <v>3432</v>
      </c>
      <c r="C2845" s="1">
        <v>44815</v>
      </c>
      <c r="D2845" t="s">
        <v>1641</v>
      </c>
      <c r="E2845" t="s">
        <v>90</v>
      </c>
      <c r="F2845" t="s">
        <v>65</v>
      </c>
      <c r="G2845">
        <v>1</v>
      </c>
      <c r="H2845">
        <v>1680000</v>
      </c>
      <c r="I2845">
        <v>1218100</v>
      </c>
      <c r="J2845" t="s">
        <v>14</v>
      </c>
      <c r="K2845">
        <v>1680000</v>
      </c>
      <c r="L2845" t="s">
        <v>7209</v>
      </c>
      <c r="M2845" t="s">
        <v>7206</v>
      </c>
      <c r="N2845" s="1">
        <v>43537</v>
      </c>
      <c r="O2845" t="s">
        <v>65</v>
      </c>
      <c r="P2845" t="s">
        <v>7231</v>
      </c>
      <c r="Q2845" t="s">
        <v>7232</v>
      </c>
      <c r="R2845" t="s">
        <v>7240</v>
      </c>
      <c r="S2845">
        <v>1370510</v>
      </c>
      <c r="T2845">
        <v>1890233</v>
      </c>
      <c r="U2845">
        <v>0.27500000000000002</v>
      </c>
      <c r="V2845">
        <v>461900</v>
      </c>
      <c r="W2845">
        <v>1218100</v>
      </c>
      <c r="X2845">
        <v>2022</v>
      </c>
      <c r="Y2845">
        <v>2343600</v>
      </c>
    </row>
    <row r="2846" spans="1:25" x14ac:dyDescent="0.35">
      <c r="A2846">
        <v>2022</v>
      </c>
      <c r="B2846" t="s">
        <v>3591</v>
      </c>
      <c r="C2846" s="1">
        <v>44855</v>
      </c>
      <c r="D2846" t="s">
        <v>1809</v>
      </c>
      <c r="E2846" t="s">
        <v>2327</v>
      </c>
      <c r="F2846" t="s">
        <v>65</v>
      </c>
      <c r="G2846">
        <v>1</v>
      </c>
      <c r="H2846">
        <v>1955400</v>
      </c>
      <c r="I2846">
        <v>1417800</v>
      </c>
      <c r="J2846" t="s">
        <v>18</v>
      </c>
      <c r="K2846">
        <v>1955400</v>
      </c>
      <c r="L2846" t="s">
        <v>7209</v>
      </c>
      <c r="M2846" t="s">
        <v>7203</v>
      </c>
      <c r="N2846" s="1">
        <v>44798</v>
      </c>
      <c r="O2846" t="s">
        <v>65</v>
      </c>
      <c r="P2846" t="s">
        <v>7231</v>
      </c>
      <c r="Q2846" t="s">
        <v>7232</v>
      </c>
      <c r="R2846" t="s">
        <v>7240</v>
      </c>
      <c r="S2846">
        <v>1370510</v>
      </c>
      <c r="T2846">
        <v>1890233</v>
      </c>
      <c r="U2846">
        <v>0.27500000000000002</v>
      </c>
      <c r="V2846">
        <v>537600</v>
      </c>
      <c r="W2846">
        <v>1417800</v>
      </c>
      <c r="X2846">
        <v>2022</v>
      </c>
      <c r="Y2846">
        <v>2727783</v>
      </c>
    </row>
    <row r="2847" spans="1:25" x14ac:dyDescent="0.35">
      <c r="A2847">
        <v>2022</v>
      </c>
      <c r="B2847" t="s">
        <v>3602</v>
      </c>
      <c r="C2847" s="1">
        <v>44858</v>
      </c>
      <c r="D2847" t="s">
        <v>1809</v>
      </c>
      <c r="E2847" t="s">
        <v>581</v>
      </c>
      <c r="F2847" t="s">
        <v>65</v>
      </c>
      <c r="G2847">
        <v>1</v>
      </c>
      <c r="H2847">
        <v>2243800</v>
      </c>
      <c r="I2847">
        <v>1626800</v>
      </c>
      <c r="J2847" t="s">
        <v>18</v>
      </c>
      <c r="K2847">
        <v>2243800</v>
      </c>
      <c r="L2847" t="s">
        <v>7207</v>
      </c>
      <c r="M2847" t="s">
        <v>7206</v>
      </c>
      <c r="N2847" s="1">
        <v>43665</v>
      </c>
      <c r="O2847" t="s">
        <v>65</v>
      </c>
      <c r="P2847" t="s">
        <v>7231</v>
      </c>
      <c r="Q2847" t="s">
        <v>7232</v>
      </c>
      <c r="R2847" t="s">
        <v>7240</v>
      </c>
      <c r="S2847">
        <v>1370510</v>
      </c>
      <c r="T2847">
        <v>1890233</v>
      </c>
      <c r="U2847">
        <v>0.27500000000000002</v>
      </c>
      <c r="V2847">
        <v>617000</v>
      </c>
      <c r="W2847">
        <v>1626800</v>
      </c>
      <c r="X2847">
        <v>2022</v>
      </c>
      <c r="Y2847">
        <v>3130101</v>
      </c>
    </row>
    <row r="2848" spans="1:25" x14ac:dyDescent="0.35">
      <c r="A2848">
        <v>2022</v>
      </c>
      <c r="B2848" t="s">
        <v>3791</v>
      </c>
      <c r="C2848" s="1">
        <v>44902</v>
      </c>
      <c r="D2848" t="s">
        <v>2132</v>
      </c>
      <c r="E2848" t="s">
        <v>372</v>
      </c>
      <c r="F2848" t="s">
        <v>65</v>
      </c>
      <c r="G2848">
        <v>3</v>
      </c>
      <c r="H2848">
        <v>2011200</v>
      </c>
      <c r="I2848">
        <v>1458200</v>
      </c>
      <c r="J2848" t="s">
        <v>14</v>
      </c>
      <c r="K2848">
        <v>6033600</v>
      </c>
      <c r="L2848" t="s">
        <v>7205</v>
      </c>
      <c r="M2848" t="s">
        <v>7203</v>
      </c>
      <c r="N2848" s="1">
        <v>43258</v>
      </c>
      <c r="O2848" t="s">
        <v>65</v>
      </c>
      <c r="P2848" t="s">
        <v>7231</v>
      </c>
      <c r="Q2848" t="s">
        <v>7232</v>
      </c>
      <c r="R2848" t="s">
        <v>7240</v>
      </c>
      <c r="S2848">
        <v>1370510</v>
      </c>
      <c r="T2848">
        <v>1890233</v>
      </c>
      <c r="U2848">
        <v>0.27500000000000002</v>
      </c>
      <c r="V2848">
        <v>1659000</v>
      </c>
      <c r="W2848">
        <v>4374600</v>
      </c>
      <c r="X2848">
        <v>2022</v>
      </c>
      <c r="Y2848">
        <v>8416872</v>
      </c>
    </row>
    <row r="2849" spans="1:25" x14ac:dyDescent="0.35">
      <c r="A2849">
        <v>2022</v>
      </c>
      <c r="B2849" t="s">
        <v>3892</v>
      </c>
      <c r="C2849" s="1">
        <v>44921</v>
      </c>
      <c r="D2849" t="s">
        <v>2132</v>
      </c>
      <c r="E2849" t="s">
        <v>226</v>
      </c>
      <c r="F2849" t="s">
        <v>65</v>
      </c>
      <c r="G2849">
        <v>3</v>
      </c>
      <c r="H2849">
        <v>1872800</v>
      </c>
      <c r="I2849">
        <v>1357900</v>
      </c>
      <c r="J2849" t="s">
        <v>18</v>
      </c>
      <c r="K2849">
        <v>5618400</v>
      </c>
      <c r="L2849" t="s">
        <v>7209</v>
      </c>
      <c r="M2849" t="s">
        <v>7203</v>
      </c>
      <c r="N2849" s="1">
        <v>43392</v>
      </c>
      <c r="O2849" t="s">
        <v>65</v>
      </c>
      <c r="P2849" t="s">
        <v>7231</v>
      </c>
      <c r="Q2849" t="s">
        <v>7232</v>
      </c>
      <c r="R2849" t="s">
        <v>7240</v>
      </c>
      <c r="S2849">
        <v>1370510</v>
      </c>
      <c r="T2849">
        <v>1890233</v>
      </c>
      <c r="U2849">
        <v>0.27500000000000002</v>
      </c>
      <c r="V2849">
        <v>1544700</v>
      </c>
      <c r="W2849">
        <v>4073700</v>
      </c>
      <c r="X2849">
        <v>2022</v>
      </c>
      <c r="Y2849">
        <v>7837668</v>
      </c>
    </row>
    <row r="2850" spans="1:25" x14ac:dyDescent="0.35">
      <c r="A2850">
        <v>2022</v>
      </c>
      <c r="B2850" t="s">
        <v>2357</v>
      </c>
      <c r="C2850" s="1">
        <v>44573</v>
      </c>
      <c r="D2850" t="s">
        <v>11</v>
      </c>
      <c r="E2850" t="s">
        <v>2358</v>
      </c>
      <c r="F2850" t="s">
        <v>294</v>
      </c>
      <c r="G2850">
        <v>2</v>
      </c>
      <c r="H2850">
        <v>2089100</v>
      </c>
      <c r="I2850">
        <v>1639600</v>
      </c>
      <c r="J2850" t="s">
        <v>14</v>
      </c>
      <c r="K2850">
        <v>4178200</v>
      </c>
      <c r="L2850" t="s">
        <v>7207</v>
      </c>
      <c r="M2850" t="s">
        <v>7203</v>
      </c>
      <c r="N2850" s="1">
        <v>44695</v>
      </c>
      <c r="O2850" t="s">
        <v>294</v>
      </c>
      <c r="P2850" t="s">
        <v>7231</v>
      </c>
      <c r="Q2850" t="s">
        <v>7244</v>
      </c>
      <c r="R2850" t="s">
        <v>7230</v>
      </c>
      <c r="S2850">
        <v>1612385</v>
      </c>
      <c r="T2850">
        <v>2054339</v>
      </c>
      <c r="U2850">
        <v>0.215</v>
      </c>
      <c r="V2850">
        <v>899000</v>
      </c>
      <c r="W2850">
        <v>3279200</v>
      </c>
      <c r="X2850">
        <v>2022</v>
      </c>
      <c r="Y2850">
        <v>5828589</v>
      </c>
    </row>
    <row r="2851" spans="1:25" x14ac:dyDescent="0.35">
      <c r="A2851">
        <v>2022</v>
      </c>
      <c r="B2851" t="s">
        <v>2426</v>
      </c>
      <c r="C2851" s="1">
        <v>44587</v>
      </c>
      <c r="D2851" t="s">
        <v>11</v>
      </c>
      <c r="E2851" t="s">
        <v>232</v>
      </c>
      <c r="F2851" t="s">
        <v>294</v>
      </c>
      <c r="G2851">
        <v>5</v>
      </c>
      <c r="H2851">
        <v>2145200</v>
      </c>
      <c r="I2851">
        <v>1683700</v>
      </c>
      <c r="J2851" t="s">
        <v>14</v>
      </c>
      <c r="K2851">
        <v>10726000</v>
      </c>
      <c r="L2851" t="s">
        <v>7204</v>
      </c>
      <c r="M2851" t="s">
        <v>7203</v>
      </c>
      <c r="N2851" s="1">
        <v>44016</v>
      </c>
      <c r="O2851" t="s">
        <v>294</v>
      </c>
      <c r="P2851" t="s">
        <v>7231</v>
      </c>
      <c r="Q2851" t="s">
        <v>7244</v>
      </c>
      <c r="R2851" t="s">
        <v>7230</v>
      </c>
      <c r="S2851">
        <v>1612385</v>
      </c>
      <c r="T2851">
        <v>2054339</v>
      </c>
      <c r="U2851">
        <v>0.215</v>
      </c>
      <c r="V2851">
        <v>2307500</v>
      </c>
      <c r="W2851">
        <v>8418500</v>
      </c>
      <c r="X2851">
        <v>2022</v>
      </c>
      <c r="Y2851">
        <v>14962770</v>
      </c>
    </row>
    <row r="2852" spans="1:25" x14ac:dyDescent="0.35">
      <c r="A2852">
        <v>2022</v>
      </c>
      <c r="B2852" t="s">
        <v>2439</v>
      </c>
      <c r="C2852" s="1">
        <v>44590</v>
      </c>
      <c r="D2852" t="s">
        <v>11</v>
      </c>
      <c r="E2852" t="s">
        <v>169</v>
      </c>
      <c r="F2852" t="s">
        <v>294</v>
      </c>
      <c r="G2852">
        <v>3</v>
      </c>
      <c r="H2852">
        <v>2285000</v>
      </c>
      <c r="I2852">
        <v>1793400</v>
      </c>
      <c r="J2852" t="s">
        <v>14</v>
      </c>
      <c r="K2852">
        <v>6855000</v>
      </c>
      <c r="L2852" t="s">
        <v>7209</v>
      </c>
      <c r="M2852" t="s">
        <v>7203</v>
      </c>
      <c r="N2852" s="1">
        <v>44466</v>
      </c>
      <c r="O2852" t="s">
        <v>294</v>
      </c>
      <c r="P2852" t="s">
        <v>7231</v>
      </c>
      <c r="Q2852" t="s">
        <v>7244</v>
      </c>
      <c r="R2852" t="s">
        <v>7230</v>
      </c>
      <c r="S2852">
        <v>1612385</v>
      </c>
      <c r="T2852">
        <v>2054339</v>
      </c>
      <c r="U2852">
        <v>0.215</v>
      </c>
      <c r="V2852">
        <v>1474800</v>
      </c>
      <c r="W2852">
        <v>5380200</v>
      </c>
      <c r="X2852">
        <v>2022</v>
      </c>
      <c r="Y2852">
        <v>9562725</v>
      </c>
    </row>
    <row r="2853" spans="1:25" x14ac:dyDescent="0.35">
      <c r="A2853">
        <v>2022</v>
      </c>
      <c r="B2853" t="s">
        <v>2487</v>
      </c>
      <c r="C2853" s="1">
        <v>44603</v>
      </c>
      <c r="D2853" t="s">
        <v>375</v>
      </c>
      <c r="E2853" t="s">
        <v>426</v>
      </c>
      <c r="F2853" t="s">
        <v>294</v>
      </c>
      <c r="G2853">
        <v>4</v>
      </c>
      <c r="H2853">
        <v>2338500</v>
      </c>
      <c r="I2853">
        <v>1835400</v>
      </c>
      <c r="J2853" t="s">
        <v>18</v>
      </c>
      <c r="K2853">
        <v>9354000</v>
      </c>
      <c r="L2853" t="s">
        <v>7209</v>
      </c>
      <c r="M2853" t="s">
        <v>7203</v>
      </c>
      <c r="N2853" s="1">
        <v>43953</v>
      </c>
      <c r="O2853" t="s">
        <v>294</v>
      </c>
      <c r="P2853" t="s">
        <v>7231</v>
      </c>
      <c r="Q2853" t="s">
        <v>7244</v>
      </c>
      <c r="R2853" t="s">
        <v>7230</v>
      </c>
      <c r="S2853">
        <v>1612385</v>
      </c>
      <c r="T2853">
        <v>2054339</v>
      </c>
      <c r="U2853">
        <v>0.215</v>
      </c>
      <c r="V2853">
        <v>2012400</v>
      </c>
      <c r="W2853">
        <v>7341600</v>
      </c>
      <c r="X2853">
        <v>2022</v>
      </c>
      <c r="Y2853">
        <v>13048830</v>
      </c>
    </row>
    <row r="2854" spans="1:25" x14ac:dyDescent="0.35">
      <c r="A2854">
        <v>2022</v>
      </c>
      <c r="B2854" t="s">
        <v>2625</v>
      </c>
      <c r="C2854" s="1">
        <v>44633</v>
      </c>
      <c r="D2854" t="s">
        <v>578</v>
      </c>
      <c r="E2854" t="s">
        <v>83</v>
      </c>
      <c r="F2854" t="s">
        <v>294</v>
      </c>
      <c r="G2854">
        <v>4</v>
      </c>
      <c r="H2854">
        <v>2104600</v>
      </c>
      <c r="I2854">
        <v>1651800</v>
      </c>
      <c r="J2854" t="s">
        <v>18</v>
      </c>
      <c r="K2854">
        <v>8418400</v>
      </c>
      <c r="L2854" t="s">
        <v>7205</v>
      </c>
      <c r="M2854" t="s">
        <v>7203</v>
      </c>
      <c r="N2854" s="1">
        <v>44242</v>
      </c>
      <c r="O2854" t="s">
        <v>294</v>
      </c>
      <c r="P2854" t="s">
        <v>7231</v>
      </c>
      <c r="Q2854" t="s">
        <v>7244</v>
      </c>
      <c r="R2854" t="s">
        <v>7230</v>
      </c>
      <c r="S2854">
        <v>1612385</v>
      </c>
      <c r="T2854">
        <v>2054339</v>
      </c>
      <c r="U2854">
        <v>0.215</v>
      </c>
      <c r="V2854">
        <v>1811200</v>
      </c>
      <c r="W2854">
        <v>6607200</v>
      </c>
      <c r="X2854">
        <v>2022</v>
      </c>
      <c r="Y2854">
        <v>11743668</v>
      </c>
    </row>
    <row r="2855" spans="1:25" x14ac:dyDescent="0.35">
      <c r="A2855">
        <v>2022</v>
      </c>
      <c r="B2855" t="s">
        <v>2830</v>
      </c>
      <c r="C2855" s="1">
        <v>44674</v>
      </c>
      <c r="D2855" t="s">
        <v>764</v>
      </c>
      <c r="E2855" t="s">
        <v>327</v>
      </c>
      <c r="F2855" t="s">
        <v>294</v>
      </c>
      <c r="G2855">
        <v>2</v>
      </c>
      <c r="H2855">
        <v>2122600</v>
      </c>
      <c r="I2855">
        <v>1666000</v>
      </c>
      <c r="J2855" t="s">
        <v>14</v>
      </c>
      <c r="K2855">
        <v>4245200</v>
      </c>
      <c r="L2855" t="s">
        <v>7209</v>
      </c>
      <c r="M2855" t="s">
        <v>7203</v>
      </c>
      <c r="N2855" s="1">
        <v>44480</v>
      </c>
      <c r="O2855" t="s">
        <v>294</v>
      </c>
      <c r="P2855" t="s">
        <v>7231</v>
      </c>
      <c r="Q2855" t="s">
        <v>7244</v>
      </c>
      <c r="R2855" t="s">
        <v>7230</v>
      </c>
      <c r="S2855">
        <v>1612385</v>
      </c>
      <c r="T2855">
        <v>2054339</v>
      </c>
      <c r="U2855">
        <v>0.215</v>
      </c>
      <c r="V2855">
        <v>913200</v>
      </c>
      <c r="W2855">
        <v>3332000</v>
      </c>
      <c r="X2855">
        <v>2022</v>
      </c>
      <c r="Y2855">
        <v>5922054</v>
      </c>
    </row>
    <row r="2856" spans="1:25" x14ac:dyDescent="0.35">
      <c r="A2856">
        <v>2022</v>
      </c>
      <c r="B2856" t="s">
        <v>3311</v>
      </c>
      <c r="C2856" s="1">
        <v>44785</v>
      </c>
      <c r="D2856" t="s">
        <v>1479</v>
      </c>
      <c r="E2856" t="s">
        <v>23</v>
      </c>
      <c r="F2856" t="s">
        <v>294</v>
      </c>
      <c r="G2856">
        <v>1</v>
      </c>
      <c r="H2856">
        <v>2150400</v>
      </c>
      <c r="I2856">
        <v>1687800</v>
      </c>
      <c r="J2856" t="s">
        <v>18</v>
      </c>
      <c r="K2856">
        <v>2150400</v>
      </c>
      <c r="L2856" t="s">
        <v>7204</v>
      </c>
      <c r="M2856" t="s">
        <v>7206</v>
      </c>
      <c r="N2856" s="1">
        <v>44431</v>
      </c>
      <c r="O2856" t="s">
        <v>294</v>
      </c>
      <c r="P2856" t="s">
        <v>7231</v>
      </c>
      <c r="Q2856" t="s">
        <v>7244</v>
      </c>
      <c r="R2856" t="s">
        <v>7230</v>
      </c>
      <c r="S2856">
        <v>1612385</v>
      </c>
      <c r="T2856">
        <v>2054339</v>
      </c>
      <c r="U2856">
        <v>0.215</v>
      </c>
      <c r="V2856">
        <v>462600</v>
      </c>
      <c r="W2856">
        <v>1687800</v>
      </c>
      <c r="X2856">
        <v>2022</v>
      </c>
      <c r="Y2856">
        <v>2999808</v>
      </c>
    </row>
    <row r="2857" spans="1:25" x14ac:dyDescent="0.35">
      <c r="A2857">
        <v>2022</v>
      </c>
      <c r="B2857" t="s">
        <v>3321</v>
      </c>
      <c r="C2857" s="1">
        <v>44788</v>
      </c>
      <c r="D2857" t="s">
        <v>1479</v>
      </c>
      <c r="E2857" t="s">
        <v>2367</v>
      </c>
      <c r="F2857" t="s">
        <v>294</v>
      </c>
      <c r="G2857">
        <v>1</v>
      </c>
      <c r="H2857">
        <v>2060600</v>
      </c>
      <c r="I2857">
        <v>1617300</v>
      </c>
      <c r="J2857" t="s">
        <v>18</v>
      </c>
      <c r="K2857">
        <v>2060600</v>
      </c>
      <c r="L2857" t="s">
        <v>7209</v>
      </c>
      <c r="M2857" t="s">
        <v>7206</v>
      </c>
      <c r="N2857" s="1">
        <v>44563</v>
      </c>
      <c r="O2857" t="s">
        <v>294</v>
      </c>
      <c r="P2857" t="s">
        <v>7231</v>
      </c>
      <c r="Q2857" t="s">
        <v>7244</v>
      </c>
      <c r="R2857" t="s">
        <v>7230</v>
      </c>
      <c r="S2857">
        <v>1612385</v>
      </c>
      <c r="T2857">
        <v>2054339</v>
      </c>
      <c r="U2857">
        <v>0.215</v>
      </c>
      <c r="V2857">
        <v>443300</v>
      </c>
      <c r="W2857">
        <v>1617300</v>
      </c>
      <c r="X2857">
        <v>2022</v>
      </c>
      <c r="Y2857">
        <v>2874537</v>
      </c>
    </row>
    <row r="2858" spans="1:25" x14ac:dyDescent="0.35">
      <c r="A2858">
        <v>2022</v>
      </c>
      <c r="B2858" t="s">
        <v>3322</v>
      </c>
      <c r="C2858" s="1">
        <v>44788</v>
      </c>
      <c r="D2858" t="s">
        <v>1479</v>
      </c>
      <c r="E2858" t="s">
        <v>166</v>
      </c>
      <c r="F2858" t="s">
        <v>294</v>
      </c>
      <c r="G2858">
        <v>5</v>
      </c>
      <c r="H2858">
        <v>2012600</v>
      </c>
      <c r="I2858">
        <v>1579600</v>
      </c>
      <c r="J2858" t="s">
        <v>18</v>
      </c>
      <c r="K2858">
        <v>10063000</v>
      </c>
      <c r="L2858" t="s">
        <v>7204</v>
      </c>
      <c r="M2858" t="s">
        <v>7203</v>
      </c>
      <c r="N2858" s="1">
        <v>44082</v>
      </c>
      <c r="O2858" t="s">
        <v>294</v>
      </c>
      <c r="P2858" t="s">
        <v>7231</v>
      </c>
      <c r="Q2858" t="s">
        <v>7244</v>
      </c>
      <c r="R2858" t="s">
        <v>7230</v>
      </c>
      <c r="S2858">
        <v>1612385</v>
      </c>
      <c r="T2858">
        <v>2054339</v>
      </c>
      <c r="U2858">
        <v>0.215</v>
      </c>
      <c r="V2858">
        <v>2165000</v>
      </c>
      <c r="W2858">
        <v>7898000</v>
      </c>
      <c r="X2858">
        <v>2022</v>
      </c>
      <c r="Y2858">
        <v>14037885</v>
      </c>
    </row>
    <row r="2859" spans="1:25" x14ac:dyDescent="0.35">
      <c r="A2859">
        <v>2022</v>
      </c>
      <c r="B2859" t="s">
        <v>3574</v>
      </c>
      <c r="C2859" s="1">
        <v>44851</v>
      </c>
      <c r="D2859" t="s">
        <v>1809</v>
      </c>
      <c r="E2859" t="s">
        <v>2336</v>
      </c>
      <c r="F2859" t="s">
        <v>294</v>
      </c>
      <c r="G2859">
        <v>2</v>
      </c>
      <c r="H2859">
        <v>2206200</v>
      </c>
      <c r="I2859">
        <v>1731600</v>
      </c>
      <c r="J2859" t="s">
        <v>14</v>
      </c>
      <c r="K2859">
        <v>4412400</v>
      </c>
      <c r="L2859" t="s">
        <v>7207</v>
      </c>
      <c r="M2859" t="s">
        <v>7203</v>
      </c>
      <c r="N2859" s="1">
        <v>44730</v>
      </c>
      <c r="O2859" t="s">
        <v>294</v>
      </c>
      <c r="P2859" t="s">
        <v>7231</v>
      </c>
      <c r="Q2859" t="s">
        <v>7244</v>
      </c>
      <c r="R2859" t="s">
        <v>7230</v>
      </c>
      <c r="S2859">
        <v>1612385</v>
      </c>
      <c r="T2859">
        <v>2054339</v>
      </c>
      <c r="U2859">
        <v>0.215</v>
      </c>
      <c r="V2859">
        <v>949200</v>
      </c>
      <c r="W2859">
        <v>3463200</v>
      </c>
      <c r="X2859">
        <v>2022</v>
      </c>
      <c r="Y2859">
        <v>6155298</v>
      </c>
    </row>
    <row r="2860" spans="1:25" x14ac:dyDescent="0.35">
      <c r="A2860">
        <v>2022</v>
      </c>
      <c r="B2860" t="s">
        <v>3785</v>
      </c>
      <c r="C2860" s="1">
        <v>44901</v>
      </c>
      <c r="D2860" t="s">
        <v>2132</v>
      </c>
      <c r="E2860" t="s">
        <v>2325</v>
      </c>
      <c r="F2860" t="s">
        <v>294</v>
      </c>
      <c r="G2860">
        <v>1</v>
      </c>
      <c r="H2860">
        <v>1997500</v>
      </c>
      <c r="I2860">
        <v>1567800</v>
      </c>
      <c r="J2860" t="s">
        <v>14</v>
      </c>
      <c r="K2860">
        <v>1997500</v>
      </c>
      <c r="L2860" t="s">
        <v>7209</v>
      </c>
      <c r="M2860" t="s">
        <v>7203</v>
      </c>
      <c r="N2860" s="1">
        <v>44800</v>
      </c>
      <c r="O2860" t="s">
        <v>294</v>
      </c>
      <c r="P2860" t="s">
        <v>7231</v>
      </c>
      <c r="Q2860" t="s">
        <v>7244</v>
      </c>
      <c r="R2860" t="s">
        <v>7230</v>
      </c>
      <c r="S2860">
        <v>1612385</v>
      </c>
      <c r="T2860">
        <v>2054339</v>
      </c>
      <c r="U2860">
        <v>0.215</v>
      </c>
      <c r="V2860">
        <v>429700</v>
      </c>
      <c r="W2860">
        <v>1567800</v>
      </c>
      <c r="X2860">
        <v>2022</v>
      </c>
      <c r="Y2860">
        <v>2786512.5</v>
      </c>
    </row>
    <row r="2861" spans="1:25" x14ac:dyDescent="0.35">
      <c r="A2861">
        <v>2022</v>
      </c>
      <c r="B2861" t="s">
        <v>3881</v>
      </c>
      <c r="C2861" s="1">
        <v>44919</v>
      </c>
      <c r="D2861" t="s">
        <v>2132</v>
      </c>
      <c r="E2861" t="s">
        <v>90</v>
      </c>
      <c r="F2861" t="s">
        <v>294</v>
      </c>
      <c r="G2861">
        <v>1</v>
      </c>
      <c r="H2861">
        <v>2052600</v>
      </c>
      <c r="I2861">
        <v>1611000</v>
      </c>
      <c r="J2861" t="s">
        <v>14</v>
      </c>
      <c r="K2861">
        <v>2052600</v>
      </c>
      <c r="L2861" t="s">
        <v>7209</v>
      </c>
      <c r="M2861" t="s">
        <v>7206</v>
      </c>
      <c r="N2861" s="1">
        <v>43537</v>
      </c>
      <c r="O2861" t="s">
        <v>294</v>
      </c>
      <c r="P2861" t="s">
        <v>7231</v>
      </c>
      <c r="Q2861" t="s">
        <v>7244</v>
      </c>
      <c r="R2861" t="s">
        <v>7230</v>
      </c>
      <c r="S2861">
        <v>1612385</v>
      </c>
      <c r="T2861">
        <v>2054339</v>
      </c>
      <c r="U2861">
        <v>0.215</v>
      </c>
      <c r="V2861">
        <v>441600</v>
      </c>
      <c r="W2861">
        <v>1611000</v>
      </c>
      <c r="X2861">
        <v>2022</v>
      </c>
      <c r="Y2861">
        <v>2863377</v>
      </c>
    </row>
    <row r="2862" spans="1:25" x14ac:dyDescent="0.35">
      <c r="A2862">
        <v>2022</v>
      </c>
      <c r="B2862" t="s">
        <v>2509</v>
      </c>
      <c r="C2862" s="1">
        <v>44607</v>
      </c>
      <c r="D2862" t="s">
        <v>375</v>
      </c>
      <c r="E2862" t="s">
        <v>2366</v>
      </c>
      <c r="F2862" t="s">
        <v>1018</v>
      </c>
      <c r="G2862">
        <v>4</v>
      </c>
      <c r="H2862">
        <v>3905300</v>
      </c>
      <c r="I2862">
        <v>3149900</v>
      </c>
      <c r="J2862" t="s">
        <v>14</v>
      </c>
      <c r="K2862">
        <v>15621200</v>
      </c>
      <c r="L2862" t="s">
        <v>7207</v>
      </c>
      <c r="M2862" t="s">
        <v>7203</v>
      </c>
      <c r="N2862" s="1">
        <v>44914</v>
      </c>
      <c r="O2862" t="s">
        <v>1018</v>
      </c>
      <c r="P2862" t="s">
        <v>7231</v>
      </c>
      <c r="Q2862" t="s">
        <v>7232</v>
      </c>
      <c r="R2862" t="s">
        <v>7225</v>
      </c>
      <c r="S2862">
        <v>2928011</v>
      </c>
      <c r="T2862">
        <v>3630119</v>
      </c>
      <c r="U2862">
        <v>0.193</v>
      </c>
      <c r="V2862">
        <v>3021600</v>
      </c>
      <c r="W2862">
        <v>12599600</v>
      </c>
      <c r="X2862">
        <v>2022</v>
      </c>
      <c r="Y2862">
        <v>21791574</v>
      </c>
    </row>
    <row r="2863" spans="1:25" x14ac:dyDescent="0.35">
      <c r="A2863">
        <v>2022</v>
      </c>
      <c r="B2863" t="s">
        <v>2528</v>
      </c>
      <c r="C2863" s="1">
        <v>44611</v>
      </c>
      <c r="D2863" t="s">
        <v>375</v>
      </c>
      <c r="E2863" t="s">
        <v>701</v>
      </c>
      <c r="F2863" t="s">
        <v>1018</v>
      </c>
      <c r="G2863">
        <v>3</v>
      </c>
      <c r="H2863">
        <v>3588300</v>
      </c>
      <c r="I2863">
        <v>2894300</v>
      </c>
      <c r="J2863" t="s">
        <v>14</v>
      </c>
      <c r="K2863">
        <v>10764900</v>
      </c>
      <c r="L2863" t="s">
        <v>7204</v>
      </c>
      <c r="M2863" t="s">
        <v>7203</v>
      </c>
      <c r="N2863" s="1">
        <v>44532</v>
      </c>
      <c r="O2863" t="s">
        <v>1018</v>
      </c>
      <c r="P2863" t="s">
        <v>7231</v>
      </c>
      <c r="Q2863" t="s">
        <v>7232</v>
      </c>
      <c r="R2863" t="s">
        <v>7225</v>
      </c>
      <c r="S2863">
        <v>2928011</v>
      </c>
      <c r="T2863">
        <v>3630119</v>
      </c>
      <c r="U2863">
        <v>0.193</v>
      </c>
      <c r="V2863">
        <v>2082000</v>
      </c>
      <c r="W2863">
        <v>8682900</v>
      </c>
      <c r="X2863">
        <v>2022</v>
      </c>
      <c r="Y2863">
        <v>15017035.5</v>
      </c>
    </row>
    <row r="2864" spans="1:25" x14ac:dyDescent="0.35">
      <c r="A2864">
        <v>2022</v>
      </c>
      <c r="B2864" t="s">
        <v>2816</v>
      </c>
      <c r="C2864" s="1">
        <v>44672</v>
      </c>
      <c r="D2864" t="s">
        <v>764</v>
      </c>
      <c r="E2864" t="s">
        <v>381</v>
      </c>
      <c r="F2864" t="s">
        <v>1018</v>
      </c>
      <c r="G2864">
        <v>3</v>
      </c>
      <c r="H2864">
        <v>3756700</v>
      </c>
      <c r="I2864">
        <v>3030100</v>
      </c>
      <c r="J2864" t="s">
        <v>14</v>
      </c>
      <c r="K2864">
        <v>11270100</v>
      </c>
      <c r="L2864" t="s">
        <v>7202</v>
      </c>
      <c r="M2864" t="s">
        <v>7206</v>
      </c>
      <c r="N2864" s="1">
        <v>44051</v>
      </c>
      <c r="O2864" t="s">
        <v>1018</v>
      </c>
      <c r="P2864" t="s">
        <v>7231</v>
      </c>
      <c r="Q2864" t="s">
        <v>7232</v>
      </c>
      <c r="R2864" t="s">
        <v>7225</v>
      </c>
      <c r="S2864">
        <v>2928011</v>
      </c>
      <c r="T2864">
        <v>3630119</v>
      </c>
      <c r="U2864">
        <v>0.193</v>
      </c>
      <c r="V2864">
        <v>2179800</v>
      </c>
      <c r="W2864">
        <v>9090300</v>
      </c>
      <c r="X2864">
        <v>2022</v>
      </c>
      <c r="Y2864">
        <v>15721789.5</v>
      </c>
    </row>
    <row r="2865" spans="1:25" x14ac:dyDescent="0.35">
      <c r="A2865">
        <v>2022</v>
      </c>
      <c r="B2865" t="s">
        <v>2849</v>
      </c>
      <c r="C2865" s="1">
        <v>44680</v>
      </c>
      <c r="D2865" t="s">
        <v>764</v>
      </c>
      <c r="E2865" t="s">
        <v>163</v>
      </c>
      <c r="F2865" t="s">
        <v>1018</v>
      </c>
      <c r="G2865">
        <v>2</v>
      </c>
      <c r="H2865">
        <v>3674800</v>
      </c>
      <c r="I2865">
        <v>2964000</v>
      </c>
      <c r="J2865" t="s">
        <v>14</v>
      </c>
      <c r="K2865">
        <v>7349600</v>
      </c>
      <c r="L2865" t="s">
        <v>7205</v>
      </c>
      <c r="M2865" t="s">
        <v>7203</v>
      </c>
      <c r="N2865" s="1">
        <v>43399</v>
      </c>
      <c r="O2865" t="s">
        <v>1018</v>
      </c>
      <c r="P2865" t="s">
        <v>7231</v>
      </c>
      <c r="Q2865" t="s">
        <v>7232</v>
      </c>
      <c r="R2865" t="s">
        <v>7225</v>
      </c>
      <c r="S2865">
        <v>2928011</v>
      </c>
      <c r="T2865">
        <v>3630119</v>
      </c>
      <c r="U2865">
        <v>0.193</v>
      </c>
      <c r="V2865">
        <v>1421600</v>
      </c>
      <c r="W2865">
        <v>5928000</v>
      </c>
      <c r="X2865">
        <v>2022</v>
      </c>
      <c r="Y2865">
        <v>10252692</v>
      </c>
    </row>
    <row r="2866" spans="1:25" x14ac:dyDescent="0.35">
      <c r="A2866">
        <v>2022</v>
      </c>
      <c r="B2866" t="s">
        <v>3101</v>
      </c>
      <c r="C2866" s="1">
        <v>44734</v>
      </c>
      <c r="D2866" t="s">
        <v>1091</v>
      </c>
      <c r="E2866" t="s">
        <v>449</v>
      </c>
      <c r="F2866" t="s">
        <v>1018</v>
      </c>
      <c r="G2866">
        <v>2</v>
      </c>
      <c r="H2866">
        <v>3893100</v>
      </c>
      <c r="I2866">
        <v>3140200</v>
      </c>
      <c r="J2866" t="s">
        <v>18</v>
      </c>
      <c r="K2866">
        <v>7786200</v>
      </c>
      <c r="L2866" t="s">
        <v>7204</v>
      </c>
      <c r="M2866" t="s">
        <v>7203</v>
      </c>
      <c r="N2866" s="1">
        <v>44129</v>
      </c>
      <c r="O2866" t="s">
        <v>1018</v>
      </c>
      <c r="P2866" t="s">
        <v>7231</v>
      </c>
      <c r="Q2866" t="s">
        <v>7232</v>
      </c>
      <c r="R2866" t="s">
        <v>7225</v>
      </c>
      <c r="S2866">
        <v>2928011</v>
      </c>
      <c r="T2866">
        <v>3630119</v>
      </c>
      <c r="U2866">
        <v>0.193</v>
      </c>
      <c r="V2866">
        <v>1505800</v>
      </c>
      <c r="W2866">
        <v>6280400</v>
      </c>
      <c r="X2866">
        <v>2022</v>
      </c>
      <c r="Y2866">
        <v>10861749</v>
      </c>
    </row>
    <row r="2867" spans="1:25" x14ac:dyDescent="0.35">
      <c r="A2867">
        <v>2022</v>
      </c>
      <c r="B2867" t="s">
        <v>3196</v>
      </c>
      <c r="C2867" s="1">
        <v>44758</v>
      </c>
      <c r="D2867" t="s">
        <v>1277</v>
      </c>
      <c r="E2867" t="s">
        <v>401</v>
      </c>
      <c r="F2867" t="s">
        <v>1018</v>
      </c>
      <c r="G2867">
        <v>2</v>
      </c>
      <c r="H2867">
        <v>3887400</v>
      </c>
      <c r="I2867">
        <v>3135600</v>
      </c>
      <c r="J2867" t="s">
        <v>14</v>
      </c>
      <c r="K2867">
        <v>7774800</v>
      </c>
      <c r="L2867" t="s">
        <v>7202</v>
      </c>
      <c r="M2867" t="s">
        <v>7203</v>
      </c>
      <c r="N2867" s="1">
        <v>43285</v>
      </c>
      <c r="O2867" t="s">
        <v>1018</v>
      </c>
      <c r="P2867" t="s">
        <v>7231</v>
      </c>
      <c r="Q2867" t="s">
        <v>7232</v>
      </c>
      <c r="R2867" t="s">
        <v>7225</v>
      </c>
      <c r="S2867">
        <v>2928011</v>
      </c>
      <c r="T2867">
        <v>3630119</v>
      </c>
      <c r="U2867">
        <v>0.193</v>
      </c>
      <c r="V2867">
        <v>1503600</v>
      </c>
      <c r="W2867">
        <v>6271200</v>
      </c>
      <c r="X2867">
        <v>2022</v>
      </c>
      <c r="Y2867">
        <v>10845846</v>
      </c>
    </row>
    <row r="2868" spans="1:25" x14ac:dyDescent="0.35">
      <c r="A2868">
        <v>2022</v>
      </c>
      <c r="B2868" t="s">
        <v>3333</v>
      </c>
      <c r="C2868" s="1">
        <v>44790</v>
      </c>
      <c r="D2868" t="s">
        <v>1479</v>
      </c>
      <c r="E2868" t="s">
        <v>85</v>
      </c>
      <c r="F2868" t="s">
        <v>1018</v>
      </c>
      <c r="G2868">
        <v>3</v>
      </c>
      <c r="H2868">
        <v>3779500</v>
      </c>
      <c r="I2868">
        <v>3048500</v>
      </c>
      <c r="J2868" t="s">
        <v>18</v>
      </c>
      <c r="K2868">
        <v>11338500</v>
      </c>
      <c r="L2868" t="s">
        <v>7202</v>
      </c>
      <c r="M2868" t="s">
        <v>7206</v>
      </c>
      <c r="N2868" s="1">
        <v>43262</v>
      </c>
      <c r="O2868" t="s">
        <v>1018</v>
      </c>
      <c r="P2868" t="s">
        <v>7231</v>
      </c>
      <c r="Q2868" t="s">
        <v>7232</v>
      </c>
      <c r="R2868" t="s">
        <v>7225</v>
      </c>
      <c r="S2868">
        <v>2928011</v>
      </c>
      <c r="T2868">
        <v>3630119</v>
      </c>
      <c r="U2868">
        <v>0.193</v>
      </c>
      <c r="V2868">
        <v>2193000</v>
      </c>
      <c r="W2868">
        <v>9145500</v>
      </c>
      <c r="X2868">
        <v>2022</v>
      </c>
      <c r="Y2868">
        <v>15817207.5</v>
      </c>
    </row>
    <row r="2869" spans="1:25" x14ac:dyDescent="0.35">
      <c r="A2869">
        <v>2022</v>
      </c>
      <c r="B2869" t="s">
        <v>3380</v>
      </c>
      <c r="C2869" s="1">
        <v>44802</v>
      </c>
      <c r="D2869" t="s">
        <v>1479</v>
      </c>
      <c r="E2869" t="s">
        <v>26</v>
      </c>
      <c r="F2869" t="s">
        <v>1018</v>
      </c>
      <c r="G2869">
        <v>1</v>
      </c>
      <c r="H2869">
        <v>3475700</v>
      </c>
      <c r="I2869">
        <v>2803400</v>
      </c>
      <c r="J2869" t="s">
        <v>18</v>
      </c>
      <c r="K2869">
        <v>3475700</v>
      </c>
      <c r="L2869" t="s">
        <v>7209</v>
      </c>
      <c r="M2869" t="s">
        <v>7203</v>
      </c>
      <c r="N2869" s="1">
        <v>43105</v>
      </c>
      <c r="O2869" t="s">
        <v>1018</v>
      </c>
      <c r="P2869" t="s">
        <v>7231</v>
      </c>
      <c r="Q2869" t="s">
        <v>7232</v>
      </c>
      <c r="R2869" t="s">
        <v>7225</v>
      </c>
      <c r="S2869">
        <v>2928011</v>
      </c>
      <c r="T2869">
        <v>3630119</v>
      </c>
      <c r="U2869">
        <v>0.193</v>
      </c>
      <c r="V2869">
        <v>672300</v>
      </c>
      <c r="W2869">
        <v>2803400</v>
      </c>
      <c r="X2869">
        <v>2022</v>
      </c>
      <c r="Y2869">
        <v>4848601.5</v>
      </c>
    </row>
    <row r="2870" spans="1:25" x14ac:dyDescent="0.35">
      <c r="A2870">
        <v>2022</v>
      </c>
      <c r="B2870" t="s">
        <v>3407</v>
      </c>
      <c r="C2870" s="1">
        <v>44808</v>
      </c>
      <c r="D2870" t="s">
        <v>1641</v>
      </c>
      <c r="E2870" t="s">
        <v>140</v>
      </c>
      <c r="F2870" t="s">
        <v>1018</v>
      </c>
      <c r="G2870">
        <v>1</v>
      </c>
      <c r="H2870">
        <v>3847000</v>
      </c>
      <c r="I2870">
        <v>3102900</v>
      </c>
      <c r="J2870" t="s">
        <v>14</v>
      </c>
      <c r="K2870">
        <v>3847000</v>
      </c>
      <c r="L2870" t="s">
        <v>7208</v>
      </c>
      <c r="M2870" t="s">
        <v>7203</v>
      </c>
      <c r="N2870" s="1">
        <v>44032</v>
      </c>
      <c r="O2870" t="s">
        <v>1018</v>
      </c>
      <c r="P2870" t="s">
        <v>7231</v>
      </c>
      <c r="Q2870" t="s">
        <v>7232</v>
      </c>
      <c r="R2870" t="s">
        <v>7225</v>
      </c>
      <c r="S2870">
        <v>2928011</v>
      </c>
      <c r="T2870">
        <v>3630119</v>
      </c>
      <c r="U2870">
        <v>0.193</v>
      </c>
      <c r="V2870">
        <v>744100</v>
      </c>
      <c r="W2870">
        <v>3102900</v>
      </c>
      <c r="X2870">
        <v>2022</v>
      </c>
      <c r="Y2870">
        <v>5366565</v>
      </c>
    </row>
    <row r="2871" spans="1:25" x14ac:dyDescent="0.35">
      <c r="A2871">
        <v>2022</v>
      </c>
      <c r="B2871" t="s">
        <v>3689</v>
      </c>
      <c r="C2871" s="1">
        <v>44879</v>
      </c>
      <c r="D2871" t="s">
        <v>1962</v>
      </c>
      <c r="E2871" t="s">
        <v>2368</v>
      </c>
      <c r="F2871" t="s">
        <v>1018</v>
      </c>
      <c r="G2871">
        <v>4</v>
      </c>
      <c r="H2871">
        <v>3738500</v>
      </c>
      <c r="I2871">
        <v>3015500</v>
      </c>
      <c r="J2871" t="s">
        <v>18</v>
      </c>
      <c r="K2871">
        <v>14954000</v>
      </c>
      <c r="L2871" t="s">
        <v>7208</v>
      </c>
      <c r="M2871" t="s">
        <v>7203</v>
      </c>
      <c r="N2871" s="1">
        <v>44844</v>
      </c>
      <c r="O2871" t="s">
        <v>1018</v>
      </c>
      <c r="P2871" t="s">
        <v>7231</v>
      </c>
      <c r="Q2871" t="s">
        <v>7232</v>
      </c>
      <c r="R2871" t="s">
        <v>7225</v>
      </c>
      <c r="S2871">
        <v>2928011</v>
      </c>
      <c r="T2871">
        <v>3630119</v>
      </c>
      <c r="U2871">
        <v>0.193</v>
      </c>
      <c r="V2871">
        <v>2892000</v>
      </c>
      <c r="W2871">
        <v>12062000</v>
      </c>
      <c r="X2871">
        <v>2022</v>
      </c>
      <c r="Y2871">
        <v>20860830</v>
      </c>
    </row>
    <row r="2872" spans="1:25" x14ac:dyDescent="0.35">
      <c r="A2872">
        <v>2022</v>
      </c>
      <c r="B2872" t="s">
        <v>3697</v>
      </c>
      <c r="C2872" s="1">
        <v>44880</v>
      </c>
      <c r="D2872" t="s">
        <v>1962</v>
      </c>
      <c r="E2872" t="s">
        <v>26</v>
      </c>
      <c r="F2872" t="s">
        <v>1018</v>
      </c>
      <c r="G2872">
        <v>3</v>
      </c>
      <c r="H2872">
        <v>3698800</v>
      </c>
      <c r="I2872">
        <v>2983400</v>
      </c>
      <c r="J2872" t="s">
        <v>18</v>
      </c>
      <c r="K2872">
        <v>11096400</v>
      </c>
      <c r="L2872" t="s">
        <v>7209</v>
      </c>
      <c r="M2872" t="s">
        <v>7203</v>
      </c>
      <c r="N2872" s="1">
        <v>43105</v>
      </c>
      <c r="O2872" t="s">
        <v>1018</v>
      </c>
      <c r="P2872" t="s">
        <v>7231</v>
      </c>
      <c r="Q2872" t="s">
        <v>7232</v>
      </c>
      <c r="R2872" t="s">
        <v>7225</v>
      </c>
      <c r="S2872">
        <v>2928011</v>
      </c>
      <c r="T2872">
        <v>3630119</v>
      </c>
      <c r="U2872">
        <v>0.193</v>
      </c>
      <c r="V2872">
        <v>2146200</v>
      </c>
      <c r="W2872">
        <v>8950200</v>
      </c>
      <c r="X2872">
        <v>2022</v>
      </c>
      <c r="Y2872">
        <v>15479478</v>
      </c>
    </row>
    <row r="2873" spans="1:25" x14ac:dyDescent="0.35">
      <c r="A2873">
        <v>2022</v>
      </c>
      <c r="B2873" t="s">
        <v>3721</v>
      </c>
      <c r="C2873" s="1">
        <v>44886</v>
      </c>
      <c r="D2873" t="s">
        <v>1962</v>
      </c>
      <c r="E2873" t="s">
        <v>298</v>
      </c>
      <c r="F2873" t="s">
        <v>1018</v>
      </c>
      <c r="G2873">
        <v>1</v>
      </c>
      <c r="H2873">
        <v>3913200</v>
      </c>
      <c r="I2873">
        <v>3156300</v>
      </c>
      <c r="J2873" t="s">
        <v>14</v>
      </c>
      <c r="K2873">
        <v>3913200</v>
      </c>
      <c r="L2873" t="s">
        <v>7207</v>
      </c>
      <c r="M2873" t="s">
        <v>7203</v>
      </c>
      <c r="N2873" s="1">
        <v>44022</v>
      </c>
      <c r="O2873" t="s">
        <v>1018</v>
      </c>
      <c r="P2873" t="s">
        <v>7231</v>
      </c>
      <c r="Q2873" t="s">
        <v>7232</v>
      </c>
      <c r="R2873" t="s">
        <v>7225</v>
      </c>
      <c r="S2873">
        <v>2928011</v>
      </c>
      <c r="T2873">
        <v>3630119</v>
      </c>
      <c r="U2873">
        <v>0.193</v>
      </c>
      <c r="V2873">
        <v>756900</v>
      </c>
      <c r="W2873">
        <v>3156300</v>
      </c>
      <c r="X2873">
        <v>2022</v>
      </c>
      <c r="Y2873">
        <v>5458914</v>
      </c>
    </row>
    <row r="2874" spans="1:25" x14ac:dyDescent="0.35">
      <c r="A2874">
        <v>2022</v>
      </c>
      <c r="B2874" t="s">
        <v>2381</v>
      </c>
      <c r="C2874" s="1">
        <v>44579</v>
      </c>
      <c r="D2874" t="s">
        <v>11</v>
      </c>
      <c r="E2874" t="s">
        <v>61</v>
      </c>
      <c r="F2874" t="s">
        <v>218</v>
      </c>
      <c r="G2874">
        <v>4</v>
      </c>
      <c r="H2874">
        <v>1206900</v>
      </c>
      <c r="I2874">
        <v>959200</v>
      </c>
      <c r="J2874" t="s">
        <v>18</v>
      </c>
      <c r="K2874">
        <v>4827600</v>
      </c>
      <c r="L2874" t="s">
        <v>7207</v>
      </c>
      <c r="M2874" t="s">
        <v>7203</v>
      </c>
      <c r="N2874" s="1">
        <v>43884</v>
      </c>
      <c r="O2874" t="s">
        <v>218</v>
      </c>
      <c r="P2874" t="s">
        <v>7218</v>
      </c>
      <c r="Q2874" t="s">
        <v>7233</v>
      </c>
      <c r="R2874" t="s">
        <v>7225</v>
      </c>
      <c r="S2874">
        <v>965934</v>
      </c>
      <c r="T2874">
        <v>1215373</v>
      </c>
      <c r="U2874">
        <v>0.20499999999999999</v>
      </c>
      <c r="V2874">
        <v>990800</v>
      </c>
      <c r="W2874">
        <v>3836800</v>
      </c>
      <c r="X2874">
        <v>2022</v>
      </c>
      <c r="Y2874">
        <v>6734502</v>
      </c>
    </row>
    <row r="2875" spans="1:25" x14ac:dyDescent="0.35">
      <c r="A2875">
        <v>2022</v>
      </c>
      <c r="B2875" t="s">
        <v>2424</v>
      </c>
      <c r="C2875" s="1">
        <v>44586</v>
      </c>
      <c r="D2875" t="s">
        <v>11</v>
      </c>
      <c r="E2875" t="s">
        <v>770</v>
      </c>
      <c r="F2875" t="s">
        <v>218</v>
      </c>
      <c r="G2875">
        <v>2</v>
      </c>
      <c r="H2875">
        <v>1311800</v>
      </c>
      <c r="I2875">
        <v>1042600</v>
      </c>
      <c r="J2875" t="s">
        <v>14</v>
      </c>
      <c r="K2875">
        <v>2623600</v>
      </c>
      <c r="L2875" t="s">
        <v>7204</v>
      </c>
      <c r="M2875" t="s">
        <v>7203</v>
      </c>
      <c r="N2875" s="1">
        <v>44052</v>
      </c>
      <c r="O2875" t="s">
        <v>218</v>
      </c>
      <c r="P2875" t="s">
        <v>7218</v>
      </c>
      <c r="Q2875" t="s">
        <v>7233</v>
      </c>
      <c r="R2875" t="s">
        <v>7225</v>
      </c>
      <c r="S2875">
        <v>965934</v>
      </c>
      <c r="T2875">
        <v>1215373</v>
      </c>
      <c r="U2875">
        <v>0.20499999999999999</v>
      </c>
      <c r="V2875">
        <v>538400</v>
      </c>
      <c r="W2875">
        <v>2085200</v>
      </c>
      <c r="X2875">
        <v>2022</v>
      </c>
      <c r="Y2875">
        <v>3659922</v>
      </c>
    </row>
    <row r="2876" spans="1:25" x14ac:dyDescent="0.35">
      <c r="A2876">
        <v>2022</v>
      </c>
      <c r="B2876" t="s">
        <v>2633</v>
      </c>
      <c r="C2876" s="1">
        <v>44634</v>
      </c>
      <c r="D2876" t="s">
        <v>578</v>
      </c>
      <c r="E2876" t="s">
        <v>80</v>
      </c>
      <c r="F2876" t="s">
        <v>218</v>
      </c>
      <c r="G2876">
        <v>3</v>
      </c>
      <c r="H2876">
        <v>1214200</v>
      </c>
      <c r="I2876">
        <v>965000</v>
      </c>
      <c r="J2876" t="s">
        <v>14</v>
      </c>
      <c r="K2876">
        <v>3642600</v>
      </c>
      <c r="L2876" t="s">
        <v>7209</v>
      </c>
      <c r="M2876" t="s">
        <v>7206</v>
      </c>
      <c r="N2876" s="1">
        <v>43268</v>
      </c>
      <c r="O2876" t="s">
        <v>218</v>
      </c>
      <c r="P2876" t="s">
        <v>7218</v>
      </c>
      <c r="Q2876" t="s">
        <v>7233</v>
      </c>
      <c r="R2876" t="s">
        <v>7225</v>
      </c>
      <c r="S2876">
        <v>965934</v>
      </c>
      <c r="T2876">
        <v>1215373</v>
      </c>
      <c r="U2876">
        <v>0.20499999999999999</v>
      </c>
      <c r="V2876">
        <v>747600</v>
      </c>
      <c r="W2876">
        <v>2895000</v>
      </c>
      <c r="X2876">
        <v>2022</v>
      </c>
      <c r="Y2876">
        <v>5081427</v>
      </c>
    </row>
    <row r="2877" spans="1:25" x14ac:dyDescent="0.35">
      <c r="A2877">
        <v>2022</v>
      </c>
      <c r="B2877" t="s">
        <v>2660</v>
      </c>
      <c r="C2877" s="1">
        <v>44642</v>
      </c>
      <c r="D2877" t="s">
        <v>578</v>
      </c>
      <c r="E2877" t="s">
        <v>85</v>
      </c>
      <c r="F2877" t="s">
        <v>218</v>
      </c>
      <c r="G2877">
        <v>5</v>
      </c>
      <c r="H2877">
        <v>1273100</v>
      </c>
      <c r="I2877">
        <v>1011800</v>
      </c>
      <c r="J2877" t="s">
        <v>18</v>
      </c>
      <c r="K2877">
        <v>6365500</v>
      </c>
      <c r="L2877" t="s">
        <v>7202</v>
      </c>
      <c r="M2877" t="s">
        <v>7206</v>
      </c>
      <c r="N2877" s="1">
        <v>43262</v>
      </c>
      <c r="O2877" t="s">
        <v>218</v>
      </c>
      <c r="P2877" t="s">
        <v>7218</v>
      </c>
      <c r="Q2877" t="s">
        <v>7233</v>
      </c>
      <c r="R2877" t="s">
        <v>7225</v>
      </c>
      <c r="S2877">
        <v>965934</v>
      </c>
      <c r="T2877">
        <v>1215373</v>
      </c>
      <c r="U2877">
        <v>0.20499999999999999</v>
      </c>
      <c r="V2877">
        <v>1306500</v>
      </c>
      <c r="W2877">
        <v>5059000</v>
      </c>
      <c r="X2877">
        <v>2022</v>
      </c>
      <c r="Y2877">
        <v>8879872.5</v>
      </c>
    </row>
    <row r="2878" spans="1:25" x14ac:dyDescent="0.35">
      <c r="A2878">
        <v>2022</v>
      </c>
      <c r="B2878" t="s">
        <v>2755</v>
      </c>
      <c r="C2878" s="1">
        <v>44661</v>
      </c>
      <c r="D2878" t="s">
        <v>764</v>
      </c>
      <c r="E2878" t="s">
        <v>358</v>
      </c>
      <c r="F2878" t="s">
        <v>218</v>
      </c>
      <c r="G2878">
        <v>4</v>
      </c>
      <c r="H2878">
        <v>1346300</v>
      </c>
      <c r="I2878">
        <v>1070000</v>
      </c>
      <c r="J2878" t="s">
        <v>18</v>
      </c>
      <c r="K2878">
        <v>5385200</v>
      </c>
      <c r="L2878" t="s">
        <v>7205</v>
      </c>
      <c r="M2878" t="s">
        <v>7203</v>
      </c>
      <c r="N2878" s="1">
        <v>44016</v>
      </c>
      <c r="O2878" t="s">
        <v>218</v>
      </c>
      <c r="P2878" t="s">
        <v>7218</v>
      </c>
      <c r="Q2878" t="s">
        <v>7233</v>
      </c>
      <c r="R2878" t="s">
        <v>7225</v>
      </c>
      <c r="S2878">
        <v>965934</v>
      </c>
      <c r="T2878">
        <v>1215373</v>
      </c>
      <c r="U2878">
        <v>0.20499999999999999</v>
      </c>
      <c r="V2878">
        <v>1105200</v>
      </c>
      <c r="W2878">
        <v>4280000</v>
      </c>
      <c r="X2878">
        <v>2022</v>
      </c>
      <c r="Y2878">
        <v>7512354</v>
      </c>
    </row>
    <row r="2879" spans="1:25" x14ac:dyDescent="0.35">
      <c r="A2879">
        <v>2022</v>
      </c>
      <c r="B2879" t="s">
        <v>2836</v>
      </c>
      <c r="C2879" s="1">
        <v>44675</v>
      </c>
      <c r="D2879" t="s">
        <v>764</v>
      </c>
      <c r="E2879" t="s">
        <v>268</v>
      </c>
      <c r="F2879" t="s">
        <v>218</v>
      </c>
      <c r="G2879">
        <v>3</v>
      </c>
      <c r="H2879">
        <v>1282700</v>
      </c>
      <c r="I2879">
        <v>1019500</v>
      </c>
      <c r="J2879" t="s">
        <v>14</v>
      </c>
      <c r="K2879">
        <v>3848100</v>
      </c>
      <c r="L2879" t="s">
        <v>7204</v>
      </c>
      <c r="M2879" t="s">
        <v>7206</v>
      </c>
      <c r="N2879" s="1">
        <v>43409</v>
      </c>
      <c r="O2879" t="s">
        <v>218</v>
      </c>
      <c r="P2879" t="s">
        <v>7218</v>
      </c>
      <c r="Q2879" t="s">
        <v>7233</v>
      </c>
      <c r="R2879" t="s">
        <v>7225</v>
      </c>
      <c r="S2879">
        <v>965934</v>
      </c>
      <c r="T2879">
        <v>1215373</v>
      </c>
      <c r="U2879">
        <v>0.20499999999999999</v>
      </c>
      <c r="V2879">
        <v>789600</v>
      </c>
      <c r="W2879">
        <v>3058500</v>
      </c>
      <c r="X2879">
        <v>2022</v>
      </c>
      <c r="Y2879">
        <v>5368099.5</v>
      </c>
    </row>
    <row r="2880" spans="1:25" x14ac:dyDescent="0.35">
      <c r="A2880">
        <v>2022</v>
      </c>
      <c r="B2880" t="s">
        <v>2950</v>
      </c>
      <c r="C2880" s="1">
        <v>44701</v>
      </c>
      <c r="D2880" t="s">
        <v>931</v>
      </c>
      <c r="E2880" t="s">
        <v>140</v>
      </c>
      <c r="F2880" t="s">
        <v>218</v>
      </c>
      <c r="G2880">
        <v>1</v>
      </c>
      <c r="H2880">
        <v>1266000</v>
      </c>
      <c r="I2880">
        <v>1006100</v>
      </c>
      <c r="J2880" t="s">
        <v>14</v>
      </c>
      <c r="K2880">
        <v>1266000</v>
      </c>
      <c r="L2880" t="s">
        <v>7208</v>
      </c>
      <c r="M2880" t="s">
        <v>7203</v>
      </c>
      <c r="N2880" s="1">
        <v>44032</v>
      </c>
      <c r="O2880" t="s">
        <v>218</v>
      </c>
      <c r="P2880" t="s">
        <v>7218</v>
      </c>
      <c r="Q2880" t="s">
        <v>7233</v>
      </c>
      <c r="R2880" t="s">
        <v>7225</v>
      </c>
      <c r="S2880">
        <v>965934</v>
      </c>
      <c r="T2880">
        <v>1215373</v>
      </c>
      <c r="U2880">
        <v>0.20499999999999999</v>
      </c>
      <c r="V2880">
        <v>259900</v>
      </c>
      <c r="W2880">
        <v>1006100</v>
      </c>
      <c r="X2880">
        <v>2022</v>
      </c>
      <c r="Y2880">
        <v>1766070</v>
      </c>
    </row>
    <row r="2881" spans="1:25" x14ac:dyDescent="0.35">
      <c r="A2881">
        <v>2022</v>
      </c>
      <c r="B2881" t="s">
        <v>2962</v>
      </c>
      <c r="C2881" s="1">
        <v>44705</v>
      </c>
      <c r="D2881" t="s">
        <v>931</v>
      </c>
      <c r="E2881" t="s">
        <v>2342</v>
      </c>
      <c r="F2881" t="s">
        <v>218</v>
      </c>
      <c r="G2881">
        <v>4</v>
      </c>
      <c r="H2881">
        <v>1261000</v>
      </c>
      <c r="I2881">
        <v>1002200</v>
      </c>
      <c r="J2881" t="s">
        <v>18</v>
      </c>
      <c r="K2881">
        <v>5044000</v>
      </c>
      <c r="L2881" t="s">
        <v>7208</v>
      </c>
      <c r="M2881" t="s">
        <v>7206</v>
      </c>
      <c r="N2881" s="1">
        <v>44671</v>
      </c>
      <c r="O2881" t="s">
        <v>218</v>
      </c>
      <c r="P2881" t="s">
        <v>7218</v>
      </c>
      <c r="Q2881" t="s">
        <v>7233</v>
      </c>
      <c r="R2881" t="s">
        <v>7225</v>
      </c>
      <c r="S2881">
        <v>965934</v>
      </c>
      <c r="T2881">
        <v>1215373</v>
      </c>
      <c r="U2881">
        <v>0.20499999999999999</v>
      </c>
      <c r="V2881">
        <v>1035200</v>
      </c>
      <c r="W2881">
        <v>4008800</v>
      </c>
      <c r="X2881">
        <v>2022</v>
      </c>
      <c r="Y2881">
        <v>7036380</v>
      </c>
    </row>
    <row r="2882" spans="1:25" x14ac:dyDescent="0.35">
      <c r="A2882">
        <v>2022</v>
      </c>
      <c r="B2882" t="s">
        <v>3168</v>
      </c>
      <c r="C2882" s="1">
        <v>44752</v>
      </c>
      <c r="D2882" t="s">
        <v>1277</v>
      </c>
      <c r="E2882" t="s">
        <v>301</v>
      </c>
      <c r="F2882" t="s">
        <v>218</v>
      </c>
      <c r="G2882">
        <v>1</v>
      </c>
      <c r="H2882">
        <v>1296000</v>
      </c>
      <c r="I2882">
        <v>1030000</v>
      </c>
      <c r="J2882" t="s">
        <v>18</v>
      </c>
      <c r="K2882">
        <v>1296000</v>
      </c>
      <c r="L2882" t="s">
        <v>7204</v>
      </c>
      <c r="M2882" t="s">
        <v>7203</v>
      </c>
      <c r="N2882" s="1">
        <v>43666</v>
      </c>
      <c r="O2882" t="s">
        <v>218</v>
      </c>
      <c r="P2882" t="s">
        <v>7218</v>
      </c>
      <c r="Q2882" t="s">
        <v>7233</v>
      </c>
      <c r="R2882" t="s">
        <v>7225</v>
      </c>
      <c r="S2882">
        <v>965934</v>
      </c>
      <c r="T2882">
        <v>1215373</v>
      </c>
      <c r="U2882">
        <v>0.20499999999999999</v>
      </c>
      <c r="V2882">
        <v>266000</v>
      </c>
      <c r="W2882">
        <v>1030000</v>
      </c>
      <c r="X2882">
        <v>2022</v>
      </c>
      <c r="Y2882">
        <v>1807920</v>
      </c>
    </row>
    <row r="2883" spans="1:25" x14ac:dyDescent="0.35">
      <c r="A2883">
        <v>2022</v>
      </c>
      <c r="B2883" t="s">
        <v>3186</v>
      </c>
      <c r="C2883" s="1">
        <v>44756</v>
      </c>
      <c r="D2883" t="s">
        <v>1277</v>
      </c>
      <c r="E2883" t="s">
        <v>80</v>
      </c>
      <c r="F2883" t="s">
        <v>218</v>
      </c>
      <c r="G2883">
        <v>1</v>
      </c>
      <c r="H2883">
        <v>1439900</v>
      </c>
      <c r="I2883">
        <v>1144400</v>
      </c>
      <c r="J2883" t="s">
        <v>18</v>
      </c>
      <c r="K2883">
        <v>1439900</v>
      </c>
      <c r="L2883" t="s">
        <v>7209</v>
      </c>
      <c r="M2883" t="s">
        <v>7206</v>
      </c>
      <c r="N2883" s="1">
        <v>43268</v>
      </c>
      <c r="O2883" t="s">
        <v>218</v>
      </c>
      <c r="P2883" t="s">
        <v>7218</v>
      </c>
      <c r="Q2883" t="s">
        <v>7233</v>
      </c>
      <c r="R2883" t="s">
        <v>7225</v>
      </c>
      <c r="S2883">
        <v>965934</v>
      </c>
      <c r="T2883">
        <v>1215373</v>
      </c>
      <c r="U2883">
        <v>0.20499999999999999</v>
      </c>
      <c r="V2883">
        <v>295500</v>
      </c>
      <c r="W2883">
        <v>1144400</v>
      </c>
      <c r="X2883">
        <v>2022</v>
      </c>
      <c r="Y2883">
        <v>2008660.5</v>
      </c>
    </row>
    <row r="2884" spans="1:25" x14ac:dyDescent="0.35">
      <c r="A2884">
        <v>2022</v>
      </c>
      <c r="B2884" t="s">
        <v>3769</v>
      </c>
      <c r="C2884" s="1">
        <v>44896</v>
      </c>
      <c r="D2884" t="s">
        <v>2132</v>
      </c>
      <c r="E2884" t="s">
        <v>2371</v>
      </c>
      <c r="F2884" t="s">
        <v>218</v>
      </c>
      <c r="G2884">
        <v>1</v>
      </c>
      <c r="H2884">
        <v>1311900</v>
      </c>
      <c r="I2884">
        <v>1042600</v>
      </c>
      <c r="J2884" t="s">
        <v>14</v>
      </c>
      <c r="K2884">
        <v>1311900</v>
      </c>
      <c r="L2884" t="s">
        <v>7204</v>
      </c>
      <c r="M2884" t="s">
        <v>7203</v>
      </c>
      <c r="N2884" s="1">
        <v>44792</v>
      </c>
      <c r="O2884" t="s">
        <v>218</v>
      </c>
      <c r="P2884" t="s">
        <v>7218</v>
      </c>
      <c r="Q2884" t="s">
        <v>7233</v>
      </c>
      <c r="R2884" t="s">
        <v>7225</v>
      </c>
      <c r="S2884">
        <v>965934</v>
      </c>
      <c r="T2884">
        <v>1215373</v>
      </c>
      <c r="U2884">
        <v>0.20499999999999999</v>
      </c>
      <c r="V2884">
        <v>269300</v>
      </c>
      <c r="W2884">
        <v>1042600</v>
      </c>
      <c r="X2884">
        <v>2022</v>
      </c>
      <c r="Y2884">
        <v>1830100.5</v>
      </c>
    </row>
    <row r="2885" spans="1:25" x14ac:dyDescent="0.35">
      <c r="A2885">
        <v>2022</v>
      </c>
      <c r="B2885" t="s">
        <v>3146</v>
      </c>
      <c r="C2885" s="1">
        <v>44747</v>
      </c>
      <c r="D2885" t="s">
        <v>1277</v>
      </c>
      <c r="E2885" t="s">
        <v>216</v>
      </c>
      <c r="F2885" t="s">
        <v>256</v>
      </c>
      <c r="G2885">
        <v>1</v>
      </c>
      <c r="H2885">
        <v>3246500</v>
      </c>
      <c r="I2885">
        <v>2114600</v>
      </c>
      <c r="J2885" t="s">
        <v>18</v>
      </c>
      <c r="K2885">
        <v>3246500</v>
      </c>
      <c r="L2885" t="s">
        <v>7204</v>
      </c>
      <c r="M2885" t="s">
        <v>7203</v>
      </c>
      <c r="N2885" s="1">
        <v>43498</v>
      </c>
      <c r="O2885" t="s">
        <v>256</v>
      </c>
      <c r="P2885" t="s">
        <v>7218</v>
      </c>
      <c r="Q2885" t="s">
        <v>7224</v>
      </c>
      <c r="R2885" t="s">
        <v>7240</v>
      </c>
      <c r="S2885">
        <v>1981077</v>
      </c>
      <c r="T2885">
        <v>3041563</v>
      </c>
      <c r="U2885">
        <v>0.34899999999999998</v>
      </c>
      <c r="V2885">
        <v>1131900</v>
      </c>
      <c r="W2885">
        <v>2114600</v>
      </c>
      <c r="X2885">
        <v>2022</v>
      </c>
      <c r="Y2885">
        <v>4528867.5</v>
      </c>
    </row>
    <row r="2886" spans="1:25" x14ac:dyDescent="0.35">
      <c r="A2886">
        <v>2022</v>
      </c>
      <c r="B2886" t="s">
        <v>3487</v>
      </c>
      <c r="C2886" s="1">
        <v>44828</v>
      </c>
      <c r="D2886" t="s">
        <v>1641</v>
      </c>
      <c r="E2886" t="s">
        <v>69</v>
      </c>
      <c r="F2886" t="s">
        <v>256</v>
      </c>
      <c r="G2886">
        <v>1</v>
      </c>
      <c r="H2886">
        <v>3137900</v>
      </c>
      <c r="I2886">
        <v>2043800</v>
      </c>
      <c r="J2886" t="s">
        <v>18</v>
      </c>
      <c r="K2886">
        <v>3137900</v>
      </c>
      <c r="L2886" t="s">
        <v>7205</v>
      </c>
      <c r="M2886" t="s">
        <v>7206</v>
      </c>
      <c r="N2886" s="1">
        <v>43852</v>
      </c>
      <c r="O2886" t="s">
        <v>256</v>
      </c>
      <c r="P2886" t="s">
        <v>7218</v>
      </c>
      <c r="Q2886" t="s">
        <v>7224</v>
      </c>
      <c r="R2886" t="s">
        <v>7240</v>
      </c>
      <c r="S2886">
        <v>1981077</v>
      </c>
      <c r="T2886">
        <v>3041563</v>
      </c>
      <c r="U2886">
        <v>0.34899999999999998</v>
      </c>
      <c r="V2886">
        <v>1094100</v>
      </c>
      <c r="W2886">
        <v>2043800</v>
      </c>
      <c r="X2886">
        <v>2022</v>
      </c>
      <c r="Y2886">
        <v>4377370.5</v>
      </c>
    </row>
    <row r="2887" spans="1:25" x14ac:dyDescent="0.35">
      <c r="A2887">
        <v>2022</v>
      </c>
      <c r="B2887" t="s">
        <v>3707</v>
      </c>
      <c r="C2887" s="1">
        <v>44882</v>
      </c>
      <c r="D2887" t="s">
        <v>1962</v>
      </c>
      <c r="E2887" t="s">
        <v>87</v>
      </c>
      <c r="F2887" t="s">
        <v>256</v>
      </c>
      <c r="G2887">
        <v>2</v>
      </c>
      <c r="H2887">
        <v>3136500</v>
      </c>
      <c r="I2887">
        <v>2042900</v>
      </c>
      <c r="J2887" t="s">
        <v>14</v>
      </c>
      <c r="K2887">
        <v>6273000</v>
      </c>
      <c r="L2887" t="s">
        <v>7205</v>
      </c>
      <c r="M2887" t="s">
        <v>7206</v>
      </c>
      <c r="N2887" s="1">
        <v>43542</v>
      </c>
      <c r="O2887" t="s">
        <v>256</v>
      </c>
      <c r="P2887" t="s">
        <v>7218</v>
      </c>
      <c r="Q2887" t="s">
        <v>7224</v>
      </c>
      <c r="R2887" t="s">
        <v>7240</v>
      </c>
      <c r="S2887">
        <v>1981077</v>
      </c>
      <c r="T2887">
        <v>3041563</v>
      </c>
      <c r="U2887">
        <v>0.34899999999999998</v>
      </c>
      <c r="V2887">
        <v>2187200</v>
      </c>
      <c r="W2887">
        <v>4085800</v>
      </c>
      <c r="X2887">
        <v>2022</v>
      </c>
      <c r="Y2887">
        <v>8750835</v>
      </c>
    </row>
    <row r="2888" spans="1:25" x14ac:dyDescent="0.35">
      <c r="A2888">
        <v>2022</v>
      </c>
      <c r="B2888" t="s">
        <v>2349</v>
      </c>
      <c r="C2888" s="1">
        <v>44571</v>
      </c>
      <c r="D2888" t="s">
        <v>11</v>
      </c>
      <c r="E2888" t="s">
        <v>511</v>
      </c>
      <c r="F2888" t="s">
        <v>331</v>
      </c>
      <c r="G2888">
        <v>5</v>
      </c>
      <c r="H2888">
        <v>202700</v>
      </c>
      <c r="I2888">
        <v>157000</v>
      </c>
      <c r="J2888" t="s">
        <v>14</v>
      </c>
      <c r="K2888">
        <v>1013500</v>
      </c>
      <c r="L2888" t="s">
        <v>7209</v>
      </c>
      <c r="M2888" t="s">
        <v>7203</v>
      </c>
      <c r="N2888" s="1">
        <v>44332</v>
      </c>
      <c r="O2888" t="s">
        <v>331</v>
      </c>
      <c r="P2888" t="s">
        <v>7235</v>
      </c>
      <c r="Q2888" t="s">
        <v>7236</v>
      </c>
      <c r="R2888" t="s">
        <v>7234</v>
      </c>
      <c r="S2888">
        <v>145591</v>
      </c>
      <c r="T2888">
        <v>187953</v>
      </c>
      <c r="U2888">
        <v>0.22500000000000001</v>
      </c>
      <c r="V2888">
        <v>228500</v>
      </c>
      <c r="W2888">
        <v>785000</v>
      </c>
      <c r="X2888">
        <v>2022</v>
      </c>
      <c r="Y2888">
        <v>1413832.5</v>
      </c>
    </row>
    <row r="2889" spans="1:25" x14ac:dyDescent="0.35">
      <c r="A2889">
        <v>2022</v>
      </c>
      <c r="B2889" t="s">
        <v>2856</v>
      </c>
      <c r="C2889" s="1">
        <v>44681</v>
      </c>
      <c r="D2889" t="s">
        <v>764</v>
      </c>
      <c r="E2889" t="s">
        <v>220</v>
      </c>
      <c r="F2889" t="s">
        <v>331</v>
      </c>
      <c r="G2889">
        <v>1</v>
      </c>
      <c r="H2889">
        <v>188400</v>
      </c>
      <c r="I2889">
        <v>145900</v>
      </c>
      <c r="J2889" t="s">
        <v>18</v>
      </c>
      <c r="K2889">
        <v>188400</v>
      </c>
      <c r="L2889" t="s">
        <v>7204</v>
      </c>
      <c r="M2889" t="s">
        <v>7203</v>
      </c>
      <c r="N2889" s="1">
        <v>43826</v>
      </c>
      <c r="O2889" t="s">
        <v>331</v>
      </c>
      <c r="P2889" t="s">
        <v>7235</v>
      </c>
      <c r="Q2889" t="s">
        <v>7236</v>
      </c>
      <c r="R2889" t="s">
        <v>7234</v>
      </c>
      <c r="S2889">
        <v>145591</v>
      </c>
      <c r="T2889">
        <v>187953</v>
      </c>
      <c r="U2889">
        <v>0.22500000000000001</v>
      </c>
      <c r="V2889">
        <v>42500</v>
      </c>
      <c r="W2889">
        <v>145900</v>
      </c>
      <c r="X2889">
        <v>2022</v>
      </c>
      <c r="Y2889">
        <v>262818</v>
      </c>
    </row>
    <row r="2890" spans="1:25" x14ac:dyDescent="0.35">
      <c r="A2890">
        <v>2022</v>
      </c>
      <c r="B2890" t="s">
        <v>2943</v>
      </c>
      <c r="C2890" s="1">
        <v>44700</v>
      </c>
      <c r="D2890" t="s">
        <v>931</v>
      </c>
      <c r="E2890" t="s">
        <v>889</v>
      </c>
      <c r="F2890" t="s">
        <v>331</v>
      </c>
      <c r="G2890">
        <v>5</v>
      </c>
      <c r="H2890">
        <v>202700</v>
      </c>
      <c r="I2890">
        <v>157000</v>
      </c>
      <c r="J2890" t="s">
        <v>18</v>
      </c>
      <c r="K2890">
        <v>1013500</v>
      </c>
      <c r="L2890" t="s">
        <v>7207</v>
      </c>
      <c r="M2890" t="s">
        <v>7203</v>
      </c>
      <c r="N2890" s="1">
        <v>43908</v>
      </c>
      <c r="O2890" t="s">
        <v>331</v>
      </c>
      <c r="P2890" t="s">
        <v>7235</v>
      </c>
      <c r="Q2890" t="s">
        <v>7236</v>
      </c>
      <c r="R2890" t="s">
        <v>7234</v>
      </c>
      <c r="S2890">
        <v>145591</v>
      </c>
      <c r="T2890">
        <v>187953</v>
      </c>
      <c r="U2890">
        <v>0.22500000000000001</v>
      </c>
      <c r="V2890">
        <v>228500</v>
      </c>
      <c r="W2890">
        <v>785000</v>
      </c>
      <c r="X2890">
        <v>2022</v>
      </c>
      <c r="Y2890">
        <v>1413832.5</v>
      </c>
    </row>
    <row r="2891" spans="1:25" x14ac:dyDescent="0.35">
      <c r="A2891">
        <v>2022</v>
      </c>
      <c r="B2891" t="s">
        <v>3106</v>
      </c>
      <c r="C2891" s="1">
        <v>44735</v>
      </c>
      <c r="D2891" t="s">
        <v>1091</v>
      </c>
      <c r="E2891" t="s">
        <v>90</v>
      </c>
      <c r="F2891" t="s">
        <v>331</v>
      </c>
      <c r="G2891">
        <v>3</v>
      </c>
      <c r="H2891">
        <v>196000</v>
      </c>
      <c r="I2891">
        <v>151800</v>
      </c>
      <c r="J2891" t="s">
        <v>14</v>
      </c>
      <c r="K2891">
        <v>588000</v>
      </c>
      <c r="L2891" t="s">
        <v>7209</v>
      </c>
      <c r="M2891" t="s">
        <v>7206</v>
      </c>
      <c r="N2891" s="1">
        <v>43537</v>
      </c>
      <c r="O2891" t="s">
        <v>331</v>
      </c>
      <c r="P2891" t="s">
        <v>7235</v>
      </c>
      <c r="Q2891" t="s">
        <v>7236</v>
      </c>
      <c r="R2891" t="s">
        <v>7234</v>
      </c>
      <c r="S2891">
        <v>145591</v>
      </c>
      <c r="T2891">
        <v>187953</v>
      </c>
      <c r="U2891">
        <v>0.22500000000000001</v>
      </c>
      <c r="V2891">
        <v>132600</v>
      </c>
      <c r="W2891">
        <v>455400</v>
      </c>
      <c r="X2891">
        <v>2022</v>
      </c>
      <c r="Y2891">
        <v>820260</v>
      </c>
    </row>
    <row r="2892" spans="1:25" x14ac:dyDescent="0.35">
      <c r="A2892">
        <v>2022</v>
      </c>
      <c r="B2892" t="s">
        <v>3110</v>
      </c>
      <c r="C2892" s="1">
        <v>44736</v>
      </c>
      <c r="D2892" t="s">
        <v>1091</v>
      </c>
      <c r="E2892" t="s">
        <v>549</v>
      </c>
      <c r="F2892" t="s">
        <v>331</v>
      </c>
      <c r="G2892">
        <v>4</v>
      </c>
      <c r="H2892">
        <v>176300</v>
      </c>
      <c r="I2892">
        <v>136500</v>
      </c>
      <c r="J2892" t="s">
        <v>18</v>
      </c>
      <c r="K2892">
        <v>705200</v>
      </c>
      <c r="L2892" t="s">
        <v>7209</v>
      </c>
      <c r="M2892" t="s">
        <v>7206</v>
      </c>
      <c r="N2892" s="1">
        <v>43533</v>
      </c>
      <c r="O2892" t="s">
        <v>331</v>
      </c>
      <c r="P2892" t="s">
        <v>7235</v>
      </c>
      <c r="Q2892" t="s">
        <v>7236</v>
      </c>
      <c r="R2892" t="s">
        <v>7234</v>
      </c>
      <c r="S2892">
        <v>145591</v>
      </c>
      <c r="T2892">
        <v>187953</v>
      </c>
      <c r="U2892">
        <v>0.22500000000000001</v>
      </c>
      <c r="V2892">
        <v>159200</v>
      </c>
      <c r="W2892">
        <v>546000</v>
      </c>
      <c r="X2892">
        <v>2022</v>
      </c>
      <c r="Y2892">
        <v>983754</v>
      </c>
    </row>
    <row r="2893" spans="1:25" x14ac:dyDescent="0.35">
      <c r="A2893">
        <v>2022</v>
      </c>
      <c r="B2893" t="s">
        <v>3144</v>
      </c>
      <c r="C2893" s="1">
        <v>44747</v>
      </c>
      <c r="D2893" t="s">
        <v>1277</v>
      </c>
      <c r="E2893" t="s">
        <v>137</v>
      </c>
      <c r="F2893" t="s">
        <v>331</v>
      </c>
      <c r="G2893">
        <v>2</v>
      </c>
      <c r="H2893">
        <v>193000</v>
      </c>
      <c r="I2893">
        <v>149500</v>
      </c>
      <c r="J2893" t="s">
        <v>18</v>
      </c>
      <c r="K2893">
        <v>386000</v>
      </c>
      <c r="L2893" t="s">
        <v>7204</v>
      </c>
      <c r="M2893" t="s">
        <v>7203</v>
      </c>
      <c r="N2893" s="1">
        <v>43563</v>
      </c>
      <c r="O2893" t="s">
        <v>331</v>
      </c>
      <c r="P2893" t="s">
        <v>7235</v>
      </c>
      <c r="Q2893" t="s">
        <v>7236</v>
      </c>
      <c r="R2893" t="s">
        <v>7234</v>
      </c>
      <c r="S2893">
        <v>145591</v>
      </c>
      <c r="T2893">
        <v>187953</v>
      </c>
      <c r="U2893">
        <v>0.22500000000000001</v>
      </c>
      <c r="V2893">
        <v>87000</v>
      </c>
      <c r="W2893">
        <v>299000</v>
      </c>
      <c r="X2893">
        <v>2022</v>
      </c>
      <c r="Y2893">
        <v>538470</v>
      </c>
    </row>
    <row r="2894" spans="1:25" x14ac:dyDescent="0.35">
      <c r="A2894">
        <v>2022</v>
      </c>
      <c r="B2894" t="s">
        <v>3156</v>
      </c>
      <c r="C2894" s="1">
        <v>44749</v>
      </c>
      <c r="D2894" t="s">
        <v>1277</v>
      </c>
      <c r="E2894" t="s">
        <v>184</v>
      </c>
      <c r="F2894" t="s">
        <v>331</v>
      </c>
      <c r="G2894">
        <v>3</v>
      </c>
      <c r="H2894">
        <v>197000</v>
      </c>
      <c r="I2894">
        <v>152600</v>
      </c>
      <c r="J2894" t="s">
        <v>18</v>
      </c>
      <c r="K2894">
        <v>591000</v>
      </c>
      <c r="L2894" t="s">
        <v>7207</v>
      </c>
      <c r="M2894" t="s">
        <v>7203</v>
      </c>
      <c r="N2894" s="1">
        <v>43569</v>
      </c>
      <c r="O2894" t="s">
        <v>331</v>
      </c>
      <c r="P2894" t="s">
        <v>7235</v>
      </c>
      <c r="Q2894" t="s">
        <v>7236</v>
      </c>
      <c r="R2894" t="s">
        <v>7234</v>
      </c>
      <c r="S2894">
        <v>145591</v>
      </c>
      <c r="T2894">
        <v>187953</v>
      </c>
      <c r="U2894">
        <v>0.22500000000000001</v>
      </c>
      <c r="V2894">
        <v>133200</v>
      </c>
      <c r="W2894">
        <v>457800</v>
      </c>
      <c r="X2894">
        <v>2022</v>
      </c>
      <c r="Y2894">
        <v>824445</v>
      </c>
    </row>
    <row r="2895" spans="1:25" x14ac:dyDescent="0.35">
      <c r="A2895">
        <v>2022</v>
      </c>
      <c r="B2895" t="s">
        <v>3165</v>
      </c>
      <c r="C2895" s="1">
        <v>44751</v>
      </c>
      <c r="D2895" t="s">
        <v>1277</v>
      </c>
      <c r="E2895" t="s">
        <v>2572</v>
      </c>
      <c r="F2895" t="s">
        <v>331</v>
      </c>
      <c r="G2895">
        <v>5</v>
      </c>
      <c r="H2895">
        <v>210800</v>
      </c>
      <c r="I2895">
        <v>163300</v>
      </c>
      <c r="J2895" t="s">
        <v>14</v>
      </c>
      <c r="K2895">
        <v>1054000</v>
      </c>
      <c r="L2895" t="s">
        <v>7208</v>
      </c>
      <c r="M2895" t="s">
        <v>7203</v>
      </c>
      <c r="N2895" s="1">
        <v>44817</v>
      </c>
      <c r="O2895" t="s">
        <v>331</v>
      </c>
      <c r="P2895" t="s">
        <v>7235</v>
      </c>
      <c r="Q2895" t="s">
        <v>7236</v>
      </c>
      <c r="R2895" t="s">
        <v>7234</v>
      </c>
      <c r="S2895">
        <v>145591</v>
      </c>
      <c r="T2895">
        <v>187953</v>
      </c>
      <c r="U2895">
        <v>0.22500000000000001</v>
      </c>
      <c r="V2895">
        <v>237500</v>
      </c>
      <c r="W2895">
        <v>816500</v>
      </c>
      <c r="X2895">
        <v>2022</v>
      </c>
      <c r="Y2895">
        <v>1470330</v>
      </c>
    </row>
    <row r="2896" spans="1:25" x14ac:dyDescent="0.35">
      <c r="A2896">
        <v>2022</v>
      </c>
      <c r="B2896" t="s">
        <v>3207</v>
      </c>
      <c r="C2896" s="1">
        <v>44760</v>
      </c>
      <c r="D2896" t="s">
        <v>1277</v>
      </c>
      <c r="E2896" t="s">
        <v>2311</v>
      </c>
      <c r="F2896" t="s">
        <v>331</v>
      </c>
      <c r="G2896">
        <v>3</v>
      </c>
      <c r="H2896">
        <v>208800</v>
      </c>
      <c r="I2896">
        <v>161800</v>
      </c>
      <c r="J2896" t="s">
        <v>18</v>
      </c>
      <c r="K2896">
        <v>626400</v>
      </c>
      <c r="L2896" t="s">
        <v>7204</v>
      </c>
      <c r="M2896" t="s">
        <v>7203</v>
      </c>
      <c r="N2896" s="1">
        <v>44630</v>
      </c>
      <c r="O2896" t="s">
        <v>331</v>
      </c>
      <c r="P2896" t="s">
        <v>7235</v>
      </c>
      <c r="Q2896" t="s">
        <v>7236</v>
      </c>
      <c r="R2896" t="s">
        <v>7234</v>
      </c>
      <c r="S2896">
        <v>145591</v>
      </c>
      <c r="T2896">
        <v>187953</v>
      </c>
      <c r="U2896">
        <v>0.22500000000000001</v>
      </c>
      <c r="V2896">
        <v>141000</v>
      </c>
      <c r="W2896">
        <v>485400</v>
      </c>
      <c r="X2896">
        <v>2022</v>
      </c>
      <c r="Y2896">
        <v>873828</v>
      </c>
    </row>
    <row r="2897" spans="1:25" x14ac:dyDescent="0.35">
      <c r="A2897">
        <v>2022</v>
      </c>
      <c r="B2897" t="s">
        <v>3213</v>
      </c>
      <c r="C2897" s="1">
        <v>44762</v>
      </c>
      <c r="D2897" t="s">
        <v>1277</v>
      </c>
      <c r="E2897" t="s">
        <v>163</v>
      </c>
      <c r="F2897" t="s">
        <v>331</v>
      </c>
      <c r="G2897">
        <v>2</v>
      </c>
      <c r="H2897">
        <v>196000</v>
      </c>
      <c r="I2897">
        <v>151900</v>
      </c>
      <c r="J2897" t="s">
        <v>14</v>
      </c>
      <c r="K2897">
        <v>392000</v>
      </c>
      <c r="L2897" t="s">
        <v>7205</v>
      </c>
      <c r="M2897" t="s">
        <v>7203</v>
      </c>
      <c r="N2897" s="1">
        <v>43399</v>
      </c>
      <c r="O2897" t="s">
        <v>331</v>
      </c>
      <c r="P2897" t="s">
        <v>7235</v>
      </c>
      <c r="Q2897" t="s">
        <v>7236</v>
      </c>
      <c r="R2897" t="s">
        <v>7234</v>
      </c>
      <c r="S2897">
        <v>145591</v>
      </c>
      <c r="T2897">
        <v>187953</v>
      </c>
      <c r="U2897">
        <v>0.22500000000000001</v>
      </c>
      <c r="V2897">
        <v>88200</v>
      </c>
      <c r="W2897">
        <v>303800</v>
      </c>
      <c r="X2897">
        <v>2022</v>
      </c>
      <c r="Y2897">
        <v>546840</v>
      </c>
    </row>
    <row r="2898" spans="1:25" x14ac:dyDescent="0.35">
      <c r="A2898">
        <v>2022</v>
      </c>
      <c r="B2898" t="s">
        <v>3253</v>
      </c>
      <c r="C2898" s="1">
        <v>44773</v>
      </c>
      <c r="D2898" t="s">
        <v>1277</v>
      </c>
      <c r="E2898" t="s">
        <v>2304</v>
      </c>
      <c r="F2898" t="s">
        <v>331</v>
      </c>
      <c r="G2898">
        <v>1</v>
      </c>
      <c r="H2898">
        <v>189900</v>
      </c>
      <c r="I2898">
        <v>147100</v>
      </c>
      <c r="J2898" t="s">
        <v>14</v>
      </c>
      <c r="K2898">
        <v>189900</v>
      </c>
      <c r="L2898" t="s">
        <v>7209</v>
      </c>
      <c r="M2898" t="s">
        <v>7206</v>
      </c>
      <c r="N2898" s="1">
        <v>44858</v>
      </c>
      <c r="O2898" t="s">
        <v>331</v>
      </c>
      <c r="P2898" t="s">
        <v>7235</v>
      </c>
      <c r="Q2898" t="s">
        <v>7236</v>
      </c>
      <c r="R2898" t="s">
        <v>7234</v>
      </c>
      <c r="S2898">
        <v>145591</v>
      </c>
      <c r="T2898">
        <v>187953</v>
      </c>
      <c r="U2898">
        <v>0.22500000000000001</v>
      </c>
      <c r="V2898">
        <v>42800</v>
      </c>
      <c r="W2898">
        <v>147100</v>
      </c>
      <c r="X2898">
        <v>2022</v>
      </c>
      <c r="Y2898">
        <v>264910.5</v>
      </c>
    </row>
    <row r="2899" spans="1:25" x14ac:dyDescent="0.35">
      <c r="A2899">
        <v>2022</v>
      </c>
      <c r="B2899" t="s">
        <v>3389</v>
      </c>
      <c r="C2899" s="1">
        <v>44804</v>
      </c>
      <c r="D2899" t="s">
        <v>1479</v>
      </c>
      <c r="E2899" t="s">
        <v>2370</v>
      </c>
      <c r="F2899" t="s">
        <v>331</v>
      </c>
      <c r="G2899">
        <v>5</v>
      </c>
      <c r="H2899">
        <v>193400</v>
      </c>
      <c r="I2899">
        <v>149800</v>
      </c>
      <c r="J2899" t="s">
        <v>18</v>
      </c>
      <c r="K2899">
        <v>967000</v>
      </c>
      <c r="L2899" t="s">
        <v>7204</v>
      </c>
      <c r="M2899" t="s">
        <v>7203</v>
      </c>
      <c r="N2899" s="1">
        <v>44825</v>
      </c>
      <c r="O2899" t="s">
        <v>331</v>
      </c>
      <c r="P2899" t="s">
        <v>7235</v>
      </c>
      <c r="Q2899" t="s">
        <v>7236</v>
      </c>
      <c r="R2899" t="s">
        <v>7234</v>
      </c>
      <c r="S2899">
        <v>145591</v>
      </c>
      <c r="T2899">
        <v>187953</v>
      </c>
      <c r="U2899">
        <v>0.22500000000000001</v>
      </c>
      <c r="V2899">
        <v>218000</v>
      </c>
      <c r="W2899">
        <v>749000</v>
      </c>
      <c r="X2899">
        <v>2022</v>
      </c>
      <c r="Y2899">
        <v>1348965</v>
      </c>
    </row>
    <row r="2900" spans="1:25" x14ac:dyDescent="0.35">
      <c r="A2900">
        <v>2022</v>
      </c>
      <c r="B2900" t="s">
        <v>3592</v>
      </c>
      <c r="C2900" s="1">
        <v>44855</v>
      </c>
      <c r="D2900" t="s">
        <v>1809</v>
      </c>
      <c r="E2900" t="s">
        <v>432</v>
      </c>
      <c r="F2900" t="s">
        <v>331</v>
      </c>
      <c r="G2900">
        <v>5</v>
      </c>
      <c r="H2900">
        <v>218300</v>
      </c>
      <c r="I2900">
        <v>169100</v>
      </c>
      <c r="J2900" t="s">
        <v>14</v>
      </c>
      <c r="K2900">
        <v>1091500</v>
      </c>
      <c r="L2900" t="s">
        <v>7202</v>
      </c>
      <c r="M2900" t="s">
        <v>7206</v>
      </c>
      <c r="N2900" s="1">
        <v>44028</v>
      </c>
      <c r="O2900" t="s">
        <v>331</v>
      </c>
      <c r="P2900" t="s">
        <v>7235</v>
      </c>
      <c r="Q2900" t="s">
        <v>7236</v>
      </c>
      <c r="R2900" t="s">
        <v>7234</v>
      </c>
      <c r="S2900">
        <v>145591</v>
      </c>
      <c r="T2900">
        <v>187953</v>
      </c>
      <c r="U2900">
        <v>0.22500000000000001</v>
      </c>
      <c r="V2900">
        <v>246000</v>
      </c>
      <c r="W2900">
        <v>845500</v>
      </c>
      <c r="X2900">
        <v>2022</v>
      </c>
      <c r="Y2900">
        <v>1522642.5</v>
      </c>
    </row>
    <row r="2901" spans="1:25" x14ac:dyDescent="0.35">
      <c r="A2901">
        <v>2022</v>
      </c>
      <c r="B2901" t="s">
        <v>3801</v>
      </c>
      <c r="C2901" s="1">
        <v>44904</v>
      </c>
      <c r="D2901" t="s">
        <v>2132</v>
      </c>
      <c r="E2901" t="s">
        <v>514</v>
      </c>
      <c r="F2901" t="s">
        <v>331</v>
      </c>
      <c r="G2901">
        <v>5</v>
      </c>
      <c r="H2901">
        <v>193400</v>
      </c>
      <c r="I2901">
        <v>149800</v>
      </c>
      <c r="J2901" t="s">
        <v>18</v>
      </c>
      <c r="K2901">
        <v>967000</v>
      </c>
      <c r="L2901" t="s">
        <v>7205</v>
      </c>
      <c r="M2901" t="s">
        <v>7203</v>
      </c>
      <c r="N2901" s="1">
        <v>43532</v>
      </c>
      <c r="O2901" t="s">
        <v>331</v>
      </c>
      <c r="P2901" t="s">
        <v>7235</v>
      </c>
      <c r="Q2901" t="s">
        <v>7236</v>
      </c>
      <c r="R2901" t="s">
        <v>7234</v>
      </c>
      <c r="S2901">
        <v>145591</v>
      </c>
      <c r="T2901">
        <v>187953</v>
      </c>
      <c r="U2901">
        <v>0.22500000000000001</v>
      </c>
      <c r="V2901">
        <v>218000</v>
      </c>
      <c r="W2901">
        <v>749000</v>
      </c>
      <c r="X2901">
        <v>2022</v>
      </c>
      <c r="Y2901">
        <v>1348965</v>
      </c>
    </row>
    <row r="2902" spans="1:25" x14ac:dyDescent="0.35">
      <c r="A2902">
        <v>2022</v>
      </c>
      <c r="B2902" t="s">
        <v>2351</v>
      </c>
      <c r="C2902" s="1">
        <v>44572</v>
      </c>
      <c r="D2902" t="s">
        <v>11</v>
      </c>
      <c r="E2902" t="s">
        <v>327</v>
      </c>
      <c r="F2902" t="s">
        <v>283</v>
      </c>
      <c r="G2902">
        <v>2</v>
      </c>
      <c r="H2902">
        <v>1763800</v>
      </c>
      <c r="I2902">
        <v>1281000</v>
      </c>
      <c r="J2902" t="s">
        <v>14</v>
      </c>
      <c r="K2902">
        <v>3527600</v>
      </c>
      <c r="L2902" t="s">
        <v>7209</v>
      </c>
      <c r="M2902" t="s">
        <v>7203</v>
      </c>
      <c r="N2902" s="1">
        <v>44480</v>
      </c>
      <c r="O2902" t="s">
        <v>283</v>
      </c>
      <c r="P2902" t="s">
        <v>7218</v>
      </c>
      <c r="Q2902" t="s">
        <v>7224</v>
      </c>
      <c r="R2902" t="s">
        <v>7234</v>
      </c>
      <c r="S2902">
        <v>1303734</v>
      </c>
      <c r="T2902">
        <v>1795088</v>
      </c>
      <c r="U2902">
        <v>0.27400000000000002</v>
      </c>
      <c r="V2902">
        <v>965600</v>
      </c>
      <c r="W2902">
        <v>2562000</v>
      </c>
      <c r="X2902">
        <v>2022</v>
      </c>
      <c r="Y2902">
        <v>4921002</v>
      </c>
    </row>
    <row r="2903" spans="1:25" x14ac:dyDescent="0.35">
      <c r="A2903">
        <v>2022</v>
      </c>
      <c r="B2903" t="s">
        <v>2473</v>
      </c>
      <c r="C2903" s="1">
        <v>44600</v>
      </c>
      <c r="D2903" t="s">
        <v>375</v>
      </c>
      <c r="E2903" t="s">
        <v>53</v>
      </c>
      <c r="F2903" t="s">
        <v>283</v>
      </c>
      <c r="G2903">
        <v>4</v>
      </c>
      <c r="H2903">
        <v>2130400</v>
      </c>
      <c r="I2903">
        <v>1547300</v>
      </c>
      <c r="J2903" t="s">
        <v>14</v>
      </c>
      <c r="K2903">
        <v>8521600</v>
      </c>
      <c r="L2903" t="s">
        <v>7202</v>
      </c>
      <c r="M2903" t="s">
        <v>7203</v>
      </c>
      <c r="N2903" s="1">
        <v>43636</v>
      </c>
      <c r="O2903" t="s">
        <v>283</v>
      </c>
      <c r="P2903" t="s">
        <v>7218</v>
      </c>
      <c r="Q2903" t="s">
        <v>7224</v>
      </c>
      <c r="R2903" t="s">
        <v>7234</v>
      </c>
      <c r="S2903">
        <v>1303734</v>
      </c>
      <c r="T2903">
        <v>1795088</v>
      </c>
      <c r="U2903">
        <v>0.27400000000000002</v>
      </c>
      <c r="V2903">
        <v>2332400</v>
      </c>
      <c r="W2903">
        <v>6189200</v>
      </c>
      <c r="X2903">
        <v>2022</v>
      </c>
      <c r="Y2903">
        <v>11887632</v>
      </c>
    </row>
    <row r="2904" spans="1:25" x14ac:dyDescent="0.35">
      <c r="A2904">
        <v>2022</v>
      </c>
      <c r="B2904" t="s">
        <v>2541</v>
      </c>
      <c r="C2904" s="1">
        <v>44613</v>
      </c>
      <c r="D2904" t="s">
        <v>375</v>
      </c>
      <c r="E2904" t="s">
        <v>147</v>
      </c>
      <c r="F2904" t="s">
        <v>283</v>
      </c>
      <c r="G2904">
        <v>4</v>
      </c>
      <c r="H2904">
        <v>2015100</v>
      </c>
      <c r="I2904">
        <v>1463500</v>
      </c>
      <c r="J2904" t="s">
        <v>14</v>
      </c>
      <c r="K2904">
        <v>8060400</v>
      </c>
      <c r="L2904" t="s">
        <v>7210</v>
      </c>
      <c r="M2904" t="s">
        <v>7203</v>
      </c>
      <c r="N2904" s="1">
        <v>44061</v>
      </c>
      <c r="O2904" t="s">
        <v>283</v>
      </c>
      <c r="P2904" t="s">
        <v>7218</v>
      </c>
      <c r="Q2904" t="s">
        <v>7224</v>
      </c>
      <c r="R2904" t="s">
        <v>7234</v>
      </c>
      <c r="S2904">
        <v>1303734</v>
      </c>
      <c r="T2904">
        <v>1795088</v>
      </c>
      <c r="U2904">
        <v>0.27400000000000002</v>
      </c>
      <c r="V2904">
        <v>2206400</v>
      </c>
      <c r="W2904">
        <v>5854000</v>
      </c>
      <c r="X2904">
        <v>2022</v>
      </c>
      <c r="Y2904">
        <v>11244258</v>
      </c>
    </row>
    <row r="2905" spans="1:25" x14ac:dyDescent="0.35">
      <c r="A2905">
        <v>2022</v>
      </c>
      <c r="B2905" t="s">
        <v>2646</v>
      </c>
      <c r="C2905" s="1">
        <v>44639</v>
      </c>
      <c r="D2905" t="s">
        <v>578</v>
      </c>
      <c r="E2905" t="s">
        <v>240</v>
      </c>
      <c r="F2905" t="s">
        <v>283</v>
      </c>
      <c r="G2905">
        <v>1</v>
      </c>
      <c r="H2905">
        <v>1786600</v>
      </c>
      <c r="I2905">
        <v>1297600</v>
      </c>
      <c r="J2905" t="s">
        <v>14</v>
      </c>
      <c r="K2905">
        <v>1786600</v>
      </c>
      <c r="L2905" t="s">
        <v>7209</v>
      </c>
      <c r="M2905" t="s">
        <v>7203</v>
      </c>
      <c r="N2905" s="1">
        <v>43410</v>
      </c>
      <c r="O2905" t="s">
        <v>283</v>
      </c>
      <c r="P2905" t="s">
        <v>7218</v>
      </c>
      <c r="Q2905" t="s">
        <v>7224</v>
      </c>
      <c r="R2905" t="s">
        <v>7234</v>
      </c>
      <c r="S2905">
        <v>1303734</v>
      </c>
      <c r="T2905">
        <v>1795088</v>
      </c>
      <c r="U2905">
        <v>0.27400000000000002</v>
      </c>
      <c r="V2905">
        <v>489000</v>
      </c>
      <c r="W2905">
        <v>1297600</v>
      </c>
      <c r="X2905">
        <v>2022</v>
      </c>
      <c r="Y2905">
        <v>2492307</v>
      </c>
    </row>
    <row r="2906" spans="1:25" x14ac:dyDescent="0.35">
      <c r="A2906">
        <v>2022</v>
      </c>
      <c r="B2906" t="s">
        <v>2814</v>
      </c>
      <c r="C2906" s="1">
        <v>44672</v>
      </c>
      <c r="D2906" t="s">
        <v>764</v>
      </c>
      <c r="E2906" t="s">
        <v>349</v>
      </c>
      <c r="F2906" t="s">
        <v>283</v>
      </c>
      <c r="G2906">
        <v>5</v>
      </c>
      <c r="H2906">
        <v>1928600</v>
      </c>
      <c r="I2906">
        <v>1400700</v>
      </c>
      <c r="J2906" t="s">
        <v>14</v>
      </c>
      <c r="K2906">
        <v>9643000</v>
      </c>
      <c r="L2906" t="s">
        <v>7204</v>
      </c>
      <c r="M2906" t="s">
        <v>7203</v>
      </c>
      <c r="N2906" s="1">
        <v>43944</v>
      </c>
      <c r="O2906" t="s">
        <v>283</v>
      </c>
      <c r="P2906" t="s">
        <v>7218</v>
      </c>
      <c r="Q2906" t="s">
        <v>7224</v>
      </c>
      <c r="R2906" t="s">
        <v>7234</v>
      </c>
      <c r="S2906">
        <v>1303734</v>
      </c>
      <c r="T2906">
        <v>1795088</v>
      </c>
      <c r="U2906">
        <v>0.27400000000000002</v>
      </c>
      <c r="V2906">
        <v>2639500</v>
      </c>
      <c r="W2906">
        <v>7003500</v>
      </c>
      <c r="X2906">
        <v>2022</v>
      </c>
      <c r="Y2906">
        <v>13451985</v>
      </c>
    </row>
    <row r="2907" spans="1:25" x14ac:dyDescent="0.35">
      <c r="A2907">
        <v>2022</v>
      </c>
      <c r="B2907" t="s">
        <v>3053</v>
      </c>
      <c r="C2907" s="1">
        <v>44725</v>
      </c>
      <c r="D2907" t="s">
        <v>1091</v>
      </c>
      <c r="E2907" t="s">
        <v>2358</v>
      </c>
      <c r="F2907" t="s">
        <v>283</v>
      </c>
      <c r="G2907">
        <v>4</v>
      </c>
      <c r="H2907">
        <v>2011600</v>
      </c>
      <c r="I2907">
        <v>1461000</v>
      </c>
      <c r="J2907" t="s">
        <v>14</v>
      </c>
      <c r="K2907">
        <v>8046400</v>
      </c>
      <c r="L2907" t="s">
        <v>7207</v>
      </c>
      <c r="M2907" t="s">
        <v>7203</v>
      </c>
      <c r="N2907" s="1">
        <v>44695</v>
      </c>
      <c r="O2907" t="s">
        <v>283</v>
      </c>
      <c r="P2907" t="s">
        <v>7218</v>
      </c>
      <c r="Q2907" t="s">
        <v>7224</v>
      </c>
      <c r="R2907" t="s">
        <v>7234</v>
      </c>
      <c r="S2907">
        <v>1303734</v>
      </c>
      <c r="T2907">
        <v>1795088</v>
      </c>
      <c r="U2907">
        <v>0.27400000000000002</v>
      </c>
      <c r="V2907">
        <v>2202400</v>
      </c>
      <c r="W2907">
        <v>5844000</v>
      </c>
      <c r="X2907">
        <v>2022</v>
      </c>
      <c r="Y2907">
        <v>11224728</v>
      </c>
    </row>
    <row r="2908" spans="1:25" x14ac:dyDescent="0.35">
      <c r="A2908">
        <v>2022</v>
      </c>
      <c r="B2908" t="s">
        <v>3415</v>
      </c>
      <c r="C2908" s="1">
        <v>44809</v>
      </c>
      <c r="D2908" t="s">
        <v>1641</v>
      </c>
      <c r="E2908" t="s">
        <v>2304</v>
      </c>
      <c r="F2908" t="s">
        <v>283</v>
      </c>
      <c r="G2908">
        <v>4</v>
      </c>
      <c r="H2908">
        <v>1861200</v>
      </c>
      <c r="I2908">
        <v>1351800</v>
      </c>
      <c r="J2908" t="s">
        <v>18</v>
      </c>
      <c r="K2908">
        <v>7444800</v>
      </c>
      <c r="L2908" t="s">
        <v>7209</v>
      </c>
      <c r="M2908" t="s">
        <v>7206</v>
      </c>
      <c r="N2908" s="1">
        <v>44858</v>
      </c>
      <c r="O2908" t="s">
        <v>283</v>
      </c>
      <c r="P2908" t="s">
        <v>7218</v>
      </c>
      <c r="Q2908" t="s">
        <v>7224</v>
      </c>
      <c r="R2908" t="s">
        <v>7234</v>
      </c>
      <c r="S2908">
        <v>1303734</v>
      </c>
      <c r="T2908">
        <v>1795088</v>
      </c>
      <c r="U2908">
        <v>0.27400000000000002</v>
      </c>
      <c r="V2908">
        <v>2037600</v>
      </c>
      <c r="W2908">
        <v>5407200</v>
      </c>
      <c r="X2908">
        <v>2022</v>
      </c>
      <c r="Y2908">
        <v>10385496</v>
      </c>
    </row>
    <row r="2909" spans="1:25" x14ac:dyDescent="0.35">
      <c r="A2909">
        <v>2022</v>
      </c>
      <c r="B2909" t="s">
        <v>3562</v>
      </c>
      <c r="C2909" s="1">
        <v>44848</v>
      </c>
      <c r="D2909" t="s">
        <v>1809</v>
      </c>
      <c r="E2909" t="s">
        <v>574</v>
      </c>
      <c r="F2909" t="s">
        <v>283</v>
      </c>
      <c r="G2909">
        <v>3</v>
      </c>
      <c r="H2909">
        <v>1837800</v>
      </c>
      <c r="I2909">
        <v>1334700</v>
      </c>
      <c r="J2909" t="s">
        <v>14</v>
      </c>
      <c r="K2909">
        <v>5513400</v>
      </c>
      <c r="L2909" t="s">
        <v>7208</v>
      </c>
      <c r="M2909" t="s">
        <v>7203</v>
      </c>
      <c r="N2909" s="1">
        <v>44532</v>
      </c>
      <c r="O2909" t="s">
        <v>283</v>
      </c>
      <c r="P2909" t="s">
        <v>7218</v>
      </c>
      <c r="Q2909" t="s">
        <v>7224</v>
      </c>
      <c r="R2909" t="s">
        <v>7234</v>
      </c>
      <c r="S2909">
        <v>1303734</v>
      </c>
      <c r="T2909">
        <v>1795088</v>
      </c>
      <c r="U2909">
        <v>0.27400000000000002</v>
      </c>
      <c r="V2909">
        <v>1509300</v>
      </c>
      <c r="W2909">
        <v>4004100</v>
      </c>
      <c r="X2909">
        <v>2022</v>
      </c>
      <c r="Y2909">
        <v>7691193</v>
      </c>
    </row>
    <row r="2910" spans="1:25" x14ac:dyDescent="0.35">
      <c r="A2910">
        <v>2022</v>
      </c>
      <c r="B2910" t="s">
        <v>3565</v>
      </c>
      <c r="C2910" s="1">
        <v>44848</v>
      </c>
      <c r="D2910" t="s">
        <v>1809</v>
      </c>
      <c r="E2910" t="s">
        <v>2398</v>
      </c>
      <c r="F2910" t="s">
        <v>283</v>
      </c>
      <c r="G2910">
        <v>3</v>
      </c>
      <c r="H2910">
        <v>1871300</v>
      </c>
      <c r="I2910">
        <v>1359100</v>
      </c>
      <c r="J2910" t="s">
        <v>18</v>
      </c>
      <c r="K2910">
        <v>5613900</v>
      </c>
      <c r="L2910" t="s">
        <v>7209</v>
      </c>
      <c r="M2910" t="s">
        <v>7203</v>
      </c>
      <c r="N2910" s="1">
        <v>44568</v>
      </c>
      <c r="O2910" t="s">
        <v>283</v>
      </c>
      <c r="P2910" t="s">
        <v>7218</v>
      </c>
      <c r="Q2910" t="s">
        <v>7224</v>
      </c>
      <c r="R2910" t="s">
        <v>7234</v>
      </c>
      <c r="S2910">
        <v>1303734</v>
      </c>
      <c r="T2910">
        <v>1795088</v>
      </c>
      <c r="U2910">
        <v>0.27400000000000002</v>
      </c>
      <c r="V2910">
        <v>1536600</v>
      </c>
      <c r="W2910">
        <v>4077300</v>
      </c>
      <c r="X2910">
        <v>2022</v>
      </c>
      <c r="Y2910">
        <v>7831390.5</v>
      </c>
    </row>
    <row r="2911" spans="1:25" x14ac:dyDescent="0.35">
      <c r="A2911">
        <v>2022</v>
      </c>
      <c r="B2911" t="s">
        <v>3706</v>
      </c>
      <c r="C2911" s="1">
        <v>44881</v>
      </c>
      <c r="D2911" t="s">
        <v>1962</v>
      </c>
      <c r="E2911" t="s">
        <v>516</v>
      </c>
      <c r="F2911" t="s">
        <v>283</v>
      </c>
      <c r="G2911">
        <v>1</v>
      </c>
      <c r="H2911">
        <v>2043400</v>
      </c>
      <c r="I2911">
        <v>1484100</v>
      </c>
      <c r="J2911" t="s">
        <v>14</v>
      </c>
      <c r="K2911">
        <v>2043400</v>
      </c>
      <c r="L2911" t="s">
        <v>7210</v>
      </c>
      <c r="M2911" t="s">
        <v>7203</v>
      </c>
      <c r="N2911" s="1">
        <v>43732</v>
      </c>
      <c r="O2911" t="s">
        <v>283</v>
      </c>
      <c r="P2911" t="s">
        <v>7218</v>
      </c>
      <c r="Q2911" t="s">
        <v>7224</v>
      </c>
      <c r="R2911" t="s">
        <v>7234</v>
      </c>
      <c r="S2911">
        <v>1303734</v>
      </c>
      <c r="T2911">
        <v>1795088</v>
      </c>
      <c r="U2911">
        <v>0.27400000000000002</v>
      </c>
      <c r="V2911">
        <v>559300</v>
      </c>
      <c r="W2911">
        <v>1484100</v>
      </c>
      <c r="X2911">
        <v>2022</v>
      </c>
      <c r="Y2911">
        <v>2850543</v>
      </c>
    </row>
    <row r="2912" spans="1:25" x14ac:dyDescent="0.35">
      <c r="A2912">
        <v>2022</v>
      </c>
      <c r="B2912" t="s">
        <v>3710</v>
      </c>
      <c r="C2912" s="1">
        <v>44883</v>
      </c>
      <c r="D2912" t="s">
        <v>1962</v>
      </c>
      <c r="E2912" t="s">
        <v>2353</v>
      </c>
      <c r="F2912" t="s">
        <v>283</v>
      </c>
      <c r="G2912">
        <v>1</v>
      </c>
      <c r="H2912">
        <v>1692500</v>
      </c>
      <c r="I2912">
        <v>1229300</v>
      </c>
      <c r="J2912" t="s">
        <v>18</v>
      </c>
      <c r="K2912">
        <v>1692500</v>
      </c>
      <c r="L2912" t="s">
        <v>7209</v>
      </c>
      <c r="M2912" t="s">
        <v>7203</v>
      </c>
      <c r="N2912" s="1">
        <v>44852</v>
      </c>
      <c r="O2912" t="s">
        <v>283</v>
      </c>
      <c r="P2912" t="s">
        <v>7218</v>
      </c>
      <c r="Q2912" t="s">
        <v>7224</v>
      </c>
      <c r="R2912" t="s">
        <v>7234</v>
      </c>
      <c r="S2912">
        <v>1303734</v>
      </c>
      <c r="T2912">
        <v>1795088</v>
      </c>
      <c r="U2912">
        <v>0.27400000000000002</v>
      </c>
      <c r="V2912">
        <v>463200</v>
      </c>
      <c r="W2912">
        <v>1229300</v>
      </c>
      <c r="X2912">
        <v>2022</v>
      </c>
      <c r="Y2912">
        <v>2361037.5</v>
      </c>
    </row>
    <row r="2913" spans="1:25" x14ac:dyDescent="0.35">
      <c r="A2913">
        <v>2022</v>
      </c>
      <c r="B2913" t="s">
        <v>3737</v>
      </c>
      <c r="C2913" s="1">
        <v>44890</v>
      </c>
      <c r="D2913" t="s">
        <v>1962</v>
      </c>
      <c r="E2913" t="s">
        <v>312</v>
      </c>
      <c r="F2913" t="s">
        <v>283</v>
      </c>
      <c r="G2913">
        <v>1</v>
      </c>
      <c r="H2913">
        <v>1890500</v>
      </c>
      <c r="I2913">
        <v>1373000</v>
      </c>
      <c r="J2913" t="s">
        <v>18</v>
      </c>
      <c r="K2913">
        <v>1890500</v>
      </c>
      <c r="L2913" t="s">
        <v>7208</v>
      </c>
      <c r="M2913" t="s">
        <v>7206</v>
      </c>
      <c r="N2913" s="1">
        <v>44000</v>
      </c>
      <c r="O2913" t="s">
        <v>283</v>
      </c>
      <c r="P2913" t="s">
        <v>7218</v>
      </c>
      <c r="Q2913" t="s">
        <v>7224</v>
      </c>
      <c r="R2913" t="s">
        <v>7234</v>
      </c>
      <c r="S2913">
        <v>1303734</v>
      </c>
      <c r="T2913">
        <v>1795088</v>
      </c>
      <c r="U2913">
        <v>0.27400000000000002</v>
      </c>
      <c r="V2913">
        <v>517500</v>
      </c>
      <c r="W2913">
        <v>1373000</v>
      </c>
      <c r="X2913">
        <v>2022</v>
      </c>
      <c r="Y2913">
        <v>2637247.5</v>
      </c>
    </row>
    <row r="2914" spans="1:25" x14ac:dyDescent="0.35">
      <c r="A2914">
        <v>2022</v>
      </c>
      <c r="B2914" t="s">
        <v>3771</v>
      </c>
      <c r="C2914" s="1">
        <v>44897</v>
      </c>
      <c r="D2914" t="s">
        <v>2132</v>
      </c>
      <c r="E2914" t="s">
        <v>2420</v>
      </c>
      <c r="F2914" t="s">
        <v>283</v>
      </c>
      <c r="G2914">
        <v>4</v>
      </c>
      <c r="H2914">
        <v>1999300</v>
      </c>
      <c r="I2914">
        <v>1452000</v>
      </c>
      <c r="J2914" t="s">
        <v>14</v>
      </c>
      <c r="K2914">
        <v>7997200</v>
      </c>
      <c r="L2914" t="s">
        <v>7209</v>
      </c>
      <c r="M2914" t="s">
        <v>7203</v>
      </c>
      <c r="N2914" s="1">
        <v>44716</v>
      </c>
      <c r="O2914" t="s">
        <v>283</v>
      </c>
      <c r="P2914" t="s">
        <v>7218</v>
      </c>
      <c r="Q2914" t="s">
        <v>7224</v>
      </c>
      <c r="R2914" t="s">
        <v>7234</v>
      </c>
      <c r="S2914">
        <v>1303734</v>
      </c>
      <c r="T2914">
        <v>1795088</v>
      </c>
      <c r="U2914">
        <v>0.27400000000000002</v>
      </c>
      <c r="V2914">
        <v>2189200</v>
      </c>
      <c r="W2914">
        <v>5808000</v>
      </c>
      <c r="X2914">
        <v>2022</v>
      </c>
      <c r="Y2914">
        <v>11156094</v>
      </c>
    </row>
    <row r="2915" spans="1:25" x14ac:dyDescent="0.35">
      <c r="A2915">
        <v>2022</v>
      </c>
      <c r="B2915" t="s">
        <v>2412</v>
      </c>
      <c r="C2915" s="1">
        <v>44584</v>
      </c>
      <c r="D2915" t="s">
        <v>11</v>
      </c>
      <c r="E2915" t="s">
        <v>23</v>
      </c>
      <c r="F2915" t="s">
        <v>434</v>
      </c>
      <c r="G2915">
        <v>1</v>
      </c>
      <c r="H2915">
        <v>260000</v>
      </c>
      <c r="I2915">
        <v>189400</v>
      </c>
      <c r="J2915" t="s">
        <v>14</v>
      </c>
      <c r="K2915">
        <v>260000</v>
      </c>
      <c r="L2915" t="s">
        <v>7204</v>
      </c>
      <c r="M2915" t="s">
        <v>7206</v>
      </c>
      <c r="N2915" s="1">
        <v>44431</v>
      </c>
      <c r="O2915" t="s">
        <v>434</v>
      </c>
      <c r="P2915" t="s">
        <v>7221</v>
      </c>
      <c r="Q2915" t="s">
        <v>7222</v>
      </c>
      <c r="R2915" t="s">
        <v>7225</v>
      </c>
      <c r="S2915">
        <v>180543</v>
      </c>
      <c r="T2915">
        <v>247785</v>
      </c>
      <c r="U2915">
        <v>0.27100000000000002</v>
      </c>
      <c r="V2915">
        <v>70600</v>
      </c>
      <c r="W2915">
        <v>189400</v>
      </c>
      <c r="X2915">
        <v>2022</v>
      </c>
      <c r="Y2915">
        <v>362700</v>
      </c>
    </row>
    <row r="2916" spans="1:25" x14ac:dyDescent="0.35">
      <c r="A2916">
        <v>2022</v>
      </c>
      <c r="B2916" t="s">
        <v>2423</v>
      </c>
      <c r="C2916" s="1">
        <v>44586</v>
      </c>
      <c r="D2916" t="s">
        <v>11</v>
      </c>
      <c r="E2916" t="s">
        <v>206</v>
      </c>
      <c r="F2916" t="s">
        <v>434</v>
      </c>
      <c r="G2916">
        <v>1</v>
      </c>
      <c r="H2916">
        <v>267700</v>
      </c>
      <c r="I2916">
        <v>195100</v>
      </c>
      <c r="J2916" t="s">
        <v>18</v>
      </c>
      <c r="K2916">
        <v>267700</v>
      </c>
      <c r="L2916" t="s">
        <v>7205</v>
      </c>
      <c r="M2916" t="s">
        <v>7203</v>
      </c>
      <c r="N2916" s="1">
        <v>43864</v>
      </c>
      <c r="O2916" t="s">
        <v>434</v>
      </c>
      <c r="P2916" t="s">
        <v>7221</v>
      </c>
      <c r="Q2916" t="s">
        <v>7222</v>
      </c>
      <c r="R2916" t="s">
        <v>7225</v>
      </c>
      <c r="S2916">
        <v>180543</v>
      </c>
      <c r="T2916">
        <v>247785</v>
      </c>
      <c r="U2916">
        <v>0.27100000000000002</v>
      </c>
      <c r="V2916">
        <v>72600</v>
      </c>
      <c r="W2916">
        <v>195100</v>
      </c>
      <c r="X2916">
        <v>2022</v>
      </c>
      <c r="Y2916">
        <v>373441.5</v>
      </c>
    </row>
    <row r="2917" spans="1:25" x14ac:dyDescent="0.35">
      <c r="A2917">
        <v>2022</v>
      </c>
      <c r="B2917" t="s">
        <v>2983</v>
      </c>
      <c r="C2917" s="1">
        <v>44709</v>
      </c>
      <c r="D2917" t="s">
        <v>931</v>
      </c>
      <c r="E2917" t="s">
        <v>26</v>
      </c>
      <c r="F2917" t="s">
        <v>434</v>
      </c>
      <c r="G2917">
        <v>1</v>
      </c>
      <c r="H2917">
        <v>246700</v>
      </c>
      <c r="I2917">
        <v>179800</v>
      </c>
      <c r="J2917" t="s">
        <v>18</v>
      </c>
      <c r="K2917">
        <v>246700</v>
      </c>
      <c r="L2917" t="s">
        <v>7209</v>
      </c>
      <c r="M2917" t="s">
        <v>7203</v>
      </c>
      <c r="N2917" s="1">
        <v>43105</v>
      </c>
      <c r="O2917" t="s">
        <v>434</v>
      </c>
      <c r="P2917" t="s">
        <v>7221</v>
      </c>
      <c r="Q2917" t="s">
        <v>7222</v>
      </c>
      <c r="R2917" t="s">
        <v>7225</v>
      </c>
      <c r="S2917">
        <v>180543</v>
      </c>
      <c r="T2917">
        <v>247785</v>
      </c>
      <c r="U2917">
        <v>0.27100000000000002</v>
      </c>
      <c r="V2917">
        <v>66900</v>
      </c>
      <c r="W2917">
        <v>179800</v>
      </c>
      <c r="X2917">
        <v>2022</v>
      </c>
      <c r="Y2917">
        <v>344146.5</v>
      </c>
    </row>
    <row r="2918" spans="1:25" x14ac:dyDescent="0.35">
      <c r="A2918">
        <v>2022</v>
      </c>
      <c r="B2918" t="s">
        <v>3116</v>
      </c>
      <c r="C2918" s="1">
        <v>44737</v>
      </c>
      <c r="D2918" t="s">
        <v>1091</v>
      </c>
      <c r="E2918" t="s">
        <v>38</v>
      </c>
      <c r="F2918" t="s">
        <v>434</v>
      </c>
      <c r="G2918">
        <v>2</v>
      </c>
      <c r="H2918">
        <v>227800</v>
      </c>
      <c r="I2918">
        <v>166000</v>
      </c>
      <c r="J2918" t="s">
        <v>14</v>
      </c>
      <c r="K2918">
        <v>455600</v>
      </c>
      <c r="L2918" t="s">
        <v>7207</v>
      </c>
      <c r="M2918" t="s">
        <v>7206</v>
      </c>
      <c r="N2918" s="1">
        <v>43376</v>
      </c>
      <c r="O2918" t="s">
        <v>434</v>
      </c>
      <c r="P2918" t="s">
        <v>7221</v>
      </c>
      <c r="Q2918" t="s">
        <v>7222</v>
      </c>
      <c r="R2918" t="s">
        <v>7225</v>
      </c>
      <c r="S2918">
        <v>180543</v>
      </c>
      <c r="T2918">
        <v>247785</v>
      </c>
      <c r="U2918">
        <v>0.27100000000000002</v>
      </c>
      <c r="V2918">
        <v>123600</v>
      </c>
      <c r="W2918">
        <v>332000</v>
      </c>
      <c r="X2918">
        <v>2022</v>
      </c>
      <c r="Y2918">
        <v>635562</v>
      </c>
    </row>
    <row r="2919" spans="1:25" x14ac:dyDescent="0.35">
      <c r="A2919">
        <v>2022</v>
      </c>
      <c r="B2919" t="s">
        <v>3284</v>
      </c>
      <c r="C2919" s="1">
        <v>44779</v>
      </c>
      <c r="D2919" t="s">
        <v>1479</v>
      </c>
      <c r="E2919" t="s">
        <v>143</v>
      </c>
      <c r="F2919" t="s">
        <v>434</v>
      </c>
      <c r="G2919">
        <v>2</v>
      </c>
      <c r="H2919">
        <v>275600</v>
      </c>
      <c r="I2919">
        <v>200800</v>
      </c>
      <c r="J2919" t="s">
        <v>18</v>
      </c>
      <c r="K2919">
        <v>551200</v>
      </c>
      <c r="L2919" t="s">
        <v>7204</v>
      </c>
      <c r="M2919" t="s">
        <v>7203</v>
      </c>
      <c r="N2919" s="1">
        <v>43397</v>
      </c>
      <c r="O2919" t="s">
        <v>434</v>
      </c>
      <c r="P2919" t="s">
        <v>7221</v>
      </c>
      <c r="Q2919" t="s">
        <v>7222</v>
      </c>
      <c r="R2919" t="s">
        <v>7225</v>
      </c>
      <c r="S2919">
        <v>180543</v>
      </c>
      <c r="T2919">
        <v>247785</v>
      </c>
      <c r="U2919">
        <v>0.27100000000000002</v>
      </c>
      <c r="V2919">
        <v>149600</v>
      </c>
      <c r="W2919">
        <v>401600</v>
      </c>
      <c r="X2919">
        <v>2022</v>
      </c>
      <c r="Y2919">
        <v>768924</v>
      </c>
    </row>
    <row r="2920" spans="1:25" x14ac:dyDescent="0.35">
      <c r="A2920">
        <v>2022</v>
      </c>
      <c r="B2920" t="s">
        <v>3412</v>
      </c>
      <c r="C2920" s="1">
        <v>44809</v>
      </c>
      <c r="D2920" t="s">
        <v>1641</v>
      </c>
      <c r="E2920" t="s">
        <v>368</v>
      </c>
      <c r="F2920" t="s">
        <v>434</v>
      </c>
      <c r="G2920">
        <v>1</v>
      </c>
      <c r="H2920">
        <v>246300</v>
      </c>
      <c r="I2920">
        <v>179400</v>
      </c>
      <c r="J2920" t="s">
        <v>14</v>
      </c>
      <c r="K2920">
        <v>246300</v>
      </c>
      <c r="L2920" t="s">
        <v>7205</v>
      </c>
      <c r="M2920" t="s">
        <v>7203</v>
      </c>
      <c r="N2920" s="1">
        <v>43165</v>
      </c>
      <c r="O2920" t="s">
        <v>434</v>
      </c>
      <c r="P2920" t="s">
        <v>7221</v>
      </c>
      <c r="Q2920" t="s">
        <v>7222</v>
      </c>
      <c r="R2920" t="s">
        <v>7225</v>
      </c>
      <c r="S2920">
        <v>180543</v>
      </c>
      <c r="T2920">
        <v>247785</v>
      </c>
      <c r="U2920">
        <v>0.27100000000000002</v>
      </c>
      <c r="V2920">
        <v>66900</v>
      </c>
      <c r="W2920">
        <v>179400</v>
      </c>
      <c r="X2920">
        <v>2022</v>
      </c>
      <c r="Y2920">
        <v>343588.5</v>
      </c>
    </row>
    <row r="2921" spans="1:25" x14ac:dyDescent="0.35">
      <c r="A2921">
        <v>2022</v>
      </c>
      <c r="B2921" t="s">
        <v>3475</v>
      </c>
      <c r="C2921" s="1">
        <v>44825</v>
      </c>
      <c r="D2921" t="s">
        <v>1641</v>
      </c>
      <c r="E2921" t="s">
        <v>432</v>
      </c>
      <c r="F2921" t="s">
        <v>434</v>
      </c>
      <c r="G2921">
        <v>2</v>
      </c>
      <c r="H2921">
        <v>250800</v>
      </c>
      <c r="I2921">
        <v>182700</v>
      </c>
      <c r="J2921" t="s">
        <v>14</v>
      </c>
      <c r="K2921">
        <v>501600</v>
      </c>
      <c r="L2921" t="s">
        <v>7202</v>
      </c>
      <c r="M2921" t="s">
        <v>7206</v>
      </c>
      <c r="N2921" s="1">
        <v>44028</v>
      </c>
      <c r="O2921" t="s">
        <v>434</v>
      </c>
      <c r="P2921" t="s">
        <v>7221</v>
      </c>
      <c r="Q2921" t="s">
        <v>7222</v>
      </c>
      <c r="R2921" t="s">
        <v>7225</v>
      </c>
      <c r="S2921">
        <v>180543</v>
      </c>
      <c r="T2921">
        <v>247785</v>
      </c>
      <c r="U2921">
        <v>0.27100000000000002</v>
      </c>
      <c r="V2921">
        <v>136200</v>
      </c>
      <c r="W2921">
        <v>365400</v>
      </c>
      <c r="X2921">
        <v>2022</v>
      </c>
      <c r="Y2921">
        <v>699732</v>
      </c>
    </row>
    <row r="2922" spans="1:25" x14ac:dyDescent="0.35">
      <c r="A2922">
        <v>2022</v>
      </c>
      <c r="B2922" t="s">
        <v>3688</v>
      </c>
      <c r="C2922" s="1">
        <v>44879</v>
      </c>
      <c r="D2922" t="s">
        <v>1962</v>
      </c>
      <c r="E2922" t="s">
        <v>1037</v>
      </c>
      <c r="F2922" t="s">
        <v>434</v>
      </c>
      <c r="G2922">
        <v>1</v>
      </c>
      <c r="H2922">
        <v>266700</v>
      </c>
      <c r="I2922">
        <v>194300</v>
      </c>
      <c r="J2922" t="s">
        <v>18</v>
      </c>
      <c r="K2922">
        <v>266700</v>
      </c>
      <c r="L2922" t="s">
        <v>7202</v>
      </c>
      <c r="M2922" t="s">
        <v>7203</v>
      </c>
      <c r="N2922" s="1">
        <v>43122</v>
      </c>
      <c r="O2922" t="s">
        <v>434</v>
      </c>
      <c r="P2922" t="s">
        <v>7221</v>
      </c>
      <c r="Q2922" t="s">
        <v>7222</v>
      </c>
      <c r="R2922" t="s">
        <v>7225</v>
      </c>
      <c r="S2922">
        <v>180543</v>
      </c>
      <c r="T2922">
        <v>247785</v>
      </c>
      <c r="U2922">
        <v>0.27100000000000002</v>
      </c>
      <c r="V2922">
        <v>72400</v>
      </c>
      <c r="W2922">
        <v>194300</v>
      </c>
      <c r="X2922">
        <v>2022</v>
      </c>
      <c r="Y2922">
        <v>372046.5</v>
      </c>
    </row>
    <row r="2923" spans="1:25" x14ac:dyDescent="0.35">
      <c r="A2923">
        <v>2022</v>
      </c>
      <c r="B2923" t="s">
        <v>3876</v>
      </c>
      <c r="C2923" s="1">
        <v>44918</v>
      </c>
      <c r="D2923" t="s">
        <v>2132</v>
      </c>
      <c r="E2923" t="s">
        <v>298</v>
      </c>
      <c r="F2923" t="s">
        <v>434</v>
      </c>
      <c r="G2923">
        <v>4</v>
      </c>
      <c r="H2923">
        <v>242000</v>
      </c>
      <c r="I2923">
        <v>176300</v>
      </c>
      <c r="J2923" t="s">
        <v>18</v>
      </c>
      <c r="K2923">
        <v>968000</v>
      </c>
      <c r="L2923" t="s">
        <v>7207</v>
      </c>
      <c r="M2923" t="s">
        <v>7203</v>
      </c>
      <c r="N2923" s="1">
        <v>44022</v>
      </c>
      <c r="O2923" t="s">
        <v>434</v>
      </c>
      <c r="P2923" t="s">
        <v>7221</v>
      </c>
      <c r="Q2923" t="s">
        <v>7222</v>
      </c>
      <c r="R2923" t="s">
        <v>7225</v>
      </c>
      <c r="S2923">
        <v>180543</v>
      </c>
      <c r="T2923">
        <v>247785</v>
      </c>
      <c r="U2923">
        <v>0.27100000000000002</v>
      </c>
      <c r="V2923">
        <v>262800</v>
      </c>
      <c r="W2923">
        <v>705200</v>
      </c>
      <c r="X2923">
        <v>2022</v>
      </c>
      <c r="Y2923">
        <v>1350360</v>
      </c>
    </row>
    <row r="2924" spans="1:25" x14ac:dyDescent="0.35">
      <c r="A2924">
        <v>2022</v>
      </c>
      <c r="B2924" t="s">
        <v>2323</v>
      </c>
      <c r="C2924" s="1">
        <v>44566</v>
      </c>
      <c r="D2924" t="s">
        <v>11</v>
      </c>
      <c r="E2924" t="s">
        <v>109</v>
      </c>
      <c r="F2924" t="s">
        <v>269</v>
      </c>
      <c r="G2924">
        <v>3</v>
      </c>
      <c r="H2924">
        <v>3237000</v>
      </c>
      <c r="I2924">
        <v>2439300</v>
      </c>
      <c r="J2924" t="s">
        <v>18</v>
      </c>
      <c r="K2924">
        <v>9711000</v>
      </c>
      <c r="L2924" t="s">
        <v>7205</v>
      </c>
      <c r="M2924" t="s">
        <v>7206</v>
      </c>
      <c r="N2924" s="1">
        <v>43269</v>
      </c>
      <c r="O2924" t="s">
        <v>269</v>
      </c>
      <c r="P2924" t="s">
        <v>7218</v>
      </c>
      <c r="Q2924" t="s">
        <v>7233</v>
      </c>
      <c r="R2924" t="s">
        <v>7220</v>
      </c>
      <c r="S2924">
        <v>2139302</v>
      </c>
      <c r="T2924">
        <v>2838884</v>
      </c>
      <c r="U2924">
        <v>0.246</v>
      </c>
      <c r="V2924">
        <v>2393100</v>
      </c>
      <c r="W2924">
        <v>7317900</v>
      </c>
      <c r="X2924">
        <v>2022</v>
      </c>
      <c r="Y2924">
        <v>13546845</v>
      </c>
    </row>
    <row r="2925" spans="1:25" x14ac:dyDescent="0.35">
      <c r="A2925">
        <v>2022</v>
      </c>
      <c r="B2925" t="s">
        <v>2489</v>
      </c>
      <c r="C2925" s="1">
        <v>44603</v>
      </c>
      <c r="D2925" t="s">
        <v>375</v>
      </c>
      <c r="E2925" t="s">
        <v>2366</v>
      </c>
      <c r="F2925" t="s">
        <v>269</v>
      </c>
      <c r="G2925">
        <v>5</v>
      </c>
      <c r="H2925">
        <v>2754800</v>
      </c>
      <c r="I2925">
        <v>2076000</v>
      </c>
      <c r="J2925" t="s">
        <v>18</v>
      </c>
      <c r="K2925">
        <v>13774000</v>
      </c>
      <c r="L2925" t="s">
        <v>7207</v>
      </c>
      <c r="M2925" t="s">
        <v>7203</v>
      </c>
      <c r="N2925" s="1">
        <v>44914</v>
      </c>
      <c r="O2925" t="s">
        <v>269</v>
      </c>
      <c r="P2925" t="s">
        <v>7218</v>
      </c>
      <c r="Q2925" t="s">
        <v>7233</v>
      </c>
      <c r="R2925" t="s">
        <v>7220</v>
      </c>
      <c r="S2925">
        <v>2139302</v>
      </c>
      <c r="T2925">
        <v>2838884</v>
      </c>
      <c r="U2925">
        <v>0.246</v>
      </c>
      <c r="V2925">
        <v>3394000</v>
      </c>
      <c r="W2925">
        <v>10380000</v>
      </c>
      <c r="X2925">
        <v>2022</v>
      </c>
      <c r="Y2925">
        <v>19214730</v>
      </c>
    </row>
    <row r="2926" spans="1:25" x14ac:dyDescent="0.35">
      <c r="A2926">
        <v>2022</v>
      </c>
      <c r="B2926" t="s">
        <v>2742</v>
      </c>
      <c r="C2926" s="1">
        <v>44658</v>
      </c>
      <c r="D2926" t="s">
        <v>764</v>
      </c>
      <c r="E2926" t="s">
        <v>243</v>
      </c>
      <c r="F2926" t="s">
        <v>269</v>
      </c>
      <c r="G2926">
        <v>5</v>
      </c>
      <c r="H2926">
        <v>3188200</v>
      </c>
      <c r="I2926">
        <v>2402600</v>
      </c>
      <c r="J2926" t="s">
        <v>14</v>
      </c>
      <c r="K2926">
        <v>15941000</v>
      </c>
      <c r="L2926" t="s">
        <v>7204</v>
      </c>
      <c r="M2926" t="s">
        <v>7206</v>
      </c>
      <c r="N2926" s="1">
        <v>43285</v>
      </c>
      <c r="O2926" t="s">
        <v>269</v>
      </c>
      <c r="P2926" t="s">
        <v>7218</v>
      </c>
      <c r="Q2926" t="s">
        <v>7233</v>
      </c>
      <c r="R2926" t="s">
        <v>7220</v>
      </c>
      <c r="S2926">
        <v>2139302</v>
      </c>
      <c r="T2926">
        <v>2838884</v>
      </c>
      <c r="U2926">
        <v>0.246</v>
      </c>
      <c r="V2926">
        <v>3928000</v>
      </c>
      <c r="W2926">
        <v>12013000</v>
      </c>
      <c r="X2926">
        <v>2022</v>
      </c>
      <c r="Y2926">
        <v>22237695</v>
      </c>
    </row>
    <row r="2927" spans="1:25" x14ac:dyDescent="0.35">
      <c r="A2927">
        <v>2022</v>
      </c>
      <c r="B2927" t="s">
        <v>2794</v>
      </c>
      <c r="C2927" s="1">
        <v>44669</v>
      </c>
      <c r="D2927" t="s">
        <v>764</v>
      </c>
      <c r="E2927" t="s">
        <v>98</v>
      </c>
      <c r="F2927" t="s">
        <v>269</v>
      </c>
      <c r="G2927">
        <v>1</v>
      </c>
      <c r="H2927">
        <v>2961100</v>
      </c>
      <c r="I2927">
        <v>2231400</v>
      </c>
      <c r="J2927" t="s">
        <v>18</v>
      </c>
      <c r="K2927">
        <v>2961100</v>
      </c>
      <c r="L2927" t="s">
        <v>7204</v>
      </c>
      <c r="M2927" t="s">
        <v>7206</v>
      </c>
      <c r="N2927" s="1">
        <v>44413</v>
      </c>
      <c r="O2927" t="s">
        <v>269</v>
      </c>
      <c r="P2927" t="s">
        <v>7218</v>
      </c>
      <c r="Q2927" t="s">
        <v>7233</v>
      </c>
      <c r="R2927" t="s">
        <v>7220</v>
      </c>
      <c r="S2927">
        <v>2139302</v>
      </c>
      <c r="T2927">
        <v>2838884</v>
      </c>
      <c r="U2927">
        <v>0.246</v>
      </c>
      <c r="V2927">
        <v>729700</v>
      </c>
      <c r="W2927">
        <v>2231400</v>
      </c>
      <c r="X2927">
        <v>2022</v>
      </c>
      <c r="Y2927">
        <v>4130734.5</v>
      </c>
    </row>
    <row r="2928" spans="1:25" x14ac:dyDescent="0.35">
      <c r="A2928">
        <v>2022</v>
      </c>
      <c r="B2928" t="s">
        <v>2954</v>
      </c>
      <c r="C2928" s="1">
        <v>44703</v>
      </c>
      <c r="D2928" t="s">
        <v>931</v>
      </c>
      <c r="E2928" t="s">
        <v>312</v>
      </c>
      <c r="F2928" t="s">
        <v>269</v>
      </c>
      <c r="G2928">
        <v>2</v>
      </c>
      <c r="H2928">
        <v>2756500</v>
      </c>
      <c r="I2928">
        <v>2077200</v>
      </c>
      <c r="J2928" t="s">
        <v>14</v>
      </c>
      <c r="K2928">
        <v>5513000</v>
      </c>
      <c r="L2928" t="s">
        <v>7208</v>
      </c>
      <c r="M2928" t="s">
        <v>7206</v>
      </c>
      <c r="N2928" s="1">
        <v>44000</v>
      </c>
      <c r="O2928" t="s">
        <v>269</v>
      </c>
      <c r="P2928" t="s">
        <v>7218</v>
      </c>
      <c r="Q2928" t="s">
        <v>7233</v>
      </c>
      <c r="R2928" t="s">
        <v>7220</v>
      </c>
      <c r="S2928">
        <v>2139302</v>
      </c>
      <c r="T2928">
        <v>2838884</v>
      </c>
      <c r="U2928">
        <v>0.246</v>
      </c>
      <c r="V2928">
        <v>1358600</v>
      </c>
      <c r="W2928">
        <v>4154400</v>
      </c>
      <c r="X2928">
        <v>2022</v>
      </c>
      <c r="Y2928">
        <v>7690635</v>
      </c>
    </row>
    <row r="2929" spans="1:25" x14ac:dyDescent="0.35">
      <c r="A2929">
        <v>2022</v>
      </c>
      <c r="B2929" t="s">
        <v>3155</v>
      </c>
      <c r="C2929" s="1">
        <v>44749</v>
      </c>
      <c r="D2929" t="s">
        <v>1277</v>
      </c>
      <c r="E2929" t="s">
        <v>383</v>
      </c>
      <c r="F2929" t="s">
        <v>269</v>
      </c>
      <c r="G2929">
        <v>3</v>
      </c>
      <c r="H2929">
        <v>3016800</v>
      </c>
      <c r="I2929">
        <v>2273400</v>
      </c>
      <c r="J2929" t="s">
        <v>14</v>
      </c>
      <c r="K2929">
        <v>9050400</v>
      </c>
      <c r="L2929" t="s">
        <v>7208</v>
      </c>
      <c r="M2929" t="s">
        <v>7203</v>
      </c>
      <c r="N2929" s="1">
        <v>43323</v>
      </c>
      <c r="O2929" t="s">
        <v>269</v>
      </c>
      <c r="P2929" t="s">
        <v>7218</v>
      </c>
      <c r="Q2929" t="s">
        <v>7233</v>
      </c>
      <c r="R2929" t="s">
        <v>7220</v>
      </c>
      <c r="S2929">
        <v>2139302</v>
      </c>
      <c r="T2929">
        <v>2838884</v>
      </c>
      <c r="U2929">
        <v>0.246</v>
      </c>
      <c r="V2929">
        <v>2230200</v>
      </c>
      <c r="W2929">
        <v>6820200</v>
      </c>
      <c r="X2929">
        <v>2022</v>
      </c>
      <c r="Y2929">
        <v>12625308</v>
      </c>
    </row>
    <row r="2930" spans="1:25" x14ac:dyDescent="0.35">
      <c r="A2930">
        <v>2022</v>
      </c>
      <c r="B2930" t="s">
        <v>3268</v>
      </c>
      <c r="C2930" s="1">
        <v>44776</v>
      </c>
      <c r="D2930" t="s">
        <v>1479</v>
      </c>
      <c r="E2930" t="s">
        <v>103</v>
      </c>
      <c r="F2930" t="s">
        <v>269</v>
      </c>
      <c r="G2930">
        <v>1</v>
      </c>
      <c r="H2930">
        <v>2744200</v>
      </c>
      <c r="I2930">
        <v>2068000</v>
      </c>
      <c r="J2930" t="s">
        <v>18</v>
      </c>
      <c r="K2930">
        <v>2744200</v>
      </c>
      <c r="L2930" t="s">
        <v>7204</v>
      </c>
      <c r="M2930" t="s">
        <v>7203</v>
      </c>
      <c r="N2930" s="1">
        <v>43472</v>
      </c>
      <c r="O2930" t="s">
        <v>269</v>
      </c>
      <c r="P2930" t="s">
        <v>7218</v>
      </c>
      <c r="Q2930" t="s">
        <v>7233</v>
      </c>
      <c r="R2930" t="s">
        <v>7220</v>
      </c>
      <c r="S2930">
        <v>2139302</v>
      </c>
      <c r="T2930">
        <v>2838884</v>
      </c>
      <c r="U2930">
        <v>0.246</v>
      </c>
      <c r="V2930">
        <v>676200</v>
      </c>
      <c r="W2930">
        <v>2068000</v>
      </c>
      <c r="X2930">
        <v>2022</v>
      </c>
      <c r="Y2930">
        <v>3828159</v>
      </c>
    </row>
    <row r="2931" spans="1:25" x14ac:dyDescent="0.35">
      <c r="A2931">
        <v>2022</v>
      </c>
      <c r="B2931" t="s">
        <v>3314</v>
      </c>
      <c r="C2931" s="1">
        <v>44787</v>
      </c>
      <c r="D2931" t="s">
        <v>1479</v>
      </c>
      <c r="E2931" t="s">
        <v>61</v>
      </c>
      <c r="F2931" t="s">
        <v>269</v>
      </c>
      <c r="G2931">
        <v>5</v>
      </c>
      <c r="H2931">
        <v>2707600</v>
      </c>
      <c r="I2931">
        <v>2040400</v>
      </c>
      <c r="J2931" t="s">
        <v>18</v>
      </c>
      <c r="K2931">
        <v>13538000</v>
      </c>
      <c r="L2931" t="s">
        <v>7207</v>
      </c>
      <c r="M2931" t="s">
        <v>7203</v>
      </c>
      <c r="N2931" s="1">
        <v>43884</v>
      </c>
      <c r="O2931" t="s">
        <v>269</v>
      </c>
      <c r="P2931" t="s">
        <v>7218</v>
      </c>
      <c r="Q2931" t="s">
        <v>7233</v>
      </c>
      <c r="R2931" t="s">
        <v>7220</v>
      </c>
      <c r="S2931">
        <v>2139302</v>
      </c>
      <c r="T2931">
        <v>2838884</v>
      </c>
      <c r="U2931">
        <v>0.246</v>
      </c>
      <c r="V2931">
        <v>3336000</v>
      </c>
      <c r="W2931">
        <v>10202000</v>
      </c>
      <c r="X2931">
        <v>2022</v>
      </c>
      <c r="Y2931">
        <v>18885510</v>
      </c>
    </row>
    <row r="2932" spans="1:25" x14ac:dyDescent="0.35">
      <c r="A2932">
        <v>2022</v>
      </c>
      <c r="B2932" t="s">
        <v>3339</v>
      </c>
      <c r="C2932" s="1">
        <v>44792</v>
      </c>
      <c r="D2932" t="s">
        <v>1479</v>
      </c>
      <c r="E2932" t="s">
        <v>414</v>
      </c>
      <c r="F2932" t="s">
        <v>269</v>
      </c>
      <c r="G2932">
        <v>2</v>
      </c>
      <c r="H2932">
        <v>3046900</v>
      </c>
      <c r="I2932">
        <v>2296100</v>
      </c>
      <c r="J2932" t="s">
        <v>14</v>
      </c>
      <c r="K2932">
        <v>6093800</v>
      </c>
      <c r="L2932" t="s">
        <v>7210</v>
      </c>
      <c r="M2932" t="s">
        <v>7203</v>
      </c>
      <c r="N2932" s="1">
        <v>44290</v>
      </c>
      <c r="O2932" t="s">
        <v>269</v>
      </c>
      <c r="P2932" t="s">
        <v>7218</v>
      </c>
      <c r="Q2932" t="s">
        <v>7233</v>
      </c>
      <c r="R2932" t="s">
        <v>7220</v>
      </c>
      <c r="S2932">
        <v>2139302</v>
      </c>
      <c r="T2932">
        <v>2838884</v>
      </c>
      <c r="U2932">
        <v>0.246</v>
      </c>
      <c r="V2932">
        <v>1501600</v>
      </c>
      <c r="W2932">
        <v>4592200</v>
      </c>
      <c r="X2932">
        <v>2022</v>
      </c>
      <c r="Y2932">
        <v>8500851</v>
      </c>
    </row>
    <row r="2933" spans="1:25" x14ac:dyDescent="0.35">
      <c r="A2933">
        <v>2022</v>
      </c>
      <c r="B2933" t="s">
        <v>3366</v>
      </c>
      <c r="C2933" s="1">
        <v>44797</v>
      </c>
      <c r="D2933" t="s">
        <v>1479</v>
      </c>
      <c r="E2933" t="s">
        <v>41</v>
      </c>
      <c r="F2933" t="s">
        <v>269</v>
      </c>
      <c r="G2933">
        <v>1</v>
      </c>
      <c r="H2933">
        <v>2914400</v>
      </c>
      <c r="I2933">
        <v>2196200</v>
      </c>
      <c r="J2933" t="s">
        <v>14</v>
      </c>
      <c r="K2933">
        <v>2914400</v>
      </c>
      <c r="L2933" t="s">
        <v>7202</v>
      </c>
      <c r="M2933" t="s">
        <v>7203</v>
      </c>
      <c r="N2933" s="1">
        <v>44021</v>
      </c>
      <c r="O2933" t="s">
        <v>269</v>
      </c>
      <c r="P2933" t="s">
        <v>7218</v>
      </c>
      <c r="Q2933" t="s">
        <v>7233</v>
      </c>
      <c r="R2933" t="s">
        <v>7220</v>
      </c>
      <c r="S2933">
        <v>2139302</v>
      </c>
      <c r="T2933">
        <v>2838884</v>
      </c>
      <c r="U2933">
        <v>0.246</v>
      </c>
      <c r="V2933">
        <v>718200</v>
      </c>
      <c r="W2933">
        <v>2196200</v>
      </c>
      <c r="X2933">
        <v>2022</v>
      </c>
      <c r="Y2933">
        <v>4065588</v>
      </c>
    </row>
    <row r="2934" spans="1:25" x14ac:dyDescent="0.35">
      <c r="A2934">
        <v>2022</v>
      </c>
      <c r="B2934" t="s">
        <v>3635</v>
      </c>
      <c r="C2934" s="1">
        <v>44867</v>
      </c>
      <c r="D2934" t="s">
        <v>1962</v>
      </c>
      <c r="E2934" t="s">
        <v>360</v>
      </c>
      <c r="F2934" t="s">
        <v>269</v>
      </c>
      <c r="G2934">
        <v>4</v>
      </c>
      <c r="H2934">
        <v>2886800</v>
      </c>
      <c r="I2934">
        <v>2175400</v>
      </c>
      <c r="J2934" t="s">
        <v>14</v>
      </c>
      <c r="K2934">
        <v>11547200</v>
      </c>
      <c r="L2934" t="s">
        <v>7205</v>
      </c>
      <c r="M2934" t="s">
        <v>7203</v>
      </c>
      <c r="N2934" s="1">
        <v>44027</v>
      </c>
      <c r="O2934" t="s">
        <v>269</v>
      </c>
      <c r="P2934" t="s">
        <v>7218</v>
      </c>
      <c r="Q2934" t="s">
        <v>7233</v>
      </c>
      <c r="R2934" t="s">
        <v>7220</v>
      </c>
      <c r="S2934">
        <v>2139302</v>
      </c>
      <c r="T2934">
        <v>2838884</v>
      </c>
      <c r="U2934">
        <v>0.246</v>
      </c>
      <c r="V2934">
        <v>2845600</v>
      </c>
      <c r="W2934">
        <v>8701600</v>
      </c>
      <c r="X2934">
        <v>2022</v>
      </c>
      <c r="Y2934">
        <v>16108344</v>
      </c>
    </row>
    <row r="2935" spans="1:25" x14ac:dyDescent="0.35">
      <c r="A2935">
        <v>2022</v>
      </c>
      <c r="B2935" t="s">
        <v>2300</v>
      </c>
      <c r="C2935" s="1">
        <v>44562</v>
      </c>
      <c r="D2935" t="s">
        <v>11</v>
      </c>
      <c r="E2935" t="s">
        <v>268</v>
      </c>
      <c r="F2935" t="s">
        <v>250</v>
      </c>
      <c r="G2935">
        <v>4</v>
      </c>
      <c r="H2935">
        <v>307400</v>
      </c>
      <c r="I2935">
        <v>230200</v>
      </c>
      <c r="J2935" t="s">
        <v>18</v>
      </c>
      <c r="K2935">
        <v>1229600</v>
      </c>
      <c r="L2935" t="s">
        <v>7204</v>
      </c>
      <c r="M2935" t="s">
        <v>7206</v>
      </c>
      <c r="N2935" s="1">
        <v>43409</v>
      </c>
      <c r="O2935" t="s">
        <v>250</v>
      </c>
      <c r="P2935" t="s">
        <v>7237</v>
      </c>
      <c r="Q2935" t="s">
        <v>7239</v>
      </c>
      <c r="R2935" t="s">
        <v>7230</v>
      </c>
      <c r="S2935">
        <v>235795</v>
      </c>
      <c r="T2935">
        <v>314890</v>
      </c>
      <c r="U2935">
        <v>0.251</v>
      </c>
      <c r="V2935">
        <v>308800</v>
      </c>
      <c r="W2935">
        <v>920800</v>
      </c>
      <c r="X2935">
        <v>2022</v>
      </c>
      <c r="Y2935">
        <v>1715292</v>
      </c>
    </row>
    <row r="2936" spans="1:25" x14ac:dyDescent="0.35">
      <c r="A2936">
        <v>2022</v>
      </c>
      <c r="B2936" t="s">
        <v>2444</v>
      </c>
      <c r="C2936" s="1">
        <v>44591</v>
      </c>
      <c r="D2936" t="s">
        <v>11</v>
      </c>
      <c r="E2936" t="s">
        <v>29</v>
      </c>
      <c r="F2936" t="s">
        <v>250</v>
      </c>
      <c r="G2936">
        <v>4</v>
      </c>
      <c r="H2936">
        <v>297900</v>
      </c>
      <c r="I2936">
        <v>223100</v>
      </c>
      <c r="J2936" t="s">
        <v>18</v>
      </c>
      <c r="K2936">
        <v>1191600</v>
      </c>
      <c r="L2936" t="s">
        <v>7209</v>
      </c>
      <c r="M2936" t="s">
        <v>7203</v>
      </c>
      <c r="N2936" s="1">
        <v>43488</v>
      </c>
      <c r="O2936" t="s">
        <v>250</v>
      </c>
      <c r="P2936" t="s">
        <v>7237</v>
      </c>
      <c r="Q2936" t="s">
        <v>7239</v>
      </c>
      <c r="R2936" t="s">
        <v>7230</v>
      </c>
      <c r="S2936">
        <v>235795</v>
      </c>
      <c r="T2936">
        <v>314890</v>
      </c>
      <c r="U2936">
        <v>0.251</v>
      </c>
      <c r="V2936">
        <v>299200</v>
      </c>
      <c r="W2936">
        <v>892400</v>
      </c>
      <c r="X2936">
        <v>2022</v>
      </c>
      <c r="Y2936">
        <v>1662282</v>
      </c>
    </row>
    <row r="2937" spans="1:25" x14ac:dyDescent="0.35">
      <c r="A2937">
        <v>2022</v>
      </c>
      <c r="B2937" t="s">
        <v>2468</v>
      </c>
      <c r="C2937" s="1">
        <v>44599</v>
      </c>
      <c r="D2937" t="s">
        <v>375</v>
      </c>
      <c r="E2937" t="s">
        <v>2371</v>
      </c>
      <c r="F2937" t="s">
        <v>250</v>
      </c>
      <c r="G2937">
        <v>5</v>
      </c>
      <c r="H2937">
        <v>317500</v>
      </c>
      <c r="I2937">
        <v>237700</v>
      </c>
      <c r="J2937" t="s">
        <v>14</v>
      </c>
      <c r="K2937">
        <v>1587500</v>
      </c>
      <c r="L2937" t="s">
        <v>7204</v>
      </c>
      <c r="M2937" t="s">
        <v>7203</v>
      </c>
      <c r="N2937" s="1">
        <v>44792</v>
      </c>
      <c r="O2937" t="s">
        <v>250</v>
      </c>
      <c r="P2937" t="s">
        <v>7237</v>
      </c>
      <c r="Q2937" t="s">
        <v>7239</v>
      </c>
      <c r="R2937" t="s">
        <v>7230</v>
      </c>
      <c r="S2937">
        <v>235795</v>
      </c>
      <c r="T2937">
        <v>314890</v>
      </c>
      <c r="U2937">
        <v>0.251</v>
      </c>
      <c r="V2937">
        <v>399000</v>
      </c>
      <c r="W2937">
        <v>1188500</v>
      </c>
      <c r="X2937">
        <v>2022</v>
      </c>
      <c r="Y2937">
        <v>2214562.5</v>
      </c>
    </row>
    <row r="2938" spans="1:25" x14ac:dyDescent="0.35">
      <c r="A2938">
        <v>2022</v>
      </c>
      <c r="B2938" t="s">
        <v>2510</v>
      </c>
      <c r="C2938" s="1">
        <v>44607</v>
      </c>
      <c r="D2938" t="s">
        <v>375</v>
      </c>
      <c r="E2938" t="s">
        <v>125</v>
      </c>
      <c r="F2938" t="s">
        <v>250</v>
      </c>
      <c r="G2938">
        <v>4</v>
      </c>
      <c r="H2938">
        <v>295800</v>
      </c>
      <c r="I2938">
        <v>221500</v>
      </c>
      <c r="J2938" t="s">
        <v>14</v>
      </c>
      <c r="K2938">
        <v>1183200</v>
      </c>
      <c r="L2938" t="s">
        <v>7204</v>
      </c>
      <c r="M2938" t="s">
        <v>7203</v>
      </c>
      <c r="N2938" s="1">
        <v>43558</v>
      </c>
      <c r="O2938" t="s">
        <v>250</v>
      </c>
      <c r="P2938" t="s">
        <v>7237</v>
      </c>
      <c r="Q2938" t="s">
        <v>7239</v>
      </c>
      <c r="R2938" t="s">
        <v>7230</v>
      </c>
      <c r="S2938">
        <v>235795</v>
      </c>
      <c r="T2938">
        <v>314890</v>
      </c>
      <c r="U2938">
        <v>0.251</v>
      </c>
      <c r="V2938">
        <v>297200</v>
      </c>
      <c r="W2938">
        <v>886000</v>
      </c>
      <c r="X2938">
        <v>2022</v>
      </c>
      <c r="Y2938">
        <v>1650564</v>
      </c>
    </row>
    <row r="2939" spans="1:25" x14ac:dyDescent="0.35">
      <c r="A2939">
        <v>2022</v>
      </c>
      <c r="B2939" t="s">
        <v>2514</v>
      </c>
      <c r="C2939" s="1">
        <v>44609</v>
      </c>
      <c r="D2939" t="s">
        <v>375</v>
      </c>
      <c r="E2939" t="s">
        <v>385</v>
      </c>
      <c r="F2939" t="s">
        <v>250</v>
      </c>
      <c r="G2939">
        <v>2</v>
      </c>
      <c r="H2939">
        <v>327700</v>
      </c>
      <c r="I2939">
        <v>245400</v>
      </c>
      <c r="J2939" t="s">
        <v>18</v>
      </c>
      <c r="K2939">
        <v>655400</v>
      </c>
      <c r="L2939" t="s">
        <v>7211</v>
      </c>
      <c r="M2939" t="s">
        <v>7206</v>
      </c>
      <c r="N2939" s="1">
        <v>43686</v>
      </c>
      <c r="O2939" t="s">
        <v>250</v>
      </c>
      <c r="P2939" t="s">
        <v>7237</v>
      </c>
      <c r="Q2939" t="s">
        <v>7239</v>
      </c>
      <c r="R2939" t="s">
        <v>7230</v>
      </c>
      <c r="S2939">
        <v>235795</v>
      </c>
      <c r="T2939">
        <v>314890</v>
      </c>
      <c r="U2939">
        <v>0.251</v>
      </c>
      <c r="V2939">
        <v>164600</v>
      </c>
      <c r="W2939">
        <v>490800</v>
      </c>
      <c r="X2939">
        <v>2022</v>
      </c>
      <c r="Y2939">
        <v>914283</v>
      </c>
    </row>
    <row r="2940" spans="1:25" x14ac:dyDescent="0.35">
      <c r="A2940">
        <v>2022</v>
      </c>
      <c r="B2940" t="s">
        <v>2602</v>
      </c>
      <c r="C2940" s="1">
        <v>44626</v>
      </c>
      <c r="D2940" t="s">
        <v>578</v>
      </c>
      <c r="E2940" t="s">
        <v>2596</v>
      </c>
      <c r="F2940" t="s">
        <v>250</v>
      </c>
      <c r="G2940">
        <v>3</v>
      </c>
      <c r="H2940">
        <v>331300</v>
      </c>
      <c r="I2940">
        <v>248100</v>
      </c>
      <c r="J2940" t="s">
        <v>14</v>
      </c>
      <c r="K2940">
        <v>993900</v>
      </c>
      <c r="L2940" t="s">
        <v>7204</v>
      </c>
      <c r="M2940" t="s">
        <v>7203</v>
      </c>
      <c r="N2940" s="1">
        <v>44594</v>
      </c>
      <c r="O2940" t="s">
        <v>250</v>
      </c>
      <c r="P2940" t="s">
        <v>7237</v>
      </c>
      <c r="Q2940" t="s">
        <v>7239</v>
      </c>
      <c r="R2940" t="s">
        <v>7230</v>
      </c>
      <c r="S2940">
        <v>235795</v>
      </c>
      <c r="T2940">
        <v>314890</v>
      </c>
      <c r="U2940">
        <v>0.251</v>
      </c>
      <c r="V2940">
        <v>249600</v>
      </c>
      <c r="W2940">
        <v>744300</v>
      </c>
      <c r="X2940">
        <v>2022</v>
      </c>
      <c r="Y2940">
        <v>1386490.5</v>
      </c>
    </row>
    <row r="2941" spans="1:25" x14ac:dyDescent="0.35">
      <c r="A2941">
        <v>2022</v>
      </c>
      <c r="B2941" t="s">
        <v>2616</v>
      </c>
      <c r="C2941" s="1">
        <v>44630</v>
      </c>
      <c r="D2941" t="s">
        <v>578</v>
      </c>
      <c r="E2941" t="s">
        <v>2327</v>
      </c>
      <c r="F2941" t="s">
        <v>250</v>
      </c>
      <c r="G2941">
        <v>5</v>
      </c>
      <c r="H2941">
        <v>330300</v>
      </c>
      <c r="I2941">
        <v>247400</v>
      </c>
      <c r="J2941" t="s">
        <v>14</v>
      </c>
      <c r="K2941">
        <v>1651500</v>
      </c>
      <c r="L2941" t="s">
        <v>7209</v>
      </c>
      <c r="M2941" t="s">
        <v>7203</v>
      </c>
      <c r="N2941" s="1">
        <v>44798</v>
      </c>
      <c r="O2941" t="s">
        <v>250</v>
      </c>
      <c r="P2941" t="s">
        <v>7237</v>
      </c>
      <c r="Q2941" t="s">
        <v>7239</v>
      </c>
      <c r="R2941" t="s">
        <v>7230</v>
      </c>
      <c r="S2941">
        <v>235795</v>
      </c>
      <c r="T2941">
        <v>314890</v>
      </c>
      <c r="U2941">
        <v>0.251</v>
      </c>
      <c r="V2941">
        <v>414500</v>
      </c>
      <c r="W2941">
        <v>1237000</v>
      </c>
      <c r="X2941">
        <v>2022</v>
      </c>
      <c r="Y2941">
        <v>2303842.5</v>
      </c>
    </row>
    <row r="2942" spans="1:25" x14ac:dyDescent="0.35">
      <c r="A2942">
        <v>2022</v>
      </c>
      <c r="B2942" t="s">
        <v>2739</v>
      </c>
      <c r="C2942" s="1">
        <v>44658</v>
      </c>
      <c r="D2942" t="s">
        <v>764</v>
      </c>
      <c r="E2942" t="s">
        <v>2392</v>
      </c>
      <c r="F2942" t="s">
        <v>250</v>
      </c>
      <c r="G2942">
        <v>1</v>
      </c>
      <c r="H2942">
        <v>338800</v>
      </c>
      <c r="I2942">
        <v>253700</v>
      </c>
      <c r="J2942" t="s">
        <v>18</v>
      </c>
      <c r="K2942">
        <v>338800</v>
      </c>
      <c r="L2942" t="s">
        <v>7209</v>
      </c>
      <c r="M2942" t="s">
        <v>7203</v>
      </c>
      <c r="N2942" s="1">
        <v>44854</v>
      </c>
      <c r="O2942" t="s">
        <v>250</v>
      </c>
      <c r="P2942" t="s">
        <v>7237</v>
      </c>
      <c r="Q2942" t="s">
        <v>7239</v>
      </c>
      <c r="R2942" t="s">
        <v>7230</v>
      </c>
      <c r="S2942">
        <v>235795</v>
      </c>
      <c r="T2942">
        <v>314890</v>
      </c>
      <c r="U2942">
        <v>0.251</v>
      </c>
      <c r="V2942">
        <v>85100</v>
      </c>
      <c r="W2942">
        <v>253700</v>
      </c>
      <c r="X2942">
        <v>2022</v>
      </c>
      <c r="Y2942">
        <v>472626</v>
      </c>
    </row>
    <row r="2943" spans="1:25" x14ac:dyDescent="0.35">
      <c r="A2943">
        <v>2022</v>
      </c>
      <c r="B2943" t="s">
        <v>2756</v>
      </c>
      <c r="C2943" s="1">
        <v>44661</v>
      </c>
      <c r="D2943" t="s">
        <v>764</v>
      </c>
      <c r="E2943" t="s">
        <v>389</v>
      </c>
      <c r="F2943" t="s">
        <v>250</v>
      </c>
      <c r="G2943">
        <v>5</v>
      </c>
      <c r="H2943">
        <v>322300</v>
      </c>
      <c r="I2943">
        <v>241400</v>
      </c>
      <c r="J2943" t="s">
        <v>14</v>
      </c>
      <c r="K2943">
        <v>1611500</v>
      </c>
      <c r="L2943" t="s">
        <v>7204</v>
      </c>
      <c r="M2943" t="s">
        <v>7203</v>
      </c>
      <c r="N2943" s="1">
        <v>44029</v>
      </c>
      <c r="O2943" t="s">
        <v>250</v>
      </c>
      <c r="P2943" t="s">
        <v>7237</v>
      </c>
      <c r="Q2943" t="s">
        <v>7239</v>
      </c>
      <c r="R2943" t="s">
        <v>7230</v>
      </c>
      <c r="S2943">
        <v>235795</v>
      </c>
      <c r="T2943">
        <v>314890</v>
      </c>
      <c r="U2943">
        <v>0.251</v>
      </c>
      <c r="V2943">
        <v>404500</v>
      </c>
      <c r="W2943">
        <v>1207000</v>
      </c>
      <c r="X2943">
        <v>2022</v>
      </c>
      <c r="Y2943">
        <v>2248042.5</v>
      </c>
    </row>
    <row r="2944" spans="1:25" x14ac:dyDescent="0.35">
      <c r="A2944">
        <v>2022</v>
      </c>
      <c r="B2944" t="s">
        <v>2881</v>
      </c>
      <c r="C2944" s="1">
        <v>44686</v>
      </c>
      <c r="D2944" t="s">
        <v>931</v>
      </c>
      <c r="E2944" t="s">
        <v>2315</v>
      </c>
      <c r="F2944" t="s">
        <v>250</v>
      </c>
      <c r="G2944">
        <v>1</v>
      </c>
      <c r="H2944">
        <v>317700</v>
      </c>
      <c r="I2944">
        <v>237900</v>
      </c>
      <c r="J2944" t="s">
        <v>18</v>
      </c>
      <c r="K2944">
        <v>317700</v>
      </c>
      <c r="L2944" t="s">
        <v>7211</v>
      </c>
      <c r="M2944" t="s">
        <v>7203</v>
      </c>
      <c r="N2944" s="1">
        <v>44789</v>
      </c>
      <c r="O2944" t="s">
        <v>250</v>
      </c>
      <c r="P2944" t="s">
        <v>7237</v>
      </c>
      <c r="Q2944" t="s">
        <v>7239</v>
      </c>
      <c r="R2944" t="s">
        <v>7230</v>
      </c>
      <c r="S2944">
        <v>235795</v>
      </c>
      <c r="T2944">
        <v>314890</v>
      </c>
      <c r="U2944">
        <v>0.251</v>
      </c>
      <c r="V2944">
        <v>79800</v>
      </c>
      <c r="W2944">
        <v>237900</v>
      </c>
      <c r="X2944">
        <v>2022</v>
      </c>
      <c r="Y2944">
        <v>443191.5</v>
      </c>
    </row>
    <row r="2945" spans="1:25" x14ac:dyDescent="0.35">
      <c r="A2945">
        <v>2022</v>
      </c>
      <c r="B2945" t="s">
        <v>2927</v>
      </c>
      <c r="C2945" s="1">
        <v>44696</v>
      </c>
      <c r="D2945" t="s">
        <v>931</v>
      </c>
      <c r="E2945" t="s">
        <v>312</v>
      </c>
      <c r="F2945" t="s">
        <v>250</v>
      </c>
      <c r="G2945">
        <v>4</v>
      </c>
      <c r="H2945">
        <v>310900</v>
      </c>
      <c r="I2945">
        <v>232800</v>
      </c>
      <c r="J2945" t="s">
        <v>14</v>
      </c>
      <c r="K2945">
        <v>1243600</v>
      </c>
      <c r="L2945" t="s">
        <v>7208</v>
      </c>
      <c r="M2945" t="s">
        <v>7206</v>
      </c>
      <c r="N2945" s="1">
        <v>44000</v>
      </c>
      <c r="O2945" t="s">
        <v>250</v>
      </c>
      <c r="P2945" t="s">
        <v>7237</v>
      </c>
      <c r="Q2945" t="s">
        <v>7239</v>
      </c>
      <c r="R2945" t="s">
        <v>7230</v>
      </c>
      <c r="S2945">
        <v>235795</v>
      </c>
      <c r="T2945">
        <v>314890</v>
      </c>
      <c r="U2945">
        <v>0.251</v>
      </c>
      <c r="V2945">
        <v>312400</v>
      </c>
      <c r="W2945">
        <v>931200</v>
      </c>
      <c r="X2945">
        <v>2022</v>
      </c>
      <c r="Y2945">
        <v>1734822</v>
      </c>
    </row>
    <row r="2946" spans="1:25" x14ac:dyDescent="0.35">
      <c r="A2946">
        <v>2022</v>
      </c>
      <c r="B2946" t="s">
        <v>2996</v>
      </c>
      <c r="C2946" s="1">
        <v>44712</v>
      </c>
      <c r="D2946" t="s">
        <v>931</v>
      </c>
      <c r="E2946" t="s">
        <v>2534</v>
      </c>
      <c r="F2946" t="s">
        <v>250</v>
      </c>
      <c r="G2946">
        <v>1</v>
      </c>
      <c r="H2946">
        <v>304800</v>
      </c>
      <c r="I2946">
        <v>228200</v>
      </c>
      <c r="J2946" t="s">
        <v>14</v>
      </c>
      <c r="K2946">
        <v>304800</v>
      </c>
      <c r="L2946" t="s">
        <v>7209</v>
      </c>
      <c r="M2946" t="s">
        <v>7203</v>
      </c>
      <c r="N2946" s="1">
        <v>44724</v>
      </c>
      <c r="O2946" t="s">
        <v>250</v>
      </c>
      <c r="P2946" t="s">
        <v>7237</v>
      </c>
      <c r="Q2946" t="s">
        <v>7239</v>
      </c>
      <c r="R2946" t="s">
        <v>7230</v>
      </c>
      <c r="S2946">
        <v>235795</v>
      </c>
      <c r="T2946">
        <v>314890</v>
      </c>
      <c r="U2946">
        <v>0.251</v>
      </c>
      <c r="V2946">
        <v>76600</v>
      </c>
      <c r="W2946">
        <v>228200</v>
      </c>
      <c r="X2946">
        <v>2022</v>
      </c>
      <c r="Y2946">
        <v>425196</v>
      </c>
    </row>
    <row r="2947" spans="1:25" x14ac:dyDescent="0.35">
      <c r="A2947">
        <v>2022</v>
      </c>
      <c r="B2947" t="s">
        <v>3027</v>
      </c>
      <c r="C2947" s="1">
        <v>44720</v>
      </c>
      <c r="D2947" t="s">
        <v>1091</v>
      </c>
      <c r="E2947" t="s">
        <v>83</v>
      </c>
      <c r="F2947" t="s">
        <v>250</v>
      </c>
      <c r="G2947">
        <v>1</v>
      </c>
      <c r="H2947">
        <v>318500</v>
      </c>
      <c r="I2947">
        <v>238500</v>
      </c>
      <c r="J2947" t="s">
        <v>14</v>
      </c>
      <c r="K2947">
        <v>318500</v>
      </c>
      <c r="L2947" t="s">
        <v>7205</v>
      </c>
      <c r="M2947" t="s">
        <v>7203</v>
      </c>
      <c r="N2947" s="1">
        <v>44242</v>
      </c>
      <c r="O2947" t="s">
        <v>250</v>
      </c>
      <c r="P2947" t="s">
        <v>7237</v>
      </c>
      <c r="Q2947" t="s">
        <v>7239</v>
      </c>
      <c r="R2947" t="s">
        <v>7230</v>
      </c>
      <c r="S2947">
        <v>235795</v>
      </c>
      <c r="T2947">
        <v>314890</v>
      </c>
      <c r="U2947">
        <v>0.251</v>
      </c>
      <c r="V2947">
        <v>80000</v>
      </c>
      <c r="W2947">
        <v>238500</v>
      </c>
      <c r="X2947">
        <v>2022</v>
      </c>
      <c r="Y2947">
        <v>444307.5</v>
      </c>
    </row>
    <row r="2948" spans="1:25" x14ac:dyDescent="0.35">
      <c r="A2948">
        <v>2022</v>
      </c>
      <c r="B2948" t="s">
        <v>3114</v>
      </c>
      <c r="C2948" s="1">
        <v>44736</v>
      </c>
      <c r="D2948" t="s">
        <v>1091</v>
      </c>
      <c r="E2948" t="s">
        <v>67</v>
      </c>
      <c r="F2948" t="s">
        <v>250</v>
      </c>
      <c r="G2948">
        <v>5</v>
      </c>
      <c r="H2948">
        <v>324800</v>
      </c>
      <c r="I2948">
        <v>243200</v>
      </c>
      <c r="J2948" t="s">
        <v>14</v>
      </c>
      <c r="K2948">
        <v>1624000</v>
      </c>
      <c r="L2948" t="s">
        <v>7208</v>
      </c>
      <c r="M2948" t="s">
        <v>7206</v>
      </c>
      <c r="N2948" s="1">
        <v>43774</v>
      </c>
      <c r="O2948" t="s">
        <v>250</v>
      </c>
      <c r="P2948" t="s">
        <v>7237</v>
      </c>
      <c r="Q2948" t="s">
        <v>7239</v>
      </c>
      <c r="R2948" t="s">
        <v>7230</v>
      </c>
      <c r="S2948">
        <v>235795</v>
      </c>
      <c r="T2948">
        <v>314890</v>
      </c>
      <c r="U2948">
        <v>0.251</v>
      </c>
      <c r="V2948">
        <v>408000</v>
      </c>
      <c r="W2948">
        <v>1216000</v>
      </c>
      <c r="X2948">
        <v>2022</v>
      </c>
      <c r="Y2948">
        <v>2265480</v>
      </c>
    </row>
    <row r="2949" spans="1:25" x14ac:dyDescent="0.35">
      <c r="A2949">
        <v>2022</v>
      </c>
      <c r="B2949" t="s">
        <v>3202</v>
      </c>
      <c r="C2949" s="1">
        <v>44759</v>
      </c>
      <c r="D2949" t="s">
        <v>1277</v>
      </c>
      <c r="E2949" t="s">
        <v>38</v>
      </c>
      <c r="F2949" t="s">
        <v>250</v>
      </c>
      <c r="G2949">
        <v>4</v>
      </c>
      <c r="H2949">
        <v>329400</v>
      </c>
      <c r="I2949">
        <v>246700</v>
      </c>
      <c r="J2949" t="s">
        <v>18</v>
      </c>
      <c r="K2949">
        <v>1317600</v>
      </c>
      <c r="L2949" t="s">
        <v>7207</v>
      </c>
      <c r="M2949" t="s">
        <v>7206</v>
      </c>
      <c r="N2949" s="1">
        <v>43376</v>
      </c>
      <c r="O2949" t="s">
        <v>250</v>
      </c>
      <c r="P2949" t="s">
        <v>7237</v>
      </c>
      <c r="Q2949" t="s">
        <v>7239</v>
      </c>
      <c r="R2949" t="s">
        <v>7230</v>
      </c>
      <c r="S2949">
        <v>235795</v>
      </c>
      <c r="T2949">
        <v>314890</v>
      </c>
      <c r="U2949">
        <v>0.251</v>
      </c>
      <c r="V2949">
        <v>330800</v>
      </c>
      <c r="W2949">
        <v>986800</v>
      </c>
      <c r="X2949">
        <v>2022</v>
      </c>
      <c r="Y2949">
        <v>1838052</v>
      </c>
    </row>
    <row r="2950" spans="1:25" x14ac:dyDescent="0.35">
      <c r="A2950">
        <v>2022</v>
      </c>
      <c r="B2950" t="s">
        <v>3221</v>
      </c>
      <c r="C2950" s="1">
        <v>44764</v>
      </c>
      <c r="D2950" t="s">
        <v>1277</v>
      </c>
      <c r="E2950" t="s">
        <v>626</v>
      </c>
      <c r="F2950" t="s">
        <v>250</v>
      </c>
      <c r="G2950">
        <v>5</v>
      </c>
      <c r="H2950">
        <v>314800</v>
      </c>
      <c r="I2950">
        <v>235700</v>
      </c>
      <c r="J2950" t="s">
        <v>18</v>
      </c>
      <c r="K2950">
        <v>1574000</v>
      </c>
      <c r="L2950" t="s">
        <v>7204</v>
      </c>
      <c r="M2950" t="s">
        <v>7206</v>
      </c>
      <c r="N2950" s="1">
        <v>43409</v>
      </c>
      <c r="O2950" t="s">
        <v>250</v>
      </c>
      <c r="P2950" t="s">
        <v>7237</v>
      </c>
      <c r="Q2950" t="s">
        <v>7239</v>
      </c>
      <c r="R2950" t="s">
        <v>7230</v>
      </c>
      <c r="S2950">
        <v>235795</v>
      </c>
      <c r="T2950">
        <v>314890</v>
      </c>
      <c r="U2950">
        <v>0.251</v>
      </c>
      <c r="V2950">
        <v>395500</v>
      </c>
      <c r="W2950">
        <v>1178500</v>
      </c>
      <c r="X2950">
        <v>2022</v>
      </c>
      <c r="Y2950">
        <v>2195730</v>
      </c>
    </row>
    <row r="2951" spans="1:25" x14ac:dyDescent="0.35">
      <c r="A2951">
        <v>2022</v>
      </c>
      <c r="B2951" t="s">
        <v>3336</v>
      </c>
      <c r="C2951" s="1">
        <v>44791</v>
      </c>
      <c r="D2951" t="s">
        <v>1479</v>
      </c>
      <c r="E2951" t="s">
        <v>160</v>
      </c>
      <c r="F2951" t="s">
        <v>250</v>
      </c>
      <c r="G2951">
        <v>5</v>
      </c>
      <c r="H2951">
        <v>296100</v>
      </c>
      <c r="I2951">
        <v>221700</v>
      </c>
      <c r="J2951" t="s">
        <v>18</v>
      </c>
      <c r="K2951">
        <v>1480500</v>
      </c>
      <c r="L2951" t="s">
        <v>7208</v>
      </c>
      <c r="M2951" t="s">
        <v>7203</v>
      </c>
      <c r="N2951" s="1">
        <v>44215</v>
      </c>
      <c r="O2951" t="s">
        <v>250</v>
      </c>
      <c r="P2951" t="s">
        <v>7237</v>
      </c>
      <c r="Q2951" t="s">
        <v>7239</v>
      </c>
      <c r="R2951" t="s">
        <v>7230</v>
      </c>
      <c r="S2951">
        <v>235795</v>
      </c>
      <c r="T2951">
        <v>314890</v>
      </c>
      <c r="U2951">
        <v>0.251</v>
      </c>
      <c r="V2951">
        <v>372000</v>
      </c>
      <c r="W2951">
        <v>1108500</v>
      </c>
      <c r="X2951">
        <v>2022</v>
      </c>
      <c r="Y2951">
        <v>2065297.5</v>
      </c>
    </row>
    <row r="2952" spans="1:25" x14ac:dyDescent="0.35">
      <c r="A2952">
        <v>2022</v>
      </c>
      <c r="B2952" t="s">
        <v>3588</v>
      </c>
      <c r="C2952" s="1">
        <v>44855</v>
      </c>
      <c r="D2952" t="s">
        <v>1809</v>
      </c>
      <c r="E2952" t="s">
        <v>360</v>
      </c>
      <c r="F2952" t="s">
        <v>250</v>
      </c>
      <c r="G2952">
        <v>1</v>
      </c>
      <c r="H2952">
        <v>322300</v>
      </c>
      <c r="I2952">
        <v>241300</v>
      </c>
      <c r="J2952" t="s">
        <v>14</v>
      </c>
      <c r="K2952">
        <v>322300</v>
      </c>
      <c r="L2952" t="s">
        <v>7205</v>
      </c>
      <c r="M2952" t="s">
        <v>7203</v>
      </c>
      <c r="N2952" s="1">
        <v>44027</v>
      </c>
      <c r="O2952" t="s">
        <v>250</v>
      </c>
      <c r="P2952" t="s">
        <v>7237</v>
      </c>
      <c r="Q2952" t="s">
        <v>7239</v>
      </c>
      <c r="R2952" t="s">
        <v>7230</v>
      </c>
      <c r="S2952">
        <v>235795</v>
      </c>
      <c r="T2952">
        <v>314890</v>
      </c>
      <c r="U2952">
        <v>0.251</v>
      </c>
      <c r="V2952">
        <v>81000</v>
      </c>
      <c r="W2952">
        <v>241300</v>
      </c>
      <c r="X2952">
        <v>2022</v>
      </c>
      <c r="Y2952">
        <v>449608.5</v>
      </c>
    </row>
    <row r="2953" spans="1:25" x14ac:dyDescent="0.35">
      <c r="A2953">
        <v>2022</v>
      </c>
      <c r="B2953" t="s">
        <v>3608</v>
      </c>
      <c r="C2953" s="1">
        <v>44859</v>
      </c>
      <c r="D2953" t="s">
        <v>1809</v>
      </c>
      <c r="E2953" t="s">
        <v>181</v>
      </c>
      <c r="F2953" t="s">
        <v>250</v>
      </c>
      <c r="G2953">
        <v>5</v>
      </c>
      <c r="H2953">
        <v>335800</v>
      </c>
      <c r="I2953">
        <v>251500</v>
      </c>
      <c r="J2953" t="s">
        <v>14</v>
      </c>
      <c r="K2953">
        <v>1679000</v>
      </c>
      <c r="L2953" t="s">
        <v>7202</v>
      </c>
      <c r="M2953" t="s">
        <v>7203</v>
      </c>
      <c r="N2953" s="1">
        <v>44087</v>
      </c>
      <c r="O2953" t="s">
        <v>250</v>
      </c>
      <c r="P2953" t="s">
        <v>7237</v>
      </c>
      <c r="Q2953" t="s">
        <v>7239</v>
      </c>
      <c r="R2953" t="s">
        <v>7230</v>
      </c>
      <c r="S2953">
        <v>235795</v>
      </c>
      <c r="T2953">
        <v>314890</v>
      </c>
      <c r="U2953">
        <v>0.251</v>
      </c>
      <c r="V2953">
        <v>421500</v>
      </c>
      <c r="W2953">
        <v>1257500</v>
      </c>
      <c r="X2953">
        <v>2022</v>
      </c>
      <c r="Y2953">
        <v>2342205</v>
      </c>
    </row>
    <row r="2954" spans="1:25" x14ac:dyDescent="0.35">
      <c r="A2954">
        <v>2022</v>
      </c>
      <c r="B2954" t="s">
        <v>3788</v>
      </c>
      <c r="C2954" s="1">
        <v>44901</v>
      </c>
      <c r="D2954" t="s">
        <v>2132</v>
      </c>
      <c r="E2954" t="s">
        <v>657</v>
      </c>
      <c r="F2954" t="s">
        <v>250</v>
      </c>
      <c r="G2954">
        <v>2</v>
      </c>
      <c r="H2954">
        <v>330200</v>
      </c>
      <c r="I2954">
        <v>247300</v>
      </c>
      <c r="J2954" t="s">
        <v>14</v>
      </c>
      <c r="K2954">
        <v>660400</v>
      </c>
      <c r="L2954" t="s">
        <v>7208</v>
      </c>
      <c r="M2954" t="s">
        <v>7206</v>
      </c>
      <c r="N2954" s="1">
        <v>43643</v>
      </c>
      <c r="O2954" t="s">
        <v>250</v>
      </c>
      <c r="P2954" t="s">
        <v>7237</v>
      </c>
      <c r="Q2954" t="s">
        <v>7239</v>
      </c>
      <c r="R2954" t="s">
        <v>7230</v>
      </c>
      <c r="S2954">
        <v>235795</v>
      </c>
      <c r="T2954">
        <v>314890</v>
      </c>
      <c r="U2954">
        <v>0.251</v>
      </c>
      <c r="V2954">
        <v>165800</v>
      </c>
      <c r="W2954">
        <v>494600</v>
      </c>
      <c r="X2954">
        <v>2022</v>
      </c>
      <c r="Y2954">
        <v>921258</v>
      </c>
    </row>
    <row r="2955" spans="1:25" x14ac:dyDescent="0.35">
      <c r="A2955">
        <v>2022</v>
      </c>
      <c r="B2955" t="s">
        <v>3803</v>
      </c>
      <c r="C2955" s="1">
        <v>44905</v>
      </c>
      <c r="D2955" t="s">
        <v>2132</v>
      </c>
      <c r="E2955" t="s">
        <v>137</v>
      </c>
      <c r="F2955" t="s">
        <v>250</v>
      </c>
      <c r="G2955">
        <v>2</v>
      </c>
      <c r="H2955">
        <v>352300</v>
      </c>
      <c r="I2955">
        <v>263800</v>
      </c>
      <c r="J2955" t="s">
        <v>14</v>
      </c>
      <c r="K2955">
        <v>704600</v>
      </c>
      <c r="L2955" t="s">
        <v>7204</v>
      </c>
      <c r="M2955" t="s">
        <v>7203</v>
      </c>
      <c r="N2955" s="1">
        <v>43563</v>
      </c>
      <c r="O2955" t="s">
        <v>250</v>
      </c>
      <c r="P2955" t="s">
        <v>7237</v>
      </c>
      <c r="Q2955" t="s">
        <v>7239</v>
      </c>
      <c r="R2955" t="s">
        <v>7230</v>
      </c>
      <c r="S2955">
        <v>235795</v>
      </c>
      <c r="T2955">
        <v>314890</v>
      </c>
      <c r="U2955">
        <v>0.251</v>
      </c>
      <c r="V2955">
        <v>177000</v>
      </c>
      <c r="W2955">
        <v>527600</v>
      </c>
      <c r="X2955">
        <v>2022</v>
      </c>
      <c r="Y2955">
        <v>982917</v>
      </c>
    </row>
    <row r="2956" spans="1:25" x14ac:dyDescent="0.35">
      <c r="A2956">
        <v>2022</v>
      </c>
      <c r="B2956" t="s">
        <v>2467</v>
      </c>
      <c r="C2956" s="1">
        <v>44599</v>
      </c>
      <c r="D2956" t="s">
        <v>375</v>
      </c>
      <c r="E2956" t="s">
        <v>212</v>
      </c>
      <c r="F2956" t="s">
        <v>112</v>
      </c>
      <c r="G2956">
        <v>5</v>
      </c>
      <c r="H2956">
        <v>521300</v>
      </c>
      <c r="I2956">
        <v>389500</v>
      </c>
      <c r="J2956" t="s">
        <v>18</v>
      </c>
      <c r="K2956">
        <v>2606500</v>
      </c>
      <c r="L2956" t="s">
        <v>7207</v>
      </c>
      <c r="M2956" t="s">
        <v>7206</v>
      </c>
      <c r="N2956" s="1">
        <v>43600</v>
      </c>
      <c r="O2956" t="s">
        <v>112</v>
      </c>
      <c r="P2956" t="s">
        <v>7237</v>
      </c>
      <c r="Q2956" t="s">
        <v>7239</v>
      </c>
      <c r="R2956" t="s">
        <v>7230</v>
      </c>
      <c r="S2956">
        <v>380220</v>
      </c>
      <c r="T2956">
        <v>508920</v>
      </c>
      <c r="U2956">
        <v>0.253</v>
      </c>
      <c r="V2956">
        <v>659000</v>
      </c>
      <c r="W2956">
        <v>1947500</v>
      </c>
      <c r="X2956">
        <v>2022</v>
      </c>
      <c r="Y2956">
        <v>3636067.5</v>
      </c>
    </row>
    <row r="2957" spans="1:25" x14ac:dyDescent="0.35">
      <c r="A2957">
        <v>2022</v>
      </c>
      <c r="B2957" t="s">
        <v>2483</v>
      </c>
      <c r="C2957" s="1">
        <v>44602</v>
      </c>
      <c r="D2957" t="s">
        <v>375</v>
      </c>
      <c r="E2957" t="s">
        <v>166</v>
      </c>
      <c r="F2957" t="s">
        <v>112</v>
      </c>
      <c r="G2957">
        <v>4</v>
      </c>
      <c r="H2957">
        <v>539600</v>
      </c>
      <c r="I2957">
        <v>403100</v>
      </c>
      <c r="J2957" t="s">
        <v>18</v>
      </c>
      <c r="K2957">
        <v>2158400</v>
      </c>
      <c r="L2957" t="s">
        <v>7204</v>
      </c>
      <c r="M2957" t="s">
        <v>7203</v>
      </c>
      <c r="N2957" s="1">
        <v>44082</v>
      </c>
      <c r="O2957" t="s">
        <v>112</v>
      </c>
      <c r="P2957" t="s">
        <v>7237</v>
      </c>
      <c r="Q2957" t="s">
        <v>7239</v>
      </c>
      <c r="R2957" t="s">
        <v>7230</v>
      </c>
      <c r="S2957">
        <v>380220</v>
      </c>
      <c r="T2957">
        <v>508920</v>
      </c>
      <c r="U2957">
        <v>0.253</v>
      </c>
      <c r="V2957">
        <v>546000</v>
      </c>
      <c r="W2957">
        <v>1612400</v>
      </c>
      <c r="X2957">
        <v>2022</v>
      </c>
      <c r="Y2957">
        <v>3010968</v>
      </c>
    </row>
    <row r="2958" spans="1:25" x14ac:dyDescent="0.35">
      <c r="A2958">
        <v>2022</v>
      </c>
      <c r="B2958" t="s">
        <v>2634</v>
      </c>
      <c r="C2958" s="1">
        <v>44634</v>
      </c>
      <c r="D2958" t="s">
        <v>578</v>
      </c>
      <c r="E2958" t="s">
        <v>401</v>
      </c>
      <c r="F2958" t="s">
        <v>112</v>
      </c>
      <c r="G2958">
        <v>1</v>
      </c>
      <c r="H2958">
        <v>563100</v>
      </c>
      <c r="I2958">
        <v>420700</v>
      </c>
      <c r="J2958" t="s">
        <v>14</v>
      </c>
      <c r="K2958">
        <v>563100</v>
      </c>
      <c r="L2958" t="s">
        <v>7202</v>
      </c>
      <c r="M2958" t="s">
        <v>7203</v>
      </c>
      <c r="N2958" s="1">
        <v>43285</v>
      </c>
      <c r="O2958" t="s">
        <v>112</v>
      </c>
      <c r="P2958" t="s">
        <v>7237</v>
      </c>
      <c r="Q2958" t="s">
        <v>7239</v>
      </c>
      <c r="R2958" t="s">
        <v>7230</v>
      </c>
      <c r="S2958">
        <v>380220</v>
      </c>
      <c r="T2958">
        <v>508920</v>
      </c>
      <c r="U2958">
        <v>0.253</v>
      </c>
      <c r="V2958">
        <v>142400</v>
      </c>
      <c r="W2958">
        <v>420700</v>
      </c>
      <c r="X2958">
        <v>2022</v>
      </c>
      <c r="Y2958">
        <v>785524.5</v>
      </c>
    </row>
    <row r="2959" spans="1:25" x14ac:dyDescent="0.35">
      <c r="A2959">
        <v>2022</v>
      </c>
      <c r="B2959" t="s">
        <v>2703</v>
      </c>
      <c r="C2959" s="1">
        <v>44651</v>
      </c>
      <c r="D2959" t="s">
        <v>578</v>
      </c>
      <c r="E2959" t="s">
        <v>414</v>
      </c>
      <c r="F2959" t="s">
        <v>112</v>
      </c>
      <c r="G2959">
        <v>2</v>
      </c>
      <c r="H2959">
        <v>566100</v>
      </c>
      <c r="I2959">
        <v>422900</v>
      </c>
      <c r="J2959" t="s">
        <v>14</v>
      </c>
      <c r="K2959">
        <v>1132200</v>
      </c>
      <c r="L2959" t="s">
        <v>7210</v>
      </c>
      <c r="M2959" t="s">
        <v>7203</v>
      </c>
      <c r="N2959" s="1">
        <v>44290</v>
      </c>
      <c r="O2959" t="s">
        <v>112</v>
      </c>
      <c r="P2959" t="s">
        <v>7237</v>
      </c>
      <c r="Q2959" t="s">
        <v>7239</v>
      </c>
      <c r="R2959" t="s">
        <v>7230</v>
      </c>
      <c r="S2959">
        <v>380220</v>
      </c>
      <c r="T2959">
        <v>508920</v>
      </c>
      <c r="U2959">
        <v>0.253</v>
      </c>
      <c r="V2959">
        <v>286400</v>
      </c>
      <c r="W2959">
        <v>845800</v>
      </c>
      <c r="X2959">
        <v>2022</v>
      </c>
      <c r="Y2959">
        <v>1579419</v>
      </c>
    </row>
    <row r="2960" spans="1:25" x14ac:dyDescent="0.35">
      <c r="A2960">
        <v>2022</v>
      </c>
      <c r="B2960" t="s">
        <v>2817</v>
      </c>
      <c r="C2960" s="1">
        <v>44672</v>
      </c>
      <c r="D2960" t="s">
        <v>764</v>
      </c>
      <c r="E2960" t="s">
        <v>56</v>
      </c>
      <c r="F2960" t="s">
        <v>112</v>
      </c>
      <c r="G2960">
        <v>5</v>
      </c>
      <c r="H2960">
        <v>522100</v>
      </c>
      <c r="I2960">
        <v>390000</v>
      </c>
      <c r="J2960" t="s">
        <v>18</v>
      </c>
      <c r="K2960">
        <v>2610500</v>
      </c>
      <c r="L2960" t="s">
        <v>7209</v>
      </c>
      <c r="M2960" t="s">
        <v>7203</v>
      </c>
      <c r="N2960" s="1">
        <v>44095</v>
      </c>
      <c r="O2960" t="s">
        <v>112</v>
      </c>
      <c r="P2960" t="s">
        <v>7237</v>
      </c>
      <c r="Q2960" t="s">
        <v>7239</v>
      </c>
      <c r="R2960" t="s">
        <v>7230</v>
      </c>
      <c r="S2960">
        <v>380220</v>
      </c>
      <c r="T2960">
        <v>508920</v>
      </c>
      <c r="U2960">
        <v>0.253</v>
      </c>
      <c r="V2960">
        <v>660500</v>
      </c>
      <c r="W2960">
        <v>1950000</v>
      </c>
      <c r="X2960">
        <v>2022</v>
      </c>
      <c r="Y2960">
        <v>3641647.5</v>
      </c>
    </row>
    <row r="2961" spans="1:25" x14ac:dyDescent="0.35">
      <c r="A2961">
        <v>2022</v>
      </c>
      <c r="B2961" t="s">
        <v>2926</v>
      </c>
      <c r="C2961" s="1">
        <v>44696</v>
      </c>
      <c r="D2961" t="s">
        <v>931</v>
      </c>
      <c r="E2961" t="s">
        <v>459</v>
      </c>
      <c r="F2961" t="s">
        <v>112</v>
      </c>
      <c r="G2961">
        <v>2</v>
      </c>
      <c r="H2961">
        <v>554700</v>
      </c>
      <c r="I2961">
        <v>414400</v>
      </c>
      <c r="J2961" t="s">
        <v>14</v>
      </c>
      <c r="K2961">
        <v>1109400</v>
      </c>
      <c r="L2961" t="s">
        <v>7205</v>
      </c>
      <c r="M2961" t="s">
        <v>7203</v>
      </c>
      <c r="N2961" s="1">
        <v>43428</v>
      </c>
      <c r="O2961" t="s">
        <v>112</v>
      </c>
      <c r="P2961" t="s">
        <v>7237</v>
      </c>
      <c r="Q2961" t="s">
        <v>7239</v>
      </c>
      <c r="R2961" t="s">
        <v>7230</v>
      </c>
      <c r="S2961">
        <v>380220</v>
      </c>
      <c r="T2961">
        <v>508920</v>
      </c>
      <c r="U2961">
        <v>0.253</v>
      </c>
      <c r="V2961">
        <v>280600</v>
      </c>
      <c r="W2961">
        <v>828800</v>
      </c>
      <c r="X2961">
        <v>2022</v>
      </c>
      <c r="Y2961">
        <v>1547613</v>
      </c>
    </row>
    <row r="2962" spans="1:25" x14ac:dyDescent="0.35">
      <c r="A2962">
        <v>2022</v>
      </c>
      <c r="B2962" t="s">
        <v>3240</v>
      </c>
      <c r="C2962" s="1">
        <v>44771</v>
      </c>
      <c r="D2962" t="s">
        <v>1277</v>
      </c>
      <c r="E2962" t="s">
        <v>381</v>
      </c>
      <c r="F2962" t="s">
        <v>112</v>
      </c>
      <c r="G2962">
        <v>5</v>
      </c>
      <c r="H2962">
        <v>542500</v>
      </c>
      <c r="I2962">
        <v>405300</v>
      </c>
      <c r="J2962" t="s">
        <v>18</v>
      </c>
      <c r="K2962">
        <v>2712500</v>
      </c>
      <c r="L2962" t="s">
        <v>7202</v>
      </c>
      <c r="M2962" t="s">
        <v>7206</v>
      </c>
      <c r="N2962" s="1">
        <v>44051</v>
      </c>
      <c r="O2962" t="s">
        <v>112</v>
      </c>
      <c r="P2962" t="s">
        <v>7237</v>
      </c>
      <c r="Q2962" t="s">
        <v>7239</v>
      </c>
      <c r="R2962" t="s">
        <v>7230</v>
      </c>
      <c r="S2962">
        <v>380220</v>
      </c>
      <c r="T2962">
        <v>508920</v>
      </c>
      <c r="U2962">
        <v>0.253</v>
      </c>
      <c r="V2962">
        <v>686000</v>
      </c>
      <c r="W2962">
        <v>2026500</v>
      </c>
      <c r="X2962">
        <v>2022</v>
      </c>
      <c r="Y2962">
        <v>3783937.5</v>
      </c>
    </row>
    <row r="2963" spans="1:25" x14ac:dyDescent="0.35">
      <c r="A2963">
        <v>2022</v>
      </c>
      <c r="B2963" t="s">
        <v>3242</v>
      </c>
      <c r="C2963" s="1">
        <v>44771</v>
      </c>
      <c r="D2963" t="s">
        <v>1277</v>
      </c>
      <c r="E2963" t="s">
        <v>1037</v>
      </c>
      <c r="F2963" t="s">
        <v>112</v>
      </c>
      <c r="G2963">
        <v>3</v>
      </c>
      <c r="H2963">
        <v>508900</v>
      </c>
      <c r="I2963">
        <v>380200</v>
      </c>
      <c r="J2963" t="s">
        <v>14</v>
      </c>
      <c r="K2963">
        <v>1526700</v>
      </c>
      <c r="L2963" t="s">
        <v>7202</v>
      </c>
      <c r="M2963" t="s">
        <v>7203</v>
      </c>
      <c r="N2963" s="1">
        <v>43122</v>
      </c>
      <c r="O2963" t="s">
        <v>112</v>
      </c>
      <c r="P2963" t="s">
        <v>7237</v>
      </c>
      <c r="Q2963" t="s">
        <v>7239</v>
      </c>
      <c r="R2963" t="s">
        <v>7230</v>
      </c>
      <c r="S2963">
        <v>380220</v>
      </c>
      <c r="T2963">
        <v>508920</v>
      </c>
      <c r="U2963">
        <v>0.253</v>
      </c>
      <c r="V2963">
        <v>386100</v>
      </c>
      <c r="W2963">
        <v>1140600</v>
      </c>
      <c r="X2963">
        <v>2022</v>
      </c>
      <c r="Y2963">
        <v>2129746.5</v>
      </c>
    </row>
    <row r="2964" spans="1:25" x14ac:dyDescent="0.35">
      <c r="A2964">
        <v>2022</v>
      </c>
      <c r="B2964" t="s">
        <v>3567</v>
      </c>
      <c r="C2964" s="1">
        <v>44849</v>
      </c>
      <c r="D2964" t="s">
        <v>1809</v>
      </c>
      <c r="E2964" t="s">
        <v>657</v>
      </c>
      <c r="F2964" t="s">
        <v>112</v>
      </c>
      <c r="G2964">
        <v>5</v>
      </c>
      <c r="H2964">
        <v>503000</v>
      </c>
      <c r="I2964">
        <v>375800</v>
      </c>
      <c r="J2964" t="s">
        <v>18</v>
      </c>
      <c r="K2964">
        <v>2515000</v>
      </c>
      <c r="L2964" t="s">
        <v>7208</v>
      </c>
      <c r="M2964" t="s">
        <v>7206</v>
      </c>
      <c r="N2964" s="1">
        <v>43643</v>
      </c>
      <c r="O2964" t="s">
        <v>112</v>
      </c>
      <c r="P2964" t="s">
        <v>7237</v>
      </c>
      <c r="Q2964" t="s">
        <v>7239</v>
      </c>
      <c r="R2964" t="s">
        <v>7230</v>
      </c>
      <c r="S2964">
        <v>380220</v>
      </c>
      <c r="T2964">
        <v>508920</v>
      </c>
      <c r="U2964">
        <v>0.253</v>
      </c>
      <c r="V2964">
        <v>636000</v>
      </c>
      <c r="W2964">
        <v>1879000</v>
      </c>
      <c r="X2964">
        <v>2022</v>
      </c>
      <c r="Y2964">
        <v>3508425</v>
      </c>
    </row>
    <row r="2965" spans="1:25" x14ac:dyDescent="0.35">
      <c r="A2965">
        <v>2022</v>
      </c>
      <c r="B2965" t="s">
        <v>3686</v>
      </c>
      <c r="C2965" s="1">
        <v>44878</v>
      </c>
      <c r="D2965" t="s">
        <v>1962</v>
      </c>
      <c r="E2965" t="s">
        <v>514</v>
      </c>
      <c r="F2965" t="s">
        <v>112</v>
      </c>
      <c r="G2965">
        <v>2</v>
      </c>
      <c r="H2965">
        <v>520400</v>
      </c>
      <c r="I2965">
        <v>388800</v>
      </c>
      <c r="J2965" t="s">
        <v>18</v>
      </c>
      <c r="K2965">
        <v>1040800</v>
      </c>
      <c r="L2965" t="s">
        <v>7205</v>
      </c>
      <c r="M2965" t="s">
        <v>7203</v>
      </c>
      <c r="N2965" s="1">
        <v>43532</v>
      </c>
      <c r="O2965" t="s">
        <v>112</v>
      </c>
      <c r="P2965" t="s">
        <v>7237</v>
      </c>
      <c r="Q2965" t="s">
        <v>7239</v>
      </c>
      <c r="R2965" t="s">
        <v>7230</v>
      </c>
      <c r="S2965">
        <v>380220</v>
      </c>
      <c r="T2965">
        <v>508920</v>
      </c>
      <c r="U2965">
        <v>0.253</v>
      </c>
      <c r="V2965">
        <v>263200</v>
      </c>
      <c r="W2965">
        <v>777600</v>
      </c>
      <c r="X2965">
        <v>2022</v>
      </c>
      <c r="Y2965">
        <v>1451916</v>
      </c>
    </row>
    <row r="2966" spans="1:25" x14ac:dyDescent="0.35">
      <c r="A2966">
        <v>2022</v>
      </c>
      <c r="B2966" t="s">
        <v>3740</v>
      </c>
      <c r="C2966" s="1">
        <v>44891</v>
      </c>
      <c r="D2966" t="s">
        <v>1962</v>
      </c>
      <c r="E2966" t="s">
        <v>223</v>
      </c>
      <c r="F2966" t="s">
        <v>112</v>
      </c>
      <c r="G2966">
        <v>1</v>
      </c>
      <c r="H2966">
        <v>560100</v>
      </c>
      <c r="I2966">
        <v>418400</v>
      </c>
      <c r="J2966" t="s">
        <v>14</v>
      </c>
      <c r="K2966">
        <v>560100</v>
      </c>
      <c r="L2966" t="s">
        <v>7204</v>
      </c>
      <c r="M2966" t="s">
        <v>7203</v>
      </c>
      <c r="N2966" s="1">
        <v>43537</v>
      </c>
      <c r="O2966" t="s">
        <v>112</v>
      </c>
      <c r="P2966" t="s">
        <v>7237</v>
      </c>
      <c r="Q2966" t="s">
        <v>7239</v>
      </c>
      <c r="R2966" t="s">
        <v>7230</v>
      </c>
      <c r="S2966">
        <v>380220</v>
      </c>
      <c r="T2966">
        <v>508920</v>
      </c>
      <c r="U2966">
        <v>0.253</v>
      </c>
      <c r="V2966">
        <v>141700</v>
      </c>
      <c r="W2966">
        <v>418400</v>
      </c>
      <c r="X2966">
        <v>2022</v>
      </c>
      <c r="Y2966">
        <v>781339.5</v>
      </c>
    </row>
    <row r="2967" spans="1:25" x14ac:dyDescent="0.35">
      <c r="A2967">
        <v>2022</v>
      </c>
      <c r="B2967" t="s">
        <v>3851</v>
      </c>
      <c r="C2967" s="1">
        <v>44915</v>
      </c>
      <c r="D2967" t="s">
        <v>2132</v>
      </c>
      <c r="E2967" t="s">
        <v>122</v>
      </c>
      <c r="F2967" t="s">
        <v>112</v>
      </c>
      <c r="G2967">
        <v>5</v>
      </c>
      <c r="H2967">
        <v>495100</v>
      </c>
      <c r="I2967">
        <v>369900</v>
      </c>
      <c r="J2967" t="s">
        <v>14</v>
      </c>
      <c r="K2967">
        <v>2475500</v>
      </c>
      <c r="L2967" t="s">
        <v>7204</v>
      </c>
      <c r="M2967" t="s">
        <v>7203</v>
      </c>
      <c r="N2967" s="1">
        <v>43955</v>
      </c>
      <c r="O2967" t="s">
        <v>112</v>
      </c>
      <c r="P2967" t="s">
        <v>7237</v>
      </c>
      <c r="Q2967" t="s">
        <v>7239</v>
      </c>
      <c r="R2967" t="s">
        <v>7230</v>
      </c>
      <c r="S2967">
        <v>380220</v>
      </c>
      <c r="T2967">
        <v>508920</v>
      </c>
      <c r="U2967">
        <v>0.253</v>
      </c>
      <c r="V2967">
        <v>626000</v>
      </c>
      <c r="W2967">
        <v>1849500</v>
      </c>
      <c r="X2967">
        <v>2022</v>
      </c>
      <c r="Y2967">
        <v>3453322.5</v>
      </c>
    </row>
    <row r="2968" spans="1:25" x14ac:dyDescent="0.35">
      <c r="A2968">
        <v>2022</v>
      </c>
      <c r="B2968" t="s">
        <v>3866</v>
      </c>
      <c r="C2968" s="1">
        <v>44917</v>
      </c>
      <c r="D2968" t="s">
        <v>2132</v>
      </c>
      <c r="E2968" t="s">
        <v>103</v>
      </c>
      <c r="F2968" t="s">
        <v>112</v>
      </c>
      <c r="G2968">
        <v>1</v>
      </c>
      <c r="H2968">
        <v>539700</v>
      </c>
      <c r="I2968">
        <v>403200</v>
      </c>
      <c r="J2968" t="s">
        <v>18</v>
      </c>
      <c r="K2968">
        <v>539700</v>
      </c>
      <c r="L2968" t="s">
        <v>7204</v>
      </c>
      <c r="M2968" t="s">
        <v>7203</v>
      </c>
      <c r="N2968" s="1">
        <v>43472</v>
      </c>
      <c r="O2968" t="s">
        <v>112</v>
      </c>
      <c r="P2968" t="s">
        <v>7237</v>
      </c>
      <c r="Q2968" t="s">
        <v>7239</v>
      </c>
      <c r="R2968" t="s">
        <v>7230</v>
      </c>
      <c r="S2968">
        <v>380220</v>
      </c>
      <c r="T2968">
        <v>508920</v>
      </c>
      <c r="U2968">
        <v>0.253</v>
      </c>
      <c r="V2968">
        <v>136500</v>
      </c>
      <c r="W2968">
        <v>403200</v>
      </c>
      <c r="X2968">
        <v>2022</v>
      </c>
      <c r="Y2968">
        <v>752881.5</v>
      </c>
    </row>
    <row r="2969" spans="1:25" x14ac:dyDescent="0.35">
      <c r="A2969">
        <v>2022</v>
      </c>
      <c r="B2969" t="s">
        <v>2387</v>
      </c>
      <c r="C2969" s="1">
        <v>44580</v>
      </c>
      <c r="D2969" t="s">
        <v>11</v>
      </c>
      <c r="E2969" t="s">
        <v>243</v>
      </c>
      <c r="F2969" t="s">
        <v>721</v>
      </c>
      <c r="G2969">
        <v>2</v>
      </c>
      <c r="H2969">
        <v>307700</v>
      </c>
      <c r="I2969">
        <v>207300</v>
      </c>
      <c r="J2969" t="s">
        <v>14</v>
      </c>
      <c r="K2969">
        <v>615400</v>
      </c>
      <c r="L2969" t="s">
        <v>7204</v>
      </c>
      <c r="M2969" t="s">
        <v>7206</v>
      </c>
      <c r="N2969" s="1">
        <v>43285</v>
      </c>
      <c r="O2969" t="s">
        <v>721</v>
      </c>
      <c r="P2969" t="s">
        <v>7221</v>
      </c>
      <c r="Q2969" t="s">
        <v>7222</v>
      </c>
      <c r="R2969" t="s">
        <v>7223</v>
      </c>
      <c r="S2969">
        <v>202286</v>
      </c>
      <c r="T2969">
        <v>300212</v>
      </c>
      <c r="U2969">
        <v>0.32600000000000001</v>
      </c>
      <c r="V2969">
        <v>200800</v>
      </c>
      <c r="W2969">
        <v>414600</v>
      </c>
      <c r="X2969">
        <v>2022</v>
      </c>
      <c r="Y2969">
        <v>858483</v>
      </c>
    </row>
    <row r="2970" spans="1:25" x14ac:dyDescent="0.35">
      <c r="A2970">
        <v>2022</v>
      </c>
      <c r="B2970" t="s">
        <v>2752</v>
      </c>
      <c r="C2970" s="1">
        <v>44660</v>
      </c>
      <c r="D2970" t="s">
        <v>764</v>
      </c>
      <c r="E2970" t="s">
        <v>528</v>
      </c>
      <c r="F2970" t="s">
        <v>721</v>
      </c>
      <c r="G2970">
        <v>1</v>
      </c>
      <c r="H2970">
        <v>297700</v>
      </c>
      <c r="I2970">
        <v>200600</v>
      </c>
      <c r="J2970" t="s">
        <v>18</v>
      </c>
      <c r="K2970">
        <v>297700</v>
      </c>
      <c r="L2970" t="s">
        <v>7207</v>
      </c>
      <c r="M2970" t="s">
        <v>7206</v>
      </c>
      <c r="N2970" s="1">
        <v>43531</v>
      </c>
      <c r="O2970" t="s">
        <v>721</v>
      </c>
      <c r="P2970" t="s">
        <v>7221</v>
      </c>
      <c r="Q2970" t="s">
        <v>7222</v>
      </c>
      <c r="R2970" t="s">
        <v>7223</v>
      </c>
      <c r="S2970">
        <v>202286</v>
      </c>
      <c r="T2970">
        <v>300212</v>
      </c>
      <c r="U2970">
        <v>0.32600000000000001</v>
      </c>
      <c r="V2970">
        <v>97100</v>
      </c>
      <c r="W2970">
        <v>200600</v>
      </c>
      <c r="X2970">
        <v>2022</v>
      </c>
      <c r="Y2970">
        <v>415291.5</v>
      </c>
    </row>
    <row r="2971" spans="1:25" x14ac:dyDescent="0.35">
      <c r="A2971">
        <v>2022</v>
      </c>
      <c r="B2971" t="s">
        <v>2843</v>
      </c>
      <c r="C2971" s="1">
        <v>44679</v>
      </c>
      <c r="D2971" t="s">
        <v>764</v>
      </c>
      <c r="E2971" t="s">
        <v>85</v>
      </c>
      <c r="F2971" t="s">
        <v>721</v>
      </c>
      <c r="G2971">
        <v>2</v>
      </c>
      <c r="H2971">
        <v>327500</v>
      </c>
      <c r="I2971">
        <v>220700</v>
      </c>
      <c r="J2971" t="s">
        <v>18</v>
      </c>
      <c r="K2971">
        <v>655000</v>
      </c>
      <c r="L2971" t="s">
        <v>7202</v>
      </c>
      <c r="M2971" t="s">
        <v>7206</v>
      </c>
      <c r="N2971" s="1">
        <v>43262</v>
      </c>
      <c r="O2971" t="s">
        <v>721</v>
      </c>
      <c r="P2971" t="s">
        <v>7221</v>
      </c>
      <c r="Q2971" t="s">
        <v>7222</v>
      </c>
      <c r="R2971" t="s">
        <v>7223</v>
      </c>
      <c r="S2971">
        <v>202286</v>
      </c>
      <c r="T2971">
        <v>300212</v>
      </c>
      <c r="U2971">
        <v>0.32600000000000001</v>
      </c>
      <c r="V2971">
        <v>213600</v>
      </c>
      <c r="W2971">
        <v>441400</v>
      </c>
      <c r="X2971">
        <v>2022</v>
      </c>
      <c r="Y2971">
        <v>913725</v>
      </c>
    </row>
    <row r="2972" spans="1:25" x14ac:dyDescent="0.35">
      <c r="A2972">
        <v>2022</v>
      </c>
      <c r="B2972" t="s">
        <v>2854</v>
      </c>
      <c r="C2972" s="1">
        <v>44681</v>
      </c>
      <c r="D2972" t="s">
        <v>764</v>
      </c>
      <c r="E2972" t="s">
        <v>160</v>
      </c>
      <c r="F2972" t="s">
        <v>721</v>
      </c>
      <c r="G2972">
        <v>3</v>
      </c>
      <c r="H2972">
        <v>329600</v>
      </c>
      <c r="I2972">
        <v>222100</v>
      </c>
      <c r="J2972" t="s">
        <v>18</v>
      </c>
      <c r="K2972">
        <v>988800</v>
      </c>
      <c r="L2972" t="s">
        <v>7208</v>
      </c>
      <c r="M2972" t="s">
        <v>7203</v>
      </c>
      <c r="N2972" s="1">
        <v>44215</v>
      </c>
      <c r="O2972" t="s">
        <v>721</v>
      </c>
      <c r="P2972" t="s">
        <v>7221</v>
      </c>
      <c r="Q2972" t="s">
        <v>7222</v>
      </c>
      <c r="R2972" t="s">
        <v>7223</v>
      </c>
      <c r="S2972">
        <v>202286</v>
      </c>
      <c r="T2972">
        <v>300212</v>
      </c>
      <c r="U2972">
        <v>0.32600000000000001</v>
      </c>
      <c r="V2972">
        <v>322500</v>
      </c>
      <c r="W2972">
        <v>666300</v>
      </c>
      <c r="X2972">
        <v>2022</v>
      </c>
      <c r="Y2972">
        <v>1379376</v>
      </c>
    </row>
    <row r="2973" spans="1:25" x14ac:dyDescent="0.35">
      <c r="A2973">
        <v>2022</v>
      </c>
      <c r="B2973" t="s">
        <v>3021</v>
      </c>
      <c r="C2973" s="1">
        <v>44718</v>
      </c>
      <c r="D2973" t="s">
        <v>1091</v>
      </c>
      <c r="E2973" t="s">
        <v>414</v>
      </c>
      <c r="F2973" t="s">
        <v>721</v>
      </c>
      <c r="G2973">
        <v>1</v>
      </c>
      <c r="H2973">
        <v>330400</v>
      </c>
      <c r="I2973">
        <v>222600</v>
      </c>
      <c r="J2973" t="s">
        <v>14</v>
      </c>
      <c r="K2973">
        <v>330400</v>
      </c>
      <c r="L2973" t="s">
        <v>7210</v>
      </c>
      <c r="M2973" t="s">
        <v>7203</v>
      </c>
      <c r="N2973" s="1">
        <v>44290</v>
      </c>
      <c r="O2973" t="s">
        <v>721</v>
      </c>
      <c r="P2973" t="s">
        <v>7221</v>
      </c>
      <c r="Q2973" t="s">
        <v>7222</v>
      </c>
      <c r="R2973" t="s">
        <v>7223</v>
      </c>
      <c r="S2973">
        <v>202286</v>
      </c>
      <c r="T2973">
        <v>300212</v>
      </c>
      <c r="U2973">
        <v>0.32600000000000001</v>
      </c>
      <c r="V2973">
        <v>107800</v>
      </c>
      <c r="W2973">
        <v>222600</v>
      </c>
      <c r="X2973">
        <v>2022</v>
      </c>
      <c r="Y2973">
        <v>460908</v>
      </c>
    </row>
    <row r="2974" spans="1:25" x14ac:dyDescent="0.35">
      <c r="A2974">
        <v>2022</v>
      </c>
      <c r="B2974" t="s">
        <v>3120</v>
      </c>
      <c r="C2974" s="1">
        <v>44738</v>
      </c>
      <c r="D2974" t="s">
        <v>1091</v>
      </c>
      <c r="E2974" t="s">
        <v>87</v>
      </c>
      <c r="F2974" t="s">
        <v>721</v>
      </c>
      <c r="G2974">
        <v>3</v>
      </c>
      <c r="H2974">
        <v>305900</v>
      </c>
      <c r="I2974">
        <v>206100</v>
      </c>
      <c r="J2974" t="s">
        <v>14</v>
      </c>
      <c r="K2974">
        <v>917700</v>
      </c>
      <c r="L2974" t="s">
        <v>7205</v>
      </c>
      <c r="M2974" t="s">
        <v>7206</v>
      </c>
      <c r="N2974" s="1">
        <v>43542</v>
      </c>
      <c r="O2974" t="s">
        <v>721</v>
      </c>
      <c r="P2974" t="s">
        <v>7221</v>
      </c>
      <c r="Q2974" t="s">
        <v>7222</v>
      </c>
      <c r="R2974" t="s">
        <v>7223</v>
      </c>
      <c r="S2974">
        <v>202286</v>
      </c>
      <c r="T2974">
        <v>300212</v>
      </c>
      <c r="U2974">
        <v>0.32600000000000001</v>
      </c>
      <c r="V2974">
        <v>299400</v>
      </c>
      <c r="W2974">
        <v>618300</v>
      </c>
      <c r="X2974">
        <v>2022</v>
      </c>
      <c r="Y2974">
        <v>1280191.5</v>
      </c>
    </row>
    <row r="2975" spans="1:25" x14ac:dyDescent="0.35">
      <c r="A2975">
        <v>2022</v>
      </c>
      <c r="B2975" t="s">
        <v>3249</v>
      </c>
      <c r="C2975" s="1">
        <v>44772</v>
      </c>
      <c r="D2975" t="s">
        <v>1277</v>
      </c>
      <c r="E2975" t="s">
        <v>53</v>
      </c>
      <c r="F2975" t="s">
        <v>721</v>
      </c>
      <c r="G2975">
        <v>4</v>
      </c>
      <c r="H2975">
        <v>341300</v>
      </c>
      <c r="I2975">
        <v>230000</v>
      </c>
      <c r="J2975" t="s">
        <v>14</v>
      </c>
      <c r="K2975">
        <v>1365200</v>
      </c>
      <c r="L2975" t="s">
        <v>7202</v>
      </c>
      <c r="M2975" t="s">
        <v>7203</v>
      </c>
      <c r="N2975" s="1">
        <v>43636</v>
      </c>
      <c r="O2975" t="s">
        <v>721</v>
      </c>
      <c r="P2975" t="s">
        <v>7221</v>
      </c>
      <c r="Q2975" t="s">
        <v>7222</v>
      </c>
      <c r="R2975" t="s">
        <v>7223</v>
      </c>
      <c r="S2975">
        <v>202286</v>
      </c>
      <c r="T2975">
        <v>300212</v>
      </c>
      <c r="U2975">
        <v>0.32600000000000001</v>
      </c>
      <c r="V2975">
        <v>445200</v>
      </c>
      <c r="W2975">
        <v>920000</v>
      </c>
      <c r="X2975">
        <v>2022</v>
      </c>
      <c r="Y2975">
        <v>1904454</v>
      </c>
    </row>
    <row r="2976" spans="1:25" x14ac:dyDescent="0.35">
      <c r="A2976">
        <v>2022</v>
      </c>
      <c r="B2976" t="s">
        <v>3272</v>
      </c>
      <c r="C2976" s="1">
        <v>44777</v>
      </c>
      <c r="D2976" t="s">
        <v>1479</v>
      </c>
      <c r="E2976" t="s">
        <v>353</v>
      </c>
      <c r="F2976" t="s">
        <v>721</v>
      </c>
      <c r="G2976">
        <v>1</v>
      </c>
      <c r="H2976">
        <v>309700</v>
      </c>
      <c r="I2976">
        <v>208600</v>
      </c>
      <c r="J2976" t="s">
        <v>18</v>
      </c>
      <c r="K2976">
        <v>309700</v>
      </c>
      <c r="L2976" t="s">
        <v>7202</v>
      </c>
      <c r="M2976" t="s">
        <v>7203</v>
      </c>
      <c r="N2976" s="1">
        <v>44189</v>
      </c>
      <c r="O2976" t="s">
        <v>721</v>
      </c>
      <c r="P2976" t="s">
        <v>7221</v>
      </c>
      <c r="Q2976" t="s">
        <v>7222</v>
      </c>
      <c r="R2976" t="s">
        <v>7223</v>
      </c>
      <c r="S2976">
        <v>202286</v>
      </c>
      <c r="T2976">
        <v>300212</v>
      </c>
      <c r="U2976">
        <v>0.32600000000000001</v>
      </c>
      <c r="V2976">
        <v>101100</v>
      </c>
      <c r="W2976">
        <v>208600</v>
      </c>
      <c r="X2976">
        <v>2022</v>
      </c>
      <c r="Y2976">
        <v>432031.5</v>
      </c>
    </row>
    <row r="2977" spans="1:25" x14ac:dyDescent="0.35">
      <c r="A2977">
        <v>2022</v>
      </c>
      <c r="B2977" t="s">
        <v>3514</v>
      </c>
      <c r="C2977" s="1">
        <v>44837</v>
      </c>
      <c r="D2977" t="s">
        <v>1809</v>
      </c>
      <c r="E2977" t="s">
        <v>426</v>
      </c>
      <c r="F2977" t="s">
        <v>721</v>
      </c>
      <c r="G2977">
        <v>1</v>
      </c>
      <c r="H2977">
        <v>288600</v>
      </c>
      <c r="I2977">
        <v>194500</v>
      </c>
      <c r="J2977" t="s">
        <v>18</v>
      </c>
      <c r="K2977">
        <v>288600</v>
      </c>
      <c r="L2977" t="s">
        <v>7209</v>
      </c>
      <c r="M2977" t="s">
        <v>7203</v>
      </c>
      <c r="N2977" s="1">
        <v>43953</v>
      </c>
      <c r="O2977" t="s">
        <v>721</v>
      </c>
      <c r="P2977" t="s">
        <v>7221</v>
      </c>
      <c r="Q2977" t="s">
        <v>7222</v>
      </c>
      <c r="R2977" t="s">
        <v>7223</v>
      </c>
      <c r="S2977">
        <v>202286</v>
      </c>
      <c r="T2977">
        <v>300212</v>
      </c>
      <c r="U2977">
        <v>0.32600000000000001</v>
      </c>
      <c r="V2977">
        <v>94100</v>
      </c>
      <c r="W2977">
        <v>194500</v>
      </c>
      <c r="X2977">
        <v>2022</v>
      </c>
      <c r="Y2977">
        <v>402597</v>
      </c>
    </row>
    <row r="2978" spans="1:25" x14ac:dyDescent="0.35">
      <c r="A2978">
        <v>2022</v>
      </c>
      <c r="B2978" t="s">
        <v>3762</v>
      </c>
      <c r="C2978" s="1">
        <v>44894</v>
      </c>
      <c r="D2978" t="s">
        <v>1962</v>
      </c>
      <c r="E2978" t="s">
        <v>157</v>
      </c>
      <c r="F2978" t="s">
        <v>721</v>
      </c>
      <c r="G2978">
        <v>3</v>
      </c>
      <c r="H2978">
        <v>330300</v>
      </c>
      <c r="I2978">
        <v>222600</v>
      </c>
      <c r="J2978" t="s">
        <v>14</v>
      </c>
      <c r="K2978">
        <v>990900</v>
      </c>
      <c r="L2978" t="s">
        <v>7204</v>
      </c>
      <c r="M2978" t="s">
        <v>7206</v>
      </c>
      <c r="N2978" s="1">
        <v>43455</v>
      </c>
      <c r="O2978" t="s">
        <v>721</v>
      </c>
      <c r="P2978" t="s">
        <v>7221</v>
      </c>
      <c r="Q2978" t="s">
        <v>7222</v>
      </c>
      <c r="R2978" t="s">
        <v>7223</v>
      </c>
      <c r="S2978">
        <v>202286</v>
      </c>
      <c r="T2978">
        <v>300212</v>
      </c>
      <c r="U2978">
        <v>0.32600000000000001</v>
      </c>
      <c r="V2978">
        <v>323100</v>
      </c>
      <c r="W2978">
        <v>667800</v>
      </c>
      <c r="X2978">
        <v>2022</v>
      </c>
      <c r="Y2978">
        <v>1382305.5</v>
      </c>
    </row>
    <row r="2979" spans="1:25" x14ac:dyDescent="0.35">
      <c r="A2979">
        <v>2022</v>
      </c>
      <c r="B2979" t="s">
        <v>3765</v>
      </c>
      <c r="C2979" s="1">
        <v>44895</v>
      </c>
      <c r="D2979" t="s">
        <v>1962</v>
      </c>
      <c r="E2979" t="s">
        <v>2448</v>
      </c>
      <c r="F2979" t="s">
        <v>721</v>
      </c>
      <c r="G2979">
        <v>4</v>
      </c>
      <c r="H2979">
        <v>305700</v>
      </c>
      <c r="I2979">
        <v>206000</v>
      </c>
      <c r="J2979" t="s">
        <v>18</v>
      </c>
      <c r="K2979">
        <v>1222800</v>
      </c>
      <c r="L2979" t="s">
        <v>7208</v>
      </c>
      <c r="M2979" t="s">
        <v>7206</v>
      </c>
      <c r="N2979" s="1">
        <v>44578</v>
      </c>
      <c r="O2979" t="s">
        <v>721</v>
      </c>
      <c r="P2979" t="s">
        <v>7221</v>
      </c>
      <c r="Q2979" t="s">
        <v>7222</v>
      </c>
      <c r="R2979" t="s">
        <v>7223</v>
      </c>
      <c r="S2979">
        <v>202286</v>
      </c>
      <c r="T2979">
        <v>300212</v>
      </c>
      <c r="U2979">
        <v>0.32600000000000001</v>
      </c>
      <c r="V2979">
        <v>398800</v>
      </c>
      <c r="W2979">
        <v>824000</v>
      </c>
      <c r="X2979">
        <v>2022</v>
      </c>
      <c r="Y2979">
        <v>1705806</v>
      </c>
    </row>
    <row r="2980" spans="1:25" x14ac:dyDescent="0.35">
      <c r="A2980">
        <v>2022</v>
      </c>
      <c r="B2980" t="s">
        <v>3855</v>
      </c>
      <c r="C2980" s="1">
        <v>44915</v>
      </c>
      <c r="D2980" t="s">
        <v>2132</v>
      </c>
      <c r="E2980" t="s">
        <v>436</v>
      </c>
      <c r="F2980" t="s">
        <v>721</v>
      </c>
      <c r="G2980">
        <v>2</v>
      </c>
      <c r="H2980">
        <v>303100</v>
      </c>
      <c r="I2980">
        <v>204200</v>
      </c>
      <c r="J2980" t="s">
        <v>14</v>
      </c>
      <c r="K2980">
        <v>606200</v>
      </c>
      <c r="L2980" t="s">
        <v>7202</v>
      </c>
      <c r="M2980" t="s">
        <v>7206</v>
      </c>
      <c r="N2980" s="1">
        <v>43104</v>
      </c>
      <c r="O2980" t="s">
        <v>721</v>
      </c>
      <c r="P2980" t="s">
        <v>7221</v>
      </c>
      <c r="Q2980" t="s">
        <v>7222</v>
      </c>
      <c r="R2980" t="s">
        <v>7223</v>
      </c>
      <c r="S2980">
        <v>202286</v>
      </c>
      <c r="T2980">
        <v>300212</v>
      </c>
      <c r="U2980">
        <v>0.32600000000000001</v>
      </c>
      <c r="V2980">
        <v>197800</v>
      </c>
      <c r="W2980">
        <v>408400</v>
      </c>
      <c r="X2980">
        <v>2022</v>
      </c>
      <c r="Y2980">
        <v>845649</v>
      </c>
    </row>
    <row r="2981" spans="1:25" x14ac:dyDescent="0.35">
      <c r="A2981">
        <v>2022</v>
      </c>
      <c r="B2981" t="s">
        <v>2620</v>
      </c>
      <c r="C2981" s="1">
        <v>44632</v>
      </c>
      <c r="D2981" t="s">
        <v>578</v>
      </c>
      <c r="E2981" t="s">
        <v>626</v>
      </c>
      <c r="F2981" t="s">
        <v>505</v>
      </c>
      <c r="G2981">
        <v>4</v>
      </c>
      <c r="H2981">
        <v>1910500</v>
      </c>
      <c r="I2981">
        <v>1269000</v>
      </c>
      <c r="J2981" t="s">
        <v>18</v>
      </c>
      <c r="K2981">
        <v>7642000</v>
      </c>
      <c r="L2981" t="s">
        <v>7204</v>
      </c>
      <c r="M2981" t="s">
        <v>7206</v>
      </c>
      <c r="N2981" s="1">
        <v>43409</v>
      </c>
      <c r="O2981" t="s">
        <v>505</v>
      </c>
      <c r="P2981" t="s">
        <v>7231</v>
      </c>
      <c r="Q2981" t="s">
        <v>7241</v>
      </c>
      <c r="R2981" t="s">
        <v>7227</v>
      </c>
      <c r="S2981">
        <v>1324454</v>
      </c>
      <c r="T2981">
        <v>1993982</v>
      </c>
      <c r="U2981">
        <v>0.33600000000000002</v>
      </c>
      <c r="V2981">
        <v>2566000</v>
      </c>
      <c r="W2981">
        <v>5076000</v>
      </c>
      <c r="X2981">
        <v>2022</v>
      </c>
      <c r="Y2981">
        <v>10660590</v>
      </c>
    </row>
    <row r="2982" spans="1:25" x14ac:dyDescent="0.35">
      <c r="A2982">
        <v>2022</v>
      </c>
      <c r="B2982" t="s">
        <v>2918</v>
      </c>
      <c r="C2982" s="1">
        <v>44694</v>
      </c>
      <c r="D2982" t="s">
        <v>931</v>
      </c>
      <c r="E2982" t="s">
        <v>71</v>
      </c>
      <c r="F2982" t="s">
        <v>505</v>
      </c>
      <c r="G2982">
        <v>5</v>
      </c>
      <c r="H2982">
        <v>2064800</v>
      </c>
      <c r="I2982">
        <v>1371500</v>
      </c>
      <c r="J2982" t="s">
        <v>14</v>
      </c>
      <c r="K2982">
        <v>10324000</v>
      </c>
      <c r="L2982" t="s">
        <v>7204</v>
      </c>
      <c r="M2982" t="s">
        <v>7203</v>
      </c>
      <c r="N2982" s="1">
        <v>44483</v>
      </c>
      <c r="O2982" t="s">
        <v>505</v>
      </c>
      <c r="P2982" t="s">
        <v>7231</v>
      </c>
      <c r="Q2982" t="s">
        <v>7241</v>
      </c>
      <c r="R2982" t="s">
        <v>7227</v>
      </c>
      <c r="S2982">
        <v>1324454</v>
      </c>
      <c r="T2982">
        <v>1993982</v>
      </c>
      <c r="U2982">
        <v>0.33600000000000002</v>
      </c>
      <c r="V2982">
        <v>3466500</v>
      </c>
      <c r="W2982">
        <v>6857500</v>
      </c>
      <c r="X2982">
        <v>2022</v>
      </c>
      <c r="Y2982">
        <v>14401980</v>
      </c>
    </row>
    <row r="2983" spans="1:25" x14ac:dyDescent="0.35">
      <c r="A2983">
        <v>2022</v>
      </c>
      <c r="B2983" t="s">
        <v>3055</v>
      </c>
      <c r="C2983" s="1">
        <v>44726</v>
      </c>
      <c r="D2983" t="s">
        <v>1091</v>
      </c>
      <c r="E2983" t="s">
        <v>436</v>
      </c>
      <c r="F2983" t="s">
        <v>505</v>
      </c>
      <c r="G2983">
        <v>3</v>
      </c>
      <c r="H2983">
        <v>2183700</v>
      </c>
      <c r="I2983">
        <v>1450500</v>
      </c>
      <c r="J2983" t="s">
        <v>14</v>
      </c>
      <c r="K2983">
        <v>6551100</v>
      </c>
      <c r="L2983" t="s">
        <v>7202</v>
      </c>
      <c r="M2983" t="s">
        <v>7206</v>
      </c>
      <c r="N2983" s="1">
        <v>43104</v>
      </c>
      <c r="O2983" t="s">
        <v>505</v>
      </c>
      <c r="P2983" t="s">
        <v>7231</v>
      </c>
      <c r="Q2983" t="s">
        <v>7241</v>
      </c>
      <c r="R2983" t="s">
        <v>7227</v>
      </c>
      <c r="S2983">
        <v>1324454</v>
      </c>
      <c r="T2983">
        <v>1993982</v>
      </c>
      <c r="U2983">
        <v>0.33600000000000002</v>
      </c>
      <c r="V2983">
        <v>2199600</v>
      </c>
      <c r="W2983">
        <v>4351500</v>
      </c>
      <c r="X2983">
        <v>2022</v>
      </c>
      <c r="Y2983">
        <v>9138784.5</v>
      </c>
    </row>
    <row r="2984" spans="1:25" x14ac:dyDescent="0.35">
      <c r="A2984">
        <v>2022</v>
      </c>
      <c r="B2984" t="s">
        <v>3086</v>
      </c>
      <c r="C2984" s="1">
        <v>44731</v>
      </c>
      <c r="D2984" t="s">
        <v>1091</v>
      </c>
      <c r="E2984" t="s">
        <v>2396</v>
      </c>
      <c r="F2984" t="s">
        <v>505</v>
      </c>
      <c r="G2984">
        <v>4</v>
      </c>
      <c r="H2984">
        <v>2197700</v>
      </c>
      <c r="I2984">
        <v>1459800</v>
      </c>
      <c r="J2984" t="s">
        <v>18</v>
      </c>
      <c r="K2984">
        <v>8790800</v>
      </c>
      <c r="L2984" t="s">
        <v>7209</v>
      </c>
      <c r="M2984" t="s">
        <v>7203</v>
      </c>
      <c r="N2984" s="1">
        <v>44564</v>
      </c>
      <c r="O2984" t="s">
        <v>505</v>
      </c>
      <c r="P2984" t="s">
        <v>7231</v>
      </c>
      <c r="Q2984" t="s">
        <v>7241</v>
      </c>
      <c r="R2984" t="s">
        <v>7227</v>
      </c>
      <c r="S2984">
        <v>1324454</v>
      </c>
      <c r="T2984">
        <v>1993982</v>
      </c>
      <c r="U2984">
        <v>0.33600000000000002</v>
      </c>
      <c r="V2984">
        <v>2951600</v>
      </c>
      <c r="W2984">
        <v>5839200</v>
      </c>
      <c r="X2984">
        <v>2022</v>
      </c>
      <c r="Y2984">
        <v>12263166</v>
      </c>
    </row>
    <row r="2985" spans="1:25" x14ac:dyDescent="0.35">
      <c r="A2985">
        <v>2022</v>
      </c>
      <c r="B2985" t="s">
        <v>3090</v>
      </c>
      <c r="C2985" s="1">
        <v>44731</v>
      </c>
      <c r="D2985" t="s">
        <v>1091</v>
      </c>
      <c r="E2985" t="s">
        <v>41</v>
      </c>
      <c r="F2985" t="s">
        <v>505</v>
      </c>
      <c r="G2985">
        <v>4</v>
      </c>
      <c r="H2985">
        <v>1945000</v>
      </c>
      <c r="I2985">
        <v>1291900</v>
      </c>
      <c r="J2985" t="s">
        <v>14</v>
      </c>
      <c r="K2985">
        <v>7780000</v>
      </c>
      <c r="L2985" t="s">
        <v>7202</v>
      </c>
      <c r="M2985" t="s">
        <v>7203</v>
      </c>
      <c r="N2985" s="1">
        <v>44021</v>
      </c>
      <c r="O2985" t="s">
        <v>505</v>
      </c>
      <c r="P2985" t="s">
        <v>7231</v>
      </c>
      <c r="Q2985" t="s">
        <v>7241</v>
      </c>
      <c r="R2985" t="s">
        <v>7227</v>
      </c>
      <c r="S2985">
        <v>1324454</v>
      </c>
      <c r="T2985">
        <v>1993982</v>
      </c>
      <c r="U2985">
        <v>0.33600000000000002</v>
      </c>
      <c r="V2985">
        <v>2612400</v>
      </c>
      <c r="W2985">
        <v>5167600</v>
      </c>
      <c r="X2985">
        <v>2022</v>
      </c>
      <c r="Y2985">
        <v>10853100</v>
      </c>
    </row>
    <row r="2986" spans="1:25" x14ac:dyDescent="0.35">
      <c r="A2986">
        <v>2022</v>
      </c>
      <c r="B2986" t="s">
        <v>3098</v>
      </c>
      <c r="C2986" s="1">
        <v>44733</v>
      </c>
      <c r="D2986" t="s">
        <v>1091</v>
      </c>
      <c r="E2986" t="s">
        <v>2429</v>
      </c>
      <c r="F2986" t="s">
        <v>505</v>
      </c>
      <c r="G2986">
        <v>1</v>
      </c>
      <c r="H2986">
        <v>2109900</v>
      </c>
      <c r="I2986">
        <v>1401500</v>
      </c>
      <c r="J2986" t="s">
        <v>14</v>
      </c>
      <c r="K2986">
        <v>2109900</v>
      </c>
      <c r="L2986" t="s">
        <v>7202</v>
      </c>
      <c r="M2986" t="s">
        <v>7203</v>
      </c>
      <c r="N2986" s="1">
        <v>44888</v>
      </c>
      <c r="O2986" t="s">
        <v>505</v>
      </c>
      <c r="P2986" t="s">
        <v>7231</v>
      </c>
      <c r="Q2986" t="s">
        <v>7241</v>
      </c>
      <c r="R2986" t="s">
        <v>7227</v>
      </c>
      <c r="S2986">
        <v>1324454</v>
      </c>
      <c r="T2986">
        <v>1993982</v>
      </c>
      <c r="U2986">
        <v>0.33600000000000002</v>
      </c>
      <c r="V2986">
        <v>708400</v>
      </c>
      <c r="W2986">
        <v>1401500</v>
      </c>
      <c r="X2986">
        <v>2022</v>
      </c>
      <c r="Y2986">
        <v>2943310.5</v>
      </c>
    </row>
    <row r="2987" spans="1:25" x14ac:dyDescent="0.35">
      <c r="A2987">
        <v>2022</v>
      </c>
      <c r="B2987" t="s">
        <v>3274</v>
      </c>
      <c r="C2987" s="1">
        <v>44777</v>
      </c>
      <c r="D2987" t="s">
        <v>1479</v>
      </c>
      <c r="E2987" t="s">
        <v>2632</v>
      </c>
      <c r="F2987" t="s">
        <v>505</v>
      </c>
      <c r="G2987">
        <v>5</v>
      </c>
      <c r="H2987">
        <v>2174400</v>
      </c>
      <c r="I2987">
        <v>1444300</v>
      </c>
      <c r="J2987" t="s">
        <v>14</v>
      </c>
      <c r="K2987">
        <v>10872000</v>
      </c>
      <c r="L2987" t="s">
        <v>7209</v>
      </c>
      <c r="M2987" t="s">
        <v>7203</v>
      </c>
      <c r="N2987" s="1">
        <v>44809</v>
      </c>
      <c r="O2987" t="s">
        <v>505</v>
      </c>
      <c r="P2987" t="s">
        <v>7231</v>
      </c>
      <c r="Q2987" t="s">
        <v>7241</v>
      </c>
      <c r="R2987" t="s">
        <v>7227</v>
      </c>
      <c r="S2987">
        <v>1324454</v>
      </c>
      <c r="T2987">
        <v>1993982</v>
      </c>
      <c r="U2987">
        <v>0.33600000000000002</v>
      </c>
      <c r="V2987">
        <v>3650500</v>
      </c>
      <c r="W2987">
        <v>7221500</v>
      </c>
      <c r="X2987">
        <v>2022</v>
      </c>
      <c r="Y2987">
        <v>15166440</v>
      </c>
    </row>
    <row r="2988" spans="1:25" x14ac:dyDescent="0.35">
      <c r="A2988">
        <v>2022</v>
      </c>
      <c r="B2988" t="s">
        <v>3650</v>
      </c>
      <c r="C2988" s="1">
        <v>44872</v>
      </c>
      <c r="D2988" t="s">
        <v>1962</v>
      </c>
      <c r="E2988" t="s">
        <v>2315</v>
      </c>
      <c r="F2988" t="s">
        <v>505</v>
      </c>
      <c r="G2988">
        <v>2</v>
      </c>
      <c r="H2988">
        <v>2063000</v>
      </c>
      <c r="I2988">
        <v>1370300</v>
      </c>
      <c r="J2988" t="s">
        <v>18</v>
      </c>
      <c r="K2988">
        <v>4126000</v>
      </c>
      <c r="L2988" t="s">
        <v>7211</v>
      </c>
      <c r="M2988" t="s">
        <v>7203</v>
      </c>
      <c r="N2988" s="1">
        <v>44789</v>
      </c>
      <c r="O2988" t="s">
        <v>505</v>
      </c>
      <c r="P2988" t="s">
        <v>7231</v>
      </c>
      <c r="Q2988" t="s">
        <v>7241</v>
      </c>
      <c r="R2988" t="s">
        <v>7227</v>
      </c>
      <c r="S2988">
        <v>1324454</v>
      </c>
      <c r="T2988">
        <v>1993982</v>
      </c>
      <c r="U2988">
        <v>0.33600000000000002</v>
      </c>
      <c r="V2988">
        <v>1385400</v>
      </c>
      <c r="W2988">
        <v>2740600</v>
      </c>
      <c r="X2988">
        <v>2022</v>
      </c>
      <c r="Y2988">
        <v>5755770</v>
      </c>
    </row>
    <row r="2989" spans="1:25" x14ac:dyDescent="0.35">
      <c r="A2989">
        <v>2022</v>
      </c>
      <c r="B2989" t="s">
        <v>3755</v>
      </c>
      <c r="C2989" s="1">
        <v>44893</v>
      </c>
      <c r="D2989" t="s">
        <v>1962</v>
      </c>
      <c r="E2989" t="s">
        <v>166</v>
      </c>
      <c r="F2989" t="s">
        <v>505</v>
      </c>
      <c r="G2989">
        <v>1</v>
      </c>
      <c r="H2989">
        <v>1939200</v>
      </c>
      <c r="I2989">
        <v>1288100</v>
      </c>
      <c r="J2989" t="s">
        <v>14</v>
      </c>
      <c r="K2989">
        <v>1939200</v>
      </c>
      <c r="L2989" t="s">
        <v>7204</v>
      </c>
      <c r="M2989" t="s">
        <v>7203</v>
      </c>
      <c r="N2989" s="1">
        <v>44082</v>
      </c>
      <c r="O2989" t="s">
        <v>505</v>
      </c>
      <c r="P2989" t="s">
        <v>7231</v>
      </c>
      <c r="Q2989" t="s">
        <v>7241</v>
      </c>
      <c r="R2989" t="s">
        <v>7227</v>
      </c>
      <c r="S2989">
        <v>1324454</v>
      </c>
      <c r="T2989">
        <v>1993982</v>
      </c>
      <c r="U2989">
        <v>0.33600000000000002</v>
      </c>
      <c r="V2989">
        <v>651100</v>
      </c>
      <c r="W2989">
        <v>1288100</v>
      </c>
      <c r="X2989">
        <v>2022</v>
      </c>
      <c r="Y2989">
        <v>2705184</v>
      </c>
    </row>
    <row r="2990" spans="1:25" x14ac:dyDescent="0.35">
      <c r="A2990">
        <v>2022</v>
      </c>
      <c r="B2990" t="s">
        <v>3757</v>
      </c>
      <c r="C2990" s="1">
        <v>44893</v>
      </c>
      <c r="D2990" t="s">
        <v>1962</v>
      </c>
      <c r="E2990" t="s">
        <v>56</v>
      </c>
      <c r="F2990" t="s">
        <v>505</v>
      </c>
      <c r="G2990">
        <v>2</v>
      </c>
      <c r="H2990">
        <v>2066400</v>
      </c>
      <c r="I2990">
        <v>1372600</v>
      </c>
      <c r="J2990" t="s">
        <v>14</v>
      </c>
      <c r="K2990">
        <v>4132800</v>
      </c>
      <c r="L2990" t="s">
        <v>7209</v>
      </c>
      <c r="M2990" t="s">
        <v>7203</v>
      </c>
      <c r="N2990" s="1">
        <v>44095</v>
      </c>
      <c r="O2990" t="s">
        <v>505</v>
      </c>
      <c r="P2990" t="s">
        <v>7231</v>
      </c>
      <c r="Q2990" t="s">
        <v>7241</v>
      </c>
      <c r="R2990" t="s">
        <v>7227</v>
      </c>
      <c r="S2990">
        <v>1324454</v>
      </c>
      <c r="T2990">
        <v>1993982</v>
      </c>
      <c r="U2990">
        <v>0.33600000000000002</v>
      </c>
      <c r="V2990">
        <v>1387600</v>
      </c>
      <c r="W2990">
        <v>2745200</v>
      </c>
      <c r="X2990">
        <v>2022</v>
      </c>
      <c r="Y2990">
        <v>5765256</v>
      </c>
    </row>
    <row r="2991" spans="1:25" x14ac:dyDescent="0.35">
      <c r="A2991">
        <v>2022</v>
      </c>
      <c r="B2991" t="s">
        <v>3772</v>
      </c>
      <c r="C2991" s="1">
        <v>44898</v>
      </c>
      <c r="D2991" t="s">
        <v>2132</v>
      </c>
      <c r="E2991" t="s">
        <v>56</v>
      </c>
      <c r="F2991" t="s">
        <v>505</v>
      </c>
      <c r="G2991">
        <v>5</v>
      </c>
      <c r="H2991">
        <v>2264400</v>
      </c>
      <c r="I2991">
        <v>1504100</v>
      </c>
      <c r="J2991" t="s">
        <v>14</v>
      </c>
      <c r="K2991">
        <v>11322000</v>
      </c>
      <c r="L2991" t="s">
        <v>7209</v>
      </c>
      <c r="M2991" t="s">
        <v>7203</v>
      </c>
      <c r="N2991" s="1">
        <v>44095</v>
      </c>
      <c r="O2991" t="s">
        <v>505</v>
      </c>
      <c r="P2991" t="s">
        <v>7231</v>
      </c>
      <c r="Q2991" t="s">
        <v>7241</v>
      </c>
      <c r="R2991" t="s">
        <v>7227</v>
      </c>
      <c r="S2991">
        <v>1324454</v>
      </c>
      <c r="T2991">
        <v>1993982</v>
      </c>
      <c r="U2991">
        <v>0.33600000000000002</v>
      </c>
      <c r="V2991">
        <v>3801500</v>
      </c>
      <c r="W2991">
        <v>7520500</v>
      </c>
      <c r="X2991">
        <v>2022</v>
      </c>
      <c r="Y2991">
        <v>15794190</v>
      </c>
    </row>
    <row r="2992" spans="1:25" x14ac:dyDescent="0.35">
      <c r="A2992">
        <v>2022</v>
      </c>
      <c r="B2992" t="s">
        <v>3836</v>
      </c>
      <c r="C2992" s="1">
        <v>44911</v>
      </c>
      <c r="D2992" t="s">
        <v>2132</v>
      </c>
      <c r="E2992" t="s">
        <v>343</v>
      </c>
      <c r="F2992" t="s">
        <v>505</v>
      </c>
      <c r="G2992">
        <v>3</v>
      </c>
      <c r="H2992">
        <v>2018300</v>
      </c>
      <c r="I2992">
        <v>1340600</v>
      </c>
      <c r="J2992" t="s">
        <v>14</v>
      </c>
      <c r="K2992">
        <v>6054900</v>
      </c>
      <c r="L2992" t="s">
        <v>7209</v>
      </c>
      <c r="M2992" t="s">
        <v>7203</v>
      </c>
      <c r="N2992" s="1">
        <v>43833</v>
      </c>
      <c r="O2992" t="s">
        <v>505</v>
      </c>
      <c r="P2992" t="s">
        <v>7231</v>
      </c>
      <c r="Q2992" t="s">
        <v>7241</v>
      </c>
      <c r="R2992" t="s">
        <v>7227</v>
      </c>
      <c r="S2992">
        <v>1324454</v>
      </c>
      <c r="T2992">
        <v>1993982</v>
      </c>
      <c r="U2992">
        <v>0.33600000000000002</v>
      </c>
      <c r="V2992">
        <v>2033100</v>
      </c>
      <c r="W2992">
        <v>4021800</v>
      </c>
      <c r="X2992">
        <v>2022</v>
      </c>
      <c r="Y2992">
        <v>8446585.5</v>
      </c>
    </row>
    <row r="2993" spans="1:25" x14ac:dyDescent="0.35">
      <c r="A2993">
        <v>2022</v>
      </c>
      <c r="B2993" t="s">
        <v>2308</v>
      </c>
      <c r="C2993" s="1">
        <v>44563</v>
      </c>
      <c r="D2993" t="s">
        <v>11</v>
      </c>
      <c r="E2993" t="s">
        <v>71</v>
      </c>
      <c r="F2993" t="s">
        <v>551</v>
      </c>
      <c r="G2993">
        <v>5</v>
      </c>
      <c r="H2993">
        <v>1633600</v>
      </c>
      <c r="I2993">
        <v>1270900</v>
      </c>
      <c r="J2993" t="s">
        <v>14</v>
      </c>
      <c r="K2993">
        <v>8168000</v>
      </c>
      <c r="L2993" t="s">
        <v>7204</v>
      </c>
      <c r="M2993" t="s">
        <v>7203</v>
      </c>
      <c r="N2993" s="1">
        <v>44483</v>
      </c>
      <c r="O2993" t="s">
        <v>551</v>
      </c>
      <c r="P2993" t="s">
        <v>7218</v>
      </c>
      <c r="Q2993" t="s">
        <v>7224</v>
      </c>
      <c r="R2993" t="s">
        <v>7220</v>
      </c>
      <c r="S2993">
        <v>1207526</v>
      </c>
      <c r="T2993">
        <v>1552203</v>
      </c>
      <c r="U2993">
        <v>0.222</v>
      </c>
      <c r="V2993">
        <v>1813500</v>
      </c>
      <c r="W2993">
        <v>6354500</v>
      </c>
      <c r="X2993">
        <v>2022</v>
      </c>
      <c r="Y2993">
        <v>11394360</v>
      </c>
    </row>
    <row r="2994" spans="1:25" x14ac:dyDescent="0.35">
      <c r="A2994">
        <v>2022</v>
      </c>
      <c r="B2994" t="s">
        <v>2399</v>
      </c>
      <c r="C2994" s="1">
        <v>44581</v>
      </c>
      <c r="D2994" t="s">
        <v>11</v>
      </c>
      <c r="E2994" t="s">
        <v>109</v>
      </c>
      <c r="F2994" t="s">
        <v>551</v>
      </c>
      <c r="G2994">
        <v>1</v>
      </c>
      <c r="H2994">
        <v>1635700</v>
      </c>
      <c r="I2994">
        <v>1272500</v>
      </c>
      <c r="J2994" t="s">
        <v>18</v>
      </c>
      <c r="K2994">
        <v>1635700</v>
      </c>
      <c r="L2994" t="s">
        <v>7205</v>
      </c>
      <c r="M2994" t="s">
        <v>7206</v>
      </c>
      <c r="N2994" s="1">
        <v>43269</v>
      </c>
      <c r="O2994" t="s">
        <v>551</v>
      </c>
      <c r="P2994" t="s">
        <v>7218</v>
      </c>
      <c r="Q2994" t="s">
        <v>7224</v>
      </c>
      <c r="R2994" t="s">
        <v>7220</v>
      </c>
      <c r="S2994">
        <v>1207526</v>
      </c>
      <c r="T2994">
        <v>1552203</v>
      </c>
      <c r="U2994">
        <v>0.222</v>
      </c>
      <c r="V2994">
        <v>363200</v>
      </c>
      <c r="W2994">
        <v>1272500</v>
      </c>
      <c r="X2994">
        <v>2022</v>
      </c>
      <c r="Y2994">
        <v>2281801.5</v>
      </c>
    </row>
    <row r="2995" spans="1:25" x14ac:dyDescent="0.35">
      <c r="A2995">
        <v>2022</v>
      </c>
      <c r="B2995" t="s">
        <v>2562</v>
      </c>
      <c r="C2995" s="1">
        <v>44617</v>
      </c>
      <c r="D2995" t="s">
        <v>375</v>
      </c>
      <c r="E2995" t="s">
        <v>754</v>
      </c>
      <c r="F2995" t="s">
        <v>551</v>
      </c>
      <c r="G2995">
        <v>5</v>
      </c>
      <c r="H2995">
        <v>1575100</v>
      </c>
      <c r="I2995">
        <v>1225400</v>
      </c>
      <c r="J2995" t="s">
        <v>14</v>
      </c>
      <c r="K2995">
        <v>7875500</v>
      </c>
      <c r="L2995" t="s">
        <v>7209</v>
      </c>
      <c r="M2995" t="s">
        <v>7203</v>
      </c>
      <c r="N2995" s="1">
        <v>43324</v>
      </c>
      <c r="O2995" t="s">
        <v>551</v>
      </c>
      <c r="P2995" t="s">
        <v>7218</v>
      </c>
      <c r="Q2995" t="s">
        <v>7224</v>
      </c>
      <c r="R2995" t="s">
        <v>7220</v>
      </c>
      <c r="S2995">
        <v>1207526</v>
      </c>
      <c r="T2995">
        <v>1552203</v>
      </c>
      <c r="U2995">
        <v>0.222</v>
      </c>
      <c r="V2995">
        <v>1748500</v>
      </c>
      <c r="W2995">
        <v>6127000</v>
      </c>
      <c r="X2995">
        <v>2022</v>
      </c>
      <c r="Y2995">
        <v>10986322.5</v>
      </c>
    </row>
    <row r="2996" spans="1:25" x14ac:dyDescent="0.35">
      <c r="A2996">
        <v>2022</v>
      </c>
      <c r="B2996" t="s">
        <v>2598</v>
      </c>
      <c r="C2996" s="1">
        <v>44624</v>
      </c>
      <c r="D2996" t="s">
        <v>578</v>
      </c>
      <c r="E2996" t="s">
        <v>50</v>
      </c>
      <c r="F2996" t="s">
        <v>551</v>
      </c>
      <c r="G2996">
        <v>5</v>
      </c>
      <c r="H2996">
        <v>1552300</v>
      </c>
      <c r="I2996">
        <v>1207600</v>
      </c>
      <c r="J2996" t="s">
        <v>14</v>
      </c>
      <c r="K2996">
        <v>7761500</v>
      </c>
      <c r="L2996" t="s">
        <v>7202</v>
      </c>
      <c r="M2996" t="s">
        <v>7206</v>
      </c>
      <c r="N2996" s="1">
        <v>43928</v>
      </c>
      <c r="O2996" t="s">
        <v>551</v>
      </c>
      <c r="P2996" t="s">
        <v>7218</v>
      </c>
      <c r="Q2996" t="s">
        <v>7224</v>
      </c>
      <c r="R2996" t="s">
        <v>7220</v>
      </c>
      <c r="S2996">
        <v>1207526</v>
      </c>
      <c r="T2996">
        <v>1552203</v>
      </c>
      <c r="U2996">
        <v>0.222</v>
      </c>
      <c r="V2996">
        <v>1723500</v>
      </c>
      <c r="W2996">
        <v>6038000</v>
      </c>
      <c r="X2996">
        <v>2022</v>
      </c>
      <c r="Y2996">
        <v>10827292.5</v>
      </c>
    </row>
    <row r="2997" spans="1:25" x14ac:dyDescent="0.35">
      <c r="A2997">
        <v>2022</v>
      </c>
      <c r="B2997" t="s">
        <v>2711</v>
      </c>
      <c r="C2997" s="1">
        <v>44652</v>
      </c>
      <c r="D2997" t="s">
        <v>764</v>
      </c>
      <c r="E2997" t="s">
        <v>163</v>
      </c>
      <c r="F2997" t="s">
        <v>551</v>
      </c>
      <c r="G2997">
        <v>4</v>
      </c>
      <c r="H2997">
        <v>1670000</v>
      </c>
      <c r="I2997">
        <v>1299200</v>
      </c>
      <c r="J2997" t="s">
        <v>14</v>
      </c>
      <c r="K2997">
        <v>6680000</v>
      </c>
      <c r="L2997" t="s">
        <v>7205</v>
      </c>
      <c r="M2997" t="s">
        <v>7203</v>
      </c>
      <c r="N2997" s="1">
        <v>43399</v>
      </c>
      <c r="O2997" t="s">
        <v>551</v>
      </c>
      <c r="P2997" t="s">
        <v>7218</v>
      </c>
      <c r="Q2997" t="s">
        <v>7224</v>
      </c>
      <c r="R2997" t="s">
        <v>7220</v>
      </c>
      <c r="S2997">
        <v>1207526</v>
      </c>
      <c r="T2997">
        <v>1552203</v>
      </c>
      <c r="U2997">
        <v>0.222</v>
      </c>
      <c r="V2997">
        <v>1483200</v>
      </c>
      <c r="W2997">
        <v>5196800</v>
      </c>
      <c r="X2997">
        <v>2022</v>
      </c>
      <c r="Y2997">
        <v>9318600</v>
      </c>
    </row>
    <row r="2998" spans="1:25" x14ac:dyDescent="0.35">
      <c r="A2998">
        <v>2022</v>
      </c>
      <c r="B2998" t="s">
        <v>2718</v>
      </c>
      <c r="C2998" s="1">
        <v>44653</v>
      </c>
      <c r="D2998" t="s">
        <v>764</v>
      </c>
      <c r="E2998" t="s">
        <v>2719</v>
      </c>
      <c r="F2998" t="s">
        <v>551</v>
      </c>
      <c r="G2998">
        <v>1</v>
      </c>
      <c r="H2998">
        <v>1511900</v>
      </c>
      <c r="I2998">
        <v>1176200</v>
      </c>
      <c r="J2998" t="s">
        <v>14</v>
      </c>
      <c r="K2998">
        <v>1511900</v>
      </c>
      <c r="L2998" t="s">
        <v>7209</v>
      </c>
      <c r="M2998" t="s">
        <v>7203</v>
      </c>
      <c r="N2998" s="1">
        <v>44910</v>
      </c>
      <c r="O2998" t="s">
        <v>551</v>
      </c>
      <c r="P2998" t="s">
        <v>7218</v>
      </c>
      <c r="Q2998" t="s">
        <v>7224</v>
      </c>
      <c r="R2998" t="s">
        <v>7220</v>
      </c>
      <c r="S2998">
        <v>1207526</v>
      </c>
      <c r="T2998">
        <v>1552203</v>
      </c>
      <c r="U2998">
        <v>0.222</v>
      </c>
      <c r="V2998">
        <v>335700</v>
      </c>
      <c r="W2998">
        <v>1176200</v>
      </c>
      <c r="X2998">
        <v>2022</v>
      </c>
      <c r="Y2998">
        <v>2109100.5</v>
      </c>
    </row>
    <row r="2999" spans="1:25" x14ac:dyDescent="0.35">
      <c r="A2999">
        <v>2022</v>
      </c>
      <c r="B2999" t="s">
        <v>2892</v>
      </c>
      <c r="C2999" s="1">
        <v>44688</v>
      </c>
      <c r="D2999" t="s">
        <v>931</v>
      </c>
      <c r="E2999" t="s">
        <v>401</v>
      </c>
      <c r="F2999" t="s">
        <v>551</v>
      </c>
      <c r="G2999">
        <v>2</v>
      </c>
      <c r="H2999">
        <v>1561600</v>
      </c>
      <c r="I2999">
        <v>1214900</v>
      </c>
      <c r="J2999" t="s">
        <v>18</v>
      </c>
      <c r="K2999">
        <v>3123200</v>
      </c>
      <c r="L2999" t="s">
        <v>7202</v>
      </c>
      <c r="M2999" t="s">
        <v>7203</v>
      </c>
      <c r="N2999" s="1">
        <v>43285</v>
      </c>
      <c r="O2999" t="s">
        <v>551</v>
      </c>
      <c r="P2999" t="s">
        <v>7218</v>
      </c>
      <c r="Q2999" t="s">
        <v>7224</v>
      </c>
      <c r="R2999" t="s">
        <v>7220</v>
      </c>
      <c r="S2999">
        <v>1207526</v>
      </c>
      <c r="T2999">
        <v>1552203</v>
      </c>
      <c r="U2999">
        <v>0.222</v>
      </c>
      <c r="V2999">
        <v>693400</v>
      </c>
      <c r="W2999">
        <v>2429800</v>
      </c>
      <c r="X2999">
        <v>2022</v>
      </c>
      <c r="Y2999">
        <v>4356864</v>
      </c>
    </row>
    <row r="3000" spans="1:25" x14ac:dyDescent="0.35">
      <c r="A3000">
        <v>2022</v>
      </c>
      <c r="B3000" t="s">
        <v>2902</v>
      </c>
      <c r="C3000" s="1">
        <v>44691</v>
      </c>
      <c r="D3000" t="s">
        <v>931</v>
      </c>
      <c r="E3000" t="s">
        <v>173</v>
      </c>
      <c r="F3000" t="s">
        <v>551</v>
      </c>
      <c r="G3000">
        <v>3</v>
      </c>
      <c r="H3000">
        <v>1601400</v>
      </c>
      <c r="I3000">
        <v>1245800</v>
      </c>
      <c r="J3000" t="s">
        <v>14</v>
      </c>
      <c r="K3000">
        <v>4804200</v>
      </c>
      <c r="L3000" t="s">
        <v>7205</v>
      </c>
      <c r="M3000" t="s">
        <v>7203</v>
      </c>
      <c r="N3000" s="1">
        <v>44355</v>
      </c>
      <c r="O3000" t="s">
        <v>551</v>
      </c>
      <c r="P3000" t="s">
        <v>7218</v>
      </c>
      <c r="Q3000" t="s">
        <v>7224</v>
      </c>
      <c r="R3000" t="s">
        <v>7220</v>
      </c>
      <c r="S3000">
        <v>1207526</v>
      </c>
      <c r="T3000">
        <v>1552203</v>
      </c>
      <c r="U3000">
        <v>0.222</v>
      </c>
      <c r="V3000">
        <v>1066800</v>
      </c>
      <c r="W3000">
        <v>3737400</v>
      </c>
      <c r="X3000">
        <v>2022</v>
      </c>
      <c r="Y3000">
        <v>6701859</v>
      </c>
    </row>
    <row r="3001" spans="1:25" x14ac:dyDescent="0.35">
      <c r="A3001">
        <v>2022</v>
      </c>
      <c r="B3001" t="s">
        <v>3724</v>
      </c>
      <c r="C3001" s="1">
        <v>44887</v>
      </c>
      <c r="D3001" t="s">
        <v>1962</v>
      </c>
      <c r="E3001" t="s">
        <v>468</v>
      </c>
      <c r="F3001" t="s">
        <v>551</v>
      </c>
      <c r="G3001">
        <v>3</v>
      </c>
      <c r="H3001">
        <v>1583700</v>
      </c>
      <c r="I3001">
        <v>1232000</v>
      </c>
      <c r="J3001" t="s">
        <v>14</v>
      </c>
      <c r="K3001">
        <v>4751100</v>
      </c>
      <c r="L3001" t="s">
        <v>7208</v>
      </c>
      <c r="M3001" t="s">
        <v>7203</v>
      </c>
      <c r="N3001" s="1">
        <v>43215</v>
      </c>
      <c r="O3001" t="s">
        <v>551</v>
      </c>
      <c r="P3001" t="s">
        <v>7218</v>
      </c>
      <c r="Q3001" t="s">
        <v>7224</v>
      </c>
      <c r="R3001" t="s">
        <v>7220</v>
      </c>
      <c r="S3001">
        <v>1207526</v>
      </c>
      <c r="T3001">
        <v>1552203</v>
      </c>
      <c r="U3001">
        <v>0.222</v>
      </c>
      <c r="V3001">
        <v>1055100</v>
      </c>
      <c r="W3001">
        <v>3696000</v>
      </c>
      <c r="X3001">
        <v>2022</v>
      </c>
      <c r="Y3001">
        <v>6627784.5</v>
      </c>
    </row>
    <row r="3002" spans="1:25" x14ac:dyDescent="0.35">
      <c r="A3002">
        <v>2022</v>
      </c>
      <c r="B3002" t="s">
        <v>3844</v>
      </c>
      <c r="C3002" s="1">
        <v>44913</v>
      </c>
      <c r="D3002" t="s">
        <v>2132</v>
      </c>
      <c r="E3002" t="s">
        <v>511</v>
      </c>
      <c r="F3002" t="s">
        <v>551</v>
      </c>
      <c r="G3002">
        <v>4</v>
      </c>
      <c r="H3002">
        <v>1543700</v>
      </c>
      <c r="I3002">
        <v>1200900</v>
      </c>
      <c r="J3002" t="s">
        <v>18</v>
      </c>
      <c r="K3002">
        <v>6174800</v>
      </c>
      <c r="L3002" t="s">
        <v>7209</v>
      </c>
      <c r="M3002" t="s">
        <v>7203</v>
      </c>
      <c r="N3002" s="1">
        <v>44332</v>
      </c>
      <c r="O3002" t="s">
        <v>551</v>
      </c>
      <c r="P3002" t="s">
        <v>7218</v>
      </c>
      <c r="Q3002" t="s">
        <v>7224</v>
      </c>
      <c r="R3002" t="s">
        <v>7220</v>
      </c>
      <c r="S3002">
        <v>1207526</v>
      </c>
      <c r="T3002">
        <v>1552203</v>
      </c>
      <c r="U3002">
        <v>0.222</v>
      </c>
      <c r="V3002">
        <v>1371200</v>
      </c>
      <c r="W3002">
        <v>4803600</v>
      </c>
      <c r="X3002">
        <v>2022</v>
      </c>
      <c r="Y3002">
        <v>8613846</v>
      </c>
    </row>
    <row r="3003" spans="1:25" x14ac:dyDescent="0.35">
      <c r="A3003">
        <v>2022</v>
      </c>
      <c r="B3003" t="s">
        <v>2605</v>
      </c>
      <c r="C3003" s="1">
        <v>44627</v>
      </c>
      <c r="D3003" t="s">
        <v>578</v>
      </c>
      <c r="E3003" t="s">
        <v>93</v>
      </c>
      <c r="F3003" t="s">
        <v>786</v>
      </c>
      <c r="G3003">
        <v>3</v>
      </c>
      <c r="H3003">
        <v>974300</v>
      </c>
      <c r="I3003">
        <v>665800</v>
      </c>
      <c r="J3003" t="s">
        <v>14</v>
      </c>
      <c r="K3003">
        <v>2922900</v>
      </c>
      <c r="L3003" t="s">
        <v>7208</v>
      </c>
      <c r="M3003" t="s">
        <v>7203</v>
      </c>
      <c r="N3003" s="1">
        <v>44157</v>
      </c>
      <c r="O3003" t="s">
        <v>786</v>
      </c>
      <c r="P3003" t="s">
        <v>7228</v>
      </c>
      <c r="Q3003" t="s">
        <v>7245</v>
      </c>
      <c r="R3003" t="s">
        <v>7225</v>
      </c>
      <c r="S3003">
        <v>647711</v>
      </c>
      <c r="T3003">
        <v>947762</v>
      </c>
      <c r="U3003">
        <v>0.317</v>
      </c>
      <c r="V3003">
        <v>925500</v>
      </c>
      <c r="W3003">
        <v>1997400</v>
      </c>
      <c r="X3003">
        <v>2022</v>
      </c>
      <c r="Y3003">
        <v>4077445.5</v>
      </c>
    </row>
    <row r="3004" spans="1:25" x14ac:dyDescent="0.35">
      <c r="A3004">
        <v>2022</v>
      </c>
      <c r="B3004" t="s">
        <v>2961</v>
      </c>
      <c r="C3004" s="1">
        <v>44705</v>
      </c>
      <c r="D3004" t="s">
        <v>931</v>
      </c>
      <c r="E3004" t="s">
        <v>665</v>
      </c>
      <c r="F3004" t="s">
        <v>786</v>
      </c>
      <c r="G3004">
        <v>3</v>
      </c>
      <c r="H3004">
        <v>1008700</v>
      </c>
      <c r="I3004">
        <v>689400</v>
      </c>
      <c r="J3004" t="s">
        <v>14</v>
      </c>
      <c r="K3004">
        <v>3026100</v>
      </c>
      <c r="L3004" t="s">
        <v>7209</v>
      </c>
      <c r="M3004" t="s">
        <v>7203</v>
      </c>
      <c r="N3004" s="1">
        <v>43731</v>
      </c>
      <c r="O3004" t="s">
        <v>786</v>
      </c>
      <c r="P3004" t="s">
        <v>7228</v>
      </c>
      <c r="Q3004" t="s">
        <v>7245</v>
      </c>
      <c r="R3004" t="s">
        <v>7225</v>
      </c>
      <c r="S3004">
        <v>647711</v>
      </c>
      <c r="T3004">
        <v>947762</v>
      </c>
      <c r="U3004">
        <v>0.317</v>
      </c>
      <c r="V3004">
        <v>957900</v>
      </c>
      <c r="W3004">
        <v>2068200</v>
      </c>
      <c r="X3004">
        <v>2022</v>
      </c>
      <c r="Y3004">
        <v>4221409.5</v>
      </c>
    </row>
    <row r="3005" spans="1:25" x14ac:dyDescent="0.35">
      <c r="A3005">
        <v>2022</v>
      </c>
      <c r="B3005" t="s">
        <v>3273</v>
      </c>
      <c r="C3005" s="1">
        <v>44777</v>
      </c>
      <c r="D3005" t="s">
        <v>1479</v>
      </c>
      <c r="E3005" t="s">
        <v>451</v>
      </c>
      <c r="F3005" t="s">
        <v>786</v>
      </c>
      <c r="G3005">
        <v>5</v>
      </c>
      <c r="H3005">
        <v>980100</v>
      </c>
      <c r="I3005">
        <v>669800</v>
      </c>
      <c r="J3005" t="s">
        <v>14</v>
      </c>
      <c r="K3005">
        <v>4900500</v>
      </c>
      <c r="L3005" t="s">
        <v>7207</v>
      </c>
      <c r="M3005" t="s">
        <v>7203</v>
      </c>
      <c r="N3005" s="1">
        <v>43773</v>
      </c>
      <c r="O3005" t="s">
        <v>786</v>
      </c>
      <c r="P3005" t="s">
        <v>7228</v>
      </c>
      <c r="Q3005" t="s">
        <v>7245</v>
      </c>
      <c r="R3005" t="s">
        <v>7225</v>
      </c>
      <c r="S3005">
        <v>647711</v>
      </c>
      <c r="T3005">
        <v>947762</v>
      </c>
      <c r="U3005">
        <v>0.317</v>
      </c>
      <c r="V3005">
        <v>1551500</v>
      </c>
      <c r="W3005">
        <v>3349000</v>
      </c>
      <c r="X3005">
        <v>2022</v>
      </c>
      <c r="Y3005">
        <v>6836197.5</v>
      </c>
    </row>
    <row r="3006" spans="1:25" x14ac:dyDescent="0.35">
      <c r="A3006">
        <v>2022</v>
      </c>
      <c r="B3006" t="s">
        <v>3356</v>
      </c>
      <c r="C3006" s="1">
        <v>44795</v>
      </c>
      <c r="D3006" t="s">
        <v>1479</v>
      </c>
      <c r="E3006" t="s">
        <v>127</v>
      </c>
      <c r="F3006" t="s">
        <v>786</v>
      </c>
      <c r="G3006">
        <v>3</v>
      </c>
      <c r="H3006">
        <v>1004300</v>
      </c>
      <c r="I3006">
        <v>686300</v>
      </c>
      <c r="J3006" t="s">
        <v>18</v>
      </c>
      <c r="K3006">
        <v>3012900</v>
      </c>
      <c r="L3006" t="s">
        <v>7209</v>
      </c>
      <c r="M3006" t="s">
        <v>7206</v>
      </c>
      <c r="N3006" s="1">
        <v>44141</v>
      </c>
      <c r="O3006" t="s">
        <v>786</v>
      </c>
      <c r="P3006" t="s">
        <v>7228</v>
      </c>
      <c r="Q3006" t="s">
        <v>7245</v>
      </c>
      <c r="R3006" t="s">
        <v>7225</v>
      </c>
      <c r="S3006">
        <v>647711</v>
      </c>
      <c r="T3006">
        <v>947762</v>
      </c>
      <c r="U3006">
        <v>0.317</v>
      </c>
      <c r="V3006">
        <v>954000</v>
      </c>
      <c r="W3006">
        <v>2058900</v>
      </c>
      <c r="X3006">
        <v>2022</v>
      </c>
      <c r="Y3006">
        <v>4202995.5</v>
      </c>
    </row>
    <row r="3007" spans="1:25" x14ac:dyDescent="0.35">
      <c r="A3007">
        <v>2022</v>
      </c>
      <c r="B3007" t="s">
        <v>3397</v>
      </c>
      <c r="C3007" s="1">
        <v>44806</v>
      </c>
      <c r="D3007" t="s">
        <v>1641</v>
      </c>
      <c r="E3007" t="s">
        <v>127</v>
      </c>
      <c r="F3007" t="s">
        <v>786</v>
      </c>
      <c r="G3007">
        <v>4</v>
      </c>
      <c r="H3007">
        <v>1056900</v>
      </c>
      <c r="I3007">
        <v>722300</v>
      </c>
      <c r="J3007" t="s">
        <v>18</v>
      </c>
      <c r="K3007">
        <v>4227600</v>
      </c>
      <c r="L3007" t="s">
        <v>7209</v>
      </c>
      <c r="M3007" t="s">
        <v>7206</v>
      </c>
      <c r="N3007" s="1">
        <v>44141</v>
      </c>
      <c r="O3007" t="s">
        <v>786</v>
      </c>
      <c r="P3007" t="s">
        <v>7228</v>
      </c>
      <c r="Q3007" t="s">
        <v>7245</v>
      </c>
      <c r="R3007" t="s">
        <v>7225</v>
      </c>
      <c r="S3007">
        <v>647711</v>
      </c>
      <c r="T3007">
        <v>947762</v>
      </c>
      <c r="U3007">
        <v>0.317</v>
      </c>
      <c r="V3007">
        <v>1338400</v>
      </c>
      <c r="W3007">
        <v>2889200</v>
      </c>
      <c r="X3007">
        <v>2022</v>
      </c>
      <c r="Y3007">
        <v>5897502</v>
      </c>
    </row>
    <row r="3008" spans="1:25" x14ac:dyDescent="0.35">
      <c r="A3008">
        <v>2022</v>
      </c>
      <c r="B3008" t="s">
        <v>3462</v>
      </c>
      <c r="C3008" s="1">
        <v>44822</v>
      </c>
      <c r="D3008" t="s">
        <v>1641</v>
      </c>
      <c r="E3008" t="s">
        <v>432</v>
      </c>
      <c r="F3008" t="s">
        <v>786</v>
      </c>
      <c r="G3008">
        <v>4</v>
      </c>
      <c r="H3008">
        <v>871400</v>
      </c>
      <c r="I3008">
        <v>595600</v>
      </c>
      <c r="J3008" t="s">
        <v>14</v>
      </c>
      <c r="K3008">
        <v>3485600</v>
      </c>
      <c r="L3008" t="s">
        <v>7202</v>
      </c>
      <c r="M3008" t="s">
        <v>7206</v>
      </c>
      <c r="N3008" s="1">
        <v>44028</v>
      </c>
      <c r="O3008" t="s">
        <v>786</v>
      </c>
      <c r="P3008" t="s">
        <v>7228</v>
      </c>
      <c r="Q3008" t="s">
        <v>7245</v>
      </c>
      <c r="R3008" t="s">
        <v>7225</v>
      </c>
      <c r="S3008">
        <v>647711</v>
      </c>
      <c r="T3008">
        <v>947762</v>
      </c>
      <c r="U3008">
        <v>0.317</v>
      </c>
      <c r="V3008">
        <v>1103200</v>
      </c>
      <c r="W3008">
        <v>2382400</v>
      </c>
      <c r="X3008">
        <v>2022</v>
      </c>
      <c r="Y3008">
        <v>4862412</v>
      </c>
    </row>
    <row r="3009" spans="1:25" x14ac:dyDescent="0.35">
      <c r="A3009">
        <v>2022</v>
      </c>
      <c r="B3009" t="s">
        <v>3504</v>
      </c>
      <c r="C3009" s="1">
        <v>44833</v>
      </c>
      <c r="D3009" t="s">
        <v>1641</v>
      </c>
      <c r="E3009" t="s">
        <v>2596</v>
      </c>
      <c r="F3009" t="s">
        <v>786</v>
      </c>
      <c r="G3009">
        <v>4</v>
      </c>
      <c r="H3009">
        <v>1063900</v>
      </c>
      <c r="I3009">
        <v>727100</v>
      </c>
      <c r="J3009" t="s">
        <v>18</v>
      </c>
      <c r="K3009">
        <v>4255600</v>
      </c>
      <c r="L3009" t="s">
        <v>7204</v>
      </c>
      <c r="M3009" t="s">
        <v>7203</v>
      </c>
      <c r="N3009" s="1">
        <v>44594</v>
      </c>
      <c r="O3009" t="s">
        <v>786</v>
      </c>
      <c r="P3009" t="s">
        <v>7228</v>
      </c>
      <c r="Q3009" t="s">
        <v>7245</v>
      </c>
      <c r="R3009" t="s">
        <v>7225</v>
      </c>
      <c r="S3009">
        <v>647711</v>
      </c>
      <c r="T3009">
        <v>947762</v>
      </c>
      <c r="U3009">
        <v>0.317</v>
      </c>
      <c r="V3009">
        <v>1347200</v>
      </c>
      <c r="W3009">
        <v>2908400</v>
      </c>
      <c r="X3009">
        <v>2022</v>
      </c>
      <c r="Y3009">
        <v>5936562</v>
      </c>
    </row>
    <row r="3010" spans="1:25" x14ac:dyDescent="0.35">
      <c r="A3010">
        <v>2022</v>
      </c>
      <c r="B3010" t="s">
        <v>3838</v>
      </c>
      <c r="C3010" s="1">
        <v>44911</v>
      </c>
      <c r="D3010" t="s">
        <v>2132</v>
      </c>
      <c r="E3010" t="s">
        <v>2596</v>
      </c>
      <c r="F3010" t="s">
        <v>786</v>
      </c>
      <c r="G3010">
        <v>4</v>
      </c>
      <c r="H3010">
        <v>979000</v>
      </c>
      <c r="I3010">
        <v>669100</v>
      </c>
      <c r="J3010" t="s">
        <v>14</v>
      </c>
      <c r="K3010">
        <v>3916000</v>
      </c>
      <c r="L3010" t="s">
        <v>7204</v>
      </c>
      <c r="M3010" t="s">
        <v>7203</v>
      </c>
      <c r="N3010" s="1">
        <v>44594</v>
      </c>
      <c r="O3010" t="s">
        <v>786</v>
      </c>
      <c r="P3010" t="s">
        <v>7228</v>
      </c>
      <c r="Q3010" t="s">
        <v>7245</v>
      </c>
      <c r="R3010" t="s">
        <v>7225</v>
      </c>
      <c r="S3010">
        <v>647711</v>
      </c>
      <c r="T3010">
        <v>947762</v>
      </c>
      <c r="U3010">
        <v>0.317</v>
      </c>
      <c r="V3010">
        <v>1239600</v>
      </c>
      <c r="W3010">
        <v>2676400</v>
      </c>
      <c r="X3010">
        <v>2022</v>
      </c>
      <c r="Y3010">
        <v>5462820</v>
      </c>
    </row>
    <row r="3011" spans="1:25" x14ac:dyDescent="0.35">
      <c r="A3011">
        <v>2022</v>
      </c>
      <c r="B3011" t="s">
        <v>3882</v>
      </c>
      <c r="C3011" s="1">
        <v>44920</v>
      </c>
      <c r="D3011" t="s">
        <v>2132</v>
      </c>
      <c r="E3011" t="s">
        <v>2979</v>
      </c>
      <c r="F3011" t="s">
        <v>786</v>
      </c>
      <c r="G3011">
        <v>3</v>
      </c>
      <c r="H3011">
        <v>1001800</v>
      </c>
      <c r="I3011">
        <v>684600</v>
      </c>
      <c r="J3011" t="s">
        <v>14</v>
      </c>
      <c r="K3011">
        <v>3005400</v>
      </c>
      <c r="L3011" t="s">
        <v>7204</v>
      </c>
      <c r="M3011" t="s">
        <v>7206</v>
      </c>
      <c r="N3011" s="1">
        <v>44831</v>
      </c>
      <c r="O3011" t="s">
        <v>786</v>
      </c>
      <c r="P3011" t="s">
        <v>7228</v>
      </c>
      <c r="Q3011" t="s">
        <v>7245</v>
      </c>
      <c r="R3011" t="s">
        <v>7225</v>
      </c>
      <c r="S3011">
        <v>647711</v>
      </c>
      <c r="T3011">
        <v>947762</v>
      </c>
      <c r="U3011">
        <v>0.317</v>
      </c>
      <c r="V3011">
        <v>951600</v>
      </c>
      <c r="W3011">
        <v>2053800</v>
      </c>
      <c r="X3011">
        <v>2022</v>
      </c>
      <c r="Y3011">
        <v>4192533</v>
      </c>
    </row>
    <row r="3012" spans="1:25" x14ac:dyDescent="0.35">
      <c r="A3012">
        <v>2022</v>
      </c>
      <c r="B3012" t="s">
        <v>2307</v>
      </c>
      <c r="C3012" s="1">
        <v>44563</v>
      </c>
      <c r="D3012" t="s">
        <v>11</v>
      </c>
      <c r="E3012" t="s">
        <v>583</v>
      </c>
      <c r="F3012" t="s">
        <v>559</v>
      </c>
      <c r="G3012">
        <v>2</v>
      </c>
      <c r="H3012">
        <v>192600</v>
      </c>
      <c r="I3012">
        <v>135200</v>
      </c>
      <c r="J3012" t="s">
        <v>14</v>
      </c>
      <c r="K3012">
        <v>385200</v>
      </c>
      <c r="L3012" t="s">
        <v>7204</v>
      </c>
      <c r="M3012" t="s">
        <v>7206</v>
      </c>
      <c r="N3012" s="1">
        <v>44126</v>
      </c>
      <c r="O3012" t="s">
        <v>559</v>
      </c>
      <c r="P3012" t="s">
        <v>7235</v>
      </c>
      <c r="Q3012" t="s">
        <v>7247</v>
      </c>
      <c r="R3012" t="s">
        <v>7225</v>
      </c>
      <c r="S3012">
        <v>125438</v>
      </c>
      <c r="T3012">
        <v>178605</v>
      </c>
      <c r="U3012">
        <v>0.29799999999999999</v>
      </c>
      <c r="V3012">
        <v>114800</v>
      </c>
      <c r="W3012">
        <v>270400</v>
      </c>
      <c r="X3012">
        <v>2022</v>
      </c>
      <c r="Y3012">
        <v>537354</v>
      </c>
    </row>
    <row r="3013" spans="1:25" x14ac:dyDescent="0.35">
      <c r="A3013">
        <v>2022</v>
      </c>
      <c r="B3013" t="s">
        <v>2540</v>
      </c>
      <c r="C3013" s="1">
        <v>44613</v>
      </c>
      <c r="D3013" t="s">
        <v>375</v>
      </c>
      <c r="E3013" t="s">
        <v>516</v>
      </c>
      <c r="F3013" t="s">
        <v>559</v>
      </c>
      <c r="G3013">
        <v>2</v>
      </c>
      <c r="H3013">
        <v>178300</v>
      </c>
      <c r="I3013">
        <v>125300</v>
      </c>
      <c r="J3013" t="s">
        <v>14</v>
      </c>
      <c r="K3013">
        <v>356600</v>
      </c>
      <c r="L3013" t="s">
        <v>7210</v>
      </c>
      <c r="M3013" t="s">
        <v>7203</v>
      </c>
      <c r="N3013" s="1">
        <v>43732</v>
      </c>
      <c r="O3013" t="s">
        <v>559</v>
      </c>
      <c r="P3013" t="s">
        <v>7235</v>
      </c>
      <c r="Q3013" t="s">
        <v>7247</v>
      </c>
      <c r="R3013" t="s">
        <v>7225</v>
      </c>
      <c r="S3013">
        <v>125438</v>
      </c>
      <c r="T3013">
        <v>178605</v>
      </c>
      <c r="U3013">
        <v>0.29799999999999999</v>
      </c>
      <c r="V3013">
        <v>106000</v>
      </c>
      <c r="W3013">
        <v>250600</v>
      </c>
      <c r="X3013">
        <v>2022</v>
      </c>
      <c r="Y3013">
        <v>497457</v>
      </c>
    </row>
    <row r="3014" spans="1:25" x14ac:dyDescent="0.35">
      <c r="A3014">
        <v>2022</v>
      </c>
      <c r="B3014" t="s">
        <v>2710</v>
      </c>
      <c r="C3014" s="1">
        <v>44652</v>
      </c>
      <c r="D3014" t="s">
        <v>764</v>
      </c>
      <c r="E3014" t="s">
        <v>216</v>
      </c>
      <c r="F3014" t="s">
        <v>559</v>
      </c>
      <c r="G3014">
        <v>1</v>
      </c>
      <c r="H3014">
        <v>188100</v>
      </c>
      <c r="I3014">
        <v>132100</v>
      </c>
      <c r="J3014" t="s">
        <v>14</v>
      </c>
      <c r="K3014">
        <v>188100</v>
      </c>
      <c r="L3014" t="s">
        <v>7204</v>
      </c>
      <c r="M3014" t="s">
        <v>7203</v>
      </c>
      <c r="N3014" s="1">
        <v>43498</v>
      </c>
      <c r="O3014" t="s">
        <v>559</v>
      </c>
      <c r="P3014" t="s">
        <v>7235</v>
      </c>
      <c r="Q3014" t="s">
        <v>7247</v>
      </c>
      <c r="R3014" t="s">
        <v>7225</v>
      </c>
      <c r="S3014">
        <v>125438</v>
      </c>
      <c r="T3014">
        <v>178605</v>
      </c>
      <c r="U3014">
        <v>0.29799999999999999</v>
      </c>
      <c r="V3014">
        <v>56000</v>
      </c>
      <c r="W3014">
        <v>132100</v>
      </c>
      <c r="X3014">
        <v>2022</v>
      </c>
      <c r="Y3014">
        <v>262399.5</v>
      </c>
    </row>
    <row r="3015" spans="1:25" x14ac:dyDescent="0.35">
      <c r="A3015">
        <v>2022</v>
      </c>
      <c r="B3015" t="s">
        <v>2972</v>
      </c>
      <c r="C3015" s="1">
        <v>44707</v>
      </c>
      <c r="D3015" t="s">
        <v>931</v>
      </c>
      <c r="E3015" t="s">
        <v>528</v>
      </c>
      <c r="F3015" t="s">
        <v>559</v>
      </c>
      <c r="G3015">
        <v>5</v>
      </c>
      <c r="H3015">
        <v>166000</v>
      </c>
      <c r="I3015">
        <v>116600</v>
      </c>
      <c r="J3015" t="s">
        <v>14</v>
      </c>
      <c r="K3015">
        <v>830000</v>
      </c>
      <c r="L3015" t="s">
        <v>7207</v>
      </c>
      <c r="M3015" t="s">
        <v>7206</v>
      </c>
      <c r="N3015" s="1">
        <v>43531</v>
      </c>
      <c r="O3015" t="s">
        <v>559</v>
      </c>
      <c r="P3015" t="s">
        <v>7235</v>
      </c>
      <c r="Q3015" t="s">
        <v>7247</v>
      </c>
      <c r="R3015" t="s">
        <v>7225</v>
      </c>
      <c r="S3015">
        <v>125438</v>
      </c>
      <c r="T3015">
        <v>178605</v>
      </c>
      <c r="U3015">
        <v>0.29799999999999999</v>
      </c>
      <c r="V3015">
        <v>247000</v>
      </c>
      <c r="W3015">
        <v>583000</v>
      </c>
      <c r="X3015">
        <v>2022</v>
      </c>
      <c r="Y3015">
        <v>1157850</v>
      </c>
    </row>
    <row r="3016" spans="1:25" x14ac:dyDescent="0.35">
      <c r="A3016">
        <v>2022</v>
      </c>
      <c r="B3016" t="s">
        <v>3037</v>
      </c>
      <c r="C3016" s="1">
        <v>44722</v>
      </c>
      <c r="D3016" t="s">
        <v>1091</v>
      </c>
      <c r="E3016" t="s">
        <v>85</v>
      </c>
      <c r="F3016" t="s">
        <v>559</v>
      </c>
      <c r="G3016">
        <v>2</v>
      </c>
      <c r="H3016">
        <v>189900</v>
      </c>
      <c r="I3016">
        <v>133400</v>
      </c>
      <c r="J3016" t="s">
        <v>18</v>
      </c>
      <c r="K3016">
        <v>379800</v>
      </c>
      <c r="L3016" t="s">
        <v>7202</v>
      </c>
      <c r="M3016" t="s">
        <v>7206</v>
      </c>
      <c r="N3016" s="1">
        <v>43262</v>
      </c>
      <c r="O3016" t="s">
        <v>559</v>
      </c>
      <c r="P3016" t="s">
        <v>7235</v>
      </c>
      <c r="Q3016" t="s">
        <v>7247</v>
      </c>
      <c r="R3016" t="s">
        <v>7225</v>
      </c>
      <c r="S3016">
        <v>125438</v>
      </c>
      <c r="T3016">
        <v>178605</v>
      </c>
      <c r="U3016">
        <v>0.29799999999999999</v>
      </c>
      <c r="V3016">
        <v>113000</v>
      </c>
      <c r="W3016">
        <v>266800</v>
      </c>
      <c r="X3016">
        <v>2022</v>
      </c>
      <c r="Y3016">
        <v>529821</v>
      </c>
    </row>
    <row r="3017" spans="1:25" x14ac:dyDescent="0.35">
      <c r="A3017">
        <v>2022</v>
      </c>
      <c r="B3017" t="s">
        <v>3078</v>
      </c>
      <c r="C3017" s="1">
        <v>44729</v>
      </c>
      <c r="D3017" t="s">
        <v>1091</v>
      </c>
      <c r="E3017" t="s">
        <v>2342</v>
      </c>
      <c r="F3017" t="s">
        <v>559</v>
      </c>
      <c r="G3017">
        <v>4</v>
      </c>
      <c r="H3017">
        <v>198600</v>
      </c>
      <c r="I3017">
        <v>139500</v>
      </c>
      <c r="J3017" t="s">
        <v>14</v>
      </c>
      <c r="K3017">
        <v>794400</v>
      </c>
      <c r="L3017" t="s">
        <v>7208</v>
      </c>
      <c r="M3017" t="s">
        <v>7206</v>
      </c>
      <c r="N3017" s="1">
        <v>44671</v>
      </c>
      <c r="O3017" t="s">
        <v>559</v>
      </c>
      <c r="P3017" t="s">
        <v>7235</v>
      </c>
      <c r="Q3017" t="s">
        <v>7247</v>
      </c>
      <c r="R3017" t="s">
        <v>7225</v>
      </c>
      <c r="S3017">
        <v>125438</v>
      </c>
      <c r="T3017">
        <v>178605</v>
      </c>
      <c r="U3017">
        <v>0.29799999999999999</v>
      </c>
      <c r="V3017">
        <v>236400</v>
      </c>
      <c r="W3017">
        <v>558000</v>
      </c>
      <c r="X3017">
        <v>2022</v>
      </c>
      <c r="Y3017">
        <v>1108188</v>
      </c>
    </row>
    <row r="3018" spans="1:25" x14ac:dyDescent="0.35">
      <c r="A3018">
        <v>2022</v>
      </c>
      <c r="B3018" t="s">
        <v>3436</v>
      </c>
      <c r="C3018" s="1">
        <v>44816</v>
      </c>
      <c r="D3018" t="s">
        <v>1641</v>
      </c>
      <c r="E3018" t="s">
        <v>163</v>
      </c>
      <c r="F3018" t="s">
        <v>559</v>
      </c>
      <c r="G3018">
        <v>5</v>
      </c>
      <c r="H3018">
        <v>179900</v>
      </c>
      <c r="I3018">
        <v>126300</v>
      </c>
      <c r="J3018" t="s">
        <v>18</v>
      </c>
      <c r="K3018">
        <v>899500</v>
      </c>
      <c r="L3018" t="s">
        <v>7205</v>
      </c>
      <c r="M3018" t="s">
        <v>7203</v>
      </c>
      <c r="N3018" s="1">
        <v>43399</v>
      </c>
      <c r="O3018" t="s">
        <v>559</v>
      </c>
      <c r="P3018" t="s">
        <v>7235</v>
      </c>
      <c r="Q3018" t="s">
        <v>7247</v>
      </c>
      <c r="R3018" t="s">
        <v>7225</v>
      </c>
      <c r="S3018">
        <v>125438</v>
      </c>
      <c r="T3018">
        <v>178605</v>
      </c>
      <c r="U3018">
        <v>0.29799999999999999</v>
      </c>
      <c r="V3018">
        <v>268000</v>
      </c>
      <c r="W3018">
        <v>631500</v>
      </c>
      <c r="X3018">
        <v>2022</v>
      </c>
      <c r="Y3018">
        <v>1254802.5</v>
      </c>
    </row>
    <row r="3019" spans="1:25" x14ac:dyDescent="0.35">
      <c r="A3019">
        <v>2022</v>
      </c>
      <c r="B3019" t="s">
        <v>3531</v>
      </c>
      <c r="C3019" s="1">
        <v>44841</v>
      </c>
      <c r="D3019" t="s">
        <v>1809</v>
      </c>
      <c r="E3019" t="s">
        <v>378</v>
      </c>
      <c r="F3019" t="s">
        <v>559</v>
      </c>
      <c r="G3019">
        <v>5</v>
      </c>
      <c r="H3019">
        <v>173800</v>
      </c>
      <c r="I3019">
        <v>122000</v>
      </c>
      <c r="J3019" t="s">
        <v>14</v>
      </c>
      <c r="K3019">
        <v>869000</v>
      </c>
      <c r="L3019" t="s">
        <v>7207</v>
      </c>
      <c r="M3019" t="s">
        <v>7203</v>
      </c>
      <c r="N3019" s="1">
        <v>43399</v>
      </c>
      <c r="O3019" t="s">
        <v>559</v>
      </c>
      <c r="P3019" t="s">
        <v>7235</v>
      </c>
      <c r="Q3019" t="s">
        <v>7247</v>
      </c>
      <c r="R3019" t="s">
        <v>7225</v>
      </c>
      <c r="S3019">
        <v>125438</v>
      </c>
      <c r="T3019">
        <v>178605</v>
      </c>
      <c r="U3019">
        <v>0.29799999999999999</v>
      </c>
      <c r="V3019">
        <v>259000</v>
      </c>
      <c r="W3019">
        <v>610000</v>
      </c>
      <c r="X3019">
        <v>2022</v>
      </c>
      <c r="Y3019">
        <v>1212255</v>
      </c>
    </row>
    <row r="3020" spans="1:25" x14ac:dyDescent="0.35">
      <c r="A3020">
        <v>2022</v>
      </c>
      <c r="B3020" t="s">
        <v>3572</v>
      </c>
      <c r="C3020" s="1">
        <v>44851</v>
      </c>
      <c r="D3020" t="s">
        <v>1809</v>
      </c>
      <c r="E3020" t="s">
        <v>389</v>
      </c>
      <c r="F3020" t="s">
        <v>559</v>
      </c>
      <c r="G3020">
        <v>2</v>
      </c>
      <c r="H3020">
        <v>192700</v>
      </c>
      <c r="I3020">
        <v>135400</v>
      </c>
      <c r="J3020" t="s">
        <v>18</v>
      </c>
      <c r="K3020">
        <v>385400</v>
      </c>
      <c r="L3020" t="s">
        <v>7204</v>
      </c>
      <c r="M3020" t="s">
        <v>7203</v>
      </c>
      <c r="N3020" s="1">
        <v>44029</v>
      </c>
      <c r="O3020" t="s">
        <v>559</v>
      </c>
      <c r="P3020" t="s">
        <v>7235</v>
      </c>
      <c r="Q3020" t="s">
        <v>7247</v>
      </c>
      <c r="R3020" t="s">
        <v>7225</v>
      </c>
      <c r="S3020">
        <v>125438</v>
      </c>
      <c r="T3020">
        <v>178605</v>
      </c>
      <c r="U3020">
        <v>0.29799999999999999</v>
      </c>
      <c r="V3020">
        <v>114600</v>
      </c>
      <c r="W3020">
        <v>270800</v>
      </c>
      <c r="X3020">
        <v>2022</v>
      </c>
      <c r="Y3020">
        <v>537633</v>
      </c>
    </row>
    <row r="3021" spans="1:25" x14ac:dyDescent="0.35">
      <c r="A3021">
        <v>2022</v>
      </c>
      <c r="B3021" t="s">
        <v>3687</v>
      </c>
      <c r="C3021" s="1">
        <v>44878</v>
      </c>
      <c r="D3021" t="s">
        <v>1962</v>
      </c>
      <c r="E3021" t="s">
        <v>173</v>
      </c>
      <c r="F3021" t="s">
        <v>559</v>
      </c>
      <c r="G3021">
        <v>5</v>
      </c>
      <c r="H3021">
        <v>201100</v>
      </c>
      <c r="I3021">
        <v>141300</v>
      </c>
      <c r="J3021" t="s">
        <v>14</v>
      </c>
      <c r="K3021">
        <v>1005500</v>
      </c>
      <c r="L3021" t="s">
        <v>7205</v>
      </c>
      <c r="M3021" t="s">
        <v>7203</v>
      </c>
      <c r="N3021" s="1">
        <v>44355</v>
      </c>
      <c r="O3021" t="s">
        <v>559</v>
      </c>
      <c r="P3021" t="s">
        <v>7235</v>
      </c>
      <c r="Q3021" t="s">
        <v>7247</v>
      </c>
      <c r="R3021" t="s">
        <v>7225</v>
      </c>
      <c r="S3021">
        <v>125438</v>
      </c>
      <c r="T3021">
        <v>178605</v>
      </c>
      <c r="U3021">
        <v>0.29799999999999999</v>
      </c>
      <c r="V3021">
        <v>299000</v>
      </c>
      <c r="W3021">
        <v>706500</v>
      </c>
      <c r="X3021">
        <v>2022</v>
      </c>
      <c r="Y3021">
        <v>1402672.5</v>
      </c>
    </row>
    <row r="3022" spans="1:25" x14ac:dyDescent="0.35">
      <c r="A3022">
        <v>2022</v>
      </c>
      <c r="B3022" t="s">
        <v>3839</v>
      </c>
      <c r="C3022" s="1">
        <v>44912</v>
      </c>
      <c r="D3022" t="s">
        <v>2132</v>
      </c>
      <c r="E3022" t="s">
        <v>2327</v>
      </c>
      <c r="F3022" t="s">
        <v>559</v>
      </c>
      <c r="G3022">
        <v>5</v>
      </c>
      <c r="H3022">
        <v>181500</v>
      </c>
      <c r="I3022">
        <v>127500</v>
      </c>
      <c r="J3022" t="s">
        <v>18</v>
      </c>
      <c r="K3022">
        <v>907500</v>
      </c>
      <c r="L3022" t="s">
        <v>7209</v>
      </c>
      <c r="M3022" t="s">
        <v>7203</v>
      </c>
      <c r="N3022" s="1">
        <v>44798</v>
      </c>
      <c r="O3022" t="s">
        <v>559</v>
      </c>
      <c r="P3022" t="s">
        <v>7235</v>
      </c>
      <c r="Q3022" t="s">
        <v>7247</v>
      </c>
      <c r="R3022" t="s">
        <v>7225</v>
      </c>
      <c r="S3022">
        <v>125438</v>
      </c>
      <c r="T3022">
        <v>178605</v>
      </c>
      <c r="U3022">
        <v>0.29799999999999999</v>
      </c>
      <c r="V3022">
        <v>270000</v>
      </c>
      <c r="W3022">
        <v>637500</v>
      </c>
      <c r="X3022">
        <v>2022</v>
      </c>
      <c r="Y3022">
        <v>1265962.5</v>
      </c>
    </row>
    <row r="3023" spans="1:25" x14ac:dyDescent="0.35">
      <c r="A3023">
        <v>2022</v>
      </c>
      <c r="B3023" t="s">
        <v>2330</v>
      </c>
      <c r="C3023" s="1">
        <v>44567</v>
      </c>
      <c r="D3023" t="s">
        <v>11</v>
      </c>
      <c r="E3023" t="s">
        <v>44</v>
      </c>
      <c r="F3023" t="s">
        <v>318</v>
      </c>
      <c r="G3023">
        <v>3</v>
      </c>
      <c r="H3023">
        <v>1873800</v>
      </c>
      <c r="I3023">
        <v>1236300</v>
      </c>
      <c r="J3023" t="s">
        <v>14</v>
      </c>
      <c r="K3023">
        <v>5621400</v>
      </c>
      <c r="L3023" t="s">
        <v>7209</v>
      </c>
      <c r="M3023" t="s">
        <v>7206</v>
      </c>
      <c r="N3023" s="1">
        <v>43454</v>
      </c>
      <c r="O3023" t="s">
        <v>318</v>
      </c>
      <c r="P3023" t="s">
        <v>7231</v>
      </c>
      <c r="Q3023" t="s">
        <v>7241</v>
      </c>
      <c r="R3023" t="s">
        <v>7220</v>
      </c>
      <c r="S3023">
        <v>1195161</v>
      </c>
      <c r="T3023">
        <v>1811459</v>
      </c>
      <c r="U3023">
        <v>0.34</v>
      </c>
      <c r="V3023">
        <v>1912500</v>
      </c>
      <c r="W3023">
        <v>3708900</v>
      </c>
      <c r="X3023">
        <v>2022</v>
      </c>
      <c r="Y3023">
        <v>7841853</v>
      </c>
    </row>
    <row r="3024" spans="1:25" x14ac:dyDescent="0.35">
      <c r="A3024">
        <v>2022</v>
      </c>
      <c r="B3024" t="s">
        <v>2397</v>
      </c>
      <c r="C3024" s="1">
        <v>44581</v>
      </c>
      <c r="D3024" t="s">
        <v>11</v>
      </c>
      <c r="E3024" t="s">
        <v>2398</v>
      </c>
      <c r="F3024" t="s">
        <v>318</v>
      </c>
      <c r="G3024">
        <v>2</v>
      </c>
      <c r="H3024">
        <v>1892200</v>
      </c>
      <c r="I3024">
        <v>1248400</v>
      </c>
      <c r="J3024" t="s">
        <v>14</v>
      </c>
      <c r="K3024">
        <v>3784400</v>
      </c>
      <c r="L3024" t="s">
        <v>7209</v>
      </c>
      <c r="M3024" t="s">
        <v>7203</v>
      </c>
      <c r="N3024" s="1">
        <v>44568</v>
      </c>
      <c r="O3024" t="s">
        <v>318</v>
      </c>
      <c r="P3024" t="s">
        <v>7231</v>
      </c>
      <c r="Q3024" t="s">
        <v>7241</v>
      </c>
      <c r="R3024" t="s">
        <v>7220</v>
      </c>
      <c r="S3024">
        <v>1195161</v>
      </c>
      <c r="T3024">
        <v>1811459</v>
      </c>
      <c r="U3024">
        <v>0.34</v>
      </c>
      <c r="V3024">
        <v>1287600</v>
      </c>
      <c r="W3024">
        <v>2496800</v>
      </c>
      <c r="X3024">
        <v>2022</v>
      </c>
      <c r="Y3024">
        <v>5279238</v>
      </c>
    </row>
    <row r="3025" spans="1:25" x14ac:dyDescent="0.35">
      <c r="A3025">
        <v>2022</v>
      </c>
      <c r="B3025" t="s">
        <v>2604</v>
      </c>
      <c r="C3025" s="1">
        <v>44627</v>
      </c>
      <c r="D3025" t="s">
        <v>578</v>
      </c>
      <c r="E3025" t="s">
        <v>468</v>
      </c>
      <c r="F3025" t="s">
        <v>318</v>
      </c>
      <c r="G3025">
        <v>2</v>
      </c>
      <c r="H3025">
        <v>2092000</v>
      </c>
      <c r="I3025">
        <v>1380200</v>
      </c>
      <c r="J3025" t="s">
        <v>18</v>
      </c>
      <c r="K3025">
        <v>4184000</v>
      </c>
      <c r="L3025" t="s">
        <v>7208</v>
      </c>
      <c r="M3025" t="s">
        <v>7203</v>
      </c>
      <c r="N3025" s="1">
        <v>43215</v>
      </c>
      <c r="O3025" t="s">
        <v>318</v>
      </c>
      <c r="P3025" t="s">
        <v>7231</v>
      </c>
      <c r="Q3025" t="s">
        <v>7241</v>
      </c>
      <c r="R3025" t="s">
        <v>7220</v>
      </c>
      <c r="S3025">
        <v>1195161</v>
      </c>
      <c r="T3025">
        <v>1811459</v>
      </c>
      <c r="U3025">
        <v>0.34</v>
      </c>
      <c r="V3025">
        <v>1423600</v>
      </c>
      <c r="W3025">
        <v>2760400</v>
      </c>
      <c r="X3025">
        <v>2022</v>
      </c>
      <c r="Y3025">
        <v>5836680</v>
      </c>
    </row>
    <row r="3026" spans="1:25" x14ac:dyDescent="0.35">
      <c r="A3026">
        <v>2022</v>
      </c>
      <c r="B3026" t="s">
        <v>2877</v>
      </c>
      <c r="C3026" s="1">
        <v>44686</v>
      </c>
      <c r="D3026" t="s">
        <v>931</v>
      </c>
      <c r="E3026" t="s">
        <v>29</v>
      </c>
      <c r="F3026" t="s">
        <v>318</v>
      </c>
      <c r="G3026">
        <v>2</v>
      </c>
      <c r="H3026">
        <v>1777800</v>
      </c>
      <c r="I3026">
        <v>1172900</v>
      </c>
      <c r="J3026" t="s">
        <v>14</v>
      </c>
      <c r="K3026">
        <v>3555600</v>
      </c>
      <c r="L3026" t="s">
        <v>7209</v>
      </c>
      <c r="M3026" t="s">
        <v>7203</v>
      </c>
      <c r="N3026" s="1">
        <v>43488</v>
      </c>
      <c r="O3026" t="s">
        <v>318</v>
      </c>
      <c r="P3026" t="s">
        <v>7231</v>
      </c>
      <c r="Q3026" t="s">
        <v>7241</v>
      </c>
      <c r="R3026" t="s">
        <v>7220</v>
      </c>
      <c r="S3026">
        <v>1195161</v>
      </c>
      <c r="T3026">
        <v>1811459</v>
      </c>
      <c r="U3026">
        <v>0.34</v>
      </c>
      <c r="V3026">
        <v>1209800</v>
      </c>
      <c r="W3026">
        <v>2345800</v>
      </c>
      <c r="X3026">
        <v>2022</v>
      </c>
      <c r="Y3026">
        <v>4960062</v>
      </c>
    </row>
    <row r="3027" spans="1:25" x14ac:dyDescent="0.35">
      <c r="A3027">
        <v>2022</v>
      </c>
      <c r="B3027" t="s">
        <v>3105</v>
      </c>
      <c r="C3027" s="1">
        <v>44734</v>
      </c>
      <c r="D3027" t="s">
        <v>1091</v>
      </c>
      <c r="E3027" t="s">
        <v>12</v>
      </c>
      <c r="F3027" t="s">
        <v>318</v>
      </c>
      <c r="G3027">
        <v>2</v>
      </c>
      <c r="H3027">
        <v>1797300</v>
      </c>
      <c r="I3027">
        <v>1185800</v>
      </c>
      <c r="J3027" t="s">
        <v>18</v>
      </c>
      <c r="K3027">
        <v>3594600</v>
      </c>
      <c r="L3027" t="s">
        <v>7204</v>
      </c>
      <c r="M3027" t="s">
        <v>7203</v>
      </c>
      <c r="N3027" s="1">
        <v>43595</v>
      </c>
      <c r="O3027" t="s">
        <v>318</v>
      </c>
      <c r="P3027" t="s">
        <v>7231</v>
      </c>
      <c r="Q3027" t="s">
        <v>7241</v>
      </c>
      <c r="R3027" t="s">
        <v>7220</v>
      </c>
      <c r="S3027">
        <v>1195161</v>
      </c>
      <c r="T3027">
        <v>1811459</v>
      </c>
      <c r="U3027">
        <v>0.34</v>
      </c>
      <c r="V3027">
        <v>1223000</v>
      </c>
      <c r="W3027">
        <v>2371600</v>
      </c>
      <c r="X3027">
        <v>2022</v>
      </c>
      <c r="Y3027">
        <v>5014467</v>
      </c>
    </row>
    <row r="3028" spans="1:25" x14ac:dyDescent="0.35">
      <c r="A3028">
        <v>2022</v>
      </c>
      <c r="B3028" t="s">
        <v>3115</v>
      </c>
      <c r="C3028" s="1">
        <v>44736</v>
      </c>
      <c r="D3028" t="s">
        <v>1091</v>
      </c>
      <c r="E3028" t="s">
        <v>74</v>
      </c>
      <c r="F3028" t="s">
        <v>318</v>
      </c>
      <c r="G3028">
        <v>5</v>
      </c>
      <c r="H3028">
        <v>1938000</v>
      </c>
      <c r="I3028">
        <v>1278600</v>
      </c>
      <c r="J3028" t="s">
        <v>14</v>
      </c>
      <c r="K3028">
        <v>9690000</v>
      </c>
      <c r="L3028" t="s">
        <v>7210</v>
      </c>
      <c r="M3028" t="s">
        <v>7206</v>
      </c>
      <c r="N3028" s="1">
        <v>44019</v>
      </c>
      <c r="O3028" t="s">
        <v>318</v>
      </c>
      <c r="P3028" t="s">
        <v>7231</v>
      </c>
      <c r="Q3028" t="s">
        <v>7241</v>
      </c>
      <c r="R3028" t="s">
        <v>7220</v>
      </c>
      <c r="S3028">
        <v>1195161</v>
      </c>
      <c r="T3028">
        <v>1811459</v>
      </c>
      <c r="U3028">
        <v>0.34</v>
      </c>
      <c r="V3028">
        <v>3297000</v>
      </c>
      <c r="W3028">
        <v>6393000</v>
      </c>
      <c r="X3028">
        <v>2022</v>
      </c>
      <c r="Y3028">
        <v>13517550</v>
      </c>
    </row>
    <row r="3029" spans="1:25" x14ac:dyDescent="0.35">
      <c r="A3029">
        <v>2022</v>
      </c>
      <c r="B3029" t="s">
        <v>3327</v>
      </c>
      <c r="C3029" s="1">
        <v>44790</v>
      </c>
      <c r="D3029" t="s">
        <v>1479</v>
      </c>
      <c r="E3029" t="s">
        <v>157</v>
      </c>
      <c r="F3029" t="s">
        <v>318</v>
      </c>
      <c r="G3029">
        <v>2</v>
      </c>
      <c r="H3029">
        <v>1989300</v>
      </c>
      <c r="I3029">
        <v>1312500</v>
      </c>
      <c r="J3029" t="s">
        <v>14</v>
      </c>
      <c r="K3029">
        <v>3978600</v>
      </c>
      <c r="L3029" t="s">
        <v>7204</v>
      </c>
      <c r="M3029" t="s">
        <v>7206</v>
      </c>
      <c r="N3029" s="1">
        <v>43455</v>
      </c>
      <c r="O3029" t="s">
        <v>318</v>
      </c>
      <c r="P3029" t="s">
        <v>7231</v>
      </c>
      <c r="Q3029" t="s">
        <v>7241</v>
      </c>
      <c r="R3029" t="s">
        <v>7220</v>
      </c>
      <c r="S3029">
        <v>1195161</v>
      </c>
      <c r="T3029">
        <v>1811459</v>
      </c>
      <c r="U3029">
        <v>0.34</v>
      </c>
      <c r="V3029">
        <v>1353600</v>
      </c>
      <c r="W3029">
        <v>2625000</v>
      </c>
      <c r="X3029">
        <v>2022</v>
      </c>
      <c r="Y3029">
        <v>5550147</v>
      </c>
    </row>
    <row r="3030" spans="1:25" x14ac:dyDescent="0.35">
      <c r="A3030">
        <v>2022</v>
      </c>
      <c r="B3030" t="s">
        <v>3335</v>
      </c>
      <c r="C3030" s="1">
        <v>44791</v>
      </c>
      <c r="D3030" t="s">
        <v>1479</v>
      </c>
      <c r="E3030" t="s">
        <v>2526</v>
      </c>
      <c r="F3030" t="s">
        <v>318</v>
      </c>
      <c r="G3030">
        <v>2</v>
      </c>
      <c r="H3030">
        <v>1872100</v>
      </c>
      <c r="I3030">
        <v>1235100</v>
      </c>
      <c r="J3030" t="s">
        <v>18</v>
      </c>
      <c r="K3030">
        <v>3744200</v>
      </c>
      <c r="L3030" t="s">
        <v>7208</v>
      </c>
      <c r="M3030" t="s">
        <v>7203</v>
      </c>
      <c r="N3030" s="1">
        <v>44906</v>
      </c>
      <c r="O3030" t="s">
        <v>318</v>
      </c>
      <c r="P3030" t="s">
        <v>7231</v>
      </c>
      <c r="Q3030" t="s">
        <v>7241</v>
      </c>
      <c r="R3030" t="s">
        <v>7220</v>
      </c>
      <c r="S3030">
        <v>1195161</v>
      </c>
      <c r="T3030">
        <v>1811459</v>
      </c>
      <c r="U3030">
        <v>0.34</v>
      </c>
      <c r="V3030">
        <v>1274000</v>
      </c>
      <c r="W3030">
        <v>2470200</v>
      </c>
      <c r="X3030">
        <v>2022</v>
      </c>
      <c r="Y3030">
        <v>5223159</v>
      </c>
    </row>
    <row r="3031" spans="1:25" x14ac:dyDescent="0.35">
      <c r="A3031">
        <v>2022</v>
      </c>
      <c r="B3031" t="s">
        <v>3363</v>
      </c>
      <c r="C3031" s="1">
        <v>44796</v>
      </c>
      <c r="D3031" t="s">
        <v>1479</v>
      </c>
      <c r="E3031" t="s">
        <v>449</v>
      </c>
      <c r="F3031" t="s">
        <v>318</v>
      </c>
      <c r="G3031">
        <v>4</v>
      </c>
      <c r="H3031">
        <v>1945000</v>
      </c>
      <c r="I3031">
        <v>1283300</v>
      </c>
      <c r="J3031" t="s">
        <v>14</v>
      </c>
      <c r="K3031">
        <v>7780000</v>
      </c>
      <c r="L3031" t="s">
        <v>7204</v>
      </c>
      <c r="M3031" t="s">
        <v>7203</v>
      </c>
      <c r="N3031" s="1">
        <v>44129</v>
      </c>
      <c r="O3031" t="s">
        <v>318</v>
      </c>
      <c r="P3031" t="s">
        <v>7231</v>
      </c>
      <c r="Q3031" t="s">
        <v>7241</v>
      </c>
      <c r="R3031" t="s">
        <v>7220</v>
      </c>
      <c r="S3031">
        <v>1195161</v>
      </c>
      <c r="T3031">
        <v>1811459</v>
      </c>
      <c r="U3031">
        <v>0.34</v>
      </c>
      <c r="V3031">
        <v>2646800</v>
      </c>
      <c r="W3031">
        <v>5133200</v>
      </c>
      <c r="X3031">
        <v>2022</v>
      </c>
      <c r="Y3031">
        <v>10853100</v>
      </c>
    </row>
    <row r="3032" spans="1:25" x14ac:dyDescent="0.35">
      <c r="A3032">
        <v>2022</v>
      </c>
      <c r="B3032" t="s">
        <v>3364</v>
      </c>
      <c r="C3032" s="1">
        <v>44796</v>
      </c>
      <c r="D3032" t="s">
        <v>1479</v>
      </c>
      <c r="E3032" t="s">
        <v>2392</v>
      </c>
      <c r="F3032" t="s">
        <v>318</v>
      </c>
      <c r="G3032">
        <v>4</v>
      </c>
      <c r="H3032">
        <v>1973600</v>
      </c>
      <c r="I3032">
        <v>1302100</v>
      </c>
      <c r="J3032" t="s">
        <v>14</v>
      </c>
      <c r="K3032">
        <v>7894400</v>
      </c>
      <c r="L3032" t="s">
        <v>7209</v>
      </c>
      <c r="M3032" t="s">
        <v>7203</v>
      </c>
      <c r="N3032" s="1">
        <v>44854</v>
      </c>
      <c r="O3032" t="s">
        <v>318</v>
      </c>
      <c r="P3032" t="s">
        <v>7231</v>
      </c>
      <c r="Q3032" t="s">
        <v>7241</v>
      </c>
      <c r="R3032" t="s">
        <v>7220</v>
      </c>
      <c r="S3032">
        <v>1195161</v>
      </c>
      <c r="T3032">
        <v>1811459</v>
      </c>
      <c r="U3032">
        <v>0.34</v>
      </c>
      <c r="V3032">
        <v>2686000</v>
      </c>
      <c r="W3032">
        <v>5208400</v>
      </c>
      <c r="X3032">
        <v>2022</v>
      </c>
      <c r="Y3032">
        <v>11012688</v>
      </c>
    </row>
    <row r="3033" spans="1:25" x14ac:dyDescent="0.35">
      <c r="A3033">
        <v>2022</v>
      </c>
      <c r="B3033" t="s">
        <v>3381</v>
      </c>
      <c r="C3033" s="1">
        <v>44802</v>
      </c>
      <c r="D3033" t="s">
        <v>1479</v>
      </c>
      <c r="E3033" t="s">
        <v>770</v>
      </c>
      <c r="F3033" t="s">
        <v>318</v>
      </c>
      <c r="G3033">
        <v>4</v>
      </c>
      <c r="H3033">
        <v>1803000</v>
      </c>
      <c r="I3033">
        <v>1189600</v>
      </c>
      <c r="J3033" t="s">
        <v>14</v>
      </c>
      <c r="K3033">
        <v>7212000</v>
      </c>
      <c r="L3033" t="s">
        <v>7204</v>
      </c>
      <c r="M3033" t="s">
        <v>7203</v>
      </c>
      <c r="N3033" s="1">
        <v>44052</v>
      </c>
      <c r="O3033" t="s">
        <v>318</v>
      </c>
      <c r="P3033" t="s">
        <v>7231</v>
      </c>
      <c r="Q3033" t="s">
        <v>7241</v>
      </c>
      <c r="R3033" t="s">
        <v>7220</v>
      </c>
      <c r="S3033">
        <v>1195161</v>
      </c>
      <c r="T3033">
        <v>1811459</v>
      </c>
      <c r="U3033">
        <v>0.34</v>
      </c>
      <c r="V3033">
        <v>2453600</v>
      </c>
      <c r="W3033">
        <v>4758400</v>
      </c>
      <c r="X3033">
        <v>2022</v>
      </c>
      <c r="Y3033">
        <v>10060740</v>
      </c>
    </row>
    <row r="3034" spans="1:25" x14ac:dyDescent="0.35">
      <c r="A3034">
        <v>2022</v>
      </c>
      <c r="B3034" t="s">
        <v>3384</v>
      </c>
      <c r="C3034" s="1">
        <v>44803</v>
      </c>
      <c r="D3034" t="s">
        <v>1479</v>
      </c>
      <c r="E3034" t="s">
        <v>35</v>
      </c>
      <c r="F3034" t="s">
        <v>318</v>
      </c>
      <c r="G3034">
        <v>3</v>
      </c>
      <c r="H3034">
        <v>1853600</v>
      </c>
      <c r="I3034">
        <v>1223000</v>
      </c>
      <c r="J3034" t="s">
        <v>14</v>
      </c>
      <c r="K3034">
        <v>5560800</v>
      </c>
      <c r="L3034" t="s">
        <v>7202</v>
      </c>
      <c r="M3034" t="s">
        <v>7203</v>
      </c>
      <c r="N3034" s="1">
        <v>43628</v>
      </c>
      <c r="O3034" t="s">
        <v>318</v>
      </c>
      <c r="P3034" t="s">
        <v>7231</v>
      </c>
      <c r="Q3034" t="s">
        <v>7241</v>
      </c>
      <c r="R3034" t="s">
        <v>7220</v>
      </c>
      <c r="S3034">
        <v>1195161</v>
      </c>
      <c r="T3034">
        <v>1811459</v>
      </c>
      <c r="U3034">
        <v>0.34</v>
      </c>
      <c r="V3034">
        <v>1891800</v>
      </c>
      <c r="W3034">
        <v>3669000</v>
      </c>
      <c r="X3034">
        <v>2022</v>
      </c>
      <c r="Y3034">
        <v>7757316</v>
      </c>
    </row>
    <row r="3035" spans="1:25" x14ac:dyDescent="0.35">
      <c r="A3035">
        <v>2022</v>
      </c>
      <c r="B3035" t="s">
        <v>3571</v>
      </c>
      <c r="C3035" s="1">
        <v>44850</v>
      </c>
      <c r="D3035" t="s">
        <v>1809</v>
      </c>
      <c r="E3035" t="s">
        <v>420</v>
      </c>
      <c r="F3035" t="s">
        <v>318</v>
      </c>
      <c r="G3035">
        <v>2</v>
      </c>
      <c r="H3035">
        <v>1764700</v>
      </c>
      <c r="I3035">
        <v>1164300</v>
      </c>
      <c r="J3035" t="s">
        <v>14</v>
      </c>
      <c r="K3035">
        <v>3529400</v>
      </c>
      <c r="L3035" t="s">
        <v>7209</v>
      </c>
      <c r="M3035" t="s">
        <v>7203</v>
      </c>
      <c r="N3035" s="1">
        <v>44293</v>
      </c>
      <c r="O3035" t="s">
        <v>318</v>
      </c>
      <c r="P3035" t="s">
        <v>7231</v>
      </c>
      <c r="Q3035" t="s">
        <v>7241</v>
      </c>
      <c r="R3035" t="s">
        <v>7220</v>
      </c>
      <c r="S3035">
        <v>1195161</v>
      </c>
      <c r="T3035">
        <v>1811459</v>
      </c>
      <c r="U3035">
        <v>0.34</v>
      </c>
      <c r="V3035">
        <v>1200800</v>
      </c>
      <c r="W3035">
        <v>2328600</v>
      </c>
      <c r="X3035">
        <v>2022</v>
      </c>
      <c r="Y3035">
        <v>4923513</v>
      </c>
    </row>
    <row r="3036" spans="1:25" x14ac:dyDescent="0.35">
      <c r="A3036">
        <v>2022</v>
      </c>
      <c r="B3036" t="s">
        <v>3651</v>
      </c>
      <c r="C3036" s="1">
        <v>44872</v>
      </c>
      <c r="D3036" t="s">
        <v>1962</v>
      </c>
      <c r="E3036" t="s">
        <v>190</v>
      </c>
      <c r="F3036" t="s">
        <v>318</v>
      </c>
      <c r="G3036">
        <v>5</v>
      </c>
      <c r="H3036">
        <v>1777900</v>
      </c>
      <c r="I3036">
        <v>1173000</v>
      </c>
      <c r="J3036" t="s">
        <v>14</v>
      </c>
      <c r="K3036">
        <v>8889500</v>
      </c>
      <c r="L3036" t="s">
        <v>7209</v>
      </c>
      <c r="M3036" t="s">
        <v>7206</v>
      </c>
      <c r="N3036" s="1">
        <v>43324</v>
      </c>
      <c r="O3036" t="s">
        <v>318</v>
      </c>
      <c r="P3036" t="s">
        <v>7231</v>
      </c>
      <c r="Q3036" t="s">
        <v>7241</v>
      </c>
      <c r="R3036" t="s">
        <v>7220</v>
      </c>
      <c r="S3036">
        <v>1195161</v>
      </c>
      <c r="T3036">
        <v>1811459</v>
      </c>
      <c r="U3036">
        <v>0.34</v>
      </c>
      <c r="V3036">
        <v>3024500</v>
      </c>
      <c r="W3036">
        <v>5865000</v>
      </c>
      <c r="X3036">
        <v>2022</v>
      </c>
      <c r="Y3036">
        <v>12400852.5</v>
      </c>
    </row>
    <row r="3037" spans="1:25" x14ac:dyDescent="0.35">
      <c r="A3037">
        <v>2022</v>
      </c>
      <c r="B3037" t="s">
        <v>2422</v>
      </c>
      <c r="C3037" s="1">
        <v>44586</v>
      </c>
      <c r="D3037" t="s">
        <v>11</v>
      </c>
      <c r="E3037" t="s">
        <v>432</v>
      </c>
      <c r="F3037" t="s">
        <v>557</v>
      </c>
      <c r="G3037">
        <v>2</v>
      </c>
      <c r="H3037">
        <v>1050600</v>
      </c>
      <c r="I3037">
        <v>810100</v>
      </c>
      <c r="J3037" t="s">
        <v>14</v>
      </c>
      <c r="K3037">
        <v>2101200</v>
      </c>
      <c r="L3037" t="s">
        <v>7202</v>
      </c>
      <c r="M3037" t="s">
        <v>7206</v>
      </c>
      <c r="N3037" s="1">
        <v>44028</v>
      </c>
      <c r="O3037" t="s">
        <v>557</v>
      </c>
      <c r="P3037" t="s">
        <v>7221</v>
      </c>
      <c r="Q3037" t="s">
        <v>7226</v>
      </c>
      <c r="R3037" t="s">
        <v>7227</v>
      </c>
      <c r="S3037">
        <v>695720</v>
      </c>
      <c r="T3037">
        <v>902288</v>
      </c>
      <c r="U3037">
        <v>0.22900000000000001</v>
      </c>
      <c r="V3037">
        <v>481000</v>
      </c>
      <c r="W3037">
        <v>1620200</v>
      </c>
      <c r="X3037">
        <v>2022</v>
      </c>
      <c r="Y3037">
        <v>2931174</v>
      </c>
    </row>
    <row r="3038" spans="1:25" x14ac:dyDescent="0.35">
      <c r="A3038">
        <v>2022</v>
      </c>
      <c r="B3038" t="s">
        <v>2638</v>
      </c>
      <c r="C3038" s="1">
        <v>44636</v>
      </c>
      <c r="D3038" t="s">
        <v>578</v>
      </c>
      <c r="E3038" t="s">
        <v>298</v>
      </c>
      <c r="F3038" t="s">
        <v>557</v>
      </c>
      <c r="G3038">
        <v>4</v>
      </c>
      <c r="H3038">
        <v>968700</v>
      </c>
      <c r="I3038">
        <v>746900</v>
      </c>
      <c r="J3038" t="s">
        <v>14</v>
      </c>
      <c r="K3038">
        <v>3874800</v>
      </c>
      <c r="L3038" t="s">
        <v>7207</v>
      </c>
      <c r="M3038" t="s">
        <v>7203</v>
      </c>
      <c r="N3038" s="1">
        <v>44022</v>
      </c>
      <c r="O3038" t="s">
        <v>557</v>
      </c>
      <c r="P3038" t="s">
        <v>7221</v>
      </c>
      <c r="Q3038" t="s">
        <v>7226</v>
      </c>
      <c r="R3038" t="s">
        <v>7227</v>
      </c>
      <c r="S3038">
        <v>695720</v>
      </c>
      <c r="T3038">
        <v>902288</v>
      </c>
      <c r="U3038">
        <v>0.22900000000000001</v>
      </c>
      <c r="V3038">
        <v>887200</v>
      </c>
      <c r="W3038">
        <v>2987600</v>
      </c>
      <c r="X3038">
        <v>2022</v>
      </c>
      <c r="Y3038">
        <v>5405346</v>
      </c>
    </row>
    <row r="3039" spans="1:25" x14ac:dyDescent="0.35">
      <c r="A3039">
        <v>2022</v>
      </c>
      <c r="B3039" t="s">
        <v>2648</v>
      </c>
      <c r="C3039" s="1">
        <v>44639</v>
      </c>
      <c r="D3039" t="s">
        <v>578</v>
      </c>
      <c r="E3039" t="s">
        <v>347</v>
      </c>
      <c r="F3039" t="s">
        <v>557</v>
      </c>
      <c r="G3039">
        <v>5</v>
      </c>
      <c r="H3039">
        <v>947500</v>
      </c>
      <c r="I3039">
        <v>730600</v>
      </c>
      <c r="J3039" t="s">
        <v>14</v>
      </c>
      <c r="K3039">
        <v>4737500</v>
      </c>
      <c r="L3039" t="s">
        <v>7208</v>
      </c>
      <c r="M3039" t="s">
        <v>7206</v>
      </c>
      <c r="N3039" s="1">
        <v>43983</v>
      </c>
      <c r="O3039" t="s">
        <v>557</v>
      </c>
      <c r="P3039" t="s">
        <v>7221</v>
      </c>
      <c r="Q3039" t="s">
        <v>7226</v>
      </c>
      <c r="R3039" t="s">
        <v>7227</v>
      </c>
      <c r="S3039">
        <v>695720</v>
      </c>
      <c r="T3039">
        <v>902288</v>
      </c>
      <c r="U3039">
        <v>0.22900000000000001</v>
      </c>
      <c r="V3039">
        <v>1084500</v>
      </c>
      <c r="W3039">
        <v>3653000</v>
      </c>
      <c r="X3039">
        <v>2022</v>
      </c>
      <c r="Y3039">
        <v>6608812.5</v>
      </c>
    </row>
    <row r="3040" spans="1:25" x14ac:dyDescent="0.35">
      <c r="A3040">
        <v>2022</v>
      </c>
      <c r="B3040" t="s">
        <v>2844</v>
      </c>
      <c r="C3040" s="1">
        <v>44679</v>
      </c>
      <c r="D3040" t="s">
        <v>764</v>
      </c>
      <c r="E3040" t="s">
        <v>2590</v>
      </c>
      <c r="F3040" t="s">
        <v>557</v>
      </c>
      <c r="G3040">
        <v>2</v>
      </c>
      <c r="H3040">
        <v>925400</v>
      </c>
      <c r="I3040">
        <v>713500</v>
      </c>
      <c r="J3040" t="s">
        <v>18</v>
      </c>
      <c r="K3040">
        <v>1850800</v>
      </c>
      <c r="L3040" t="s">
        <v>7209</v>
      </c>
      <c r="M3040" t="s">
        <v>7203</v>
      </c>
      <c r="N3040" s="1">
        <v>44820</v>
      </c>
      <c r="O3040" t="s">
        <v>557</v>
      </c>
      <c r="P3040" t="s">
        <v>7221</v>
      </c>
      <c r="Q3040" t="s">
        <v>7226</v>
      </c>
      <c r="R3040" t="s">
        <v>7227</v>
      </c>
      <c r="S3040">
        <v>695720</v>
      </c>
      <c r="T3040">
        <v>902288</v>
      </c>
      <c r="U3040">
        <v>0.22900000000000001</v>
      </c>
      <c r="V3040">
        <v>423800</v>
      </c>
      <c r="W3040">
        <v>1427000</v>
      </c>
      <c r="X3040">
        <v>2022</v>
      </c>
      <c r="Y3040">
        <v>2581866</v>
      </c>
    </row>
    <row r="3041" spans="1:25" x14ac:dyDescent="0.35">
      <c r="A3041">
        <v>2022</v>
      </c>
      <c r="B3041" t="s">
        <v>2932</v>
      </c>
      <c r="C3041" s="1">
        <v>44697</v>
      </c>
      <c r="D3041" t="s">
        <v>931</v>
      </c>
      <c r="E3041" t="s">
        <v>106</v>
      </c>
      <c r="F3041" t="s">
        <v>557</v>
      </c>
      <c r="G3041">
        <v>5</v>
      </c>
      <c r="H3041">
        <v>959700</v>
      </c>
      <c r="I3041">
        <v>740000</v>
      </c>
      <c r="J3041" t="s">
        <v>14</v>
      </c>
      <c r="K3041">
        <v>4798500</v>
      </c>
      <c r="L3041" t="s">
        <v>7205</v>
      </c>
      <c r="M3041" t="s">
        <v>7203</v>
      </c>
      <c r="N3041" s="1">
        <v>43225</v>
      </c>
      <c r="O3041" t="s">
        <v>557</v>
      </c>
      <c r="P3041" t="s">
        <v>7221</v>
      </c>
      <c r="Q3041" t="s">
        <v>7226</v>
      </c>
      <c r="R3041" t="s">
        <v>7227</v>
      </c>
      <c r="S3041">
        <v>695720</v>
      </c>
      <c r="T3041">
        <v>902288</v>
      </c>
      <c r="U3041">
        <v>0.22900000000000001</v>
      </c>
      <c r="V3041">
        <v>1098500</v>
      </c>
      <c r="W3041">
        <v>3700000</v>
      </c>
      <c r="X3041">
        <v>2022</v>
      </c>
      <c r="Y3041">
        <v>6693907.5</v>
      </c>
    </row>
    <row r="3042" spans="1:25" x14ac:dyDescent="0.35">
      <c r="A3042">
        <v>2022</v>
      </c>
      <c r="B3042" t="s">
        <v>3109</v>
      </c>
      <c r="C3042" s="1">
        <v>44735</v>
      </c>
      <c r="D3042" t="s">
        <v>1091</v>
      </c>
      <c r="E3042" t="s">
        <v>2370</v>
      </c>
      <c r="F3042" t="s">
        <v>557</v>
      </c>
      <c r="G3042">
        <v>3</v>
      </c>
      <c r="H3042">
        <v>925400</v>
      </c>
      <c r="I3042">
        <v>713500</v>
      </c>
      <c r="J3042" t="s">
        <v>14</v>
      </c>
      <c r="K3042">
        <v>2776200</v>
      </c>
      <c r="L3042" t="s">
        <v>7204</v>
      </c>
      <c r="M3042" t="s">
        <v>7203</v>
      </c>
      <c r="N3042" s="1">
        <v>44825</v>
      </c>
      <c r="O3042" t="s">
        <v>557</v>
      </c>
      <c r="P3042" t="s">
        <v>7221</v>
      </c>
      <c r="Q3042" t="s">
        <v>7226</v>
      </c>
      <c r="R3042" t="s">
        <v>7227</v>
      </c>
      <c r="S3042">
        <v>695720</v>
      </c>
      <c r="T3042">
        <v>902288</v>
      </c>
      <c r="U3042">
        <v>0.22900000000000001</v>
      </c>
      <c r="V3042">
        <v>635700</v>
      </c>
      <c r="W3042">
        <v>2140500</v>
      </c>
      <c r="X3042">
        <v>2022</v>
      </c>
      <c r="Y3042">
        <v>3872799</v>
      </c>
    </row>
    <row r="3043" spans="1:25" x14ac:dyDescent="0.35">
      <c r="A3043">
        <v>2022</v>
      </c>
      <c r="B3043" t="s">
        <v>3161</v>
      </c>
      <c r="C3043" s="1">
        <v>44751</v>
      </c>
      <c r="D3043" t="s">
        <v>1277</v>
      </c>
      <c r="E3043" t="s">
        <v>824</v>
      </c>
      <c r="F3043" t="s">
        <v>557</v>
      </c>
      <c r="G3043">
        <v>5</v>
      </c>
      <c r="H3043">
        <v>957900</v>
      </c>
      <c r="I3043">
        <v>738600</v>
      </c>
      <c r="J3043" t="s">
        <v>14</v>
      </c>
      <c r="K3043">
        <v>4789500</v>
      </c>
      <c r="L3043" t="s">
        <v>7205</v>
      </c>
      <c r="M3043" t="s">
        <v>7203</v>
      </c>
      <c r="N3043" s="1">
        <v>44125</v>
      </c>
      <c r="O3043" t="s">
        <v>557</v>
      </c>
      <c r="P3043" t="s">
        <v>7221</v>
      </c>
      <c r="Q3043" t="s">
        <v>7226</v>
      </c>
      <c r="R3043" t="s">
        <v>7227</v>
      </c>
      <c r="S3043">
        <v>695720</v>
      </c>
      <c r="T3043">
        <v>902288</v>
      </c>
      <c r="U3043">
        <v>0.22900000000000001</v>
      </c>
      <c r="V3043">
        <v>1096500</v>
      </c>
      <c r="W3043">
        <v>3693000</v>
      </c>
      <c r="X3043">
        <v>2022</v>
      </c>
      <c r="Y3043">
        <v>6681352.5</v>
      </c>
    </row>
    <row r="3044" spans="1:25" x14ac:dyDescent="0.35">
      <c r="A3044">
        <v>2022</v>
      </c>
      <c r="B3044" t="s">
        <v>3368</v>
      </c>
      <c r="C3044" s="1">
        <v>44797</v>
      </c>
      <c r="D3044" t="s">
        <v>1479</v>
      </c>
      <c r="E3044" t="s">
        <v>152</v>
      </c>
      <c r="F3044" t="s">
        <v>557</v>
      </c>
      <c r="G3044">
        <v>3</v>
      </c>
      <c r="H3044">
        <v>904300</v>
      </c>
      <c r="I3044">
        <v>697300</v>
      </c>
      <c r="J3044" t="s">
        <v>18</v>
      </c>
      <c r="K3044">
        <v>2712900</v>
      </c>
      <c r="L3044" t="s">
        <v>7207</v>
      </c>
      <c r="M3044" t="s">
        <v>7203</v>
      </c>
      <c r="N3044" s="1">
        <v>44087</v>
      </c>
      <c r="O3044" t="s">
        <v>557</v>
      </c>
      <c r="P3044" t="s">
        <v>7221</v>
      </c>
      <c r="Q3044" t="s">
        <v>7226</v>
      </c>
      <c r="R3044" t="s">
        <v>7227</v>
      </c>
      <c r="S3044">
        <v>695720</v>
      </c>
      <c r="T3044">
        <v>902288</v>
      </c>
      <c r="U3044">
        <v>0.22900000000000001</v>
      </c>
      <c r="V3044">
        <v>621000</v>
      </c>
      <c r="W3044">
        <v>2091900</v>
      </c>
      <c r="X3044">
        <v>2022</v>
      </c>
      <c r="Y3044">
        <v>3784495.5</v>
      </c>
    </row>
    <row r="3045" spans="1:25" x14ac:dyDescent="0.35">
      <c r="A3045">
        <v>2022</v>
      </c>
      <c r="B3045" t="s">
        <v>3570</v>
      </c>
      <c r="C3045" s="1">
        <v>44850</v>
      </c>
      <c r="D3045" t="s">
        <v>1809</v>
      </c>
      <c r="E3045" t="s">
        <v>2590</v>
      </c>
      <c r="F3045" t="s">
        <v>557</v>
      </c>
      <c r="G3045">
        <v>5</v>
      </c>
      <c r="H3045">
        <v>988800</v>
      </c>
      <c r="I3045">
        <v>762400</v>
      </c>
      <c r="J3045" t="s">
        <v>18</v>
      </c>
      <c r="K3045">
        <v>4944000</v>
      </c>
      <c r="L3045" t="s">
        <v>7209</v>
      </c>
      <c r="M3045" t="s">
        <v>7203</v>
      </c>
      <c r="N3045" s="1">
        <v>44820</v>
      </c>
      <c r="O3045" t="s">
        <v>557</v>
      </c>
      <c r="P3045" t="s">
        <v>7221</v>
      </c>
      <c r="Q3045" t="s">
        <v>7226</v>
      </c>
      <c r="R3045" t="s">
        <v>7227</v>
      </c>
      <c r="S3045">
        <v>695720</v>
      </c>
      <c r="T3045">
        <v>902288</v>
      </c>
      <c r="U3045">
        <v>0.22900000000000001</v>
      </c>
      <c r="V3045">
        <v>1132000</v>
      </c>
      <c r="W3045">
        <v>3812000</v>
      </c>
      <c r="X3045">
        <v>2022</v>
      </c>
      <c r="Y3045">
        <v>6896880</v>
      </c>
    </row>
    <row r="3046" spans="1:25" x14ac:dyDescent="0.35">
      <c r="A3046">
        <v>2022</v>
      </c>
      <c r="B3046" t="s">
        <v>3624</v>
      </c>
      <c r="C3046" s="1">
        <v>44863</v>
      </c>
      <c r="D3046" t="s">
        <v>1809</v>
      </c>
      <c r="E3046" t="s">
        <v>812</v>
      </c>
      <c r="F3046" t="s">
        <v>557</v>
      </c>
      <c r="G3046">
        <v>2</v>
      </c>
      <c r="H3046">
        <v>952000</v>
      </c>
      <c r="I3046">
        <v>734000</v>
      </c>
      <c r="J3046" t="s">
        <v>14</v>
      </c>
      <c r="K3046">
        <v>1904000</v>
      </c>
      <c r="L3046" t="s">
        <v>7209</v>
      </c>
      <c r="M3046" t="s">
        <v>7203</v>
      </c>
      <c r="N3046" s="1">
        <v>43507</v>
      </c>
      <c r="O3046" t="s">
        <v>557</v>
      </c>
      <c r="P3046" t="s">
        <v>7221</v>
      </c>
      <c r="Q3046" t="s">
        <v>7226</v>
      </c>
      <c r="R3046" t="s">
        <v>7227</v>
      </c>
      <c r="S3046">
        <v>695720</v>
      </c>
      <c r="T3046">
        <v>902288</v>
      </c>
      <c r="U3046">
        <v>0.22900000000000001</v>
      </c>
      <c r="V3046">
        <v>436000</v>
      </c>
      <c r="W3046">
        <v>1468000</v>
      </c>
      <c r="X3046">
        <v>2022</v>
      </c>
      <c r="Y3046">
        <v>2656080</v>
      </c>
    </row>
    <row r="3047" spans="1:25" x14ac:dyDescent="0.35">
      <c r="A3047">
        <v>2022</v>
      </c>
      <c r="B3047" t="s">
        <v>3807</v>
      </c>
      <c r="C3047" s="1">
        <v>44905</v>
      </c>
      <c r="D3047" t="s">
        <v>2132</v>
      </c>
      <c r="E3047" t="s">
        <v>2358</v>
      </c>
      <c r="F3047" t="s">
        <v>557</v>
      </c>
      <c r="G3047">
        <v>3</v>
      </c>
      <c r="H3047">
        <v>943200</v>
      </c>
      <c r="I3047">
        <v>727300</v>
      </c>
      <c r="J3047" t="s">
        <v>14</v>
      </c>
      <c r="K3047">
        <v>2829600</v>
      </c>
      <c r="L3047" t="s">
        <v>7207</v>
      </c>
      <c r="M3047" t="s">
        <v>7203</v>
      </c>
      <c r="N3047" s="1">
        <v>44695</v>
      </c>
      <c r="O3047" t="s">
        <v>557</v>
      </c>
      <c r="P3047" t="s">
        <v>7221</v>
      </c>
      <c r="Q3047" t="s">
        <v>7226</v>
      </c>
      <c r="R3047" t="s">
        <v>7227</v>
      </c>
      <c r="S3047">
        <v>695720</v>
      </c>
      <c r="T3047">
        <v>902288</v>
      </c>
      <c r="U3047">
        <v>0.22900000000000001</v>
      </c>
      <c r="V3047">
        <v>647700</v>
      </c>
      <c r="W3047">
        <v>2181900</v>
      </c>
      <c r="X3047">
        <v>2022</v>
      </c>
      <c r="Y3047">
        <v>3947292</v>
      </c>
    </row>
    <row r="3048" spans="1:25" x14ac:dyDescent="0.35">
      <c r="A3048">
        <v>2022</v>
      </c>
      <c r="B3048" t="s">
        <v>2694</v>
      </c>
      <c r="C3048" s="1">
        <v>44650</v>
      </c>
      <c r="D3048" t="s">
        <v>578</v>
      </c>
      <c r="E3048" t="s">
        <v>209</v>
      </c>
      <c r="F3048" t="s">
        <v>538</v>
      </c>
      <c r="G3048">
        <v>1</v>
      </c>
      <c r="H3048">
        <v>411900</v>
      </c>
      <c r="I3048">
        <v>330200</v>
      </c>
      <c r="J3048" t="s">
        <v>14</v>
      </c>
      <c r="K3048">
        <v>411900</v>
      </c>
      <c r="L3048" t="s">
        <v>7204</v>
      </c>
      <c r="M3048" t="s">
        <v>7203</v>
      </c>
      <c r="N3048" s="1">
        <v>43805</v>
      </c>
      <c r="O3048" t="s">
        <v>538</v>
      </c>
      <c r="P3048" t="s">
        <v>7221</v>
      </c>
      <c r="Q3048" t="s">
        <v>7243</v>
      </c>
      <c r="R3048" t="s">
        <v>7225</v>
      </c>
      <c r="S3048">
        <v>315372</v>
      </c>
      <c r="T3048">
        <v>393348</v>
      </c>
      <c r="U3048">
        <v>0.19800000000000001</v>
      </c>
      <c r="V3048">
        <v>81700</v>
      </c>
      <c r="W3048">
        <v>330200</v>
      </c>
      <c r="X3048">
        <v>2022</v>
      </c>
      <c r="Y3048">
        <v>574600.5</v>
      </c>
    </row>
    <row r="3049" spans="1:25" x14ac:dyDescent="0.35">
      <c r="A3049">
        <v>2022</v>
      </c>
      <c r="B3049" t="s">
        <v>2833</v>
      </c>
      <c r="C3049" s="1">
        <v>44675</v>
      </c>
      <c r="D3049" t="s">
        <v>764</v>
      </c>
      <c r="E3049" t="s">
        <v>426</v>
      </c>
      <c r="F3049" t="s">
        <v>538</v>
      </c>
      <c r="G3049">
        <v>4</v>
      </c>
      <c r="H3049">
        <v>415100</v>
      </c>
      <c r="I3049">
        <v>332800</v>
      </c>
      <c r="J3049" t="s">
        <v>14</v>
      </c>
      <c r="K3049">
        <v>1660400</v>
      </c>
      <c r="L3049" t="s">
        <v>7209</v>
      </c>
      <c r="M3049" t="s">
        <v>7203</v>
      </c>
      <c r="N3049" s="1">
        <v>43953</v>
      </c>
      <c r="O3049" t="s">
        <v>538</v>
      </c>
      <c r="P3049" t="s">
        <v>7221</v>
      </c>
      <c r="Q3049" t="s">
        <v>7243</v>
      </c>
      <c r="R3049" t="s">
        <v>7225</v>
      </c>
      <c r="S3049">
        <v>315372</v>
      </c>
      <c r="T3049">
        <v>393348</v>
      </c>
      <c r="U3049">
        <v>0.19800000000000001</v>
      </c>
      <c r="V3049">
        <v>329200</v>
      </c>
      <c r="W3049">
        <v>1331200</v>
      </c>
      <c r="X3049">
        <v>2022</v>
      </c>
      <c r="Y3049">
        <v>2316258</v>
      </c>
    </row>
    <row r="3050" spans="1:25" x14ac:dyDescent="0.35">
      <c r="A3050">
        <v>2022</v>
      </c>
      <c r="B3050" t="s">
        <v>2922</v>
      </c>
      <c r="C3050" s="1">
        <v>44695</v>
      </c>
      <c r="D3050" t="s">
        <v>931</v>
      </c>
      <c r="E3050" t="s">
        <v>209</v>
      </c>
      <c r="F3050" t="s">
        <v>538</v>
      </c>
      <c r="G3050">
        <v>1</v>
      </c>
      <c r="H3050">
        <v>388300</v>
      </c>
      <c r="I3050">
        <v>311300</v>
      </c>
      <c r="J3050" t="s">
        <v>14</v>
      </c>
      <c r="K3050">
        <v>388300</v>
      </c>
      <c r="L3050" t="s">
        <v>7204</v>
      </c>
      <c r="M3050" t="s">
        <v>7203</v>
      </c>
      <c r="N3050" s="1">
        <v>43805</v>
      </c>
      <c r="O3050" t="s">
        <v>538</v>
      </c>
      <c r="P3050" t="s">
        <v>7221</v>
      </c>
      <c r="Q3050" t="s">
        <v>7243</v>
      </c>
      <c r="R3050" t="s">
        <v>7225</v>
      </c>
      <c r="S3050">
        <v>315372</v>
      </c>
      <c r="T3050">
        <v>393348</v>
      </c>
      <c r="U3050">
        <v>0.19800000000000001</v>
      </c>
      <c r="V3050">
        <v>77000</v>
      </c>
      <c r="W3050">
        <v>311300</v>
      </c>
      <c r="X3050">
        <v>2022</v>
      </c>
      <c r="Y3050">
        <v>541678.5</v>
      </c>
    </row>
    <row r="3051" spans="1:25" x14ac:dyDescent="0.35">
      <c r="A3051">
        <v>2022</v>
      </c>
      <c r="B3051" t="s">
        <v>2933</v>
      </c>
      <c r="C3051" s="1">
        <v>44697</v>
      </c>
      <c r="D3051" t="s">
        <v>931</v>
      </c>
      <c r="E3051" t="s">
        <v>140</v>
      </c>
      <c r="F3051" t="s">
        <v>538</v>
      </c>
      <c r="G3051">
        <v>1</v>
      </c>
      <c r="H3051">
        <v>410000</v>
      </c>
      <c r="I3051">
        <v>328700</v>
      </c>
      <c r="J3051" t="s">
        <v>14</v>
      </c>
      <c r="K3051">
        <v>410000</v>
      </c>
      <c r="L3051" t="s">
        <v>7208</v>
      </c>
      <c r="M3051" t="s">
        <v>7203</v>
      </c>
      <c r="N3051" s="1">
        <v>44032</v>
      </c>
      <c r="O3051" t="s">
        <v>538</v>
      </c>
      <c r="P3051" t="s">
        <v>7221</v>
      </c>
      <c r="Q3051" t="s">
        <v>7243</v>
      </c>
      <c r="R3051" t="s">
        <v>7225</v>
      </c>
      <c r="S3051">
        <v>315372</v>
      </c>
      <c r="T3051">
        <v>393348</v>
      </c>
      <c r="U3051">
        <v>0.19800000000000001</v>
      </c>
      <c r="V3051">
        <v>81300</v>
      </c>
      <c r="W3051">
        <v>328700</v>
      </c>
      <c r="X3051">
        <v>2022</v>
      </c>
      <c r="Y3051">
        <v>571950</v>
      </c>
    </row>
    <row r="3052" spans="1:25" x14ac:dyDescent="0.35">
      <c r="A3052">
        <v>2022</v>
      </c>
      <c r="B3052" t="s">
        <v>3180</v>
      </c>
      <c r="C3052" s="1">
        <v>44755</v>
      </c>
      <c r="D3052" t="s">
        <v>1277</v>
      </c>
      <c r="E3052" t="s">
        <v>574</v>
      </c>
      <c r="F3052" t="s">
        <v>538</v>
      </c>
      <c r="G3052">
        <v>4</v>
      </c>
      <c r="H3052">
        <v>396000</v>
      </c>
      <c r="I3052">
        <v>317500</v>
      </c>
      <c r="J3052" t="s">
        <v>18</v>
      </c>
      <c r="K3052">
        <v>1584000</v>
      </c>
      <c r="L3052" t="s">
        <v>7208</v>
      </c>
      <c r="M3052" t="s">
        <v>7203</v>
      </c>
      <c r="N3052" s="1">
        <v>44532</v>
      </c>
      <c r="O3052" t="s">
        <v>538</v>
      </c>
      <c r="P3052" t="s">
        <v>7221</v>
      </c>
      <c r="Q3052" t="s">
        <v>7243</v>
      </c>
      <c r="R3052" t="s">
        <v>7225</v>
      </c>
      <c r="S3052">
        <v>315372</v>
      </c>
      <c r="T3052">
        <v>393348</v>
      </c>
      <c r="U3052">
        <v>0.19800000000000001</v>
      </c>
      <c r="V3052">
        <v>314000</v>
      </c>
      <c r="W3052">
        <v>1270000</v>
      </c>
      <c r="X3052">
        <v>2022</v>
      </c>
      <c r="Y3052">
        <v>2209680</v>
      </c>
    </row>
    <row r="3053" spans="1:25" x14ac:dyDescent="0.35">
      <c r="A3053">
        <v>2022</v>
      </c>
      <c r="B3053" t="s">
        <v>3241</v>
      </c>
      <c r="C3053" s="1">
        <v>44771</v>
      </c>
      <c r="D3053" t="s">
        <v>1277</v>
      </c>
      <c r="E3053" t="s">
        <v>26</v>
      </c>
      <c r="F3053" t="s">
        <v>538</v>
      </c>
      <c r="G3053">
        <v>3</v>
      </c>
      <c r="H3053">
        <v>389000</v>
      </c>
      <c r="I3053">
        <v>311900</v>
      </c>
      <c r="J3053" t="s">
        <v>18</v>
      </c>
      <c r="K3053">
        <v>1167000</v>
      </c>
      <c r="L3053" t="s">
        <v>7209</v>
      </c>
      <c r="M3053" t="s">
        <v>7203</v>
      </c>
      <c r="N3053" s="1">
        <v>43105</v>
      </c>
      <c r="O3053" t="s">
        <v>538</v>
      </c>
      <c r="P3053" t="s">
        <v>7221</v>
      </c>
      <c r="Q3053" t="s">
        <v>7243</v>
      </c>
      <c r="R3053" t="s">
        <v>7225</v>
      </c>
      <c r="S3053">
        <v>315372</v>
      </c>
      <c r="T3053">
        <v>393348</v>
      </c>
      <c r="U3053">
        <v>0.19800000000000001</v>
      </c>
      <c r="V3053">
        <v>231300</v>
      </c>
      <c r="W3053">
        <v>935700</v>
      </c>
      <c r="X3053">
        <v>2022</v>
      </c>
      <c r="Y3053">
        <v>1627965</v>
      </c>
    </row>
    <row r="3054" spans="1:25" x14ac:dyDescent="0.35">
      <c r="A3054">
        <v>2022</v>
      </c>
      <c r="B3054" t="s">
        <v>3275</v>
      </c>
      <c r="C3054" s="1">
        <v>44778</v>
      </c>
      <c r="D3054" t="s">
        <v>1479</v>
      </c>
      <c r="E3054" t="s">
        <v>358</v>
      </c>
      <c r="F3054" t="s">
        <v>538</v>
      </c>
      <c r="G3054">
        <v>4</v>
      </c>
      <c r="H3054">
        <v>431500</v>
      </c>
      <c r="I3054">
        <v>345900</v>
      </c>
      <c r="J3054" t="s">
        <v>18</v>
      </c>
      <c r="K3054">
        <v>1726000</v>
      </c>
      <c r="L3054" t="s">
        <v>7205</v>
      </c>
      <c r="M3054" t="s">
        <v>7203</v>
      </c>
      <c r="N3054" s="1">
        <v>44016</v>
      </c>
      <c r="O3054" t="s">
        <v>538</v>
      </c>
      <c r="P3054" t="s">
        <v>7221</v>
      </c>
      <c r="Q3054" t="s">
        <v>7243</v>
      </c>
      <c r="R3054" t="s">
        <v>7225</v>
      </c>
      <c r="S3054">
        <v>315372</v>
      </c>
      <c r="T3054">
        <v>393348</v>
      </c>
      <c r="U3054">
        <v>0.19800000000000001</v>
      </c>
      <c r="V3054">
        <v>342400</v>
      </c>
      <c r="W3054">
        <v>1383600</v>
      </c>
      <c r="X3054">
        <v>2022</v>
      </c>
      <c r="Y3054">
        <v>2407770</v>
      </c>
    </row>
    <row r="3055" spans="1:25" x14ac:dyDescent="0.35">
      <c r="A3055">
        <v>2022</v>
      </c>
      <c r="B3055" t="s">
        <v>3295</v>
      </c>
      <c r="C3055" s="1">
        <v>44782</v>
      </c>
      <c r="D3055" t="s">
        <v>1479</v>
      </c>
      <c r="E3055" t="s">
        <v>2339</v>
      </c>
      <c r="F3055" t="s">
        <v>538</v>
      </c>
      <c r="G3055">
        <v>4</v>
      </c>
      <c r="H3055">
        <v>430000</v>
      </c>
      <c r="I3055">
        <v>344800</v>
      </c>
      <c r="J3055" t="s">
        <v>18</v>
      </c>
      <c r="K3055">
        <v>1720000</v>
      </c>
      <c r="L3055" t="s">
        <v>7204</v>
      </c>
      <c r="M3055" t="s">
        <v>7203</v>
      </c>
      <c r="N3055" s="1">
        <v>44749</v>
      </c>
      <c r="O3055" t="s">
        <v>538</v>
      </c>
      <c r="P3055" t="s">
        <v>7221</v>
      </c>
      <c r="Q3055" t="s">
        <v>7243</v>
      </c>
      <c r="R3055" t="s">
        <v>7225</v>
      </c>
      <c r="S3055">
        <v>315372</v>
      </c>
      <c r="T3055">
        <v>393348</v>
      </c>
      <c r="U3055">
        <v>0.19800000000000001</v>
      </c>
      <c r="V3055">
        <v>340800</v>
      </c>
      <c r="W3055">
        <v>1379200</v>
      </c>
      <c r="X3055">
        <v>2022</v>
      </c>
      <c r="Y3055">
        <v>2399400</v>
      </c>
    </row>
    <row r="3056" spans="1:25" x14ac:dyDescent="0.35">
      <c r="A3056">
        <v>2022</v>
      </c>
      <c r="B3056" t="s">
        <v>3730</v>
      </c>
      <c r="C3056" s="1">
        <v>44888</v>
      </c>
      <c r="D3056" t="s">
        <v>1962</v>
      </c>
      <c r="E3056" t="s">
        <v>20</v>
      </c>
      <c r="F3056" t="s">
        <v>538</v>
      </c>
      <c r="G3056">
        <v>3</v>
      </c>
      <c r="H3056">
        <v>387700</v>
      </c>
      <c r="I3056">
        <v>310900</v>
      </c>
      <c r="J3056" t="s">
        <v>18</v>
      </c>
      <c r="K3056">
        <v>1163100</v>
      </c>
      <c r="L3056" t="s">
        <v>7209</v>
      </c>
      <c r="M3056" t="s">
        <v>7206</v>
      </c>
      <c r="N3056" s="1">
        <v>44491</v>
      </c>
      <c r="O3056" t="s">
        <v>538</v>
      </c>
      <c r="P3056" t="s">
        <v>7221</v>
      </c>
      <c r="Q3056" t="s">
        <v>7243</v>
      </c>
      <c r="R3056" t="s">
        <v>7225</v>
      </c>
      <c r="S3056">
        <v>315372</v>
      </c>
      <c r="T3056">
        <v>393348</v>
      </c>
      <c r="U3056">
        <v>0.19800000000000001</v>
      </c>
      <c r="V3056">
        <v>230400</v>
      </c>
      <c r="W3056">
        <v>932700</v>
      </c>
      <c r="X3056">
        <v>2022</v>
      </c>
      <c r="Y3056">
        <v>1622524.5</v>
      </c>
    </row>
    <row r="3057" spans="1:25" x14ac:dyDescent="0.35">
      <c r="A3057">
        <v>2022</v>
      </c>
      <c r="B3057" t="s">
        <v>3852</v>
      </c>
      <c r="C3057" s="1">
        <v>44915</v>
      </c>
      <c r="D3057" t="s">
        <v>2132</v>
      </c>
      <c r="E3057" t="s">
        <v>2572</v>
      </c>
      <c r="F3057" t="s">
        <v>538</v>
      </c>
      <c r="G3057">
        <v>1</v>
      </c>
      <c r="H3057">
        <v>415300</v>
      </c>
      <c r="I3057">
        <v>333000</v>
      </c>
      <c r="J3057" t="s">
        <v>14</v>
      </c>
      <c r="K3057">
        <v>415300</v>
      </c>
      <c r="L3057" t="s">
        <v>7208</v>
      </c>
      <c r="M3057" t="s">
        <v>7203</v>
      </c>
      <c r="N3057" s="1">
        <v>44817</v>
      </c>
      <c r="O3057" t="s">
        <v>538</v>
      </c>
      <c r="P3057" t="s">
        <v>7221</v>
      </c>
      <c r="Q3057" t="s">
        <v>7243</v>
      </c>
      <c r="R3057" t="s">
        <v>7225</v>
      </c>
      <c r="S3057">
        <v>315372</v>
      </c>
      <c r="T3057">
        <v>393348</v>
      </c>
      <c r="U3057">
        <v>0.19800000000000001</v>
      </c>
      <c r="V3057">
        <v>82300</v>
      </c>
      <c r="W3057">
        <v>333000</v>
      </c>
      <c r="X3057">
        <v>2022</v>
      </c>
      <c r="Y3057">
        <v>579343.5</v>
      </c>
    </row>
    <row r="3058" spans="1:25" x14ac:dyDescent="0.35">
      <c r="A3058">
        <v>2022</v>
      </c>
      <c r="B3058" t="s">
        <v>2507</v>
      </c>
      <c r="C3058" s="1">
        <v>44607</v>
      </c>
      <c r="D3058" t="s">
        <v>375</v>
      </c>
      <c r="E3058" t="s">
        <v>583</v>
      </c>
      <c r="F3058" t="s">
        <v>150</v>
      </c>
      <c r="G3058">
        <v>1</v>
      </c>
      <c r="H3058">
        <v>345200</v>
      </c>
      <c r="I3058">
        <v>272700</v>
      </c>
      <c r="J3058" t="s">
        <v>18</v>
      </c>
      <c r="K3058">
        <v>345200</v>
      </c>
      <c r="L3058" t="s">
        <v>7204</v>
      </c>
      <c r="M3058" t="s">
        <v>7206</v>
      </c>
      <c r="N3058" s="1">
        <v>44126</v>
      </c>
      <c r="O3058" t="s">
        <v>150</v>
      </c>
      <c r="P3058" t="s">
        <v>7221</v>
      </c>
      <c r="Q3058" t="s">
        <v>7222</v>
      </c>
      <c r="R3058" t="s">
        <v>7223</v>
      </c>
      <c r="S3058">
        <v>252176</v>
      </c>
      <c r="T3058">
        <v>319216</v>
      </c>
      <c r="U3058">
        <v>0.21</v>
      </c>
      <c r="V3058">
        <v>72500</v>
      </c>
      <c r="W3058">
        <v>272700</v>
      </c>
      <c r="X3058">
        <v>2022</v>
      </c>
      <c r="Y3058">
        <v>481554</v>
      </c>
    </row>
    <row r="3059" spans="1:25" x14ac:dyDescent="0.35">
      <c r="A3059">
        <v>2022</v>
      </c>
      <c r="B3059" t="s">
        <v>2522</v>
      </c>
      <c r="C3059" s="1">
        <v>44610</v>
      </c>
      <c r="D3059" t="s">
        <v>375</v>
      </c>
      <c r="E3059" t="s">
        <v>32</v>
      </c>
      <c r="F3059" t="s">
        <v>150</v>
      </c>
      <c r="G3059">
        <v>3</v>
      </c>
      <c r="H3059">
        <v>316400</v>
      </c>
      <c r="I3059">
        <v>250000</v>
      </c>
      <c r="J3059" t="s">
        <v>14</v>
      </c>
      <c r="K3059">
        <v>949200</v>
      </c>
      <c r="L3059" t="s">
        <v>7210</v>
      </c>
      <c r="M3059" t="s">
        <v>7203</v>
      </c>
      <c r="N3059" s="1">
        <v>43611</v>
      </c>
      <c r="O3059" t="s">
        <v>150</v>
      </c>
      <c r="P3059" t="s">
        <v>7221</v>
      </c>
      <c r="Q3059" t="s">
        <v>7222</v>
      </c>
      <c r="R3059" t="s">
        <v>7223</v>
      </c>
      <c r="S3059">
        <v>252176</v>
      </c>
      <c r="T3059">
        <v>319216</v>
      </c>
      <c r="U3059">
        <v>0.21</v>
      </c>
      <c r="V3059">
        <v>199200</v>
      </c>
      <c r="W3059">
        <v>750000</v>
      </c>
      <c r="X3059">
        <v>2022</v>
      </c>
      <c r="Y3059">
        <v>1324134</v>
      </c>
    </row>
    <row r="3060" spans="1:25" x14ac:dyDescent="0.35">
      <c r="A3060">
        <v>2022</v>
      </c>
      <c r="B3060" t="s">
        <v>2870</v>
      </c>
      <c r="C3060" s="1">
        <v>44684</v>
      </c>
      <c r="D3060" t="s">
        <v>931</v>
      </c>
      <c r="E3060" t="s">
        <v>310</v>
      </c>
      <c r="F3060" t="s">
        <v>150</v>
      </c>
      <c r="G3060">
        <v>5</v>
      </c>
      <c r="H3060">
        <v>315700</v>
      </c>
      <c r="I3060">
        <v>249400</v>
      </c>
      <c r="J3060" t="s">
        <v>18</v>
      </c>
      <c r="K3060">
        <v>1578500</v>
      </c>
      <c r="L3060" t="s">
        <v>7204</v>
      </c>
      <c r="M3060" t="s">
        <v>7203</v>
      </c>
      <c r="N3060" s="1">
        <v>44055</v>
      </c>
      <c r="O3060" t="s">
        <v>150</v>
      </c>
      <c r="P3060" t="s">
        <v>7221</v>
      </c>
      <c r="Q3060" t="s">
        <v>7222</v>
      </c>
      <c r="R3060" t="s">
        <v>7223</v>
      </c>
      <c r="S3060">
        <v>252176</v>
      </c>
      <c r="T3060">
        <v>319216</v>
      </c>
      <c r="U3060">
        <v>0.21</v>
      </c>
      <c r="V3060">
        <v>331500</v>
      </c>
      <c r="W3060">
        <v>1247000</v>
      </c>
      <c r="X3060">
        <v>2022</v>
      </c>
      <c r="Y3060">
        <v>2202007.5</v>
      </c>
    </row>
    <row r="3061" spans="1:25" x14ac:dyDescent="0.35">
      <c r="A3061">
        <v>2022</v>
      </c>
      <c r="B3061" t="s">
        <v>3011</v>
      </c>
      <c r="C3061" s="1">
        <v>44716</v>
      </c>
      <c r="D3061" t="s">
        <v>1091</v>
      </c>
      <c r="E3061" t="s">
        <v>451</v>
      </c>
      <c r="F3061" t="s">
        <v>150</v>
      </c>
      <c r="G3061">
        <v>5</v>
      </c>
      <c r="H3061">
        <v>335400</v>
      </c>
      <c r="I3061">
        <v>264900</v>
      </c>
      <c r="J3061" t="s">
        <v>18</v>
      </c>
      <c r="K3061">
        <v>1677000</v>
      </c>
      <c r="L3061" t="s">
        <v>7207</v>
      </c>
      <c r="M3061" t="s">
        <v>7203</v>
      </c>
      <c r="N3061" s="1">
        <v>43773</v>
      </c>
      <c r="O3061" t="s">
        <v>150</v>
      </c>
      <c r="P3061" t="s">
        <v>7221</v>
      </c>
      <c r="Q3061" t="s">
        <v>7222</v>
      </c>
      <c r="R3061" t="s">
        <v>7223</v>
      </c>
      <c r="S3061">
        <v>252176</v>
      </c>
      <c r="T3061">
        <v>319216</v>
      </c>
      <c r="U3061">
        <v>0.21</v>
      </c>
      <c r="V3061">
        <v>352500</v>
      </c>
      <c r="W3061">
        <v>1324500</v>
      </c>
      <c r="X3061">
        <v>2022</v>
      </c>
      <c r="Y3061">
        <v>2339415</v>
      </c>
    </row>
    <row r="3062" spans="1:25" x14ac:dyDescent="0.35">
      <c r="A3062">
        <v>2022</v>
      </c>
      <c r="B3062" t="s">
        <v>3124</v>
      </c>
      <c r="C3062" s="1">
        <v>44739</v>
      </c>
      <c r="D3062" t="s">
        <v>1091</v>
      </c>
      <c r="E3062" t="s">
        <v>83</v>
      </c>
      <c r="F3062" t="s">
        <v>150</v>
      </c>
      <c r="G3062">
        <v>2</v>
      </c>
      <c r="H3062">
        <v>330500</v>
      </c>
      <c r="I3062">
        <v>261100</v>
      </c>
      <c r="J3062" t="s">
        <v>18</v>
      </c>
      <c r="K3062">
        <v>661000</v>
      </c>
      <c r="L3062" t="s">
        <v>7205</v>
      </c>
      <c r="M3062" t="s">
        <v>7203</v>
      </c>
      <c r="N3062" s="1">
        <v>44242</v>
      </c>
      <c r="O3062" t="s">
        <v>150</v>
      </c>
      <c r="P3062" t="s">
        <v>7221</v>
      </c>
      <c r="Q3062" t="s">
        <v>7222</v>
      </c>
      <c r="R3062" t="s">
        <v>7223</v>
      </c>
      <c r="S3062">
        <v>252176</v>
      </c>
      <c r="T3062">
        <v>319216</v>
      </c>
      <c r="U3062">
        <v>0.21</v>
      </c>
      <c r="V3062">
        <v>138800</v>
      </c>
      <c r="W3062">
        <v>522200</v>
      </c>
      <c r="X3062">
        <v>2022</v>
      </c>
      <c r="Y3062">
        <v>922095</v>
      </c>
    </row>
    <row r="3063" spans="1:25" x14ac:dyDescent="0.35">
      <c r="A3063">
        <v>2022</v>
      </c>
      <c r="B3063" t="s">
        <v>3138</v>
      </c>
      <c r="C3063" s="1">
        <v>44744</v>
      </c>
      <c r="D3063" t="s">
        <v>1277</v>
      </c>
      <c r="E3063" t="s">
        <v>337</v>
      </c>
      <c r="F3063" t="s">
        <v>150</v>
      </c>
      <c r="G3063">
        <v>2</v>
      </c>
      <c r="H3063">
        <v>313800</v>
      </c>
      <c r="I3063">
        <v>247900</v>
      </c>
      <c r="J3063" t="s">
        <v>18</v>
      </c>
      <c r="K3063">
        <v>627600</v>
      </c>
      <c r="L3063" t="s">
        <v>7209</v>
      </c>
      <c r="M3063" t="s">
        <v>7203</v>
      </c>
      <c r="N3063" s="1">
        <v>44373</v>
      </c>
      <c r="O3063" t="s">
        <v>150</v>
      </c>
      <c r="P3063" t="s">
        <v>7221</v>
      </c>
      <c r="Q3063" t="s">
        <v>7222</v>
      </c>
      <c r="R3063" t="s">
        <v>7223</v>
      </c>
      <c r="S3063">
        <v>252176</v>
      </c>
      <c r="T3063">
        <v>319216</v>
      </c>
      <c r="U3063">
        <v>0.21</v>
      </c>
      <c r="V3063">
        <v>131800</v>
      </c>
      <c r="W3063">
        <v>495800</v>
      </c>
      <c r="X3063">
        <v>2022</v>
      </c>
      <c r="Y3063">
        <v>875502</v>
      </c>
    </row>
    <row r="3064" spans="1:25" x14ac:dyDescent="0.35">
      <c r="A3064">
        <v>2022</v>
      </c>
      <c r="B3064" t="s">
        <v>3211</v>
      </c>
      <c r="C3064" s="1">
        <v>44761</v>
      </c>
      <c r="D3064" t="s">
        <v>1277</v>
      </c>
      <c r="E3064" t="s">
        <v>372</v>
      </c>
      <c r="F3064" t="s">
        <v>150</v>
      </c>
      <c r="G3064">
        <v>1</v>
      </c>
      <c r="H3064">
        <v>334100</v>
      </c>
      <c r="I3064">
        <v>263900</v>
      </c>
      <c r="J3064" t="s">
        <v>14</v>
      </c>
      <c r="K3064">
        <v>334100</v>
      </c>
      <c r="L3064" t="s">
        <v>7205</v>
      </c>
      <c r="M3064" t="s">
        <v>7203</v>
      </c>
      <c r="N3064" s="1">
        <v>43258</v>
      </c>
      <c r="O3064" t="s">
        <v>150</v>
      </c>
      <c r="P3064" t="s">
        <v>7221</v>
      </c>
      <c r="Q3064" t="s">
        <v>7222</v>
      </c>
      <c r="R3064" t="s">
        <v>7223</v>
      </c>
      <c r="S3064">
        <v>252176</v>
      </c>
      <c r="T3064">
        <v>319216</v>
      </c>
      <c r="U3064">
        <v>0.21</v>
      </c>
      <c r="V3064">
        <v>70200</v>
      </c>
      <c r="W3064">
        <v>263900</v>
      </c>
      <c r="X3064">
        <v>2022</v>
      </c>
      <c r="Y3064">
        <v>466069.5</v>
      </c>
    </row>
    <row r="3065" spans="1:25" x14ac:dyDescent="0.35">
      <c r="A3065">
        <v>2022</v>
      </c>
      <c r="B3065" t="s">
        <v>3291</v>
      </c>
      <c r="C3065" s="1">
        <v>44782</v>
      </c>
      <c r="D3065" t="s">
        <v>1479</v>
      </c>
      <c r="E3065" t="s">
        <v>223</v>
      </c>
      <c r="F3065" t="s">
        <v>150</v>
      </c>
      <c r="G3065">
        <v>1</v>
      </c>
      <c r="H3065">
        <v>367200</v>
      </c>
      <c r="I3065">
        <v>290100</v>
      </c>
      <c r="J3065" t="s">
        <v>18</v>
      </c>
      <c r="K3065">
        <v>367200</v>
      </c>
      <c r="L3065" t="s">
        <v>7204</v>
      </c>
      <c r="M3065" t="s">
        <v>7203</v>
      </c>
      <c r="N3065" s="1">
        <v>43537</v>
      </c>
      <c r="O3065" t="s">
        <v>150</v>
      </c>
      <c r="P3065" t="s">
        <v>7221</v>
      </c>
      <c r="Q3065" t="s">
        <v>7222</v>
      </c>
      <c r="R3065" t="s">
        <v>7223</v>
      </c>
      <c r="S3065">
        <v>252176</v>
      </c>
      <c r="T3065">
        <v>319216</v>
      </c>
      <c r="U3065">
        <v>0.21</v>
      </c>
      <c r="V3065">
        <v>77100</v>
      </c>
      <c r="W3065">
        <v>290100</v>
      </c>
      <c r="X3065">
        <v>2022</v>
      </c>
      <c r="Y3065">
        <v>512244</v>
      </c>
    </row>
    <row r="3066" spans="1:25" x14ac:dyDescent="0.35">
      <c r="A3066">
        <v>2022</v>
      </c>
      <c r="B3066" t="s">
        <v>3292</v>
      </c>
      <c r="C3066" s="1">
        <v>44782</v>
      </c>
      <c r="D3066" t="s">
        <v>1479</v>
      </c>
      <c r="E3066" t="s">
        <v>2315</v>
      </c>
      <c r="F3066" t="s">
        <v>150</v>
      </c>
      <c r="G3066">
        <v>1</v>
      </c>
      <c r="H3066">
        <v>338400</v>
      </c>
      <c r="I3066">
        <v>267300</v>
      </c>
      <c r="J3066" t="s">
        <v>14</v>
      </c>
      <c r="K3066">
        <v>338400</v>
      </c>
      <c r="L3066" t="s">
        <v>7211</v>
      </c>
      <c r="M3066" t="s">
        <v>7203</v>
      </c>
      <c r="N3066" s="1">
        <v>44789</v>
      </c>
      <c r="O3066" t="s">
        <v>150</v>
      </c>
      <c r="P3066" t="s">
        <v>7221</v>
      </c>
      <c r="Q3066" t="s">
        <v>7222</v>
      </c>
      <c r="R3066" t="s">
        <v>7223</v>
      </c>
      <c r="S3066">
        <v>252176</v>
      </c>
      <c r="T3066">
        <v>319216</v>
      </c>
      <c r="U3066">
        <v>0.21</v>
      </c>
      <c r="V3066">
        <v>71100</v>
      </c>
      <c r="W3066">
        <v>267300</v>
      </c>
      <c r="X3066">
        <v>2022</v>
      </c>
      <c r="Y3066">
        <v>472068</v>
      </c>
    </row>
    <row r="3067" spans="1:25" x14ac:dyDescent="0.35">
      <c r="A3067">
        <v>2022</v>
      </c>
      <c r="B3067" t="s">
        <v>3294</v>
      </c>
      <c r="C3067" s="1">
        <v>44782</v>
      </c>
      <c r="D3067" t="s">
        <v>1479</v>
      </c>
      <c r="E3067" t="s">
        <v>2379</v>
      </c>
      <c r="F3067" t="s">
        <v>150</v>
      </c>
      <c r="G3067">
        <v>5</v>
      </c>
      <c r="H3067">
        <v>329900</v>
      </c>
      <c r="I3067">
        <v>260600</v>
      </c>
      <c r="J3067" t="s">
        <v>14</v>
      </c>
      <c r="K3067">
        <v>1649500</v>
      </c>
      <c r="L3067" t="s">
        <v>7209</v>
      </c>
      <c r="M3067" t="s">
        <v>7203</v>
      </c>
      <c r="N3067" s="1">
        <v>44824</v>
      </c>
      <c r="O3067" t="s">
        <v>150</v>
      </c>
      <c r="P3067" t="s">
        <v>7221</v>
      </c>
      <c r="Q3067" t="s">
        <v>7222</v>
      </c>
      <c r="R3067" t="s">
        <v>7223</v>
      </c>
      <c r="S3067">
        <v>252176</v>
      </c>
      <c r="T3067">
        <v>319216</v>
      </c>
      <c r="U3067">
        <v>0.21</v>
      </c>
      <c r="V3067">
        <v>346500</v>
      </c>
      <c r="W3067">
        <v>1303000</v>
      </c>
      <c r="X3067">
        <v>2022</v>
      </c>
      <c r="Y3067">
        <v>2301052.5</v>
      </c>
    </row>
    <row r="3068" spans="1:25" x14ac:dyDescent="0.35">
      <c r="A3068">
        <v>2022</v>
      </c>
      <c r="B3068" t="s">
        <v>3573</v>
      </c>
      <c r="C3068" s="1">
        <v>44851</v>
      </c>
      <c r="D3068" t="s">
        <v>1809</v>
      </c>
      <c r="E3068" t="s">
        <v>106</v>
      </c>
      <c r="F3068" t="s">
        <v>150</v>
      </c>
      <c r="G3068">
        <v>4</v>
      </c>
      <c r="H3068">
        <v>340400</v>
      </c>
      <c r="I3068">
        <v>268900</v>
      </c>
      <c r="J3068" t="s">
        <v>14</v>
      </c>
      <c r="K3068">
        <v>1361600</v>
      </c>
      <c r="L3068" t="s">
        <v>7205</v>
      </c>
      <c r="M3068" t="s">
        <v>7203</v>
      </c>
      <c r="N3068" s="1">
        <v>43225</v>
      </c>
      <c r="O3068" t="s">
        <v>150</v>
      </c>
      <c r="P3068" t="s">
        <v>7221</v>
      </c>
      <c r="Q3068" t="s">
        <v>7222</v>
      </c>
      <c r="R3068" t="s">
        <v>7223</v>
      </c>
      <c r="S3068">
        <v>252176</v>
      </c>
      <c r="T3068">
        <v>319216</v>
      </c>
      <c r="U3068">
        <v>0.21</v>
      </c>
      <c r="V3068">
        <v>286000</v>
      </c>
      <c r="W3068">
        <v>1075600</v>
      </c>
      <c r="X3068">
        <v>2022</v>
      </c>
      <c r="Y3068">
        <v>1899432</v>
      </c>
    </row>
    <row r="3069" spans="1:25" x14ac:dyDescent="0.35">
      <c r="A3069">
        <v>2022</v>
      </c>
      <c r="B3069" t="s">
        <v>3841</v>
      </c>
      <c r="C3069" s="1">
        <v>44912</v>
      </c>
      <c r="D3069" t="s">
        <v>2132</v>
      </c>
      <c r="E3069" t="s">
        <v>206</v>
      </c>
      <c r="F3069" t="s">
        <v>150</v>
      </c>
      <c r="G3069">
        <v>1</v>
      </c>
      <c r="H3069">
        <v>272400</v>
      </c>
      <c r="I3069">
        <v>215200</v>
      </c>
      <c r="J3069" t="s">
        <v>14</v>
      </c>
      <c r="K3069">
        <v>272400</v>
      </c>
      <c r="L3069" t="s">
        <v>7205</v>
      </c>
      <c r="M3069" t="s">
        <v>7203</v>
      </c>
      <c r="N3069" s="1">
        <v>43864</v>
      </c>
      <c r="O3069" t="s">
        <v>150</v>
      </c>
      <c r="P3069" t="s">
        <v>7221</v>
      </c>
      <c r="Q3069" t="s">
        <v>7222</v>
      </c>
      <c r="R3069" t="s">
        <v>7223</v>
      </c>
      <c r="S3069">
        <v>252176</v>
      </c>
      <c r="T3069">
        <v>319216</v>
      </c>
      <c r="U3069">
        <v>0.21</v>
      </c>
      <c r="V3069">
        <v>57200</v>
      </c>
      <c r="W3069">
        <v>215200</v>
      </c>
      <c r="X3069">
        <v>2022</v>
      </c>
      <c r="Y3069">
        <v>379998</v>
      </c>
    </row>
    <row r="3070" spans="1:25" x14ac:dyDescent="0.35">
      <c r="A3070">
        <v>2022</v>
      </c>
      <c r="B3070" t="s">
        <v>3842</v>
      </c>
      <c r="C3070" s="1">
        <v>44913</v>
      </c>
      <c r="D3070" t="s">
        <v>2132</v>
      </c>
      <c r="E3070" t="s">
        <v>2448</v>
      </c>
      <c r="F3070" t="s">
        <v>150</v>
      </c>
      <c r="G3070">
        <v>2</v>
      </c>
      <c r="H3070">
        <v>303900</v>
      </c>
      <c r="I3070">
        <v>240100</v>
      </c>
      <c r="J3070" t="s">
        <v>18</v>
      </c>
      <c r="K3070">
        <v>607800</v>
      </c>
      <c r="L3070" t="s">
        <v>7208</v>
      </c>
      <c r="M3070" t="s">
        <v>7206</v>
      </c>
      <c r="N3070" s="1">
        <v>44578</v>
      </c>
      <c r="O3070" t="s">
        <v>150</v>
      </c>
      <c r="P3070" t="s">
        <v>7221</v>
      </c>
      <c r="Q3070" t="s">
        <v>7222</v>
      </c>
      <c r="R3070" t="s">
        <v>7223</v>
      </c>
      <c r="S3070">
        <v>252176</v>
      </c>
      <c r="T3070">
        <v>319216</v>
      </c>
      <c r="U3070">
        <v>0.21</v>
      </c>
      <c r="V3070">
        <v>127600</v>
      </c>
      <c r="W3070">
        <v>480200</v>
      </c>
      <c r="X3070">
        <v>2022</v>
      </c>
      <c r="Y3070">
        <v>847881</v>
      </c>
    </row>
    <row r="3071" spans="1:25" x14ac:dyDescent="0.35">
      <c r="A3071">
        <v>2022</v>
      </c>
      <c r="B3071" t="s">
        <v>3872</v>
      </c>
      <c r="C3071" s="1">
        <v>44918</v>
      </c>
      <c r="D3071" t="s">
        <v>2132</v>
      </c>
      <c r="E3071" t="s">
        <v>2590</v>
      </c>
      <c r="F3071" t="s">
        <v>150</v>
      </c>
      <c r="G3071">
        <v>1</v>
      </c>
      <c r="H3071">
        <v>301800</v>
      </c>
      <c r="I3071">
        <v>238500</v>
      </c>
      <c r="J3071" t="s">
        <v>18</v>
      </c>
      <c r="K3071">
        <v>301800</v>
      </c>
      <c r="L3071" t="s">
        <v>7209</v>
      </c>
      <c r="M3071" t="s">
        <v>7203</v>
      </c>
      <c r="N3071" s="1">
        <v>44820</v>
      </c>
      <c r="O3071" t="s">
        <v>150</v>
      </c>
      <c r="P3071" t="s">
        <v>7221</v>
      </c>
      <c r="Q3071" t="s">
        <v>7222</v>
      </c>
      <c r="R3071" t="s">
        <v>7223</v>
      </c>
      <c r="S3071">
        <v>252176</v>
      </c>
      <c r="T3071">
        <v>319216</v>
      </c>
      <c r="U3071">
        <v>0.21</v>
      </c>
      <c r="V3071">
        <v>63300</v>
      </c>
      <c r="W3071">
        <v>238500</v>
      </c>
      <c r="X3071">
        <v>2022</v>
      </c>
      <c r="Y3071">
        <v>421011</v>
      </c>
    </row>
    <row r="3072" spans="1:25" x14ac:dyDescent="0.35">
      <c r="A3072">
        <v>2022</v>
      </c>
      <c r="B3072" t="s">
        <v>2555</v>
      </c>
      <c r="C3072" s="1">
        <v>44616</v>
      </c>
      <c r="D3072" t="s">
        <v>375</v>
      </c>
      <c r="E3072" t="s">
        <v>2556</v>
      </c>
      <c r="F3072" t="s">
        <v>373</v>
      </c>
      <c r="G3072">
        <v>2</v>
      </c>
      <c r="H3072">
        <v>101700</v>
      </c>
      <c r="I3072">
        <v>78800</v>
      </c>
      <c r="J3072" t="s">
        <v>18</v>
      </c>
      <c r="K3072">
        <v>203400</v>
      </c>
      <c r="L3072" t="s">
        <v>7207</v>
      </c>
      <c r="M3072" t="s">
        <v>7206</v>
      </c>
      <c r="N3072" s="1">
        <v>44611</v>
      </c>
      <c r="O3072" t="s">
        <v>373</v>
      </c>
      <c r="P3072" t="s">
        <v>7235</v>
      </c>
      <c r="Q3072" t="s">
        <v>7236</v>
      </c>
      <c r="R3072" t="s">
        <v>7230</v>
      </c>
      <c r="S3072">
        <v>78046</v>
      </c>
      <c r="T3072">
        <v>100718</v>
      </c>
      <c r="U3072">
        <v>0.22500000000000001</v>
      </c>
      <c r="V3072">
        <v>45800</v>
      </c>
      <c r="W3072">
        <v>157600</v>
      </c>
      <c r="X3072">
        <v>2022</v>
      </c>
      <c r="Y3072">
        <v>283743</v>
      </c>
    </row>
    <row r="3073" spans="1:25" x14ac:dyDescent="0.35">
      <c r="A3073">
        <v>2022</v>
      </c>
      <c r="B3073" t="s">
        <v>2627</v>
      </c>
      <c r="C3073" s="1">
        <v>44633</v>
      </c>
      <c r="D3073" t="s">
        <v>578</v>
      </c>
      <c r="E3073" t="s">
        <v>581</v>
      </c>
      <c r="F3073" t="s">
        <v>373</v>
      </c>
      <c r="G3073">
        <v>2</v>
      </c>
      <c r="H3073">
        <v>103700</v>
      </c>
      <c r="I3073">
        <v>80400</v>
      </c>
      <c r="J3073" t="s">
        <v>18</v>
      </c>
      <c r="K3073">
        <v>207400</v>
      </c>
      <c r="L3073" t="s">
        <v>7207</v>
      </c>
      <c r="M3073" t="s">
        <v>7206</v>
      </c>
      <c r="N3073" s="1">
        <v>43665</v>
      </c>
      <c r="O3073" t="s">
        <v>373</v>
      </c>
      <c r="P3073" t="s">
        <v>7235</v>
      </c>
      <c r="Q3073" t="s">
        <v>7236</v>
      </c>
      <c r="R3073" t="s">
        <v>7230</v>
      </c>
      <c r="S3073">
        <v>78046</v>
      </c>
      <c r="T3073">
        <v>100718</v>
      </c>
      <c r="U3073">
        <v>0.22500000000000001</v>
      </c>
      <c r="V3073">
        <v>46600</v>
      </c>
      <c r="W3073">
        <v>160800</v>
      </c>
      <c r="X3073">
        <v>2022</v>
      </c>
      <c r="Y3073">
        <v>289323</v>
      </c>
    </row>
    <row r="3074" spans="1:25" x14ac:dyDescent="0.35">
      <c r="A3074">
        <v>2022</v>
      </c>
      <c r="B3074" t="s">
        <v>2637</v>
      </c>
      <c r="C3074" s="1">
        <v>44635</v>
      </c>
      <c r="D3074" t="s">
        <v>578</v>
      </c>
      <c r="E3074" t="s">
        <v>2369</v>
      </c>
      <c r="F3074" t="s">
        <v>373</v>
      </c>
      <c r="G3074">
        <v>4</v>
      </c>
      <c r="H3074">
        <v>113400</v>
      </c>
      <c r="I3074">
        <v>87800</v>
      </c>
      <c r="J3074" t="s">
        <v>14</v>
      </c>
      <c r="K3074">
        <v>453600</v>
      </c>
      <c r="L3074" t="s">
        <v>7210</v>
      </c>
      <c r="M3074" t="s">
        <v>7203</v>
      </c>
      <c r="N3074" s="1">
        <v>44793</v>
      </c>
      <c r="O3074" t="s">
        <v>373</v>
      </c>
      <c r="P3074" t="s">
        <v>7235</v>
      </c>
      <c r="Q3074" t="s">
        <v>7236</v>
      </c>
      <c r="R3074" t="s">
        <v>7230</v>
      </c>
      <c r="S3074">
        <v>78046</v>
      </c>
      <c r="T3074">
        <v>100718</v>
      </c>
      <c r="U3074">
        <v>0.22500000000000001</v>
      </c>
      <c r="V3074">
        <v>102400</v>
      </c>
      <c r="W3074">
        <v>351200</v>
      </c>
      <c r="X3074">
        <v>2022</v>
      </c>
      <c r="Y3074">
        <v>632772</v>
      </c>
    </row>
    <row r="3075" spans="1:25" x14ac:dyDescent="0.35">
      <c r="A3075">
        <v>2022</v>
      </c>
      <c r="B3075" t="s">
        <v>2677</v>
      </c>
      <c r="C3075" s="1">
        <v>44645</v>
      </c>
      <c r="D3075" t="s">
        <v>578</v>
      </c>
      <c r="E3075" t="s">
        <v>358</v>
      </c>
      <c r="F3075" t="s">
        <v>373</v>
      </c>
      <c r="G3075">
        <v>3</v>
      </c>
      <c r="H3075">
        <v>101300</v>
      </c>
      <c r="I3075">
        <v>78500</v>
      </c>
      <c r="J3075" t="s">
        <v>14</v>
      </c>
      <c r="K3075">
        <v>303900</v>
      </c>
      <c r="L3075" t="s">
        <v>7205</v>
      </c>
      <c r="M3075" t="s">
        <v>7203</v>
      </c>
      <c r="N3075" s="1">
        <v>44016</v>
      </c>
      <c r="O3075" t="s">
        <v>373</v>
      </c>
      <c r="P3075" t="s">
        <v>7235</v>
      </c>
      <c r="Q3075" t="s">
        <v>7236</v>
      </c>
      <c r="R3075" t="s">
        <v>7230</v>
      </c>
      <c r="S3075">
        <v>78046</v>
      </c>
      <c r="T3075">
        <v>100718</v>
      </c>
      <c r="U3075">
        <v>0.22500000000000001</v>
      </c>
      <c r="V3075">
        <v>68400</v>
      </c>
      <c r="W3075">
        <v>235500</v>
      </c>
      <c r="X3075">
        <v>2022</v>
      </c>
      <c r="Y3075">
        <v>423940.5</v>
      </c>
    </row>
    <row r="3076" spans="1:25" x14ac:dyDescent="0.35">
      <c r="A3076">
        <v>2022</v>
      </c>
      <c r="B3076" t="s">
        <v>2891</v>
      </c>
      <c r="C3076" s="1">
        <v>44687</v>
      </c>
      <c r="D3076" t="s">
        <v>931</v>
      </c>
      <c r="E3076" t="s">
        <v>401</v>
      </c>
      <c r="F3076" t="s">
        <v>373</v>
      </c>
      <c r="G3076">
        <v>5</v>
      </c>
      <c r="H3076">
        <v>105100</v>
      </c>
      <c r="I3076">
        <v>81400</v>
      </c>
      <c r="J3076" t="s">
        <v>18</v>
      </c>
      <c r="K3076">
        <v>525500</v>
      </c>
      <c r="L3076" t="s">
        <v>7202</v>
      </c>
      <c r="M3076" t="s">
        <v>7203</v>
      </c>
      <c r="N3076" s="1">
        <v>43285</v>
      </c>
      <c r="O3076" t="s">
        <v>373</v>
      </c>
      <c r="P3076" t="s">
        <v>7235</v>
      </c>
      <c r="Q3076" t="s">
        <v>7236</v>
      </c>
      <c r="R3076" t="s">
        <v>7230</v>
      </c>
      <c r="S3076">
        <v>78046</v>
      </c>
      <c r="T3076">
        <v>100718</v>
      </c>
      <c r="U3076">
        <v>0.22500000000000001</v>
      </c>
      <c r="V3076">
        <v>118500</v>
      </c>
      <c r="W3076">
        <v>407000</v>
      </c>
      <c r="X3076">
        <v>2022</v>
      </c>
      <c r="Y3076">
        <v>733072.5</v>
      </c>
    </row>
    <row r="3077" spans="1:25" x14ac:dyDescent="0.35">
      <c r="A3077">
        <v>2022</v>
      </c>
      <c r="B3077" t="s">
        <v>3489</v>
      </c>
      <c r="C3077" s="1">
        <v>44829</v>
      </c>
      <c r="D3077" t="s">
        <v>1641</v>
      </c>
      <c r="E3077" t="s">
        <v>337</v>
      </c>
      <c r="F3077" t="s">
        <v>373</v>
      </c>
      <c r="G3077">
        <v>1</v>
      </c>
      <c r="H3077">
        <v>114200</v>
      </c>
      <c r="I3077">
        <v>88500</v>
      </c>
      <c r="J3077" t="s">
        <v>18</v>
      </c>
      <c r="K3077">
        <v>114200</v>
      </c>
      <c r="L3077" t="s">
        <v>7209</v>
      </c>
      <c r="M3077" t="s">
        <v>7203</v>
      </c>
      <c r="N3077" s="1">
        <v>44373</v>
      </c>
      <c r="O3077" t="s">
        <v>373</v>
      </c>
      <c r="P3077" t="s">
        <v>7235</v>
      </c>
      <c r="Q3077" t="s">
        <v>7236</v>
      </c>
      <c r="R3077" t="s">
        <v>7230</v>
      </c>
      <c r="S3077">
        <v>78046</v>
      </c>
      <c r="T3077">
        <v>100718</v>
      </c>
      <c r="U3077">
        <v>0.22500000000000001</v>
      </c>
      <c r="V3077">
        <v>25700</v>
      </c>
      <c r="W3077">
        <v>88500</v>
      </c>
      <c r="X3077">
        <v>2022</v>
      </c>
      <c r="Y3077">
        <v>159309</v>
      </c>
    </row>
    <row r="3078" spans="1:25" x14ac:dyDescent="0.35">
      <c r="A3078">
        <v>2022</v>
      </c>
      <c r="B3078" t="s">
        <v>2326</v>
      </c>
      <c r="C3078" s="1">
        <v>44566</v>
      </c>
      <c r="D3078" t="s">
        <v>11</v>
      </c>
      <c r="E3078" t="s">
        <v>2327</v>
      </c>
      <c r="F3078" t="s">
        <v>591</v>
      </c>
      <c r="G3078">
        <v>2</v>
      </c>
      <c r="H3078">
        <v>2981700</v>
      </c>
      <c r="I3078">
        <v>2374700</v>
      </c>
      <c r="J3078" t="s">
        <v>14</v>
      </c>
      <c r="K3078">
        <v>5963400</v>
      </c>
      <c r="L3078" t="s">
        <v>7209</v>
      </c>
      <c r="M3078" t="s">
        <v>7203</v>
      </c>
      <c r="N3078" s="1">
        <v>44798</v>
      </c>
      <c r="O3078" t="s">
        <v>591</v>
      </c>
      <c r="P3078" t="s">
        <v>7231</v>
      </c>
      <c r="Q3078" t="s">
        <v>7244</v>
      </c>
      <c r="R3078" t="s">
        <v>7225</v>
      </c>
      <c r="S3078">
        <v>2194319</v>
      </c>
      <c r="T3078">
        <v>2755259</v>
      </c>
      <c r="U3078">
        <v>0.20399999999999999</v>
      </c>
      <c r="V3078">
        <v>1214000</v>
      </c>
      <c r="W3078">
        <v>4749400</v>
      </c>
      <c r="X3078">
        <v>2022</v>
      </c>
      <c r="Y3078">
        <v>8318943</v>
      </c>
    </row>
    <row r="3079" spans="1:25" x14ac:dyDescent="0.35">
      <c r="A3079">
        <v>2022</v>
      </c>
      <c r="B3079" t="s">
        <v>2582</v>
      </c>
      <c r="C3079" s="1">
        <v>44621</v>
      </c>
      <c r="D3079" t="s">
        <v>578</v>
      </c>
      <c r="E3079" t="s">
        <v>665</v>
      </c>
      <c r="F3079" t="s">
        <v>591</v>
      </c>
      <c r="G3079">
        <v>4</v>
      </c>
      <c r="H3079">
        <v>2901300</v>
      </c>
      <c r="I3079">
        <v>2310600</v>
      </c>
      <c r="J3079" t="s">
        <v>14</v>
      </c>
      <c r="K3079">
        <v>11605200</v>
      </c>
      <c r="L3079" t="s">
        <v>7209</v>
      </c>
      <c r="M3079" t="s">
        <v>7203</v>
      </c>
      <c r="N3079" s="1">
        <v>43731</v>
      </c>
      <c r="O3079" t="s">
        <v>591</v>
      </c>
      <c r="P3079" t="s">
        <v>7231</v>
      </c>
      <c r="Q3079" t="s">
        <v>7244</v>
      </c>
      <c r="R3079" t="s">
        <v>7225</v>
      </c>
      <c r="S3079">
        <v>2194319</v>
      </c>
      <c r="T3079">
        <v>2755259</v>
      </c>
      <c r="U3079">
        <v>0.20399999999999999</v>
      </c>
      <c r="V3079">
        <v>2362800</v>
      </c>
      <c r="W3079">
        <v>9242400</v>
      </c>
      <c r="X3079">
        <v>2022</v>
      </c>
      <c r="Y3079">
        <v>16189254</v>
      </c>
    </row>
    <row r="3080" spans="1:25" x14ac:dyDescent="0.35">
      <c r="A3080">
        <v>2022</v>
      </c>
      <c r="B3080" t="s">
        <v>2673</v>
      </c>
      <c r="C3080" s="1">
        <v>44645</v>
      </c>
      <c r="D3080" t="s">
        <v>578</v>
      </c>
      <c r="E3080" t="s">
        <v>2534</v>
      </c>
      <c r="F3080" t="s">
        <v>591</v>
      </c>
      <c r="G3080">
        <v>3</v>
      </c>
      <c r="H3080">
        <v>3044400</v>
      </c>
      <c r="I3080">
        <v>2424600</v>
      </c>
      <c r="J3080" t="s">
        <v>14</v>
      </c>
      <c r="K3080">
        <v>9133200</v>
      </c>
      <c r="L3080" t="s">
        <v>7209</v>
      </c>
      <c r="M3080" t="s">
        <v>7203</v>
      </c>
      <c r="N3080" s="1">
        <v>44724</v>
      </c>
      <c r="O3080" t="s">
        <v>591</v>
      </c>
      <c r="P3080" t="s">
        <v>7231</v>
      </c>
      <c r="Q3080" t="s">
        <v>7244</v>
      </c>
      <c r="R3080" t="s">
        <v>7225</v>
      </c>
      <c r="S3080">
        <v>2194319</v>
      </c>
      <c r="T3080">
        <v>2755259</v>
      </c>
      <c r="U3080">
        <v>0.20399999999999999</v>
      </c>
      <c r="V3080">
        <v>1859400</v>
      </c>
      <c r="W3080">
        <v>7273800</v>
      </c>
      <c r="X3080">
        <v>2022</v>
      </c>
      <c r="Y3080">
        <v>12740814</v>
      </c>
    </row>
    <row r="3081" spans="1:25" x14ac:dyDescent="0.35">
      <c r="A3081">
        <v>2022</v>
      </c>
      <c r="B3081" t="s">
        <v>2744</v>
      </c>
      <c r="C3081" s="1">
        <v>44659</v>
      </c>
      <c r="D3081" t="s">
        <v>764</v>
      </c>
      <c r="E3081" t="s">
        <v>381</v>
      </c>
      <c r="F3081" t="s">
        <v>591</v>
      </c>
      <c r="G3081">
        <v>2</v>
      </c>
      <c r="H3081">
        <v>2841800</v>
      </c>
      <c r="I3081">
        <v>2263200</v>
      </c>
      <c r="J3081" t="s">
        <v>18</v>
      </c>
      <c r="K3081">
        <v>5683600</v>
      </c>
      <c r="L3081" t="s">
        <v>7202</v>
      </c>
      <c r="M3081" t="s">
        <v>7206</v>
      </c>
      <c r="N3081" s="1">
        <v>44051</v>
      </c>
      <c r="O3081" t="s">
        <v>591</v>
      </c>
      <c r="P3081" t="s">
        <v>7231</v>
      </c>
      <c r="Q3081" t="s">
        <v>7244</v>
      </c>
      <c r="R3081" t="s">
        <v>7225</v>
      </c>
      <c r="S3081">
        <v>2194319</v>
      </c>
      <c r="T3081">
        <v>2755259</v>
      </c>
      <c r="U3081">
        <v>0.20399999999999999</v>
      </c>
      <c r="V3081">
        <v>1157200</v>
      </c>
      <c r="W3081">
        <v>4526400</v>
      </c>
      <c r="X3081">
        <v>2022</v>
      </c>
      <c r="Y3081">
        <v>7928622</v>
      </c>
    </row>
    <row r="3082" spans="1:25" x14ac:dyDescent="0.35">
      <c r="A3082">
        <v>2022</v>
      </c>
      <c r="B3082" t="s">
        <v>2779</v>
      </c>
      <c r="C3082" s="1">
        <v>44666</v>
      </c>
      <c r="D3082" t="s">
        <v>764</v>
      </c>
      <c r="E3082" t="s">
        <v>1037</v>
      </c>
      <c r="F3082" t="s">
        <v>591</v>
      </c>
      <c r="G3082">
        <v>1</v>
      </c>
      <c r="H3082">
        <v>2958300</v>
      </c>
      <c r="I3082">
        <v>2356000</v>
      </c>
      <c r="J3082" t="s">
        <v>14</v>
      </c>
      <c r="K3082">
        <v>2958300</v>
      </c>
      <c r="L3082" t="s">
        <v>7202</v>
      </c>
      <c r="M3082" t="s">
        <v>7203</v>
      </c>
      <c r="N3082" s="1">
        <v>43122</v>
      </c>
      <c r="O3082" t="s">
        <v>591</v>
      </c>
      <c r="P3082" t="s">
        <v>7231</v>
      </c>
      <c r="Q3082" t="s">
        <v>7244</v>
      </c>
      <c r="R3082" t="s">
        <v>7225</v>
      </c>
      <c r="S3082">
        <v>2194319</v>
      </c>
      <c r="T3082">
        <v>2755259</v>
      </c>
      <c r="U3082">
        <v>0.20399999999999999</v>
      </c>
      <c r="V3082">
        <v>602300</v>
      </c>
      <c r="W3082">
        <v>2356000</v>
      </c>
      <c r="X3082">
        <v>2022</v>
      </c>
      <c r="Y3082">
        <v>4126828.5</v>
      </c>
    </row>
    <row r="3083" spans="1:25" x14ac:dyDescent="0.35">
      <c r="A3083">
        <v>2022</v>
      </c>
      <c r="B3083" t="s">
        <v>3014</v>
      </c>
      <c r="C3083" s="1">
        <v>44717</v>
      </c>
      <c r="D3083" t="s">
        <v>1091</v>
      </c>
      <c r="E3083" t="s">
        <v>261</v>
      </c>
      <c r="F3083" t="s">
        <v>591</v>
      </c>
      <c r="G3083">
        <v>1</v>
      </c>
      <c r="H3083">
        <v>2930100</v>
      </c>
      <c r="I3083">
        <v>2333500</v>
      </c>
      <c r="J3083" t="s">
        <v>18</v>
      </c>
      <c r="K3083">
        <v>2930100</v>
      </c>
      <c r="L3083" t="s">
        <v>7208</v>
      </c>
      <c r="M3083" t="s">
        <v>7206</v>
      </c>
      <c r="N3083" s="1">
        <v>44411</v>
      </c>
      <c r="O3083" t="s">
        <v>591</v>
      </c>
      <c r="P3083" t="s">
        <v>7231</v>
      </c>
      <c r="Q3083" t="s">
        <v>7244</v>
      </c>
      <c r="R3083" t="s">
        <v>7225</v>
      </c>
      <c r="S3083">
        <v>2194319</v>
      </c>
      <c r="T3083">
        <v>2755259</v>
      </c>
      <c r="U3083">
        <v>0.20399999999999999</v>
      </c>
      <c r="V3083">
        <v>596600</v>
      </c>
      <c r="W3083">
        <v>2333500</v>
      </c>
      <c r="X3083">
        <v>2022</v>
      </c>
      <c r="Y3083">
        <v>4087489.5</v>
      </c>
    </row>
    <row r="3084" spans="1:25" x14ac:dyDescent="0.35">
      <c r="A3084">
        <v>2022</v>
      </c>
      <c r="B3084" t="s">
        <v>3178</v>
      </c>
      <c r="C3084" s="1">
        <v>44755</v>
      </c>
      <c r="D3084" t="s">
        <v>1277</v>
      </c>
      <c r="E3084" t="s">
        <v>2342</v>
      </c>
      <c r="F3084" t="s">
        <v>591</v>
      </c>
      <c r="G3084">
        <v>3</v>
      </c>
      <c r="H3084">
        <v>3041300</v>
      </c>
      <c r="I3084">
        <v>2422100</v>
      </c>
      <c r="J3084" t="s">
        <v>18</v>
      </c>
      <c r="K3084">
        <v>9123900</v>
      </c>
      <c r="L3084" t="s">
        <v>7208</v>
      </c>
      <c r="M3084" t="s">
        <v>7206</v>
      </c>
      <c r="N3084" s="1">
        <v>44671</v>
      </c>
      <c r="O3084" t="s">
        <v>591</v>
      </c>
      <c r="P3084" t="s">
        <v>7231</v>
      </c>
      <c r="Q3084" t="s">
        <v>7244</v>
      </c>
      <c r="R3084" t="s">
        <v>7225</v>
      </c>
      <c r="S3084">
        <v>2194319</v>
      </c>
      <c r="T3084">
        <v>2755259</v>
      </c>
      <c r="U3084">
        <v>0.20399999999999999</v>
      </c>
      <c r="V3084">
        <v>1857600</v>
      </c>
      <c r="W3084">
        <v>7266300</v>
      </c>
      <c r="X3084">
        <v>2022</v>
      </c>
      <c r="Y3084">
        <v>12727840.5</v>
      </c>
    </row>
    <row r="3085" spans="1:25" x14ac:dyDescent="0.35">
      <c r="A3085">
        <v>2022</v>
      </c>
      <c r="B3085" t="s">
        <v>3281</v>
      </c>
      <c r="C3085" s="1">
        <v>44778</v>
      </c>
      <c r="D3085" t="s">
        <v>1479</v>
      </c>
      <c r="E3085" t="s">
        <v>71</v>
      </c>
      <c r="F3085" t="s">
        <v>591</v>
      </c>
      <c r="G3085">
        <v>2</v>
      </c>
      <c r="H3085">
        <v>2839800</v>
      </c>
      <c r="I3085">
        <v>2261600</v>
      </c>
      <c r="J3085" t="s">
        <v>14</v>
      </c>
      <c r="K3085">
        <v>5679600</v>
      </c>
      <c r="L3085" t="s">
        <v>7204</v>
      </c>
      <c r="M3085" t="s">
        <v>7203</v>
      </c>
      <c r="N3085" s="1">
        <v>44483</v>
      </c>
      <c r="O3085" t="s">
        <v>591</v>
      </c>
      <c r="P3085" t="s">
        <v>7231</v>
      </c>
      <c r="Q3085" t="s">
        <v>7244</v>
      </c>
      <c r="R3085" t="s">
        <v>7225</v>
      </c>
      <c r="S3085">
        <v>2194319</v>
      </c>
      <c r="T3085">
        <v>2755259</v>
      </c>
      <c r="U3085">
        <v>0.20399999999999999</v>
      </c>
      <c r="V3085">
        <v>1156400</v>
      </c>
      <c r="W3085">
        <v>4523200</v>
      </c>
      <c r="X3085">
        <v>2022</v>
      </c>
      <c r="Y3085">
        <v>7923042</v>
      </c>
    </row>
    <row r="3086" spans="1:25" x14ac:dyDescent="0.35">
      <c r="A3086">
        <v>2022</v>
      </c>
      <c r="B3086" t="s">
        <v>3410</v>
      </c>
      <c r="C3086" s="1">
        <v>44809</v>
      </c>
      <c r="D3086" t="s">
        <v>1641</v>
      </c>
      <c r="E3086" t="s">
        <v>2392</v>
      </c>
      <c r="F3086" t="s">
        <v>591</v>
      </c>
      <c r="G3086">
        <v>3</v>
      </c>
      <c r="H3086">
        <v>2857800</v>
      </c>
      <c r="I3086">
        <v>2276000</v>
      </c>
      <c r="J3086" t="s">
        <v>18</v>
      </c>
      <c r="K3086">
        <v>8573400</v>
      </c>
      <c r="L3086" t="s">
        <v>7209</v>
      </c>
      <c r="M3086" t="s">
        <v>7203</v>
      </c>
      <c r="N3086" s="1">
        <v>44854</v>
      </c>
      <c r="O3086" t="s">
        <v>591</v>
      </c>
      <c r="P3086" t="s">
        <v>7231</v>
      </c>
      <c r="Q3086" t="s">
        <v>7244</v>
      </c>
      <c r="R3086" t="s">
        <v>7225</v>
      </c>
      <c r="S3086">
        <v>2194319</v>
      </c>
      <c r="T3086">
        <v>2755259</v>
      </c>
      <c r="U3086">
        <v>0.20399999999999999</v>
      </c>
      <c r="V3086">
        <v>1745400</v>
      </c>
      <c r="W3086">
        <v>6828000</v>
      </c>
      <c r="X3086">
        <v>2022</v>
      </c>
      <c r="Y3086">
        <v>11959893</v>
      </c>
    </row>
    <row r="3087" spans="1:25" x14ac:dyDescent="0.35">
      <c r="A3087">
        <v>2022</v>
      </c>
      <c r="B3087" t="s">
        <v>3575</v>
      </c>
      <c r="C3087" s="1">
        <v>44851</v>
      </c>
      <c r="D3087" t="s">
        <v>1809</v>
      </c>
      <c r="E3087" t="s">
        <v>889</v>
      </c>
      <c r="F3087" t="s">
        <v>591</v>
      </c>
      <c r="G3087">
        <v>5</v>
      </c>
      <c r="H3087">
        <v>2974400</v>
      </c>
      <c r="I3087">
        <v>2368900</v>
      </c>
      <c r="J3087" t="s">
        <v>14</v>
      </c>
      <c r="K3087">
        <v>14872000</v>
      </c>
      <c r="L3087" t="s">
        <v>7207</v>
      </c>
      <c r="M3087" t="s">
        <v>7203</v>
      </c>
      <c r="N3087" s="1">
        <v>43908</v>
      </c>
      <c r="O3087" t="s">
        <v>591</v>
      </c>
      <c r="P3087" t="s">
        <v>7231</v>
      </c>
      <c r="Q3087" t="s">
        <v>7244</v>
      </c>
      <c r="R3087" t="s">
        <v>7225</v>
      </c>
      <c r="S3087">
        <v>2194319</v>
      </c>
      <c r="T3087">
        <v>2755259</v>
      </c>
      <c r="U3087">
        <v>0.20399999999999999</v>
      </c>
      <c r="V3087">
        <v>3027500</v>
      </c>
      <c r="W3087">
        <v>11844500</v>
      </c>
      <c r="X3087">
        <v>2022</v>
      </c>
      <c r="Y3087">
        <v>20746440</v>
      </c>
    </row>
    <row r="3088" spans="1:25" x14ac:dyDescent="0.35">
      <c r="A3088">
        <v>2022</v>
      </c>
      <c r="B3088" t="s">
        <v>3606</v>
      </c>
      <c r="C3088" s="1">
        <v>44858</v>
      </c>
      <c r="D3088" t="s">
        <v>1809</v>
      </c>
      <c r="E3088" t="s">
        <v>383</v>
      </c>
      <c r="F3088" t="s">
        <v>591</v>
      </c>
      <c r="G3088">
        <v>1</v>
      </c>
      <c r="H3088">
        <v>3139500</v>
      </c>
      <c r="I3088">
        <v>2500300</v>
      </c>
      <c r="J3088" t="s">
        <v>14</v>
      </c>
      <c r="K3088">
        <v>3139500</v>
      </c>
      <c r="L3088" t="s">
        <v>7208</v>
      </c>
      <c r="M3088" t="s">
        <v>7203</v>
      </c>
      <c r="N3088" s="1">
        <v>43323</v>
      </c>
      <c r="O3088" t="s">
        <v>591</v>
      </c>
      <c r="P3088" t="s">
        <v>7231</v>
      </c>
      <c r="Q3088" t="s">
        <v>7244</v>
      </c>
      <c r="R3088" t="s">
        <v>7225</v>
      </c>
      <c r="S3088">
        <v>2194319</v>
      </c>
      <c r="T3088">
        <v>2755259</v>
      </c>
      <c r="U3088">
        <v>0.20399999999999999</v>
      </c>
      <c r="V3088">
        <v>639200</v>
      </c>
      <c r="W3088">
        <v>2500300</v>
      </c>
      <c r="X3088">
        <v>2022</v>
      </c>
      <c r="Y3088">
        <v>4379602.5</v>
      </c>
    </row>
    <row r="3089" spans="1:25" x14ac:dyDescent="0.35">
      <c r="A3089">
        <v>2022</v>
      </c>
      <c r="B3089" t="s">
        <v>3676</v>
      </c>
      <c r="C3089" s="1">
        <v>44876</v>
      </c>
      <c r="D3089" t="s">
        <v>1962</v>
      </c>
      <c r="E3089" t="s">
        <v>657</v>
      </c>
      <c r="F3089" t="s">
        <v>591</v>
      </c>
      <c r="G3089">
        <v>5</v>
      </c>
      <c r="H3089">
        <v>2820300</v>
      </c>
      <c r="I3089">
        <v>2246100</v>
      </c>
      <c r="J3089" t="s">
        <v>18</v>
      </c>
      <c r="K3089">
        <v>14101500</v>
      </c>
      <c r="L3089" t="s">
        <v>7208</v>
      </c>
      <c r="M3089" t="s">
        <v>7206</v>
      </c>
      <c r="N3089" s="1">
        <v>43643</v>
      </c>
      <c r="O3089" t="s">
        <v>591</v>
      </c>
      <c r="P3089" t="s">
        <v>7231</v>
      </c>
      <c r="Q3089" t="s">
        <v>7244</v>
      </c>
      <c r="R3089" t="s">
        <v>7225</v>
      </c>
      <c r="S3089">
        <v>2194319</v>
      </c>
      <c r="T3089">
        <v>2755259</v>
      </c>
      <c r="U3089">
        <v>0.20399999999999999</v>
      </c>
      <c r="V3089">
        <v>2871000</v>
      </c>
      <c r="W3089">
        <v>11230500</v>
      </c>
      <c r="X3089">
        <v>2022</v>
      </c>
      <c r="Y3089">
        <v>19671592.5</v>
      </c>
    </row>
    <row r="3090" spans="1:25" x14ac:dyDescent="0.35">
      <c r="A3090">
        <v>2022</v>
      </c>
      <c r="B3090" t="s">
        <v>3729</v>
      </c>
      <c r="C3090" s="1">
        <v>44888</v>
      </c>
      <c r="D3090" t="s">
        <v>1962</v>
      </c>
      <c r="E3090" t="s">
        <v>29</v>
      </c>
      <c r="F3090" t="s">
        <v>591</v>
      </c>
      <c r="G3090">
        <v>2</v>
      </c>
      <c r="H3090">
        <v>2739300</v>
      </c>
      <c r="I3090">
        <v>2181600</v>
      </c>
      <c r="J3090" t="s">
        <v>14</v>
      </c>
      <c r="K3090">
        <v>5478600</v>
      </c>
      <c r="L3090" t="s">
        <v>7209</v>
      </c>
      <c r="M3090" t="s">
        <v>7203</v>
      </c>
      <c r="N3090" s="1">
        <v>43488</v>
      </c>
      <c r="O3090" t="s">
        <v>591</v>
      </c>
      <c r="P3090" t="s">
        <v>7231</v>
      </c>
      <c r="Q3090" t="s">
        <v>7244</v>
      </c>
      <c r="R3090" t="s">
        <v>7225</v>
      </c>
      <c r="S3090">
        <v>2194319</v>
      </c>
      <c r="T3090">
        <v>2755259</v>
      </c>
      <c r="U3090">
        <v>0.20399999999999999</v>
      </c>
      <c r="V3090">
        <v>1115400</v>
      </c>
      <c r="W3090">
        <v>4363200</v>
      </c>
      <c r="X3090">
        <v>2022</v>
      </c>
      <c r="Y3090">
        <v>7642647</v>
      </c>
    </row>
    <row r="3091" spans="1:25" x14ac:dyDescent="0.35">
      <c r="A3091">
        <v>2022</v>
      </c>
      <c r="B3091" t="s">
        <v>3759</v>
      </c>
      <c r="C3091" s="1">
        <v>44894</v>
      </c>
      <c r="D3091" t="s">
        <v>1962</v>
      </c>
      <c r="E3091" t="s">
        <v>343</v>
      </c>
      <c r="F3091" t="s">
        <v>591</v>
      </c>
      <c r="G3091">
        <v>4</v>
      </c>
      <c r="H3091">
        <v>2853900</v>
      </c>
      <c r="I3091">
        <v>2272900</v>
      </c>
      <c r="J3091" t="s">
        <v>14</v>
      </c>
      <c r="K3091">
        <v>11415600</v>
      </c>
      <c r="L3091" t="s">
        <v>7209</v>
      </c>
      <c r="M3091" t="s">
        <v>7203</v>
      </c>
      <c r="N3091" s="1">
        <v>43833</v>
      </c>
      <c r="O3091" t="s">
        <v>591</v>
      </c>
      <c r="P3091" t="s">
        <v>7231</v>
      </c>
      <c r="Q3091" t="s">
        <v>7244</v>
      </c>
      <c r="R3091" t="s">
        <v>7225</v>
      </c>
      <c r="S3091">
        <v>2194319</v>
      </c>
      <c r="T3091">
        <v>2755259</v>
      </c>
      <c r="U3091">
        <v>0.20399999999999999</v>
      </c>
      <c r="V3091">
        <v>2324000</v>
      </c>
      <c r="W3091">
        <v>9091600</v>
      </c>
      <c r="X3091">
        <v>2022</v>
      </c>
      <c r="Y3091">
        <v>15924762</v>
      </c>
    </row>
    <row r="3092" spans="1:25" x14ac:dyDescent="0.35">
      <c r="A3092">
        <v>2022</v>
      </c>
      <c r="B3092" t="s">
        <v>3875</v>
      </c>
      <c r="C3092" s="1">
        <v>44918</v>
      </c>
      <c r="D3092" t="s">
        <v>2132</v>
      </c>
      <c r="E3092" t="s">
        <v>90</v>
      </c>
      <c r="F3092" t="s">
        <v>591</v>
      </c>
      <c r="G3092">
        <v>5</v>
      </c>
      <c r="H3092">
        <v>2657500</v>
      </c>
      <c r="I3092">
        <v>2116500</v>
      </c>
      <c r="J3092" t="s">
        <v>14</v>
      </c>
      <c r="K3092">
        <v>13287500</v>
      </c>
      <c r="L3092" t="s">
        <v>7209</v>
      </c>
      <c r="M3092" t="s">
        <v>7206</v>
      </c>
      <c r="N3092" s="1">
        <v>43537</v>
      </c>
      <c r="O3092" t="s">
        <v>591</v>
      </c>
      <c r="P3092" t="s">
        <v>7231</v>
      </c>
      <c r="Q3092" t="s">
        <v>7244</v>
      </c>
      <c r="R3092" t="s">
        <v>7225</v>
      </c>
      <c r="S3092">
        <v>2194319</v>
      </c>
      <c r="T3092">
        <v>2755259</v>
      </c>
      <c r="U3092">
        <v>0.20399999999999999</v>
      </c>
      <c r="V3092">
        <v>2705000</v>
      </c>
      <c r="W3092">
        <v>10582500</v>
      </c>
      <c r="X3092">
        <v>2022</v>
      </c>
      <c r="Y3092">
        <v>18536062.5</v>
      </c>
    </row>
    <row r="3093" spans="1:25" x14ac:dyDescent="0.35">
      <c r="A3093">
        <v>2022</v>
      </c>
      <c r="B3093" t="s">
        <v>2865</v>
      </c>
      <c r="C3093" s="1">
        <v>44683</v>
      </c>
      <c r="D3093" t="s">
        <v>931</v>
      </c>
      <c r="E3093" t="s">
        <v>190</v>
      </c>
      <c r="F3093" t="s">
        <v>406</v>
      </c>
      <c r="G3093">
        <v>1</v>
      </c>
      <c r="H3093">
        <v>244800</v>
      </c>
      <c r="I3093">
        <v>176900</v>
      </c>
      <c r="J3093" t="s">
        <v>14</v>
      </c>
      <c r="K3093">
        <v>244800</v>
      </c>
      <c r="L3093" t="s">
        <v>7209</v>
      </c>
      <c r="M3093" t="s">
        <v>7206</v>
      </c>
      <c r="N3093" s="1">
        <v>43324</v>
      </c>
      <c r="O3093" t="s">
        <v>406</v>
      </c>
      <c r="P3093" t="s">
        <v>7235</v>
      </c>
      <c r="Q3093" t="s">
        <v>7249</v>
      </c>
      <c r="R3093" t="s">
        <v>7225</v>
      </c>
      <c r="S3093">
        <v>166359</v>
      </c>
      <c r="T3093">
        <v>230230</v>
      </c>
      <c r="U3093">
        <v>0.27700000000000002</v>
      </c>
      <c r="V3093">
        <v>67900</v>
      </c>
      <c r="W3093">
        <v>176900</v>
      </c>
      <c r="X3093">
        <v>2022</v>
      </c>
      <c r="Y3093">
        <v>341496</v>
      </c>
    </row>
    <row r="3094" spans="1:25" x14ac:dyDescent="0.35">
      <c r="A3094">
        <v>2022</v>
      </c>
      <c r="B3094" t="s">
        <v>2888</v>
      </c>
      <c r="C3094" s="1">
        <v>44687</v>
      </c>
      <c r="D3094" t="s">
        <v>931</v>
      </c>
      <c r="E3094" t="s">
        <v>2409</v>
      </c>
      <c r="F3094" t="s">
        <v>406</v>
      </c>
      <c r="G3094">
        <v>5</v>
      </c>
      <c r="H3094">
        <v>242600</v>
      </c>
      <c r="I3094">
        <v>175300</v>
      </c>
      <c r="J3094" t="s">
        <v>18</v>
      </c>
      <c r="K3094">
        <v>1213000</v>
      </c>
      <c r="L3094" t="s">
        <v>7207</v>
      </c>
      <c r="M3094" t="s">
        <v>7203</v>
      </c>
      <c r="N3094" s="1">
        <v>44824</v>
      </c>
      <c r="O3094" t="s">
        <v>406</v>
      </c>
      <c r="P3094" t="s">
        <v>7235</v>
      </c>
      <c r="Q3094" t="s">
        <v>7249</v>
      </c>
      <c r="R3094" t="s">
        <v>7225</v>
      </c>
      <c r="S3094">
        <v>166359</v>
      </c>
      <c r="T3094">
        <v>230230</v>
      </c>
      <c r="U3094">
        <v>0.27700000000000002</v>
      </c>
      <c r="V3094">
        <v>336500</v>
      </c>
      <c r="W3094">
        <v>876500</v>
      </c>
      <c r="X3094">
        <v>2022</v>
      </c>
      <c r="Y3094">
        <v>1692135</v>
      </c>
    </row>
    <row r="3095" spans="1:25" x14ac:dyDescent="0.35">
      <c r="A3095">
        <v>2022</v>
      </c>
      <c r="B3095" t="s">
        <v>3107</v>
      </c>
      <c r="C3095" s="1">
        <v>44735</v>
      </c>
      <c r="D3095" t="s">
        <v>1091</v>
      </c>
      <c r="E3095" t="s">
        <v>38</v>
      </c>
      <c r="F3095" t="s">
        <v>406</v>
      </c>
      <c r="G3095">
        <v>3</v>
      </c>
      <c r="H3095">
        <v>216400</v>
      </c>
      <c r="I3095">
        <v>156400</v>
      </c>
      <c r="J3095" t="s">
        <v>18</v>
      </c>
      <c r="K3095">
        <v>649200</v>
      </c>
      <c r="L3095" t="s">
        <v>7207</v>
      </c>
      <c r="M3095" t="s">
        <v>7206</v>
      </c>
      <c r="N3095" s="1">
        <v>43376</v>
      </c>
      <c r="O3095" t="s">
        <v>406</v>
      </c>
      <c r="P3095" t="s">
        <v>7235</v>
      </c>
      <c r="Q3095" t="s">
        <v>7249</v>
      </c>
      <c r="R3095" t="s">
        <v>7225</v>
      </c>
      <c r="S3095">
        <v>166359</v>
      </c>
      <c r="T3095">
        <v>230230</v>
      </c>
      <c r="U3095">
        <v>0.27700000000000002</v>
      </c>
      <c r="V3095">
        <v>180000</v>
      </c>
      <c r="W3095">
        <v>469200</v>
      </c>
      <c r="X3095">
        <v>2022</v>
      </c>
      <c r="Y3095">
        <v>905634</v>
      </c>
    </row>
    <row r="3096" spans="1:25" x14ac:dyDescent="0.35">
      <c r="A3096">
        <v>2022</v>
      </c>
      <c r="B3096" t="s">
        <v>3175</v>
      </c>
      <c r="C3096" s="1">
        <v>44754</v>
      </c>
      <c r="D3096" t="s">
        <v>1277</v>
      </c>
      <c r="E3096" t="s">
        <v>436</v>
      </c>
      <c r="F3096" t="s">
        <v>406</v>
      </c>
      <c r="G3096">
        <v>1</v>
      </c>
      <c r="H3096">
        <v>248000</v>
      </c>
      <c r="I3096">
        <v>179200</v>
      </c>
      <c r="J3096" t="s">
        <v>18</v>
      </c>
      <c r="K3096">
        <v>248000</v>
      </c>
      <c r="L3096" t="s">
        <v>7202</v>
      </c>
      <c r="M3096" t="s">
        <v>7206</v>
      </c>
      <c r="N3096" s="1">
        <v>43104</v>
      </c>
      <c r="O3096" t="s">
        <v>406</v>
      </c>
      <c r="P3096" t="s">
        <v>7235</v>
      </c>
      <c r="Q3096" t="s">
        <v>7249</v>
      </c>
      <c r="R3096" t="s">
        <v>7225</v>
      </c>
      <c r="S3096">
        <v>166359</v>
      </c>
      <c r="T3096">
        <v>230230</v>
      </c>
      <c r="U3096">
        <v>0.27700000000000002</v>
      </c>
      <c r="V3096">
        <v>68800</v>
      </c>
      <c r="W3096">
        <v>179200</v>
      </c>
      <c r="X3096">
        <v>2022</v>
      </c>
      <c r="Y3096">
        <v>345960</v>
      </c>
    </row>
    <row r="3097" spans="1:25" x14ac:dyDescent="0.35">
      <c r="A3097">
        <v>2022</v>
      </c>
      <c r="B3097" t="s">
        <v>3306</v>
      </c>
      <c r="C3097" s="1">
        <v>44785</v>
      </c>
      <c r="D3097" t="s">
        <v>1479</v>
      </c>
      <c r="E3097" t="s">
        <v>451</v>
      </c>
      <c r="F3097" t="s">
        <v>406</v>
      </c>
      <c r="G3097">
        <v>2</v>
      </c>
      <c r="H3097">
        <v>273600</v>
      </c>
      <c r="I3097">
        <v>197700</v>
      </c>
      <c r="J3097" t="s">
        <v>18</v>
      </c>
      <c r="K3097">
        <v>547200</v>
      </c>
      <c r="L3097" t="s">
        <v>7207</v>
      </c>
      <c r="M3097" t="s">
        <v>7203</v>
      </c>
      <c r="N3097" s="1">
        <v>43773</v>
      </c>
      <c r="O3097" t="s">
        <v>406</v>
      </c>
      <c r="P3097" t="s">
        <v>7235</v>
      </c>
      <c r="Q3097" t="s">
        <v>7249</v>
      </c>
      <c r="R3097" t="s">
        <v>7225</v>
      </c>
      <c r="S3097">
        <v>166359</v>
      </c>
      <c r="T3097">
        <v>230230</v>
      </c>
      <c r="U3097">
        <v>0.27700000000000002</v>
      </c>
      <c r="V3097">
        <v>151800</v>
      </c>
      <c r="W3097">
        <v>395400</v>
      </c>
      <c r="X3097">
        <v>2022</v>
      </c>
      <c r="Y3097">
        <v>763344</v>
      </c>
    </row>
    <row r="3098" spans="1:25" x14ac:dyDescent="0.35">
      <c r="A3098">
        <v>2022</v>
      </c>
      <c r="B3098" t="s">
        <v>3315</v>
      </c>
      <c r="C3098" s="1">
        <v>44787</v>
      </c>
      <c r="D3098" t="s">
        <v>1479</v>
      </c>
      <c r="E3098" t="s">
        <v>160</v>
      </c>
      <c r="F3098" t="s">
        <v>406</v>
      </c>
      <c r="G3098">
        <v>3</v>
      </c>
      <c r="H3098">
        <v>251400</v>
      </c>
      <c r="I3098">
        <v>181700</v>
      </c>
      <c r="J3098" t="s">
        <v>18</v>
      </c>
      <c r="K3098">
        <v>754200</v>
      </c>
      <c r="L3098" t="s">
        <v>7208</v>
      </c>
      <c r="M3098" t="s">
        <v>7203</v>
      </c>
      <c r="N3098" s="1">
        <v>44215</v>
      </c>
      <c r="O3098" t="s">
        <v>406</v>
      </c>
      <c r="P3098" t="s">
        <v>7235</v>
      </c>
      <c r="Q3098" t="s">
        <v>7249</v>
      </c>
      <c r="R3098" t="s">
        <v>7225</v>
      </c>
      <c r="S3098">
        <v>166359</v>
      </c>
      <c r="T3098">
        <v>230230</v>
      </c>
      <c r="U3098">
        <v>0.27700000000000002</v>
      </c>
      <c r="V3098">
        <v>209100</v>
      </c>
      <c r="W3098">
        <v>545100</v>
      </c>
      <c r="X3098">
        <v>2022</v>
      </c>
      <c r="Y3098">
        <v>1052109</v>
      </c>
    </row>
    <row r="3099" spans="1:25" x14ac:dyDescent="0.35">
      <c r="A3099">
        <v>2022</v>
      </c>
      <c r="B3099" t="s">
        <v>3587</v>
      </c>
      <c r="C3099" s="1">
        <v>44854</v>
      </c>
      <c r="D3099" t="s">
        <v>1809</v>
      </c>
      <c r="E3099" t="s">
        <v>383</v>
      </c>
      <c r="F3099" t="s">
        <v>406</v>
      </c>
      <c r="G3099">
        <v>1</v>
      </c>
      <c r="H3099">
        <v>223400</v>
      </c>
      <c r="I3099">
        <v>161400</v>
      </c>
      <c r="J3099" t="s">
        <v>18</v>
      </c>
      <c r="K3099">
        <v>223400</v>
      </c>
      <c r="L3099" t="s">
        <v>7208</v>
      </c>
      <c r="M3099" t="s">
        <v>7203</v>
      </c>
      <c r="N3099" s="1">
        <v>43323</v>
      </c>
      <c r="O3099" t="s">
        <v>406</v>
      </c>
      <c r="P3099" t="s">
        <v>7235</v>
      </c>
      <c r="Q3099" t="s">
        <v>7249</v>
      </c>
      <c r="R3099" t="s">
        <v>7225</v>
      </c>
      <c r="S3099">
        <v>166359</v>
      </c>
      <c r="T3099">
        <v>230230</v>
      </c>
      <c r="U3099">
        <v>0.27700000000000002</v>
      </c>
      <c r="V3099">
        <v>62000</v>
      </c>
      <c r="W3099">
        <v>161400</v>
      </c>
      <c r="X3099">
        <v>2022</v>
      </c>
      <c r="Y3099">
        <v>311643</v>
      </c>
    </row>
    <row r="3100" spans="1:25" x14ac:dyDescent="0.35">
      <c r="A3100">
        <v>2022</v>
      </c>
      <c r="B3100" t="s">
        <v>3768</v>
      </c>
      <c r="C3100" s="1">
        <v>44896</v>
      </c>
      <c r="D3100" t="s">
        <v>2132</v>
      </c>
      <c r="E3100" t="s">
        <v>143</v>
      </c>
      <c r="F3100" t="s">
        <v>406</v>
      </c>
      <c r="G3100">
        <v>5</v>
      </c>
      <c r="H3100">
        <v>235200</v>
      </c>
      <c r="I3100">
        <v>169900</v>
      </c>
      <c r="J3100" t="s">
        <v>18</v>
      </c>
      <c r="K3100">
        <v>1176000</v>
      </c>
      <c r="L3100" t="s">
        <v>7204</v>
      </c>
      <c r="M3100" t="s">
        <v>7203</v>
      </c>
      <c r="N3100" s="1">
        <v>43397</v>
      </c>
      <c r="O3100" t="s">
        <v>406</v>
      </c>
      <c r="P3100" t="s">
        <v>7235</v>
      </c>
      <c r="Q3100" t="s">
        <v>7249</v>
      </c>
      <c r="R3100" t="s">
        <v>7225</v>
      </c>
      <c r="S3100">
        <v>166359</v>
      </c>
      <c r="T3100">
        <v>230230</v>
      </c>
      <c r="U3100">
        <v>0.27700000000000002</v>
      </c>
      <c r="V3100">
        <v>326500</v>
      </c>
      <c r="W3100">
        <v>849500</v>
      </c>
      <c r="X3100">
        <v>2022</v>
      </c>
      <c r="Y3100">
        <v>1640520</v>
      </c>
    </row>
    <row r="3101" spans="1:25" x14ac:dyDescent="0.35">
      <c r="A3101">
        <v>2022</v>
      </c>
      <c r="B3101" t="s">
        <v>3862</v>
      </c>
      <c r="C3101" s="1">
        <v>44917</v>
      </c>
      <c r="D3101" t="s">
        <v>2132</v>
      </c>
      <c r="E3101" t="s">
        <v>381</v>
      </c>
      <c r="F3101" t="s">
        <v>406</v>
      </c>
      <c r="G3101">
        <v>2</v>
      </c>
      <c r="H3101">
        <v>243400</v>
      </c>
      <c r="I3101">
        <v>175900</v>
      </c>
      <c r="J3101" t="s">
        <v>14</v>
      </c>
      <c r="K3101">
        <v>486800</v>
      </c>
      <c r="L3101" t="s">
        <v>7202</v>
      </c>
      <c r="M3101" t="s">
        <v>7206</v>
      </c>
      <c r="N3101" s="1">
        <v>44051</v>
      </c>
      <c r="O3101" t="s">
        <v>406</v>
      </c>
      <c r="P3101" t="s">
        <v>7235</v>
      </c>
      <c r="Q3101" t="s">
        <v>7249</v>
      </c>
      <c r="R3101" t="s">
        <v>7225</v>
      </c>
      <c r="S3101">
        <v>166359</v>
      </c>
      <c r="T3101">
        <v>230230</v>
      </c>
      <c r="U3101">
        <v>0.27700000000000002</v>
      </c>
      <c r="V3101">
        <v>135000</v>
      </c>
      <c r="W3101">
        <v>351800</v>
      </c>
      <c r="X3101">
        <v>2022</v>
      </c>
      <c r="Y3101">
        <v>679086</v>
      </c>
    </row>
    <row r="3102" spans="1:25" x14ac:dyDescent="0.35">
      <c r="A3102">
        <v>2022</v>
      </c>
      <c r="B3102" t="s">
        <v>2434</v>
      </c>
      <c r="C3102" s="1">
        <v>44589</v>
      </c>
      <c r="D3102" t="s">
        <v>11</v>
      </c>
      <c r="E3102" t="s">
        <v>127</v>
      </c>
      <c r="F3102" t="s">
        <v>246</v>
      </c>
      <c r="G3102">
        <v>3</v>
      </c>
      <c r="H3102">
        <v>133000</v>
      </c>
      <c r="I3102">
        <v>87500</v>
      </c>
      <c r="J3102" t="s">
        <v>14</v>
      </c>
      <c r="K3102">
        <v>399000</v>
      </c>
      <c r="L3102" t="s">
        <v>7209</v>
      </c>
      <c r="M3102" t="s">
        <v>7206</v>
      </c>
      <c r="N3102" s="1">
        <v>44141</v>
      </c>
      <c r="O3102" t="s">
        <v>246</v>
      </c>
      <c r="P3102" t="s">
        <v>7235</v>
      </c>
      <c r="Q3102" t="s">
        <v>7236</v>
      </c>
      <c r="R3102" t="s">
        <v>7230</v>
      </c>
      <c r="S3102">
        <v>85709</v>
      </c>
      <c r="T3102">
        <v>130336</v>
      </c>
      <c r="U3102">
        <v>0.34200000000000003</v>
      </c>
      <c r="V3102">
        <v>136500</v>
      </c>
      <c r="W3102">
        <v>262500</v>
      </c>
      <c r="X3102">
        <v>2022</v>
      </c>
      <c r="Y3102">
        <v>556605</v>
      </c>
    </row>
    <row r="3103" spans="1:25" x14ac:dyDescent="0.35">
      <c r="A3103">
        <v>2022</v>
      </c>
      <c r="B3103" t="s">
        <v>2533</v>
      </c>
      <c r="C3103" s="1">
        <v>44612</v>
      </c>
      <c r="D3103" t="s">
        <v>375</v>
      </c>
      <c r="E3103" t="s">
        <v>125</v>
      </c>
      <c r="F3103" t="s">
        <v>246</v>
      </c>
      <c r="G3103">
        <v>3</v>
      </c>
      <c r="H3103">
        <v>134200</v>
      </c>
      <c r="I3103">
        <v>88200</v>
      </c>
      <c r="J3103" t="s">
        <v>14</v>
      </c>
      <c r="K3103">
        <v>402600</v>
      </c>
      <c r="L3103" t="s">
        <v>7204</v>
      </c>
      <c r="M3103" t="s">
        <v>7203</v>
      </c>
      <c r="N3103" s="1">
        <v>43558</v>
      </c>
      <c r="O3103" t="s">
        <v>246</v>
      </c>
      <c r="P3103" t="s">
        <v>7235</v>
      </c>
      <c r="Q3103" t="s">
        <v>7236</v>
      </c>
      <c r="R3103" t="s">
        <v>7230</v>
      </c>
      <c r="S3103">
        <v>85709</v>
      </c>
      <c r="T3103">
        <v>130336</v>
      </c>
      <c r="U3103">
        <v>0.34200000000000003</v>
      </c>
      <c r="V3103">
        <v>138000</v>
      </c>
      <c r="W3103">
        <v>264600</v>
      </c>
      <c r="X3103">
        <v>2022</v>
      </c>
      <c r="Y3103">
        <v>561627</v>
      </c>
    </row>
    <row r="3104" spans="1:25" x14ac:dyDescent="0.35">
      <c r="A3104">
        <v>2022</v>
      </c>
      <c r="B3104" t="s">
        <v>2567</v>
      </c>
      <c r="C3104" s="1">
        <v>44618</v>
      </c>
      <c r="D3104" t="s">
        <v>375</v>
      </c>
      <c r="E3104" t="s">
        <v>169</v>
      </c>
      <c r="F3104" t="s">
        <v>246</v>
      </c>
      <c r="G3104">
        <v>2</v>
      </c>
      <c r="H3104">
        <v>134900</v>
      </c>
      <c r="I3104">
        <v>88700</v>
      </c>
      <c r="J3104" t="s">
        <v>18</v>
      </c>
      <c r="K3104">
        <v>269800</v>
      </c>
      <c r="L3104" t="s">
        <v>7209</v>
      </c>
      <c r="M3104" t="s">
        <v>7203</v>
      </c>
      <c r="N3104" s="1">
        <v>44466</v>
      </c>
      <c r="O3104" t="s">
        <v>246</v>
      </c>
      <c r="P3104" t="s">
        <v>7235</v>
      </c>
      <c r="Q3104" t="s">
        <v>7236</v>
      </c>
      <c r="R3104" t="s">
        <v>7230</v>
      </c>
      <c r="S3104">
        <v>85709</v>
      </c>
      <c r="T3104">
        <v>130336</v>
      </c>
      <c r="U3104">
        <v>0.34200000000000003</v>
      </c>
      <c r="V3104">
        <v>92400</v>
      </c>
      <c r="W3104">
        <v>177400</v>
      </c>
      <c r="X3104">
        <v>2022</v>
      </c>
      <c r="Y3104">
        <v>376371</v>
      </c>
    </row>
    <row r="3105" spans="1:25" x14ac:dyDescent="0.35">
      <c r="A3105">
        <v>2022</v>
      </c>
      <c r="B3105" t="s">
        <v>2585</v>
      </c>
      <c r="C3105" s="1">
        <v>44622</v>
      </c>
      <c r="D3105" t="s">
        <v>578</v>
      </c>
      <c r="E3105" t="s">
        <v>574</v>
      </c>
      <c r="F3105" t="s">
        <v>246</v>
      </c>
      <c r="G3105">
        <v>5</v>
      </c>
      <c r="H3105">
        <v>132600</v>
      </c>
      <c r="I3105">
        <v>87200</v>
      </c>
      <c r="J3105" t="s">
        <v>14</v>
      </c>
      <c r="K3105">
        <v>663000</v>
      </c>
      <c r="L3105" t="s">
        <v>7208</v>
      </c>
      <c r="M3105" t="s">
        <v>7203</v>
      </c>
      <c r="N3105" s="1">
        <v>44532</v>
      </c>
      <c r="O3105" t="s">
        <v>246</v>
      </c>
      <c r="P3105" t="s">
        <v>7235</v>
      </c>
      <c r="Q3105" t="s">
        <v>7236</v>
      </c>
      <c r="R3105" t="s">
        <v>7230</v>
      </c>
      <c r="S3105">
        <v>85709</v>
      </c>
      <c r="T3105">
        <v>130336</v>
      </c>
      <c r="U3105">
        <v>0.34200000000000003</v>
      </c>
      <c r="V3105">
        <v>227000</v>
      </c>
      <c r="W3105">
        <v>436000</v>
      </c>
      <c r="X3105">
        <v>2022</v>
      </c>
      <c r="Y3105">
        <v>924885</v>
      </c>
    </row>
    <row r="3106" spans="1:25" x14ac:dyDescent="0.35">
      <c r="A3106">
        <v>2022</v>
      </c>
      <c r="B3106" t="s">
        <v>2641</v>
      </c>
      <c r="C3106" s="1">
        <v>44637</v>
      </c>
      <c r="D3106" t="s">
        <v>578</v>
      </c>
      <c r="E3106" t="s">
        <v>566</v>
      </c>
      <c r="F3106" t="s">
        <v>246</v>
      </c>
      <c r="G3106">
        <v>1</v>
      </c>
      <c r="H3106">
        <v>132800</v>
      </c>
      <c r="I3106">
        <v>87400</v>
      </c>
      <c r="J3106" t="s">
        <v>18</v>
      </c>
      <c r="K3106">
        <v>132800</v>
      </c>
      <c r="L3106" t="s">
        <v>7204</v>
      </c>
      <c r="M3106" t="s">
        <v>7206</v>
      </c>
      <c r="N3106" s="1">
        <v>43135</v>
      </c>
      <c r="O3106" t="s">
        <v>246</v>
      </c>
      <c r="P3106" t="s">
        <v>7235</v>
      </c>
      <c r="Q3106" t="s">
        <v>7236</v>
      </c>
      <c r="R3106" t="s">
        <v>7230</v>
      </c>
      <c r="S3106">
        <v>85709</v>
      </c>
      <c r="T3106">
        <v>130336</v>
      </c>
      <c r="U3106">
        <v>0.34200000000000003</v>
      </c>
      <c r="V3106">
        <v>45400</v>
      </c>
      <c r="W3106">
        <v>87400</v>
      </c>
      <c r="X3106">
        <v>2022</v>
      </c>
      <c r="Y3106">
        <v>185256</v>
      </c>
    </row>
    <row r="3107" spans="1:25" x14ac:dyDescent="0.35">
      <c r="A3107">
        <v>2022</v>
      </c>
      <c r="B3107" t="s">
        <v>2649</v>
      </c>
      <c r="C3107" s="1">
        <v>44640</v>
      </c>
      <c r="D3107" t="s">
        <v>578</v>
      </c>
      <c r="E3107" t="s">
        <v>665</v>
      </c>
      <c r="F3107" t="s">
        <v>246</v>
      </c>
      <c r="G3107">
        <v>5</v>
      </c>
      <c r="H3107">
        <v>137600</v>
      </c>
      <c r="I3107">
        <v>90500</v>
      </c>
      <c r="J3107" t="s">
        <v>14</v>
      </c>
      <c r="K3107">
        <v>688000</v>
      </c>
      <c r="L3107" t="s">
        <v>7209</v>
      </c>
      <c r="M3107" t="s">
        <v>7203</v>
      </c>
      <c r="N3107" s="1">
        <v>43731</v>
      </c>
      <c r="O3107" t="s">
        <v>246</v>
      </c>
      <c r="P3107" t="s">
        <v>7235</v>
      </c>
      <c r="Q3107" t="s">
        <v>7236</v>
      </c>
      <c r="R3107" t="s">
        <v>7230</v>
      </c>
      <c r="S3107">
        <v>85709</v>
      </c>
      <c r="T3107">
        <v>130336</v>
      </c>
      <c r="U3107">
        <v>0.34200000000000003</v>
      </c>
      <c r="V3107">
        <v>235500</v>
      </c>
      <c r="W3107">
        <v>452500</v>
      </c>
      <c r="X3107">
        <v>2022</v>
      </c>
      <c r="Y3107">
        <v>959760</v>
      </c>
    </row>
    <row r="3108" spans="1:25" x14ac:dyDescent="0.35">
      <c r="A3108">
        <v>2022</v>
      </c>
      <c r="B3108" t="s">
        <v>2712</v>
      </c>
      <c r="C3108" s="1">
        <v>44652</v>
      </c>
      <c r="D3108" t="s">
        <v>764</v>
      </c>
      <c r="E3108" t="s">
        <v>574</v>
      </c>
      <c r="F3108" t="s">
        <v>246</v>
      </c>
      <c r="G3108">
        <v>1</v>
      </c>
      <c r="H3108">
        <v>126200</v>
      </c>
      <c r="I3108">
        <v>83000</v>
      </c>
      <c r="J3108" t="s">
        <v>14</v>
      </c>
      <c r="K3108">
        <v>126200</v>
      </c>
      <c r="L3108" t="s">
        <v>7208</v>
      </c>
      <c r="M3108" t="s">
        <v>7203</v>
      </c>
      <c r="N3108" s="1">
        <v>44532</v>
      </c>
      <c r="O3108" t="s">
        <v>246</v>
      </c>
      <c r="P3108" t="s">
        <v>7235</v>
      </c>
      <c r="Q3108" t="s">
        <v>7236</v>
      </c>
      <c r="R3108" t="s">
        <v>7230</v>
      </c>
      <c r="S3108">
        <v>85709</v>
      </c>
      <c r="T3108">
        <v>130336</v>
      </c>
      <c r="U3108">
        <v>0.34200000000000003</v>
      </c>
      <c r="V3108">
        <v>43200</v>
      </c>
      <c r="W3108">
        <v>83000</v>
      </c>
      <c r="X3108">
        <v>2022</v>
      </c>
      <c r="Y3108">
        <v>176049</v>
      </c>
    </row>
    <row r="3109" spans="1:25" x14ac:dyDescent="0.35">
      <c r="A3109">
        <v>2022</v>
      </c>
      <c r="B3109" t="s">
        <v>3022</v>
      </c>
      <c r="C3109" s="1">
        <v>44719</v>
      </c>
      <c r="D3109" t="s">
        <v>1091</v>
      </c>
      <c r="E3109" t="s">
        <v>147</v>
      </c>
      <c r="F3109" t="s">
        <v>246</v>
      </c>
      <c r="G3109">
        <v>2</v>
      </c>
      <c r="H3109">
        <v>126600</v>
      </c>
      <c r="I3109">
        <v>83200</v>
      </c>
      <c r="J3109" t="s">
        <v>14</v>
      </c>
      <c r="K3109">
        <v>253200</v>
      </c>
      <c r="L3109" t="s">
        <v>7210</v>
      </c>
      <c r="M3109" t="s">
        <v>7203</v>
      </c>
      <c r="N3109" s="1">
        <v>44061</v>
      </c>
      <c r="O3109" t="s">
        <v>246</v>
      </c>
      <c r="P3109" t="s">
        <v>7235</v>
      </c>
      <c r="Q3109" t="s">
        <v>7236</v>
      </c>
      <c r="R3109" t="s">
        <v>7230</v>
      </c>
      <c r="S3109">
        <v>85709</v>
      </c>
      <c r="T3109">
        <v>130336</v>
      </c>
      <c r="U3109">
        <v>0.34200000000000003</v>
      </c>
      <c r="V3109">
        <v>86800</v>
      </c>
      <c r="W3109">
        <v>166400</v>
      </c>
      <c r="X3109">
        <v>2022</v>
      </c>
      <c r="Y3109">
        <v>353214</v>
      </c>
    </row>
    <row r="3110" spans="1:25" x14ac:dyDescent="0.35">
      <c r="A3110">
        <v>2022</v>
      </c>
      <c r="B3110" t="s">
        <v>3171</v>
      </c>
      <c r="C3110" s="1">
        <v>44753</v>
      </c>
      <c r="D3110" t="s">
        <v>1277</v>
      </c>
      <c r="E3110" t="s">
        <v>2556</v>
      </c>
      <c r="F3110" t="s">
        <v>246</v>
      </c>
      <c r="G3110">
        <v>1</v>
      </c>
      <c r="H3110">
        <v>137600</v>
      </c>
      <c r="I3110">
        <v>90500</v>
      </c>
      <c r="J3110" t="s">
        <v>14</v>
      </c>
      <c r="K3110">
        <v>137600</v>
      </c>
      <c r="L3110" t="s">
        <v>7207</v>
      </c>
      <c r="M3110" t="s">
        <v>7206</v>
      </c>
      <c r="N3110" s="1">
        <v>44611</v>
      </c>
      <c r="O3110" t="s">
        <v>246</v>
      </c>
      <c r="P3110" t="s">
        <v>7235</v>
      </c>
      <c r="Q3110" t="s">
        <v>7236</v>
      </c>
      <c r="R3110" t="s">
        <v>7230</v>
      </c>
      <c r="S3110">
        <v>85709</v>
      </c>
      <c r="T3110">
        <v>130336</v>
      </c>
      <c r="U3110">
        <v>0.34200000000000003</v>
      </c>
      <c r="V3110">
        <v>47100</v>
      </c>
      <c r="W3110">
        <v>90500</v>
      </c>
      <c r="X3110">
        <v>2022</v>
      </c>
      <c r="Y3110">
        <v>191952</v>
      </c>
    </row>
    <row r="3111" spans="1:25" x14ac:dyDescent="0.35">
      <c r="A3111">
        <v>2022</v>
      </c>
      <c r="B3111" t="s">
        <v>3270</v>
      </c>
      <c r="C3111" s="1">
        <v>44776</v>
      </c>
      <c r="D3111" t="s">
        <v>1479</v>
      </c>
      <c r="E3111" t="s">
        <v>353</v>
      </c>
      <c r="F3111" t="s">
        <v>246</v>
      </c>
      <c r="G3111">
        <v>1</v>
      </c>
      <c r="H3111">
        <v>142100</v>
      </c>
      <c r="I3111">
        <v>93500</v>
      </c>
      <c r="J3111" t="s">
        <v>14</v>
      </c>
      <c r="K3111">
        <v>142100</v>
      </c>
      <c r="L3111" t="s">
        <v>7202</v>
      </c>
      <c r="M3111" t="s">
        <v>7203</v>
      </c>
      <c r="N3111" s="1">
        <v>44189</v>
      </c>
      <c r="O3111" t="s">
        <v>246</v>
      </c>
      <c r="P3111" t="s">
        <v>7235</v>
      </c>
      <c r="Q3111" t="s">
        <v>7236</v>
      </c>
      <c r="R3111" t="s">
        <v>7230</v>
      </c>
      <c r="S3111">
        <v>85709</v>
      </c>
      <c r="T3111">
        <v>130336</v>
      </c>
      <c r="U3111">
        <v>0.34200000000000003</v>
      </c>
      <c r="V3111">
        <v>48600</v>
      </c>
      <c r="W3111">
        <v>93500</v>
      </c>
      <c r="X3111">
        <v>2022</v>
      </c>
      <c r="Y3111">
        <v>198229.5</v>
      </c>
    </row>
    <row r="3112" spans="1:25" x14ac:dyDescent="0.35">
      <c r="A3112">
        <v>2022</v>
      </c>
      <c r="B3112" t="s">
        <v>3390</v>
      </c>
      <c r="C3112" s="1">
        <v>44804</v>
      </c>
      <c r="D3112" t="s">
        <v>1479</v>
      </c>
      <c r="E3112" t="s">
        <v>20</v>
      </c>
      <c r="F3112" t="s">
        <v>246</v>
      </c>
      <c r="G3112">
        <v>3</v>
      </c>
      <c r="H3112">
        <v>132900</v>
      </c>
      <c r="I3112">
        <v>87400</v>
      </c>
      <c r="J3112" t="s">
        <v>18</v>
      </c>
      <c r="K3112">
        <v>398700</v>
      </c>
      <c r="L3112" t="s">
        <v>7209</v>
      </c>
      <c r="M3112" t="s">
        <v>7206</v>
      </c>
      <c r="N3112" s="1">
        <v>44491</v>
      </c>
      <c r="O3112" t="s">
        <v>246</v>
      </c>
      <c r="P3112" t="s">
        <v>7235</v>
      </c>
      <c r="Q3112" t="s">
        <v>7236</v>
      </c>
      <c r="R3112" t="s">
        <v>7230</v>
      </c>
      <c r="S3112">
        <v>85709</v>
      </c>
      <c r="T3112">
        <v>130336</v>
      </c>
      <c r="U3112">
        <v>0.34200000000000003</v>
      </c>
      <c r="V3112">
        <v>136500</v>
      </c>
      <c r="W3112">
        <v>262200</v>
      </c>
      <c r="X3112">
        <v>2022</v>
      </c>
      <c r="Y3112">
        <v>556186.5</v>
      </c>
    </row>
    <row r="3113" spans="1:25" x14ac:dyDescent="0.35">
      <c r="A3113">
        <v>2022</v>
      </c>
      <c r="B3113" t="s">
        <v>3799</v>
      </c>
      <c r="C3113" s="1">
        <v>44904</v>
      </c>
      <c r="D3113" t="s">
        <v>2132</v>
      </c>
      <c r="E3113" t="s">
        <v>889</v>
      </c>
      <c r="F3113" t="s">
        <v>246</v>
      </c>
      <c r="G3113">
        <v>2</v>
      </c>
      <c r="H3113">
        <v>136600</v>
      </c>
      <c r="I3113">
        <v>89800</v>
      </c>
      <c r="J3113" t="s">
        <v>14</v>
      </c>
      <c r="K3113">
        <v>273200</v>
      </c>
      <c r="L3113" t="s">
        <v>7207</v>
      </c>
      <c r="M3113" t="s">
        <v>7203</v>
      </c>
      <c r="N3113" s="1">
        <v>43908</v>
      </c>
      <c r="O3113" t="s">
        <v>246</v>
      </c>
      <c r="P3113" t="s">
        <v>7235</v>
      </c>
      <c r="Q3113" t="s">
        <v>7236</v>
      </c>
      <c r="R3113" t="s">
        <v>7230</v>
      </c>
      <c r="S3113">
        <v>85709</v>
      </c>
      <c r="T3113">
        <v>130336</v>
      </c>
      <c r="U3113">
        <v>0.34200000000000003</v>
      </c>
      <c r="V3113">
        <v>93600</v>
      </c>
      <c r="W3113">
        <v>179600</v>
      </c>
      <c r="X3113">
        <v>2022</v>
      </c>
      <c r="Y3113">
        <v>381114</v>
      </c>
    </row>
    <row r="3114" spans="1:25" x14ac:dyDescent="0.35">
      <c r="A3114">
        <v>2022</v>
      </c>
      <c r="B3114" t="s">
        <v>3823</v>
      </c>
      <c r="C3114" s="1">
        <v>44908</v>
      </c>
      <c r="D3114" t="s">
        <v>2132</v>
      </c>
      <c r="E3114" t="s">
        <v>2398</v>
      </c>
      <c r="F3114" t="s">
        <v>246</v>
      </c>
      <c r="G3114">
        <v>2</v>
      </c>
      <c r="H3114">
        <v>128100</v>
      </c>
      <c r="I3114">
        <v>84200</v>
      </c>
      <c r="J3114" t="s">
        <v>18</v>
      </c>
      <c r="K3114">
        <v>256200</v>
      </c>
      <c r="L3114" t="s">
        <v>7209</v>
      </c>
      <c r="M3114" t="s">
        <v>7203</v>
      </c>
      <c r="N3114" s="1">
        <v>44568</v>
      </c>
      <c r="O3114" t="s">
        <v>246</v>
      </c>
      <c r="P3114" t="s">
        <v>7235</v>
      </c>
      <c r="Q3114" t="s">
        <v>7236</v>
      </c>
      <c r="R3114" t="s">
        <v>7230</v>
      </c>
      <c r="S3114">
        <v>85709</v>
      </c>
      <c r="T3114">
        <v>130336</v>
      </c>
      <c r="U3114">
        <v>0.34200000000000003</v>
      </c>
      <c r="V3114">
        <v>87800</v>
      </c>
      <c r="W3114">
        <v>168400</v>
      </c>
      <c r="X3114">
        <v>2022</v>
      </c>
      <c r="Y3114">
        <v>357399</v>
      </c>
    </row>
    <row r="3115" spans="1:25" x14ac:dyDescent="0.35">
      <c r="A3115">
        <v>2022</v>
      </c>
      <c r="B3115" t="s">
        <v>2364</v>
      </c>
      <c r="C3115" s="1">
        <v>44574</v>
      </c>
      <c r="D3115" t="s">
        <v>11</v>
      </c>
      <c r="E3115" t="s">
        <v>143</v>
      </c>
      <c r="F3115" t="s">
        <v>248</v>
      </c>
      <c r="G3115">
        <v>1</v>
      </c>
      <c r="H3115">
        <v>2936800</v>
      </c>
      <c r="I3115">
        <v>2068700</v>
      </c>
      <c r="J3115" t="s">
        <v>14</v>
      </c>
      <c r="K3115">
        <v>2936800</v>
      </c>
      <c r="L3115" t="s">
        <v>7204</v>
      </c>
      <c r="M3115" t="s">
        <v>7203</v>
      </c>
      <c r="N3115" s="1">
        <v>43397</v>
      </c>
      <c r="O3115" t="s">
        <v>248</v>
      </c>
      <c r="P3115" t="s">
        <v>7231</v>
      </c>
      <c r="Q3115" t="s">
        <v>7241</v>
      </c>
      <c r="R3115" t="s">
        <v>7234</v>
      </c>
      <c r="S3115">
        <v>2174258</v>
      </c>
      <c r="T3115">
        <v>3086671</v>
      </c>
      <c r="U3115">
        <v>0.29599999999999999</v>
      </c>
      <c r="V3115">
        <v>868100</v>
      </c>
      <c r="W3115">
        <v>2068700</v>
      </c>
      <c r="X3115">
        <v>2022</v>
      </c>
      <c r="Y3115">
        <v>4096836</v>
      </c>
    </row>
    <row r="3116" spans="1:25" x14ac:dyDescent="0.35">
      <c r="A3116">
        <v>2022</v>
      </c>
      <c r="B3116" t="s">
        <v>2486</v>
      </c>
      <c r="C3116" s="1">
        <v>44603</v>
      </c>
      <c r="D3116" t="s">
        <v>375</v>
      </c>
      <c r="E3116" t="s">
        <v>579</v>
      </c>
      <c r="F3116" t="s">
        <v>248</v>
      </c>
      <c r="G3116">
        <v>5</v>
      </c>
      <c r="H3116">
        <v>3384100</v>
      </c>
      <c r="I3116">
        <v>2383800</v>
      </c>
      <c r="J3116" t="s">
        <v>18</v>
      </c>
      <c r="K3116">
        <v>16920500</v>
      </c>
      <c r="L3116" t="s">
        <v>7211</v>
      </c>
      <c r="M3116" t="s">
        <v>7206</v>
      </c>
      <c r="N3116" s="1">
        <v>43321</v>
      </c>
      <c r="O3116" t="s">
        <v>248</v>
      </c>
      <c r="P3116" t="s">
        <v>7231</v>
      </c>
      <c r="Q3116" t="s">
        <v>7241</v>
      </c>
      <c r="R3116" t="s">
        <v>7234</v>
      </c>
      <c r="S3116">
        <v>2174258</v>
      </c>
      <c r="T3116">
        <v>3086671</v>
      </c>
      <c r="U3116">
        <v>0.29599999999999999</v>
      </c>
      <c r="V3116">
        <v>5001500</v>
      </c>
      <c r="W3116">
        <v>11919000</v>
      </c>
      <c r="X3116">
        <v>2022</v>
      </c>
      <c r="Y3116">
        <v>23604097.5</v>
      </c>
    </row>
    <row r="3117" spans="1:25" x14ac:dyDescent="0.35">
      <c r="A3117">
        <v>2022</v>
      </c>
      <c r="B3117" t="s">
        <v>2650</v>
      </c>
      <c r="C3117" s="1">
        <v>44640</v>
      </c>
      <c r="D3117" t="s">
        <v>578</v>
      </c>
      <c r="E3117" t="s">
        <v>667</v>
      </c>
      <c r="F3117" t="s">
        <v>248</v>
      </c>
      <c r="G3117">
        <v>5</v>
      </c>
      <c r="H3117">
        <v>3254400</v>
      </c>
      <c r="I3117">
        <v>2292400</v>
      </c>
      <c r="J3117" t="s">
        <v>14</v>
      </c>
      <c r="K3117">
        <v>16272000</v>
      </c>
      <c r="L3117" t="s">
        <v>7205</v>
      </c>
      <c r="M3117" t="s">
        <v>7203</v>
      </c>
      <c r="N3117" s="1">
        <v>43133</v>
      </c>
      <c r="O3117" t="s">
        <v>248</v>
      </c>
      <c r="P3117" t="s">
        <v>7231</v>
      </c>
      <c r="Q3117" t="s">
        <v>7241</v>
      </c>
      <c r="R3117" t="s">
        <v>7234</v>
      </c>
      <c r="S3117">
        <v>2174258</v>
      </c>
      <c r="T3117">
        <v>3086671</v>
      </c>
      <c r="U3117">
        <v>0.29599999999999999</v>
      </c>
      <c r="V3117">
        <v>4810000</v>
      </c>
      <c r="W3117">
        <v>11462000</v>
      </c>
      <c r="X3117">
        <v>2022</v>
      </c>
      <c r="Y3117">
        <v>22699440</v>
      </c>
    </row>
    <row r="3118" spans="1:25" x14ac:dyDescent="0.35">
      <c r="A3118">
        <v>2022</v>
      </c>
      <c r="B3118" t="s">
        <v>2880</v>
      </c>
      <c r="C3118" s="1">
        <v>44686</v>
      </c>
      <c r="D3118" t="s">
        <v>931</v>
      </c>
      <c r="E3118" t="s">
        <v>252</v>
      </c>
      <c r="F3118" t="s">
        <v>248</v>
      </c>
      <c r="G3118">
        <v>3</v>
      </c>
      <c r="H3118">
        <v>3013800</v>
      </c>
      <c r="I3118">
        <v>2123000</v>
      </c>
      <c r="J3118" t="s">
        <v>14</v>
      </c>
      <c r="K3118">
        <v>9041400</v>
      </c>
      <c r="L3118" t="s">
        <v>7204</v>
      </c>
      <c r="M3118" t="s">
        <v>7203</v>
      </c>
      <c r="N3118" s="1">
        <v>43239</v>
      </c>
      <c r="O3118" t="s">
        <v>248</v>
      </c>
      <c r="P3118" t="s">
        <v>7231</v>
      </c>
      <c r="Q3118" t="s">
        <v>7241</v>
      </c>
      <c r="R3118" t="s">
        <v>7234</v>
      </c>
      <c r="S3118">
        <v>2174258</v>
      </c>
      <c r="T3118">
        <v>3086671</v>
      </c>
      <c r="U3118">
        <v>0.29599999999999999</v>
      </c>
      <c r="V3118">
        <v>2672400</v>
      </c>
      <c r="W3118">
        <v>6369000</v>
      </c>
      <c r="X3118">
        <v>2022</v>
      </c>
      <c r="Y3118">
        <v>12612753</v>
      </c>
    </row>
    <row r="3119" spans="1:25" x14ac:dyDescent="0.35">
      <c r="A3119">
        <v>2022</v>
      </c>
      <c r="B3119" t="s">
        <v>3048</v>
      </c>
      <c r="C3119" s="1">
        <v>44723</v>
      </c>
      <c r="D3119" t="s">
        <v>1091</v>
      </c>
      <c r="E3119" t="s">
        <v>157</v>
      </c>
      <c r="F3119" t="s">
        <v>248</v>
      </c>
      <c r="G3119">
        <v>1</v>
      </c>
      <c r="H3119">
        <v>3287700</v>
      </c>
      <c r="I3119">
        <v>2315900</v>
      </c>
      <c r="J3119" t="s">
        <v>14</v>
      </c>
      <c r="K3119">
        <v>3287700</v>
      </c>
      <c r="L3119" t="s">
        <v>7204</v>
      </c>
      <c r="M3119" t="s">
        <v>7206</v>
      </c>
      <c r="N3119" s="1">
        <v>43455</v>
      </c>
      <c r="O3119" t="s">
        <v>248</v>
      </c>
      <c r="P3119" t="s">
        <v>7231</v>
      </c>
      <c r="Q3119" t="s">
        <v>7241</v>
      </c>
      <c r="R3119" t="s">
        <v>7234</v>
      </c>
      <c r="S3119">
        <v>2174258</v>
      </c>
      <c r="T3119">
        <v>3086671</v>
      </c>
      <c r="U3119">
        <v>0.29599999999999999</v>
      </c>
      <c r="V3119">
        <v>971800</v>
      </c>
      <c r="W3119">
        <v>2315900</v>
      </c>
      <c r="X3119">
        <v>2022</v>
      </c>
      <c r="Y3119">
        <v>4586341.5</v>
      </c>
    </row>
    <row r="3120" spans="1:25" x14ac:dyDescent="0.35">
      <c r="A3120">
        <v>2022</v>
      </c>
      <c r="B3120" t="s">
        <v>3071</v>
      </c>
      <c r="C3120" s="1">
        <v>44729</v>
      </c>
      <c r="D3120" t="s">
        <v>1091</v>
      </c>
      <c r="E3120" t="s">
        <v>83</v>
      </c>
      <c r="F3120" t="s">
        <v>248</v>
      </c>
      <c r="G3120">
        <v>5</v>
      </c>
      <c r="H3120">
        <v>3223100</v>
      </c>
      <c r="I3120">
        <v>2270300</v>
      </c>
      <c r="J3120" t="s">
        <v>18</v>
      </c>
      <c r="K3120">
        <v>16115500</v>
      </c>
      <c r="L3120" t="s">
        <v>7205</v>
      </c>
      <c r="M3120" t="s">
        <v>7203</v>
      </c>
      <c r="N3120" s="1">
        <v>44242</v>
      </c>
      <c r="O3120" t="s">
        <v>248</v>
      </c>
      <c r="P3120" t="s">
        <v>7231</v>
      </c>
      <c r="Q3120" t="s">
        <v>7241</v>
      </c>
      <c r="R3120" t="s">
        <v>7234</v>
      </c>
      <c r="S3120">
        <v>2174258</v>
      </c>
      <c r="T3120">
        <v>3086671</v>
      </c>
      <c r="U3120">
        <v>0.29599999999999999</v>
      </c>
      <c r="V3120">
        <v>4764000</v>
      </c>
      <c r="W3120">
        <v>11351500</v>
      </c>
      <c r="X3120">
        <v>2022</v>
      </c>
      <c r="Y3120">
        <v>22481122.5</v>
      </c>
    </row>
    <row r="3121" spans="1:25" x14ac:dyDescent="0.35">
      <c r="A3121">
        <v>2022</v>
      </c>
      <c r="B3121" t="s">
        <v>3149</v>
      </c>
      <c r="C3121" s="1">
        <v>44747</v>
      </c>
      <c r="D3121" t="s">
        <v>1277</v>
      </c>
      <c r="E3121" t="s">
        <v>212</v>
      </c>
      <c r="F3121" t="s">
        <v>248</v>
      </c>
      <c r="G3121">
        <v>5</v>
      </c>
      <c r="H3121">
        <v>3000200</v>
      </c>
      <c r="I3121">
        <v>2113400</v>
      </c>
      <c r="J3121" t="s">
        <v>18</v>
      </c>
      <c r="K3121">
        <v>15001000</v>
      </c>
      <c r="L3121" t="s">
        <v>7207</v>
      </c>
      <c r="M3121" t="s">
        <v>7206</v>
      </c>
      <c r="N3121" s="1">
        <v>43600</v>
      </c>
      <c r="O3121" t="s">
        <v>248</v>
      </c>
      <c r="P3121" t="s">
        <v>7231</v>
      </c>
      <c r="Q3121" t="s">
        <v>7241</v>
      </c>
      <c r="R3121" t="s">
        <v>7234</v>
      </c>
      <c r="S3121">
        <v>2174258</v>
      </c>
      <c r="T3121">
        <v>3086671</v>
      </c>
      <c r="U3121">
        <v>0.29599999999999999</v>
      </c>
      <c r="V3121">
        <v>4434000</v>
      </c>
      <c r="W3121">
        <v>10567000</v>
      </c>
      <c r="X3121">
        <v>2022</v>
      </c>
      <c r="Y3121">
        <v>20926395</v>
      </c>
    </row>
    <row r="3122" spans="1:25" x14ac:dyDescent="0.35">
      <c r="A3122">
        <v>2022</v>
      </c>
      <c r="B3122" t="s">
        <v>3200</v>
      </c>
      <c r="C3122" s="1">
        <v>44759</v>
      </c>
      <c r="D3122" t="s">
        <v>1277</v>
      </c>
      <c r="E3122" t="s">
        <v>420</v>
      </c>
      <c r="F3122" t="s">
        <v>248</v>
      </c>
      <c r="G3122">
        <v>2</v>
      </c>
      <c r="H3122">
        <v>3083800</v>
      </c>
      <c r="I3122">
        <v>2172300</v>
      </c>
      <c r="J3122" t="s">
        <v>18</v>
      </c>
      <c r="K3122">
        <v>6167600</v>
      </c>
      <c r="L3122" t="s">
        <v>7209</v>
      </c>
      <c r="M3122" t="s">
        <v>7203</v>
      </c>
      <c r="N3122" s="1">
        <v>44293</v>
      </c>
      <c r="O3122" t="s">
        <v>248</v>
      </c>
      <c r="P3122" t="s">
        <v>7231</v>
      </c>
      <c r="Q3122" t="s">
        <v>7241</v>
      </c>
      <c r="R3122" t="s">
        <v>7234</v>
      </c>
      <c r="S3122">
        <v>2174258</v>
      </c>
      <c r="T3122">
        <v>3086671</v>
      </c>
      <c r="U3122">
        <v>0.29599999999999999</v>
      </c>
      <c r="V3122">
        <v>1823000</v>
      </c>
      <c r="W3122">
        <v>4344600</v>
      </c>
      <c r="X3122">
        <v>2022</v>
      </c>
      <c r="Y3122">
        <v>8603802</v>
      </c>
    </row>
    <row r="3123" spans="1:25" x14ac:dyDescent="0.35">
      <c r="A3123">
        <v>2022</v>
      </c>
      <c r="B3123" t="s">
        <v>3290</v>
      </c>
      <c r="C3123" s="1">
        <v>44781</v>
      </c>
      <c r="D3123" t="s">
        <v>1479</v>
      </c>
      <c r="E3123" t="s">
        <v>528</v>
      </c>
      <c r="F3123" t="s">
        <v>248</v>
      </c>
      <c r="G3123">
        <v>3</v>
      </c>
      <c r="H3123">
        <v>3152300</v>
      </c>
      <c r="I3123">
        <v>2220500</v>
      </c>
      <c r="J3123" t="s">
        <v>14</v>
      </c>
      <c r="K3123">
        <v>9456900</v>
      </c>
      <c r="L3123" t="s">
        <v>7207</v>
      </c>
      <c r="M3123" t="s">
        <v>7206</v>
      </c>
      <c r="N3123" s="1">
        <v>43531</v>
      </c>
      <c r="O3123" t="s">
        <v>248</v>
      </c>
      <c r="P3123" t="s">
        <v>7231</v>
      </c>
      <c r="Q3123" t="s">
        <v>7241</v>
      </c>
      <c r="R3123" t="s">
        <v>7234</v>
      </c>
      <c r="S3123">
        <v>2174258</v>
      </c>
      <c r="T3123">
        <v>3086671</v>
      </c>
      <c r="U3123">
        <v>0.29599999999999999</v>
      </c>
      <c r="V3123">
        <v>2795400</v>
      </c>
      <c r="W3123">
        <v>6661500</v>
      </c>
      <c r="X3123">
        <v>2022</v>
      </c>
      <c r="Y3123">
        <v>13192375.5</v>
      </c>
    </row>
    <row r="3124" spans="1:25" x14ac:dyDescent="0.35">
      <c r="A3124">
        <v>2022</v>
      </c>
      <c r="B3124" t="s">
        <v>3684</v>
      </c>
      <c r="C3124" s="1">
        <v>44877</v>
      </c>
      <c r="D3124" t="s">
        <v>1962</v>
      </c>
      <c r="E3124" t="s">
        <v>154</v>
      </c>
      <c r="F3124" t="s">
        <v>248</v>
      </c>
      <c r="G3124">
        <v>5</v>
      </c>
      <c r="H3124">
        <v>3496600</v>
      </c>
      <c r="I3124">
        <v>2463000</v>
      </c>
      <c r="J3124" t="s">
        <v>14</v>
      </c>
      <c r="K3124">
        <v>17483000</v>
      </c>
      <c r="L3124" t="s">
        <v>7204</v>
      </c>
      <c r="M3124" t="s">
        <v>7203</v>
      </c>
      <c r="N3124" s="1">
        <v>43664</v>
      </c>
      <c r="O3124" t="s">
        <v>248</v>
      </c>
      <c r="P3124" t="s">
        <v>7231</v>
      </c>
      <c r="Q3124" t="s">
        <v>7241</v>
      </c>
      <c r="R3124" t="s">
        <v>7234</v>
      </c>
      <c r="S3124">
        <v>2174258</v>
      </c>
      <c r="T3124">
        <v>3086671</v>
      </c>
      <c r="U3124">
        <v>0.29599999999999999</v>
      </c>
      <c r="V3124">
        <v>5168000</v>
      </c>
      <c r="W3124">
        <v>12315000</v>
      </c>
      <c r="X3124">
        <v>2022</v>
      </c>
      <c r="Y3124">
        <v>24388785</v>
      </c>
    </row>
    <row r="3125" spans="1:25" x14ac:dyDescent="0.35">
      <c r="A3125">
        <v>2022</v>
      </c>
      <c r="B3125" t="s">
        <v>3806</v>
      </c>
      <c r="C3125" s="1">
        <v>44905</v>
      </c>
      <c r="D3125" t="s">
        <v>2132</v>
      </c>
      <c r="E3125" t="s">
        <v>2368</v>
      </c>
      <c r="F3125" t="s">
        <v>248</v>
      </c>
      <c r="G3125">
        <v>4</v>
      </c>
      <c r="H3125">
        <v>3138000</v>
      </c>
      <c r="I3125">
        <v>2210400</v>
      </c>
      <c r="J3125" t="s">
        <v>14</v>
      </c>
      <c r="K3125">
        <v>12552000</v>
      </c>
      <c r="L3125" t="s">
        <v>7208</v>
      </c>
      <c r="M3125" t="s">
        <v>7203</v>
      </c>
      <c r="N3125" s="1">
        <v>44844</v>
      </c>
      <c r="O3125" t="s">
        <v>248</v>
      </c>
      <c r="P3125" t="s">
        <v>7231</v>
      </c>
      <c r="Q3125" t="s">
        <v>7241</v>
      </c>
      <c r="R3125" t="s">
        <v>7234</v>
      </c>
      <c r="S3125">
        <v>2174258</v>
      </c>
      <c r="T3125">
        <v>3086671</v>
      </c>
      <c r="U3125">
        <v>0.29599999999999999</v>
      </c>
      <c r="V3125">
        <v>3710400</v>
      </c>
      <c r="W3125">
        <v>8841600</v>
      </c>
      <c r="X3125">
        <v>2022</v>
      </c>
      <c r="Y3125">
        <v>17510040</v>
      </c>
    </row>
    <row r="3126" spans="1:25" x14ac:dyDescent="0.35">
      <c r="A3126">
        <v>2022</v>
      </c>
      <c r="B3126" t="s">
        <v>3854</v>
      </c>
      <c r="C3126" s="1">
        <v>44915</v>
      </c>
      <c r="D3126" t="s">
        <v>2132</v>
      </c>
      <c r="E3126" t="s">
        <v>206</v>
      </c>
      <c r="F3126" t="s">
        <v>248</v>
      </c>
      <c r="G3126">
        <v>1</v>
      </c>
      <c r="H3126">
        <v>3359700</v>
      </c>
      <c r="I3126">
        <v>2366600</v>
      </c>
      <c r="J3126" t="s">
        <v>18</v>
      </c>
      <c r="K3126">
        <v>3359700</v>
      </c>
      <c r="L3126" t="s">
        <v>7205</v>
      </c>
      <c r="M3126" t="s">
        <v>7203</v>
      </c>
      <c r="N3126" s="1">
        <v>43864</v>
      </c>
      <c r="O3126" t="s">
        <v>248</v>
      </c>
      <c r="P3126" t="s">
        <v>7231</v>
      </c>
      <c r="Q3126" t="s">
        <v>7241</v>
      </c>
      <c r="R3126" t="s">
        <v>7234</v>
      </c>
      <c r="S3126">
        <v>2174258</v>
      </c>
      <c r="T3126">
        <v>3086671</v>
      </c>
      <c r="U3126">
        <v>0.29599999999999999</v>
      </c>
      <c r="V3126">
        <v>993100</v>
      </c>
      <c r="W3126">
        <v>2366600</v>
      </c>
      <c r="X3126">
        <v>2022</v>
      </c>
      <c r="Y3126">
        <v>4686781.5</v>
      </c>
    </row>
    <row r="3127" spans="1:25" x14ac:dyDescent="0.35">
      <c r="A3127">
        <v>2022</v>
      </c>
      <c r="B3127" t="s">
        <v>3903</v>
      </c>
      <c r="C3127" s="1">
        <v>44925</v>
      </c>
      <c r="D3127" t="s">
        <v>2132</v>
      </c>
      <c r="E3127" t="s">
        <v>143</v>
      </c>
      <c r="F3127" t="s">
        <v>248</v>
      </c>
      <c r="G3127">
        <v>5</v>
      </c>
      <c r="H3127">
        <v>3346400</v>
      </c>
      <c r="I3127">
        <v>2357200</v>
      </c>
      <c r="J3127" t="s">
        <v>18</v>
      </c>
      <c r="K3127">
        <v>16732000</v>
      </c>
      <c r="L3127" t="s">
        <v>7204</v>
      </c>
      <c r="M3127" t="s">
        <v>7203</v>
      </c>
      <c r="N3127" s="1">
        <v>43397</v>
      </c>
      <c r="O3127" t="s">
        <v>248</v>
      </c>
      <c r="P3127" t="s">
        <v>7231</v>
      </c>
      <c r="Q3127" t="s">
        <v>7241</v>
      </c>
      <c r="R3127" t="s">
        <v>7234</v>
      </c>
      <c r="S3127">
        <v>2174258</v>
      </c>
      <c r="T3127">
        <v>3086671</v>
      </c>
      <c r="U3127">
        <v>0.29599999999999999</v>
      </c>
      <c r="V3127">
        <v>4946000</v>
      </c>
      <c r="W3127">
        <v>11786000</v>
      </c>
      <c r="X3127">
        <v>2022</v>
      </c>
      <c r="Y3127">
        <v>23341140</v>
      </c>
    </row>
    <row r="3128" spans="1:25" x14ac:dyDescent="0.35">
      <c r="A3128">
        <v>2022</v>
      </c>
      <c r="B3128" t="s">
        <v>2655</v>
      </c>
      <c r="C3128" s="1">
        <v>44641</v>
      </c>
      <c r="D3128" t="s">
        <v>578</v>
      </c>
      <c r="E3128" t="s">
        <v>169</v>
      </c>
      <c r="F3128" t="s">
        <v>470</v>
      </c>
      <c r="G3128">
        <v>2</v>
      </c>
      <c r="H3128">
        <v>3005000</v>
      </c>
      <c r="I3128">
        <v>1970500</v>
      </c>
      <c r="J3128" t="s">
        <v>14</v>
      </c>
      <c r="K3128">
        <v>6010000</v>
      </c>
      <c r="L3128" t="s">
        <v>7209</v>
      </c>
      <c r="M3128" t="s">
        <v>7203</v>
      </c>
      <c r="N3128" s="1">
        <v>44466</v>
      </c>
      <c r="O3128" t="s">
        <v>470</v>
      </c>
      <c r="P3128" t="s">
        <v>7218</v>
      </c>
      <c r="Q3128" t="s">
        <v>7219</v>
      </c>
      <c r="R3128" t="s">
        <v>7220</v>
      </c>
      <c r="S3128">
        <v>1962449</v>
      </c>
      <c r="T3128">
        <v>2992677</v>
      </c>
      <c r="U3128">
        <v>0.34399999999999997</v>
      </c>
      <c r="V3128">
        <v>2069000</v>
      </c>
      <c r="W3128">
        <v>3941000</v>
      </c>
      <c r="X3128">
        <v>2022</v>
      </c>
      <c r="Y3128">
        <v>8383950</v>
      </c>
    </row>
    <row r="3129" spans="1:25" x14ac:dyDescent="0.35">
      <c r="A3129">
        <v>2022</v>
      </c>
      <c r="B3129" t="s">
        <v>2666</v>
      </c>
      <c r="C3129" s="1">
        <v>44644</v>
      </c>
      <c r="D3129" t="s">
        <v>578</v>
      </c>
      <c r="E3129" t="s">
        <v>216</v>
      </c>
      <c r="F3129" t="s">
        <v>470</v>
      </c>
      <c r="G3129">
        <v>5</v>
      </c>
      <c r="H3129">
        <v>3357900</v>
      </c>
      <c r="I3129">
        <v>2201900</v>
      </c>
      <c r="J3129" t="s">
        <v>18</v>
      </c>
      <c r="K3129">
        <v>16789500</v>
      </c>
      <c r="L3129" t="s">
        <v>7204</v>
      </c>
      <c r="M3129" t="s">
        <v>7203</v>
      </c>
      <c r="N3129" s="1">
        <v>43498</v>
      </c>
      <c r="O3129" t="s">
        <v>470</v>
      </c>
      <c r="P3129" t="s">
        <v>7218</v>
      </c>
      <c r="Q3129" t="s">
        <v>7219</v>
      </c>
      <c r="R3129" t="s">
        <v>7220</v>
      </c>
      <c r="S3129">
        <v>1962449</v>
      </c>
      <c r="T3129">
        <v>2992677</v>
      </c>
      <c r="U3129">
        <v>0.34399999999999997</v>
      </c>
      <c r="V3129">
        <v>5780000</v>
      </c>
      <c r="W3129">
        <v>11009500</v>
      </c>
      <c r="X3129">
        <v>2022</v>
      </c>
      <c r="Y3129">
        <v>23421352.5</v>
      </c>
    </row>
    <row r="3130" spans="1:25" x14ac:dyDescent="0.35">
      <c r="A3130">
        <v>2022</v>
      </c>
      <c r="B3130" t="s">
        <v>2897</v>
      </c>
      <c r="C3130" s="1">
        <v>44690</v>
      </c>
      <c r="D3130" t="s">
        <v>931</v>
      </c>
      <c r="E3130" t="s">
        <v>511</v>
      </c>
      <c r="F3130" t="s">
        <v>470</v>
      </c>
      <c r="G3130">
        <v>2</v>
      </c>
      <c r="H3130">
        <v>3097500</v>
      </c>
      <c r="I3130">
        <v>2031200</v>
      </c>
      <c r="J3130" t="s">
        <v>14</v>
      </c>
      <c r="K3130">
        <v>6195000</v>
      </c>
      <c r="L3130" t="s">
        <v>7209</v>
      </c>
      <c r="M3130" t="s">
        <v>7203</v>
      </c>
      <c r="N3130" s="1">
        <v>44332</v>
      </c>
      <c r="O3130" t="s">
        <v>470</v>
      </c>
      <c r="P3130" t="s">
        <v>7218</v>
      </c>
      <c r="Q3130" t="s">
        <v>7219</v>
      </c>
      <c r="R3130" t="s">
        <v>7220</v>
      </c>
      <c r="S3130">
        <v>1962449</v>
      </c>
      <c r="T3130">
        <v>2992677</v>
      </c>
      <c r="U3130">
        <v>0.34399999999999997</v>
      </c>
      <c r="V3130">
        <v>2132600</v>
      </c>
      <c r="W3130">
        <v>4062400</v>
      </c>
      <c r="X3130">
        <v>2022</v>
      </c>
      <c r="Y3130">
        <v>8642025</v>
      </c>
    </row>
    <row r="3131" spans="1:25" x14ac:dyDescent="0.35">
      <c r="A3131">
        <v>2022</v>
      </c>
      <c r="B3131" t="s">
        <v>3431</v>
      </c>
      <c r="C3131" s="1">
        <v>44814</v>
      </c>
      <c r="D3131" t="s">
        <v>1641</v>
      </c>
      <c r="E3131" t="s">
        <v>157</v>
      </c>
      <c r="F3131" t="s">
        <v>470</v>
      </c>
      <c r="G3131">
        <v>3</v>
      </c>
      <c r="H3131">
        <v>2773600</v>
      </c>
      <c r="I3131">
        <v>1818800</v>
      </c>
      <c r="J3131" t="s">
        <v>18</v>
      </c>
      <c r="K3131">
        <v>8320800</v>
      </c>
      <c r="L3131" t="s">
        <v>7204</v>
      </c>
      <c r="M3131" t="s">
        <v>7206</v>
      </c>
      <c r="N3131" s="1">
        <v>43455</v>
      </c>
      <c r="O3131" t="s">
        <v>470</v>
      </c>
      <c r="P3131" t="s">
        <v>7218</v>
      </c>
      <c r="Q3131" t="s">
        <v>7219</v>
      </c>
      <c r="R3131" t="s">
        <v>7220</v>
      </c>
      <c r="S3131">
        <v>1962449</v>
      </c>
      <c r="T3131">
        <v>2992677</v>
      </c>
      <c r="U3131">
        <v>0.34399999999999997</v>
      </c>
      <c r="V3131">
        <v>2864400</v>
      </c>
      <c r="W3131">
        <v>5456400</v>
      </c>
      <c r="X3131">
        <v>2022</v>
      </c>
      <c r="Y3131">
        <v>11607516</v>
      </c>
    </row>
    <row r="3132" spans="1:25" x14ac:dyDescent="0.35">
      <c r="A3132">
        <v>2022</v>
      </c>
      <c r="B3132" t="s">
        <v>3513</v>
      </c>
      <c r="C3132" s="1">
        <v>44837</v>
      </c>
      <c r="D3132" t="s">
        <v>1809</v>
      </c>
      <c r="E3132" t="s">
        <v>220</v>
      </c>
      <c r="F3132" t="s">
        <v>470</v>
      </c>
      <c r="G3132">
        <v>3</v>
      </c>
      <c r="H3132">
        <v>3195600</v>
      </c>
      <c r="I3132">
        <v>2095500</v>
      </c>
      <c r="J3132" t="s">
        <v>14</v>
      </c>
      <c r="K3132">
        <v>9586800</v>
      </c>
      <c r="L3132" t="s">
        <v>7204</v>
      </c>
      <c r="M3132" t="s">
        <v>7203</v>
      </c>
      <c r="N3132" s="1">
        <v>43826</v>
      </c>
      <c r="O3132" t="s">
        <v>470</v>
      </c>
      <c r="P3132" t="s">
        <v>7218</v>
      </c>
      <c r="Q3132" t="s">
        <v>7219</v>
      </c>
      <c r="R3132" t="s">
        <v>7220</v>
      </c>
      <c r="S3132">
        <v>1962449</v>
      </c>
      <c r="T3132">
        <v>2992677</v>
      </c>
      <c r="U3132">
        <v>0.34399999999999997</v>
      </c>
      <c r="V3132">
        <v>3300300</v>
      </c>
      <c r="W3132">
        <v>6286500</v>
      </c>
      <c r="X3132">
        <v>2022</v>
      </c>
      <c r="Y3132">
        <v>13373586</v>
      </c>
    </row>
    <row r="3133" spans="1:25" x14ac:dyDescent="0.35">
      <c r="A3133">
        <v>2022</v>
      </c>
      <c r="B3133" t="s">
        <v>3536</v>
      </c>
      <c r="C3133" s="1">
        <v>44842</v>
      </c>
      <c r="D3133" t="s">
        <v>1809</v>
      </c>
      <c r="E3133" t="s">
        <v>216</v>
      </c>
      <c r="F3133" t="s">
        <v>470</v>
      </c>
      <c r="G3133">
        <v>1</v>
      </c>
      <c r="H3133">
        <v>3118300</v>
      </c>
      <c r="I3133">
        <v>2044800</v>
      </c>
      <c r="J3133" t="s">
        <v>14</v>
      </c>
      <c r="K3133">
        <v>3118300</v>
      </c>
      <c r="L3133" t="s">
        <v>7204</v>
      </c>
      <c r="M3133" t="s">
        <v>7203</v>
      </c>
      <c r="N3133" s="1">
        <v>43498</v>
      </c>
      <c r="O3133" t="s">
        <v>470</v>
      </c>
      <c r="P3133" t="s">
        <v>7218</v>
      </c>
      <c r="Q3133" t="s">
        <v>7219</v>
      </c>
      <c r="R3133" t="s">
        <v>7220</v>
      </c>
      <c r="S3133">
        <v>1962449</v>
      </c>
      <c r="T3133">
        <v>2992677</v>
      </c>
      <c r="U3133">
        <v>0.34399999999999997</v>
      </c>
      <c r="V3133">
        <v>1073500</v>
      </c>
      <c r="W3133">
        <v>2044800</v>
      </c>
      <c r="X3133">
        <v>2022</v>
      </c>
      <c r="Y3133">
        <v>4350028.5</v>
      </c>
    </row>
    <row r="3134" spans="1:25" x14ac:dyDescent="0.35">
      <c r="A3134">
        <v>2022</v>
      </c>
      <c r="B3134" t="s">
        <v>2485</v>
      </c>
      <c r="C3134" s="1">
        <v>44603</v>
      </c>
      <c r="D3134" t="s">
        <v>375</v>
      </c>
      <c r="E3134" t="s">
        <v>38</v>
      </c>
      <c r="F3134" t="s">
        <v>128</v>
      </c>
      <c r="G3134">
        <v>4</v>
      </c>
      <c r="H3134">
        <v>1065200</v>
      </c>
      <c r="I3134">
        <v>829000</v>
      </c>
      <c r="J3134" t="s">
        <v>14</v>
      </c>
      <c r="K3134">
        <v>4260800</v>
      </c>
      <c r="L3134" t="s">
        <v>7207</v>
      </c>
      <c r="M3134" t="s">
        <v>7206</v>
      </c>
      <c r="N3134" s="1">
        <v>43376</v>
      </c>
      <c r="O3134" t="s">
        <v>128</v>
      </c>
      <c r="P3134" t="s">
        <v>7228</v>
      </c>
      <c r="Q3134" t="s">
        <v>7245</v>
      </c>
      <c r="R3134" t="s">
        <v>7220</v>
      </c>
      <c r="S3134">
        <v>807917</v>
      </c>
      <c r="T3134">
        <v>1038140</v>
      </c>
      <c r="U3134">
        <v>0.222</v>
      </c>
      <c r="V3134">
        <v>944800</v>
      </c>
      <c r="W3134">
        <v>3316000</v>
      </c>
      <c r="X3134">
        <v>2022</v>
      </c>
      <c r="Y3134">
        <v>5943816</v>
      </c>
    </row>
    <row r="3135" spans="1:25" x14ac:dyDescent="0.35">
      <c r="A3135">
        <v>2022</v>
      </c>
      <c r="B3135" t="s">
        <v>2659</v>
      </c>
      <c r="C3135" s="1">
        <v>44642</v>
      </c>
      <c r="D3135" t="s">
        <v>578</v>
      </c>
      <c r="E3135" t="s">
        <v>2360</v>
      </c>
      <c r="F3135" t="s">
        <v>128</v>
      </c>
      <c r="G3135">
        <v>3</v>
      </c>
      <c r="H3135">
        <v>1104900</v>
      </c>
      <c r="I3135">
        <v>859900</v>
      </c>
      <c r="J3135" t="s">
        <v>14</v>
      </c>
      <c r="K3135">
        <v>3314700</v>
      </c>
      <c r="L3135" t="s">
        <v>7205</v>
      </c>
      <c r="M3135" t="s">
        <v>7203</v>
      </c>
      <c r="N3135" s="1">
        <v>44676</v>
      </c>
      <c r="O3135" t="s">
        <v>128</v>
      </c>
      <c r="P3135" t="s">
        <v>7228</v>
      </c>
      <c r="Q3135" t="s">
        <v>7245</v>
      </c>
      <c r="R3135" t="s">
        <v>7220</v>
      </c>
      <c r="S3135">
        <v>807917</v>
      </c>
      <c r="T3135">
        <v>1038140</v>
      </c>
      <c r="U3135">
        <v>0.222</v>
      </c>
      <c r="V3135">
        <v>735000</v>
      </c>
      <c r="W3135">
        <v>2579700</v>
      </c>
      <c r="X3135">
        <v>2022</v>
      </c>
      <c r="Y3135">
        <v>4624006.5</v>
      </c>
    </row>
    <row r="3136" spans="1:25" x14ac:dyDescent="0.35">
      <c r="A3136">
        <v>2022</v>
      </c>
      <c r="B3136" t="s">
        <v>2715</v>
      </c>
      <c r="C3136" s="1">
        <v>44652</v>
      </c>
      <c r="D3136" t="s">
        <v>764</v>
      </c>
      <c r="E3136" t="s">
        <v>2347</v>
      </c>
      <c r="F3136" t="s">
        <v>128</v>
      </c>
      <c r="G3136">
        <v>5</v>
      </c>
      <c r="H3136">
        <v>1105400</v>
      </c>
      <c r="I3136">
        <v>860300</v>
      </c>
      <c r="J3136" t="s">
        <v>18</v>
      </c>
      <c r="K3136">
        <v>5527000</v>
      </c>
      <c r="L3136" t="s">
        <v>7209</v>
      </c>
      <c r="M3136" t="s">
        <v>7206</v>
      </c>
      <c r="N3136" s="1">
        <v>44881</v>
      </c>
      <c r="O3136" t="s">
        <v>128</v>
      </c>
      <c r="P3136" t="s">
        <v>7228</v>
      </c>
      <c r="Q3136" t="s">
        <v>7245</v>
      </c>
      <c r="R3136" t="s">
        <v>7220</v>
      </c>
      <c r="S3136">
        <v>807917</v>
      </c>
      <c r="T3136">
        <v>1038140</v>
      </c>
      <c r="U3136">
        <v>0.222</v>
      </c>
      <c r="V3136">
        <v>1225500</v>
      </c>
      <c r="W3136">
        <v>4301500</v>
      </c>
      <c r="X3136">
        <v>2022</v>
      </c>
      <c r="Y3136">
        <v>7710165</v>
      </c>
    </row>
    <row r="3137" spans="1:25" x14ac:dyDescent="0.35">
      <c r="A3137">
        <v>2022</v>
      </c>
      <c r="B3137" t="s">
        <v>2738</v>
      </c>
      <c r="C3137" s="1">
        <v>44657</v>
      </c>
      <c r="D3137" t="s">
        <v>764</v>
      </c>
      <c r="E3137" t="s">
        <v>401</v>
      </c>
      <c r="F3137" t="s">
        <v>128</v>
      </c>
      <c r="G3137">
        <v>1</v>
      </c>
      <c r="H3137">
        <v>986100</v>
      </c>
      <c r="I3137">
        <v>767400</v>
      </c>
      <c r="J3137" t="s">
        <v>14</v>
      </c>
      <c r="K3137">
        <v>986100</v>
      </c>
      <c r="L3137" t="s">
        <v>7202</v>
      </c>
      <c r="M3137" t="s">
        <v>7203</v>
      </c>
      <c r="N3137" s="1">
        <v>43285</v>
      </c>
      <c r="O3137" t="s">
        <v>128</v>
      </c>
      <c r="P3137" t="s">
        <v>7228</v>
      </c>
      <c r="Q3137" t="s">
        <v>7245</v>
      </c>
      <c r="R3137" t="s">
        <v>7220</v>
      </c>
      <c r="S3137">
        <v>807917</v>
      </c>
      <c r="T3137">
        <v>1038140</v>
      </c>
      <c r="U3137">
        <v>0.222</v>
      </c>
      <c r="V3137">
        <v>218700</v>
      </c>
      <c r="W3137">
        <v>767400</v>
      </c>
      <c r="X3137">
        <v>2022</v>
      </c>
      <c r="Y3137">
        <v>1375609.5</v>
      </c>
    </row>
    <row r="3138" spans="1:25" x14ac:dyDescent="0.35">
      <c r="A3138">
        <v>2022</v>
      </c>
      <c r="B3138" t="s">
        <v>2957</v>
      </c>
      <c r="C3138" s="1">
        <v>44703</v>
      </c>
      <c r="D3138" t="s">
        <v>931</v>
      </c>
      <c r="E3138" t="s">
        <v>56</v>
      </c>
      <c r="F3138" t="s">
        <v>128</v>
      </c>
      <c r="G3138">
        <v>1</v>
      </c>
      <c r="H3138">
        <v>1108100</v>
      </c>
      <c r="I3138">
        <v>862400</v>
      </c>
      <c r="J3138" t="s">
        <v>14</v>
      </c>
      <c r="K3138">
        <v>1108100</v>
      </c>
      <c r="L3138" t="s">
        <v>7209</v>
      </c>
      <c r="M3138" t="s">
        <v>7203</v>
      </c>
      <c r="N3138" s="1">
        <v>44095</v>
      </c>
      <c r="O3138" t="s">
        <v>128</v>
      </c>
      <c r="P3138" t="s">
        <v>7228</v>
      </c>
      <c r="Q3138" t="s">
        <v>7245</v>
      </c>
      <c r="R3138" t="s">
        <v>7220</v>
      </c>
      <c r="S3138">
        <v>807917</v>
      </c>
      <c r="T3138">
        <v>1038140</v>
      </c>
      <c r="U3138">
        <v>0.222</v>
      </c>
      <c r="V3138">
        <v>245700</v>
      </c>
      <c r="W3138">
        <v>862400</v>
      </c>
      <c r="X3138">
        <v>2022</v>
      </c>
      <c r="Y3138">
        <v>1545799.5</v>
      </c>
    </row>
    <row r="3139" spans="1:25" x14ac:dyDescent="0.35">
      <c r="A3139">
        <v>2022</v>
      </c>
      <c r="B3139" t="s">
        <v>3067</v>
      </c>
      <c r="C3139" s="1">
        <v>44728</v>
      </c>
      <c r="D3139" t="s">
        <v>1091</v>
      </c>
      <c r="E3139" t="s">
        <v>468</v>
      </c>
      <c r="F3139" t="s">
        <v>128</v>
      </c>
      <c r="G3139">
        <v>4</v>
      </c>
      <c r="H3139">
        <v>1072600</v>
      </c>
      <c r="I3139">
        <v>834700</v>
      </c>
      <c r="J3139" t="s">
        <v>18</v>
      </c>
      <c r="K3139">
        <v>4290400</v>
      </c>
      <c r="L3139" t="s">
        <v>7208</v>
      </c>
      <c r="M3139" t="s">
        <v>7203</v>
      </c>
      <c r="N3139" s="1">
        <v>43215</v>
      </c>
      <c r="O3139" t="s">
        <v>128</v>
      </c>
      <c r="P3139" t="s">
        <v>7228</v>
      </c>
      <c r="Q3139" t="s">
        <v>7245</v>
      </c>
      <c r="R3139" t="s">
        <v>7220</v>
      </c>
      <c r="S3139">
        <v>807917</v>
      </c>
      <c r="T3139">
        <v>1038140</v>
      </c>
      <c r="U3139">
        <v>0.222</v>
      </c>
      <c r="V3139">
        <v>951600</v>
      </c>
      <c r="W3139">
        <v>3338800</v>
      </c>
      <c r="X3139">
        <v>2022</v>
      </c>
      <c r="Y3139">
        <v>5985108</v>
      </c>
    </row>
    <row r="3140" spans="1:25" x14ac:dyDescent="0.35">
      <c r="A3140">
        <v>2022</v>
      </c>
      <c r="B3140" t="s">
        <v>3074</v>
      </c>
      <c r="C3140" s="1">
        <v>44729</v>
      </c>
      <c r="D3140" t="s">
        <v>1091</v>
      </c>
      <c r="E3140" t="s">
        <v>98</v>
      </c>
      <c r="F3140" t="s">
        <v>128</v>
      </c>
      <c r="G3140">
        <v>4</v>
      </c>
      <c r="H3140">
        <v>1020500</v>
      </c>
      <c r="I3140">
        <v>794200</v>
      </c>
      <c r="J3140" t="s">
        <v>14</v>
      </c>
      <c r="K3140">
        <v>4082000</v>
      </c>
      <c r="L3140" t="s">
        <v>7204</v>
      </c>
      <c r="M3140" t="s">
        <v>7206</v>
      </c>
      <c r="N3140" s="1">
        <v>44413</v>
      </c>
      <c r="O3140" t="s">
        <v>128</v>
      </c>
      <c r="P3140" t="s">
        <v>7228</v>
      </c>
      <c r="Q3140" t="s">
        <v>7245</v>
      </c>
      <c r="R3140" t="s">
        <v>7220</v>
      </c>
      <c r="S3140">
        <v>807917</v>
      </c>
      <c r="T3140">
        <v>1038140</v>
      </c>
      <c r="U3140">
        <v>0.222</v>
      </c>
      <c r="V3140">
        <v>905200</v>
      </c>
      <c r="W3140">
        <v>3176800</v>
      </c>
      <c r="X3140">
        <v>2022</v>
      </c>
      <c r="Y3140">
        <v>5694390</v>
      </c>
    </row>
    <row r="3141" spans="1:25" x14ac:dyDescent="0.35">
      <c r="A3141">
        <v>2022</v>
      </c>
      <c r="B3141" t="s">
        <v>3216</v>
      </c>
      <c r="C3141" s="1">
        <v>44763</v>
      </c>
      <c r="D3141" t="s">
        <v>1277</v>
      </c>
      <c r="E3141" t="s">
        <v>243</v>
      </c>
      <c r="F3141" t="s">
        <v>128</v>
      </c>
      <c r="G3141">
        <v>2</v>
      </c>
      <c r="H3141">
        <v>1209900</v>
      </c>
      <c r="I3141">
        <v>941600</v>
      </c>
      <c r="J3141" t="s">
        <v>14</v>
      </c>
      <c r="K3141">
        <v>2419800</v>
      </c>
      <c r="L3141" t="s">
        <v>7204</v>
      </c>
      <c r="M3141" t="s">
        <v>7206</v>
      </c>
      <c r="N3141" s="1">
        <v>43285</v>
      </c>
      <c r="O3141" t="s">
        <v>128</v>
      </c>
      <c r="P3141" t="s">
        <v>7228</v>
      </c>
      <c r="Q3141" t="s">
        <v>7245</v>
      </c>
      <c r="R3141" t="s">
        <v>7220</v>
      </c>
      <c r="S3141">
        <v>807917</v>
      </c>
      <c r="T3141">
        <v>1038140</v>
      </c>
      <c r="U3141">
        <v>0.222</v>
      </c>
      <c r="V3141">
        <v>536600</v>
      </c>
      <c r="W3141">
        <v>1883200</v>
      </c>
      <c r="X3141">
        <v>2022</v>
      </c>
      <c r="Y3141">
        <v>3375621</v>
      </c>
    </row>
    <row r="3142" spans="1:25" x14ac:dyDescent="0.35">
      <c r="A3142">
        <v>2022</v>
      </c>
      <c r="B3142" t="s">
        <v>3264</v>
      </c>
      <c r="C3142" s="1">
        <v>44775</v>
      </c>
      <c r="D3142" t="s">
        <v>1479</v>
      </c>
      <c r="E3142" t="s">
        <v>420</v>
      </c>
      <c r="F3142" t="s">
        <v>128</v>
      </c>
      <c r="G3142">
        <v>4</v>
      </c>
      <c r="H3142">
        <v>1066100</v>
      </c>
      <c r="I3142">
        <v>829700</v>
      </c>
      <c r="J3142" t="s">
        <v>14</v>
      </c>
      <c r="K3142">
        <v>4264400</v>
      </c>
      <c r="L3142" t="s">
        <v>7209</v>
      </c>
      <c r="M3142" t="s">
        <v>7203</v>
      </c>
      <c r="N3142" s="1">
        <v>44293</v>
      </c>
      <c r="O3142" t="s">
        <v>128</v>
      </c>
      <c r="P3142" t="s">
        <v>7228</v>
      </c>
      <c r="Q3142" t="s">
        <v>7245</v>
      </c>
      <c r="R3142" t="s">
        <v>7220</v>
      </c>
      <c r="S3142">
        <v>807917</v>
      </c>
      <c r="T3142">
        <v>1038140</v>
      </c>
      <c r="U3142">
        <v>0.222</v>
      </c>
      <c r="V3142">
        <v>945600</v>
      </c>
      <c r="W3142">
        <v>3318800</v>
      </c>
      <c r="X3142">
        <v>2022</v>
      </c>
      <c r="Y3142">
        <v>5948838</v>
      </c>
    </row>
    <row r="3143" spans="1:25" x14ac:dyDescent="0.35">
      <c r="A3143">
        <v>2022</v>
      </c>
      <c r="B3143" t="s">
        <v>3547</v>
      </c>
      <c r="C3143" s="1">
        <v>44844</v>
      </c>
      <c r="D3143" t="s">
        <v>1809</v>
      </c>
      <c r="E3143" t="s">
        <v>119</v>
      </c>
      <c r="F3143" t="s">
        <v>128</v>
      </c>
      <c r="G3143">
        <v>2</v>
      </c>
      <c r="H3143">
        <v>1022800</v>
      </c>
      <c r="I3143">
        <v>796000</v>
      </c>
      <c r="J3143" t="s">
        <v>14</v>
      </c>
      <c r="K3143">
        <v>2045600</v>
      </c>
      <c r="L3143" t="s">
        <v>7208</v>
      </c>
      <c r="M3143" t="s">
        <v>7206</v>
      </c>
      <c r="N3143" s="1">
        <v>43601</v>
      </c>
      <c r="O3143" t="s">
        <v>128</v>
      </c>
      <c r="P3143" t="s">
        <v>7228</v>
      </c>
      <c r="Q3143" t="s">
        <v>7245</v>
      </c>
      <c r="R3143" t="s">
        <v>7220</v>
      </c>
      <c r="S3143">
        <v>807917</v>
      </c>
      <c r="T3143">
        <v>1038140</v>
      </c>
      <c r="U3143">
        <v>0.222</v>
      </c>
      <c r="V3143">
        <v>453600</v>
      </c>
      <c r="W3143">
        <v>1592000</v>
      </c>
      <c r="X3143">
        <v>2022</v>
      </c>
      <c r="Y3143">
        <v>2853612</v>
      </c>
    </row>
    <row r="3144" spans="1:25" x14ac:dyDescent="0.35">
      <c r="A3144">
        <v>2022</v>
      </c>
      <c r="B3144" t="s">
        <v>2550</v>
      </c>
      <c r="C3144" s="1">
        <v>44615</v>
      </c>
      <c r="D3144" t="s">
        <v>375</v>
      </c>
      <c r="E3144" t="s">
        <v>566</v>
      </c>
      <c r="F3144" t="s">
        <v>145</v>
      </c>
      <c r="G3144">
        <v>3</v>
      </c>
      <c r="H3144">
        <v>551700</v>
      </c>
      <c r="I3144">
        <v>430200</v>
      </c>
      <c r="J3144" t="s">
        <v>18</v>
      </c>
      <c r="K3144">
        <v>1655100</v>
      </c>
      <c r="L3144" t="s">
        <v>7204</v>
      </c>
      <c r="M3144" t="s">
        <v>7206</v>
      </c>
      <c r="N3144" s="1">
        <v>43135</v>
      </c>
      <c r="O3144" t="s">
        <v>145</v>
      </c>
      <c r="P3144" t="s">
        <v>7237</v>
      </c>
      <c r="Q3144" t="s">
        <v>7239</v>
      </c>
      <c r="R3144" t="s">
        <v>7234</v>
      </c>
      <c r="S3144">
        <v>403739</v>
      </c>
      <c r="T3144">
        <v>517750</v>
      </c>
      <c r="U3144">
        <v>0.22</v>
      </c>
      <c r="V3144">
        <v>364500</v>
      </c>
      <c r="W3144">
        <v>1290600</v>
      </c>
      <c r="X3144">
        <v>2022</v>
      </c>
      <c r="Y3144">
        <v>2308864.5</v>
      </c>
    </row>
    <row r="3145" spans="1:25" x14ac:dyDescent="0.35">
      <c r="A3145">
        <v>2022</v>
      </c>
      <c r="B3145" t="s">
        <v>2658</v>
      </c>
      <c r="C3145" s="1">
        <v>44641</v>
      </c>
      <c r="D3145" t="s">
        <v>578</v>
      </c>
      <c r="E3145" t="s">
        <v>2534</v>
      </c>
      <c r="F3145" t="s">
        <v>145</v>
      </c>
      <c r="G3145">
        <v>3</v>
      </c>
      <c r="H3145">
        <v>561100</v>
      </c>
      <c r="I3145">
        <v>437600</v>
      </c>
      <c r="J3145" t="s">
        <v>14</v>
      </c>
      <c r="K3145">
        <v>1683300</v>
      </c>
      <c r="L3145" t="s">
        <v>7209</v>
      </c>
      <c r="M3145" t="s">
        <v>7203</v>
      </c>
      <c r="N3145" s="1">
        <v>44724</v>
      </c>
      <c r="O3145" t="s">
        <v>145</v>
      </c>
      <c r="P3145" t="s">
        <v>7237</v>
      </c>
      <c r="Q3145" t="s">
        <v>7239</v>
      </c>
      <c r="R3145" t="s">
        <v>7234</v>
      </c>
      <c r="S3145">
        <v>403739</v>
      </c>
      <c r="T3145">
        <v>517750</v>
      </c>
      <c r="U3145">
        <v>0.22</v>
      </c>
      <c r="V3145">
        <v>370500</v>
      </c>
      <c r="W3145">
        <v>1312800</v>
      </c>
      <c r="X3145">
        <v>2022</v>
      </c>
      <c r="Y3145">
        <v>2348203.5</v>
      </c>
    </row>
    <row r="3146" spans="1:25" x14ac:dyDescent="0.35">
      <c r="A3146">
        <v>2022</v>
      </c>
      <c r="B3146" t="s">
        <v>2734</v>
      </c>
      <c r="C3146" s="1">
        <v>44657</v>
      </c>
      <c r="D3146" t="s">
        <v>764</v>
      </c>
      <c r="E3146" t="s">
        <v>468</v>
      </c>
      <c r="F3146" t="s">
        <v>145</v>
      </c>
      <c r="G3146">
        <v>4</v>
      </c>
      <c r="H3146">
        <v>519200</v>
      </c>
      <c r="I3146">
        <v>404800</v>
      </c>
      <c r="J3146" t="s">
        <v>18</v>
      </c>
      <c r="K3146">
        <v>2076800</v>
      </c>
      <c r="L3146" t="s">
        <v>7208</v>
      </c>
      <c r="M3146" t="s">
        <v>7203</v>
      </c>
      <c r="N3146" s="1">
        <v>43215</v>
      </c>
      <c r="O3146" t="s">
        <v>145</v>
      </c>
      <c r="P3146" t="s">
        <v>7237</v>
      </c>
      <c r="Q3146" t="s">
        <v>7239</v>
      </c>
      <c r="R3146" t="s">
        <v>7234</v>
      </c>
      <c r="S3146">
        <v>403739</v>
      </c>
      <c r="T3146">
        <v>517750</v>
      </c>
      <c r="U3146">
        <v>0.22</v>
      </c>
      <c r="V3146">
        <v>457600</v>
      </c>
      <c r="W3146">
        <v>1619200</v>
      </c>
      <c r="X3146">
        <v>2022</v>
      </c>
      <c r="Y3146">
        <v>2897136</v>
      </c>
    </row>
    <row r="3147" spans="1:25" x14ac:dyDescent="0.35">
      <c r="A3147">
        <v>2022</v>
      </c>
      <c r="B3147" t="s">
        <v>2913</v>
      </c>
      <c r="C3147" s="1">
        <v>44693</v>
      </c>
      <c r="D3147" t="s">
        <v>931</v>
      </c>
      <c r="E3147" t="s">
        <v>528</v>
      </c>
      <c r="F3147" t="s">
        <v>145</v>
      </c>
      <c r="G3147">
        <v>1</v>
      </c>
      <c r="H3147">
        <v>485600</v>
      </c>
      <c r="I3147">
        <v>378700</v>
      </c>
      <c r="J3147" t="s">
        <v>14</v>
      </c>
      <c r="K3147">
        <v>485600</v>
      </c>
      <c r="L3147" t="s">
        <v>7207</v>
      </c>
      <c r="M3147" t="s">
        <v>7206</v>
      </c>
      <c r="N3147" s="1">
        <v>43531</v>
      </c>
      <c r="O3147" t="s">
        <v>145</v>
      </c>
      <c r="P3147" t="s">
        <v>7237</v>
      </c>
      <c r="Q3147" t="s">
        <v>7239</v>
      </c>
      <c r="R3147" t="s">
        <v>7234</v>
      </c>
      <c r="S3147">
        <v>403739</v>
      </c>
      <c r="T3147">
        <v>517750</v>
      </c>
      <c r="U3147">
        <v>0.22</v>
      </c>
      <c r="V3147">
        <v>106900</v>
      </c>
      <c r="W3147">
        <v>378700</v>
      </c>
      <c r="X3147">
        <v>2022</v>
      </c>
      <c r="Y3147">
        <v>677412</v>
      </c>
    </row>
    <row r="3148" spans="1:25" x14ac:dyDescent="0.35">
      <c r="A3148">
        <v>2022</v>
      </c>
      <c r="B3148" t="s">
        <v>2990</v>
      </c>
      <c r="C3148" s="1">
        <v>44711</v>
      </c>
      <c r="D3148" t="s">
        <v>931</v>
      </c>
      <c r="E3148" t="s">
        <v>2447</v>
      </c>
      <c r="F3148" t="s">
        <v>145</v>
      </c>
      <c r="G3148">
        <v>3</v>
      </c>
      <c r="H3148">
        <v>518300</v>
      </c>
      <c r="I3148">
        <v>404100</v>
      </c>
      <c r="J3148" t="s">
        <v>14</v>
      </c>
      <c r="K3148">
        <v>1554900</v>
      </c>
      <c r="L3148" t="s">
        <v>7208</v>
      </c>
      <c r="M3148" t="s">
        <v>7206</v>
      </c>
      <c r="N3148" s="1">
        <v>44910</v>
      </c>
      <c r="O3148" t="s">
        <v>145</v>
      </c>
      <c r="P3148" t="s">
        <v>7237</v>
      </c>
      <c r="Q3148" t="s">
        <v>7239</v>
      </c>
      <c r="R3148" t="s">
        <v>7234</v>
      </c>
      <c r="S3148">
        <v>403739</v>
      </c>
      <c r="T3148">
        <v>517750</v>
      </c>
      <c r="U3148">
        <v>0.22</v>
      </c>
      <c r="V3148">
        <v>342600</v>
      </c>
      <c r="W3148">
        <v>1212300</v>
      </c>
      <c r="X3148">
        <v>2022</v>
      </c>
      <c r="Y3148">
        <v>2169085.5</v>
      </c>
    </row>
    <row r="3149" spans="1:25" x14ac:dyDescent="0.35">
      <c r="A3149">
        <v>2022</v>
      </c>
      <c r="B3149" t="s">
        <v>3066</v>
      </c>
      <c r="C3149" s="1">
        <v>44728</v>
      </c>
      <c r="D3149" t="s">
        <v>1091</v>
      </c>
      <c r="E3149" t="s">
        <v>534</v>
      </c>
      <c r="F3149" t="s">
        <v>145</v>
      </c>
      <c r="G3149">
        <v>5</v>
      </c>
      <c r="H3149">
        <v>521600</v>
      </c>
      <c r="I3149">
        <v>406700</v>
      </c>
      <c r="J3149" t="s">
        <v>18</v>
      </c>
      <c r="K3149">
        <v>2608000</v>
      </c>
      <c r="L3149" t="s">
        <v>7204</v>
      </c>
      <c r="M3149" t="s">
        <v>7203</v>
      </c>
      <c r="N3149" s="1">
        <v>44496</v>
      </c>
      <c r="O3149" t="s">
        <v>145</v>
      </c>
      <c r="P3149" t="s">
        <v>7237</v>
      </c>
      <c r="Q3149" t="s">
        <v>7239</v>
      </c>
      <c r="R3149" t="s">
        <v>7234</v>
      </c>
      <c r="S3149">
        <v>403739</v>
      </c>
      <c r="T3149">
        <v>517750</v>
      </c>
      <c r="U3149">
        <v>0.22</v>
      </c>
      <c r="V3149">
        <v>574500</v>
      </c>
      <c r="W3149">
        <v>2033500</v>
      </c>
      <c r="X3149">
        <v>2022</v>
      </c>
      <c r="Y3149">
        <v>3638160</v>
      </c>
    </row>
    <row r="3150" spans="1:25" x14ac:dyDescent="0.35">
      <c r="A3150">
        <v>2022</v>
      </c>
      <c r="B3150" t="s">
        <v>3102</v>
      </c>
      <c r="C3150" s="1">
        <v>44734</v>
      </c>
      <c r="D3150" t="s">
        <v>1091</v>
      </c>
      <c r="E3150" t="s">
        <v>71</v>
      </c>
      <c r="F3150" t="s">
        <v>145</v>
      </c>
      <c r="G3150">
        <v>5</v>
      </c>
      <c r="H3150">
        <v>580700</v>
      </c>
      <c r="I3150">
        <v>452800</v>
      </c>
      <c r="J3150" t="s">
        <v>14</v>
      </c>
      <c r="K3150">
        <v>2903500</v>
      </c>
      <c r="L3150" t="s">
        <v>7204</v>
      </c>
      <c r="M3150" t="s">
        <v>7203</v>
      </c>
      <c r="N3150" s="1">
        <v>44483</v>
      </c>
      <c r="O3150" t="s">
        <v>145</v>
      </c>
      <c r="P3150" t="s">
        <v>7237</v>
      </c>
      <c r="Q3150" t="s">
        <v>7239</v>
      </c>
      <c r="R3150" t="s">
        <v>7234</v>
      </c>
      <c r="S3150">
        <v>403739</v>
      </c>
      <c r="T3150">
        <v>517750</v>
      </c>
      <c r="U3150">
        <v>0.22</v>
      </c>
      <c r="V3150">
        <v>639500</v>
      </c>
      <c r="W3150">
        <v>2264000</v>
      </c>
      <c r="X3150">
        <v>2022</v>
      </c>
      <c r="Y3150">
        <v>4050382.5</v>
      </c>
    </row>
    <row r="3151" spans="1:25" x14ac:dyDescent="0.35">
      <c r="A3151">
        <v>2022</v>
      </c>
      <c r="B3151" t="s">
        <v>3329</v>
      </c>
      <c r="C3151" s="1">
        <v>44790</v>
      </c>
      <c r="D3151" t="s">
        <v>1479</v>
      </c>
      <c r="E3151" t="s">
        <v>83</v>
      </c>
      <c r="F3151" t="s">
        <v>145</v>
      </c>
      <c r="G3151">
        <v>5</v>
      </c>
      <c r="H3151">
        <v>541300</v>
      </c>
      <c r="I3151">
        <v>422100</v>
      </c>
      <c r="J3151" t="s">
        <v>18</v>
      </c>
      <c r="K3151">
        <v>2706500</v>
      </c>
      <c r="L3151" t="s">
        <v>7205</v>
      </c>
      <c r="M3151" t="s">
        <v>7203</v>
      </c>
      <c r="N3151" s="1">
        <v>44242</v>
      </c>
      <c r="O3151" t="s">
        <v>145</v>
      </c>
      <c r="P3151" t="s">
        <v>7237</v>
      </c>
      <c r="Q3151" t="s">
        <v>7239</v>
      </c>
      <c r="R3151" t="s">
        <v>7234</v>
      </c>
      <c r="S3151">
        <v>403739</v>
      </c>
      <c r="T3151">
        <v>517750</v>
      </c>
      <c r="U3151">
        <v>0.22</v>
      </c>
      <c r="V3151">
        <v>596000</v>
      </c>
      <c r="W3151">
        <v>2110500</v>
      </c>
      <c r="X3151">
        <v>2022</v>
      </c>
      <c r="Y3151">
        <v>3775567.5</v>
      </c>
    </row>
    <row r="3152" spans="1:25" x14ac:dyDescent="0.35">
      <c r="A3152">
        <v>2022</v>
      </c>
      <c r="B3152" t="s">
        <v>3448</v>
      </c>
      <c r="C3152" s="1">
        <v>44819</v>
      </c>
      <c r="D3152" t="s">
        <v>1641</v>
      </c>
      <c r="E3152" t="s">
        <v>2534</v>
      </c>
      <c r="F3152" t="s">
        <v>145</v>
      </c>
      <c r="G3152">
        <v>4</v>
      </c>
      <c r="H3152">
        <v>507200</v>
      </c>
      <c r="I3152">
        <v>395500</v>
      </c>
      <c r="J3152" t="s">
        <v>14</v>
      </c>
      <c r="K3152">
        <v>2028800</v>
      </c>
      <c r="L3152" t="s">
        <v>7209</v>
      </c>
      <c r="M3152" t="s">
        <v>7203</v>
      </c>
      <c r="N3152" s="1">
        <v>44724</v>
      </c>
      <c r="O3152" t="s">
        <v>145</v>
      </c>
      <c r="P3152" t="s">
        <v>7237</v>
      </c>
      <c r="Q3152" t="s">
        <v>7239</v>
      </c>
      <c r="R3152" t="s">
        <v>7234</v>
      </c>
      <c r="S3152">
        <v>403739</v>
      </c>
      <c r="T3152">
        <v>517750</v>
      </c>
      <c r="U3152">
        <v>0.22</v>
      </c>
      <c r="V3152">
        <v>446800</v>
      </c>
      <c r="W3152">
        <v>1582000</v>
      </c>
      <c r="X3152">
        <v>2022</v>
      </c>
      <c r="Y3152">
        <v>2830176</v>
      </c>
    </row>
    <row r="3153" spans="1:25" x14ac:dyDescent="0.35">
      <c r="A3153">
        <v>2022</v>
      </c>
      <c r="B3153" t="s">
        <v>3453</v>
      </c>
      <c r="C3153" s="1">
        <v>44820</v>
      </c>
      <c r="D3153" t="s">
        <v>1641</v>
      </c>
      <c r="E3153" t="s">
        <v>53</v>
      </c>
      <c r="F3153" t="s">
        <v>145</v>
      </c>
      <c r="G3153">
        <v>5</v>
      </c>
      <c r="H3153">
        <v>549900</v>
      </c>
      <c r="I3153">
        <v>428800</v>
      </c>
      <c r="J3153" t="s">
        <v>18</v>
      </c>
      <c r="K3153">
        <v>2749500</v>
      </c>
      <c r="L3153" t="s">
        <v>7202</v>
      </c>
      <c r="M3153" t="s">
        <v>7203</v>
      </c>
      <c r="N3153" s="1">
        <v>43636</v>
      </c>
      <c r="O3153" t="s">
        <v>145</v>
      </c>
      <c r="P3153" t="s">
        <v>7237</v>
      </c>
      <c r="Q3153" t="s">
        <v>7239</v>
      </c>
      <c r="R3153" t="s">
        <v>7234</v>
      </c>
      <c r="S3153">
        <v>403739</v>
      </c>
      <c r="T3153">
        <v>517750</v>
      </c>
      <c r="U3153">
        <v>0.22</v>
      </c>
      <c r="V3153">
        <v>605500</v>
      </c>
      <c r="W3153">
        <v>2144000</v>
      </c>
      <c r="X3153">
        <v>2022</v>
      </c>
      <c r="Y3153">
        <v>3835552.5</v>
      </c>
    </row>
    <row r="3154" spans="1:25" x14ac:dyDescent="0.35">
      <c r="A3154">
        <v>2022</v>
      </c>
      <c r="B3154" t="s">
        <v>3454</v>
      </c>
      <c r="C3154" s="1">
        <v>44820</v>
      </c>
      <c r="D3154" t="s">
        <v>1641</v>
      </c>
      <c r="E3154" t="s">
        <v>667</v>
      </c>
      <c r="F3154" t="s">
        <v>145</v>
      </c>
      <c r="G3154">
        <v>2</v>
      </c>
      <c r="H3154">
        <v>504700</v>
      </c>
      <c r="I3154">
        <v>393600</v>
      </c>
      <c r="J3154" t="s">
        <v>18</v>
      </c>
      <c r="K3154">
        <v>1009400</v>
      </c>
      <c r="L3154" t="s">
        <v>7205</v>
      </c>
      <c r="M3154" t="s">
        <v>7203</v>
      </c>
      <c r="N3154" s="1">
        <v>43133</v>
      </c>
      <c r="O3154" t="s">
        <v>145</v>
      </c>
      <c r="P3154" t="s">
        <v>7237</v>
      </c>
      <c r="Q3154" t="s">
        <v>7239</v>
      </c>
      <c r="R3154" t="s">
        <v>7234</v>
      </c>
      <c r="S3154">
        <v>403739</v>
      </c>
      <c r="T3154">
        <v>517750</v>
      </c>
      <c r="U3154">
        <v>0.22</v>
      </c>
      <c r="V3154">
        <v>222200</v>
      </c>
      <c r="W3154">
        <v>787200</v>
      </c>
      <c r="X3154">
        <v>2022</v>
      </c>
      <c r="Y3154">
        <v>1408113</v>
      </c>
    </row>
    <row r="3155" spans="1:25" x14ac:dyDescent="0.35">
      <c r="A3155">
        <v>2022</v>
      </c>
      <c r="B3155" t="s">
        <v>3672</v>
      </c>
      <c r="C3155" s="1">
        <v>44875</v>
      </c>
      <c r="D3155" t="s">
        <v>1962</v>
      </c>
      <c r="E3155" t="s">
        <v>389</v>
      </c>
      <c r="F3155" t="s">
        <v>145</v>
      </c>
      <c r="G3155">
        <v>3</v>
      </c>
      <c r="H3155">
        <v>519500</v>
      </c>
      <c r="I3155">
        <v>405100</v>
      </c>
      <c r="J3155" t="s">
        <v>14</v>
      </c>
      <c r="K3155">
        <v>1558500</v>
      </c>
      <c r="L3155" t="s">
        <v>7204</v>
      </c>
      <c r="M3155" t="s">
        <v>7203</v>
      </c>
      <c r="N3155" s="1">
        <v>44029</v>
      </c>
      <c r="O3155" t="s">
        <v>145</v>
      </c>
      <c r="P3155" t="s">
        <v>7237</v>
      </c>
      <c r="Q3155" t="s">
        <v>7239</v>
      </c>
      <c r="R3155" t="s">
        <v>7234</v>
      </c>
      <c r="S3155">
        <v>403739</v>
      </c>
      <c r="T3155">
        <v>517750</v>
      </c>
      <c r="U3155">
        <v>0.22</v>
      </c>
      <c r="V3155">
        <v>343200</v>
      </c>
      <c r="W3155">
        <v>1215300</v>
      </c>
      <c r="X3155">
        <v>2022</v>
      </c>
      <c r="Y3155">
        <v>2174107.5</v>
      </c>
    </row>
    <row r="3156" spans="1:25" x14ac:dyDescent="0.35">
      <c r="A3156">
        <v>2022</v>
      </c>
      <c r="B3156" t="s">
        <v>3829</v>
      </c>
      <c r="C3156" s="1">
        <v>44910</v>
      </c>
      <c r="D3156" t="s">
        <v>2132</v>
      </c>
      <c r="E3156" t="s">
        <v>383</v>
      </c>
      <c r="F3156" t="s">
        <v>145</v>
      </c>
      <c r="G3156">
        <v>2</v>
      </c>
      <c r="H3156">
        <v>556300</v>
      </c>
      <c r="I3156">
        <v>433800</v>
      </c>
      <c r="J3156" t="s">
        <v>14</v>
      </c>
      <c r="K3156">
        <v>1112600</v>
      </c>
      <c r="L3156" t="s">
        <v>7208</v>
      </c>
      <c r="M3156" t="s">
        <v>7203</v>
      </c>
      <c r="N3156" s="1">
        <v>43323</v>
      </c>
      <c r="O3156" t="s">
        <v>145</v>
      </c>
      <c r="P3156" t="s">
        <v>7237</v>
      </c>
      <c r="Q3156" t="s">
        <v>7239</v>
      </c>
      <c r="R3156" t="s">
        <v>7234</v>
      </c>
      <c r="S3156">
        <v>403739</v>
      </c>
      <c r="T3156">
        <v>517750</v>
      </c>
      <c r="U3156">
        <v>0.22</v>
      </c>
      <c r="V3156">
        <v>245000</v>
      </c>
      <c r="W3156">
        <v>867600</v>
      </c>
      <c r="X3156">
        <v>2022</v>
      </c>
      <c r="Y3156">
        <v>1552077</v>
      </c>
    </row>
    <row r="3157" spans="1:25" x14ac:dyDescent="0.35">
      <c r="A3157">
        <v>2022</v>
      </c>
      <c r="B3157" t="s">
        <v>2478</v>
      </c>
      <c r="C3157" s="1">
        <v>44601</v>
      </c>
      <c r="D3157" t="s">
        <v>375</v>
      </c>
      <c r="E3157" t="s">
        <v>103</v>
      </c>
      <c r="F3157" t="s">
        <v>279</v>
      </c>
      <c r="G3157">
        <v>4</v>
      </c>
      <c r="H3157">
        <v>450500</v>
      </c>
      <c r="I3157">
        <v>354100</v>
      </c>
      <c r="J3157" t="s">
        <v>14</v>
      </c>
      <c r="K3157">
        <v>1802000</v>
      </c>
      <c r="L3157" t="s">
        <v>7204</v>
      </c>
      <c r="M3157" t="s">
        <v>7203</v>
      </c>
      <c r="N3157" s="1">
        <v>43472</v>
      </c>
      <c r="O3157" t="s">
        <v>279</v>
      </c>
      <c r="P3157" t="s">
        <v>7228</v>
      </c>
      <c r="Q3157" t="s">
        <v>7229</v>
      </c>
      <c r="R3157" t="s">
        <v>7227</v>
      </c>
      <c r="S3157">
        <v>344544</v>
      </c>
      <c r="T3157">
        <v>438362</v>
      </c>
      <c r="U3157">
        <v>0.214</v>
      </c>
      <c r="V3157">
        <v>385600</v>
      </c>
      <c r="W3157">
        <v>1416400</v>
      </c>
      <c r="X3157">
        <v>2022</v>
      </c>
      <c r="Y3157">
        <v>2513790</v>
      </c>
    </row>
    <row r="3158" spans="1:25" x14ac:dyDescent="0.35">
      <c r="A3158">
        <v>2022</v>
      </c>
      <c r="B3158" t="s">
        <v>2506</v>
      </c>
      <c r="C3158" s="1">
        <v>44607</v>
      </c>
      <c r="D3158" t="s">
        <v>375</v>
      </c>
      <c r="E3158" t="s">
        <v>109</v>
      </c>
      <c r="F3158" t="s">
        <v>279</v>
      </c>
      <c r="G3158">
        <v>2</v>
      </c>
      <c r="H3158">
        <v>418600</v>
      </c>
      <c r="I3158">
        <v>329000</v>
      </c>
      <c r="J3158" t="s">
        <v>14</v>
      </c>
      <c r="K3158">
        <v>837200</v>
      </c>
      <c r="L3158" t="s">
        <v>7205</v>
      </c>
      <c r="M3158" t="s">
        <v>7206</v>
      </c>
      <c r="N3158" s="1">
        <v>43269</v>
      </c>
      <c r="O3158" t="s">
        <v>279</v>
      </c>
      <c r="P3158" t="s">
        <v>7228</v>
      </c>
      <c r="Q3158" t="s">
        <v>7229</v>
      </c>
      <c r="R3158" t="s">
        <v>7227</v>
      </c>
      <c r="S3158">
        <v>344544</v>
      </c>
      <c r="T3158">
        <v>438362</v>
      </c>
      <c r="U3158">
        <v>0.214</v>
      </c>
      <c r="V3158">
        <v>179200</v>
      </c>
      <c r="W3158">
        <v>658000</v>
      </c>
      <c r="X3158">
        <v>2022</v>
      </c>
      <c r="Y3158">
        <v>1167894</v>
      </c>
    </row>
    <row r="3159" spans="1:25" x14ac:dyDescent="0.35">
      <c r="A3159">
        <v>2022</v>
      </c>
      <c r="B3159" t="s">
        <v>2614</v>
      </c>
      <c r="C3159" s="1">
        <v>44630</v>
      </c>
      <c r="D3159" t="s">
        <v>578</v>
      </c>
      <c r="E3159" t="s">
        <v>2347</v>
      </c>
      <c r="F3159" t="s">
        <v>279</v>
      </c>
      <c r="G3159">
        <v>2</v>
      </c>
      <c r="H3159">
        <v>481800</v>
      </c>
      <c r="I3159">
        <v>378700</v>
      </c>
      <c r="J3159" t="s">
        <v>18</v>
      </c>
      <c r="K3159">
        <v>963600</v>
      </c>
      <c r="L3159" t="s">
        <v>7209</v>
      </c>
      <c r="M3159" t="s">
        <v>7206</v>
      </c>
      <c r="N3159" s="1">
        <v>44881</v>
      </c>
      <c r="O3159" t="s">
        <v>279</v>
      </c>
      <c r="P3159" t="s">
        <v>7228</v>
      </c>
      <c r="Q3159" t="s">
        <v>7229</v>
      </c>
      <c r="R3159" t="s">
        <v>7227</v>
      </c>
      <c r="S3159">
        <v>344544</v>
      </c>
      <c r="T3159">
        <v>438362</v>
      </c>
      <c r="U3159">
        <v>0.214</v>
      </c>
      <c r="V3159">
        <v>206200</v>
      </c>
      <c r="W3159">
        <v>757400</v>
      </c>
      <c r="X3159">
        <v>2022</v>
      </c>
      <c r="Y3159">
        <v>1344222</v>
      </c>
    </row>
    <row r="3160" spans="1:25" x14ac:dyDescent="0.35">
      <c r="A3160">
        <v>2022</v>
      </c>
      <c r="B3160" t="s">
        <v>3033</v>
      </c>
      <c r="C3160" s="1">
        <v>44721</v>
      </c>
      <c r="D3160" t="s">
        <v>1091</v>
      </c>
      <c r="E3160" t="s">
        <v>2553</v>
      </c>
      <c r="F3160" t="s">
        <v>279</v>
      </c>
      <c r="G3160">
        <v>4</v>
      </c>
      <c r="H3160">
        <v>457800</v>
      </c>
      <c r="I3160">
        <v>359800</v>
      </c>
      <c r="J3160" t="s">
        <v>18</v>
      </c>
      <c r="K3160">
        <v>1831200</v>
      </c>
      <c r="L3160" t="s">
        <v>7209</v>
      </c>
      <c r="M3160" t="s">
        <v>7203</v>
      </c>
      <c r="N3160" s="1">
        <v>44825</v>
      </c>
      <c r="O3160" t="s">
        <v>279</v>
      </c>
      <c r="P3160" t="s">
        <v>7228</v>
      </c>
      <c r="Q3160" t="s">
        <v>7229</v>
      </c>
      <c r="R3160" t="s">
        <v>7227</v>
      </c>
      <c r="S3160">
        <v>344544</v>
      </c>
      <c r="T3160">
        <v>438362</v>
      </c>
      <c r="U3160">
        <v>0.214</v>
      </c>
      <c r="V3160">
        <v>392000</v>
      </c>
      <c r="W3160">
        <v>1439200</v>
      </c>
      <c r="X3160">
        <v>2022</v>
      </c>
      <c r="Y3160">
        <v>2554524</v>
      </c>
    </row>
    <row r="3161" spans="1:25" x14ac:dyDescent="0.35">
      <c r="A3161">
        <v>2022</v>
      </c>
      <c r="B3161" t="s">
        <v>3091</v>
      </c>
      <c r="C3161" s="1">
        <v>44731</v>
      </c>
      <c r="D3161" t="s">
        <v>1091</v>
      </c>
      <c r="E3161" t="s">
        <v>240</v>
      </c>
      <c r="F3161" t="s">
        <v>279</v>
      </c>
      <c r="G3161">
        <v>1</v>
      </c>
      <c r="H3161">
        <v>433000</v>
      </c>
      <c r="I3161">
        <v>340400</v>
      </c>
      <c r="J3161" t="s">
        <v>14</v>
      </c>
      <c r="K3161">
        <v>433000</v>
      </c>
      <c r="L3161" t="s">
        <v>7209</v>
      </c>
      <c r="M3161" t="s">
        <v>7203</v>
      </c>
      <c r="N3161" s="1">
        <v>43410</v>
      </c>
      <c r="O3161" t="s">
        <v>279</v>
      </c>
      <c r="P3161" t="s">
        <v>7228</v>
      </c>
      <c r="Q3161" t="s">
        <v>7229</v>
      </c>
      <c r="R3161" t="s">
        <v>7227</v>
      </c>
      <c r="S3161">
        <v>344544</v>
      </c>
      <c r="T3161">
        <v>438362</v>
      </c>
      <c r="U3161">
        <v>0.214</v>
      </c>
      <c r="V3161">
        <v>92600</v>
      </c>
      <c r="W3161">
        <v>340400</v>
      </c>
      <c r="X3161">
        <v>2022</v>
      </c>
      <c r="Y3161">
        <v>604035</v>
      </c>
    </row>
    <row r="3162" spans="1:25" x14ac:dyDescent="0.35">
      <c r="A3162">
        <v>2022</v>
      </c>
      <c r="B3162" t="s">
        <v>3128</v>
      </c>
      <c r="C3162" s="1">
        <v>44741</v>
      </c>
      <c r="D3162" t="s">
        <v>1091</v>
      </c>
      <c r="E3162" t="s">
        <v>436</v>
      </c>
      <c r="F3162" t="s">
        <v>279</v>
      </c>
      <c r="G3162">
        <v>1</v>
      </c>
      <c r="H3162">
        <v>442700</v>
      </c>
      <c r="I3162">
        <v>347900</v>
      </c>
      <c r="J3162" t="s">
        <v>14</v>
      </c>
      <c r="K3162">
        <v>442700</v>
      </c>
      <c r="L3162" t="s">
        <v>7202</v>
      </c>
      <c r="M3162" t="s">
        <v>7206</v>
      </c>
      <c r="N3162" s="1">
        <v>43104</v>
      </c>
      <c r="O3162" t="s">
        <v>279</v>
      </c>
      <c r="P3162" t="s">
        <v>7228</v>
      </c>
      <c r="Q3162" t="s">
        <v>7229</v>
      </c>
      <c r="R3162" t="s">
        <v>7227</v>
      </c>
      <c r="S3162">
        <v>344544</v>
      </c>
      <c r="T3162">
        <v>438362</v>
      </c>
      <c r="U3162">
        <v>0.214</v>
      </c>
      <c r="V3162">
        <v>94800</v>
      </c>
      <c r="W3162">
        <v>347900</v>
      </c>
      <c r="X3162">
        <v>2022</v>
      </c>
      <c r="Y3162">
        <v>617566.5</v>
      </c>
    </row>
    <row r="3163" spans="1:25" x14ac:dyDescent="0.35">
      <c r="A3163">
        <v>2022</v>
      </c>
      <c r="B3163" t="s">
        <v>2618</v>
      </c>
      <c r="C3163" s="1">
        <v>44631</v>
      </c>
      <c r="D3163" t="s">
        <v>578</v>
      </c>
      <c r="E3163" t="s">
        <v>134</v>
      </c>
      <c r="F3163" t="s">
        <v>441</v>
      </c>
      <c r="G3163">
        <v>2</v>
      </c>
      <c r="H3163">
        <v>592100</v>
      </c>
      <c r="I3163">
        <v>418500</v>
      </c>
      <c r="J3163" t="s">
        <v>18</v>
      </c>
      <c r="K3163">
        <v>1184200</v>
      </c>
      <c r="L3163" t="s">
        <v>7207</v>
      </c>
      <c r="M3163" t="s">
        <v>7203</v>
      </c>
      <c r="N3163" s="1">
        <v>44176</v>
      </c>
      <c r="O3163" t="s">
        <v>441</v>
      </c>
      <c r="P3163" t="s">
        <v>7237</v>
      </c>
      <c r="Q3163" t="s">
        <v>7242</v>
      </c>
      <c r="R3163" t="s">
        <v>7234</v>
      </c>
      <c r="S3163">
        <v>422427</v>
      </c>
      <c r="T3163">
        <v>597645</v>
      </c>
      <c r="U3163">
        <v>0.29299999999999998</v>
      </c>
      <c r="V3163">
        <v>347200</v>
      </c>
      <c r="W3163">
        <v>837000</v>
      </c>
      <c r="X3163">
        <v>2022</v>
      </c>
      <c r="Y3163">
        <v>1651959</v>
      </c>
    </row>
    <row r="3164" spans="1:25" x14ac:dyDescent="0.35">
      <c r="A3164">
        <v>2022</v>
      </c>
      <c r="B3164" t="s">
        <v>3094</v>
      </c>
      <c r="C3164" s="1">
        <v>44732</v>
      </c>
      <c r="D3164" t="s">
        <v>1091</v>
      </c>
      <c r="E3164" t="s">
        <v>378</v>
      </c>
      <c r="F3164" t="s">
        <v>441</v>
      </c>
      <c r="G3164">
        <v>2</v>
      </c>
      <c r="H3164">
        <v>623200</v>
      </c>
      <c r="I3164">
        <v>440500</v>
      </c>
      <c r="J3164" t="s">
        <v>14</v>
      </c>
      <c r="K3164">
        <v>1246400</v>
      </c>
      <c r="L3164" t="s">
        <v>7207</v>
      </c>
      <c r="M3164" t="s">
        <v>7203</v>
      </c>
      <c r="N3164" s="1">
        <v>43399</v>
      </c>
      <c r="O3164" t="s">
        <v>441</v>
      </c>
      <c r="P3164" t="s">
        <v>7237</v>
      </c>
      <c r="Q3164" t="s">
        <v>7242</v>
      </c>
      <c r="R3164" t="s">
        <v>7234</v>
      </c>
      <c r="S3164">
        <v>422427</v>
      </c>
      <c r="T3164">
        <v>597645</v>
      </c>
      <c r="U3164">
        <v>0.29299999999999998</v>
      </c>
      <c r="V3164">
        <v>365400</v>
      </c>
      <c r="W3164">
        <v>881000</v>
      </c>
      <c r="X3164">
        <v>2022</v>
      </c>
      <c r="Y3164">
        <v>1738728</v>
      </c>
    </row>
    <row r="3165" spans="1:25" x14ac:dyDescent="0.35">
      <c r="A3165">
        <v>2022</v>
      </c>
      <c r="B3165" t="s">
        <v>3330</v>
      </c>
      <c r="C3165" s="1">
        <v>44790</v>
      </c>
      <c r="D3165" t="s">
        <v>1479</v>
      </c>
      <c r="E3165" t="s">
        <v>581</v>
      </c>
      <c r="F3165" t="s">
        <v>441</v>
      </c>
      <c r="G3165">
        <v>1</v>
      </c>
      <c r="H3165">
        <v>594200</v>
      </c>
      <c r="I3165">
        <v>420000</v>
      </c>
      <c r="J3165" t="s">
        <v>14</v>
      </c>
      <c r="K3165">
        <v>594200</v>
      </c>
      <c r="L3165" t="s">
        <v>7207</v>
      </c>
      <c r="M3165" t="s">
        <v>7206</v>
      </c>
      <c r="N3165" s="1">
        <v>43665</v>
      </c>
      <c r="O3165" t="s">
        <v>441</v>
      </c>
      <c r="P3165" t="s">
        <v>7237</v>
      </c>
      <c r="Q3165" t="s">
        <v>7242</v>
      </c>
      <c r="R3165" t="s">
        <v>7234</v>
      </c>
      <c r="S3165">
        <v>422427</v>
      </c>
      <c r="T3165">
        <v>597645</v>
      </c>
      <c r="U3165">
        <v>0.29299999999999998</v>
      </c>
      <c r="V3165">
        <v>174200</v>
      </c>
      <c r="W3165">
        <v>420000</v>
      </c>
      <c r="X3165">
        <v>2022</v>
      </c>
      <c r="Y3165">
        <v>828909</v>
      </c>
    </row>
    <row r="3166" spans="1:25" x14ac:dyDescent="0.35">
      <c r="A3166">
        <v>2022</v>
      </c>
      <c r="B3166" t="s">
        <v>3392</v>
      </c>
      <c r="C3166" s="1">
        <v>44804</v>
      </c>
      <c r="D3166" t="s">
        <v>1479</v>
      </c>
      <c r="E3166" t="s">
        <v>229</v>
      </c>
      <c r="F3166" t="s">
        <v>441</v>
      </c>
      <c r="G3166">
        <v>4</v>
      </c>
      <c r="H3166">
        <v>642400</v>
      </c>
      <c r="I3166">
        <v>454000</v>
      </c>
      <c r="J3166" t="s">
        <v>18</v>
      </c>
      <c r="K3166">
        <v>2569600</v>
      </c>
      <c r="L3166" t="s">
        <v>7204</v>
      </c>
      <c r="M3166" t="s">
        <v>7206</v>
      </c>
      <c r="N3166" s="1">
        <v>44156</v>
      </c>
      <c r="O3166" t="s">
        <v>441</v>
      </c>
      <c r="P3166" t="s">
        <v>7237</v>
      </c>
      <c r="Q3166" t="s">
        <v>7242</v>
      </c>
      <c r="R3166" t="s">
        <v>7234</v>
      </c>
      <c r="S3166">
        <v>422427</v>
      </c>
      <c r="T3166">
        <v>597645</v>
      </c>
      <c r="U3166">
        <v>0.29299999999999998</v>
      </c>
      <c r="V3166">
        <v>753600</v>
      </c>
      <c r="W3166">
        <v>1816000</v>
      </c>
      <c r="X3166">
        <v>2022</v>
      </c>
      <c r="Y3166">
        <v>3584592</v>
      </c>
    </row>
    <row r="3167" spans="1:25" x14ac:dyDescent="0.35">
      <c r="A3167">
        <v>2022</v>
      </c>
      <c r="B3167" t="s">
        <v>3428</v>
      </c>
      <c r="C3167" s="1">
        <v>44814</v>
      </c>
      <c r="D3167" t="s">
        <v>1641</v>
      </c>
      <c r="E3167" t="s">
        <v>2347</v>
      </c>
      <c r="F3167" t="s">
        <v>441</v>
      </c>
      <c r="G3167">
        <v>1</v>
      </c>
      <c r="H3167">
        <v>604200</v>
      </c>
      <c r="I3167">
        <v>427100</v>
      </c>
      <c r="J3167" t="s">
        <v>14</v>
      </c>
      <c r="K3167">
        <v>604200</v>
      </c>
      <c r="L3167" t="s">
        <v>7209</v>
      </c>
      <c r="M3167" t="s">
        <v>7206</v>
      </c>
      <c r="N3167" s="1">
        <v>44881</v>
      </c>
      <c r="O3167" t="s">
        <v>441</v>
      </c>
      <c r="P3167" t="s">
        <v>7237</v>
      </c>
      <c r="Q3167" t="s">
        <v>7242</v>
      </c>
      <c r="R3167" t="s">
        <v>7234</v>
      </c>
      <c r="S3167">
        <v>422427</v>
      </c>
      <c r="T3167">
        <v>597645</v>
      </c>
      <c r="U3167">
        <v>0.29299999999999998</v>
      </c>
      <c r="V3167">
        <v>177100</v>
      </c>
      <c r="W3167">
        <v>427100</v>
      </c>
      <c r="X3167">
        <v>2022</v>
      </c>
      <c r="Y3167">
        <v>842859</v>
      </c>
    </row>
    <row r="3168" spans="1:25" x14ac:dyDescent="0.35">
      <c r="A3168">
        <v>2022</v>
      </c>
      <c r="B3168" t="s">
        <v>2576</v>
      </c>
      <c r="C3168" s="1">
        <v>44619</v>
      </c>
      <c r="D3168" t="s">
        <v>375</v>
      </c>
      <c r="E3168" t="s">
        <v>2572</v>
      </c>
      <c r="F3168" t="s">
        <v>94</v>
      </c>
      <c r="G3168">
        <v>1</v>
      </c>
      <c r="H3168">
        <v>2334500</v>
      </c>
      <c r="I3168">
        <v>1703200</v>
      </c>
      <c r="J3168" t="s">
        <v>18</v>
      </c>
      <c r="K3168">
        <v>2334500</v>
      </c>
      <c r="L3168" t="s">
        <v>7208</v>
      </c>
      <c r="M3168" t="s">
        <v>7203</v>
      </c>
      <c r="N3168" s="1">
        <v>44817</v>
      </c>
      <c r="O3168" t="s">
        <v>94</v>
      </c>
      <c r="P3168" t="s">
        <v>7231</v>
      </c>
      <c r="Q3168" t="s">
        <v>7241</v>
      </c>
      <c r="R3168" t="s">
        <v>7223</v>
      </c>
      <c r="S3168">
        <v>1791279</v>
      </c>
      <c r="T3168">
        <v>2455217</v>
      </c>
      <c r="U3168">
        <v>0.27</v>
      </c>
      <c r="V3168">
        <v>631300</v>
      </c>
      <c r="W3168">
        <v>1703200</v>
      </c>
      <c r="X3168">
        <v>2022</v>
      </c>
      <c r="Y3168">
        <v>3256627.5</v>
      </c>
    </row>
    <row r="3169" spans="1:25" x14ac:dyDescent="0.35">
      <c r="A3169">
        <v>2022</v>
      </c>
      <c r="B3169" t="s">
        <v>2826</v>
      </c>
      <c r="C3169" s="1">
        <v>44674</v>
      </c>
      <c r="D3169" t="s">
        <v>764</v>
      </c>
      <c r="E3169" t="s">
        <v>343</v>
      </c>
      <c r="F3169" t="s">
        <v>94</v>
      </c>
      <c r="G3169">
        <v>3</v>
      </c>
      <c r="H3169">
        <v>2524100</v>
      </c>
      <c r="I3169">
        <v>1841500</v>
      </c>
      <c r="J3169" t="s">
        <v>14</v>
      </c>
      <c r="K3169">
        <v>7572300</v>
      </c>
      <c r="L3169" t="s">
        <v>7209</v>
      </c>
      <c r="M3169" t="s">
        <v>7203</v>
      </c>
      <c r="N3169" s="1">
        <v>43833</v>
      </c>
      <c r="O3169" t="s">
        <v>94</v>
      </c>
      <c r="P3169" t="s">
        <v>7231</v>
      </c>
      <c r="Q3169" t="s">
        <v>7241</v>
      </c>
      <c r="R3169" t="s">
        <v>7223</v>
      </c>
      <c r="S3169">
        <v>1791279</v>
      </c>
      <c r="T3169">
        <v>2455217</v>
      </c>
      <c r="U3169">
        <v>0.27</v>
      </c>
      <c r="V3169">
        <v>2047800</v>
      </c>
      <c r="W3169">
        <v>5524500</v>
      </c>
      <c r="X3169">
        <v>2022</v>
      </c>
      <c r="Y3169">
        <v>10563358.5</v>
      </c>
    </row>
    <row r="3170" spans="1:25" x14ac:dyDescent="0.35">
      <c r="A3170">
        <v>2022</v>
      </c>
      <c r="B3170" t="s">
        <v>2862</v>
      </c>
      <c r="C3170" s="1">
        <v>44683</v>
      </c>
      <c r="D3170" t="s">
        <v>931</v>
      </c>
      <c r="E3170" t="s">
        <v>385</v>
      </c>
      <c r="F3170" t="s">
        <v>94</v>
      </c>
      <c r="G3170">
        <v>1</v>
      </c>
      <c r="H3170">
        <v>2826800</v>
      </c>
      <c r="I3170">
        <v>2062400</v>
      </c>
      <c r="J3170" t="s">
        <v>18</v>
      </c>
      <c r="K3170">
        <v>2826800</v>
      </c>
      <c r="L3170" t="s">
        <v>7211</v>
      </c>
      <c r="M3170" t="s">
        <v>7206</v>
      </c>
      <c r="N3170" s="1">
        <v>43686</v>
      </c>
      <c r="O3170" t="s">
        <v>94</v>
      </c>
      <c r="P3170" t="s">
        <v>7231</v>
      </c>
      <c r="Q3170" t="s">
        <v>7241</v>
      </c>
      <c r="R3170" t="s">
        <v>7223</v>
      </c>
      <c r="S3170">
        <v>1791279</v>
      </c>
      <c r="T3170">
        <v>2455217</v>
      </c>
      <c r="U3170">
        <v>0.27</v>
      </c>
      <c r="V3170">
        <v>764400</v>
      </c>
      <c r="W3170">
        <v>2062400</v>
      </c>
      <c r="X3170">
        <v>2022</v>
      </c>
      <c r="Y3170">
        <v>3943386</v>
      </c>
    </row>
    <row r="3171" spans="1:25" x14ac:dyDescent="0.35">
      <c r="A3171">
        <v>2022</v>
      </c>
      <c r="B3171" t="s">
        <v>3043</v>
      </c>
      <c r="C3171" s="1">
        <v>44723</v>
      </c>
      <c r="D3171" t="s">
        <v>1091</v>
      </c>
      <c r="E3171" t="s">
        <v>2534</v>
      </c>
      <c r="F3171" t="s">
        <v>94</v>
      </c>
      <c r="G3171">
        <v>2</v>
      </c>
      <c r="H3171">
        <v>2698400</v>
      </c>
      <c r="I3171">
        <v>1968700</v>
      </c>
      <c r="J3171" t="s">
        <v>14</v>
      </c>
      <c r="K3171">
        <v>5396800</v>
      </c>
      <c r="L3171" t="s">
        <v>7209</v>
      </c>
      <c r="M3171" t="s">
        <v>7203</v>
      </c>
      <c r="N3171" s="1">
        <v>44724</v>
      </c>
      <c r="O3171" t="s">
        <v>94</v>
      </c>
      <c r="P3171" t="s">
        <v>7231</v>
      </c>
      <c r="Q3171" t="s">
        <v>7241</v>
      </c>
      <c r="R3171" t="s">
        <v>7223</v>
      </c>
      <c r="S3171">
        <v>1791279</v>
      </c>
      <c r="T3171">
        <v>2455217</v>
      </c>
      <c r="U3171">
        <v>0.27</v>
      </c>
      <c r="V3171">
        <v>1459400</v>
      </c>
      <c r="W3171">
        <v>3937400</v>
      </c>
      <c r="X3171">
        <v>2022</v>
      </c>
      <c r="Y3171">
        <v>7528536</v>
      </c>
    </row>
    <row r="3172" spans="1:25" x14ac:dyDescent="0.35">
      <c r="A3172">
        <v>2022</v>
      </c>
      <c r="B3172" t="s">
        <v>3385</v>
      </c>
      <c r="C3172" s="1">
        <v>44803</v>
      </c>
      <c r="D3172" t="s">
        <v>1479</v>
      </c>
      <c r="E3172" t="s">
        <v>480</v>
      </c>
      <c r="F3172" t="s">
        <v>94</v>
      </c>
      <c r="G3172">
        <v>5</v>
      </c>
      <c r="H3172">
        <v>2611200</v>
      </c>
      <c r="I3172">
        <v>1905100</v>
      </c>
      <c r="J3172" t="s">
        <v>18</v>
      </c>
      <c r="K3172">
        <v>13056000</v>
      </c>
      <c r="L3172" t="s">
        <v>7209</v>
      </c>
      <c r="M3172" t="s">
        <v>7203</v>
      </c>
      <c r="N3172" s="1">
        <v>44280</v>
      </c>
      <c r="O3172" t="s">
        <v>94</v>
      </c>
      <c r="P3172" t="s">
        <v>7231</v>
      </c>
      <c r="Q3172" t="s">
        <v>7241</v>
      </c>
      <c r="R3172" t="s">
        <v>7223</v>
      </c>
      <c r="S3172">
        <v>1791279</v>
      </c>
      <c r="T3172">
        <v>2455217</v>
      </c>
      <c r="U3172">
        <v>0.27</v>
      </c>
      <c r="V3172">
        <v>3530500</v>
      </c>
      <c r="W3172">
        <v>9525500</v>
      </c>
      <c r="X3172">
        <v>2022</v>
      </c>
      <c r="Y3172">
        <v>18213120</v>
      </c>
    </row>
    <row r="3173" spans="1:25" x14ac:dyDescent="0.35">
      <c r="A3173">
        <v>2022</v>
      </c>
      <c r="B3173" t="s">
        <v>3466</v>
      </c>
      <c r="C3173" s="1">
        <v>44824</v>
      </c>
      <c r="D3173" t="s">
        <v>1641</v>
      </c>
      <c r="E3173" t="s">
        <v>310</v>
      </c>
      <c r="F3173" t="s">
        <v>94</v>
      </c>
      <c r="G3173">
        <v>2</v>
      </c>
      <c r="H3173">
        <v>2705900</v>
      </c>
      <c r="I3173">
        <v>1974200</v>
      </c>
      <c r="J3173" t="s">
        <v>18</v>
      </c>
      <c r="K3173">
        <v>5411800</v>
      </c>
      <c r="L3173" t="s">
        <v>7204</v>
      </c>
      <c r="M3173" t="s">
        <v>7203</v>
      </c>
      <c r="N3173" s="1">
        <v>44055</v>
      </c>
      <c r="O3173" t="s">
        <v>94</v>
      </c>
      <c r="P3173" t="s">
        <v>7231</v>
      </c>
      <c r="Q3173" t="s">
        <v>7241</v>
      </c>
      <c r="R3173" t="s">
        <v>7223</v>
      </c>
      <c r="S3173">
        <v>1791279</v>
      </c>
      <c r="T3173">
        <v>2455217</v>
      </c>
      <c r="U3173">
        <v>0.27</v>
      </c>
      <c r="V3173">
        <v>1463400</v>
      </c>
      <c r="W3173">
        <v>3948400</v>
      </c>
      <c r="X3173">
        <v>2022</v>
      </c>
      <c r="Y3173">
        <v>7549461</v>
      </c>
    </row>
    <row r="3174" spans="1:25" x14ac:dyDescent="0.35">
      <c r="A3174">
        <v>2022</v>
      </c>
      <c r="B3174" t="s">
        <v>3639</v>
      </c>
      <c r="C3174" s="1">
        <v>44869</v>
      </c>
      <c r="D3174" t="s">
        <v>1962</v>
      </c>
      <c r="E3174" t="s">
        <v>2409</v>
      </c>
      <c r="F3174" t="s">
        <v>94</v>
      </c>
      <c r="G3174">
        <v>2</v>
      </c>
      <c r="H3174">
        <v>2822200</v>
      </c>
      <c r="I3174">
        <v>2059100</v>
      </c>
      <c r="J3174" t="s">
        <v>14</v>
      </c>
      <c r="K3174">
        <v>5644400</v>
      </c>
      <c r="L3174" t="s">
        <v>7207</v>
      </c>
      <c r="M3174" t="s">
        <v>7203</v>
      </c>
      <c r="N3174" s="1">
        <v>44824</v>
      </c>
      <c r="O3174" t="s">
        <v>94</v>
      </c>
      <c r="P3174" t="s">
        <v>7231</v>
      </c>
      <c r="Q3174" t="s">
        <v>7241</v>
      </c>
      <c r="R3174" t="s">
        <v>7223</v>
      </c>
      <c r="S3174">
        <v>1791279</v>
      </c>
      <c r="T3174">
        <v>2455217</v>
      </c>
      <c r="U3174">
        <v>0.27</v>
      </c>
      <c r="V3174">
        <v>1526200</v>
      </c>
      <c r="W3174">
        <v>4118200</v>
      </c>
      <c r="X3174">
        <v>2022</v>
      </c>
      <c r="Y3174">
        <v>7873938</v>
      </c>
    </row>
    <row r="3175" spans="1:25" x14ac:dyDescent="0.35">
      <c r="A3175">
        <v>2022</v>
      </c>
      <c r="B3175" t="s">
        <v>2513</v>
      </c>
      <c r="C3175" s="1">
        <v>44609</v>
      </c>
      <c r="D3175" t="s">
        <v>375</v>
      </c>
      <c r="E3175" t="s">
        <v>2302</v>
      </c>
      <c r="F3175" t="s">
        <v>187</v>
      </c>
      <c r="G3175">
        <v>2</v>
      </c>
      <c r="H3175">
        <v>370300</v>
      </c>
      <c r="I3175">
        <v>253800</v>
      </c>
      <c r="J3175" t="s">
        <v>14</v>
      </c>
      <c r="K3175">
        <v>740600</v>
      </c>
      <c r="L3175" t="s">
        <v>7209</v>
      </c>
      <c r="M3175" t="s">
        <v>7203</v>
      </c>
      <c r="N3175" s="1">
        <v>44754</v>
      </c>
      <c r="O3175" t="s">
        <v>187</v>
      </c>
      <c r="P3175" t="s">
        <v>7221</v>
      </c>
      <c r="Q3175" t="s">
        <v>7222</v>
      </c>
      <c r="R3175" t="s">
        <v>7230</v>
      </c>
      <c r="S3175">
        <v>236119</v>
      </c>
      <c r="T3175">
        <v>344547</v>
      </c>
      <c r="U3175">
        <v>0.315</v>
      </c>
      <c r="V3175">
        <v>233000</v>
      </c>
      <c r="W3175">
        <v>507600</v>
      </c>
      <c r="X3175">
        <v>2022</v>
      </c>
      <c r="Y3175">
        <v>1033137</v>
      </c>
    </row>
    <row r="3176" spans="1:25" x14ac:dyDescent="0.35">
      <c r="A3176">
        <v>2022</v>
      </c>
      <c r="B3176" t="s">
        <v>2804</v>
      </c>
      <c r="C3176" s="1">
        <v>44670</v>
      </c>
      <c r="D3176" t="s">
        <v>764</v>
      </c>
      <c r="E3176" t="s">
        <v>147</v>
      </c>
      <c r="F3176" t="s">
        <v>187</v>
      </c>
      <c r="G3176">
        <v>3</v>
      </c>
      <c r="H3176">
        <v>370600</v>
      </c>
      <c r="I3176">
        <v>254000</v>
      </c>
      <c r="J3176" t="s">
        <v>14</v>
      </c>
      <c r="K3176">
        <v>1111800</v>
      </c>
      <c r="L3176" t="s">
        <v>7210</v>
      </c>
      <c r="M3176" t="s">
        <v>7203</v>
      </c>
      <c r="N3176" s="1">
        <v>44061</v>
      </c>
      <c r="O3176" t="s">
        <v>187</v>
      </c>
      <c r="P3176" t="s">
        <v>7221</v>
      </c>
      <c r="Q3176" t="s">
        <v>7222</v>
      </c>
      <c r="R3176" t="s">
        <v>7230</v>
      </c>
      <c r="S3176">
        <v>236119</v>
      </c>
      <c r="T3176">
        <v>344547</v>
      </c>
      <c r="U3176">
        <v>0.315</v>
      </c>
      <c r="V3176">
        <v>349800</v>
      </c>
      <c r="W3176">
        <v>762000</v>
      </c>
      <c r="X3176">
        <v>2022</v>
      </c>
      <c r="Y3176">
        <v>1550961</v>
      </c>
    </row>
    <row r="3177" spans="1:25" x14ac:dyDescent="0.35">
      <c r="A3177">
        <v>2022</v>
      </c>
      <c r="B3177" t="s">
        <v>2949</v>
      </c>
      <c r="C3177" s="1">
        <v>44701</v>
      </c>
      <c r="D3177" t="s">
        <v>931</v>
      </c>
      <c r="E3177" t="s">
        <v>2590</v>
      </c>
      <c r="F3177" t="s">
        <v>187</v>
      </c>
      <c r="G3177">
        <v>1</v>
      </c>
      <c r="H3177">
        <v>341500</v>
      </c>
      <c r="I3177">
        <v>234100</v>
      </c>
      <c r="J3177" t="s">
        <v>14</v>
      </c>
      <c r="K3177">
        <v>341500</v>
      </c>
      <c r="L3177" t="s">
        <v>7209</v>
      </c>
      <c r="M3177" t="s">
        <v>7203</v>
      </c>
      <c r="N3177" s="1">
        <v>44820</v>
      </c>
      <c r="O3177" t="s">
        <v>187</v>
      </c>
      <c r="P3177" t="s">
        <v>7221</v>
      </c>
      <c r="Q3177" t="s">
        <v>7222</v>
      </c>
      <c r="R3177" t="s">
        <v>7230</v>
      </c>
      <c r="S3177">
        <v>236119</v>
      </c>
      <c r="T3177">
        <v>344547</v>
      </c>
      <c r="U3177">
        <v>0.315</v>
      </c>
      <c r="V3177">
        <v>107400</v>
      </c>
      <c r="W3177">
        <v>234100</v>
      </c>
      <c r="X3177">
        <v>2022</v>
      </c>
      <c r="Y3177">
        <v>476392.5</v>
      </c>
    </row>
    <row r="3178" spans="1:25" x14ac:dyDescent="0.35">
      <c r="A3178">
        <v>2022</v>
      </c>
      <c r="B3178" t="s">
        <v>3065</v>
      </c>
      <c r="C3178" s="1">
        <v>44728</v>
      </c>
      <c r="D3178" t="s">
        <v>1091</v>
      </c>
      <c r="E3178" t="s">
        <v>98</v>
      </c>
      <c r="F3178" t="s">
        <v>187</v>
      </c>
      <c r="G3178">
        <v>2</v>
      </c>
      <c r="H3178">
        <v>350000</v>
      </c>
      <c r="I3178">
        <v>239800</v>
      </c>
      <c r="J3178" t="s">
        <v>18</v>
      </c>
      <c r="K3178">
        <v>700000</v>
      </c>
      <c r="L3178" t="s">
        <v>7204</v>
      </c>
      <c r="M3178" t="s">
        <v>7206</v>
      </c>
      <c r="N3178" s="1">
        <v>44413</v>
      </c>
      <c r="O3178" t="s">
        <v>187</v>
      </c>
      <c r="P3178" t="s">
        <v>7221</v>
      </c>
      <c r="Q3178" t="s">
        <v>7222</v>
      </c>
      <c r="R3178" t="s">
        <v>7230</v>
      </c>
      <c r="S3178">
        <v>236119</v>
      </c>
      <c r="T3178">
        <v>344547</v>
      </c>
      <c r="U3178">
        <v>0.315</v>
      </c>
      <c r="V3178">
        <v>220400</v>
      </c>
      <c r="W3178">
        <v>479600</v>
      </c>
      <c r="X3178">
        <v>2022</v>
      </c>
      <c r="Y3178">
        <v>976500</v>
      </c>
    </row>
    <row r="3179" spans="1:25" x14ac:dyDescent="0.35">
      <c r="A3179">
        <v>2022</v>
      </c>
      <c r="B3179" t="s">
        <v>3125</v>
      </c>
      <c r="C3179" s="1">
        <v>44739</v>
      </c>
      <c r="D3179" t="s">
        <v>1091</v>
      </c>
      <c r="E3179" t="s">
        <v>2362</v>
      </c>
      <c r="F3179" t="s">
        <v>187</v>
      </c>
      <c r="G3179">
        <v>3</v>
      </c>
      <c r="H3179">
        <v>354000</v>
      </c>
      <c r="I3179">
        <v>242600</v>
      </c>
      <c r="J3179" t="s">
        <v>18</v>
      </c>
      <c r="K3179">
        <v>1062000</v>
      </c>
      <c r="L3179" t="s">
        <v>7204</v>
      </c>
      <c r="M3179" t="s">
        <v>7203</v>
      </c>
      <c r="N3179" s="1">
        <v>44892</v>
      </c>
      <c r="O3179" t="s">
        <v>187</v>
      </c>
      <c r="P3179" t="s">
        <v>7221</v>
      </c>
      <c r="Q3179" t="s">
        <v>7222</v>
      </c>
      <c r="R3179" t="s">
        <v>7230</v>
      </c>
      <c r="S3179">
        <v>236119</v>
      </c>
      <c r="T3179">
        <v>344547</v>
      </c>
      <c r="U3179">
        <v>0.315</v>
      </c>
      <c r="V3179">
        <v>334200</v>
      </c>
      <c r="W3179">
        <v>727800</v>
      </c>
      <c r="X3179">
        <v>2022</v>
      </c>
      <c r="Y3179">
        <v>1481490</v>
      </c>
    </row>
    <row r="3180" spans="1:25" x14ac:dyDescent="0.35">
      <c r="A3180">
        <v>2022</v>
      </c>
      <c r="B3180" t="s">
        <v>3164</v>
      </c>
      <c r="C3180" s="1">
        <v>44751</v>
      </c>
      <c r="D3180" t="s">
        <v>1277</v>
      </c>
      <c r="E3180" t="s">
        <v>226</v>
      </c>
      <c r="F3180" t="s">
        <v>187</v>
      </c>
      <c r="G3180">
        <v>1</v>
      </c>
      <c r="H3180">
        <v>320500</v>
      </c>
      <c r="I3180">
        <v>219600</v>
      </c>
      <c r="J3180" t="s">
        <v>14</v>
      </c>
      <c r="K3180">
        <v>320500</v>
      </c>
      <c r="L3180" t="s">
        <v>7209</v>
      </c>
      <c r="M3180" t="s">
        <v>7203</v>
      </c>
      <c r="N3180" s="1">
        <v>43392</v>
      </c>
      <c r="O3180" t="s">
        <v>187</v>
      </c>
      <c r="P3180" t="s">
        <v>7221</v>
      </c>
      <c r="Q3180" t="s">
        <v>7222</v>
      </c>
      <c r="R3180" t="s">
        <v>7230</v>
      </c>
      <c r="S3180">
        <v>236119</v>
      </c>
      <c r="T3180">
        <v>344547</v>
      </c>
      <c r="U3180">
        <v>0.315</v>
      </c>
      <c r="V3180">
        <v>100900</v>
      </c>
      <c r="W3180">
        <v>219600</v>
      </c>
      <c r="X3180">
        <v>2022</v>
      </c>
      <c r="Y3180">
        <v>447097.5</v>
      </c>
    </row>
    <row r="3181" spans="1:25" x14ac:dyDescent="0.35">
      <c r="A3181">
        <v>2022</v>
      </c>
      <c r="B3181" t="s">
        <v>3193</v>
      </c>
      <c r="C3181" s="1">
        <v>44757</v>
      </c>
      <c r="D3181" t="s">
        <v>1277</v>
      </c>
      <c r="E3181" t="s">
        <v>252</v>
      </c>
      <c r="F3181" t="s">
        <v>187</v>
      </c>
      <c r="G3181">
        <v>2</v>
      </c>
      <c r="H3181">
        <v>350900</v>
      </c>
      <c r="I3181">
        <v>240500</v>
      </c>
      <c r="J3181" t="s">
        <v>14</v>
      </c>
      <c r="K3181">
        <v>701800</v>
      </c>
      <c r="L3181" t="s">
        <v>7204</v>
      </c>
      <c r="M3181" t="s">
        <v>7203</v>
      </c>
      <c r="N3181" s="1">
        <v>43239</v>
      </c>
      <c r="O3181" t="s">
        <v>187</v>
      </c>
      <c r="P3181" t="s">
        <v>7221</v>
      </c>
      <c r="Q3181" t="s">
        <v>7222</v>
      </c>
      <c r="R3181" t="s">
        <v>7230</v>
      </c>
      <c r="S3181">
        <v>236119</v>
      </c>
      <c r="T3181">
        <v>344547</v>
      </c>
      <c r="U3181">
        <v>0.315</v>
      </c>
      <c r="V3181">
        <v>220800</v>
      </c>
      <c r="W3181">
        <v>481000</v>
      </c>
      <c r="X3181">
        <v>2022</v>
      </c>
      <c r="Y3181">
        <v>979011</v>
      </c>
    </row>
    <row r="3182" spans="1:25" x14ac:dyDescent="0.35">
      <c r="A3182">
        <v>2022</v>
      </c>
      <c r="B3182" t="s">
        <v>3201</v>
      </c>
      <c r="C3182" s="1">
        <v>44759</v>
      </c>
      <c r="D3182" t="s">
        <v>1277</v>
      </c>
      <c r="E3182" t="s">
        <v>243</v>
      </c>
      <c r="F3182" t="s">
        <v>187</v>
      </c>
      <c r="G3182">
        <v>5</v>
      </c>
      <c r="H3182">
        <v>366600</v>
      </c>
      <c r="I3182">
        <v>251200</v>
      </c>
      <c r="J3182" t="s">
        <v>18</v>
      </c>
      <c r="K3182">
        <v>1833000</v>
      </c>
      <c r="L3182" t="s">
        <v>7204</v>
      </c>
      <c r="M3182" t="s">
        <v>7206</v>
      </c>
      <c r="N3182" s="1">
        <v>43285</v>
      </c>
      <c r="O3182" t="s">
        <v>187</v>
      </c>
      <c r="P3182" t="s">
        <v>7221</v>
      </c>
      <c r="Q3182" t="s">
        <v>7222</v>
      </c>
      <c r="R3182" t="s">
        <v>7230</v>
      </c>
      <c r="S3182">
        <v>236119</v>
      </c>
      <c r="T3182">
        <v>344547</v>
      </c>
      <c r="U3182">
        <v>0.315</v>
      </c>
      <c r="V3182">
        <v>577000</v>
      </c>
      <c r="W3182">
        <v>1256000</v>
      </c>
      <c r="X3182">
        <v>2022</v>
      </c>
      <c r="Y3182">
        <v>2557035</v>
      </c>
    </row>
    <row r="3183" spans="1:25" x14ac:dyDescent="0.35">
      <c r="A3183">
        <v>2022</v>
      </c>
      <c r="B3183" t="s">
        <v>3256</v>
      </c>
      <c r="C3183" s="1">
        <v>44774</v>
      </c>
      <c r="D3183" t="s">
        <v>1479</v>
      </c>
      <c r="E3183" t="s">
        <v>420</v>
      </c>
      <c r="F3183" t="s">
        <v>187</v>
      </c>
      <c r="G3183">
        <v>3</v>
      </c>
      <c r="H3183">
        <v>385400</v>
      </c>
      <c r="I3183">
        <v>264100</v>
      </c>
      <c r="J3183" t="s">
        <v>18</v>
      </c>
      <c r="K3183">
        <v>1156200</v>
      </c>
      <c r="L3183" t="s">
        <v>7209</v>
      </c>
      <c r="M3183" t="s">
        <v>7203</v>
      </c>
      <c r="N3183" s="1">
        <v>44293</v>
      </c>
      <c r="O3183" t="s">
        <v>187</v>
      </c>
      <c r="P3183" t="s">
        <v>7221</v>
      </c>
      <c r="Q3183" t="s">
        <v>7222</v>
      </c>
      <c r="R3183" t="s">
        <v>7230</v>
      </c>
      <c r="S3183">
        <v>236119</v>
      </c>
      <c r="T3183">
        <v>344547</v>
      </c>
      <c r="U3183">
        <v>0.315</v>
      </c>
      <c r="V3183">
        <v>363900</v>
      </c>
      <c r="W3183">
        <v>792300</v>
      </c>
      <c r="X3183">
        <v>2022</v>
      </c>
      <c r="Y3183">
        <v>1612899</v>
      </c>
    </row>
    <row r="3184" spans="1:25" x14ac:dyDescent="0.35">
      <c r="A3184">
        <v>2022</v>
      </c>
      <c r="B3184" t="s">
        <v>3347</v>
      </c>
      <c r="C3184" s="1">
        <v>44793</v>
      </c>
      <c r="D3184" t="s">
        <v>1479</v>
      </c>
      <c r="E3184" t="s">
        <v>583</v>
      </c>
      <c r="F3184" t="s">
        <v>187</v>
      </c>
      <c r="G3184">
        <v>5</v>
      </c>
      <c r="H3184">
        <v>327000</v>
      </c>
      <c r="I3184">
        <v>224100</v>
      </c>
      <c r="J3184" t="s">
        <v>14</v>
      </c>
      <c r="K3184">
        <v>1635000</v>
      </c>
      <c r="L3184" t="s">
        <v>7204</v>
      </c>
      <c r="M3184" t="s">
        <v>7206</v>
      </c>
      <c r="N3184" s="1">
        <v>44126</v>
      </c>
      <c r="O3184" t="s">
        <v>187</v>
      </c>
      <c r="P3184" t="s">
        <v>7221</v>
      </c>
      <c r="Q3184" t="s">
        <v>7222</v>
      </c>
      <c r="R3184" t="s">
        <v>7230</v>
      </c>
      <c r="S3184">
        <v>236119</v>
      </c>
      <c r="T3184">
        <v>344547</v>
      </c>
      <c r="U3184">
        <v>0.315</v>
      </c>
      <c r="V3184">
        <v>514500</v>
      </c>
      <c r="W3184">
        <v>1120500</v>
      </c>
      <c r="X3184">
        <v>2022</v>
      </c>
      <c r="Y3184">
        <v>2280825</v>
      </c>
    </row>
    <row r="3185" spans="1:25" x14ac:dyDescent="0.35">
      <c r="A3185">
        <v>2022</v>
      </c>
      <c r="B3185" t="s">
        <v>3625</v>
      </c>
      <c r="C3185" s="1">
        <v>44863</v>
      </c>
      <c r="D3185" t="s">
        <v>1809</v>
      </c>
      <c r="E3185" t="s">
        <v>528</v>
      </c>
      <c r="F3185" t="s">
        <v>187</v>
      </c>
      <c r="G3185">
        <v>5</v>
      </c>
      <c r="H3185">
        <v>320300</v>
      </c>
      <c r="I3185">
        <v>219500</v>
      </c>
      <c r="J3185" t="s">
        <v>14</v>
      </c>
      <c r="K3185">
        <v>1601500</v>
      </c>
      <c r="L3185" t="s">
        <v>7207</v>
      </c>
      <c r="M3185" t="s">
        <v>7206</v>
      </c>
      <c r="N3185" s="1">
        <v>43531</v>
      </c>
      <c r="O3185" t="s">
        <v>187</v>
      </c>
      <c r="P3185" t="s">
        <v>7221</v>
      </c>
      <c r="Q3185" t="s">
        <v>7222</v>
      </c>
      <c r="R3185" t="s">
        <v>7230</v>
      </c>
      <c r="S3185">
        <v>236119</v>
      </c>
      <c r="T3185">
        <v>344547</v>
      </c>
      <c r="U3185">
        <v>0.315</v>
      </c>
      <c r="V3185">
        <v>504000</v>
      </c>
      <c r="W3185">
        <v>1097500</v>
      </c>
      <c r="X3185">
        <v>2022</v>
      </c>
      <c r="Y3185">
        <v>2234092.5</v>
      </c>
    </row>
    <row r="3186" spans="1:25" x14ac:dyDescent="0.35">
      <c r="A3186">
        <v>2022</v>
      </c>
      <c r="B3186" t="s">
        <v>3637</v>
      </c>
      <c r="C3186" s="1">
        <v>44868</v>
      </c>
      <c r="D3186" t="s">
        <v>1962</v>
      </c>
      <c r="E3186" t="s">
        <v>149</v>
      </c>
      <c r="F3186" t="s">
        <v>187</v>
      </c>
      <c r="G3186">
        <v>3</v>
      </c>
      <c r="H3186">
        <v>349300</v>
      </c>
      <c r="I3186">
        <v>239400</v>
      </c>
      <c r="J3186" t="s">
        <v>14</v>
      </c>
      <c r="K3186">
        <v>1047900</v>
      </c>
      <c r="L3186" t="s">
        <v>7208</v>
      </c>
      <c r="M3186" t="s">
        <v>7203</v>
      </c>
      <c r="N3186" s="1">
        <v>43490</v>
      </c>
      <c r="O3186" t="s">
        <v>187</v>
      </c>
      <c r="P3186" t="s">
        <v>7221</v>
      </c>
      <c r="Q3186" t="s">
        <v>7222</v>
      </c>
      <c r="R3186" t="s">
        <v>7230</v>
      </c>
      <c r="S3186">
        <v>236119</v>
      </c>
      <c r="T3186">
        <v>344547</v>
      </c>
      <c r="U3186">
        <v>0.315</v>
      </c>
      <c r="V3186">
        <v>329700</v>
      </c>
      <c r="W3186">
        <v>718200</v>
      </c>
      <c r="X3186">
        <v>2022</v>
      </c>
      <c r="Y3186">
        <v>1461820.5</v>
      </c>
    </row>
    <row r="3187" spans="1:25" x14ac:dyDescent="0.35">
      <c r="A3187">
        <v>2022</v>
      </c>
      <c r="B3187" t="s">
        <v>3641</v>
      </c>
      <c r="C3187" s="1">
        <v>44869</v>
      </c>
      <c r="D3187" t="s">
        <v>1962</v>
      </c>
      <c r="E3187" t="s">
        <v>420</v>
      </c>
      <c r="F3187" t="s">
        <v>187</v>
      </c>
      <c r="G3187">
        <v>5</v>
      </c>
      <c r="H3187">
        <v>389500</v>
      </c>
      <c r="I3187">
        <v>266900</v>
      </c>
      <c r="J3187" t="s">
        <v>14</v>
      </c>
      <c r="K3187">
        <v>1947500</v>
      </c>
      <c r="L3187" t="s">
        <v>7209</v>
      </c>
      <c r="M3187" t="s">
        <v>7203</v>
      </c>
      <c r="N3187" s="1">
        <v>44293</v>
      </c>
      <c r="O3187" t="s">
        <v>187</v>
      </c>
      <c r="P3187" t="s">
        <v>7221</v>
      </c>
      <c r="Q3187" t="s">
        <v>7222</v>
      </c>
      <c r="R3187" t="s">
        <v>7230</v>
      </c>
      <c r="S3187">
        <v>236119</v>
      </c>
      <c r="T3187">
        <v>344547</v>
      </c>
      <c r="U3187">
        <v>0.315</v>
      </c>
      <c r="V3187">
        <v>613000</v>
      </c>
      <c r="W3187">
        <v>1334500</v>
      </c>
      <c r="X3187">
        <v>2022</v>
      </c>
      <c r="Y3187">
        <v>2716762.5</v>
      </c>
    </row>
    <row r="3188" spans="1:25" x14ac:dyDescent="0.35">
      <c r="A3188">
        <v>2022</v>
      </c>
      <c r="B3188" t="s">
        <v>3880</v>
      </c>
      <c r="C3188" s="1">
        <v>44919</v>
      </c>
      <c r="D3188" t="s">
        <v>2132</v>
      </c>
      <c r="E3188" t="s">
        <v>477</v>
      </c>
      <c r="F3188" t="s">
        <v>187</v>
      </c>
      <c r="G3188">
        <v>4</v>
      </c>
      <c r="H3188">
        <v>371600</v>
      </c>
      <c r="I3188">
        <v>254600</v>
      </c>
      <c r="J3188" t="s">
        <v>18</v>
      </c>
      <c r="K3188">
        <v>1486400</v>
      </c>
      <c r="L3188" t="s">
        <v>7210</v>
      </c>
      <c r="M3188" t="s">
        <v>7203</v>
      </c>
      <c r="N3188" s="1">
        <v>44490</v>
      </c>
      <c r="O3188" t="s">
        <v>187</v>
      </c>
      <c r="P3188" t="s">
        <v>7221</v>
      </c>
      <c r="Q3188" t="s">
        <v>7222</v>
      </c>
      <c r="R3188" t="s">
        <v>7230</v>
      </c>
      <c r="S3188">
        <v>236119</v>
      </c>
      <c r="T3188">
        <v>344547</v>
      </c>
      <c r="U3188">
        <v>0.315</v>
      </c>
      <c r="V3188">
        <v>468000</v>
      </c>
      <c r="W3188">
        <v>1018400</v>
      </c>
      <c r="X3188">
        <v>2022</v>
      </c>
      <c r="Y3188">
        <v>2073528</v>
      </c>
    </row>
    <row r="3189" spans="1:25" x14ac:dyDescent="0.35">
      <c r="A3189">
        <v>2022</v>
      </c>
      <c r="B3189" t="s">
        <v>2306</v>
      </c>
      <c r="C3189" s="1">
        <v>44562</v>
      </c>
      <c r="D3189" t="s">
        <v>11</v>
      </c>
      <c r="E3189" t="s">
        <v>306</v>
      </c>
      <c r="F3189" t="s">
        <v>846</v>
      </c>
      <c r="G3189">
        <v>2</v>
      </c>
      <c r="H3189">
        <v>551800</v>
      </c>
      <c r="I3189">
        <v>433800</v>
      </c>
      <c r="J3189" t="s">
        <v>14</v>
      </c>
      <c r="K3189">
        <v>1103600</v>
      </c>
      <c r="L3189" t="s">
        <v>7208</v>
      </c>
      <c r="M3189" t="s">
        <v>7206</v>
      </c>
      <c r="N3189" s="1">
        <v>44077</v>
      </c>
      <c r="O3189" t="s">
        <v>846</v>
      </c>
      <c r="P3189" t="s">
        <v>7221</v>
      </c>
      <c r="Q3189" t="s">
        <v>7243</v>
      </c>
      <c r="R3189" t="s">
        <v>7227</v>
      </c>
      <c r="S3189">
        <v>442906</v>
      </c>
      <c r="T3189">
        <v>563459</v>
      </c>
      <c r="U3189">
        <v>0.214</v>
      </c>
      <c r="V3189">
        <v>236000</v>
      </c>
      <c r="W3189">
        <v>867600</v>
      </c>
      <c r="X3189">
        <v>2022</v>
      </c>
      <c r="Y3189">
        <v>1539522</v>
      </c>
    </row>
    <row r="3190" spans="1:25" x14ac:dyDescent="0.35">
      <c r="A3190">
        <v>2022</v>
      </c>
      <c r="B3190" t="s">
        <v>2376</v>
      </c>
      <c r="C3190" s="1">
        <v>44579</v>
      </c>
      <c r="D3190" t="s">
        <v>11</v>
      </c>
      <c r="E3190" t="s">
        <v>2304</v>
      </c>
      <c r="F3190" t="s">
        <v>846</v>
      </c>
      <c r="G3190">
        <v>3</v>
      </c>
      <c r="H3190">
        <v>559600</v>
      </c>
      <c r="I3190">
        <v>439900</v>
      </c>
      <c r="J3190" t="s">
        <v>18</v>
      </c>
      <c r="K3190">
        <v>1678800</v>
      </c>
      <c r="L3190" t="s">
        <v>7209</v>
      </c>
      <c r="M3190" t="s">
        <v>7206</v>
      </c>
      <c r="N3190" s="1">
        <v>44858</v>
      </c>
      <c r="O3190" t="s">
        <v>846</v>
      </c>
      <c r="P3190" t="s">
        <v>7221</v>
      </c>
      <c r="Q3190" t="s">
        <v>7243</v>
      </c>
      <c r="R3190" t="s">
        <v>7227</v>
      </c>
      <c r="S3190">
        <v>442906</v>
      </c>
      <c r="T3190">
        <v>563459</v>
      </c>
      <c r="U3190">
        <v>0.214</v>
      </c>
      <c r="V3190">
        <v>359100</v>
      </c>
      <c r="W3190">
        <v>1319700</v>
      </c>
      <c r="X3190">
        <v>2022</v>
      </c>
      <c r="Y3190">
        <v>2341926</v>
      </c>
    </row>
    <row r="3191" spans="1:25" x14ac:dyDescent="0.35">
      <c r="A3191">
        <v>2022</v>
      </c>
      <c r="B3191" t="s">
        <v>3060</v>
      </c>
      <c r="C3191" s="1">
        <v>44728</v>
      </c>
      <c r="D3191" t="s">
        <v>1091</v>
      </c>
      <c r="E3191" t="s">
        <v>489</v>
      </c>
      <c r="F3191" t="s">
        <v>846</v>
      </c>
      <c r="G3191">
        <v>3</v>
      </c>
      <c r="H3191">
        <v>632600</v>
      </c>
      <c r="I3191">
        <v>497300</v>
      </c>
      <c r="J3191" t="s">
        <v>14</v>
      </c>
      <c r="K3191">
        <v>1897800</v>
      </c>
      <c r="L3191" t="s">
        <v>7204</v>
      </c>
      <c r="M3191" t="s">
        <v>7203</v>
      </c>
      <c r="N3191" s="1">
        <v>44221</v>
      </c>
      <c r="O3191" t="s">
        <v>846</v>
      </c>
      <c r="P3191" t="s">
        <v>7221</v>
      </c>
      <c r="Q3191" t="s">
        <v>7243</v>
      </c>
      <c r="R3191" t="s">
        <v>7227</v>
      </c>
      <c r="S3191">
        <v>442906</v>
      </c>
      <c r="T3191">
        <v>563459</v>
      </c>
      <c r="U3191">
        <v>0.214</v>
      </c>
      <c r="V3191">
        <v>405900</v>
      </c>
      <c r="W3191">
        <v>1491900</v>
      </c>
      <c r="X3191">
        <v>2022</v>
      </c>
      <c r="Y3191">
        <v>2647431</v>
      </c>
    </row>
    <row r="3192" spans="1:25" x14ac:dyDescent="0.35">
      <c r="A3192">
        <v>2022</v>
      </c>
      <c r="B3192" t="s">
        <v>3103</v>
      </c>
      <c r="C3192" s="1">
        <v>44734</v>
      </c>
      <c r="D3192" t="s">
        <v>1091</v>
      </c>
      <c r="E3192" t="s">
        <v>206</v>
      </c>
      <c r="F3192" t="s">
        <v>846</v>
      </c>
      <c r="G3192">
        <v>4</v>
      </c>
      <c r="H3192">
        <v>539100</v>
      </c>
      <c r="I3192">
        <v>423800</v>
      </c>
      <c r="J3192" t="s">
        <v>14</v>
      </c>
      <c r="K3192">
        <v>2156400</v>
      </c>
      <c r="L3192" t="s">
        <v>7205</v>
      </c>
      <c r="M3192" t="s">
        <v>7203</v>
      </c>
      <c r="N3192" s="1">
        <v>43864</v>
      </c>
      <c r="O3192" t="s">
        <v>846</v>
      </c>
      <c r="P3192" t="s">
        <v>7221</v>
      </c>
      <c r="Q3192" t="s">
        <v>7243</v>
      </c>
      <c r="R3192" t="s">
        <v>7227</v>
      </c>
      <c r="S3192">
        <v>442906</v>
      </c>
      <c r="T3192">
        <v>563459</v>
      </c>
      <c r="U3192">
        <v>0.214</v>
      </c>
      <c r="V3192">
        <v>461200</v>
      </c>
      <c r="W3192">
        <v>1695200</v>
      </c>
      <c r="X3192">
        <v>2022</v>
      </c>
      <c r="Y3192">
        <v>3008178</v>
      </c>
    </row>
    <row r="3193" spans="1:25" x14ac:dyDescent="0.35">
      <c r="A3193">
        <v>2022</v>
      </c>
      <c r="B3193" t="s">
        <v>3176</v>
      </c>
      <c r="C3193" s="1">
        <v>44754</v>
      </c>
      <c r="D3193" t="s">
        <v>1277</v>
      </c>
      <c r="E3193" t="s">
        <v>330</v>
      </c>
      <c r="F3193" t="s">
        <v>846</v>
      </c>
      <c r="G3193">
        <v>5</v>
      </c>
      <c r="H3193">
        <v>596900</v>
      </c>
      <c r="I3193">
        <v>469200</v>
      </c>
      <c r="J3193" t="s">
        <v>14</v>
      </c>
      <c r="K3193">
        <v>2984500</v>
      </c>
      <c r="L3193" t="s">
        <v>7204</v>
      </c>
      <c r="M3193" t="s">
        <v>7206</v>
      </c>
      <c r="N3193" s="1">
        <v>43449</v>
      </c>
      <c r="O3193" t="s">
        <v>846</v>
      </c>
      <c r="P3193" t="s">
        <v>7221</v>
      </c>
      <c r="Q3193" t="s">
        <v>7243</v>
      </c>
      <c r="R3193" t="s">
        <v>7227</v>
      </c>
      <c r="S3193">
        <v>442906</v>
      </c>
      <c r="T3193">
        <v>563459</v>
      </c>
      <c r="U3193">
        <v>0.214</v>
      </c>
      <c r="V3193">
        <v>638500</v>
      </c>
      <c r="W3193">
        <v>2346000</v>
      </c>
      <c r="X3193">
        <v>2022</v>
      </c>
      <c r="Y3193">
        <v>4163377.5</v>
      </c>
    </row>
    <row r="3194" spans="1:25" x14ac:dyDescent="0.35">
      <c r="A3194">
        <v>2022</v>
      </c>
      <c r="B3194" t="s">
        <v>3223</v>
      </c>
      <c r="C3194" s="1">
        <v>44765</v>
      </c>
      <c r="D3194" t="s">
        <v>1277</v>
      </c>
      <c r="E3194" t="s">
        <v>2369</v>
      </c>
      <c r="F3194" t="s">
        <v>846</v>
      </c>
      <c r="G3194">
        <v>3</v>
      </c>
      <c r="H3194">
        <v>633500</v>
      </c>
      <c r="I3194">
        <v>498000</v>
      </c>
      <c r="J3194" t="s">
        <v>14</v>
      </c>
      <c r="K3194">
        <v>1900500</v>
      </c>
      <c r="L3194" t="s">
        <v>7210</v>
      </c>
      <c r="M3194" t="s">
        <v>7203</v>
      </c>
      <c r="N3194" s="1">
        <v>44793</v>
      </c>
      <c r="O3194" t="s">
        <v>846</v>
      </c>
      <c r="P3194" t="s">
        <v>7221</v>
      </c>
      <c r="Q3194" t="s">
        <v>7243</v>
      </c>
      <c r="R3194" t="s">
        <v>7227</v>
      </c>
      <c r="S3194">
        <v>442906</v>
      </c>
      <c r="T3194">
        <v>563459</v>
      </c>
      <c r="U3194">
        <v>0.214</v>
      </c>
      <c r="V3194">
        <v>406500</v>
      </c>
      <c r="W3194">
        <v>1494000</v>
      </c>
      <c r="X3194">
        <v>2022</v>
      </c>
      <c r="Y3194">
        <v>2651197.5</v>
      </c>
    </row>
    <row r="3195" spans="1:25" x14ac:dyDescent="0.35">
      <c r="A3195">
        <v>2022</v>
      </c>
      <c r="B3195" t="s">
        <v>3262</v>
      </c>
      <c r="C3195" s="1">
        <v>44775</v>
      </c>
      <c r="D3195" t="s">
        <v>1479</v>
      </c>
      <c r="E3195" t="s">
        <v>667</v>
      </c>
      <c r="F3195" t="s">
        <v>846</v>
      </c>
      <c r="G3195">
        <v>2</v>
      </c>
      <c r="H3195">
        <v>617000</v>
      </c>
      <c r="I3195">
        <v>485000</v>
      </c>
      <c r="J3195" t="s">
        <v>14</v>
      </c>
      <c r="K3195">
        <v>1234000</v>
      </c>
      <c r="L3195" t="s">
        <v>7205</v>
      </c>
      <c r="M3195" t="s">
        <v>7203</v>
      </c>
      <c r="N3195" s="1">
        <v>43133</v>
      </c>
      <c r="O3195" t="s">
        <v>846</v>
      </c>
      <c r="P3195" t="s">
        <v>7221</v>
      </c>
      <c r="Q3195" t="s">
        <v>7243</v>
      </c>
      <c r="R3195" t="s">
        <v>7227</v>
      </c>
      <c r="S3195">
        <v>442906</v>
      </c>
      <c r="T3195">
        <v>563459</v>
      </c>
      <c r="U3195">
        <v>0.214</v>
      </c>
      <c r="V3195">
        <v>264000</v>
      </c>
      <c r="W3195">
        <v>970000</v>
      </c>
      <c r="X3195">
        <v>2022</v>
      </c>
      <c r="Y3195">
        <v>1721430</v>
      </c>
    </row>
    <row r="3196" spans="1:25" x14ac:dyDescent="0.35">
      <c r="A3196">
        <v>2022</v>
      </c>
      <c r="B3196" t="s">
        <v>3289</v>
      </c>
      <c r="C3196" s="1">
        <v>44781</v>
      </c>
      <c r="D3196" t="s">
        <v>1479</v>
      </c>
      <c r="E3196" t="s">
        <v>109</v>
      </c>
      <c r="F3196" t="s">
        <v>846</v>
      </c>
      <c r="G3196">
        <v>2</v>
      </c>
      <c r="H3196">
        <v>626800</v>
      </c>
      <c r="I3196">
        <v>492700</v>
      </c>
      <c r="J3196" t="s">
        <v>14</v>
      </c>
      <c r="K3196">
        <v>1253600</v>
      </c>
      <c r="L3196" t="s">
        <v>7205</v>
      </c>
      <c r="M3196" t="s">
        <v>7206</v>
      </c>
      <c r="N3196" s="1">
        <v>43269</v>
      </c>
      <c r="O3196" t="s">
        <v>846</v>
      </c>
      <c r="P3196" t="s">
        <v>7221</v>
      </c>
      <c r="Q3196" t="s">
        <v>7243</v>
      </c>
      <c r="R3196" t="s">
        <v>7227</v>
      </c>
      <c r="S3196">
        <v>442906</v>
      </c>
      <c r="T3196">
        <v>563459</v>
      </c>
      <c r="U3196">
        <v>0.214</v>
      </c>
      <c r="V3196">
        <v>268200</v>
      </c>
      <c r="W3196">
        <v>985400</v>
      </c>
      <c r="X3196">
        <v>2022</v>
      </c>
      <c r="Y3196">
        <v>1748772</v>
      </c>
    </row>
    <row r="3197" spans="1:25" x14ac:dyDescent="0.35">
      <c r="A3197">
        <v>2022</v>
      </c>
      <c r="B3197" t="s">
        <v>3298</v>
      </c>
      <c r="C3197" s="1">
        <v>44783</v>
      </c>
      <c r="D3197" t="s">
        <v>1479</v>
      </c>
      <c r="E3197" t="s">
        <v>534</v>
      </c>
      <c r="F3197" t="s">
        <v>846</v>
      </c>
      <c r="G3197">
        <v>1</v>
      </c>
      <c r="H3197">
        <v>563200</v>
      </c>
      <c r="I3197">
        <v>442700</v>
      </c>
      <c r="J3197" t="s">
        <v>18</v>
      </c>
      <c r="K3197">
        <v>563200</v>
      </c>
      <c r="L3197" t="s">
        <v>7204</v>
      </c>
      <c r="M3197" t="s">
        <v>7203</v>
      </c>
      <c r="N3197" s="1">
        <v>44496</v>
      </c>
      <c r="O3197" t="s">
        <v>846</v>
      </c>
      <c r="P3197" t="s">
        <v>7221</v>
      </c>
      <c r="Q3197" t="s">
        <v>7243</v>
      </c>
      <c r="R3197" t="s">
        <v>7227</v>
      </c>
      <c r="S3197">
        <v>442906</v>
      </c>
      <c r="T3197">
        <v>563459</v>
      </c>
      <c r="U3197">
        <v>0.214</v>
      </c>
      <c r="V3197">
        <v>120500</v>
      </c>
      <c r="W3197">
        <v>442700</v>
      </c>
      <c r="X3197">
        <v>2022</v>
      </c>
      <c r="Y3197">
        <v>785664</v>
      </c>
    </row>
    <row r="3198" spans="1:25" x14ac:dyDescent="0.35">
      <c r="A3198">
        <v>2022</v>
      </c>
      <c r="B3198" t="s">
        <v>3413</v>
      </c>
      <c r="C3198" s="1">
        <v>44809</v>
      </c>
      <c r="D3198" t="s">
        <v>1641</v>
      </c>
      <c r="E3198" t="s">
        <v>358</v>
      </c>
      <c r="F3198" t="s">
        <v>846</v>
      </c>
      <c r="G3198">
        <v>2</v>
      </c>
      <c r="H3198">
        <v>594700</v>
      </c>
      <c r="I3198">
        <v>467400</v>
      </c>
      <c r="J3198" t="s">
        <v>18</v>
      </c>
      <c r="K3198">
        <v>1189400</v>
      </c>
      <c r="L3198" t="s">
        <v>7205</v>
      </c>
      <c r="M3198" t="s">
        <v>7203</v>
      </c>
      <c r="N3198" s="1">
        <v>44016</v>
      </c>
      <c r="O3198" t="s">
        <v>846</v>
      </c>
      <c r="P3198" t="s">
        <v>7221</v>
      </c>
      <c r="Q3198" t="s">
        <v>7243</v>
      </c>
      <c r="R3198" t="s">
        <v>7227</v>
      </c>
      <c r="S3198">
        <v>442906</v>
      </c>
      <c r="T3198">
        <v>563459</v>
      </c>
      <c r="U3198">
        <v>0.214</v>
      </c>
      <c r="V3198">
        <v>254600</v>
      </c>
      <c r="W3198">
        <v>934800</v>
      </c>
      <c r="X3198">
        <v>2022</v>
      </c>
      <c r="Y3198">
        <v>1659213</v>
      </c>
    </row>
    <row r="3199" spans="1:25" x14ac:dyDescent="0.35">
      <c r="A3199">
        <v>2022</v>
      </c>
      <c r="B3199" t="s">
        <v>3492</v>
      </c>
      <c r="C3199" s="1">
        <v>44830</v>
      </c>
      <c r="D3199" t="s">
        <v>1641</v>
      </c>
      <c r="E3199" t="s">
        <v>2429</v>
      </c>
      <c r="F3199" t="s">
        <v>846</v>
      </c>
      <c r="G3199">
        <v>5</v>
      </c>
      <c r="H3199">
        <v>572700</v>
      </c>
      <c r="I3199">
        <v>450200</v>
      </c>
      <c r="J3199" t="s">
        <v>14</v>
      </c>
      <c r="K3199">
        <v>2863500</v>
      </c>
      <c r="L3199" t="s">
        <v>7202</v>
      </c>
      <c r="M3199" t="s">
        <v>7203</v>
      </c>
      <c r="N3199" s="1">
        <v>44888</v>
      </c>
      <c r="O3199" t="s">
        <v>846</v>
      </c>
      <c r="P3199" t="s">
        <v>7221</v>
      </c>
      <c r="Q3199" t="s">
        <v>7243</v>
      </c>
      <c r="R3199" t="s">
        <v>7227</v>
      </c>
      <c r="S3199">
        <v>442906</v>
      </c>
      <c r="T3199">
        <v>563459</v>
      </c>
      <c r="U3199">
        <v>0.214</v>
      </c>
      <c r="V3199">
        <v>612500</v>
      </c>
      <c r="W3199">
        <v>2251000</v>
      </c>
      <c r="X3199">
        <v>2022</v>
      </c>
      <c r="Y3199">
        <v>3994582.5</v>
      </c>
    </row>
    <row r="3200" spans="1:25" x14ac:dyDescent="0.35">
      <c r="A3200">
        <v>2022</v>
      </c>
      <c r="B3200" t="s">
        <v>3527</v>
      </c>
      <c r="C3200" s="1">
        <v>44839</v>
      </c>
      <c r="D3200" t="s">
        <v>1809</v>
      </c>
      <c r="E3200" t="s">
        <v>61</v>
      </c>
      <c r="F3200" t="s">
        <v>846</v>
      </c>
      <c r="G3200">
        <v>2</v>
      </c>
      <c r="H3200">
        <v>550700</v>
      </c>
      <c r="I3200">
        <v>432900</v>
      </c>
      <c r="J3200" t="s">
        <v>14</v>
      </c>
      <c r="K3200">
        <v>1101400</v>
      </c>
      <c r="L3200" t="s">
        <v>7207</v>
      </c>
      <c r="M3200" t="s">
        <v>7203</v>
      </c>
      <c r="N3200" s="1">
        <v>43884</v>
      </c>
      <c r="O3200" t="s">
        <v>846</v>
      </c>
      <c r="P3200" t="s">
        <v>7221</v>
      </c>
      <c r="Q3200" t="s">
        <v>7243</v>
      </c>
      <c r="R3200" t="s">
        <v>7227</v>
      </c>
      <c r="S3200">
        <v>442906</v>
      </c>
      <c r="T3200">
        <v>563459</v>
      </c>
      <c r="U3200">
        <v>0.214</v>
      </c>
      <c r="V3200">
        <v>235600</v>
      </c>
      <c r="W3200">
        <v>865800</v>
      </c>
      <c r="X3200">
        <v>2022</v>
      </c>
      <c r="Y3200">
        <v>1536453</v>
      </c>
    </row>
    <row r="3201" spans="1:25" x14ac:dyDescent="0.35">
      <c r="A3201">
        <v>2022</v>
      </c>
      <c r="B3201" t="s">
        <v>3556</v>
      </c>
      <c r="C3201" s="1">
        <v>44846</v>
      </c>
      <c r="D3201" t="s">
        <v>1809</v>
      </c>
      <c r="E3201" t="s">
        <v>2347</v>
      </c>
      <c r="F3201" t="s">
        <v>846</v>
      </c>
      <c r="G3201">
        <v>3</v>
      </c>
      <c r="H3201">
        <v>559000</v>
      </c>
      <c r="I3201">
        <v>439400</v>
      </c>
      <c r="J3201" t="s">
        <v>14</v>
      </c>
      <c r="K3201">
        <v>1677000</v>
      </c>
      <c r="L3201" t="s">
        <v>7209</v>
      </c>
      <c r="M3201" t="s">
        <v>7206</v>
      </c>
      <c r="N3201" s="1">
        <v>44881</v>
      </c>
      <c r="O3201" t="s">
        <v>846</v>
      </c>
      <c r="P3201" t="s">
        <v>7221</v>
      </c>
      <c r="Q3201" t="s">
        <v>7243</v>
      </c>
      <c r="R3201" t="s">
        <v>7227</v>
      </c>
      <c r="S3201">
        <v>442906</v>
      </c>
      <c r="T3201">
        <v>563459</v>
      </c>
      <c r="U3201">
        <v>0.214</v>
      </c>
      <c r="V3201">
        <v>358800</v>
      </c>
      <c r="W3201">
        <v>1318200</v>
      </c>
      <c r="X3201">
        <v>2022</v>
      </c>
      <c r="Y3201">
        <v>2339415</v>
      </c>
    </row>
    <row r="3202" spans="1:25" x14ac:dyDescent="0.35">
      <c r="A3202">
        <v>2022</v>
      </c>
      <c r="B3202" t="s">
        <v>3646</v>
      </c>
      <c r="C3202" s="1">
        <v>44871</v>
      </c>
      <c r="D3202" t="s">
        <v>1962</v>
      </c>
      <c r="E3202" t="s">
        <v>432</v>
      </c>
      <c r="F3202" t="s">
        <v>846</v>
      </c>
      <c r="G3202">
        <v>3</v>
      </c>
      <c r="H3202">
        <v>531200</v>
      </c>
      <c r="I3202">
        <v>417600</v>
      </c>
      <c r="J3202" t="s">
        <v>18</v>
      </c>
      <c r="K3202">
        <v>1593600</v>
      </c>
      <c r="L3202" t="s">
        <v>7202</v>
      </c>
      <c r="M3202" t="s">
        <v>7206</v>
      </c>
      <c r="N3202" s="1">
        <v>44028</v>
      </c>
      <c r="O3202" t="s">
        <v>846</v>
      </c>
      <c r="P3202" t="s">
        <v>7221</v>
      </c>
      <c r="Q3202" t="s">
        <v>7243</v>
      </c>
      <c r="R3202" t="s">
        <v>7227</v>
      </c>
      <c r="S3202">
        <v>442906</v>
      </c>
      <c r="T3202">
        <v>563459</v>
      </c>
      <c r="U3202">
        <v>0.214</v>
      </c>
      <c r="V3202">
        <v>340800</v>
      </c>
      <c r="W3202">
        <v>1252800</v>
      </c>
      <c r="X3202">
        <v>2022</v>
      </c>
      <c r="Y3202">
        <v>2223072</v>
      </c>
    </row>
    <row r="3203" spans="1:25" x14ac:dyDescent="0.35">
      <c r="A3203">
        <v>2022</v>
      </c>
      <c r="B3203" t="s">
        <v>3681</v>
      </c>
      <c r="C3203" s="1">
        <v>44876</v>
      </c>
      <c r="D3203" t="s">
        <v>1962</v>
      </c>
      <c r="E3203" t="s">
        <v>2371</v>
      </c>
      <c r="F3203" t="s">
        <v>846</v>
      </c>
      <c r="G3203">
        <v>5</v>
      </c>
      <c r="H3203">
        <v>611900</v>
      </c>
      <c r="I3203">
        <v>481000</v>
      </c>
      <c r="J3203" t="s">
        <v>18</v>
      </c>
      <c r="K3203">
        <v>3059500</v>
      </c>
      <c r="L3203" t="s">
        <v>7204</v>
      </c>
      <c r="M3203" t="s">
        <v>7203</v>
      </c>
      <c r="N3203" s="1">
        <v>44792</v>
      </c>
      <c r="O3203" t="s">
        <v>846</v>
      </c>
      <c r="P3203" t="s">
        <v>7221</v>
      </c>
      <c r="Q3203" t="s">
        <v>7243</v>
      </c>
      <c r="R3203" t="s">
        <v>7227</v>
      </c>
      <c r="S3203">
        <v>442906</v>
      </c>
      <c r="T3203">
        <v>563459</v>
      </c>
      <c r="U3203">
        <v>0.214</v>
      </c>
      <c r="V3203">
        <v>654500</v>
      </c>
      <c r="W3203">
        <v>2405000</v>
      </c>
      <c r="X3203">
        <v>2022</v>
      </c>
      <c r="Y3203">
        <v>4268002.5</v>
      </c>
    </row>
    <row r="3204" spans="1:25" x14ac:dyDescent="0.35">
      <c r="A3204">
        <v>2022</v>
      </c>
      <c r="B3204" t="s">
        <v>3747</v>
      </c>
      <c r="C3204" s="1">
        <v>44892</v>
      </c>
      <c r="D3204" t="s">
        <v>1962</v>
      </c>
      <c r="E3204" t="s">
        <v>163</v>
      </c>
      <c r="F3204" t="s">
        <v>846</v>
      </c>
      <c r="G3204">
        <v>1</v>
      </c>
      <c r="H3204">
        <v>578300</v>
      </c>
      <c r="I3204">
        <v>454500</v>
      </c>
      <c r="J3204" t="s">
        <v>14</v>
      </c>
      <c r="K3204">
        <v>578300</v>
      </c>
      <c r="L3204" t="s">
        <v>7205</v>
      </c>
      <c r="M3204" t="s">
        <v>7203</v>
      </c>
      <c r="N3204" s="1">
        <v>43399</v>
      </c>
      <c r="O3204" t="s">
        <v>846</v>
      </c>
      <c r="P3204" t="s">
        <v>7221</v>
      </c>
      <c r="Q3204" t="s">
        <v>7243</v>
      </c>
      <c r="R3204" t="s">
        <v>7227</v>
      </c>
      <c r="S3204">
        <v>442906</v>
      </c>
      <c r="T3204">
        <v>563459</v>
      </c>
      <c r="U3204">
        <v>0.214</v>
      </c>
      <c r="V3204">
        <v>123800</v>
      </c>
      <c r="W3204">
        <v>454500</v>
      </c>
      <c r="X3204">
        <v>2022</v>
      </c>
      <c r="Y3204">
        <v>806728.5</v>
      </c>
    </row>
    <row r="3205" spans="1:25" x14ac:dyDescent="0.35">
      <c r="A3205">
        <v>2022</v>
      </c>
      <c r="B3205" t="s">
        <v>2386</v>
      </c>
      <c r="C3205" s="1">
        <v>44580</v>
      </c>
      <c r="D3205" t="s">
        <v>11</v>
      </c>
      <c r="E3205" t="s">
        <v>53</v>
      </c>
      <c r="F3205" t="s">
        <v>115</v>
      </c>
      <c r="G3205">
        <v>3</v>
      </c>
      <c r="H3205">
        <v>3612300</v>
      </c>
      <c r="I3205">
        <v>2398300</v>
      </c>
      <c r="J3205" t="s">
        <v>14</v>
      </c>
      <c r="K3205">
        <v>10836900</v>
      </c>
      <c r="L3205" t="s">
        <v>7202</v>
      </c>
      <c r="M3205" t="s">
        <v>7203</v>
      </c>
      <c r="N3205" s="1">
        <v>43636</v>
      </c>
      <c r="O3205" t="s">
        <v>115</v>
      </c>
      <c r="P3205" t="s">
        <v>7231</v>
      </c>
      <c r="Q3205" t="s">
        <v>7232</v>
      </c>
      <c r="R3205" t="s">
        <v>7240</v>
      </c>
      <c r="S3205">
        <v>2331124</v>
      </c>
      <c r="T3205">
        <v>3511083</v>
      </c>
      <c r="U3205">
        <v>0.33600000000000002</v>
      </c>
      <c r="V3205">
        <v>3642000</v>
      </c>
      <c r="W3205">
        <v>7194900</v>
      </c>
      <c r="X3205">
        <v>2022</v>
      </c>
      <c r="Y3205">
        <v>15117475.5</v>
      </c>
    </row>
    <row r="3206" spans="1:25" x14ac:dyDescent="0.35">
      <c r="A3206">
        <v>2022</v>
      </c>
      <c r="B3206" t="s">
        <v>3219</v>
      </c>
      <c r="C3206" s="1">
        <v>44764</v>
      </c>
      <c r="D3206" t="s">
        <v>1277</v>
      </c>
      <c r="E3206" t="s">
        <v>293</v>
      </c>
      <c r="F3206" t="s">
        <v>115</v>
      </c>
      <c r="G3206">
        <v>4</v>
      </c>
      <c r="H3206">
        <v>3636000</v>
      </c>
      <c r="I3206">
        <v>2414100</v>
      </c>
      <c r="J3206" t="s">
        <v>18</v>
      </c>
      <c r="K3206">
        <v>14544000</v>
      </c>
      <c r="L3206" t="s">
        <v>7204</v>
      </c>
      <c r="M3206" t="s">
        <v>7203</v>
      </c>
      <c r="N3206" s="1">
        <v>43595</v>
      </c>
      <c r="O3206" t="s">
        <v>115</v>
      </c>
      <c r="P3206" t="s">
        <v>7231</v>
      </c>
      <c r="Q3206" t="s">
        <v>7232</v>
      </c>
      <c r="R3206" t="s">
        <v>7240</v>
      </c>
      <c r="S3206">
        <v>2331124</v>
      </c>
      <c r="T3206">
        <v>3511083</v>
      </c>
      <c r="U3206">
        <v>0.33600000000000002</v>
      </c>
      <c r="V3206">
        <v>4887600</v>
      </c>
      <c r="W3206">
        <v>9656400</v>
      </c>
      <c r="X3206">
        <v>2022</v>
      </c>
      <c r="Y3206">
        <v>20288880</v>
      </c>
    </row>
    <row r="3207" spans="1:25" x14ac:dyDescent="0.35">
      <c r="A3207">
        <v>2022</v>
      </c>
      <c r="B3207" t="s">
        <v>3426</v>
      </c>
      <c r="C3207" s="1">
        <v>44813</v>
      </c>
      <c r="D3207" t="s">
        <v>1641</v>
      </c>
      <c r="E3207" t="s">
        <v>2409</v>
      </c>
      <c r="F3207" t="s">
        <v>115</v>
      </c>
      <c r="G3207">
        <v>1</v>
      </c>
      <c r="H3207">
        <v>3657200</v>
      </c>
      <c r="I3207">
        <v>2428200</v>
      </c>
      <c r="J3207" t="s">
        <v>18</v>
      </c>
      <c r="K3207">
        <v>3657200</v>
      </c>
      <c r="L3207" t="s">
        <v>7207</v>
      </c>
      <c r="M3207" t="s">
        <v>7203</v>
      </c>
      <c r="N3207" s="1">
        <v>44824</v>
      </c>
      <c r="O3207" t="s">
        <v>115</v>
      </c>
      <c r="P3207" t="s">
        <v>7231</v>
      </c>
      <c r="Q3207" t="s">
        <v>7232</v>
      </c>
      <c r="R3207" t="s">
        <v>7240</v>
      </c>
      <c r="S3207">
        <v>2331124</v>
      </c>
      <c r="T3207">
        <v>3511083</v>
      </c>
      <c r="U3207">
        <v>0.33600000000000002</v>
      </c>
      <c r="V3207">
        <v>1229000</v>
      </c>
      <c r="W3207">
        <v>2428200</v>
      </c>
      <c r="X3207">
        <v>2022</v>
      </c>
      <c r="Y3207">
        <v>5101794</v>
      </c>
    </row>
    <row r="3208" spans="1:25" x14ac:dyDescent="0.35">
      <c r="A3208">
        <v>2022</v>
      </c>
      <c r="B3208" t="s">
        <v>3503</v>
      </c>
      <c r="C3208" s="1">
        <v>44833</v>
      </c>
      <c r="D3208" t="s">
        <v>1641</v>
      </c>
      <c r="E3208" t="s">
        <v>255</v>
      </c>
      <c r="F3208" t="s">
        <v>115</v>
      </c>
      <c r="G3208">
        <v>5</v>
      </c>
      <c r="H3208">
        <v>3628200</v>
      </c>
      <c r="I3208">
        <v>2408900</v>
      </c>
      <c r="J3208" t="s">
        <v>14</v>
      </c>
      <c r="K3208">
        <v>18141000</v>
      </c>
      <c r="L3208" t="s">
        <v>7207</v>
      </c>
      <c r="M3208" t="s">
        <v>7203</v>
      </c>
      <c r="N3208" s="1">
        <v>44246</v>
      </c>
      <c r="O3208" t="s">
        <v>115</v>
      </c>
      <c r="P3208" t="s">
        <v>7231</v>
      </c>
      <c r="Q3208" t="s">
        <v>7232</v>
      </c>
      <c r="R3208" t="s">
        <v>7240</v>
      </c>
      <c r="S3208">
        <v>2331124</v>
      </c>
      <c r="T3208">
        <v>3511083</v>
      </c>
      <c r="U3208">
        <v>0.33600000000000002</v>
      </c>
      <c r="V3208">
        <v>6096500</v>
      </c>
      <c r="W3208">
        <v>12044500</v>
      </c>
      <c r="X3208">
        <v>2022</v>
      </c>
      <c r="Y3208">
        <v>25306695</v>
      </c>
    </row>
    <row r="3209" spans="1:25" x14ac:dyDescent="0.35">
      <c r="A3209">
        <v>2022</v>
      </c>
      <c r="B3209" t="s">
        <v>3515</v>
      </c>
      <c r="C3209" s="1">
        <v>44837</v>
      </c>
      <c r="D3209" t="s">
        <v>1809</v>
      </c>
      <c r="E3209" t="s">
        <v>701</v>
      </c>
      <c r="F3209" t="s">
        <v>115</v>
      </c>
      <c r="G3209">
        <v>5</v>
      </c>
      <c r="H3209">
        <v>3433400</v>
      </c>
      <c r="I3209">
        <v>2279500</v>
      </c>
      <c r="J3209" t="s">
        <v>14</v>
      </c>
      <c r="K3209">
        <v>17167000</v>
      </c>
      <c r="L3209" t="s">
        <v>7204</v>
      </c>
      <c r="M3209" t="s">
        <v>7203</v>
      </c>
      <c r="N3209" s="1">
        <v>44532</v>
      </c>
      <c r="O3209" t="s">
        <v>115</v>
      </c>
      <c r="P3209" t="s">
        <v>7231</v>
      </c>
      <c r="Q3209" t="s">
        <v>7232</v>
      </c>
      <c r="R3209" t="s">
        <v>7240</v>
      </c>
      <c r="S3209">
        <v>2331124</v>
      </c>
      <c r="T3209">
        <v>3511083</v>
      </c>
      <c r="U3209">
        <v>0.33600000000000002</v>
      </c>
      <c r="V3209">
        <v>5769500</v>
      </c>
      <c r="W3209">
        <v>11397500</v>
      </c>
      <c r="X3209">
        <v>2022</v>
      </c>
      <c r="Y3209">
        <v>23947965</v>
      </c>
    </row>
    <row r="3210" spans="1:25" x14ac:dyDescent="0.35">
      <c r="A3210">
        <v>2022</v>
      </c>
      <c r="B3210" t="s">
        <v>3698</v>
      </c>
      <c r="C3210" s="1">
        <v>44881</v>
      </c>
      <c r="D3210" t="s">
        <v>1962</v>
      </c>
      <c r="E3210" t="s">
        <v>353</v>
      </c>
      <c r="F3210" t="s">
        <v>115</v>
      </c>
      <c r="G3210">
        <v>4</v>
      </c>
      <c r="H3210">
        <v>3565400</v>
      </c>
      <c r="I3210">
        <v>2367200</v>
      </c>
      <c r="J3210" t="s">
        <v>18</v>
      </c>
      <c r="K3210">
        <v>14261600</v>
      </c>
      <c r="L3210" t="s">
        <v>7202</v>
      </c>
      <c r="M3210" t="s">
        <v>7203</v>
      </c>
      <c r="N3210" s="1">
        <v>44189</v>
      </c>
      <c r="O3210" t="s">
        <v>115</v>
      </c>
      <c r="P3210" t="s">
        <v>7231</v>
      </c>
      <c r="Q3210" t="s">
        <v>7232</v>
      </c>
      <c r="R3210" t="s">
        <v>7240</v>
      </c>
      <c r="S3210">
        <v>2331124</v>
      </c>
      <c r="T3210">
        <v>3511083</v>
      </c>
      <c r="U3210">
        <v>0.33600000000000002</v>
      </c>
      <c r="V3210">
        <v>4792800</v>
      </c>
      <c r="W3210">
        <v>9468800</v>
      </c>
      <c r="X3210">
        <v>2022</v>
      </c>
      <c r="Y3210">
        <v>19894932</v>
      </c>
    </row>
    <row r="3211" spans="1:25" x14ac:dyDescent="0.35">
      <c r="A3211">
        <v>2022</v>
      </c>
      <c r="B3211" t="s">
        <v>3822</v>
      </c>
      <c r="C3211" s="1">
        <v>44908</v>
      </c>
      <c r="D3211" t="s">
        <v>2132</v>
      </c>
      <c r="E3211" t="s">
        <v>327</v>
      </c>
      <c r="F3211" t="s">
        <v>115</v>
      </c>
      <c r="G3211">
        <v>1</v>
      </c>
      <c r="H3211">
        <v>3786100</v>
      </c>
      <c r="I3211">
        <v>2513700</v>
      </c>
      <c r="J3211" t="s">
        <v>14</v>
      </c>
      <c r="K3211">
        <v>3786100</v>
      </c>
      <c r="L3211" t="s">
        <v>7209</v>
      </c>
      <c r="M3211" t="s">
        <v>7203</v>
      </c>
      <c r="N3211" s="1">
        <v>44480</v>
      </c>
      <c r="O3211" t="s">
        <v>115</v>
      </c>
      <c r="P3211" t="s">
        <v>7231</v>
      </c>
      <c r="Q3211" t="s">
        <v>7232</v>
      </c>
      <c r="R3211" t="s">
        <v>7240</v>
      </c>
      <c r="S3211">
        <v>2331124</v>
      </c>
      <c r="T3211">
        <v>3511083</v>
      </c>
      <c r="U3211">
        <v>0.33600000000000002</v>
      </c>
      <c r="V3211">
        <v>1272400</v>
      </c>
      <c r="W3211">
        <v>2513700</v>
      </c>
      <c r="X3211">
        <v>2022</v>
      </c>
      <c r="Y3211">
        <v>5281609.5</v>
      </c>
    </row>
    <row r="3212" spans="1:25" x14ac:dyDescent="0.35">
      <c r="A3212">
        <v>2022</v>
      </c>
      <c r="B3212" t="s">
        <v>2463</v>
      </c>
      <c r="C3212" s="1">
        <v>44597</v>
      </c>
      <c r="D3212" t="s">
        <v>375</v>
      </c>
      <c r="E3212" t="s">
        <v>67</v>
      </c>
      <c r="F3212" t="s">
        <v>403</v>
      </c>
      <c r="G3212">
        <v>4</v>
      </c>
      <c r="H3212">
        <v>1945000</v>
      </c>
      <c r="I3212">
        <v>1297600</v>
      </c>
      <c r="J3212" t="s">
        <v>14</v>
      </c>
      <c r="K3212">
        <v>7780000</v>
      </c>
      <c r="L3212" t="s">
        <v>7208</v>
      </c>
      <c r="M3212" t="s">
        <v>7206</v>
      </c>
      <c r="N3212" s="1">
        <v>43774</v>
      </c>
      <c r="O3212" t="s">
        <v>403</v>
      </c>
      <c r="P3212" t="s">
        <v>7218</v>
      </c>
      <c r="Q3212" t="s">
        <v>7233</v>
      </c>
      <c r="R3212" t="s">
        <v>7220</v>
      </c>
      <c r="S3212">
        <v>1185674</v>
      </c>
      <c r="T3212">
        <v>1777273</v>
      </c>
      <c r="U3212">
        <v>0.33300000000000002</v>
      </c>
      <c r="V3212">
        <v>2589600</v>
      </c>
      <c r="W3212">
        <v>5190400</v>
      </c>
      <c r="X3212">
        <v>2022</v>
      </c>
      <c r="Y3212">
        <v>10853100</v>
      </c>
    </row>
    <row r="3213" spans="1:25" x14ac:dyDescent="0.35">
      <c r="A3213">
        <v>2022</v>
      </c>
      <c r="B3213" t="s">
        <v>2724</v>
      </c>
      <c r="C3213" s="1">
        <v>44655</v>
      </c>
      <c r="D3213" t="s">
        <v>764</v>
      </c>
      <c r="E3213" t="s">
        <v>67</v>
      </c>
      <c r="F3213" t="s">
        <v>403</v>
      </c>
      <c r="G3213">
        <v>3</v>
      </c>
      <c r="H3213">
        <v>2005700</v>
      </c>
      <c r="I3213">
        <v>1338000</v>
      </c>
      <c r="J3213" t="s">
        <v>14</v>
      </c>
      <c r="K3213">
        <v>6017100</v>
      </c>
      <c r="L3213" t="s">
        <v>7208</v>
      </c>
      <c r="M3213" t="s">
        <v>7206</v>
      </c>
      <c r="N3213" s="1">
        <v>43774</v>
      </c>
      <c r="O3213" t="s">
        <v>403</v>
      </c>
      <c r="P3213" t="s">
        <v>7218</v>
      </c>
      <c r="Q3213" t="s">
        <v>7233</v>
      </c>
      <c r="R3213" t="s">
        <v>7220</v>
      </c>
      <c r="S3213">
        <v>1185674</v>
      </c>
      <c r="T3213">
        <v>1777273</v>
      </c>
      <c r="U3213">
        <v>0.33300000000000002</v>
      </c>
      <c r="V3213">
        <v>2003100</v>
      </c>
      <c r="W3213">
        <v>4014000</v>
      </c>
      <c r="X3213">
        <v>2022</v>
      </c>
      <c r="Y3213">
        <v>8393854.5</v>
      </c>
    </row>
    <row r="3214" spans="1:25" x14ac:dyDescent="0.35">
      <c r="A3214">
        <v>2022</v>
      </c>
      <c r="B3214" t="s">
        <v>2807</v>
      </c>
      <c r="C3214" s="1">
        <v>44671</v>
      </c>
      <c r="D3214" t="s">
        <v>764</v>
      </c>
      <c r="E3214" t="s">
        <v>2370</v>
      </c>
      <c r="F3214" t="s">
        <v>403</v>
      </c>
      <c r="G3214">
        <v>5</v>
      </c>
      <c r="H3214">
        <v>1912900</v>
      </c>
      <c r="I3214">
        <v>1276100</v>
      </c>
      <c r="J3214" t="s">
        <v>14</v>
      </c>
      <c r="K3214">
        <v>9564500</v>
      </c>
      <c r="L3214" t="s">
        <v>7204</v>
      </c>
      <c r="M3214" t="s">
        <v>7203</v>
      </c>
      <c r="N3214" s="1">
        <v>44825</v>
      </c>
      <c r="O3214" t="s">
        <v>403</v>
      </c>
      <c r="P3214" t="s">
        <v>7218</v>
      </c>
      <c r="Q3214" t="s">
        <v>7233</v>
      </c>
      <c r="R3214" t="s">
        <v>7220</v>
      </c>
      <c r="S3214">
        <v>1185674</v>
      </c>
      <c r="T3214">
        <v>1777273</v>
      </c>
      <c r="U3214">
        <v>0.33300000000000002</v>
      </c>
      <c r="V3214">
        <v>3184000</v>
      </c>
      <c r="W3214">
        <v>6380500</v>
      </c>
      <c r="X3214">
        <v>2022</v>
      </c>
      <c r="Y3214">
        <v>13342477.5</v>
      </c>
    </row>
    <row r="3215" spans="1:25" x14ac:dyDescent="0.35">
      <c r="A3215">
        <v>2022</v>
      </c>
      <c r="B3215" t="s">
        <v>3029</v>
      </c>
      <c r="C3215" s="1">
        <v>44720</v>
      </c>
      <c r="D3215" t="s">
        <v>1091</v>
      </c>
      <c r="E3215" t="s">
        <v>2325</v>
      </c>
      <c r="F3215" t="s">
        <v>403</v>
      </c>
      <c r="G3215">
        <v>3</v>
      </c>
      <c r="H3215">
        <v>1828400</v>
      </c>
      <c r="I3215">
        <v>1219800</v>
      </c>
      <c r="J3215" t="s">
        <v>14</v>
      </c>
      <c r="K3215">
        <v>5485200</v>
      </c>
      <c r="L3215" t="s">
        <v>7209</v>
      </c>
      <c r="M3215" t="s">
        <v>7203</v>
      </c>
      <c r="N3215" s="1">
        <v>44800</v>
      </c>
      <c r="O3215" t="s">
        <v>403</v>
      </c>
      <c r="P3215" t="s">
        <v>7218</v>
      </c>
      <c r="Q3215" t="s">
        <v>7233</v>
      </c>
      <c r="R3215" t="s">
        <v>7220</v>
      </c>
      <c r="S3215">
        <v>1185674</v>
      </c>
      <c r="T3215">
        <v>1777273</v>
      </c>
      <c r="U3215">
        <v>0.33300000000000002</v>
      </c>
      <c r="V3215">
        <v>1825800</v>
      </c>
      <c r="W3215">
        <v>3659400</v>
      </c>
      <c r="X3215">
        <v>2022</v>
      </c>
      <c r="Y3215">
        <v>7651854</v>
      </c>
    </row>
    <row r="3216" spans="1:25" x14ac:dyDescent="0.35">
      <c r="A3216">
        <v>2022</v>
      </c>
      <c r="B3216" t="s">
        <v>3228</v>
      </c>
      <c r="C3216" s="1">
        <v>44767</v>
      </c>
      <c r="D3216" t="s">
        <v>1277</v>
      </c>
      <c r="E3216" t="s">
        <v>119</v>
      </c>
      <c r="F3216" t="s">
        <v>403</v>
      </c>
      <c r="G3216">
        <v>2</v>
      </c>
      <c r="H3216">
        <v>1846500</v>
      </c>
      <c r="I3216">
        <v>1231900</v>
      </c>
      <c r="J3216" t="s">
        <v>14</v>
      </c>
      <c r="K3216">
        <v>3693000</v>
      </c>
      <c r="L3216" t="s">
        <v>7208</v>
      </c>
      <c r="M3216" t="s">
        <v>7206</v>
      </c>
      <c r="N3216" s="1">
        <v>43601</v>
      </c>
      <c r="O3216" t="s">
        <v>403</v>
      </c>
      <c r="P3216" t="s">
        <v>7218</v>
      </c>
      <c r="Q3216" t="s">
        <v>7233</v>
      </c>
      <c r="R3216" t="s">
        <v>7220</v>
      </c>
      <c r="S3216">
        <v>1185674</v>
      </c>
      <c r="T3216">
        <v>1777273</v>
      </c>
      <c r="U3216">
        <v>0.33300000000000002</v>
      </c>
      <c r="V3216">
        <v>1229200</v>
      </c>
      <c r="W3216">
        <v>2463800</v>
      </c>
      <c r="X3216">
        <v>2022</v>
      </c>
      <c r="Y3216">
        <v>5151735</v>
      </c>
    </row>
    <row r="3217" spans="1:25" x14ac:dyDescent="0.35">
      <c r="A3217">
        <v>2022</v>
      </c>
      <c r="B3217" t="s">
        <v>3423</v>
      </c>
      <c r="C3217" s="1">
        <v>44812</v>
      </c>
      <c r="D3217" t="s">
        <v>1641</v>
      </c>
      <c r="E3217" t="s">
        <v>268</v>
      </c>
      <c r="F3217" t="s">
        <v>403</v>
      </c>
      <c r="G3217">
        <v>4</v>
      </c>
      <c r="H3217">
        <v>1855500</v>
      </c>
      <c r="I3217">
        <v>1237900</v>
      </c>
      <c r="J3217" t="s">
        <v>18</v>
      </c>
      <c r="K3217">
        <v>7422000</v>
      </c>
      <c r="L3217" t="s">
        <v>7204</v>
      </c>
      <c r="M3217" t="s">
        <v>7206</v>
      </c>
      <c r="N3217" s="1">
        <v>43409</v>
      </c>
      <c r="O3217" t="s">
        <v>403</v>
      </c>
      <c r="P3217" t="s">
        <v>7218</v>
      </c>
      <c r="Q3217" t="s">
        <v>7233</v>
      </c>
      <c r="R3217" t="s">
        <v>7220</v>
      </c>
      <c r="S3217">
        <v>1185674</v>
      </c>
      <c r="T3217">
        <v>1777273</v>
      </c>
      <c r="U3217">
        <v>0.33300000000000002</v>
      </c>
      <c r="V3217">
        <v>2470400</v>
      </c>
      <c r="W3217">
        <v>4951600</v>
      </c>
      <c r="X3217">
        <v>2022</v>
      </c>
      <c r="Y3217">
        <v>10353690</v>
      </c>
    </row>
    <row r="3218" spans="1:25" x14ac:dyDescent="0.35">
      <c r="A3218">
        <v>2022</v>
      </c>
      <c r="B3218" t="s">
        <v>3485</v>
      </c>
      <c r="C3218" s="1">
        <v>44828</v>
      </c>
      <c r="D3218" t="s">
        <v>1641</v>
      </c>
      <c r="E3218" t="s">
        <v>2325</v>
      </c>
      <c r="F3218" t="s">
        <v>403</v>
      </c>
      <c r="G3218">
        <v>4</v>
      </c>
      <c r="H3218">
        <v>1852900</v>
      </c>
      <c r="I3218">
        <v>1236200</v>
      </c>
      <c r="J3218" t="s">
        <v>14</v>
      </c>
      <c r="K3218">
        <v>7411600</v>
      </c>
      <c r="L3218" t="s">
        <v>7209</v>
      </c>
      <c r="M3218" t="s">
        <v>7203</v>
      </c>
      <c r="N3218" s="1">
        <v>44800</v>
      </c>
      <c r="O3218" t="s">
        <v>403</v>
      </c>
      <c r="P3218" t="s">
        <v>7218</v>
      </c>
      <c r="Q3218" t="s">
        <v>7233</v>
      </c>
      <c r="R3218" t="s">
        <v>7220</v>
      </c>
      <c r="S3218">
        <v>1185674</v>
      </c>
      <c r="T3218">
        <v>1777273</v>
      </c>
      <c r="U3218">
        <v>0.33300000000000002</v>
      </c>
      <c r="V3218">
        <v>2466800</v>
      </c>
      <c r="W3218">
        <v>4944800</v>
      </c>
      <c r="X3218">
        <v>2022</v>
      </c>
      <c r="Y3218">
        <v>10339182</v>
      </c>
    </row>
    <row r="3219" spans="1:25" x14ac:dyDescent="0.35">
      <c r="A3219">
        <v>2022</v>
      </c>
      <c r="B3219" t="s">
        <v>3516</v>
      </c>
      <c r="C3219" s="1">
        <v>44837</v>
      </c>
      <c r="D3219" t="s">
        <v>1809</v>
      </c>
      <c r="E3219" t="s">
        <v>2360</v>
      </c>
      <c r="F3219" t="s">
        <v>403</v>
      </c>
      <c r="G3219">
        <v>5</v>
      </c>
      <c r="H3219">
        <v>2014300</v>
      </c>
      <c r="I3219">
        <v>1343800</v>
      </c>
      <c r="J3219" t="s">
        <v>14</v>
      </c>
      <c r="K3219">
        <v>10071500</v>
      </c>
      <c r="L3219" t="s">
        <v>7205</v>
      </c>
      <c r="M3219" t="s">
        <v>7203</v>
      </c>
      <c r="N3219" s="1">
        <v>44676</v>
      </c>
      <c r="O3219" t="s">
        <v>403</v>
      </c>
      <c r="P3219" t="s">
        <v>7218</v>
      </c>
      <c r="Q3219" t="s">
        <v>7233</v>
      </c>
      <c r="R3219" t="s">
        <v>7220</v>
      </c>
      <c r="S3219">
        <v>1185674</v>
      </c>
      <c r="T3219">
        <v>1777273</v>
      </c>
      <c r="U3219">
        <v>0.33300000000000002</v>
      </c>
      <c r="V3219">
        <v>3352500</v>
      </c>
      <c r="W3219">
        <v>6719000</v>
      </c>
      <c r="X3219">
        <v>2022</v>
      </c>
      <c r="Y3219">
        <v>14049742.5</v>
      </c>
    </row>
    <row r="3220" spans="1:25" x14ac:dyDescent="0.35">
      <c r="A3220">
        <v>2022</v>
      </c>
      <c r="B3220" t="s">
        <v>3850</v>
      </c>
      <c r="C3220" s="1">
        <v>44914</v>
      </c>
      <c r="D3220" t="s">
        <v>2132</v>
      </c>
      <c r="E3220" t="s">
        <v>2372</v>
      </c>
      <c r="F3220" t="s">
        <v>403</v>
      </c>
      <c r="G3220">
        <v>3</v>
      </c>
      <c r="H3220">
        <v>1940400</v>
      </c>
      <c r="I3220">
        <v>1294500</v>
      </c>
      <c r="J3220" t="s">
        <v>14</v>
      </c>
      <c r="K3220">
        <v>5821200</v>
      </c>
      <c r="L3220" t="s">
        <v>7204</v>
      </c>
      <c r="M3220" t="s">
        <v>7206</v>
      </c>
      <c r="N3220" s="1">
        <v>44819</v>
      </c>
      <c r="O3220" t="s">
        <v>403</v>
      </c>
      <c r="P3220" t="s">
        <v>7218</v>
      </c>
      <c r="Q3220" t="s">
        <v>7233</v>
      </c>
      <c r="R3220" t="s">
        <v>7220</v>
      </c>
      <c r="S3220">
        <v>1185674</v>
      </c>
      <c r="T3220">
        <v>1777273</v>
      </c>
      <c r="U3220">
        <v>0.33300000000000002</v>
      </c>
      <c r="V3220">
        <v>1937700</v>
      </c>
      <c r="W3220">
        <v>3883500</v>
      </c>
      <c r="X3220">
        <v>2022</v>
      </c>
      <c r="Y3220">
        <v>8120574</v>
      </c>
    </row>
    <row r="3221" spans="1:25" x14ac:dyDescent="0.35">
      <c r="A3221">
        <v>2022</v>
      </c>
      <c r="B3221" t="s">
        <v>2350</v>
      </c>
      <c r="C3221" s="1">
        <v>44571</v>
      </c>
      <c r="D3221" t="s">
        <v>11</v>
      </c>
      <c r="E3221" t="s">
        <v>418</v>
      </c>
      <c r="F3221" t="s">
        <v>78</v>
      </c>
      <c r="G3221">
        <v>2</v>
      </c>
      <c r="H3221">
        <v>3884100</v>
      </c>
      <c r="I3221">
        <v>2559400</v>
      </c>
      <c r="J3221" t="s">
        <v>18</v>
      </c>
      <c r="K3221">
        <v>7768200</v>
      </c>
      <c r="L3221" t="s">
        <v>7209</v>
      </c>
      <c r="M3221" t="s">
        <v>7203</v>
      </c>
      <c r="N3221" s="1">
        <v>43715</v>
      </c>
      <c r="O3221" t="s">
        <v>78</v>
      </c>
      <c r="P3221" t="s">
        <v>7231</v>
      </c>
      <c r="Q3221" t="s">
        <v>7241</v>
      </c>
      <c r="R3221" t="s">
        <v>7223</v>
      </c>
      <c r="S3221">
        <v>2492732</v>
      </c>
      <c r="T3221">
        <v>3782823</v>
      </c>
      <c r="U3221">
        <v>0.34100000000000003</v>
      </c>
      <c r="V3221">
        <v>2649400</v>
      </c>
      <c r="W3221">
        <v>5118800</v>
      </c>
      <c r="X3221">
        <v>2022</v>
      </c>
      <c r="Y3221">
        <v>10836639</v>
      </c>
    </row>
    <row r="3222" spans="1:25" x14ac:dyDescent="0.35">
      <c r="A3222">
        <v>2022</v>
      </c>
      <c r="B3222" t="s">
        <v>2494</v>
      </c>
      <c r="C3222" s="1">
        <v>44604</v>
      </c>
      <c r="D3222" t="s">
        <v>375</v>
      </c>
      <c r="E3222" t="s">
        <v>149</v>
      </c>
      <c r="F3222" t="s">
        <v>78</v>
      </c>
      <c r="G3222">
        <v>5</v>
      </c>
      <c r="H3222">
        <v>4336100</v>
      </c>
      <c r="I3222">
        <v>2857300</v>
      </c>
      <c r="J3222" t="s">
        <v>18</v>
      </c>
      <c r="K3222">
        <v>21680500</v>
      </c>
      <c r="L3222" t="s">
        <v>7208</v>
      </c>
      <c r="M3222" t="s">
        <v>7203</v>
      </c>
      <c r="N3222" s="1">
        <v>43490</v>
      </c>
      <c r="O3222" t="s">
        <v>78</v>
      </c>
      <c r="P3222" t="s">
        <v>7231</v>
      </c>
      <c r="Q3222" t="s">
        <v>7241</v>
      </c>
      <c r="R3222" t="s">
        <v>7223</v>
      </c>
      <c r="S3222">
        <v>2492732</v>
      </c>
      <c r="T3222">
        <v>3782823</v>
      </c>
      <c r="U3222">
        <v>0.34100000000000003</v>
      </c>
      <c r="V3222">
        <v>7394000</v>
      </c>
      <c r="W3222">
        <v>14286500</v>
      </c>
      <c r="X3222">
        <v>2022</v>
      </c>
      <c r="Y3222">
        <v>30244297.5</v>
      </c>
    </row>
    <row r="3223" spans="1:25" x14ac:dyDescent="0.35">
      <c r="A3223">
        <v>2022</v>
      </c>
      <c r="B3223" t="s">
        <v>2558</v>
      </c>
      <c r="C3223" s="1">
        <v>44616</v>
      </c>
      <c r="D3223" t="s">
        <v>375</v>
      </c>
      <c r="E3223" t="s">
        <v>360</v>
      </c>
      <c r="F3223" t="s">
        <v>78</v>
      </c>
      <c r="G3223">
        <v>4</v>
      </c>
      <c r="H3223">
        <v>4014000</v>
      </c>
      <c r="I3223">
        <v>2645100</v>
      </c>
      <c r="J3223" t="s">
        <v>14</v>
      </c>
      <c r="K3223">
        <v>16056000</v>
      </c>
      <c r="L3223" t="s">
        <v>7205</v>
      </c>
      <c r="M3223" t="s">
        <v>7203</v>
      </c>
      <c r="N3223" s="1">
        <v>44027</v>
      </c>
      <c r="O3223" t="s">
        <v>78</v>
      </c>
      <c r="P3223" t="s">
        <v>7231</v>
      </c>
      <c r="Q3223" t="s">
        <v>7241</v>
      </c>
      <c r="R3223" t="s">
        <v>7223</v>
      </c>
      <c r="S3223">
        <v>2492732</v>
      </c>
      <c r="T3223">
        <v>3782823</v>
      </c>
      <c r="U3223">
        <v>0.34100000000000003</v>
      </c>
      <c r="V3223">
        <v>5475600</v>
      </c>
      <c r="W3223">
        <v>10580400</v>
      </c>
      <c r="X3223">
        <v>2022</v>
      </c>
      <c r="Y3223">
        <v>22398120</v>
      </c>
    </row>
    <row r="3224" spans="1:25" x14ac:dyDescent="0.35">
      <c r="A3224">
        <v>2022</v>
      </c>
      <c r="B3224" t="s">
        <v>2829</v>
      </c>
      <c r="C3224" s="1">
        <v>44674</v>
      </c>
      <c r="D3224" t="s">
        <v>764</v>
      </c>
      <c r="E3224" t="s">
        <v>2332</v>
      </c>
      <c r="F3224" t="s">
        <v>78</v>
      </c>
      <c r="G3224">
        <v>3</v>
      </c>
      <c r="H3224">
        <v>4092900</v>
      </c>
      <c r="I3224">
        <v>2697100</v>
      </c>
      <c r="J3224" t="s">
        <v>14</v>
      </c>
      <c r="K3224">
        <v>12278700</v>
      </c>
      <c r="L3224" t="s">
        <v>7202</v>
      </c>
      <c r="M3224" t="s">
        <v>7206</v>
      </c>
      <c r="N3224" s="1">
        <v>44725</v>
      </c>
      <c r="O3224" t="s">
        <v>78</v>
      </c>
      <c r="P3224" t="s">
        <v>7231</v>
      </c>
      <c r="Q3224" t="s">
        <v>7241</v>
      </c>
      <c r="R3224" t="s">
        <v>7223</v>
      </c>
      <c r="S3224">
        <v>2492732</v>
      </c>
      <c r="T3224">
        <v>3782823</v>
      </c>
      <c r="U3224">
        <v>0.34100000000000003</v>
      </c>
      <c r="V3224">
        <v>4187400</v>
      </c>
      <c r="W3224">
        <v>8091300</v>
      </c>
      <c r="X3224">
        <v>2022</v>
      </c>
      <c r="Y3224">
        <v>17128786.5</v>
      </c>
    </row>
    <row r="3225" spans="1:25" x14ac:dyDescent="0.35">
      <c r="A3225">
        <v>2022</v>
      </c>
      <c r="B3225" t="s">
        <v>2993</v>
      </c>
      <c r="C3225" s="1">
        <v>44712</v>
      </c>
      <c r="D3225" t="s">
        <v>931</v>
      </c>
      <c r="E3225" t="s">
        <v>137</v>
      </c>
      <c r="F3225" t="s">
        <v>78</v>
      </c>
      <c r="G3225">
        <v>4</v>
      </c>
      <c r="H3225">
        <v>4003800</v>
      </c>
      <c r="I3225">
        <v>2638400</v>
      </c>
      <c r="J3225" t="s">
        <v>14</v>
      </c>
      <c r="K3225">
        <v>16015200</v>
      </c>
      <c r="L3225" t="s">
        <v>7204</v>
      </c>
      <c r="M3225" t="s">
        <v>7203</v>
      </c>
      <c r="N3225" s="1">
        <v>43563</v>
      </c>
      <c r="O3225" t="s">
        <v>78</v>
      </c>
      <c r="P3225" t="s">
        <v>7231</v>
      </c>
      <c r="Q3225" t="s">
        <v>7241</v>
      </c>
      <c r="R3225" t="s">
        <v>7223</v>
      </c>
      <c r="S3225">
        <v>2492732</v>
      </c>
      <c r="T3225">
        <v>3782823</v>
      </c>
      <c r="U3225">
        <v>0.34100000000000003</v>
      </c>
      <c r="V3225">
        <v>5461600</v>
      </c>
      <c r="W3225">
        <v>10553600</v>
      </c>
      <c r="X3225">
        <v>2022</v>
      </c>
      <c r="Y3225">
        <v>22341204</v>
      </c>
    </row>
    <row r="3226" spans="1:25" x14ac:dyDescent="0.35">
      <c r="A3226">
        <v>2022</v>
      </c>
      <c r="B3226" t="s">
        <v>3677</v>
      </c>
      <c r="C3226" s="1">
        <v>44876</v>
      </c>
      <c r="D3226" t="s">
        <v>1962</v>
      </c>
      <c r="E3226" t="s">
        <v>229</v>
      </c>
      <c r="F3226" t="s">
        <v>78</v>
      </c>
      <c r="G3226">
        <v>2</v>
      </c>
      <c r="H3226">
        <v>4275600</v>
      </c>
      <c r="I3226">
        <v>2817500</v>
      </c>
      <c r="J3226" t="s">
        <v>14</v>
      </c>
      <c r="K3226">
        <v>8551200</v>
      </c>
      <c r="L3226" t="s">
        <v>7204</v>
      </c>
      <c r="M3226" t="s">
        <v>7206</v>
      </c>
      <c r="N3226" s="1">
        <v>44156</v>
      </c>
      <c r="O3226" t="s">
        <v>78</v>
      </c>
      <c r="P3226" t="s">
        <v>7231</v>
      </c>
      <c r="Q3226" t="s">
        <v>7241</v>
      </c>
      <c r="R3226" t="s">
        <v>7223</v>
      </c>
      <c r="S3226">
        <v>2492732</v>
      </c>
      <c r="T3226">
        <v>3782823</v>
      </c>
      <c r="U3226">
        <v>0.34100000000000003</v>
      </c>
      <c r="V3226">
        <v>2916200</v>
      </c>
      <c r="W3226">
        <v>5635000</v>
      </c>
      <c r="X3226">
        <v>2022</v>
      </c>
      <c r="Y3226">
        <v>11928924</v>
      </c>
    </row>
    <row r="3227" spans="1:25" x14ac:dyDescent="0.35">
      <c r="A3227">
        <v>2022</v>
      </c>
      <c r="B3227" t="s">
        <v>3709</v>
      </c>
      <c r="C3227" s="1">
        <v>44883</v>
      </c>
      <c r="D3227" t="s">
        <v>1962</v>
      </c>
      <c r="E3227" t="s">
        <v>255</v>
      </c>
      <c r="F3227" t="s">
        <v>78</v>
      </c>
      <c r="G3227">
        <v>3</v>
      </c>
      <c r="H3227">
        <v>3740600</v>
      </c>
      <c r="I3227">
        <v>2464900</v>
      </c>
      <c r="J3227" t="s">
        <v>14</v>
      </c>
      <c r="K3227">
        <v>11221800</v>
      </c>
      <c r="L3227" t="s">
        <v>7207</v>
      </c>
      <c r="M3227" t="s">
        <v>7203</v>
      </c>
      <c r="N3227" s="1">
        <v>44246</v>
      </c>
      <c r="O3227" t="s">
        <v>78</v>
      </c>
      <c r="P3227" t="s">
        <v>7231</v>
      </c>
      <c r="Q3227" t="s">
        <v>7241</v>
      </c>
      <c r="R3227" t="s">
        <v>7223</v>
      </c>
      <c r="S3227">
        <v>2492732</v>
      </c>
      <c r="T3227">
        <v>3782823</v>
      </c>
      <c r="U3227">
        <v>0.34100000000000003</v>
      </c>
      <c r="V3227">
        <v>3827100</v>
      </c>
      <c r="W3227">
        <v>7394700</v>
      </c>
      <c r="X3227">
        <v>2022</v>
      </c>
      <c r="Y3227">
        <v>15654411</v>
      </c>
    </row>
    <row r="3228" spans="1:25" x14ac:dyDescent="0.35">
      <c r="A3228">
        <v>2022</v>
      </c>
      <c r="B3228" t="s">
        <v>3857</v>
      </c>
      <c r="C3228" s="1">
        <v>44915</v>
      </c>
      <c r="D3228" t="s">
        <v>2132</v>
      </c>
      <c r="E3228" t="s">
        <v>549</v>
      </c>
      <c r="F3228" t="s">
        <v>78</v>
      </c>
      <c r="G3228">
        <v>4</v>
      </c>
      <c r="H3228">
        <v>4002800</v>
      </c>
      <c r="I3228">
        <v>2637700</v>
      </c>
      <c r="J3228" t="s">
        <v>18</v>
      </c>
      <c r="K3228">
        <v>16011200</v>
      </c>
      <c r="L3228" t="s">
        <v>7209</v>
      </c>
      <c r="M3228" t="s">
        <v>7206</v>
      </c>
      <c r="N3228" s="1">
        <v>43533</v>
      </c>
      <c r="O3228" t="s">
        <v>78</v>
      </c>
      <c r="P3228" t="s">
        <v>7231</v>
      </c>
      <c r="Q3228" t="s">
        <v>7241</v>
      </c>
      <c r="R3228" t="s">
        <v>7223</v>
      </c>
      <c r="S3228">
        <v>2492732</v>
      </c>
      <c r="T3228">
        <v>3782823</v>
      </c>
      <c r="U3228">
        <v>0.34100000000000003</v>
      </c>
      <c r="V3228">
        <v>5460400</v>
      </c>
      <c r="W3228">
        <v>10550800</v>
      </c>
      <c r="X3228">
        <v>2022</v>
      </c>
      <c r="Y3228">
        <v>22335624</v>
      </c>
    </row>
    <row r="3229" spans="1:25" x14ac:dyDescent="0.35">
      <c r="A3229">
        <v>2022</v>
      </c>
      <c r="B3229" t="s">
        <v>2400</v>
      </c>
      <c r="C3229" s="1">
        <v>44581</v>
      </c>
      <c r="D3229" t="s">
        <v>11</v>
      </c>
      <c r="E3229" t="s">
        <v>343</v>
      </c>
      <c r="F3229" t="s">
        <v>101</v>
      </c>
      <c r="G3229">
        <v>1</v>
      </c>
      <c r="H3229">
        <v>477500</v>
      </c>
      <c r="I3229">
        <v>341400</v>
      </c>
      <c r="J3229" t="s">
        <v>14</v>
      </c>
      <c r="K3229">
        <v>477500</v>
      </c>
      <c r="L3229" t="s">
        <v>7209</v>
      </c>
      <c r="M3229" t="s">
        <v>7203</v>
      </c>
      <c r="N3229" s="1">
        <v>43833</v>
      </c>
      <c r="O3229" t="s">
        <v>101</v>
      </c>
      <c r="P3229" t="s">
        <v>7228</v>
      </c>
      <c r="Q3229" t="s">
        <v>7229</v>
      </c>
      <c r="R3229" t="s">
        <v>7230</v>
      </c>
      <c r="S3229">
        <v>341631</v>
      </c>
      <c r="T3229">
        <v>477878</v>
      </c>
      <c r="U3229">
        <v>0.28499999999999998</v>
      </c>
      <c r="V3229">
        <v>136100</v>
      </c>
      <c r="W3229">
        <v>341400</v>
      </c>
      <c r="X3229">
        <v>2022</v>
      </c>
      <c r="Y3229">
        <v>666112.5</v>
      </c>
    </row>
    <row r="3230" spans="1:25" x14ac:dyDescent="0.35">
      <c r="A3230">
        <v>2022</v>
      </c>
      <c r="B3230" t="s">
        <v>2692</v>
      </c>
      <c r="C3230" s="1">
        <v>44649</v>
      </c>
      <c r="D3230" t="s">
        <v>578</v>
      </c>
      <c r="E3230" t="s">
        <v>2332</v>
      </c>
      <c r="F3230" t="s">
        <v>101</v>
      </c>
      <c r="G3230">
        <v>1</v>
      </c>
      <c r="H3230">
        <v>487100</v>
      </c>
      <c r="I3230">
        <v>348200</v>
      </c>
      <c r="J3230" t="s">
        <v>18</v>
      </c>
      <c r="K3230">
        <v>487100</v>
      </c>
      <c r="L3230" t="s">
        <v>7202</v>
      </c>
      <c r="M3230" t="s">
        <v>7206</v>
      </c>
      <c r="N3230" s="1">
        <v>44725</v>
      </c>
      <c r="O3230" t="s">
        <v>101</v>
      </c>
      <c r="P3230" t="s">
        <v>7228</v>
      </c>
      <c r="Q3230" t="s">
        <v>7229</v>
      </c>
      <c r="R3230" t="s">
        <v>7230</v>
      </c>
      <c r="S3230">
        <v>341631</v>
      </c>
      <c r="T3230">
        <v>477878</v>
      </c>
      <c r="U3230">
        <v>0.28499999999999998</v>
      </c>
      <c r="V3230">
        <v>138900</v>
      </c>
      <c r="W3230">
        <v>348200</v>
      </c>
      <c r="X3230">
        <v>2022</v>
      </c>
      <c r="Y3230">
        <v>679504.5</v>
      </c>
    </row>
    <row r="3231" spans="1:25" x14ac:dyDescent="0.35">
      <c r="A3231">
        <v>2022</v>
      </c>
      <c r="B3231" t="s">
        <v>2802</v>
      </c>
      <c r="C3231" s="1">
        <v>44670</v>
      </c>
      <c r="D3231" t="s">
        <v>764</v>
      </c>
      <c r="E3231" t="s">
        <v>358</v>
      </c>
      <c r="F3231" t="s">
        <v>101</v>
      </c>
      <c r="G3231">
        <v>5</v>
      </c>
      <c r="H3231">
        <v>516800</v>
      </c>
      <c r="I3231">
        <v>369500</v>
      </c>
      <c r="J3231" t="s">
        <v>18</v>
      </c>
      <c r="K3231">
        <v>2584000</v>
      </c>
      <c r="L3231" t="s">
        <v>7205</v>
      </c>
      <c r="M3231" t="s">
        <v>7203</v>
      </c>
      <c r="N3231" s="1">
        <v>44016</v>
      </c>
      <c r="O3231" t="s">
        <v>101</v>
      </c>
      <c r="P3231" t="s">
        <v>7228</v>
      </c>
      <c r="Q3231" t="s">
        <v>7229</v>
      </c>
      <c r="R3231" t="s">
        <v>7230</v>
      </c>
      <c r="S3231">
        <v>341631</v>
      </c>
      <c r="T3231">
        <v>477878</v>
      </c>
      <c r="U3231">
        <v>0.28499999999999998</v>
      </c>
      <c r="V3231">
        <v>736500</v>
      </c>
      <c r="W3231">
        <v>1847500</v>
      </c>
      <c r="X3231">
        <v>2022</v>
      </c>
      <c r="Y3231">
        <v>3604680</v>
      </c>
    </row>
    <row r="3232" spans="1:25" x14ac:dyDescent="0.35">
      <c r="A3232">
        <v>2022</v>
      </c>
      <c r="B3232" t="s">
        <v>3357</v>
      </c>
      <c r="C3232" s="1">
        <v>44795</v>
      </c>
      <c r="D3232" t="s">
        <v>1479</v>
      </c>
      <c r="E3232" t="s">
        <v>206</v>
      </c>
      <c r="F3232" t="s">
        <v>101</v>
      </c>
      <c r="G3232">
        <v>4</v>
      </c>
      <c r="H3232">
        <v>528400</v>
      </c>
      <c r="I3232">
        <v>377800</v>
      </c>
      <c r="J3232" t="s">
        <v>14</v>
      </c>
      <c r="K3232">
        <v>2113600</v>
      </c>
      <c r="L3232" t="s">
        <v>7205</v>
      </c>
      <c r="M3232" t="s">
        <v>7203</v>
      </c>
      <c r="N3232" s="1">
        <v>43864</v>
      </c>
      <c r="O3232" t="s">
        <v>101</v>
      </c>
      <c r="P3232" t="s">
        <v>7228</v>
      </c>
      <c r="Q3232" t="s">
        <v>7229</v>
      </c>
      <c r="R3232" t="s">
        <v>7230</v>
      </c>
      <c r="S3232">
        <v>341631</v>
      </c>
      <c r="T3232">
        <v>477878</v>
      </c>
      <c r="U3232">
        <v>0.28499999999999998</v>
      </c>
      <c r="V3232">
        <v>602400</v>
      </c>
      <c r="W3232">
        <v>1511200</v>
      </c>
      <c r="X3232">
        <v>2022</v>
      </c>
      <c r="Y3232">
        <v>2948472</v>
      </c>
    </row>
    <row r="3233" spans="1:25" x14ac:dyDescent="0.35">
      <c r="A3233">
        <v>2022</v>
      </c>
      <c r="B3233" t="s">
        <v>3494</v>
      </c>
      <c r="C3233" s="1">
        <v>44830</v>
      </c>
      <c r="D3233" t="s">
        <v>1641</v>
      </c>
      <c r="E3233" t="s">
        <v>2572</v>
      </c>
      <c r="F3233" t="s">
        <v>101</v>
      </c>
      <c r="G3233">
        <v>2</v>
      </c>
      <c r="H3233">
        <v>491900</v>
      </c>
      <c r="I3233">
        <v>351700</v>
      </c>
      <c r="J3233" t="s">
        <v>14</v>
      </c>
      <c r="K3233">
        <v>983800</v>
      </c>
      <c r="L3233" t="s">
        <v>7208</v>
      </c>
      <c r="M3233" t="s">
        <v>7203</v>
      </c>
      <c r="N3233" s="1">
        <v>44817</v>
      </c>
      <c r="O3233" t="s">
        <v>101</v>
      </c>
      <c r="P3233" t="s">
        <v>7228</v>
      </c>
      <c r="Q3233" t="s">
        <v>7229</v>
      </c>
      <c r="R3233" t="s">
        <v>7230</v>
      </c>
      <c r="S3233">
        <v>341631</v>
      </c>
      <c r="T3233">
        <v>477878</v>
      </c>
      <c r="U3233">
        <v>0.28499999999999998</v>
      </c>
      <c r="V3233">
        <v>280400</v>
      </c>
      <c r="W3233">
        <v>703400</v>
      </c>
      <c r="X3233">
        <v>2022</v>
      </c>
      <c r="Y3233">
        <v>1372401</v>
      </c>
    </row>
    <row r="3234" spans="1:25" x14ac:dyDescent="0.35">
      <c r="A3234">
        <v>2022</v>
      </c>
      <c r="B3234" t="s">
        <v>3569</v>
      </c>
      <c r="C3234" s="1">
        <v>44850</v>
      </c>
      <c r="D3234" t="s">
        <v>1809</v>
      </c>
      <c r="E3234" t="s">
        <v>2979</v>
      </c>
      <c r="F3234" t="s">
        <v>101</v>
      </c>
      <c r="G3234">
        <v>4</v>
      </c>
      <c r="H3234">
        <v>491900</v>
      </c>
      <c r="I3234">
        <v>351700</v>
      </c>
      <c r="J3234" t="s">
        <v>18</v>
      </c>
      <c r="K3234">
        <v>1967600</v>
      </c>
      <c r="L3234" t="s">
        <v>7204</v>
      </c>
      <c r="M3234" t="s">
        <v>7206</v>
      </c>
      <c r="N3234" s="1">
        <v>44831</v>
      </c>
      <c r="O3234" t="s">
        <v>101</v>
      </c>
      <c r="P3234" t="s">
        <v>7228</v>
      </c>
      <c r="Q3234" t="s">
        <v>7229</v>
      </c>
      <c r="R3234" t="s">
        <v>7230</v>
      </c>
      <c r="S3234">
        <v>341631</v>
      </c>
      <c r="T3234">
        <v>477878</v>
      </c>
      <c r="U3234">
        <v>0.28499999999999998</v>
      </c>
      <c r="V3234">
        <v>560800</v>
      </c>
      <c r="W3234">
        <v>1406800</v>
      </c>
      <c r="X3234">
        <v>2022</v>
      </c>
      <c r="Y3234">
        <v>2744802</v>
      </c>
    </row>
    <row r="3235" spans="1:25" x14ac:dyDescent="0.35">
      <c r="A3235">
        <v>2022</v>
      </c>
      <c r="B3235" t="s">
        <v>3793</v>
      </c>
      <c r="C3235" s="1">
        <v>44902</v>
      </c>
      <c r="D3235" t="s">
        <v>2132</v>
      </c>
      <c r="E3235" t="s">
        <v>383</v>
      </c>
      <c r="F3235" t="s">
        <v>101</v>
      </c>
      <c r="G3235">
        <v>1</v>
      </c>
      <c r="H3235">
        <v>496600</v>
      </c>
      <c r="I3235">
        <v>355000</v>
      </c>
      <c r="J3235" t="s">
        <v>14</v>
      </c>
      <c r="K3235">
        <v>496600</v>
      </c>
      <c r="L3235" t="s">
        <v>7208</v>
      </c>
      <c r="M3235" t="s">
        <v>7203</v>
      </c>
      <c r="N3235" s="1">
        <v>43323</v>
      </c>
      <c r="O3235" t="s">
        <v>101</v>
      </c>
      <c r="P3235" t="s">
        <v>7228</v>
      </c>
      <c r="Q3235" t="s">
        <v>7229</v>
      </c>
      <c r="R3235" t="s">
        <v>7230</v>
      </c>
      <c r="S3235">
        <v>341631</v>
      </c>
      <c r="T3235">
        <v>477878</v>
      </c>
      <c r="U3235">
        <v>0.28499999999999998</v>
      </c>
      <c r="V3235">
        <v>141600</v>
      </c>
      <c r="W3235">
        <v>355000</v>
      </c>
      <c r="X3235">
        <v>2022</v>
      </c>
      <c r="Y3235">
        <v>692757</v>
      </c>
    </row>
    <row r="3236" spans="1:25" x14ac:dyDescent="0.35">
      <c r="A3236">
        <v>2022</v>
      </c>
      <c r="B3236" t="s">
        <v>3895</v>
      </c>
      <c r="C3236" s="1">
        <v>44922</v>
      </c>
      <c r="D3236" t="s">
        <v>2132</v>
      </c>
      <c r="E3236" t="s">
        <v>50</v>
      </c>
      <c r="F3236" t="s">
        <v>101</v>
      </c>
      <c r="G3236">
        <v>4</v>
      </c>
      <c r="H3236">
        <v>495700</v>
      </c>
      <c r="I3236">
        <v>354400</v>
      </c>
      <c r="J3236" t="s">
        <v>14</v>
      </c>
      <c r="K3236">
        <v>1982800</v>
      </c>
      <c r="L3236" t="s">
        <v>7202</v>
      </c>
      <c r="M3236" t="s">
        <v>7206</v>
      </c>
      <c r="N3236" s="1">
        <v>43928</v>
      </c>
      <c r="O3236" t="s">
        <v>101</v>
      </c>
      <c r="P3236" t="s">
        <v>7228</v>
      </c>
      <c r="Q3236" t="s">
        <v>7229</v>
      </c>
      <c r="R3236" t="s">
        <v>7230</v>
      </c>
      <c r="S3236">
        <v>341631</v>
      </c>
      <c r="T3236">
        <v>477878</v>
      </c>
      <c r="U3236">
        <v>0.28499999999999998</v>
      </c>
      <c r="V3236">
        <v>565200</v>
      </c>
      <c r="W3236">
        <v>1417600</v>
      </c>
      <c r="X3236">
        <v>2022</v>
      </c>
      <c r="Y3236">
        <v>2766006</v>
      </c>
    </row>
    <row r="3237" spans="1:25" x14ac:dyDescent="0.35">
      <c r="A3237">
        <v>2022</v>
      </c>
      <c r="B3237" t="s">
        <v>2545</v>
      </c>
      <c r="C3237" s="1">
        <v>44614</v>
      </c>
      <c r="D3237" t="s">
        <v>375</v>
      </c>
      <c r="E3237" t="s">
        <v>181</v>
      </c>
      <c r="F3237" t="s">
        <v>42</v>
      </c>
      <c r="G3237">
        <v>1</v>
      </c>
      <c r="H3237">
        <v>171500</v>
      </c>
      <c r="I3237">
        <v>115900</v>
      </c>
      <c r="J3237" t="s">
        <v>14</v>
      </c>
      <c r="K3237">
        <v>171500</v>
      </c>
      <c r="L3237" t="s">
        <v>7202</v>
      </c>
      <c r="M3237" t="s">
        <v>7203</v>
      </c>
      <c r="N3237" s="1">
        <v>44087</v>
      </c>
      <c r="O3237" t="s">
        <v>42</v>
      </c>
      <c r="P3237" t="s">
        <v>7221</v>
      </c>
      <c r="Q3237" t="s">
        <v>7226</v>
      </c>
      <c r="R3237" t="s">
        <v>7234</v>
      </c>
      <c r="S3237">
        <v>110851</v>
      </c>
      <c r="T3237">
        <v>163978</v>
      </c>
      <c r="U3237">
        <v>0.32400000000000001</v>
      </c>
      <c r="V3237">
        <v>55600</v>
      </c>
      <c r="W3237">
        <v>115900</v>
      </c>
      <c r="X3237">
        <v>2022</v>
      </c>
      <c r="Y3237">
        <v>239242.5</v>
      </c>
    </row>
    <row r="3238" spans="1:25" x14ac:dyDescent="0.35">
      <c r="A3238">
        <v>2022</v>
      </c>
      <c r="B3238" t="s">
        <v>2571</v>
      </c>
      <c r="C3238" s="1">
        <v>44619</v>
      </c>
      <c r="D3238" t="s">
        <v>375</v>
      </c>
      <c r="E3238" t="s">
        <v>2572</v>
      </c>
      <c r="F3238" t="s">
        <v>42</v>
      </c>
      <c r="G3238">
        <v>4</v>
      </c>
      <c r="H3238">
        <v>175900</v>
      </c>
      <c r="I3238">
        <v>118900</v>
      </c>
      <c r="J3238" t="s">
        <v>18</v>
      </c>
      <c r="K3238">
        <v>703600</v>
      </c>
      <c r="L3238" t="s">
        <v>7208</v>
      </c>
      <c r="M3238" t="s">
        <v>7203</v>
      </c>
      <c r="N3238" s="1">
        <v>44817</v>
      </c>
      <c r="O3238" t="s">
        <v>42</v>
      </c>
      <c r="P3238" t="s">
        <v>7221</v>
      </c>
      <c r="Q3238" t="s">
        <v>7226</v>
      </c>
      <c r="R3238" t="s">
        <v>7234</v>
      </c>
      <c r="S3238">
        <v>110851</v>
      </c>
      <c r="T3238">
        <v>163978</v>
      </c>
      <c r="U3238">
        <v>0.32400000000000001</v>
      </c>
      <c r="V3238">
        <v>228000</v>
      </c>
      <c r="W3238">
        <v>475600</v>
      </c>
      <c r="X3238">
        <v>2022</v>
      </c>
      <c r="Y3238">
        <v>981522</v>
      </c>
    </row>
    <row r="3239" spans="1:25" x14ac:dyDescent="0.35">
      <c r="A3239">
        <v>2022</v>
      </c>
      <c r="B3239" t="s">
        <v>3017</v>
      </c>
      <c r="C3239" s="1">
        <v>44717</v>
      </c>
      <c r="D3239" t="s">
        <v>1091</v>
      </c>
      <c r="E3239" t="s">
        <v>98</v>
      </c>
      <c r="F3239" t="s">
        <v>42</v>
      </c>
      <c r="G3239">
        <v>5</v>
      </c>
      <c r="H3239">
        <v>164000</v>
      </c>
      <c r="I3239">
        <v>110900</v>
      </c>
      <c r="J3239" t="s">
        <v>14</v>
      </c>
      <c r="K3239">
        <v>820000</v>
      </c>
      <c r="L3239" t="s">
        <v>7204</v>
      </c>
      <c r="M3239" t="s">
        <v>7206</v>
      </c>
      <c r="N3239" s="1">
        <v>44413</v>
      </c>
      <c r="O3239" t="s">
        <v>42</v>
      </c>
      <c r="P3239" t="s">
        <v>7221</v>
      </c>
      <c r="Q3239" t="s">
        <v>7226</v>
      </c>
      <c r="R3239" t="s">
        <v>7234</v>
      </c>
      <c r="S3239">
        <v>110851</v>
      </c>
      <c r="T3239">
        <v>163978</v>
      </c>
      <c r="U3239">
        <v>0.32400000000000001</v>
      </c>
      <c r="V3239">
        <v>265500</v>
      </c>
      <c r="W3239">
        <v>554500</v>
      </c>
      <c r="X3239">
        <v>2022</v>
      </c>
      <c r="Y3239">
        <v>1143900</v>
      </c>
    </row>
    <row r="3240" spans="1:25" x14ac:dyDescent="0.35">
      <c r="A3240">
        <v>2022</v>
      </c>
      <c r="B3240" t="s">
        <v>3182</v>
      </c>
      <c r="C3240" s="1">
        <v>44755</v>
      </c>
      <c r="D3240" t="s">
        <v>1277</v>
      </c>
      <c r="E3240" t="s">
        <v>2344</v>
      </c>
      <c r="F3240" t="s">
        <v>42</v>
      </c>
      <c r="G3240">
        <v>1</v>
      </c>
      <c r="H3240">
        <v>160800</v>
      </c>
      <c r="I3240">
        <v>108700</v>
      </c>
      <c r="J3240" t="s">
        <v>14</v>
      </c>
      <c r="K3240">
        <v>160800</v>
      </c>
      <c r="L3240" t="s">
        <v>7209</v>
      </c>
      <c r="M3240" t="s">
        <v>7203</v>
      </c>
      <c r="N3240" s="1">
        <v>44704</v>
      </c>
      <c r="O3240" t="s">
        <v>42</v>
      </c>
      <c r="P3240" t="s">
        <v>7221</v>
      </c>
      <c r="Q3240" t="s">
        <v>7226</v>
      </c>
      <c r="R3240" t="s">
        <v>7234</v>
      </c>
      <c r="S3240">
        <v>110851</v>
      </c>
      <c r="T3240">
        <v>163978</v>
      </c>
      <c r="U3240">
        <v>0.32400000000000001</v>
      </c>
      <c r="V3240">
        <v>52100</v>
      </c>
      <c r="W3240">
        <v>108700</v>
      </c>
      <c r="X3240">
        <v>2022</v>
      </c>
      <c r="Y3240">
        <v>224316</v>
      </c>
    </row>
    <row r="3241" spans="1:25" x14ac:dyDescent="0.35">
      <c r="A3241">
        <v>2022</v>
      </c>
      <c r="B3241" t="s">
        <v>3353</v>
      </c>
      <c r="C3241" s="1">
        <v>44794</v>
      </c>
      <c r="D3241" t="s">
        <v>1479</v>
      </c>
      <c r="E3241" t="s">
        <v>480</v>
      </c>
      <c r="F3241" t="s">
        <v>42</v>
      </c>
      <c r="G3241">
        <v>2</v>
      </c>
      <c r="H3241">
        <v>169400</v>
      </c>
      <c r="I3241">
        <v>114500</v>
      </c>
      <c r="J3241" t="s">
        <v>14</v>
      </c>
      <c r="K3241">
        <v>338800</v>
      </c>
      <c r="L3241" t="s">
        <v>7209</v>
      </c>
      <c r="M3241" t="s">
        <v>7203</v>
      </c>
      <c r="N3241" s="1">
        <v>44280</v>
      </c>
      <c r="O3241" t="s">
        <v>42</v>
      </c>
      <c r="P3241" t="s">
        <v>7221</v>
      </c>
      <c r="Q3241" t="s">
        <v>7226</v>
      </c>
      <c r="R3241" t="s">
        <v>7234</v>
      </c>
      <c r="S3241">
        <v>110851</v>
      </c>
      <c r="T3241">
        <v>163978</v>
      </c>
      <c r="U3241">
        <v>0.32400000000000001</v>
      </c>
      <c r="V3241">
        <v>109800</v>
      </c>
      <c r="W3241">
        <v>229000</v>
      </c>
      <c r="X3241">
        <v>2022</v>
      </c>
      <c r="Y3241">
        <v>472626</v>
      </c>
    </row>
    <row r="3242" spans="1:25" x14ac:dyDescent="0.35">
      <c r="A3242">
        <v>2022</v>
      </c>
      <c r="B3242" t="s">
        <v>3409</v>
      </c>
      <c r="C3242" s="1">
        <v>44808</v>
      </c>
      <c r="D3242" t="s">
        <v>1641</v>
      </c>
      <c r="E3242" t="s">
        <v>528</v>
      </c>
      <c r="F3242" t="s">
        <v>42</v>
      </c>
      <c r="G3242">
        <v>2</v>
      </c>
      <c r="H3242">
        <v>172900</v>
      </c>
      <c r="I3242">
        <v>116900</v>
      </c>
      <c r="J3242" t="s">
        <v>14</v>
      </c>
      <c r="K3242">
        <v>345800</v>
      </c>
      <c r="L3242" t="s">
        <v>7207</v>
      </c>
      <c r="M3242" t="s">
        <v>7206</v>
      </c>
      <c r="N3242" s="1">
        <v>43531</v>
      </c>
      <c r="O3242" t="s">
        <v>42</v>
      </c>
      <c r="P3242" t="s">
        <v>7221</v>
      </c>
      <c r="Q3242" t="s">
        <v>7226</v>
      </c>
      <c r="R3242" t="s">
        <v>7234</v>
      </c>
      <c r="S3242">
        <v>110851</v>
      </c>
      <c r="T3242">
        <v>163978</v>
      </c>
      <c r="U3242">
        <v>0.32400000000000001</v>
      </c>
      <c r="V3242">
        <v>112000</v>
      </c>
      <c r="W3242">
        <v>233800</v>
      </c>
      <c r="X3242">
        <v>2022</v>
      </c>
      <c r="Y3242">
        <v>482391</v>
      </c>
    </row>
    <row r="3243" spans="1:25" x14ac:dyDescent="0.35">
      <c r="A3243">
        <v>2022</v>
      </c>
      <c r="B3243" t="s">
        <v>3528</v>
      </c>
      <c r="C3243" s="1">
        <v>44839</v>
      </c>
      <c r="D3243" t="s">
        <v>1809</v>
      </c>
      <c r="E3243" t="s">
        <v>166</v>
      </c>
      <c r="F3243" t="s">
        <v>42</v>
      </c>
      <c r="G3243">
        <v>5</v>
      </c>
      <c r="H3243">
        <v>179300</v>
      </c>
      <c r="I3243">
        <v>121200</v>
      </c>
      <c r="J3243" t="s">
        <v>14</v>
      </c>
      <c r="K3243">
        <v>896500</v>
      </c>
      <c r="L3243" t="s">
        <v>7204</v>
      </c>
      <c r="M3243" t="s">
        <v>7203</v>
      </c>
      <c r="N3243" s="1">
        <v>44082</v>
      </c>
      <c r="O3243" t="s">
        <v>42</v>
      </c>
      <c r="P3243" t="s">
        <v>7221</v>
      </c>
      <c r="Q3243" t="s">
        <v>7226</v>
      </c>
      <c r="R3243" t="s">
        <v>7234</v>
      </c>
      <c r="S3243">
        <v>110851</v>
      </c>
      <c r="T3243">
        <v>163978</v>
      </c>
      <c r="U3243">
        <v>0.32400000000000001</v>
      </c>
      <c r="V3243">
        <v>290500</v>
      </c>
      <c r="W3243">
        <v>606000</v>
      </c>
      <c r="X3243">
        <v>2022</v>
      </c>
      <c r="Y3243">
        <v>1250617.5</v>
      </c>
    </row>
    <row r="3244" spans="1:25" x14ac:dyDescent="0.35">
      <c r="A3244">
        <v>2022</v>
      </c>
      <c r="B3244" t="s">
        <v>3630</v>
      </c>
      <c r="C3244" s="1">
        <v>44866</v>
      </c>
      <c r="D3244" t="s">
        <v>1962</v>
      </c>
      <c r="E3244" t="s">
        <v>184</v>
      </c>
      <c r="F3244" t="s">
        <v>42</v>
      </c>
      <c r="G3244">
        <v>5</v>
      </c>
      <c r="H3244">
        <v>165300</v>
      </c>
      <c r="I3244">
        <v>111700</v>
      </c>
      <c r="J3244" t="s">
        <v>18</v>
      </c>
      <c r="K3244">
        <v>826500</v>
      </c>
      <c r="L3244" t="s">
        <v>7207</v>
      </c>
      <c r="M3244" t="s">
        <v>7203</v>
      </c>
      <c r="N3244" s="1">
        <v>43569</v>
      </c>
      <c r="O3244" t="s">
        <v>42</v>
      </c>
      <c r="P3244" t="s">
        <v>7221</v>
      </c>
      <c r="Q3244" t="s">
        <v>7226</v>
      </c>
      <c r="R3244" t="s">
        <v>7234</v>
      </c>
      <c r="S3244">
        <v>110851</v>
      </c>
      <c r="T3244">
        <v>163978</v>
      </c>
      <c r="U3244">
        <v>0.32400000000000001</v>
      </c>
      <c r="V3244">
        <v>268000</v>
      </c>
      <c r="W3244">
        <v>558500</v>
      </c>
      <c r="X3244">
        <v>2022</v>
      </c>
      <c r="Y3244">
        <v>1152967.5</v>
      </c>
    </row>
    <row r="3245" spans="1:25" x14ac:dyDescent="0.35">
      <c r="A3245">
        <v>2022</v>
      </c>
      <c r="B3245" t="s">
        <v>2462</v>
      </c>
      <c r="C3245" s="1">
        <v>44597</v>
      </c>
      <c r="D3245" t="s">
        <v>375</v>
      </c>
      <c r="E3245" t="s">
        <v>306</v>
      </c>
      <c r="F3245" t="s">
        <v>227</v>
      </c>
      <c r="G3245">
        <v>5</v>
      </c>
      <c r="H3245">
        <v>2937100</v>
      </c>
      <c r="I3245">
        <v>1957500</v>
      </c>
      <c r="J3245" t="s">
        <v>18</v>
      </c>
      <c r="K3245">
        <v>14685500</v>
      </c>
      <c r="L3245" t="s">
        <v>7208</v>
      </c>
      <c r="M3245" t="s">
        <v>7206</v>
      </c>
      <c r="N3245" s="1">
        <v>44077</v>
      </c>
      <c r="O3245" t="s">
        <v>227</v>
      </c>
      <c r="P3245" t="s">
        <v>7231</v>
      </c>
      <c r="Q3245" t="s">
        <v>7244</v>
      </c>
      <c r="R3245" t="s">
        <v>7227</v>
      </c>
      <c r="S3245">
        <v>1721287</v>
      </c>
      <c r="T3245">
        <v>2582662</v>
      </c>
      <c r="U3245">
        <v>0.33400000000000002</v>
      </c>
      <c r="V3245">
        <v>4898000</v>
      </c>
      <c r="W3245">
        <v>9787500</v>
      </c>
      <c r="X3245">
        <v>2022</v>
      </c>
      <c r="Y3245">
        <v>20486272.5</v>
      </c>
    </row>
    <row r="3246" spans="1:25" x14ac:dyDescent="0.35">
      <c r="A3246">
        <v>2022</v>
      </c>
      <c r="B3246" t="s">
        <v>2497</v>
      </c>
      <c r="C3246" s="1">
        <v>44605</v>
      </c>
      <c r="D3246" t="s">
        <v>375</v>
      </c>
      <c r="E3246" t="s">
        <v>64</v>
      </c>
      <c r="F3246" t="s">
        <v>227</v>
      </c>
      <c r="G3246">
        <v>2</v>
      </c>
      <c r="H3246">
        <v>2751100</v>
      </c>
      <c r="I3246">
        <v>1833500</v>
      </c>
      <c r="J3246" t="s">
        <v>18</v>
      </c>
      <c r="K3246">
        <v>5502200</v>
      </c>
      <c r="L3246" t="s">
        <v>7208</v>
      </c>
      <c r="M3246" t="s">
        <v>7203</v>
      </c>
      <c r="N3246" s="1">
        <v>43146</v>
      </c>
      <c r="O3246" t="s">
        <v>227</v>
      </c>
      <c r="P3246" t="s">
        <v>7231</v>
      </c>
      <c r="Q3246" t="s">
        <v>7244</v>
      </c>
      <c r="R3246" t="s">
        <v>7227</v>
      </c>
      <c r="S3246">
        <v>1721287</v>
      </c>
      <c r="T3246">
        <v>2582662</v>
      </c>
      <c r="U3246">
        <v>0.33400000000000002</v>
      </c>
      <c r="V3246">
        <v>1835200</v>
      </c>
      <c r="W3246">
        <v>3667000</v>
      </c>
      <c r="X3246">
        <v>2022</v>
      </c>
      <c r="Y3246">
        <v>7675569</v>
      </c>
    </row>
    <row r="3247" spans="1:25" x14ac:dyDescent="0.35">
      <c r="A3247">
        <v>2022</v>
      </c>
      <c r="B3247" t="s">
        <v>2499</v>
      </c>
      <c r="C3247" s="1">
        <v>44606</v>
      </c>
      <c r="D3247" t="s">
        <v>375</v>
      </c>
      <c r="E3247" t="s">
        <v>190</v>
      </c>
      <c r="F3247" t="s">
        <v>227</v>
      </c>
      <c r="G3247">
        <v>1</v>
      </c>
      <c r="H3247">
        <v>2700500</v>
      </c>
      <c r="I3247">
        <v>1799800</v>
      </c>
      <c r="J3247" t="s">
        <v>14</v>
      </c>
      <c r="K3247">
        <v>2700500</v>
      </c>
      <c r="L3247" t="s">
        <v>7209</v>
      </c>
      <c r="M3247" t="s">
        <v>7206</v>
      </c>
      <c r="N3247" s="1">
        <v>43324</v>
      </c>
      <c r="O3247" t="s">
        <v>227</v>
      </c>
      <c r="P3247" t="s">
        <v>7231</v>
      </c>
      <c r="Q3247" t="s">
        <v>7244</v>
      </c>
      <c r="R3247" t="s">
        <v>7227</v>
      </c>
      <c r="S3247">
        <v>1721287</v>
      </c>
      <c r="T3247">
        <v>2582662</v>
      </c>
      <c r="U3247">
        <v>0.33400000000000002</v>
      </c>
      <c r="V3247">
        <v>900700</v>
      </c>
      <c r="W3247">
        <v>1799800</v>
      </c>
      <c r="X3247">
        <v>2022</v>
      </c>
      <c r="Y3247">
        <v>3767197.5</v>
      </c>
    </row>
    <row r="3248" spans="1:25" x14ac:dyDescent="0.35">
      <c r="A3248">
        <v>2022</v>
      </c>
      <c r="B3248" t="s">
        <v>2518</v>
      </c>
      <c r="C3248" s="1">
        <v>44609</v>
      </c>
      <c r="D3248" t="s">
        <v>375</v>
      </c>
      <c r="E3248" t="s">
        <v>528</v>
      </c>
      <c r="F3248" t="s">
        <v>227</v>
      </c>
      <c r="G3248">
        <v>3</v>
      </c>
      <c r="H3248">
        <v>2632800</v>
      </c>
      <c r="I3248">
        <v>1754700</v>
      </c>
      <c r="J3248" t="s">
        <v>14</v>
      </c>
      <c r="K3248">
        <v>7898400</v>
      </c>
      <c r="L3248" t="s">
        <v>7207</v>
      </c>
      <c r="M3248" t="s">
        <v>7206</v>
      </c>
      <c r="N3248" s="1">
        <v>43531</v>
      </c>
      <c r="O3248" t="s">
        <v>227</v>
      </c>
      <c r="P3248" t="s">
        <v>7231</v>
      </c>
      <c r="Q3248" t="s">
        <v>7244</v>
      </c>
      <c r="R3248" t="s">
        <v>7227</v>
      </c>
      <c r="S3248">
        <v>1721287</v>
      </c>
      <c r="T3248">
        <v>2582662</v>
      </c>
      <c r="U3248">
        <v>0.33400000000000002</v>
      </c>
      <c r="V3248">
        <v>2634300</v>
      </c>
      <c r="W3248">
        <v>5264100</v>
      </c>
      <c r="X3248">
        <v>2022</v>
      </c>
      <c r="Y3248">
        <v>11018268</v>
      </c>
    </row>
    <row r="3249" spans="1:25" x14ac:dyDescent="0.35">
      <c r="A3249">
        <v>2022</v>
      </c>
      <c r="B3249" t="s">
        <v>2643</v>
      </c>
      <c r="C3249" s="1">
        <v>44638</v>
      </c>
      <c r="D3249" t="s">
        <v>578</v>
      </c>
      <c r="E3249" t="s">
        <v>2369</v>
      </c>
      <c r="F3249" t="s">
        <v>227</v>
      </c>
      <c r="G3249">
        <v>2</v>
      </c>
      <c r="H3249">
        <v>2748300</v>
      </c>
      <c r="I3249">
        <v>1831700</v>
      </c>
      <c r="J3249" t="s">
        <v>14</v>
      </c>
      <c r="K3249">
        <v>5496600</v>
      </c>
      <c r="L3249" t="s">
        <v>7210</v>
      </c>
      <c r="M3249" t="s">
        <v>7203</v>
      </c>
      <c r="N3249" s="1">
        <v>44793</v>
      </c>
      <c r="O3249" t="s">
        <v>227</v>
      </c>
      <c r="P3249" t="s">
        <v>7231</v>
      </c>
      <c r="Q3249" t="s">
        <v>7244</v>
      </c>
      <c r="R3249" t="s">
        <v>7227</v>
      </c>
      <c r="S3249">
        <v>1721287</v>
      </c>
      <c r="T3249">
        <v>2582662</v>
      </c>
      <c r="U3249">
        <v>0.33400000000000002</v>
      </c>
      <c r="V3249">
        <v>1833200</v>
      </c>
      <c r="W3249">
        <v>3663400</v>
      </c>
      <c r="X3249">
        <v>2022</v>
      </c>
      <c r="Y3249">
        <v>7667757</v>
      </c>
    </row>
    <row r="3250" spans="1:25" x14ac:dyDescent="0.35">
      <c r="A3250">
        <v>2022</v>
      </c>
      <c r="B3250" t="s">
        <v>2663</v>
      </c>
      <c r="C3250" s="1">
        <v>44643</v>
      </c>
      <c r="D3250" t="s">
        <v>578</v>
      </c>
      <c r="E3250" t="s">
        <v>301</v>
      </c>
      <c r="F3250" t="s">
        <v>227</v>
      </c>
      <c r="G3250">
        <v>3</v>
      </c>
      <c r="H3250">
        <v>2720200</v>
      </c>
      <c r="I3250">
        <v>1813000</v>
      </c>
      <c r="J3250" t="s">
        <v>18</v>
      </c>
      <c r="K3250">
        <v>8160600</v>
      </c>
      <c r="L3250" t="s">
        <v>7204</v>
      </c>
      <c r="M3250" t="s">
        <v>7203</v>
      </c>
      <c r="N3250" s="1">
        <v>43666</v>
      </c>
      <c r="O3250" t="s">
        <v>227</v>
      </c>
      <c r="P3250" t="s">
        <v>7231</v>
      </c>
      <c r="Q3250" t="s">
        <v>7244</v>
      </c>
      <c r="R3250" t="s">
        <v>7227</v>
      </c>
      <c r="S3250">
        <v>1721287</v>
      </c>
      <c r="T3250">
        <v>2582662</v>
      </c>
      <c r="U3250">
        <v>0.33400000000000002</v>
      </c>
      <c r="V3250">
        <v>2721600</v>
      </c>
      <c r="W3250">
        <v>5439000</v>
      </c>
      <c r="X3250">
        <v>2022</v>
      </c>
      <c r="Y3250">
        <v>11384037</v>
      </c>
    </row>
    <row r="3251" spans="1:25" x14ac:dyDescent="0.35">
      <c r="A3251">
        <v>2022</v>
      </c>
      <c r="B3251" t="s">
        <v>2688</v>
      </c>
      <c r="C3251" s="1">
        <v>44648</v>
      </c>
      <c r="D3251" t="s">
        <v>578</v>
      </c>
      <c r="E3251" t="s">
        <v>516</v>
      </c>
      <c r="F3251" t="s">
        <v>227</v>
      </c>
      <c r="G3251">
        <v>5</v>
      </c>
      <c r="H3251">
        <v>2739700</v>
      </c>
      <c r="I3251">
        <v>1825900</v>
      </c>
      <c r="J3251" t="s">
        <v>14</v>
      </c>
      <c r="K3251">
        <v>13698500</v>
      </c>
      <c r="L3251" t="s">
        <v>7210</v>
      </c>
      <c r="M3251" t="s">
        <v>7203</v>
      </c>
      <c r="N3251" s="1">
        <v>43732</v>
      </c>
      <c r="O3251" t="s">
        <v>227</v>
      </c>
      <c r="P3251" t="s">
        <v>7231</v>
      </c>
      <c r="Q3251" t="s">
        <v>7244</v>
      </c>
      <c r="R3251" t="s">
        <v>7227</v>
      </c>
      <c r="S3251">
        <v>1721287</v>
      </c>
      <c r="T3251">
        <v>2582662</v>
      </c>
      <c r="U3251">
        <v>0.33400000000000002</v>
      </c>
      <c r="V3251">
        <v>4569000</v>
      </c>
      <c r="W3251">
        <v>9129500</v>
      </c>
      <c r="X3251">
        <v>2022</v>
      </c>
      <c r="Y3251">
        <v>19109407.5</v>
      </c>
    </row>
    <row r="3252" spans="1:25" x14ac:dyDescent="0.35">
      <c r="A3252">
        <v>2022</v>
      </c>
      <c r="B3252" t="s">
        <v>2707</v>
      </c>
      <c r="C3252" s="1">
        <v>44651</v>
      </c>
      <c r="D3252" t="s">
        <v>578</v>
      </c>
      <c r="E3252" t="s">
        <v>166</v>
      </c>
      <c r="F3252" t="s">
        <v>227</v>
      </c>
      <c r="G3252">
        <v>3</v>
      </c>
      <c r="H3252">
        <v>2677700</v>
      </c>
      <c r="I3252">
        <v>1784700</v>
      </c>
      <c r="J3252" t="s">
        <v>14</v>
      </c>
      <c r="K3252">
        <v>8033100</v>
      </c>
      <c r="L3252" t="s">
        <v>7204</v>
      </c>
      <c r="M3252" t="s">
        <v>7203</v>
      </c>
      <c r="N3252" s="1">
        <v>44082</v>
      </c>
      <c r="O3252" t="s">
        <v>227</v>
      </c>
      <c r="P3252" t="s">
        <v>7231</v>
      </c>
      <c r="Q3252" t="s">
        <v>7244</v>
      </c>
      <c r="R3252" t="s">
        <v>7227</v>
      </c>
      <c r="S3252">
        <v>1721287</v>
      </c>
      <c r="T3252">
        <v>2582662</v>
      </c>
      <c r="U3252">
        <v>0.33400000000000002</v>
      </c>
      <c r="V3252">
        <v>2679000</v>
      </c>
      <c r="W3252">
        <v>5354100</v>
      </c>
      <c r="X3252">
        <v>2022</v>
      </c>
      <c r="Y3252">
        <v>11206174.5</v>
      </c>
    </row>
    <row r="3253" spans="1:25" x14ac:dyDescent="0.35">
      <c r="A3253">
        <v>2022</v>
      </c>
      <c r="B3253" t="s">
        <v>2992</v>
      </c>
      <c r="C3253" s="1">
        <v>44712</v>
      </c>
      <c r="D3253" t="s">
        <v>931</v>
      </c>
      <c r="E3253" t="s">
        <v>255</v>
      </c>
      <c r="F3253" t="s">
        <v>227</v>
      </c>
      <c r="G3253">
        <v>2</v>
      </c>
      <c r="H3253">
        <v>2586000</v>
      </c>
      <c r="I3253">
        <v>1723500</v>
      </c>
      <c r="J3253" t="s">
        <v>14</v>
      </c>
      <c r="K3253">
        <v>5172000</v>
      </c>
      <c r="L3253" t="s">
        <v>7207</v>
      </c>
      <c r="M3253" t="s">
        <v>7203</v>
      </c>
      <c r="N3253" s="1">
        <v>44246</v>
      </c>
      <c r="O3253" t="s">
        <v>227</v>
      </c>
      <c r="P3253" t="s">
        <v>7231</v>
      </c>
      <c r="Q3253" t="s">
        <v>7244</v>
      </c>
      <c r="R3253" t="s">
        <v>7227</v>
      </c>
      <c r="S3253">
        <v>1721287</v>
      </c>
      <c r="T3253">
        <v>2582662</v>
      </c>
      <c r="U3253">
        <v>0.33400000000000002</v>
      </c>
      <c r="V3253">
        <v>1725000</v>
      </c>
      <c r="W3253">
        <v>3447000</v>
      </c>
      <c r="X3253">
        <v>2022</v>
      </c>
      <c r="Y3253">
        <v>7214940</v>
      </c>
    </row>
    <row r="3254" spans="1:25" x14ac:dyDescent="0.35">
      <c r="A3254">
        <v>2022</v>
      </c>
      <c r="B3254" t="s">
        <v>3199</v>
      </c>
      <c r="C3254" s="1">
        <v>44759</v>
      </c>
      <c r="D3254" t="s">
        <v>1277</v>
      </c>
      <c r="E3254" t="s">
        <v>330</v>
      </c>
      <c r="F3254" t="s">
        <v>227</v>
      </c>
      <c r="G3254">
        <v>3</v>
      </c>
      <c r="H3254">
        <v>2412300</v>
      </c>
      <c r="I3254">
        <v>1607700</v>
      </c>
      <c r="J3254" t="s">
        <v>14</v>
      </c>
      <c r="K3254">
        <v>7236900</v>
      </c>
      <c r="L3254" t="s">
        <v>7204</v>
      </c>
      <c r="M3254" t="s">
        <v>7206</v>
      </c>
      <c r="N3254" s="1">
        <v>43449</v>
      </c>
      <c r="O3254" t="s">
        <v>227</v>
      </c>
      <c r="P3254" t="s">
        <v>7231</v>
      </c>
      <c r="Q3254" t="s">
        <v>7244</v>
      </c>
      <c r="R3254" t="s">
        <v>7227</v>
      </c>
      <c r="S3254">
        <v>1721287</v>
      </c>
      <c r="T3254">
        <v>2582662</v>
      </c>
      <c r="U3254">
        <v>0.33400000000000002</v>
      </c>
      <c r="V3254">
        <v>2413800</v>
      </c>
      <c r="W3254">
        <v>4823100</v>
      </c>
      <c r="X3254">
        <v>2022</v>
      </c>
      <c r="Y3254">
        <v>10095475.5</v>
      </c>
    </row>
    <row r="3255" spans="1:25" x14ac:dyDescent="0.35">
      <c r="A3255">
        <v>2022</v>
      </c>
      <c r="B3255" t="s">
        <v>3278</v>
      </c>
      <c r="C3255" s="1">
        <v>44778</v>
      </c>
      <c r="D3255" t="s">
        <v>1479</v>
      </c>
      <c r="E3255" t="s">
        <v>516</v>
      </c>
      <c r="F3255" t="s">
        <v>227</v>
      </c>
      <c r="G3255">
        <v>1</v>
      </c>
      <c r="H3255">
        <v>2791800</v>
      </c>
      <c r="I3255">
        <v>1860700</v>
      </c>
      <c r="J3255" t="s">
        <v>14</v>
      </c>
      <c r="K3255">
        <v>2791800</v>
      </c>
      <c r="L3255" t="s">
        <v>7210</v>
      </c>
      <c r="M3255" t="s">
        <v>7203</v>
      </c>
      <c r="N3255" s="1">
        <v>43732</v>
      </c>
      <c r="O3255" t="s">
        <v>227</v>
      </c>
      <c r="P3255" t="s">
        <v>7231</v>
      </c>
      <c r="Q3255" t="s">
        <v>7244</v>
      </c>
      <c r="R3255" t="s">
        <v>7227</v>
      </c>
      <c r="S3255">
        <v>1721287</v>
      </c>
      <c r="T3255">
        <v>2582662</v>
      </c>
      <c r="U3255">
        <v>0.33400000000000002</v>
      </c>
      <c r="V3255">
        <v>931100</v>
      </c>
      <c r="W3255">
        <v>1860700</v>
      </c>
      <c r="X3255">
        <v>2022</v>
      </c>
      <c r="Y3255">
        <v>3894561</v>
      </c>
    </row>
    <row r="3256" spans="1:25" x14ac:dyDescent="0.35">
      <c r="A3256">
        <v>2022</v>
      </c>
      <c r="B3256" t="s">
        <v>3629</v>
      </c>
      <c r="C3256" s="1">
        <v>44865</v>
      </c>
      <c r="D3256" t="s">
        <v>1809</v>
      </c>
      <c r="E3256" t="s">
        <v>2556</v>
      </c>
      <c r="F3256" t="s">
        <v>227</v>
      </c>
      <c r="G3256">
        <v>2</v>
      </c>
      <c r="H3256">
        <v>2854900</v>
      </c>
      <c r="I3256">
        <v>1902700</v>
      </c>
      <c r="J3256" t="s">
        <v>18</v>
      </c>
      <c r="K3256">
        <v>5709800</v>
      </c>
      <c r="L3256" t="s">
        <v>7207</v>
      </c>
      <c r="M3256" t="s">
        <v>7206</v>
      </c>
      <c r="N3256" s="1">
        <v>44611</v>
      </c>
      <c r="O3256" t="s">
        <v>227</v>
      </c>
      <c r="P3256" t="s">
        <v>7231</v>
      </c>
      <c r="Q3256" t="s">
        <v>7244</v>
      </c>
      <c r="R3256" t="s">
        <v>7227</v>
      </c>
      <c r="S3256">
        <v>1721287</v>
      </c>
      <c r="T3256">
        <v>2582662</v>
      </c>
      <c r="U3256">
        <v>0.33400000000000002</v>
      </c>
      <c r="V3256">
        <v>1904400</v>
      </c>
      <c r="W3256">
        <v>3805400</v>
      </c>
      <c r="X3256">
        <v>2022</v>
      </c>
      <c r="Y3256">
        <v>7965171</v>
      </c>
    </row>
    <row r="3257" spans="1:25" x14ac:dyDescent="0.35">
      <c r="A3257">
        <v>2022</v>
      </c>
      <c r="B3257" t="s">
        <v>2454</v>
      </c>
      <c r="C3257" s="1">
        <v>44596</v>
      </c>
      <c r="D3257" t="s">
        <v>375</v>
      </c>
      <c r="E3257" t="s">
        <v>2455</v>
      </c>
      <c r="F3257" t="s">
        <v>736</v>
      </c>
      <c r="G3257">
        <v>1</v>
      </c>
      <c r="H3257">
        <v>3436600</v>
      </c>
      <c r="I3257">
        <v>2654500</v>
      </c>
      <c r="J3257" t="s">
        <v>18</v>
      </c>
      <c r="K3257">
        <v>3436600</v>
      </c>
      <c r="L3257" t="s">
        <v>7208</v>
      </c>
      <c r="M3257" t="s">
        <v>7203</v>
      </c>
      <c r="N3257" s="1">
        <v>44725</v>
      </c>
      <c r="O3257" t="s">
        <v>736</v>
      </c>
      <c r="P3257" t="s">
        <v>7231</v>
      </c>
      <c r="Q3257" t="s">
        <v>7241</v>
      </c>
      <c r="R3257" t="s">
        <v>7223</v>
      </c>
      <c r="S3257">
        <v>2739779</v>
      </c>
      <c r="T3257">
        <v>3547049</v>
      </c>
      <c r="U3257">
        <v>0.22800000000000001</v>
      </c>
      <c r="V3257">
        <v>782100</v>
      </c>
      <c r="W3257">
        <v>2654500</v>
      </c>
      <c r="X3257">
        <v>2022</v>
      </c>
      <c r="Y3257">
        <v>4794057</v>
      </c>
    </row>
    <row r="3258" spans="1:25" x14ac:dyDescent="0.35">
      <c r="A3258">
        <v>2022</v>
      </c>
      <c r="B3258" t="s">
        <v>2481</v>
      </c>
      <c r="C3258" s="1">
        <v>44601</v>
      </c>
      <c r="D3258" t="s">
        <v>375</v>
      </c>
      <c r="E3258" t="s">
        <v>2344</v>
      </c>
      <c r="F3258" t="s">
        <v>736</v>
      </c>
      <c r="G3258">
        <v>2</v>
      </c>
      <c r="H3258">
        <v>3772400</v>
      </c>
      <c r="I3258">
        <v>2913900</v>
      </c>
      <c r="J3258" t="s">
        <v>18</v>
      </c>
      <c r="K3258">
        <v>7544800</v>
      </c>
      <c r="L3258" t="s">
        <v>7209</v>
      </c>
      <c r="M3258" t="s">
        <v>7203</v>
      </c>
      <c r="N3258" s="1">
        <v>44704</v>
      </c>
      <c r="O3258" t="s">
        <v>736</v>
      </c>
      <c r="P3258" t="s">
        <v>7231</v>
      </c>
      <c r="Q3258" t="s">
        <v>7241</v>
      </c>
      <c r="R3258" t="s">
        <v>7223</v>
      </c>
      <c r="S3258">
        <v>2739779</v>
      </c>
      <c r="T3258">
        <v>3547049</v>
      </c>
      <c r="U3258">
        <v>0.22800000000000001</v>
      </c>
      <c r="V3258">
        <v>1717000</v>
      </c>
      <c r="W3258">
        <v>5827800</v>
      </c>
      <c r="X3258">
        <v>2022</v>
      </c>
      <c r="Y3258">
        <v>10524996</v>
      </c>
    </row>
    <row r="3259" spans="1:25" x14ac:dyDescent="0.35">
      <c r="A3259">
        <v>2022</v>
      </c>
      <c r="B3259" t="s">
        <v>2624</v>
      </c>
      <c r="C3259" s="1">
        <v>44633</v>
      </c>
      <c r="D3259" t="s">
        <v>578</v>
      </c>
      <c r="E3259" t="s">
        <v>583</v>
      </c>
      <c r="F3259" t="s">
        <v>736</v>
      </c>
      <c r="G3259">
        <v>1</v>
      </c>
      <c r="H3259">
        <v>3205800</v>
      </c>
      <c r="I3259">
        <v>2476200</v>
      </c>
      <c r="J3259" t="s">
        <v>14</v>
      </c>
      <c r="K3259">
        <v>3205800</v>
      </c>
      <c r="L3259" t="s">
        <v>7204</v>
      </c>
      <c r="M3259" t="s">
        <v>7206</v>
      </c>
      <c r="N3259" s="1">
        <v>44126</v>
      </c>
      <c r="O3259" t="s">
        <v>736</v>
      </c>
      <c r="P3259" t="s">
        <v>7231</v>
      </c>
      <c r="Q3259" t="s">
        <v>7241</v>
      </c>
      <c r="R3259" t="s">
        <v>7223</v>
      </c>
      <c r="S3259">
        <v>2739779</v>
      </c>
      <c r="T3259">
        <v>3547049</v>
      </c>
      <c r="U3259">
        <v>0.22800000000000001</v>
      </c>
      <c r="V3259">
        <v>729600</v>
      </c>
      <c r="W3259">
        <v>2476200</v>
      </c>
      <c r="X3259">
        <v>2022</v>
      </c>
      <c r="Y3259">
        <v>4472091</v>
      </c>
    </row>
    <row r="3260" spans="1:25" x14ac:dyDescent="0.35">
      <c r="A3260">
        <v>2022</v>
      </c>
      <c r="B3260" t="s">
        <v>2815</v>
      </c>
      <c r="C3260" s="1">
        <v>44672</v>
      </c>
      <c r="D3260" t="s">
        <v>764</v>
      </c>
      <c r="E3260" t="s">
        <v>306</v>
      </c>
      <c r="F3260" t="s">
        <v>736</v>
      </c>
      <c r="G3260">
        <v>2</v>
      </c>
      <c r="H3260">
        <v>3407500</v>
      </c>
      <c r="I3260">
        <v>2632000</v>
      </c>
      <c r="J3260" t="s">
        <v>14</v>
      </c>
      <c r="K3260">
        <v>6815000</v>
      </c>
      <c r="L3260" t="s">
        <v>7208</v>
      </c>
      <c r="M3260" t="s">
        <v>7206</v>
      </c>
      <c r="N3260" s="1">
        <v>44077</v>
      </c>
      <c r="O3260" t="s">
        <v>736</v>
      </c>
      <c r="P3260" t="s">
        <v>7231</v>
      </c>
      <c r="Q3260" t="s">
        <v>7241</v>
      </c>
      <c r="R3260" t="s">
        <v>7223</v>
      </c>
      <c r="S3260">
        <v>2739779</v>
      </c>
      <c r="T3260">
        <v>3547049</v>
      </c>
      <c r="U3260">
        <v>0.22800000000000001</v>
      </c>
      <c r="V3260">
        <v>1551000</v>
      </c>
      <c r="W3260">
        <v>5264000</v>
      </c>
      <c r="X3260">
        <v>2022</v>
      </c>
      <c r="Y3260">
        <v>9506925</v>
      </c>
    </row>
    <row r="3261" spans="1:25" x14ac:dyDescent="0.35">
      <c r="A3261">
        <v>2022</v>
      </c>
      <c r="B3261" t="s">
        <v>2977</v>
      </c>
      <c r="C3261" s="1">
        <v>44708</v>
      </c>
      <c r="D3261" t="s">
        <v>931</v>
      </c>
      <c r="E3261" t="s">
        <v>67</v>
      </c>
      <c r="F3261" t="s">
        <v>736</v>
      </c>
      <c r="G3261">
        <v>5</v>
      </c>
      <c r="H3261">
        <v>3556200</v>
      </c>
      <c r="I3261">
        <v>2746900</v>
      </c>
      <c r="J3261" t="s">
        <v>18</v>
      </c>
      <c r="K3261">
        <v>17781000</v>
      </c>
      <c r="L3261" t="s">
        <v>7208</v>
      </c>
      <c r="M3261" t="s">
        <v>7206</v>
      </c>
      <c r="N3261" s="1">
        <v>43774</v>
      </c>
      <c r="O3261" t="s">
        <v>736</v>
      </c>
      <c r="P3261" t="s">
        <v>7231</v>
      </c>
      <c r="Q3261" t="s">
        <v>7241</v>
      </c>
      <c r="R3261" t="s">
        <v>7223</v>
      </c>
      <c r="S3261">
        <v>2739779</v>
      </c>
      <c r="T3261">
        <v>3547049</v>
      </c>
      <c r="U3261">
        <v>0.22800000000000001</v>
      </c>
      <c r="V3261">
        <v>4046500</v>
      </c>
      <c r="W3261">
        <v>13734500</v>
      </c>
      <c r="X3261">
        <v>2022</v>
      </c>
      <c r="Y3261">
        <v>24804495</v>
      </c>
    </row>
    <row r="3262" spans="1:25" x14ac:dyDescent="0.35">
      <c r="A3262">
        <v>2022</v>
      </c>
      <c r="B3262" t="s">
        <v>3151</v>
      </c>
      <c r="C3262" s="1">
        <v>44748</v>
      </c>
      <c r="D3262" t="s">
        <v>1277</v>
      </c>
      <c r="E3262" t="s">
        <v>2362</v>
      </c>
      <c r="F3262" t="s">
        <v>736</v>
      </c>
      <c r="G3262">
        <v>5</v>
      </c>
      <c r="H3262">
        <v>3559500</v>
      </c>
      <c r="I3262">
        <v>2749400</v>
      </c>
      <c r="J3262" t="s">
        <v>18</v>
      </c>
      <c r="K3262">
        <v>17797500</v>
      </c>
      <c r="L3262" t="s">
        <v>7204</v>
      </c>
      <c r="M3262" t="s">
        <v>7203</v>
      </c>
      <c r="N3262" s="1">
        <v>44892</v>
      </c>
      <c r="O3262" t="s">
        <v>736</v>
      </c>
      <c r="P3262" t="s">
        <v>7231</v>
      </c>
      <c r="Q3262" t="s">
        <v>7241</v>
      </c>
      <c r="R3262" t="s">
        <v>7223</v>
      </c>
      <c r="S3262">
        <v>2739779</v>
      </c>
      <c r="T3262">
        <v>3547049</v>
      </c>
      <c r="U3262">
        <v>0.22800000000000001</v>
      </c>
      <c r="V3262">
        <v>4050500</v>
      </c>
      <c r="W3262">
        <v>13747000</v>
      </c>
      <c r="X3262">
        <v>2022</v>
      </c>
      <c r="Y3262">
        <v>24827512.5</v>
      </c>
    </row>
    <row r="3263" spans="1:25" x14ac:dyDescent="0.35">
      <c r="A3263">
        <v>2022</v>
      </c>
      <c r="B3263" t="s">
        <v>3864</v>
      </c>
      <c r="C3263" s="1">
        <v>44917</v>
      </c>
      <c r="D3263" t="s">
        <v>2132</v>
      </c>
      <c r="E3263" t="s">
        <v>169</v>
      </c>
      <c r="F3263" t="s">
        <v>736</v>
      </c>
      <c r="G3263">
        <v>1</v>
      </c>
      <c r="H3263">
        <v>3804600</v>
      </c>
      <c r="I3263">
        <v>2938700</v>
      </c>
      <c r="J3263" t="s">
        <v>18</v>
      </c>
      <c r="K3263">
        <v>3804600</v>
      </c>
      <c r="L3263" t="s">
        <v>7209</v>
      </c>
      <c r="M3263" t="s">
        <v>7203</v>
      </c>
      <c r="N3263" s="1">
        <v>44466</v>
      </c>
      <c r="O3263" t="s">
        <v>736</v>
      </c>
      <c r="P3263" t="s">
        <v>7231</v>
      </c>
      <c r="Q3263" t="s">
        <v>7241</v>
      </c>
      <c r="R3263" t="s">
        <v>7223</v>
      </c>
      <c r="S3263">
        <v>2739779</v>
      </c>
      <c r="T3263">
        <v>3547049</v>
      </c>
      <c r="U3263">
        <v>0.22800000000000001</v>
      </c>
      <c r="V3263">
        <v>865900</v>
      </c>
      <c r="W3263">
        <v>2938700</v>
      </c>
      <c r="X3263">
        <v>2022</v>
      </c>
      <c r="Y3263">
        <v>5307417</v>
      </c>
    </row>
    <row r="3264" spans="1:25" x14ac:dyDescent="0.35">
      <c r="A3264">
        <v>2022</v>
      </c>
      <c r="B3264" t="s">
        <v>3901</v>
      </c>
      <c r="C3264" s="1">
        <v>44924</v>
      </c>
      <c r="D3264" t="s">
        <v>2132</v>
      </c>
      <c r="E3264" t="s">
        <v>468</v>
      </c>
      <c r="F3264" t="s">
        <v>736</v>
      </c>
      <c r="G3264">
        <v>5</v>
      </c>
      <c r="H3264">
        <v>3743600</v>
      </c>
      <c r="I3264">
        <v>2891600</v>
      </c>
      <c r="J3264" t="s">
        <v>14</v>
      </c>
      <c r="K3264">
        <v>18718000</v>
      </c>
      <c r="L3264" t="s">
        <v>7208</v>
      </c>
      <c r="M3264" t="s">
        <v>7203</v>
      </c>
      <c r="N3264" s="1">
        <v>43215</v>
      </c>
      <c r="O3264" t="s">
        <v>736</v>
      </c>
      <c r="P3264" t="s">
        <v>7231</v>
      </c>
      <c r="Q3264" t="s">
        <v>7241</v>
      </c>
      <c r="R3264" t="s">
        <v>7223</v>
      </c>
      <c r="S3264">
        <v>2739779</v>
      </c>
      <c r="T3264">
        <v>3547049</v>
      </c>
      <c r="U3264">
        <v>0.22800000000000001</v>
      </c>
      <c r="V3264">
        <v>4260000</v>
      </c>
      <c r="W3264">
        <v>14458000</v>
      </c>
      <c r="X3264">
        <v>2022</v>
      </c>
      <c r="Y3264">
        <v>26111610</v>
      </c>
    </row>
    <row r="3265" spans="1:25" x14ac:dyDescent="0.35">
      <c r="A3265">
        <v>2022</v>
      </c>
      <c r="B3265" t="s">
        <v>2299</v>
      </c>
      <c r="C3265" s="1">
        <v>44562</v>
      </c>
      <c r="D3265" t="s">
        <v>11</v>
      </c>
      <c r="E3265" t="s">
        <v>67</v>
      </c>
      <c r="F3265" t="s">
        <v>649</v>
      </c>
      <c r="G3265">
        <v>2</v>
      </c>
      <c r="H3265">
        <v>83500</v>
      </c>
      <c r="I3265">
        <v>58700</v>
      </c>
      <c r="J3265" t="s">
        <v>14</v>
      </c>
      <c r="K3265">
        <v>167000</v>
      </c>
      <c r="L3265" t="s">
        <v>7208</v>
      </c>
      <c r="M3265" t="s">
        <v>7206</v>
      </c>
      <c r="N3265" s="1">
        <v>43774</v>
      </c>
      <c r="O3265" t="s">
        <v>649</v>
      </c>
      <c r="P3265" t="s">
        <v>7235</v>
      </c>
      <c r="Q3265" t="s">
        <v>7236</v>
      </c>
      <c r="R3265" t="s">
        <v>7223</v>
      </c>
      <c r="S3265">
        <v>56164</v>
      </c>
      <c r="T3265">
        <v>79878</v>
      </c>
      <c r="U3265">
        <v>0.29699999999999999</v>
      </c>
      <c r="V3265">
        <v>49600</v>
      </c>
      <c r="W3265">
        <v>117400</v>
      </c>
      <c r="X3265">
        <v>2022</v>
      </c>
      <c r="Y3265">
        <v>232965</v>
      </c>
    </row>
    <row r="3266" spans="1:25" x14ac:dyDescent="0.35">
      <c r="A3266">
        <v>2022</v>
      </c>
      <c r="B3266" t="s">
        <v>2421</v>
      </c>
      <c r="C3266" s="1">
        <v>44586</v>
      </c>
      <c r="D3266" t="s">
        <v>11</v>
      </c>
      <c r="E3266" t="s">
        <v>2315</v>
      </c>
      <c r="F3266" t="s">
        <v>649</v>
      </c>
      <c r="G3266">
        <v>1</v>
      </c>
      <c r="H3266">
        <v>81200</v>
      </c>
      <c r="I3266">
        <v>57100</v>
      </c>
      <c r="J3266" t="s">
        <v>14</v>
      </c>
      <c r="K3266">
        <v>81200</v>
      </c>
      <c r="L3266" t="s">
        <v>7211</v>
      </c>
      <c r="M3266" t="s">
        <v>7203</v>
      </c>
      <c r="N3266" s="1">
        <v>44789</v>
      </c>
      <c r="O3266" t="s">
        <v>649</v>
      </c>
      <c r="P3266" t="s">
        <v>7235</v>
      </c>
      <c r="Q3266" t="s">
        <v>7236</v>
      </c>
      <c r="R3266" t="s">
        <v>7223</v>
      </c>
      <c r="S3266">
        <v>56164</v>
      </c>
      <c r="T3266">
        <v>79878</v>
      </c>
      <c r="U3266">
        <v>0.29699999999999999</v>
      </c>
      <c r="V3266">
        <v>24100</v>
      </c>
      <c r="W3266">
        <v>57100</v>
      </c>
      <c r="X3266">
        <v>2022</v>
      </c>
      <c r="Y3266">
        <v>113274</v>
      </c>
    </row>
    <row r="3267" spans="1:25" x14ac:dyDescent="0.35">
      <c r="A3267">
        <v>2022</v>
      </c>
      <c r="B3267" t="s">
        <v>2930</v>
      </c>
      <c r="C3267" s="1">
        <v>44697</v>
      </c>
      <c r="D3267" t="s">
        <v>931</v>
      </c>
      <c r="E3267" t="s">
        <v>2398</v>
      </c>
      <c r="F3267" t="s">
        <v>649</v>
      </c>
      <c r="G3267">
        <v>5</v>
      </c>
      <c r="H3267">
        <v>83800</v>
      </c>
      <c r="I3267">
        <v>58900</v>
      </c>
      <c r="J3267" t="s">
        <v>14</v>
      </c>
      <c r="K3267">
        <v>419000</v>
      </c>
      <c r="L3267" t="s">
        <v>7209</v>
      </c>
      <c r="M3267" t="s">
        <v>7203</v>
      </c>
      <c r="N3267" s="1">
        <v>44568</v>
      </c>
      <c r="O3267" t="s">
        <v>649</v>
      </c>
      <c r="P3267" t="s">
        <v>7235</v>
      </c>
      <c r="Q3267" t="s">
        <v>7236</v>
      </c>
      <c r="R3267" t="s">
        <v>7223</v>
      </c>
      <c r="S3267">
        <v>56164</v>
      </c>
      <c r="T3267">
        <v>79878</v>
      </c>
      <c r="U3267">
        <v>0.29699999999999999</v>
      </c>
      <c r="V3267">
        <v>124500</v>
      </c>
      <c r="W3267">
        <v>294500</v>
      </c>
      <c r="X3267">
        <v>2022</v>
      </c>
      <c r="Y3267">
        <v>584505</v>
      </c>
    </row>
    <row r="3268" spans="1:25" x14ac:dyDescent="0.35">
      <c r="A3268">
        <v>2022</v>
      </c>
      <c r="B3268" t="s">
        <v>3236</v>
      </c>
      <c r="C3268" s="1">
        <v>44770</v>
      </c>
      <c r="D3268" t="s">
        <v>1277</v>
      </c>
      <c r="E3268" t="s">
        <v>381</v>
      </c>
      <c r="F3268" t="s">
        <v>649</v>
      </c>
      <c r="G3268">
        <v>4</v>
      </c>
      <c r="H3268">
        <v>86700</v>
      </c>
      <c r="I3268">
        <v>61000</v>
      </c>
      <c r="J3268" t="s">
        <v>14</v>
      </c>
      <c r="K3268">
        <v>346800</v>
      </c>
      <c r="L3268" t="s">
        <v>7202</v>
      </c>
      <c r="M3268" t="s">
        <v>7206</v>
      </c>
      <c r="N3268" s="1">
        <v>44051</v>
      </c>
      <c r="O3268" t="s">
        <v>649</v>
      </c>
      <c r="P3268" t="s">
        <v>7235</v>
      </c>
      <c r="Q3268" t="s">
        <v>7236</v>
      </c>
      <c r="R3268" t="s">
        <v>7223</v>
      </c>
      <c r="S3268">
        <v>56164</v>
      </c>
      <c r="T3268">
        <v>79878</v>
      </c>
      <c r="U3268">
        <v>0.29699999999999999</v>
      </c>
      <c r="V3268">
        <v>102800</v>
      </c>
      <c r="W3268">
        <v>244000</v>
      </c>
      <c r="X3268">
        <v>2022</v>
      </c>
      <c r="Y3268">
        <v>483786</v>
      </c>
    </row>
    <row r="3269" spans="1:25" x14ac:dyDescent="0.35">
      <c r="A3269">
        <v>2022</v>
      </c>
      <c r="B3269" t="s">
        <v>3346</v>
      </c>
      <c r="C3269" s="1">
        <v>44793</v>
      </c>
      <c r="D3269" t="s">
        <v>1479</v>
      </c>
      <c r="E3269" t="s">
        <v>38</v>
      </c>
      <c r="F3269" t="s">
        <v>649</v>
      </c>
      <c r="G3269">
        <v>2</v>
      </c>
      <c r="H3269">
        <v>84200</v>
      </c>
      <c r="I3269">
        <v>59200</v>
      </c>
      <c r="J3269" t="s">
        <v>14</v>
      </c>
      <c r="K3269">
        <v>168400</v>
      </c>
      <c r="L3269" t="s">
        <v>7207</v>
      </c>
      <c r="M3269" t="s">
        <v>7206</v>
      </c>
      <c r="N3269" s="1">
        <v>43376</v>
      </c>
      <c r="O3269" t="s">
        <v>649</v>
      </c>
      <c r="P3269" t="s">
        <v>7235</v>
      </c>
      <c r="Q3269" t="s">
        <v>7236</v>
      </c>
      <c r="R3269" t="s">
        <v>7223</v>
      </c>
      <c r="S3269">
        <v>56164</v>
      </c>
      <c r="T3269">
        <v>79878</v>
      </c>
      <c r="U3269">
        <v>0.29699999999999999</v>
      </c>
      <c r="V3269">
        <v>50000</v>
      </c>
      <c r="W3269">
        <v>118400</v>
      </c>
      <c r="X3269">
        <v>2022</v>
      </c>
      <c r="Y3269">
        <v>234918</v>
      </c>
    </row>
    <row r="3270" spans="1:25" x14ac:dyDescent="0.35">
      <c r="A3270">
        <v>2022</v>
      </c>
      <c r="B3270" t="s">
        <v>3411</v>
      </c>
      <c r="C3270" s="1">
        <v>44809</v>
      </c>
      <c r="D3270" t="s">
        <v>1641</v>
      </c>
      <c r="E3270" t="s">
        <v>2392</v>
      </c>
      <c r="F3270" t="s">
        <v>649</v>
      </c>
      <c r="G3270">
        <v>3</v>
      </c>
      <c r="H3270">
        <v>79200</v>
      </c>
      <c r="I3270">
        <v>55700</v>
      </c>
      <c r="J3270" t="s">
        <v>14</v>
      </c>
      <c r="K3270">
        <v>237600</v>
      </c>
      <c r="L3270" t="s">
        <v>7209</v>
      </c>
      <c r="M3270" t="s">
        <v>7203</v>
      </c>
      <c r="N3270" s="1">
        <v>44854</v>
      </c>
      <c r="O3270" t="s">
        <v>649</v>
      </c>
      <c r="P3270" t="s">
        <v>7235</v>
      </c>
      <c r="Q3270" t="s">
        <v>7236</v>
      </c>
      <c r="R3270" t="s">
        <v>7223</v>
      </c>
      <c r="S3270">
        <v>56164</v>
      </c>
      <c r="T3270">
        <v>79878</v>
      </c>
      <c r="U3270">
        <v>0.29699999999999999</v>
      </c>
      <c r="V3270">
        <v>70500</v>
      </c>
      <c r="W3270">
        <v>167100</v>
      </c>
      <c r="X3270">
        <v>2022</v>
      </c>
      <c r="Y3270">
        <v>331452</v>
      </c>
    </row>
    <row r="3271" spans="1:25" x14ac:dyDescent="0.35">
      <c r="A3271">
        <v>2022</v>
      </c>
      <c r="B3271" t="s">
        <v>3580</v>
      </c>
      <c r="C3271" s="1">
        <v>44852</v>
      </c>
      <c r="D3271" t="s">
        <v>1809</v>
      </c>
      <c r="E3271" t="s">
        <v>87</v>
      </c>
      <c r="F3271" t="s">
        <v>649</v>
      </c>
      <c r="G3271">
        <v>2</v>
      </c>
      <c r="H3271">
        <v>87400</v>
      </c>
      <c r="I3271">
        <v>61500</v>
      </c>
      <c r="J3271" t="s">
        <v>18</v>
      </c>
      <c r="K3271">
        <v>174800</v>
      </c>
      <c r="L3271" t="s">
        <v>7205</v>
      </c>
      <c r="M3271" t="s">
        <v>7206</v>
      </c>
      <c r="N3271" s="1">
        <v>43542</v>
      </c>
      <c r="O3271" t="s">
        <v>649</v>
      </c>
      <c r="P3271" t="s">
        <v>7235</v>
      </c>
      <c r="Q3271" t="s">
        <v>7236</v>
      </c>
      <c r="R3271" t="s">
        <v>7223</v>
      </c>
      <c r="S3271">
        <v>56164</v>
      </c>
      <c r="T3271">
        <v>79878</v>
      </c>
      <c r="U3271">
        <v>0.29699999999999999</v>
      </c>
      <c r="V3271">
        <v>51800</v>
      </c>
      <c r="W3271">
        <v>123000</v>
      </c>
      <c r="X3271">
        <v>2022</v>
      </c>
      <c r="Y3271">
        <v>243846</v>
      </c>
    </row>
    <row r="3272" spans="1:25" x14ac:dyDescent="0.35">
      <c r="A3272">
        <v>2022</v>
      </c>
      <c r="B3272" t="s">
        <v>3644</v>
      </c>
      <c r="C3272" s="1">
        <v>44871</v>
      </c>
      <c r="D3272" t="s">
        <v>1962</v>
      </c>
      <c r="E3272" t="s">
        <v>74</v>
      </c>
      <c r="F3272" t="s">
        <v>649</v>
      </c>
      <c r="G3272">
        <v>4</v>
      </c>
      <c r="H3272">
        <v>81900</v>
      </c>
      <c r="I3272">
        <v>57600</v>
      </c>
      <c r="J3272" t="s">
        <v>14</v>
      </c>
      <c r="K3272">
        <v>327600</v>
      </c>
      <c r="L3272" t="s">
        <v>7210</v>
      </c>
      <c r="M3272" t="s">
        <v>7206</v>
      </c>
      <c r="N3272" s="1">
        <v>44019</v>
      </c>
      <c r="O3272" t="s">
        <v>649</v>
      </c>
      <c r="P3272" t="s">
        <v>7235</v>
      </c>
      <c r="Q3272" t="s">
        <v>7236</v>
      </c>
      <c r="R3272" t="s">
        <v>7223</v>
      </c>
      <c r="S3272">
        <v>56164</v>
      </c>
      <c r="T3272">
        <v>79878</v>
      </c>
      <c r="U3272">
        <v>0.29699999999999999</v>
      </c>
      <c r="V3272">
        <v>97200</v>
      </c>
      <c r="W3272">
        <v>230400</v>
      </c>
      <c r="X3272">
        <v>2022</v>
      </c>
      <c r="Y3272">
        <v>457002</v>
      </c>
    </row>
    <row r="3273" spans="1:25" x14ac:dyDescent="0.35">
      <c r="A3273">
        <v>2022</v>
      </c>
      <c r="B3273" t="s">
        <v>3812</v>
      </c>
      <c r="C3273" s="1">
        <v>44906</v>
      </c>
      <c r="D3273" t="s">
        <v>2132</v>
      </c>
      <c r="E3273" t="s">
        <v>480</v>
      </c>
      <c r="F3273" t="s">
        <v>649</v>
      </c>
      <c r="G3273">
        <v>1</v>
      </c>
      <c r="H3273">
        <v>86100</v>
      </c>
      <c r="I3273">
        <v>60500</v>
      </c>
      <c r="J3273" t="s">
        <v>18</v>
      </c>
      <c r="K3273">
        <v>86100</v>
      </c>
      <c r="L3273" t="s">
        <v>7209</v>
      </c>
      <c r="M3273" t="s">
        <v>7203</v>
      </c>
      <c r="N3273" s="1">
        <v>44280</v>
      </c>
      <c r="O3273" t="s">
        <v>649</v>
      </c>
      <c r="P3273" t="s">
        <v>7235</v>
      </c>
      <c r="Q3273" t="s">
        <v>7236</v>
      </c>
      <c r="R3273" t="s">
        <v>7223</v>
      </c>
      <c r="S3273">
        <v>56164</v>
      </c>
      <c r="T3273">
        <v>79878</v>
      </c>
      <c r="U3273">
        <v>0.29699999999999999</v>
      </c>
      <c r="V3273">
        <v>25600</v>
      </c>
      <c r="W3273">
        <v>60500</v>
      </c>
      <c r="X3273">
        <v>2022</v>
      </c>
      <c r="Y3273">
        <v>120109.5</v>
      </c>
    </row>
    <row r="3274" spans="1:25" x14ac:dyDescent="0.35">
      <c r="A3274">
        <v>2022</v>
      </c>
      <c r="B3274" t="s">
        <v>2310</v>
      </c>
      <c r="C3274" s="1">
        <v>44563</v>
      </c>
      <c r="D3274" t="s">
        <v>11</v>
      </c>
      <c r="E3274" t="s">
        <v>2311</v>
      </c>
      <c r="F3274" t="s">
        <v>21</v>
      </c>
      <c r="G3274">
        <v>1</v>
      </c>
      <c r="H3274">
        <v>3012200</v>
      </c>
      <c r="I3274">
        <v>2030200</v>
      </c>
      <c r="J3274" t="s">
        <v>14</v>
      </c>
      <c r="K3274">
        <v>3012200</v>
      </c>
      <c r="L3274" t="s">
        <v>7204</v>
      </c>
      <c r="M3274" t="s">
        <v>7203</v>
      </c>
      <c r="N3274" s="1">
        <v>44630</v>
      </c>
      <c r="O3274" t="s">
        <v>21</v>
      </c>
      <c r="P3274" t="s">
        <v>7231</v>
      </c>
      <c r="Q3274" t="s">
        <v>7232</v>
      </c>
      <c r="R3274" t="s">
        <v>7225</v>
      </c>
      <c r="S3274">
        <v>1815090</v>
      </c>
      <c r="T3274">
        <v>2693020</v>
      </c>
      <c r="U3274">
        <v>0.32600000000000001</v>
      </c>
      <c r="V3274">
        <v>982000</v>
      </c>
      <c r="W3274">
        <v>2030200</v>
      </c>
      <c r="X3274">
        <v>2022</v>
      </c>
      <c r="Y3274">
        <v>4202019</v>
      </c>
    </row>
    <row r="3275" spans="1:25" x14ac:dyDescent="0.35">
      <c r="A3275">
        <v>2022</v>
      </c>
      <c r="B3275" t="s">
        <v>2355</v>
      </c>
      <c r="C3275" s="1">
        <v>44573</v>
      </c>
      <c r="D3275" t="s">
        <v>11</v>
      </c>
      <c r="E3275" t="s">
        <v>330</v>
      </c>
      <c r="F3275" t="s">
        <v>21</v>
      </c>
      <c r="G3275">
        <v>2</v>
      </c>
      <c r="H3275">
        <v>2818100</v>
      </c>
      <c r="I3275">
        <v>1899400</v>
      </c>
      <c r="J3275" t="s">
        <v>14</v>
      </c>
      <c r="K3275">
        <v>5636200</v>
      </c>
      <c r="L3275" t="s">
        <v>7204</v>
      </c>
      <c r="M3275" t="s">
        <v>7206</v>
      </c>
      <c r="N3275" s="1">
        <v>43449</v>
      </c>
      <c r="O3275" t="s">
        <v>21</v>
      </c>
      <c r="P3275" t="s">
        <v>7231</v>
      </c>
      <c r="Q3275" t="s">
        <v>7232</v>
      </c>
      <c r="R3275" t="s">
        <v>7225</v>
      </c>
      <c r="S3275">
        <v>1815090</v>
      </c>
      <c r="T3275">
        <v>2693020</v>
      </c>
      <c r="U3275">
        <v>0.32600000000000001</v>
      </c>
      <c r="V3275">
        <v>1837400</v>
      </c>
      <c r="W3275">
        <v>3798800</v>
      </c>
      <c r="X3275">
        <v>2022</v>
      </c>
      <c r="Y3275">
        <v>7862499</v>
      </c>
    </row>
    <row r="3276" spans="1:25" x14ac:dyDescent="0.35">
      <c r="A3276">
        <v>2022</v>
      </c>
      <c r="B3276" t="s">
        <v>2610</v>
      </c>
      <c r="C3276" s="1">
        <v>44629</v>
      </c>
      <c r="D3276" t="s">
        <v>578</v>
      </c>
      <c r="E3276" t="s">
        <v>2353</v>
      </c>
      <c r="F3276" t="s">
        <v>21</v>
      </c>
      <c r="G3276">
        <v>1</v>
      </c>
      <c r="H3276">
        <v>2846200</v>
      </c>
      <c r="I3276">
        <v>1918300</v>
      </c>
      <c r="J3276" t="s">
        <v>18</v>
      </c>
      <c r="K3276">
        <v>2846200</v>
      </c>
      <c r="L3276" t="s">
        <v>7209</v>
      </c>
      <c r="M3276" t="s">
        <v>7203</v>
      </c>
      <c r="N3276" s="1">
        <v>44852</v>
      </c>
      <c r="O3276" t="s">
        <v>21</v>
      </c>
      <c r="P3276" t="s">
        <v>7231</v>
      </c>
      <c r="Q3276" t="s">
        <v>7232</v>
      </c>
      <c r="R3276" t="s">
        <v>7225</v>
      </c>
      <c r="S3276">
        <v>1815090</v>
      </c>
      <c r="T3276">
        <v>2693020</v>
      </c>
      <c r="U3276">
        <v>0.32600000000000001</v>
      </c>
      <c r="V3276">
        <v>927900</v>
      </c>
      <c r="W3276">
        <v>1918300</v>
      </c>
      <c r="X3276">
        <v>2022</v>
      </c>
      <c r="Y3276">
        <v>3970449</v>
      </c>
    </row>
    <row r="3277" spans="1:25" x14ac:dyDescent="0.35">
      <c r="A3277">
        <v>2022</v>
      </c>
      <c r="B3277" t="s">
        <v>2629</v>
      </c>
      <c r="C3277" s="1">
        <v>44633</v>
      </c>
      <c r="D3277" t="s">
        <v>578</v>
      </c>
      <c r="E3277" t="s">
        <v>310</v>
      </c>
      <c r="F3277" t="s">
        <v>21</v>
      </c>
      <c r="G3277">
        <v>2</v>
      </c>
      <c r="H3277">
        <v>2677400</v>
      </c>
      <c r="I3277">
        <v>1804600</v>
      </c>
      <c r="J3277" t="s">
        <v>18</v>
      </c>
      <c r="K3277">
        <v>5354800</v>
      </c>
      <c r="L3277" t="s">
        <v>7204</v>
      </c>
      <c r="M3277" t="s">
        <v>7203</v>
      </c>
      <c r="N3277" s="1">
        <v>44055</v>
      </c>
      <c r="O3277" t="s">
        <v>21</v>
      </c>
      <c r="P3277" t="s">
        <v>7231</v>
      </c>
      <c r="Q3277" t="s">
        <v>7232</v>
      </c>
      <c r="R3277" t="s">
        <v>7225</v>
      </c>
      <c r="S3277">
        <v>1815090</v>
      </c>
      <c r="T3277">
        <v>2693020</v>
      </c>
      <c r="U3277">
        <v>0.32600000000000001</v>
      </c>
      <c r="V3277">
        <v>1745600</v>
      </c>
      <c r="W3277">
        <v>3609200</v>
      </c>
      <c r="X3277">
        <v>2022</v>
      </c>
      <c r="Y3277">
        <v>7469946</v>
      </c>
    </row>
    <row r="3278" spans="1:25" x14ac:dyDescent="0.35">
      <c r="A3278">
        <v>2022</v>
      </c>
      <c r="B3278" t="s">
        <v>2642</v>
      </c>
      <c r="C3278" s="1">
        <v>44637</v>
      </c>
      <c r="D3278" t="s">
        <v>578</v>
      </c>
      <c r="E3278" t="s">
        <v>420</v>
      </c>
      <c r="F3278" t="s">
        <v>21</v>
      </c>
      <c r="G3278">
        <v>1</v>
      </c>
      <c r="H3278">
        <v>2843300</v>
      </c>
      <c r="I3278">
        <v>1916400</v>
      </c>
      <c r="J3278" t="s">
        <v>18</v>
      </c>
      <c r="K3278">
        <v>2843300</v>
      </c>
      <c r="L3278" t="s">
        <v>7209</v>
      </c>
      <c r="M3278" t="s">
        <v>7203</v>
      </c>
      <c r="N3278" s="1">
        <v>44293</v>
      </c>
      <c r="O3278" t="s">
        <v>21</v>
      </c>
      <c r="P3278" t="s">
        <v>7231</v>
      </c>
      <c r="Q3278" t="s">
        <v>7232</v>
      </c>
      <c r="R3278" t="s">
        <v>7225</v>
      </c>
      <c r="S3278">
        <v>1815090</v>
      </c>
      <c r="T3278">
        <v>2693020</v>
      </c>
      <c r="U3278">
        <v>0.32600000000000001</v>
      </c>
      <c r="V3278">
        <v>926900</v>
      </c>
      <c r="W3278">
        <v>1916400</v>
      </c>
      <c r="X3278">
        <v>2022</v>
      </c>
      <c r="Y3278">
        <v>3966403.5</v>
      </c>
    </row>
    <row r="3279" spans="1:25" x14ac:dyDescent="0.35">
      <c r="A3279">
        <v>2022</v>
      </c>
      <c r="B3279" t="s">
        <v>2879</v>
      </c>
      <c r="C3279" s="1">
        <v>44686</v>
      </c>
      <c r="D3279" t="s">
        <v>931</v>
      </c>
      <c r="E3279" t="s">
        <v>451</v>
      </c>
      <c r="F3279" t="s">
        <v>21</v>
      </c>
      <c r="G3279">
        <v>2</v>
      </c>
      <c r="H3279">
        <v>2946700</v>
      </c>
      <c r="I3279">
        <v>1986000</v>
      </c>
      <c r="J3279" t="s">
        <v>18</v>
      </c>
      <c r="K3279">
        <v>5893400</v>
      </c>
      <c r="L3279" t="s">
        <v>7207</v>
      </c>
      <c r="M3279" t="s">
        <v>7203</v>
      </c>
      <c r="N3279" s="1">
        <v>43773</v>
      </c>
      <c r="O3279" t="s">
        <v>21</v>
      </c>
      <c r="P3279" t="s">
        <v>7231</v>
      </c>
      <c r="Q3279" t="s">
        <v>7232</v>
      </c>
      <c r="R3279" t="s">
        <v>7225</v>
      </c>
      <c r="S3279">
        <v>1815090</v>
      </c>
      <c r="T3279">
        <v>2693020</v>
      </c>
      <c r="U3279">
        <v>0.32600000000000001</v>
      </c>
      <c r="V3279">
        <v>1921400</v>
      </c>
      <c r="W3279">
        <v>3972000</v>
      </c>
      <c r="X3279">
        <v>2022</v>
      </c>
      <c r="Y3279">
        <v>8221293</v>
      </c>
    </row>
    <row r="3280" spans="1:25" x14ac:dyDescent="0.35">
      <c r="A3280">
        <v>2022</v>
      </c>
      <c r="B3280" t="s">
        <v>2917</v>
      </c>
      <c r="C3280" s="1">
        <v>44694</v>
      </c>
      <c r="D3280" t="s">
        <v>931</v>
      </c>
      <c r="E3280" t="s">
        <v>2366</v>
      </c>
      <c r="F3280" t="s">
        <v>21</v>
      </c>
      <c r="G3280">
        <v>4</v>
      </c>
      <c r="H3280">
        <v>2677800</v>
      </c>
      <c r="I3280">
        <v>1804800</v>
      </c>
      <c r="J3280" t="s">
        <v>14</v>
      </c>
      <c r="K3280">
        <v>10711200</v>
      </c>
      <c r="L3280" t="s">
        <v>7207</v>
      </c>
      <c r="M3280" t="s">
        <v>7203</v>
      </c>
      <c r="N3280" s="1">
        <v>44914</v>
      </c>
      <c r="O3280" t="s">
        <v>21</v>
      </c>
      <c r="P3280" t="s">
        <v>7231</v>
      </c>
      <c r="Q3280" t="s">
        <v>7232</v>
      </c>
      <c r="R3280" t="s">
        <v>7225</v>
      </c>
      <c r="S3280">
        <v>1815090</v>
      </c>
      <c r="T3280">
        <v>2693020</v>
      </c>
      <c r="U3280">
        <v>0.32600000000000001</v>
      </c>
      <c r="V3280">
        <v>3492000</v>
      </c>
      <c r="W3280">
        <v>7219200</v>
      </c>
      <c r="X3280">
        <v>2022</v>
      </c>
      <c r="Y3280">
        <v>14942124</v>
      </c>
    </row>
    <row r="3281" spans="1:25" x14ac:dyDescent="0.35">
      <c r="A3281">
        <v>2022</v>
      </c>
      <c r="B3281" t="s">
        <v>3020</v>
      </c>
      <c r="C3281" s="1">
        <v>44717</v>
      </c>
      <c r="D3281" t="s">
        <v>1091</v>
      </c>
      <c r="E3281" t="s">
        <v>2572</v>
      </c>
      <c r="F3281" t="s">
        <v>21</v>
      </c>
      <c r="G3281">
        <v>2</v>
      </c>
      <c r="H3281">
        <v>2614800</v>
      </c>
      <c r="I3281">
        <v>1762400</v>
      </c>
      <c r="J3281" t="s">
        <v>14</v>
      </c>
      <c r="K3281">
        <v>5229600</v>
      </c>
      <c r="L3281" t="s">
        <v>7208</v>
      </c>
      <c r="M3281" t="s">
        <v>7203</v>
      </c>
      <c r="N3281" s="1">
        <v>44817</v>
      </c>
      <c r="O3281" t="s">
        <v>21</v>
      </c>
      <c r="P3281" t="s">
        <v>7231</v>
      </c>
      <c r="Q3281" t="s">
        <v>7232</v>
      </c>
      <c r="R3281" t="s">
        <v>7225</v>
      </c>
      <c r="S3281">
        <v>1815090</v>
      </c>
      <c r="T3281">
        <v>2693020</v>
      </c>
      <c r="U3281">
        <v>0.32600000000000001</v>
      </c>
      <c r="V3281">
        <v>1704800</v>
      </c>
      <c r="W3281">
        <v>3524800</v>
      </c>
      <c r="X3281">
        <v>2022</v>
      </c>
      <c r="Y3281">
        <v>7295292</v>
      </c>
    </row>
    <row r="3282" spans="1:25" x14ac:dyDescent="0.35">
      <c r="A3282">
        <v>2022</v>
      </c>
      <c r="B3282" t="s">
        <v>3371</v>
      </c>
      <c r="C3282" s="1">
        <v>44798</v>
      </c>
      <c r="D3282" t="s">
        <v>1479</v>
      </c>
      <c r="E3282" t="s">
        <v>581</v>
      </c>
      <c r="F3282" t="s">
        <v>21</v>
      </c>
      <c r="G3282">
        <v>3</v>
      </c>
      <c r="H3282">
        <v>2771400</v>
      </c>
      <c r="I3282">
        <v>1867900</v>
      </c>
      <c r="J3282" t="s">
        <v>14</v>
      </c>
      <c r="K3282">
        <v>8314200</v>
      </c>
      <c r="L3282" t="s">
        <v>7207</v>
      </c>
      <c r="M3282" t="s">
        <v>7206</v>
      </c>
      <c r="N3282" s="1">
        <v>43665</v>
      </c>
      <c r="O3282" t="s">
        <v>21</v>
      </c>
      <c r="P3282" t="s">
        <v>7231</v>
      </c>
      <c r="Q3282" t="s">
        <v>7232</v>
      </c>
      <c r="R3282" t="s">
        <v>7225</v>
      </c>
      <c r="S3282">
        <v>1815090</v>
      </c>
      <c r="T3282">
        <v>2693020</v>
      </c>
      <c r="U3282">
        <v>0.32600000000000001</v>
      </c>
      <c r="V3282">
        <v>2710500</v>
      </c>
      <c r="W3282">
        <v>5603700</v>
      </c>
      <c r="X3282">
        <v>2022</v>
      </c>
      <c r="Y3282">
        <v>11598309</v>
      </c>
    </row>
    <row r="3283" spans="1:25" x14ac:dyDescent="0.35">
      <c r="A3283">
        <v>2022</v>
      </c>
      <c r="B3283" t="s">
        <v>3425</v>
      </c>
      <c r="C3283" s="1">
        <v>44813</v>
      </c>
      <c r="D3283" t="s">
        <v>1641</v>
      </c>
      <c r="E3283" t="s">
        <v>2455</v>
      </c>
      <c r="F3283" t="s">
        <v>21</v>
      </c>
      <c r="G3283">
        <v>2</v>
      </c>
      <c r="H3283">
        <v>2640400</v>
      </c>
      <c r="I3283">
        <v>1779700</v>
      </c>
      <c r="J3283" t="s">
        <v>18</v>
      </c>
      <c r="K3283">
        <v>5280800</v>
      </c>
      <c r="L3283" t="s">
        <v>7208</v>
      </c>
      <c r="M3283" t="s">
        <v>7203</v>
      </c>
      <c r="N3283" s="1">
        <v>44725</v>
      </c>
      <c r="O3283" t="s">
        <v>21</v>
      </c>
      <c r="P3283" t="s">
        <v>7231</v>
      </c>
      <c r="Q3283" t="s">
        <v>7232</v>
      </c>
      <c r="R3283" t="s">
        <v>7225</v>
      </c>
      <c r="S3283">
        <v>1815090</v>
      </c>
      <c r="T3283">
        <v>2693020</v>
      </c>
      <c r="U3283">
        <v>0.32600000000000001</v>
      </c>
      <c r="V3283">
        <v>1721400</v>
      </c>
      <c r="W3283">
        <v>3559400</v>
      </c>
      <c r="X3283">
        <v>2022</v>
      </c>
      <c r="Y3283">
        <v>7366716</v>
      </c>
    </row>
    <row r="3284" spans="1:25" x14ac:dyDescent="0.35">
      <c r="A3284">
        <v>2022</v>
      </c>
      <c r="B3284" t="s">
        <v>3774</v>
      </c>
      <c r="C3284" s="1">
        <v>44898</v>
      </c>
      <c r="D3284" t="s">
        <v>2132</v>
      </c>
      <c r="E3284" t="s">
        <v>349</v>
      </c>
      <c r="F3284" t="s">
        <v>21</v>
      </c>
      <c r="G3284">
        <v>2</v>
      </c>
      <c r="H3284">
        <v>2899500</v>
      </c>
      <c r="I3284">
        <v>1954300</v>
      </c>
      <c r="J3284" t="s">
        <v>18</v>
      </c>
      <c r="K3284">
        <v>5799000</v>
      </c>
      <c r="L3284" t="s">
        <v>7204</v>
      </c>
      <c r="M3284" t="s">
        <v>7203</v>
      </c>
      <c r="N3284" s="1">
        <v>43944</v>
      </c>
      <c r="O3284" t="s">
        <v>21</v>
      </c>
      <c r="P3284" t="s">
        <v>7231</v>
      </c>
      <c r="Q3284" t="s">
        <v>7232</v>
      </c>
      <c r="R3284" t="s">
        <v>7225</v>
      </c>
      <c r="S3284">
        <v>1815090</v>
      </c>
      <c r="T3284">
        <v>2693020</v>
      </c>
      <c r="U3284">
        <v>0.32600000000000001</v>
      </c>
      <c r="V3284">
        <v>1890400</v>
      </c>
      <c r="W3284">
        <v>3908600</v>
      </c>
      <c r="X3284">
        <v>2022</v>
      </c>
      <c r="Y3284">
        <v>8089605</v>
      </c>
    </row>
    <row r="3285" spans="1:25" x14ac:dyDescent="0.35">
      <c r="A3285">
        <v>2022</v>
      </c>
      <c r="B3285" t="s">
        <v>2394</v>
      </c>
      <c r="C3285" s="1">
        <v>44581</v>
      </c>
      <c r="D3285" t="s">
        <v>11</v>
      </c>
      <c r="E3285" t="s">
        <v>549</v>
      </c>
      <c r="F3285" t="s">
        <v>202</v>
      </c>
      <c r="G3285">
        <v>4</v>
      </c>
      <c r="H3285">
        <v>226200</v>
      </c>
      <c r="I3285">
        <v>160500</v>
      </c>
      <c r="J3285" t="s">
        <v>18</v>
      </c>
      <c r="K3285">
        <v>904800</v>
      </c>
      <c r="L3285" t="s">
        <v>7209</v>
      </c>
      <c r="M3285" t="s">
        <v>7206</v>
      </c>
      <c r="N3285" s="1">
        <v>43533</v>
      </c>
      <c r="O3285" t="s">
        <v>202</v>
      </c>
      <c r="P3285" t="s">
        <v>7235</v>
      </c>
      <c r="Q3285" t="s">
        <v>7247</v>
      </c>
      <c r="R3285" t="s">
        <v>7240</v>
      </c>
      <c r="S3285">
        <v>163115</v>
      </c>
      <c r="T3285">
        <v>229822</v>
      </c>
      <c r="U3285">
        <v>0.28999999999999998</v>
      </c>
      <c r="V3285">
        <v>262800</v>
      </c>
      <c r="W3285">
        <v>642000</v>
      </c>
      <c r="X3285">
        <v>2022</v>
      </c>
      <c r="Y3285">
        <v>1262196</v>
      </c>
    </row>
    <row r="3286" spans="1:25" x14ac:dyDescent="0.35">
      <c r="A3286">
        <v>2022</v>
      </c>
      <c r="B3286" t="s">
        <v>2914</v>
      </c>
      <c r="C3286" s="1">
        <v>44693</v>
      </c>
      <c r="D3286" t="s">
        <v>931</v>
      </c>
      <c r="E3286" t="s">
        <v>2358</v>
      </c>
      <c r="F3286" t="s">
        <v>202</v>
      </c>
      <c r="G3286">
        <v>5</v>
      </c>
      <c r="H3286">
        <v>229400</v>
      </c>
      <c r="I3286">
        <v>162800</v>
      </c>
      <c r="J3286" t="s">
        <v>18</v>
      </c>
      <c r="K3286">
        <v>1147000</v>
      </c>
      <c r="L3286" t="s">
        <v>7207</v>
      </c>
      <c r="M3286" t="s">
        <v>7203</v>
      </c>
      <c r="N3286" s="1">
        <v>44695</v>
      </c>
      <c r="O3286" t="s">
        <v>202</v>
      </c>
      <c r="P3286" t="s">
        <v>7235</v>
      </c>
      <c r="Q3286" t="s">
        <v>7247</v>
      </c>
      <c r="R3286" t="s">
        <v>7240</v>
      </c>
      <c r="S3286">
        <v>163115</v>
      </c>
      <c r="T3286">
        <v>229822</v>
      </c>
      <c r="U3286">
        <v>0.28999999999999998</v>
      </c>
      <c r="V3286">
        <v>333000</v>
      </c>
      <c r="W3286">
        <v>814000</v>
      </c>
      <c r="X3286">
        <v>2022</v>
      </c>
      <c r="Y3286">
        <v>1600065</v>
      </c>
    </row>
    <row r="3287" spans="1:25" x14ac:dyDescent="0.35">
      <c r="A3287">
        <v>2022</v>
      </c>
      <c r="B3287" t="s">
        <v>3370</v>
      </c>
      <c r="C3287" s="1">
        <v>44798</v>
      </c>
      <c r="D3287" t="s">
        <v>1479</v>
      </c>
      <c r="E3287" t="s">
        <v>2556</v>
      </c>
      <c r="F3287" t="s">
        <v>202</v>
      </c>
      <c r="G3287">
        <v>5</v>
      </c>
      <c r="H3287">
        <v>235100</v>
      </c>
      <c r="I3287">
        <v>166900</v>
      </c>
      <c r="J3287" t="s">
        <v>14</v>
      </c>
      <c r="K3287">
        <v>1175500</v>
      </c>
      <c r="L3287" t="s">
        <v>7207</v>
      </c>
      <c r="M3287" t="s">
        <v>7206</v>
      </c>
      <c r="N3287" s="1">
        <v>44611</v>
      </c>
      <c r="O3287" t="s">
        <v>202</v>
      </c>
      <c r="P3287" t="s">
        <v>7235</v>
      </c>
      <c r="Q3287" t="s">
        <v>7247</v>
      </c>
      <c r="R3287" t="s">
        <v>7240</v>
      </c>
      <c r="S3287">
        <v>163115</v>
      </c>
      <c r="T3287">
        <v>229822</v>
      </c>
      <c r="U3287">
        <v>0.28999999999999998</v>
      </c>
      <c r="V3287">
        <v>341000</v>
      </c>
      <c r="W3287">
        <v>834500</v>
      </c>
      <c r="X3287">
        <v>2022</v>
      </c>
      <c r="Y3287">
        <v>1639822.5</v>
      </c>
    </row>
    <row r="3288" spans="1:25" x14ac:dyDescent="0.35">
      <c r="A3288">
        <v>2022</v>
      </c>
      <c r="B3288" t="s">
        <v>3395</v>
      </c>
      <c r="C3288" s="1">
        <v>44805</v>
      </c>
      <c r="D3288" t="s">
        <v>1641</v>
      </c>
      <c r="E3288" t="s">
        <v>2347</v>
      </c>
      <c r="F3288" t="s">
        <v>202</v>
      </c>
      <c r="G3288">
        <v>4</v>
      </c>
      <c r="H3288">
        <v>243200</v>
      </c>
      <c r="I3288">
        <v>172600</v>
      </c>
      <c r="J3288" t="s">
        <v>14</v>
      </c>
      <c r="K3288">
        <v>972800</v>
      </c>
      <c r="L3288" t="s">
        <v>7209</v>
      </c>
      <c r="M3288" t="s">
        <v>7206</v>
      </c>
      <c r="N3288" s="1">
        <v>44881</v>
      </c>
      <c r="O3288" t="s">
        <v>202</v>
      </c>
      <c r="P3288" t="s">
        <v>7235</v>
      </c>
      <c r="Q3288" t="s">
        <v>7247</v>
      </c>
      <c r="R3288" t="s">
        <v>7240</v>
      </c>
      <c r="S3288">
        <v>163115</v>
      </c>
      <c r="T3288">
        <v>229822</v>
      </c>
      <c r="U3288">
        <v>0.28999999999999998</v>
      </c>
      <c r="V3288">
        <v>282400</v>
      </c>
      <c r="W3288">
        <v>690400</v>
      </c>
      <c r="X3288">
        <v>2022</v>
      </c>
      <c r="Y3288">
        <v>1357056</v>
      </c>
    </row>
    <row r="3289" spans="1:25" x14ac:dyDescent="0.35">
      <c r="A3289">
        <v>2022</v>
      </c>
      <c r="B3289" t="s">
        <v>3421</v>
      </c>
      <c r="C3289" s="1">
        <v>44812</v>
      </c>
      <c r="D3289" t="s">
        <v>1641</v>
      </c>
      <c r="E3289" t="s">
        <v>204</v>
      </c>
      <c r="F3289" t="s">
        <v>202</v>
      </c>
      <c r="G3289">
        <v>2</v>
      </c>
      <c r="H3289">
        <v>255400</v>
      </c>
      <c r="I3289">
        <v>181300</v>
      </c>
      <c r="J3289" t="s">
        <v>14</v>
      </c>
      <c r="K3289">
        <v>510800</v>
      </c>
      <c r="L3289" t="s">
        <v>7209</v>
      </c>
      <c r="M3289" t="s">
        <v>7203</v>
      </c>
      <c r="N3289" s="1">
        <v>43843</v>
      </c>
      <c r="O3289" t="s">
        <v>202</v>
      </c>
      <c r="P3289" t="s">
        <v>7235</v>
      </c>
      <c r="Q3289" t="s">
        <v>7247</v>
      </c>
      <c r="R3289" t="s">
        <v>7240</v>
      </c>
      <c r="S3289">
        <v>163115</v>
      </c>
      <c r="T3289">
        <v>229822</v>
      </c>
      <c r="U3289">
        <v>0.28999999999999998</v>
      </c>
      <c r="V3289">
        <v>148200</v>
      </c>
      <c r="W3289">
        <v>362600</v>
      </c>
      <c r="X3289">
        <v>2022</v>
      </c>
      <c r="Y3289">
        <v>712566</v>
      </c>
    </row>
    <row r="3290" spans="1:25" x14ac:dyDescent="0.35">
      <c r="A3290">
        <v>2022</v>
      </c>
      <c r="B3290" t="s">
        <v>3524</v>
      </c>
      <c r="C3290" s="1">
        <v>44839</v>
      </c>
      <c r="D3290" t="s">
        <v>1809</v>
      </c>
      <c r="E3290" t="s">
        <v>347</v>
      </c>
      <c r="F3290" t="s">
        <v>202</v>
      </c>
      <c r="G3290">
        <v>3</v>
      </c>
      <c r="H3290">
        <v>234300</v>
      </c>
      <c r="I3290">
        <v>166300</v>
      </c>
      <c r="J3290" t="s">
        <v>14</v>
      </c>
      <c r="K3290">
        <v>702900</v>
      </c>
      <c r="L3290" t="s">
        <v>7208</v>
      </c>
      <c r="M3290" t="s">
        <v>7206</v>
      </c>
      <c r="N3290" s="1">
        <v>43983</v>
      </c>
      <c r="O3290" t="s">
        <v>202</v>
      </c>
      <c r="P3290" t="s">
        <v>7235</v>
      </c>
      <c r="Q3290" t="s">
        <v>7247</v>
      </c>
      <c r="R3290" t="s">
        <v>7240</v>
      </c>
      <c r="S3290">
        <v>163115</v>
      </c>
      <c r="T3290">
        <v>229822</v>
      </c>
      <c r="U3290">
        <v>0.28999999999999998</v>
      </c>
      <c r="V3290">
        <v>204000</v>
      </c>
      <c r="W3290">
        <v>498900</v>
      </c>
      <c r="X3290">
        <v>2022</v>
      </c>
      <c r="Y3290">
        <v>980545.5</v>
      </c>
    </row>
    <row r="3291" spans="1:25" x14ac:dyDescent="0.35">
      <c r="A3291">
        <v>2022</v>
      </c>
      <c r="B3291" t="s">
        <v>3586</v>
      </c>
      <c r="C3291" s="1">
        <v>44854</v>
      </c>
      <c r="D3291" t="s">
        <v>1809</v>
      </c>
      <c r="E3291" t="s">
        <v>665</v>
      </c>
      <c r="F3291" t="s">
        <v>202</v>
      </c>
      <c r="G3291">
        <v>2</v>
      </c>
      <c r="H3291">
        <v>235300</v>
      </c>
      <c r="I3291">
        <v>167000</v>
      </c>
      <c r="J3291" t="s">
        <v>14</v>
      </c>
      <c r="K3291">
        <v>470600</v>
      </c>
      <c r="L3291" t="s">
        <v>7209</v>
      </c>
      <c r="M3291" t="s">
        <v>7203</v>
      </c>
      <c r="N3291" s="1">
        <v>43731</v>
      </c>
      <c r="O3291" t="s">
        <v>202</v>
      </c>
      <c r="P3291" t="s">
        <v>7235</v>
      </c>
      <c r="Q3291" t="s">
        <v>7247</v>
      </c>
      <c r="R3291" t="s">
        <v>7240</v>
      </c>
      <c r="S3291">
        <v>163115</v>
      </c>
      <c r="T3291">
        <v>229822</v>
      </c>
      <c r="U3291">
        <v>0.28999999999999998</v>
      </c>
      <c r="V3291">
        <v>136600</v>
      </c>
      <c r="W3291">
        <v>334000</v>
      </c>
      <c r="X3291">
        <v>2022</v>
      </c>
      <c r="Y3291">
        <v>656487</v>
      </c>
    </row>
    <row r="3292" spans="1:25" x14ac:dyDescent="0.35">
      <c r="A3292">
        <v>2022</v>
      </c>
      <c r="B3292" t="s">
        <v>3632</v>
      </c>
      <c r="C3292" s="1">
        <v>44867</v>
      </c>
      <c r="D3292" t="s">
        <v>1962</v>
      </c>
      <c r="E3292" t="s">
        <v>38</v>
      </c>
      <c r="F3292" t="s">
        <v>202</v>
      </c>
      <c r="G3292">
        <v>1</v>
      </c>
      <c r="H3292">
        <v>226900</v>
      </c>
      <c r="I3292">
        <v>161000</v>
      </c>
      <c r="J3292" t="s">
        <v>14</v>
      </c>
      <c r="K3292">
        <v>226900</v>
      </c>
      <c r="L3292" t="s">
        <v>7207</v>
      </c>
      <c r="M3292" t="s">
        <v>7206</v>
      </c>
      <c r="N3292" s="1">
        <v>43376</v>
      </c>
      <c r="O3292" t="s">
        <v>202</v>
      </c>
      <c r="P3292" t="s">
        <v>7235</v>
      </c>
      <c r="Q3292" t="s">
        <v>7247</v>
      </c>
      <c r="R3292" t="s">
        <v>7240</v>
      </c>
      <c r="S3292">
        <v>163115</v>
      </c>
      <c r="T3292">
        <v>229822</v>
      </c>
      <c r="U3292">
        <v>0.28999999999999998</v>
      </c>
      <c r="V3292">
        <v>65900</v>
      </c>
      <c r="W3292">
        <v>161000</v>
      </c>
      <c r="X3292">
        <v>2022</v>
      </c>
      <c r="Y3292">
        <v>316525.5</v>
      </c>
    </row>
    <row r="3293" spans="1:25" x14ac:dyDescent="0.35">
      <c r="A3293">
        <v>2022</v>
      </c>
      <c r="B3293" t="s">
        <v>3712</v>
      </c>
      <c r="C3293" s="1">
        <v>44884</v>
      </c>
      <c r="D3293" t="s">
        <v>1962</v>
      </c>
      <c r="E3293" t="s">
        <v>2455</v>
      </c>
      <c r="F3293" t="s">
        <v>202</v>
      </c>
      <c r="G3293">
        <v>5</v>
      </c>
      <c r="H3293">
        <v>240200</v>
      </c>
      <c r="I3293">
        <v>170500</v>
      </c>
      <c r="J3293" t="s">
        <v>14</v>
      </c>
      <c r="K3293">
        <v>1201000</v>
      </c>
      <c r="L3293" t="s">
        <v>7208</v>
      </c>
      <c r="M3293" t="s">
        <v>7203</v>
      </c>
      <c r="N3293" s="1">
        <v>44725</v>
      </c>
      <c r="O3293" t="s">
        <v>202</v>
      </c>
      <c r="P3293" t="s">
        <v>7235</v>
      </c>
      <c r="Q3293" t="s">
        <v>7247</v>
      </c>
      <c r="R3293" t="s">
        <v>7240</v>
      </c>
      <c r="S3293">
        <v>163115</v>
      </c>
      <c r="T3293">
        <v>229822</v>
      </c>
      <c r="U3293">
        <v>0.28999999999999998</v>
      </c>
      <c r="V3293">
        <v>348500</v>
      </c>
      <c r="W3293">
        <v>852500</v>
      </c>
      <c r="X3293">
        <v>2022</v>
      </c>
      <c r="Y3293">
        <v>1675395</v>
      </c>
    </row>
    <row r="3294" spans="1:25" x14ac:dyDescent="0.35">
      <c r="A3294">
        <v>2022</v>
      </c>
      <c r="B3294" t="s">
        <v>2470</v>
      </c>
      <c r="C3294" s="1">
        <v>44599</v>
      </c>
      <c r="D3294" t="s">
        <v>375</v>
      </c>
      <c r="E3294" t="s">
        <v>449</v>
      </c>
      <c r="F3294" t="s">
        <v>1358</v>
      </c>
      <c r="G3294">
        <v>4</v>
      </c>
      <c r="H3294">
        <v>346900</v>
      </c>
      <c r="I3294">
        <v>246500</v>
      </c>
      <c r="J3294" t="s">
        <v>14</v>
      </c>
      <c r="K3294">
        <v>1387600</v>
      </c>
      <c r="L3294" t="s">
        <v>7204</v>
      </c>
      <c r="M3294" t="s">
        <v>7203</v>
      </c>
      <c r="N3294" s="1">
        <v>44129</v>
      </c>
      <c r="O3294" t="s">
        <v>1358</v>
      </c>
      <c r="P3294" t="s">
        <v>7221</v>
      </c>
      <c r="Q3294" t="s">
        <v>7243</v>
      </c>
      <c r="R3294" t="s">
        <v>7234</v>
      </c>
      <c r="S3294">
        <v>241132</v>
      </c>
      <c r="T3294">
        <v>339334</v>
      </c>
      <c r="U3294">
        <v>0.28899999999999998</v>
      </c>
      <c r="V3294">
        <v>401600</v>
      </c>
      <c r="W3294">
        <v>986000</v>
      </c>
      <c r="X3294">
        <v>2022</v>
      </c>
      <c r="Y3294">
        <v>1935702</v>
      </c>
    </row>
    <row r="3295" spans="1:25" x14ac:dyDescent="0.35">
      <c r="A3295">
        <v>2022</v>
      </c>
      <c r="B3295" t="s">
        <v>2740</v>
      </c>
      <c r="C3295" s="1">
        <v>44658</v>
      </c>
      <c r="D3295" t="s">
        <v>764</v>
      </c>
      <c r="E3295" t="s">
        <v>436</v>
      </c>
      <c r="F3295" t="s">
        <v>1358</v>
      </c>
      <c r="G3295">
        <v>4</v>
      </c>
      <c r="H3295">
        <v>346400</v>
      </c>
      <c r="I3295">
        <v>246200</v>
      </c>
      <c r="J3295" t="s">
        <v>14</v>
      </c>
      <c r="K3295">
        <v>1385600</v>
      </c>
      <c r="L3295" t="s">
        <v>7202</v>
      </c>
      <c r="M3295" t="s">
        <v>7206</v>
      </c>
      <c r="N3295" s="1">
        <v>43104</v>
      </c>
      <c r="O3295" t="s">
        <v>1358</v>
      </c>
      <c r="P3295" t="s">
        <v>7221</v>
      </c>
      <c r="Q3295" t="s">
        <v>7243</v>
      </c>
      <c r="R3295" t="s">
        <v>7234</v>
      </c>
      <c r="S3295">
        <v>241132</v>
      </c>
      <c r="T3295">
        <v>339334</v>
      </c>
      <c r="U3295">
        <v>0.28899999999999998</v>
      </c>
      <c r="V3295">
        <v>400800</v>
      </c>
      <c r="W3295">
        <v>984800</v>
      </c>
      <c r="X3295">
        <v>2022</v>
      </c>
      <c r="Y3295">
        <v>1932912</v>
      </c>
    </row>
    <row r="3296" spans="1:25" x14ac:dyDescent="0.35">
      <c r="A3296">
        <v>2022</v>
      </c>
      <c r="B3296" t="s">
        <v>3035</v>
      </c>
      <c r="C3296" s="1">
        <v>44721</v>
      </c>
      <c r="D3296" t="s">
        <v>1091</v>
      </c>
      <c r="E3296" t="s">
        <v>61</v>
      </c>
      <c r="F3296" t="s">
        <v>1358</v>
      </c>
      <c r="G3296">
        <v>3</v>
      </c>
      <c r="H3296">
        <v>315800</v>
      </c>
      <c r="I3296">
        <v>224400</v>
      </c>
      <c r="J3296" t="s">
        <v>18</v>
      </c>
      <c r="K3296">
        <v>947400</v>
      </c>
      <c r="L3296" t="s">
        <v>7207</v>
      </c>
      <c r="M3296" t="s">
        <v>7203</v>
      </c>
      <c r="N3296" s="1">
        <v>43884</v>
      </c>
      <c r="O3296" t="s">
        <v>1358</v>
      </c>
      <c r="P3296" t="s">
        <v>7221</v>
      </c>
      <c r="Q3296" t="s">
        <v>7243</v>
      </c>
      <c r="R3296" t="s">
        <v>7234</v>
      </c>
      <c r="S3296">
        <v>241132</v>
      </c>
      <c r="T3296">
        <v>339334</v>
      </c>
      <c r="U3296">
        <v>0.28899999999999998</v>
      </c>
      <c r="V3296">
        <v>274200</v>
      </c>
      <c r="W3296">
        <v>673200</v>
      </c>
      <c r="X3296">
        <v>2022</v>
      </c>
      <c r="Y3296">
        <v>1321623</v>
      </c>
    </row>
    <row r="3297" spans="1:25" x14ac:dyDescent="0.35">
      <c r="A3297">
        <v>2022</v>
      </c>
      <c r="B3297" t="s">
        <v>3040</v>
      </c>
      <c r="C3297" s="1">
        <v>44722</v>
      </c>
      <c r="D3297" t="s">
        <v>1091</v>
      </c>
      <c r="E3297" t="s">
        <v>109</v>
      </c>
      <c r="F3297" t="s">
        <v>1358</v>
      </c>
      <c r="G3297">
        <v>3</v>
      </c>
      <c r="H3297">
        <v>325100</v>
      </c>
      <c r="I3297">
        <v>231000</v>
      </c>
      <c r="J3297" t="s">
        <v>14</v>
      </c>
      <c r="K3297">
        <v>975300</v>
      </c>
      <c r="L3297" t="s">
        <v>7205</v>
      </c>
      <c r="M3297" t="s">
        <v>7206</v>
      </c>
      <c r="N3297" s="1">
        <v>43269</v>
      </c>
      <c r="O3297" t="s">
        <v>1358</v>
      </c>
      <c r="P3297" t="s">
        <v>7221</v>
      </c>
      <c r="Q3297" t="s">
        <v>7243</v>
      </c>
      <c r="R3297" t="s">
        <v>7234</v>
      </c>
      <c r="S3297">
        <v>241132</v>
      </c>
      <c r="T3297">
        <v>339334</v>
      </c>
      <c r="U3297">
        <v>0.28899999999999998</v>
      </c>
      <c r="V3297">
        <v>282300</v>
      </c>
      <c r="W3297">
        <v>693000</v>
      </c>
      <c r="X3297">
        <v>2022</v>
      </c>
      <c r="Y3297">
        <v>1360543.5</v>
      </c>
    </row>
    <row r="3298" spans="1:25" x14ac:dyDescent="0.35">
      <c r="A3298">
        <v>2022</v>
      </c>
      <c r="B3298" t="s">
        <v>3312</v>
      </c>
      <c r="C3298" s="1">
        <v>44785</v>
      </c>
      <c r="D3298" t="s">
        <v>1479</v>
      </c>
      <c r="E3298" t="s">
        <v>44</v>
      </c>
      <c r="F3298" t="s">
        <v>1358</v>
      </c>
      <c r="G3298">
        <v>5</v>
      </c>
      <c r="H3298">
        <v>375000</v>
      </c>
      <c r="I3298">
        <v>266500</v>
      </c>
      <c r="J3298" t="s">
        <v>14</v>
      </c>
      <c r="K3298">
        <v>1875000</v>
      </c>
      <c r="L3298" t="s">
        <v>7209</v>
      </c>
      <c r="M3298" t="s">
        <v>7206</v>
      </c>
      <c r="N3298" s="1">
        <v>43454</v>
      </c>
      <c r="O3298" t="s">
        <v>1358</v>
      </c>
      <c r="P3298" t="s">
        <v>7221</v>
      </c>
      <c r="Q3298" t="s">
        <v>7243</v>
      </c>
      <c r="R3298" t="s">
        <v>7234</v>
      </c>
      <c r="S3298">
        <v>241132</v>
      </c>
      <c r="T3298">
        <v>339334</v>
      </c>
      <c r="U3298">
        <v>0.28899999999999998</v>
      </c>
      <c r="V3298">
        <v>542500</v>
      </c>
      <c r="W3298">
        <v>1332500</v>
      </c>
      <c r="X3298">
        <v>2022</v>
      </c>
      <c r="Y3298">
        <v>2615625</v>
      </c>
    </row>
    <row r="3299" spans="1:25" x14ac:dyDescent="0.35">
      <c r="A3299">
        <v>2022</v>
      </c>
      <c r="B3299" t="s">
        <v>3383</v>
      </c>
      <c r="C3299" s="1">
        <v>44802</v>
      </c>
      <c r="D3299" t="s">
        <v>1479</v>
      </c>
      <c r="E3299" t="s">
        <v>626</v>
      </c>
      <c r="F3299" t="s">
        <v>1358</v>
      </c>
      <c r="G3299">
        <v>2</v>
      </c>
      <c r="H3299">
        <v>376200</v>
      </c>
      <c r="I3299">
        <v>267300</v>
      </c>
      <c r="J3299" t="s">
        <v>18</v>
      </c>
      <c r="K3299">
        <v>752400</v>
      </c>
      <c r="L3299" t="s">
        <v>7204</v>
      </c>
      <c r="M3299" t="s">
        <v>7206</v>
      </c>
      <c r="N3299" s="1">
        <v>43409</v>
      </c>
      <c r="O3299" t="s">
        <v>1358</v>
      </c>
      <c r="P3299" t="s">
        <v>7221</v>
      </c>
      <c r="Q3299" t="s">
        <v>7243</v>
      </c>
      <c r="R3299" t="s">
        <v>7234</v>
      </c>
      <c r="S3299">
        <v>241132</v>
      </c>
      <c r="T3299">
        <v>339334</v>
      </c>
      <c r="U3299">
        <v>0.28899999999999998</v>
      </c>
      <c r="V3299">
        <v>217800</v>
      </c>
      <c r="W3299">
        <v>534600</v>
      </c>
      <c r="X3299">
        <v>2022</v>
      </c>
      <c r="Y3299">
        <v>1049598</v>
      </c>
    </row>
    <row r="3300" spans="1:25" x14ac:dyDescent="0.35">
      <c r="A3300">
        <v>2022</v>
      </c>
      <c r="B3300" t="s">
        <v>3424</v>
      </c>
      <c r="C3300" s="1">
        <v>44813</v>
      </c>
      <c r="D3300" t="s">
        <v>1641</v>
      </c>
      <c r="E3300" t="s">
        <v>127</v>
      </c>
      <c r="F3300" t="s">
        <v>1358</v>
      </c>
      <c r="G3300">
        <v>3</v>
      </c>
      <c r="H3300">
        <v>369100</v>
      </c>
      <c r="I3300">
        <v>262300</v>
      </c>
      <c r="J3300" t="s">
        <v>18</v>
      </c>
      <c r="K3300">
        <v>1107300</v>
      </c>
      <c r="L3300" t="s">
        <v>7209</v>
      </c>
      <c r="M3300" t="s">
        <v>7206</v>
      </c>
      <c r="N3300" s="1">
        <v>44141</v>
      </c>
      <c r="O3300" t="s">
        <v>1358</v>
      </c>
      <c r="P3300" t="s">
        <v>7221</v>
      </c>
      <c r="Q3300" t="s">
        <v>7243</v>
      </c>
      <c r="R3300" t="s">
        <v>7234</v>
      </c>
      <c r="S3300">
        <v>241132</v>
      </c>
      <c r="T3300">
        <v>339334</v>
      </c>
      <c r="U3300">
        <v>0.28899999999999998</v>
      </c>
      <c r="V3300">
        <v>320400</v>
      </c>
      <c r="W3300">
        <v>786900</v>
      </c>
      <c r="X3300">
        <v>2022</v>
      </c>
      <c r="Y3300">
        <v>1544683.5</v>
      </c>
    </row>
    <row r="3301" spans="1:25" x14ac:dyDescent="0.35">
      <c r="A3301">
        <v>2022</v>
      </c>
      <c r="B3301" t="s">
        <v>3469</v>
      </c>
      <c r="C3301" s="1">
        <v>44825</v>
      </c>
      <c r="D3301" t="s">
        <v>1641</v>
      </c>
      <c r="E3301" t="s">
        <v>824</v>
      </c>
      <c r="F3301" t="s">
        <v>1358</v>
      </c>
      <c r="G3301">
        <v>3</v>
      </c>
      <c r="H3301">
        <v>352300</v>
      </c>
      <c r="I3301">
        <v>250300</v>
      </c>
      <c r="J3301" t="s">
        <v>14</v>
      </c>
      <c r="K3301">
        <v>1056900</v>
      </c>
      <c r="L3301" t="s">
        <v>7205</v>
      </c>
      <c r="M3301" t="s">
        <v>7203</v>
      </c>
      <c r="N3301" s="1">
        <v>44125</v>
      </c>
      <c r="O3301" t="s">
        <v>1358</v>
      </c>
      <c r="P3301" t="s">
        <v>7221</v>
      </c>
      <c r="Q3301" t="s">
        <v>7243</v>
      </c>
      <c r="R3301" t="s">
        <v>7234</v>
      </c>
      <c r="S3301">
        <v>241132</v>
      </c>
      <c r="T3301">
        <v>339334</v>
      </c>
      <c r="U3301">
        <v>0.28899999999999998</v>
      </c>
      <c r="V3301">
        <v>306000</v>
      </c>
      <c r="W3301">
        <v>750900</v>
      </c>
      <c r="X3301">
        <v>2022</v>
      </c>
      <c r="Y3301">
        <v>1474375.5</v>
      </c>
    </row>
    <row r="3302" spans="1:25" x14ac:dyDescent="0.35">
      <c r="A3302">
        <v>2022</v>
      </c>
      <c r="B3302" t="s">
        <v>3478</v>
      </c>
      <c r="C3302" s="1">
        <v>44826</v>
      </c>
      <c r="D3302" t="s">
        <v>1641</v>
      </c>
      <c r="E3302" t="s">
        <v>418</v>
      </c>
      <c r="F3302" t="s">
        <v>1358</v>
      </c>
      <c r="G3302">
        <v>5</v>
      </c>
      <c r="H3302">
        <v>354600</v>
      </c>
      <c r="I3302">
        <v>252000</v>
      </c>
      <c r="J3302" t="s">
        <v>18</v>
      </c>
      <c r="K3302">
        <v>1773000</v>
      </c>
      <c r="L3302" t="s">
        <v>7209</v>
      </c>
      <c r="M3302" t="s">
        <v>7203</v>
      </c>
      <c r="N3302" s="1">
        <v>43715</v>
      </c>
      <c r="O3302" t="s">
        <v>1358</v>
      </c>
      <c r="P3302" t="s">
        <v>7221</v>
      </c>
      <c r="Q3302" t="s">
        <v>7243</v>
      </c>
      <c r="R3302" t="s">
        <v>7234</v>
      </c>
      <c r="S3302">
        <v>241132</v>
      </c>
      <c r="T3302">
        <v>339334</v>
      </c>
      <c r="U3302">
        <v>0.28899999999999998</v>
      </c>
      <c r="V3302">
        <v>513000</v>
      </c>
      <c r="W3302">
        <v>1260000</v>
      </c>
      <c r="X3302">
        <v>2022</v>
      </c>
      <c r="Y3302">
        <v>2473335</v>
      </c>
    </row>
    <row r="3303" spans="1:25" x14ac:dyDescent="0.35">
      <c r="A3303">
        <v>2022</v>
      </c>
      <c r="B3303" t="s">
        <v>3584</v>
      </c>
      <c r="C3303" s="1">
        <v>44854</v>
      </c>
      <c r="D3303" t="s">
        <v>1809</v>
      </c>
      <c r="E3303" t="s">
        <v>2398</v>
      </c>
      <c r="F3303" t="s">
        <v>1358</v>
      </c>
      <c r="G3303">
        <v>3</v>
      </c>
      <c r="H3303">
        <v>365300</v>
      </c>
      <c r="I3303">
        <v>259600</v>
      </c>
      <c r="J3303" t="s">
        <v>14</v>
      </c>
      <c r="K3303">
        <v>1095900</v>
      </c>
      <c r="L3303" t="s">
        <v>7209</v>
      </c>
      <c r="M3303" t="s">
        <v>7203</v>
      </c>
      <c r="N3303" s="1">
        <v>44568</v>
      </c>
      <c r="O3303" t="s">
        <v>1358</v>
      </c>
      <c r="P3303" t="s">
        <v>7221</v>
      </c>
      <c r="Q3303" t="s">
        <v>7243</v>
      </c>
      <c r="R3303" t="s">
        <v>7234</v>
      </c>
      <c r="S3303">
        <v>241132</v>
      </c>
      <c r="T3303">
        <v>339334</v>
      </c>
      <c r="U3303">
        <v>0.28899999999999998</v>
      </c>
      <c r="V3303">
        <v>317100</v>
      </c>
      <c r="W3303">
        <v>778800</v>
      </c>
      <c r="X3303">
        <v>2022</v>
      </c>
      <c r="Y3303">
        <v>1528780.5</v>
      </c>
    </row>
    <row r="3304" spans="1:25" x14ac:dyDescent="0.35">
      <c r="A3304">
        <v>2022</v>
      </c>
      <c r="B3304" t="s">
        <v>3849</v>
      </c>
      <c r="C3304" s="1">
        <v>44914</v>
      </c>
      <c r="D3304" t="s">
        <v>2132</v>
      </c>
      <c r="E3304" t="s">
        <v>2362</v>
      </c>
      <c r="F3304" t="s">
        <v>1358</v>
      </c>
      <c r="G3304">
        <v>4</v>
      </c>
      <c r="H3304">
        <v>335800</v>
      </c>
      <c r="I3304">
        <v>238600</v>
      </c>
      <c r="J3304" t="s">
        <v>14</v>
      </c>
      <c r="K3304">
        <v>1343200</v>
      </c>
      <c r="L3304" t="s">
        <v>7204</v>
      </c>
      <c r="M3304" t="s">
        <v>7203</v>
      </c>
      <c r="N3304" s="1">
        <v>44892</v>
      </c>
      <c r="O3304" t="s">
        <v>1358</v>
      </c>
      <c r="P3304" t="s">
        <v>7221</v>
      </c>
      <c r="Q3304" t="s">
        <v>7243</v>
      </c>
      <c r="R3304" t="s">
        <v>7234</v>
      </c>
      <c r="S3304">
        <v>241132</v>
      </c>
      <c r="T3304">
        <v>339334</v>
      </c>
      <c r="U3304">
        <v>0.28899999999999998</v>
      </c>
      <c r="V3304">
        <v>388800</v>
      </c>
      <c r="W3304">
        <v>954400</v>
      </c>
      <c r="X3304">
        <v>2022</v>
      </c>
      <c r="Y3304">
        <v>1873764</v>
      </c>
    </row>
    <row r="3305" spans="1:25" x14ac:dyDescent="0.35">
      <c r="A3305">
        <v>2022</v>
      </c>
      <c r="B3305" t="s">
        <v>2415</v>
      </c>
      <c r="C3305" s="1">
        <v>44584</v>
      </c>
      <c r="D3305" t="s">
        <v>11</v>
      </c>
      <c r="E3305" t="s">
        <v>480</v>
      </c>
      <c r="F3305" t="s">
        <v>723</v>
      </c>
      <c r="G3305">
        <v>4</v>
      </c>
      <c r="H3305">
        <v>1317800</v>
      </c>
      <c r="I3305">
        <v>1052900</v>
      </c>
      <c r="J3305" t="s">
        <v>18</v>
      </c>
      <c r="K3305">
        <v>5271200</v>
      </c>
      <c r="L3305" t="s">
        <v>7209</v>
      </c>
      <c r="M3305" t="s">
        <v>7203</v>
      </c>
      <c r="N3305" s="1">
        <v>44280</v>
      </c>
      <c r="O3305" t="s">
        <v>723</v>
      </c>
      <c r="P3305" t="s">
        <v>7218</v>
      </c>
      <c r="Q3305" t="s">
        <v>7224</v>
      </c>
      <c r="R3305" t="s">
        <v>7240</v>
      </c>
      <c r="S3305">
        <v>1072156</v>
      </c>
      <c r="T3305">
        <v>1341875</v>
      </c>
      <c r="U3305">
        <v>0.20100000000000001</v>
      </c>
      <c r="V3305">
        <v>1059600</v>
      </c>
      <c r="W3305">
        <v>4211600</v>
      </c>
      <c r="X3305">
        <v>2022</v>
      </c>
      <c r="Y3305">
        <v>7353324</v>
      </c>
    </row>
    <row r="3306" spans="1:25" x14ac:dyDescent="0.35">
      <c r="A3306">
        <v>2022</v>
      </c>
      <c r="B3306" t="s">
        <v>2775</v>
      </c>
      <c r="C3306" s="1">
        <v>44665</v>
      </c>
      <c r="D3306" t="s">
        <v>764</v>
      </c>
      <c r="E3306" t="s">
        <v>209</v>
      </c>
      <c r="F3306" t="s">
        <v>723</v>
      </c>
      <c r="G3306">
        <v>5</v>
      </c>
      <c r="H3306">
        <v>1410700</v>
      </c>
      <c r="I3306">
        <v>1127200</v>
      </c>
      <c r="J3306" t="s">
        <v>18</v>
      </c>
      <c r="K3306">
        <v>7053500</v>
      </c>
      <c r="L3306" t="s">
        <v>7204</v>
      </c>
      <c r="M3306" t="s">
        <v>7203</v>
      </c>
      <c r="N3306" s="1">
        <v>43805</v>
      </c>
      <c r="O3306" t="s">
        <v>723</v>
      </c>
      <c r="P3306" t="s">
        <v>7218</v>
      </c>
      <c r="Q3306" t="s">
        <v>7224</v>
      </c>
      <c r="R3306" t="s">
        <v>7240</v>
      </c>
      <c r="S3306">
        <v>1072156</v>
      </c>
      <c r="T3306">
        <v>1341875</v>
      </c>
      <c r="U3306">
        <v>0.20100000000000001</v>
      </c>
      <c r="V3306">
        <v>1417500</v>
      </c>
      <c r="W3306">
        <v>5636000</v>
      </c>
      <c r="X3306">
        <v>2022</v>
      </c>
      <c r="Y3306">
        <v>9839632.5</v>
      </c>
    </row>
    <row r="3307" spans="1:25" x14ac:dyDescent="0.35">
      <c r="A3307">
        <v>2022</v>
      </c>
      <c r="B3307" t="s">
        <v>2788</v>
      </c>
      <c r="C3307" s="1">
        <v>44667</v>
      </c>
      <c r="D3307" t="s">
        <v>764</v>
      </c>
      <c r="E3307" t="s">
        <v>2370</v>
      </c>
      <c r="F3307" t="s">
        <v>723</v>
      </c>
      <c r="G3307">
        <v>5</v>
      </c>
      <c r="H3307">
        <v>1554200</v>
      </c>
      <c r="I3307">
        <v>1241800</v>
      </c>
      <c r="J3307" t="s">
        <v>18</v>
      </c>
      <c r="K3307">
        <v>7771000</v>
      </c>
      <c r="L3307" t="s">
        <v>7204</v>
      </c>
      <c r="M3307" t="s">
        <v>7203</v>
      </c>
      <c r="N3307" s="1">
        <v>44825</v>
      </c>
      <c r="O3307" t="s">
        <v>723</v>
      </c>
      <c r="P3307" t="s">
        <v>7218</v>
      </c>
      <c r="Q3307" t="s">
        <v>7224</v>
      </c>
      <c r="R3307" t="s">
        <v>7240</v>
      </c>
      <c r="S3307">
        <v>1072156</v>
      </c>
      <c r="T3307">
        <v>1341875</v>
      </c>
      <c r="U3307">
        <v>0.20100000000000001</v>
      </c>
      <c r="V3307">
        <v>1562000</v>
      </c>
      <c r="W3307">
        <v>6209000</v>
      </c>
      <c r="X3307">
        <v>2022</v>
      </c>
      <c r="Y3307">
        <v>10840545</v>
      </c>
    </row>
    <row r="3308" spans="1:25" x14ac:dyDescent="0.35">
      <c r="A3308">
        <v>2022</v>
      </c>
      <c r="B3308" t="s">
        <v>2852</v>
      </c>
      <c r="C3308" s="1">
        <v>44681</v>
      </c>
      <c r="D3308" t="s">
        <v>764</v>
      </c>
      <c r="E3308" t="s">
        <v>173</v>
      </c>
      <c r="F3308" t="s">
        <v>723</v>
      </c>
      <c r="G3308">
        <v>1</v>
      </c>
      <c r="H3308">
        <v>1572100</v>
      </c>
      <c r="I3308">
        <v>1256100</v>
      </c>
      <c r="J3308" t="s">
        <v>14</v>
      </c>
      <c r="K3308">
        <v>1572100</v>
      </c>
      <c r="L3308" t="s">
        <v>7205</v>
      </c>
      <c r="M3308" t="s">
        <v>7203</v>
      </c>
      <c r="N3308" s="1">
        <v>44355</v>
      </c>
      <c r="O3308" t="s">
        <v>723</v>
      </c>
      <c r="P3308" t="s">
        <v>7218</v>
      </c>
      <c r="Q3308" t="s">
        <v>7224</v>
      </c>
      <c r="R3308" t="s">
        <v>7240</v>
      </c>
      <c r="S3308">
        <v>1072156</v>
      </c>
      <c r="T3308">
        <v>1341875</v>
      </c>
      <c r="U3308">
        <v>0.20100000000000001</v>
      </c>
      <c r="V3308">
        <v>316000</v>
      </c>
      <c r="W3308">
        <v>1256100</v>
      </c>
      <c r="X3308">
        <v>2022</v>
      </c>
      <c r="Y3308">
        <v>2193079.5</v>
      </c>
    </row>
    <row r="3309" spans="1:25" x14ac:dyDescent="0.35">
      <c r="A3309">
        <v>2022</v>
      </c>
      <c r="B3309" t="s">
        <v>3238</v>
      </c>
      <c r="C3309" s="1">
        <v>44770</v>
      </c>
      <c r="D3309" t="s">
        <v>1277</v>
      </c>
      <c r="E3309" t="s">
        <v>2392</v>
      </c>
      <c r="F3309" t="s">
        <v>723</v>
      </c>
      <c r="G3309">
        <v>5</v>
      </c>
      <c r="H3309">
        <v>1273800</v>
      </c>
      <c r="I3309">
        <v>1017800</v>
      </c>
      <c r="J3309" t="s">
        <v>14</v>
      </c>
      <c r="K3309">
        <v>6369000</v>
      </c>
      <c r="L3309" t="s">
        <v>7209</v>
      </c>
      <c r="M3309" t="s">
        <v>7203</v>
      </c>
      <c r="N3309" s="1">
        <v>44854</v>
      </c>
      <c r="O3309" t="s">
        <v>723</v>
      </c>
      <c r="P3309" t="s">
        <v>7218</v>
      </c>
      <c r="Q3309" t="s">
        <v>7224</v>
      </c>
      <c r="R3309" t="s">
        <v>7240</v>
      </c>
      <c r="S3309">
        <v>1072156</v>
      </c>
      <c r="T3309">
        <v>1341875</v>
      </c>
      <c r="U3309">
        <v>0.20100000000000001</v>
      </c>
      <c r="V3309">
        <v>1280000</v>
      </c>
      <c r="W3309">
        <v>5089000</v>
      </c>
      <c r="X3309">
        <v>2022</v>
      </c>
      <c r="Y3309">
        <v>8884755</v>
      </c>
    </row>
    <row r="3310" spans="1:25" x14ac:dyDescent="0.35">
      <c r="A3310">
        <v>2022</v>
      </c>
      <c r="B3310" t="s">
        <v>3499</v>
      </c>
      <c r="C3310" s="1">
        <v>44832</v>
      </c>
      <c r="D3310" t="s">
        <v>1641</v>
      </c>
      <c r="E3310" t="s">
        <v>32</v>
      </c>
      <c r="F3310" t="s">
        <v>723</v>
      </c>
      <c r="G3310">
        <v>2</v>
      </c>
      <c r="H3310">
        <v>1394300</v>
      </c>
      <c r="I3310">
        <v>1114100</v>
      </c>
      <c r="J3310" t="s">
        <v>14</v>
      </c>
      <c r="K3310">
        <v>2788600</v>
      </c>
      <c r="L3310" t="s">
        <v>7210</v>
      </c>
      <c r="M3310" t="s">
        <v>7203</v>
      </c>
      <c r="N3310" s="1">
        <v>43611</v>
      </c>
      <c r="O3310" t="s">
        <v>723</v>
      </c>
      <c r="P3310" t="s">
        <v>7218</v>
      </c>
      <c r="Q3310" t="s">
        <v>7224</v>
      </c>
      <c r="R3310" t="s">
        <v>7240</v>
      </c>
      <c r="S3310">
        <v>1072156</v>
      </c>
      <c r="T3310">
        <v>1341875</v>
      </c>
      <c r="U3310">
        <v>0.20100000000000001</v>
      </c>
      <c r="V3310">
        <v>560400</v>
      </c>
      <c r="W3310">
        <v>2228200</v>
      </c>
      <c r="X3310">
        <v>2022</v>
      </c>
      <c r="Y3310">
        <v>3890097</v>
      </c>
    </row>
    <row r="3311" spans="1:25" x14ac:dyDescent="0.35">
      <c r="A3311">
        <v>2022</v>
      </c>
      <c r="B3311" t="s">
        <v>3760</v>
      </c>
      <c r="C3311" s="1">
        <v>44894</v>
      </c>
      <c r="D3311" t="s">
        <v>1962</v>
      </c>
      <c r="E3311" t="s">
        <v>293</v>
      </c>
      <c r="F3311" t="s">
        <v>723</v>
      </c>
      <c r="G3311">
        <v>5</v>
      </c>
      <c r="H3311">
        <v>1580300</v>
      </c>
      <c r="I3311">
        <v>1262700</v>
      </c>
      <c r="J3311" t="s">
        <v>14</v>
      </c>
      <c r="K3311">
        <v>7901500</v>
      </c>
      <c r="L3311" t="s">
        <v>7204</v>
      </c>
      <c r="M3311" t="s">
        <v>7203</v>
      </c>
      <c r="N3311" s="1">
        <v>43595</v>
      </c>
      <c r="O3311" t="s">
        <v>723</v>
      </c>
      <c r="P3311" t="s">
        <v>7218</v>
      </c>
      <c r="Q3311" t="s">
        <v>7224</v>
      </c>
      <c r="R3311" t="s">
        <v>7240</v>
      </c>
      <c r="S3311">
        <v>1072156</v>
      </c>
      <c r="T3311">
        <v>1341875</v>
      </c>
      <c r="U3311">
        <v>0.20100000000000001</v>
      </c>
      <c r="V3311">
        <v>1588000</v>
      </c>
      <c r="W3311">
        <v>6313500</v>
      </c>
      <c r="X3311">
        <v>2022</v>
      </c>
      <c r="Y3311">
        <v>11022592.5</v>
      </c>
    </row>
    <row r="3312" spans="1:25" x14ac:dyDescent="0.35">
      <c r="A3312">
        <v>2022</v>
      </c>
      <c r="B3312" t="s">
        <v>2378</v>
      </c>
      <c r="C3312" s="1">
        <v>44579</v>
      </c>
      <c r="D3312" t="s">
        <v>11</v>
      </c>
      <c r="E3312" t="s">
        <v>2379</v>
      </c>
      <c r="F3312" t="s">
        <v>472</v>
      </c>
      <c r="G3312">
        <v>3</v>
      </c>
      <c r="H3312">
        <v>2403800</v>
      </c>
      <c r="I3312">
        <v>1636500</v>
      </c>
      <c r="J3312" t="s">
        <v>18</v>
      </c>
      <c r="K3312">
        <v>7211400</v>
      </c>
      <c r="L3312" t="s">
        <v>7209</v>
      </c>
      <c r="M3312" t="s">
        <v>7203</v>
      </c>
      <c r="N3312" s="1">
        <v>44824</v>
      </c>
      <c r="O3312" t="s">
        <v>472</v>
      </c>
      <c r="P3312" t="s">
        <v>7231</v>
      </c>
      <c r="Q3312" t="s">
        <v>7232</v>
      </c>
      <c r="R3312" t="s">
        <v>7230</v>
      </c>
      <c r="S3312">
        <v>1639217</v>
      </c>
      <c r="T3312">
        <v>2407811</v>
      </c>
      <c r="U3312">
        <v>0.31900000000000001</v>
      </c>
      <c r="V3312">
        <v>2301900</v>
      </c>
      <c r="W3312">
        <v>4909500</v>
      </c>
      <c r="X3312">
        <v>2022</v>
      </c>
      <c r="Y3312">
        <v>10059903</v>
      </c>
    </row>
    <row r="3313" spans="1:25" x14ac:dyDescent="0.35">
      <c r="A3313">
        <v>2022</v>
      </c>
      <c r="B3313" t="s">
        <v>2459</v>
      </c>
      <c r="C3313" s="1">
        <v>44597</v>
      </c>
      <c r="D3313" t="s">
        <v>375</v>
      </c>
      <c r="E3313" t="s">
        <v>301</v>
      </c>
      <c r="F3313" t="s">
        <v>472</v>
      </c>
      <c r="G3313">
        <v>4</v>
      </c>
      <c r="H3313">
        <v>2368700</v>
      </c>
      <c r="I3313">
        <v>1612600</v>
      </c>
      <c r="J3313" t="s">
        <v>18</v>
      </c>
      <c r="K3313">
        <v>9474800</v>
      </c>
      <c r="L3313" t="s">
        <v>7204</v>
      </c>
      <c r="M3313" t="s">
        <v>7203</v>
      </c>
      <c r="N3313" s="1">
        <v>43666</v>
      </c>
      <c r="O3313" t="s">
        <v>472</v>
      </c>
      <c r="P3313" t="s">
        <v>7231</v>
      </c>
      <c r="Q3313" t="s">
        <v>7232</v>
      </c>
      <c r="R3313" t="s">
        <v>7230</v>
      </c>
      <c r="S3313">
        <v>1639217</v>
      </c>
      <c r="T3313">
        <v>2407811</v>
      </c>
      <c r="U3313">
        <v>0.31900000000000001</v>
      </c>
      <c r="V3313">
        <v>3024400</v>
      </c>
      <c r="W3313">
        <v>6450400</v>
      </c>
      <c r="X3313">
        <v>2022</v>
      </c>
      <c r="Y3313">
        <v>13217346</v>
      </c>
    </row>
    <row r="3314" spans="1:25" x14ac:dyDescent="0.35">
      <c r="A3314">
        <v>2022</v>
      </c>
      <c r="B3314" t="s">
        <v>2548</v>
      </c>
      <c r="C3314" s="1">
        <v>44615</v>
      </c>
      <c r="D3314" t="s">
        <v>375</v>
      </c>
      <c r="E3314" t="s">
        <v>169</v>
      </c>
      <c r="F3314" t="s">
        <v>472</v>
      </c>
      <c r="G3314">
        <v>5</v>
      </c>
      <c r="H3314">
        <v>2465000</v>
      </c>
      <c r="I3314">
        <v>1678100</v>
      </c>
      <c r="J3314" t="s">
        <v>14</v>
      </c>
      <c r="K3314">
        <v>12325000</v>
      </c>
      <c r="L3314" t="s">
        <v>7209</v>
      </c>
      <c r="M3314" t="s">
        <v>7203</v>
      </c>
      <c r="N3314" s="1">
        <v>44466</v>
      </c>
      <c r="O3314" t="s">
        <v>472</v>
      </c>
      <c r="P3314" t="s">
        <v>7231</v>
      </c>
      <c r="Q3314" t="s">
        <v>7232</v>
      </c>
      <c r="R3314" t="s">
        <v>7230</v>
      </c>
      <c r="S3314">
        <v>1639217</v>
      </c>
      <c r="T3314">
        <v>2407811</v>
      </c>
      <c r="U3314">
        <v>0.31900000000000001</v>
      </c>
      <c r="V3314">
        <v>3934500</v>
      </c>
      <c r="W3314">
        <v>8390500</v>
      </c>
      <c r="X3314">
        <v>2022</v>
      </c>
      <c r="Y3314">
        <v>17193375</v>
      </c>
    </row>
    <row r="3315" spans="1:25" x14ac:dyDescent="0.35">
      <c r="A3315">
        <v>2022</v>
      </c>
      <c r="B3315" t="s">
        <v>2911</v>
      </c>
      <c r="C3315" s="1">
        <v>44693</v>
      </c>
      <c r="D3315" t="s">
        <v>931</v>
      </c>
      <c r="E3315" t="s">
        <v>243</v>
      </c>
      <c r="F3315" t="s">
        <v>472</v>
      </c>
      <c r="G3315">
        <v>4</v>
      </c>
      <c r="H3315">
        <v>2386600</v>
      </c>
      <c r="I3315">
        <v>1624700</v>
      </c>
      <c r="J3315" t="s">
        <v>18</v>
      </c>
      <c r="K3315">
        <v>9546400</v>
      </c>
      <c r="L3315" t="s">
        <v>7204</v>
      </c>
      <c r="M3315" t="s">
        <v>7206</v>
      </c>
      <c r="N3315" s="1">
        <v>43285</v>
      </c>
      <c r="O3315" t="s">
        <v>472</v>
      </c>
      <c r="P3315" t="s">
        <v>7231</v>
      </c>
      <c r="Q3315" t="s">
        <v>7232</v>
      </c>
      <c r="R3315" t="s">
        <v>7230</v>
      </c>
      <c r="S3315">
        <v>1639217</v>
      </c>
      <c r="T3315">
        <v>2407811</v>
      </c>
      <c r="U3315">
        <v>0.31900000000000001</v>
      </c>
      <c r="V3315">
        <v>3047600</v>
      </c>
      <c r="W3315">
        <v>6498800</v>
      </c>
      <c r="X3315">
        <v>2022</v>
      </c>
      <c r="Y3315">
        <v>13317228</v>
      </c>
    </row>
    <row r="3316" spans="1:25" x14ac:dyDescent="0.35">
      <c r="A3316">
        <v>2022</v>
      </c>
      <c r="B3316" t="s">
        <v>3041</v>
      </c>
      <c r="C3316" s="1">
        <v>44723</v>
      </c>
      <c r="D3316" t="s">
        <v>1091</v>
      </c>
      <c r="E3316" t="s">
        <v>298</v>
      </c>
      <c r="F3316" t="s">
        <v>472</v>
      </c>
      <c r="G3316">
        <v>1</v>
      </c>
      <c r="H3316">
        <v>2456900</v>
      </c>
      <c r="I3316">
        <v>1672600</v>
      </c>
      <c r="J3316" t="s">
        <v>14</v>
      </c>
      <c r="K3316">
        <v>2456900</v>
      </c>
      <c r="L3316" t="s">
        <v>7207</v>
      </c>
      <c r="M3316" t="s">
        <v>7203</v>
      </c>
      <c r="N3316" s="1">
        <v>44022</v>
      </c>
      <c r="O3316" t="s">
        <v>472</v>
      </c>
      <c r="P3316" t="s">
        <v>7231</v>
      </c>
      <c r="Q3316" t="s">
        <v>7232</v>
      </c>
      <c r="R3316" t="s">
        <v>7230</v>
      </c>
      <c r="S3316">
        <v>1639217</v>
      </c>
      <c r="T3316">
        <v>2407811</v>
      </c>
      <c r="U3316">
        <v>0.31900000000000001</v>
      </c>
      <c r="V3316">
        <v>784300</v>
      </c>
      <c r="W3316">
        <v>1672600</v>
      </c>
      <c r="X3316">
        <v>2022</v>
      </c>
      <c r="Y3316">
        <v>3427375.5</v>
      </c>
    </row>
    <row r="3317" spans="1:25" x14ac:dyDescent="0.35">
      <c r="A3317">
        <v>2022</v>
      </c>
      <c r="B3317" t="s">
        <v>3113</v>
      </c>
      <c r="C3317" s="1">
        <v>44736</v>
      </c>
      <c r="D3317" t="s">
        <v>1091</v>
      </c>
      <c r="E3317" t="s">
        <v>2367</v>
      </c>
      <c r="F3317" t="s">
        <v>472</v>
      </c>
      <c r="G3317">
        <v>5</v>
      </c>
      <c r="H3317">
        <v>2360400</v>
      </c>
      <c r="I3317">
        <v>1607000</v>
      </c>
      <c r="J3317" t="s">
        <v>18</v>
      </c>
      <c r="K3317">
        <v>11802000</v>
      </c>
      <c r="L3317" t="s">
        <v>7209</v>
      </c>
      <c r="M3317" t="s">
        <v>7206</v>
      </c>
      <c r="N3317" s="1">
        <v>44563</v>
      </c>
      <c r="O3317" t="s">
        <v>472</v>
      </c>
      <c r="P3317" t="s">
        <v>7231</v>
      </c>
      <c r="Q3317" t="s">
        <v>7232</v>
      </c>
      <c r="R3317" t="s">
        <v>7230</v>
      </c>
      <c r="S3317">
        <v>1639217</v>
      </c>
      <c r="T3317">
        <v>2407811</v>
      </c>
      <c r="U3317">
        <v>0.31900000000000001</v>
      </c>
      <c r="V3317">
        <v>3767000</v>
      </c>
      <c r="W3317">
        <v>8035000</v>
      </c>
      <c r="X3317">
        <v>2022</v>
      </c>
      <c r="Y3317">
        <v>16463790</v>
      </c>
    </row>
    <row r="3318" spans="1:25" x14ac:dyDescent="0.35">
      <c r="A3318">
        <v>2022</v>
      </c>
      <c r="B3318" t="s">
        <v>3304</v>
      </c>
      <c r="C3318" s="1">
        <v>44784</v>
      </c>
      <c r="D3318" t="s">
        <v>1479</v>
      </c>
      <c r="E3318" t="s">
        <v>103</v>
      </c>
      <c r="F3318" t="s">
        <v>472</v>
      </c>
      <c r="G3318">
        <v>2</v>
      </c>
      <c r="H3318">
        <v>2248300</v>
      </c>
      <c r="I3318">
        <v>1530600</v>
      </c>
      <c r="J3318" t="s">
        <v>14</v>
      </c>
      <c r="K3318">
        <v>4496600</v>
      </c>
      <c r="L3318" t="s">
        <v>7204</v>
      </c>
      <c r="M3318" t="s">
        <v>7203</v>
      </c>
      <c r="N3318" s="1">
        <v>43472</v>
      </c>
      <c r="O3318" t="s">
        <v>472</v>
      </c>
      <c r="P3318" t="s">
        <v>7231</v>
      </c>
      <c r="Q3318" t="s">
        <v>7232</v>
      </c>
      <c r="R3318" t="s">
        <v>7230</v>
      </c>
      <c r="S3318">
        <v>1639217</v>
      </c>
      <c r="T3318">
        <v>2407811</v>
      </c>
      <c r="U3318">
        <v>0.31900000000000001</v>
      </c>
      <c r="V3318">
        <v>1435400</v>
      </c>
      <c r="W3318">
        <v>3061200</v>
      </c>
      <c r="X3318">
        <v>2022</v>
      </c>
      <c r="Y3318">
        <v>6272757</v>
      </c>
    </row>
    <row r="3319" spans="1:25" x14ac:dyDescent="0.35">
      <c r="A3319">
        <v>2022</v>
      </c>
      <c r="B3319" t="s">
        <v>3896</v>
      </c>
      <c r="C3319" s="1">
        <v>44923</v>
      </c>
      <c r="D3319" t="s">
        <v>2132</v>
      </c>
      <c r="E3319" t="s">
        <v>482</v>
      </c>
      <c r="F3319" t="s">
        <v>472</v>
      </c>
      <c r="G3319">
        <v>5</v>
      </c>
      <c r="H3319">
        <v>2510100</v>
      </c>
      <c r="I3319">
        <v>1708900</v>
      </c>
      <c r="J3319" t="s">
        <v>18</v>
      </c>
      <c r="K3319">
        <v>12550500</v>
      </c>
      <c r="L3319" t="s">
        <v>7208</v>
      </c>
      <c r="M3319" t="s">
        <v>7203</v>
      </c>
      <c r="N3319" s="1">
        <v>44517</v>
      </c>
      <c r="O3319" t="s">
        <v>472</v>
      </c>
      <c r="P3319" t="s">
        <v>7231</v>
      </c>
      <c r="Q3319" t="s">
        <v>7232</v>
      </c>
      <c r="R3319" t="s">
        <v>7230</v>
      </c>
      <c r="S3319">
        <v>1639217</v>
      </c>
      <c r="T3319">
        <v>2407811</v>
      </c>
      <c r="U3319">
        <v>0.31900000000000001</v>
      </c>
      <c r="V3319">
        <v>4006000</v>
      </c>
      <c r="W3319">
        <v>8544500</v>
      </c>
      <c r="X3319">
        <v>2022</v>
      </c>
      <c r="Y3319">
        <v>17507947.5</v>
      </c>
    </row>
    <row r="3320" spans="1:25" x14ac:dyDescent="0.35">
      <c r="A3320">
        <v>2022</v>
      </c>
      <c r="B3320" t="s">
        <v>2428</v>
      </c>
      <c r="C3320" s="1">
        <v>44588</v>
      </c>
      <c r="D3320" t="s">
        <v>11</v>
      </c>
      <c r="E3320" t="s">
        <v>2373</v>
      </c>
      <c r="F3320" t="s">
        <v>354</v>
      </c>
      <c r="G3320">
        <v>1</v>
      </c>
      <c r="H3320">
        <v>590800</v>
      </c>
      <c r="I3320">
        <v>440000</v>
      </c>
      <c r="J3320" t="s">
        <v>14</v>
      </c>
      <c r="K3320">
        <v>590800</v>
      </c>
      <c r="L3320" t="s">
        <v>7209</v>
      </c>
      <c r="M3320" t="s">
        <v>7203</v>
      </c>
      <c r="N3320" s="1">
        <v>44905</v>
      </c>
      <c r="O3320" t="s">
        <v>354</v>
      </c>
      <c r="P3320" t="s">
        <v>7228</v>
      </c>
      <c r="Q3320" t="s">
        <v>7229</v>
      </c>
      <c r="R3320" t="s">
        <v>7225</v>
      </c>
      <c r="S3320">
        <v>415186</v>
      </c>
      <c r="T3320">
        <v>557484</v>
      </c>
      <c r="U3320">
        <v>0.255</v>
      </c>
      <c r="V3320">
        <v>150800</v>
      </c>
      <c r="W3320">
        <v>440000</v>
      </c>
      <c r="X3320">
        <v>2022</v>
      </c>
      <c r="Y3320">
        <v>824166</v>
      </c>
    </row>
    <row r="3321" spans="1:25" x14ac:dyDescent="0.35">
      <c r="A3321">
        <v>2022</v>
      </c>
      <c r="B3321" t="s">
        <v>2552</v>
      </c>
      <c r="C3321" s="1">
        <v>44616</v>
      </c>
      <c r="D3321" t="s">
        <v>375</v>
      </c>
      <c r="E3321" t="s">
        <v>2553</v>
      </c>
      <c r="F3321" t="s">
        <v>354</v>
      </c>
      <c r="G3321">
        <v>5</v>
      </c>
      <c r="H3321">
        <v>542500</v>
      </c>
      <c r="I3321">
        <v>404100</v>
      </c>
      <c r="J3321" t="s">
        <v>18</v>
      </c>
      <c r="K3321">
        <v>2712500</v>
      </c>
      <c r="L3321" t="s">
        <v>7209</v>
      </c>
      <c r="M3321" t="s">
        <v>7203</v>
      </c>
      <c r="N3321" s="1">
        <v>44825</v>
      </c>
      <c r="O3321" t="s">
        <v>354</v>
      </c>
      <c r="P3321" t="s">
        <v>7228</v>
      </c>
      <c r="Q3321" t="s">
        <v>7229</v>
      </c>
      <c r="R3321" t="s">
        <v>7225</v>
      </c>
      <c r="S3321">
        <v>415186</v>
      </c>
      <c r="T3321">
        <v>557484</v>
      </c>
      <c r="U3321">
        <v>0.255</v>
      </c>
      <c r="V3321">
        <v>692000</v>
      </c>
      <c r="W3321">
        <v>2020500</v>
      </c>
      <c r="X3321">
        <v>2022</v>
      </c>
      <c r="Y3321">
        <v>3783937.5</v>
      </c>
    </row>
    <row r="3322" spans="1:25" x14ac:dyDescent="0.35">
      <c r="A3322">
        <v>2022</v>
      </c>
      <c r="B3322" t="s">
        <v>2595</v>
      </c>
      <c r="C3322" s="1">
        <v>44624</v>
      </c>
      <c r="D3322" t="s">
        <v>578</v>
      </c>
      <c r="E3322" t="s">
        <v>2596</v>
      </c>
      <c r="F3322" t="s">
        <v>354</v>
      </c>
      <c r="G3322">
        <v>4</v>
      </c>
      <c r="H3322">
        <v>605500</v>
      </c>
      <c r="I3322">
        <v>450900</v>
      </c>
      <c r="J3322" t="s">
        <v>18</v>
      </c>
      <c r="K3322">
        <v>2422000</v>
      </c>
      <c r="L3322" t="s">
        <v>7204</v>
      </c>
      <c r="M3322" t="s">
        <v>7203</v>
      </c>
      <c r="N3322" s="1">
        <v>44594</v>
      </c>
      <c r="O3322" t="s">
        <v>354</v>
      </c>
      <c r="P3322" t="s">
        <v>7228</v>
      </c>
      <c r="Q3322" t="s">
        <v>7229</v>
      </c>
      <c r="R3322" t="s">
        <v>7225</v>
      </c>
      <c r="S3322">
        <v>415186</v>
      </c>
      <c r="T3322">
        <v>557484</v>
      </c>
      <c r="U3322">
        <v>0.255</v>
      </c>
      <c r="V3322">
        <v>618400</v>
      </c>
      <c r="W3322">
        <v>1803600</v>
      </c>
      <c r="X3322">
        <v>2022</v>
      </c>
      <c r="Y3322">
        <v>3378690</v>
      </c>
    </row>
    <row r="3323" spans="1:25" x14ac:dyDescent="0.35">
      <c r="A3323">
        <v>2022</v>
      </c>
      <c r="B3323" t="s">
        <v>2851</v>
      </c>
      <c r="C3323" s="1">
        <v>44681</v>
      </c>
      <c r="D3323" t="s">
        <v>764</v>
      </c>
      <c r="E3323" t="s">
        <v>2596</v>
      </c>
      <c r="F3323" t="s">
        <v>354</v>
      </c>
      <c r="G3323">
        <v>3</v>
      </c>
      <c r="H3323">
        <v>616400</v>
      </c>
      <c r="I3323">
        <v>459000</v>
      </c>
      <c r="J3323" t="s">
        <v>14</v>
      </c>
      <c r="K3323">
        <v>1849200</v>
      </c>
      <c r="L3323" t="s">
        <v>7204</v>
      </c>
      <c r="M3323" t="s">
        <v>7203</v>
      </c>
      <c r="N3323" s="1">
        <v>44594</v>
      </c>
      <c r="O3323" t="s">
        <v>354</v>
      </c>
      <c r="P3323" t="s">
        <v>7228</v>
      </c>
      <c r="Q3323" t="s">
        <v>7229</v>
      </c>
      <c r="R3323" t="s">
        <v>7225</v>
      </c>
      <c r="S3323">
        <v>415186</v>
      </c>
      <c r="T3323">
        <v>557484</v>
      </c>
      <c r="U3323">
        <v>0.255</v>
      </c>
      <c r="V3323">
        <v>472200</v>
      </c>
      <c r="W3323">
        <v>1377000</v>
      </c>
      <c r="X3323">
        <v>2022</v>
      </c>
      <c r="Y3323">
        <v>2579634</v>
      </c>
    </row>
    <row r="3324" spans="1:25" x14ac:dyDescent="0.35">
      <c r="A3324">
        <v>2022</v>
      </c>
      <c r="B3324" t="s">
        <v>2916</v>
      </c>
      <c r="C3324" s="1">
        <v>44694</v>
      </c>
      <c r="D3324" t="s">
        <v>931</v>
      </c>
      <c r="E3324" t="s">
        <v>2590</v>
      </c>
      <c r="F3324" t="s">
        <v>354</v>
      </c>
      <c r="G3324">
        <v>2</v>
      </c>
      <c r="H3324">
        <v>544300</v>
      </c>
      <c r="I3324">
        <v>405400</v>
      </c>
      <c r="J3324" t="s">
        <v>14</v>
      </c>
      <c r="K3324">
        <v>1088600</v>
      </c>
      <c r="L3324" t="s">
        <v>7209</v>
      </c>
      <c r="M3324" t="s">
        <v>7203</v>
      </c>
      <c r="N3324" s="1">
        <v>44820</v>
      </c>
      <c r="O3324" t="s">
        <v>354</v>
      </c>
      <c r="P3324" t="s">
        <v>7228</v>
      </c>
      <c r="Q3324" t="s">
        <v>7229</v>
      </c>
      <c r="R3324" t="s">
        <v>7225</v>
      </c>
      <c r="S3324">
        <v>415186</v>
      </c>
      <c r="T3324">
        <v>557484</v>
      </c>
      <c r="U3324">
        <v>0.255</v>
      </c>
      <c r="V3324">
        <v>277800</v>
      </c>
      <c r="W3324">
        <v>810800</v>
      </c>
      <c r="X3324">
        <v>2022</v>
      </c>
      <c r="Y3324">
        <v>1518597</v>
      </c>
    </row>
    <row r="3325" spans="1:25" x14ac:dyDescent="0.35">
      <c r="A3325">
        <v>2022</v>
      </c>
      <c r="B3325" t="s">
        <v>2942</v>
      </c>
      <c r="C3325" s="1">
        <v>44699</v>
      </c>
      <c r="D3325" t="s">
        <v>931</v>
      </c>
      <c r="E3325" t="s">
        <v>2372</v>
      </c>
      <c r="F3325" t="s">
        <v>354</v>
      </c>
      <c r="G3325">
        <v>1</v>
      </c>
      <c r="H3325">
        <v>626100</v>
      </c>
      <c r="I3325">
        <v>466300</v>
      </c>
      <c r="J3325" t="s">
        <v>14</v>
      </c>
      <c r="K3325">
        <v>626100</v>
      </c>
      <c r="L3325" t="s">
        <v>7204</v>
      </c>
      <c r="M3325" t="s">
        <v>7206</v>
      </c>
      <c r="N3325" s="1">
        <v>44819</v>
      </c>
      <c r="O3325" t="s">
        <v>354</v>
      </c>
      <c r="P3325" t="s">
        <v>7228</v>
      </c>
      <c r="Q3325" t="s">
        <v>7229</v>
      </c>
      <c r="R3325" t="s">
        <v>7225</v>
      </c>
      <c r="S3325">
        <v>415186</v>
      </c>
      <c r="T3325">
        <v>557484</v>
      </c>
      <c r="U3325">
        <v>0.255</v>
      </c>
      <c r="V3325">
        <v>159800</v>
      </c>
      <c r="W3325">
        <v>466300</v>
      </c>
      <c r="X3325">
        <v>2022</v>
      </c>
      <c r="Y3325">
        <v>873409.5</v>
      </c>
    </row>
    <row r="3326" spans="1:25" x14ac:dyDescent="0.35">
      <c r="A3326">
        <v>2022</v>
      </c>
      <c r="B3326" t="s">
        <v>3243</v>
      </c>
      <c r="C3326" s="1">
        <v>44772</v>
      </c>
      <c r="D3326" t="s">
        <v>1277</v>
      </c>
      <c r="E3326" t="s">
        <v>240</v>
      </c>
      <c r="F3326" t="s">
        <v>354</v>
      </c>
      <c r="G3326">
        <v>2</v>
      </c>
      <c r="H3326">
        <v>537200</v>
      </c>
      <c r="I3326">
        <v>400100</v>
      </c>
      <c r="J3326" t="s">
        <v>14</v>
      </c>
      <c r="K3326">
        <v>1074400</v>
      </c>
      <c r="L3326" t="s">
        <v>7209</v>
      </c>
      <c r="M3326" t="s">
        <v>7203</v>
      </c>
      <c r="N3326" s="1">
        <v>43410</v>
      </c>
      <c r="O3326" t="s">
        <v>354</v>
      </c>
      <c r="P3326" t="s">
        <v>7228</v>
      </c>
      <c r="Q3326" t="s">
        <v>7229</v>
      </c>
      <c r="R3326" t="s">
        <v>7225</v>
      </c>
      <c r="S3326">
        <v>415186</v>
      </c>
      <c r="T3326">
        <v>557484</v>
      </c>
      <c r="U3326">
        <v>0.255</v>
      </c>
      <c r="V3326">
        <v>274200</v>
      </c>
      <c r="W3326">
        <v>800200</v>
      </c>
      <c r="X3326">
        <v>2022</v>
      </c>
      <c r="Y3326">
        <v>1498788</v>
      </c>
    </row>
    <row r="3327" spans="1:25" x14ac:dyDescent="0.35">
      <c r="A3327">
        <v>2022</v>
      </c>
      <c r="B3327" t="s">
        <v>3245</v>
      </c>
      <c r="C3327" s="1">
        <v>44772</v>
      </c>
      <c r="D3327" t="s">
        <v>1277</v>
      </c>
      <c r="E3327" t="s">
        <v>264</v>
      </c>
      <c r="F3327" t="s">
        <v>354</v>
      </c>
      <c r="G3327">
        <v>3</v>
      </c>
      <c r="H3327">
        <v>569300</v>
      </c>
      <c r="I3327">
        <v>424000</v>
      </c>
      <c r="J3327" t="s">
        <v>14</v>
      </c>
      <c r="K3327">
        <v>1707900</v>
      </c>
      <c r="L3327" t="s">
        <v>7204</v>
      </c>
      <c r="M3327" t="s">
        <v>7203</v>
      </c>
      <c r="N3327" s="1">
        <v>44130</v>
      </c>
      <c r="O3327" t="s">
        <v>354</v>
      </c>
      <c r="P3327" t="s">
        <v>7228</v>
      </c>
      <c r="Q3327" t="s">
        <v>7229</v>
      </c>
      <c r="R3327" t="s">
        <v>7225</v>
      </c>
      <c r="S3327">
        <v>415186</v>
      </c>
      <c r="T3327">
        <v>557484</v>
      </c>
      <c r="U3327">
        <v>0.255</v>
      </c>
      <c r="V3327">
        <v>435900</v>
      </c>
      <c r="W3327">
        <v>1272000</v>
      </c>
      <c r="X3327">
        <v>2022</v>
      </c>
      <c r="Y3327">
        <v>2382520.5</v>
      </c>
    </row>
    <row r="3328" spans="1:25" x14ac:dyDescent="0.35">
      <c r="A3328">
        <v>2022</v>
      </c>
      <c r="B3328" t="s">
        <v>3301</v>
      </c>
      <c r="C3328" s="1">
        <v>44783</v>
      </c>
      <c r="D3328" t="s">
        <v>1479</v>
      </c>
      <c r="E3328" t="s">
        <v>301</v>
      </c>
      <c r="F3328" t="s">
        <v>354</v>
      </c>
      <c r="G3328">
        <v>1</v>
      </c>
      <c r="H3328">
        <v>587700</v>
      </c>
      <c r="I3328">
        <v>437700</v>
      </c>
      <c r="J3328" t="s">
        <v>14</v>
      </c>
      <c r="K3328">
        <v>587700</v>
      </c>
      <c r="L3328" t="s">
        <v>7204</v>
      </c>
      <c r="M3328" t="s">
        <v>7203</v>
      </c>
      <c r="N3328" s="1">
        <v>43666</v>
      </c>
      <c r="O3328" t="s">
        <v>354</v>
      </c>
      <c r="P3328" t="s">
        <v>7228</v>
      </c>
      <c r="Q3328" t="s">
        <v>7229</v>
      </c>
      <c r="R3328" t="s">
        <v>7225</v>
      </c>
      <c r="S3328">
        <v>415186</v>
      </c>
      <c r="T3328">
        <v>557484</v>
      </c>
      <c r="U3328">
        <v>0.255</v>
      </c>
      <c r="V3328">
        <v>150000</v>
      </c>
      <c r="W3328">
        <v>437700</v>
      </c>
      <c r="X3328">
        <v>2022</v>
      </c>
      <c r="Y3328">
        <v>819841.5</v>
      </c>
    </row>
    <row r="3329" spans="1:25" x14ac:dyDescent="0.35">
      <c r="A3329">
        <v>2022</v>
      </c>
      <c r="B3329" t="s">
        <v>3718</v>
      </c>
      <c r="C3329" s="1">
        <v>44885</v>
      </c>
      <c r="D3329" t="s">
        <v>1962</v>
      </c>
      <c r="E3329" t="s">
        <v>2668</v>
      </c>
      <c r="F3329" t="s">
        <v>354</v>
      </c>
      <c r="G3329">
        <v>1</v>
      </c>
      <c r="H3329">
        <v>597100</v>
      </c>
      <c r="I3329">
        <v>444700</v>
      </c>
      <c r="J3329" t="s">
        <v>14</v>
      </c>
      <c r="K3329">
        <v>597100</v>
      </c>
      <c r="L3329" t="s">
        <v>7204</v>
      </c>
      <c r="M3329" t="s">
        <v>7206</v>
      </c>
      <c r="N3329" s="1">
        <v>44687</v>
      </c>
      <c r="O3329" t="s">
        <v>354</v>
      </c>
      <c r="P3329" t="s">
        <v>7228</v>
      </c>
      <c r="Q3329" t="s">
        <v>7229</v>
      </c>
      <c r="R3329" t="s">
        <v>7225</v>
      </c>
      <c r="S3329">
        <v>415186</v>
      </c>
      <c r="T3329">
        <v>557484</v>
      </c>
      <c r="U3329">
        <v>0.255</v>
      </c>
      <c r="V3329">
        <v>152400</v>
      </c>
      <c r="W3329">
        <v>444700</v>
      </c>
      <c r="X3329">
        <v>2022</v>
      </c>
      <c r="Y3329">
        <v>832954.5</v>
      </c>
    </row>
    <row r="3330" spans="1:25" x14ac:dyDescent="0.35">
      <c r="A3330">
        <v>2022</v>
      </c>
      <c r="B3330" t="s">
        <v>3884</v>
      </c>
      <c r="C3330" s="1">
        <v>44920</v>
      </c>
      <c r="D3330" t="s">
        <v>2132</v>
      </c>
      <c r="E3330" t="s">
        <v>255</v>
      </c>
      <c r="F3330" t="s">
        <v>354</v>
      </c>
      <c r="G3330">
        <v>2</v>
      </c>
      <c r="H3330">
        <v>588000</v>
      </c>
      <c r="I3330">
        <v>437900</v>
      </c>
      <c r="J3330" t="s">
        <v>14</v>
      </c>
      <c r="K3330">
        <v>1176000</v>
      </c>
      <c r="L3330" t="s">
        <v>7207</v>
      </c>
      <c r="M3330" t="s">
        <v>7203</v>
      </c>
      <c r="N3330" s="1">
        <v>44246</v>
      </c>
      <c r="O3330" t="s">
        <v>354</v>
      </c>
      <c r="P3330" t="s">
        <v>7228</v>
      </c>
      <c r="Q3330" t="s">
        <v>7229</v>
      </c>
      <c r="R3330" t="s">
        <v>7225</v>
      </c>
      <c r="S3330">
        <v>415186</v>
      </c>
      <c r="T3330">
        <v>557484</v>
      </c>
      <c r="U3330">
        <v>0.255</v>
      </c>
      <c r="V3330">
        <v>300200</v>
      </c>
      <c r="W3330">
        <v>875800</v>
      </c>
      <c r="X3330">
        <v>2022</v>
      </c>
      <c r="Y3330">
        <v>1640520</v>
      </c>
    </row>
    <row r="3331" spans="1:25" x14ac:dyDescent="0.35">
      <c r="A3331">
        <v>2022</v>
      </c>
      <c r="B3331" t="s">
        <v>2944</v>
      </c>
      <c r="C3331" s="1">
        <v>44700</v>
      </c>
      <c r="D3331" t="s">
        <v>931</v>
      </c>
      <c r="E3331" t="s">
        <v>2369</v>
      </c>
      <c r="F3331" t="s">
        <v>174</v>
      </c>
      <c r="G3331">
        <v>1</v>
      </c>
      <c r="H3331">
        <v>481000</v>
      </c>
      <c r="I3331">
        <v>323600</v>
      </c>
      <c r="J3331" t="s">
        <v>14</v>
      </c>
      <c r="K3331">
        <v>481000</v>
      </c>
      <c r="L3331" t="s">
        <v>7210</v>
      </c>
      <c r="M3331" t="s">
        <v>7203</v>
      </c>
      <c r="N3331" s="1">
        <v>44793</v>
      </c>
      <c r="O3331" t="s">
        <v>174</v>
      </c>
      <c r="P3331" t="s">
        <v>7237</v>
      </c>
      <c r="Q3331" t="s">
        <v>7239</v>
      </c>
      <c r="R3331" t="s">
        <v>7234</v>
      </c>
      <c r="S3331">
        <v>300460</v>
      </c>
      <c r="T3331">
        <v>446607</v>
      </c>
      <c r="U3331">
        <v>0.32700000000000001</v>
      </c>
      <c r="V3331">
        <v>157400</v>
      </c>
      <c r="W3331">
        <v>323600</v>
      </c>
      <c r="X3331">
        <v>2022</v>
      </c>
      <c r="Y3331">
        <v>670995</v>
      </c>
    </row>
    <row r="3332" spans="1:25" x14ac:dyDescent="0.35">
      <c r="A3332">
        <v>2022</v>
      </c>
      <c r="B3332" t="s">
        <v>3070</v>
      </c>
      <c r="C3332" s="1">
        <v>44729</v>
      </c>
      <c r="D3332" t="s">
        <v>1091</v>
      </c>
      <c r="E3332" t="s">
        <v>459</v>
      </c>
      <c r="F3332" t="s">
        <v>174</v>
      </c>
      <c r="G3332">
        <v>4</v>
      </c>
      <c r="H3332">
        <v>472000</v>
      </c>
      <c r="I3332">
        <v>317500</v>
      </c>
      <c r="J3332" t="s">
        <v>14</v>
      </c>
      <c r="K3332">
        <v>1888000</v>
      </c>
      <c r="L3332" t="s">
        <v>7205</v>
      </c>
      <c r="M3332" t="s">
        <v>7203</v>
      </c>
      <c r="N3332" s="1">
        <v>43428</v>
      </c>
      <c r="O3332" t="s">
        <v>174</v>
      </c>
      <c r="P3332" t="s">
        <v>7237</v>
      </c>
      <c r="Q3332" t="s">
        <v>7239</v>
      </c>
      <c r="R3332" t="s">
        <v>7234</v>
      </c>
      <c r="S3332">
        <v>300460</v>
      </c>
      <c r="T3332">
        <v>446607</v>
      </c>
      <c r="U3332">
        <v>0.32700000000000001</v>
      </c>
      <c r="V3332">
        <v>618000</v>
      </c>
      <c r="W3332">
        <v>1270000</v>
      </c>
      <c r="X3332">
        <v>2022</v>
      </c>
      <c r="Y3332">
        <v>2633760</v>
      </c>
    </row>
    <row r="3333" spans="1:25" x14ac:dyDescent="0.35">
      <c r="A3333">
        <v>2022</v>
      </c>
      <c r="B3333" t="s">
        <v>3476</v>
      </c>
      <c r="C3333" s="1">
        <v>44826</v>
      </c>
      <c r="D3333" t="s">
        <v>1641</v>
      </c>
      <c r="E3333" t="s">
        <v>2979</v>
      </c>
      <c r="F3333" t="s">
        <v>174</v>
      </c>
      <c r="G3333">
        <v>1</v>
      </c>
      <c r="H3333">
        <v>421900</v>
      </c>
      <c r="I3333">
        <v>283800</v>
      </c>
      <c r="J3333" t="s">
        <v>14</v>
      </c>
      <c r="K3333">
        <v>421900</v>
      </c>
      <c r="L3333" t="s">
        <v>7204</v>
      </c>
      <c r="M3333" t="s">
        <v>7206</v>
      </c>
      <c r="N3333" s="1">
        <v>44831</v>
      </c>
      <c r="O3333" t="s">
        <v>174</v>
      </c>
      <c r="P3333" t="s">
        <v>7237</v>
      </c>
      <c r="Q3333" t="s">
        <v>7239</v>
      </c>
      <c r="R3333" t="s">
        <v>7234</v>
      </c>
      <c r="S3333">
        <v>300460</v>
      </c>
      <c r="T3333">
        <v>446607</v>
      </c>
      <c r="U3333">
        <v>0.32700000000000001</v>
      </c>
      <c r="V3333">
        <v>138100</v>
      </c>
      <c r="W3333">
        <v>283800</v>
      </c>
      <c r="X3333">
        <v>2022</v>
      </c>
      <c r="Y3333">
        <v>588550.5</v>
      </c>
    </row>
    <row r="3334" spans="1:25" x14ac:dyDescent="0.35">
      <c r="A3334">
        <v>2022</v>
      </c>
      <c r="B3334" t="s">
        <v>3552</v>
      </c>
      <c r="C3334" s="1">
        <v>44845</v>
      </c>
      <c r="D3334" t="s">
        <v>1809</v>
      </c>
      <c r="E3334" t="s">
        <v>420</v>
      </c>
      <c r="F3334" t="s">
        <v>174</v>
      </c>
      <c r="G3334">
        <v>1</v>
      </c>
      <c r="H3334">
        <v>478200</v>
      </c>
      <c r="I3334">
        <v>321700</v>
      </c>
      <c r="J3334" t="s">
        <v>14</v>
      </c>
      <c r="K3334">
        <v>478200</v>
      </c>
      <c r="L3334" t="s">
        <v>7209</v>
      </c>
      <c r="M3334" t="s">
        <v>7203</v>
      </c>
      <c r="N3334" s="1">
        <v>44293</v>
      </c>
      <c r="O3334" t="s">
        <v>174</v>
      </c>
      <c r="P3334" t="s">
        <v>7237</v>
      </c>
      <c r="Q3334" t="s">
        <v>7239</v>
      </c>
      <c r="R3334" t="s">
        <v>7234</v>
      </c>
      <c r="S3334">
        <v>300460</v>
      </c>
      <c r="T3334">
        <v>446607</v>
      </c>
      <c r="U3334">
        <v>0.32700000000000001</v>
      </c>
      <c r="V3334">
        <v>156500</v>
      </c>
      <c r="W3334">
        <v>321700</v>
      </c>
      <c r="X3334">
        <v>2022</v>
      </c>
      <c r="Y3334">
        <v>667089</v>
      </c>
    </row>
    <row r="3335" spans="1:25" x14ac:dyDescent="0.35">
      <c r="A3335">
        <v>2022</v>
      </c>
      <c r="B3335" t="s">
        <v>3743</v>
      </c>
      <c r="C3335" s="1">
        <v>44892</v>
      </c>
      <c r="D3335" t="s">
        <v>1962</v>
      </c>
      <c r="E3335" t="s">
        <v>401</v>
      </c>
      <c r="F3335" t="s">
        <v>174</v>
      </c>
      <c r="G3335">
        <v>2</v>
      </c>
      <c r="H3335">
        <v>450900</v>
      </c>
      <c r="I3335">
        <v>303400</v>
      </c>
      <c r="J3335" t="s">
        <v>14</v>
      </c>
      <c r="K3335">
        <v>901800</v>
      </c>
      <c r="L3335" t="s">
        <v>7202</v>
      </c>
      <c r="M3335" t="s">
        <v>7203</v>
      </c>
      <c r="N3335" s="1">
        <v>43285</v>
      </c>
      <c r="O3335" t="s">
        <v>174</v>
      </c>
      <c r="P3335" t="s">
        <v>7237</v>
      </c>
      <c r="Q3335" t="s">
        <v>7239</v>
      </c>
      <c r="R3335" t="s">
        <v>7234</v>
      </c>
      <c r="S3335">
        <v>300460</v>
      </c>
      <c r="T3335">
        <v>446607</v>
      </c>
      <c r="U3335">
        <v>0.32700000000000001</v>
      </c>
      <c r="V3335">
        <v>295000</v>
      </c>
      <c r="W3335">
        <v>606800</v>
      </c>
      <c r="X3335">
        <v>2022</v>
      </c>
      <c r="Y3335">
        <v>1258011</v>
      </c>
    </row>
    <row r="3336" spans="1:25" x14ac:dyDescent="0.35">
      <c r="A3336">
        <v>2022</v>
      </c>
      <c r="B3336" t="s">
        <v>2565</v>
      </c>
      <c r="C3336" s="1">
        <v>44618</v>
      </c>
      <c r="D3336" t="s">
        <v>375</v>
      </c>
      <c r="E3336" t="s">
        <v>401</v>
      </c>
      <c r="F3336" t="s">
        <v>610</v>
      </c>
      <c r="G3336">
        <v>5</v>
      </c>
      <c r="H3336">
        <v>2149600</v>
      </c>
      <c r="I3336">
        <v>1509600</v>
      </c>
      <c r="J3336" t="s">
        <v>14</v>
      </c>
      <c r="K3336">
        <v>10748000</v>
      </c>
      <c r="L3336" t="s">
        <v>7202</v>
      </c>
      <c r="M3336" t="s">
        <v>7203</v>
      </c>
      <c r="N3336" s="1">
        <v>43285</v>
      </c>
      <c r="O3336" t="s">
        <v>610</v>
      </c>
      <c r="P3336" t="s">
        <v>7231</v>
      </c>
      <c r="Q3336" t="s">
        <v>7241</v>
      </c>
      <c r="R3336" t="s">
        <v>7225</v>
      </c>
      <c r="S3336">
        <v>1464496</v>
      </c>
      <c r="T3336">
        <v>2085449</v>
      </c>
      <c r="U3336">
        <v>0.29799999999999999</v>
      </c>
      <c r="V3336">
        <v>3200000</v>
      </c>
      <c r="W3336">
        <v>7548000</v>
      </c>
      <c r="X3336">
        <v>2022</v>
      </c>
      <c r="Y3336">
        <v>14993460</v>
      </c>
    </row>
    <row r="3337" spans="1:25" x14ac:dyDescent="0.35">
      <c r="A3337">
        <v>2022</v>
      </c>
      <c r="B3337" t="s">
        <v>2907</v>
      </c>
      <c r="C3337" s="1">
        <v>44692</v>
      </c>
      <c r="D3337" t="s">
        <v>931</v>
      </c>
      <c r="E3337" t="s">
        <v>432</v>
      </c>
      <c r="F3337" t="s">
        <v>610</v>
      </c>
      <c r="G3337">
        <v>1</v>
      </c>
      <c r="H3337">
        <v>2071900</v>
      </c>
      <c r="I3337">
        <v>1455000</v>
      </c>
      <c r="J3337" t="s">
        <v>14</v>
      </c>
      <c r="K3337">
        <v>2071900</v>
      </c>
      <c r="L3337" t="s">
        <v>7202</v>
      </c>
      <c r="M3337" t="s">
        <v>7206</v>
      </c>
      <c r="N3337" s="1">
        <v>44028</v>
      </c>
      <c r="O3337" t="s">
        <v>610</v>
      </c>
      <c r="P3337" t="s">
        <v>7231</v>
      </c>
      <c r="Q3337" t="s">
        <v>7241</v>
      </c>
      <c r="R3337" t="s">
        <v>7225</v>
      </c>
      <c r="S3337">
        <v>1464496</v>
      </c>
      <c r="T3337">
        <v>2085449</v>
      </c>
      <c r="U3337">
        <v>0.29799999999999999</v>
      </c>
      <c r="V3337">
        <v>616900</v>
      </c>
      <c r="W3337">
        <v>1455000</v>
      </c>
      <c r="X3337">
        <v>2022</v>
      </c>
      <c r="Y3337">
        <v>2890300.5</v>
      </c>
    </row>
    <row r="3338" spans="1:25" x14ac:dyDescent="0.35">
      <c r="A3338">
        <v>2022</v>
      </c>
      <c r="B3338" t="s">
        <v>2970</v>
      </c>
      <c r="C3338" s="1">
        <v>44706</v>
      </c>
      <c r="D3338" t="s">
        <v>931</v>
      </c>
      <c r="E3338" t="s">
        <v>327</v>
      </c>
      <c r="F3338" t="s">
        <v>610</v>
      </c>
      <c r="G3338">
        <v>1</v>
      </c>
      <c r="H3338">
        <v>2122500</v>
      </c>
      <c r="I3338">
        <v>1490500</v>
      </c>
      <c r="J3338" t="s">
        <v>14</v>
      </c>
      <c r="K3338">
        <v>2122500</v>
      </c>
      <c r="L3338" t="s">
        <v>7209</v>
      </c>
      <c r="M3338" t="s">
        <v>7203</v>
      </c>
      <c r="N3338" s="1">
        <v>44480</v>
      </c>
      <c r="O3338" t="s">
        <v>610</v>
      </c>
      <c r="P3338" t="s">
        <v>7231</v>
      </c>
      <c r="Q3338" t="s">
        <v>7241</v>
      </c>
      <c r="R3338" t="s">
        <v>7225</v>
      </c>
      <c r="S3338">
        <v>1464496</v>
      </c>
      <c r="T3338">
        <v>2085449</v>
      </c>
      <c r="U3338">
        <v>0.29799999999999999</v>
      </c>
      <c r="V3338">
        <v>632000</v>
      </c>
      <c r="W3338">
        <v>1490500</v>
      </c>
      <c r="X3338">
        <v>2022</v>
      </c>
      <c r="Y3338">
        <v>2960887.5</v>
      </c>
    </row>
    <row r="3339" spans="1:25" x14ac:dyDescent="0.35">
      <c r="A3339">
        <v>2022</v>
      </c>
      <c r="B3339" t="s">
        <v>3472</v>
      </c>
      <c r="C3339" s="1">
        <v>44825</v>
      </c>
      <c r="D3339" t="s">
        <v>1641</v>
      </c>
      <c r="E3339" t="s">
        <v>2398</v>
      </c>
      <c r="F3339" t="s">
        <v>610</v>
      </c>
      <c r="G3339">
        <v>3</v>
      </c>
      <c r="H3339">
        <v>2066600</v>
      </c>
      <c r="I3339">
        <v>1451300</v>
      </c>
      <c r="J3339" t="s">
        <v>14</v>
      </c>
      <c r="K3339">
        <v>6199800</v>
      </c>
      <c r="L3339" t="s">
        <v>7209</v>
      </c>
      <c r="M3339" t="s">
        <v>7203</v>
      </c>
      <c r="N3339" s="1">
        <v>44568</v>
      </c>
      <c r="O3339" t="s">
        <v>610</v>
      </c>
      <c r="P3339" t="s">
        <v>7231</v>
      </c>
      <c r="Q3339" t="s">
        <v>7241</v>
      </c>
      <c r="R3339" t="s">
        <v>7225</v>
      </c>
      <c r="S3339">
        <v>1464496</v>
      </c>
      <c r="T3339">
        <v>2085449</v>
      </c>
      <c r="U3339">
        <v>0.29799999999999999</v>
      </c>
      <c r="V3339">
        <v>1845900</v>
      </c>
      <c r="W3339">
        <v>4353900</v>
      </c>
      <c r="X3339">
        <v>2022</v>
      </c>
      <c r="Y3339">
        <v>8648721</v>
      </c>
    </row>
    <row r="3340" spans="1:25" x14ac:dyDescent="0.35">
      <c r="A3340">
        <v>2022</v>
      </c>
      <c r="B3340" t="s">
        <v>3502</v>
      </c>
      <c r="C3340" s="1">
        <v>44832</v>
      </c>
      <c r="D3340" t="s">
        <v>1641</v>
      </c>
      <c r="E3340" t="s">
        <v>106</v>
      </c>
      <c r="F3340" t="s">
        <v>610</v>
      </c>
      <c r="G3340">
        <v>4</v>
      </c>
      <c r="H3340">
        <v>2297300</v>
      </c>
      <c r="I3340">
        <v>1613300</v>
      </c>
      <c r="J3340" t="s">
        <v>18</v>
      </c>
      <c r="K3340">
        <v>9189200</v>
      </c>
      <c r="L3340" t="s">
        <v>7205</v>
      </c>
      <c r="M3340" t="s">
        <v>7203</v>
      </c>
      <c r="N3340" s="1">
        <v>43225</v>
      </c>
      <c r="O3340" t="s">
        <v>610</v>
      </c>
      <c r="P3340" t="s">
        <v>7231</v>
      </c>
      <c r="Q3340" t="s">
        <v>7241</v>
      </c>
      <c r="R3340" t="s">
        <v>7225</v>
      </c>
      <c r="S3340">
        <v>1464496</v>
      </c>
      <c r="T3340">
        <v>2085449</v>
      </c>
      <c r="U3340">
        <v>0.29799999999999999</v>
      </c>
      <c r="V3340">
        <v>2736000</v>
      </c>
      <c r="W3340">
        <v>6453200</v>
      </c>
      <c r="X3340">
        <v>2022</v>
      </c>
      <c r="Y3340">
        <v>12818934</v>
      </c>
    </row>
    <row r="3341" spans="1:25" x14ac:dyDescent="0.35">
      <c r="A3341">
        <v>2022</v>
      </c>
      <c r="B3341" t="s">
        <v>3827</v>
      </c>
      <c r="C3341" s="1">
        <v>44909</v>
      </c>
      <c r="D3341" t="s">
        <v>2132</v>
      </c>
      <c r="E3341" t="s">
        <v>2774</v>
      </c>
      <c r="F3341" t="s">
        <v>610</v>
      </c>
      <c r="G3341">
        <v>3</v>
      </c>
      <c r="H3341">
        <v>2135800</v>
      </c>
      <c r="I3341">
        <v>1499800</v>
      </c>
      <c r="J3341" t="s">
        <v>14</v>
      </c>
      <c r="K3341">
        <v>6407400</v>
      </c>
      <c r="L3341" t="s">
        <v>7204</v>
      </c>
      <c r="M3341" t="s">
        <v>7203</v>
      </c>
      <c r="N3341" s="1">
        <v>44858</v>
      </c>
      <c r="O3341" t="s">
        <v>610</v>
      </c>
      <c r="P3341" t="s">
        <v>7231</v>
      </c>
      <c r="Q3341" t="s">
        <v>7241</v>
      </c>
      <c r="R3341" t="s">
        <v>7225</v>
      </c>
      <c r="S3341">
        <v>1464496</v>
      </c>
      <c r="T3341">
        <v>2085449</v>
      </c>
      <c r="U3341">
        <v>0.29799999999999999</v>
      </c>
      <c r="V3341">
        <v>1908000</v>
      </c>
      <c r="W3341">
        <v>4499400</v>
      </c>
      <c r="X3341">
        <v>2022</v>
      </c>
      <c r="Y3341">
        <v>8938323</v>
      </c>
    </row>
    <row r="3342" spans="1:25" x14ac:dyDescent="0.35">
      <c r="A3342">
        <v>2022</v>
      </c>
      <c r="B3342" t="s">
        <v>2343</v>
      </c>
      <c r="C3342" s="1">
        <v>44570</v>
      </c>
      <c r="D3342" t="s">
        <v>11</v>
      </c>
      <c r="E3342" t="s">
        <v>2344</v>
      </c>
      <c r="F3342" t="s">
        <v>554</v>
      </c>
      <c r="G3342">
        <v>5</v>
      </c>
      <c r="H3342">
        <v>3227900</v>
      </c>
      <c r="I3342">
        <v>2421900</v>
      </c>
      <c r="J3342" t="s">
        <v>18</v>
      </c>
      <c r="K3342">
        <v>16139500</v>
      </c>
      <c r="L3342" t="s">
        <v>7209</v>
      </c>
      <c r="M3342" t="s">
        <v>7203</v>
      </c>
      <c r="N3342" s="1">
        <v>44704</v>
      </c>
      <c r="O3342" t="s">
        <v>554</v>
      </c>
      <c r="P3342" t="s">
        <v>7218</v>
      </c>
      <c r="Q3342" t="s">
        <v>7246</v>
      </c>
      <c r="R3342" t="s">
        <v>7240</v>
      </c>
      <c r="S3342">
        <v>2419100</v>
      </c>
      <c r="T3342">
        <v>3224089</v>
      </c>
      <c r="U3342">
        <v>0.25</v>
      </c>
      <c r="V3342">
        <v>4030000</v>
      </c>
      <c r="W3342">
        <v>12109500</v>
      </c>
      <c r="X3342">
        <v>2022</v>
      </c>
      <c r="Y3342">
        <v>22514602.5</v>
      </c>
    </row>
    <row r="3343" spans="1:25" x14ac:dyDescent="0.35">
      <c r="A3343">
        <v>2022</v>
      </c>
      <c r="B3343" t="s">
        <v>2416</v>
      </c>
      <c r="C3343" s="1">
        <v>44585</v>
      </c>
      <c r="D3343" t="s">
        <v>11</v>
      </c>
      <c r="E3343" t="s">
        <v>169</v>
      </c>
      <c r="F3343" t="s">
        <v>554</v>
      </c>
      <c r="G3343">
        <v>4</v>
      </c>
      <c r="H3343">
        <v>3378200</v>
      </c>
      <c r="I3343">
        <v>2534700</v>
      </c>
      <c r="J3343" t="s">
        <v>14</v>
      </c>
      <c r="K3343">
        <v>13512800</v>
      </c>
      <c r="L3343" t="s">
        <v>7209</v>
      </c>
      <c r="M3343" t="s">
        <v>7203</v>
      </c>
      <c r="N3343" s="1">
        <v>44466</v>
      </c>
      <c r="O3343" t="s">
        <v>554</v>
      </c>
      <c r="P3343" t="s">
        <v>7218</v>
      </c>
      <c r="Q3343" t="s">
        <v>7246</v>
      </c>
      <c r="R3343" t="s">
        <v>7240</v>
      </c>
      <c r="S3343">
        <v>2419100</v>
      </c>
      <c r="T3343">
        <v>3224089</v>
      </c>
      <c r="U3343">
        <v>0.25</v>
      </c>
      <c r="V3343">
        <v>3374000</v>
      </c>
      <c r="W3343">
        <v>10138800</v>
      </c>
      <c r="X3343">
        <v>2022</v>
      </c>
      <c r="Y3343">
        <v>18850356</v>
      </c>
    </row>
    <row r="3344" spans="1:25" x14ac:dyDescent="0.35">
      <c r="A3344">
        <v>2022</v>
      </c>
      <c r="B3344" t="s">
        <v>2783</v>
      </c>
      <c r="C3344" s="1">
        <v>44667</v>
      </c>
      <c r="D3344" t="s">
        <v>764</v>
      </c>
      <c r="E3344" t="s">
        <v>252</v>
      </c>
      <c r="F3344" t="s">
        <v>554</v>
      </c>
      <c r="G3344">
        <v>2</v>
      </c>
      <c r="H3344">
        <v>3278600</v>
      </c>
      <c r="I3344">
        <v>2460000</v>
      </c>
      <c r="J3344" t="s">
        <v>18</v>
      </c>
      <c r="K3344">
        <v>6557200</v>
      </c>
      <c r="L3344" t="s">
        <v>7204</v>
      </c>
      <c r="M3344" t="s">
        <v>7203</v>
      </c>
      <c r="N3344" s="1">
        <v>43239</v>
      </c>
      <c r="O3344" t="s">
        <v>554</v>
      </c>
      <c r="P3344" t="s">
        <v>7218</v>
      </c>
      <c r="Q3344" t="s">
        <v>7246</v>
      </c>
      <c r="R3344" t="s">
        <v>7240</v>
      </c>
      <c r="S3344">
        <v>2419100</v>
      </c>
      <c r="T3344">
        <v>3224089</v>
      </c>
      <c r="U3344">
        <v>0.25</v>
      </c>
      <c r="V3344">
        <v>1637200</v>
      </c>
      <c r="W3344">
        <v>4920000</v>
      </c>
      <c r="X3344">
        <v>2022</v>
      </c>
      <c r="Y3344">
        <v>9147294</v>
      </c>
    </row>
    <row r="3345" spans="1:25" x14ac:dyDescent="0.35">
      <c r="A3345">
        <v>2022</v>
      </c>
      <c r="B3345" t="s">
        <v>2806</v>
      </c>
      <c r="C3345" s="1">
        <v>44671</v>
      </c>
      <c r="D3345" t="s">
        <v>764</v>
      </c>
      <c r="E3345" t="s">
        <v>2409</v>
      </c>
      <c r="F3345" t="s">
        <v>554</v>
      </c>
      <c r="G3345">
        <v>3</v>
      </c>
      <c r="H3345">
        <v>3123300</v>
      </c>
      <c r="I3345">
        <v>2343500</v>
      </c>
      <c r="J3345" t="s">
        <v>18</v>
      </c>
      <c r="K3345">
        <v>9369900</v>
      </c>
      <c r="L3345" t="s">
        <v>7207</v>
      </c>
      <c r="M3345" t="s">
        <v>7203</v>
      </c>
      <c r="N3345" s="1">
        <v>44824</v>
      </c>
      <c r="O3345" t="s">
        <v>554</v>
      </c>
      <c r="P3345" t="s">
        <v>7218</v>
      </c>
      <c r="Q3345" t="s">
        <v>7246</v>
      </c>
      <c r="R3345" t="s">
        <v>7240</v>
      </c>
      <c r="S3345">
        <v>2419100</v>
      </c>
      <c r="T3345">
        <v>3224089</v>
      </c>
      <c r="U3345">
        <v>0.25</v>
      </c>
      <c r="V3345">
        <v>2339400</v>
      </c>
      <c r="W3345">
        <v>7030500</v>
      </c>
      <c r="X3345">
        <v>2022</v>
      </c>
      <c r="Y3345">
        <v>13071010.5</v>
      </c>
    </row>
    <row r="3346" spans="1:25" x14ac:dyDescent="0.35">
      <c r="A3346">
        <v>2022</v>
      </c>
      <c r="B3346" t="s">
        <v>2905</v>
      </c>
      <c r="C3346" s="1">
        <v>44692</v>
      </c>
      <c r="D3346" t="s">
        <v>931</v>
      </c>
      <c r="E3346" t="s">
        <v>2429</v>
      </c>
      <c r="F3346" t="s">
        <v>554</v>
      </c>
      <c r="G3346">
        <v>1</v>
      </c>
      <c r="H3346">
        <v>3329600</v>
      </c>
      <c r="I3346">
        <v>2498300</v>
      </c>
      <c r="J3346" t="s">
        <v>18</v>
      </c>
      <c r="K3346">
        <v>3329600</v>
      </c>
      <c r="L3346" t="s">
        <v>7202</v>
      </c>
      <c r="M3346" t="s">
        <v>7203</v>
      </c>
      <c r="N3346" s="1">
        <v>44888</v>
      </c>
      <c r="O3346" t="s">
        <v>554</v>
      </c>
      <c r="P3346" t="s">
        <v>7218</v>
      </c>
      <c r="Q3346" t="s">
        <v>7246</v>
      </c>
      <c r="R3346" t="s">
        <v>7240</v>
      </c>
      <c r="S3346">
        <v>2419100</v>
      </c>
      <c r="T3346">
        <v>3224089</v>
      </c>
      <c r="U3346">
        <v>0.25</v>
      </c>
      <c r="V3346">
        <v>831300</v>
      </c>
      <c r="W3346">
        <v>2498300</v>
      </c>
      <c r="X3346">
        <v>2022</v>
      </c>
      <c r="Y3346">
        <v>4644792</v>
      </c>
    </row>
    <row r="3347" spans="1:25" x14ac:dyDescent="0.35">
      <c r="A3347">
        <v>2022</v>
      </c>
      <c r="B3347" t="s">
        <v>2929</v>
      </c>
      <c r="C3347" s="1">
        <v>44696</v>
      </c>
      <c r="D3347" t="s">
        <v>931</v>
      </c>
      <c r="E3347" t="s">
        <v>2347</v>
      </c>
      <c r="F3347" t="s">
        <v>554</v>
      </c>
      <c r="G3347">
        <v>3</v>
      </c>
      <c r="H3347">
        <v>3201800</v>
      </c>
      <c r="I3347">
        <v>2402400</v>
      </c>
      <c r="J3347" t="s">
        <v>14</v>
      </c>
      <c r="K3347">
        <v>9605400</v>
      </c>
      <c r="L3347" t="s">
        <v>7209</v>
      </c>
      <c r="M3347" t="s">
        <v>7206</v>
      </c>
      <c r="N3347" s="1">
        <v>44881</v>
      </c>
      <c r="O3347" t="s">
        <v>554</v>
      </c>
      <c r="P3347" t="s">
        <v>7218</v>
      </c>
      <c r="Q3347" t="s">
        <v>7246</v>
      </c>
      <c r="R3347" t="s">
        <v>7240</v>
      </c>
      <c r="S3347">
        <v>2419100</v>
      </c>
      <c r="T3347">
        <v>3224089</v>
      </c>
      <c r="U3347">
        <v>0.25</v>
      </c>
      <c r="V3347">
        <v>2398200</v>
      </c>
      <c r="W3347">
        <v>7207200</v>
      </c>
      <c r="X3347">
        <v>2022</v>
      </c>
      <c r="Y3347">
        <v>13399533</v>
      </c>
    </row>
    <row r="3348" spans="1:25" x14ac:dyDescent="0.35">
      <c r="A3348">
        <v>2022</v>
      </c>
      <c r="B3348" t="s">
        <v>2947</v>
      </c>
      <c r="C3348" s="1">
        <v>44701</v>
      </c>
      <c r="D3348" t="s">
        <v>931</v>
      </c>
      <c r="E3348" t="s">
        <v>298</v>
      </c>
      <c r="F3348" t="s">
        <v>554</v>
      </c>
      <c r="G3348">
        <v>4</v>
      </c>
      <c r="H3348">
        <v>3646400</v>
      </c>
      <c r="I3348">
        <v>2736000</v>
      </c>
      <c r="J3348" t="s">
        <v>18</v>
      </c>
      <c r="K3348">
        <v>14585600</v>
      </c>
      <c r="L3348" t="s">
        <v>7207</v>
      </c>
      <c r="M3348" t="s">
        <v>7203</v>
      </c>
      <c r="N3348" s="1">
        <v>44022</v>
      </c>
      <c r="O3348" t="s">
        <v>554</v>
      </c>
      <c r="P3348" t="s">
        <v>7218</v>
      </c>
      <c r="Q3348" t="s">
        <v>7246</v>
      </c>
      <c r="R3348" t="s">
        <v>7240</v>
      </c>
      <c r="S3348">
        <v>2419100</v>
      </c>
      <c r="T3348">
        <v>3224089</v>
      </c>
      <c r="U3348">
        <v>0.25</v>
      </c>
      <c r="V3348">
        <v>3641600</v>
      </c>
      <c r="W3348">
        <v>10944000</v>
      </c>
      <c r="X3348">
        <v>2022</v>
      </c>
      <c r="Y3348">
        <v>20346912</v>
      </c>
    </row>
    <row r="3349" spans="1:25" x14ac:dyDescent="0.35">
      <c r="A3349">
        <v>2022</v>
      </c>
      <c r="B3349" t="s">
        <v>3093</v>
      </c>
      <c r="C3349" s="1">
        <v>44732</v>
      </c>
      <c r="D3349" t="s">
        <v>1091</v>
      </c>
      <c r="E3349" t="s">
        <v>574</v>
      </c>
      <c r="F3349" t="s">
        <v>554</v>
      </c>
      <c r="G3349">
        <v>1</v>
      </c>
      <c r="H3349">
        <v>3488100</v>
      </c>
      <c r="I3349">
        <v>2617200</v>
      </c>
      <c r="J3349" t="s">
        <v>18</v>
      </c>
      <c r="K3349">
        <v>3488100</v>
      </c>
      <c r="L3349" t="s">
        <v>7208</v>
      </c>
      <c r="M3349" t="s">
        <v>7203</v>
      </c>
      <c r="N3349" s="1">
        <v>44532</v>
      </c>
      <c r="O3349" t="s">
        <v>554</v>
      </c>
      <c r="P3349" t="s">
        <v>7218</v>
      </c>
      <c r="Q3349" t="s">
        <v>7246</v>
      </c>
      <c r="R3349" t="s">
        <v>7240</v>
      </c>
      <c r="S3349">
        <v>2419100</v>
      </c>
      <c r="T3349">
        <v>3224089</v>
      </c>
      <c r="U3349">
        <v>0.25</v>
      </c>
      <c r="V3349">
        <v>870900</v>
      </c>
      <c r="W3349">
        <v>2617200</v>
      </c>
      <c r="X3349">
        <v>2022</v>
      </c>
      <c r="Y3349">
        <v>4865899.5</v>
      </c>
    </row>
    <row r="3350" spans="1:25" x14ac:dyDescent="0.35">
      <c r="A3350">
        <v>2022</v>
      </c>
      <c r="B3350" t="s">
        <v>3126</v>
      </c>
      <c r="C3350" s="1">
        <v>44739</v>
      </c>
      <c r="D3350" t="s">
        <v>1091</v>
      </c>
      <c r="E3350" t="s">
        <v>385</v>
      </c>
      <c r="F3350" t="s">
        <v>554</v>
      </c>
      <c r="G3350">
        <v>3</v>
      </c>
      <c r="H3350">
        <v>3337200</v>
      </c>
      <c r="I3350">
        <v>2504000</v>
      </c>
      <c r="J3350" t="s">
        <v>18</v>
      </c>
      <c r="K3350">
        <v>10011600</v>
      </c>
      <c r="L3350" t="s">
        <v>7211</v>
      </c>
      <c r="M3350" t="s">
        <v>7206</v>
      </c>
      <c r="N3350" s="1">
        <v>43686</v>
      </c>
      <c r="O3350" t="s">
        <v>554</v>
      </c>
      <c r="P3350" t="s">
        <v>7218</v>
      </c>
      <c r="Q3350" t="s">
        <v>7246</v>
      </c>
      <c r="R3350" t="s">
        <v>7240</v>
      </c>
      <c r="S3350">
        <v>2419100</v>
      </c>
      <c r="T3350">
        <v>3224089</v>
      </c>
      <c r="U3350">
        <v>0.25</v>
      </c>
      <c r="V3350">
        <v>2499600</v>
      </c>
      <c r="W3350">
        <v>7512000</v>
      </c>
      <c r="X3350">
        <v>2022</v>
      </c>
      <c r="Y3350">
        <v>13966182</v>
      </c>
    </row>
    <row r="3351" spans="1:25" x14ac:dyDescent="0.35">
      <c r="A3351">
        <v>2022</v>
      </c>
      <c r="B3351" t="s">
        <v>3163</v>
      </c>
      <c r="C3351" s="1">
        <v>44751</v>
      </c>
      <c r="D3351" t="s">
        <v>1277</v>
      </c>
      <c r="E3351" t="s">
        <v>426</v>
      </c>
      <c r="F3351" t="s">
        <v>554</v>
      </c>
      <c r="G3351">
        <v>2</v>
      </c>
      <c r="H3351">
        <v>3532000</v>
      </c>
      <c r="I3351">
        <v>2650200</v>
      </c>
      <c r="J3351" t="s">
        <v>14</v>
      </c>
      <c r="K3351">
        <v>7064000</v>
      </c>
      <c r="L3351" t="s">
        <v>7209</v>
      </c>
      <c r="M3351" t="s">
        <v>7203</v>
      </c>
      <c r="N3351" s="1">
        <v>43953</v>
      </c>
      <c r="O3351" t="s">
        <v>554</v>
      </c>
      <c r="P3351" t="s">
        <v>7218</v>
      </c>
      <c r="Q3351" t="s">
        <v>7246</v>
      </c>
      <c r="R3351" t="s">
        <v>7240</v>
      </c>
      <c r="S3351">
        <v>2419100</v>
      </c>
      <c r="T3351">
        <v>3224089</v>
      </c>
      <c r="U3351">
        <v>0.25</v>
      </c>
      <c r="V3351">
        <v>1763600</v>
      </c>
      <c r="W3351">
        <v>5300400</v>
      </c>
      <c r="X3351">
        <v>2022</v>
      </c>
      <c r="Y3351">
        <v>9854280</v>
      </c>
    </row>
    <row r="3352" spans="1:25" x14ac:dyDescent="0.35">
      <c r="A3352">
        <v>2022</v>
      </c>
      <c r="B3352" t="s">
        <v>3282</v>
      </c>
      <c r="C3352" s="1">
        <v>44778</v>
      </c>
      <c r="D3352" t="s">
        <v>1479</v>
      </c>
      <c r="E3352" t="s">
        <v>812</v>
      </c>
      <c r="F3352" t="s">
        <v>554</v>
      </c>
      <c r="G3352">
        <v>4</v>
      </c>
      <c r="H3352">
        <v>3307300</v>
      </c>
      <c r="I3352">
        <v>2481600</v>
      </c>
      <c r="J3352" t="s">
        <v>18</v>
      </c>
      <c r="K3352">
        <v>13229200</v>
      </c>
      <c r="L3352" t="s">
        <v>7209</v>
      </c>
      <c r="M3352" t="s">
        <v>7203</v>
      </c>
      <c r="N3352" s="1">
        <v>43507</v>
      </c>
      <c r="O3352" t="s">
        <v>554</v>
      </c>
      <c r="P3352" t="s">
        <v>7218</v>
      </c>
      <c r="Q3352" t="s">
        <v>7246</v>
      </c>
      <c r="R3352" t="s">
        <v>7240</v>
      </c>
      <c r="S3352">
        <v>2419100</v>
      </c>
      <c r="T3352">
        <v>3224089</v>
      </c>
      <c r="U3352">
        <v>0.25</v>
      </c>
      <c r="V3352">
        <v>3302800</v>
      </c>
      <c r="W3352">
        <v>9926400</v>
      </c>
      <c r="X3352">
        <v>2022</v>
      </c>
      <c r="Y3352">
        <v>18454734</v>
      </c>
    </row>
    <row r="3353" spans="1:25" x14ac:dyDescent="0.35">
      <c r="A3353">
        <v>2022</v>
      </c>
      <c r="B3353" t="s">
        <v>3446</v>
      </c>
      <c r="C3353" s="1">
        <v>44818</v>
      </c>
      <c r="D3353" t="s">
        <v>1641</v>
      </c>
      <c r="E3353" t="s">
        <v>173</v>
      </c>
      <c r="F3353" t="s">
        <v>554</v>
      </c>
      <c r="G3353">
        <v>1</v>
      </c>
      <c r="H3353">
        <v>3319600</v>
      </c>
      <c r="I3353">
        <v>2490800</v>
      </c>
      <c r="J3353" t="s">
        <v>18</v>
      </c>
      <c r="K3353">
        <v>3319600</v>
      </c>
      <c r="L3353" t="s">
        <v>7205</v>
      </c>
      <c r="M3353" t="s">
        <v>7203</v>
      </c>
      <c r="N3353" s="1">
        <v>44355</v>
      </c>
      <c r="O3353" t="s">
        <v>554</v>
      </c>
      <c r="P3353" t="s">
        <v>7218</v>
      </c>
      <c r="Q3353" t="s">
        <v>7246</v>
      </c>
      <c r="R3353" t="s">
        <v>7240</v>
      </c>
      <c r="S3353">
        <v>2419100</v>
      </c>
      <c r="T3353">
        <v>3224089</v>
      </c>
      <c r="U3353">
        <v>0.25</v>
      </c>
      <c r="V3353">
        <v>828800</v>
      </c>
      <c r="W3353">
        <v>2490800</v>
      </c>
      <c r="X3353">
        <v>2022</v>
      </c>
      <c r="Y3353">
        <v>4630842</v>
      </c>
    </row>
    <row r="3354" spans="1:25" x14ac:dyDescent="0.35">
      <c r="A3354">
        <v>2022</v>
      </c>
      <c r="B3354" t="s">
        <v>3449</v>
      </c>
      <c r="C3354" s="1">
        <v>44819</v>
      </c>
      <c r="D3354" t="s">
        <v>1641</v>
      </c>
      <c r="E3354" t="s">
        <v>255</v>
      </c>
      <c r="F3354" t="s">
        <v>554</v>
      </c>
      <c r="G3354">
        <v>4</v>
      </c>
      <c r="H3354">
        <v>3566300</v>
      </c>
      <c r="I3354">
        <v>2675900</v>
      </c>
      <c r="J3354" t="s">
        <v>18</v>
      </c>
      <c r="K3354">
        <v>14265200</v>
      </c>
      <c r="L3354" t="s">
        <v>7207</v>
      </c>
      <c r="M3354" t="s">
        <v>7203</v>
      </c>
      <c r="N3354" s="1">
        <v>44246</v>
      </c>
      <c r="O3354" t="s">
        <v>554</v>
      </c>
      <c r="P3354" t="s">
        <v>7218</v>
      </c>
      <c r="Q3354" t="s">
        <v>7246</v>
      </c>
      <c r="R3354" t="s">
        <v>7240</v>
      </c>
      <c r="S3354">
        <v>2419100</v>
      </c>
      <c r="T3354">
        <v>3224089</v>
      </c>
      <c r="U3354">
        <v>0.25</v>
      </c>
      <c r="V3354">
        <v>3561600</v>
      </c>
      <c r="W3354">
        <v>10703600</v>
      </c>
      <c r="X3354">
        <v>2022</v>
      </c>
      <c r="Y3354">
        <v>19899954</v>
      </c>
    </row>
    <row r="3355" spans="1:25" x14ac:dyDescent="0.35">
      <c r="A3355">
        <v>2022</v>
      </c>
      <c r="B3355" t="s">
        <v>3500</v>
      </c>
      <c r="C3355" s="1">
        <v>44832</v>
      </c>
      <c r="D3355" t="s">
        <v>1641</v>
      </c>
      <c r="E3355" t="s">
        <v>2596</v>
      </c>
      <c r="F3355" t="s">
        <v>554</v>
      </c>
      <c r="G3355">
        <v>5</v>
      </c>
      <c r="H3355">
        <v>3473200</v>
      </c>
      <c r="I3355">
        <v>2606000</v>
      </c>
      <c r="J3355" t="s">
        <v>14</v>
      </c>
      <c r="K3355">
        <v>17366000</v>
      </c>
      <c r="L3355" t="s">
        <v>7204</v>
      </c>
      <c r="M3355" t="s">
        <v>7203</v>
      </c>
      <c r="N3355" s="1">
        <v>44594</v>
      </c>
      <c r="O3355" t="s">
        <v>554</v>
      </c>
      <c r="P3355" t="s">
        <v>7218</v>
      </c>
      <c r="Q3355" t="s">
        <v>7246</v>
      </c>
      <c r="R3355" t="s">
        <v>7240</v>
      </c>
      <c r="S3355">
        <v>2419100</v>
      </c>
      <c r="T3355">
        <v>3224089</v>
      </c>
      <c r="U3355">
        <v>0.25</v>
      </c>
      <c r="V3355">
        <v>4336000</v>
      </c>
      <c r="W3355">
        <v>13030000</v>
      </c>
      <c r="X3355">
        <v>2022</v>
      </c>
      <c r="Y3355">
        <v>24225570</v>
      </c>
    </row>
    <row r="3356" spans="1:25" x14ac:dyDescent="0.35">
      <c r="A3356">
        <v>2022</v>
      </c>
      <c r="B3356" t="s">
        <v>3612</v>
      </c>
      <c r="C3356" s="1">
        <v>44860</v>
      </c>
      <c r="D3356" t="s">
        <v>1809</v>
      </c>
      <c r="E3356" t="s">
        <v>20</v>
      </c>
      <c r="F3356" t="s">
        <v>554</v>
      </c>
      <c r="G3356">
        <v>3</v>
      </c>
      <c r="H3356">
        <v>3380300</v>
      </c>
      <c r="I3356">
        <v>2536300</v>
      </c>
      <c r="J3356" t="s">
        <v>14</v>
      </c>
      <c r="K3356">
        <v>10140900</v>
      </c>
      <c r="L3356" t="s">
        <v>7209</v>
      </c>
      <c r="M3356" t="s">
        <v>7206</v>
      </c>
      <c r="N3356" s="1">
        <v>44491</v>
      </c>
      <c r="O3356" t="s">
        <v>554</v>
      </c>
      <c r="P3356" t="s">
        <v>7218</v>
      </c>
      <c r="Q3356" t="s">
        <v>7246</v>
      </c>
      <c r="R3356" t="s">
        <v>7240</v>
      </c>
      <c r="S3356">
        <v>2419100</v>
      </c>
      <c r="T3356">
        <v>3224089</v>
      </c>
      <c r="U3356">
        <v>0.25</v>
      </c>
      <c r="V3356">
        <v>2532000</v>
      </c>
      <c r="W3356">
        <v>7608900</v>
      </c>
      <c r="X3356">
        <v>2022</v>
      </c>
      <c r="Y3356">
        <v>14146555.5</v>
      </c>
    </row>
    <row r="3357" spans="1:25" x14ac:dyDescent="0.35">
      <c r="A3357">
        <v>2022</v>
      </c>
      <c r="B3357" t="s">
        <v>3786</v>
      </c>
      <c r="C3357" s="1">
        <v>44901</v>
      </c>
      <c r="D3357" t="s">
        <v>2132</v>
      </c>
      <c r="E3357" t="s">
        <v>514</v>
      </c>
      <c r="F3357" t="s">
        <v>554</v>
      </c>
      <c r="G3357">
        <v>5</v>
      </c>
      <c r="H3357">
        <v>3143600</v>
      </c>
      <c r="I3357">
        <v>2358700</v>
      </c>
      <c r="J3357" t="s">
        <v>18</v>
      </c>
      <c r="K3357">
        <v>15718000</v>
      </c>
      <c r="L3357" t="s">
        <v>7205</v>
      </c>
      <c r="M3357" t="s">
        <v>7203</v>
      </c>
      <c r="N3357" s="1">
        <v>43532</v>
      </c>
      <c r="O3357" t="s">
        <v>554</v>
      </c>
      <c r="P3357" t="s">
        <v>7218</v>
      </c>
      <c r="Q3357" t="s">
        <v>7246</v>
      </c>
      <c r="R3357" t="s">
        <v>7240</v>
      </c>
      <c r="S3357">
        <v>2419100</v>
      </c>
      <c r="T3357">
        <v>3224089</v>
      </c>
      <c r="U3357">
        <v>0.25</v>
      </c>
      <c r="V3357">
        <v>3924500</v>
      </c>
      <c r="W3357">
        <v>11793500</v>
      </c>
      <c r="X3357">
        <v>2022</v>
      </c>
      <c r="Y3357">
        <v>21926610</v>
      </c>
    </row>
    <row r="3358" spans="1:25" x14ac:dyDescent="0.35">
      <c r="A3358">
        <v>2022</v>
      </c>
      <c r="B3358" t="s">
        <v>2431</v>
      </c>
      <c r="C3358" s="1">
        <v>44589</v>
      </c>
      <c r="D3358" t="s">
        <v>11</v>
      </c>
      <c r="E3358" t="s">
        <v>2325</v>
      </c>
      <c r="F3358" t="s">
        <v>230</v>
      </c>
      <c r="G3358">
        <v>2</v>
      </c>
      <c r="H3358">
        <v>247300</v>
      </c>
      <c r="I3358">
        <v>201100</v>
      </c>
      <c r="J3358" t="s">
        <v>14</v>
      </c>
      <c r="K3358">
        <v>494600</v>
      </c>
      <c r="L3358" t="s">
        <v>7209</v>
      </c>
      <c r="M3358" t="s">
        <v>7203</v>
      </c>
      <c r="N3358" s="1">
        <v>44800</v>
      </c>
      <c r="O3358" t="s">
        <v>230</v>
      </c>
      <c r="P3358" t="s">
        <v>7237</v>
      </c>
      <c r="Q3358" t="s">
        <v>7242</v>
      </c>
      <c r="R3358" t="s">
        <v>7227</v>
      </c>
      <c r="S3358">
        <v>219924</v>
      </c>
      <c r="T3358">
        <v>270512</v>
      </c>
      <c r="U3358">
        <v>0.187</v>
      </c>
      <c r="V3358">
        <v>92400</v>
      </c>
      <c r="W3358">
        <v>402200</v>
      </c>
      <c r="X3358">
        <v>2022</v>
      </c>
      <c r="Y3358">
        <v>689967</v>
      </c>
    </row>
    <row r="3359" spans="1:25" x14ac:dyDescent="0.35">
      <c r="A3359">
        <v>2022</v>
      </c>
      <c r="B3359" t="s">
        <v>2765</v>
      </c>
      <c r="C3359" s="1">
        <v>44663</v>
      </c>
      <c r="D3359" t="s">
        <v>764</v>
      </c>
      <c r="E3359" t="s">
        <v>137</v>
      </c>
      <c r="F3359" t="s">
        <v>230</v>
      </c>
      <c r="G3359">
        <v>3</v>
      </c>
      <c r="H3359">
        <v>298900</v>
      </c>
      <c r="I3359">
        <v>243000</v>
      </c>
      <c r="J3359" t="s">
        <v>14</v>
      </c>
      <c r="K3359">
        <v>896700</v>
      </c>
      <c r="L3359" t="s">
        <v>7204</v>
      </c>
      <c r="M3359" t="s">
        <v>7203</v>
      </c>
      <c r="N3359" s="1">
        <v>43563</v>
      </c>
      <c r="O3359" t="s">
        <v>230</v>
      </c>
      <c r="P3359" t="s">
        <v>7237</v>
      </c>
      <c r="Q3359" t="s">
        <v>7242</v>
      </c>
      <c r="R3359" t="s">
        <v>7227</v>
      </c>
      <c r="S3359">
        <v>219924</v>
      </c>
      <c r="T3359">
        <v>270512</v>
      </c>
      <c r="U3359">
        <v>0.187</v>
      </c>
      <c r="V3359">
        <v>167700</v>
      </c>
      <c r="W3359">
        <v>729000</v>
      </c>
      <c r="X3359">
        <v>2022</v>
      </c>
      <c r="Y3359">
        <v>1250896.5</v>
      </c>
    </row>
    <row r="3360" spans="1:25" x14ac:dyDescent="0.35">
      <c r="A3360">
        <v>2022</v>
      </c>
      <c r="B3360" t="s">
        <v>2973</v>
      </c>
      <c r="C3360" s="1">
        <v>44707</v>
      </c>
      <c r="D3360" t="s">
        <v>931</v>
      </c>
      <c r="E3360" t="s">
        <v>109</v>
      </c>
      <c r="F3360" t="s">
        <v>230</v>
      </c>
      <c r="G3360">
        <v>3</v>
      </c>
      <c r="H3360">
        <v>300500</v>
      </c>
      <c r="I3360">
        <v>244300</v>
      </c>
      <c r="J3360" t="s">
        <v>14</v>
      </c>
      <c r="K3360">
        <v>901500</v>
      </c>
      <c r="L3360" t="s">
        <v>7205</v>
      </c>
      <c r="M3360" t="s">
        <v>7206</v>
      </c>
      <c r="N3360" s="1">
        <v>43269</v>
      </c>
      <c r="O3360" t="s">
        <v>230</v>
      </c>
      <c r="P3360" t="s">
        <v>7237</v>
      </c>
      <c r="Q3360" t="s">
        <v>7242</v>
      </c>
      <c r="R3360" t="s">
        <v>7227</v>
      </c>
      <c r="S3360">
        <v>219924</v>
      </c>
      <c r="T3360">
        <v>270512</v>
      </c>
      <c r="U3360">
        <v>0.187</v>
      </c>
      <c r="V3360">
        <v>168600</v>
      </c>
      <c r="W3360">
        <v>732900</v>
      </c>
      <c r="X3360">
        <v>2022</v>
      </c>
      <c r="Y3360">
        <v>1257592.5</v>
      </c>
    </row>
    <row r="3361" spans="1:25" x14ac:dyDescent="0.35">
      <c r="A3361">
        <v>2022</v>
      </c>
      <c r="B3361" t="s">
        <v>3246</v>
      </c>
      <c r="C3361" s="1">
        <v>44772</v>
      </c>
      <c r="D3361" t="s">
        <v>1277</v>
      </c>
      <c r="E3361" t="s">
        <v>2398</v>
      </c>
      <c r="F3361" t="s">
        <v>230</v>
      </c>
      <c r="G3361">
        <v>3</v>
      </c>
      <c r="H3361">
        <v>298200</v>
      </c>
      <c r="I3361">
        <v>242400</v>
      </c>
      <c r="J3361" t="s">
        <v>14</v>
      </c>
      <c r="K3361">
        <v>894600</v>
      </c>
      <c r="L3361" t="s">
        <v>7209</v>
      </c>
      <c r="M3361" t="s">
        <v>7203</v>
      </c>
      <c r="N3361" s="1">
        <v>44568</v>
      </c>
      <c r="O3361" t="s">
        <v>230</v>
      </c>
      <c r="P3361" t="s">
        <v>7237</v>
      </c>
      <c r="Q3361" t="s">
        <v>7242</v>
      </c>
      <c r="R3361" t="s">
        <v>7227</v>
      </c>
      <c r="S3361">
        <v>219924</v>
      </c>
      <c r="T3361">
        <v>270512</v>
      </c>
      <c r="U3361">
        <v>0.187</v>
      </c>
      <c r="V3361">
        <v>167400</v>
      </c>
      <c r="W3361">
        <v>727200</v>
      </c>
      <c r="X3361">
        <v>2022</v>
      </c>
      <c r="Y3361">
        <v>1247967</v>
      </c>
    </row>
    <row r="3362" spans="1:25" x14ac:dyDescent="0.35">
      <c r="A3362">
        <v>2022</v>
      </c>
      <c r="B3362" t="s">
        <v>3816</v>
      </c>
      <c r="C3362" s="1">
        <v>44907</v>
      </c>
      <c r="D3362" t="s">
        <v>2132</v>
      </c>
      <c r="E3362" t="s">
        <v>2719</v>
      </c>
      <c r="F3362" t="s">
        <v>230</v>
      </c>
      <c r="G3362">
        <v>5</v>
      </c>
      <c r="H3362">
        <v>291000</v>
      </c>
      <c r="I3362">
        <v>236600</v>
      </c>
      <c r="J3362" t="s">
        <v>18</v>
      </c>
      <c r="K3362">
        <v>1455000</v>
      </c>
      <c r="L3362" t="s">
        <v>7209</v>
      </c>
      <c r="M3362" t="s">
        <v>7203</v>
      </c>
      <c r="N3362" s="1">
        <v>44910</v>
      </c>
      <c r="O3362" t="s">
        <v>230</v>
      </c>
      <c r="P3362" t="s">
        <v>7237</v>
      </c>
      <c r="Q3362" t="s">
        <v>7242</v>
      </c>
      <c r="R3362" t="s">
        <v>7227</v>
      </c>
      <c r="S3362">
        <v>219924</v>
      </c>
      <c r="T3362">
        <v>270512</v>
      </c>
      <c r="U3362">
        <v>0.187</v>
      </c>
      <c r="V3362">
        <v>272000</v>
      </c>
      <c r="W3362">
        <v>1183000</v>
      </c>
      <c r="X3362">
        <v>2022</v>
      </c>
      <c r="Y3362">
        <v>2029725</v>
      </c>
    </row>
    <row r="3363" spans="1:25" x14ac:dyDescent="0.35">
      <c r="A3363">
        <v>2022</v>
      </c>
      <c r="B3363" t="s">
        <v>2505</v>
      </c>
      <c r="C3363" s="1">
        <v>44607</v>
      </c>
      <c r="D3363" t="s">
        <v>375</v>
      </c>
      <c r="E3363" t="s">
        <v>312</v>
      </c>
      <c r="F3363" t="s">
        <v>193</v>
      </c>
      <c r="G3363">
        <v>2</v>
      </c>
      <c r="H3363">
        <v>3229400</v>
      </c>
      <c r="I3363">
        <v>2400400</v>
      </c>
      <c r="J3363" t="s">
        <v>18</v>
      </c>
      <c r="K3363">
        <v>6458800</v>
      </c>
      <c r="L3363" t="s">
        <v>7208</v>
      </c>
      <c r="M3363" t="s">
        <v>7206</v>
      </c>
      <c r="N3363" s="1">
        <v>44000</v>
      </c>
      <c r="O3363" t="s">
        <v>193</v>
      </c>
      <c r="P3363" t="s">
        <v>7218</v>
      </c>
      <c r="Q3363" t="s">
        <v>7219</v>
      </c>
      <c r="R3363" t="s">
        <v>7225</v>
      </c>
      <c r="S3363">
        <v>2272155</v>
      </c>
      <c r="T3363">
        <v>3056827</v>
      </c>
      <c r="U3363">
        <v>0.25700000000000001</v>
      </c>
      <c r="V3363">
        <v>1658000</v>
      </c>
      <c r="W3363">
        <v>4800800</v>
      </c>
      <c r="X3363">
        <v>2022</v>
      </c>
      <c r="Y3363">
        <v>9010026</v>
      </c>
    </row>
    <row r="3364" spans="1:25" x14ac:dyDescent="0.35">
      <c r="A3364">
        <v>2022</v>
      </c>
      <c r="B3364" t="s">
        <v>2597</v>
      </c>
      <c r="C3364" s="1">
        <v>44624</v>
      </c>
      <c r="D3364" t="s">
        <v>578</v>
      </c>
      <c r="E3364" t="s">
        <v>2556</v>
      </c>
      <c r="F3364" t="s">
        <v>193</v>
      </c>
      <c r="G3364">
        <v>2</v>
      </c>
      <c r="H3364">
        <v>3089800</v>
      </c>
      <c r="I3364">
        <v>2296700</v>
      </c>
      <c r="J3364" t="s">
        <v>18</v>
      </c>
      <c r="K3364">
        <v>6179600</v>
      </c>
      <c r="L3364" t="s">
        <v>7207</v>
      </c>
      <c r="M3364" t="s">
        <v>7206</v>
      </c>
      <c r="N3364" s="1">
        <v>44611</v>
      </c>
      <c r="O3364" t="s">
        <v>193</v>
      </c>
      <c r="P3364" t="s">
        <v>7218</v>
      </c>
      <c r="Q3364" t="s">
        <v>7219</v>
      </c>
      <c r="R3364" t="s">
        <v>7225</v>
      </c>
      <c r="S3364">
        <v>2272155</v>
      </c>
      <c r="T3364">
        <v>3056827</v>
      </c>
      <c r="U3364">
        <v>0.25700000000000001</v>
      </c>
      <c r="V3364">
        <v>1586200</v>
      </c>
      <c r="W3364">
        <v>4593400</v>
      </c>
      <c r="X3364">
        <v>2022</v>
      </c>
      <c r="Y3364">
        <v>8620542</v>
      </c>
    </row>
    <row r="3365" spans="1:25" x14ac:dyDescent="0.35">
      <c r="A3365">
        <v>2022</v>
      </c>
      <c r="B3365" t="s">
        <v>2769</v>
      </c>
      <c r="C3365" s="1">
        <v>44664</v>
      </c>
      <c r="D3365" t="s">
        <v>764</v>
      </c>
      <c r="E3365" t="s">
        <v>2358</v>
      </c>
      <c r="F3365" t="s">
        <v>193</v>
      </c>
      <c r="G3365">
        <v>5</v>
      </c>
      <c r="H3365">
        <v>3198300</v>
      </c>
      <c r="I3365">
        <v>2377300</v>
      </c>
      <c r="J3365" t="s">
        <v>18</v>
      </c>
      <c r="K3365">
        <v>15991500</v>
      </c>
      <c r="L3365" t="s">
        <v>7207</v>
      </c>
      <c r="M3365" t="s">
        <v>7203</v>
      </c>
      <c r="N3365" s="1">
        <v>44695</v>
      </c>
      <c r="O3365" t="s">
        <v>193</v>
      </c>
      <c r="P3365" t="s">
        <v>7218</v>
      </c>
      <c r="Q3365" t="s">
        <v>7219</v>
      </c>
      <c r="R3365" t="s">
        <v>7225</v>
      </c>
      <c r="S3365">
        <v>2272155</v>
      </c>
      <c r="T3365">
        <v>3056827</v>
      </c>
      <c r="U3365">
        <v>0.25700000000000001</v>
      </c>
      <c r="V3365">
        <v>4105000</v>
      </c>
      <c r="W3365">
        <v>11886500</v>
      </c>
      <c r="X3365">
        <v>2022</v>
      </c>
      <c r="Y3365">
        <v>22308142.5</v>
      </c>
    </row>
    <row r="3366" spans="1:25" x14ac:dyDescent="0.35">
      <c r="A3366">
        <v>2022</v>
      </c>
      <c r="B3366" t="s">
        <v>3002</v>
      </c>
      <c r="C3366" s="1">
        <v>44713</v>
      </c>
      <c r="D3366" t="s">
        <v>1091</v>
      </c>
      <c r="E3366" t="s">
        <v>127</v>
      </c>
      <c r="F3366" t="s">
        <v>193</v>
      </c>
      <c r="G3366">
        <v>1</v>
      </c>
      <c r="H3366">
        <v>3062500</v>
      </c>
      <c r="I3366">
        <v>2276300</v>
      </c>
      <c r="J3366" t="s">
        <v>14</v>
      </c>
      <c r="K3366">
        <v>3062500</v>
      </c>
      <c r="L3366" t="s">
        <v>7209</v>
      </c>
      <c r="M3366" t="s">
        <v>7206</v>
      </c>
      <c r="N3366" s="1">
        <v>44141</v>
      </c>
      <c r="O3366" t="s">
        <v>193</v>
      </c>
      <c r="P3366" t="s">
        <v>7218</v>
      </c>
      <c r="Q3366" t="s">
        <v>7219</v>
      </c>
      <c r="R3366" t="s">
        <v>7225</v>
      </c>
      <c r="S3366">
        <v>2272155</v>
      </c>
      <c r="T3366">
        <v>3056827</v>
      </c>
      <c r="U3366">
        <v>0.25700000000000001</v>
      </c>
      <c r="V3366">
        <v>786200</v>
      </c>
      <c r="W3366">
        <v>2276300</v>
      </c>
      <c r="X3366">
        <v>2022</v>
      </c>
      <c r="Y3366">
        <v>4272187.5</v>
      </c>
    </row>
    <row r="3367" spans="1:25" x14ac:dyDescent="0.35">
      <c r="A3367">
        <v>2022</v>
      </c>
      <c r="B3367" t="s">
        <v>3142</v>
      </c>
      <c r="C3367" s="1">
        <v>44746</v>
      </c>
      <c r="D3367" t="s">
        <v>1277</v>
      </c>
      <c r="E3367" t="s">
        <v>2304</v>
      </c>
      <c r="F3367" t="s">
        <v>193</v>
      </c>
      <c r="G3367">
        <v>1</v>
      </c>
      <c r="H3367">
        <v>3153300</v>
      </c>
      <c r="I3367">
        <v>2343800</v>
      </c>
      <c r="J3367" t="s">
        <v>14</v>
      </c>
      <c r="K3367">
        <v>3153300</v>
      </c>
      <c r="L3367" t="s">
        <v>7209</v>
      </c>
      <c r="M3367" t="s">
        <v>7206</v>
      </c>
      <c r="N3367" s="1">
        <v>44858</v>
      </c>
      <c r="O3367" t="s">
        <v>193</v>
      </c>
      <c r="P3367" t="s">
        <v>7218</v>
      </c>
      <c r="Q3367" t="s">
        <v>7219</v>
      </c>
      <c r="R3367" t="s">
        <v>7225</v>
      </c>
      <c r="S3367">
        <v>2272155</v>
      </c>
      <c r="T3367">
        <v>3056827</v>
      </c>
      <c r="U3367">
        <v>0.25700000000000001</v>
      </c>
      <c r="V3367">
        <v>809500</v>
      </c>
      <c r="W3367">
        <v>2343800</v>
      </c>
      <c r="X3367">
        <v>2022</v>
      </c>
      <c r="Y3367">
        <v>4398853.5</v>
      </c>
    </row>
    <row r="3368" spans="1:25" x14ac:dyDescent="0.35">
      <c r="A3368">
        <v>2022</v>
      </c>
      <c r="B3368" t="s">
        <v>3248</v>
      </c>
      <c r="C3368" s="1">
        <v>44772</v>
      </c>
      <c r="D3368" t="s">
        <v>1277</v>
      </c>
      <c r="E3368" t="s">
        <v>420</v>
      </c>
      <c r="F3368" t="s">
        <v>193</v>
      </c>
      <c r="G3368">
        <v>1</v>
      </c>
      <c r="H3368">
        <v>3028700</v>
      </c>
      <c r="I3368">
        <v>2251300</v>
      </c>
      <c r="J3368" t="s">
        <v>14</v>
      </c>
      <c r="K3368">
        <v>3028700</v>
      </c>
      <c r="L3368" t="s">
        <v>7209</v>
      </c>
      <c r="M3368" t="s">
        <v>7203</v>
      </c>
      <c r="N3368" s="1">
        <v>44293</v>
      </c>
      <c r="O3368" t="s">
        <v>193</v>
      </c>
      <c r="P3368" t="s">
        <v>7218</v>
      </c>
      <c r="Q3368" t="s">
        <v>7219</v>
      </c>
      <c r="R3368" t="s">
        <v>7225</v>
      </c>
      <c r="S3368">
        <v>2272155</v>
      </c>
      <c r="T3368">
        <v>3056827</v>
      </c>
      <c r="U3368">
        <v>0.25700000000000001</v>
      </c>
      <c r="V3368">
        <v>777400</v>
      </c>
      <c r="W3368">
        <v>2251300</v>
      </c>
      <c r="X3368">
        <v>2022</v>
      </c>
      <c r="Y3368">
        <v>4225036.5</v>
      </c>
    </row>
    <row r="3369" spans="1:25" x14ac:dyDescent="0.35">
      <c r="A3369">
        <v>2022</v>
      </c>
      <c r="B3369" t="s">
        <v>3283</v>
      </c>
      <c r="C3369" s="1">
        <v>44779</v>
      </c>
      <c r="D3369" t="s">
        <v>1479</v>
      </c>
      <c r="E3369" t="s">
        <v>2719</v>
      </c>
      <c r="F3369" t="s">
        <v>193</v>
      </c>
      <c r="G3369">
        <v>1</v>
      </c>
      <c r="H3369">
        <v>3106100</v>
      </c>
      <c r="I3369">
        <v>2308800</v>
      </c>
      <c r="J3369" t="s">
        <v>14</v>
      </c>
      <c r="K3369">
        <v>3106100</v>
      </c>
      <c r="L3369" t="s">
        <v>7209</v>
      </c>
      <c r="M3369" t="s">
        <v>7203</v>
      </c>
      <c r="N3369" s="1">
        <v>44910</v>
      </c>
      <c r="O3369" t="s">
        <v>193</v>
      </c>
      <c r="P3369" t="s">
        <v>7218</v>
      </c>
      <c r="Q3369" t="s">
        <v>7219</v>
      </c>
      <c r="R3369" t="s">
        <v>7225</v>
      </c>
      <c r="S3369">
        <v>2272155</v>
      </c>
      <c r="T3369">
        <v>3056827</v>
      </c>
      <c r="U3369">
        <v>0.25700000000000001</v>
      </c>
      <c r="V3369">
        <v>797300</v>
      </c>
      <c r="W3369">
        <v>2308800</v>
      </c>
      <c r="X3369">
        <v>2022</v>
      </c>
      <c r="Y3369">
        <v>4333009.5</v>
      </c>
    </row>
    <row r="3370" spans="1:25" x14ac:dyDescent="0.35">
      <c r="A3370">
        <v>2022</v>
      </c>
      <c r="B3370" t="s">
        <v>3815</v>
      </c>
      <c r="C3370" s="1">
        <v>44907</v>
      </c>
      <c r="D3370" t="s">
        <v>2132</v>
      </c>
      <c r="E3370" t="s">
        <v>2379</v>
      </c>
      <c r="F3370" t="s">
        <v>193</v>
      </c>
      <c r="G3370">
        <v>4</v>
      </c>
      <c r="H3370">
        <v>3242800</v>
      </c>
      <c r="I3370">
        <v>2410400</v>
      </c>
      <c r="J3370" t="s">
        <v>14</v>
      </c>
      <c r="K3370">
        <v>12971200</v>
      </c>
      <c r="L3370" t="s">
        <v>7209</v>
      </c>
      <c r="M3370" t="s">
        <v>7203</v>
      </c>
      <c r="N3370" s="1">
        <v>44824</v>
      </c>
      <c r="O3370" t="s">
        <v>193</v>
      </c>
      <c r="P3370" t="s">
        <v>7218</v>
      </c>
      <c r="Q3370" t="s">
        <v>7219</v>
      </c>
      <c r="R3370" t="s">
        <v>7225</v>
      </c>
      <c r="S3370">
        <v>2272155</v>
      </c>
      <c r="T3370">
        <v>3056827</v>
      </c>
      <c r="U3370">
        <v>0.25700000000000001</v>
      </c>
      <c r="V3370">
        <v>3329600</v>
      </c>
      <c r="W3370">
        <v>9641600</v>
      </c>
      <c r="X3370">
        <v>2022</v>
      </c>
      <c r="Y3370">
        <v>18094824</v>
      </c>
    </row>
    <row r="3371" spans="1:25" x14ac:dyDescent="0.35">
      <c r="A3371">
        <v>2022</v>
      </c>
      <c r="B3371" t="s">
        <v>2476</v>
      </c>
      <c r="C3371" s="1">
        <v>44601</v>
      </c>
      <c r="D3371" t="s">
        <v>375</v>
      </c>
      <c r="E3371" t="s">
        <v>301</v>
      </c>
      <c r="F3371" t="s">
        <v>107</v>
      </c>
      <c r="G3371">
        <v>4</v>
      </c>
      <c r="H3371">
        <v>596300</v>
      </c>
      <c r="I3371">
        <v>465700</v>
      </c>
      <c r="J3371" t="s">
        <v>14</v>
      </c>
      <c r="K3371">
        <v>2385200</v>
      </c>
      <c r="L3371" t="s">
        <v>7204</v>
      </c>
      <c r="M3371" t="s">
        <v>7203</v>
      </c>
      <c r="N3371" s="1">
        <v>43666</v>
      </c>
      <c r="O3371" t="s">
        <v>107</v>
      </c>
      <c r="P3371" t="s">
        <v>7237</v>
      </c>
      <c r="Q3371" t="s">
        <v>7238</v>
      </c>
      <c r="R3371" t="s">
        <v>7225</v>
      </c>
      <c r="S3371">
        <v>466356</v>
      </c>
      <c r="T3371">
        <v>597191</v>
      </c>
      <c r="U3371">
        <v>0.219</v>
      </c>
      <c r="V3371">
        <v>522400</v>
      </c>
      <c r="W3371">
        <v>1862800</v>
      </c>
      <c r="X3371">
        <v>2022</v>
      </c>
      <c r="Y3371">
        <v>3327354</v>
      </c>
    </row>
    <row r="3372" spans="1:25" x14ac:dyDescent="0.35">
      <c r="A3372">
        <v>2022</v>
      </c>
      <c r="B3372" t="s">
        <v>2515</v>
      </c>
      <c r="C3372" s="1">
        <v>44609</v>
      </c>
      <c r="D3372" t="s">
        <v>375</v>
      </c>
      <c r="E3372" t="s">
        <v>312</v>
      </c>
      <c r="F3372" t="s">
        <v>107</v>
      </c>
      <c r="G3372">
        <v>3</v>
      </c>
      <c r="H3372">
        <v>561600</v>
      </c>
      <c r="I3372">
        <v>438600</v>
      </c>
      <c r="J3372" t="s">
        <v>14</v>
      </c>
      <c r="K3372">
        <v>1684800</v>
      </c>
      <c r="L3372" t="s">
        <v>7208</v>
      </c>
      <c r="M3372" t="s">
        <v>7206</v>
      </c>
      <c r="N3372" s="1">
        <v>44000</v>
      </c>
      <c r="O3372" t="s">
        <v>107</v>
      </c>
      <c r="P3372" t="s">
        <v>7237</v>
      </c>
      <c r="Q3372" t="s">
        <v>7238</v>
      </c>
      <c r="R3372" t="s">
        <v>7225</v>
      </c>
      <c r="S3372">
        <v>466356</v>
      </c>
      <c r="T3372">
        <v>597191</v>
      </c>
      <c r="U3372">
        <v>0.219</v>
      </c>
      <c r="V3372">
        <v>369000</v>
      </c>
      <c r="W3372">
        <v>1315800</v>
      </c>
      <c r="X3372">
        <v>2022</v>
      </c>
      <c r="Y3372">
        <v>2350296</v>
      </c>
    </row>
    <row r="3373" spans="1:25" x14ac:dyDescent="0.35">
      <c r="A3373">
        <v>2022</v>
      </c>
      <c r="B3373" t="s">
        <v>2725</v>
      </c>
      <c r="C3373" s="1">
        <v>44655</v>
      </c>
      <c r="D3373" t="s">
        <v>764</v>
      </c>
      <c r="E3373" t="s">
        <v>468</v>
      </c>
      <c r="F3373" t="s">
        <v>107</v>
      </c>
      <c r="G3373">
        <v>4</v>
      </c>
      <c r="H3373">
        <v>619200</v>
      </c>
      <c r="I3373">
        <v>483500</v>
      </c>
      <c r="J3373" t="s">
        <v>14</v>
      </c>
      <c r="K3373">
        <v>2476800</v>
      </c>
      <c r="L3373" t="s">
        <v>7208</v>
      </c>
      <c r="M3373" t="s">
        <v>7203</v>
      </c>
      <c r="N3373" s="1">
        <v>43215</v>
      </c>
      <c r="O3373" t="s">
        <v>107</v>
      </c>
      <c r="P3373" t="s">
        <v>7237</v>
      </c>
      <c r="Q3373" t="s">
        <v>7238</v>
      </c>
      <c r="R3373" t="s">
        <v>7225</v>
      </c>
      <c r="S3373">
        <v>466356</v>
      </c>
      <c r="T3373">
        <v>597191</v>
      </c>
      <c r="U3373">
        <v>0.219</v>
      </c>
      <c r="V3373">
        <v>542800</v>
      </c>
      <c r="W3373">
        <v>1934000</v>
      </c>
      <c r="X3373">
        <v>2022</v>
      </c>
      <c r="Y3373">
        <v>3455136</v>
      </c>
    </row>
    <row r="3374" spans="1:25" x14ac:dyDescent="0.35">
      <c r="A3374">
        <v>2022</v>
      </c>
      <c r="B3374" t="s">
        <v>2847</v>
      </c>
      <c r="C3374" s="1">
        <v>44680</v>
      </c>
      <c r="D3374" t="s">
        <v>764</v>
      </c>
      <c r="E3374" t="s">
        <v>41</v>
      </c>
      <c r="F3374" t="s">
        <v>107</v>
      </c>
      <c r="G3374">
        <v>4</v>
      </c>
      <c r="H3374">
        <v>608800</v>
      </c>
      <c r="I3374">
        <v>475400</v>
      </c>
      <c r="J3374" t="s">
        <v>14</v>
      </c>
      <c r="K3374">
        <v>2435200</v>
      </c>
      <c r="L3374" t="s">
        <v>7202</v>
      </c>
      <c r="M3374" t="s">
        <v>7203</v>
      </c>
      <c r="N3374" s="1">
        <v>44021</v>
      </c>
      <c r="O3374" t="s">
        <v>107</v>
      </c>
      <c r="P3374" t="s">
        <v>7237</v>
      </c>
      <c r="Q3374" t="s">
        <v>7238</v>
      </c>
      <c r="R3374" t="s">
        <v>7225</v>
      </c>
      <c r="S3374">
        <v>466356</v>
      </c>
      <c r="T3374">
        <v>597191</v>
      </c>
      <c r="U3374">
        <v>0.219</v>
      </c>
      <c r="V3374">
        <v>533600</v>
      </c>
      <c r="W3374">
        <v>1901600</v>
      </c>
      <c r="X3374">
        <v>2022</v>
      </c>
      <c r="Y3374">
        <v>3397104</v>
      </c>
    </row>
    <row r="3375" spans="1:25" x14ac:dyDescent="0.35">
      <c r="A3375">
        <v>2022</v>
      </c>
      <c r="B3375" t="s">
        <v>2869</v>
      </c>
      <c r="C3375" s="1">
        <v>44684</v>
      </c>
      <c r="D3375" t="s">
        <v>931</v>
      </c>
      <c r="E3375" t="s">
        <v>449</v>
      </c>
      <c r="F3375" t="s">
        <v>107</v>
      </c>
      <c r="G3375">
        <v>3</v>
      </c>
      <c r="H3375">
        <v>650100</v>
      </c>
      <c r="I3375">
        <v>507700</v>
      </c>
      <c r="J3375" t="s">
        <v>14</v>
      </c>
      <c r="K3375">
        <v>1950300</v>
      </c>
      <c r="L3375" t="s">
        <v>7204</v>
      </c>
      <c r="M3375" t="s">
        <v>7203</v>
      </c>
      <c r="N3375" s="1">
        <v>44129</v>
      </c>
      <c r="O3375" t="s">
        <v>107</v>
      </c>
      <c r="P3375" t="s">
        <v>7237</v>
      </c>
      <c r="Q3375" t="s">
        <v>7238</v>
      </c>
      <c r="R3375" t="s">
        <v>7225</v>
      </c>
      <c r="S3375">
        <v>466356</v>
      </c>
      <c r="T3375">
        <v>597191</v>
      </c>
      <c r="U3375">
        <v>0.219</v>
      </c>
      <c r="V3375">
        <v>427200</v>
      </c>
      <c r="W3375">
        <v>1523100</v>
      </c>
      <c r="X3375">
        <v>2022</v>
      </c>
      <c r="Y3375">
        <v>2720668.5</v>
      </c>
    </row>
    <row r="3376" spans="1:25" x14ac:dyDescent="0.35">
      <c r="A3376">
        <v>2022</v>
      </c>
      <c r="B3376" t="s">
        <v>2991</v>
      </c>
      <c r="C3376" s="1">
        <v>44712</v>
      </c>
      <c r="D3376" t="s">
        <v>931</v>
      </c>
      <c r="E3376" t="s">
        <v>468</v>
      </c>
      <c r="F3376" t="s">
        <v>107</v>
      </c>
      <c r="G3376">
        <v>4</v>
      </c>
      <c r="H3376">
        <v>684800</v>
      </c>
      <c r="I3376">
        <v>534700</v>
      </c>
      <c r="J3376" t="s">
        <v>14</v>
      </c>
      <c r="K3376">
        <v>2739200</v>
      </c>
      <c r="L3376" t="s">
        <v>7208</v>
      </c>
      <c r="M3376" t="s">
        <v>7203</v>
      </c>
      <c r="N3376" s="1">
        <v>43215</v>
      </c>
      <c r="O3376" t="s">
        <v>107</v>
      </c>
      <c r="P3376" t="s">
        <v>7237</v>
      </c>
      <c r="Q3376" t="s">
        <v>7238</v>
      </c>
      <c r="R3376" t="s">
        <v>7225</v>
      </c>
      <c r="S3376">
        <v>466356</v>
      </c>
      <c r="T3376">
        <v>597191</v>
      </c>
      <c r="U3376">
        <v>0.219</v>
      </c>
      <c r="V3376">
        <v>600400</v>
      </c>
      <c r="W3376">
        <v>2138800</v>
      </c>
      <c r="X3376">
        <v>2022</v>
      </c>
      <c r="Y3376">
        <v>3821184</v>
      </c>
    </row>
    <row r="3377" spans="1:25" x14ac:dyDescent="0.35">
      <c r="A3377">
        <v>2022</v>
      </c>
      <c r="B3377" t="s">
        <v>3140</v>
      </c>
      <c r="C3377" s="1">
        <v>44745</v>
      </c>
      <c r="D3377" t="s">
        <v>1277</v>
      </c>
      <c r="E3377" t="s">
        <v>154</v>
      </c>
      <c r="F3377" t="s">
        <v>107</v>
      </c>
      <c r="G3377">
        <v>5</v>
      </c>
      <c r="H3377">
        <v>605700</v>
      </c>
      <c r="I3377">
        <v>473000</v>
      </c>
      <c r="J3377" t="s">
        <v>14</v>
      </c>
      <c r="K3377">
        <v>3028500</v>
      </c>
      <c r="L3377" t="s">
        <v>7204</v>
      </c>
      <c r="M3377" t="s">
        <v>7203</v>
      </c>
      <c r="N3377" s="1">
        <v>43664</v>
      </c>
      <c r="O3377" t="s">
        <v>107</v>
      </c>
      <c r="P3377" t="s">
        <v>7237</v>
      </c>
      <c r="Q3377" t="s">
        <v>7238</v>
      </c>
      <c r="R3377" t="s">
        <v>7225</v>
      </c>
      <c r="S3377">
        <v>466356</v>
      </c>
      <c r="T3377">
        <v>597191</v>
      </c>
      <c r="U3377">
        <v>0.219</v>
      </c>
      <c r="V3377">
        <v>663500</v>
      </c>
      <c r="W3377">
        <v>2365000</v>
      </c>
      <c r="X3377">
        <v>2022</v>
      </c>
      <c r="Y3377">
        <v>4224757.5</v>
      </c>
    </row>
    <row r="3378" spans="1:25" x14ac:dyDescent="0.35">
      <c r="A3378">
        <v>2022</v>
      </c>
      <c r="B3378" t="s">
        <v>3328</v>
      </c>
      <c r="C3378" s="1">
        <v>44790</v>
      </c>
      <c r="D3378" t="s">
        <v>1479</v>
      </c>
      <c r="E3378" t="s">
        <v>173</v>
      </c>
      <c r="F3378" t="s">
        <v>107</v>
      </c>
      <c r="G3378">
        <v>5</v>
      </c>
      <c r="H3378">
        <v>680300</v>
      </c>
      <c r="I3378">
        <v>531300</v>
      </c>
      <c r="J3378" t="s">
        <v>18</v>
      </c>
      <c r="K3378">
        <v>3401500</v>
      </c>
      <c r="L3378" t="s">
        <v>7205</v>
      </c>
      <c r="M3378" t="s">
        <v>7203</v>
      </c>
      <c r="N3378" s="1">
        <v>44355</v>
      </c>
      <c r="O3378" t="s">
        <v>107</v>
      </c>
      <c r="P3378" t="s">
        <v>7237</v>
      </c>
      <c r="Q3378" t="s">
        <v>7238</v>
      </c>
      <c r="R3378" t="s">
        <v>7225</v>
      </c>
      <c r="S3378">
        <v>466356</v>
      </c>
      <c r="T3378">
        <v>597191</v>
      </c>
      <c r="U3378">
        <v>0.219</v>
      </c>
      <c r="V3378">
        <v>745000</v>
      </c>
      <c r="W3378">
        <v>2656500</v>
      </c>
      <c r="X3378">
        <v>2022</v>
      </c>
      <c r="Y3378">
        <v>4745092.5</v>
      </c>
    </row>
    <row r="3379" spans="1:25" x14ac:dyDescent="0.35">
      <c r="A3379">
        <v>2022</v>
      </c>
      <c r="B3379" t="s">
        <v>3362</v>
      </c>
      <c r="C3379" s="1">
        <v>44796</v>
      </c>
      <c r="D3379" t="s">
        <v>1479</v>
      </c>
      <c r="E3379" t="s">
        <v>2367</v>
      </c>
      <c r="F3379" t="s">
        <v>107</v>
      </c>
      <c r="G3379">
        <v>5</v>
      </c>
      <c r="H3379">
        <v>621700</v>
      </c>
      <c r="I3379">
        <v>485500</v>
      </c>
      <c r="J3379" t="s">
        <v>14</v>
      </c>
      <c r="K3379">
        <v>3108500</v>
      </c>
      <c r="L3379" t="s">
        <v>7209</v>
      </c>
      <c r="M3379" t="s">
        <v>7206</v>
      </c>
      <c r="N3379" s="1">
        <v>44563</v>
      </c>
      <c r="O3379" t="s">
        <v>107</v>
      </c>
      <c r="P3379" t="s">
        <v>7237</v>
      </c>
      <c r="Q3379" t="s">
        <v>7238</v>
      </c>
      <c r="R3379" t="s">
        <v>7225</v>
      </c>
      <c r="S3379">
        <v>466356</v>
      </c>
      <c r="T3379">
        <v>597191</v>
      </c>
      <c r="U3379">
        <v>0.219</v>
      </c>
      <c r="V3379">
        <v>681000</v>
      </c>
      <c r="W3379">
        <v>2427500</v>
      </c>
      <c r="X3379">
        <v>2022</v>
      </c>
      <c r="Y3379">
        <v>4336357.5</v>
      </c>
    </row>
    <row r="3380" spans="1:25" x14ac:dyDescent="0.35">
      <c r="A3380">
        <v>2022</v>
      </c>
      <c r="B3380" t="s">
        <v>3367</v>
      </c>
      <c r="C3380" s="1">
        <v>44797</v>
      </c>
      <c r="D3380" t="s">
        <v>1479</v>
      </c>
      <c r="E3380" t="s">
        <v>574</v>
      </c>
      <c r="F3380" t="s">
        <v>107</v>
      </c>
      <c r="G3380">
        <v>2</v>
      </c>
      <c r="H3380">
        <v>602000</v>
      </c>
      <c r="I3380">
        <v>470100</v>
      </c>
      <c r="J3380" t="s">
        <v>14</v>
      </c>
      <c r="K3380">
        <v>1204000</v>
      </c>
      <c r="L3380" t="s">
        <v>7208</v>
      </c>
      <c r="M3380" t="s">
        <v>7203</v>
      </c>
      <c r="N3380" s="1">
        <v>44532</v>
      </c>
      <c r="O3380" t="s">
        <v>107</v>
      </c>
      <c r="P3380" t="s">
        <v>7237</v>
      </c>
      <c r="Q3380" t="s">
        <v>7238</v>
      </c>
      <c r="R3380" t="s">
        <v>7225</v>
      </c>
      <c r="S3380">
        <v>466356</v>
      </c>
      <c r="T3380">
        <v>597191</v>
      </c>
      <c r="U3380">
        <v>0.219</v>
      </c>
      <c r="V3380">
        <v>263800</v>
      </c>
      <c r="W3380">
        <v>940200</v>
      </c>
      <c r="X3380">
        <v>2022</v>
      </c>
      <c r="Y3380">
        <v>1679580</v>
      </c>
    </row>
    <row r="3381" spans="1:25" x14ac:dyDescent="0.35">
      <c r="A3381">
        <v>2022</v>
      </c>
      <c r="B3381" t="s">
        <v>3414</v>
      </c>
      <c r="C3381" s="1">
        <v>44809</v>
      </c>
      <c r="D3381" t="s">
        <v>1641</v>
      </c>
      <c r="E3381" t="s">
        <v>2774</v>
      </c>
      <c r="F3381" t="s">
        <v>107</v>
      </c>
      <c r="G3381">
        <v>4</v>
      </c>
      <c r="H3381">
        <v>667700</v>
      </c>
      <c r="I3381">
        <v>521400</v>
      </c>
      <c r="J3381" t="s">
        <v>18</v>
      </c>
      <c r="K3381">
        <v>2670800</v>
      </c>
      <c r="L3381" t="s">
        <v>7204</v>
      </c>
      <c r="M3381" t="s">
        <v>7203</v>
      </c>
      <c r="N3381" s="1">
        <v>44858</v>
      </c>
      <c r="O3381" t="s">
        <v>107</v>
      </c>
      <c r="P3381" t="s">
        <v>7237</v>
      </c>
      <c r="Q3381" t="s">
        <v>7238</v>
      </c>
      <c r="R3381" t="s">
        <v>7225</v>
      </c>
      <c r="S3381">
        <v>466356</v>
      </c>
      <c r="T3381">
        <v>597191</v>
      </c>
      <c r="U3381">
        <v>0.219</v>
      </c>
      <c r="V3381">
        <v>585200</v>
      </c>
      <c r="W3381">
        <v>2085600</v>
      </c>
      <c r="X3381">
        <v>2022</v>
      </c>
      <c r="Y3381">
        <v>3725766</v>
      </c>
    </row>
    <row r="3382" spans="1:25" x14ac:dyDescent="0.35">
      <c r="A3382">
        <v>2022</v>
      </c>
      <c r="B3382" t="s">
        <v>2395</v>
      </c>
      <c r="C3382" s="1">
        <v>44581</v>
      </c>
      <c r="D3382" t="s">
        <v>11</v>
      </c>
      <c r="E3382" t="s">
        <v>2396</v>
      </c>
      <c r="F3382" t="s">
        <v>138</v>
      </c>
      <c r="G3382">
        <v>4</v>
      </c>
      <c r="H3382">
        <v>2658400</v>
      </c>
      <c r="I3382">
        <v>1972400</v>
      </c>
      <c r="J3382" t="s">
        <v>14</v>
      </c>
      <c r="K3382">
        <v>10633600</v>
      </c>
      <c r="L3382" t="s">
        <v>7209</v>
      </c>
      <c r="M3382" t="s">
        <v>7203</v>
      </c>
      <c r="N3382" s="1">
        <v>44564</v>
      </c>
      <c r="O3382" t="s">
        <v>138</v>
      </c>
      <c r="P3382" t="s">
        <v>7231</v>
      </c>
      <c r="Q3382" t="s">
        <v>7241</v>
      </c>
      <c r="R3382" t="s">
        <v>7230</v>
      </c>
      <c r="S3382">
        <v>1858200</v>
      </c>
      <c r="T3382">
        <v>2504474</v>
      </c>
      <c r="U3382">
        <v>0.25800000000000001</v>
      </c>
      <c r="V3382">
        <v>2744000</v>
      </c>
      <c r="W3382">
        <v>7889600</v>
      </c>
      <c r="X3382">
        <v>2022</v>
      </c>
      <c r="Y3382">
        <v>14833872</v>
      </c>
    </row>
    <row r="3383" spans="1:25" x14ac:dyDescent="0.35">
      <c r="A3383">
        <v>2022</v>
      </c>
      <c r="B3383" t="s">
        <v>2551</v>
      </c>
      <c r="C3383" s="1">
        <v>44616</v>
      </c>
      <c r="D3383" t="s">
        <v>375</v>
      </c>
      <c r="E3383" t="s">
        <v>293</v>
      </c>
      <c r="F3383" t="s">
        <v>138</v>
      </c>
      <c r="G3383">
        <v>5</v>
      </c>
      <c r="H3383">
        <v>2409300</v>
      </c>
      <c r="I3383">
        <v>1787600</v>
      </c>
      <c r="J3383" t="s">
        <v>14</v>
      </c>
      <c r="K3383">
        <v>12046500</v>
      </c>
      <c r="L3383" t="s">
        <v>7204</v>
      </c>
      <c r="M3383" t="s">
        <v>7203</v>
      </c>
      <c r="N3383" s="1">
        <v>43595</v>
      </c>
      <c r="O3383" t="s">
        <v>138</v>
      </c>
      <c r="P3383" t="s">
        <v>7231</v>
      </c>
      <c r="Q3383" t="s">
        <v>7241</v>
      </c>
      <c r="R3383" t="s">
        <v>7230</v>
      </c>
      <c r="S3383">
        <v>1858200</v>
      </c>
      <c r="T3383">
        <v>2504474</v>
      </c>
      <c r="U3383">
        <v>0.25800000000000001</v>
      </c>
      <c r="V3383">
        <v>3108500</v>
      </c>
      <c r="W3383">
        <v>8938000</v>
      </c>
      <c r="X3383">
        <v>2022</v>
      </c>
      <c r="Y3383">
        <v>16804867.5</v>
      </c>
    </row>
    <row r="3384" spans="1:25" x14ac:dyDescent="0.35">
      <c r="A3384">
        <v>2022</v>
      </c>
      <c r="B3384" t="s">
        <v>2652</v>
      </c>
      <c r="C3384" s="1">
        <v>44641</v>
      </c>
      <c r="D3384" t="s">
        <v>578</v>
      </c>
      <c r="E3384" t="s">
        <v>2572</v>
      </c>
      <c r="F3384" t="s">
        <v>138</v>
      </c>
      <c r="G3384">
        <v>3</v>
      </c>
      <c r="H3384">
        <v>2466300</v>
      </c>
      <c r="I3384">
        <v>1829900</v>
      </c>
      <c r="J3384" t="s">
        <v>18</v>
      </c>
      <c r="K3384">
        <v>7398900</v>
      </c>
      <c r="L3384" t="s">
        <v>7208</v>
      </c>
      <c r="M3384" t="s">
        <v>7203</v>
      </c>
      <c r="N3384" s="1">
        <v>44817</v>
      </c>
      <c r="O3384" t="s">
        <v>138</v>
      </c>
      <c r="P3384" t="s">
        <v>7231</v>
      </c>
      <c r="Q3384" t="s">
        <v>7241</v>
      </c>
      <c r="R3384" t="s">
        <v>7230</v>
      </c>
      <c r="S3384">
        <v>1858200</v>
      </c>
      <c r="T3384">
        <v>2504474</v>
      </c>
      <c r="U3384">
        <v>0.25800000000000001</v>
      </c>
      <c r="V3384">
        <v>1909200</v>
      </c>
      <c r="W3384">
        <v>5489700</v>
      </c>
      <c r="X3384">
        <v>2022</v>
      </c>
      <c r="Y3384">
        <v>10321465.5</v>
      </c>
    </row>
    <row r="3385" spans="1:25" x14ac:dyDescent="0.35">
      <c r="A3385">
        <v>2022</v>
      </c>
      <c r="B3385" t="s">
        <v>2680</v>
      </c>
      <c r="C3385" s="1">
        <v>44646</v>
      </c>
      <c r="D3385" t="s">
        <v>578</v>
      </c>
      <c r="E3385" t="s">
        <v>71</v>
      </c>
      <c r="F3385" t="s">
        <v>138</v>
      </c>
      <c r="G3385">
        <v>5</v>
      </c>
      <c r="H3385">
        <v>2424500</v>
      </c>
      <c r="I3385">
        <v>1798900</v>
      </c>
      <c r="J3385" t="s">
        <v>14</v>
      </c>
      <c r="K3385">
        <v>12122500</v>
      </c>
      <c r="L3385" t="s">
        <v>7204</v>
      </c>
      <c r="M3385" t="s">
        <v>7203</v>
      </c>
      <c r="N3385" s="1">
        <v>44483</v>
      </c>
      <c r="O3385" t="s">
        <v>138</v>
      </c>
      <c r="P3385" t="s">
        <v>7231</v>
      </c>
      <c r="Q3385" t="s">
        <v>7241</v>
      </c>
      <c r="R3385" t="s">
        <v>7230</v>
      </c>
      <c r="S3385">
        <v>1858200</v>
      </c>
      <c r="T3385">
        <v>2504474</v>
      </c>
      <c r="U3385">
        <v>0.25800000000000001</v>
      </c>
      <c r="V3385">
        <v>3128000</v>
      </c>
      <c r="W3385">
        <v>8994500</v>
      </c>
      <c r="X3385">
        <v>2022</v>
      </c>
      <c r="Y3385">
        <v>16910887.5</v>
      </c>
    </row>
    <row r="3386" spans="1:25" x14ac:dyDescent="0.35">
      <c r="A3386">
        <v>2022</v>
      </c>
      <c r="B3386" t="s">
        <v>3198</v>
      </c>
      <c r="C3386" s="1">
        <v>44759</v>
      </c>
      <c r="D3386" t="s">
        <v>1277</v>
      </c>
      <c r="E3386" t="s">
        <v>534</v>
      </c>
      <c r="F3386" t="s">
        <v>138</v>
      </c>
      <c r="G3386">
        <v>5</v>
      </c>
      <c r="H3386">
        <v>2761900</v>
      </c>
      <c r="I3386">
        <v>2049200</v>
      </c>
      <c r="J3386" t="s">
        <v>14</v>
      </c>
      <c r="K3386">
        <v>13809500</v>
      </c>
      <c r="L3386" t="s">
        <v>7204</v>
      </c>
      <c r="M3386" t="s">
        <v>7203</v>
      </c>
      <c r="N3386" s="1">
        <v>44496</v>
      </c>
      <c r="O3386" t="s">
        <v>138</v>
      </c>
      <c r="P3386" t="s">
        <v>7231</v>
      </c>
      <c r="Q3386" t="s">
        <v>7241</v>
      </c>
      <c r="R3386" t="s">
        <v>7230</v>
      </c>
      <c r="S3386">
        <v>1858200</v>
      </c>
      <c r="T3386">
        <v>2504474</v>
      </c>
      <c r="U3386">
        <v>0.25800000000000001</v>
      </c>
      <c r="V3386">
        <v>3563500</v>
      </c>
      <c r="W3386">
        <v>10246000</v>
      </c>
      <c r="X3386">
        <v>2022</v>
      </c>
      <c r="Y3386">
        <v>19264252.5</v>
      </c>
    </row>
    <row r="3387" spans="1:25" x14ac:dyDescent="0.35">
      <c r="A3387">
        <v>2022</v>
      </c>
      <c r="B3387" t="s">
        <v>3753</v>
      </c>
      <c r="C3387" s="1">
        <v>44892</v>
      </c>
      <c r="D3387" t="s">
        <v>1962</v>
      </c>
      <c r="E3387" t="s">
        <v>106</v>
      </c>
      <c r="F3387" t="s">
        <v>138</v>
      </c>
      <c r="G3387">
        <v>1</v>
      </c>
      <c r="H3387">
        <v>2742200</v>
      </c>
      <c r="I3387">
        <v>2034600</v>
      </c>
      <c r="J3387" t="s">
        <v>14</v>
      </c>
      <c r="K3387">
        <v>2742200</v>
      </c>
      <c r="L3387" t="s">
        <v>7205</v>
      </c>
      <c r="M3387" t="s">
        <v>7203</v>
      </c>
      <c r="N3387" s="1">
        <v>43225</v>
      </c>
      <c r="O3387" t="s">
        <v>138</v>
      </c>
      <c r="P3387" t="s">
        <v>7231</v>
      </c>
      <c r="Q3387" t="s">
        <v>7241</v>
      </c>
      <c r="R3387" t="s">
        <v>7230</v>
      </c>
      <c r="S3387">
        <v>1858200</v>
      </c>
      <c r="T3387">
        <v>2504474</v>
      </c>
      <c r="U3387">
        <v>0.25800000000000001</v>
      </c>
      <c r="V3387">
        <v>707600</v>
      </c>
      <c r="W3387">
        <v>2034600</v>
      </c>
      <c r="X3387">
        <v>2022</v>
      </c>
      <c r="Y3387">
        <v>3825369</v>
      </c>
    </row>
    <row r="3388" spans="1:25" x14ac:dyDescent="0.35">
      <c r="A3388">
        <v>2022</v>
      </c>
      <c r="B3388" t="s">
        <v>2457</v>
      </c>
      <c r="C3388" s="1">
        <v>44596</v>
      </c>
      <c r="D3388" t="s">
        <v>375</v>
      </c>
      <c r="E3388" t="s">
        <v>477</v>
      </c>
      <c r="F3388" t="s">
        <v>344</v>
      </c>
      <c r="G3388">
        <v>2</v>
      </c>
      <c r="H3388">
        <v>134000</v>
      </c>
      <c r="I3388">
        <v>87800</v>
      </c>
      <c r="J3388" t="s">
        <v>14</v>
      </c>
      <c r="K3388">
        <v>268000</v>
      </c>
      <c r="L3388" t="s">
        <v>7210</v>
      </c>
      <c r="M3388" t="s">
        <v>7203</v>
      </c>
      <c r="N3388" s="1">
        <v>44490</v>
      </c>
      <c r="O3388" t="s">
        <v>344</v>
      </c>
      <c r="P3388" t="s">
        <v>7235</v>
      </c>
      <c r="Q3388" t="s">
        <v>7250</v>
      </c>
      <c r="R3388" t="s">
        <v>7225</v>
      </c>
      <c r="S3388">
        <v>81569</v>
      </c>
      <c r="T3388">
        <v>124531</v>
      </c>
      <c r="U3388">
        <v>0.34499999999999997</v>
      </c>
      <c r="V3388">
        <v>92400</v>
      </c>
      <c r="W3388">
        <v>175600</v>
      </c>
      <c r="X3388">
        <v>2022</v>
      </c>
      <c r="Y3388">
        <v>373860</v>
      </c>
    </row>
    <row r="3389" spans="1:25" x14ac:dyDescent="0.35">
      <c r="A3389">
        <v>2022</v>
      </c>
      <c r="B3389" t="s">
        <v>2640</v>
      </c>
      <c r="C3389" s="1">
        <v>44636</v>
      </c>
      <c r="D3389" t="s">
        <v>578</v>
      </c>
      <c r="E3389" t="s">
        <v>459</v>
      </c>
      <c r="F3389" t="s">
        <v>344</v>
      </c>
      <c r="G3389">
        <v>4</v>
      </c>
      <c r="H3389">
        <v>132800</v>
      </c>
      <c r="I3389">
        <v>87000</v>
      </c>
      <c r="J3389" t="s">
        <v>18</v>
      </c>
      <c r="K3389">
        <v>531200</v>
      </c>
      <c r="L3389" t="s">
        <v>7205</v>
      </c>
      <c r="M3389" t="s">
        <v>7203</v>
      </c>
      <c r="N3389" s="1">
        <v>43428</v>
      </c>
      <c r="O3389" t="s">
        <v>344</v>
      </c>
      <c r="P3389" t="s">
        <v>7235</v>
      </c>
      <c r="Q3389" t="s">
        <v>7250</v>
      </c>
      <c r="R3389" t="s">
        <v>7225</v>
      </c>
      <c r="S3389">
        <v>81569</v>
      </c>
      <c r="T3389">
        <v>124531</v>
      </c>
      <c r="U3389">
        <v>0.34499999999999997</v>
      </c>
      <c r="V3389">
        <v>183200</v>
      </c>
      <c r="W3389">
        <v>348000</v>
      </c>
      <c r="X3389">
        <v>2022</v>
      </c>
      <c r="Y3389">
        <v>741024</v>
      </c>
    </row>
    <row r="3390" spans="1:25" x14ac:dyDescent="0.35">
      <c r="A3390">
        <v>2022</v>
      </c>
      <c r="B3390" t="s">
        <v>2838</v>
      </c>
      <c r="C3390" s="1">
        <v>44676</v>
      </c>
      <c r="D3390" t="s">
        <v>764</v>
      </c>
      <c r="E3390" t="s">
        <v>2392</v>
      </c>
      <c r="F3390" t="s">
        <v>344</v>
      </c>
      <c r="G3390">
        <v>1</v>
      </c>
      <c r="H3390">
        <v>123500</v>
      </c>
      <c r="I3390">
        <v>80900</v>
      </c>
      <c r="J3390" t="s">
        <v>18</v>
      </c>
      <c r="K3390">
        <v>123500</v>
      </c>
      <c r="L3390" t="s">
        <v>7209</v>
      </c>
      <c r="M3390" t="s">
        <v>7203</v>
      </c>
      <c r="N3390" s="1">
        <v>44854</v>
      </c>
      <c r="O3390" t="s">
        <v>344</v>
      </c>
      <c r="P3390" t="s">
        <v>7235</v>
      </c>
      <c r="Q3390" t="s">
        <v>7250</v>
      </c>
      <c r="R3390" t="s">
        <v>7225</v>
      </c>
      <c r="S3390">
        <v>81569</v>
      </c>
      <c r="T3390">
        <v>124531</v>
      </c>
      <c r="U3390">
        <v>0.34499999999999997</v>
      </c>
      <c r="V3390">
        <v>42600</v>
      </c>
      <c r="W3390">
        <v>80900</v>
      </c>
      <c r="X3390">
        <v>2022</v>
      </c>
      <c r="Y3390">
        <v>172282.5</v>
      </c>
    </row>
    <row r="3391" spans="1:25" x14ac:dyDescent="0.35">
      <c r="A3391">
        <v>2022</v>
      </c>
      <c r="B3391" t="s">
        <v>2946</v>
      </c>
      <c r="C3391" s="1">
        <v>44701</v>
      </c>
      <c r="D3391" t="s">
        <v>931</v>
      </c>
      <c r="E3391" t="s">
        <v>109</v>
      </c>
      <c r="F3391" t="s">
        <v>344</v>
      </c>
      <c r="G3391">
        <v>5</v>
      </c>
      <c r="H3391">
        <v>123900</v>
      </c>
      <c r="I3391">
        <v>81200</v>
      </c>
      <c r="J3391" t="s">
        <v>18</v>
      </c>
      <c r="K3391">
        <v>619500</v>
      </c>
      <c r="L3391" t="s">
        <v>7205</v>
      </c>
      <c r="M3391" t="s">
        <v>7206</v>
      </c>
      <c r="N3391" s="1">
        <v>43269</v>
      </c>
      <c r="O3391" t="s">
        <v>344</v>
      </c>
      <c r="P3391" t="s">
        <v>7235</v>
      </c>
      <c r="Q3391" t="s">
        <v>7250</v>
      </c>
      <c r="R3391" t="s">
        <v>7225</v>
      </c>
      <c r="S3391">
        <v>81569</v>
      </c>
      <c r="T3391">
        <v>124531</v>
      </c>
      <c r="U3391">
        <v>0.34499999999999997</v>
      </c>
      <c r="V3391">
        <v>213500</v>
      </c>
      <c r="W3391">
        <v>406000</v>
      </c>
      <c r="X3391">
        <v>2022</v>
      </c>
      <c r="Y3391">
        <v>864202.5</v>
      </c>
    </row>
    <row r="3392" spans="1:25" x14ac:dyDescent="0.35">
      <c r="A3392">
        <v>2022</v>
      </c>
      <c r="B3392" t="s">
        <v>3131</v>
      </c>
      <c r="C3392" s="1">
        <v>44741</v>
      </c>
      <c r="D3392" t="s">
        <v>1091</v>
      </c>
      <c r="E3392" t="s">
        <v>293</v>
      </c>
      <c r="F3392" t="s">
        <v>344</v>
      </c>
      <c r="G3392">
        <v>5</v>
      </c>
      <c r="H3392">
        <v>141300</v>
      </c>
      <c r="I3392">
        <v>92500</v>
      </c>
      <c r="J3392" t="s">
        <v>14</v>
      </c>
      <c r="K3392">
        <v>706500</v>
      </c>
      <c r="L3392" t="s">
        <v>7204</v>
      </c>
      <c r="M3392" t="s">
        <v>7203</v>
      </c>
      <c r="N3392" s="1">
        <v>43595</v>
      </c>
      <c r="O3392" t="s">
        <v>344</v>
      </c>
      <c r="P3392" t="s">
        <v>7235</v>
      </c>
      <c r="Q3392" t="s">
        <v>7250</v>
      </c>
      <c r="R3392" t="s">
        <v>7225</v>
      </c>
      <c r="S3392">
        <v>81569</v>
      </c>
      <c r="T3392">
        <v>124531</v>
      </c>
      <c r="U3392">
        <v>0.34499999999999997</v>
      </c>
      <c r="V3392">
        <v>244000</v>
      </c>
      <c r="W3392">
        <v>462500</v>
      </c>
      <c r="X3392">
        <v>2022</v>
      </c>
      <c r="Y3392">
        <v>985567.5</v>
      </c>
    </row>
    <row r="3393" spans="1:25" x14ac:dyDescent="0.35">
      <c r="A3393">
        <v>2022</v>
      </c>
      <c r="B3393" t="s">
        <v>3227</v>
      </c>
      <c r="C3393" s="1">
        <v>44767</v>
      </c>
      <c r="D3393" t="s">
        <v>1277</v>
      </c>
      <c r="E3393" t="s">
        <v>2371</v>
      </c>
      <c r="F3393" t="s">
        <v>344</v>
      </c>
      <c r="G3393">
        <v>2</v>
      </c>
      <c r="H3393">
        <v>134100</v>
      </c>
      <c r="I3393">
        <v>87800</v>
      </c>
      <c r="J3393" t="s">
        <v>14</v>
      </c>
      <c r="K3393">
        <v>268200</v>
      </c>
      <c r="L3393" t="s">
        <v>7204</v>
      </c>
      <c r="M3393" t="s">
        <v>7203</v>
      </c>
      <c r="N3393" s="1">
        <v>44792</v>
      </c>
      <c r="O3393" t="s">
        <v>344</v>
      </c>
      <c r="P3393" t="s">
        <v>7235</v>
      </c>
      <c r="Q3393" t="s">
        <v>7250</v>
      </c>
      <c r="R3393" t="s">
        <v>7225</v>
      </c>
      <c r="S3393">
        <v>81569</v>
      </c>
      <c r="T3393">
        <v>124531</v>
      </c>
      <c r="U3393">
        <v>0.34499999999999997</v>
      </c>
      <c r="V3393">
        <v>92600</v>
      </c>
      <c r="W3393">
        <v>175600</v>
      </c>
      <c r="X3393">
        <v>2022</v>
      </c>
      <c r="Y3393">
        <v>374139</v>
      </c>
    </row>
    <row r="3394" spans="1:25" x14ac:dyDescent="0.35">
      <c r="A3394">
        <v>2022</v>
      </c>
      <c r="B3394" t="s">
        <v>3338</v>
      </c>
      <c r="C3394" s="1">
        <v>44792</v>
      </c>
      <c r="D3394" t="s">
        <v>1479</v>
      </c>
      <c r="E3394" t="s">
        <v>2668</v>
      </c>
      <c r="F3394" t="s">
        <v>344</v>
      </c>
      <c r="G3394">
        <v>5</v>
      </c>
      <c r="H3394">
        <v>136100</v>
      </c>
      <c r="I3394">
        <v>89200</v>
      </c>
      <c r="J3394" t="s">
        <v>18</v>
      </c>
      <c r="K3394">
        <v>680500</v>
      </c>
      <c r="L3394" t="s">
        <v>7204</v>
      </c>
      <c r="M3394" t="s">
        <v>7206</v>
      </c>
      <c r="N3394" s="1">
        <v>44687</v>
      </c>
      <c r="O3394" t="s">
        <v>344</v>
      </c>
      <c r="P3394" t="s">
        <v>7235</v>
      </c>
      <c r="Q3394" t="s">
        <v>7250</v>
      </c>
      <c r="R3394" t="s">
        <v>7225</v>
      </c>
      <c r="S3394">
        <v>81569</v>
      </c>
      <c r="T3394">
        <v>124531</v>
      </c>
      <c r="U3394">
        <v>0.34499999999999997</v>
      </c>
      <c r="V3394">
        <v>234500</v>
      </c>
      <c r="W3394">
        <v>446000</v>
      </c>
      <c r="X3394">
        <v>2022</v>
      </c>
      <c r="Y3394">
        <v>949297.5</v>
      </c>
    </row>
    <row r="3395" spans="1:25" x14ac:dyDescent="0.35">
      <c r="A3395">
        <v>2022</v>
      </c>
      <c r="B3395" t="s">
        <v>3435</v>
      </c>
      <c r="C3395" s="1">
        <v>44816</v>
      </c>
      <c r="D3395" t="s">
        <v>1641</v>
      </c>
      <c r="E3395" t="s">
        <v>50</v>
      </c>
      <c r="F3395" t="s">
        <v>344</v>
      </c>
      <c r="G3395">
        <v>1</v>
      </c>
      <c r="H3395">
        <v>127400</v>
      </c>
      <c r="I3395">
        <v>83500</v>
      </c>
      <c r="J3395" t="s">
        <v>18</v>
      </c>
      <c r="K3395">
        <v>127400</v>
      </c>
      <c r="L3395" t="s">
        <v>7202</v>
      </c>
      <c r="M3395" t="s">
        <v>7206</v>
      </c>
      <c r="N3395" s="1">
        <v>43928</v>
      </c>
      <c r="O3395" t="s">
        <v>344</v>
      </c>
      <c r="P3395" t="s">
        <v>7235</v>
      </c>
      <c r="Q3395" t="s">
        <v>7250</v>
      </c>
      <c r="R3395" t="s">
        <v>7225</v>
      </c>
      <c r="S3395">
        <v>81569</v>
      </c>
      <c r="T3395">
        <v>124531</v>
      </c>
      <c r="U3395">
        <v>0.34499999999999997</v>
      </c>
      <c r="V3395">
        <v>43900</v>
      </c>
      <c r="W3395">
        <v>83500</v>
      </c>
      <c r="X3395">
        <v>2022</v>
      </c>
      <c r="Y3395">
        <v>177723</v>
      </c>
    </row>
    <row r="3396" spans="1:25" x14ac:dyDescent="0.35">
      <c r="A3396">
        <v>2022</v>
      </c>
      <c r="B3396" t="s">
        <v>3457</v>
      </c>
      <c r="C3396" s="1">
        <v>44821</v>
      </c>
      <c r="D3396" t="s">
        <v>1641</v>
      </c>
      <c r="E3396" t="s">
        <v>310</v>
      </c>
      <c r="F3396" t="s">
        <v>344</v>
      </c>
      <c r="G3396">
        <v>3</v>
      </c>
      <c r="H3396">
        <v>130500</v>
      </c>
      <c r="I3396">
        <v>85500</v>
      </c>
      <c r="J3396" t="s">
        <v>18</v>
      </c>
      <c r="K3396">
        <v>391500</v>
      </c>
      <c r="L3396" t="s">
        <v>7204</v>
      </c>
      <c r="M3396" t="s">
        <v>7203</v>
      </c>
      <c r="N3396" s="1">
        <v>44055</v>
      </c>
      <c r="O3396" t="s">
        <v>344</v>
      </c>
      <c r="P3396" t="s">
        <v>7235</v>
      </c>
      <c r="Q3396" t="s">
        <v>7250</v>
      </c>
      <c r="R3396" t="s">
        <v>7225</v>
      </c>
      <c r="S3396">
        <v>81569</v>
      </c>
      <c r="T3396">
        <v>124531</v>
      </c>
      <c r="U3396">
        <v>0.34499999999999997</v>
      </c>
      <c r="V3396">
        <v>135000</v>
      </c>
      <c r="W3396">
        <v>256500</v>
      </c>
      <c r="X3396">
        <v>2022</v>
      </c>
      <c r="Y3396">
        <v>546142.5</v>
      </c>
    </row>
    <row r="3397" spans="1:25" x14ac:dyDescent="0.35">
      <c r="A3397">
        <v>2022</v>
      </c>
      <c r="B3397" t="s">
        <v>3534</v>
      </c>
      <c r="C3397" s="1">
        <v>44842</v>
      </c>
      <c r="D3397" t="s">
        <v>1809</v>
      </c>
      <c r="E3397" t="s">
        <v>264</v>
      </c>
      <c r="F3397" t="s">
        <v>344</v>
      </c>
      <c r="G3397">
        <v>1</v>
      </c>
      <c r="H3397">
        <v>119700</v>
      </c>
      <c r="I3397">
        <v>78400</v>
      </c>
      <c r="J3397" t="s">
        <v>18</v>
      </c>
      <c r="K3397">
        <v>119700</v>
      </c>
      <c r="L3397" t="s">
        <v>7204</v>
      </c>
      <c r="M3397" t="s">
        <v>7203</v>
      </c>
      <c r="N3397" s="1">
        <v>44130</v>
      </c>
      <c r="O3397" t="s">
        <v>344</v>
      </c>
      <c r="P3397" t="s">
        <v>7235</v>
      </c>
      <c r="Q3397" t="s">
        <v>7250</v>
      </c>
      <c r="R3397" t="s">
        <v>7225</v>
      </c>
      <c r="S3397">
        <v>81569</v>
      </c>
      <c r="T3397">
        <v>124531</v>
      </c>
      <c r="U3397">
        <v>0.34499999999999997</v>
      </c>
      <c r="V3397">
        <v>41300</v>
      </c>
      <c r="W3397">
        <v>78400</v>
      </c>
      <c r="X3397">
        <v>2022</v>
      </c>
      <c r="Y3397">
        <v>166981.5</v>
      </c>
    </row>
    <row r="3398" spans="1:25" x14ac:dyDescent="0.35">
      <c r="A3398">
        <v>2022</v>
      </c>
      <c r="B3398" t="s">
        <v>3631</v>
      </c>
      <c r="C3398" s="1">
        <v>44867</v>
      </c>
      <c r="D3398" t="s">
        <v>1962</v>
      </c>
      <c r="E3398" t="s">
        <v>366</v>
      </c>
      <c r="F3398" t="s">
        <v>344</v>
      </c>
      <c r="G3398">
        <v>2</v>
      </c>
      <c r="H3398">
        <v>142500</v>
      </c>
      <c r="I3398">
        <v>93400</v>
      </c>
      <c r="J3398" t="s">
        <v>14</v>
      </c>
      <c r="K3398">
        <v>285000</v>
      </c>
      <c r="L3398" t="s">
        <v>7202</v>
      </c>
      <c r="M3398" t="s">
        <v>7206</v>
      </c>
      <c r="N3398" s="1">
        <v>43485</v>
      </c>
      <c r="O3398" t="s">
        <v>344</v>
      </c>
      <c r="P3398" t="s">
        <v>7235</v>
      </c>
      <c r="Q3398" t="s">
        <v>7250</v>
      </c>
      <c r="R3398" t="s">
        <v>7225</v>
      </c>
      <c r="S3398">
        <v>81569</v>
      </c>
      <c r="T3398">
        <v>124531</v>
      </c>
      <c r="U3398">
        <v>0.34499999999999997</v>
      </c>
      <c r="V3398">
        <v>98200</v>
      </c>
      <c r="W3398">
        <v>186800</v>
      </c>
      <c r="X3398">
        <v>2022</v>
      </c>
      <c r="Y3398">
        <v>397575</v>
      </c>
    </row>
    <row r="3399" spans="1:25" x14ac:dyDescent="0.35">
      <c r="A3399">
        <v>2022</v>
      </c>
      <c r="B3399" t="s">
        <v>3661</v>
      </c>
      <c r="C3399" s="1">
        <v>44873</v>
      </c>
      <c r="D3399" t="s">
        <v>1962</v>
      </c>
      <c r="E3399" t="s">
        <v>26</v>
      </c>
      <c r="F3399" t="s">
        <v>344</v>
      </c>
      <c r="G3399">
        <v>1</v>
      </c>
      <c r="H3399">
        <v>127200</v>
      </c>
      <c r="I3399">
        <v>83300</v>
      </c>
      <c r="J3399" t="s">
        <v>14</v>
      </c>
      <c r="K3399">
        <v>127200</v>
      </c>
      <c r="L3399" t="s">
        <v>7209</v>
      </c>
      <c r="M3399" t="s">
        <v>7203</v>
      </c>
      <c r="N3399" s="1">
        <v>43105</v>
      </c>
      <c r="O3399" t="s">
        <v>344</v>
      </c>
      <c r="P3399" t="s">
        <v>7235</v>
      </c>
      <c r="Q3399" t="s">
        <v>7250</v>
      </c>
      <c r="R3399" t="s">
        <v>7225</v>
      </c>
      <c r="S3399">
        <v>81569</v>
      </c>
      <c r="T3399">
        <v>124531</v>
      </c>
      <c r="U3399">
        <v>0.34499999999999997</v>
      </c>
      <c r="V3399">
        <v>43900</v>
      </c>
      <c r="W3399">
        <v>83300</v>
      </c>
      <c r="X3399">
        <v>2022</v>
      </c>
      <c r="Y3399">
        <v>177444</v>
      </c>
    </row>
    <row r="3400" spans="1:25" x14ac:dyDescent="0.35">
      <c r="A3400">
        <v>2022</v>
      </c>
      <c r="B3400" t="s">
        <v>3734</v>
      </c>
      <c r="C3400" s="1">
        <v>44889</v>
      </c>
      <c r="D3400" t="s">
        <v>1962</v>
      </c>
      <c r="E3400" t="s">
        <v>252</v>
      </c>
      <c r="F3400" t="s">
        <v>344</v>
      </c>
      <c r="G3400">
        <v>4</v>
      </c>
      <c r="H3400">
        <v>128100</v>
      </c>
      <c r="I3400">
        <v>83900</v>
      </c>
      <c r="J3400" t="s">
        <v>18</v>
      </c>
      <c r="K3400">
        <v>512400</v>
      </c>
      <c r="L3400" t="s">
        <v>7204</v>
      </c>
      <c r="M3400" t="s">
        <v>7203</v>
      </c>
      <c r="N3400" s="1">
        <v>43239</v>
      </c>
      <c r="O3400" t="s">
        <v>344</v>
      </c>
      <c r="P3400" t="s">
        <v>7235</v>
      </c>
      <c r="Q3400" t="s">
        <v>7250</v>
      </c>
      <c r="R3400" t="s">
        <v>7225</v>
      </c>
      <c r="S3400">
        <v>81569</v>
      </c>
      <c r="T3400">
        <v>124531</v>
      </c>
      <c r="U3400">
        <v>0.34499999999999997</v>
      </c>
      <c r="V3400">
        <v>176800</v>
      </c>
      <c r="W3400">
        <v>335600</v>
      </c>
      <c r="X3400">
        <v>2022</v>
      </c>
      <c r="Y3400">
        <v>714798</v>
      </c>
    </row>
    <row r="3401" spans="1:25" x14ac:dyDescent="0.35">
      <c r="A3401">
        <v>2022</v>
      </c>
      <c r="B3401" t="s">
        <v>2320</v>
      </c>
      <c r="C3401" s="1">
        <v>44565</v>
      </c>
      <c r="D3401" t="s">
        <v>11</v>
      </c>
      <c r="E3401" t="s">
        <v>347</v>
      </c>
      <c r="F3401" t="s">
        <v>478</v>
      </c>
      <c r="G3401">
        <v>4</v>
      </c>
      <c r="H3401">
        <v>1245600</v>
      </c>
      <c r="I3401">
        <v>932800</v>
      </c>
      <c r="J3401" t="s">
        <v>18</v>
      </c>
      <c r="K3401">
        <v>4982400</v>
      </c>
      <c r="L3401" t="s">
        <v>7208</v>
      </c>
      <c r="M3401" t="s">
        <v>7206</v>
      </c>
      <c r="N3401" s="1">
        <v>43983</v>
      </c>
      <c r="O3401" t="s">
        <v>478</v>
      </c>
      <c r="P3401" t="s">
        <v>7218</v>
      </c>
      <c r="Q3401" t="s">
        <v>7246</v>
      </c>
      <c r="R3401" t="s">
        <v>7225</v>
      </c>
      <c r="S3401">
        <v>945598</v>
      </c>
      <c r="T3401">
        <v>1262752</v>
      </c>
      <c r="U3401">
        <v>0.251</v>
      </c>
      <c r="V3401">
        <v>1251200</v>
      </c>
      <c r="W3401">
        <v>3731200</v>
      </c>
      <c r="X3401">
        <v>2022</v>
      </c>
      <c r="Y3401">
        <v>6950448</v>
      </c>
    </row>
    <row r="3402" spans="1:25" x14ac:dyDescent="0.35">
      <c r="A3402">
        <v>2022</v>
      </c>
      <c r="B3402" t="s">
        <v>2380</v>
      </c>
      <c r="C3402" s="1">
        <v>44579</v>
      </c>
      <c r="D3402" t="s">
        <v>11</v>
      </c>
      <c r="E3402" t="s">
        <v>109</v>
      </c>
      <c r="F3402" t="s">
        <v>478</v>
      </c>
      <c r="G3402">
        <v>5</v>
      </c>
      <c r="H3402">
        <v>1324700</v>
      </c>
      <c r="I3402">
        <v>992000</v>
      </c>
      <c r="J3402" t="s">
        <v>14</v>
      </c>
      <c r="K3402">
        <v>6623500</v>
      </c>
      <c r="L3402" t="s">
        <v>7205</v>
      </c>
      <c r="M3402" t="s">
        <v>7206</v>
      </c>
      <c r="N3402" s="1">
        <v>43269</v>
      </c>
      <c r="O3402" t="s">
        <v>478</v>
      </c>
      <c r="P3402" t="s">
        <v>7218</v>
      </c>
      <c r="Q3402" t="s">
        <v>7246</v>
      </c>
      <c r="R3402" t="s">
        <v>7225</v>
      </c>
      <c r="S3402">
        <v>945598</v>
      </c>
      <c r="T3402">
        <v>1262752</v>
      </c>
      <c r="U3402">
        <v>0.251</v>
      </c>
      <c r="V3402">
        <v>1663500</v>
      </c>
      <c r="W3402">
        <v>4960000</v>
      </c>
      <c r="X3402">
        <v>2022</v>
      </c>
      <c r="Y3402">
        <v>9239782.5</v>
      </c>
    </row>
    <row r="3403" spans="1:25" x14ac:dyDescent="0.35">
      <c r="A3403">
        <v>2022</v>
      </c>
      <c r="B3403" t="s">
        <v>2393</v>
      </c>
      <c r="C3403" s="1">
        <v>44581</v>
      </c>
      <c r="D3403" t="s">
        <v>11</v>
      </c>
      <c r="E3403" t="s">
        <v>2360</v>
      </c>
      <c r="F3403" t="s">
        <v>478</v>
      </c>
      <c r="G3403">
        <v>2</v>
      </c>
      <c r="H3403">
        <v>1321600</v>
      </c>
      <c r="I3403">
        <v>989700</v>
      </c>
      <c r="J3403" t="s">
        <v>14</v>
      </c>
      <c r="K3403">
        <v>2643200</v>
      </c>
      <c r="L3403" t="s">
        <v>7205</v>
      </c>
      <c r="M3403" t="s">
        <v>7203</v>
      </c>
      <c r="N3403" s="1">
        <v>44676</v>
      </c>
      <c r="O3403" t="s">
        <v>478</v>
      </c>
      <c r="P3403" t="s">
        <v>7218</v>
      </c>
      <c r="Q3403" t="s">
        <v>7246</v>
      </c>
      <c r="R3403" t="s">
        <v>7225</v>
      </c>
      <c r="S3403">
        <v>945598</v>
      </c>
      <c r="T3403">
        <v>1262752</v>
      </c>
      <c r="U3403">
        <v>0.251</v>
      </c>
      <c r="V3403">
        <v>663800</v>
      </c>
      <c r="W3403">
        <v>1979400</v>
      </c>
      <c r="X3403">
        <v>2022</v>
      </c>
      <c r="Y3403">
        <v>3687264</v>
      </c>
    </row>
    <row r="3404" spans="1:25" x14ac:dyDescent="0.35">
      <c r="A3404">
        <v>2022</v>
      </c>
      <c r="B3404" t="s">
        <v>2516</v>
      </c>
      <c r="C3404" s="1">
        <v>44609</v>
      </c>
      <c r="D3404" t="s">
        <v>375</v>
      </c>
      <c r="E3404" t="s">
        <v>2517</v>
      </c>
      <c r="F3404" t="s">
        <v>478</v>
      </c>
      <c r="G3404">
        <v>5</v>
      </c>
      <c r="H3404">
        <v>1282500</v>
      </c>
      <c r="I3404">
        <v>960400</v>
      </c>
      <c r="J3404" t="s">
        <v>14</v>
      </c>
      <c r="K3404">
        <v>6412500</v>
      </c>
      <c r="L3404" t="s">
        <v>7207</v>
      </c>
      <c r="M3404" t="s">
        <v>7203</v>
      </c>
      <c r="N3404" s="1">
        <v>44848</v>
      </c>
      <c r="O3404" t="s">
        <v>478</v>
      </c>
      <c r="P3404" t="s">
        <v>7218</v>
      </c>
      <c r="Q3404" t="s">
        <v>7246</v>
      </c>
      <c r="R3404" t="s">
        <v>7225</v>
      </c>
      <c r="S3404">
        <v>945598</v>
      </c>
      <c r="T3404">
        <v>1262752</v>
      </c>
      <c r="U3404">
        <v>0.251</v>
      </c>
      <c r="V3404">
        <v>1610500</v>
      </c>
      <c r="W3404">
        <v>4802000</v>
      </c>
      <c r="X3404">
        <v>2022</v>
      </c>
      <c r="Y3404">
        <v>8945437.5</v>
      </c>
    </row>
    <row r="3405" spans="1:25" x14ac:dyDescent="0.35">
      <c r="A3405">
        <v>2022</v>
      </c>
      <c r="B3405" t="s">
        <v>2599</v>
      </c>
      <c r="C3405" s="1">
        <v>44624</v>
      </c>
      <c r="D3405" t="s">
        <v>578</v>
      </c>
      <c r="E3405" t="s">
        <v>2556</v>
      </c>
      <c r="F3405" t="s">
        <v>478</v>
      </c>
      <c r="G3405">
        <v>1</v>
      </c>
      <c r="H3405">
        <v>1195200</v>
      </c>
      <c r="I3405">
        <v>895000</v>
      </c>
      <c r="J3405" t="s">
        <v>18</v>
      </c>
      <c r="K3405">
        <v>1195200</v>
      </c>
      <c r="L3405" t="s">
        <v>7207</v>
      </c>
      <c r="M3405" t="s">
        <v>7206</v>
      </c>
      <c r="N3405" s="1">
        <v>44611</v>
      </c>
      <c r="O3405" t="s">
        <v>478</v>
      </c>
      <c r="P3405" t="s">
        <v>7218</v>
      </c>
      <c r="Q3405" t="s">
        <v>7246</v>
      </c>
      <c r="R3405" t="s">
        <v>7225</v>
      </c>
      <c r="S3405">
        <v>945598</v>
      </c>
      <c r="T3405">
        <v>1262752</v>
      </c>
      <c r="U3405">
        <v>0.251</v>
      </c>
      <c r="V3405">
        <v>300200</v>
      </c>
      <c r="W3405">
        <v>895000</v>
      </c>
      <c r="X3405">
        <v>2022</v>
      </c>
      <c r="Y3405">
        <v>1667304</v>
      </c>
    </row>
    <row r="3406" spans="1:25" x14ac:dyDescent="0.35">
      <c r="A3406">
        <v>2022</v>
      </c>
      <c r="B3406" t="s">
        <v>2701</v>
      </c>
      <c r="C3406" s="1">
        <v>44651</v>
      </c>
      <c r="D3406" t="s">
        <v>578</v>
      </c>
      <c r="E3406" t="s">
        <v>689</v>
      </c>
      <c r="F3406" t="s">
        <v>478</v>
      </c>
      <c r="G3406">
        <v>3</v>
      </c>
      <c r="H3406">
        <v>1196200</v>
      </c>
      <c r="I3406">
        <v>895800</v>
      </c>
      <c r="J3406" t="s">
        <v>18</v>
      </c>
      <c r="K3406">
        <v>3588600</v>
      </c>
      <c r="L3406" t="s">
        <v>7208</v>
      </c>
      <c r="M3406" t="s">
        <v>7206</v>
      </c>
      <c r="N3406" s="1">
        <v>44290</v>
      </c>
      <c r="O3406" t="s">
        <v>478</v>
      </c>
      <c r="P3406" t="s">
        <v>7218</v>
      </c>
      <c r="Q3406" t="s">
        <v>7246</v>
      </c>
      <c r="R3406" t="s">
        <v>7225</v>
      </c>
      <c r="S3406">
        <v>945598</v>
      </c>
      <c r="T3406">
        <v>1262752</v>
      </c>
      <c r="U3406">
        <v>0.251</v>
      </c>
      <c r="V3406">
        <v>901200</v>
      </c>
      <c r="W3406">
        <v>2687400</v>
      </c>
      <c r="X3406">
        <v>2022</v>
      </c>
      <c r="Y3406">
        <v>5006097</v>
      </c>
    </row>
    <row r="3407" spans="1:25" x14ac:dyDescent="0.35">
      <c r="A3407">
        <v>2022</v>
      </c>
      <c r="B3407" t="s">
        <v>2839</v>
      </c>
      <c r="C3407" s="1">
        <v>44677</v>
      </c>
      <c r="D3407" t="s">
        <v>764</v>
      </c>
      <c r="E3407" t="s">
        <v>50</v>
      </c>
      <c r="F3407" t="s">
        <v>478</v>
      </c>
      <c r="G3407">
        <v>5</v>
      </c>
      <c r="H3407">
        <v>1308500</v>
      </c>
      <c r="I3407">
        <v>979900</v>
      </c>
      <c r="J3407" t="s">
        <v>14</v>
      </c>
      <c r="K3407">
        <v>6542500</v>
      </c>
      <c r="L3407" t="s">
        <v>7202</v>
      </c>
      <c r="M3407" t="s">
        <v>7206</v>
      </c>
      <c r="N3407" s="1">
        <v>43928</v>
      </c>
      <c r="O3407" t="s">
        <v>478</v>
      </c>
      <c r="P3407" t="s">
        <v>7218</v>
      </c>
      <c r="Q3407" t="s">
        <v>7246</v>
      </c>
      <c r="R3407" t="s">
        <v>7225</v>
      </c>
      <c r="S3407">
        <v>945598</v>
      </c>
      <c r="T3407">
        <v>1262752</v>
      </c>
      <c r="U3407">
        <v>0.251</v>
      </c>
      <c r="V3407">
        <v>1643000</v>
      </c>
      <c r="W3407">
        <v>4899500</v>
      </c>
      <c r="X3407">
        <v>2022</v>
      </c>
      <c r="Y3407">
        <v>9126787.5</v>
      </c>
    </row>
    <row r="3408" spans="1:25" x14ac:dyDescent="0.35">
      <c r="A3408">
        <v>2022</v>
      </c>
      <c r="B3408" t="s">
        <v>3062</v>
      </c>
      <c r="C3408" s="1">
        <v>44728</v>
      </c>
      <c r="D3408" t="s">
        <v>1091</v>
      </c>
      <c r="E3408" t="s">
        <v>261</v>
      </c>
      <c r="F3408" t="s">
        <v>478</v>
      </c>
      <c r="G3408">
        <v>1</v>
      </c>
      <c r="H3408">
        <v>1424900</v>
      </c>
      <c r="I3408">
        <v>1067000</v>
      </c>
      <c r="J3408" t="s">
        <v>18</v>
      </c>
      <c r="K3408">
        <v>1424900</v>
      </c>
      <c r="L3408" t="s">
        <v>7208</v>
      </c>
      <c r="M3408" t="s">
        <v>7206</v>
      </c>
      <c r="N3408" s="1">
        <v>44411</v>
      </c>
      <c r="O3408" t="s">
        <v>478</v>
      </c>
      <c r="P3408" t="s">
        <v>7218</v>
      </c>
      <c r="Q3408" t="s">
        <v>7246</v>
      </c>
      <c r="R3408" t="s">
        <v>7225</v>
      </c>
      <c r="S3408">
        <v>945598</v>
      </c>
      <c r="T3408">
        <v>1262752</v>
      </c>
      <c r="U3408">
        <v>0.251</v>
      </c>
      <c r="V3408">
        <v>357900</v>
      </c>
      <c r="W3408">
        <v>1067000</v>
      </c>
      <c r="X3408">
        <v>2022</v>
      </c>
      <c r="Y3408">
        <v>1987735.5</v>
      </c>
    </row>
    <row r="3409" spans="1:25" x14ac:dyDescent="0.35">
      <c r="A3409">
        <v>2022</v>
      </c>
      <c r="B3409" t="s">
        <v>3117</v>
      </c>
      <c r="C3409" s="1">
        <v>44737</v>
      </c>
      <c r="D3409" t="s">
        <v>1091</v>
      </c>
      <c r="E3409" t="s">
        <v>574</v>
      </c>
      <c r="F3409" t="s">
        <v>478</v>
      </c>
      <c r="G3409">
        <v>4</v>
      </c>
      <c r="H3409">
        <v>1347400</v>
      </c>
      <c r="I3409">
        <v>1009000</v>
      </c>
      <c r="J3409" t="s">
        <v>14</v>
      </c>
      <c r="K3409">
        <v>5389600</v>
      </c>
      <c r="L3409" t="s">
        <v>7208</v>
      </c>
      <c r="M3409" t="s">
        <v>7203</v>
      </c>
      <c r="N3409" s="1">
        <v>44532</v>
      </c>
      <c r="O3409" t="s">
        <v>478</v>
      </c>
      <c r="P3409" t="s">
        <v>7218</v>
      </c>
      <c r="Q3409" t="s">
        <v>7246</v>
      </c>
      <c r="R3409" t="s">
        <v>7225</v>
      </c>
      <c r="S3409">
        <v>945598</v>
      </c>
      <c r="T3409">
        <v>1262752</v>
      </c>
      <c r="U3409">
        <v>0.251</v>
      </c>
      <c r="V3409">
        <v>1353600</v>
      </c>
      <c r="W3409">
        <v>4036000</v>
      </c>
      <c r="X3409">
        <v>2022</v>
      </c>
      <c r="Y3409">
        <v>7518492</v>
      </c>
    </row>
    <row r="3410" spans="1:25" x14ac:dyDescent="0.35">
      <c r="A3410">
        <v>2022</v>
      </c>
      <c r="B3410" t="s">
        <v>3119</v>
      </c>
      <c r="C3410" s="1">
        <v>44737</v>
      </c>
      <c r="D3410" t="s">
        <v>1091</v>
      </c>
      <c r="E3410" t="s">
        <v>366</v>
      </c>
      <c r="F3410" t="s">
        <v>478</v>
      </c>
      <c r="G3410">
        <v>5</v>
      </c>
      <c r="H3410">
        <v>1256200</v>
      </c>
      <c r="I3410">
        <v>940700</v>
      </c>
      <c r="J3410" t="s">
        <v>18</v>
      </c>
      <c r="K3410">
        <v>6281000</v>
      </c>
      <c r="L3410" t="s">
        <v>7202</v>
      </c>
      <c r="M3410" t="s">
        <v>7206</v>
      </c>
      <c r="N3410" s="1">
        <v>43485</v>
      </c>
      <c r="O3410" t="s">
        <v>478</v>
      </c>
      <c r="P3410" t="s">
        <v>7218</v>
      </c>
      <c r="Q3410" t="s">
        <v>7246</v>
      </c>
      <c r="R3410" t="s">
        <v>7225</v>
      </c>
      <c r="S3410">
        <v>945598</v>
      </c>
      <c r="T3410">
        <v>1262752</v>
      </c>
      <c r="U3410">
        <v>0.251</v>
      </c>
      <c r="V3410">
        <v>1577500</v>
      </c>
      <c r="W3410">
        <v>4703500</v>
      </c>
      <c r="X3410">
        <v>2022</v>
      </c>
      <c r="Y3410">
        <v>8761995</v>
      </c>
    </row>
    <row r="3411" spans="1:25" x14ac:dyDescent="0.35">
      <c r="A3411">
        <v>2022</v>
      </c>
      <c r="B3411" t="s">
        <v>3349</v>
      </c>
      <c r="C3411" s="1">
        <v>44794</v>
      </c>
      <c r="D3411" t="s">
        <v>1479</v>
      </c>
      <c r="E3411" t="s">
        <v>389</v>
      </c>
      <c r="F3411" t="s">
        <v>478</v>
      </c>
      <c r="G3411">
        <v>5</v>
      </c>
      <c r="H3411">
        <v>1302600</v>
      </c>
      <c r="I3411">
        <v>975400</v>
      </c>
      <c r="J3411" t="s">
        <v>18</v>
      </c>
      <c r="K3411">
        <v>6513000</v>
      </c>
      <c r="L3411" t="s">
        <v>7204</v>
      </c>
      <c r="M3411" t="s">
        <v>7203</v>
      </c>
      <c r="N3411" s="1">
        <v>44029</v>
      </c>
      <c r="O3411" t="s">
        <v>478</v>
      </c>
      <c r="P3411" t="s">
        <v>7218</v>
      </c>
      <c r="Q3411" t="s">
        <v>7246</v>
      </c>
      <c r="R3411" t="s">
        <v>7225</v>
      </c>
      <c r="S3411">
        <v>945598</v>
      </c>
      <c r="T3411">
        <v>1262752</v>
      </c>
      <c r="U3411">
        <v>0.251</v>
      </c>
      <c r="V3411">
        <v>1636000</v>
      </c>
      <c r="W3411">
        <v>4877000</v>
      </c>
      <c r="X3411">
        <v>2022</v>
      </c>
      <c r="Y3411">
        <v>9085635</v>
      </c>
    </row>
    <row r="3412" spans="1:25" x14ac:dyDescent="0.35">
      <c r="A3412">
        <v>2022</v>
      </c>
      <c r="B3412" t="s">
        <v>3387</v>
      </c>
      <c r="C3412" s="1">
        <v>44803</v>
      </c>
      <c r="D3412" t="s">
        <v>1479</v>
      </c>
      <c r="E3412" t="s">
        <v>69</v>
      </c>
      <c r="F3412" t="s">
        <v>478</v>
      </c>
      <c r="G3412">
        <v>1</v>
      </c>
      <c r="H3412">
        <v>1300000</v>
      </c>
      <c r="I3412">
        <v>973500</v>
      </c>
      <c r="J3412" t="s">
        <v>14</v>
      </c>
      <c r="K3412">
        <v>1300000</v>
      </c>
      <c r="L3412" t="s">
        <v>7205</v>
      </c>
      <c r="M3412" t="s">
        <v>7206</v>
      </c>
      <c r="N3412" s="1">
        <v>43852</v>
      </c>
      <c r="O3412" t="s">
        <v>478</v>
      </c>
      <c r="P3412" t="s">
        <v>7218</v>
      </c>
      <c r="Q3412" t="s">
        <v>7246</v>
      </c>
      <c r="R3412" t="s">
        <v>7225</v>
      </c>
      <c r="S3412">
        <v>945598</v>
      </c>
      <c r="T3412">
        <v>1262752</v>
      </c>
      <c r="U3412">
        <v>0.251</v>
      </c>
      <c r="V3412">
        <v>326500</v>
      </c>
      <c r="W3412">
        <v>973500</v>
      </c>
      <c r="X3412">
        <v>2022</v>
      </c>
      <c r="Y3412">
        <v>1813500</v>
      </c>
    </row>
    <row r="3413" spans="1:25" x14ac:dyDescent="0.35">
      <c r="A3413">
        <v>2022</v>
      </c>
      <c r="B3413" t="s">
        <v>3429</v>
      </c>
      <c r="C3413" s="1">
        <v>44814</v>
      </c>
      <c r="D3413" t="s">
        <v>1641</v>
      </c>
      <c r="E3413" t="s">
        <v>459</v>
      </c>
      <c r="F3413" t="s">
        <v>478</v>
      </c>
      <c r="G3413">
        <v>5</v>
      </c>
      <c r="H3413">
        <v>1276400</v>
      </c>
      <c r="I3413">
        <v>955800</v>
      </c>
      <c r="J3413" t="s">
        <v>18</v>
      </c>
      <c r="K3413">
        <v>6382000</v>
      </c>
      <c r="L3413" t="s">
        <v>7205</v>
      </c>
      <c r="M3413" t="s">
        <v>7203</v>
      </c>
      <c r="N3413" s="1">
        <v>43428</v>
      </c>
      <c r="O3413" t="s">
        <v>478</v>
      </c>
      <c r="P3413" t="s">
        <v>7218</v>
      </c>
      <c r="Q3413" t="s">
        <v>7246</v>
      </c>
      <c r="R3413" t="s">
        <v>7225</v>
      </c>
      <c r="S3413">
        <v>945598</v>
      </c>
      <c r="T3413">
        <v>1262752</v>
      </c>
      <c r="U3413">
        <v>0.251</v>
      </c>
      <c r="V3413">
        <v>1603000</v>
      </c>
      <c r="W3413">
        <v>4779000</v>
      </c>
      <c r="X3413">
        <v>2022</v>
      </c>
      <c r="Y3413">
        <v>8902890</v>
      </c>
    </row>
    <row r="3414" spans="1:25" x14ac:dyDescent="0.35">
      <c r="A3414">
        <v>2022</v>
      </c>
      <c r="B3414" t="s">
        <v>2512</v>
      </c>
      <c r="C3414" s="1">
        <v>44608</v>
      </c>
      <c r="D3414" t="s">
        <v>375</v>
      </c>
      <c r="E3414" t="s">
        <v>511</v>
      </c>
      <c r="F3414" t="s">
        <v>364</v>
      </c>
      <c r="G3414">
        <v>1</v>
      </c>
      <c r="H3414">
        <v>123300</v>
      </c>
      <c r="I3414">
        <v>92400</v>
      </c>
      <c r="J3414" t="s">
        <v>18</v>
      </c>
      <c r="K3414">
        <v>123300</v>
      </c>
      <c r="L3414" t="s">
        <v>7209</v>
      </c>
      <c r="M3414" t="s">
        <v>7203</v>
      </c>
      <c r="N3414" s="1">
        <v>44332</v>
      </c>
      <c r="O3414" t="s">
        <v>364</v>
      </c>
      <c r="P3414" t="s">
        <v>7235</v>
      </c>
      <c r="Q3414" t="s">
        <v>7247</v>
      </c>
      <c r="R3414" t="s">
        <v>7220</v>
      </c>
      <c r="S3414">
        <v>89240</v>
      </c>
      <c r="T3414">
        <v>119065</v>
      </c>
      <c r="U3414">
        <v>0.25</v>
      </c>
      <c r="V3414">
        <v>30900</v>
      </c>
      <c r="W3414">
        <v>92400</v>
      </c>
      <c r="X3414">
        <v>2022</v>
      </c>
      <c r="Y3414">
        <v>172003.5</v>
      </c>
    </row>
    <row r="3415" spans="1:25" x14ac:dyDescent="0.35">
      <c r="A3415">
        <v>2022</v>
      </c>
      <c r="B3415" t="s">
        <v>2549</v>
      </c>
      <c r="C3415" s="1">
        <v>44615</v>
      </c>
      <c r="D3415" t="s">
        <v>375</v>
      </c>
      <c r="E3415" t="s">
        <v>349</v>
      </c>
      <c r="F3415" t="s">
        <v>364</v>
      </c>
      <c r="G3415">
        <v>4</v>
      </c>
      <c r="H3415">
        <v>118300</v>
      </c>
      <c r="I3415">
        <v>88600</v>
      </c>
      <c r="J3415" t="s">
        <v>18</v>
      </c>
      <c r="K3415">
        <v>473200</v>
      </c>
      <c r="L3415" t="s">
        <v>7204</v>
      </c>
      <c r="M3415" t="s">
        <v>7203</v>
      </c>
      <c r="N3415" s="1">
        <v>43944</v>
      </c>
      <c r="O3415" t="s">
        <v>364</v>
      </c>
      <c r="P3415" t="s">
        <v>7235</v>
      </c>
      <c r="Q3415" t="s">
        <v>7247</v>
      </c>
      <c r="R3415" t="s">
        <v>7220</v>
      </c>
      <c r="S3415">
        <v>89240</v>
      </c>
      <c r="T3415">
        <v>119065</v>
      </c>
      <c r="U3415">
        <v>0.25</v>
      </c>
      <c r="V3415">
        <v>118800</v>
      </c>
      <c r="W3415">
        <v>354400</v>
      </c>
      <c r="X3415">
        <v>2022</v>
      </c>
      <c r="Y3415">
        <v>660114</v>
      </c>
    </row>
    <row r="3416" spans="1:25" x14ac:dyDescent="0.35">
      <c r="A3416">
        <v>2022</v>
      </c>
      <c r="B3416" t="s">
        <v>2727</v>
      </c>
      <c r="C3416" s="1">
        <v>44655</v>
      </c>
      <c r="D3416" t="s">
        <v>764</v>
      </c>
      <c r="E3416" t="s">
        <v>2556</v>
      </c>
      <c r="F3416" t="s">
        <v>364</v>
      </c>
      <c r="G3416">
        <v>2</v>
      </c>
      <c r="H3416">
        <v>124400</v>
      </c>
      <c r="I3416">
        <v>93200</v>
      </c>
      <c r="J3416" t="s">
        <v>18</v>
      </c>
      <c r="K3416">
        <v>248800</v>
      </c>
      <c r="L3416" t="s">
        <v>7207</v>
      </c>
      <c r="M3416" t="s">
        <v>7206</v>
      </c>
      <c r="N3416" s="1">
        <v>44611</v>
      </c>
      <c r="O3416" t="s">
        <v>364</v>
      </c>
      <c r="P3416" t="s">
        <v>7235</v>
      </c>
      <c r="Q3416" t="s">
        <v>7247</v>
      </c>
      <c r="R3416" t="s">
        <v>7220</v>
      </c>
      <c r="S3416">
        <v>89240</v>
      </c>
      <c r="T3416">
        <v>119065</v>
      </c>
      <c r="U3416">
        <v>0.25</v>
      </c>
      <c r="V3416">
        <v>62400</v>
      </c>
      <c r="W3416">
        <v>186400</v>
      </c>
      <c r="X3416">
        <v>2022</v>
      </c>
      <c r="Y3416">
        <v>347076</v>
      </c>
    </row>
    <row r="3417" spans="1:25" x14ac:dyDescent="0.35">
      <c r="A3417">
        <v>2022</v>
      </c>
      <c r="B3417" t="s">
        <v>2793</v>
      </c>
      <c r="C3417" s="1">
        <v>44668</v>
      </c>
      <c r="D3417" t="s">
        <v>764</v>
      </c>
      <c r="E3417" t="s">
        <v>436</v>
      </c>
      <c r="F3417" t="s">
        <v>364</v>
      </c>
      <c r="G3417">
        <v>3</v>
      </c>
      <c r="H3417">
        <v>118000</v>
      </c>
      <c r="I3417">
        <v>88400</v>
      </c>
      <c r="J3417" t="s">
        <v>14</v>
      </c>
      <c r="K3417">
        <v>354000</v>
      </c>
      <c r="L3417" t="s">
        <v>7202</v>
      </c>
      <c r="M3417" t="s">
        <v>7206</v>
      </c>
      <c r="N3417" s="1">
        <v>43104</v>
      </c>
      <c r="O3417" t="s">
        <v>364</v>
      </c>
      <c r="P3417" t="s">
        <v>7235</v>
      </c>
      <c r="Q3417" t="s">
        <v>7247</v>
      </c>
      <c r="R3417" t="s">
        <v>7220</v>
      </c>
      <c r="S3417">
        <v>89240</v>
      </c>
      <c r="T3417">
        <v>119065</v>
      </c>
      <c r="U3417">
        <v>0.25</v>
      </c>
      <c r="V3417">
        <v>88800</v>
      </c>
      <c r="W3417">
        <v>265200</v>
      </c>
      <c r="X3417">
        <v>2022</v>
      </c>
      <c r="Y3417">
        <v>493830</v>
      </c>
    </row>
    <row r="3418" spans="1:25" x14ac:dyDescent="0.35">
      <c r="A3418">
        <v>2022</v>
      </c>
      <c r="B3418" t="s">
        <v>2940</v>
      </c>
      <c r="C3418" s="1">
        <v>44699</v>
      </c>
      <c r="D3418" t="s">
        <v>931</v>
      </c>
      <c r="E3418" t="s">
        <v>2941</v>
      </c>
      <c r="F3418" t="s">
        <v>364</v>
      </c>
      <c r="G3418">
        <v>2</v>
      </c>
      <c r="H3418">
        <v>126800</v>
      </c>
      <c r="I3418">
        <v>95000</v>
      </c>
      <c r="J3418" t="s">
        <v>18</v>
      </c>
      <c r="K3418">
        <v>253600</v>
      </c>
      <c r="L3418" t="s">
        <v>7208</v>
      </c>
      <c r="M3418" t="s">
        <v>7203</v>
      </c>
      <c r="N3418" s="1">
        <v>44614</v>
      </c>
      <c r="O3418" t="s">
        <v>364</v>
      </c>
      <c r="P3418" t="s">
        <v>7235</v>
      </c>
      <c r="Q3418" t="s">
        <v>7247</v>
      </c>
      <c r="R3418" t="s">
        <v>7220</v>
      </c>
      <c r="S3418">
        <v>89240</v>
      </c>
      <c r="T3418">
        <v>119065</v>
      </c>
      <c r="U3418">
        <v>0.25</v>
      </c>
      <c r="V3418">
        <v>63600</v>
      </c>
      <c r="W3418">
        <v>190000</v>
      </c>
      <c r="X3418">
        <v>2022</v>
      </c>
      <c r="Y3418">
        <v>353772</v>
      </c>
    </row>
    <row r="3419" spans="1:25" x14ac:dyDescent="0.35">
      <c r="A3419">
        <v>2022</v>
      </c>
      <c r="B3419" t="s">
        <v>3337</v>
      </c>
      <c r="C3419" s="1">
        <v>44791</v>
      </c>
      <c r="D3419" t="s">
        <v>1479</v>
      </c>
      <c r="E3419" t="s">
        <v>2517</v>
      </c>
      <c r="F3419" t="s">
        <v>364</v>
      </c>
      <c r="G3419">
        <v>1</v>
      </c>
      <c r="H3419">
        <v>122700</v>
      </c>
      <c r="I3419">
        <v>92000</v>
      </c>
      <c r="J3419" t="s">
        <v>18</v>
      </c>
      <c r="K3419">
        <v>122700</v>
      </c>
      <c r="L3419" t="s">
        <v>7207</v>
      </c>
      <c r="M3419" t="s">
        <v>7203</v>
      </c>
      <c r="N3419" s="1">
        <v>44848</v>
      </c>
      <c r="O3419" t="s">
        <v>364</v>
      </c>
      <c r="P3419" t="s">
        <v>7235</v>
      </c>
      <c r="Q3419" t="s">
        <v>7247</v>
      </c>
      <c r="R3419" t="s">
        <v>7220</v>
      </c>
      <c r="S3419">
        <v>89240</v>
      </c>
      <c r="T3419">
        <v>119065</v>
      </c>
      <c r="U3419">
        <v>0.25</v>
      </c>
      <c r="V3419">
        <v>30700</v>
      </c>
      <c r="W3419">
        <v>92000</v>
      </c>
      <c r="X3419">
        <v>2022</v>
      </c>
      <c r="Y3419">
        <v>171166.5</v>
      </c>
    </row>
    <row r="3420" spans="1:25" x14ac:dyDescent="0.35">
      <c r="A3420">
        <v>2022</v>
      </c>
      <c r="B3420" t="s">
        <v>3530</v>
      </c>
      <c r="C3420" s="1">
        <v>44841</v>
      </c>
      <c r="D3420" t="s">
        <v>1809</v>
      </c>
      <c r="E3420" t="s">
        <v>667</v>
      </c>
      <c r="F3420" t="s">
        <v>364</v>
      </c>
      <c r="G3420">
        <v>4</v>
      </c>
      <c r="H3420">
        <v>119600</v>
      </c>
      <c r="I3420">
        <v>89600</v>
      </c>
      <c r="J3420" t="s">
        <v>14</v>
      </c>
      <c r="K3420">
        <v>478400</v>
      </c>
      <c r="L3420" t="s">
        <v>7205</v>
      </c>
      <c r="M3420" t="s">
        <v>7203</v>
      </c>
      <c r="N3420" s="1">
        <v>43133</v>
      </c>
      <c r="O3420" t="s">
        <v>364</v>
      </c>
      <c r="P3420" t="s">
        <v>7235</v>
      </c>
      <c r="Q3420" t="s">
        <v>7247</v>
      </c>
      <c r="R3420" t="s">
        <v>7220</v>
      </c>
      <c r="S3420">
        <v>89240</v>
      </c>
      <c r="T3420">
        <v>119065</v>
      </c>
      <c r="U3420">
        <v>0.25</v>
      </c>
      <c r="V3420">
        <v>120000</v>
      </c>
      <c r="W3420">
        <v>358400</v>
      </c>
      <c r="X3420">
        <v>2022</v>
      </c>
      <c r="Y3420">
        <v>667368</v>
      </c>
    </row>
    <row r="3421" spans="1:25" x14ac:dyDescent="0.35">
      <c r="A3421">
        <v>2022</v>
      </c>
      <c r="B3421" t="s">
        <v>3711</v>
      </c>
      <c r="C3421" s="1">
        <v>44883</v>
      </c>
      <c r="D3421" t="s">
        <v>1962</v>
      </c>
      <c r="E3421" t="s">
        <v>261</v>
      </c>
      <c r="F3421" t="s">
        <v>364</v>
      </c>
      <c r="G3421">
        <v>4</v>
      </c>
      <c r="H3421">
        <v>128800</v>
      </c>
      <c r="I3421">
        <v>96500</v>
      </c>
      <c r="J3421" t="s">
        <v>14</v>
      </c>
      <c r="K3421">
        <v>515200</v>
      </c>
      <c r="L3421" t="s">
        <v>7208</v>
      </c>
      <c r="M3421" t="s">
        <v>7206</v>
      </c>
      <c r="N3421" s="1">
        <v>44411</v>
      </c>
      <c r="O3421" t="s">
        <v>364</v>
      </c>
      <c r="P3421" t="s">
        <v>7235</v>
      </c>
      <c r="Q3421" t="s">
        <v>7247</v>
      </c>
      <c r="R3421" t="s">
        <v>7220</v>
      </c>
      <c r="S3421">
        <v>89240</v>
      </c>
      <c r="T3421">
        <v>119065</v>
      </c>
      <c r="U3421">
        <v>0.25</v>
      </c>
      <c r="V3421">
        <v>129200</v>
      </c>
      <c r="W3421">
        <v>386000</v>
      </c>
      <c r="X3421">
        <v>2022</v>
      </c>
      <c r="Y3421">
        <v>718704</v>
      </c>
    </row>
    <row r="3422" spans="1:25" x14ac:dyDescent="0.35">
      <c r="A3422">
        <v>2022</v>
      </c>
      <c r="B3422" t="s">
        <v>3744</v>
      </c>
      <c r="C3422" s="1">
        <v>44892</v>
      </c>
      <c r="D3422" t="s">
        <v>1962</v>
      </c>
      <c r="E3422" t="s">
        <v>83</v>
      </c>
      <c r="F3422" t="s">
        <v>364</v>
      </c>
      <c r="G3422">
        <v>3</v>
      </c>
      <c r="H3422">
        <v>125200</v>
      </c>
      <c r="I3422">
        <v>93800</v>
      </c>
      <c r="J3422" t="s">
        <v>14</v>
      </c>
      <c r="K3422">
        <v>375600</v>
      </c>
      <c r="L3422" t="s">
        <v>7205</v>
      </c>
      <c r="M3422" t="s">
        <v>7203</v>
      </c>
      <c r="N3422" s="1">
        <v>44242</v>
      </c>
      <c r="O3422" t="s">
        <v>364</v>
      </c>
      <c r="P3422" t="s">
        <v>7235</v>
      </c>
      <c r="Q3422" t="s">
        <v>7247</v>
      </c>
      <c r="R3422" t="s">
        <v>7220</v>
      </c>
      <c r="S3422">
        <v>89240</v>
      </c>
      <c r="T3422">
        <v>119065</v>
      </c>
      <c r="U3422">
        <v>0.25</v>
      </c>
      <c r="V3422">
        <v>94200</v>
      </c>
      <c r="W3422">
        <v>281400</v>
      </c>
      <c r="X3422">
        <v>2022</v>
      </c>
      <c r="Y3422">
        <v>523962</v>
      </c>
    </row>
    <row r="3423" spans="1:25" x14ac:dyDescent="0.35">
      <c r="A3423">
        <v>2022</v>
      </c>
      <c r="B3423" t="s">
        <v>3834</v>
      </c>
      <c r="C3423" s="1">
        <v>44911</v>
      </c>
      <c r="D3423" t="s">
        <v>2132</v>
      </c>
      <c r="E3423" t="s">
        <v>125</v>
      </c>
      <c r="F3423" t="s">
        <v>364</v>
      </c>
      <c r="G3423">
        <v>4</v>
      </c>
      <c r="H3423">
        <v>120500</v>
      </c>
      <c r="I3423">
        <v>90300</v>
      </c>
      <c r="J3423" t="s">
        <v>14</v>
      </c>
      <c r="K3423">
        <v>482000</v>
      </c>
      <c r="L3423" t="s">
        <v>7204</v>
      </c>
      <c r="M3423" t="s">
        <v>7203</v>
      </c>
      <c r="N3423" s="1">
        <v>43558</v>
      </c>
      <c r="O3423" t="s">
        <v>364</v>
      </c>
      <c r="P3423" t="s">
        <v>7235</v>
      </c>
      <c r="Q3423" t="s">
        <v>7247</v>
      </c>
      <c r="R3423" t="s">
        <v>7220</v>
      </c>
      <c r="S3423">
        <v>89240</v>
      </c>
      <c r="T3423">
        <v>119065</v>
      </c>
      <c r="U3423">
        <v>0.25</v>
      </c>
      <c r="V3423">
        <v>120800</v>
      </c>
      <c r="W3423">
        <v>361200</v>
      </c>
      <c r="X3423">
        <v>2022</v>
      </c>
      <c r="Y3423">
        <v>672390</v>
      </c>
    </row>
    <row r="3424" spans="1:25" x14ac:dyDescent="0.35">
      <c r="A3424">
        <v>2022</v>
      </c>
      <c r="B3424" t="s">
        <v>3885</v>
      </c>
      <c r="C3424" s="1">
        <v>44920</v>
      </c>
      <c r="D3424" t="s">
        <v>2132</v>
      </c>
      <c r="E3424" t="s">
        <v>2379</v>
      </c>
      <c r="F3424" t="s">
        <v>364</v>
      </c>
      <c r="G3424">
        <v>5</v>
      </c>
      <c r="H3424">
        <v>131100</v>
      </c>
      <c r="I3424">
        <v>98200</v>
      </c>
      <c r="J3424" t="s">
        <v>14</v>
      </c>
      <c r="K3424">
        <v>655500</v>
      </c>
      <c r="L3424" t="s">
        <v>7209</v>
      </c>
      <c r="M3424" t="s">
        <v>7203</v>
      </c>
      <c r="N3424" s="1">
        <v>44824</v>
      </c>
      <c r="O3424" t="s">
        <v>364</v>
      </c>
      <c r="P3424" t="s">
        <v>7235</v>
      </c>
      <c r="Q3424" t="s">
        <v>7247</v>
      </c>
      <c r="R3424" t="s">
        <v>7220</v>
      </c>
      <c r="S3424">
        <v>89240</v>
      </c>
      <c r="T3424">
        <v>119065</v>
      </c>
      <c r="U3424">
        <v>0.25</v>
      </c>
      <c r="V3424">
        <v>164500</v>
      </c>
      <c r="W3424">
        <v>491000</v>
      </c>
      <c r="X3424">
        <v>2022</v>
      </c>
      <c r="Y3424">
        <v>914422.5</v>
      </c>
    </row>
    <row r="3425" spans="1:25" x14ac:dyDescent="0.35">
      <c r="A3425">
        <v>2022</v>
      </c>
      <c r="B3425" t="s">
        <v>2537</v>
      </c>
      <c r="C3425" s="1">
        <v>44612</v>
      </c>
      <c r="D3425" t="s">
        <v>375</v>
      </c>
      <c r="E3425" t="s">
        <v>353</v>
      </c>
      <c r="F3425" t="s">
        <v>130</v>
      </c>
      <c r="G3425">
        <v>1</v>
      </c>
      <c r="H3425">
        <v>3180900</v>
      </c>
      <c r="I3425">
        <v>2187700</v>
      </c>
      <c r="J3425" t="s">
        <v>18</v>
      </c>
      <c r="K3425">
        <v>3180900</v>
      </c>
      <c r="L3425" t="s">
        <v>7202</v>
      </c>
      <c r="M3425" t="s">
        <v>7203</v>
      </c>
      <c r="N3425" s="1">
        <v>44189</v>
      </c>
      <c r="O3425" t="s">
        <v>130</v>
      </c>
      <c r="P3425" t="s">
        <v>7231</v>
      </c>
      <c r="Q3425" t="s">
        <v>7232</v>
      </c>
      <c r="R3425" t="s">
        <v>7230</v>
      </c>
      <c r="S3425">
        <v>2116171</v>
      </c>
      <c r="T3425">
        <v>3076902</v>
      </c>
      <c r="U3425">
        <v>0.312</v>
      </c>
      <c r="V3425">
        <v>993200</v>
      </c>
      <c r="W3425">
        <v>2187700</v>
      </c>
      <c r="X3425">
        <v>2022</v>
      </c>
      <c r="Y3425">
        <v>4437355.5</v>
      </c>
    </row>
    <row r="3426" spans="1:25" x14ac:dyDescent="0.35">
      <c r="A3426">
        <v>2022</v>
      </c>
      <c r="B3426" t="s">
        <v>2809</v>
      </c>
      <c r="C3426" s="1">
        <v>44671</v>
      </c>
      <c r="D3426" t="s">
        <v>764</v>
      </c>
      <c r="E3426" t="s">
        <v>169</v>
      </c>
      <c r="F3426" t="s">
        <v>130</v>
      </c>
      <c r="G3426">
        <v>2</v>
      </c>
      <c r="H3426">
        <v>3163700</v>
      </c>
      <c r="I3426">
        <v>2175900</v>
      </c>
      <c r="J3426" t="s">
        <v>18</v>
      </c>
      <c r="K3426">
        <v>6327400</v>
      </c>
      <c r="L3426" t="s">
        <v>7209</v>
      </c>
      <c r="M3426" t="s">
        <v>7203</v>
      </c>
      <c r="N3426" s="1">
        <v>44466</v>
      </c>
      <c r="O3426" t="s">
        <v>130</v>
      </c>
      <c r="P3426" t="s">
        <v>7231</v>
      </c>
      <c r="Q3426" t="s">
        <v>7232</v>
      </c>
      <c r="R3426" t="s">
        <v>7230</v>
      </c>
      <c r="S3426">
        <v>2116171</v>
      </c>
      <c r="T3426">
        <v>3076902</v>
      </c>
      <c r="U3426">
        <v>0.312</v>
      </c>
      <c r="V3426">
        <v>1975600</v>
      </c>
      <c r="W3426">
        <v>4351800</v>
      </c>
      <c r="X3426">
        <v>2022</v>
      </c>
      <c r="Y3426">
        <v>8826723</v>
      </c>
    </row>
    <row r="3427" spans="1:25" x14ac:dyDescent="0.35">
      <c r="A3427">
        <v>2022</v>
      </c>
      <c r="B3427" t="s">
        <v>3183</v>
      </c>
      <c r="C3427" s="1">
        <v>44756</v>
      </c>
      <c r="D3427" t="s">
        <v>1277</v>
      </c>
      <c r="E3427" t="s">
        <v>812</v>
      </c>
      <c r="F3427" t="s">
        <v>130</v>
      </c>
      <c r="G3427">
        <v>1</v>
      </c>
      <c r="H3427">
        <v>3076500</v>
      </c>
      <c r="I3427">
        <v>2115900</v>
      </c>
      <c r="J3427" t="s">
        <v>18</v>
      </c>
      <c r="K3427">
        <v>3076500</v>
      </c>
      <c r="L3427" t="s">
        <v>7209</v>
      </c>
      <c r="M3427" t="s">
        <v>7203</v>
      </c>
      <c r="N3427" s="1">
        <v>43507</v>
      </c>
      <c r="O3427" t="s">
        <v>130</v>
      </c>
      <c r="P3427" t="s">
        <v>7231</v>
      </c>
      <c r="Q3427" t="s">
        <v>7232</v>
      </c>
      <c r="R3427" t="s">
        <v>7230</v>
      </c>
      <c r="S3427">
        <v>2116171</v>
      </c>
      <c r="T3427">
        <v>3076902</v>
      </c>
      <c r="U3427">
        <v>0.312</v>
      </c>
      <c r="V3427">
        <v>960600</v>
      </c>
      <c r="W3427">
        <v>2115900</v>
      </c>
      <c r="X3427">
        <v>2022</v>
      </c>
      <c r="Y3427">
        <v>4291717.5</v>
      </c>
    </row>
    <row r="3428" spans="1:25" x14ac:dyDescent="0.35">
      <c r="A3428">
        <v>2022</v>
      </c>
      <c r="B3428" t="s">
        <v>3197</v>
      </c>
      <c r="C3428" s="1">
        <v>44759</v>
      </c>
      <c r="D3428" t="s">
        <v>1277</v>
      </c>
      <c r="E3428" t="s">
        <v>330</v>
      </c>
      <c r="F3428" t="s">
        <v>130</v>
      </c>
      <c r="G3428">
        <v>3</v>
      </c>
      <c r="H3428">
        <v>3150000</v>
      </c>
      <c r="I3428">
        <v>2166500</v>
      </c>
      <c r="J3428" t="s">
        <v>18</v>
      </c>
      <c r="K3428">
        <v>9450000</v>
      </c>
      <c r="L3428" t="s">
        <v>7204</v>
      </c>
      <c r="M3428" t="s">
        <v>7206</v>
      </c>
      <c r="N3428" s="1">
        <v>43449</v>
      </c>
      <c r="O3428" t="s">
        <v>130</v>
      </c>
      <c r="P3428" t="s">
        <v>7231</v>
      </c>
      <c r="Q3428" t="s">
        <v>7232</v>
      </c>
      <c r="R3428" t="s">
        <v>7230</v>
      </c>
      <c r="S3428">
        <v>2116171</v>
      </c>
      <c r="T3428">
        <v>3076902</v>
      </c>
      <c r="U3428">
        <v>0.312</v>
      </c>
      <c r="V3428">
        <v>2950500</v>
      </c>
      <c r="W3428">
        <v>6499500</v>
      </c>
      <c r="X3428">
        <v>2022</v>
      </c>
      <c r="Y3428">
        <v>13182750</v>
      </c>
    </row>
    <row r="3429" spans="1:25" x14ac:dyDescent="0.35">
      <c r="A3429">
        <v>2022</v>
      </c>
      <c r="B3429" t="s">
        <v>3225</v>
      </c>
      <c r="C3429" s="1">
        <v>44766</v>
      </c>
      <c r="D3429" t="s">
        <v>1277</v>
      </c>
      <c r="E3429" t="s">
        <v>343</v>
      </c>
      <c r="F3429" t="s">
        <v>130</v>
      </c>
      <c r="G3429">
        <v>3</v>
      </c>
      <c r="H3429">
        <v>3637000</v>
      </c>
      <c r="I3429">
        <v>2501400</v>
      </c>
      <c r="J3429" t="s">
        <v>18</v>
      </c>
      <c r="K3429">
        <v>10911000</v>
      </c>
      <c r="L3429" t="s">
        <v>7209</v>
      </c>
      <c r="M3429" t="s">
        <v>7203</v>
      </c>
      <c r="N3429" s="1">
        <v>43833</v>
      </c>
      <c r="O3429" t="s">
        <v>130</v>
      </c>
      <c r="P3429" t="s">
        <v>7231</v>
      </c>
      <c r="Q3429" t="s">
        <v>7232</v>
      </c>
      <c r="R3429" t="s">
        <v>7230</v>
      </c>
      <c r="S3429">
        <v>2116171</v>
      </c>
      <c r="T3429">
        <v>3076902</v>
      </c>
      <c r="U3429">
        <v>0.312</v>
      </c>
      <c r="V3429">
        <v>3406800</v>
      </c>
      <c r="W3429">
        <v>7504200</v>
      </c>
      <c r="X3429">
        <v>2022</v>
      </c>
      <c r="Y3429">
        <v>15220845</v>
      </c>
    </row>
    <row r="3430" spans="1:25" x14ac:dyDescent="0.35">
      <c r="A3430">
        <v>2022</v>
      </c>
      <c r="B3430" t="s">
        <v>3640</v>
      </c>
      <c r="C3430" s="1">
        <v>44869</v>
      </c>
      <c r="D3430" t="s">
        <v>1962</v>
      </c>
      <c r="E3430" t="s">
        <v>2371</v>
      </c>
      <c r="F3430" t="s">
        <v>130</v>
      </c>
      <c r="G3430">
        <v>3</v>
      </c>
      <c r="H3430">
        <v>3355100</v>
      </c>
      <c r="I3430">
        <v>2307500</v>
      </c>
      <c r="J3430" t="s">
        <v>18</v>
      </c>
      <c r="K3430">
        <v>10065300</v>
      </c>
      <c r="L3430" t="s">
        <v>7204</v>
      </c>
      <c r="M3430" t="s">
        <v>7203</v>
      </c>
      <c r="N3430" s="1">
        <v>44792</v>
      </c>
      <c r="O3430" t="s">
        <v>130</v>
      </c>
      <c r="P3430" t="s">
        <v>7231</v>
      </c>
      <c r="Q3430" t="s">
        <v>7232</v>
      </c>
      <c r="R3430" t="s">
        <v>7230</v>
      </c>
      <c r="S3430">
        <v>2116171</v>
      </c>
      <c r="T3430">
        <v>3076902</v>
      </c>
      <c r="U3430">
        <v>0.312</v>
      </c>
      <c r="V3430">
        <v>3142800</v>
      </c>
      <c r="W3430">
        <v>6922500</v>
      </c>
      <c r="X3430">
        <v>2022</v>
      </c>
      <c r="Y3430">
        <v>14041093.5</v>
      </c>
    </row>
    <row r="3431" spans="1:25" x14ac:dyDescent="0.35">
      <c r="A3431">
        <v>2022</v>
      </c>
      <c r="B3431" t="s">
        <v>3819</v>
      </c>
      <c r="C3431" s="1">
        <v>44908</v>
      </c>
      <c r="D3431" t="s">
        <v>2132</v>
      </c>
      <c r="E3431" t="s">
        <v>56</v>
      </c>
      <c r="F3431" t="s">
        <v>130</v>
      </c>
      <c r="G3431">
        <v>2</v>
      </c>
      <c r="H3431">
        <v>3110200</v>
      </c>
      <c r="I3431">
        <v>2139100</v>
      </c>
      <c r="J3431" t="s">
        <v>14</v>
      </c>
      <c r="K3431">
        <v>6220400</v>
      </c>
      <c r="L3431" t="s">
        <v>7209</v>
      </c>
      <c r="M3431" t="s">
        <v>7203</v>
      </c>
      <c r="N3431" s="1">
        <v>44095</v>
      </c>
      <c r="O3431" t="s">
        <v>130</v>
      </c>
      <c r="P3431" t="s">
        <v>7231</v>
      </c>
      <c r="Q3431" t="s">
        <v>7232</v>
      </c>
      <c r="R3431" t="s">
        <v>7230</v>
      </c>
      <c r="S3431">
        <v>2116171</v>
      </c>
      <c r="T3431">
        <v>3076902</v>
      </c>
      <c r="U3431">
        <v>0.312</v>
      </c>
      <c r="V3431">
        <v>1942200</v>
      </c>
      <c r="W3431">
        <v>4278200</v>
      </c>
      <c r="X3431">
        <v>2022</v>
      </c>
      <c r="Y3431">
        <v>8677458</v>
      </c>
    </row>
    <row r="3432" spans="1:25" x14ac:dyDescent="0.35">
      <c r="A3432">
        <v>2022</v>
      </c>
      <c r="B3432" t="s">
        <v>3870</v>
      </c>
      <c r="C3432" s="1">
        <v>44918</v>
      </c>
      <c r="D3432" t="s">
        <v>2132</v>
      </c>
      <c r="E3432" t="s">
        <v>47</v>
      </c>
      <c r="F3432" t="s">
        <v>130</v>
      </c>
      <c r="G3432">
        <v>4</v>
      </c>
      <c r="H3432">
        <v>3226200</v>
      </c>
      <c r="I3432">
        <v>2218900</v>
      </c>
      <c r="J3432" t="s">
        <v>14</v>
      </c>
      <c r="K3432">
        <v>12904800</v>
      </c>
      <c r="L3432" t="s">
        <v>7209</v>
      </c>
      <c r="M3432" t="s">
        <v>7206</v>
      </c>
      <c r="N3432" s="1">
        <v>44180</v>
      </c>
      <c r="O3432" t="s">
        <v>130</v>
      </c>
      <c r="P3432" t="s">
        <v>7231</v>
      </c>
      <c r="Q3432" t="s">
        <v>7232</v>
      </c>
      <c r="R3432" t="s">
        <v>7230</v>
      </c>
      <c r="S3432">
        <v>2116171</v>
      </c>
      <c r="T3432">
        <v>3076902</v>
      </c>
      <c r="U3432">
        <v>0.312</v>
      </c>
      <c r="V3432">
        <v>4029200</v>
      </c>
      <c r="W3432">
        <v>8875600</v>
      </c>
      <c r="X3432">
        <v>2022</v>
      </c>
      <c r="Y3432">
        <v>18002196</v>
      </c>
    </row>
    <row r="3433" spans="1:25" x14ac:dyDescent="0.35">
      <c r="A3433">
        <v>2022</v>
      </c>
      <c r="B3433" t="s">
        <v>2406</v>
      </c>
      <c r="C3433" s="1">
        <v>44583</v>
      </c>
      <c r="D3433" t="s">
        <v>11</v>
      </c>
      <c r="E3433" t="s">
        <v>119</v>
      </c>
      <c r="F3433" t="s">
        <v>75</v>
      </c>
      <c r="G3433">
        <v>3</v>
      </c>
      <c r="H3433">
        <v>230100</v>
      </c>
      <c r="I3433">
        <v>173700</v>
      </c>
      <c r="J3433" t="s">
        <v>18</v>
      </c>
      <c r="K3433">
        <v>690300</v>
      </c>
      <c r="L3433" t="s">
        <v>7208</v>
      </c>
      <c r="M3433" t="s">
        <v>7206</v>
      </c>
      <c r="N3433" s="1">
        <v>43601</v>
      </c>
      <c r="O3433" t="s">
        <v>75</v>
      </c>
      <c r="P3433" t="s">
        <v>7235</v>
      </c>
      <c r="Q3433" t="s">
        <v>7247</v>
      </c>
      <c r="R3433" t="s">
        <v>7223</v>
      </c>
      <c r="S3433">
        <v>161784</v>
      </c>
      <c r="T3433">
        <v>214281</v>
      </c>
      <c r="U3433">
        <v>0.245</v>
      </c>
      <c r="V3433">
        <v>169200</v>
      </c>
      <c r="W3433">
        <v>521100</v>
      </c>
      <c r="X3433">
        <v>2022</v>
      </c>
      <c r="Y3433">
        <v>962968.5</v>
      </c>
    </row>
    <row r="3434" spans="1:25" x14ac:dyDescent="0.35">
      <c r="A3434">
        <v>2022</v>
      </c>
      <c r="B3434" t="s">
        <v>2445</v>
      </c>
      <c r="C3434" s="1">
        <v>44591</v>
      </c>
      <c r="D3434" t="s">
        <v>11</v>
      </c>
      <c r="E3434" t="s">
        <v>2344</v>
      </c>
      <c r="F3434" t="s">
        <v>75</v>
      </c>
      <c r="G3434">
        <v>3</v>
      </c>
      <c r="H3434">
        <v>231900</v>
      </c>
      <c r="I3434">
        <v>175100</v>
      </c>
      <c r="J3434" t="s">
        <v>14</v>
      </c>
      <c r="K3434">
        <v>695700</v>
      </c>
      <c r="L3434" t="s">
        <v>7209</v>
      </c>
      <c r="M3434" t="s">
        <v>7203</v>
      </c>
      <c r="N3434" s="1">
        <v>44704</v>
      </c>
      <c r="O3434" t="s">
        <v>75</v>
      </c>
      <c r="P3434" t="s">
        <v>7235</v>
      </c>
      <c r="Q3434" t="s">
        <v>7247</v>
      </c>
      <c r="R3434" t="s">
        <v>7223</v>
      </c>
      <c r="S3434">
        <v>161784</v>
      </c>
      <c r="T3434">
        <v>214281</v>
      </c>
      <c r="U3434">
        <v>0.245</v>
      </c>
      <c r="V3434">
        <v>170400</v>
      </c>
      <c r="W3434">
        <v>525300</v>
      </c>
      <c r="X3434">
        <v>2022</v>
      </c>
      <c r="Y3434">
        <v>970501.5</v>
      </c>
    </row>
    <row r="3435" spans="1:25" x14ac:dyDescent="0.35">
      <c r="A3435">
        <v>2022</v>
      </c>
      <c r="B3435" t="s">
        <v>2592</v>
      </c>
      <c r="C3435" s="1">
        <v>44623</v>
      </c>
      <c r="D3435" t="s">
        <v>578</v>
      </c>
      <c r="E3435" t="s">
        <v>353</v>
      </c>
      <c r="F3435" t="s">
        <v>75</v>
      </c>
      <c r="G3435">
        <v>3</v>
      </c>
      <c r="H3435">
        <v>201400</v>
      </c>
      <c r="I3435">
        <v>152000</v>
      </c>
      <c r="J3435" t="s">
        <v>18</v>
      </c>
      <c r="K3435">
        <v>604200</v>
      </c>
      <c r="L3435" t="s">
        <v>7202</v>
      </c>
      <c r="M3435" t="s">
        <v>7203</v>
      </c>
      <c r="N3435" s="1">
        <v>44189</v>
      </c>
      <c r="O3435" t="s">
        <v>75</v>
      </c>
      <c r="P3435" t="s">
        <v>7235</v>
      </c>
      <c r="Q3435" t="s">
        <v>7247</v>
      </c>
      <c r="R3435" t="s">
        <v>7223</v>
      </c>
      <c r="S3435">
        <v>161784</v>
      </c>
      <c r="T3435">
        <v>214281</v>
      </c>
      <c r="U3435">
        <v>0.245</v>
      </c>
      <c r="V3435">
        <v>148200</v>
      </c>
      <c r="W3435">
        <v>456000</v>
      </c>
      <c r="X3435">
        <v>2022</v>
      </c>
      <c r="Y3435">
        <v>842859</v>
      </c>
    </row>
    <row r="3436" spans="1:25" x14ac:dyDescent="0.35">
      <c r="A3436">
        <v>2022</v>
      </c>
      <c r="B3436" t="s">
        <v>3028</v>
      </c>
      <c r="C3436" s="1">
        <v>44720</v>
      </c>
      <c r="D3436" t="s">
        <v>1091</v>
      </c>
      <c r="E3436" t="s">
        <v>383</v>
      </c>
      <c r="F3436" t="s">
        <v>75</v>
      </c>
      <c r="G3436">
        <v>2</v>
      </c>
      <c r="H3436">
        <v>221700</v>
      </c>
      <c r="I3436">
        <v>167400</v>
      </c>
      <c r="J3436" t="s">
        <v>14</v>
      </c>
      <c r="K3436">
        <v>443400</v>
      </c>
      <c r="L3436" t="s">
        <v>7208</v>
      </c>
      <c r="M3436" t="s">
        <v>7203</v>
      </c>
      <c r="N3436" s="1">
        <v>43323</v>
      </c>
      <c r="O3436" t="s">
        <v>75</v>
      </c>
      <c r="P3436" t="s">
        <v>7235</v>
      </c>
      <c r="Q3436" t="s">
        <v>7247</v>
      </c>
      <c r="R3436" t="s">
        <v>7223</v>
      </c>
      <c r="S3436">
        <v>161784</v>
      </c>
      <c r="T3436">
        <v>214281</v>
      </c>
      <c r="U3436">
        <v>0.245</v>
      </c>
      <c r="V3436">
        <v>108600</v>
      </c>
      <c r="W3436">
        <v>334800</v>
      </c>
      <c r="X3436">
        <v>2022</v>
      </c>
      <c r="Y3436">
        <v>618543</v>
      </c>
    </row>
    <row r="3437" spans="1:25" x14ac:dyDescent="0.35">
      <c r="A3437">
        <v>2022</v>
      </c>
      <c r="B3437" t="s">
        <v>3398</v>
      </c>
      <c r="C3437" s="1">
        <v>44806</v>
      </c>
      <c r="D3437" t="s">
        <v>1641</v>
      </c>
      <c r="E3437" t="s">
        <v>516</v>
      </c>
      <c r="F3437" t="s">
        <v>75</v>
      </c>
      <c r="G3437">
        <v>1</v>
      </c>
      <c r="H3437">
        <v>224800</v>
      </c>
      <c r="I3437">
        <v>169700</v>
      </c>
      <c r="J3437" t="s">
        <v>18</v>
      </c>
      <c r="K3437">
        <v>224800</v>
      </c>
      <c r="L3437" t="s">
        <v>7210</v>
      </c>
      <c r="M3437" t="s">
        <v>7203</v>
      </c>
      <c r="N3437" s="1">
        <v>43732</v>
      </c>
      <c r="O3437" t="s">
        <v>75</v>
      </c>
      <c r="P3437" t="s">
        <v>7235</v>
      </c>
      <c r="Q3437" t="s">
        <v>7247</v>
      </c>
      <c r="R3437" t="s">
        <v>7223</v>
      </c>
      <c r="S3437">
        <v>161784</v>
      </c>
      <c r="T3437">
        <v>214281</v>
      </c>
      <c r="U3437">
        <v>0.245</v>
      </c>
      <c r="V3437">
        <v>55100</v>
      </c>
      <c r="W3437">
        <v>169700</v>
      </c>
      <c r="X3437">
        <v>2022</v>
      </c>
      <c r="Y3437">
        <v>313596</v>
      </c>
    </row>
    <row r="3438" spans="1:25" x14ac:dyDescent="0.35">
      <c r="A3438">
        <v>2022</v>
      </c>
      <c r="B3438" t="s">
        <v>3496</v>
      </c>
      <c r="C3438" s="1">
        <v>44831</v>
      </c>
      <c r="D3438" t="s">
        <v>1641</v>
      </c>
      <c r="E3438" t="s">
        <v>160</v>
      </c>
      <c r="F3438" t="s">
        <v>75</v>
      </c>
      <c r="G3438">
        <v>1</v>
      </c>
      <c r="H3438">
        <v>196300</v>
      </c>
      <c r="I3438">
        <v>148200</v>
      </c>
      <c r="J3438" t="s">
        <v>18</v>
      </c>
      <c r="K3438">
        <v>196300</v>
      </c>
      <c r="L3438" t="s">
        <v>7208</v>
      </c>
      <c r="M3438" t="s">
        <v>7203</v>
      </c>
      <c r="N3438" s="1">
        <v>44215</v>
      </c>
      <c r="O3438" t="s">
        <v>75</v>
      </c>
      <c r="P3438" t="s">
        <v>7235</v>
      </c>
      <c r="Q3438" t="s">
        <v>7247</v>
      </c>
      <c r="R3438" t="s">
        <v>7223</v>
      </c>
      <c r="S3438">
        <v>161784</v>
      </c>
      <c r="T3438">
        <v>214281</v>
      </c>
      <c r="U3438">
        <v>0.245</v>
      </c>
      <c r="V3438">
        <v>48100</v>
      </c>
      <c r="W3438">
        <v>148200</v>
      </c>
      <c r="X3438">
        <v>2022</v>
      </c>
      <c r="Y3438">
        <v>273838.5</v>
      </c>
    </row>
    <row r="3439" spans="1:25" x14ac:dyDescent="0.35">
      <c r="A3439">
        <v>2022</v>
      </c>
      <c r="B3439" t="s">
        <v>3621</v>
      </c>
      <c r="C3439" s="1">
        <v>44862</v>
      </c>
      <c r="D3439" t="s">
        <v>1809</v>
      </c>
      <c r="E3439" t="s">
        <v>459</v>
      </c>
      <c r="F3439" t="s">
        <v>75</v>
      </c>
      <c r="G3439">
        <v>1</v>
      </c>
      <c r="H3439">
        <v>231500</v>
      </c>
      <c r="I3439">
        <v>174800</v>
      </c>
      <c r="J3439" t="s">
        <v>18</v>
      </c>
      <c r="K3439">
        <v>231500</v>
      </c>
      <c r="L3439" t="s">
        <v>7205</v>
      </c>
      <c r="M3439" t="s">
        <v>7203</v>
      </c>
      <c r="N3439" s="1">
        <v>43428</v>
      </c>
      <c r="O3439" t="s">
        <v>75</v>
      </c>
      <c r="P3439" t="s">
        <v>7235</v>
      </c>
      <c r="Q3439" t="s">
        <v>7247</v>
      </c>
      <c r="R3439" t="s">
        <v>7223</v>
      </c>
      <c r="S3439">
        <v>161784</v>
      </c>
      <c r="T3439">
        <v>214281</v>
      </c>
      <c r="U3439">
        <v>0.245</v>
      </c>
      <c r="V3439">
        <v>56700</v>
      </c>
      <c r="W3439">
        <v>174800</v>
      </c>
      <c r="X3439">
        <v>2022</v>
      </c>
      <c r="Y3439">
        <v>322942.5</v>
      </c>
    </row>
    <row r="3440" spans="1:25" x14ac:dyDescent="0.35">
      <c r="A3440">
        <v>2022</v>
      </c>
      <c r="B3440" t="s">
        <v>3780</v>
      </c>
      <c r="C3440" s="1">
        <v>44899</v>
      </c>
      <c r="D3440" t="s">
        <v>2132</v>
      </c>
      <c r="E3440" t="s">
        <v>2327</v>
      </c>
      <c r="F3440" t="s">
        <v>75</v>
      </c>
      <c r="G3440">
        <v>5</v>
      </c>
      <c r="H3440">
        <v>231300</v>
      </c>
      <c r="I3440">
        <v>174600</v>
      </c>
      <c r="J3440" t="s">
        <v>14</v>
      </c>
      <c r="K3440">
        <v>1156500</v>
      </c>
      <c r="L3440" t="s">
        <v>7209</v>
      </c>
      <c r="M3440" t="s">
        <v>7203</v>
      </c>
      <c r="N3440" s="1">
        <v>44798</v>
      </c>
      <c r="O3440" t="s">
        <v>75</v>
      </c>
      <c r="P3440" t="s">
        <v>7235</v>
      </c>
      <c r="Q3440" t="s">
        <v>7247</v>
      </c>
      <c r="R3440" t="s">
        <v>7223</v>
      </c>
      <c r="S3440">
        <v>161784</v>
      </c>
      <c r="T3440">
        <v>214281</v>
      </c>
      <c r="U3440">
        <v>0.245</v>
      </c>
      <c r="V3440">
        <v>283500</v>
      </c>
      <c r="W3440">
        <v>873000</v>
      </c>
      <c r="X3440">
        <v>2022</v>
      </c>
      <c r="Y3440">
        <v>1613317.5</v>
      </c>
    </row>
    <row r="3441" spans="1:25" x14ac:dyDescent="0.35">
      <c r="A3441">
        <v>2022</v>
      </c>
      <c r="B3441" t="s">
        <v>3781</v>
      </c>
      <c r="C3441" s="1">
        <v>44899</v>
      </c>
      <c r="D3441" t="s">
        <v>2132</v>
      </c>
      <c r="E3441" t="s">
        <v>67</v>
      </c>
      <c r="F3441" t="s">
        <v>75</v>
      </c>
      <c r="G3441">
        <v>2</v>
      </c>
      <c r="H3441">
        <v>252300</v>
      </c>
      <c r="I3441">
        <v>190500</v>
      </c>
      <c r="J3441" t="s">
        <v>14</v>
      </c>
      <c r="K3441">
        <v>504600</v>
      </c>
      <c r="L3441" t="s">
        <v>7208</v>
      </c>
      <c r="M3441" t="s">
        <v>7206</v>
      </c>
      <c r="N3441" s="1">
        <v>43774</v>
      </c>
      <c r="O3441" t="s">
        <v>75</v>
      </c>
      <c r="P3441" t="s">
        <v>7235</v>
      </c>
      <c r="Q3441" t="s">
        <v>7247</v>
      </c>
      <c r="R3441" t="s">
        <v>7223</v>
      </c>
      <c r="S3441">
        <v>161784</v>
      </c>
      <c r="T3441">
        <v>214281</v>
      </c>
      <c r="U3441">
        <v>0.245</v>
      </c>
      <c r="V3441">
        <v>123600</v>
      </c>
      <c r="W3441">
        <v>381000</v>
      </c>
      <c r="X3441">
        <v>2022</v>
      </c>
      <c r="Y3441">
        <v>703917</v>
      </c>
    </row>
    <row r="3442" spans="1:25" x14ac:dyDescent="0.35">
      <c r="A3442">
        <v>2022</v>
      </c>
      <c r="B3442" t="s">
        <v>3798</v>
      </c>
      <c r="C3442" s="1">
        <v>44903</v>
      </c>
      <c r="D3442" t="s">
        <v>2132</v>
      </c>
      <c r="E3442" t="s">
        <v>2347</v>
      </c>
      <c r="F3442" t="s">
        <v>75</v>
      </c>
      <c r="G3442">
        <v>5</v>
      </c>
      <c r="H3442">
        <v>237000</v>
      </c>
      <c r="I3442">
        <v>179000</v>
      </c>
      <c r="J3442" t="s">
        <v>14</v>
      </c>
      <c r="K3442">
        <v>1185000</v>
      </c>
      <c r="L3442" t="s">
        <v>7209</v>
      </c>
      <c r="M3442" t="s">
        <v>7206</v>
      </c>
      <c r="N3442" s="1">
        <v>44881</v>
      </c>
      <c r="O3442" t="s">
        <v>75</v>
      </c>
      <c r="P3442" t="s">
        <v>7235</v>
      </c>
      <c r="Q3442" t="s">
        <v>7247</v>
      </c>
      <c r="R3442" t="s">
        <v>7223</v>
      </c>
      <c r="S3442">
        <v>161784</v>
      </c>
      <c r="T3442">
        <v>214281</v>
      </c>
      <c r="U3442">
        <v>0.245</v>
      </c>
      <c r="V3442">
        <v>290000</v>
      </c>
      <c r="W3442">
        <v>895000</v>
      </c>
      <c r="X3442">
        <v>2022</v>
      </c>
      <c r="Y3442">
        <v>1653075</v>
      </c>
    </row>
    <row r="3443" spans="1:25" x14ac:dyDescent="0.35">
      <c r="A3443">
        <v>2022</v>
      </c>
      <c r="B3443" t="s">
        <v>3810</v>
      </c>
      <c r="C3443" s="1">
        <v>44906</v>
      </c>
      <c r="D3443" t="s">
        <v>2132</v>
      </c>
      <c r="E3443" t="s">
        <v>381</v>
      </c>
      <c r="F3443" t="s">
        <v>75</v>
      </c>
      <c r="G3443">
        <v>4</v>
      </c>
      <c r="H3443">
        <v>217100</v>
      </c>
      <c r="I3443">
        <v>163900</v>
      </c>
      <c r="J3443" t="s">
        <v>14</v>
      </c>
      <c r="K3443">
        <v>868400</v>
      </c>
      <c r="L3443" t="s">
        <v>7202</v>
      </c>
      <c r="M3443" t="s">
        <v>7206</v>
      </c>
      <c r="N3443" s="1">
        <v>44051</v>
      </c>
      <c r="O3443" t="s">
        <v>75</v>
      </c>
      <c r="P3443" t="s">
        <v>7235</v>
      </c>
      <c r="Q3443" t="s">
        <v>7247</v>
      </c>
      <c r="R3443" t="s">
        <v>7223</v>
      </c>
      <c r="S3443">
        <v>161784</v>
      </c>
      <c r="T3443">
        <v>214281</v>
      </c>
      <c r="U3443">
        <v>0.245</v>
      </c>
      <c r="V3443">
        <v>212800</v>
      </c>
      <c r="W3443">
        <v>655600</v>
      </c>
      <c r="X3443">
        <v>2022</v>
      </c>
      <c r="Y3443">
        <v>1211418</v>
      </c>
    </row>
    <row r="3444" spans="1:25" x14ac:dyDescent="0.35">
      <c r="A3444">
        <v>2022</v>
      </c>
      <c r="B3444" t="s">
        <v>3826</v>
      </c>
      <c r="C3444" s="1">
        <v>44909</v>
      </c>
      <c r="D3444" t="s">
        <v>2132</v>
      </c>
      <c r="E3444" t="s">
        <v>301</v>
      </c>
      <c r="F3444" t="s">
        <v>75</v>
      </c>
      <c r="G3444">
        <v>3</v>
      </c>
      <c r="H3444">
        <v>199200</v>
      </c>
      <c r="I3444">
        <v>150400</v>
      </c>
      <c r="J3444" t="s">
        <v>14</v>
      </c>
      <c r="K3444">
        <v>597600</v>
      </c>
      <c r="L3444" t="s">
        <v>7204</v>
      </c>
      <c r="M3444" t="s">
        <v>7203</v>
      </c>
      <c r="N3444" s="1">
        <v>43666</v>
      </c>
      <c r="O3444" t="s">
        <v>75</v>
      </c>
      <c r="P3444" t="s">
        <v>7235</v>
      </c>
      <c r="Q3444" t="s">
        <v>7247</v>
      </c>
      <c r="R3444" t="s">
        <v>7223</v>
      </c>
      <c r="S3444">
        <v>161784</v>
      </c>
      <c r="T3444">
        <v>214281</v>
      </c>
      <c r="U3444">
        <v>0.245</v>
      </c>
      <c r="V3444">
        <v>146400</v>
      </c>
      <c r="W3444">
        <v>451200</v>
      </c>
      <c r="X3444">
        <v>2022</v>
      </c>
      <c r="Y3444">
        <v>833652</v>
      </c>
    </row>
    <row r="3445" spans="1:25" x14ac:dyDescent="0.35">
      <c r="A3445">
        <v>2022</v>
      </c>
      <c r="B3445" t="s">
        <v>3874</v>
      </c>
      <c r="C3445" s="1">
        <v>44918</v>
      </c>
      <c r="D3445" t="s">
        <v>2132</v>
      </c>
      <c r="E3445" t="s">
        <v>2526</v>
      </c>
      <c r="F3445" t="s">
        <v>75</v>
      </c>
      <c r="G3445">
        <v>5</v>
      </c>
      <c r="H3445">
        <v>213400</v>
      </c>
      <c r="I3445">
        <v>161100</v>
      </c>
      <c r="J3445" t="s">
        <v>14</v>
      </c>
      <c r="K3445">
        <v>1067000</v>
      </c>
      <c r="L3445" t="s">
        <v>7208</v>
      </c>
      <c r="M3445" t="s">
        <v>7203</v>
      </c>
      <c r="N3445" s="1">
        <v>44906</v>
      </c>
      <c r="O3445" t="s">
        <v>75</v>
      </c>
      <c r="P3445" t="s">
        <v>7235</v>
      </c>
      <c r="Q3445" t="s">
        <v>7247</v>
      </c>
      <c r="R3445" t="s">
        <v>7223</v>
      </c>
      <c r="S3445">
        <v>161784</v>
      </c>
      <c r="T3445">
        <v>214281</v>
      </c>
      <c r="U3445">
        <v>0.245</v>
      </c>
      <c r="V3445">
        <v>261500</v>
      </c>
      <c r="W3445">
        <v>805500</v>
      </c>
      <c r="X3445">
        <v>2022</v>
      </c>
      <c r="Y3445">
        <v>1488465</v>
      </c>
    </row>
    <row r="3446" spans="1:25" x14ac:dyDescent="0.35">
      <c r="A3446">
        <v>2022</v>
      </c>
      <c r="B3446" t="s">
        <v>2601</v>
      </c>
      <c r="C3446" s="1">
        <v>44626</v>
      </c>
      <c r="D3446" t="s">
        <v>578</v>
      </c>
      <c r="E3446" t="s">
        <v>140</v>
      </c>
      <c r="F3446" t="s">
        <v>307</v>
      </c>
      <c r="G3446">
        <v>3</v>
      </c>
      <c r="H3446">
        <v>631800</v>
      </c>
      <c r="I3446">
        <v>459400</v>
      </c>
      <c r="J3446" t="s">
        <v>18</v>
      </c>
      <c r="K3446">
        <v>1895400</v>
      </c>
      <c r="L3446" t="s">
        <v>7208</v>
      </c>
      <c r="M3446" t="s">
        <v>7203</v>
      </c>
      <c r="N3446" s="1">
        <v>44032</v>
      </c>
      <c r="O3446" t="s">
        <v>307</v>
      </c>
      <c r="P3446" t="s">
        <v>7237</v>
      </c>
      <c r="Q3446" t="s">
        <v>7242</v>
      </c>
      <c r="R3446" t="s">
        <v>7234</v>
      </c>
      <c r="S3446">
        <v>429665</v>
      </c>
      <c r="T3446">
        <v>590821</v>
      </c>
      <c r="U3446">
        <v>0.27300000000000002</v>
      </c>
      <c r="V3446">
        <v>517200</v>
      </c>
      <c r="W3446">
        <v>1378200</v>
      </c>
      <c r="X3446">
        <v>2022</v>
      </c>
      <c r="Y3446">
        <v>2644083</v>
      </c>
    </row>
    <row r="3447" spans="1:25" x14ac:dyDescent="0.35">
      <c r="A3447">
        <v>2022</v>
      </c>
      <c r="B3447" t="s">
        <v>2679</v>
      </c>
      <c r="C3447" s="1">
        <v>44646</v>
      </c>
      <c r="D3447" t="s">
        <v>578</v>
      </c>
      <c r="E3447" t="s">
        <v>41</v>
      </c>
      <c r="F3447" t="s">
        <v>307</v>
      </c>
      <c r="G3447">
        <v>4</v>
      </c>
      <c r="H3447">
        <v>598500</v>
      </c>
      <c r="I3447">
        <v>435200</v>
      </c>
      <c r="J3447" t="s">
        <v>14</v>
      </c>
      <c r="K3447">
        <v>2394000</v>
      </c>
      <c r="L3447" t="s">
        <v>7202</v>
      </c>
      <c r="M3447" t="s">
        <v>7203</v>
      </c>
      <c r="N3447" s="1">
        <v>44021</v>
      </c>
      <c r="O3447" t="s">
        <v>307</v>
      </c>
      <c r="P3447" t="s">
        <v>7237</v>
      </c>
      <c r="Q3447" t="s">
        <v>7242</v>
      </c>
      <c r="R3447" t="s">
        <v>7234</v>
      </c>
      <c r="S3447">
        <v>429665</v>
      </c>
      <c r="T3447">
        <v>590821</v>
      </c>
      <c r="U3447">
        <v>0.27300000000000002</v>
      </c>
      <c r="V3447">
        <v>653200</v>
      </c>
      <c r="W3447">
        <v>1740800</v>
      </c>
      <c r="X3447">
        <v>2022</v>
      </c>
      <c r="Y3447">
        <v>3339630</v>
      </c>
    </row>
    <row r="3448" spans="1:25" x14ac:dyDescent="0.35">
      <c r="A3448">
        <v>2022</v>
      </c>
      <c r="B3448" t="s">
        <v>2923</v>
      </c>
      <c r="C3448" s="1">
        <v>44695</v>
      </c>
      <c r="D3448" t="s">
        <v>931</v>
      </c>
      <c r="E3448" t="s">
        <v>383</v>
      </c>
      <c r="F3448" t="s">
        <v>307</v>
      </c>
      <c r="G3448">
        <v>2</v>
      </c>
      <c r="H3448">
        <v>640800</v>
      </c>
      <c r="I3448">
        <v>466000</v>
      </c>
      <c r="J3448" t="s">
        <v>14</v>
      </c>
      <c r="K3448">
        <v>1281600</v>
      </c>
      <c r="L3448" t="s">
        <v>7208</v>
      </c>
      <c r="M3448" t="s">
        <v>7203</v>
      </c>
      <c r="N3448" s="1">
        <v>43323</v>
      </c>
      <c r="O3448" t="s">
        <v>307</v>
      </c>
      <c r="P3448" t="s">
        <v>7237</v>
      </c>
      <c r="Q3448" t="s">
        <v>7242</v>
      </c>
      <c r="R3448" t="s">
        <v>7234</v>
      </c>
      <c r="S3448">
        <v>429665</v>
      </c>
      <c r="T3448">
        <v>590821</v>
      </c>
      <c r="U3448">
        <v>0.27300000000000002</v>
      </c>
      <c r="V3448">
        <v>349600</v>
      </c>
      <c r="W3448">
        <v>932000</v>
      </c>
      <c r="X3448">
        <v>2022</v>
      </c>
      <c r="Y3448">
        <v>1787832</v>
      </c>
    </row>
    <row r="3449" spans="1:25" x14ac:dyDescent="0.35">
      <c r="A3449">
        <v>2022</v>
      </c>
      <c r="B3449" t="s">
        <v>3123</v>
      </c>
      <c r="C3449" s="1">
        <v>44739</v>
      </c>
      <c r="D3449" t="s">
        <v>1091</v>
      </c>
      <c r="E3449" t="s">
        <v>252</v>
      </c>
      <c r="F3449" t="s">
        <v>307</v>
      </c>
      <c r="G3449">
        <v>5</v>
      </c>
      <c r="H3449">
        <v>592500</v>
      </c>
      <c r="I3449">
        <v>430900</v>
      </c>
      <c r="J3449" t="s">
        <v>14</v>
      </c>
      <c r="K3449">
        <v>2962500</v>
      </c>
      <c r="L3449" t="s">
        <v>7204</v>
      </c>
      <c r="M3449" t="s">
        <v>7203</v>
      </c>
      <c r="N3449" s="1">
        <v>43239</v>
      </c>
      <c r="O3449" t="s">
        <v>307</v>
      </c>
      <c r="P3449" t="s">
        <v>7237</v>
      </c>
      <c r="Q3449" t="s">
        <v>7242</v>
      </c>
      <c r="R3449" t="s">
        <v>7234</v>
      </c>
      <c r="S3449">
        <v>429665</v>
      </c>
      <c r="T3449">
        <v>590821</v>
      </c>
      <c r="U3449">
        <v>0.27300000000000002</v>
      </c>
      <c r="V3449">
        <v>808000</v>
      </c>
      <c r="W3449">
        <v>2154500</v>
      </c>
      <c r="X3449">
        <v>2022</v>
      </c>
      <c r="Y3449">
        <v>4132687.5</v>
      </c>
    </row>
    <row r="3450" spans="1:25" x14ac:dyDescent="0.35">
      <c r="A3450">
        <v>2022</v>
      </c>
      <c r="B3450" t="s">
        <v>3377</v>
      </c>
      <c r="C3450" s="1">
        <v>44801</v>
      </c>
      <c r="D3450" t="s">
        <v>1479</v>
      </c>
      <c r="E3450" t="s">
        <v>2373</v>
      </c>
      <c r="F3450" t="s">
        <v>307</v>
      </c>
      <c r="G3450">
        <v>1</v>
      </c>
      <c r="H3450">
        <v>637200</v>
      </c>
      <c r="I3450">
        <v>463400</v>
      </c>
      <c r="J3450" t="s">
        <v>14</v>
      </c>
      <c r="K3450">
        <v>637200</v>
      </c>
      <c r="L3450" t="s">
        <v>7209</v>
      </c>
      <c r="M3450" t="s">
        <v>7203</v>
      </c>
      <c r="N3450" s="1">
        <v>44905</v>
      </c>
      <c r="O3450" t="s">
        <v>307</v>
      </c>
      <c r="P3450" t="s">
        <v>7237</v>
      </c>
      <c r="Q3450" t="s">
        <v>7242</v>
      </c>
      <c r="R3450" t="s">
        <v>7234</v>
      </c>
      <c r="S3450">
        <v>429665</v>
      </c>
      <c r="T3450">
        <v>590821</v>
      </c>
      <c r="U3450">
        <v>0.27300000000000002</v>
      </c>
      <c r="V3450">
        <v>173800</v>
      </c>
      <c r="W3450">
        <v>463400</v>
      </c>
      <c r="X3450">
        <v>2022</v>
      </c>
      <c r="Y3450">
        <v>888894</v>
      </c>
    </row>
    <row r="3451" spans="1:25" x14ac:dyDescent="0.35">
      <c r="A3451">
        <v>2022</v>
      </c>
      <c r="B3451" t="s">
        <v>3430</v>
      </c>
      <c r="C3451" s="1">
        <v>44814</v>
      </c>
      <c r="D3451" t="s">
        <v>1641</v>
      </c>
      <c r="E3451" t="s">
        <v>2367</v>
      </c>
      <c r="F3451" t="s">
        <v>307</v>
      </c>
      <c r="G3451">
        <v>3</v>
      </c>
      <c r="H3451">
        <v>570100</v>
      </c>
      <c r="I3451">
        <v>414600</v>
      </c>
      <c r="J3451" t="s">
        <v>14</v>
      </c>
      <c r="K3451">
        <v>1710300</v>
      </c>
      <c r="L3451" t="s">
        <v>7209</v>
      </c>
      <c r="M3451" t="s">
        <v>7206</v>
      </c>
      <c r="N3451" s="1">
        <v>44563</v>
      </c>
      <c r="O3451" t="s">
        <v>307</v>
      </c>
      <c r="P3451" t="s">
        <v>7237</v>
      </c>
      <c r="Q3451" t="s">
        <v>7242</v>
      </c>
      <c r="R3451" t="s">
        <v>7234</v>
      </c>
      <c r="S3451">
        <v>429665</v>
      </c>
      <c r="T3451">
        <v>590821</v>
      </c>
      <c r="U3451">
        <v>0.27300000000000002</v>
      </c>
      <c r="V3451">
        <v>466500</v>
      </c>
      <c r="W3451">
        <v>1243800</v>
      </c>
      <c r="X3451">
        <v>2022</v>
      </c>
      <c r="Y3451">
        <v>2385868.5</v>
      </c>
    </row>
    <row r="3452" spans="1:25" x14ac:dyDescent="0.35">
      <c r="A3452">
        <v>2022</v>
      </c>
      <c r="B3452" t="s">
        <v>3537</v>
      </c>
      <c r="C3452" s="1">
        <v>44843</v>
      </c>
      <c r="D3452" t="s">
        <v>1809</v>
      </c>
      <c r="E3452" t="s">
        <v>432</v>
      </c>
      <c r="F3452" t="s">
        <v>307</v>
      </c>
      <c r="G3452">
        <v>1</v>
      </c>
      <c r="H3452">
        <v>662200</v>
      </c>
      <c r="I3452">
        <v>481600</v>
      </c>
      <c r="J3452" t="s">
        <v>14</v>
      </c>
      <c r="K3452">
        <v>662200</v>
      </c>
      <c r="L3452" t="s">
        <v>7202</v>
      </c>
      <c r="M3452" t="s">
        <v>7206</v>
      </c>
      <c r="N3452" s="1">
        <v>44028</v>
      </c>
      <c r="O3452" t="s">
        <v>307</v>
      </c>
      <c r="P3452" t="s">
        <v>7237</v>
      </c>
      <c r="Q3452" t="s">
        <v>7242</v>
      </c>
      <c r="R3452" t="s">
        <v>7234</v>
      </c>
      <c r="S3452">
        <v>429665</v>
      </c>
      <c r="T3452">
        <v>590821</v>
      </c>
      <c r="U3452">
        <v>0.27300000000000002</v>
      </c>
      <c r="V3452">
        <v>180600</v>
      </c>
      <c r="W3452">
        <v>481600</v>
      </c>
      <c r="X3452">
        <v>2022</v>
      </c>
      <c r="Y3452">
        <v>923769</v>
      </c>
    </row>
    <row r="3453" spans="1:25" x14ac:dyDescent="0.35">
      <c r="A3453">
        <v>2022</v>
      </c>
      <c r="B3453" t="s">
        <v>3792</v>
      </c>
      <c r="C3453" s="1">
        <v>44902</v>
      </c>
      <c r="D3453" t="s">
        <v>2132</v>
      </c>
      <c r="E3453" t="s">
        <v>264</v>
      </c>
      <c r="F3453" t="s">
        <v>307</v>
      </c>
      <c r="G3453">
        <v>3</v>
      </c>
      <c r="H3453">
        <v>627000</v>
      </c>
      <c r="I3453">
        <v>456000</v>
      </c>
      <c r="J3453" t="s">
        <v>14</v>
      </c>
      <c r="K3453">
        <v>1881000</v>
      </c>
      <c r="L3453" t="s">
        <v>7204</v>
      </c>
      <c r="M3453" t="s">
        <v>7203</v>
      </c>
      <c r="N3453" s="1">
        <v>44130</v>
      </c>
      <c r="O3453" t="s">
        <v>307</v>
      </c>
      <c r="P3453" t="s">
        <v>7237</v>
      </c>
      <c r="Q3453" t="s">
        <v>7242</v>
      </c>
      <c r="R3453" t="s">
        <v>7234</v>
      </c>
      <c r="S3453">
        <v>429665</v>
      </c>
      <c r="T3453">
        <v>590821</v>
      </c>
      <c r="U3453">
        <v>0.27300000000000002</v>
      </c>
      <c r="V3453">
        <v>513000</v>
      </c>
      <c r="W3453">
        <v>1368000</v>
      </c>
      <c r="X3453">
        <v>2022</v>
      </c>
      <c r="Y3453">
        <v>2623995</v>
      </c>
    </row>
    <row r="3454" spans="1:25" x14ac:dyDescent="0.35">
      <c r="A3454">
        <v>2022</v>
      </c>
      <c r="B3454" t="s">
        <v>2764</v>
      </c>
      <c r="C3454" s="1">
        <v>44662</v>
      </c>
      <c r="D3454" t="s">
        <v>764</v>
      </c>
      <c r="E3454" t="s">
        <v>312</v>
      </c>
      <c r="F3454" t="s">
        <v>259</v>
      </c>
      <c r="G3454">
        <v>2</v>
      </c>
      <c r="H3454">
        <v>3532300</v>
      </c>
      <c r="I3454">
        <v>2677800</v>
      </c>
      <c r="J3454" t="s">
        <v>18</v>
      </c>
      <c r="K3454">
        <v>7064600</v>
      </c>
      <c r="L3454" t="s">
        <v>7208</v>
      </c>
      <c r="M3454" t="s">
        <v>7206</v>
      </c>
      <c r="N3454" s="1">
        <v>44000</v>
      </c>
      <c r="O3454" t="s">
        <v>259</v>
      </c>
      <c r="P3454" t="s">
        <v>7231</v>
      </c>
      <c r="Q3454" t="s">
        <v>7241</v>
      </c>
      <c r="R3454" t="s">
        <v>7223</v>
      </c>
      <c r="S3454">
        <v>2557797</v>
      </c>
      <c r="T3454">
        <v>3374007</v>
      </c>
      <c r="U3454">
        <v>0.24199999999999999</v>
      </c>
      <c r="V3454">
        <v>1709000</v>
      </c>
      <c r="W3454">
        <v>5355600</v>
      </c>
      <c r="X3454">
        <v>2022</v>
      </c>
      <c r="Y3454">
        <v>9855117</v>
      </c>
    </row>
    <row r="3455" spans="1:25" x14ac:dyDescent="0.35">
      <c r="A3455">
        <v>2022</v>
      </c>
      <c r="B3455" t="s">
        <v>3099</v>
      </c>
      <c r="C3455" s="1">
        <v>44733</v>
      </c>
      <c r="D3455" t="s">
        <v>1091</v>
      </c>
      <c r="E3455" t="s">
        <v>220</v>
      </c>
      <c r="F3455" t="s">
        <v>259</v>
      </c>
      <c r="G3455">
        <v>1</v>
      </c>
      <c r="H3455">
        <v>3002800</v>
      </c>
      <c r="I3455">
        <v>2276400</v>
      </c>
      <c r="J3455" t="s">
        <v>14</v>
      </c>
      <c r="K3455">
        <v>3002800</v>
      </c>
      <c r="L3455" t="s">
        <v>7204</v>
      </c>
      <c r="M3455" t="s">
        <v>7203</v>
      </c>
      <c r="N3455" s="1">
        <v>43826</v>
      </c>
      <c r="O3455" t="s">
        <v>259</v>
      </c>
      <c r="P3455" t="s">
        <v>7231</v>
      </c>
      <c r="Q3455" t="s">
        <v>7241</v>
      </c>
      <c r="R3455" t="s">
        <v>7223</v>
      </c>
      <c r="S3455">
        <v>2557797</v>
      </c>
      <c r="T3455">
        <v>3374007</v>
      </c>
      <c r="U3455">
        <v>0.24199999999999999</v>
      </c>
      <c r="V3455">
        <v>726400</v>
      </c>
      <c r="W3455">
        <v>2276400</v>
      </c>
      <c r="X3455">
        <v>2022</v>
      </c>
      <c r="Y3455">
        <v>4188906</v>
      </c>
    </row>
    <row r="3456" spans="1:25" x14ac:dyDescent="0.35">
      <c r="A3456">
        <v>2022</v>
      </c>
      <c r="B3456" t="s">
        <v>3269</v>
      </c>
      <c r="C3456" s="1">
        <v>44776</v>
      </c>
      <c r="D3456" t="s">
        <v>1479</v>
      </c>
      <c r="E3456" t="s">
        <v>574</v>
      </c>
      <c r="F3456" t="s">
        <v>259</v>
      </c>
      <c r="G3456">
        <v>4</v>
      </c>
      <c r="H3456">
        <v>3523300</v>
      </c>
      <c r="I3456">
        <v>2671000</v>
      </c>
      <c r="J3456" t="s">
        <v>14</v>
      </c>
      <c r="K3456">
        <v>14093200</v>
      </c>
      <c r="L3456" t="s">
        <v>7208</v>
      </c>
      <c r="M3456" t="s">
        <v>7203</v>
      </c>
      <c r="N3456" s="1">
        <v>44532</v>
      </c>
      <c r="O3456" t="s">
        <v>259</v>
      </c>
      <c r="P3456" t="s">
        <v>7231</v>
      </c>
      <c r="Q3456" t="s">
        <v>7241</v>
      </c>
      <c r="R3456" t="s">
        <v>7223</v>
      </c>
      <c r="S3456">
        <v>2557797</v>
      </c>
      <c r="T3456">
        <v>3374007</v>
      </c>
      <c r="U3456">
        <v>0.24199999999999999</v>
      </c>
      <c r="V3456">
        <v>3409200</v>
      </c>
      <c r="W3456">
        <v>10684000</v>
      </c>
      <c r="X3456">
        <v>2022</v>
      </c>
      <c r="Y3456">
        <v>19660014</v>
      </c>
    </row>
    <row r="3457" spans="1:25" x14ac:dyDescent="0.35">
      <c r="A3457">
        <v>2022</v>
      </c>
      <c r="B3457" t="s">
        <v>3422</v>
      </c>
      <c r="C3457" s="1">
        <v>44812</v>
      </c>
      <c r="D3457" t="s">
        <v>1641</v>
      </c>
      <c r="E3457" t="s">
        <v>166</v>
      </c>
      <c r="F3457" t="s">
        <v>259</v>
      </c>
      <c r="G3457">
        <v>1</v>
      </c>
      <c r="H3457">
        <v>3319700</v>
      </c>
      <c r="I3457">
        <v>2516600</v>
      </c>
      <c r="J3457" t="s">
        <v>14</v>
      </c>
      <c r="K3457">
        <v>3319700</v>
      </c>
      <c r="L3457" t="s">
        <v>7204</v>
      </c>
      <c r="M3457" t="s">
        <v>7203</v>
      </c>
      <c r="N3457" s="1">
        <v>44082</v>
      </c>
      <c r="O3457" t="s">
        <v>259</v>
      </c>
      <c r="P3457" t="s">
        <v>7231</v>
      </c>
      <c r="Q3457" t="s">
        <v>7241</v>
      </c>
      <c r="R3457" t="s">
        <v>7223</v>
      </c>
      <c r="S3457">
        <v>2557797</v>
      </c>
      <c r="T3457">
        <v>3374007</v>
      </c>
      <c r="U3457">
        <v>0.24199999999999999</v>
      </c>
      <c r="V3457">
        <v>803100</v>
      </c>
      <c r="W3457">
        <v>2516600</v>
      </c>
      <c r="X3457">
        <v>2022</v>
      </c>
      <c r="Y3457">
        <v>4630981.5</v>
      </c>
    </row>
    <row r="3458" spans="1:25" x14ac:dyDescent="0.35">
      <c r="A3458">
        <v>2022</v>
      </c>
      <c r="B3458" t="s">
        <v>3715</v>
      </c>
      <c r="C3458" s="1">
        <v>44885</v>
      </c>
      <c r="D3458" t="s">
        <v>1962</v>
      </c>
      <c r="E3458" t="s">
        <v>358</v>
      </c>
      <c r="F3458" t="s">
        <v>259</v>
      </c>
      <c r="G3458">
        <v>1</v>
      </c>
      <c r="H3458">
        <v>3413500</v>
      </c>
      <c r="I3458">
        <v>2587800</v>
      </c>
      <c r="J3458" t="s">
        <v>18</v>
      </c>
      <c r="K3458">
        <v>3413500</v>
      </c>
      <c r="L3458" t="s">
        <v>7205</v>
      </c>
      <c r="M3458" t="s">
        <v>7203</v>
      </c>
      <c r="N3458" s="1">
        <v>44016</v>
      </c>
      <c r="O3458" t="s">
        <v>259</v>
      </c>
      <c r="P3458" t="s">
        <v>7231</v>
      </c>
      <c r="Q3458" t="s">
        <v>7241</v>
      </c>
      <c r="R3458" t="s">
        <v>7223</v>
      </c>
      <c r="S3458">
        <v>2557797</v>
      </c>
      <c r="T3458">
        <v>3374007</v>
      </c>
      <c r="U3458">
        <v>0.24199999999999999</v>
      </c>
      <c r="V3458">
        <v>825700</v>
      </c>
      <c r="W3458">
        <v>2587800</v>
      </c>
      <c r="X3458">
        <v>2022</v>
      </c>
      <c r="Y3458">
        <v>4761832.5</v>
      </c>
    </row>
    <row r="3459" spans="1:25" x14ac:dyDescent="0.35">
      <c r="A3459">
        <v>2022</v>
      </c>
      <c r="B3459" t="s">
        <v>3868</v>
      </c>
      <c r="C3459" s="1">
        <v>44917</v>
      </c>
      <c r="D3459" t="s">
        <v>2132</v>
      </c>
      <c r="E3459" t="s">
        <v>2455</v>
      </c>
      <c r="F3459" t="s">
        <v>259</v>
      </c>
      <c r="G3459">
        <v>2</v>
      </c>
      <c r="H3459">
        <v>3864800</v>
      </c>
      <c r="I3459">
        <v>2929900</v>
      </c>
      <c r="J3459" t="s">
        <v>14</v>
      </c>
      <c r="K3459">
        <v>7729600</v>
      </c>
      <c r="L3459" t="s">
        <v>7208</v>
      </c>
      <c r="M3459" t="s">
        <v>7203</v>
      </c>
      <c r="N3459" s="1">
        <v>44725</v>
      </c>
      <c r="O3459" t="s">
        <v>259</v>
      </c>
      <c r="P3459" t="s">
        <v>7231</v>
      </c>
      <c r="Q3459" t="s">
        <v>7241</v>
      </c>
      <c r="R3459" t="s">
        <v>7223</v>
      </c>
      <c r="S3459">
        <v>2557797</v>
      </c>
      <c r="T3459">
        <v>3374007</v>
      </c>
      <c r="U3459">
        <v>0.24199999999999999</v>
      </c>
      <c r="V3459">
        <v>1869800</v>
      </c>
      <c r="W3459">
        <v>5859800</v>
      </c>
      <c r="X3459">
        <v>2022</v>
      </c>
      <c r="Y3459">
        <v>10782792</v>
      </c>
    </row>
    <row r="3460" spans="1:25" x14ac:dyDescent="0.35">
      <c r="A3460">
        <v>2022</v>
      </c>
      <c r="B3460" t="s">
        <v>2303</v>
      </c>
      <c r="C3460" s="1">
        <v>44562</v>
      </c>
      <c r="D3460" t="s">
        <v>11</v>
      </c>
      <c r="E3460" t="s">
        <v>2304</v>
      </c>
      <c r="F3460" t="s">
        <v>182</v>
      </c>
      <c r="G3460">
        <v>5</v>
      </c>
      <c r="H3460">
        <v>419700</v>
      </c>
      <c r="I3460">
        <v>339600</v>
      </c>
      <c r="J3460" t="s">
        <v>14</v>
      </c>
      <c r="K3460">
        <v>2098500</v>
      </c>
      <c r="L3460" t="s">
        <v>7209</v>
      </c>
      <c r="M3460" t="s">
        <v>7206</v>
      </c>
      <c r="N3460" s="1">
        <v>44858</v>
      </c>
      <c r="O3460" t="s">
        <v>182</v>
      </c>
      <c r="P3460" t="s">
        <v>7228</v>
      </c>
      <c r="Q3460" t="s">
        <v>7229</v>
      </c>
      <c r="R3460" t="s">
        <v>7220</v>
      </c>
      <c r="S3460">
        <v>325798</v>
      </c>
      <c r="T3460">
        <v>402659</v>
      </c>
      <c r="U3460">
        <v>0.191</v>
      </c>
      <c r="V3460">
        <v>400500</v>
      </c>
      <c r="W3460">
        <v>1698000</v>
      </c>
      <c r="X3460">
        <v>2022</v>
      </c>
      <c r="Y3460">
        <v>2927407.5</v>
      </c>
    </row>
    <row r="3461" spans="1:25" x14ac:dyDescent="0.35">
      <c r="A3461">
        <v>2022</v>
      </c>
      <c r="B3461" t="s">
        <v>2475</v>
      </c>
      <c r="C3461" s="1">
        <v>44601</v>
      </c>
      <c r="D3461" t="s">
        <v>375</v>
      </c>
      <c r="E3461" t="s">
        <v>264</v>
      </c>
      <c r="F3461" t="s">
        <v>182</v>
      </c>
      <c r="G3461">
        <v>5</v>
      </c>
      <c r="H3461">
        <v>417900</v>
      </c>
      <c r="I3461">
        <v>338200</v>
      </c>
      <c r="J3461" t="s">
        <v>14</v>
      </c>
      <c r="K3461">
        <v>2089500</v>
      </c>
      <c r="L3461" t="s">
        <v>7204</v>
      </c>
      <c r="M3461" t="s">
        <v>7203</v>
      </c>
      <c r="N3461" s="1">
        <v>44130</v>
      </c>
      <c r="O3461" t="s">
        <v>182</v>
      </c>
      <c r="P3461" t="s">
        <v>7228</v>
      </c>
      <c r="Q3461" t="s">
        <v>7229</v>
      </c>
      <c r="R3461" t="s">
        <v>7220</v>
      </c>
      <c r="S3461">
        <v>325798</v>
      </c>
      <c r="T3461">
        <v>402659</v>
      </c>
      <c r="U3461">
        <v>0.191</v>
      </c>
      <c r="V3461">
        <v>398500</v>
      </c>
      <c r="W3461">
        <v>1691000</v>
      </c>
      <c r="X3461">
        <v>2022</v>
      </c>
      <c r="Y3461">
        <v>2914852.5</v>
      </c>
    </row>
    <row r="3462" spans="1:25" x14ac:dyDescent="0.35">
      <c r="A3462">
        <v>2022</v>
      </c>
      <c r="B3462" t="s">
        <v>2568</v>
      </c>
      <c r="C3462" s="1">
        <v>44618</v>
      </c>
      <c r="D3462" t="s">
        <v>375</v>
      </c>
      <c r="E3462" t="s">
        <v>534</v>
      </c>
      <c r="F3462" t="s">
        <v>182</v>
      </c>
      <c r="G3462">
        <v>1</v>
      </c>
      <c r="H3462">
        <v>409100</v>
      </c>
      <c r="I3462">
        <v>331000</v>
      </c>
      <c r="J3462" t="s">
        <v>14</v>
      </c>
      <c r="K3462">
        <v>409100</v>
      </c>
      <c r="L3462" t="s">
        <v>7204</v>
      </c>
      <c r="M3462" t="s">
        <v>7203</v>
      </c>
      <c r="N3462" s="1">
        <v>44496</v>
      </c>
      <c r="O3462" t="s">
        <v>182</v>
      </c>
      <c r="P3462" t="s">
        <v>7228</v>
      </c>
      <c r="Q3462" t="s">
        <v>7229</v>
      </c>
      <c r="R3462" t="s">
        <v>7220</v>
      </c>
      <c r="S3462">
        <v>325798</v>
      </c>
      <c r="T3462">
        <v>402659</v>
      </c>
      <c r="U3462">
        <v>0.191</v>
      </c>
      <c r="V3462">
        <v>78100</v>
      </c>
      <c r="W3462">
        <v>331000</v>
      </c>
      <c r="X3462">
        <v>2022</v>
      </c>
      <c r="Y3462">
        <v>570694.5</v>
      </c>
    </row>
    <row r="3463" spans="1:25" x14ac:dyDescent="0.35">
      <c r="A3463">
        <v>2022</v>
      </c>
      <c r="B3463" t="s">
        <v>2661</v>
      </c>
      <c r="C3463" s="1">
        <v>44642</v>
      </c>
      <c r="D3463" t="s">
        <v>578</v>
      </c>
      <c r="E3463" t="s">
        <v>2358</v>
      </c>
      <c r="F3463" t="s">
        <v>182</v>
      </c>
      <c r="G3463">
        <v>2</v>
      </c>
      <c r="H3463">
        <v>434300</v>
      </c>
      <c r="I3463">
        <v>351400</v>
      </c>
      <c r="J3463" t="s">
        <v>14</v>
      </c>
      <c r="K3463">
        <v>868600</v>
      </c>
      <c r="L3463" t="s">
        <v>7207</v>
      </c>
      <c r="M3463" t="s">
        <v>7203</v>
      </c>
      <c r="N3463" s="1">
        <v>44695</v>
      </c>
      <c r="O3463" t="s">
        <v>182</v>
      </c>
      <c r="P3463" t="s">
        <v>7228</v>
      </c>
      <c r="Q3463" t="s">
        <v>7229</v>
      </c>
      <c r="R3463" t="s">
        <v>7220</v>
      </c>
      <c r="S3463">
        <v>325798</v>
      </c>
      <c r="T3463">
        <v>402659</v>
      </c>
      <c r="U3463">
        <v>0.191</v>
      </c>
      <c r="V3463">
        <v>165800</v>
      </c>
      <c r="W3463">
        <v>702800</v>
      </c>
      <c r="X3463">
        <v>2022</v>
      </c>
      <c r="Y3463">
        <v>1211697</v>
      </c>
    </row>
    <row r="3464" spans="1:25" x14ac:dyDescent="0.35">
      <c r="A3464">
        <v>2022</v>
      </c>
      <c r="B3464" t="s">
        <v>2737</v>
      </c>
      <c r="C3464" s="1">
        <v>44657</v>
      </c>
      <c r="D3464" t="s">
        <v>764</v>
      </c>
      <c r="E3464" t="s">
        <v>383</v>
      </c>
      <c r="F3464" t="s">
        <v>182</v>
      </c>
      <c r="G3464">
        <v>5</v>
      </c>
      <c r="H3464">
        <v>435400</v>
      </c>
      <c r="I3464">
        <v>352300</v>
      </c>
      <c r="J3464" t="s">
        <v>14</v>
      </c>
      <c r="K3464">
        <v>2177000</v>
      </c>
      <c r="L3464" t="s">
        <v>7208</v>
      </c>
      <c r="M3464" t="s">
        <v>7203</v>
      </c>
      <c r="N3464" s="1">
        <v>43323</v>
      </c>
      <c r="O3464" t="s">
        <v>182</v>
      </c>
      <c r="P3464" t="s">
        <v>7228</v>
      </c>
      <c r="Q3464" t="s">
        <v>7229</v>
      </c>
      <c r="R3464" t="s">
        <v>7220</v>
      </c>
      <c r="S3464">
        <v>325798</v>
      </c>
      <c r="T3464">
        <v>402659</v>
      </c>
      <c r="U3464">
        <v>0.191</v>
      </c>
      <c r="V3464">
        <v>415500</v>
      </c>
      <c r="W3464">
        <v>1761500</v>
      </c>
      <c r="X3464">
        <v>2022</v>
      </c>
      <c r="Y3464">
        <v>3036915</v>
      </c>
    </row>
    <row r="3465" spans="1:25" x14ac:dyDescent="0.35">
      <c r="A3465">
        <v>2022</v>
      </c>
      <c r="B3465" t="s">
        <v>2759</v>
      </c>
      <c r="C3465" s="1">
        <v>44662</v>
      </c>
      <c r="D3465" t="s">
        <v>764</v>
      </c>
      <c r="E3465" t="s">
        <v>549</v>
      </c>
      <c r="F3465" t="s">
        <v>182</v>
      </c>
      <c r="G3465">
        <v>1</v>
      </c>
      <c r="H3465">
        <v>450000</v>
      </c>
      <c r="I3465">
        <v>364100</v>
      </c>
      <c r="J3465" t="s">
        <v>18</v>
      </c>
      <c r="K3465">
        <v>450000</v>
      </c>
      <c r="L3465" t="s">
        <v>7209</v>
      </c>
      <c r="M3465" t="s">
        <v>7206</v>
      </c>
      <c r="N3465" s="1">
        <v>43533</v>
      </c>
      <c r="O3465" t="s">
        <v>182</v>
      </c>
      <c r="P3465" t="s">
        <v>7228</v>
      </c>
      <c r="Q3465" t="s">
        <v>7229</v>
      </c>
      <c r="R3465" t="s">
        <v>7220</v>
      </c>
      <c r="S3465">
        <v>325798</v>
      </c>
      <c r="T3465">
        <v>402659</v>
      </c>
      <c r="U3465">
        <v>0.191</v>
      </c>
      <c r="V3465">
        <v>85900</v>
      </c>
      <c r="W3465">
        <v>364100</v>
      </c>
      <c r="X3465">
        <v>2022</v>
      </c>
      <c r="Y3465">
        <v>627750</v>
      </c>
    </row>
    <row r="3466" spans="1:25" x14ac:dyDescent="0.35">
      <c r="A3466">
        <v>2022</v>
      </c>
      <c r="B3466" t="s">
        <v>2959</v>
      </c>
      <c r="C3466" s="1">
        <v>44705</v>
      </c>
      <c r="D3466" t="s">
        <v>931</v>
      </c>
      <c r="E3466" t="s">
        <v>206</v>
      </c>
      <c r="F3466" t="s">
        <v>182</v>
      </c>
      <c r="G3466">
        <v>2</v>
      </c>
      <c r="H3466">
        <v>417200</v>
      </c>
      <c r="I3466">
        <v>337600</v>
      </c>
      <c r="J3466" t="s">
        <v>18</v>
      </c>
      <c r="K3466">
        <v>834400</v>
      </c>
      <c r="L3466" t="s">
        <v>7205</v>
      </c>
      <c r="M3466" t="s">
        <v>7203</v>
      </c>
      <c r="N3466" s="1">
        <v>43864</v>
      </c>
      <c r="O3466" t="s">
        <v>182</v>
      </c>
      <c r="P3466" t="s">
        <v>7228</v>
      </c>
      <c r="Q3466" t="s">
        <v>7229</v>
      </c>
      <c r="R3466" t="s">
        <v>7220</v>
      </c>
      <c r="S3466">
        <v>325798</v>
      </c>
      <c r="T3466">
        <v>402659</v>
      </c>
      <c r="U3466">
        <v>0.191</v>
      </c>
      <c r="V3466">
        <v>159200</v>
      </c>
      <c r="W3466">
        <v>675200</v>
      </c>
      <c r="X3466">
        <v>2022</v>
      </c>
      <c r="Y3466">
        <v>1163988</v>
      </c>
    </row>
    <row r="3467" spans="1:25" x14ac:dyDescent="0.35">
      <c r="A3467">
        <v>2022</v>
      </c>
      <c r="B3467" t="s">
        <v>2967</v>
      </c>
      <c r="C3467" s="1">
        <v>44705</v>
      </c>
      <c r="D3467" t="s">
        <v>931</v>
      </c>
      <c r="E3467" t="s">
        <v>50</v>
      </c>
      <c r="F3467" t="s">
        <v>182</v>
      </c>
      <c r="G3467">
        <v>1</v>
      </c>
      <c r="H3467">
        <v>424000</v>
      </c>
      <c r="I3467">
        <v>343100</v>
      </c>
      <c r="J3467" t="s">
        <v>18</v>
      </c>
      <c r="K3467">
        <v>424000</v>
      </c>
      <c r="L3467" t="s">
        <v>7202</v>
      </c>
      <c r="M3467" t="s">
        <v>7206</v>
      </c>
      <c r="N3467" s="1">
        <v>43928</v>
      </c>
      <c r="O3467" t="s">
        <v>182</v>
      </c>
      <c r="P3467" t="s">
        <v>7228</v>
      </c>
      <c r="Q3467" t="s">
        <v>7229</v>
      </c>
      <c r="R3467" t="s">
        <v>7220</v>
      </c>
      <c r="S3467">
        <v>325798</v>
      </c>
      <c r="T3467">
        <v>402659</v>
      </c>
      <c r="U3467">
        <v>0.191</v>
      </c>
      <c r="V3467">
        <v>80900</v>
      </c>
      <c r="W3467">
        <v>343100</v>
      </c>
      <c r="X3467">
        <v>2022</v>
      </c>
      <c r="Y3467">
        <v>591480</v>
      </c>
    </row>
    <row r="3468" spans="1:25" x14ac:dyDescent="0.35">
      <c r="A3468">
        <v>2022</v>
      </c>
      <c r="B3468" t="s">
        <v>3026</v>
      </c>
      <c r="C3468" s="1">
        <v>44719</v>
      </c>
      <c r="D3468" t="s">
        <v>1091</v>
      </c>
      <c r="E3468" t="s">
        <v>223</v>
      </c>
      <c r="F3468" t="s">
        <v>182</v>
      </c>
      <c r="G3468">
        <v>4</v>
      </c>
      <c r="H3468">
        <v>402300</v>
      </c>
      <c r="I3468">
        <v>325500</v>
      </c>
      <c r="J3468" t="s">
        <v>18</v>
      </c>
      <c r="K3468">
        <v>1609200</v>
      </c>
      <c r="L3468" t="s">
        <v>7204</v>
      </c>
      <c r="M3468" t="s">
        <v>7203</v>
      </c>
      <c r="N3468" s="1">
        <v>43537</v>
      </c>
      <c r="O3468" t="s">
        <v>182</v>
      </c>
      <c r="P3468" t="s">
        <v>7228</v>
      </c>
      <c r="Q3468" t="s">
        <v>7229</v>
      </c>
      <c r="R3468" t="s">
        <v>7220</v>
      </c>
      <c r="S3468">
        <v>325798</v>
      </c>
      <c r="T3468">
        <v>402659</v>
      </c>
      <c r="U3468">
        <v>0.191</v>
      </c>
      <c r="V3468">
        <v>307200</v>
      </c>
      <c r="W3468">
        <v>1302000</v>
      </c>
      <c r="X3468">
        <v>2022</v>
      </c>
      <c r="Y3468">
        <v>2244834</v>
      </c>
    </row>
    <row r="3469" spans="1:25" x14ac:dyDescent="0.35">
      <c r="A3469">
        <v>2022</v>
      </c>
      <c r="B3469" t="s">
        <v>3045</v>
      </c>
      <c r="C3469" s="1">
        <v>44723</v>
      </c>
      <c r="D3469" t="s">
        <v>1091</v>
      </c>
      <c r="E3469" t="s">
        <v>268</v>
      </c>
      <c r="F3469" t="s">
        <v>182</v>
      </c>
      <c r="G3469">
        <v>4</v>
      </c>
      <c r="H3469">
        <v>420000</v>
      </c>
      <c r="I3469">
        <v>339800</v>
      </c>
      <c r="J3469" t="s">
        <v>18</v>
      </c>
      <c r="K3469">
        <v>1680000</v>
      </c>
      <c r="L3469" t="s">
        <v>7204</v>
      </c>
      <c r="M3469" t="s">
        <v>7206</v>
      </c>
      <c r="N3469" s="1">
        <v>43409</v>
      </c>
      <c r="O3469" t="s">
        <v>182</v>
      </c>
      <c r="P3469" t="s">
        <v>7228</v>
      </c>
      <c r="Q3469" t="s">
        <v>7229</v>
      </c>
      <c r="R3469" t="s">
        <v>7220</v>
      </c>
      <c r="S3469">
        <v>325798</v>
      </c>
      <c r="T3469">
        <v>402659</v>
      </c>
      <c r="U3469">
        <v>0.191</v>
      </c>
      <c r="V3469">
        <v>320800</v>
      </c>
      <c r="W3469">
        <v>1359200</v>
      </c>
      <c r="X3469">
        <v>2022</v>
      </c>
      <c r="Y3469">
        <v>2343600</v>
      </c>
    </row>
    <row r="3470" spans="1:25" x14ac:dyDescent="0.35">
      <c r="A3470">
        <v>2022</v>
      </c>
      <c r="B3470" t="s">
        <v>3063</v>
      </c>
      <c r="C3470" s="1">
        <v>44728</v>
      </c>
      <c r="D3470" t="s">
        <v>1091</v>
      </c>
      <c r="E3470" t="s">
        <v>337</v>
      </c>
      <c r="F3470" t="s">
        <v>182</v>
      </c>
      <c r="G3470">
        <v>1</v>
      </c>
      <c r="H3470">
        <v>447900</v>
      </c>
      <c r="I3470">
        <v>362400</v>
      </c>
      <c r="J3470" t="s">
        <v>14</v>
      </c>
      <c r="K3470">
        <v>447900</v>
      </c>
      <c r="L3470" t="s">
        <v>7209</v>
      </c>
      <c r="M3470" t="s">
        <v>7203</v>
      </c>
      <c r="N3470" s="1">
        <v>44373</v>
      </c>
      <c r="O3470" t="s">
        <v>182</v>
      </c>
      <c r="P3470" t="s">
        <v>7228</v>
      </c>
      <c r="Q3470" t="s">
        <v>7229</v>
      </c>
      <c r="R3470" t="s">
        <v>7220</v>
      </c>
      <c r="S3470">
        <v>325798</v>
      </c>
      <c r="T3470">
        <v>402659</v>
      </c>
      <c r="U3470">
        <v>0.191</v>
      </c>
      <c r="V3470">
        <v>85500</v>
      </c>
      <c r="W3470">
        <v>362400</v>
      </c>
      <c r="X3470">
        <v>2022</v>
      </c>
      <c r="Y3470">
        <v>624820.5</v>
      </c>
    </row>
    <row r="3471" spans="1:25" x14ac:dyDescent="0.35">
      <c r="A3471">
        <v>2022</v>
      </c>
      <c r="B3471" t="s">
        <v>3244</v>
      </c>
      <c r="C3471" s="1">
        <v>44772</v>
      </c>
      <c r="D3471" t="s">
        <v>1277</v>
      </c>
      <c r="E3471" t="s">
        <v>2372</v>
      </c>
      <c r="F3471" t="s">
        <v>182</v>
      </c>
      <c r="G3471">
        <v>3</v>
      </c>
      <c r="H3471">
        <v>441400</v>
      </c>
      <c r="I3471">
        <v>357100</v>
      </c>
      <c r="J3471" t="s">
        <v>14</v>
      </c>
      <c r="K3471">
        <v>1324200</v>
      </c>
      <c r="L3471" t="s">
        <v>7204</v>
      </c>
      <c r="M3471" t="s">
        <v>7206</v>
      </c>
      <c r="N3471" s="1">
        <v>44819</v>
      </c>
      <c r="O3471" t="s">
        <v>182</v>
      </c>
      <c r="P3471" t="s">
        <v>7228</v>
      </c>
      <c r="Q3471" t="s">
        <v>7229</v>
      </c>
      <c r="R3471" t="s">
        <v>7220</v>
      </c>
      <c r="S3471">
        <v>325798</v>
      </c>
      <c r="T3471">
        <v>402659</v>
      </c>
      <c r="U3471">
        <v>0.191</v>
      </c>
      <c r="V3471">
        <v>252900</v>
      </c>
      <c r="W3471">
        <v>1071300</v>
      </c>
      <c r="X3471">
        <v>2022</v>
      </c>
      <c r="Y3471">
        <v>1847259</v>
      </c>
    </row>
    <row r="3472" spans="1:25" x14ac:dyDescent="0.35">
      <c r="A3472">
        <v>2022</v>
      </c>
      <c r="B3472" t="s">
        <v>3645</v>
      </c>
      <c r="C3472" s="1">
        <v>44871</v>
      </c>
      <c r="D3472" t="s">
        <v>1962</v>
      </c>
      <c r="E3472" t="s">
        <v>2429</v>
      </c>
      <c r="F3472" t="s">
        <v>182</v>
      </c>
      <c r="G3472">
        <v>1</v>
      </c>
      <c r="H3472">
        <v>400800</v>
      </c>
      <c r="I3472">
        <v>324300</v>
      </c>
      <c r="J3472" t="s">
        <v>18</v>
      </c>
      <c r="K3472">
        <v>400800</v>
      </c>
      <c r="L3472" t="s">
        <v>7202</v>
      </c>
      <c r="M3472" t="s">
        <v>7203</v>
      </c>
      <c r="N3472" s="1">
        <v>44888</v>
      </c>
      <c r="O3472" t="s">
        <v>182</v>
      </c>
      <c r="P3472" t="s">
        <v>7228</v>
      </c>
      <c r="Q3472" t="s">
        <v>7229</v>
      </c>
      <c r="R3472" t="s">
        <v>7220</v>
      </c>
      <c r="S3472">
        <v>325798</v>
      </c>
      <c r="T3472">
        <v>402659</v>
      </c>
      <c r="U3472">
        <v>0.191</v>
      </c>
      <c r="V3472">
        <v>76500</v>
      </c>
      <c r="W3472">
        <v>324300</v>
      </c>
      <c r="X3472">
        <v>2022</v>
      </c>
      <c r="Y3472">
        <v>559116</v>
      </c>
    </row>
    <row r="3473" spans="1:25" x14ac:dyDescent="0.35">
      <c r="A3473">
        <v>2022</v>
      </c>
      <c r="B3473" t="s">
        <v>3678</v>
      </c>
      <c r="C3473" s="1">
        <v>44876</v>
      </c>
      <c r="D3473" t="s">
        <v>1962</v>
      </c>
      <c r="E3473" t="s">
        <v>71</v>
      </c>
      <c r="F3473" t="s">
        <v>182</v>
      </c>
      <c r="G3473">
        <v>4</v>
      </c>
      <c r="H3473">
        <v>420800</v>
      </c>
      <c r="I3473">
        <v>340500</v>
      </c>
      <c r="J3473" t="s">
        <v>14</v>
      </c>
      <c r="K3473">
        <v>1683200</v>
      </c>
      <c r="L3473" t="s">
        <v>7204</v>
      </c>
      <c r="M3473" t="s">
        <v>7203</v>
      </c>
      <c r="N3473" s="1">
        <v>44483</v>
      </c>
      <c r="O3473" t="s">
        <v>182</v>
      </c>
      <c r="P3473" t="s">
        <v>7228</v>
      </c>
      <c r="Q3473" t="s">
        <v>7229</v>
      </c>
      <c r="R3473" t="s">
        <v>7220</v>
      </c>
      <c r="S3473">
        <v>325798</v>
      </c>
      <c r="T3473">
        <v>402659</v>
      </c>
      <c r="U3473">
        <v>0.191</v>
      </c>
      <c r="V3473">
        <v>321200</v>
      </c>
      <c r="W3473">
        <v>1362000</v>
      </c>
      <c r="X3473">
        <v>2022</v>
      </c>
      <c r="Y3473">
        <v>2348064</v>
      </c>
    </row>
    <row r="3474" spans="1:25" x14ac:dyDescent="0.35">
      <c r="A3474">
        <v>2022</v>
      </c>
      <c r="B3474" t="s">
        <v>3723</v>
      </c>
      <c r="C3474" s="1">
        <v>44887</v>
      </c>
      <c r="D3474" t="s">
        <v>1962</v>
      </c>
      <c r="E3474" t="s">
        <v>889</v>
      </c>
      <c r="F3474" t="s">
        <v>182</v>
      </c>
      <c r="G3474">
        <v>1</v>
      </c>
      <c r="H3474">
        <v>441600</v>
      </c>
      <c r="I3474">
        <v>357300</v>
      </c>
      <c r="J3474" t="s">
        <v>18</v>
      </c>
      <c r="K3474">
        <v>441600</v>
      </c>
      <c r="L3474" t="s">
        <v>7207</v>
      </c>
      <c r="M3474" t="s">
        <v>7203</v>
      </c>
      <c r="N3474" s="1">
        <v>43908</v>
      </c>
      <c r="O3474" t="s">
        <v>182</v>
      </c>
      <c r="P3474" t="s">
        <v>7228</v>
      </c>
      <c r="Q3474" t="s">
        <v>7229</v>
      </c>
      <c r="R3474" t="s">
        <v>7220</v>
      </c>
      <c r="S3474">
        <v>325798</v>
      </c>
      <c r="T3474">
        <v>402659</v>
      </c>
      <c r="U3474">
        <v>0.191</v>
      </c>
      <c r="V3474">
        <v>84300</v>
      </c>
      <c r="W3474">
        <v>357300</v>
      </c>
      <c r="X3474">
        <v>2022</v>
      </c>
      <c r="Y3474">
        <v>616032</v>
      </c>
    </row>
    <row r="3475" spans="1:25" x14ac:dyDescent="0.35">
      <c r="A3475">
        <v>2022</v>
      </c>
      <c r="B3475" t="s">
        <v>3832</v>
      </c>
      <c r="C3475" s="1">
        <v>44910</v>
      </c>
      <c r="D3475" t="s">
        <v>2132</v>
      </c>
      <c r="E3475" t="s">
        <v>190</v>
      </c>
      <c r="F3475" t="s">
        <v>182</v>
      </c>
      <c r="G3475">
        <v>5</v>
      </c>
      <c r="H3475">
        <v>396500</v>
      </c>
      <c r="I3475">
        <v>320800</v>
      </c>
      <c r="J3475" t="s">
        <v>14</v>
      </c>
      <c r="K3475">
        <v>1982500</v>
      </c>
      <c r="L3475" t="s">
        <v>7209</v>
      </c>
      <c r="M3475" t="s">
        <v>7206</v>
      </c>
      <c r="N3475" s="1">
        <v>43324</v>
      </c>
      <c r="O3475" t="s">
        <v>182</v>
      </c>
      <c r="P3475" t="s">
        <v>7228</v>
      </c>
      <c r="Q3475" t="s">
        <v>7229</v>
      </c>
      <c r="R3475" t="s">
        <v>7220</v>
      </c>
      <c r="S3475">
        <v>325798</v>
      </c>
      <c r="T3475">
        <v>402659</v>
      </c>
      <c r="U3475">
        <v>0.191</v>
      </c>
      <c r="V3475">
        <v>378500</v>
      </c>
      <c r="W3475">
        <v>1604000</v>
      </c>
      <c r="X3475">
        <v>2022</v>
      </c>
      <c r="Y3475">
        <v>2765587.5</v>
      </c>
    </row>
    <row r="3476" spans="1:25" x14ac:dyDescent="0.35">
      <c r="A3476">
        <v>2022</v>
      </c>
      <c r="B3476" t="s">
        <v>3833</v>
      </c>
      <c r="C3476" s="1">
        <v>44911</v>
      </c>
      <c r="D3476" t="s">
        <v>2132</v>
      </c>
      <c r="E3476" t="s">
        <v>310</v>
      </c>
      <c r="F3476" t="s">
        <v>182</v>
      </c>
      <c r="G3476">
        <v>5</v>
      </c>
      <c r="H3476">
        <v>391400</v>
      </c>
      <c r="I3476">
        <v>316700</v>
      </c>
      <c r="J3476" t="s">
        <v>14</v>
      </c>
      <c r="K3476">
        <v>1957000</v>
      </c>
      <c r="L3476" t="s">
        <v>7204</v>
      </c>
      <c r="M3476" t="s">
        <v>7203</v>
      </c>
      <c r="N3476" s="1">
        <v>44055</v>
      </c>
      <c r="O3476" t="s">
        <v>182</v>
      </c>
      <c r="P3476" t="s">
        <v>7228</v>
      </c>
      <c r="Q3476" t="s">
        <v>7229</v>
      </c>
      <c r="R3476" t="s">
        <v>7220</v>
      </c>
      <c r="S3476">
        <v>325798</v>
      </c>
      <c r="T3476">
        <v>402659</v>
      </c>
      <c r="U3476">
        <v>0.191</v>
      </c>
      <c r="V3476">
        <v>373500</v>
      </c>
      <c r="W3476">
        <v>1583500</v>
      </c>
      <c r="X3476">
        <v>2022</v>
      </c>
      <c r="Y3476">
        <v>2730015</v>
      </c>
    </row>
    <row r="3477" spans="1:25" x14ac:dyDescent="0.35">
      <c r="A3477">
        <v>2022</v>
      </c>
      <c r="B3477" t="s">
        <v>2544</v>
      </c>
      <c r="C3477" s="1">
        <v>44614</v>
      </c>
      <c r="D3477" t="s">
        <v>375</v>
      </c>
      <c r="E3477" t="s">
        <v>657</v>
      </c>
      <c r="F3477" t="s">
        <v>13</v>
      </c>
      <c r="G3477">
        <v>2</v>
      </c>
      <c r="H3477">
        <v>1161500</v>
      </c>
      <c r="I3477">
        <v>920000</v>
      </c>
      <c r="J3477" t="s">
        <v>14</v>
      </c>
      <c r="K3477">
        <v>2323000</v>
      </c>
      <c r="L3477" t="s">
        <v>7208</v>
      </c>
      <c r="M3477" t="s">
        <v>7206</v>
      </c>
      <c r="N3477" s="1">
        <v>43643</v>
      </c>
      <c r="O3477" t="s">
        <v>13</v>
      </c>
      <c r="P3477" t="s">
        <v>7228</v>
      </c>
      <c r="Q3477" t="s">
        <v>7245</v>
      </c>
      <c r="R3477" t="s">
        <v>7223</v>
      </c>
      <c r="S3477">
        <v>892911</v>
      </c>
      <c r="T3477">
        <v>1127240</v>
      </c>
      <c r="U3477">
        <v>0.20799999999999999</v>
      </c>
      <c r="V3477">
        <v>483000</v>
      </c>
      <c r="W3477">
        <v>1840000</v>
      </c>
      <c r="X3477">
        <v>2022</v>
      </c>
      <c r="Y3477">
        <v>3240585</v>
      </c>
    </row>
    <row r="3478" spans="1:25" x14ac:dyDescent="0.35">
      <c r="A3478">
        <v>2022</v>
      </c>
      <c r="B3478" t="s">
        <v>2583</v>
      </c>
      <c r="C3478" s="1">
        <v>44621</v>
      </c>
      <c r="D3478" t="s">
        <v>578</v>
      </c>
      <c r="E3478" t="s">
        <v>2325</v>
      </c>
      <c r="F3478" t="s">
        <v>13</v>
      </c>
      <c r="G3478">
        <v>3</v>
      </c>
      <c r="H3478">
        <v>1133400</v>
      </c>
      <c r="I3478">
        <v>897800</v>
      </c>
      <c r="J3478" t="s">
        <v>18</v>
      </c>
      <c r="K3478">
        <v>3400200</v>
      </c>
      <c r="L3478" t="s">
        <v>7209</v>
      </c>
      <c r="M3478" t="s">
        <v>7203</v>
      </c>
      <c r="N3478" s="1">
        <v>44800</v>
      </c>
      <c r="O3478" t="s">
        <v>13</v>
      </c>
      <c r="P3478" t="s">
        <v>7228</v>
      </c>
      <c r="Q3478" t="s">
        <v>7245</v>
      </c>
      <c r="R3478" t="s">
        <v>7223</v>
      </c>
      <c r="S3478">
        <v>892911</v>
      </c>
      <c r="T3478">
        <v>1127240</v>
      </c>
      <c r="U3478">
        <v>0.20799999999999999</v>
      </c>
      <c r="V3478">
        <v>706800</v>
      </c>
      <c r="W3478">
        <v>2693400</v>
      </c>
      <c r="X3478">
        <v>2022</v>
      </c>
      <c r="Y3478">
        <v>4743279</v>
      </c>
    </row>
    <row r="3479" spans="1:25" x14ac:dyDescent="0.35">
      <c r="A3479">
        <v>2022</v>
      </c>
      <c r="B3479" t="s">
        <v>2635</v>
      </c>
      <c r="C3479" s="1">
        <v>44634</v>
      </c>
      <c r="D3479" t="s">
        <v>578</v>
      </c>
      <c r="E3479" t="s">
        <v>2371</v>
      </c>
      <c r="F3479" t="s">
        <v>13</v>
      </c>
      <c r="G3479">
        <v>4</v>
      </c>
      <c r="H3479">
        <v>1214600</v>
      </c>
      <c r="I3479">
        <v>962100</v>
      </c>
      <c r="J3479" t="s">
        <v>18</v>
      </c>
      <c r="K3479">
        <v>4858400</v>
      </c>
      <c r="L3479" t="s">
        <v>7204</v>
      </c>
      <c r="M3479" t="s">
        <v>7203</v>
      </c>
      <c r="N3479" s="1">
        <v>44792</v>
      </c>
      <c r="O3479" t="s">
        <v>13</v>
      </c>
      <c r="P3479" t="s">
        <v>7228</v>
      </c>
      <c r="Q3479" t="s">
        <v>7245</v>
      </c>
      <c r="R3479" t="s">
        <v>7223</v>
      </c>
      <c r="S3479">
        <v>892911</v>
      </c>
      <c r="T3479">
        <v>1127240</v>
      </c>
      <c r="U3479">
        <v>0.20799999999999999</v>
      </c>
      <c r="V3479">
        <v>1010000</v>
      </c>
      <c r="W3479">
        <v>3848400</v>
      </c>
      <c r="X3479">
        <v>2022</v>
      </c>
      <c r="Y3479">
        <v>6777468</v>
      </c>
    </row>
    <row r="3480" spans="1:25" x14ac:dyDescent="0.35">
      <c r="A3480">
        <v>2022</v>
      </c>
      <c r="B3480" t="s">
        <v>2676</v>
      </c>
      <c r="C3480" s="1">
        <v>44645</v>
      </c>
      <c r="D3480" t="s">
        <v>578</v>
      </c>
      <c r="E3480" t="s">
        <v>2339</v>
      </c>
      <c r="F3480" t="s">
        <v>13</v>
      </c>
      <c r="G3480">
        <v>3</v>
      </c>
      <c r="H3480">
        <v>1271000</v>
      </c>
      <c r="I3480">
        <v>1006800</v>
      </c>
      <c r="J3480" t="s">
        <v>14</v>
      </c>
      <c r="K3480">
        <v>3813000</v>
      </c>
      <c r="L3480" t="s">
        <v>7204</v>
      </c>
      <c r="M3480" t="s">
        <v>7203</v>
      </c>
      <c r="N3480" s="1">
        <v>44749</v>
      </c>
      <c r="O3480" t="s">
        <v>13</v>
      </c>
      <c r="P3480" t="s">
        <v>7228</v>
      </c>
      <c r="Q3480" t="s">
        <v>7245</v>
      </c>
      <c r="R3480" t="s">
        <v>7223</v>
      </c>
      <c r="S3480">
        <v>892911</v>
      </c>
      <c r="T3480">
        <v>1127240</v>
      </c>
      <c r="U3480">
        <v>0.20799999999999999</v>
      </c>
      <c r="V3480">
        <v>792600</v>
      </c>
      <c r="W3480">
        <v>3020400</v>
      </c>
      <c r="X3480">
        <v>2022</v>
      </c>
      <c r="Y3480">
        <v>5319135</v>
      </c>
    </row>
    <row r="3481" spans="1:25" x14ac:dyDescent="0.35">
      <c r="A3481">
        <v>2022</v>
      </c>
      <c r="B3481" t="s">
        <v>3265</v>
      </c>
      <c r="C3481" s="1">
        <v>44775</v>
      </c>
      <c r="D3481" t="s">
        <v>1479</v>
      </c>
      <c r="E3481" t="s">
        <v>268</v>
      </c>
      <c r="F3481" t="s">
        <v>13</v>
      </c>
      <c r="G3481">
        <v>4</v>
      </c>
      <c r="H3481">
        <v>1169100</v>
      </c>
      <c r="I3481">
        <v>926000</v>
      </c>
      <c r="J3481" t="s">
        <v>18</v>
      </c>
      <c r="K3481">
        <v>4676400</v>
      </c>
      <c r="L3481" t="s">
        <v>7204</v>
      </c>
      <c r="M3481" t="s">
        <v>7206</v>
      </c>
      <c r="N3481" s="1">
        <v>43409</v>
      </c>
      <c r="O3481" t="s">
        <v>13</v>
      </c>
      <c r="P3481" t="s">
        <v>7228</v>
      </c>
      <c r="Q3481" t="s">
        <v>7245</v>
      </c>
      <c r="R3481" t="s">
        <v>7223</v>
      </c>
      <c r="S3481">
        <v>892911</v>
      </c>
      <c r="T3481">
        <v>1127240</v>
      </c>
      <c r="U3481">
        <v>0.20799999999999999</v>
      </c>
      <c r="V3481">
        <v>972400</v>
      </c>
      <c r="W3481">
        <v>3704000</v>
      </c>
      <c r="X3481">
        <v>2022</v>
      </c>
      <c r="Y3481">
        <v>6523578</v>
      </c>
    </row>
    <row r="3482" spans="1:25" x14ac:dyDescent="0.35">
      <c r="A3482">
        <v>2022</v>
      </c>
      <c r="B3482" t="s">
        <v>3419</v>
      </c>
      <c r="C3482" s="1">
        <v>44811</v>
      </c>
      <c r="D3482" t="s">
        <v>1641</v>
      </c>
      <c r="E3482" t="s">
        <v>140</v>
      </c>
      <c r="F3482" t="s">
        <v>13</v>
      </c>
      <c r="G3482">
        <v>5</v>
      </c>
      <c r="H3482">
        <v>1248800</v>
      </c>
      <c r="I3482">
        <v>989200</v>
      </c>
      <c r="J3482" t="s">
        <v>14</v>
      </c>
      <c r="K3482">
        <v>6244000</v>
      </c>
      <c r="L3482" t="s">
        <v>7208</v>
      </c>
      <c r="M3482" t="s">
        <v>7203</v>
      </c>
      <c r="N3482" s="1">
        <v>44032</v>
      </c>
      <c r="O3482" t="s">
        <v>13</v>
      </c>
      <c r="P3482" t="s">
        <v>7228</v>
      </c>
      <c r="Q3482" t="s">
        <v>7245</v>
      </c>
      <c r="R3482" t="s">
        <v>7223</v>
      </c>
      <c r="S3482">
        <v>892911</v>
      </c>
      <c r="T3482">
        <v>1127240</v>
      </c>
      <c r="U3482">
        <v>0.20799999999999999</v>
      </c>
      <c r="V3482">
        <v>1298000</v>
      </c>
      <c r="W3482">
        <v>4946000</v>
      </c>
      <c r="X3482">
        <v>2022</v>
      </c>
      <c r="Y3482">
        <v>8710380</v>
      </c>
    </row>
    <row r="3483" spans="1:25" x14ac:dyDescent="0.35">
      <c r="A3483">
        <v>2022</v>
      </c>
      <c r="B3483" t="s">
        <v>3458</v>
      </c>
      <c r="C3483" s="1">
        <v>44822</v>
      </c>
      <c r="D3483" t="s">
        <v>1641</v>
      </c>
      <c r="E3483" t="s">
        <v>67</v>
      </c>
      <c r="F3483" t="s">
        <v>13</v>
      </c>
      <c r="G3483">
        <v>1</v>
      </c>
      <c r="H3483">
        <v>1237400</v>
      </c>
      <c r="I3483">
        <v>980200</v>
      </c>
      <c r="J3483" t="s">
        <v>18</v>
      </c>
      <c r="K3483">
        <v>1237400</v>
      </c>
      <c r="L3483" t="s">
        <v>7208</v>
      </c>
      <c r="M3483" t="s">
        <v>7206</v>
      </c>
      <c r="N3483" s="1">
        <v>43774</v>
      </c>
      <c r="O3483" t="s">
        <v>13</v>
      </c>
      <c r="P3483" t="s">
        <v>7228</v>
      </c>
      <c r="Q3483" t="s">
        <v>7245</v>
      </c>
      <c r="R3483" t="s">
        <v>7223</v>
      </c>
      <c r="S3483">
        <v>892911</v>
      </c>
      <c r="T3483">
        <v>1127240</v>
      </c>
      <c r="U3483">
        <v>0.20799999999999999</v>
      </c>
      <c r="V3483">
        <v>257200</v>
      </c>
      <c r="W3483">
        <v>980200</v>
      </c>
      <c r="X3483">
        <v>2022</v>
      </c>
      <c r="Y3483">
        <v>1726173</v>
      </c>
    </row>
    <row r="3484" spans="1:25" x14ac:dyDescent="0.35">
      <c r="A3484">
        <v>2022</v>
      </c>
      <c r="B3484" t="s">
        <v>3600</v>
      </c>
      <c r="C3484" s="1">
        <v>44858</v>
      </c>
      <c r="D3484" t="s">
        <v>1809</v>
      </c>
      <c r="E3484" t="s">
        <v>2379</v>
      </c>
      <c r="F3484" t="s">
        <v>13</v>
      </c>
      <c r="G3484">
        <v>3</v>
      </c>
      <c r="H3484">
        <v>1210000</v>
      </c>
      <c r="I3484">
        <v>958400</v>
      </c>
      <c r="J3484" t="s">
        <v>18</v>
      </c>
      <c r="K3484">
        <v>3630000</v>
      </c>
      <c r="L3484" t="s">
        <v>7209</v>
      </c>
      <c r="M3484" t="s">
        <v>7203</v>
      </c>
      <c r="N3484" s="1">
        <v>44824</v>
      </c>
      <c r="O3484" t="s">
        <v>13</v>
      </c>
      <c r="P3484" t="s">
        <v>7228</v>
      </c>
      <c r="Q3484" t="s">
        <v>7245</v>
      </c>
      <c r="R3484" t="s">
        <v>7223</v>
      </c>
      <c r="S3484">
        <v>892911</v>
      </c>
      <c r="T3484">
        <v>1127240</v>
      </c>
      <c r="U3484">
        <v>0.20799999999999999</v>
      </c>
      <c r="V3484">
        <v>754800</v>
      </c>
      <c r="W3484">
        <v>2875200</v>
      </c>
      <c r="X3484">
        <v>2022</v>
      </c>
      <c r="Y3484">
        <v>5063850</v>
      </c>
    </row>
    <row r="3485" spans="1:25" x14ac:dyDescent="0.35">
      <c r="A3485">
        <v>2022</v>
      </c>
      <c r="B3485" t="s">
        <v>3704</v>
      </c>
      <c r="C3485" s="1">
        <v>44881</v>
      </c>
      <c r="D3485" t="s">
        <v>1962</v>
      </c>
      <c r="E3485" t="s">
        <v>2396</v>
      </c>
      <c r="F3485" t="s">
        <v>13</v>
      </c>
      <c r="G3485">
        <v>1</v>
      </c>
      <c r="H3485">
        <v>1198700</v>
      </c>
      <c r="I3485">
        <v>949500</v>
      </c>
      <c r="J3485" t="s">
        <v>14</v>
      </c>
      <c r="K3485">
        <v>1198700</v>
      </c>
      <c r="L3485" t="s">
        <v>7209</v>
      </c>
      <c r="M3485" t="s">
        <v>7203</v>
      </c>
      <c r="N3485" s="1">
        <v>44564</v>
      </c>
      <c r="O3485" t="s">
        <v>13</v>
      </c>
      <c r="P3485" t="s">
        <v>7228</v>
      </c>
      <c r="Q3485" t="s">
        <v>7245</v>
      </c>
      <c r="R3485" t="s">
        <v>7223</v>
      </c>
      <c r="S3485">
        <v>892911</v>
      </c>
      <c r="T3485">
        <v>1127240</v>
      </c>
      <c r="U3485">
        <v>0.20799999999999999</v>
      </c>
      <c r="V3485">
        <v>249200</v>
      </c>
      <c r="W3485">
        <v>949500</v>
      </c>
      <c r="X3485">
        <v>2022</v>
      </c>
      <c r="Y3485">
        <v>1672186.5</v>
      </c>
    </row>
    <row r="3486" spans="1:25" x14ac:dyDescent="0.35">
      <c r="A3486">
        <v>2022</v>
      </c>
      <c r="B3486" t="s">
        <v>3750</v>
      </c>
      <c r="C3486" s="1">
        <v>44892</v>
      </c>
      <c r="D3486" t="s">
        <v>1962</v>
      </c>
      <c r="E3486" t="s">
        <v>140</v>
      </c>
      <c r="F3486" t="s">
        <v>13</v>
      </c>
      <c r="G3486">
        <v>5</v>
      </c>
      <c r="H3486">
        <v>1183100</v>
      </c>
      <c r="I3486">
        <v>937200</v>
      </c>
      <c r="J3486" t="s">
        <v>18</v>
      </c>
      <c r="K3486">
        <v>5915500</v>
      </c>
      <c r="L3486" t="s">
        <v>7208</v>
      </c>
      <c r="M3486" t="s">
        <v>7203</v>
      </c>
      <c r="N3486" s="1">
        <v>44032</v>
      </c>
      <c r="O3486" t="s">
        <v>13</v>
      </c>
      <c r="P3486" t="s">
        <v>7228</v>
      </c>
      <c r="Q3486" t="s">
        <v>7245</v>
      </c>
      <c r="R3486" t="s">
        <v>7223</v>
      </c>
      <c r="S3486">
        <v>892911</v>
      </c>
      <c r="T3486">
        <v>1127240</v>
      </c>
      <c r="U3486">
        <v>0.20799999999999999</v>
      </c>
      <c r="V3486">
        <v>1229500</v>
      </c>
      <c r="W3486">
        <v>4686000</v>
      </c>
      <c r="X3486">
        <v>2022</v>
      </c>
      <c r="Y3486">
        <v>8252122.5</v>
      </c>
    </row>
    <row r="3487" spans="1:25" x14ac:dyDescent="0.35">
      <c r="A3487">
        <v>2022</v>
      </c>
      <c r="B3487" t="s">
        <v>3825</v>
      </c>
      <c r="C3487" s="1">
        <v>44909</v>
      </c>
      <c r="D3487" t="s">
        <v>2132</v>
      </c>
      <c r="E3487" t="s">
        <v>2369</v>
      </c>
      <c r="F3487" t="s">
        <v>13</v>
      </c>
      <c r="G3487">
        <v>4</v>
      </c>
      <c r="H3487">
        <v>1244900</v>
      </c>
      <c r="I3487">
        <v>986100</v>
      </c>
      <c r="J3487" t="s">
        <v>18</v>
      </c>
      <c r="K3487">
        <v>4979600</v>
      </c>
      <c r="L3487" t="s">
        <v>7210</v>
      </c>
      <c r="M3487" t="s">
        <v>7203</v>
      </c>
      <c r="N3487" s="1">
        <v>44793</v>
      </c>
      <c r="O3487" t="s">
        <v>13</v>
      </c>
      <c r="P3487" t="s">
        <v>7228</v>
      </c>
      <c r="Q3487" t="s">
        <v>7245</v>
      </c>
      <c r="R3487" t="s">
        <v>7223</v>
      </c>
      <c r="S3487">
        <v>892911</v>
      </c>
      <c r="T3487">
        <v>1127240</v>
      </c>
      <c r="U3487">
        <v>0.20799999999999999</v>
      </c>
      <c r="V3487">
        <v>1035200</v>
      </c>
      <c r="W3487">
        <v>3944400</v>
      </c>
      <c r="X3487">
        <v>2022</v>
      </c>
      <c r="Y3487">
        <v>6946542</v>
      </c>
    </row>
    <row r="3488" spans="1:25" x14ac:dyDescent="0.35">
      <c r="A3488">
        <v>2022</v>
      </c>
      <c r="B3488" t="s">
        <v>2542</v>
      </c>
      <c r="C3488" s="1">
        <v>44614</v>
      </c>
      <c r="D3488" t="s">
        <v>375</v>
      </c>
      <c r="E3488" t="s">
        <v>2448</v>
      </c>
      <c r="F3488" t="s">
        <v>36</v>
      </c>
      <c r="G3488">
        <v>3</v>
      </c>
      <c r="H3488">
        <v>188900</v>
      </c>
      <c r="I3488">
        <v>146400</v>
      </c>
      <c r="J3488" t="s">
        <v>14</v>
      </c>
      <c r="K3488">
        <v>566700</v>
      </c>
      <c r="L3488" t="s">
        <v>7208</v>
      </c>
      <c r="M3488" t="s">
        <v>7206</v>
      </c>
      <c r="N3488" s="1">
        <v>44578</v>
      </c>
      <c r="O3488" t="s">
        <v>36</v>
      </c>
      <c r="P3488" t="s">
        <v>7237</v>
      </c>
      <c r="Q3488" t="s">
        <v>7242</v>
      </c>
      <c r="R3488" t="s">
        <v>7240</v>
      </c>
      <c r="S3488">
        <v>137044</v>
      </c>
      <c r="T3488">
        <v>176916</v>
      </c>
      <c r="U3488">
        <v>0.22500000000000001</v>
      </c>
      <c r="V3488">
        <v>127500</v>
      </c>
      <c r="W3488">
        <v>439200</v>
      </c>
      <c r="X3488">
        <v>2022</v>
      </c>
      <c r="Y3488">
        <v>790546.5</v>
      </c>
    </row>
    <row r="3489" spans="1:25" x14ac:dyDescent="0.35">
      <c r="A3489">
        <v>2022</v>
      </c>
      <c r="B3489" t="s">
        <v>2662</v>
      </c>
      <c r="C3489" s="1">
        <v>44643</v>
      </c>
      <c r="D3489" t="s">
        <v>578</v>
      </c>
      <c r="E3489" t="s">
        <v>358</v>
      </c>
      <c r="F3489" t="s">
        <v>36</v>
      </c>
      <c r="G3489">
        <v>5</v>
      </c>
      <c r="H3489">
        <v>173700</v>
      </c>
      <c r="I3489">
        <v>134500</v>
      </c>
      <c r="J3489" t="s">
        <v>14</v>
      </c>
      <c r="K3489">
        <v>868500</v>
      </c>
      <c r="L3489" t="s">
        <v>7205</v>
      </c>
      <c r="M3489" t="s">
        <v>7203</v>
      </c>
      <c r="N3489" s="1">
        <v>44016</v>
      </c>
      <c r="O3489" t="s">
        <v>36</v>
      </c>
      <c r="P3489" t="s">
        <v>7237</v>
      </c>
      <c r="Q3489" t="s">
        <v>7242</v>
      </c>
      <c r="R3489" t="s">
        <v>7240</v>
      </c>
      <c r="S3489">
        <v>137044</v>
      </c>
      <c r="T3489">
        <v>176916</v>
      </c>
      <c r="U3489">
        <v>0.22500000000000001</v>
      </c>
      <c r="V3489">
        <v>196000</v>
      </c>
      <c r="W3489">
        <v>672500</v>
      </c>
      <c r="X3489">
        <v>2022</v>
      </c>
      <c r="Y3489">
        <v>1211557.5</v>
      </c>
    </row>
    <row r="3490" spans="1:25" x14ac:dyDescent="0.35">
      <c r="A3490">
        <v>2022</v>
      </c>
      <c r="B3490" t="s">
        <v>2664</v>
      </c>
      <c r="C3490" s="1">
        <v>44643</v>
      </c>
      <c r="D3490" t="s">
        <v>578</v>
      </c>
      <c r="E3490" t="s">
        <v>41</v>
      </c>
      <c r="F3490" t="s">
        <v>36</v>
      </c>
      <c r="G3490">
        <v>4</v>
      </c>
      <c r="H3490">
        <v>187700</v>
      </c>
      <c r="I3490">
        <v>145400</v>
      </c>
      <c r="J3490" t="s">
        <v>18</v>
      </c>
      <c r="K3490">
        <v>750800</v>
      </c>
      <c r="L3490" t="s">
        <v>7202</v>
      </c>
      <c r="M3490" t="s">
        <v>7203</v>
      </c>
      <c r="N3490" s="1">
        <v>44021</v>
      </c>
      <c r="O3490" t="s">
        <v>36</v>
      </c>
      <c r="P3490" t="s">
        <v>7237</v>
      </c>
      <c r="Q3490" t="s">
        <v>7242</v>
      </c>
      <c r="R3490" t="s">
        <v>7240</v>
      </c>
      <c r="S3490">
        <v>137044</v>
      </c>
      <c r="T3490">
        <v>176916</v>
      </c>
      <c r="U3490">
        <v>0.22500000000000001</v>
      </c>
      <c r="V3490">
        <v>169200</v>
      </c>
      <c r="W3490">
        <v>581600</v>
      </c>
      <c r="X3490">
        <v>2022</v>
      </c>
      <c r="Y3490">
        <v>1047366</v>
      </c>
    </row>
    <row r="3491" spans="1:25" x14ac:dyDescent="0.35">
      <c r="A3491">
        <v>2022</v>
      </c>
      <c r="B3491" t="s">
        <v>2721</v>
      </c>
      <c r="C3491" s="1">
        <v>44654</v>
      </c>
      <c r="D3491" t="s">
        <v>764</v>
      </c>
      <c r="E3491" t="s">
        <v>2311</v>
      </c>
      <c r="F3491" t="s">
        <v>36</v>
      </c>
      <c r="G3491">
        <v>3</v>
      </c>
      <c r="H3491">
        <v>192900</v>
      </c>
      <c r="I3491">
        <v>149400</v>
      </c>
      <c r="J3491" t="s">
        <v>18</v>
      </c>
      <c r="K3491">
        <v>578700</v>
      </c>
      <c r="L3491" t="s">
        <v>7204</v>
      </c>
      <c r="M3491" t="s">
        <v>7203</v>
      </c>
      <c r="N3491" s="1">
        <v>44630</v>
      </c>
      <c r="O3491" t="s">
        <v>36</v>
      </c>
      <c r="P3491" t="s">
        <v>7237</v>
      </c>
      <c r="Q3491" t="s">
        <v>7242</v>
      </c>
      <c r="R3491" t="s">
        <v>7240</v>
      </c>
      <c r="S3491">
        <v>137044</v>
      </c>
      <c r="T3491">
        <v>176916</v>
      </c>
      <c r="U3491">
        <v>0.22500000000000001</v>
      </c>
      <c r="V3491">
        <v>130500</v>
      </c>
      <c r="W3491">
        <v>448200</v>
      </c>
      <c r="X3491">
        <v>2022</v>
      </c>
      <c r="Y3491">
        <v>807286.5</v>
      </c>
    </row>
    <row r="3492" spans="1:25" x14ac:dyDescent="0.35">
      <c r="A3492">
        <v>2022</v>
      </c>
      <c r="B3492" t="s">
        <v>2842</v>
      </c>
      <c r="C3492" s="1">
        <v>44679</v>
      </c>
      <c r="D3492" t="s">
        <v>764</v>
      </c>
      <c r="E3492" t="s">
        <v>383</v>
      </c>
      <c r="F3492" t="s">
        <v>36</v>
      </c>
      <c r="G3492">
        <v>2</v>
      </c>
      <c r="H3492">
        <v>189500</v>
      </c>
      <c r="I3492">
        <v>146800</v>
      </c>
      <c r="J3492" t="s">
        <v>18</v>
      </c>
      <c r="K3492">
        <v>379000</v>
      </c>
      <c r="L3492" t="s">
        <v>7208</v>
      </c>
      <c r="M3492" t="s">
        <v>7203</v>
      </c>
      <c r="N3492" s="1">
        <v>43323</v>
      </c>
      <c r="O3492" t="s">
        <v>36</v>
      </c>
      <c r="P3492" t="s">
        <v>7237</v>
      </c>
      <c r="Q3492" t="s">
        <v>7242</v>
      </c>
      <c r="R3492" t="s">
        <v>7240</v>
      </c>
      <c r="S3492">
        <v>137044</v>
      </c>
      <c r="T3492">
        <v>176916</v>
      </c>
      <c r="U3492">
        <v>0.22500000000000001</v>
      </c>
      <c r="V3492">
        <v>85400</v>
      </c>
      <c r="W3492">
        <v>293600</v>
      </c>
      <c r="X3492">
        <v>2022</v>
      </c>
      <c r="Y3492">
        <v>528705</v>
      </c>
    </row>
    <row r="3493" spans="1:25" x14ac:dyDescent="0.35">
      <c r="A3493">
        <v>2022</v>
      </c>
      <c r="B3493" t="s">
        <v>3682</v>
      </c>
      <c r="C3493" s="1">
        <v>44876</v>
      </c>
      <c r="D3493" t="s">
        <v>1962</v>
      </c>
      <c r="E3493" t="s">
        <v>90</v>
      </c>
      <c r="F3493" t="s">
        <v>36</v>
      </c>
      <c r="G3493">
        <v>2</v>
      </c>
      <c r="H3493">
        <v>198600</v>
      </c>
      <c r="I3493">
        <v>153800</v>
      </c>
      <c r="J3493" t="s">
        <v>18</v>
      </c>
      <c r="K3493">
        <v>397200</v>
      </c>
      <c r="L3493" t="s">
        <v>7209</v>
      </c>
      <c r="M3493" t="s">
        <v>7206</v>
      </c>
      <c r="N3493" s="1">
        <v>43537</v>
      </c>
      <c r="O3493" t="s">
        <v>36</v>
      </c>
      <c r="P3493" t="s">
        <v>7237</v>
      </c>
      <c r="Q3493" t="s">
        <v>7242</v>
      </c>
      <c r="R3493" t="s">
        <v>7240</v>
      </c>
      <c r="S3493">
        <v>137044</v>
      </c>
      <c r="T3493">
        <v>176916</v>
      </c>
      <c r="U3493">
        <v>0.22500000000000001</v>
      </c>
      <c r="V3493">
        <v>89600</v>
      </c>
      <c r="W3493">
        <v>307600</v>
      </c>
      <c r="X3493">
        <v>2022</v>
      </c>
      <c r="Y3493">
        <v>554094</v>
      </c>
    </row>
    <row r="3494" spans="1:25" x14ac:dyDescent="0.35">
      <c r="A3494">
        <v>2022</v>
      </c>
      <c r="B3494" t="s">
        <v>3751</v>
      </c>
      <c r="C3494" s="1">
        <v>44892</v>
      </c>
      <c r="D3494" t="s">
        <v>1962</v>
      </c>
      <c r="E3494" t="s">
        <v>2409</v>
      </c>
      <c r="F3494" t="s">
        <v>36</v>
      </c>
      <c r="G3494">
        <v>4</v>
      </c>
      <c r="H3494">
        <v>186800</v>
      </c>
      <c r="I3494">
        <v>144700</v>
      </c>
      <c r="J3494" t="s">
        <v>18</v>
      </c>
      <c r="K3494">
        <v>747200</v>
      </c>
      <c r="L3494" t="s">
        <v>7207</v>
      </c>
      <c r="M3494" t="s">
        <v>7203</v>
      </c>
      <c r="N3494" s="1">
        <v>44824</v>
      </c>
      <c r="O3494" t="s">
        <v>36</v>
      </c>
      <c r="P3494" t="s">
        <v>7237</v>
      </c>
      <c r="Q3494" t="s">
        <v>7242</v>
      </c>
      <c r="R3494" t="s">
        <v>7240</v>
      </c>
      <c r="S3494">
        <v>137044</v>
      </c>
      <c r="T3494">
        <v>176916</v>
      </c>
      <c r="U3494">
        <v>0.22500000000000001</v>
      </c>
      <c r="V3494">
        <v>168400</v>
      </c>
      <c r="W3494">
        <v>578800</v>
      </c>
      <c r="X3494">
        <v>2022</v>
      </c>
      <c r="Y3494">
        <v>1042344</v>
      </c>
    </row>
    <row r="3495" spans="1:25" x14ac:dyDescent="0.35">
      <c r="A3495">
        <v>2022</v>
      </c>
      <c r="B3495" t="s">
        <v>3797</v>
      </c>
      <c r="C3495" s="1">
        <v>44903</v>
      </c>
      <c r="D3495" t="s">
        <v>2132</v>
      </c>
      <c r="E3495" t="s">
        <v>90</v>
      </c>
      <c r="F3495" t="s">
        <v>36</v>
      </c>
      <c r="G3495">
        <v>4</v>
      </c>
      <c r="H3495">
        <v>186400</v>
      </c>
      <c r="I3495">
        <v>144400</v>
      </c>
      <c r="J3495" t="s">
        <v>14</v>
      </c>
      <c r="K3495">
        <v>745600</v>
      </c>
      <c r="L3495" t="s">
        <v>7209</v>
      </c>
      <c r="M3495" t="s">
        <v>7206</v>
      </c>
      <c r="N3495" s="1">
        <v>43537</v>
      </c>
      <c r="O3495" t="s">
        <v>36</v>
      </c>
      <c r="P3495" t="s">
        <v>7237</v>
      </c>
      <c r="Q3495" t="s">
        <v>7242</v>
      </c>
      <c r="R3495" t="s">
        <v>7240</v>
      </c>
      <c r="S3495">
        <v>137044</v>
      </c>
      <c r="T3495">
        <v>176916</v>
      </c>
      <c r="U3495">
        <v>0.22500000000000001</v>
      </c>
      <c r="V3495">
        <v>168000</v>
      </c>
      <c r="W3495">
        <v>577600</v>
      </c>
      <c r="X3495">
        <v>2022</v>
      </c>
      <c r="Y3495">
        <v>1040112</v>
      </c>
    </row>
    <row r="3496" spans="1:25" x14ac:dyDescent="0.35">
      <c r="A3496">
        <v>2022</v>
      </c>
      <c r="B3496" t="s">
        <v>3848</v>
      </c>
      <c r="C3496" s="1">
        <v>44914</v>
      </c>
      <c r="D3496" t="s">
        <v>2132</v>
      </c>
      <c r="E3496" t="s">
        <v>2325</v>
      </c>
      <c r="F3496" t="s">
        <v>36</v>
      </c>
      <c r="G3496">
        <v>5</v>
      </c>
      <c r="H3496">
        <v>192800</v>
      </c>
      <c r="I3496">
        <v>149300</v>
      </c>
      <c r="J3496" t="s">
        <v>18</v>
      </c>
      <c r="K3496">
        <v>964000</v>
      </c>
      <c r="L3496" t="s">
        <v>7209</v>
      </c>
      <c r="M3496" t="s">
        <v>7203</v>
      </c>
      <c r="N3496" s="1">
        <v>44800</v>
      </c>
      <c r="O3496" t="s">
        <v>36</v>
      </c>
      <c r="P3496" t="s">
        <v>7237</v>
      </c>
      <c r="Q3496" t="s">
        <v>7242</v>
      </c>
      <c r="R3496" t="s">
        <v>7240</v>
      </c>
      <c r="S3496">
        <v>137044</v>
      </c>
      <c r="T3496">
        <v>176916</v>
      </c>
      <c r="U3496">
        <v>0.22500000000000001</v>
      </c>
      <c r="V3496">
        <v>217500</v>
      </c>
      <c r="W3496">
        <v>746500</v>
      </c>
      <c r="X3496">
        <v>2022</v>
      </c>
      <c r="Y3496">
        <v>1344780</v>
      </c>
    </row>
    <row r="3497" spans="1:25" x14ac:dyDescent="0.35">
      <c r="A3497">
        <v>2022</v>
      </c>
      <c r="B3497" t="s">
        <v>2385</v>
      </c>
      <c r="C3497" s="1">
        <v>44580</v>
      </c>
      <c r="D3497" t="s">
        <v>11</v>
      </c>
      <c r="E3497" t="s">
        <v>80</v>
      </c>
      <c r="F3497" t="s">
        <v>213</v>
      </c>
      <c r="G3497">
        <v>3</v>
      </c>
      <c r="H3497">
        <v>178600</v>
      </c>
      <c r="I3497">
        <v>135700</v>
      </c>
      <c r="J3497" t="s">
        <v>14</v>
      </c>
      <c r="K3497">
        <v>535800</v>
      </c>
      <c r="L3497" t="s">
        <v>7209</v>
      </c>
      <c r="M3497" t="s">
        <v>7206</v>
      </c>
      <c r="N3497" s="1">
        <v>43268</v>
      </c>
      <c r="O3497" t="s">
        <v>213</v>
      </c>
      <c r="P3497" t="s">
        <v>7235</v>
      </c>
      <c r="Q3497" t="s">
        <v>7250</v>
      </c>
      <c r="R3497" t="s">
        <v>7223</v>
      </c>
      <c r="S3497">
        <v>125853</v>
      </c>
      <c r="T3497">
        <v>165657</v>
      </c>
      <c r="U3497">
        <v>0.24</v>
      </c>
      <c r="V3497">
        <v>128700</v>
      </c>
      <c r="W3497">
        <v>407100</v>
      </c>
      <c r="X3497">
        <v>2022</v>
      </c>
      <c r="Y3497">
        <v>747441</v>
      </c>
    </row>
    <row r="3498" spans="1:25" x14ac:dyDescent="0.35">
      <c r="A3498">
        <v>2022</v>
      </c>
      <c r="B3498" t="s">
        <v>2433</v>
      </c>
      <c r="C3498" s="1">
        <v>44589</v>
      </c>
      <c r="D3498" t="s">
        <v>11</v>
      </c>
      <c r="E3498" t="s">
        <v>53</v>
      </c>
      <c r="F3498" t="s">
        <v>213</v>
      </c>
      <c r="G3498">
        <v>1</v>
      </c>
      <c r="H3498">
        <v>166400</v>
      </c>
      <c r="I3498">
        <v>126400</v>
      </c>
      <c r="J3498" t="s">
        <v>18</v>
      </c>
      <c r="K3498">
        <v>166400</v>
      </c>
      <c r="L3498" t="s">
        <v>7202</v>
      </c>
      <c r="M3498" t="s">
        <v>7203</v>
      </c>
      <c r="N3498" s="1">
        <v>43636</v>
      </c>
      <c r="O3498" t="s">
        <v>213</v>
      </c>
      <c r="P3498" t="s">
        <v>7235</v>
      </c>
      <c r="Q3498" t="s">
        <v>7250</v>
      </c>
      <c r="R3498" t="s">
        <v>7223</v>
      </c>
      <c r="S3498">
        <v>125853</v>
      </c>
      <c r="T3498">
        <v>165657</v>
      </c>
      <c r="U3498">
        <v>0.24</v>
      </c>
      <c r="V3498">
        <v>40000</v>
      </c>
      <c r="W3498">
        <v>126400</v>
      </c>
      <c r="X3498">
        <v>2022</v>
      </c>
      <c r="Y3498">
        <v>232128</v>
      </c>
    </row>
    <row r="3499" spans="1:25" x14ac:dyDescent="0.35">
      <c r="A3499">
        <v>2022</v>
      </c>
      <c r="B3499" t="s">
        <v>2452</v>
      </c>
      <c r="C3499" s="1">
        <v>44596</v>
      </c>
      <c r="D3499" t="s">
        <v>375</v>
      </c>
      <c r="E3499" t="s">
        <v>2362</v>
      </c>
      <c r="F3499" t="s">
        <v>213</v>
      </c>
      <c r="G3499">
        <v>5</v>
      </c>
      <c r="H3499">
        <v>173600</v>
      </c>
      <c r="I3499">
        <v>131900</v>
      </c>
      <c r="J3499" t="s">
        <v>18</v>
      </c>
      <c r="K3499">
        <v>868000</v>
      </c>
      <c r="L3499" t="s">
        <v>7204</v>
      </c>
      <c r="M3499" t="s">
        <v>7203</v>
      </c>
      <c r="N3499" s="1">
        <v>44892</v>
      </c>
      <c r="O3499" t="s">
        <v>213</v>
      </c>
      <c r="P3499" t="s">
        <v>7235</v>
      </c>
      <c r="Q3499" t="s">
        <v>7250</v>
      </c>
      <c r="R3499" t="s">
        <v>7223</v>
      </c>
      <c r="S3499">
        <v>125853</v>
      </c>
      <c r="T3499">
        <v>165657</v>
      </c>
      <c r="U3499">
        <v>0.24</v>
      </c>
      <c r="V3499">
        <v>208500</v>
      </c>
      <c r="W3499">
        <v>659500</v>
      </c>
      <c r="X3499">
        <v>2022</v>
      </c>
      <c r="Y3499">
        <v>1210860</v>
      </c>
    </row>
    <row r="3500" spans="1:25" x14ac:dyDescent="0.35">
      <c r="A3500">
        <v>2022</v>
      </c>
      <c r="B3500" t="s">
        <v>2466</v>
      </c>
      <c r="C3500" s="1">
        <v>44598</v>
      </c>
      <c r="D3500" t="s">
        <v>375</v>
      </c>
      <c r="E3500" t="s">
        <v>16</v>
      </c>
      <c r="F3500" t="s">
        <v>213</v>
      </c>
      <c r="G3500">
        <v>5</v>
      </c>
      <c r="H3500">
        <v>161900</v>
      </c>
      <c r="I3500">
        <v>123000</v>
      </c>
      <c r="J3500" t="s">
        <v>14</v>
      </c>
      <c r="K3500">
        <v>809500</v>
      </c>
      <c r="L3500" t="s">
        <v>7208</v>
      </c>
      <c r="M3500" t="s">
        <v>7203</v>
      </c>
      <c r="N3500" s="1">
        <v>43990</v>
      </c>
      <c r="O3500" t="s">
        <v>213</v>
      </c>
      <c r="P3500" t="s">
        <v>7235</v>
      </c>
      <c r="Q3500" t="s">
        <v>7250</v>
      </c>
      <c r="R3500" t="s">
        <v>7223</v>
      </c>
      <c r="S3500">
        <v>125853</v>
      </c>
      <c r="T3500">
        <v>165657</v>
      </c>
      <c r="U3500">
        <v>0.24</v>
      </c>
      <c r="V3500">
        <v>194500</v>
      </c>
      <c r="W3500">
        <v>615000</v>
      </c>
      <c r="X3500">
        <v>2022</v>
      </c>
      <c r="Y3500">
        <v>1129252.5</v>
      </c>
    </row>
    <row r="3501" spans="1:25" x14ac:dyDescent="0.35">
      <c r="A3501">
        <v>2022</v>
      </c>
      <c r="B3501" t="s">
        <v>3057</v>
      </c>
      <c r="C3501" s="1">
        <v>44727</v>
      </c>
      <c r="D3501" t="s">
        <v>1091</v>
      </c>
      <c r="E3501" t="s">
        <v>69</v>
      </c>
      <c r="F3501" t="s">
        <v>213</v>
      </c>
      <c r="G3501">
        <v>4</v>
      </c>
      <c r="H3501">
        <v>166600</v>
      </c>
      <c r="I3501">
        <v>126600</v>
      </c>
      <c r="J3501" t="s">
        <v>14</v>
      </c>
      <c r="K3501">
        <v>666400</v>
      </c>
      <c r="L3501" t="s">
        <v>7205</v>
      </c>
      <c r="M3501" t="s">
        <v>7206</v>
      </c>
      <c r="N3501" s="1">
        <v>43852</v>
      </c>
      <c r="O3501" t="s">
        <v>213</v>
      </c>
      <c r="P3501" t="s">
        <v>7235</v>
      </c>
      <c r="Q3501" t="s">
        <v>7250</v>
      </c>
      <c r="R3501" t="s">
        <v>7223</v>
      </c>
      <c r="S3501">
        <v>125853</v>
      </c>
      <c r="T3501">
        <v>165657</v>
      </c>
      <c r="U3501">
        <v>0.24</v>
      </c>
      <c r="V3501">
        <v>160000</v>
      </c>
      <c r="W3501">
        <v>506400</v>
      </c>
      <c r="X3501">
        <v>2022</v>
      </c>
      <c r="Y3501">
        <v>929628</v>
      </c>
    </row>
    <row r="3502" spans="1:25" x14ac:dyDescent="0.35">
      <c r="A3502">
        <v>2022</v>
      </c>
      <c r="B3502" t="s">
        <v>3082</v>
      </c>
      <c r="C3502" s="1">
        <v>44731</v>
      </c>
      <c r="D3502" t="s">
        <v>1091</v>
      </c>
      <c r="E3502" t="s">
        <v>2362</v>
      </c>
      <c r="F3502" t="s">
        <v>213</v>
      </c>
      <c r="G3502">
        <v>3</v>
      </c>
      <c r="H3502">
        <v>163100</v>
      </c>
      <c r="I3502">
        <v>123900</v>
      </c>
      <c r="J3502" t="s">
        <v>14</v>
      </c>
      <c r="K3502">
        <v>489300</v>
      </c>
      <c r="L3502" t="s">
        <v>7204</v>
      </c>
      <c r="M3502" t="s">
        <v>7203</v>
      </c>
      <c r="N3502" s="1">
        <v>44892</v>
      </c>
      <c r="O3502" t="s">
        <v>213</v>
      </c>
      <c r="P3502" t="s">
        <v>7235</v>
      </c>
      <c r="Q3502" t="s">
        <v>7250</v>
      </c>
      <c r="R3502" t="s">
        <v>7223</v>
      </c>
      <c r="S3502">
        <v>125853</v>
      </c>
      <c r="T3502">
        <v>165657</v>
      </c>
      <c r="U3502">
        <v>0.24</v>
      </c>
      <c r="V3502">
        <v>117600</v>
      </c>
      <c r="W3502">
        <v>371700</v>
      </c>
      <c r="X3502">
        <v>2022</v>
      </c>
      <c r="Y3502">
        <v>682573.5</v>
      </c>
    </row>
    <row r="3503" spans="1:25" x14ac:dyDescent="0.35">
      <c r="A3503">
        <v>2022</v>
      </c>
      <c r="B3503" t="s">
        <v>3127</v>
      </c>
      <c r="C3503" s="1">
        <v>44740</v>
      </c>
      <c r="D3503" t="s">
        <v>1091</v>
      </c>
      <c r="E3503" t="s">
        <v>190</v>
      </c>
      <c r="F3503" t="s">
        <v>213</v>
      </c>
      <c r="G3503">
        <v>5</v>
      </c>
      <c r="H3503">
        <v>182900</v>
      </c>
      <c r="I3503">
        <v>138900</v>
      </c>
      <c r="J3503" t="s">
        <v>18</v>
      </c>
      <c r="K3503">
        <v>914500</v>
      </c>
      <c r="L3503" t="s">
        <v>7209</v>
      </c>
      <c r="M3503" t="s">
        <v>7206</v>
      </c>
      <c r="N3503" s="1">
        <v>43324</v>
      </c>
      <c r="O3503" t="s">
        <v>213</v>
      </c>
      <c r="P3503" t="s">
        <v>7235</v>
      </c>
      <c r="Q3503" t="s">
        <v>7250</v>
      </c>
      <c r="R3503" t="s">
        <v>7223</v>
      </c>
      <c r="S3503">
        <v>125853</v>
      </c>
      <c r="T3503">
        <v>165657</v>
      </c>
      <c r="U3503">
        <v>0.24</v>
      </c>
      <c r="V3503">
        <v>220000</v>
      </c>
      <c r="W3503">
        <v>694500</v>
      </c>
      <c r="X3503">
        <v>2022</v>
      </c>
      <c r="Y3503">
        <v>1275727.5</v>
      </c>
    </row>
    <row r="3504" spans="1:25" x14ac:dyDescent="0.35">
      <c r="A3504">
        <v>2022</v>
      </c>
      <c r="B3504" t="s">
        <v>3130</v>
      </c>
      <c r="C3504" s="1">
        <v>44741</v>
      </c>
      <c r="D3504" t="s">
        <v>1091</v>
      </c>
      <c r="E3504" t="s">
        <v>87</v>
      </c>
      <c r="F3504" t="s">
        <v>213</v>
      </c>
      <c r="G3504">
        <v>1</v>
      </c>
      <c r="H3504">
        <v>156800</v>
      </c>
      <c r="I3504">
        <v>119100</v>
      </c>
      <c r="J3504" t="s">
        <v>14</v>
      </c>
      <c r="K3504">
        <v>156800</v>
      </c>
      <c r="L3504" t="s">
        <v>7205</v>
      </c>
      <c r="M3504" t="s">
        <v>7206</v>
      </c>
      <c r="N3504" s="1">
        <v>43542</v>
      </c>
      <c r="O3504" t="s">
        <v>213</v>
      </c>
      <c r="P3504" t="s">
        <v>7235</v>
      </c>
      <c r="Q3504" t="s">
        <v>7250</v>
      </c>
      <c r="R3504" t="s">
        <v>7223</v>
      </c>
      <c r="S3504">
        <v>125853</v>
      </c>
      <c r="T3504">
        <v>165657</v>
      </c>
      <c r="U3504">
        <v>0.24</v>
      </c>
      <c r="V3504">
        <v>37700</v>
      </c>
      <c r="W3504">
        <v>119100</v>
      </c>
      <c r="X3504">
        <v>2022</v>
      </c>
      <c r="Y3504">
        <v>218736</v>
      </c>
    </row>
    <row r="3505" spans="1:25" x14ac:dyDescent="0.35">
      <c r="A3505">
        <v>2022</v>
      </c>
      <c r="B3505" t="s">
        <v>3158</v>
      </c>
      <c r="C3505" s="1">
        <v>44750</v>
      </c>
      <c r="D3505" t="s">
        <v>1277</v>
      </c>
      <c r="E3505" t="s">
        <v>2373</v>
      </c>
      <c r="F3505" t="s">
        <v>213</v>
      </c>
      <c r="G3505">
        <v>1</v>
      </c>
      <c r="H3505">
        <v>179100</v>
      </c>
      <c r="I3505">
        <v>136100</v>
      </c>
      <c r="J3505" t="s">
        <v>18</v>
      </c>
      <c r="K3505">
        <v>179100</v>
      </c>
      <c r="L3505" t="s">
        <v>7209</v>
      </c>
      <c r="M3505" t="s">
        <v>7203</v>
      </c>
      <c r="N3505" s="1">
        <v>44905</v>
      </c>
      <c r="O3505" t="s">
        <v>213</v>
      </c>
      <c r="P3505" t="s">
        <v>7235</v>
      </c>
      <c r="Q3505" t="s">
        <v>7250</v>
      </c>
      <c r="R3505" t="s">
        <v>7223</v>
      </c>
      <c r="S3505">
        <v>125853</v>
      </c>
      <c r="T3505">
        <v>165657</v>
      </c>
      <c r="U3505">
        <v>0.24</v>
      </c>
      <c r="V3505">
        <v>43000</v>
      </c>
      <c r="W3505">
        <v>136100</v>
      </c>
      <c r="X3505">
        <v>2022</v>
      </c>
      <c r="Y3505">
        <v>249844.5</v>
      </c>
    </row>
    <row r="3506" spans="1:25" x14ac:dyDescent="0.35">
      <c r="A3506">
        <v>2022</v>
      </c>
      <c r="B3506" t="s">
        <v>3230</v>
      </c>
      <c r="C3506" s="1">
        <v>44767</v>
      </c>
      <c r="D3506" t="s">
        <v>1277</v>
      </c>
      <c r="E3506" t="s">
        <v>310</v>
      </c>
      <c r="F3506" t="s">
        <v>213</v>
      </c>
      <c r="G3506">
        <v>1</v>
      </c>
      <c r="H3506">
        <v>186200</v>
      </c>
      <c r="I3506">
        <v>141400</v>
      </c>
      <c r="J3506" t="s">
        <v>18</v>
      </c>
      <c r="K3506">
        <v>186200</v>
      </c>
      <c r="L3506" t="s">
        <v>7204</v>
      </c>
      <c r="M3506" t="s">
        <v>7203</v>
      </c>
      <c r="N3506" s="1">
        <v>44055</v>
      </c>
      <c r="O3506" t="s">
        <v>213</v>
      </c>
      <c r="P3506" t="s">
        <v>7235</v>
      </c>
      <c r="Q3506" t="s">
        <v>7250</v>
      </c>
      <c r="R3506" t="s">
        <v>7223</v>
      </c>
      <c r="S3506">
        <v>125853</v>
      </c>
      <c r="T3506">
        <v>165657</v>
      </c>
      <c r="U3506">
        <v>0.24</v>
      </c>
      <c r="V3506">
        <v>44800</v>
      </c>
      <c r="W3506">
        <v>141400</v>
      </c>
      <c r="X3506">
        <v>2022</v>
      </c>
      <c r="Y3506">
        <v>259749</v>
      </c>
    </row>
    <row r="3507" spans="1:25" x14ac:dyDescent="0.35">
      <c r="A3507">
        <v>2022</v>
      </c>
      <c r="B3507" t="s">
        <v>3317</v>
      </c>
      <c r="C3507" s="1">
        <v>44787</v>
      </c>
      <c r="D3507" t="s">
        <v>1479</v>
      </c>
      <c r="E3507" t="s">
        <v>449</v>
      </c>
      <c r="F3507" t="s">
        <v>213</v>
      </c>
      <c r="G3507">
        <v>5</v>
      </c>
      <c r="H3507">
        <v>182400</v>
      </c>
      <c r="I3507">
        <v>138600</v>
      </c>
      <c r="J3507" t="s">
        <v>14</v>
      </c>
      <c r="K3507">
        <v>912000</v>
      </c>
      <c r="L3507" t="s">
        <v>7204</v>
      </c>
      <c r="M3507" t="s">
        <v>7203</v>
      </c>
      <c r="N3507" s="1">
        <v>44129</v>
      </c>
      <c r="O3507" t="s">
        <v>213</v>
      </c>
      <c r="P3507" t="s">
        <v>7235</v>
      </c>
      <c r="Q3507" t="s">
        <v>7250</v>
      </c>
      <c r="R3507" t="s">
        <v>7223</v>
      </c>
      <c r="S3507">
        <v>125853</v>
      </c>
      <c r="T3507">
        <v>165657</v>
      </c>
      <c r="U3507">
        <v>0.24</v>
      </c>
      <c r="V3507">
        <v>219000</v>
      </c>
      <c r="W3507">
        <v>693000</v>
      </c>
      <c r="X3507">
        <v>2022</v>
      </c>
      <c r="Y3507">
        <v>1272240</v>
      </c>
    </row>
    <row r="3508" spans="1:25" x14ac:dyDescent="0.35">
      <c r="A3508">
        <v>2022</v>
      </c>
      <c r="B3508" t="s">
        <v>3323</v>
      </c>
      <c r="C3508" s="1">
        <v>44788</v>
      </c>
      <c r="D3508" t="s">
        <v>1479</v>
      </c>
      <c r="E3508" t="s">
        <v>166</v>
      </c>
      <c r="F3508" t="s">
        <v>213</v>
      </c>
      <c r="G3508">
        <v>3</v>
      </c>
      <c r="H3508">
        <v>172000</v>
      </c>
      <c r="I3508">
        <v>130600</v>
      </c>
      <c r="J3508" t="s">
        <v>14</v>
      </c>
      <c r="K3508">
        <v>516000</v>
      </c>
      <c r="L3508" t="s">
        <v>7204</v>
      </c>
      <c r="M3508" t="s">
        <v>7203</v>
      </c>
      <c r="N3508" s="1">
        <v>44082</v>
      </c>
      <c r="O3508" t="s">
        <v>213</v>
      </c>
      <c r="P3508" t="s">
        <v>7235</v>
      </c>
      <c r="Q3508" t="s">
        <v>7250</v>
      </c>
      <c r="R3508" t="s">
        <v>7223</v>
      </c>
      <c r="S3508">
        <v>125853</v>
      </c>
      <c r="T3508">
        <v>165657</v>
      </c>
      <c r="U3508">
        <v>0.24</v>
      </c>
      <c r="V3508">
        <v>124200</v>
      </c>
      <c r="W3508">
        <v>391800</v>
      </c>
      <c r="X3508">
        <v>2022</v>
      </c>
      <c r="Y3508">
        <v>719820</v>
      </c>
    </row>
    <row r="3509" spans="1:25" x14ac:dyDescent="0.35">
      <c r="A3509">
        <v>2022</v>
      </c>
      <c r="B3509" t="s">
        <v>3545</v>
      </c>
      <c r="C3509" s="1">
        <v>44844</v>
      </c>
      <c r="D3509" t="s">
        <v>1809</v>
      </c>
      <c r="E3509" t="s">
        <v>216</v>
      </c>
      <c r="F3509" t="s">
        <v>213</v>
      </c>
      <c r="G3509">
        <v>2</v>
      </c>
      <c r="H3509">
        <v>159300</v>
      </c>
      <c r="I3509">
        <v>121000</v>
      </c>
      <c r="J3509" t="s">
        <v>14</v>
      </c>
      <c r="K3509">
        <v>318600</v>
      </c>
      <c r="L3509" t="s">
        <v>7204</v>
      </c>
      <c r="M3509" t="s">
        <v>7203</v>
      </c>
      <c r="N3509" s="1">
        <v>43498</v>
      </c>
      <c r="O3509" t="s">
        <v>213</v>
      </c>
      <c r="P3509" t="s">
        <v>7235</v>
      </c>
      <c r="Q3509" t="s">
        <v>7250</v>
      </c>
      <c r="R3509" t="s">
        <v>7223</v>
      </c>
      <c r="S3509">
        <v>125853</v>
      </c>
      <c r="T3509">
        <v>165657</v>
      </c>
      <c r="U3509">
        <v>0.24</v>
      </c>
      <c r="V3509">
        <v>76600</v>
      </c>
      <c r="W3509">
        <v>242000</v>
      </c>
      <c r="X3509">
        <v>2022</v>
      </c>
      <c r="Y3509">
        <v>444447</v>
      </c>
    </row>
    <row r="3510" spans="1:25" x14ac:dyDescent="0.35">
      <c r="A3510">
        <v>2022</v>
      </c>
      <c r="B3510" t="s">
        <v>3683</v>
      </c>
      <c r="C3510" s="1">
        <v>44877</v>
      </c>
      <c r="D3510" t="s">
        <v>1962</v>
      </c>
      <c r="E3510" t="s">
        <v>137</v>
      </c>
      <c r="F3510" t="s">
        <v>213</v>
      </c>
      <c r="G3510">
        <v>5</v>
      </c>
      <c r="H3510">
        <v>176700</v>
      </c>
      <c r="I3510">
        <v>134300</v>
      </c>
      <c r="J3510" t="s">
        <v>14</v>
      </c>
      <c r="K3510">
        <v>883500</v>
      </c>
      <c r="L3510" t="s">
        <v>7204</v>
      </c>
      <c r="M3510" t="s">
        <v>7203</v>
      </c>
      <c r="N3510" s="1">
        <v>43563</v>
      </c>
      <c r="O3510" t="s">
        <v>213</v>
      </c>
      <c r="P3510" t="s">
        <v>7235</v>
      </c>
      <c r="Q3510" t="s">
        <v>7250</v>
      </c>
      <c r="R3510" t="s">
        <v>7223</v>
      </c>
      <c r="S3510">
        <v>125853</v>
      </c>
      <c r="T3510">
        <v>165657</v>
      </c>
      <c r="U3510">
        <v>0.24</v>
      </c>
      <c r="V3510">
        <v>212000</v>
      </c>
      <c r="W3510">
        <v>671500</v>
      </c>
      <c r="X3510">
        <v>2022</v>
      </c>
      <c r="Y3510">
        <v>1232482.5</v>
      </c>
    </row>
    <row r="3511" spans="1:25" x14ac:dyDescent="0.35">
      <c r="A3511">
        <v>2022</v>
      </c>
      <c r="B3511" t="s">
        <v>3716</v>
      </c>
      <c r="C3511" s="1">
        <v>44885</v>
      </c>
      <c r="D3511" t="s">
        <v>1962</v>
      </c>
      <c r="E3511" t="s">
        <v>2304</v>
      </c>
      <c r="F3511" t="s">
        <v>213</v>
      </c>
      <c r="G3511">
        <v>1</v>
      </c>
      <c r="H3511">
        <v>189100</v>
      </c>
      <c r="I3511">
        <v>143700</v>
      </c>
      <c r="J3511" t="s">
        <v>14</v>
      </c>
      <c r="K3511">
        <v>189100</v>
      </c>
      <c r="L3511" t="s">
        <v>7209</v>
      </c>
      <c r="M3511" t="s">
        <v>7206</v>
      </c>
      <c r="N3511" s="1">
        <v>44858</v>
      </c>
      <c r="O3511" t="s">
        <v>213</v>
      </c>
      <c r="P3511" t="s">
        <v>7235</v>
      </c>
      <c r="Q3511" t="s">
        <v>7250</v>
      </c>
      <c r="R3511" t="s">
        <v>7223</v>
      </c>
      <c r="S3511">
        <v>125853</v>
      </c>
      <c r="T3511">
        <v>165657</v>
      </c>
      <c r="U3511">
        <v>0.24</v>
      </c>
      <c r="V3511">
        <v>45400</v>
      </c>
      <c r="W3511">
        <v>143700</v>
      </c>
      <c r="X3511">
        <v>2022</v>
      </c>
      <c r="Y3511">
        <v>263794.5</v>
      </c>
    </row>
    <row r="3512" spans="1:25" x14ac:dyDescent="0.35">
      <c r="A3512">
        <v>2022</v>
      </c>
      <c r="B3512" t="s">
        <v>3738</v>
      </c>
      <c r="C3512" s="1">
        <v>44890</v>
      </c>
      <c r="D3512" t="s">
        <v>1962</v>
      </c>
      <c r="E3512" t="s">
        <v>2979</v>
      </c>
      <c r="F3512" t="s">
        <v>213</v>
      </c>
      <c r="G3512">
        <v>4</v>
      </c>
      <c r="H3512">
        <v>168100</v>
      </c>
      <c r="I3512">
        <v>127700</v>
      </c>
      <c r="J3512" t="s">
        <v>14</v>
      </c>
      <c r="K3512">
        <v>672400</v>
      </c>
      <c r="L3512" t="s">
        <v>7204</v>
      </c>
      <c r="M3512" t="s">
        <v>7206</v>
      </c>
      <c r="N3512" s="1">
        <v>44831</v>
      </c>
      <c r="O3512" t="s">
        <v>213</v>
      </c>
      <c r="P3512" t="s">
        <v>7235</v>
      </c>
      <c r="Q3512" t="s">
        <v>7250</v>
      </c>
      <c r="R3512" t="s">
        <v>7223</v>
      </c>
      <c r="S3512">
        <v>125853</v>
      </c>
      <c r="T3512">
        <v>165657</v>
      </c>
      <c r="U3512">
        <v>0.24</v>
      </c>
      <c r="V3512">
        <v>161600</v>
      </c>
      <c r="W3512">
        <v>510800</v>
      </c>
      <c r="X3512">
        <v>2022</v>
      </c>
      <c r="Y3512">
        <v>937998</v>
      </c>
    </row>
    <row r="3513" spans="1:25" x14ac:dyDescent="0.35">
      <c r="A3513">
        <v>2022</v>
      </c>
      <c r="B3513" t="s">
        <v>3782</v>
      </c>
      <c r="C3513" s="1">
        <v>44900</v>
      </c>
      <c r="D3513" t="s">
        <v>2132</v>
      </c>
      <c r="E3513" t="s">
        <v>701</v>
      </c>
      <c r="F3513" t="s">
        <v>213</v>
      </c>
      <c r="G3513">
        <v>4</v>
      </c>
      <c r="H3513">
        <v>174700</v>
      </c>
      <c r="I3513">
        <v>132800</v>
      </c>
      <c r="J3513" t="s">
        <v>18</v>
      </c>
      <c r="K3513">
        <v>698800</v>
      </c>
      <c r="L3513" t="s">
        <v>7204</v>
      </c>
      <c r="M3513" t="s">
        <v>7203</v>
      </c>
      <c r="N3513" s="1">
        <v>44532</v>
      </c>
      <c r="O3513" t="s">
        <v>213</v>
      </c>
      <c r="P3513" t="s">
        <v>7235</v>
      </c>
      <c r="Q3513" t="s">
        <v>7250</v>
      </c>
      <c r="R3513" t="s">
        <v>7223</v>
      </c>
      <c r="S3513">
        <v>125853</v>
      </c>
      <c r="T3513">
        <v>165657</v>
      </c>
      <c r="U3513">
        <v>0.24</v>
      </c>
      <c r="V3513">
        <v>167600</v>
      </c>
      <c r="W3513">
        <v>531200</v>
      </c>
      <c r="X3513">
        <v>2022</v>
      </c>
      <c r="Y3513">
        <v>974826</v>
      </c>
    </row>
    <row r="3514" spans="1:25" x14ac:dyDescent="0.35">
      <c r="A3514">
        <v>2022</v>
      </c>
      <c r="B3514" t="s">
        <v>2405</v>
      </c>
      <c r="C3514" s="1">
        <v>44583</v>
      </c>
      <c r="D3514" t="s">
        <v>11</v>
      </c>
      <c r="E3514" t="s">
        <v>754</v>
      </c>
      <c r="F3514" t="s">
        <v>48</v>
      </c>
      <c r="G3514">
        <v>5</v>
      </c>
      <c r="H3514">
        <v>111500</v>
      </c>
      <c r="I3514">
        <v>79000</v>
      </c>
      <c r="J3514" t="s">
        <v>18</v>
      </c>
      <c r="K3514">
        <v>557500</v>
      </c>
      <c r="L3514" t="s">
        <v>7209</v>
      </c>
      <c r="M3514" t="s">
        <v>7203</v>
      </c>
      <c r="N3514" s="1">
        <v>43324</v>
      </c>
      <c r="O3514" t="s">
        <v>48</v>
      </c>
      <c r="P3514" t="s">
        <v>7235</v>
      </c>
      <c r="Q3514" t="s">
        <v>7247</v>
      </c>
      <c r="R3514" t="s">
        <v>7240</v>
      </c>
      <c r="S3514">
        <v>72897</v>
      </c>
      <c r="T3514">
        <v>102873</v>
      </c>
      <c r="U3514">
        <v>0.29099999999999998</v>
      </c>
      <c r="V3514">
        <v>162500</v>
      </c>
      <c r="W3514">
        <v>395000</v>
      </c>
      <c r="X3514">
        <v>2022</v>
      </c>
      <c r="Y3514">
        <v>777712.5</v>
      </c>
    </row>
    <row r="3515" spans="1:25" x14ac:dyDescent="0.35">
      <c r="A3515">
        <v>2022</v>
      </c>
      <c r="B3515" t="s">
        <v>2436</v>
      </c>
      <c r="C3515" s="1">
        <v>44589</v>
      </c>
      <c r="D3515" t="s">
        <v>11</v>
      </c>
      <c r="E3515" t="s">
        <v>119</v>
      </c>
      <c r="F3515" t="s">
        <v>48</v>
      </c>
      <c r="G3515">
        <v>3</v>
      </c>
      <c r="H3515">
        <v>100700</v>
      </c>
      <c r="I3515">
        <v>71300</v>
      </c>
      <c r="J3515" t="s">
        <v>18</v>
      </c>
      <c r="K3515">
        <v>302100</v>
      </c>
      <c r="L3515" t="s">
        <v>7208</v>
      </c>
      <c r="M3515" t="s">
        <v>7206</v>
      </c>
      <c r="N3515" s="1">
        <v>43601</v>
      </c>
      <c r="O3515" t="s">
        <v>48</v>
      </c>
      <c r="P3515" t="s">
        <v>7235</v>
      </c>
      <c r="Q3515" t="s">
        <v>7247</v>
      </c>
      <c r="R3515" t="s">
        <v>7240</v>
      </c>
      <c r="S3515">
        <v>72897</v>
      </c>
      <c r="T3515">
        <v>102873</v>
      </c>
      <c r="U3515">
        <v>0.29099999999999998</v>
      </c>
      <c r="V3515">
        <v>88200</v>
      </c>
      <c r="W3515">
        <v>213900</v>
      </c>
      <c r="X3515">
        <v>2022</v>
      </c>
      <c r="Y3515">
        <v>421429.5</v>
      </c>
    </row>
    <row r="3516" spans="1:25" x14ac:dyDescent="0.35">
      <c r="A3516">
        <v>2022</v>
      </c>
      <c r="B3516" t="s">
        <v>2500</v>
      </c>
      <c r="C3516" s="1">
        <v>44606</v>
      </c>
      <c r="D3516" t="s">
        <v>375</v>
      </c>
      <c r="E3516" t="s">
        <v>98</v>
      </c>
      <c r="F3516" t="s">
        <v>48</v>
      </c>
      <c r="G3516">
        <v>5</v>
      </c>
      <c r="H3516">
        <v>103700</v>
      </c>
      <c r="I3516">
        <v>73500</v>
      </c>
      <c r="J3516" t="s">
        <v>18</v>
      </c>
      <c r="K3516">
        <v>518500</v>
      </c>
      <c r="L3516" t="s">
        <v>7204</v>
      </c>
      <c r="M3516" t="s">
        <v>7206</v>
      </c>
      <c r="N3516" s="1">
        <v>44413</v>
      </c>
      <c r="O3516" t="s">
        <v>48</v>
      </c>
      <c r="P3516" t="s">
        <v>7235</v>
      </c>
      <c r="Q3516" t="s">
        <v>7247</v>
      </c>
      <c r="R3516" t="s">
        <v>7240</v>
      </c>
      <c r="S3516">
        <v>72897</v>
      </c>
      <c r="T3516">
        <v>102873</v>
      </c>
      <c r="U3516">
        <v>0.29099999999999998</v>
      </c>
      <c r="V3516">
        <v>151000</v>
      </c>
      <c r="W3516">
        <v>367500</v>
      </c>
      <c r="X3516">
        <v>2022</v>
      </c>
      <c r="Y3516">
        <v>723307.5</v>
      </c>
    </row>
    <row r="3517" spans="1:25" x14ac:dyDescent="0.35">
      <c r="A3517">
        <v>2022</v>
      </c>
      <c r="B3517" t="s">
        <v>2573</v>
      </c>
      <c r="C3517" s="1">
        <v>44619</v>
      </c>
      <c r="D3517" t="s">
        <v>375</v>
      </c>
      <c r="E3517" t="s">
        <v>2342</v>
      </c>
      <c r="F3517" t="s">
        <v>48</v>
      </c>
      <c r="G3517">
        <v>4</v>
      </c>
      <c r="H3517">
        <v>109300</v>
      </c>
      <c r="I3517">
        <v>77500</v>
      </c>
      <c r="J3517" t="s">
        <v>14</v>
      </c>
      <c r="K3517">
        <v>437200</v>
      </c>
      <c r="L3517" t="s">
        <v>7208</v>
      </c>
      <c r="M3517" t="s">
        <v>7206</v>
      </c>
      <c r="N3517" s="1">
        <v>44671</v>
      </c>
      <c r="O3517" t="s">
        <v>48</v>
      </c>
      <c r="P3517" t="s">
        <v>7235</v>
      </c>
      <c r="Q3517" t="s">
        <v>7247</v>
      </c>
      <c r="R3517" t="s">
        <v>7240</v>
      </c>
      <c r="S3517">
        <v>72897</v>
      </c>
      <c r="T3517">
        <v>102873</v>
      </c>
      <c r="U3517">
        <v>0.29099999999999998</v>
      </c>
      <c r="V3517">
        <v>127200</v>
      </c>
      <c r="W3517">
        <v>310000</v>
      </c>
      <c r="X3517">
        <v>2022</v>
      </c>
      <c r="Y3517">
        <v>609894</v>
      </c>
    </row>
    <row r="3518" spans="1:25" x14ac:dyDescent="0.35">
      <c r="A3518">
        <v>2022</v>
      </c>
      <c r="B3518" t="s">
        <v>2952</v>
      </c>
      <c r="C3518" s="1">
        <v>44702</v>
      </c>
      <c r="D3518" t="s">
        <v>931</v>
      </c>
      <c r="E3518" t="s">
        <v>583</v>
      </c>
      <c r="F3518" t="s">
        <v>48</v>
      </c>
      <c r="G3518">
        <v>3</v>
      </c>
      <c r="H3518">
        <v>98600</v>
      </c>
      <c r="I3518">
        <v>69900</v>
      </c>
      <c r="J3518" t="s">
        <v>14</v>
      </c>
      <c r="K3518">
        <v>295800</v>
      </c>
      <c r="L3518" t="s">
        <v>7204</v>
      </c>
      <c r="M3518" t="s">
        <v>7206</v>
      </c>
      <c r="N3518" s="1">
        <v>44126</v>
      </c>
      <c r="O3518" t="s">
        <v>48</v>
      </c>
      <c r="P3518" t="s">
        <v>7235</v>
      </c>
      <c r="Q3518" t="s">
        <v>7247</v>
      </c>
      <c r="R3518" t="s">
        <v>7240</v>
      </c>
      <c r="S3518">
        <v>72897</v>
      </c>
      <c r="T3518">
        <v>102873</v>
      </c>
      <c r="U3518">
        <v>0.29099999999999998</v>
      </c>
      <c r="V3518">
        <v>86100</v>
      </c>
      <c r="W3518">
        <v>209700</v>
      </c>
      <c r="X3518">
        <v>2022</v>
      </c>
      <c r="Y3518">
        <v>412641</v>
      </c>
    </row>
    <row r="3519" spans="1:25" x14ac:dyDescent="0.35">
      <c r="A3519">
        <v>2022</v>
      </c>
      <c r="B3519" t="s">
        <v>3036</v>
      </c>
      <c r="C3519" s="1">
        <v>44721</v>
      </c>
      <c r="D3519" t="s">
        <v>1091</v>
      </c>
      <c r="E3519" t="s">
        <v>44</v>
      </c>
      <c r="F3519" t="s">
        <v>48</v>
      </c>
      <c r="G3519">
        <v>4</v>
      </c>
      <c r="H3519">
        <v>108100</v>
      </c>
      <c r="I3519">
        <v>76600</v>
      </c>
      <c r="J3519" t="s">
        <v>14</v>
      </c>
      <c r="K3519">
        <v>432400</v>
      </c>
      <c r="L3519" t="s">
        <v>7209</v>
      </c>
      <c r="M3519" t="s">
        <v>7206</v>
      </c>
      <c r="N3519" s="1">
        <v>43454</v>
      </c>
      <c r="O3519" t="s">
        <v>48</v>
      </c>
      <c r="P3519" t="s">
        <v>7235</v>
      </c>
      <c r="Q3519" t="s">
        <v>7247</v>
      </c>
      <c r="R3519" t="s">
        <v>7240</v>
      </c>
      <c r="S3519">
        <v>72897</v>
      </c>
      <c r="T3519">
        <v>102873</v>
      </c>
      <c r="U3519">
        <v>0.29099999999999998</v>
      </c>
      <c r="V3519">
        <v>126000</v>
      </c>
      <c r="W3519">
        <v>306400</v>
      </c>
      <c r="X3519">
        <v>2022</v>
      </c>
      <c r="Y3519">
        <v>603198</v>
      </c>
    </row>
    <row r="3520" spans="1:25" x14ac:dyDescent="0.35">
      <c r="A3520">
        <v>2022</v>
      </c>
      <c r="B3520" t="s">
        <v>3187</v>
      </c>
      <c r="C3520" s="1">
        <v>44756</v>
      </c>
      <c r="D3520" t="s">
        <v>1277</v>
      </c>
      <c r="E3520" t="s">
        <v>432</v>
      </c>
      <c r="F3520" t="s">
        <v>48</v>
      </c>
      <c r="G3520">
        <v>1</v>
      </c>
      <c r="H3520">
        <v>105000</v>
      </c>
      <c r="I3520">
        <v>74400</v>
      </c>
      <c r="J3520" t="s">
        <v>18</v>
      </c>
      <c r="K3520">
        <v>105000</v>
      </c>
      <c r="L3520" t="s">
        <v>7202</v>
      </c>
      <c r="M3520" t="s">
        <v>7206</v>
      </c>
      <c r="N3520" s="1">
        <v>44028</v>
      </c>
      <c r="O3520" t="s">
        <v>48</v>
      </c>
      <c r="P3520" t="s">
        <v>7235</v>
      </c>
      <c r="Q3520" t="s">
        <v>7247</v>
      </c>
      <c r="R3520" t="s">
        <v>7240</v>
      </c>
      <c r="S3520">
        <v>72897</v>
      </c>
      <c r="T3520">
        <v>102873</v>
      </c>
      <c r="U3520">
        <v>0.29099999999999998</v>
      </c>
      <c r="V3520">
        <v>30600</v>
      </c>
      <c r="W3520">
        <v>74400</v>
      </c>
      <c r="X3520">
        <v>2022</v>
      </c>
      <c r="Y3520">
        <v>146475</v>
      </c>
    </row>
    <row r="3521" spans="1:25" x14ac:dyDescent="0.35">
      <c r="A3521">
        <v>2022</v>
      </c>
      <c r="B3521" t="s">
        <v>3280</v>
      </c>
      <c r="C3521" s="1">
        <v>44778</v>
      </c>
      <c r="D3521" t="s">
        <v>1479</v>
      </c>
      <c r="E3521" t="s">
        <v>2339</v>
      </c>
      <c r="F3521" t="s">
        <v>48</v>
      </c>
      <c r="G3521">
        <v>5</v>
      </c>
      <c r="H3521">
        <v>106200</v>
      </c>
      <c r="I3521">
        <v>75200</v>
      </c>
      <c r="J3521" t="s">
        <v>18</v>
      </c>
      <c r="K3521">
        <v>531000</v>
      </c>
      <c r="L3521" t="s">
        <v>7204</v>
      </c>
      <c r="M3521" t="s">
        <v>7203</v>
      </c>
      <c r="N3521" s="1">
        <v>44749</v>
      </c>
      <c r="O3521" t="s">
        <v>48</v>
      </c>
      <c r="P3521" t="s">
        <v>7235</v>
      </c>
      <c r="Q3521" t="s">
        <v>7247</v>
      </c>
      <c r="R3521" t="s">
        <v>7240</v>
      </c>
      <c r="S3521">
        <v>72897</v>
      </c>
      <c r="T3521">
        <v>102873</v>
      </c>
      <c r="U3521">
        <v>0.29099999999999998</v>
      </c>
      <c r="V3521">
        <v>155000</v>
      </c>
      <c r="W3521">
        <v>376000</v>
      </c>
      <c r="X3521">
        <v>2022</v>
      </c>
      <c r="Y3521">
        <v>740745</v>
      </c>
    </row>
    <row r="3522" spans="1:25" x14ac:dyDescent="0.35">
      <c r="A3522">
        <v>2022</v>
      </c>
      <c r="B3522" t="s">
        <v>3445</v>
      </c>
      <c r="C3522" s="1">
        <v>44818</v>
      </c>
      <c r="D3522" t="s">
        <v>1641</v>
      </c>
      <c r="E3522" t="s">
        <v>44</v>
      </c>
      <c r="F3522" t="s">
        <v>48</v>
      </c>
      <c r="G3522">
        <v>1</v>
      </c>
      <c r="H3522">
        <v>110000</v>
      </c>
      <c r="I3522">
        <v>77900</v>
      </c>
      <c r="J3522" t="s">
        <v>18</v>
      </c>
      <c r="K3522">
        <v>110000</v>
      </c>
      <c r="L3522" t="s">
        <v>7209</v>
      </c>
      <c r="M3522" t="s">
        <v>7206</v>
      </c>
      <c r="N3522" s="1">
        <v>43454</v>
      </c>
      <c r="O3522" t="s">
        <v>48</v>
      </c>
      <c r="P3522" t="s">
        <v>7235</v>
      </c>
      <c r="Q3522" t="s">
        <v>7247</v>
      </c>
      <c r="R3522" t="s">
        <v>7240</v>
      </c>
      <c r="S3522">
        <v>72897</v>
      </c>
      <c r="T3522">
        <v>102873</v>
      </c>
      <c r="U3522">
        <v>0.29099999999999998</v>
      </c>
      <c r="V3522">
        <v>32100</v>
      </c>
      <c r="W3522">
        <v>77900</v>
      </c>
      <c r="X3522">
        <v>2022</v>
      </c>
      <c r="Y3522">
        <v>153450</v>
      </c>
    </row>
    <row r="3523" spans="1:25" x14ac:dyDescent="0.35">
      <c r="A3523">
        <v>2022</v>
      </c>
      <c r="B3523" t="s">
        <v>3529</v>
      </c>
      <c r="C3523" s="1">
        <v>44840</v>
      </c>
      <c r="D3523" t="s">
        <v>1809</v>
      </c>
      <c r="E3523" t="s">
        <v>71</v>
      </c>
      <c r="F3523" t="s">
        <v>48</v>
      </c>
      <c r="G3523">
        <v>2</v>
      </c>
      <c r="H3523">
        <v>104400</v>
      </c>
      <c r="I3523">
        <v>74000</v>
      </c>
      <c r="J3523" t="s">
        <v>14</v>
      </c>
      <c r="K3523">
        <v>208800</v>
      </c>
      <c r="L3523" t="s">
        <v>7204</v>
      </c>
      <c r="M3523" t="s">
        <v>7203</v>
      </c>
      <c r="N3523" s="1">
        <v>44483</v>
      </c>
      <c r="O3523" t="s">
        <v>48</v>
      </c>
      <c r="P3523" t="s">
        <v>7235</v>
      </c>
      <c r="Q3523" t="s">
        <v>7247</v>
      </c>
      <c r="R3523" t="s">
        <v>7240</v>
      </c>
      <c r="S3523">
        <v>72897</v>
      </c>
      <c r="T3523">
        <v>102873</v>
      </c>
      <c r="U3523">
        <v>0.29099999999999998</v>
      </c>
      <c r="V3523">
        <v>60800</v>
      </c>
      <c r="W3523">
        <v>148000</v>
      </c>
      <c r="X3523">
        <v>2022</v>
      </c>
      <c r="Y3523">
        <v>291276</v>
      </c>
    </row>
    <row r="3524" spans="1:25" x14ac:dyDescent="0.35">
      <c r="A3524">
        <v>2022</v>
      </c>
      <c r="B3524" t="s">
        <v>3555</v>
      </c>
      <c r="C3524" s="1">
        <v>44846</v>
      </c>
      <c r="D3524" t="s">
        <v>1809</v>
      </c>
      <c r="E3524" t="s">
        <v>2370</v>
      </c>
      <c r="F3524" t="s">
        <v>48</v>
      </c>
      <c r="G3524">
        <v>2</v>
      </c>
      <c r="H3524">
        <v>104100</v>
      </c>
      <c r="I3524">
        <v>73800</v>
      </c>
      <c r="J3524" t="s">
        <v>14</v>
      </c>
      <c r="K3524">
        <v>208200</v>
      </c>
      <c r="L3524" t="s">
        <v>7204</v>
      </c>
      <c r="M3524" t="s">
        <v>7203</v>
      </c>
      <c r="N3524" s="1">
        <v>44825</v>
      </c>
      <c r="O3524" t="s">
        <v>48</v>
      </c>
      <c r="P3524" t="s">
        <v>7235</v>
      </c>
      <c r="Q3524" t="s">
        <v>7247</v>
      </c>
      <c r="R3524" t="s">
        <v>7240</v>
      </c>
      <c r="S3524">
        <v>72897</v>
      </c>
      <c r="T3524">
        <v>102873</v>
      </c>
      <c r="U3524">
        <v>0.29099999999999998</v>
      </c>
      <c r="V3524">
        <v>60600</v>
      </c>
      <c r="W3524">
        <v>147600</v>
      </c>
      <c r="X3524">
        <v>2022</v>
      </c>
      <c r="Y3524">
        <v>290439</v>
      </c>
    </row>
    <row r="3525" spans="1:25" x14ac:dyDescent="0.35">
      <c r="A3525">
        <v>2022</v>
      </c>
      <c r="B3525" t="s">
        <v>3669</v>
      </c>
      <c r="C3525" s="1">
        <v>44874</v>
      </c>
      <c r="D3525" t="s">
        <v>1962</v>
      </c>
      <c r="E3525" t="s">
        <v>514</v>
      </c>
      <c r="F3525" t="s">
        <v>48</v>
      </c>
      <c r="G3525">
        <v>5</v>
      </c>
      <c r="H3525">
        <v>98600</v>
      </c>
      <c r="I3525">
        <v>69900</v>
      </c>
      <c r="J3525" t="s">
        <v>14</v>
      </c>
      <c r="K3525">
        <v>493000</v>
      </c>
      <c r="L3525" t="s">
        <v>7205</v>
      </c>
      <c r="M3525" t="s">
        <v>7203</v>
      </c>
      <c r="N3525" s="1">
        <v>43532</v>
      </c>
      <c r="O3525" t="s">
        <v>48</v>
      </c>
      <c r="P3525" t="s">
        <v>7235</v>
      </c>
      <c r="Q3525" t="s">
        <v>7247</v>
      </c>
      <c r="R3525" t="s">
        <v>7240</v>
      </c>
      <c r="S3525">
        <v>72897</v>
      </c>
      <c r="T3525">
        <v>102873</v>
      </c>
      <c r="U3525">
        <v>0.29099999999999998</v>
      </c>
      <c r="V3525">
        <v>143500</v>
      </c>
      <c r="W3525">
        <v>349500</v>
      </c>
      <c r="X3525">
        <v>2022</v>
      </c>
      <c r="Y3525">
        <v>687735</v>
      </c>
    </row>
    <row r="3526" spans="1:25" x14ac:dyDescent="0.35">
      <c r="A3526">
        <v>2022</v>
      </c>
      <c r="B3526" t="s">
        <v>3763</v>
      </c>
      <c r="C3526" s="1">
        <v>44894</v>
      </c>
      <c r="D3526" t="s">
        <v>1962</v>
      </c>
      <c r="E3526" t="s">
        <v>665</v>
      </c>
      <c r="F3526" t="s">
        <v>48</v>
      </c>
      <c r="G3526">
        <v>3</v>
      </c>
      <c r="H3526">
        <v>109000</v>
      </c>
      <c r="I3526">
        <v>77200</v>
      </c>
      <c r="J3526" t="s">
        <v>18</v>
      </c>
      <c r="K3526">
        <v>327000</v>
      </c>
      <c r="L3526" t="s">
        <v>7209</v>
      </c>
      <c r="M3526" t="s">
        <v>7203</v>
      </c>
      <c r="N3526" s="1">
        <v>43731</v>
      </c>
      <c r="O3526" t="s">
        <v>48</v>
      </c>
      <c r="P3526" t="s">
        <v>7235</v>
      </c>
      <c r="Q3526" t="s">
        <v>7247</v>
      </c>
      <c r="R3526" t="s">
        <v>7240</v>
      </c>
      <c r="S3526">
        <v>72897</v>
      </c>
      <c r="T3526">
        <v>102873</v>
      </c>
      <c r="U3526">
        <v>0.29099999999999998</v>
      </c>
      <c r="V3526">
        <v>95400</v>
      </c>
      <c r="W3526">
        <v>231600</v>
      </c>
      <c r="X3526">
        <v>2022</v>
      </c>
      <c r="Y3526">
        <v>456165</v>
      </c>
    </row>
    <row r="3527" spans="1:25" x14ac:dyDescent="0.35">
      <c r="A3527">
        <v>2022</v>
      </c>
      <c r="B3527" t="s">
        <v>2335</v>
      </c>
      <c r="C3527" s="1">
        <v>44569</v>
      </c>
      <c r="D3527" t="s">
        <v>11</v>
      </c>
      <c r="E3527" t="s">
        <v>2336</v>
      </c>
      <c r="F3527" t="s">
        <v>45</v>
      </c>
      <c r="G3527">
        <v>3</v>
      </c>
      <c r="H3527">
        <v>3686700</v>
      </c>
      <c r="I3527">
        <v>2685100</v>
      </c>
      <c r="J3527" t="s">
        <v>18</v>
      </c>
      <c r="K3527">
        <v>11060100</v>
      </c>
      <c r="L3527" t="s">
        <v>7207</v>
      </c>
      <c r="M3527" t="s">
        <v>7203</v>
      </c>
      <c r="N3527" s="1">
        <v>44730</v>
      </c>
      <c r="O3527" t="s">
        <v>45</v>
      </c>
      <c r="P3527" t="s">
        <v>7231</v>
      </c>
      <c r="Q3527" t="s">
        <v>7241</v>
      </c>
      <c r="R3527" t="s">
        <v>7225</v>
      </c>
      <c r="S3527">
        <v>2540472</v>
      </c>
      <c r="T3527">
        <v>3488125</v>
      </c>
      <c r="U3527">
        <v>0.27200000000000002</v>
      </c>
      <c r="V3527">
        <v>3004800</v>
      </c>
      <c r="W3527">
        <v>8055300</v>
      </c>
      <c r="X3527">
        <v>2022</v>
      </c>
      <c r="Y3527">
        <v>15428839.5</v>
      </c>
    </row>
    <row r="3528" spans="1:25" x14ac:dyDescent="0.35">
      <c r="A3528">
        <v>2022</v>
      </c>
      <c r="B3528" t="s">
        <v>2502</v>
      </c>
      <c r="C3528" s="1">
        <v>44606</v>
      </c>
      <c r="D3528" t="s">
        <v>375</v>
      </c>
      <c r="E3528" t="s">
        <v>77</v>
      </c>
      <c r="F3528" t="s">
        <v>45</v>
      </c>
      <c r="G3528">
        <v>4</v>
      </c>
      <c r="H3528">
        <v>3986700</v>
      </c>
      <c r="I3528">
        <v>2903600</v>
      </c>
      <c r="J3528" t="s">
        <v>18</v>
      </c>
      <c r="K3528">
        <v>15946800</v>
      </c>
      <c r="L3528" t="s">
        <v>7209</v>
      </c>
      <c r="M3528" t="s">
        <v>7206</v>
      </c>
      <c r="N3528" s="1">
        <v>44328</v>
      </c>
      <c r="O3528" t="s">
        <v>45</v>
      </c>
      <c r="P3528" t="s">
        <v>7231</v>
      </c>
      <c r="Q3528" t="s">
        <v>7241</v>
      </c>
      <c r="R3528" t="s">
        <v>7225</v>
      </c>
      <c r="S3528">
        <v>2540472</v>
      </c>
      <c r="T3528">
        <v>3488125</v>
      </c>
      <c r="U3528">
        <v>0.27200000000000002</v>
      </c>
      <c r="V3528">
        <v>4332400</v>
      </c>
      <c r="W3528">
        <v>11614400</v>
      </c>
      <c r="X3528">
        <v>2022</v>
      </c>
      <c r="Y3528">
        <v>22245786</v>
      </c>
    </row>
    <row r="3529" spans="1:25" x14ac:dyDescent="0.35">
      <c r="A3529">
        <v>2022</v>
      </c>
      <c r="B3529" t="s">
        <v>2531</v>
      </c>
      <c r="C3529" s="1">
        <v>44611</v>
      </c>
      <c r="D3529" t="s">
        <v>375</v>
      </c>
      <c r="E3529" t="s">
        <v>16</v>
      </c>
      <c r="F3529" t="s">
        <v>45</v>
      </c>
      <c r="G3529">
        <v>5</v>
      </c>
      <c r="H3529">
        <v>3415900</v>
      </c>
      <c r="I3529">
        <v>2487900</v>
      </c>
      <c r="J3529" t="s">
        <v>14</v>
      </c>
      <c r="K3529">
        <v>17079500</v>
      </c>
      <c r="L3529" t="s">
        <v>7208</v>
      </c>
      <c r="M3529" t="s">
        <v>7203</v>
      </c>
      <c r="N3529" s="1">
        <v>43990</v>
      </c>
      <c r="O3529" t="s">
        <v>45</v>
      </c>
      <c r="P3529" t="s">
        <v>7231</v>
      </c>
      <c r="Q3529" t="s">
        <v>7241</v>
      </c>
      <c r="R3529" t="s">
        <v>7225</v>
      </c>
      <c r="S3529">
        <v>2540472</v>
      </c>
      <c r="T3529">
        <v>3488125</v>
      </c>
      <c r="U3529">
        <v>0.27200000000000002</v>
      </c>
      <c r="V3529">
        <v>4640000</v>
      </c>
      <c r="W3529">
        <v>12439500</v>
      </c>
      <c r="X3529">
        <v>2022</v>
      </c>
      <c r="Y3529">
        <v>23825902.5</v>
      </c>
    </row>
    <row r="3530" spans="1:25" x14ac:dyDescent="0.35">
      <c r="A3530">
        <v>2022</v>
      </c>
      <c r="B3530" t="s">
        <v>3118</v>
      </c>
      <c r="C3530" s="1">
        <v>44737</v>
      </c>
      <c r="D3530" t="s">
        <v>1091</v>
      </c>
      <c r="E3530" t="s">
        <v>90</v>
      </c>
      <c r="F3530" t="s">
        <v>45</v>
      </c>
      <c r="G3530">
        <v>3</v>
      </c>
      <c r="H3530">
        <v>3589000</v>
      </c>
      <c r="I3530">
        <v>2613900</v>
      </c>
      <c r="J3530" t="s">
        <v>18</v>
      </c>
      <c r="K3530">
        <v>10767000</v>
      </c>
      <c r="L3530" t="s">
        <v>7209</v>
      </c>
      <c r="M3530" t="s">
        <v>7206</v>
      </c>
      <c r="N3530" s="1">
        <v>43537</v>
      </c>
      <c r="O3530" t="s">
        <v>45</v>
      </c>
      <c r="P3530" t="s">
        <v>7231</v>
      </c>
      <c r="Q3530" t="s">
        <v>7241</v>
      </c>
      <c r="R3530" t="s">
        <v>7225</v>
      </c>
      <c r="S3530">
        <v>2540472</v>
      </c>
      <c r="T3530">
        <v>3488125</v>
      </c>
      <c r="U3530">
        <v>0.27200000000000002</v>
      </c>
      <c r="V3530">
        <v>2925300</v>
      </c>
      <c r="W3530">
        <v>7841700</v>
      </c>
      <c r="X3530">
        <v>2022</v>
      </c>
      <c r="Y3530">
        <v>15019965</v>
      </c>
    </row>
    <row r="3531" spans="1:25" x14ac:dyDescent="0.35">
      <c r="A3531">
        <v>2022</v>
      </c>
      <c r="B3531" t="s">
        <v>3359</v>
      </c>
      <c r="C3531" s="1">
        <v>44796</v>
      </c>
      <c r="D3531" t="s">
        <v>1479</v>
      </c>
      <c r="E3531" t="s">
        <v>418</v>
      </c>
      <c r="F3531" t="s">
        <v>45</v>
      </c>
      <c r="G3531">
        <v>4</v>
      </c>
      <c r="H3531">
        <v>3460000</v>
      </c>
      <c r="I3531">
        <v>2520000</v>
      </c>
      <c r="J3531" t="s">
        <v>14</v>
      </c>
      <c r="K3531">
        <v>13840000</v>
      </c>
      <c r="L3531" t="s">
        <v>7209</v>
      </c>
      <c r="M3531" t="s">
        <v>7203</v>
      </c>
      <c r="N3531" s="1">
        <v>43715</v>
      </c>
      <c r="O3531" t="s">
        <v>45</v>
      </c>
      <c r="P3531" t="s">
        <v>7231</v>
      </c>
      <c r="Q3531" t="s">
        <v>7241</v>
      </c>
      <c r="R3531" t="s">
        <v>7225</v>
      </c>
      <c r="S3531">
        <v>2540472</v>
      </c>
      <c r="T3531">
        <v>3488125</v>
      </c>
      <c r="U3531">
        <v>0.27200000000000002</v>
      </c>
      <c r="V3531">
        <v>3760000</v>
      </c>
      <c r="W3531">
        <v>10080000</v>
      </c>
      <c r="X3531">
        <v>2022</v>
      </c>
      <c r="Y3531">
        <v>19306800</v>
      </c>
    </row>
    <row r="3532" spans="1:25" x14ac:dyDescent="0.35">
      <c r="A3532">
        <v>2022</v>
      </c>
      <c r="B3532" t="s">
        <v>3643</v>
      </c>
      <c r="C3532" s="1">
        <v>44870</v>
      </c>
      <c r="D3532" t="s">
        <v>1962</v>
      </c>
      <c r="E3532" t="s">
        <v>2370</v>
      </c>
      <c r="F3532" t="s">
        <v>45</v>
      </c>
      <c r="G3532">
        <v>3</v>
      </c>
      <c r="H3532">
        <v>3213200</v>
      </c>
      <c r="I3532">
        <v>2340200</v>
      </c>
      <c r="J3532" t="s">
        <v>14</v>
      </c>
      <c r="K3532">
        <v>9639600</v>
      </c>
      <c r="L3532" t="s">
        <v>7204</v>
      </c>
      <c r="M3532" t="s">
        <v>7203</v>
      </c>
      <c r="N3532" s="1">
        <v>44825</v>
      </c>
      <c r="O3532" t="s">
        <v>45</v>
      </c>
      <c r="P3532" t="s">
        <v>7231</v>
      </c>
      <c r="Q3532" t="s">
        <v>7241</v>
      </c>
      <c r="R3532" t="s">
        <v>7225</v>
      </c>
      <c r="S3532">
        <v>2540472</v>
      </c>
      <c r="T3532">
        <v>3488125</v>
      </c>
      <c r="U3532">
        <v>0.27200000000000002</v>
      </c>
      <c r="V3532">
        <v>2619000</v>
      </c>
      <c r="W3532">
        <v>7020600</v>
      </c>
      <c r="X3532">
        <v>2022</v>
      </c>
      <c r="Y3532">
        <v>13447242</v>
      </c>
    </row>
    <row r="3533" spans="1:25" x14ac:dyDescent="0.35">
      <c r="A3533">
        <v>2022</v>
      </c>
      <c r="B3533" t="s">
        <v>3783</v>
      </c>
      <c r="C3533" s="1">
        <v>44900</v>
      </c>
      <c r="D3533" t="s">
        <v>2132</v>
      </c>
      <c r="E3533" t="s">
        <v>514</v>
      </c>
      <c r="F3533" t="s">
        <v>45</v>
      </c>
      <c r="G3533">
        <v>2</v>
      </c>
      <c r="H3533">
        <v>3424400</v>
      </c>
      <c r="I3533">
        <v>2494000</v>
      </c>
      <c r="J3533" t="s">
        <v>14</v>
      </c>
      <c r="K3533">
        <v>6848800</v>
      </c>
      <c r="L3533" t="s">
        <v>7205</v>
      </c>
      <c r="M3533" t="s">
        <v>7203</v>
      </c>
      <c r="N3533" s="1">
        <v>43532</v>
      </c>
      <c r="O3533" t="s">
        <v>45</v>
      </c>
      <c r="P3533" t="s">
        <v>7231</v>
      </c>
      <c r="Q3533" t="s">
        <v>7241</v>
      </c>
      <c r="R3533" t="s">
        <v>7225</v>
      </c>
      <c r="S3533">
        <v>2540472</v>
      </c>
      <c r="T3533">
        <v>3488125</v>
      </c>
      <c r="U3533">
        <v>0.27200000000000002</v>
      </c>
      <c r="V3533">
        <v>1860800</v>
      </c>
      <c r="W3533">
        <v>4988000</v>
      </c>
      <c r="X3533">
        <v>2022</v>
      </c>
      <c r="Y3533">
        <v>9554076</v>
      </c>
    </row>
    <row r="3534" spans="1:25" x14ac:dyDescent="0.35">
      <c r="A3534">
        <v>2022</v>
      </c>
      <c r="B3534" t="s">
        <v>2708</v>
      </c>
      <c r="C3534" s="1">
        <v>44651</v>
      </c>
      <c r="D3534" t="s">
        <v>578</v>
      </c>
      <c r="E3534" t="s">
        <v>35</v>
      </c>
      <c r="F3534" t="s">
        <v>91</v>
      </c>
      <c r="G3534">
        <v>3</v>
      </c>
      <c r="H3534">
        <v>435000</v>
      </c>
      <c r="I3534">
        <v>288900</v>
      </c>
      <c r="J3534" t="s">
        <v>14</v>
      </c>
      <c r="K3534">
        <v>1305000</v>
      </c>
      <c r="L3534" t="s">
        <v>7202</v>
      </c>
      <c r="M3534" t="s">
        <v>7203</v>
      </c>
      <c r="N3534" s="1">
        <v>43628</v>
      </c>
      <c r="O3534" t="s">
        <v>91</v>
      </c>
      <c r="P3534" t="s">
        <v>7228</v>
      </c>
      <c r="Q3534" t="s">
        <v>7245</v>
      </c>
      <c r="R3534" t="s">
        <v>7227</v>
      </c>
      <c r="S3534">
        <v>272867</v>
      </c>
      <c r="T3534">
        <v>410828</v>
      </c>
      <c r="U3534">
        <v>0.33600000000000002</v>
      </c>
      <c r="V3534">
        <v>438300</v>
      </c>
      <c r="W3534">
        <v>866700</v>
      </c>
      <c r="X3534">
        <v>2022</v>
      </c>
      <c r="Y3534">
        <v>1820475</v>
      </c>
    </row>
    <row r="3535" spans="1:25" x14ac:dyDescent="0.35">
      <c r="A3535">
        <v>2022</v>
      </c>
      <c r="B3535" t="s">
        <v>3087</v>
      </c>
      <c r="C3535" s="1">
        <v>44731</v>
      </c>
      <c r="D3535" t="s">
        <v>1091</v>
      </c>
      <c r="E3535" t="s">
        <v>32</v>
      </c>
      <c r="F3535" t="s">
        <v>91</v>
      </c>
      <c r="G3535">
        <v>2</v>
      </c>
      <c r="H3535">
        <v>439300</v>
      </c>
      <c r="I3535">
        <v>291800</v>
      </c>
      <c r="J3535" t="s">
        <v>18</v>
      </c>
      <c r="K3535">
        <v>878600</v>
      </c>
      <c r="L3535" t="s">
        <v>7210</v>
      </c>
      <c r="M3535" t="s">
        <v>7203</v>
      </c>
      <c r="N3535" s="1">
        <v>43611</v>
      </c>
      <c r="O3535" t="s">
        <v>91</v>
      </c>
      <c r="P3535" t="s">
        <v>7228</v>
      </c>
      <c r="Q3535" t="s">
        <v>7245</v>
      </c>
      <c r="R3535" t="s">
        <v>7227</v>
      </c>
      <c r="S3535">
        <v>272867</v>
      </c>
      <c r="T3535">
        <v>410828</v>
      </c>
      <c r="U3535">
        <v>0.33600000000000002</v>
      </c>
      <c r="V3535">
        <v>295000</v>
      </c>
      <c r="W3535">
        <v>583600</v>
      </c>
      <c r="X3535">
        <v>2022</v>
      </c>
      <c r="Y3535">
        <v>1225647</v>
      </c>
    </row>
    <row r="3536" spans="1:25" x14ac:dyDescent="0.35">
      <c r="A3536">
        <v>2022</v>
      </c>
      <c r="B3536" t="s">
        <v>3100</v>
      </c>
      <c r="C3536" s="1">
        <v>44733</v>
      </c>
      <c r="D3536" t="s">
        <v>1091</v>
      </c>
      <c r="E3536" t="s">
        <v>119</v>
      </c>
      <c r="F3536" t="s">
        <v>91</v>
      </c>
      <c r="G3536">
        <v>4</v>
      </c>
      <c r="H3536">
        <v>439400</v>
      </c>
      <c r="I3536">
        <v>291800</v>
      </c>
      <c r="J3536" t="s">
        <v>14</v>
      </c>
      <c r="K3536">
        <v>1757600</v>
      </c>
      <c r="L3536" t="s">
        <v>7208</v>
      </c>
      <c r="M3536" t="s">
        <v>7206</v>
      </c>
      <c r="N3536" s="1">
        <v>43601</v>
      </c>
      <c r="O3536" t="s">
        <v>91</v>
      </c>
      <c r="P3536" t="s">
        <v>7228</v>
      </c>
      <c r="Q3536" t="s">
        <v>7245</v>
      </c>
      <c r="R3536" t="s">
        <v>7227</v>
      </c>
      <c r="S3536">
        <v>272867</v>
      </c>
      <c r="T3536">
        <v>410828</v>
      </c>
      <c r="U3536">
        <v>0.33600000000000002</v>
      </c>
      <c r="V3536">
        <v>590400</v>
      </c>
      <c r="W3536">
        <v>1167200</v>
      </c>
      <c r="X3536">
        <v>2022</v>
      </c>
      <c r="Y3536">
        <v>2451852</v>
      </c>
    </row>
    <row r="3537" spans="1:25" x14ac:dyDescent="0.35">
      <c r="A3537">
        <v>2022</v>
      </c>
      <c r="B3537" t="s">
        <v>3544</v>
      </c>
      <c r="C3537" s="1">
        <v>44844</v>
      </c>
      <c r="D3537" t="s">
        <v>1809</v>
      </c>
      <c r="E3537" t="s">
        <v>232</v>
      </c>
      <c r="F3537" t="s">
        <v>91</v>
      </c>
      <c r="G3537">
        <v>1</v>
      </c>
      <c r="H3537">
        <v>468200</v>
      </c>
      <c r="I3537">
        <v>311000</v>
      </c>
      <c r="J3537" t="s">
        <v>14</v>
      </c>
      <c r="K3537">
        <v>468200</v>
      </c>
      <c r="L3537" t="s">
        <v>7204</v>
      </c>
      <c r="M3537" t="s">
        <v>7203</v>
      </c>
      <c r="N3537" s="1">
        <v>44016</v>
      </c>
      <c r="O3537" t="s">
        <v>91</v>
      </c>
      <c r="P3537" t="s">
        <v>7228</v>
      </c>
      <c r="Q3537" t="s">
        <v>7245</v>
      </c>
      <c r="R3537" t="s">
        <v>7227</v>
      </c>
      <c r="S3537">
        <v>272867</v>
      </c>
      <c r="T3537">
        <v>410828</v>
      </c>
      <c r="U3537">
        <v>0.33600000000000002</v>
      </c>
      <c r="V3537">
        <v>157200</v>
      </c>
      <c r="W3537">
        <v>311000</v>
      </c>
      <c r="X3537">
        <v>2022</v>
      </c>
      <c r="Y3537">
        <v>653139</v>
      </c>
    </row>
    <row r="3538" spans="1:25" x14ac:dyDescent="0.35">
      <c r="A3538">
        <v>2022</v>
      </c>
      <c r="B3538" t="s">
        <v>3548</v>
      </c>
      <c r="C3538" s="1">
        <v>44845</v>
      </c>
      <c r="D3538" t="s">
        <v>1809</v>
      </c>
      <c r="E3538" t="s">
        <v>477</v>
      </c>
      <c r="F3538" t="s">
        <v>91</v>
      </c>
      <c r="G3538">
        <v>4</v>
      </c>
      <c r="H3538">
        <v>454900</v>
      </c>
      <c r="I3538">
        <v>302200</v>
      </c>
      <c r="J3538" t="s">
        <v>14</v>
      </c>
      <c r="K3538">
        <v>1819600</v>
      </c>
      <c r="L3538" t="s">
        <v>7210</v>
      </c>
      <c r="M3538" t="s">
        <v>7203</v>
      </c>
      <c r="N3538" s="1">
        <v>44490</v>
      </c>
      <c r="O3538" t="s">
        <v>91</v>
      </c>
      <c r="P3538" t="s">
        <v>7228</v>
      </c>
      <c r="Q3538" t="s">
        <v>7245</v>
      </c>
      <c r="R3538" t="s">
        <v>7227</v>
      </c>
      <c r="S3538">
        <v>272867</v>
      </c>
      <c r="T3538">
        <v>410828</v>
      </c>
      <c r="U3538">
        <v>0.33600000000000002</v>
      </c>
      <c r="V3538">
        <v>610800</v>
      </c>
      <c r="W3538">
        <v>1208800</v>
      </c>
      <c r="X3538">
        <v>2022</v>
      </c>
      <c r="Y3538">
        <v>2538342</v>
      </c>
    </row>
    <row r="3539" spans="1:25" x14ac:dyDescent="0.35">
      <c r="A3539">
        <v>2022</v>
      </c>
      <c r="B3539" t="s">
        <v>3589</v>
      </c>
      <c r="C3539" s="1">
        <v>44855</v>
      </c>
      <c r="D3539" t="s">
        <v>1809</v>
      </c>
      <c r="E3539" t="s">
        <v>119</v>
      </c>
      <c r="F3539" t="s">
        <v>91</v>
      </c>
      <c r="G3539">
        <v>3</v>
      </c>
      <c r="H3539">
        <v>424500</v>
      </c>
      <c r="I3539">
        <v>281900</v>
      </c>
      <c r="J3539" t="s">
        <v>18</v>
      </c>
      <c r="K3539">
        <v>1273500</v>
      </c>
      <c r="L3539" t="s">
        <v>7208</v>
      </c>
      <c r="M3539" t="s">
        <v>7206</v>
      </c>
      <c r="N3539" s="1">
        <v>43601</v>
      </c>
      <c r="O3539" t="s">
        <v>91</v>
      </c>
      <c r="P3539" t="s">
        <v>7228</v>
      </c>
      <c r="Q3539" t="s">
        <v>7245</v>
      </c>
      <c r="R3539" t="s">
        <v>7227</v>
      </c>
      <c r="S3539">
        <v>272867</v>
      </c>
      <c r="T3539">
        <v>410828</v>
      </c>
      <c r="U3539">
        <v>0.33600000000000002</v>
      </c>
      <c r="V3539">
        <v>427800</v>
      </c>
      <c r="W3539">
        <v>845700</v>
      </c>
      <c r="X3539">
        <v>2022</v>
      </c>
      <c r="Y3539">
        <v>1776532.5</v>
      </c>
    </row>
    <row r="3540" spans="1:25" x14ac:dyDescent="0.35">
      <c r="A3540">
        <v>2022</v>
      </c>
      <c r="B3540" t="s">
        <v>3642</v>
      </c>
      <c r="C3540" s="1">
        <v>44870</v>
      </c>
      <c r="D3540" t="s">
        <v>1962</v>
      </c>
      <c r="E3540" t="s">
        <v>226</v>
      </c>
      <c r="F3540" t="s">
        <v>91</v>
      </c>
      <c r="G3540">
        <v>5</v>
      </c>
      <c r="H3540">
        <v>369000</v>
      </c>
      <c r="I3540">
        <v>245100</v>
      </c>
      <c r="J3540" t="s">
        <v>18</v>
      </c>
      <c r="K3540">
        <v>1845000</v>
      </c>
      <c r="L3540" t="s">
        <v>7209</v>
      </c>
      <c r="M3540" t="s">
        <v>7203</v>
      </c>
      <c r="N3540" s="1">
        <v>43392</v>
      </c>
      <c r="O3540" t="s">
        <v>91</v>
      </c>
      <c r="P3540" t="s">
        <v>7228</v>
      </c>
      <c r="Q3540" t="s">
        <v>7245</v>
      </c>
      <c r="R3540" t="s">
        <v>7227</v>
      </c>
      <c r="S3540">
        <v>272867</v>
      </c>
      <c r="T3540">
        <v>410828</v>
      </c>
      <c r="U3540">
        <v>0.33600000000000002</v>
      </c>
      <c r="V3540">
        <v>619500</v>
      </c>
      <c r="W3540">
        <v>1225500</v>
      </c>
      <c r="X3540">
        <v>2022</v>
      </c>
      <c r="Y3540">
        <v>2573775</v>
      </c>
    </row>
    <row r="3541" spans="1:25" x14ac:dyDescent="0.35">
      <c r="A3541">
        <v>2022</v>
      </c>
      <c r="B3541" t="s">
        <v>3736</v>
      </c>
      <c r="C3541" s="1">
        <v>44890</v>
      </c>
      <c r="D3541" t="s">
        <v>1962</v>
      </c>
      <c r="E3541" t="s">
        <v>240</v>
      </c>
      <c r="F3541" t="s">
        <v>91</v>
      </c>
      <c r="G3541">
        <v>2</v>
      </c>
      <c r="H3541">
        <v>394000</v>
      </c>
      <c r="I3541">
        <v>261700</v>
      </c>
      <c r="J3541" t="s">
        <v>14</v>
      </c>
      <c r="K3541">
        <v>788000</v>
      </c>
      <c r="L3541" t="s">
        <v>7209</v>
      </c>
      <c r="M3541" t="s">
        <v>7203</v>
      </c>
      <c r="N3541" s="1">
        <v>43410</v>
      </c>
      <c r="O3541" t="s">
        <v>91</v>
      </c>
      <c r="P3541" t="s">
        <v>7228</v>
      </c>
      <c r="Q3541" t="s">
        <v>7245</v>
      </c>
      <c r="R3541" t="s">
        <v>7227</v>
      </c>
      <c r="S3541">
        <v>272867</v>
      </c>
      <c r="T3541">
        <v>410828</v>
      </c>
      <c r="U3541">
        <v>0.33600000000000002</v>
      </c>
      <c r="V3541">
        <v>264600</v>
      </c>
      <c r="W3541">
        <v>523400</v>
      </c>
      <c r="X3541">
        <v>2022</v>
      </c>
      <c r="Y3541">
        <v>1099260</v>
      </c>
    </row>
    <row r="3542" spans="1:25" x14ac:dyDescent="0.35">
      <c r="A3542">
        <v>2023</v>
      </c>
      <c r="B3542" t="s">
        <v>3906</v>
      </c>
      <c r="C3542" s="1">
        <v>44927</v>
      </c>
      <c r="D3542" t="s">
        <v>11</v>
      </c>
      <c r="E3542" t="s">
        <v>528</v>
      </c>
      <c r="F3542" t="s">
        <v>101</v>
      </c>
      <c r="G3542">
        <v>4</v>
      </c>
      <c r="H3542">
        <v>513300</v>
      </c>
      <c r="I3542">
        <v>366900</v>
      </c>
      <c r="J3542" t="s">
        <v>18</v>
      </c>
      <c r="K3542">
        <v>2053200</v>
      </c>
      <c r="L3542" t="s">
        <v>7207</v>
      </c>
      <c r="M3542" t="s">
        <v>7206</v>
      </c>
      <c r="N3542" s="1">
        <v>43531</v>
      </c>
      <c r="O3542" t="s">
        <v>101</v>
      </c>
      <c r="P3542" t="s">
        <v>7228</v>
      </c>
      <c r="Q3542" t="s">
        <v>7229</v>
      </c>
      <c r="R3542" t="s">
        <v>7230</v>
      </c>
      <c r="S3542">
        <v>341631</v>
      </c>
      <c r="T3542">
        <v>477878</v>
      </c>
      <c r="U3542">
        <v>0.28499999999999998</v>
      </c>
      <c r="V3542">
        <v>585600</v>
      </c>
      <c r="W3542">
        <v>1467600</v>
      </c>
      <c r="X3542">
        <v>2023</v>
      </c>
      <c r="Y3542">
        <v>3018204</v>
      </c>
    </row>
    <row r="3543" spans="1:25" x14ac:dyDescent="0.35">
      <c r="A3543">
        <v>2023</v>
      </c>
      <c r="B3543" t="s">
        <v>3907</v>
      </c>
      <c r="C3543" s="1">
        <v>44927</v>
      </c>
      <c r="D3543" t="s">
        <v>11</v>
      </c>
      <c r="E3543" t="s">
        <v>2379</v>
      </c>
      <c r="F3543" t="s">
        <v>259</v>
      </c>
      <c r="G3543">
        <v>2</v>
      </c>
      <c r="H3543">
        <v>3641000</v>
      </c>
      <c r="I3543">
        <v>2760200</v>
      </c>
      <c r="J3543" t="s">
        <v>18</v>
      </c>
      <c r="K3543">
        <v>7282000</v>
      </c>
      <c r="L3543" t="s">
        <v>7209</v>
      </c>
      <c r="M3543" t="s">
        <v>7203</v>
      </c>
      <c r="N3543" s="1">
        <v>44824</v>
      </c>
      <c r="O3543" t="s">
        <v>259</v>
      </c>
      <c r="P3543" t="s">
        <v>7231</v>
      </c>
      <c r="Q3543" t="s">
        <v>7241</v>
      </c>
      <c r="R3543" t="s">
        <v>7223</v>
      </c>
      <c r="S3543">
        <v>2557797</v>
      </c>
      <c r="T3543">
        <v>3374007</v>
      </c>
      <c r="U3543">
        <v>0.24199999999999999</v>
      </c>
      <c r="V3543">
        <v>1761600</v>
      </c>
      <c r="W3543">
        <v>5520400</v>
      </c>
      <c r="X3543">
        <v>2023</v>
      </c>
      <c r="Y3543">
        <v>10704540</v>
      </c>
    </row>
    <row r="3544" spans="1:25" x14ac:dyDescent="0.35">
      <c r="A3544">
        <v>2023</v>
      </c>
      <c r="B3544" t="s">
        <v>3908</v>
      </c>
      <c r="C3544" s="1">
        <v>44927</v>
      </c>
      <c r="D3544" t="s">
        <v>11</v>
      </c>
      <c r="E3544" t="s">
        <v>140</v>
      </c>
      <c r="F3544" t="s">
        <v>786</v>
      </c>
      <c r="G3544">
        <v>1</v>
      </c>
      <c r="H3544">
        <v>1094100</v>
      </c>
      <c r="I3544">
        <v>747700</v>
      </c>
      <c r="J3544" t="s">
        <v>14</v>
      </c>
      <c r="K3544">
        <v>1094100</v>
      </c>
      <c r="L3544" t="s">
        <v>7208</v>
      </c>
      <c r="M3544" t="s">
        <v>7203</v>
      </c>
      <c r="N3544" s="1">
        <v>44032</v>
      </c>
      <c r="O3544" t="s">
        <v>786</v>
      </c>
      <c r="P3544" t="s">
        <v>7228</v>
      </c>
      <c r="Q3544" t="s">
        <v>7245</v>
      </c>
      <c r="R3544" t="s">
        <v>7225</v>
      </c>
      <c r="S3544">
        <v>647711</v>
      </c>
      <c r="T3544">
        <v>947762</v>
      </c>
      <c r="U3544">
        <v>0.317</v>
      </c>
      <c r="V3544">
        <v>346400</v>
      </c>
      <c r="W3544">
        <v>747700</v>
      </c>
      <c r="X3544">
        <v>2023</v>
      </c>
      <c r="Y3544">
        <v>1608327</v>
      </c>
    </row>
    <row r="3545" spans="1:25" x14ac:dyDescent="0.35">
      <c r="A3545">
        <v>2023</v>
      </c>
      <c r="B3545" t="s">
        <v>3909</v>
      </c>
      <c r="C3545" s="1">
        <v>44928</v>
      </c>
      <c r="D3545" t="s">
        <v>11</v>
      </c>
      <c r="E3545" t="s">
        <v>85</v>
      </c>
      <c r="F3545" t="s">
        <v>454</v>
      </c>
      <c r="G3545">
        <v>4</v>
      </c>
      <c r="H3545">
        <v>1978500</v>
      </c>
      <c r="I3545">
        <v>1511500</v>
      </c>
      <c r="J3545" t="s">
        <v>14</v>
      </c>
      <c r="K3545">
        <v>7914000</v>
      </c>
      <c r="L3545" t="s">
        <v>7202</v>
      </c>
      <c r="M3545" t="s">
        <v>7206</v>
      </c>
      <c r="N3545" s="1">
        <v>43262</v>
      </c>
      <c r="O3545" t="s">
        <v>454</v>
      </c>
      <c r="P3545" t="s">
        <v>7218</v>
      </c>
      <c r="Q3545" t="s">
        <v>7219</v>
      </c>
      <c r="R3545" t="s">
        <v>7230</v>
      </c>
      <c r="S3545">
        <v>1483977</v>
      </c>
      <c r="T3545">
        <v>1942446</v>
      </c>
      <c r="U3545">
        <v>0.23599999999999999</v>
      </c>
      <c r="V3545">
        <v>1868000</v>
      </c>
      <c r="W3545">
        <v>6046000</v>
      </c>
      <c r="X3545">
        <v>2023</v>
      </c>
      <c r="Y3545">
        <v>11633580</v>
      </c>
    </row>
    <row r="3546" spans="1:25" x14ac:dyDescent="0.35">
      <c r="A3546">
        <v>2023</v>
      </c>
      <c r="B3546" t="s">
        <v>3910</v>
      </c>
      <c r="C3546" s="1">
        <v>44928</v>
      </c>
      <c r="D3546" t="s">
        <v>11</v>
      </c>
      <c r="E3546" t="s">
        <v>119</v>
      </c>
      <c r="F3546" t="s">
        <v>135</v>
      </c>
      <c r="G3546">
        <v>4</v>
      </c>
      <c r="H3546">
        <v>2922900</v>
      </c>
      <c r="I3546">
        <v>2157400</v>
      </c>
      <c r="J3546" t="s">
        <v>18</v>
      </c>
      <c r="K3546">
        <v>11691600</v>
      </c>
      <c r="L3546" t="s">
        <v>7208</v>
      </c>
      <c r="M3546" t="s">
        <v>7206</v>
      </c>
      <c r="N3546" s="1">
        <v>43601</v>
      </c>
      <c r="O3546" t="s">
        <v>135</v>
      </c>
      <c r="P3546" t="s">
        <v>7218</v>
      </c>
      <c r="Q3546" t="s">
        <v>7233</v>
      </c>
      <c r="R3546" t="s">
        <v>7230</v>
      </c>
      <c r="S3546">
        <v>1936002</v>
      </c>
      <c r="T3546">
        <v>2622957</v>
      </c>
      <c r="U3546">
        <v>0.26200000000000001</v>
      </c>
      <c r="V3546">
        <v>3062000</v>
      </c>
      <c r="W3546">
        <v>8629600</v>
      </c>
      <c r="X3546">
        <v>2023</v>
      </c>
      <c r="Y3546">
        <v>17186652</v>
      </c>
    </row>
    <row r="3547" spans="1:25" x14ac:dyDescent="0.35">
      <c r="A3547">
        <v>2023</v>
      </c>
      <c r="B3547" t="s">
        <v>3911</v>
      </c>
      <c r="C3547" s="1">
        <v>44928</v>
      </c>
      <c r="D3547" t="s">
        <v>11</v>
      </c>
      <c r="E3547" t="s">
        <v>657</v>
      </c>
      <c r="F3547" t="s">
        <v>128</v>
      </c>
      <c r="G3547">
        <v>2</v>
      </c>
      <c r="H3547">
        <v>1145900</v>
      </c>
      <c r="I3547">
        <v>891800</v>
      </c>
      <c r="J3547" t="s">
        <v>14</v>
      </c>
      <c r="K3547">
        <v>2291800</v>
      </c>
      <c r="L3547" t="s">
        <v>7208</v>
      </c>
      <c r="M3547" t="s">
        <v>7206</v>
      </c>
      <c r="N3547" s="1">
        <v>43643</v>
      </c>
      <c r="O3547" t="s">
        <v>128</v>
      </c>
      <c r="P3547" t="s">
        <v>7228</v>
      </c>
      <c r="Q3547" t="s">
        <v>7245</v>
      </c>
      <c r="R3547" t="s">
        <v>7220</v>
      </c>
      <c r="S3547">
        <v>807917</v>
      </c>
      <c r="T3547">
        <v>1038140</v>
      </c>
      <c r="U3547">
        <v>0.222</v>
      </c>
      <c r="V3547">
        <v>508200</v>
      </c>
      <c r="W3547">
        <v>1783600</v>
      </c>
      <c r="X3547">
        <v>2023</v>
      </c>
      <c r="Y3547">
        <v>3368946</v>
      </c>
    </row>
    <row r="3548" spans="1:25" x14ac:dyDescent="0.35">
      <c r="A3548">
        <v>2023</v>
      </c>
      <c r="B3548" t="s">
        <v>3912</v>
      </c>
      <c r="C3548" s="1">
        <v>44928</v>
      </c>
      <c r="D3548" t="s">
        <v>11</v>
      </c>
      <c r="E3548" t="s">
        <v>2311</v>
      </c>
      <c r="F3548" t="s">
        <v>221</v>
      </c>
      <c r="G3548">
        <v>3</v>
      </c>
      <c r="H3548">
        <v>2804000</v>
      </c>
      <c r="I3548">
        <v>1991400</v>
      </c>
      <c r="J3548" t="s">
        <v>18</v>
      </c>
      <c r="K3548">
        <v>8412000</v>
      </c>
      <c r="L3548" t="s">
        <v>7204</v>
      </c>
      <c r="M3548" t="s">
        <v>7203</v>
      </c>
      <c r="N3548" s="1">
        <v>44630</v>
      </c>
      <c r="O3548" t="s">
        <v>221</v>
      </c>
      <c r="P3548" t="s">
        <v>7231</v>
      </c>
      <c r="Q3548" t="s">
        <v>7244</v>
      </c>
      <c r="R3548" t="s">
        <v>7223</v>
      </c>
      <c r="S3548">
        <v>1694210</v>
      </c>
      <c r="T3548">
        <v>2385495</v>
      </c>
      <c r="U3548">
        <v>0.28999999999999998</v>
      </c>
      <c r="V3548">
        <v>2437800</v>
      </c>
      <c r="W3548">
        <v>5974200</v>
      </c>
      <c r="X3548">
        <v>2023</v>
      </c>
      <c r="Y3548">
        <v>12365640</v>
      </c>
    </row>
    <row r="3549" spans="1:25" x14ac:dyDescent="0.35">
      <c r="A3549">
        <v>2023</v>
      </c>
      <c r="B3549" t="s">
        <v>3913</v>
      </c>
      <c r="C3549" s="1">
        <v>44929</v>
      </c>
      <c r="D3549" t="s">
        <v>11</v>
      </c>
      <c r="E3549" t="s">
        <v>2332</v>
      </c>
      <c r="F3549" t="s">
        <v>786</v>
      </c>
      <c r="G3549">
        <v>3</v>
      </c>
      <c r="H3549">
        <v>973100</v>
      </c>
      <c r="I3549">
        <v>665000</v>
      </c>
      <c r="J3549" t="s">
        <v>14</v>
      </c>
      <c r="K3549">
        <v>2919300</v>
      </c>
      <c r="L3549" t="s">
        <v>7202</v>
      </c>
      <c r="M3549" t="s">
        <v>7206</v>
      </c>
      <c r="N3549" s="1">
        <v>44725</v>
      </c>
      <c r="O3549" t="s">
        <v>786</v>
      </c>
      <c r="P3549" t="s">
        <v>7228</v>
      </c>
      <c r="Q3549" t="s">
        <v>7245</v>
      </c>
      <c r="R3549" t="s">
        <v>7225</v>
      </c>
      <c r="S3549">
        <v>647711</v>
      </c>
      <c r="T3549">
        <v>947762</v>
      </c>
      <c r="U3549">
        <v>0.317</v>
      </c>
      <c r="V3549">
        <v>924300</v>
      </c>
      <c r="W3549">
        <v>1995000</v>
      </c>
      <c r="X3549">
        <v>2023</v>
      </c>
      <c r="Y3549">
        <v>4291371</v>
      </c>
    </row>
    <row r="3550" spans="1:25" x14ac:dyDescent="0.35">
      <c r="A3550">
        <v>2023</v>
      </c>
      <c r="B3550" t="s">
        <v>3914</v>
      </c>
      <c r="C3550" s="1">
        <v>44929</v>
      </c>
      <c r="D3550" t="s">
        <v>11</v>
      </c>
      <c r="E3550" t="s">
        <v>41</v>
      </c>
      <c r="F3550" t="s">
        <v>441</v>
      </c>
      <c r="G3550">
        <v>4</v>
      </c>
      <c r="H3550">
        <v>631400</v>
      </c>
      <c r="I3550">
        <v>446300</v>
      </c>
      <c r="J3550" t="s">
        <v>18</v>
      </c>
      <c r="K3550">
        <v>2525600</v>
      </c>
      <c r="L3550" t="s">
        <v>7202</v>
      </c>
      <c r="M3550" t="s">
        <v>7203</v>
      </c>
      <c r="N3550" s="1">
        <v>44021</v>
      </c>
      <c r="O3550" t="s">
        <v>441</v>
      </c>
      <c r="P3550" t="s">
        <v>7237</v>
      </c>
      <c r="Q3550" t="s">
        <v>7242</v>
      </c>
      <c r="R3550" t="s">
        <v>7234</v>
      </c>
      <c r="S3550">
        <v>422427</v>
      </c>
      <c r="T3550">
        <v>597645</v>
      </c>
      <c r="U3550">
        <v>0.29299999999999998</v>
      </c>
      <c r="V3550">
        <v>740400</v>
      </c>
      <c r="W3550">
        <v>1785200</v>
      </c>
      <c r="X3550">
        <v>2023</v>
      </c>
      <c r="Y3550">
        <v>3712632</v>
      </c>
    </row>
    <row r="3551" spans="1:25" x14ac:dyDescent="0.35">
      <c r="A3551">
        <v>2023</v>
      </c>
      <c r="B3551" t="s">
        <v>3915</v>
      </c>
      <c r="C3551" s="1">
        <v>44929</v>
      </c>
      <c r="D3551" t="s">
        <v>11</v>
      </c>
      <c r="E3551" t="s">
        <v>2517</v>
      </c>
      <c r="F3551" t="s">
        <v>78</v>
      </c>
      <c r="G3551">
        <v>5</v>
      </c>
      <c r="H3551">
        <v>4056800</v>
      </c>
      <c r="I3551">
        <v>2673300</v>
      </c>
      <c r="J3551" t="s">
        <v>14</v>
      </c>
      <c r="K3551">
        <v>20284000</v>
      </c>
      <c r="L3551" t="s">
        <v>7207</v>
      </c>
      <c r="M3551" t="s">
        <v>7203</v>
      </c>
      <c r="N3551" s="1">
        <v>44848</v>
      </c>
      <c r="O3551" t="s">
        <v>78</v>
      </c>
      <c r="P3551" t="s">
        <v>7231</v>
      </c>
      <c r="Q3551" t="s">
        <v>7241</v>
      </c>
      <c r="R3551" t="s">
        <v>7223</v>
      </c>
      <c r="S3551">
        <v>2492732</v>
      </c>
      <c r="T3551">
        <v>3782823</v>
      </c>
      <c r="U3551">
        <v>0.34100000000000003</v>
      </c>
      <c r="V3551">
        <v>6917500</v>
      </c>
      <c r="W3551">
        <v>13366500</v>
      </c>
      <c r="X3551">
        <v>2023</v>
      </c>
      <c r="Y3551">
        <v>29817480</v>
      </c>
    </row>
    <row r="3552" spans="1:25" x14ac:dyDescent="0.35">
      <c r="A3552">
        <v>2023</v>
      </c>
      <c r="B3552" t="s">
        <v>3916</v>
      </c>
      <c r="C3552" s="1">
        <v>44929</v>
      </c>
      <c r="D3552" t="s">
        <v>11</v>
      </c>
      <c r="E3552" t="s">
        <v>12</v>
      </c>
      <c r="F3552" t="s">
        <v>296</v>
      </c>
      <c r="G3552">
        <v>5</v>
      </c>
      <c r="H3552">
        <v>431400</v>
      </c>
      <c r="I3552">
        <v>312900</v>
      </c>
      <c r="J3552" t="s">
        <v>14</v>
      </c>
      <c r="K3552">
        <v>2157000</v>
      </c>
      <c r="L3552" t="s">
        <v>7204</v>
      </c>
      <c r="M3552" t="s">
        <v>7203</v>
      </c>
      <c r="N3552" s="1">
        <v>43595</v>
      </c>
      <c r="O3552" t="s">
        <v>296</v>
      </c>
      <c r="P3552" t="s">
        <v>7237</v>
      </c>
      <c r="Q3552" t="s">
        <v>7242</v>
      </c>
      <c r="R3552" t="s">
        <v>7240</v>
      </c>
      <c r="S3552">
        <v>288467</v>
      </c>
      <c r="T3552">
        <v>397801</v>
      </c>
      <c r="U3552">
        <v>0.27500000000000002</v>
      </c>
      <c r="V3552">
        <v>592500</v>
      </c>
      <c r="W3552">
        <v>1564500</v>
      </c>
      <c r="X3552">
        <v>2023</v>
      </c>
      <c r="Y3552">
        <v>3170790</v>
      </c>
    </row>
    <row r="3553" spans="1:25" x14ac:dyDescent="0.35">
      <c r="A3553">
        <v>2023</v>
      </c>
      <c r="B3553" t="s">
        <v>3917</v>
      </c>
      <c r="C3553" s="1">
        <v>44930</v>
      </c>
      <c r="D3553" t="s">
        <v>11</v>
      </c>
      <c r="E3553" t="s">
        <v>534</v>
      </c>
      <c r="F3553" t="s">
        <v>721</v>
      </c>
      <c r="G3553">
        <v>4</v>
      </c>
      <c r="H3553">
        <v>311300</v>
      </c>
      <c r="I3553">
        <v>209800</v>
      </c>
      <c r="J3553" t="s">
        <v>14</v>
      </c>
      <c r="K3553">
        <v>1245200</v>
      </c>
      <c r="L3553" t="s">
        <v>7204</v>
      </c>
      <c r="M3553" t="s">
        <v>7203</v>
      </c>
      <c r="N3553" s="1">
        <v>44496</v>
      </c>
      <c r="O3553" t="s">
        <v>721</v>
      </c>
      <c r="P3553" t="s">
        <v>7221</v>
      </c>
      <c r="Q3553" t="s">
        <v>7222</v>
      </c>
      <c r="R3553" t="s">
        <v>7223</v>
      </c>
      <c r="S3553">
        <v>202286</v>
      </c>
      <c r="T3553">
        <v>300212</v>
      </c>
      <c r="U3553">
        <v>0.32600000000000001</v>
      </c>
      <c r="V3553">
        <v>406000</v>
      </c>
      <c r="W3553">
        <v>839200</v>
      </c>
      <c r="X3553">
        <v>2023</v>
      </c>
      <c r="Y3553">
        <v>1830444</v>
      </c>
    </row>
    <row r="3554" spans="1:25" x14ac:dyDescent="0.35">
      <c r="A3554">
        <v>2023</v>
      </c>
      <c r="B3554" t="s">
        <v>3918</v>
      </c>
      <c r="C3554" s="1">
        <v>44930</v>
      </c>
      <c r="D3554" t="s">
        <v>11</v>
      </c>
      <c r="E3554" t="s">
        <v>3919</v>
      </c>
      <c r="F3554" t="s">
        <v>191</v>
      </c>
      <c r="G3554">
        <v>1</v>
      </c>
      <c r="H3554">
        <v>1398100</v>
      </c>
      <c r="I3554">
        <v>1014300</v>
      </c>
      <c r="J3554" t="s">
        <v>14</v>
      </c>
      <c r="K3554">
        <v>1398100</v>
      </c>
      <c r="L3554" t="s">
        <v>7204</v>
      </c>
      <c r="M3554" t="s">
        <v>7206</v>
      </c>
      <c r="N3554" s="1">
        <v>44953</v>
      </c>
      <c r="O3554" t="s">
        <v>191</v>
      </c>
      <c r="P3554" t="s">
        <v>7218</v>
      </c>
      <c r="Q3554" t="s">
        <v>7224</v>
      </c>
      <c r="R3554" t="s">
        <v>7225</v>
      </c>
      <c r="S3554">
        <v>907559</v>
      </c>
      <c r="T3554">
        <v>1250944</v>
      </c>
      <c r="U3554">
        <v>0.27400000000000002</v>
      </c>
      <c r="V3554">
        <v>383800</v>
      </c>
      <c r="W3554">
        <v>1014300</v>
      </c>
      <c r="X3554">
        <v>2023</v>
      </c>
      <c r="Y3554">
        <v>2055207</v>
      </c>
    </row>
    <row r="3555" spans="1:25" x14ac:dyDescent="0.35">
      <c r="A3555">
        <v>2023</v>
      </c>
      <c r="B3555" t="s">
        <v>3920</v>
      </c>
      <c r="C3555" s="1">
        <v>44930</v>
      </c>
      <c r="D3555" t="s">
        <v>11</v>
      </c>
      <c r="E3555" t="s">
        <v>3921</v>
      </c>
      <c r="F3555" t="s">
        <v>723</v>
      </c>
      <c r="G3555">
        <v>3</v>
      </c>
      <c r="H3555">
        <v>1505500</v>
      </c>
      <c r="I3555">
        <v>1202900</v>
      </c>
      <c r="J3555" t="s">
        <v>14</v>
      </c>
      <c r="K3555">
        <v>4516500</v>
      </c>
      <c r="L3555" t="s">
        <v>7208</v>
      </c>
      <c r="M3555" t="s">
        <v>7203</v>
      </c>
      <c r="N3555" s="1">
        <v>45220</v>
      </c>
      <c r="O3555" t="s">
        <v>723</v>
      </c>
      <c r="P3555" t="s">
        <v>7218</v>
      </c>
      <c r="Q3555" t="s">
        <v>7224</v>
      </c>
      <c r="R3555" t="s">
        <v>7240</v>
      </c>
      <c r="S3555">
        <v>1072156</v>
      </c>
      <c r="T3555">
        <v>1341875</v>
      </c>
      <c r="U3555">
        <v>0.20100000000000001</v>
      </c>
      <c r="V3555">
        <v>907800</v>
      </c>
      <c r="W3555">
        <v>3608700</v>
      </c>
      <c r="X3555">
        <v>2023</v>
      </c>
      <c r="Y3555">
        <v>6639255</v>
      </c>
    </row>
    <row r="3556" spans="1:25" x14ac:dyDescent="0.35">
      <c r="A3556">
        <v>2023</v>
      </c>
      <c r="B3556" t="s">
        <v>3922</v>
      </c>
      <c r="C3556" s="1">
        <v>44930</v>
      </c>
      <c r="D3556" t="s">
        <v>11</v>
      </c>
      <c r="E3556" t="s">
        <v>579</v>
      </c>
      <c r="F3556" t="s">
        <v>107</v>
      </c>
      <c r="G3556">
        <v>4</v>
      </c>
      <c r="H3556">
        <v>666200</v>
      </c>
      <c r="I3556">
        <v>520200</v>
      </c>
      <c r="J3556" t="s">
        <v>14</v>
      </c>
      <c r="K3556">
        <v>2664800</v>
      </c>
      <c r="L3556" t="s">
        <v>7211</v>
      </c>
      <c r="M3556" t="s">
        <v>7206</v>
      </c>
      <c r="N3556" s="1">
        <v>43321</v>
      </c>
      <c r="O3556" t="s">
        <v>107</v>
      </c>
      <c r="P3556" t="s">
        <v>7237</v>
      </c>
      <c r="Q3556" t="s">
        <v>7238</v>
      </c>
      <c r="R3556" t="s">
        <v>7225</v>
      </c>
      <c r="S3556">
        <v>466356</v>
      </c>
      <c r="T3556">
        <v>597191</v>
      </c>
      <c r="U3556">
        <v>0.219</v>
      </c>
      <c r="V3556">
        <v>584000</v>
      </c>
      <c r="W3556">
        <v>2080800</v>
      </c>
      <c r="X3556">
        <v>2023</v>
      </c>
      <c r="Y3556">
        <v>3917256</v>
      </c>
    </row>
    <row r="3557" spans="1:25" x14ac:dyDescent="0.35">
      <c r="A3557">
        <v>2023</v>
      </c>
      <c r="B3557" t="s">
        <v>3923</v>
      </c>
      <c r="C3557" s="1">
        <v>44930</v>
      </c>
      <c r="D3557" t="s">
        <v>11</v>
      </c>
      <c r="E3557" t="s">
        <v>190</v>
      </c>
      <c r="F3557" t="s">
        <v>338</v>
      </c>
      <c r="G3557">
        <v>4</v>
      </c>
      <c r="H3557">
        <v>123900</v>
      </c>
      <c r="I3557">
        <v>98100</v>
      </c>
      <c r="J3557" t="s">
        <v>14</v>
      </c>
      <c r="K3557">
        <v>495600</v>
      </c>
      <c r="L3557" t="s">
        <v>7209</v>
      </c>
      <c r="M3557" t="s">
        <v>7206</v>
      </c>
      <c r="N3557" s="1">
        <v>43324</v>
      </c>
      <c r="O3557" t="s">
        <v>338</v>
      </c>
      <c r="P3557" t="s">
        <v>7235</v>
      </c>
      <c r="Q3557" t="s">
        <v>7247</v>
      </c>
      <c r="R3557" t="s">
        <v>7230</v>
      </c>
      <c r="S3557">
        <v>94973</v>
      </c>
      <c r="T3557">
        <v>119923</v>
      </c>
      <c r="U3557">
        <v>0.20799999999999999</v>
      </c>
      <c r="V3557">
        <v>103200</v>
      </c>
      <c r="W3557">
        <v>392400</v>
      </c>
      <c r="X3557">
        <v>2023</v>
      </c>
      <c r="Y3557">
        <v>728532</v>
      </c>
    </row>
    <row r="3558" spans="1:25" x14ac:dyDescent="0.35">
      <c r="A3558">
        <v>2023</v>
      </c>
      <c r="B3558" t="s">
        <v>3924</v>
      </c>
      <c r="C3558" s="1">
        <v>44931</v>
      </c>
      <c r="D3558" t="s">
        <v>11</v>
      </c>
      <c r="E3558" t="s">
        <v>114</v>
      </c>
      <c r="F3558" t="s">
        <v>998</v>
      </c>
      <c r="G3558">
        <v>1</v>
      </c>
      <c r="H3558">
        <v>271100</v>
      </c>
      <c r="I3558">
        <v>184000</v>
      </c>
      <c r="J3558" t="s">
        <v>14</v>
      </c>
      <c r="K3558">
        <v>271100</v>
      </c>
      <c r="L3558" t="s">
        <v>7209</v>
      </c>
      <c r="M3558" t="s">
        <v>7203</v>
      </c>
      <c r="N3558" s="1">
        <v>43509</v>
      </c>
      <c r="O3558" t="s">
        <v>998</v>
      </c>
      <c r="P3558" t="s">
        <v>7235</v>
      </c>
      <c r="Q3558" t="s">
        <v>7248</v>
      </c>
      <c r="R3558" t="s">
        <v>7223</v>
      </c>
      <c r="S3558">
        <v>166758</v>
      </c>
      <c r="T3558">
        <v>245606</v>
      </c>
      <c r="U3558">
        <v>0.32100000000000001</v>
      </c>
      <c r="V3558">
        <v>87100</v>
      </c>
      <c r="W3558">
        <v>184000</v>
      </c>
      <c r="X3558">
        <v>2023</v>
      </c>
      <c r="Y3558">
        <v>398517</v>
      </c>
    </row>
    <row r="3559" spans="1:25" x14ac:dyDescent="0.35">
      <c r="A3559">
        <v>2023</v>
      </c>
      <c r="B3559" t="s">
        <v>3925</v>
      </c>
      <c r="C3559" s="1">
        <v>44931</v>
      </c>
      <c r="D3559" t="s">
        <v>11</v>
      </c>
      <c r="E3559" t="s">
        <v>2347</v>
      </c>
      <c r="F3559" t="s">
        <v>598</v>
      </c>
      <c r="G3559">
        <v>1</v>
      </c>
      <c r="H3559">
        <v>563800</v>
      </c>
      <c r="I3559">
        <v>451800</v>
      </c>
      <c r="J3559" t="s">
        <v>14</v>
      </c>
      <c r="K3559">
        <v>563800</v>
      </c>
      <c r="L3559" t="s">
        <v>7209</v>
      </c>
      <c r="M3559" t="s">
        <v>7206</v>
      </c>
      <c r="N3559" s="1">
        <v>44881</v>
      </c>
      <c r="O3559" t="s">
        <v>598</v>
      </c>
      <c r="P3559" t="s">
        <v>7237</v>
      </c>
      <c r="Q3559" t="s">
        <v>7242</v>
      </c>
      <c r="R3559" t="s">
        <v>7230</v>
      </c>
      <c r="S3559">
        <v>415801</v>
      </c>
      <c r="T3559">
        <v>518853</v>
      </c>
      <c r="U3559">
        <v>0.19900000000000001</v>
      </c>
      <c r="V3559">
        <v>112000</v>
      </c>
      <c r="W3559">
        <v>451800</v>
      </c>
      <c r="X3559">
        <v>2023</v>
      </c>
      <c r="Y3559">
        <v>828786</v>
      </c>
    </row>
    <row r="3560" spans="1:25" x14ac:dyDescent="0.35">
      <c r="A3560">
        <v>2023</v>
      </c>
      <c r="B3560" t="s">
        <v>3926</v>
      </c>
      <c r="C3560" s="1">
        <v>44931</v>
      </c>
      <c r="D3560" t="s">
        <v>11</v>
      </c>
      <c r="E3560" t="s">
        <v>103</v>
      </c>
      <c r="F3560" t="s">
        <v>213</v>
      </c>
      <c r="G3560">
        <v>4</v>
      </c>
      <c r="H3560">
        <v>190600</v>
      </c>
      <c r="I3560">
        <v>144800</v>
      </c>
      <c r="J3560" t="s">
        <v>14</v>
      </c>
      <c r="K3560">
        <v>762400</v>
      </c>
      <c r="L3560" t="s">
        <v>7204</v>
      </c>
      <c r="M3560" t="s">
        <v>7203</v>
      </c>
      <c r="N3560" s="1">
        <v>43472</v>
      </c>
      <c r="O3560" t="s">
        <v>213</v>
      </c>
      <c r="P3560" t="s">
        <v>7235</v>
      </c>
      <c r="Q3560" t="s">
        <v>7250</v>
      </c>
      <c r="R3560" t="s">
        <v>7223</v>
      </c>
      <c r="S3560">
        <v>125853</v>
      </c>
      <c r="T3560">
        <v>165657</v>
      </c>
      <c r="U3560">
        <v>0.24</v>
      </c>
      <c r="V3560">
        <v>183200</v>
      </c>
      <c r="W3560">
        <v>579200</v>
      </c>
      <c r="X3560">
        <v>2023</v>
      </c>
      <c r="Y3560">
        <v>1120728</v>
      </c>
    </row>
    <row r="3561" spans="1:25" x14ac:dyDescent="0.35">
      <c r="A3561">
        <v>2023</v>
      </c>
      <c r="B3561" t="s">
        <v>3927</v>
      </c>
      <c r="C3561" s="1">
        <v>44931</v>
      </c>
      <c r="D3561" t="s">
        <v>11</v>
      </c>
      <c r="E3561" t="s">
        <v>327</v>
      </c>
      <c r="F3561" t="s">
        <v>655</v>
      </c>
      <c r="G3561">
        <v>3</v>
      </c>
      <c r="H3561">
        <v>2403400</v>
      </c>
      <c r="I3561">
        <v>1632800</v>
      </c>
      <c r="J3561" t="s">
        <v>14</v>
      </c>
      <c r="K3561">
        <v>7210200</v>
      </c>
      <c r="L3561" t="s">
        <v>7209</v>
      </c>
      <c r="M3561" t="s">
        <v>7203</v>
      </c>
      <c r="N3561" s="1">
        <v>44480</v>
      </c>
      <c r="O3561" t="s">
        <v>655</v>
      </c>
      <c r="P3561" t="s">
        <v>7218</v>
      </c>
      <c r="Q3561" t="s">
        <v>7219</v>
      </c>
      <c r="R3561" t="s">
        <v>7220</v>
      </c>
      <c r="S3561">
        <v>1412184</v>
      </c>
      <c r="T3561">
        <v>2078622</v>
      </c>
      <c r="U3561">
        <v>0.32100000000000001</v>
      </c>
      <c r="V3561">
        <v>2311800</v>
      </c>
      <c r="W3561">
        <v>4898400</v>
      </c>
      <c r="X3561">
        <v>2023</v>
      </c>
      <c r="Y3561">
        <v>10598994</v>
      </c>
    </row>
    <row r="3562" spans="1:25" x14ac:dyDescent="0.35">
      <c r="A3562">
        <v>2023</v>
      </c>
      <c r="B3562" t="s">
        <v>3928</v>
      </c>
      <c r="C3562" s="1">
        <v>44932</v>
      </c>
      <c r="D3562" t="s">
        <v>11</v>
      </c>
      <c r="E3562" t="s">
        <v>2339</v>
      </c>
      <c r="F3562" t="s">
        <v>253</v>
      </c>
      <c r="G3562">
        <v>4</v>
      </c>
      <c r="H3562">
        <v>1040700</v>
      </c>
      <c r="I3562">
        <v>758400</v>
      </c>
      <c r="J3562" t="s">
        <v>18</v>
      </c>
      <c r="K3562">
        <v>4162800</v>
      </c>
      <c r="L3562" t="s">
        <v>7204</v>
      </c>
      <c r="M3562" t="s">
        <v>7203</v>
      </c>
      <c r="N3562" s="1">
        <v>44749</v>
      </c>
      <c r="O3562" t="s">
        <v>253</v>
      </c>
      <c r="P3562" t="s">
        <v>7228</v>
      </c>
      <c r="Q3562" t="s">
        <v>7245</v>
      </c>
      <c r="R3562" t="s">
        <v>7225</v>
      </c>
      <c r="S3562">
        <v>749552</v>
      </c>
      <c r="T3562">
        <v>1028670</v>
      </c>
      <c r="U3562">
        <v>0.27100000000000002</v>
      </c>
      <c r="V3562">
        <v>1129200</v>
      </c>
      <c r="W3562">
        <v>3033600</v>
      </c>
      <c r="X3562">
        <v>2023</v>
      </c>
      <c r="Y3562">
        <v>6119316</v>
      </c>
    </row>
    <row r="3563" spans="1:25" x14ac:dyDescent="0.35">
      <c r="A3563">
        <v>2023</v>
      </c>
      <c r="B3563" t="s">
        <v>3929</v>
      </c>
      <c r="C3563" s="1">
        <v>44932</v>
      </c>
      <c r="D3563" t="s">
        <v>11</v>
      </c>
      <c r="E3563" t="s">
        <v>166</v>
      </c>
      <c r="F3563" t="s">
        <v>227</v>
      </c>
      <c r="G3563">
        <v>3</v>
      </c>
      <c r="H3563">
        <v>2915300</v>
      </c>
      <c r="I3563">
        <v>1943000</v>
      </c>
      <c r="J3563" t="s">
        <v>14</v>
      </c>
      <c r="K3563">
        <v>8745900</v>
      </c>
      <c r="L3563" t="s">
        <v>7204</v>
      </c>
      <c r="M3563" t="s">
        <v>7203</v>
      </c>
      <c r="N3563" s="1">
        <v>44082</v>
      </c>
      <c r="O3563" t="s">
        <v>227</v>
      </c>
      <c r="P3563" t="s">
        <v>7231</v>
      </c>
      <c r="Q3563" t="s">
        <v>7244</v>
      </c>
      <c r="R3563" t="s">
        <v>7227</v>
      </c>
      <c r="S3563">
        <v>1721287</v>
      </c>
      <c r="T3563">
        <v>2582662</v>
      </c>
      <c r="U3563">
        <v>0.33400000000000002</v>
      </c>
      <c r="V3563">
        <v>2916900</v>
      </c>
      <c r="W3563">
        <v>5829000</v>
      </c>
      <c r="X3563">
        <v>2023</v>
      </c>
      <c r="Y3563">
        <v>12856473</v>
      </c>
    </row>
    <row r="3564" spans="1:25" x14ac:dyDescent="0.35">
      <c r="A3564">
        <v>2023</v>
      </c>
      <c r="B3564" t="s">
        <v>3930</v>
      </c>
      <c r="C3564" s="1">
        <v>44932</v>
      </c>
      <c r="D3564" t="s">
        <v>11</v>
      </c>
      <c r="E3564" t="s">
        <v>3931</v>
      </c>
      <c r="F3564" t="s">
        <v>221</v>
      </c>
      <c r="G3564">
        <v>3</v>
      </c>
      <c r="H3564">
        <v>2700400</v>
      </c>
      <c r="I3564">
        <v>1917800</v>
      </c>
      <c r="J3564" t="s">
        <v>18</v>
      </c>
      <c r="K3564">
        <v>8101200</v>
      </c>
      <c r="L3564" t="s">
        <v>7207</v>
      </c>
      <c r="M3564" t="s">
        <v>7203</v>
      </c>
      <c r="N3564" s="1">
        <v>45026</v>
      </c>
      <c r="O3564" t="s">
        <v>221</v>
      </c>
      <c r="P3564" t="s">
        <v>7231</v>
      </c>
      <c r="Q3564" t="s">
        <v>7244</v>
      </c>
      <c r="R3564" t="s">
        <v>7223</v>
      </c>
      <c r="S3564">
        <v>1694210</v>
      </c>
      <c r="T3564">
        <v>2385495</v>
      </c>
      <c r="U3564">
        <v>0.28999999999999998</v>
      </c>
      <c r="V3564">
        <v>2347800</v>
      </c>
      <c r="W3564">
        <v>5753400</v>
      </c>
      <c r="X3564">
        <v>2023</v>
      </c>
      <c r="Y3564">
        <v>11908764</v>
      </c>
    </row>
    <row r="3565" spans="1:25" x14ac:dyDescent="0.35">
      <c r="A3565">
        <v>2023</v>
      </c>
      <c r="B3565" t="s">
        <v>3932</v>
      </c>
      <c r="C3565" s="1">
        <v>44932</v>
      </c>
      <c r="D3565" t="s">
        <v>11</v>
      </c>
      <c r="E3565" t="s">
        <v>223</v>
      </c>
      <c r="F3565" t="s">
        <v>250</v>
      </c>
      <c r="G3565">
        <v>1</v>
      </c>
      <c r="H3565">
        <v>329600</v>
      </c>
      <c r="I3565">
        <v>246800</v>
      </c>
      <c r="J3565" t="s">
        <v>14</v>
      </c>
      <c r="K3565">
        <v>329600</v>
      </c>
      <c r="L3565" t="s">
        <v>7204</v>
      </c>
      <c r="M3565" t="s">
        <v>7203</v>
      </c>
      <c r="N3565" s="1">
        <v>43537</v>
      </c>
      <c r="O3565" t="s">
        <v>250</v>
      </c>
      <c r="P3565" t="s">
        <v>7237</v>
      </c>
      <c r="Q3565" t="s">
        <v>7239</v>
      </c>
      <c r="R3565" t="s">
        <v>7230</v>
      </c>
      <c r="S3565">
        <v>235795</v>
      </c>
      <c r="T3565">
        <v>314890</v>
      </c>
      <c r="U3565">
        <v>0.251</v>
      </c>
      <c r="V3565">
        <v>82800</v>
      </c>
      <c r="W3565">
        <v>246800</v>
      </c>
      <c r="X3565">
        <v>2023</v>
      </c>
      <c r="Y3565">
        <v>484512</v>
      </c>
    </row>
    <row r="3566" spans="1:25" x14ac:dyDescent="0.35">
      <c r="A3566">
        <v>2023</v>
      </c>
      <c r="B3566" t="s">
        <v>3933</v>
      </c>
      <c r="C3566" s="1">
        <v>44932</v>
      </c>
      <c r="D3566" t="s">
        <v>11</v>
      </c>
      <c r="E3566" t="s">
        <v>103</v>
      </c>
      <c r="F3566" t="s">
        <v>27</v>
      </c>
      <c r="G3566">
        <v>4</v>
      </c>
      <c r="H3566">
        <v>2477700</v>
      </c>
      <c r="I3566">
        <v>1909500</v>
      </c>
      <c r="J3566" t="s">
        <v>14</v>
      </c>
      <c r="K3566">
        <v>9910800</v>
      </c>
      <c r="L3566" t="s">
        <v>7204</v>
      </c>
      <c r="M3566" t="s">
        <v>7203</v>
      </c>
      <c r="N3566" s="1">
        <v>43472</v>
      </c>
      <c r="O3566" t="s">
        <v>27</v>
      </c>
      <c r="P3566" t="s">
        <v>7218</v>
      </c>
      <c r="Q3566" t="s">
        <v>7233</v>
      </c>
      <c r="R3566" t="s">
        <v>7234</v>
      </c>
      <c r="S3566">
        <v>1804536</v>
      </c>
      <c r="T3566">
        <v>2341494</v>
      </c>
      <c r="U3566">
        <v>0.22900000000000001</v>
      </c>
      <c r="V3566">
        <v>2272800</v>
      </c>
      <c r="W3566">
        <v>7638000</v>
      </c>
      <c r="X3566">
        <v>2023</v>
      </c>
      <c r="Y3566">
        <v>14568876</v>
      </c>
    </row>
    <row r="3567" spans="1:25" x14ac:dyDescent="0.35">
      <c r="A3567">
        <v>2023</v>
      </c>
      <c r="B3567" t="s">
        <v>3934</v>
      </c>
      <c r="C3567" s="1">
        <v>44932</v>
      </c>
      <c r="D3567" t="s">
        <v>11</v>
      </c>
      <c r="E3567" t="s">
        <v>3935</v>
      </c>
      <c r="F3567" t="s">
        <v>472</v>
      </c>
      <c r="G3567">
        <v>2</v>
      </c>
      <c r="H3567">
        <v>2570500</v>
      </c>
      <c r="I3567">
        <v>1750000</v>
      </c>
      <c r="J3567" t="s">
        <v>14</v>
      </c>
      <c r="K3567">
        <v>5141000</v>
      </c>
      <c r="L3567" t="s">
        <v>7209</v>
      </c>
      <c r="M3567" t="s">
        <v>7203</v>
      </c>
      <c r="N3567" s="1">
        <v>45029</v>
      </c>
      <c r="O3567" t="s">
        <v>472</v>
      </c>
      <c r="P3567" t="s">
        <v>7231</v>
      </c>
      <c r="Q3567" t="s">
        <v>7232</v>
      </c>
      <c r="R3567" t="s">
        <v>7230</v>
      </c>
      <c r="S3567">
        <v>1639217</v>
      </c>
      <c r="T3567">
        <v>2407811</v>
      </c>
      <c r="U3567">
        <v>0.31900000000000001</v>
      </c>
      <c r="V3567">
        <v>1641000</v>
      </c>
      <c r="W3567">
        <v>3500000</v>
      </c>
      <c r="X3567">
        <v>2023</v>
      </c>
      <c r="Y3567">
        <v>7557270</v>
      </c>
    </row>
    <row r="3568" spans="1:25" x14ac:dyDescent="0.35">
      <c r="A3568">
        <v>2023</v>
      </c>
      <c r="B3568" t="s">
        <v>3936</v>
      </c>
      <c r="C3568" s="1">
        <v>44933</v>
      </c>
      <c r="D3568" t="s">
        <v>11</v>
      </c>
      <c r="E3568" t="s">
        <v>3935</v>
      </c>
      <c r="F3568" t="s">
        <v>191</v>
      </c>
      <c r="G3568">
        <v>3</v>
      </c>
      <c r="H3568">
        <v>1307200</v>
      </c>
      <c r="I3568">
        <v>948400</v>
      </c>
      <c r="J3568" t="s">
        <v>14</v>
      </c>
      <c r="K3568">
        <v>3921600</v>
      </c>
      <c r="L3568" t="s">
        <v>7209</v>
      </c>
      <c r="M3568" t="s">
        <v>7203</v>
      </c>
      <c r="N3568" s="1">
        <v>45029</v>
      </c>
      <c r="O3568" t="s">
        <v>191</v>
      </c>
      <c r="P3568" t="s">
        <v>7218</v>
      </c>
      <c r="Q3568" t="s">
        <v>7224</v>
      </c>
      <c r="R3568" t="s">
        <v>7225</v>
      </c>
      <c r="S3568">
        <v>907559</v>
      </c>
      <c r="T3568">
        <v>1250944</v>
      </c>
      <c r="U3568">
        <v>0.27400000000000002</v>
      </c>
      <c r="V3568">
        <v>1076400</v>
      </c>
      <c r="W3568">
        <v>2845200</v>
      </c>
      <c r="X3568">
        <v>2023</v>
      </c>
      <c r="Y3568">
        <v>5764752</v>
      </c>
    </row>
    <row r="3569" spans="1:25" x14ac:dyDescent="0.35">
      <c r="A3569">
        <v>2023</v>
      </c>
      <c r="B3569" t="s">
        <v>3937</v>
      </c>
      <c r="C3569" s="1">
        <v>44933</v>
      </c>
      <c r="D3569" t="s">
        <v>11</v>
      </c>
      <c r="E3569" t="s">
        <v>349</v>
      </c>
      <c r="F3569" t="s">
        <v>364</v>
      </c>
      <c r="G3569">
        <v>3</v>
      </c>
      <c r="H3569">
        <v>129700</v>
      </c>
      <c r="I3569">
        <v>97200</v>
      </c>
      <c r="J3569" t="s">
        <v>18</v>
      </c>
      <c r="K3569">
        <v>389100</v>
      </c>
      <c r="L3569" t="s">
        <v>7204</v>
      </c>
      <c r="M3569" t="s">
        <v>7203</v>
      </c>
      <c r="N3569" s="1">
        <v>43944</v>
      </c>
      <c r="O3569" t="s">
        <v>364</v>
      </c>
      <c r="P3569" t="s">
        <v>7235</v>
      </c>
      <c r="Q3569" t="s">
        <v>7247</v>
      </c>
      <c r="R3569" t="s">
        <v>7220</v>
      </c>
      <c r="S3569">
        <v>89240</v>
      </c>
      <c r="T3569">
        <v>119065</v>
      </c>
      <c r="U3569">
        <v>0.25</v>
      </c>
      <c r="V3569">
        <v>97500</v>
      </c>
      <c r="W3569">
        <v>291600</v>
      </c>
      <c r="X3569">
        <v>2023</v>
      </c>
      <c r="Y3569">
        <v>571977</v>
      </c>
    </row>
    <row r="3570" spans="1:25" x14ac:dyDescent="0.35">
      <c r="A3570">
        <v>2023</v>
      </c>
      <c r="B3570" t="s">
        <v>3938</v>
      </c>
      <c r="C3570" s="1">
        <v>44933</v>
      </c>
      <c r="D3570" t="s">
        <v>11</v>
      </c>
      <c r="E3570" t="s">
        <v>2344</v>
      </c>
      <c r="F3570" t="s">
        <v>736</v>
      </c>
      <c r="G3570">
        <v>5</v>
      </c>
      <c r="H3570">
        <v>3919200</v>
      </c>
      <c r="I3570">
        <v>3027200</v>
      </c>
      <c r="J3570" t="s">
        <v>14</v>
      </c>
      <c r="K3570">
        <v>19596000</v>
      </c>
      <c r="L3570" t="s">
        <v>7209</v>
      </c>
      <c r="M3570" t="s">
        <v>7203</v>
      </c>
      <c r="N3570" s="1">
        <v>44704</v>
      </c>
      <c r="O3570" t="s">
        <v>736</v>
      </c>
      <c r="P3570" t="s">
        <v>7231</v>
      </c>
      <c r="Q3570" t="s">
        <v>7241</v>
      </c>
      <c r="R3570" t="s">
        <v>7223</v>
      </c>
      <c r="S3570">
        <v>2739779</v>
      </c>
      <c r="T3570">
        <v>3547049</v>
      </c>
      <c r="U3570">
        <v>0.22800000000000001</v>
      </c>
      <c r="V3570">
        <v>4460000</v>
      </c>
      <c r="W3570">
        <v>15136000</v>
      </c>
      <c r="X3570">
        <v>2023</v>
      </c>
      <c r="Y3570">
        <v>28806120</v>
      </c>
    </row>
    <row r="3571" spans="1:25" x14ac:dyDescent="0.35">
      <c r="A3571">
        <v>2023</v>
      </c>
      <c r="B3571" t="s">
        <v>3939</v>
      </c>
      <c r="C3571" s="1">
        <v>44933</v>
      </c>
      <c r="D3571" t="s">
        <v>11</v>
      </c>
      <c r="E3571" t="s">
        <v>2590</v>
      </c>
      <c r="F3571" t="s">
        <v>132</v>
      </c>
      <c r="G3571">
        <v>1</v>
      </c>
      <c r="H3571">
        <v>3120500</v>
      </c>
      <c r="I3571">
        <v>2370600</v>
      </c>
      <c r="J3571" t="s">
        <v>14</v>
      </c>
      <c r="K3571">
        <v>3120500</v>
      </c>
      <c r="L3571" t="s">
        <v>7209</v>
      </c>
      <c r="M3571" t="s">
        <v>7203</v>
      </c>
      <c r="N3571" s="1">
        <v>44820</v>
      </c>
      <c r="O3571" t="s">
        <v>132</v>
      </c>
      <c r="P3571" t="s">
        <v>7231</v>
      </c>
      <c r="Q3571" t="s">
        <v>7232</v>
      </c>
      <c r="R3571" t="s">
        <v>7220</v>
      </c>
      <c r="S3571">
        <v>2248818</v>
      </c>
      <c r="T3571">
        <v>2960178</v>
      </c>
      <c r="U3571">
        <v>0.24</v>
      </c>
      <c r="V3571">
        <v>749900</v>
      </c>
      <c r="W3571">
        <v>2370600</v>
      </c>
      <c r="X3571">
        <v>2023</v>
      </c>
      <c r="Y3571">
        <v>4587135</v>
      </c>
    </row>
    <row r="3572" spans="1:25" x14ac:dyDescent="0.35">
      <c r="A3572">
        <v>2023</v>
      </c>
      <c r="B3572" t="s">
        <v>3940</v>
      </c>
      <c r="C3572" s="1">
        <v>44934</v>
      </c>
      <c r="D3572" t="s">
        <v>11</v>
      </c>
      <c r="E3572" t="s">
        <v>268</v>
      </c>
      <c r="F3572" t="s">
        <v>72</v>
      </c>
      <c r="G3572">
        <v>2</v>
      </c>
      <c r="H3572">
        <v>277600</v>
      </c>
      <c r="I3572">
        <v>183900</v>
      </c>
      <c r="J3572" t="s">
        <v>14</v>
      </c>
      <c r="K3572">
        <v>555200</v>
      </c>
      <c r="L3572" t="s">
        <v>7204</v>
      </c>
      <c r="M3572" t="s">
        <v>7206</v>
      </c>
      <c r="N3572" s="1">
        <v>43409</v>
      </c>
      <c r="O3572" t="s">
        <v>72</v>
      </c>
      <c r="P3572" t="s">
        <v>7235</v>
      </c>
      <c r="Q3572" t="s">
        <v>7236</v>
      </c>
      <c r="R3572" t="s">
        <v>7220</v>
      </c>
      <c r="S3572">
        <v>158801</v>
      </c>
      <c r="T3572">
        <v>239703</v>
      </c>
      <c r="U3572">
        <v>0.33800000000000002</v>
      </c>
      <c r="V3572">
        <v>187400</v>
      </c>
      <c r="W3572">
        <v>367800</v>
      </c>
      <c r="X3572">
        <v>2023</v>
      </c>
      <c r="Y3572">
        <v>816144</v>
      </c>
    </row>
    <row r="3573" spans="1:25" x14ac:dyDescent="0.35">
      <c r="A3573">
        <v>2023</v>
      </c>
      <c r="B3573" t="s">
        <v>3941</v>
      </c>
      <c r="C3573" s="1">
        <v>44934</v>
      </c>
      <c r="D3573" t="s">
        <v>11</v>
      </c>
      <c r="E3573" t="s">
        <v>169</v>
      </c>
      <c r="F3573" t="s">
        <v>658</v>
      </c>
      <c r="G3573">
        <v>1</v>
      </c>
      <c r="H3573">
        <v>367100</v>
      </c>
      <c r="I3573">
        <v>288100</v>
      </c>
      <c r="J3573" t="s">
        <v>14</v>
      </c>
      <c r="K3573">
        <v>367100</v>
      </c>
      <c r="L3573" t="s">
        <v>7209</v>
      </c>
      <c r="M3573" t="s">
        <v>7203</v>
      </c>
      <c r="N3573" s="1">
        <v>44466</v>
      </c>
      <c r="O3573" t="s">
        <v>658</v>
      </c>
      <c r="P3573" t="s">
        <v>7221</v>
      </c>
      <c r="Q3573" t="s">
        <v>7226</v>
      </c>
      <c r="R3573" t="s">
        <v>7227</v>
      </c>
      <c r="S3573">
        <v>258863</v>
      </c>
      <c r="T3573">
        <v>329873</v>
      </c>
      <c r="U3573">
        <v>0.215</v>
      </c>
      <c r="V3573">
        <v>79000</v>
      </c>
      <c r="W3573">
        <v>288100</v>
      </c>
      <c r="X3573">
        <v>2023</v>
      </c>
      <c r="Y3573">
        <v>539637</v>
      </c>
    </row>
    <row r="3574" spans="1:25" x14ac:dyDescent="0.35">
      <c r="A3574">
        <v>2023</v>
      </c>
      <c r="B3574" t="s">
        <v>3942</v>
      </c>
      <c r="C3574" s="1">
        <v>44934</v>
      </c>
      <c r="D3574" t="s">
        <v>11</v>
      </c>
      <c r="E3574" t="s">
        <v>528</v>
      </c>
      <c r="F3574" t="s">
        <v>59</v>
      </c>
      <c r="G3574">
        <v>1</v>
      </c>
      <c r="H3574">
        <v>2424400</v>
      </c>
      <c r="I3574">
        <v>1577100</v>
      </c>
      <c r="J3574" t="s">
        <v>14</v>
      </c>
      <c r="K3574">
        <v>2424400</v>
      </c>
      <c r="L3574" t="s">
        <v>7207</v>
      </c>
      <c r="M3574" t="s">
        <v>7206</v>
      </c>
      <c r="N3574" s="1">
        <v>43531</v>
      </c>
      <c r="O3574" t="s">
        <v>59</v>
      </c>
      <c r="P3574" t="s">
        <v>7231</v>
      </c>
      <c r="Q3574" t="s">
        <v>7232</v>
      </c>
      <c r="R3574" t="s">
        <v>7223</v>
      </c>
      <c r="S3574">
        <v>1478655</v>
      </c>
      <c r="T3574">
        <v>2273110</v>
      </c>
      <c r="U3574">
        <v>0.35</v>
      </c>
      <c r="V3574">
        <v>847300</v>
      </c>
      <c r="W3574">
        <v>1577100</v>
      </c>
      <c r="X3574">
        <v>2023</v>
      </c>
      <c r="Y3574">
        <v>3563868</v>
      </c>
    </row>
    <row r="3575" spans="1:25" x14ac:dyDescent="0.35">
      <c r="A3575">
        <v>2023</v>
      </c>
      <c r="B3575" t="s">
        <v>3943</v>
      </c>
      <c r="C3575" s="1">
        <v>44934</v>
      </c>
      <c r="D3575" t="s">
        <v>11</v>
      </c>
      <c r="E3575" t="s">
        <v>2517</v>
      </c>
      <c r="F3575" t="s">
        <v>213</v>
      </c>
      <c r="G3575">
        <v>5</v>
      </c>
      <c r="H3575">
        <v>161300</v>
      </c>
      <c r="I3575">
        <v>122500</v>
      </c>
      <c r="J3575" t="s">
        <v>14</v>
      </c>
      <c r="K3575">
        <v>806500</v>
      </c>
      <c r="L3575" t="s">
        <v>7207</v>
      </c>
      <c r="M3575" t="s">
        <v>7203</v>
      </c>
      <c r="N3575" s="1">
        <v>44848</v>
      </c>
      <c r="O3575" t="s">
        <v>213</v>
      </c>
      <c r="P3575" t="s">
        <v>7235</v>
      </c>
      <c r="Q3575" t="s">
        <v>7250</v>
      </c>
      <c r="R3575" t="s">
        <v>7223</v>
      </c>
      <c r="S3575">
        <v>125853</v>
      </c>
      <c r="T3575">
        <v>165657</v>
      </c>
      <c r="U3575">
        <v>0.24</v>
      </c>
      <c r="V3575">
        <v>194000</v>
      </c>
      <c r="W3575">
        <v>612500</v>
      </c>
      <c r="X3575">
        <v>2023</v>
      </c>
      <c r="Y3575">
        <v>1185555</v>
      </c>
    </row>
    <row r="3576" spans="1:25" x14ac:dyDescent="0.35">
      <c r="A3576">
        <v>2023</v>
      </c>
      <c r="B3576" t="s">
        <v>3944</v>
      </c>
      <c r="C3576" s="1">
        <v>44934</v>
      </c>
      <c r="D3576" t="s">
        <v>11</v>
      </c>
      <c r="E3576" t="s">
        <v>41</v>
      </c>
      <c r="F3576" t="s">
        <v>325</v>
      </c>
      <c r="G3576">
        <v>4</v>
      </c>
      <c r="H3576">
        <v>195900</v>
      </c>
      <c r="I3576">
        <v>141900</v>
      </c>
      <c r="J3576" t="s">
        <v>18</v>
      </c>
      <c r="K3576">
        <v>783600</v>
      </c>
      <c r="L3576" t="s">
        <v>7202</v>
      </c>
      <c r="M3576" t="s">
        <v>7203</v>
      </c>
      <c r="N3576" s="1">
        <v>44021</v>
      </c>
      <c r="O3576" t="s">
        <v>325</v>
      </c>
      <c r="P3576" t="s">
        <v>7235</v>
      </c>
      <c r="Q3576" t="s">
        <v>7236</v>
      </c>
      <c r="R3576" t="s">
        <v>7225</v>
      </c>
      <c r="S3576">
        <v>142227</v>
      </c>
      <c r="T3576">
        <v>196312</v>
      </c>
      <c r="U3576">
        <v>0.27600000000000002</v>
      </c>
      <c r="V3576">
        <v>216000</v>
      </c>
      <c r="W3576">
        <v>567600</v>
      </c>
      <c r="X3576">
        <v>2023</v>
      </c>
      <c r="Y3576">
        <v>1151892</v>
      </c>
    </row>
    <row r="3577" spans="1:25" x14ac:dyDescent="0.35">
      <c r="A3577">
        <v>2023</v>
      </c>
      <c r="B3577" t="s">
        <v>3945</v>
      </c>
      <c r="C3577" s="1">
        <v>44934</v>
      </c>
      <c r="D3577" t="s">
        <v>11</v>
      </c>
      <c r="E3577" t="s">
        <v>3946</v>
      </c>
      <c r="F3577" t="s">
        <v>75</v>
      </c>
      <c r="G3577">
        <v>2</v>
      </c>
      <c r="H3577">
        <v>237300</v>
      </c>
      <c r="I3577">
        <v>179100</v>
      </c>
      <c r="J3577" t="s">
        <v>14</v>
      </c>
      <c r="K3577">
        <v>474600</v>
      </c>
      <c r="L3577" t="s">
        <v>7202</v>
      </c>
      <c r="M3577" t="s">
        <v>7203</v>
      </c>
      <c r="N3577" s="1">
        <v>45131</v>
      </c>
      <c r="O3577" t="s">
        <v>75</v>
      </c>
      <c r="P3577" t="s">
        <v>7235</v>
      </c>
      <c r="Q3577" t="s">
        <v>7247</v>
      </c>
      <c r="R3577" t="s">
        <v>7223</v>
      </c>
      <c r="S3577">
        <v>161784</v>
      </c>
      <c r="T3577">
        <v>214281</v>
      </c>
      <c r="U3577">
        <v>0.245</v>
      </c>
      <c r="V3577">
        <v>116400</v>
      </c>
      <c r="W3577">
        <v>358200</v>
      </c>
      <c r="X3577">
        <v>2023</v>
      </c>
      <c r="Y3577">
        <v>697662</v>
      </c>
    </row>
    <row r="3578" spans="1:25" x14ac:dyDescent="0.35">
      <c r="A3578">
        <v>2023</v>
      </c>
      <c r="B3578" t="s">
        <v>3947</v>
      </c>
      <c r="C3578" s="1">
        <v>44934</v>
      </c>
      <c r="D3578" t="s">
        <v>11</v>
      </c>
      <c r="E3578" t="s">
        <v>3948</v>
      </c>
      <c r="F3578" t="s">
        <v>117</v>
      </c>
      <c r="G3578">
        <v>2</v>
      </c>
      <c r="H3578">
        <v>698000</v>
      </c>
      <c r="I3578">
        <v>472900</v>
      </c>
      <c r="J3578" t="s">
        <v>18</v>
      </c>
      <c r="K3578">
        <v>1396000</v>
      </c>
      <c r="L3578" t="s">
        <v>7208</v>
      </c>
      <c r="M3578" t="s">
        <v>7203</v>
      </c>
      <c r="N3578" s="1">
        <v>45042</v>
      </c>
      <c r="O3578" t="s">
        <v>117</v>
      </c>
      <c r="P3578" t="s">
        <v>7221</v>
      </c>
      <c r="Q3578" t="s">
        <v>7226</v>
      </c>
      <c r="R3578" t="s">
        <v>7230</v>
      </c>
      <c r="S3578">
        <v>378202</v>
      </c>
      <c r="T3578">
        <v>558194</v>
      </c>
      <c r="U3578">
        <v>0.32200000000000001</v>
      </c>
      <c r="V3578">
        <v>450200</v>
      </c>
      <c r="W3578">
        <v>945800</v>
      </c>
      <c r="X3578">
        <v>2023</v>
      </c>
      <c r="Y3578">
        <v>2052120</v>
      </c>
    </row>
    <row r="3579" spans="1:25" x14ac:dyDescent="0.35">
      <c r="A3579">
        <v>2023</v>
      </c>
      <c r="B3579" t="s">
        <v>3949</v>
      </c>
      <c r="C3579" s="1">
        <v>44934</v>
      </c>
      <c r="D3579" t="s">
        <v>11</v>
      </c>
      <c r="E3579" t="s">
        <v>2311</v>
      </c>
      <c r="F3579" t="s">
        <v>104</v>
      </c>
      <c r="G3579">
        <v>3</v>
      </c>
      <c r="H3579">
        <v>925600</v>
      </c>
      <c r="I3579">
        <v>718200</v>
      </c>
      <c r="J3579" t="s">
        <v>18</v>
      </c>
      <c r="K3579">
        <v>2776800</v>
      </c>
      <c r="L3579" t="s">
        <v>7204</v>
      </c>
      <c r="M3579" t="s">
        <v>7203</v>
      </c>
      <c r="N3579" s="1">
        <v>44630</v>
      </c>
      <c r="O3579" t="s">
        <v>104</v>
      </c>
      <c r="P3579" t="s">
        <v>7228</v>
      </c>
      <c r="Q3579" t="s">
        <v>7245</v>
      </c>
      <c r="R3579" t="s">
        <v>7230</v>
      </c>
      <c r="S3579">
        <v>701583</v>
      </c>
      <c r="T3579">
        <v>904253</v>
      </c>
      <c r="U3579">
        <v>0.224</v>
      </c>
      <c r="V3579">
        <v>622200</v>
      </c>
      <c r="W3579">
        <v>2154600</v>
      </c>
      <c r="X3579">
        <v>2023</v>
      </c>
      <c r="Y3579">
        <v>4081896</v>
      </c>
    </row>
    <row r="3580" spans="1:25" x14ac:dyDescent="0.35">
      <c r="A3580">
        <v>2023</v>
      </c>
      <c r="B3580" t="s">
        <v>3950</v>
      </c>
      <c r="C3580" s="1">
        <v>44935</v>
      </c>
      <c r="D3580" t="s">
        <v>11</v>
      </c>
      <c r="E3580" t="s">
        <v>579</v>
      </c>
      <c r="F3580" t="s">
        <v>271</v>
      </c>
      <c r="G3580">
        <v>4</v>
      </c>
      <c r="H3580">
        <v>238200</v>
      </c>
      <c r="I3580">
        <v>194000</v>
      </c>
      <c r="J3580" t="s">
        <v>18</v>
      </c>
      <c r="K3580">
        <v>952800</v>
      </c>
      <c r="L3580" t="s">
        <v>7211</v>
      </c>
      <c r="M3580" t="s">
        <v>7206</v>
      </c>
      <c r="N3580" s="1">
        <v>43321</v>
      </c>
      <c r="O3580" t="s">
        <v>271</v>
      </c>
      <c r="P3580" t="s">
        <v>7237</v>
      </c>
      <c r="Q3580" t="s">
        <v>7238</v>
      </c>
      <c r="R3580" t="s">
        <v>7225</v>
      </c>
      <c r="S3580">
        <v>181561</v>
      </c>
      <c r="T3580">
        <v>222942</v>
      </c>
      <c r="U3580">
        <v>0.186</v>
      </c>
      <c r="V3580">
        <v>176800</v>
      </c>
      <c r="W3580">
        <v>776000</v>
      </c>
      <c r="X3580">
        <v>2023</v>
      </c>
      <c r="Y3580">
        <v>1400616</v>
      </c>
    </row>
    <row r="3581" spans="1:25" x14ac:dyDescent="0.35">
      <c r="A3581">
        <v>2023</v>
      </c>
      <c r="B3581" t="s">
        <v>3951</v>
      </c>
      <c r="C3581" s="1">
        <v>44935</v>
      </c>
      <c r="D3581" t="s">
        <v>11</v>
      </c>
      <c r="E3581" t="s">
        <v>414</v>
      </c>
      <c r="F3581" t="s">
        <v>403</v>
      </c>
      <c r="G3581">
        <v>3</v>
      </c>
      <c r="H3581">
        <v>2007700</v>
      </c>
      <c r="I3581">
        <v>1339400</v>
      </c>
      <c r="J3581" t="s">
        <v>14</v>
      </c>
      <c r="K3581">
        <v>6023100</v>
      </c>
      <c r="L3581" t="s">
        <v>7210</v>
      </c>
      <c r="M3581" t="s">
        <v>7203</v>
      </c>
      <c r="N3581" s="1">
        <v>44290</v>
      </c>
      <c r="O3581" t="s">
        <v>403</v>
      </c>
      <c r="P3581" t="s">
        <v>7218</v>
      </c>
      <c r="Q3581" t="s">
        <v>7233</v>
      </c>
      <c r="R3581" t="s">
        <v>7220</v>
      </c>
      <c r="S3581">
        <v>1185674</v>
      </c>
      <c r="T3581">
        <v>1777273</v>
      </c>
      <c r="U3581">
        <v>0.33300000000000002</v>
      </c>
      <c r="V3581">
        <v>2004900</v>
      </c>
      <c r="W3581">
        <v>4018200</v>
      </c>
      <c r="X3581">
        <v>2023</v>
      </c>
      <c r="Y3581">
        <v>8853957</v>
      </c>
    </row>
    <row r="3582" spans="1:25" x14ac:dyDescent="0.35">
      <c r="A3582">
        <v>2023</v>
      </c>
      <c r="B3582" t="s">
        <v>3952</v>
      </c>
      <c r="C3582" s="1">
        <v>44935</v>
      </c>
      <c r="D3582" t="s">
        <v>11</v>
      </c>
      <c r="E3582" t="s">
        <v>3948</v>
      </c>
      <c r="F3582" t="s">
        <v>158</v>
      </c>
      <c r="G3582">
        <v>5</v>
      </c>
      <c r="H3582">
        <v>217700</v>
      </c>
      <c r="I3582">
        <v>175400</v>
      </c>
      <c r="J3582" t="s">
        <v>14</v>
      </c>
      <c r="K3582">
        <v>1088500</v>
      </c>
      <c r="L3582" t="s">
        <v>7208</v>
      </c>
      <c r="M3582" t="s">
        <v>7203</v>
      </c>
      <c r="N3582" s="1">
        <v>45042</v>
      </c>
      <c r="O3582" t="s">
        <v>158</v>
      </c>
      <c r="P3582" t="s">
        <v>7221</v>
      </c>
      <c r="Q3582" t="s">
        <v>7243</v>
      </c>
      <c r="R3582" t="s">
        <v>7230</v>
      </c>
      <c r="S3582">
        <v>162183</v>
      </c>
      <c r="T3582">
        <v>201313</v>
      </c>
      <c r="U3582">
        <v>0.19400000000000001</v>
      </c>
      <c r="V3582">
        <v>211500</v>
      </c>
      <c r="W3582">
        <v>877000</v>
      </c>
      <c r="X3582">
        <v>2023</v>
      </c>
      <c r="Y3582">
        <v>1600095</v>
      </c>
    </row>
    <row r="3583" spans="1:25" x14ac:dyDescent="0.35">
      <c r="A3583">
        <v>2023</v>
      </c>
      <c r="B3583" t="s">
        <v>3953</v>
      </c>
      <c r="C3583" s="1">
        <v>44935</v>
      </c>
      <c r="D3583" t="s">
        <v>11</v>
      </c>
      <c r="E3583" t="s">
        <v>50</v>
      </c>
      <c r="F3583" t="s">
        <v>1018</v>
      </c>
      <c r="G3583">
        <v>1</v>
      </c>
      <c r="H3583">
        <v>4067200</v>
      </c>
      <c r="I3583">
        <v>3280600</v>
      </c>
      <c r="J3583" t="s">
        <v>18</v>
      </c>
      <c r="K3583">
        <v>4067200</v>
      </c>
      <c r="L3583" t="s">
        <v>7202</v>
      </c>
      <c r="M3583" t="s">
        <v>7206</v>
      </c>
      <c r="N3583" s="1">
        <v>43928</v>
      </c>
      <c r="O3583" t="s">
        <v>1018</v>
      </c>
      <c r="P3583" t="s">
        <v>7231</v>
      </c>
      <c r="Q3583" t="s">
        <v>7232</v>
      </c>
      <c r="R3583" t="s">
        <v>7225</v>
      </c>
      <c r="S3583">
        <v>2928011</v>
      </c>
      <c r="T3583">
        <v>3630119</v>
      </c>
      <c r="U3583">
        <v>0.193</v>
      </c>
      <c r="V3583">
        <v>786600</v>
      </c>
      <c r="W3583">
        <v>3280600</v>
      </c>
      <c r="X3583">
        <v>2023</v>
      </c>
      <c r="Y3583">
        <v>5978784</v>
      </c>
    </row>
    <row r="3584" spans="1:25" x14ac:dyDescent="0.35">
      <c r="A3584">
        <v>2023</v>
      </c>
      <c r="B3584" t="s">
        <v>3954</v>
      </c>
      <c r="C3584" s="1">
        <v>44935</v>
      </c>
      <c r="D3584" t="s">
        <v>11</v>
      </c>
      <c r="E3584" t="s">
        <v>2632</v>
      </c>
      <c r="F3584" t="s">
        <v>354</v>
      </c>
      <c r="G3584">
        <v>4</v>
      </c>
      <c r="H3584">
        <v>639100</v>
      </c>
      <c r="I3584">
        <v>476000</v>
      </c>
      <c r="J3584" t="s">
        <v>14</v>
      </c>
      <c r="K3584">
        <v>2556400</v>
      </c>
      <c r="L3584" t="s">
        <v>7209</v>
      </c>
      <c r="M3584" t="s">
        <v>7203</v>
      </c>
      <c r="N3584" s="1">
        <v>44809</v>
      </c>
      <c r="O3584" t="s">
        <v>354</v>
      </c>
      <c r="P3584" t="s">
        <v>7228</v>
      </c>
      <c r="Q3584" t="s">
        <v>7229</v>
      </c>
      <c r="R3584" t="s">
        <v>7225</v>
      </c>
      <c r="S3584">
        <v>415186</v>
      </c>
      <c r="T3584">
        <v>557484</v>
      </c>
      <c r="U3584">
        <v>0.255</v>
      </c>
      <c r="V3584">
        <v>652400</v>
      </c>
      <c r="W3584">
        <v>1904000</v>
      </c>
      <c r="X3584">
        <v>2023</v>
      </c>
      <c r="Y3584">
        <v>3757908</v>
      </c>
    </row>
    <row r="3585" spans="1:25" x14ac:dyDescent="0.35">
      <c r="A3585">
        <v>2023</v>
      </c>
      <c r="B3585" t="s">
        <v>3955</v>
      </c>
      <c r="C3585" s="1">
        <v>44936</v>
      </c>
      <c r="D3585" t="s">
        <v>11</v>
      </c>
      <c r="E3585" t="s">
        <v>160</v>
      </c>
      <c r="F3585" t="s">
        <v>610</v>
      </c>
      <c r="G3585">
        <v>2</v>
      </c>
      <c r="H3585">
        <v>2100900</v>
      </c>
      <c r="I3585">
        <v>1475400</v>
      </c>
      <c r="J3585" t="s">
        <v>14</v>
      </c>
      <c r="K3585">
        <v>4201800</v>
      </c>
      <c r="L3585" t="s">
        <v>7208</v>
      </c>
      <c r="M3585" t="s">
        <v>7203</v>
      </c>
      <c r="N3585" s="1">
        <v>44215</v>
      </c>
      <c r="O3585" t="s">
        <v>610</v>
      </c>
      <c r="P3585" t="s">
        <v>7231</v>
      </c>
      <c r="Q3585" t="s">
        <v>7241</v>
      </c>
      <c r="R3585" t="s">
        <v>7225</v>
      </c>
      <c r="S3585">
        <v>1464496</v>
      </c>
      <c r="T3585">
        <v>2085449</v>
      </c>
      <c r="U3585">
        <v>0.29799999999999999</v>
      </c>
      <c r="V3585">
        <v>1251000</v>
      </c>
      <c r="W3585">
        <v>2950800</v>
      </c>
      <c r="X3585">
        <v>2023</v>
      </c>
      <c r="Y3585">
        <v>6176646</v>
      </c>
    </row>
    <row r="3586" spans="1:25" x14ac:dyDescent="0.35">
      <c r="A3586">
        <v>2023</v>
      </c>
      <c r="B3586" t="s">
        <v>3956</v>
      </c>
      <c r="C3586" s="1">
        <v>44936</v>
      </c>
      <c r="D3586" t="s">
        <v>11</v>
      </c>
      <c r="E3586" t="s">
        <v>143</v>
      </c>
      <c r="F3586" t="s">
        <v>259</v>
      </c>
      <c r="G3586">
        <v>3</v>
      </c>
      <c r="H3586">
        <v>3860000</v>
      </c>
      <c r="I3586">
        <v>2926300</v>
      </c>
      <c r="J3586" t="s">
        <v>14</v>
      </c>
      <c r="K3586">
        <v>11580000</v>
      </c>
      <c r="L3586" t="s">
        <v>7204</v>
      </c>
      <c r="M3586" t="s">
        <v>7203</v>
      </c>
      <c r="N3586" s="1">
        <v>43397</v>
      </c>
      <c r="O3586" t="s">
        <v>259</v>
      </c>
      <c r="P3586" t="s">
        <v>7231</v>
      </c>
      <c r="Q3586" t="s">
        <v>7241</v>
      </c>
      <c r="R3586" t="s">
        <v>7223</v>
      </c>
      <c r="S3586">
        <v>2557797</v>
      </c>
      <c r="T3586">
        <v>3374007</v>
      </c>
      <c r="U3586">
        <v>0.24199999999999999</v>
      </c>
      <c r="V3586">
        <v>2801100</v>
      </c>
      <c r="W3586">
        <v>8778900</v>
      </c>
      <c r="X3586">
        <v>2023</v>
      </c>
      <c r="Y3586">
        <v>17022600</v>
      </c>
    </row>
    <row r="3587" spans="1:25" x14ac:dyDescent="0.35">
      <c r="A3587">
        <v>2023</v>
      </c>
      <c r="B3587" t="s">
        <v>3957</v>
      </c>
      <c r="C3587" s="1">
        <v>44936</v>
      </c>
      <c r="D3587" t="s">
        <v>11</v>
      </c>
      <c r="E3587" t="s">
        <v>41</v>
      </c>
      <c r="F3587" t="s">
        <v>72</v>
      </c>
      <c r="G3587">
        <v>5</v>
      </c>
      <c r="H3587">
        <v>286600</v>
      </c>
      <c r="I3587">
        <v>189900</v>
      </c>
      <c r="J3587" t="s">
        <v>14</v>
      </c>
      <c r="K3587">
        <v>1433000</v>
      </c>
      <c r="L3587" t="s">
        <v>7202</v>
      </c>
      <c r="M3587" t="s">
        <v>7203</v>
      </c>
      <c r="N3587" s="1">
        <v>44021</v>
      </c>
      <c r="O3587" t="s">
        <v>72</v>
      </c>
      <c r="P3587" t="s">
        <v>7235</v>
      </c>
      <c r="Q3587" t="s">
        <v>7236</v>
      </c>
      <c r="R3587" t="s">
        <v>7220</v>
      </c>
      <c r="S3587">
        <v>158801</v>
      </c>
      <c r="T3587">
        <v>239703</v>
      </c>
      <c r="U3587">
        <v>0.33800000000000002</v>
      </c>
      <c r="V3587">
        <v>483500</v>
      </c>
      <c r="W3587">
        <v>949500</v>
      </c>
      <c r="X3587">
        <v>2023</v>
      </c>
      <c r="Y3587">
        <v>2106510</v>
      </c>
    </row>
    <row r="3588" spans="1:25" x14ac:dyDescent="0.35">
      <c r="A3588">
        <v>2023</v>
      </c>
      <c r="B3588" t="s">
        <v>3958</v>
      </c>
      <c r="C3588" s="1">
        <v>44936</v>
      </c>
      <c r="D3588" t="s">
        <v>11</v>
      </c>
      <c r="E3588" t="s">
        <v>2517</v>
      </c>
      <c r="F3588" t="s">
        <v>174</v>
      </c>
      <c r="G3588">
        <v>1</v>
      </c>
      <c r="H3588">
        <v>497200</v>
      </c>
      <c r="I3588">
        <v>334500</v>
      </c>
      <c r="J3588" t="s">
        <v>14</v>
      </c>
      <c r="K3588">
        <v>497200</v>
      </c>
      <c r="L3588" t="s">
        <v>7207</v>
      </c>
      <c r="M3588" t="s">
        <v>7203</v>
      </c>
      <c r="N3588" s="1">
        <v>44848</v>
      </c>
      <c r="O3588" t="s">
        <v>174</v>
      </c>
      <c r="P3588" t="s">
        <v>7237</v>
      </c>
      <c r="Q3588" t="s">
        <v>7239</v>
      </c>
      <c r="R3588" t="s">
        <v>7234</v>
      </c>
      <c r="S3588">
        <v>300460</v>
      </c>
      <c r="T3588">
        <v>446607</v>
      </c>
      <c r="U3588">
        <v>0.32700000000000001</v>
      </c>
      <c r="V3588">
        <v>162700</v>
      </c>
      <c r="W3588">
        <v>334500</v>
      </c>
      <c r="X3588">
        <v>2023</v>
      </c>
      <c r="Y3588">
        <v>730884</v>
      </c>
    </row>
    <row r="3589" spans="1:25" x14ac:dyDescent="0.35">
      <c r="A3589">
        <v>2023</v>
      </c>
      <c r="B3589" t="s">
        <v>3959</v>
      </c>
      <c r="C3589" s="1">
        <v>44936</v>
      </c>
      <c r="D3589" t="s">
        <v>11</v>
      </c>
      <c r="E3589" t="s">
        <v>3960</v>
      </c>
      <c r="F3589" t="s">
        <v>42</v>
      </c>
      <c r="G3589">
        <v>1</v>
      </c>
      <c r="H3589">
        <v>173900</v>
      </c>
      <c r="I3589">
        <v>117600</v>
      </c>
      <c r="J3589" t="s">
        <v>14</v>
      </c>
      <c r="K3589">
        <v>173900</v>
      </c>
      <c r="L3589" t="s">
        <v>7202</v>
      </c>
      <c r="M3589" t="s">
        <v>7203</v>
      </c>
      <c r="N3589" s="1">
        <v>45170</v>
      </c>
      <c r="O3589" t="s">
        <v>42</v>
      </c>
      <c r="P3589" t="s">
        <v>7221</v>
      </c>
      <c r="Q3589" t="s">
        <v>7226</v>
      </c>
      <c r="R3589" t="s">
        <v>7234</v>
      </c>
      <c r="S3589">
        <v>110851</v>
      </c>
      <c r="T3589">
        <v>163978</v>
      </c>
      <c r="U3589">
        <v>0.32400000000000001</v>
      </c>
      <c r="V3589">
        <v>56300</v>
      </c>
      <c r="W3589">
        <v>117600</v>
      </c>
      <c r="X3589">
        <v>2023</v>
      </c>
      <c r="Y3589">
        <v>255633</v>
      </c>
    </row>
    <row r="3590" spans="1:25" x14ac:dyDescent="0.35">
      <c r="A3590">
        <v>2023</v>
      </c>
      <c r="B3590" t="s">
        <v>3961</v>
      </c>
      <c r="C3590" s="1">
        <v>44937</v>
      </c>
      <c r="D3590" t="s">
        <v>11</v>
      </c>
      <c r="E3590" t="s">
        <v>824</v>
      </c>
      <c r="F3590" t="s">
        <v>233</v>
      </c>
      <c r="G3590">
        <v>2</v>
      </c>
      <c r="H3590">
        <v>254900</v>
      </c>
      <c r="I3590">
        <v>182200</v>
      </c>
      <c r="J3590" t="s">
        <v>14</v>
      </c>
      <c r="K3590">
        <v>509800</v>
      </c>
      <c r="L3590" t="s">
        <v>7205</v>
      </c>
      <c r="M3590" t="s">
        <v>7203</v>
      </c>
      <c r="N3590" s="1">
        <v>44125</v>
      </c>
      <c r="O3590" t="s">
        <v>233</v>
      </c>
      <c r="P3590" t="s">
        <v>7235</v>
      </c>
      <c r="Q3590" t="s">
        <v>7247</v>
      </c>
      <c r="R3590" t="s">
        <v>7234</v>
      </c>
      <c r="S3590">
        <v>178158</v>
      </c>
      <c r="T3590">
        <v>249226</v>
      </c>
      <c r="U3590">
        <v>0.28499999999999998</v>
      </c>
      <c r="V3590">
        <v>145400</v>
      </c>
      <c r="W3590">
        <v>364400</v>
      </c>
      <c r="X3590">
        <v>2023</v>
      </c>
      <c r="Y3590">
        <v>749406</v>
      </c>
    </row>
    <row r="3591" spans="1:25" x14ac:dyDescent="0.35">
      <c r="A3591">
        <v>2023</v>
      </c>
      <c r="B3591" t="s">
        <v>3962</v>
      </c>
      <c r="C3591" s="1">
        <v>44937</v>
      </c>
      <c r="D3591" t="s">
        <v>11</v>
      </c>
      <c r="E3591" t="s">
        <v>378</v>
      </c>
      <c r="F3591" t="s">
        <v>286</v>
      </c>
      <c r="G3591">
        <v>3</v>
      </c>
      <c r="H3591">
        <v>3456300</v>
      </c>
      <c r="I3591">
        <v>2619700</v>
      </c>
      <c r="J3591" t="s">
        <v>18</v>
      </c>
      <c r="K3591">
        <v>10368900</v>
      </c>
      <c r="L3591" t="s">
        <v>7207</v>
      </c>
      <c r="M3591" t="s">
        <v>7203</v>
      </c>
      <c r="N3591" s="1">
        <v>43399</v>
      </c>
      <c r="O3591" t="s">
        <v>286</v>
      </c>
      <c r="P3591" t="s">
        <v>7231</v>
      </c>
      <c r="Q3591" t="s">
        <v>7244</v>
      </c>
      <c r="R3591" t="s">
        <v>7240</v>
      </c>
      <c r="S3591">
        <v>2494254</v>
      </c>
      <c r="T3591">
        <v>3290835</v>
      </c>
      <c r="U3591">
        <v>0.24199999999999999</v>
      </c>
      <c r="V3591">
        <v>2509800</v>
      </c>
      <c r="W3591">
        <v>7859100</v>
      </c>
      <c r="X3591">
        <v>2023</v>
      </c>
      <c r="Y3591">
        <v>15242283</v>
      </c>
    </row>
    <row r="3592" spans="1:25" x14ac:dyDescent="0.35">
      <c r="A3592">
        <v>2023</v>
      </c>
      <c r="B3592" t="s">
        <v>3963</v>
      </c>
      <c r="C3592" s="1">
        <v>44937</v>
      </c>
      <c r="D3592" t="s">
        <v>11</v>
      </c>
      <c r="E3592" t="s">
        <v>119</v>
      </c>
      <c r="F3592" t="s">
        <v>167</v>
      </c>
      <c r="G3592">
        <v>3</v>
      </c>
      <c r="H3592">
        <v>3644400</v>
      </c>
      <c r="I3592">
        <v>2569700</v>
      </c>
      <c r="J3592" t="s">
        <v>18</v>
      </c>
      <c r="K3592">
        <v>10933200</v>
      </c>
      <c r="L3592" t="s">
        <v>7208</v>
      </c>
      <c r="M3592" t="s">
        <v>7206</v>
      </c>
      <c r="N3592" s="1">
        <v>43601</v>
      </c>
      <c r="O3592" t="s">
        <v>167</v>
      </c>
      <c r="P3592" t="s">
        <v>7218</v>
      </c>
      <c r="Q3592" t="s">
        <v>7224</v>
      </c>
      <c r="R3592" t="s">
        <v>7225</v>
      </c>
      <c r="S3592">
        <v>2337397</v>
      </c>
      <c r="T3592">
        <v>3314977</v>
      </c>
      <c r="U3592">
        <v>0.29499999999999998</v>
      </c>
      <c r="V3592">
        <v>3224100</v>
      </c>
      <c r="W3592">
        <v>7709100</v>
      </c>
      <c r="X3592">
        <v>2023</v>
      </c>
      <c r="Y3592">
        <v>16071804</v>
      </c>
    </row>
    <row r="3593" spans="1:25" x14ac:dyDescent="0.35">
      <c r="A3593">
        <v>2023</v>
      </c>
      <c r="B3593" t="s">
        <v>3964</v>
      </c>
      <c r="C3593" s="1">
        <v>44938</v>
      </c>
      <c r="D3593" t="s">
        <v>11</v>
      </c>
      <c r="E3593" t="s">
        <v>2526</v>
      </c>
      <c r="F3593" t="s">
        <v>213</v>
      </c>
      <c r="G3593">
        <v>5</v>
      </c>
      <c r="H3593">
        <v>168800</v>
      </c>
      <c r="I3593">
        <v>128200</v>
      </c>
      <c r="J3593" t="s">
        <v>18</v>
      </c>
      <c r="K3593">
        <v>844000</v>
      </c>
      <c r="L3593" t="s">
        <v>7208</v>
      </c>
      <c r="M3593" t="s">
        <v>7203</v>
      </c>
      <c r="N3593" s="1">
        <v>44906</v>
      </c>
      <c r="O3593" t="s">
        <v>213</v>
      </c>
      <c r="P3593" t="s">
        <v>7235</v>
      </c>
      <c r="Q3593" t="s">
        <v>7250</v>
      </c>
      <c r="R3593" t="s">
        <v>7223</v>
      </c>
      <c r="S3593">
        <v>125853</v>
      </c>
      <c r="T3593">
        <v>165657</v>
      </c>
      <c r="U3593">
        <v>0.24</v>
      </c>
      <c r="V3593">
        <v>203000</v>
      </c>
      <c r="W3593">
        <v>641000</v>
      </c>
      <c r="X3593">
        <v>2023</v>
      </c>
      <c r="Y3593">
        <v>1240680</v>
      </c>
    </row>
    <row r="3594" spans="1:25" x14ac:dyDescent="0.35">
      <c r="A3594">
        <v>2023</v>
      </c>
      <c r="B3594" t="s">
        <v>3965</v>
      </c>
      <c r="C3594" s="1">
        <v>44938</v>
      </c>
      <c r="D3594" t="s">
        <v>11</v>
      </c>
      <c r="E3594" t="s">
        <v>432</v>
      </c>
      <c r="F3594" t="s">
        <v>117</v>
      </c>
      <c r="G3594">
        <v>4</v>
      </c>
      <c r="H3594">
        <v>583200</v>
      </c>
      <c r="I3594">
        <v>395200</v>
      </c>
      <c r="J3594" t="s">
        <v>14</v>
      </c>
      <c r="K3594">
        <v>2332800</v>
      </c>
      <c r="L3594" t="s">
        <v>7202</v>
      </c>
      <c r="M3594" t="s">
        <v>7206</v>
      </c>
      <c r="N3594" s="1">
        <v>44028</v>
      </c>
      <c r="O3594" t="s">
        <v>117</v>
      </c>
      <c r="P3594" t="s">
        <v>7221</v>
      </c>
      <c r="Q3594" t="s">
        <v>7226</v>
      </c>
      <c r="R3594" t="s">
        <v>7230</v>
      </c>
      <c r="S3594">
        <v>378202</v>
      </c>
      <c r="T3594">
        <v>558194</v>
      </c>
      <c r="U3594">
        <v>0.32200000000000001</v>
      </c>
      <c r="V3594">
        <v>752000</v>
      </c>
      <c r="W3594">
        <v>1580800</v>
      </c>
      <c r="X3594">
        <v>2023</v>
      </c>
      <c r="Y3594">
        <v>3429216</v>
      </c>
    </row>
    <row r="3595" spans="1:25" x14ac:dyDescent="0.35">
      <c r="A3595">
        <v>2023</v>
      </c>
      <c r="B3595" t="s">
        <v>3966</v>
      </c>
      <c r="C3595" s="1">
        <v>44938</v>
      </c>
      <c r="D3595" t="s">
        <v>11</v>
      </c>
      <c r="E3595" t="s">
        <v>71</v>
      </c>
      <c r="F3595" t="s">
        <v>33</v>
      </c>
      <c r="G3595">
        <v>2</v>
      </c>
      <c r="H3595">
        <v>250100</v>
      </c>
      <c r="I3595">
        <v>194600</v>
      </c>
      <c r="J3595" t="s">
        <v>14</v>
      </c>
      <c r="K3595">
        <v>500200</v>
      </c>
      <c r="L3595" t="s">
        <v>7204</v>
      </c>
      <c r="M3595" t="s">
        <v>7203</v>
      </c>
      <c r="N3595" s="1">
        <v>44483</v>
      </c>
      <c r="O3595" t="s">
        <v>33</v>
      </c>
      <c r="P3595" t="s">
        <v>7237</v>
      </c>
      <c r="Q3595" t="s">
        <v>7238</v>
      </c>
      <c r="R3595" t="s">
        <v>7240</v>
      </c>
      <c r="S3595">
        <v>175405</v>
      </c>
      <c r="T3595">
        <v>225475</v>
      </c>
      <c r="U3595">
        <v>0.222</v>
      </c>
      <c r="V3595">
        <v>111000</v>
      </c>
      <c r="W3595">
        <v>389200</v>
      </c>
      <c r="X3595">
        <v>2023</v>
      </c>
      <c r="Y3595">
        <v>735294</v>
      </c>
    </row>
    <row r="3596" spans="1:25" x14ac:dyDescent="0.35">
      <c r="A3596">
        <v>2023</v>
      </c>
      <c r="B3596" t="s">
        <v>3967</v>
      </c>
      <c r="C3596" s="1">
        <v>44938</v>
      </c>
      <c r="D3596" t="s">
        <v>11</v>
      </c>
      <c r="E3596" t="s">
        <v>824</v>
      </c>
      <c r="F3596" t="s">
        <v>246</v>
      </c>
      <c r="G3596">
        <v>5</v>
      </c>
      <c r="H3596">
        <v>132500</v>
      </c>
      <c r="I3596">
        <v>87100</v>
      </c>
      <c r="J3596" t="s">
        <v>18</v>
      </c>
      <c r="K3596">
        <v>662500</v>
      </c>
      <c r="L3596" t="s">
        <v>7205</v>
      </c>
      <c r="M3596" t="s">
        <v>7203</v>
      </c>
      <c r="N3596" s="1">
        <v>44125</v>
      </c>
      <c r="O3596" t="s">
        <v>246</v>
      </c>
      <c r="P3596" t="s">
        <v>7235</v>
      </c>
      <c r="Q3596" t="s">
        <v>7236</v>
      </c>
      <c r="R3596" t="s">
        <v>7230</v>
      </c>
      <c r="S3596">
        <v>85709</v>
      </c>
      <c r="T3596">
        <v>130336</v>
      </c>
      <c r="U3596">
        <v>0.34200000000000003</v>
      </c>
      <c r="V3596">
        <v>227000</v>
      </c>
      <c r="W3596">
        <v>435500</v>
      </c>
      <c r="X3596">
        <v>2023</v>
      </c>
      <c r="Y3596">
        <v>973875</v>
      </c>
    </row>
    <row r="3597" spans="1:25" x14ac:dyDescent="0.35">
      <c r="A3597">
        <v>2023</v>
      </c>
      <c r="B3597" t="s">
        <v>3978</v>
      </c>
      <c r="C3597" s="1">
        <v>44965</v>
      </c>
      <c r="D3597" t="s">
        <v>375</v>
      </c>
      <c r="E3597" t="s">
        <v>77</v>
      </c>
      <c r="F3597" t="s">
        <v>128</v>
      </c>
      <c r="G3597">
        <v>1</v>
      </c>
      <c r="H3597">
        <v>1106800</v>
      </c>
      <c r="I3597">
        <v>861400</v>
      </c>
      <c r="J3597" t="s">
        <v>14</v>
      </c>
      <c r="K3597">
        <v>1106800</v>
      </c>
      <c r="L3597" t="s">
        <v>7209</v>
      </c>
      <c r="M3597" t="s">
        <v>7206</v>
      </c>
      <c r="N3597" s="1">
        <v>44328</v>
      </c>
      <c r="O3597" t="s">
        <v>128</v>
      </c>
      <c r="P3597" t="s">
        <v>7228</v>
      </c>
      <c r="Q3597" t="s">
        <v>7245</v>
      </c>
      <c r="R3597" t="s">
        <v>7220</v>
      </c>
      <c r="S3597">
        <v>807917</v>
      </c>
      <c r="T3597">
        <v>1038140</v>
      </c>
      <c r="U3597">
        <v>0.222</v>
      </c>
      <c r="V3597">
        <v>245400</v>
      </c>
      <c r="W3597">
        <v>861400</v>
      </c>
      <c r="X3597">
        <v>2023</v>
      </c>
      <c r="Y3597">
        <v>1626996</v>
      </c>
    </row>
    <row r="3598" spans="1:25" x14ac:dyDescent="0.35">
      <c r="A3598">
        <v>2023</v>
      </c>
      <c r="B3598" t="s">
        <v>3979</v>
      </c>
      <c r="C3598" s="1">
        <v>44965</v>
      </c>
      <c r="D3598" t="s">
        <v>375</v>
      </c>
      <c r="E3598" t="s">
        <v>243</v>
      </c>
      <c r="F3598" t="s">
        <v>207</v>
      </c>
      <c r="G3598">
        <v>2</v>
      </c>
      <c r="H3598">
        <v>2839500</v>
      </c>
      <c r="I3598">
        <v>2131500</v>
      </c>
      <c r="J3598" t="s">
        <v>14</v>
      </c>
      <c r="K3598">
        <v>5679000</v>
      </c>
      <c r="L3598" t="s">
        <v>7204</v>
      </c>
      <c r="M3598" t="s">
        <v>7206</v>
      </c>
      <c r="N3598" s="1">
        <v>43285</v>
      </c>
      <c r="O3598" t="s">
        <v>207</v>
      </c>
      <c r="P3598" t="s">
        <v>7218</v>
      </c>
      <c r="Q3598" t="s">
        <v>7224</v>
      </c>
      <c r="R3598" t="s">
        <v>7230</v>
      </c>
      <c r="S3598">
        <v>1968354</v>
      </c>
      <c r="T3598">
        <v>2622155</v>
      </c>
      <c r="U3598">
        <v>0.249</v>
      </c>
      <c r="V3598">
        <v>1416000</v>
      </c>
      <c r="W3598">
        <v>4263000</v>
      </c>
      <c r="X3598">
        <v>2023</v>
      </c>
      <c r="Y3598">
        <v>8348130</v>
      </c>
    </row>
    <row r="3599" spans="1:25" x14ac:dyDescent="0.35">
      <c r="A3599">
        <v>2023</v>
      </c>
      <c r="B3599" t="s">
        <v>3980</v>
      </c>
      <c r="C3599" s="1">
        <v>44965</v>
      </c>
      <c r="D3599" t="s">
        <v>375</v>
      </c>
      <c r="E3599" t="s">
        <v>468</v>
      </c>
      <c r="F3599" t="s">
        <v>75</v>
      </c>
      <c r="G3599">
        <v>1</v>
      </c>
      <c r="H3599">
        <v>235700</v>
      </c>
      <c r="I3599">
        <v>178000</v>
      </c>
      <c r="J3599" t="s">
        <v>14</v>
      </c>
      <c r="K3599">
        <v>235700</v>
      </c>
      <c r="L3599" t="s">
        <v>7208</v>
      </c>
      <c r="M3599" t="s">
        <v>7203</v>
      </c>
      <c r="N3599" s="1">
        <v>43215</v>
      </c>
      <c r="O3599" t="s">
        <v>75</v>
      </c>
      <c r="P3599" t="s">
        <v>7235</v>
      </c>
      <c r="Q3599" t="s">
        <v>7247</v>
      </c>
      <c r="R3599" t="s">
        <v>7223</v>
      </c>
      <c r="S3599">
        <v>161784</v>
      </c>
      <c r="T3599">
        <v>214281</v>
      </c>
      <c r="U3599">
        <v>0.245</v>
      </c>
      <c r="V3599">
        <v>57700</v>
      </c>
      <c r="W3599">
        <v>178000</v>
      </c>
      <c r="X3599">
        <v>2023</v>
      </c>
      <c r="Y3599">
        <v>346479</v>
      </c>
    </row>
    <row r="3600" spans="1:25" x14ac:dyDescent="0.35">
      <c r="A3600">
        <v>2023</v>
      </c>
      <c r="B3600" t="s">
        <v>3981</v>
      </c>
      <c r="C3600" s="1">
        <v>44965</v>
      </c>
      <c r="D3600" t="s">
        <v>375</v>
      </c>
      <c r="E3600" t="s">
        <v>385</v>
      </c>
      <c r="F3600" t="s">
        <v>196</v>
      </c>
      <c r="G3600">
        <v>3</v>
      </c>
      <c r="H3600">
        <v>1539700</v>
      </c>
      <c r="I3600">
        <v>1199800</v>
      </c>
      <c r="J3600" t="s">
        <v>14</v>
      </c>
      <c r="K3600">
        <v>4619100</v>
      </c>
      <c r="L3600" t="s">
        <v>7211</v>
      </c>
      <c r="M3600" t="s">
        <v>7206</v>
      </c>
      <c r="N3600" s="1">
        <v>43686</v>
      </c>
      <c r="O3600" t="s">
        <v>196</v>
      </c>
      <c r="P3600" t="s">
        <v>7218</v>
      </c>
      <c r="Q3600" t="s">
        <v>7233</v>
      </c>
      <c r="R3600" t="s">
        <v>7227</v>
      </c>
      <c r="S3600">
        <v>1120685</v>
      </c>
      <c r="T3600">
        <v>1438189</v>
      </c>
      <c r="U3600">
        <v>0.221</v>
      </c>
      <c r="V3600">
        <v>1019700</v>
      </c>
      <c r="W3600">
        <v>3599400</v>
      </c>
      <c r="X3600">
        <v>2023</v>
      </c>
      <c r="Y3600">
        <v>6790077</v>
      </c>
    </row>
    <row r="3601" spans="1:25" x14ac:dyDescent="0.35">
      <c r="A3601">
        <v>2023</v>
      </c>
      <c r="B3601" t="s">
        <v>3982</v>
      </c>
      <c r="C3601" s="1">
        <v>44966</v>
      </c>
      <c r="D3601" t="s">
        <v>375</v>
      </c>
      <c r="E3601" t="s">
        <v>3968</v>
      </c>
      <c r="F3601" t="s">
        <v>36</v>
      </c>
      <c r="G3601">
        <v>5</v>
      </c>
      <c r="H3601">
        <v>191800</v>
      </c>
      <c r="I3601">
        <v>148500</v>
      </c>
      <c r="J3601" t="s">
        <v>18</v>
      </c>
      <c r="K3601">
        <v>959000</v>
      </c>
      <c r="L3601" t="s">
        <v>7202</v>
      </c>
      <c r="M3601" t="s">
        <v>7203</v>
      </c>
      <c r="N3601" s="1">
        <v>44929</v>
      </c>
      <c r="O3601" t="s">
        <v>36</v>
      </c>
      <c r="P3601" t="s">
        <v>7237</v>
      </c>
      <c r="Q3601" t="s">
        <v>7242</v>
      </c>
      <c r="R3601" t="s">
        <v>7240</v>
      </c>
      <c r="S3601">
        <v>137044</v>
      </c>
      <c r="T3601">
        <v>176916</v>
      </c>
      <c r="U3601">
        <v>0.22500000000000001</v>
      </c>
      <c r="V3601">
        <v>216500</v>
      </c>
      <c r="W3601">
        <v>742500</v>
      </c>
      <c r="X3601">
        <v>2023</v>
      </c>
      <c r="Y3601">
        <v>1409730</v>
      </c>
    </row>
    <row r="3602" spans="1:25" x14ac:dyDescent="0.35">
      <c r="A3602">
        <v>2023</v>
      </c>
      <c r="B3602" t="s">
        <v>3983</v>
      </c>
      <c r="C3602" s="1">
        <v>44966</v>
      </c>
      <c r="D3602" t="s">
        <v>375</v>
      </c>
      <c r="E3602" t="s">
        <v>2360</v>
      </c>
      <c r="F3602" t="s">
        <v>161</v>
      </c>
      <c r="G3602">
        <v>2</v>
      </c>
      <c r="H3602">
        <v>2414300</v>
      </c>
      <c r="I3602">
        <v>1856100</v>
      </c>
      <c r="J3602" t="s">
        <v>14</v>
      </c>
      <c r="K3602">
        <v>4828600</v>
      </c>
      <c r="L3602" t="s">
        <v>7205</v>
      </c>
      <c r="M3602" t="s">
        <v>7203</v>
      </c>
      <c r="N3602" s="1">
        <v>44676</v>
      </c>
      <c r="O3602" t="s">
        <v>161</v>
      </c>
      <c r="P3602" t="s">
        <v>7218</v>
      </c>
      <c r="Q3602" t="s">
        <v>7224</v>
      </c>
      <c r="R3602" t="s">
        <v>7225</v>
      </c>
      <c r="S3602">
        <v>1730824</v>
      </c>
      <c r="T3602">
        <v>2251336</v>
      </c>
      <c r="U3602">
        <v>0.23100000000000001</v>
      </c>
      <c r="V3602">
        <v>1116400</v>
      </c>
      <c r="W3602">
        <v>3712200</v>
      </c>
      <c r="X3602">
        <v>2023</v>
      </c>
      <c r="Y3602">
        <v>7098042</v>
      </c>
    </row>
    <row r="3603" spans="1:25" x14ac:dyDescent="0.35">
      <c r="A3603">
        <v>2023</v>
      </c>
      <c r="B3603" t="s">
        <v>3984</v>
      </c>
      <c r="C3603" s="1">
        <v>44966</v>
      </c>
      <c r="D3603" t="s">
        <v>375</v>
      </c>
      <c r="E3603" t="s">
        <v>480</v>
      </c>
      <c r="F3603" t="s">
        <v>155</v>
      </c>
      <c r="G3603">
        <v>3</v>
      </c>
      <c r="H3603">
        <v>4159900</v>
      </c>
      <c r="I3603">
        <v>2960400</v>
      </c>
      <c r="J3603" t="s">
        <v>18</v>
      </c>
      <c r="K3603">
        <v>12479700</v>
      </c>
      <c r="L3603" t="s">
        <v>7209</v>
      </c>
      <c r="M3603" t="s">
        <v>7203</v>
      </c>
      <c r="N3603" s="1">
        <v>44280</v>
      </c>
      <c r="O3603" t="s">
        <v>155</v>
      </c>
      <c r="P3603" t="s">
        <v>7231</v>
      </c>
      <c r="Q3603" t="s">
        <v>7241</v>
      </c>
      <c r="R3603" t="s">
        <v>7223</v>
      </c>
      <c r="S3603">
        <v>2738643</v>
      </c>
      <c r="T3603">
        <v>3848363</v>
      </c>
      <c r="U3603">
        <v>0.28799999999999998</v>
      </c>
      <c r="V3603">
        <v>3598500</v>
      </c>
      <c r="W3603">
        <v>8881200</v>
      </c>
      <c r="X3603">
        <v>2023</v>
      </c>
      <c r="Y3603">
        <v>18345159</v>
      </c>
    </row>
    <row r="3604" spans="1:25" x14ac:dyDescent="0.35">
      <c r="A3604">
        <v>2023</v>
      </c>
      <c r="B3604" t="s">
        <v>3985</v>
      </c>
      <c r="C3604" s="1">
        <v>44966</v>
      </c>
      <c r="D3604" t="s">
        <v>375</v>
      </c>
      <c r="E3604" t="s">
        <v>3970</v>
      </c>
      <c r="F3604" t="s">
        <v>33</v>
      </c>
      <c r="G3604">
        <v>4</v>
      </c>
      <c r="H3604">
        <v>244500</v>
      </c>
      <c r="I3604">
        <v>190200</v>
      </c>
      <c r="J3604" t="s">
        <v>14</v>
      </c>
      <c r="K3604">
        <v>978000</v>
      </c>
      <c r="L3604" t="s">
        <v>7207</v>
      </c>
      <c r="M3604" t="s">
        <v>7203</v>
      </c>
      <c r="N3604" s="1">
        <v>44996</v>
      </c>
      <c r="O3604" t="s">
        <v>33</v>
      </c>
      <c r="P3604" t="s">
        <v>7237</v>
      </c>
      <c r="Q3604" t="s">
        <v>7238</v>
      </c>
      <c r="R3604" t="s">
        <v>7240</v>
      </c>
      <c r="S3604">
        <v>175405</v>
      </c>
      <c r="T3604">
        <v>225475</v>
      </c>
      <c r="U3604">
        <v>0.222</v>
      </c>
      <c r="V3604">
        <v>217200</v>
      </c>
      <c r="W3604">
        <v>760800</v>
      </c>
      <c r="X3604">
        <v>2023</v>
      </c>
      <c r="Y3604">
        <v>1437660</v>
      </c>
    </row>
    <row r="3605" spans="1:25" x14ac:dyDescent="0.35">
      <c r="A3605">
        <v>2023</v>
      </c>
      <c r="B3605" t="s">
        <v>3986</v>
      </c>
      <c r="C3605" s="1">
        <v>44966</v>
      </c>
      <c r="D3605" t="s">
        <v>375</v>
      </c>
      <c r="E3605" t="s">
        <v>349</v>
      </c>
      <c r="F3605" t="s">
        <v>185</v>
      </c>
      <c r="G3605">
        <v>1</v>
      </c>
      <c r="H3605">
        <v>711600</v>
      </c>
      <c r="I3605">
        <v>470700</v>
      </c>
      <c r="J3605" t="s">
        <v>14</v>
      </c>
      <c r="K3605">
        <v>711600</v>
      </c>
      <c r="L3605" t="s">
        <v>7204</v>
      </c>
      <c r="M3605" t="s">
        <v>7203</v>
      </c>
      <c r="N3605" s="1">
        <v>43944</v>
      </c>
      <c r="O3605" t="s">
        <v>185</v>
      </c>
      <c r="P3605" t="s">
        <v>7221</v>
      </c>
      <c r="Q3605" t="s">
        <v>7222</v>
      </c>
      <c r="R3605" t="s">
        <v>7234</v>
      </c>
      <c r="S3605">
        <v>416435</v>
      </c>
      <c r="T3605">
        <v>629531</v>
      </c>
      <c r="U3605">
        <v>0.33800000000000002</v>
      </c>
      <c r="V3605">
        <v>240900</v>
      </c>
      <c r="W3605">
        <v>470700</v>
      </c>
      <c r="X3605">
        <v>2023</v>
      </c>
      <c r="Y3605">
        <v>1046052</v>
      </c>
    </row>
    <row r="3606" spans="1:25" x14ac:dyDescent="0.35">
      <c r="A3606">
        <v>2023</v>
      </c>
      <c r="B3606" t="s">
        <v>3987</v>
      </c>
      <c r="C3606" s="1">
        <v>44966</v>
      </c>
      <c r="D3606" t="s">
        <v>375</v>
      </c>
      <c r="E3606" t="s">
        <v>480</v>
      </c>
      <c r="F3606" t="s">
        <v>266</v>
      </c>
      <c r="G3606">
        <v>3</v>
      </c>
      <c r="H3606">
        <v>785000</v>
      </c>
      <c r="I3606">
        <v>549400</v>
      </c>
      <c r="J3606" t="s">
        <v>14</v>
      </c>
      <c r="K3606">
        <v>2355000</v>
      </c>
      <c r="L3606" t="s">
        <v>7209</v>
      </c>
      <c r="M3606" t="s">
        <v>7203</v>
      </c>
      <c r="N3606" s="1">
        <v>44280</v>
      </c>
      <c r="O3606" t="s">
        <v>266</v>
      </c>
      <c r="P3606" t="s">
        <v>7228</v>
      </c>
      <c r="Q3606" t="s">
        <v>7245</v>
      </c>
      <c r="R3606" t="s">
        <v>7227</v>
      </c>
      <c r="S3606">
        <v>508233</v>
      </c>
      <c r="T3606">
        <v>726165</v>
      </c>
      <c r="U3606">
        <v>0.3</v>
      </c>
      <c r="V3606">
        <v>706800</v>
      </c>
      <c r="W3606">
        <v>1648200</v>
      </c>
      <c r="X3606">
        <v>2023</v>
      </c>
      <c r="Y3606">
        <v>3461850</v>
      </c>
    </row>
    <row r="3607" spans="1:25" x14ac:dyDescent="0.35">
      <c r="A3607">
        <v>2023</v>
      </c>
      <c r="B3607" t="s">
        <v>3988</v>
      </c>
      <c r="C3607" s="1">
        <v>44967</v>
      </c>
      <c r="D3607" t="s">
        <v>375</v>
      </c>
      <c r="E3607" t="s">
        <v>824</v>
      </c>
      <c r="F3607" t="s">
        <v>478</v>
      </c>
      <c r="G3607">
        <v>5</v>
      </c>
      <c r="H3607">
        <v>1316600</v>
      </c>
      <c r="I3607">
        <v>985900</v>
      </c>
      <c r="J3607" t="s">
        <v>18</v>
      </c>
      <c r="K3607">
        <v>6583000</v>
      </c>
      <c r="L3607" t="s">
        <v>7205</v>
      </c>
      <c r="M3607" t="s">
        <v>7203</v>
      </c>
      <c r="N3607" s="1">
        <v>44125</v>
      </c>
      <c r="O3607" t="s">
        <v>478</v>
      </c>
      <c r="P3607" t="s">
        <v>7218</v>
      </c>
      <c r="Q3607" t="s">
        <v>7246</v>
      </c>
      <c r="R3607" t="s">
        <v>7225</v>
      </c>
      <c r="S3607">
        <v>945598</v>
      </c>
      <c r="T3607">
        <v>1262752</v>
      </c>
      <c r="U3607">
        <v>0.251</v>
      </c>
      <c r="V3607">
        <v>1653500</v>
      </c>
      <c r="W3607">
        <v>4929500</v>
      </c>
      <c r="X3607">
        <v>2023</v>
      </c>
      <c r="Y3607">
        <v>9677010</v>
      </c>
    </row>
    <row r="3608" spans="1:25" x14ac:dyDescent="0.35">
      <c r="A3608">
        <v>2023</v>
      </c>
      <c r="B3608" t="s">
        <v>3989</v>
      </c>
      <c r="C3608" s="1">
        <v>44967</v>
      </c>
      <c r="D3608" t="s">
        <v>375</v>
      </c>
      <c r="E3608" t="s">
        <v>226</v>
      </c>
      <c r="F3608" t="s">
        <v>123</v>
      </c>
      <c r="G3608">
        <v>2</v>
      </c>
      <c r="H3608">
        <v>3229000</v>
      </c>
      <c r="I3608">
        <v>2434800</v>
      </c>
      <c r="J3608" t="s">
        <v>14</v>
      </c>
      <c r="K3608">
        <v>6458000</v>
      </c>
      <c r="L3608" t="s">
        <v>7209</v>
      </c>
      <c r="M3608" t="s">
        <v>7203</v>
      </c>
      <c r="N3608" s="1">
        <v>43392</v>
      </c>
      <c r="O3608" t="s">
        <v>123</v>
      </c>
      <c r="P3608" t="s">
        <v>7218</v>
      </c>
      <c r="Q3608" t="s">
        <v>7233</v>
      </c>
      <c r="R3608" t="s">
        <v>7220</v>
      </c>
      <c r="S3608">
        <v>2398997</v>
      </c>
      <c r="T3608">
        <v>3181492</v>
      </c>
      <c r="U3608">
        <v>0.246</v>
      </c>
      <c r="V3608">
        <v>1588400</v>
      </c>
      <c r="W3608">
        <v>4869600</v>
      </c>
      <c r="X3608">
        <v>2023</v>
      </c>
      <c r="Y3608">
        <v>9493260</v>
      </c>
    </row>
    <row r="3609" spans="1:25" x14ac:dyDescent="0.35">
      <c r="A3609">
        <v>2023</v>
      </c>
      <c r="B3609" t="s">
        <v>3990</v>
      </c>
      <c r="C3609" s="1">
        <v>44967</v>
      </c>
      <c r="D3609" t="s">
        <v>375</v>
      </c>
      <c r="E3609" t="s">
        <v>383</v>
      </c>
      <c r="F3609" t="s">
        <v>202</v>
      </c>
      <c r="G3609">
        <v>1</v>
      </c>
      <c r="H3609">
        <v>255400</v>
      </c>
      <c r="I3609">
        <v>181300</v>
      </c>
      <c r="J3609" t="s">
        <v>14</v>
      </c>
      <c r="K3609">
        <v>255400</v>
      </c>
      <c r="L3609" t="s">
        <v>7208</v>
      </c>
      <c r="M3609" t="s">
        <v>7203</v>
      </c>
      <c r="N3609" s="1">
        <v>43323</v>
      </c>
      <c r="O3609" t="s">
        <v>202</v>
      </c>
      <c r="P3609" t="s">
        <v>7235</v>
      </c>
      <c r="Q3609" t="s">
        <v>7247</v>
      </c>
      <c r="R3609" t="s">
        <v>7240</v>
      </c>
      <c r="S3609">
        <v>163115</v>
      </c>
      <c r="T3609">
        <v>229822</v>
      </c>
      <c r="U3609">
        <v>0.28999999999999998</v>
      </c>
      <c r="V3609">
        <v>74100</v>
      </c>
      <c r="W3609">
        <v>181300</v>
      </c>
      <c r="X3609">
        <v>2023</v>
      </c>
      <c r="Y3609">
        <v>375438</v>
      </c>
    </row>
    <row r="3610" spans="1:25" x14ac:dyDescent="0.35">
      <c r="A3610">
        <v>2023</v>
      </c>
      <c r="B3610" t="s">
        <v>3991</v>
      </c>
      <c r="C3610" s="1">
        <v>44968</v>
      </c>
      <c r="D3610" t="s">
        <v>375</v>
      </c>
      <c r="E3610" t="s">
        <v>2344</v>
      </c>
      <c r="F3610" t="s">
        <v>356</v>
      </c>
      <c r="G3610">
        <v>3</v>
      </c>
      <c r="H3610">
        <v>540700</v>
      </c>
      <c r="I3610">
        <v>422200</v>
      </c>
      <c r="J3610" t="s">
        <v>18</v>
      </c>
      <c r="K3610">
        <v>1622100</v>
      </c>
      <c r="L3610" t="s">
        <v>7209</v>
      </c>
      <c r="M3610" t="s">
        <v>7203</v>
      </c>
      <c r="N3610" s="1">
        <v>44704</v>
      </c>
      <c r="O3610" t="s">
        <v>356</v>
      </c>
      <c r="P3610" t="s">
        <v>7221</v>
      </c>
      <c r="Q3610" t="s">
        <v>7226</v>
      </c>
      <c r="R3610" t="s">
        <v>7227</v>
      </c>
      <c r="S3610">
        <v>375681</v>
      </c>
      <c r="T3610">
        <v>481111</v>
      </c>
      <c r="U3610">
        <v>0.219</v>
      </c>
      <c r="V3610">
        <v>355500</v>
      </c>
      <c r="W3610">
        <v>1266600</v>
      </c>
      <c r="X3610">
        <v>2023</v>
      </c>
      <c r="Y3610">
        <v>2384487</v>
      </c>
    </row>
    <row r="3611" spans="1:25" x14ac:dyDescent="0.35">
      <c r="A3611">
        <v>2023</v>
      </c>
      <c r="B3611" t="s">
        <v>3992</v>
      </c>
      <c r="C3611" s="1">
        <v>44968</v>
      </c>
      <c r="D3611" t="s">
        <v>375</v>
      </c>
      <c r="E3611" t="s">
        <v>140</v>
      </c>
      <c r="F3611" t="s">
        <v>559</v>
      </c>
      <c r="G3611">
        <v>5</v>
      </c>
      <c r="H3611">
        <v>205800</v>
      </c>
      <c r="I3611">
        <v>144500</v>
      </c>
      <c r="J3611" t="s">
        <v>14</v>
      </c>
      <c r="K3611">
        <v>1029000</v>
      </c>
      <c r="L3611" t="s">
        <v>7208</v>
      </c>
      <c r="M3611" t="s">
        <v>7203</v>
      </c>
      <c r="N3611" s="1">
        <v>44032</v>
      </c>
      <c r="O3611" t="s">
        <v>559</v>
      </c>
      <c r="P3611" t="s">
        <v>7235</v>
      </c>
      <c r="Q3611" t="s">
        <v>7247</v>
      </c>
      <c r="R3611" t="s">
        <v>7225</v>
      </c>
      <c r="S3611">
        <v>125438</v>
      </c>
      <c r="T3611">
        <v>178605</v>
      </c>
      <c r="U3611">
        <v>0.29799999999999999</v>
      </c>
      <c r="V3611">
        <v>306500</v>
      </c>
      <c r="W3611">
        <v>722500</v>
      </c>
      <c r="X3611">
        <v>2023</v>
      </c>
      <c r="Y3611">
        <v>1512630</v>
      </c>
    </row>
    <row r="3612" spans="1:25" x14ac:dyDescent="0.35">
      <c r="A3612">
        <v>2023</v>
      </c>
      <c r="B3612" t="s">
        <v>3993</v>
      </c>
      <c r="C3612" s="1">
        <v>44968</v>
      </c>
      <c r="D3612" t="s">
        <v>375</v>
      </c>
      <c r="E3612" t="s">
        <v>2369</v>
      </c>
      <c r="F3612" t="s">
        <v>104</v>
      </c>
      <c r="G3612">
        <v>5</v>
      </c>
      <c r="H3612">
        <v>1100800</v>
      </c>
      <c r="I3612">
        <v>854100</v>
      </c>
      <c r="J3612" t="s">
        <v>14</v>
      </c>
      <c r="K3612">
        <v>5504000</v>
      </c>
      <c r="L3612" t="s">
        <v>7210</v>
      </c>
      <c r="M3612" t="s">
        <v>7203</v>
      </c>
      <c r="N3612" s="1">
        <v>44793</v>
      </c>
      <c r="O3612" t="s">
        <v>104</v>
      </c>
      <c r="P3612" t="s">
        <v>7228</v>
      </c>
      <c r="Q3612" t="s">
        <v>7245</v>
      </c>
      <c r="R3612" t="s">
        <v>7230</v>
      </c>
      <c r="S3612">
        <v>701583</v>
      </c>
      <c r="T3612">
        <v>904253</v>
      </c>
      <c r="U3612">
        <v>0.224</v>
      </c>
      <c r="V3612">
        <v>1233500</v>
      </c>
      <c r="W3612">
        <v>4270500</v>
      </c>
      <c r="X3612">
        <v>2023</v>
      </c>
      <c r="Y3612">
        <v>8090880</v>
      </c>
    </row>
    <row r="3613" spans="1:25" x14ac:dyDescent="0.35">
      <c r="A3613">
        <v>2023</v>
      </c>
      <c r="B3613" t="s">
        <v>3994</v>
      </c>
      <c r="C3613" s="1">
        <v>44968</v>
      </c>
      <c r="D3613" t="s">
        <v>375</v>
      </c>
      <c r="E3613" t="s">
        <v>378</v>
      </c>
      <c r="F3613" t="s">
        <v>318</v>
      </c>
      <c r="G3613">
        <v>2</v>
      </c>
      <c r="H3613">
        <v>1928400</v>
      </c>
      <c r="I3613">
        <v>1272300</v>
      </c>
      <c r="J3613" t="s">
        <v>14</v>
      </c>
      <c r="K3613">
        <v>3856800</v>
      </c>
      <c r="L3613" t="s">
        <v>7207</v>
      </c>
      <c r="M3613" t="s">
        <v>7203</v>
      </c>
      <c r="N3613" s="1">
        <v>43399</v>
      </c>
      <c r="O3613" t="s">
        <v>318</v>
      </c>
      <c r="P3613" t="s">
        <v>7231</v>
      </c>
      <c r="Q3613" t="s">
        <v>7241</v>
      </c>
      <c r="R3613" t="s">
        <v>7220</v>
      </c>
      <c r="S3613">
        <v>1195161</v>
      </c>
      <c r="T3613">
        <v>1811459</v>
      </c>
      <c r="U3613">
        <v>0.34</v>
      </c>
      <c r="V3613">
        <v>1312200</v>
      </c>
      <c r="W3613">
        <v>2544600</v>
      </c>
      <c r="X3613">
        <v>2023</v>
      </c>
      <c r="Y3613">
        <v>5669496</v>
      </c>
    </row>
    <row r="3614" spans="1:25" x14ac:dyDescent="0.35">
      <c r="A3614">
        <v>2023</v>
      </c>
      <c r="B3614" t="s">
        <v>3995</v>
      </c>
      <c r="C3614" s="1">
        <v>44968</v>
      </c>
      <c r="D3614" t="s">
        <v>375</v>
      </c>
      <c r="E3614" t="s">
        <v>3996</v>
      </c>
      <c r="F3614" t="s">
        <v>207</v>
      </c>
      <c r="G3614">
        <v>2</v>
      </c>
      <c r="H3614">
        <v>2858700</v>
      </c>
      <c r="I3614">
        <v>2145900</v>
      </c>
      <c r="J3614" t="s">
        <v>14</v>
      </c>
      <c r="K3614">
        <v>5717400</v>
      </c>
      <c r="L3614" t="s">
        <v>7202</v>
      </c>
      <c r="M3614" t="s">
        <v>7203</v>
      </c>
      <c r="N3614" s="1">
        <v>44999</v>
      </c>
      <c r="O3614" t="s">
        <v>207</v>
      </c>
      <c r="P3614" t="s">
        <v>7218</v>
      </c>
      <c r="Q3614" t="s">
        <v>7224</v>
      </c>
      <c r="R3614" t="s">
        <v>7230</v>
      </c>
      <c r="S3614">
        <v>1968354</v>
      </c>
      <c r="T3614">
        <v>2622155</v>
      </c>
      <c r="U3614">
        <v>0.249</v>
      </c>
      <c r="V3614">
        <v>1425600</v>
      </c>
      <c r="W3614">
        <v>4291800</v>
      </c>
      <c r="X3614">
        <v>2023</v>
      </c>
      <c r="Y3614">
        <v>8404578</v>
      </c>
    </row>
    <row r="3615" spans="1:25" x14ac:dyDescent="0.35">
      <c r="A3615">
        <v>2023</v>
      </c>
      <c r="B3615" t="s">
        <v>3997</v>
      </c>
      <c r="C3615" s="1">
        <v>44968</v>
      </c>
      <c r="D3615" t="s">
        <v>375</v>
      </c>
      <c r="E3615" t="s">
        <v>232</v>
      </c>
      <c r="F3615" t="s">
        <v>307</v>
      </c>
      <c r="G3615">
        <v>4</v>
      </c>
      <c r="H3615">
        <v>570000</v>
      </c>
      <c r="I3615">
        <v>414500</v>
      </c>
      <c r="J3615" t="s">
        <v>18</v>
      </c>
      <c r="K3615">
        <v>2280000</v>
      </c>
      <c r="L3615" t="s">
        <v>7204</v>
      </c>
      <c r="M3615" t="s">
        <v>7203</v>
      </c>
      <c r="N3615" s="1">
        <v>44016</v>
      </c>
      <c r="O3615" t="s">
        <v>307</v>
      </c>
      <c r="P3615" t="s">
        <v>7237</v>
      </c>
      <c r="Q3615" t="s">
        <v>7242</v>
      </c>
      <c r="R3615" t="s">
        <v>7234</v>
      </c>
      <c r="S3615">
        <v>429665</v>
      </c>
      <c r="T3615">
        <v>590821</v>
      </c>
      <c r="U3615">
        <v>0.27300000000000002</v>
      </c>
      <c r="V3615">
        <v>622000</v>
      </c>
      <c r="W3615">
        <v>1658000</v>
      </c>
      <c r="X3615">
        <v>2023</v>
      </c>
      <c r="Y3615">
        <v>3351600</v>
      </c>
    </row>
    <row r="3616" spans="1:25" x14ac:dyDescent="0.35">
      <c r="A3616">
        <v>2023</v>
      </c>
      <c r="B3616" t="s">
        <v>3998</v>
      </c>
      <c r="C3616" s="1">
        <v>44969</v>
      </c>
      <c r="D3616" t="s">
        <v>375</v>
      </c>
      <c r="E3616" t="s">
        <v>134</v>
      </c>
      <c r="F3616" t="s">
        <v>350</v>
      </c>
      <c r="G3616">
        <v>2</v>
      </c>
      <c r="H3616">
        <v>521100</v>
      </c>
      <c r="I3616">
        <v>417100</v>
      </c>
      <c r="J3616" t="s">
        <v>18</v>
      </c>
      <c r="K3616">
        <v>1042200</v>
      </c>
      <c r="L3616" t="s">
        <v>7207</v>
      </c>
      <c r="M3616" t="s">
        <v>7203</v>
      </c>
      <c r="N3616" s="1">
        <v>44176</v>
      </c>
      <c r="O3616" t="s">
        <v>350</v>
      </c>
      <c r="P3616" t="s">
        <v>7228</v>
      </c>
      <c r="Q3616" t="s">
        <v>7245</v>
      </c>
      <c r="R3616" t="s">
        <v>7223</v>
      </c>
      <c r="S3616">
        <v>434098</v>
      </c>
      <c r="T3616">
        <v>542339</v>
      </c>
      <c r="U3616">
        <v>0.2</v>
      </c>
      <c r="V3616">
        <v>208000</v>
      </c>
      <c r="W3616">
        <v>834200</v>
      </c>
      <c r="X3616">
        <v>2023</v>
      </c>
      <c r="Y3616">
        <v>1532034</v>
      </c>
    </row>
    <row r="3617" spans="1:25" x14ac:dyDescent="0.35">
      <c r="A3617">
        <v>2023</v>
      </c>
      <c r="B3617" t="s">
        <v>3999</v>
      </c>
      <c r="C3617" s="1">
        <v>44969</v>
      </c>
      <c r="D3617" t="s">
        <v>375</v>
      </c>
      <c r="E3617" t="s">
        <v>667</v>
      </c>
      <c r="F3617" t="s">
        <v>344</v>
      </c>
      <c r="G3617">
        <v>1</v>
      </c>
      <c r="H3617">
        <v>137400</v>
      </c>
      <c r="I3617">
        <v>90000</v>
      </c>
      <c r="J3617" t="s">
        <v>14</v>
      </c>
      <c r="K3617">
        <v>137400</v>
      </c>
      <c r="L3617" t="s">
        <v>7205</v>
      </c>
      <c r="M3617" t="s">
        <v>7203</v>
      </c>
      <c r="N3617" s="1">
        <v>43133</v>
      </c>
      <c r="O3617" t="s">
        <v>344</v>
      </c>
      <c r="P3617" t="s">
        <v>7235</v>
      </c>
      <c r="Q3617" t="s">
        <v>7250</v>
      </c>
      <c r="R3617" t="s">
        <v>7225</v>
      </c>
      <c r="S3617">
        <v>81569</v>
      </c>
      <c r="T3617">
        <v>124531</v>
      </c>
      <c r="U3617">
        <v>0.34499999999999997</v>
      </c>
      <c r="V3617">
        <v>47400</v>
      </c>
      <c r="W3617">
        <v>90000</v>
      </c>
      <c r="X3617">
        <v>2023</v>
      </c>
      <c r="Y3617">
        <v>201978</v>
      </c>
    </row>
    <row r="3618" spans="1:25" x14ac:dyDescent="0.35">
      <c r="A3618">
        <v>2023</v>
      </c>
      <c r="B3618" t="s">
        <v>4000</v>
      </c>
      <c r="C3618" s="1">
        <v>44969</v>
      </c>
      <c r="D3618" t="s">
        <v>375</v>
      </c>
      <c r="E3618" t="s">
        <v>20</v>
      </c>
      <c r="F3618" t="s">
        <v>176</v>
      </c>
      <c r="G3618">
        <v>3</v>
      </c>
      <c r="H3618">
        <v>2801500</v>
      </c>
      <c r="I3618">
        <v>2042400</v>
      </c>
      <c r="J3618" t="s">
        <v>18</v>
      </c>
      <c r="K3618">
        <v>8404500</v>
      </c>
      <c r="L3618" t="s">
        <v>7209</v>
      </c>
      <c r="M3618" t="s">
        <v>7206</v>
      </c>
      <c r="N3618" s="1">
        <v>44491</v>
      </c>
      <c r="O3618" t="s">
        <v>176</v>
      </c>
      <c r="P3618" t="s">
        <v>7218</v>
      </c>
      <c r="Q3618" t="s">
        <v>7219</v>
      </c>
      <c r="R3618" t="s">
        <v>7227</v>
      </c>
      <c r="S3618">
        <v>1852788</v>
      </c>
      <c r="T3618">
        <v>2541478</v>
      </c>
      <c r="U3618">
        <v>0.27100000000000002</v>
      </c>
      <c r="V3618">
        <v>2277300</v>
      </c>
      <c r="W3618">
        <v>6127200</v>
      </c>
      <c r="X3618">
        <v>2023</v>
      </c>
      <c r="Y3618">
        <v>12354615</v>
      </c>
    </row>
    <row r="3619" spans="1:25" x14ac:dyDescent="0.35">
      <c r="A3619">
        <v>2023</v>
      </c>
      <c r="B3619" t="s">
        <v>4001</v>
      </c>
      <c r="C3619" s="1">
        <v>44969</v>
      </c>
      <c r="D3619" t="s">
        <v>375</v>
      </c>
      <c r="E3619" t="s">
        <v>220</v>
      </c>
      <c r="F3619" t="s">
        <v>256</v>
      </c>
      <c r="G3619">
        <v>5</v>
      </c>
      <c r="H3619">
        <v>3192900</v>
      </c>
      <c r="I3619">
        <v>2079600</v>
      </c>
      <c r="J3619" t="s">
        <v>14</v>
      </c>
      <c r="K3619">
        <v>15964500</v>
      </c>
      <c r="L3619" t="s">
        <v>7204</v>
      </c>
      <c r="M3619" t="s">
        <v>7203</v>
      </c>
      <c r="N3619" s="1">
        <v>43826</v>
      </c>
      <c r="O3619" t="s">
        <v>256</v>
      </c>
      <c r="P3619" t="s">
        <v>7218</v>
      </c>
      <c r="Q3619" t="s">
        <v>7224</v>
      </c>
      <c r="R3619" t="s">
        <v>7240</v>
      </c>
      <c r="S3619">
        <v>1981077</v>
      </c>
      <c r="T3619">
        <v>3041563</v>
      </c>
      <c r="U3619">
        <v>0.34899999999999998</v>
      </c>
      <c r="V3619">
        <v>5566500</v>
      </c>
      <c r="W3619">
        <v>10398000</v>
      </c>
      <c r="X3619">
        <v>2023</v>
      </c>
      <c r="Y3619">
        <v>23467815</v>
      </c>
    </row>
    <row r="3620" spans="1:25" x14ac:dyDescent="0.35">
      <c r="A3620">
        <v>2023</v>
      </c>
      <c r="B3620" t="s">
        <v>4002</v>
      </c>
      <c r="C3620" s="1">
        <v>44969</v>
      </c>
      <c r="D3620" t="s">
        <v>375</v>
      </c>
      <c r="E3620" t="s">
        <v>824</v>
      </c>
      <c r="F3620" t="s">
        <v>241</v>
      </c>
      <c r="G3620">
        <v>1</v>
      </c>
      <c r="H3620">
        <v>3471000</v>
      </c>
      <c r="I3620">
        <v>2464700</v>
      </c>
      <c r="J3620" t="s">
        <v>18</v>
      </c>
      <c r="K3620">
        <v>3471000</v>
      </c>
      <c r="L3620" t="s">
        <v>7205</v>
      </c>
      <c r="M3620" t="s">
        <v>7203</v>
      </c>
      <c r="N3620" s="1">
        <v>44125</v>
      </c>
      <c r="O3620" t="s">
        <v>241</v>
      </c>
      <c r="P3620" t="s">
        <v>7231</v>
      </c>
      <c r="Q3620" t="s">
        <v>7244</v>
      </c>
      <c r="R3620" t="s">
        <v>7234</v>
      </c>
      <c r="S3620">
        <v>2300879</v>
      </c>
      <c r="T3620">
        <v>3240214</v>
      </c>
      <c r="U3620">
        <v>0.28999999999999998</v>
      </c>
      <c r="V3620">
        <v>1006300</v>
      </c>
      <c r="W3620">
        <v>2464700</v>
      </c>
      <c r="X3620">
        <v>2023</v>
      </c>
      <c r="Y3620">
        <v>5102370</v>
      </c>
    </row>
    <row r="3621" spans="1:25" x14ac:dyDescent="0.35">
      <c r="A3621">
        <v>2023</v>
      </c>
      <c r="B3621" t="s">
        <v>4003</v>
      </c>
      <c r="C3621" s="1">
        <v>44970</v>
      </c>
      <c r="D3621" t="s">
        <v>375</v>
      </c>
      <c r="E3621" t="s">
        <v>2327</v>
      </c>
      <c r="F3621" t="s">
        <v>649</v>
      </c>
      <c r="G3621">
        <v>2</v>
      </c>
      <c r="H3621">
        <v>79800</v>
      </c>
      <c r="I3621">
        <v>56100</v>
      </c>
      <c r="J3621" t="s">
        <v>14</v>
      </c>
      <c r="K3621">
        <v>159600</v>
      </c>
      <c r="L3621" t="s">
        <v>7209</v>
      </c>
      <c r="M3621" t="s">
        <v>7203</v>
      </c>
      <c r="N3621" s="1">
        <v>44798</v>
      </c>
      <c r="O3621" t="s">
        <v>649</v>
      </c>
      <c r="P3621" t="s">
        <v>7235</v>
      </c>
      <c r="Q3621" t="s">
        <v>7236</v>
      </c>
      <c r="R3621" t="s">
        <v>7223</v>
      </c>
      <c r="S3621">
        <v>56164</v>
      </c>
      <c r="T3621">
        <v>79878</v>
      </c>
      <c r="U3621">
        <v>0.29699999999999999</v>
      </c>
      <c r="V3621">
        <v>47400</v>
      </c>
      <c r="W3621">
        <v>112200</v>
      </c>
      <c r="X3621">
        <v>2023</v>
      </c>
      <c r="Y3621">
        <v>234612</v>
      </c>
    </row>
    <row r="3622" spans="1:25" x14ac:dyDescent="0.35">
      <c r="A3622">
        <v>2023</v>
      </c>
      <c r="B3622" t="s">
        <v>4004</v>
      </c>
      <c r="C3622" s="1">
        <v>44970</v>
      </c>
      <c r="D3622" t="s">
        <v>375</v>
      </c>
      <c r="E3622" t="s">
        <v>163</v>
      </c>
      <c r="F3622" t="s">
        <v>294</v>
      </c>
      <c r="G3622">
        <v>5</v>
      </c>
      <c r="H3622">
        <v>2076600</v>
      </c>
      <c r="I3622">
        <v>1629800</v>
      </c>
      <c r="J3622" t="s">
        <v>18</v>
      </c>
      <c r="K3622">
        <v>10383000</v>
      </c>
      <c r="L3622" t="s">
        <v>7205</v>
      </c>
      <c r="M3622" t="s">
        <v>7203</v>
      </c>
      <c r="N3622" s="1">
        <v>43399</v>
      </c>
      <c r="O3622" t="s">
        <v>294</v>
      </c>
      <c r="P3622" t="s">
        <v>7231</v>
      </c>
      <c r="Q3622" t="s">
        <v>7244</v>
      </c>
      <c r="R3622" t="s">
        <v>7230</v>
      </c>
      <c r="S3622">
        <v>1612385</v>
      </c>
      <c r="T3622">
        <v>2054339</v>
      </c>
      <c r="U3622">
        <v>0.215</v>
      </c>
      <c r="V3622">
        <v>2234000</v>
      </c>
      <c r="W3622">
        <v>8149000</v>
      </c>
      <c r="X3622">
        <v>2023</v>
      </c>
      <c r="Y3622">
        <v>15263010</v>
      </c>
    </row>
    <row r="3623" spans="1:25" x14ac:dyDescent="0.35">
      <c r="A3623">
        <v>2023</v>
      </c>
      <c r="B3623" t="s">
        <v>4005</v>
      </c>
      <c r="C3623" s="1">
        <v>44970</v>
      </c>
      <c r="D3623" t="s">
        <v>375</v>
      </c>
      <c r="E3623" t="s">
        <v>2392</v>
      </c>
      <c r="F3623" t="s">
        <v>354</v>
      </c>
      <c r="G3623">
        <v>3</v>
      </c>
      <c r="H3623">
        <v>555600</v>
      </c>
      <c r="I3623">
        <v>413800</v>
      </c>
      <c r="J3623" t="s">
        <v>18</v>
      </c>
      <c r="K3623">
        <v>1666800</v>
      </c>
      <c r="L3623" t="s">
        <v>7209</v>
      </c>
      <c r="M3623" t="s">
        <v>7203</v>
      </c>
      <c r="N3623" s="1">
        <v>44854</v>
      </c>
      <c r="O3623" t="s">
        <v>354</v>
      </c>
      <c r="P3623" t="s">
        <v>7228</v>
      </c>
      <c r="Q3623" t="s">
        <v>7229</v>
      </c>
      <c r="R3623" t="s">
        <v>7225</v>
      </c>
      <c r="S3623">
        <v>415186</v>
      </c>
      <c r="T3623">
        <v>557484</v>
      </c>
      <c r="U3623">
        <v>0.255</v>
      </c>
      <c r="V3623">
        <v>425400</v>
      </c>
      <c r="W3623">
        <v>1241400</v>
      </c>
      <c r="X3623">
        <v>2023</v>
      </c>
      <c r="Y3623">
        <v>2450196</v>
      </c>
    </row>
    <row r="3624" spans="1:25" x14ac:dyDescent="0.35">
      <c r="A3624">
        <v>2023</v>
      </c>
      <c r="B3624" t="s">
        <v>4006</v>
      </c>
      <c r="C3624" s="1">
        <v>44970</v>
      </c>
      <c r="D3624" t="s">
        <v>375</v>
      </c>
      <c r="E3624" t="s">
        <v>74</v>
      </c>
      <c r="F3624" t="s">
        <v>526</v>
      </c>
      <c r="G3624">
        <v>2</v>
      </c>
      <c r="H3624">
        <v>3922200</v>
      </c>
      <c r="I3624">
        <v>3195200</v>
      </c>
      <c r="J3624" t="s">
        <v>14</v>
      </c>
      <c r="K3624">
        <v>7844400</v>
      </c>
      <c r="L3624" t="s">
        <v>7210</v>
      </c>
      <c r="M3624" t="s">
        <v>7206</v>
      </c>
      <c r="N3624" s="1">
        <v>44019</v>
      </c>
      <c r="O3624" t="s">
        <v>526</v>
      </c>
      <c r="P3624" t="s">
        <v>7231</v>
      </c>
      <c r="Q3624" t="s">
        <v>7244</v>
      </c>
      <c r="R3624" t="s">
        <v>7220</v>
      </c>
      <c r="S3624">
        <v>2720488</v>
      </c>
      <c r="T3624">
        <v>3339554</v>
      </c>
      <c r="U3624">
        <v>0.185</v>
      </c>
      <c r="V3624">
        <v>1454000</v>
      </c>
      <c r="W3624">
        <v>6390400</v>
      </c>
      <c r="X3624">
        <v>2023</v>
      </c>
      <c r="Y3624">
        <v>11531268</v>
      </c>
    </row>
    <row r="3625" spans="1:25" x14ac:dyDescent="0.35">
      <c r="A3625">
        <v>2023</v>
      </c>
      <c r="B3625" t="s">
        <v>4007</v>
      </c>
      <c r="C3625" s="1">
        <v>44970</v>
      </c>
      <c r="D3625" t="s">
        <v>375</v>
      </c>
      <c r="E3625" t="s">
        <v>149</v>
      </c>
      <c r="F3625" t="s">
        <v>13</v>
      </c>
      <c r="G3625">
        <v>4</v>
      </c>
      <c r="H3625">
        <v>1300100</v>
      </c>
      <c r="I3625">
        <v>1029800</v>
      </c>
      <c r="J3625" t="s">
        <v>14</v>
      </c>
      <c r="K3625">
        <v>5200400</v>
      </c>
      <c r="L3625" t="s">
        <v>7208</v>
      </c>
      <c r="M3625" t="s">
        <v>7203</v>
      </c>
      <c r="N3625" s="1">
        <v>43490</v>
      </c>
      <c r="O3625" t="s">
        <v>13</v>
      </c>
      <c r="P3625" t="s">
        <v>7228</v>
      </c>
      <c r="Q3625" t="s">
        <v>7245</v>
      </c>
      <c r="R3625" t="s">
        <v>7223</v>
      </c>
      <c r="S3625">
        <v>892911</v>
      </c>
      <c r="T3625">
        <v>1127240</v>
      </c>
      <c r="U3625">
        <v>0.20799999999999999</v>
      </c>
      <c r="V3625">
        <v>1081200</v>
      </c>
      <c r="W3625">
        <v>4119200</v>
      </c>
      <c r="X3625">
        <v>2023</v>
      </c>
      <c r="Y3625">
        <v>7644588</v>
      </c>
    </row>
    <row r="3626" spans="1:25" x14ac:dyDescent="0.35">
      <c r="A3626">
        <v>2023</v>
      </c>
      <c r="B3626" t="s">
        <v>4008</v>
      </c>
      <c r="C3626" s="1">
        <v>44970</v>
      </c>
      <c r="D3626" t="s">
        <v>375</v>
      </c>
      <c r="E3626" t="s">
        <v>83</v>
      </c>
      <c r="F3626" t="s">
        <v>745</v>
      </c>
      <c r="G3626">
        <v>3</v>
      </c>
      <c r="H3626">
        <v>206300</v>
      </c>
      <c r="I3626">
        <v>161600</v>
      </c>
      <c r="J3626" t="s">
        <v>14</v>
      </c>
      <c r="K3626">
        <v>618900</v>
      </c>
      <c r="L3626" t="s">
        <v>7205</v>
      </c>
      <c r="M3626" t="s">
        <v>7203</v>
      </c>
      <c r="N3626" s="1">
        <v>44242</v>
      </c>
      <c r="O3626" t="s">
        <v>745</v>
      </c>
      <c r="P3626" t="s">
        <v>7221</v>
      </c>
      <c r="Q3626" t="s">
        <v>7222</v>
      </c>
      <c r="R3626" t="s">
        <v>7227</v>
      </c>
      <c r="S3626">
        <v>145695</v>
      </c>
      <c r="T3626">
        <v>186076</v>
      </c>
      <c r="U3626">
        <v>0.217</v>
      </c>
      <c r="V3626">
        <v>134100</v>
      </c>
      <c r="W3626">
        <v>484800</v>
      </c>
      <c r="X3626">
        <v>2023</v>
      </c>
      <c r="Y3626">
        <v>909783</v>
      </c>
    </row>
    <row r="3627" spans="1:25" x14ac:dyDescent="0.35">
      <c r="A3627">
        <v>2023</v>
      </c>
      <c r="B3627" t="s">
        <v>4009</v>
      </c>
      <c r="C3627" s="1">
        <v>44970</v>
      </c>
      <c r="D3627" t="s">
        <v>375</v>
      </c>
      <c r="E3627" t="s">
        <v>204</v>
      </c>
      <c r="F3627" t="s">
        <v>13</v>
      </c>
      <c r="G3627">
        <v>4</v>
      </c>
      <c r="H3627">
        <v>1201300</v>
      </c>
      <c r="I3627">
        <v>951600</v>
      </c>
      <c r="J3627" t="s">
        <v>14</v>
      </c>
      <c r="K3627">
        <v>4805200</v>
      </c>
      <c r="L3627" t="s">
        <v>7209</v>
      </c>
      <c r="M3627" t="s">
        <v>7203</v>
      </c>
      <c r="N3627" s="1">
        <v>43843</v>
      </c>
      <c r="O3627" t="s">
        <v>13</v>
      </c>
      <c r="P3627" t="s">
        <v>7228</v>
      </c>
      <c r="Q3627" t="s">
        <v>7245</v>
      </c>
      <c r="R3627" t="s">
        <v>7223</v>
      </c>
      <c r="S3627">
        <v>892911</v>
      </c>
      <c r="T3627">
        <v>1127240</v>
      </c>
      <c r="U3627">
        <v>0.20799999999999999</v>
      </c>
      <c r="V3627">
        <v>998800</v>
      </c>
      <c r="W3627">
        <v>3806400</v>
      </c>
      <c r="X3627">
        <v>2023</v>
      </c>
      <c r="Y3627">
        <v>7063644</v>
      </c>
    </row>
    <row r="3628" spans="1:25" x14ac:dyDescent="0.35">
      <c r="A3628">
        <v>2023</v>
      </c>
      <c r="B3628" t="s">
        <v>4010</v>
      </c>
      <c r="C3628" s="1">
        <v>44971</v>
      </c>
      <c r="D3628" t="s">
        <v>375</v>
      </c>
      <c r="E3628" t="s">
        <v>220</v>
      </c>
      <c r="F3628" t="s">
        <v>406</v>
      </c>
      <c r="G3628">
        <v>5</v>
      </c>
      <c r="H3628">
        <v>254900</v>
      </c>
      <c r="I3628">
        <v>184200</v>
      </c>
      <c r="J3628" t="s">
        <v>18</v>
      </c>
      <c r="K3628">
        <v>1274500</v>
      </c>
      <c r="L3628" t="s">
        <v>7204</v>
      </c>
      <c r="M3628" t="s">
        <v>7203</v>
      </c>
      <c r="N3628" s="1">
        <v>43826</v>
      </c>
      <c r="O3628" t="s">
        <v>406</v>
      </c>
      <c r="P3628" t="s">
        <v>7235</v>
      </c>
      <c r="Q3628" t="s">
        <v>7249</v>
      </c>
      <c r="R3628" t="s">
        <v>7225</v>
      </c>
      <c r="S3628">
        <v>166359</v>
      </c>
      <c r="T3628">
        <v>230230</v>
      </c>
      <c r="U3628">
        <v>0.27700000000000002</v>
      </c>
      <c r="V3628">
        <v>353500</v>
      </c>
      <c r="W3628">
        <v>921000</v>
      </c>
      <c r="X3628">
        <v>2023</v>
      </c>
      <c r="Y3628">
        <v>1873515</v>
      </c>
    </row>
    <row r="3629" spans="1:25" x14ac:dyDescent="0.35">
      <c r="A3629">
        <v>2023</v>
      </c>
      <c r="B3629" t="s">
        <v>4011</v>
      </c>
      <c r="C3629" s="1">
        <v>44971</v>
      </c>
      <c r="D3629" t="s">
        <v>375</v>
      </c>
      <c r="E3629" t="s">
        <v>44</v>
      </c>
      <c r="F3629" t="s">
        <v>350</v>
      </c>
      <c r="G3629">
        <v>1</v>
      </c>
      <c r="H3629">
        <v>609000</v>
      </c>
      <c r="I3629">
        <v>487500</v>
      </c>
      <c r="J3629" t="s">
        <v>14</v>
      </c>
      <c r="K3629">
        <v>609000</v>
      </c>
      <c r="L3629" t="s">
        <v>7209</v>
      </c>
      <c r="M3629" t="s">
        <v>7206</v>
      </c>
      <c r="N3629" s="1">
        <v>43454</v>
      </c>
      <c r="O3629" t="s">
        <v>350</v>
      </c>
      <c r="P3629" t="s">
        <v>7228</v>
      </c>
      <c r="Q3629" t="s">
        <v>7245</v>
      </c>
      <c r="R3629" t="s">
        <v>7223</v>
      </c>
      <c r="S3629">
        <v>434098</v>
      </c>
      <c r="T3629">
        <v>542339</v>
      </c>
      <c r="U3629">
        <v>0.2</v>
      </c>
      <c r="V3629">
        <v>121500</v>
      </c>
      <c r="W3629">
        <v>487500</v>
      </c>
      <c r="X3629">
        <v>2023</v>
      </c>
      <c r="Y3629">
        <v>895230</v>
      </c>
    </row>
    <row r="3630" spans="1:25" x14ac:dyDescent="0.35">
      <c r="A3630">
        <v>2023</v>
      </c>
      <c r="B3630" t="s">
        <v>4012</v>
      </c>
      <c r="C3630" s="1">
        <v>44971</v>
      </c>
      <c r="D3630" t="s">
        <v>375</v>
      </c>
      <c r="E3630" t="s">
        <v>337</v>
      </c>
      <c r="F3630" t="s">
        <v>320</v>
      </c>
      <c r="G3630">
        <v>2</v>
      </c>
      <c r="H3630">
        <v>360500</v>
      </c>
      <c r="I3630">
        <v>280600</v>
      </c>
      <c r="J3630" t="s">
        <v>18</v>
      </c>
      <c r="K3630">
        <v>721000</v>
      </c>
      <c r="L3630" t="s">
        <v>7209</v>
      </c>
      <c r="M3630" t="s">
        <v>7203</v>
      </c>
      <c r="N3630" s="1">
        <v>44373</v>
      </c>
      <c r="O3630" t="s">
        <v>320</v>
      </c>
      <c r="P3630" t="s">
        <v>7228</v>
      </c>
      <c r="Q3630" t="s">
        <v>7245</v>
      </c>
      <c r="R3630" t="s">
        <v>7227</v>
      </c>
      <c r="S3630">
        <v>278917</v>
      </c>
      <c r="T3630">
        <v>358248</v>
      </c>
      <c r="U3630">
        <v>0.221</v>
      </c>
      <c r="V3630">
        <v>159800</v>
      </c>
      <c r="W3630">
        <v>561200</v>
      </c>
      <c r="X3630">
        <v>2023</v>
      </c>
      <c r="Y3630">
        <v>1059870</v>
      </c>
    </row>
    <row r="3631" spans="1:25" x14ac:dyDescent="0.35">
      <c r="A3631">
        <v>2023</v>
      </c>
      <c r="B3631" t="s">
        <v>4013</v>
      </c>
      <c r="C3631" s="1">
        <v>44971</v>
      </c>
      <c r="D3631" t="s">
        <v>375</v>
      </c>
      <c r="E3631" t="s">
        <v>229</v>
      </c>
      <c r="F3631" t="s">
        <v>91</v>
      </c>
      <c r="G3631">
        <v>3</v>
      </c>
      <c r="H3631">
        <v>451300</v>
      </c>
      <c r="I3631">
        <v>299800</v>
      </c>
      <c r="J3631" t="s">
        <v>18</v>
      </c>
      <c r="K3631">
        <v>1353900</v>
      </c>
      <c r="L3631" t="s">
        <v>7204</v>
      </c>
      <c r="M3631" t="s">
        <v>7206</v>
      </c>
      <c r="N3631" s="1">
        <v>44156</v>
      </c>
      <c r="O3631" t="s">
        <v>91</v>
      </c>
      <c r="P3631" t="s">
        <v>7228</v>
      </c>
      <c r="Q3631" t="s">
        <v>7245</v>
      </c>
      <c r="R3631" t="s">
        <v>7227</v>
      </c>
      <c r="S3631">
        <v>272867</v>
      </c>
      <c r="T3631">
        <v>410828</v>
      </c>
      <c r="U3631">
        <v>0.33600000000000002</v>
      </c>
      <c r="V3631">
        <v>454500</v>
      </c>
      <c r="W3631">
        <v>899400</v>
      </c>
      <c r="X3631">
        <v>2023</v>
      </c>
      <c r="Y3631">
        <v>1990233</v>
      </c>
    </row>
    <row r="3632" spans="1:25" x14ac:dyDescent="0.35">
      <c r="A3632">
        <v>2023</v>
      </c>
      <c r="B3632" t="s">
        <v>4014</v>
      </c>
      <c r="C3632" s="1">
        <v>44971</v>
      </c>
      <c r="D3632" t="s">
        <v>375</v>
      </c>
      <c r="E3632" t="s">
        <v>2526</v>
      </c>
      <c r="F3632" t="s">
        <v>745</v>
      </c>
      <c r="G3632">
        <v>1</v>
      </c>
      <c r="H3632">
        <v>197000</v>
      </c>
      <c r="I3632">
        <v>154300</v>
      </c>
      <c r="J3632" t="s">
        <v>14</v>
      </c>
      <c r="K3632">
        <v>197000</v>
      </c>
      <c r="L3632" t="s">
        <v>7208</v>
      </c>
      <c r="M3632" t="s">
        <v>7203</v>
      </c>
      <c r="N3632" s="1">
        <v>44906</v>
      </c>
      <c r="O3632" t="s">
        <v>745</v>
      </c>
      <c r="P3632" t="s">
        <v>7221</v>
      </c>
      <c r="Q3632" t="s">
        <v>7222</v>
      </c>
      <c r="R3632" t="s">
        <v>7227</v>
      </c>
      <c r="S3632">
        <v>145695</v>
      </c>
      <c r="T3632">
        <v>186076</v>
      </c>
      <c r="U3632">
        <v>0.217</v>
      </c>
      <c r="V3632">
        <v>42700</v>
      </c>
      <c r="W3632">
        <v>154300</v>
      </c>
      <c r="X3632">
        <v>2023</v>
      </c>
      <c r="Y3632">
        <v>289590</v>
      </c>
    </row>
    <row r="3633" spans="1:25" x14ac:dyDescent="0.35">
      <c r="A3633">
        <v>2023</v>
      </c>
      <c r="B3633" t="s">
        <v>4015</v>
      </c>
      <c r="C3633" s="1">
        <v>44971</v>
      </c>
      <c r="D3633" t="s">
        <v>375</v>
      </c>
      <c r="E3633" t="s">
        <v>252</v>
      </c>
      <c r="F3633" t="s">
        <v>478</v>
      </c>
      <c r="G3633">
        <v>3</v>
      </c>
      <c r="H3633">
        <v>1275600</v>
      </c>
      <c r="I3633">
        <v>955200</v>
      </c>
      <c r="J3633" t="s">
        <v>18</v>
      </c>
      <c r="K3633">
        <v>3826800</v>
      </c>
      <c r="L3633" t="s">
        <v>7204</v>
      </c>
      <c r="M3633" t="s">
        <v>7203</v>
      </c>
      <c r="N3633" s="1">
        <v>43239</v>
      </c>
      <c r="O3633" t="s">
        <v>478</v>
      </c>
      <c r="P3633" t="s">
        <v>7218</v>
      </c>
      <c r="Q3633" t="s">
        <v>7246</v>
      </c>
      <c r="R3633" t="s">
        <v>7225</v>
      </c>
      <c r="S3633">
        <v>945598</v>
      </c>
      <c r="T3633">
        <v>1262752</v>
      </c>
      <c r="U3633">
        <v>0.251</v>
      </c>
      <c r="V3633">
        <v>961200</v>
      </c>
      <c r="W3633">
        <v>2865600</v>
      </c>
      <c r="X3633">
        <v>2023</v>
      </c>
      <c r="Y3633">
        <v>5625396</v>
      </c>
    </row>
    <row r="3634" spans="1:25" x14ac:dyDescent="0.35">
      <c r="A3634">
        <v>2023</v>
      </c>
      <c r="B3634" t="s">
        <v>4016</v>
      </c>
      <c r="C3634" s="1">
        <v>44971</v>
      </c>
      <c r="D3634" t="s">
        <v>375</v>
      </c>
      <c r="E3634" t="s">
        <v>2311</v>
      </c>
      <c r="F3634" t="s">
        <v>33</v>
      </c>
      <c r="G3634">
        <v>3</v>
      </c>
      <c r="H3634">
        <v>232600</v>
      </c>
      <c r="I3634">
        <v>180900</v>
      </c>
      <c r="J3634" t="s">
        <v>14</v>
      </c>
      <c r="K3634">
        <v>697800</v>
      </c>
      <c r="L3634" t="s">
        <v>7204</v>
      </c>
      <c r="M3634" t="s">
        <v>7203</v>
      </c>
      <c r="N3634" s="1">
        <v>44630</v>
      </c>
      <c r="O3634" t="s">
        <v>33</v>
      </c>
      <c r="P3634" t="s">
        <v>7237</v>
      </c>
      <c r="Q3634" t="s">
        <v>7238</v>
      </c>
      <c r="R3634" t="s">
        <v>7240</v>
      </c>
      <c r="S3634">
        <v>175405</v>
      </c>
      <c r="T3634">
        <v>225475</v>
      </c>
      <c r="U3634">
        <v>0.222</v>
      </c>
      <c r="V3634">
        <v>155100</v>
      </c>
      <c r="W3634">
        <v>542700</v>
      </c>
      <c r="X3634">
        <v>2023</v>
      </c>
      <c r="Y3634">
        <v>1025766</v>
      </c>
    </row>
    <row r="3635" spans="1:25" x14ac:dyDescent="0.35">
      <c r="A3635">
        <v>2023</v>
      </c>
      <c r="B3635" t="s">
        <v>4017</v>
      </c>
      <c r="C3635" s="1">
        <v>44971</v>
      </c>
      <c r="D3635" t="s">
        <v>375</v>
      </c>
      <c r="E3635" t="s">
        <v>657</v>
      </c>
      <c r="F3635" t="s">
        <v>411</v>
      </c>
      <c r="G3635">
        <v>5</v>
      </c>
      <c r="H3635">
        <v>3456200</v>
      </c>
      <c r="I3635">
        <v>2312300</v>
      </c>
      <c r="J3635" t="s">
        <v>18</v>
      </c>
      <c r="K3635">
        <v>17281000</v>
      </c>
      <c r="L3635" t="s">
        <v>7208</v>
      </c>
      <c r="M3635" t="s">
        <v>7206</v>
      </c>
      <c r="N3635" s="1">
        <v>43643</v>
      </c>
      <c r="O3635" t="s">
        <v>411</v>
      </c>
      <c r="P3635" t="s">
        <v>7231</v>
      </c>
      <c r="Q3635" t="s">
        <v>7232</v>
      </c>
      <c r="R3635" t="s">
        <v>7227</v>
      </c>
      <c r="S3635">
        <v>2073903</v>
      </c>
      <c r="T3635">
        <v>3099870</v>
      </c>
      <c r="U3635">
        <v>0.33100000000000002</v>
      </c>
      <c r="V3635">
        <v>5719500</v>
      </c>
      <c r="W3635">
        <v>11561500</v>
      </c>
      <c r="X3635">
        <v>2023</v>
      </c>
      <c r="Y3635">
        <v>25403070</v>
      </c>
    </row>
    <row r="3636" spans="1:25" x14ac:dyDescent="0.35">
      <c r="A3636">
        <v>2023</v>
      </c>
      <c r="B3636" t="s">
        <v>4018</v>
      </c>
      <c r="C3636" s="1">
        <v>44971</v>
      </c>
      <c r="D3636" t="s">
        <v>375</v>
      </c>
      <c r="E3636" t="s">
        <v>26</v>
      </c>
      <c r="F3636" t="s">
        <v>495</v>
      </c>
      <c r="G3636">
        <v>1</v>
      </c>
      <c r="H3636">
        <v>3185800</v>
      </c>
      <c r="I3636">
        <v>2351100</v>
      </c>
      <c r="J3636" t="s">
        <v>14</v>
      </c>
      <c r="K3636">
        <v>3185800</v>
      </c>
      <c r="L3636" t="s">
        <v>7209</v>
      </c>
      <c r="M3636" t="s">
        <v>7203</v>
      </c>
      <c r="N3636" s="1">
        <v>43105</v>
      </c>
      <c r="O3636" t="s">
        <v>495</v>
      </c>
      <c r="P3636" t="s">
        <v>7231</v>
      </c>
      <c r="Q3636" t="s">
        <v>7232</v>
      </c>
      <c r="R3636" t="s">
        <v>7223</v>
      </c>
      <c r="S3636">
        <v>2218777</v>
      </c>
      <c r="T3636">
        <v>3006424</v>
      </c>
      <c r="U3636">
        <v>0.26200000000000001</v>
      </c>
      <c r="V3636">
        <v>834700</v>
      </c>
      <c r="W3636">
        <v>2351100</v>
      </c>
      <c r="X3636">
        <v>2023</v>
      </c>
      <c r="Y3636">
        <v>4683126</v>
      </c>
    </row>
    <row r="3637" spans="1:25" x14ac:dyDescent="0.35">
      <c r="A3637">
        <v>2023</v>
      </c>
      <c r="B3637" t="s">
        <v>4019</v>
      </c>
      <c r="C3637" s="1">
        <v>44971</v>
      </c>
      <c r="D3637" t="s">
        <v>375</v>
      </c>
      <c r="E3637" t="s">
        <v>4020</v>
      </c>
      <c r="F3637" t="s">
        <v>158</v>
      </c>
      <c r="G3637">
        <v>4</v>
      </c>
      <c r="H3637">
        <v>206600</v>
      </c>
      <c r="I3637">
        <v>166400</v>
      </c>
      <c r="J3637" t="s">
        <v>18</v>
      </c>
      <c r="K3637">
        <v>826400</v>
      </c>
      <c r="L3637" t="s">
        <v>7204</v>
      </c>
      <c r="M3637" t="s">
        <v>7203</v>
      </c>
      <c r="N3637" s="1">
        <v>45181</v>
      </c>
      <c r="O3637" t="s">
        <v>158</v>
      </c>
      <c r="P3637" t="s">
        <v>7221</v>
      </c>
      <c r="Q3637" t="s">
        <v>7243</v>
      </c>
      <c r="R3637" t="s">
        <v>7230</v>
      </c>
      <c r="S3637">
        <v>162183</v>
      </c>
      <c r="T3637">
        <v>201313</v>
      </c>
      <c r="U3637">
        <v>0.19400000000000001</v>
      </c>
      <c r="V3637">
        <v>160800</v>
      </c>
      <c r="W3637">
        <v>665600</v>
      </c>
      <c r="X3637">
        <v>2023</v>
      </c>
      <c r="Y3637">
        <v>1214808</v>
      </c>
    </row>
    <row r="3638" spans="1:25" x14ac:dyDescent="0.35">
      <c r="A3638">
        <v>2023</v>
      </c>
      <c r="B3638" t="s">
        <v>4021</v>
      </c>
      <c r="C3638" s="1">
        <v>44971</v>
      </c>
      <c r="D3638" t="s">
        <v>375</v>
      </c>
      <c r="E3638" t="s">
        <v>2311</v>
      </c>
      <c r="F3638" t="s">
        <v>1018</v>
      </c>
      <c r="G3638">
        <v>5</v>
      </c>
      <c r="H3638">
        <v>3712300</v>
      </c>
      <c r="I3638">
        <v>2994300</v>
      </c>
      <c r="J3638" t="s">
        <v>14</v>
      </c>
      <c r="K3638">
        <v>18561500</v>
      </c>
      <c r="L3638" t="s">
        <v>7204</v>
      </c>
      <c r="M3638" t="s">
        <v>7203</v>
      </c>
      <c r="N3638" s="1">
        <v>44630</v>
      </c>
      <c r="O3638" t="s">
        <v>1018</v>
      </c>
      <c r="P3638" t="s">
        <v>7231</v>
      </c>
      <c r="Q3638" t="s">
        <v>7232</v>
      </c>
      <c r="R3638" t="s">
        <v>7225</v>
      </c>
      <c r="S3638">
        <v>2928011</v>
      </c>
      <c r="T3638">
        <v>3630119</v>
      </c>
      <c r="U3638">
        <v>0.193</v>
      </c>
      <c r="V3638">
        <v>3590000</v>
      </c>
      <c r="W3638">
        <v>14971500</v>
      </c>
      <c r="X3638">
        <v>2023</v>
      </c>
      <c r="Y3638">
        <v>27285405</v>
      </c>
    </row>
    <row r="3639" spans="1:25" x14ac:dyDescent="0.35">
      <c r="A3639">
        <v>2023</v>
      </c>
      <c r="B3639" t="s">
        <v>4022</v>
      </c>
      <c r="C3639" s="1">
        <v>44971</v>
      </c>
      <c r="D3639" t="s">
        <v>375</v>
      </c>
      <c r="E3639" t="s">
        <v>2409</v>
      </c>
      <c r="F3639" t="s">
        <v>570</v>
      </c>
      <c r="G3639">
        <v>3</v>
      </c>
      <c r="H3639">
        <v>536300</v>
      </c>
      <c r="I3639">
        <v>349600</v>
      </c>
      <c r="J3639" t="s">
        <v>14</v>
      </c>
      <c r="K3639">
        <v>1608900</v>
      </c>
      <c r="L3639" t="s">
        <v>7207</v>
      </c>
      <c r="M3639" t="s">
        <v>7203</v>
      </c>
      <c r="N3639" s="1">
        <v>44824</v>
      </c>
      <c r="O3639" t="s">
        <v>570</v>
      </c>
      <c r="P3639" t="s">
        <v>7237</v>
      </c>
      <c r="Q3639" t="s">
        <v>7242</v>
      </c>
      <c r="R3639" t="s">
        <v>7225</v>
      </c>
      <c r="S3639">
        <v>331869</v>
      </c>
      <c r="T3639">
        <v>509101</v>
      </c>
      <c r="U3639">
        <v>0.34799999999999998</v>
      </c>
      <c r="V3639">
        <v>560100</v>
      </c>
      <c r="W3639">
        <v>1048800</v>
      </c>
      <c r="X3639">
        <v>2023</v>
      </c>
      <c r="Y3639">
        <v>2365083</v>
      </c>
    </row>
    <row r="3640" spans="1:25" x14ac:dyDescent="0.35">
      <c r="A3640">
        <v>2023</v>
      </c>
      <c r="B3640" t="s">
        <v>4023</v>
      </c>
      <c r="C3640" s="1">
        <v>44971</v>
      </c>
      <c r="D3640" t="s">
        <v>375</v>
      </c>
      <c r="E3640" t="s">
        <v>223</v>
      </c>
      <c r="F3640" t="s">
        <v>273</v>
      </c>
      <c r="G3640">
        <v>2</v>
      </c>
      <c r="H3640">
        <v>4381800</v>
      </c>
      <c r="I3640">
        <v>2956400</v>
      </c>
      <c r="J3640" t="s">
        <v>14</v>
      </c>
      <c r="K3640">
        <v>8763600</v>
      </c>
      <c r="L3640" t="s">
        <v>7204</v>
      </c>
      <c r="M3640" t="s">
        <v>7203</v>
      </c>
      <c r="N3640" s="1">
        <v>43537</v>
      </c>
      <c r="O3640" t="s">
        <v>273</v>
      </c>
      <c r="P3640" t="s">
        <v>7231</v>
      </c>
      <c r="Q3640" t="s">
        <v>7232</v>
      </c>
      <c r="R3640" t="s">
        <v>7240</v>
      </c>
      <c r="S3640">
        <v>2682320</v>
      </c>
      <c r="T3640">
        <v>3975495</v>
      </c>
      <c r="U3640">
        <v>0.32500000000000001</v>
      </c>
      <c r="V3640">
        <v>2850800</v>
      </c>
      <c r="W3640">
        <v>5912800</v>
      </c>
      <c r="X3640">
        <v>2023</v>
      </c>
      <c r="Y3640">
        <v>12882492</v>
      </c>
    </row>
    <row r="3641" spans="1:25" x14ac:dyDescent="0.35">
      <c r="A3641">
        <v>2023</v>
      </c>
      <c r="B3641" t="s">
        <v>4024</v>
      </c>
      <c r="C3641" s="1">
        <v>44972</v>
      </c>
      <c r="D3641" t="s">
        <v>375</v>
      </c>
      <c r="E3641" t="s">
        <v>190</v>
      </c>
      <c r="F3641" t="s">
        <v>81</v>
      </c>
      <c r="G3641">
        <v>3</v>
      </c>
      <c r="H3641">
        <v>4255400</v>
      </c>
      <c r="I3641">
        <v>3266200</v>
      </c>
      <c r="J3641" t="s">
        <v>14</v>
      </c>
      <c r="K3641">
        <v>12766200</v>
      </c>
      <c r="L3641" t="s">
        <v>7209</v>
      </c>
      <c r="M3641" t="s">
        <v>7206</v>
      </c>
      <c r="N3641" s="1">
        <v>43324</v>
      </c>
      <c r="O3641" t="s">
        <v>81</v>
      </c>
      <c r="P3641" t="s">
        <v>7231</v>
      </c>
      <c r="Q3641" t="s">
        <v>7232</v>
      </c>
      <c r="R3641" t="s">
        <v>7225</v>
      </c>
      <c r="S3641">
        <v>2950718</v>
      </c>
      <c r="T3641">
        <v>3844367</v>
      </c>
      <c r="U3641">
        <v>0.23200000000000001</v>
      </c>
      <c r="V3641">
        <v>2967600</v>
      </c>
      <c r="W3641">
        <v>9798600</v>
      </c>
      <c r="X3641">
        <v>2023</v>
      </c>
      <c r="Y3641">
        <v>18766314</v>
      </c>
    </row>
    <row r="3642" spans="1:25" x14ac:dyDescent="0.35">
      <c r="A3642">
        <v>2023</v>
      </c>
      <c r="B3642" t="s">
        <v>4025</v>
      </c>
      <c r="C3642" s="1">
        <v>44972</v>
      </c>
      <c r="D3642" t="s">
        <v>375</v>
      </c>
      <c r="E3642" t="s">
        <v>3973</v>
      </c>
      <c r="F3642" t="s">
        <v>411</v>
      </c>
      <c r="G3642">
        <v>4</v>
      </c>
      <c r="H3642">
        <v>3105800</v>
      </c>
      <c r="I3642">
        <v>2077900</v>
      </c>
      <c r="J3642" t="s">
        <v>14</v>
      </c>
      <c r="K3642">
        <v>12423200</v>
      </c>
      <c r="L3642" t="s">
        <v>7208</v>
      </c>
      <c r="M3642" t="s">
        <v>7206</v>
      </c>
      <c r="N3642" s="1">
        <v>45277</v>
      </c>
      <c r="O3642" t="s">
        <v>411</v>
      </c>
      <c r="P3642" t="s">
        <v>7231</v>
      </c>
      <c r="Q3642" t="s">
        <v>7232</v>
      </c>
      <c r="R3642" t="s">
        <v>7227</v>
      </c>
      <c r="S3642">
        <v>2073903</v>
      </c>
      <c r="T3642">
        <v>3099870</v>
      </c>
      <c r="U3642">
        <v>0.33100000000000002</v>
      </c>
      <c r="V3642">
        <v>4111600</v>
      </c>
      <c r="W3642">
        <v>8311600</v>
      </c>
      <c r="X3642">
        <v>2023</v>
      </c>
      <c r="Y3642">
        <v>18262104</v>
      </c>
    </row>
    <row r="3643" spans="1:25" x14ac:dyDescent="0.35">
      <c r="A3643">
        <v>2023</v>
      </c>
      <c r="B3643" t="s">
        <v>4026</v>
      </c>
      <c r="C3643" s="1">
        <v>44972</v>
      </c>
      <c r="D3643" t="s">
        <v>375</v>
      </c>
      <c r="E3643" t="s">
        <v>2311</v>
      </c>
      <c r="F3643" t="s">
        <v>465</v>
      </c>
      <c r="G3643">
        <v>1</v>
      </c>
      <c r="H3643">
        <v>84000</v>
      </c>
      <c r="I3643">
        <v>64700</v>
      </c>
      <c r="J3643" t="s">
        <v>18</v>
      </c>
      <c r="K3643">
        <v>84000</v>
      </c>
      <c r="L3643" t="s">
        <v>7204</v>
      </c>
      <c r="M3643" t="s">
        <v>7203</v>
      </c>
      <c r="N3643" s="1">
        <v>44630</v>
      </c>
      <c r="O3643" t="s">
        <v>465</v>
      </c>
      <c r="P3643" t="s">
        <v>7237</v>
      </c>
      <c r="Q3643" t="s">
        <v>7239</v>
      </c>
      <c r="R3643" t="s">
        <v>7240</v>
      </c>
      <c r="S3643">
        <v>65157</v>
      </c>
      <c r="T3643">
        <v>84660</v>
      </c>
      <c r="U3643">
        <v>0.23</v>
      </c>
      <c r="V3643">
        <v>19300</v>
      </c>
      <c r="W3643">
        <v>64700</v>
      </c>
      <c r="X3643">
        <v>2023</v>
      </c>
      <c r="Y3643">
        <v>123480</v>
      </c>
    </row>
    <row r="3644" spans="1:25" x14ac:dyDescent="0.35">
      <c r="A3644">
        <v>2023</v>
      </c>
      <c r="B3644" t="s">
        <v>4027</v>
      </c>
      <c r="C3644" s="1">
        <v>44972</v>
      </c>
      <c r="D3644" t="s">
        <v>375</v>
      </c>
      <c r="E3644" t="s">
        <v>2392</v>
      </c>
      <c r="F3644" t="s">
        <v>655</v>
      </c>
      <c r="G3644">
        <v>5</v>
      </c>
      <c r="H3644">
        <v>2164900</v>
      </c>
      <c r="I3644">
        <v>1470800</v>
      </c>
      <c r="J3644" t="s">
        <v>14</v>
      </c>
      <c r="K3644">
        <v>10824500</v>
      </c>
      <c r="L3644" t="s">
        <v>7209</v>
      </c>
      <c r="M3644" t="s">
        <v>7203</v>
      </c>
      <c r="N3644" s="1">
        <v>44854</v>
      </c>
      <c r="O3644" t="s">
        <v>655</v>
      </c>
      <c r="P3644" t="s">
        <v>7218</v>
      </c>
      <c r="Q3644" t="s">
        <v>7219</v>
      </c>
      <c r="R3644" t="s">
        <v>7220</v>
      </c>
      <c r="S3644">
        <v>1412184</v>
      </c>
      <c r="T3644">
        <v>2078622</v>
      </c>
      <c r="U3644">
        <v>0.32100000000000001</v>
      </c>
      <c r="V3644">
        <v>3470500</v>
      </c>
      <c r="W3644">
        <v>7354000</v>
      </c>
      <c r="X3644">
        <v>2023</v>
      </c>
      <c r="Y3644">
        <v>15912015</v>
      </c>
    </row>
    <row r="3645" spans="1:25" x14ac:dyDescent="0.35">
      <c r="A3645">
        <v>2023</v>
      </c>
      <c r="B3645" t="s">
        <v>4028</v>
      </c>
      <c r="C3645" s="1">
        <v>44972</v>
      </c>
      <c r="D3645" t="s">
        <v>375</v>
      </c>
      <c r="E3645" t="s">
        <v>4029</v>
      </c>
      <c r="F3645" t="s">
        <v>101</v>
      </c>
      <c r="G3645">
        <v>5</v>
      </c>
      <c r="H3645">
        <v>537800</v>
      </c>
      <c r="I3645">
        <v>384500</v>
      </c>
      <c r="J3645" t="s">
        <v>18</v>
      </c>
      <c r="K3645">
        <v>2689000</v>
      </c>
      <c r="L3645" t="s">
        <v>7209</v>
      </c>
      <c r="M3645" t="s">
        <v>7203</v>
      </c>
      <c r="N3645" s="1">
        <v>44984</v>
      </c>
      <c r="O3645" t="s">
        <v>101</v>
      </c>
      <c r="P3645" t="s">
        <v>7228</v>
      </c>
      <c r="Q3645" t="s">
        <v>7229</v>
      </c>
      <c r="R3645" t="s">
        <v>7230</v>
      </c>
      <c r="S3645">
        <v>341631</v>
      </c>
      <c r="T3645">
        <v>477878</v>
      </c>
      <c r="U3645">
        <v>0.28499999999999998</v>
      </c>
      <c r="V3645">
        <v>766500</v>
      </c>
      <c r="W3645">
        <v>1922500</v>
      </c>
      <c r="X3645">
        <v>2023</v>
      </c>
      <c r="Y3645">
        <v>3952830</v>
      </c>
    </row>
    <row r="3646" spans="1:25" x14ac:dyDescent="0.35">
      <c r="A3646">
        <v>2023</v>
      </c>
      <c r="B3646" t="s">
        <v>4030</v>
      </c>
      <c r="C3646" s="1">
        <v>44972</v>
      </c>
      <c r="D3646" t="s">
        <v>375</v>
      </c>
      <c r="E3646" t="s">
        <v>2553</v>
      </c>
      <c r="F3646" t="s">
        <v>48</v>
      </c>
      <c r="G3646">
        <v>1</v>
      </c>
      <c r="H3646">
        <v>112400</v>
      </c>
      <c r="I3646">
        <v>79600</v>
      </c>
      <c r="J3646" t="s">
        <v>14</v>
      </c>
      <c r="K3646">
        <v>112400</v>
      </c>
      <c r="L3646" t="s">
        <v>7209</v>
      </c>
      <c r="M3646" t="s">
        <v>7203</v>
      </c>
      <c r="N3646" s="1">
        <v>44825</v>
      </c>
      <c r="O3646" t="s">
        <v>48</v>
      </c>
      <c r="P3646" t="s">
        <v>7235</v>
      </c>
      <c r="Q3646" t="s">
        <v>7247</v>
      </c>
      <c r="R3646" t="s">
        <v>7240</v>
      </c>
      <c r="S3646">
        <v>72897</v>
      </c>
      <c r="T3646">
        <v>102873</v>
      </c>
      <c r="U3646">
        <v>0.29099999999999998</v>
      </c>
      <c r="V3646">
        <v>32800</v>
      </c>
      <c r="W3646">
        <v>79600</v>
      </c>
      <c r="X3646">
        <v>2023</v>
      </c>
      <c r="Y3646">
        <v>165228</v>
      </c>
    </row>
    <row r="3647" spans="1:25" x14ac:dyDescent="0.35">
      <c r="A3647">
        <v>2023</v>
      </c>
      <c r="B3647" t="s">
        <v>4031</v>
      </c>
      <c r="C3647" s="1">
        <v>44972</v>
      </c>
      <c r="D3647" t="s">
        <v>375</v>
      </c>
      <c r="E3647" t="s">
        <v>420</v>
      </c>
      <c r="F3647" t="s">
        <v>123</v>
      </c>
      <c r="G3647">
        <v>4</v>
      </c>
      <c r="H3647">
        <v>3390800</v>
      </c>
      <c r="I3647">
        <v>2556800</v>
      </c>
      <c r="J3647" t="s">
        <v>14</v>
      </c>
      <c r="K3647">
        <v>13563200</v>
      </c>
      <c r="L3647" t="s">
        <v>7209</v>
      </c>
      <c r="M3647" t="s">
        <v>7203</v>
      </c>
      <c r="N3647" s="1">
        <v>44293</v>
      </c>
      <c r="O3647" t="s">
        <v>123</v>
      </c>
      <c r="P3647" t="s">
        <v>7218</v>
      </c>
      <c r="Q3647" t="s">
        <v>7233</v>
      </c>
      <c r="R3647" t="s">
        <v>7220</v>
      </c>
      <c r="S3647">
        <v>2398997</v>
      </c>
      <c r="T3647">
        <v>3181492</v>
      </c>
      <c r="U3647">
        <v>0.246</v>
      </c>
      <c r="V3647">
        <v>3336000</v>
      </c>
      <c r="W3647">
        <v>10227200</v>
      </c>
      <c r="X3647">
        <v>2023</v>
      </c>
      <c r="Y3647">
        <v>19937904</v>
      </c>
    </row>
    <row r="3648" spans="1:25" x14ac:dyDescent="0.35">
      <c r="A3648">
        <v>2023</v>
      </c>
      <c r="B3648" t="s">
        <v>4032</v>
      </c>
      <c r="C3648" s="1">
        <v>44973</v>
      </c>
      <c r="D3648" t="s">
        <v>375</v>
      </c>
      <c r="E3648" t="s">
        <v>310</v>
      </c>
      <c r="F3648" t="s">
        <v>390</v>
      </c>
      <c r="G3648">
        <v>1</v>
      </c>
      <c r="H3648">
        <v>351000</v>
      </c>
      <c r="I3648">
        <v>274700</v>
      </c>
      <c r="J3648" t="s">
        <v>18</v>
      </c>
      <c r="K3648">
        <v>351000</v>
      </c>
      <c r="L3648" t="s">
        <v>7204</v>
      </c>
      <c r="M3648" t="s">
        <v>7203</v>
      </c>
      <c r="N3648" s="1">
        <v>44055</v>
      </c>
      <c r="O3648" t="s">
        <v>390</v>
      </c>
      <c r="P3648" t="s">
        <v>7237</v>
      </c>
      <c r="Q3648" t="s">
        <v>7242</v>
      </c>
      <c r="R3648" t="s">
        <v>7230</v>
      </c>
      <c r="S3648">
        <v>246998</v>
      </c>
      <c r="T3648">
        <v>315564</v>
      </c>
      <c r="U3648">
        <v>0.217</v>
      </c>
      <c r="V3648">
        <v>76300</v>
      </c>
      <c r="W3648">
        <v>274700</v>
      </c>
      <c r="X3648">
        <v>2023</v>
      </c>
      <c r="Y3648">
        <v>515970</v>
      </c>
    </row>
    <row r="3649" spans="1:25" x14ac:dyDescent="0.35">
      <c r="A3649">
        <v>2023</v>
      </c>
      <c r="B3649" t="s">
        <v>4033</v>
      </c>
      <c r="C3649" s="1">
        <v>44973</v>
      </c>
      <c r="D3649" t="s">
        <v>375</v>
      </c>
      <c r="E3649" t="s">
        <v>2455</v>
      </c>
      <c r="F3649" t="s">
        <v>158</v>
      </c>
      <c r="G3649">
        <v>1</v>
      </c>
      <c r="H3649">
        <v>220500</v>
      </c>
      <c r="I3649">
        <v>177700</v>
      </c>
      <c r="J3649" t="s">
        <v>14</v>
      </c>
      <c r="K3649">
        <v>220500</v>
      </c>
      <c r="L3649" t="s">
        <v>7208</v>
      </c>
      <c r="M3649" t="s">
        <v>7203</v>
      </c>
      <c r="N3649" s="1">
        <v>44725</v>
      </c>
      <c r="O3649" t="s">
        <v>158</v>
      </c>
      <c r="P3649" t="s">
        <v>7221</v>
      </c>
      <c r="Q3649" t="s">
        <v>7243</v>
      </c>
      <c r="R3649" t="s">
        <v>7230</v>
      </c>
      <c r="S3649">
        <v>162183</v>
      </c>
      <c r="T3649">
        <v>201313</v>
      </c>
      <c r="U3649">
        <v>0.19400000000000001</v>
      </c>
      <c r="V3649">
        <v>42800</v>
      </c>
      <c r="W3649">
        <v>177700</v>
      </c>
      <c r="X3649">
        <v>2023</v>
      </c>
      <c r="Y3649">
        <v>324135</v>
      </c>
    </row>
    <row r="3650" spans="1:25" x14ac:dyDescent="0.35">
      <c r="A3650">
        <v>2023</v>
      </c>
      <c r="B3650" t="s">
        <v>4034</v>
      </c>
      <c r="C3650" s="1">
        <v>44973</v>
      </c>
      <c r="D3650" t="s">
        <v>375</v>
      </c>
      <c r="E3650" t="s">
        <v>3960</v>
      </c>
      <c r="F3650" t="s">
        <v>158</v>
      </c>
      <c r="G3650">
        <v>4</v>
      </c>
      <c r="H3650">
        <v>231400</v>
      </c>
      <c r="I3650">
        <v>186400</v>
      </c>
      <c r="J3650" t="s">
        <v>18</v>
      </c>
      <c r="K3650">
        <v>925600</v>
      </c>
      <c r="L3650" t="s">
        <v>7202</v>
      </c>
      <c r="M3650" t="s">
        <v>7203</v>
      </c>
      <c r="N3650" s="1">
        <v>45170</v>
      </c>
      <c r="O3650" t="s">
        <v>158</v>
      </c>
      <c r="P3650" t="s">
        <v>7221</v>
      </c>
      <c r="Q3650" t="s">
        <v>7243</v>
      </c>
      <c r="R3650" t="s">
        <v>7230</v>
      </c>
      <c r="S3650">
        <v>162183</v>
      </c>
      <c r="T3650">
        <v>201313</v>
      </c>
      <c r="U3650">
        <v>0.19400000000000001</v>
      </c>
      <c r="V3650">
        <v>180000</v>
      </c>
      <c r="W3650">
        <v>745600</v>
      </c>
      <c r="X3650">
        <v>2023</v>
      </c>
      <c r="Y3650">
        <v>1360632</v>
      </c>
    </row>
    <row r="3651" spans="1:25" x14ac:dyDescent="0.35">
      <c r="A3651">
        <v>2023</v>
      </c>
      <c r="B3651" t="s">
        <v>4035</v>
      </c>
      <c r="C3651" s="1">
        <v>44973</v>
      </c>
      <c r="D3651" t="s">
        <v>375</v>
      </c>
      <c r="E3651" t="s">
        <v>4036</v>
      </c>
      <c r="F3651" t="s">
        <v>394</v>
      </c>
      <c r="G3651">
        <v>1</v>
      </c>
      <c r="H3651">
        <v>1450700</v>
      </c>
      <c r="I3651">
        <v>1108200</v>
      </c>
      <c r="J3651" t="s">
        <v>18</v>
      </c>
      <c r="K3651">
        <v>1450700</v>
      </c>
      <c r="L3651" t="s">
        <v>7204</v>
      </c>
      <c r="M3651" t="s">
        <v>7206</v>
      </c>
      <c r="N3651" s="1">
        <v>45019</v>
      </c>
      <c r="O3651" t="s">
        <v>394</v>
      </c>
      <c r="P3651" t="s">
        <v>7218</v>
      </c>
      <c r="Q3651" t="s">
        <v>7233</v>
      </c>
      <c r="R3651" t="s">
        <v>7225</v>
      </c>
      <c r="S3651">
        <v>1018096</v>
      </c>
      <c r="T3651">
        <v>1332792</v>
      </c>
      <c r="U3651">
        <v>0.23599999999999999</v>
      </c>
      <c r="V3651">
        <v>342500</v>
      </c>
      <c r="W3651">
        <v>1108200</v>
      </c>
      <c r="X3651">
        <v>2023</v>
      </c>
      <c r="Y3651">
        <v>2132529</v>
      </c>
    </row>
    <row r="3652" spans="1:25" x14ac:dyDescent="0.35">
      <c r="A3652">
        <v>2023</v>
      </c>
      <c r="B3652" t="s">
        <v>4037</v>
      </c>
      <c r="C3652" s="1">
        <v>44973</v>
      </c>
      <c r="D3652" t="s">
        <v>375</v>
      </c>
      <c r="E3652" t="s">
        <v>2379</v>
      </c>
      <c r="F3652" t="s">
        <v>42</v>
      </c>
      <c r="G3652">
        <v>2</v>
      </c>
      <c r="H3652">
        <v>166300</v>
      </c>
      <c r="I3652">
        <v>112400</v>
      </c>
      <c r="J3652" t="s">
        <v>14</v>
      </c>
      <c r="K3652">
        <v>332600</v>
      </c>
      <c r="L3652" t="s">
        <v>7209</v>
      </c>
      <c r="M3652" t="s">
        <v>7203</v>
      </c>
      <c r="N3652" s="1">
        <v>44824</v>
      </c>
      <c r="O3652" t="s">
        <v>42</v>
      </c>
      <c r="P3652" t="s">
        <v>7221</v>
      </c>
      <c r="Q3652" t="s">
        <v>7226</v>
      </c>
      <c r="R3652" t="s">
        <v>7234</v>
      </c>
      <c r="S3652">
        <v>110851</v>
      </c>
      <c r="T3652">
        <v>163978</v>
      </c>
      <c r="U3652">
        <v>0.32400000000000001</v>
      </c>
      <c r="V3652">
        <v>107800</v>
      </c>
      <c r="W3652">
        <v>224800</v>
      </c>
      <c r="X3652">
        <v>2023</v>
      </c>
      <c r="Y3652">
        <v>488922</v>
      </c>
    </row>
    <row r="3653" spans="1:25" x14ac:dyDescent="0.35">
      <c r="A3653">
        <v>2023</v>
      </c>
      <c r="B3653" t="s">
        <v>4038</v>
      </c>
      <c r="C3653" s="1">
        <v>44973</v>
      </c>
      <c r="D3653" t="s">
        <v>375</v>
      </c>
      <c r="E3653" t="s">
        <v>2398</v>
      </c>
      <c r="F3653" t="s">
        <v>75</v>
      </c>
      <c r="G3653">
        <v>5</v>
      </c>
      <c r="H3653">
        <v>229800</v>
      </c>
      <c r="I3653">
        <v>173500</v>
      </c>
      <c r="J3653" t="s">
        <v>18</v>
      </c>
      <c r="K3653">
        <v>1149000</v>
      </c>
      <c r="L3653" t="s">
        <v>7209</v>
      </c>
      <c r="M3653" t="s">
        <v>7203</v>
      </c>
      <c r="N3653" s="1">
        <v>44568</v>
      </c>
      <c r="O3653" t="s">
        <v>75</v>
      </c>
      <c r="P3653" t="s">
        <v>7235</v>
      </c>
      <c r="Q3653" t="s">
        <v>7247</v>
      </c>
      <c r="R3653" t="s">
        <v>7223</v>
      </c>
      <c r="S3653">
        <v>161784</v>
      </c>
      <c r="T3653">
        <v>214281</v>
      </c>
      <c r="U3653">
        <v>0.245</v>
      </c>
      <c r="V3653">
        <v>281500</v>
      </c>
      <c r="W3653">
        <v>867500</v>
      </c>
      <c r="X3653">
        <v>2023</v>
      </c>
      <c r="Y3653">
        <v>1689030</v>
      </c>
    </row>
    <row r="3654" spans="1:25" x14ac:dyDescent="0.35">
      <c r="A3654">
        <v>2023</v>
      </c>
      <c r="B3654" t="s">
        <v>4039</v>
      </c>
      <c r="C3654" s="1">
        <v>44973</v>
      </c>
      <c r="D3654" t="s">
        <v>375</v>
      </c>
      <c r="E3654" t="s">
        <v>4040</v>
      </c>
      <c r="F3654" t="s">
        <v>65</v>
      </c>
      <c r="G3654">
        <v>3</v>
      </c>
      <c r="H3654">
        <v>1998600</v>
      </c>
      <c r="I3654">
        <v>1449100</v>
      </c>
      <c r="J3654" t="s">
        <v>14</v>
      </c>
      <c r="K3654">
        <v>5995800</v>
      </c>
      <c r="L3654" t="s">
        <v>7205</v>
      </c>
      <c r="M3654" t="s">
        <v>7203</v>
      </c>
      <c r="N3654" s="1">
        <v>45286</v>
      </c>
      <c r="O3654" t="s">
        <v>65</v>
      </c>
      <c r="P3654" t="s">
        <v>7231</v>
      </c>
      <c r="Q3654" t="s">
        <v>7232</v>
      </c>
      <c r="R3654" t="s">
        <v>7240</v>
      </c>
      <c r="S3654">
        <v>1370510</v>
      </c>
      <c r="T3654">
        <v>1890233</v>
      </c>
      <c r="U3654">
        <v>0.27500000000000002</v>
      </c>
      <c r="V3654">
        <v>1648500</v>
      </c>
      <c r="W3654">
        <v>4347300</v>
      </c>
      <c r="X3654">
        <v>2023</v>
      </c>
      <c r="Y3654">
        <v>8813826</v>
      </c>
    </row>
    <row r="3655" spans="1:25" x14ac:dyDescent="0.35">
      <c r="A3655">
        <v>2023</v>
      </c>
      <c r="B3655" t="s">
        <v>4041</v>
      </c>
      <c r="C3655" s="1">
        <v>44973</v>
      </c>
      <c r="D3655" t="s">
        <v>375</v>
      </c>
      <c r="E3655" t="s">
        <v>3977</v>
      </c>
      <c r="F3655" t="s">
        <v>559</v>
      </c>
      <c r="G3655">
        <v>1</v>
      </c>
      <c r="H3655">
        <v>187000</v>
      </c>
      <c r="I3655">
        <v>131300</v>
      </c>
      <c r="J3655" t="s">
        <v>14</v>
      </c>
      <c r="K3655">
        <v>187000</v>
      </c>
      <c r="L3655" t="s">
        <v>7209</v>
      </c>
      <c r="M3655" t="s">
        <v>7203</v>
      </c>
      <c r="N3655" s="1">
        <v>45216</v>
      </c>
      <c r="O3655" t="s">
        <v>559</v>
      </c>
      <c r="P3655" t="s">
        <v>7235</v>
      </c>
      <c r="Q3655" t="s">
        <v>7247</v>
      </c>
      <c r="R3655" t="s">
        <v>7225</v>
      </c>
      <c r="S3655">
        <v>125438</v>
      </c>
      <c r="T3655">
        <v>178605</v>
      </c>
      <c r="U3655">
        <v>0.29799999999999999</v>
      </c>
      <c r="V3655">
        <v>55700</v>
      </c>
      <c r="W3655">
        <v>131300</v>
      </c>
      <c r="X3655">
        <v>2023</v>
      </c>
      <c r="Y3655">
        <v>274890</v>
      </c>
    </row>
    <row r="3656" spans="1:25" x14ac:dyDescent="0.35">
      <c r="A3656">
        <v>2023</v>
      </c>
      <c r="B3656" t="s">
        <v>4042</v>
      </c>
      <c r="C3656" s="1">
        <v>44973</v>
      </c>
      <c r="D3656" t="s">
        <v>375</v>
      </c>
      <c r="E3656" t="s">
        <v>511</v>
      </c>
      <c r="F3656" t="s">
        <v>57</v>
      </c>
      <c r="G3656">
        <v>4</v>
      </c>
      <c r="H3656">
        <v>263900</v>
      </c>
      <c r="I3656">
        <v>187200</v>
      </c>
      <c r="J3656" t="s">
        <v>18</v>
      </c>
      <c r="K3656">
        <v>1055600</v>
      </c>
      <c r="L3656" t="s">
        <v>7209</v>
      </c>
      <c r="M3656" t="s">
        <v>7203</v>
      </c>
      <c r="N3656" s="1">
        <v>44332</v>
      </c>
      <c r="O3656" t="s">
        <v>57</v>
      </c>
      <c r="P3656" t="s">
        <v>7235</v>
      </c>
      <c r="Q3656" t="s">
        <v>7249</v>
      </c>
      <c r="R3656" t="s">
        <v>7225</v>
      </c>
      <c r="S3656">
        <v>163155</v>
      </c>
      <c r="T3656">
        <v>230060</v>
      </c>
      <c r="U3656">
        <v>0.29099999999999998</v>
      </c>
      <c r="V3656">
        <v>306800</v>
      </c>
      <c r="W3656">
        <v>748800</v>
      </c>
      <c r="X3656">
        <v>2023</v>
      </c>
      <c r="Y3656">
        <v>1551732</v>
      </c>
    </row>
    <row r="3657" spans="1:25" x14ac:dyDescent="0.35">
      <c r="A3657">
        <v>2023</v>
      </c>
      <c r="B3657" t="s">
        <v>4043</v>
      </c>
      <c r="C3657" s="1">
        <v>44974</v>
      </c>
      <c r="D3657" t="s">
        <v>375</v>
      </c>
      <c r="E3657" t="s">
        <v>2447</v>
      </c>
      <c r="F3657" t="s">
        <v>370</v>
      </c>
      <c r="G3657">
        <v>4</v>
      </c>
      <c r="H3657">
        <v>3975300</v>
      </c>
      <c r="I3657">
        <v>2605000</v>
      </c>
      <c r="J3657" t="s">
        <v>14</v>
      </c>
      <c r="K3657">
        <v>15901200</v>
      </c>
      <c r="L3657" t="s">
        <v>7208</v>
      </c>
      <c r="M3657" t="s">
        <v>7206</v>
      </c>
      <c r="N3657" s="1">
        <v>44910</v>
      </c>
      <c r="O3657" t="s">
        <v>370</v>
      </c>
      <c r="P3657" t="s">
        <v>7231</v>
      </c>
      <c r="Q3657" t="s">
        <v>7241</v>
      </c>
      <c r="R3657" t="s">
        <v>7240</v>
      </c>
      <c r="S3657">
        <v>2265751</v>
      </c>
      <c r="T3657">
        <v>3457539</v>
      </c>
      <c r="U3657">
        <v>0.34499999999999997</v>
      </c>
      <c r="V3657">
        <v>5481200</v>
      </c>
      <c r="W3657">
        <v>10420000</v>
      </c>
      <c r="X3657">
        <v>2023</v>
      </c>
      <c r="Y3657">
        <v>23374764</v>
      </c>
    </row>
    <row r="3658" spans="1:25" x14ac:dyDescent="0.35">
      <c r="A3658">
        <v>2023</v>
      </c>
      <c r="B3658" t="s">
        <v>4044</v>
      </c>
      <c r="C3658" s="1">
        <v>44974</v>
      </c>
      <c r="D3658" t="s">
        <v>375</v>
      </c>
      <c r="E3658" t="s">
        <v>574</v>
      </c>
      <c r="F3658" t="s">
        <v>81</v>
      </c>
      <c r="G3658">
        <v>2</v>
      </c>
      <c r="H3658">
        <v>4436500</v>
      </c>
      <c r="I3658">
        <v>3405200</v>
      </c>
      <c r="J3658" t="s">
        <v>14</v>
      </c>
      <c r="K3658">
        <v>8873000</v>
      </c>
      <c r="L3658" t="s">
        <v>7208</v>
      </c>
      <c r="M3658" t="s">
        <v>7203</v>
      </c>
      <c r="N3658" s="1">
        <v>44532</v>
      </c>
      <c r="O3658" t="s">
        <v>81</v>
      </c>
      <c r="P3658" t="s">
        <v>7231</v>
      </c>
      <c r="Q3658" t="s">
        <v>7232</v>
      </c>
      <c r="R3658" t="s">
        <v>7225</v>
      </c>
      <c r="S3658">
        <v>2950718</v>
      </c>
      <c r="T3658">
        <v>3844367</v>
      </c>
      <c r="U3658">
        <v>0.23200000000000001</v>
      </c>
      <c r="V3658">
        <v>2062600</v>
      </c>
      <c r="W3658">
        <v>6810400</v>
      </c>
      <c r="X3658">
        <v>2023</v>
      </c>
      <c r="Y3658">
        <v>13043310</v>
      </c>
    </row>
    <row r="3659" spans="1:25" x14ac:dyDescent="0.35">
      <c r="A3659">
        <v>2023</v>
      </c>
      <c r="B3659" t="s">
        <v>4045</v>
      </c>
      <c r="C3659" s="1">
        <v>44974</v>
      </c>
      <c r="D3659" t="s">
        <v>375</v>
      </c>
      <c r="E3659" t="s">
        <v>35</v>
      </c>
      <c r="F3659" t="s">
        <v>161</v>
      </c>
      <c r="G3659">
        <v>3</v>
      </c>
      <c r="H3659">
        <v>2499200</v>
      </c>
      <c r="I3659">
        <v>1921400</v>
      </c>
      <c r="J3659" t="s">
        <v>14</v>
      </c>
      <c r="K3659">
        <v>7497600</v>
      </c>
      <c r="L3659" t="s">
        <v>7202</v>
      </c>
      <c r="M3659" t="s">
        <v>7203</v>
      </c>
      <c r="N3659" s="1">
        <v>43628</v>
      </c>
      <c r="O3659" t="s">
        <v>161</v>
      </c>
      <c r="P3659" t="s">
        <v>7218</v>
      </c>
      <c r="Q3659" t="s">
        <v>7224</v>
      </c>
      <c r="R3659" t="s">
        <v>7225</v>
      </c>
      <c r="S3659">
        <v>1730824</v>
      </c>
      <c r="T3659">
        <v>2251336</v>
      </c>
      <c r="U3659">
        <v>0.23100000000000001</v>
      </c>
      <c r="V3659">
        <v>1733400</v>
      </c>
      <c r="W3659">
        <v>5764200</v>
      </c>
      <c r="X3659">
        <v>2023</v>
      </c>
      <c r="Y3659">
        <v>11021472</v>
      </c>
    </row>
    <row r="3660" spans="1:25" x14ac:dyDescent="0.35">
      <c r="A3660">
        <v>2023</v>
      </c>
      <c r="B3660" t="s">
        <v>4046</v>
      </c>
      <c r="C3660" s="1">
        <v>44974</v>
      </c>
      <c r="D3660" t="s">
        <v>375</v>
      </c>
      <c r="E3660" t="s">
        <v>824</v>
      </c>
      <c r="F3660" t="s">
        <v>244</v>
      </c>
      <c r="G3660">
        <v>5</v>
      </c>
      <c r="H3660">
        <v>4299200</v>
      </c>
      <c r="I3660">
        <v>3378800</v>
      </c>
      <c r="J3660" t="s">
        <v>14</v>
      </c>
      <c r="K3660">
        <v>21496000</v>
      </c>
      <c r="L3660" t="s">
        <v>7205</v>
      </c>
      <c r="M3660" t="s">
        <v>7203</v>
      </c>
      <c r="N3660" s="1">
        <v>44125</v>
      </c>
      <c r="O3660" t="s">
        <v>244</v>
      </c>
      <c r="P3660" t="s">
        <v>7231</v>
      </c>
      <c r="Q3660" t="s">
        <v>7241</v>
      </c>
      <c r="R3660" t="s">
        <v>7227</v>
      </c>
      <c r="S3660">
        <v>3044189</v>
      </c>
      <c r="T3660">
        <v>3873495</v>
      </c>
      <c r="U3660">
        <v>0.214</v>
      </c>
      <c r="V3660">
        <v>4602000</v>
      </c>
      <c r="W3660">
        <v>16894000</v>
      </c>
      <c r="X3660">
        <v>2023</v>
      </c>
      <c r="Y3660">
        <v>31599120</v>
      </c>
    </row>
    <row r="3661" spans="1:25" x14ac:dyDescent="0.35">
      <c r="A3661">
        <v>2023</v>
      </c>
      <c r="B3661" t="s">
        <v>4047</v>
      </c>
      <c r="C3661" s="1">
        <v>44974</v>
      </c>
      <c r="D3661" t="s">
        <v>375</v>
      </c>
      <c r="E3661" t="s">
        <v>489</v>
      </c>
      <c r="F3661" t="s">
        <v>474</v>
      </c>
      <c r="G3661">
        <v>1</v>
      </c>
      <c r="H3661">
        <v>3034500</v>
      </c>
      <c r="I3661">
        <v>2139400</v>
      </c>
      <c r="J3661" t="s">
        <v>14</v>
      </c>
      <c r="K3661">
        <v>3034500</v>
      </c>
      <c r="L3661" t="s">
        <v>7204</v>
      </c>
      <c r="M3661" t="s">
        <v>7203</v>
      </c>
      <c r="N3661" s="1">
        <v>44221</v>
      </c>
      <c r="O3661" t="s">
        <v>474</v>
      </c>
      <c r="P3661" t="s">
        <v>7231</v>
      </c>
      <c r="Q3661" t="s">
        <v>7244</v>
      </c>
      <c r="R3661" t="s">
        <v>7240</v>
      </c>
      <c r="S3661">
        <v>2081182</v>
      </c>
      <c r="T3661">
        <v>2951936</v>
      </c>
      <c r="U3661">
        <v>0.29499999999999998</v>
      </c>
      <c r="V3661">
        <v>895100</v>
      </c>
      <c r="W3661">
        <v>2139400</v>
      </c>
      <c r="X3661">
        <v>2023</v>
      </c>
      <c r="Y3661">
        <v>4460715</v>
      </c>
    </row>
    <row r="3662" spans="1:25" x14ac:dyDescent="0.35">
      <c r="A3662">
        <v>2023</v>
      </c>
      <c r="B3662" t="s">
        <v>4048</v>
      </c>
      <c r="C3662" s="1">
        <v>44974</v>
      </c>
      <c r="D3662" t="s">
        <v>375</v>
      </c>
      <c r="E3662" t="s">
        <v>93</v>
      </c>
      <c r="F3662" t="s">
        <v>373</v>
      </c>
      <c r="G3662">
        <v>5</v>
      </c>
      <c r="H3662">
        <v>105100</v>
      </c>
      <c r="I3662">
        <v>81400</v>
      </c>
      <c r="J3662" t="s">
        <v>14</v>
      </c>
      <c r="K3662">
        <v>525500</v>
      </c>
      <c r="L3662" t="s">
        <v>7208</v>
      </c>
      <c r="M3662" t="s">
        <v>7203</v>
      </c>
      <c r="N3662" s="1">
        <v>44157</v>
      </c>
      <c r="O3662" t="s">
        <v>373</v>
      </c>
      <c r="P3662" t="s">
        <v>7235</v>
      </c>
      <c r="Q3662" t="s">
        <v>7236</v>
      </c>
      <c r="R3662" t="s">
        <v>7230</v>
      </c>
      <c r="S3662">
        <v>78046</v>
      </c>
      <c r="T3662">
        <v>100718</v>
      </c>
      <c r="U3662">
        <v>0.22500000000000001</v>
      </c>
      <c r="V3662">
        <v>118500</v>
      </c>
      <c r="W3662">
        <v>407000</v>
      </c>
      <c r="X3662">
        <v>2023</v>
      </c>
      <c r="Y3662">
        <v>772485</v>
      </c>
    </row>
    <row r="3663" spans="1:25" x14ac:dyDescent="0.35">
      <c r="A3663">
        <v>2023</v>
      </c>
      <c r="B3663" t="s">
        <v>4049</v>
      </c>
      <c r="C3663" s="1">
        <v>44974</v>
      </c>
      <c r="D3663" t="s">
        <v>375</v>
      </c>
      <c r="E3663" t="s">
        <v>2302</v>
      </c>
      <c r="F3663" t="s">
        <v>299</v>
      </c>
      <c r="G3663">
        <v>5</v>
      </c>
      <c r="H3663">
        <v>532400</v>
      </c>
      <c r="I3663">
        <v>367300</v>
      </c>
      <c r="J3663" t="s">
        <v>14</v>
      </c>
      <c r="K3663">
        <v>2662000</v>
      </c>
      <c r="L3663" t="s">
        <v>7209</v>
      </c>
      <c r="M3663" t="s">
        <v>7203</v>
      </c>
      <c r="N3663" s="1">
        <v>44754</v>
      </c>
      <c r="O3663" t="s">
        <v>299</v>
      </c>
      <c r="P3663" t="s">
        <v>7237</v>
      </c>
      <c r="Q3663" t="s">
        <v>7239</v>
      </c>
      <c r="R3663" t="s">
        <v>7227</v>
      </c>
      <c r="S3663">
        <v>343773</v>
      </c>
      <c r="T3663">
        <v>498382</v>
      </c>
      <c r="U3663">
        <v>0.31</v>
      </c>
      <c r="V3663">
        <v>825500</v>
      </c>
      <c r="W3663">
        <v>1836500</v>
      </c>
      <c r="X3663">
        <v>2023</v>
      </c>
      <c r="Y3663">
        <v>3913140</v>
      </c>
    </row>
    <row r="3664" spans="1:25" x14ac:dyDescent="0.35">
      <c r="A3664">
        <v>2023</v>
      </c>
      <c r="B3664" t="s">
        <v>4050</v>
      </c>
      <c r="C3664" s="1">
        <v>44974</v>
      </c>
      <c r="D3664" t="s">
        <v>375</v>
      </c>
      <c r="E3664" t="s">
        <v>157</v>
      </c>
      <c r="F3664" t="s">
        <v>495</v>
      </c>
      <c r="G3664">
        <v>4</v>
      </c>
      <c r="H3664">
        <v>3292000</v>
      </c>
      <c r="I3664">
        <v>2429600</v>
      </c>
      <c r="J3664" t="s">
        <v>18</v>
      </c>
      <c r="K3664">
        <v>13168000</v>
      </c>
      <c r="L3664" t="s">
        <v>7204</v>
      </c>
      <c r="M3664" t="s">
        <v>7206</v>
      </c>
      <c r="N3664" s="1">
        <v>43455</v>
      </c>
      <c r="O3664" t="s">
        <v>495</v>
      </c>
      <c r="P3664" t="s">
        <v>7231</v>
      </c>
      <c r="Q3664" t="s">
        <v>7232</v>
      </c>
      <c r="R3664" t="s">
        <v>7223</v>
      </c>
      <c r="S3664">
        <v>2218777</v>
      </c>
      <c r="T3664">
        <v>3006424</v>
      </c>
      <c r="U3664">
        <v>0.26200000000000001</v>
      </c>
      <c r="V3664">
        <v>3449600</v>
      </c>
      <c r="W3664">
        <v>9718400</v>
      </c>
      <c r="X3664">
        <v>2023</v>
      </c>
      <c r="Y3664">
        <v>19356960</v>
      </c>
    </row>
    <row r="3665" spans="1:25" x14ac:dyDescent="0.35">
      <c r="A3665">
        <v>2023</v>
      </c>
      <c r="B3665" t="s">
        <v>4051</v>
      </c>
      <c r="C3665" s="1">
        <v>44975</v>
      </c>
      <c r="D3665" t="s">
        <v>375</v>
      </c>
      <c r="E3665" t="s">
        <v>157</v>
      </c>
      <c r="F3665" t="s">
        <v>437</v>
      </c>
      <c r="G3665">
        <v>2</v>
      </c>
      <c r="H3665">
        <v>309400</v>
      </c>
      <c r="I3665">
        <v>236800</v>
      </c>
      <c r="J3665" t="s">
        <v>14</v>
      </c>
      <c r="K3665">
        <v>618800</v>
      </c>
      <c r="L3665" t="s">
        <v>7204</v>
      </c>
      <c r="M3665" t="s">
        <v>7206</v>
      </c>
      <c r="N3665" s="1">
        <v>43455</v>
      </c>
      <c r="O3665" t="s">
        <v>437</v>
      </c>
      <c r="P3665" t="s">
        <v>7237</v>
      </c>
      <c r="Q3665" t="s">
        <v>7242</v>
      </c>
      <c r="R3665" t="s">
        <v>7225</v>
      </c>
      <c r="S3665">
        <v>217634</v>
      </c>
      <c r="T3665">
        <v>284264</v>
      </c>
      <c r="U3665">
        <v>0.23400000000000001</v>
      </c>
      <c r="V3665">
        <v>145200</v>
      </c>
      <c r="W3665">
        <v>473600</v>
      </c>
      <c r="X3665">
        <v>2023</v>
      </c>
      <c r="Y3665">
        <v>909636</v>
      </c>
    </row>
    <row r="3666" spans="1:25" x14ac:dyDescent="0.35">
      <c r="A3666">
        <v>2023</v>
      </c>
      <c r="B3666" t="s">
        <v>4052</v>
      </c>
      <c r="C3666" s="1">
        <v>44975</v>
      </c>
      <c r="D3666" t="s">
        <v>375</v>
      </c>
      <c r="E3666" t="s">
        <v>160</v>
      </c>
      <c r="F3666" t="s">
        <v>101</v>
      </c>
      <c r="G3666">
        <v>2</v>
      </c>
      <c r="H3666">
        <v>553600</v>
      </c>
      <c r="I3666">
        <v>395700</v>
      </c>
      <c r="J3666" t="s">
        <v>14</v>
      </c>
      <c r="K3666">
        <v>1107200</v>
      </c>
      <c r="L3666" t="s">
        <v>7208</v>
      </c>
      <c r="M3666" t="s">
        <v>7203</v>
      </c>
      <c r="N3666" s="1">
        <v>44215</v>
      </c>
      <c r="O3666" t="s">
        <v>101</v>
      </c>
      <c r="P3666" t="s">
        <v>7228</v>
      </c>
      <c r="Q3666" t="s">
        <v>7229</v>
      </c>
      <c r="R3666" t="s">
        <v>7230</v>
      </c>
      <c r="S3666">
        <v>341631</v>
      </c>
      <c r="T3666">
        <v>477878</v>
      </c>
      <c r="U3666">
        <v>0.28499999999999998</v>
      </c>
      <c r="V3666">
        <v>315800</v>
      </c>
      <c r="W3666">
        <v>791400</v>
      </c>
      <c r="X3666">
        <v>2023</v>
      </c>
      <c r="Y3666">
        <v>1627584</v>
      </c>
    </row>
    <row r="3667" spans="1:25" x14ac:dyDescent="0.35">
      <c r="A3667">
        <v>2023</v>
      </c>
      <c r="B3667" t="s">
        <v>4053</v>
      </c>
      <c r="C3667" s="1">
        <v>44975</v>
      </c>
      <c r="D3667" t="s">
        <v>375</v>
      </c>
      <c r="E3667" t="s">
        <v>119</v>
      </c>
      <c r="F3667" t="s">
        <v>91</v>
      </c>
      <c r="G3667">
        <v>1</v>
      </c>
      <c r="H3667">
        <v>466900</v>
      </c>
      <c r="I3667">
        <v>310100</v>
      </c>
      <c r="J3667" t="s">
        <v>14</v>
      </c>
      <c r="K3667">
        <v>466900</v>
      </c>
      <c r="L3667" t="s">
        <v>7208</v>
      </c>
      <c r="M3667" t="s">
        <v>7206</v>
      </c>
      <c r="N3667" s="1">
        <v>43601</v>
      </c>
      <c r="O3667" t="s">
        <v>91</v>
      </c>
      <c r="P3667" t="s">
        <v>7228</v>
      </c>
      <c r="Q3667" t="s">
        <v>7245</v>
      </c>
      <c r="R3667" t="s">
        <v>7227</v>
      </c>
      <c r="S3667">
        <v>272867</v>
      </c>
      <c r="T3667">
        <v>410828</v>
      </c>
      <c r="U3667">
        <v>0.33600000000000002</v>
      </c>
      <c r="V3667">
        <v>156800</v>
      </c>
      <c r="W3667">
        <v>310100</v>
      </c>
      <c r="X3667">
        <v>2023</v>
      </c>
      <c r="Y3667">
        <v>686343</v>
      </c>
    </row>
    <row r="3668" spans="1:25" x14ac:dyDescent="0.35">
      <c r="A3668">
        <v>2023</v>
      </c>
      <c r="B3668" t="s">
        <v>4054</v>
      </c>
      <c r="C3668" s="1">
        <v>44975</v>
      </c>
      <c r="D3668" t="s">
        <v>375</v>
      </c>
      <c r="E3668" t="s">
        <v>579</v>
      </c>
      <c r="F3668" t="s">
        <v>998</v>
      </c>
      <c r="G3668">
        <v>4</v>
      </c>
      <c r="H3668">
        <v>277000</v>
      </c>
      <c r="I3668">
        <v>188100</v>
      </c>
      <c r="J3668" t="s">
        <v>14</v>
      </c>
      <c r="K3668">
        <v>1108000</v>
      </c>
      <c r="L3668" t="s">
        <v>7211</v>
      </c>
      <c r="M3668" t="s">
        <v>7206</v>
      </c>
      <c r="N3668" s="1">
        <v>43321</v>
      </c>
      <c r="O3668" t="s">
        <v>998</v>
      </c>
      <c r="P3668" t="s">
        <v>7235</v>
      </c>
      <c r="Q3668" t="s">
        <v>7248</v>
      </c>
      <c r="R3668" t="s">
        <v>7223</v>
      </c>
      <c r="S3668">
        <v>166758</v>
      </c>
      <c r="T3668">
        <v>245606</v>
      </c>
      <c r="U3668">
        <v>0.32100000000000001</v>
      </c>
      <c r="V3668">
        <v>355600</v>
      </c>
      <c r="W3668">
        <v>752400</v>
      </c>
      <c r="X3668">
        <v>2023</v>
      </c>
      <c r="Y3668">
        <v>1628760</v>
      </c>
    </row>
    <row r="3669" spans="1:25" x14ac:dyDescent="0.35">
      <c r="A3669">
        <v>2023</v>
      </c>
      <c r="B3669" t="s">
        <v>4055</v>
      </c>
      <c r="C3669" s="1">
        <v>44975</v>
      </c>
      <c r="D3669" t="s">
        <v>375</v>
      </c>
      <c r="E3669" t="s">
        <v>103</v>
      </c>
      <c r="F3669" t="s">
        <v>233</v>
      </c>
      <c r="G3669">
        <v>3</v>
      </c>
      <c r="H3669">
        <v>268300</v>
      </c>
      <c r="I3669">
        <v>191800</v>
      </c>
      <c r="J3669" t="s">
        <v>14</v>
      </c>
      <c r="K3669">
        <v>804900</v>
      </c>
      <c r="L3669" t="s">
        <v>7204</v>
      </c>
      <c r="M3669" t="s">
        <v>7203</v>
      </c>
      <c r="N3669" s="1">
        <v>43472</v>
      </c>
      <c r="O3669" t="s">
        <v>233</v>
      </c>
      <c r="P3669" t="s">
        <v>7235</v>
      </c>
      <c r="Q3669" t="s">
        <v>7247</v>
      </c>
      <c r="R3669" t="s">
        <v>7234</v>
      </c>
      <c r="S3669">
        <v>178158</v>
      </c>
      <c r="T3669">
        <v>249226</v>
      </c>
      <c r="U3669">
        <v>0.28499999999999998</v>
      </c>
      <c r="V3669">
        <v>229500</v>
      </c>
      <c r="W3669">
        <v>575400</v>
      </c>
      <c r="X3669">
        <v>2023</v>
      </c>
      <c r="Y3669">
        <v>1183203</v>
      </c>
    </row>
    <row r="3670" spans="1:25" x14ac:dyDescent="0.35">
      <c r="A3670">
        <v>2023</v>
      </c>
      <c r="B3670" t="s">
        <v>4056</v>
      </c>
      <c r="C3670" s="1">
        <v>44975</v>
      </c>
      <c r="D3670" t="s">
        <v>375</v>
      </c>
      <c r="E3670" t="s">
        <v>489</v>
      </c>
      <c r="F3670" t="s">
        <v>112</v>
      </c>
      <c r="G3670">
        <v>4</v>
      </c>
      <c r="H3670">
        <v>495100</v>
      </c>
      <c r="I3670">
        <v>369900</v>
      </c>
      <c r="J3670" t="s">
        <v>14</v>
      </c>
      <c r="K3670">
        <v>1980400</v>
      </c>
      <c r="L3670" t="s">
        <v>7204</v>
      </c>
      <c r="M3670" t="s">
        <v>7203</v>
      </c>
      <c r="N3670" s="1">
        <v>44221</v>
      </c>
      <c r="O3670" t="s">
        <v>112</v>
      </c>
      <c r="P3670" t="s">
        <v>7237</v>
      </c>
      <c r="Q3670" t="s">
        <v>7239</v>
      </c>
      <c r="R3670" t="s">
        <v>7230</v>
      </c>
      <c r="S3670">
        <v>380220</v>
      </c>
      <c r="T3670">
        <v>508920</v>
      </c>
      <c r="U3670">
        <v>0.253</v>
      </c>
      <c r="V3670">
        <v>500800</v>
      </c>
      <c r="W3670">
        <v>1479600</v>
      </c>
      <c r="X3670">
        <v>2023</v>
      </c>
      <c r="Y3670">
        <v>2911188</v>
      </c>
    </row>
    <row r="3671" spans="1:25" x14ac:dyDescent="0.35">
      <c r="A3671">
        <v>2023</v>
      </c>
      <c r="B3671" t="s">
        <v>4057</v>
      </c>
      <c r="C3671" s="1">
        <v>44975</v>
      </c>
      <c r="D3671" t="s">
        <v>375</v>
      </c>
      <c r="E3671" t="s">
        <v>381</v>
      </c>
      <c r="F3671" t="s">
        <v>443</v>
      </c>
      <c r="G3671">
        <v>1</v>
      </c>
      <c r="H3671">
        <v>229400</v>
      </c>
      <c r="I3671">
        <v>154900</v>
      </c>
      <c r="J3671" t="s">
        <v>18</v>
      </c>
      <c r="K3671">
        <v>229400</v>
      </c>
      <c r="L3671" t="s">
        <v>7202</v>
      </c>
      <c r="M3671" t="s">
        <v>7206</v>
      </c>
      <c r="N3671" s="1">
        <v>44051</v>
      </c>
      <c r="O3671" t="s">
        <v>443</v>
      </c>
      <c r="P3671" t="s">
        <v>7235</v>
      </c>
      <c r="Q3671" t="s">
        <v>7236</v>
      </c>
      <c r="R3671" t="s">
        <v>7240</v>
      </c>
      <c r="S3671">
        <v>148725</v>
      </c>
      <c r="T3671">
        <v>220283</v>
      </c>
      <c r="U3671">
        <v>0.32500000000000001</v>
      </c>
      <c r="V3671">
        <v>74500</v>
      </c>
      <c r="W3671">
        <v>154900</v>
      </c>
      <c r="X3671">
        <v>2023</v>
      </c>
      <c r="Y3671">
        <v>337218</v>
      </c>
    </row>
    <row r="3672" spans="1:25" x14ac:dyDescent="0.35">
      <c r="A3672">
        <v>2023</v>
      </c>
      <c r="B3672" t="s">
        <v>4058</v>
      </c>
      <c r="C3672" s="1">
        <v>44975</v>
      </c>
      <c r="D3672" t="s">
        <v>375</v>
      </c>
      <c r="E3672" t="s">
        <v>109</v>
      </c>
      <c r="F3672" t="s">
        <v>411</v>
      </c>
      <c r="G3672">
        <v>4</v>
      </c>
      <c r="H3672">
        <v>3462900</v>
      </c>
      <c r="I3672">
        <v>2316800</v>
      </c>
      <c r="J3672" t="s">
        <v>14</v>
      </c>
      <c r="K3672">
        <v>13851600</v>
      </c>
      <c r="L3672" t="s">
        <v>7205</v>
      </c>
      <c r="M3672" t="s">
        <v>7206</v>
      </c>
      <c r="N3672" s="1">
        <v>43269</v>
      </c>
      <c r="O3672" t="s">
        <v>411</v>
      </c>
      <c r="P3672" t="s">
        <v>7231</v>
      </c>
      <c r="Q3672" t="s">
        <v>7232</v>
      </c>
      <c r="R3672" t="s">
        <v>7227</v>
      </c>
      <c r="S3672">
        <v>2073903</v>
      </c>
      <c r="T3672">
        <v>3099870</v>
      </c>
      <c r="U3672">
        <v>0.33100000000000002</v>
      </c>
      <c r="V3672">
        <v>4584400</v>
      </c>
      <c r="W3672">
        <v>9267200</v>
      </c>
      <c r="X3672">
        <v>2023</v>
      </c>
      <c r="Y3672">
        <v>20361852</v>
      </c>
    </row>
    <row r="3673" spans="1:25" x14ac:dyDescent="0.35">
      <c r="A3673">
        <v>2023</v>
      </c>
      <c r="B3673" t="s">
        <v>4059</v>
      </c>
      <c r="C3673" s="1">
        <v>44976</v>
      </c>
      <c r="D3673" t="s">
        <v>375</v>
      </c>
      <c r="E3673" t="s">
        <v>23</v>
      </c>
      <c r="F3673" t="s">
        <v>354</v>
      </c>
      <c r="G3673">
        <v>2</v>
      </c>
      <c r="H3673">
        <v>638200</v>
      </c>
      <c r="I3673">
        <v>475300</v>
      </c>
      <c r="J3673" t="s">
        <v>18</v>
      </c>
      <c r="K3673">
        <v>1276400</v>
      </c>
      <c r="L3673" t="s">
        <v>7204</v>
      </c>
      <c r="M3673" t="s">
        <v>7206</v>
      </c>
      <c r="N3673" s="1">
        <v>44431</v>
      </c>
      <c r="O3673" t="s">
        <v>354</v>
      </c>
      <c r="P3673" t="s">
        <v>7228</v>
      </c>
      <c r="Q3673" t="s">
        <v>7229</v>
      </c>
      <c r="R3673" t="s">
        <v>7225</v>
      </c>
      <c r="S3673">
        <v>415186</v>
      </c>
      <c r="T3673">
        <v>557484</v>
      </c>
      <c r="U3673">
        <v>0.255</v>
      </c>
      <c r="V3673">
        <v>325800</v>
      </c>
      <c r="W3673">
        <v>950600</v>
      </c>
      <c r="X3673">
        <v>2023</v>
      </c>
      <c r="Y3673">
        <v>1876308</v>
      </c>
    </row>
    <row r="3674" spans="1:25" x14ac:dyDescent="0.35">
      <c r="A3674">
        <v>2023</v>
      </c>
      <c r="B3674" t="s">
        <v>4060</v>
      </c>
      <c r="C3674" s="1">
        <v>44976</v>
      </c>
      <c r="D3674" t="s">
        <v>375</v>
      </c>
      <c r="E3674" t="s">
        <v>468</v>
      </c>
      <c r="F3674" t="s">
        <v>394</v>
      </c>
      <c r="G3674">
        <v>3</v>
      </c>
      <c r="H3674">
        <v>1358700</v>
      </c>
      <c r="I3674">
        <v>1037900</v>
      </c>
      <c r="J3674" t="s">
        <v>18</v>
      </c>
      <c r="K3674">
        <v>4076100</v>
      </c>
      <c r="L3674" t="s">
        <v>7208</v>
      </c>
      <c r="M3674" t="s">
        <v>7203</v>
      </c>
      <c r="N3674" s="1">
        <v>43215</v>
      </c>
      <c r="O3674" t="s">
        <v>394</v>
      </c>
      <c r="P3674" t="s">
        <v>7218</v>
      </c>
      <c r="Q3674" t="s">
        <v>7233</v>
      </c>
      <c r="R3674" t="s">
        <v>7225</v>
      </c>
      <c r="S3674">
        <v>1018096</v>
      </c>
      <c r="T3674">
        <v>1332792</v>
      </c>
      <c r="U3674">
        <v>0.23599999999999999</v>
      </c>
      <c r="V3674">
        <v>962400</v>
      </c>
      <c r="W3674">
        <v>3113700</v>
      </c>
      <c r="X3674">
        <v>2023</v>
      </c>
      <c r="Y3674">
        <v>5991867</v>
      </c>
    </row>
    <row r="3675" spans="1:25" x14ac:dyDescent="0.35">
      <c r="A3675">
        <v>2023</v>
      </c>
      <c r="B3675" t="s">
        <v>4061</v>
      </c>
      <c r="C3675" s="1">
        <v>44976</v>
      </c>
      <c r="D3675" t="s">
        <v>375</v>
      </c>
      <c r="E3675" t="s">
        <v>47</v>
      </c>
      <c r="F3675" t="s">
        <v>364</v>
      </c>
      <c r="G3675">
        <v>4</v>
      </c>
      <c r="H3675">
        <v>119800</v>
      </c>
      <c r="I3675">
        <v>89800</v>
      </c>
      <c r="J3675" t="s">
        <v>14</v>
      </c>
      <c r="K3675">
        <v>479200</v>
      </c>
      <c r="L3675" t="s">
        <v>7209</v>
      </c>
      <c r="M3675" t="s">
        <v>7206</v>
      </c>
      <c r="N3675" s="1">
        <v>44180</v>
      </c>
      <c r="O3675" t="s">
        <v>364</v>
      </c>
      <c r="P3675" t="s">
        <v>7235</v>
      </c>
      <c r="Q3675" t="s">
        <v>7247</v>
      </c>
      <c r="R3675" t="s">
        <v>7220</v>
      </c>
      <c r="S3675">
        <v>89240</v>
      </c>
      <c r="T3675">
        <v>119065</v>
      </c>
      <c r="U3675">
        <v>0.25</v>
      </c>
      <c r="V3675">
        <v>120000</v>
      </c>
      <c r="W3675">
        <v>359200</v>
      </c>
      <c r="X3675">
        <v>2023</v>
      </c>
      <c r="Y3675">
        <v>704424</v>
      </c>
    </row>
    <row r="3676" spans="1:25" x14ac:dyDescent="0.35">
      <c r="A3676">
        <v>2023</v>
      </c>
      <c r="B3676" t="s">
        <v>4062</v>
      </c>
      <c r="C3676" s="1">
        <v>44976</v>
      </c>
      <c r="D3676" t="s">
        <v>375</v>
      </c>
      <c r="E3676" t="s">
        <v>2448</v>
      </c>
      <c r="F3676" t="s">
        <v>72</v>
      </c>
      <c r="G3676">
        <v>5</v>
      </c>
      <c r="H3676">
        <v>257000</v>
      </c>
      <c r="I3676">
        <v>170300</v>
      </c>
      <c r="J3676" t="s">
        <v>14</v>
      </c>
      <c r="K3676">
        <v>1285000</v>
      </c>
      <c r="L3676" t="s">
        <v>7208</v>
      </c>
      <c r="M3676" t="s">
        <v>7206</v>
      </c>
      <c r="N3676" s="1">
        <v>44578</v>
      </c>
      <c r="O3676" t="s">
        <v>72</v>
      </c>
      <c r="P3676" t="s">
        <v>7235</v>
      </c>
      <c r="Q3676" t="s">
        <v>7236</v>
      </c>
      <c r="R3676" t="s">
        <v>7220</v>
      </c>
      <c r="S3676">
        <v>158801</v>
      </c>
      <c r="T3676">
        <v>239703</v>
      </c>
      <c r="U3676">
        <v>0.33800000000000002</v>
      </c>
      <c r="V3676">
        <v>433500</v>
      </c>
      <c r="W3676">
        <v>851500</v>
      </c>
      <c r="X3676">
        <v>2023</v>
      </c>
      <c r="Y3676">
        <v>1888950</v>
      </c>
    </row>
    <row r="3677" spans="1:25" x14ac:dyDescent="0.35">
      <c r="A3677">
        <v>2023</v>
      </c>
      <c r="B3677" t="s">
        <v>4063</v>
      </c>
      <c r="C3677" s="1">
        <v>44976</v>
      </c>
      <c r="D3677" t="s">
        <v>375</v>
      </c>
      <c r="E3677" t="s">
        <v>74</v>
      </c>
      <c r="F3677" t="s">
        <v>846</v>
      </c>
      <c r="G3677">
        <v>2</v>
      </c>
      <c r="H3677">
        <v>629600</v>
      </c>
      <c r="I3677">
        <v>494900</v>
      </c>
      <c r="J3677" t="s">
        <v>14</v>
      </c>
      <c r="K3677">
        <v>1259200</v>
      </c>
      <c r="L3677" t="s">
        <v>7210</v>
      </c>
      <c r="M3677" t="s">
        <v>7206</v>
      </c>
      <c r="N3677" s="1">
        <v>44019</v>
      </c>
      <c r="O3677" t="s">
        <v>846</v>
      </c>
      <c r="P3677" t="s">
        <v>7221</v>
      </c>
      <c r="Q3677" t="s">
        <v>7243</v>
      </c>
      <c r="R3677" t="s">
        <v>7227</v>
      </c>
      <c r="S3677">
        <v>442906</v>
      </c>
      <c r="T3677">
        <v>563459</v>
      </c>
      <c r="U3677">
        <v>0.214</v>
      </c>
      <c r="V3677">
        <v>269400</v>
      </c>
      <c r="W3677">
        <v>989800</v>
      </c>
      <c r="X3677">
        <v>2023</v>
      </c>
      <c r="Y3677">
        <v>1851024</v>
      </c>
    </row>
    <row r="3678" spans="1:25" x14ac:dyDescent="0.35">
      <c r="A3678">
        <v>2023</v>
      </c>
      <c r="B3678" t="s">
        <v>4064</v>
      </c>
      <c r="C3678" s="1">
        <v>44976</v>
      </c>
      <c r="D3678" t="s">
        <v>375</v>
      </c>
      <c r="E3678" t="s">
        <v>754</v>
      </c>
      <c r="F3678" t="s">
        <v>196</v>
      </c>
      <c r="G3678">
        <v>1</v>
      </c>
      <c r="H3678">
        <v>1510500</v>
      </c>
      <c r="I3678">
        <v>1177000</v>
      </c>
      <c r="J3678" t="s">
        <v>14</v>
      </c>
      <c r="K3678">
        <v>1510500</v>
      </c>
      <c r="L3678" t="s">
        <v>7209</v>
      </c>
      <c r="M3678" t="s">
        <v>7203</v>
      </c>
      <c r="N3678" s="1">
        <v>43324</v>
      </c>
      <c r="O3678" t="s">
        <v>196</v>
      </c>
      <c r="P3678" t="s">
        <v>7218</v>
      </c>
      <c r="Q3678" t="s">
        <v>7233</v>
      </c>
      <c r="R3678" t="s">
        <v>7227</v>
      </c>
      <c r="S3678">
        <v>1120685</v>
      </c>
      <c r="T3678">
        <v>1438189</v>
      </c>
      <c r="U3678">
        <v>0.221</v>
      </c>
      <c r="V3678">
        <v>333500</v>
      </c>
      <c r="W3678">
        <v>1177000</v>
      </c>
      <c r="X3678">
        <v>2023</v>
      </c>
      <c r="Y3678">
        <v>2220435</v>
      </c>
    </row>
    <row r="3679" spans="1:25" x14ac:dyDescent="0.35">
      <c r="A3679">
        <v>2023</v>
      </c>
      <c r="B3679" t="s">
        <v>4065</v>
      </c>
      <c r="C3679" s="1">
        <v>44976</v>
      </c>
      <c r="D3679" t="s">
        <v>375</v>
      </c>
      <c r="E3679" t="s">
        <v>3970</v>
      </c>
      <c r="F3679" t="s">
        <v>233</v>
      </c>
      <c r="G3679">
        <v>4</v>
      </c>
      <c r="H3679">
        <v>261100</v>
      </c>
      <c r="I3679">
        <v>186600</v>
      </c>
      <c r="J3679" t="s">
        <v>14</v>
      </c>
      <c r="K3679">
        <v>1044400</v>
      </c>
      <c r="L3679" t="s">
        <v>7207</v>
      </c>
      <c r="M3679" t="s">
        <v>7203</v>
      </c>
      <c r="N3679" s="1">
        <v>44996</v>
      </c>
      <c r="O3679" t="s">
        <v>233</v>
      </c>
      <c r="P3679" t="s">
        <v>7235</v>
      </c>
      <c r="Q3679" t="s">
        <v>7247</v>
      </c>
      <c r="R3679" t="s">
        <v>7234</v>
      </c>
      <c r="S3679">
        <v>178158</v>
      </c>
      <c r="T3679">
        <v>249226</v>
      </c>
      <c r="U3679">
        <v>0.28499999999999998</v>
      </c>
      <c r="V3679">
        <v>298000</v>
      </c>
      <c r="W3679">
        <v>746400</v>
      </c>
      <c r="X3679">
        <v>2023</v>
      </c>
      <c r="Y3679">
        <v>1535268</v>
      </c>
    </row>
    <row r="3680" spans="1:25" x14ac:dyDescent="0.35">
      <c r="A3680">
        <v>2023</v>
      </c>
      <c r="B3680" t="s">
        <v>4066</v>
      </c>
      <c r="C3680" s="1">
        <v>44977</v>
      </c>
      <c r="D3680" t="s">
        <v>375</v>
      </c>
      <c r="E3680" t="s">
        <v>125</v>
      </c>
      <c r="F3680" t="s">
        <v>155</v>
      </c>
      <c r="G3680">
        <v>4</v>
      </c>
      <c r="H3680">
        <v>4246100</v>
      </c>
      <c r="I3680">
        <v>3021700</v>
      </c>
      <c r="J3680" t="s">
        <v>18</v>
      </c>
      <c r="K3680">
        <v>16984400</v>
      </c>
      <c r="L3680" t="s">
        <v>7204</v>
      </c>
      <c r="M3680" t="s">
        <v>7203</v>
      </c>
      <c r="N3680" s="1">
        <v>43558</v>
      </c>
      <c r="O3680" t="s">
        <v>155</v>
      </c>
      <c r="P3680" t="s">
        <v>7231</v>
      </c>
      <c r="Q3680" t="s">
        <v>7241</v>
      </c>
      <c r="R3680" t="s">
        <v>7223</v>
      </c>
      <c r="S3680">
        <v>2738643</v>
      </c>
      <c r="T3680">
        <v>3848363</v>
      </c>
      <c r="U3680">
        <v>0.28799999999999998</v>
      </c>
      <c r="V3680">
        <v>4897600</v>
      </c>
      <c r="W3680">
        <v>12086800</v>
      </c>
      <c r="X3680">
        <v>2023</v>
      </c>
      <c r="Y3680">
        <v>24967068</v>
      </c>
    </row>
    <row r="3681" spans="1:25" x14ac:dyDescent="0.35">
      <c r="A3681">
        <v>2023</v>
      </c>
      <c r="B3681" t="s">
        <v>4067</v>
      </c>
      <c r="C3681" s="1">
        <v>44977</v>
      </c>
      <c r="D3681" t="s">
        <v>375</v>
      </c>
      <c r="E3681" t="s">
        <v>2366</v>
      </c>
      <c r="F3681" t="s">
        <v>202</v>
      </c>
      <c r="G3681">
        <v>4</v>
      </c>
      <c r="H3681">
        <v>247100</v>
      </c>
      <c r="I3681">
        <v>175400</v>
      </c>
      <c r="J3681" t="s">
        <v>18</v>
      </c>
      <c r="K3681">
        <v>988400</v>
      </c>
      <c r="L3681" t="s">
        <v>7207</v>
      </c>
      <c r="M3681" t="s">
        <v>7203</v>
      </c>
      <c r="N3681" s="1">
        <v>44914</v>
      </c>
      <c r="O3681" t="s">
        <v>202</v>
      </c>
      <c r="P3681" t="s">
        <v>7235</v>
      </c>
      <c r="Q3681" t="s">
        <v>7247</v>
      </c>
      <c r="R3681" t="s">
        <v>7240</v>
      </c>
      <c r="S3681">
        <v>163115</v>
      </c>
      <c r="T3681">
        <v>229822</v>
      </c>
      <c r="U3681">
        <v>0.28999999999999998</v>
      </c>
      <c r="V3681">
        <v>286800</v>
      </c>
      <c r="W3681">
        <v>701600</v>
      </c>
      <c r="X3681">
        <v>2023</v>
      </c>
      <c r="Y3681">
        <v>1452948</v>
      </c>
    </row>
    <row r="3682" spans="1:25" x14ac:dyDescent="0.35">
      <c r="A3682">
        <v>2023</v>
      </c>
      <c r="B3682" t="s">
        <v>4068</v>
      </c>
      <c r="C3682" s="1">
        <v>44977</v>
      </c>
      <c r="D3682" t="s">
        <v>375</v>
      </c>
      <c r="E3682" t="s">
        <v>298</v>
      </c>
      <c r="F3682" t="s">
        <v>279</v>
      </c>
      <c r="G3682">
        <v>2</v>
      </c>
      <c r="H3682">
        <v>480900</v>
      </c>
      <c r="I3682">
        <v>378000</v>
      </c>
      <c r="J3682" t="s">
        <v>14</v>
      </c>
      <c r="K3682">
        <v>961800</v>
      </c>
      <c r="L3682" t="s">
        <v>7207</v>
      </c>
      <c r="M3682" t="s">
        <v>7203</v>
      </c>
      <c r="N3682" s="1">
        <v>44022</v>
      </c>
      <c r="O3682" t="s">
        <v>279</v>
      </c>
      <c r="P3682" t="s">
        <v>7228</v>
      </c>
      <c r="Q3682" t="s">
        <v>7229</v>
      </c>
      <c r="R3682" t="s">
        <v>7227</v>
      </c>
      <c r="S3682">
        <v>344544</v>
      </c>
      <c r="T3682">
        <v>438362</v>
      </c>
      <c r="U3682">
        <v>0.214</v>
      </c>
      <c r="V3682">
        <v>205800</v>
      </c>
      <c r="W3682">
        <v>756000</v>
      </c>
      <c r="X3682">
        <v>2023</v>
      </c>
      <c r="Y3682">
        <v>1413846</v>
      </c>
    </row>
    <row r="3683" spans="1:25" x14ac:dyDescent="0.35">
      <c r="A3683">
        <v>2023</v>
      </c>
      <c r="B3683" t="s">
        <v>4069</v>
      </c>
      <c r="C3683" s="1">
        <v>44977</v>
      </c>
      <c r="D3683" t="s">
        <v>375</v>
      </c>
      <c r="E3683" t="s">
        <v>2366</v>
      </c>
      <c r="F3683" t="s">
        <v>331</v>
      </c>
      <c r="G3683">
        <v>1</v>
      </c>
      <c r="H3683">
        <v>208100</v>
      </c>
      <c r="I3683">
        <v>161200</v>
      </c>
      <c r="J3683" t="s">
        <v>14</v>
      </c>
      <c r="K3683">
        <v>208100</v>
      </c>
      <c r="L3683" t="s">
        <v>7207</v>
      </c>
      <c r="M3683" t="s">
        <v>7203</v>
      </c>
      <c r="N3683" s="1">
        <v>44914</v>
      </c>
      <c r="O3683" t="s">
        <v>331</v>
      </c>
      <c r="P3683" t="s">
        <v>7235</v>
      </c>
      <c r="Q3683" t="s">
        <v>7236</v>
      </c>
      <c r="R3683" t="s">
        <v>7234</v>
      </c>
      <c r="S3683">
        <v>145591</v>
      </c>
      <c r="T3683">
        <v>187953</v>
      </c>
      <c r="U3683">
        <v>0.22500000000000001</v>
      </c>
      <c r="V3683">
        <v>46900</v>
      </c>
      <c r="W3683">
        <v>161200</v>
      </c>
      <c r="X3683">
        <v>2023</v>
      </c>
      <c r="Y3683">
        <v>305907</v>
      </c>
    </row>
    <row r="3684" spans="1:25" x14ac:dyDescent="0.35">
      <c r="A3684">
        <v>2023</v>
      </c>
      <c r="B3684" t="s">
        <v>4070</v>
      </c>
      <c r="C3684" s="1">
        <v>44977</v>
      </c>
      <c r="D3684" t="s">
        <v>375</v>
      </c>
      <c r="E3684" t="s">
        <v>3946</v>
      </c>
      <c r="F3684" t="s">
        <v>273</v>
      </c>
      <c r="G3684">
        <v>3</v>
      </c>
      <c r="H3684">
        <v>4291200</v>
      </c>
      <c r="I3684">
        <v>2895400</v>
      </c>
      <c r="J3684" t="s">
        <v>14</v>
      </c>
      <c r="K3684">
        <v>12873600</v>
      </c>
      <c r="L3684" t="s">
        <v>7202</v>
      </c>
      <c r="M3684" t="s">
        <v>7203</v>
      </c>
      <c r="N3684" s="1">
        <v>45131</v>
      </c>
      <c r="O3684" t="s">
        <v>273</v>
      </c>
      <c r="P3684" t="s">
        <v>7231</v>
      </c>
      <c r="Q3684" t="s">
        <v>7232</v>
      </c>
      <c r="R3684" t="s">
        <v>7240</v>
      </c>
      <c r="S3684">
        <v>2682320</v>
      </c>
      <c r="T3684">
        <v>3975495</v>
      </c>
      <c r="U3684">
        <v>0.32500000000000001</v>
      </c>
      <c r="V3684">
        <v>4187400</v>
      </c>
      <c r="W3684">
        <v>8686200</v>
      </c>
      <c r="X3684">
        <v>2023</v>
      </c>
      <c r="Y3684">
        <v>18924192</v>
      </c>
    </row>
    <row r="3685" spans="1:25" x14ac:dyDescent="0.35">
      <c r="A3685">
        <v>2023</v>
      </c>
      <c r="B3685" t="s">
        <v>4071</v>
      </c>
      <c r="C3685" s="1">
        <v>44977</v>
      </c>
      <c r="D3685" t="s">
        <v>375</v>
      </c>
      <c r="E3685" t="s">
        <v>426</v>
      </c>
      <c r="F3685" t="s">
        <v>545</v>
      </c>
      <c r="G3685">
        <v>4</v>
      </c>
      <c r="H3685">
        <v>1965300</v>
      </c>
      <c r="I3685">
        <v>1469600</v>
      </c>
      <c r="J3685" t="s">
        <v>18</v>
      </c>
      <c r="K3685">
        <v>7861200</v>
      </c>
      <c r="L3685" t="s">
        <v>7209</v>
      </c>
      <c r="M3685" t="s">
        <v>7203</v>
      </c>
      <c r="N3685" s="1">
        <v>43953</v>
      </c>
      <c r="O3685" t="s">
        <v>545</v>
      </c>
      <c r="P3685" t="s">
        <v>7231</v>
      </c>
      <c r="Q3685" t="s">
        <v>7244</v>
      </c>
      <c r="R3685" t="s">
        <v>7225</v>
      </c>
      <c r="S3685">
        <v>1372223</v>
      </c>
      <c r="T3685">
        <v>1835033</v>
      </c>
      <c r="U3685">
        <v>0.252</v>
      </c>
      <c r="V3685">
        <v>1982800</v>
      </c>
      <c r="W3685">
        <v>5878400</v>
      </c>
      <c r="X3685">
        <v>2023</v>
      </c>
      <c r="Y3685">
        <v>11555964</v>
      </c>
    </row>
    <row r="3686" spans="1:25" x14ac:dyDescent="0.35">
      <c r="A3686">
        <v>2023</v>
      </c>
      <c r="B3686" t="s">
        <v>4072</v>
      </c>
      <c r="C3686" s="1">
        <v>44977</v>
      </c>
      <c r="D3686" t="s">
        <v>375</v>
      </c>
      <c r="E3686" t="s">
        <v>103</v>
      </c>
      <c r="F3686" t="s">
        <v>233</v>
      </c>
      <c r="G3686">
        <v>4</v>
      </c>
      <c r="H3686">
        <v>259900</v>
      </c>
      <c r="I3686">
        <v>185800</v>
      </c>
      <c r="J3686" t="s">
        <v>18</v>
      </c>
      <c r="K3686">
        <v>1039600</v>
      </c>
      <c r="L3686" t="s">
        <v>7204</v>
      </c>
      <c r="M3686" t="s">
        <v>7203</v>
      </c>
      <c r="N3686" s="1">
        <v>43472</v>
      </c>
      <c r="O3686" t="s">
        <v>233</v>
      </c>
      <c r="P3686" t="s">
        <v>7235</v>
      </c>
      <c r="Q3686" t="s">
        <v>7247</v>
      </c>
      <c r="R3686" t="s">
        <v>7234</v>
      </c>
      <c r="S3686">
        <v>178158</v>
      </c>
      <c r="T3686">
        <v>249226</v>
      </c>
      <c r="U3686">
        <v>0.28499999999999998</v>
      </c>
      <c r="V3686">
        <v>296400</v>
      </c>
      <c r="W3686">
        <v>743200</v>
      </c>
      <c r="X3686">
        <v>2023</v>
      </c>
      <c r="Y3686">
        <v>1528212</v>
      </c>
    </row>
    <row r="3687" spans="1:25" x14ac:dyDescent="0.35">
      <c r="A3687">
        <v>2023</v>
      </c>
      <c r="B3687" t="s">
        <v>4073</v>
      </c>
      <c r="C3687" s="1">
        <v>44977</v>
      </c>
      <c r="D3687" t="s">
        <v>375</v>
      </c>
      <c r="E3687" t="s">
        <v>301</v>
      </c>
      <c r="F3687" t="s">
        <v>30</v>
      </c>
      <c r="G3687">
        <v>2</v>
      </c>
      <c r="H3687">
        <v>2852600</v>
      </c>
      <c r="I3687">
        <v>2201700</v>
      </c>
      <c r="J3687" t="s">
        <v>14</v>
      </c>
      <c r="K3687">
        <v>5705200</v>
      </c>
      <c r="L3687" t="s">
        <v>7204</v>
      </c>
      <c r="M3687" t="s">
        <v>7203</v>
      </c>
      <c r="N3687" s="1">
        <v>43666</v>
      </c>
      <c r="O3687" t="s">
        <v>30</v>
      </c>
      <c r="P3687" t="s">
        <v>7218</v>
      </c>
      <c r="Q3687" t="s">
        <v>7246</v>
      </c>
      <c r="R3687" t="s">
        <v>7234</v>
      </c>
      <c r="S3687">
        <v>1997055</v>
      </c>
      <c r="T3687">
        <v>2587449</v>
      </c>
      <c r="U3687">
        <v>0.22800000000000001</v>
      </c>
      <c r="V3687">
        <v>1301800</v>
      </c>
      <c r="W3687">
        <v>4403400</v>
      </c>
      <c r="X3687">
        <v>2023</v>
      </c>
      <c r="Y3687">
        <v>8386644</v>
      </c>
    </row>
    <row r="3688" spans="1:25" x14ac:dyDescent="0.35">
      <c r="A3688">
        <v>2023</v>
      </c>
      <c r="B3688" t="s">
        <v>4074</v>
      </c>
      <c r="C3688" s="1">
        <v>44978</v>
      </c>
      <c r="D3688" t="s">
        <v>375</v>
      </c>
      <c r="E3688" t="s">
        <v>701</v>
      </c>
      <c r="F3688" t="s">
        <v>551</v>
      </c>
      <c r="G3688">
        <v>2</v>
      </c>
      <c r="H3688">
        <v>1691000</v>
      </c>
      <c r="I3688">
        <v>1315500</v>
      </c>
      <c r="J3688" t="s">
        <v>18</v>
      </c>
      <c r="K3688">
        <v>3382000</v>
      </c>
      <c r="L3688" t="s">
        <v>7204</v>
      </c>
      <c r="M3688" t="s">
        <v>7203</v>
      </c>
      <c r="N3688" s="1">
        <v>44532</v>
      </c>
      <c r="O3688" t="s">
        <v>551</v>
      </c>
      <c r="P3688" t="s">
        <v>7218</v>
      </c>
      <c r="Q3688" t="s">
        <v>7224</v>
      </c>
      <c r="R3688" t="s">
        <v>7220</v>
      </c>
      <c r="S3688">
        <v>1207526</v>
      </c>
      <c r="T3688">
        <v>1552203</v>
      </c>
      <c r="U3688">
        <v>0.222</v>
      </c>
      <c r="V3688">
        <v>751000</v>
      </c>
      <c r="W3688">
        <v>2631000</v>
      </c>
      <c r="X3688">
        <v>2023</v>
      </c>
      <c r="Y3688">
        <v>4971540</v>
      </c>
    </row>
    <row r="3689" spans="1:25" x14ac:dyDescent="0.35">
      <c r="A3689">
        <v>2023</v>
      </c>
      <c r="B3689" t="s">
        <v>4075</v>
      </c>
      <c r="C3689" s="1">
        <v>44978</v>
      </c>
      <c r="D3689" t="s">
        <v>375</v>
      </c>
      <c r="E3689" t="s">
        <v>2358</v>
      </c>
      <c r="F3689" t="s">
        <v>59</v>
      </c>
      <c r="G3689">
        <v>1</v>
      </c>
      <c r="H3689">
        <v>2461700</v>
      </c>
      <c r="I3689">
        <v>1601300</v>
      </c>
      <c r="J3689" t="s">
        <v>18</v>
      </c>
      <c r="K3689">
        <v>2461700</v>
      </c>
      <c r="L3689" t="s">
        <v>7207</v>
      </c>
      <c r="M3689" t="s">
        <v>7203</v>
      </c>
      <c r="N3689" s="1">
        <v>44695</v>
      </c>
      <c r="O3689" t="s">
        <v>59</v>
      </c>
      <c r="P3689" t="s">
        <v>7231</v>
      </c>
      <c r="Q3689" t="s">
        <v>7232</v>
      </c>
      <c r="R3689" t="s">
        <v>7223</v>
      </c>
      <c r="S3689">
        <v>1478655</v>
      </c>
      <c r="T3689">
        <v>2273110</v>
      </c>
      <c r="U3689">
        <v>0.35</v>
      </c>
      <c r="V3689">
        <v>860400</v>
      </c>
      <c r="W3689">
        <v>1601300</v>
      </c>
      <c r="X3689">
        <v>2023</v>
      </c>
      <c r="Y3689">
        <v>3618699</v>
      </c>
    </row>
    <row r="3690" spans="1:25" x14ac:dyDescent="0.35">
      <c r="A3690">
        <v>2023</v>
      </c>
      <c r="B3690" t="s">
        <v>4076</v>
      </c>
      <c r="C3690" s="1">
        <v>44979</v>
      </c>
      <c r="D3690" t="s">
        <v>375</v>
      </c>
      <c r="E3690" t="s">
        <v>149</v>
      </c>
      <c r="F3690" t="s">
        <v>213</v>
      </c>
      <c r="G3690">
        <v>1</v>
      </c>
      <c r="H3690">
        <v>195800</v>
      </c>
      <c r="I3690">
        <v>148800</v>
      </c>
      <c r="J3690" t="s">
        <v>18</v>
      </c>
      <c r="K3690">
        <v>195800</v>
      </c>
      <c r="L3690" t="s">
        <v>7208</v>
      </c>
      <c r="M3690" t="s">
        <v>7203</v>
      </c>
      <c r="N3690" s="1">
        <v>43490</v>
      </c>
      <c r="O3690" t="s">
        <v>213</v>
      </c>
      <c r="P3690" t="s">
        <v>7235</v>
      </c>
      <c r="Q3690" t="s">
        <v>7250</v>
      </c>
      <c r="R3690" t="s">
        <v>7223</v>
      </c>
      <c r="S3690">
        <v>125853</v>
      </c>
      <c r="T3690">
        <v>165657</v>
      </c>
      <c r="U3690">
        <v>0.24</v>
      </c>
      <c r="V3690">
        <v>47000</v>
      </c>
      <c r="W3690">
        <v>148800</v>
      </c>
      <c r="X3690">
        <v>2023</v>
      </c>
      <c r="Y3690">
        <v>287826</v>
      </c>
    </row>
    <row r="3691" spans="1:25" x14ac:dyDescent="0.35">
      <c r="A3691">
        <v>2023</v>
      </c>
      <c r="B3691" t="s">
        <v>4077</v>
      </c>
      <c r="C3691" s="1">
        <v>44979</v>
      </c>
      <c r="D3691" t="s">
        <v>375</v>
      </c>
      <c r="E3691" t="s">
        <v>2572</v>
      </c>
      <c r="F3691" t="s">
        <v>354</v>
      </c>
      <c r="G3691">
        <v>5</v>
      </c>
      <c r="H3691">
        <v>561600</v>
      </c>
      <c r="I3691">
        <v>418300</v>
      </c>
      <c r="J3691" t="s">
        <v>14</v>
      </c>
      <c r="K3691">
        <v>2808000</v>
      </c>
      <c r="L3691" t="s">
        <v>7208</v>
      </c>
      <c r="M3691" t="s">
        <v>7203</v>
      </c>
      <c r="N3691" s="1">
        <v>44817</v>
      </c>
      <c r="O3691" t="s">
        <v>354</v>
      </c>
      <c r="P3691" t="s">
        <v>7228</v>
      </c>
      <c r="Q3691" t="s">
        <v>7229</v>
      </c>
      <c r="R3691" t="s">
        <v>7225</v>
      </c>
      <c r="S3691">
        <v>415186</v>
      </c>
      <c r="T3691">
        <v>557484</v>
      </c>
      <c r="U3691">
        <v>0.255</v>
      </c>
      <c r="V3691">
        <v>716500</v>
      </c>
      <c r="W3691">
        <v>2091500</v>
      </c>
      <c r="X3691">
        <v>2023</v>
      </c>
      <c r="Y3691">
        <v>4127760</v>
      </c>
    </row>
    <row r="3692" spans="1:25" x14ac:dyDescent="0.35">
      <c r="A3692">
        <v>2023</v>
      </c>
      <c r="B3692" t="s">
        <v>4078</v>
      </c>
      <c r="C3692" s="1">
        <v>44979</v>
      </c>
      <c r="D3692" t="s">
        <v>375</v>
      </c>
      <c r="E3692" t="s">
        <v>209</v>
      </c>
      <c r="F3692" t="s">
        <v>269</v>
      </c>
      <c r="G3692">
        <v>4</v>
      </c>
      <c r="H3692">
        <v>2899200</v>
      </c>
      <c r="I3692">
        <v>2184800</v>
      </c>
      <c r="J3692" t="s">
        <v>14</v>
      </c>
      <c r="K3692">
        <v>11596800</v>
      </c>
      <c r="L3692" t="s">
        <v>7204</v>
      </c>
      <c r="M3692" t="s">
        <v>7203</v>
      </c>
      <c r="N3692" s="1">
        <v>43805</v>
      </c>
      <c r="O3692" t="s">
        <v>269</v>
      </c>
      <c r="P3692" t="s">
        <v>7218</v>
      </c>
      <c r="Q3692" t="s">
        <v>7233</v>
      </c>
      <c r="R3692" t="s">
        <v>7220</v>
      </c>
      <c r="S3692">
        <v>2139302</v>
      </c>
      <c r="T3692">
        <v>2838884</v>
      </c>
      <c r="U3692">
        <v>0.246</v>
      </c>
      <c r="V3692">
        <v>2857600</v>
      </c>
      <c r="W3692">
        <v>8739200</v>
      </c>
      <c r="X3692">
        <v>2023</v>
      </c>
      <c r="Y3692">
        <v>17047296</v>
      </c>
    </row>
    <row r="3693" spans="1:25" x14ac:dyDescent="0.35">
      <c r="A3693">
        <v>2023</v>
      </c>
      <c r="B3693" t="s">
        <v>4079</v>
      </c>
      <c r="C3693" s="1">
        <v>44979</v>
      </c>
      <c r="D3693" t="s">
        <v>375</v>
      </c>
      <c r="E3693" t="s">
        <v>111</v>
      </c>
      <c r="F3693" t="s">
        <v>207</v>
      </c>
      <c r="G3693">
        <v>1</v>
      </c>
      <c r="H3693">
        <v>2644400</v>
      </c>
      <c r="I3693">
        <v>1985000</v>
      </c>
      <c r="J3693" t="s">
        <v>18</v>
      </c>
      <c r="K3693">
        <v>2644400</v>
      </c>
      <c r="L3693" t="s">
        <v>7204</v>
      </c>
      <c r="M3693" t="s">
        <v>7203</v>
      </c>
      <c r="N3693" s="1">
        <v>44479</v>
      </c>
      <c r="O3693" t="s">
        <v>207</v>
      </c>
      <c r="P3693" t="s">
        <v>7218</v>
      </c>
      <c r="Q3693" t="s">
        <v>7224</v>
      </c>
      <c r="R3693" t="s">
        <v>7230</v>
      </c>
      <c r="S3693">
        <v>1968354</v>
      </c>
      <c r="T3693">
        <v>2622155</v>
      </c>
      <c r="U3693">
        <v>0.249</v>
      </c>
      <c r="V3693">
        <v>659400</v>
      </c>
      <c r="W3693">
        <v>1985000</v>
      </c>
      <c r="X3693">
        <v>2023</v>
      </c>
      <c r="Y3693">
        <v>3887268</v>
      </c>
    </row>
    <row r="3694" spans="1:25" x14ac:dyDescent="0.35">
      <c r="A3694">
        <v>2023</v>
      </c>
      <c r="B3694" t="s">
        <v>4080</v>
      </c>
      <c r="C3694" s="1">
        <v>44979</v>
      </c>
      <c r="D3694" t="s">
        <v>375</v>
      </c>
      <c r="E3694" t="s">
        <v>122</v>
      </c>
      <c r="F3694" t="s">
        <v>256</v>
      </c>
      <c r="G3694">
        <v>4</v>
      </c>
      <c r="H3694">
        <v>3290400</v>
      </c>
      <c r="I3694">
        <v>2143100</v>
      </c>
      <c r="J3694" t="s">
        <v>14</v>
      </c>
      <c r="K3694">
        <v>13161600</v>
      </c>
      <c r="L3694" t="s">
        <v>7204</v>
      </c>
      <c r="M3694" t="s">
        <v>7203</v>
      </c>
      <c r="N3694" s="1">
        <v>43955</v>
      </c>
      <c r="O3694" t="s">
        <v>256</v>
      </c>
      <c r="P3694" t="s">
        <v>7218</v>
      </c>
      <c r="Q3694" t="s">
        <v>7224</v>
      </c>
      <c r="R3694" t="s">
        <v>7240</v>
      </c>
      <c r="S3694">
        <v>1981077</v>
      </c>
      <c r="T3694">
        <v>3041563</v>
      </c>
      <c r="U3694">
        <v>0.34899999999999998</v>
      </c>
      <c r="V3694">
        <v>4589200</v>
      </c>
      <c r="W3694">
        <v>8572400</v>
      </c>
      <c r="X3694">
        <v>2023</v>
      </c>
      <c r="Y3694">
        <v>19347552</v>
      </c>
    </row>
    <row r="3695" spans="1:25" x14ac:dyDescent="0.35">
      <c r="A3695">
        <v>2023</v>
      </c>
      <c r="B3695" t="s">
        <v>4081</v>
      </c>
      <c r="C3695" s="1">
        <v>44979</v>
      </c>
      <c r="D3695" t="s">
        <v>375</v>
      </c>
      <c r="E3695" t="s">
        <v>16</v>
      </c>
      <c r="F3695" t="s">
        <v>288</v>
      </c>
      <c r="G3695">
        <v>5</v>
      </c>
      <c r="H3695">
        <v>1349700</v>
      </c>
      <c r="I3695">
        <v>1094200</v>
      </c>
      <c r="J3695" t="s">
        <v>14</v>
      </c>
      <c r="K3695">
        <v>6748500</v>
      </c>
      <c r="L3695" t="s">
        <v>7208</v>
      </c>
      <c r="M3695" t="s">
        <v>7203</v>
      </c>
      <c r="N3695" s="1">
        <v>43990</v>
      </c>
      <c r="O3695" t="s">
        <v>288</v>
      </c>
      <c r="P3695" t="s">
        <v>7218</v>
      </c>
      <c r="Q3695" t="s">
        <v>7233</v>
      </c>
      <c r="R3695" t="s">
        <v>7223</v>
      </c>
      <c r="S3695">
        <v>987130</v>
      </c>
      <c r="T3695">
        <v>1217648</v>
      </c>
      <c r="U3695">
        <v>0.189</v>
      </c>
      <c r="V3695">
        <v>1277500</v>
      </c>
      <c r="W3695">
        <v>5471000</v>
      </c>
      <c r="X3695">
        <v>2023</v>
      </c>
      <c r="Y3695">
        <v>9920295</v>
      </c>
    </row>
    <row r="3696" spans="1:25" x14ac:dyDescent="0.35">
      <c r="A3696">
        <v>2023</v>
      </c>
      <c r="B3696" t="s">
        <v>4082</v>
      </c>
      <c r="C3696" s="1">
        <v>44979</v>
      </c>
      <c r="D3696" t="s">
        <v>375</v>
      </c>
      <c r="E3696" t="s">
        <v>264</v>
      </c>
      <c r="F3696" t="s">
        <v>325</v>
      </c>
      <c r="G3696">
        <v>2</v>
      </c>
      <c r="H3696">
        <v>200100</v>
      </c>
      <c r="I3696">
        <v>145000</v>
      </c>
      <c r="J3696" t="s">
        <v>14</v>
      </c>
      <c r="K3696">
        <v>400200</v>
      </c>
      <c r="L3696" t="s">
        <v>7204</v>
      </c>
      <c r="M3696" t="s">
        <v>7203</v>
      </c>
      <c r="N3696" s="1">
        <v>44130</v>
      </c>
      <c r="O3696" t="s">
        <v>325</v>
      </c>
      <c r="P3696" t="s">
        <v>7235</v>
      </c>
      <c r="Q3696" t="s">
        <v>7236</v>
      </c>
      <c r="R3696" t="s">
        <v>7225</v>
      </c>
      <c r="S3696">
        <v>142227</v>
      </c>
      <c r="T3696">
        <v>196312</v>
      </c>
      <c r="U3696">
        <v>0.27600000000000002</v>
      </c>
      <c r="V3696">
        <v>110200</v>
      </c>
      <c r="W3696">
        <v>290000</v>
      </c>
      <c r="X3696">
        <v>2023</v>
      </c>
      <c r="Y3696">
        <v>588294</v>
      </c>
    </row>
    <row r="3697" spans="1:25" x14ac:dyDescent="0.35">
      <c r="A3697">
        <v>2023</v>
      </c>
      <c r="B3697" t="s">
        <v>4083</v>
      </c>
      <c r="C3697" s="1">
        <v>44979</v>
      </c>
      <c r="D3697" t="s">
        <v>375</v>
      </c>
      <c r="E3697" t="s">
        <v>701</v>
      </c>
      <c r="F3697" t="s">
        <v>191</v>
      </c>
      <c r="G3697">
        <v>2</v>
      </c>
      <c r="H3697">
        <v>1252900</v>
      </c>
      <c r="I3697">
        <v>909000</v>
      </c>
      <c r="J3697" t="s">
        <v>14</v>
      </c>
      <c r="K3697">
        <v>2505800</v>
      </c>
      <c r="L3697" t="s">
        <v>7204</v>
      </c>
      <c r="M3697" t="s">
        <v>7203</v>
      </c>
      <c r="N3697" s="1">
        <v>44532</v>
      </c>
      <c r="O3697" t="s">
        <v>191</v>
      </c>
      <c r="P3697" t="s">
        <v>7218</v>
      </c>
      <c r="Q3697" t="s">
        <v>7224</v>
      </c>
      <c r="R3697" t="s">
        <v>7225</v>
      </c>
      <c r="S3697">
        <v>907559</v>
      </c>
      <c r="T3697">
        <v>1250944</v>
      </c>
      <c r="U3697">
        <v>0.27400000000000002</v>
      </c>
      <c r="V3697">
        <v>687800</v>
      </c>
      <c r="W3697">
        <v>1818000</v>
      </c>
      <c r="X3697">
        <v>2023</v>
      </c>
      <c r="Y3697">
        <v>3683526</v>
      </c>
    </row>
    <row r="3698" spans="1:25" x14ac:dyDescent="0.35">
      <c r="A3698">
        <v>2023</v>
      </c>
      <c r="B3698" t="s">
        <v>4084</v>
      </c>
      <c r="C3698" s="1">
        <v>44979</v>
      </c>
      <c r="D3698" t="s">
        <v>375</v>
      </c>
      <c r="E3698" t="s">
        <v>754</v>
      </c>
      <c r="F3698" t="s">
        <v>107</v>
      </c>
      <c r="G3698">
        <v>5</v>
      </c>
      <c r="H3698">
        <v>671300</v>
      </c>
      <c r="I3698">
        <v>524200</v>
      </c>
      <c r="J3698" t="s">
        <v>14</v>
      </c>
      <c r="K3698">
        <v>3356500</v>
      </c>
      <c r="L3698" t="s">
        <v>7209</v>
      </c>
      <c r="M3698" t="s">
        <v>7203</v>
      </c>
      <c r="N3698" s="1">
        <v>43324</v>
      </c>
      <c r="O3698" t="s">
        <v>107</v>
      </c>
      <c r="P3698" t="s">
        <v>7237</v>
      </c>
      <c r="Q3698" t="s">
        <v>7238</v>
      </c>
      <c r="R3698" t="s">
        <v>7225</v>
      </c>
      <c r="S3698">
        <v>466356</v>
      </c>
      <c r="T3698">
        <v>597191</v>
      </c>
      <c r="U3698">
        <v>0.219</v>
      </c>
      <c r="V3698">
        <v>735500</v>
      </c>
      <c r="W3698">
        <v>2621000</v>
      </c>
      <c r="X3698">
        <v>2023</v>
      </c>
      <c r="Y3698">
        <v>4934055</v>
      </c>
    </row>
    <row r="3699" spans="1:25" x14ac:dyDescent="0.35">
      <c r="A3699">
        <v>2023</v>
      </c>
      <c r="B3699" t="s">
        <v>4085</v>
      </c>
      <c r="C3699" s="1">
        <v>44980</v>
      </c>
      <c r="D3699" t="s">
        <v>375</v>
      </c>
      <c r="E3699" t="s">
        <v>420</v>
      </c>
      <c r="F3699" t="s">
        <v>492</v>
      </c>
      <c r="G3699">
        <v>5</v>
      </c>
      <c r="H3699">
        <v>510600</v>
      </c>
      <c r="I3699">
        <v>334100</v>
      </c>
      <c r="J3699" t="s">
        <v>14</v>
      </c>
      <c r="K3699">
        <v>2553000</v>
      </c>
      <c r="L3699" t="s">
        <v>7209</v>
      </c>
      <c r="M3699" t="s">
        <v>7203</v>
      </c>
      <c r="N3699" s="1">
        <v>44293</v>
      </c>
      <c r="O3699" t="s">
        <v>492</v>
      </c>
      <c r="P3699" t="s">
        <v>7228</v>
      </c>
      <c r="Q3699" t="s">
        <v>7229</v>
      </c>
      <c r="R3699" t="s">
        <v>7225</v>
      </c>
      <c r="S3699">
        <v>286689</v>
      </c>
      <c r="T3699">
        <v>438092</v>
      </c>
      <c r="U3699">
        <v>0.34599999999999997</v>
      </c>
      <c r="V3699">
        <v>882500</v>
      </c>
      <c r="W3699">
        <v>1670500</v>
      </c>
      <c r="X3699">
        <v>2023</v>
      </c>
      <c r="Y3699">
        <v>3752910</v>
      </c>
    </row>
    <row r="3700" spans="1:25" x14ac:dyDescent="0.35">
      <c r="A3700">
        <v>2023</v>
      </c>
      <c r="B3700" t="s">
        <v>4086</v>
      </c>
      <c r="C3700" s="1">
        <v>44980</v>
      </c>
      <c r="D3700" t="s">
        <v>375</v>
      </c>
      <c r="E3700" t="s">
        <v>2304</v>
      </c>
      <c r="F3700" t="s">
        <v>241</v>
      </c>
      <c r="G3700">
        <v>3</v>
      </c>
      <c r="H3700">
        <v>3517000</v>
      </c>
      <c r="I3700">
        <v>2497400</v>
      </c>
      <c r="J3700" t="s">
        <v>18</v>
      </c>
      <c r="K3700">
        <v>10551000</v>
      </c>
      <c r="L3700" t="s">
        <v>7209</v>
      </c>
      <c r="M3700" t="s">
        <v>7206</v>
      </c>
      <c r="N3700" s="1">
        <v>44858</v>
      </c>
      <c r="O3700" t="s">
        <v>241</v>
      </c>
      <c r="P3700" t="s">
        <v>7231</v>
      </c>
      <c r="Q3700" t="s">
        <v>7244</v>
      </c>
      <c r="R3700" t="s">
        <v>7234</v>
      </c>
      <c r="S3700">
        <v>2300879</v>
      </c>
      <c r="T3700">
        <v>3240214</v>
      </c>
      <c r="U3700">
        <v>0.28999999999999998</v>
      </c>
      <c r="V3700">
        <v>3058800</v>
      </c>
      <c r="W3700">
        <v>7492200</v>
      </c>
      <c r="X3700">
        <v>2023</v>
      </c>
      <c r="Y3700">
        <v>15509970</v>
      </c>
    </row>
    <row r="3701" spans="1:25" x14ac:dyDescent="0.35">
      <c r="A3701">
        <v>2023</v>
      </c>
      <c r="B3701" t="s">
        <v>4087</v>
      </c>
      <c r="C3701" s="1">
        <v>44980</v>
      </c>
      <c r="D3701" t="s">
        <v>375</v>
      </c>
      <c r="E3701" t="s">
        <v>50</v>
      </c>
      <c r="F3701" t="s">
        <v>244</v>
      </c>
      <c r="G3701">
        <v>2</v>
      </c>
      <c r="H3701">
        <v>4256800</v>
      </c>
      <c r="I3701">
        <v>3345400</v>
      </c>
      <c r="J3701" t="s">
        <v>14</v>
      </c>
      <c r="K3701">
        <v>8513600</v>
      </c>
      <c r="L3701" t="s">
        <v>7202</v>
      </c>
      <c r="M3701" t="s">
        <v>7206</v>
      </c>
      <c r="N3701" s="1">
        <v>43928</v>
      </c>
      <c r="O3701" t="s">
        <v>244</v>
      </c>
      <c r="P3701" t="s">
        <v>7231</v>
      </c>
      <c r="Q3701" t="s">
        <v>7241</v>
      </c>
      <c r="R3701" t="s">
        <v>7227</v>
      </c>
      <c r="S3701">
        <v>3044189</v>
      </c>
      <c r="T3701">
        <v>3873495</v>
      </c>
      <c r="U3701">
        <v>0.214</v>
      </c>
      <c r="V3701">
        <v>1822800</v>
      </c>
      <c r="W3701">
        <v>6690800</v>
      </c>
      <c r="X3701">
        <v>2023</v>
      </c>
      <c r="Y3701">
        <v>12514992</v>
      </c>
    </row>
    <row r="3702" spans="1:25" x14ac:dyDescent="0.35">
      <c r="A3702">
        <v>2023</v>
      </c>
      <c r="B3702" t="s">
        <v>4088</v>
      </c>
      <c r="C3702" s="1">
        <v>44980</v>
      </c>
      <c r="D3702" t="s">
        <v>375</v>
      </c>
      <c r="E3702" t="s">
        <v>349</v>
      </c>
      <c r="F3702" t="s">
        <v>141</v>
      </c>
      <c r="G3702">
        <v>2</v>
      </c>
      <c r="H3702">
        <v>161500</v>
      </c>
      <c r="I3702">
        <v>111100</v>
      </c>
      <c r="J3702" t="s">
        <v>14</v>
      </c>
      <c r="K3702">
        <v>323000</v>
      </c>
      <c r="L3702" t="s">
        <v>7204</v>
      </c>
      <c r="M3702" t="s">
        <v>7203</v>
      </c>
      <c r="N3702" s="1">
        <v>43944</v>
      </c>
      <c r="O3702" t="s">
        <v>141</v>
      </c>
      <c r="P3702" t="s">
        <v>7235</v>
      </c>
      <c r="Q3702" t="s">
        <v>7236</v>
      </c>
      <c r="R3702" t="s">
        <v>7223</v>
      </c>
      <c r="S3702">
        <v>99331</v>
      </c>
      <c r="T3702">
        <v>144383</v>
      </c>
      <c r="U3702">
        <v>0.312</v>
      </c>
      <c r="V3702">
        <v>100800</v>
      </c>
      <c r="W3702">
        <v>222200</v>
      </c>
      <c r="X3702">
        <v>2023</v>
      </c>
      <c r="Y3702">
        <v>474810</v>
      </c>
    </row>
    <row r="3703" spans="1:25" x14ac:dyDescent="0.35">
      <c r="A3703">
        <v>2023</v>
      </c>
      <c r="B3703" t="s">
        <v>4089</v>
      </c>
      <c r="C3703" s="1">
        <v>44980</v>
      </c>
      <c r="D3703" t="s">
        <v>375</v>
      </c>
      <c r="E3703" t="s">
        <v>38</v>
      </c>
      <c r="F3703" t="s">
        <v>13</v>
      </c>
      <c r="G3703">
        <v>3</v>
      </c>
      <c r="H3703">
        <v>1254300</v>
      </c>
      <c r="I3703">
        <v>993500</v>
      </c>
      <c r="J3703" t="s">
        <v>18</v>
      </c>
      <c r="K3703">
        <v>3762900</v>
      </c>
      <c r="L3703" t="s">
        <v>7207</v>
      </c>
      <c r="M3703" t="s">
        <v>7206</v>
      </c>
      <c r="N3703" s="1">
        <v>43376</v>
      </c>
      <c r="O3703" t="s">
        <v>13</v>
      </c>
      <c r="P3703" t="s">
        <v>7228</v>
      </c>
      <c r="Q3703" t="s">
        <v>7245</v>
      </c>
      <c r="R3703" t="s">
        <v>7223</v>
      </c>
      <c r="S3703">
        <v>892911</v>
      </c>
      <c r="T3703">
        <v>1127240</v>
      </c>
      <c r="U3703">
        <v>0.20799999999999999</v>
      </c>
      <c r="V3703">
        <v>782400</v>
      </c>
      <c r="W3703">
        <v>2980500</v>
      </c>
      <c r="X3703">
        <v>2023</v>
      </c>
      <c r="Y3703">
        <v>5531463</v>
      </c>
    </row>
    <row r="3704" spans="1:25" x14ac:dyDescent="0.35">
      <c r="A3704">
        <v>2023</v>
      </c>
      <c r="B3704" t="s">
        <v>4090</v>
      </c>
      <c r="C3704" s="1">
        <v>44980</v>
      </c>
      <c r="D3704" t="s">
        <v>375</v>
      </c>
      <c r="E3704" t="s">
        <v>1037</v>
      </c>
      <c r="F3704" t="s">
        <v>132</v>
      </c>
      <c r="G3704">
        <v>2</v>
      </c>
      <c r="H3704">
        <v>3298300</v>
      </c>
      <c r="I3704">
        <v>2505700</v>
      </c>
      <c r="J3704" t="s">
        <v>14</v>
      </c>
      <c r="K3704">
        <v>6596600</v>
      </c>
      <c r="L3704" t="s">
        <v>7202</v>
      </c>
      <c r="M3704" t="s">
        <v>7203</v>
      </c>
      <c r="N3704" s="1">
        <v>43122</v>
      </c>
      <c r="O3704" t="s">
        <v>132</v>
      </c>
      <c r="P3704" t="s">
        <v>7231</v>
      </c>
      <c r="Q3704" t="s">
        <v>7232</v>
      </c>
      <c r="R3704" t="s">
        <v>7220</v>
      </c>
      <c r="S3704">
        <v>2248818</v>
      </c>
      <c r="T3704">
        <v>2960178</v>
      </c>
      <c r="U3704">
        <v>0.24</v>
      </c>
      <c r="V3704">
        <v>1585200</v>
      </c>
      <c r="W3704">
        <v>5011400</v>
      </c>
      <c r="X3704">
        <v>2023</v>
      </c>
      <c r="Y3704">
        <v>9697002</v>
      </c>
    </row>
    <row r="3705" spans="1:25" x14ac:dyDescent="0.35">
      <c r="A3705">
        <v>2023</v>
      </c>
      <c r="B3705" t="s">
        <v>4091</v>
      </c>
      <c r="C3705" s="1">
        <v>44980</v>
      </c>
      <c r="D3705" t="s">
        <v>375</v>
      </c>
      <c r="E3705" t="s">
        <v>626</v>
      </c>
      <c r="F3705" t="s">
        <v>21</v>
      </c>
      <c r="G3705">
        <v>4</v>
      </c>
      <c r="H3705">
        <v>2700600</v>
      </c>
      <c r="I3705">
        <v>1820200</v>
      </c>
      <c r="J3705" t="s">
        <v>14</v>
      </c>
      <c r="K3705">
        <v>10802400</v>
      </c>
      <c r="L3705" t="s">
        <v>7204</v>
      </c>
      <c r="M3705" t="s">
        <v>7206</v>
      </c>
      <c r="N3705" s="1">
        <v>43409</v>
      </c>
      <c r="O3705" t="s">
        <v>21</v>
      </c>
      <c r="P3705" t="s">
        <v>7231</v>
      </c>
      <c r="Q3705" t="s">
        <v>7232</v>
      </c>
      <c r="R3705" t="s">
        <v>7225</v>
      </c>
      <c r="S3705">
        <v>1815090</v>
      </c>
      <c r="T3705">
        <v>2693020</v>
      </c>
      <c r="U3705">
        <v>0.32600000000000001</v>
      </c>
      <c r="V3705">
        <v>3521600</v>
      </c>
      <c r="W3705">
        <v>7280800</v>
      </c>
      <c r="X3705">
        <v>2023</v>
      </c>
      <c r="Y3705">
        <v>15879528</v>
      </c>
    </row>
    <row r="3706" spans="1:25" x14ac:dyDescent="0.35">
      <c r="A3706">
        <v>2023</v>
      </c>
      <c r="B3706" t="s">
        <v>4092</v>
      </c>
      <c r="C3706" s="1">
        <v>44980</v>
      </c>
      <c r="D3706" t="s">
        <v>375</v>
      </c>
      <c r="E3706" t="s">
        <v>293</v>
      </c>
      <c r="F3706" t="s">
        <v>51</v>
      </c>
      <c r="G3706">
        <v>1</v>
      </c>
      <c r="H3706">
        <v>282900</v>
      </c>
      <c r="I3706">
        <v>184000</v>
      </c>
      <c r="J3706" t="s">
        <v>14</v>
      </c>
      <c r="K3706">
        <v>282900</v>
      </c>
      <c r="L3706" t="s">
        <v>7204</v>
      </c>
      <c r="M3706" t="s">
        <v>7203</v>
      </c>
      <c r="N3706" s="1">
        <v>43595</v>
      </c>
      <c r="O3706" t="s">
        <v>51</v>
      </c>
      <c r="P3706" t="s">
        <v>7237</v>
      </c>
      <c r="Q3706" t="s">
        <v>7239</v>
      </c>
      <c r="R3706" t="s">
        <v>7240</v>
      </c>
      <c r="S3706">
        <v>190502</v>
      </c>
      <c r="T3706">
        <v>292907</v>
      </c>
      <c r="U3706">
        <v>0.35</v>
      </c>
      <c r="V3706">
        <v>98900</v>
      </c>
      <c r="W3706">
        <v>184000</v>
      </c>
      <c r="X3706">
        <v>2023</v>
      </c>
      <c r="Y3706">
        <v>415863</v>
      </c>
    </row>
    <row r="3707" spans="1:25" x14ac:dyDescent="0.35">
      <c r="A3707">
        <v>2023</v>
      </c>
      <c r="B3707" t="s">
        <v>4093</v>
      </c>
      <c r="C3707" s="1">
        <v>44980</v>
      </c>
      <c r="D3707" t="s">
        <v>375</v>
      </c>
      <c r="E3707" t="s">
        <v>2526</v>
      </c>
      <c r="F3707" t="s">
        <v>443</v>
      </c>
      <c r="G3707">
        <v>3</v>
      </c>
      <c r="H3707">
        <v>221800</v>
      </c>
      <c r="I3707">
        <v>149800</v>
      </c>
      <c r="J3707" t="s">
        <v>18</v>
      </c>
      <c r="K3707">
        <v>665400</v>
      </c>
      <c r="L3707" t="s">
        <v>7208</v>
      </c>
      <c r="M3707" t="s">
        <v>7203</v>
      </c>
      <c r="N3707" s="1">
        <v>44906</v>
      </c>
      <c r="O3707" t="s">
        <v>443</v>
      </c>
      <c r="P3707" t="s">
        <v>7235</v>
      </c>
      <c r="Q3707" t="s">
        <v>7236</v>
      </c>
      <c r="R3707" t="s">
        <v>7240</v>
      </c>
      <c r="S3707">
        <v>148725</v>
      </c>
      <c r="T3707">
        <v>220283</v>
      </c>
      <c r="U3707">
        <v>0.32500000000000001</v>
      </c>
      <c r="V3707">
        <v>216000</v>
      </c>
      <c r="W3707">
        <v>449400</v>
      </c>
      <c r="X3707">
        <v>2023</v>
      </c>
      <c r="Y3707">
        <v>978138</v>
      </c>
    </row>
    <row r="3708" spans="1:25" x14ac:dyDescent="0.35">
      <c r="A3708">
        <v>2023</v>
      </c>
      <c r="B3708" t="s">
        <v>4094</v>
      </c>
      <c r="C3708" s="1">
        <v>44981</v>
      </c>
      <c r="D3708" t="s">
        <v>375</v>
      </c>
      <c r="E3708" t="s">
        <v>4095</v>
      </c>
      <c r="F3708" t="s">
        <v>210</v>
      </c>
      <c r="G3708">
        <v>3</v>
      </c>
      <c r="H3708">
        <v>2417400</v>
      </c>
      <c r="I3708">
        <v>1955500</v>
      </c>
      <c r="J3708" t="s">
        <v>18</v>
      </c>
      <c r="K3708">
        <v>7252200</v>
      </c>
      <c r="L3708" t="s">
        <v>7204</v>
      </c>
      <c r="M3708" t="s">
        <v>7203</v>
      </c>
      <c r="N3708" s="1">
        <v>44971</v>
      </c>
      <c r="O3708" t="s">
        <v>210</v>
      </c>
      <c r="P3708" t="s">
        <v>7231</v>
      </c>
      <c r="Q3708" t="s">
        <v>7232</v>
      </c>
      <c r="R3708" t="s">
        <v>7234</v>
      </c>
      <c r="S3708">
        <v>1984065</v>
      </c>
      <c r="T3708">
        <v>2452717</v>
      </c>
      <c r="U3708">
        <v>0.191</v>
      </c>
      <c r="V3708">
        <v>1385700</v>
      </c>
      <c r="W3708">
        <v>5866500</v>
      </c>
      <c r="X3708">
        <v>2023</v>
      </c>
      <c r="Y3708">
        <v>10660734</v>
      </c>
    </row>
    <row r="3709" spans="1:25" x14ac:dyDescent="0.35">
      <c r="A3709">
        <v>2023</v>
      </c>
      <c r="B3709" t="s">
        <v>4096</v>
      </c>
      <c r="C3709" s="1">
        <v>44981</v>
      </c>
      <c r="D3709" t="s">
        <v>375</v>
      </c>
      <c r="E3709" t="s">
        <v>2325</v>
      </c>
      <c r="F3709" t="s">
        <v>271</v>
      </c>
      <c r="G3709">
        <v>5</v>
      </c>
      <c r="H3709">
        <v>246100</v>
      </c>
      <c r="I3709">
        <v>200400</v>
      </c>
      <c r="J3709" t="s">
        <v>18</v>
      </c>
      <c r="K3709">
        <v>1230500</v>
      </c>
      <c r="L3709" t="s">
        <v>7209</v>
      </c>
      <c r="M3709" t="s">
        <v>7203</v>
      </c>
      <c r="N3709" s="1">
        <v>44800</v>
      </c>
      <c r="O3709" t="s">
        <v>271</v>
      </c>
      <c r="P3709" t="s">
        <v>7237</v>
      </c>
      <c r="Q3709" t="s">
        <v>7238</v>
      </c>
      <c r="R3709" t="s">
        <v>7225</v>
      </c>
      <c r="S3709">
        <v>181561</v>
      </c>
      <c r="T3709">
        <v>222942</v>
      </c>
      <c r="U3709">
        <v>0.186</v>
      </c>
      <c r="V3709">
        <v>228500</v>
      </c>
      <c r="W3709">
        <v>1002000</v>
      </c>
      <c r="X3709">
        <v>2023</v>
      </c>
      <c r="Y3709">
        <v>1808835</v>
      </c>
    </row>
    <row r="3710" spans="1:25" x14ac:dyDescent="0.35">
      <c r="A3710">
        <v>2023</v>
      </c>
      <c r="B3710" t="s">
        <v>4097</v>
      </c>
      <c r="C3710" s="1">
        <v>44981</v>
      </c>
      <c r="D3710" t="s">
        <v>375</v>
      </c>
      <c r="E3710" t="s">
        <v>2371</v>
      </c>
      <c r="F3710" t="s">
        <v>437</v>
      </c>
      <c r="G3710">
        <v>3</v>
      </c>
      <c r="H3710">
        <v>315000</v>
      </c>
      <c r="I3710">
        <v>241200</v>
      </c>
      <c r="J3710" t="s">
        <v>14</v>
      </c>
      <c r="K3710">
        <v>945000</v>
      </c>
      <c r="L3710" t="s">
        <v>7204</v>
      </c>
      <c r="M3710" t="s">
        <v>7203</v>
      </c>
      <c r="N3710" s="1">
        <v>44792</v>
      </c>
      <c r="O3710" t="s">
        <v>437</v>
      </c>
      <c r="P3710" t="s">
        <v>7237</v>
      </c>
      <c r="Q3710" t="s">
        <v>7242</v>
      </c>
      <c r="R3710" t="s">
        <v>7225</v>
      </c>
      <c r="S3710">
        <v>217634</v>
      </c>
      <c r="T3710">
        <v>284264</v>
      </c>
      <c r="U3710">
        <v>0.23400000000000001</v>
      </c>
      <c r="V3710">
        <v>221400</v>
      </c>
      <c r="W3710">
        <v>723600</v>
      </c>
      <c r="X3710">
        <v>2023</v>
      </c>
      <c r="Y3710">
        <v>1389150</v>
      </c>
    </row>
    <row r="3711" spans="1:25" x14ac:dyDescent="0.35">
      <c r="A3711">
        <v>2023</v>
      </c>
      <c r="B3711" t="s">
        <v>4098</v>
      </c>
      <c r="C3711" s="1">
        <v>44981</v>
      </c>
      <c r="D3711" t="s">
        <v>375</v>
      </c>
      <c r="E3711" t="s">
        <v>3974</v>
      </c>
      <c r="F3711" t="s">
        <v>443</v>
      </c>
      <c r="G3711">
        <v>5</v>
      </c>
      <c r="H3711">
        <v>231400</v>
      </c>
      <c r="I3711">
        <v>156200</v>
      </c>
      <c r="J3711" t="s">
        <v>14</v>
      </c>
      <c r="K3711">
        <v>1157000</v>
      </c>
      <c r="L3711" t="s">
        <v>7204</v>
      </c>
      <c r="M3711" t="s">
        <v>7206</v>
      </c>
      <c r="N3711" s="1">
        <v>44993</v>
      </c>
      <c r="O3711" t="s">
        <v>443</v>
      </c>
      <c r="P3711" t="s">
        <v>7235</v>
      </c>
      <c r="Q3711" t="s">
        <v>7236</v>
      </c>
      <c r="R3711" t="s">
        <v>7240</v>
      </c>
      <c r="S3711">
        <v>148725</v>
      </c>
      <c r="T3711">
        <v>220283</v>
      </c>
      <c r="U3711">
        <v>0.32500000000000001</v>
      </c>
      <c r="V3711">
        <v>376000</v>
      </c>
      <c r="W3711">
        <v>781000</v>
      </c>
      <c r="X3711">
        <v>2023</v>
      </c>
      <c r="Y3711">
        <v>1700790</v>
      </c>
    </row>
    <row r="3712" spans="1:25" x14ac:dyDescent="0.35">
      <c r="A3712">
        <v>2023</v>
      </c>
      <c r="B3712" t="s">
        <v>4099</v>
      </c>
      <c r="C3712" s="1">
        <v>44981</v>
      </c>
      <c r="D3712" t="s">
        <v>375</v>
      </c>
      <c r="E3712" t="s">
        <v>480</v>
      </c>
      <c r="F3712" t="s">
        <v>27</v>
      </c>
      <c r="G3712">
        <v>1</v>
      </c>
      <c r="H3712">
        <v>2557200</v>
      </c>
      <c r="I3712">
        <v>1970800</v>
      </c>
      <c r="J3712" t="s">
        <v>14</v>
      </c>
      <c r="K3712">
        <v>2557200</v>
      </c>
      <c r="L3712" t="s">
        <v>7209</v>
      </c>
      <c r="M3712" t="s">
        <v>7203</v>
      </c>
      <c r="N3712" s="1">
        <v>44280</v>
      </c>
      <c r="O3712" t="s">
        <v>27</v>
      </c>
      <c r="P3712" t="s">
        <v>7218</v>
      </c>
      <c r="Q3712" t="s">
        <v>7233</v>
      </c>
      <c r="R3712" t="s">
        <v>7234</v>
      </c>
      <c r="S3712">
        <v>1804536</v>
      </c>
      <c r="T3712">
        <v>2341494</v>
      </c>
      <c r="U3712">
        <v>0.22900000000000001</v>
      </c>
      <c r="V3712">
        <v>586400</v>
      </c>
      <c r="W3712">
        <v>1970800</v>
      </c>
      <c r="X3712">
        <v>2023</v>
      </c>
      <c r="Y3712">
        <v>3759084</v>
      </c>
    </row>
    <row r="3713" spans="1:25" x14ac:dyDescent="0.35">
      <c r="A3713">
        <v>2023</v>
      </c>
      <c r="B3713" t="s">
        <v>4100</v>
      </c>
      <c r="C3713" s="1">
        <v>44981</v>
      </c>
      <c r="D3713" t="s">
        <v>375</v>
      </c>
      <c r="E3713" t="s">
        <v>83</v>
      </c>
      <c r="F3713" t="s">
        <v>88</v>
      </c>
      <c r="G3713">
        <v>3</v>
      </c>
      <c r="H3713">
        <v>2054900</v>
      </c>
      <c r="I3713">
        <v>1610000</v>
      </c>
      <c r="J3713" t="s">
        <v>14</v>
      </c>
      <c r="K3713">
        <v>6164700</v>
      </c>
      <c r="L3713" t="s">
        <v>7205</v>
      </c>
      <c r="M3713" t="s">
        <v>7203</v>
      </c>
      <c r="N3713" s="1">
        <v>44242</v>
      </c>
      <c r="O3713" t="s">
        <v>88</v>
      </c>
      <c r="P3713" t="s">
        <v>7218</v>
      </c>
      <c r="Q3713" t="s">
        <v>7246</v>
      </c>
      <c r="R3713" t="s">
        <v>7225</v>
      </c>
      <c r="S3713">
        <v>1629103</v>
      </c>
      <c r="T3713">
        <v>2079327</v>
      </c>
      <c r="U3713">
        <v>0.217</v>
      </c>
      <c r="V3713">
        <v>1334700</v>
      </c>
      <c r="W3713">
        <v>4830000</v>
      </c>
      <c r="X3713">
        <v>2023</v>
      </c>
      <c r="Y3713">
        <v>9062109</v>
      </c>
    </row>
    <row r="3714" spans="1:25" x14ac:dyDescent="0.35">
      <c r="A3714">
        <v>2023</v>
      </c>
      <c r="B3714" t="s">
        <v>4101</v>
      </c>
      <c r="C3714" s="1">
        <v>44982</v>
      </c>
      <c r="D3714" t="s">
        <v>375</v>
      </c>
      <c r="E3714" t="s">
        <v>511</v>
      </c>
      <c r="F3714" t="s">
        <v>331</v>
      </c>
      <c r="G3714">
        <v>3</v>
      </c>
      <c r="H3714">
        <v>194300</v>
      </c>
      <c r="I3714">
        <v>150500</v>
      </c>
      <c r="J3714" t="s">
        <v>18</v>
      </c>
      <c r="K3714">
        <v>582900</v>
      </c>
      <c r="L3714" t="s">
        <v>7209</v>
      </c>
      <c r="M3714" t="s">
        <v>7203</v>
      </c>
      <c r="N3714" s="1">
        <v>44332</v>
      </c>
      <c r="O3714" t="s">
        <v>331</v>
      </c>
      <c r="P3714" t="s">
        <v>7235</v>
      </c>
      <c r="Q3714" t="s">
        <v>7236</v>
      </c>
      <c r="R3714" t="s">
        <v>7234</v>
      </c>
      <c r="S3714">
        <v>145591</v>
      </c>
      <c r="T3714">
        <v>187953</v>
      </c>
      <c r="U3714">
        <v>0.22500000000000001</v>
      </c>
      <c r="V3714">
        <v>131400</v>
      </c>
      <c r="W3714">
        <v>451500</v>
      </c>
      <c r="X3714">
        <v>2023</v>
      </c>
      <c r="Y3714">
        <v>856863</v>
      </c>
    </row>
    <row r="3715" spans="1:25" x14ac:dyDescent="0.35">
      <c r="A3715">
        <v>2023</v>
      </c>
      <c r="B3715" t="s">
        <v>4102</v>
      </c>
      <c r="C3715" s="1">
        <v>44982</v>
      </c>
      <c r="D3715" t="s">
        <v>375</v>
      </c>
      <c r="E3715" t="s">
        <v>3974</v>
      </c>
      <c r="F3715" t="s">
        <v>191</v>
      </c>
      <c r="G3715">
        <v>4</v>
      </c>
      <c r="H3715">
        <v>1334700</v>
      </c>
      <c r="I3715">
        <v>968300</v>
      </c>
      <c r="J3715" t="s">
        <v>18</v>
      </c>
      <c r="K3715">
        <v>5338800</v>
      </c>
      <c r="L3715" t="s">
        <v>7204</v>
      </c>
      <c r="M3715" t="s">
        <v>7206</v>
      </c>
      <c r="N3715" s="1">
        <v>44993</v>
      </c>
      <c r="O3715" t="s">
        <v>191</v>
      </c>
      <c r="P3715" t="s">
        <v>7218</v>
      </c>
      <c r="Q3715" t="s">
        <v>7224</v>
      </c>
      <c r="R3715" t="s">
        <v>7225</v>
      </c>
      <c r="S3715">
        <v>907559</v>
      </c>
      <c r="T3715">
        <v>1250944</v>
      </c>
      <c r="U3715">
        <v>0.27400000000000002</v>
      </c>
      <c r="V3715">
        <v>1465600</v>
      </c>
      <c r="W3715">
        <v>3873200</v>
      </c>
      <c r="X3715">
        <v>2023</v>
      </c>
      <c r="Y3715">
        <v>7848036</v>
      </c>
    </row>
    <row r="3716" spans="1:25" x14ac:dyDescent="0.35">
      <c r="A3716">
        <v>2023</v>
      </c>
      <c r="B3716" t="s">
        <v>4103</v>
      </c>
      <c r="C3716" s="1">
        <v>44982</v>
      </c>
      <c r="D3716" t="s">
        <v>375</v>
      </c>
      <c r="E3716" t="s">
        <v>330</v>
      </c>
      <c r="F3716" t="s">
        <v>155</v>
      </c>
      <c r="G3716">
        <v>5</v>
      </c>
      <c r="H3716">
        <v>3729500</v>
      </c>
      <c r="I3716">
        <v>2654000</v>
      </c>
      <c r="J3716" t="s">
        <v>14</v>
      </c>
      <c r="K3716">
        <v>18647500</v>
      </c>
      <c r="L3716" t="s">
        <v>7204</v>
      </c>
      <c r="M3716" t="s">
        <v>7206</v>
      </c>
      <c r="N3716" s="1">
        <v>43449</v>
      </c>
      <c r="O3716" t="s">
        <v>155</v>
      </c>
      <c r="P3716" t="s">
        <v>7231</v>
      </c>
      <c r="Q3716" t="s">
        <v>7241</v>
      </c>
      <c r="R3716" t="s">
        <v>7223</v>
      </c>
      <c r="S3716">
        <v>2738643</v>
      </c>
      <c r="T3716">
        <v>3848363</v>
      </c>
      <c r="U3716">
        <v>0.28799999999999998</v>
      </c>
      <c r="V3716">
        <v>5377500</v>
      </c>
      <c r="W3716">
        <v>13270000</v>
      </c>
      <c r="X3716">
        <v>2023</v>
      </c>
      <c r="Y3716">
        <v>27411825</v>
      </c>
    </row>
    <row r="3717" spans="1:25" x14ac:dyDescent="0.35">
      <c r="A3717">
        <v>2023</v>
      </c>
      <c r="B3717" t="s">
        <v>4104</v>
      </c>
      <c r="C3717" s="1">
        <v>44983</v>
      </c>
      <c r="D3717" t="s">
        <v>375</v>
      </c>
      <c r="E3717" t="s">
        <v>549</v>
      </c>
      <c r="F3717" t="s">
        <v>112</v>
      </c>
      <c r="G3717">
        <v>3</v>
      </c>
      <c r="H3717">
        <v>548000</v>
      </c>
      <c r="I3717">
        <v>409400</v>
      </c>
      <c r="J3717" t="s">
        <v>18</v>
      </c>
      <c r="K3717">
        <v>1644000</v>
      </c>
      <c r="L3717" t="s">
        <v>7209</v>
      </c>
      <c r="M3717" t="s">
        <v>7206</v>
      </c>
      <c r="N3717" s="1">
        <v>43533</v>
      </c>
      <c r="O3717" t="s">
        <v>112</v>
      </c>
      <c r="P3717" t="s">
        <v>7237</v>
      </c>
      <c r="Q3717" t="s">
        <v>7239</v>
      </c>
      <c r="R3717" t="s">
        <v>7230</v>
      </c>
      <c r="S3717">
        <v>380220</v>
      </c>
      <c r="T3717">
        <v>508920</v>
      </c>
      <c r="U3717">
        <v>0.253</v>
      </c>
      <c r="V3717">
        <v>415800</v>
      </c>
      <c r="W3717">
        <v>1228200</v>
      </c>
      <c r="X3717">
        <v>2023</v>
      </c>
      <c r="Y3717">
        <v>2416680</v>
      </c>
    </row>
    <row r="3718" spans="1:25" x14ac:dyDescent="0.35">
      <c r="A3718">
        <v>2023</v>
      </c>
      <c r="B3718" t="s">
        <v>4105</v>
      </c>
      <c r="C3718" s="1">
        <v>44983</v>
      </c>
      <c r="D3718" t="s">
        <v>375</v>
      </c>
      <c r="E3718" t="s">
        <v>451</v>
      </c>
      <c r="F3718" t="s">
        <v>803</v>
      </c>
      <c r="G3718">
        <v>3</v>
      </c>
      <c r="H3718">
        <v>4442400</v>
      </c>
      <c r="I3718">
        <v>3186600</v>
      </c>
      <c r="J3718" t="s">
        <v>18</v>
      </c>
      <c r="K3718">
        <v>13327200</v>
      </c>
      <c r="L3718" t="s">
        <v>7207</v>
      </c>
      <c r="M3718" t="s">
        <v>7203</v>
      </c>
      <c r="N3718" s="1">
        <v>43773</v>
      </c>
      <c r="O3718" t="s">
        <v>803</v>
      </c>
      <c r="P3718" t="s">
        <v>7231</v>
      </c>
      <c r="Q3718" t="s">
        <v>7241</v>
      </c>
      <c r="R3718" t="s">
        <v>7225</v>
      </c>
      <c r="S3718">
        <v>2864023</v>
      </c>
      <c r="T3718">
        <v>3992731</v>
      </c>
      <c r="U3718">
        <v>0.28299999999999997</v>
      </c>
      <c r="V3718">
        <v>3767400</v>
      </c>
      <c r="W3718">
        <v>9559800</v>
      </c>
      <c r="X3718">
        <v>2023</v>
      </c>
      <c r="Y3718">
        <v>19590984</v>
      </c>
    </row>
    <row r="3719" spans="1:25" x14ac:dyDescent="0.35">
      <c r="A3719">
        <v>2023</v>
      </c>
      <c r="B3719" t="s">
        <v>4106</v>
      </c>
      <c r="C3719" s="1">
        <v>44983</v>
      </c>
      <c r="D3719" t="s">
        <v>375</v>
      </c>
      <c r="E3719" t="s">
        <v>298</v>
      </c>
      <c r="F3719" t="s">
        <v>323</v>
      </c>
      <c r="G3719">
        <v>1</v>
      </c>
      <c r="H3719">
        <v>231900</v>
      </c>
      <c r="I3719">
        <v>164300</v>
      </c>
      <c r="J3719" t="s">
        <v>14</v>
      </c>
      <c r="K3719">
        <v>231900</v>
      </c>
      <c r="L3719" t="s">
        <v>7207</v>
      </c>
      <c r="M3719" t="s">
        <v>7203</v>
      </c>
      <c r="N3719" s="1">
        <v>44022</v>
      </c>
      <c r="O3719" t="s">
        <v>323</v>
      </c>
      <c r="P3719" t="s">
        <v>7237</v>
      </c>
      <c r="Q3719" t="s">
        <v>7239</v>
      </c>
      <c r="R3719" t="s">
        <v>7230</v>
      </c>
      <c r="S3719">
        <v>172483</v>
      </c>
      <c r="T3719">
        <v>243448</v>
      </c>
      <c r="U3719">
        <v>0.29099999999999998</v>
      </c>
      <c r="V3719">
        <v>67600</v>
      </c>
      <c r="W3719">
        <v>164300</v>
      </c>
      <c r="X3719">
        <v>2023</v>
      </c>
      <c r="Y3719">
        <v>340893</v>
      </c>
    </row>
    <row r="3720" spans="1:25" x14ac:dyDescent="0.35">
      <c r="A3720">
        <v>2023</v>
      </c>
      <c r="B3720" t="s">
        <v>4107</v>
      </c>
      <c r="C3720" s="1">
        <v>44983</v>
      </c>
      <c r="D3720" t="s">
        <v>375</v>
      </c>
      <c r="E3720" t="s">
        <v>665</v>
      </c>
      <c r="F3720" t="s">
        <v>99</v>
      </c>
      <c r="G3720">
        <v>2</v>
      </c>
      <c r="H3720">
        <v>900900</v>
      </c>
      <c r="I3720">
        <v>625100</v>
      </c>
      <c r="J3720" t="s">
        <v>18</v>
      </c>
      <c r="K3720">
        <v>1801800</v>
      </c>
      <c r="L3720" t="s">
        <v>7209</v>
      </c>
      <c r="M3720" t="s">
        <v>7203</v>
      </c>
      <c r="N3720" s="1">
        <v>43731</v>
      </c>
      <c r="O3720" t="s">
        <v>99</v>
      </c>
      <c r="P3720" t="s">
        <v>7221</v>
      </c>
      <c r="Q3720" t="s">
        <v>7226</v>
      </c>
      <c r="R3720" t="s">
        <v>7220</v>
      </c>
      <c r="S3720">
        <v>577795</v>
      </c>
      <c r="T3720">
        <v>832767</v>
      </c>
      <c r="U3720">
        <v>0.30599999999999999</v>
      </c>
      <c r="V3720">
        <v>551600</v>
      </c>
      <c r="W3720">
        <v>1250200</v>
      </c>
      <c r="X3720">
        <v>2023</v>
      </c>
      <c r="Y3720">
        <v>2648646</v>
      </c>
    </row>
    <row r="3721" spans="1:25" x14ac:dyDescent="0.35">
      <c r="A3721">
        <v>2023</v>
      </c>
      <c r="B3721" t="s">
        <v>4108</v>
      </c>
      <c r="C3721" s="1">
        <v>44984</v>
      </c>
      <c r="D3721" t="s">
        <v>375</v>
      </c>
      <c r="E3721" t="s">
        <v>4020</v>
      </c>
      <c r="F3721" t="s">
        <v>45</v>
      </c>
      <c r="G3721">
        <v>2</v>
      </c>
      <c r="H3721">
        <v>3744000</v>
      </c>
      <c r="I3721">
        <v>2726800</v>
      </c>
      <c r="J3721" t="s">
        <v>14</v>
      </c>
      <c r="K3721">
        <v>7488000</v>
      </c>
      <c r="L3721" t="s">
        <v>7204</v>
      </c>
      <c r="M3721" t="s">
        <v>7203</v>
      </c>
      <c r="N3721" s="1">
        <v>45181</v>
      </c>
      <c r="O3721" t="s">
        <v>45</v>
      </c>
      <c r="P3721" t="s">
        <v>7231</v>
      </c>
      <c r="Q3721" t="s">
        <v>7241</v>
      </c>
      <c r="R3721" t="s">
        <v>7225</v>
      </c>
      <c r="S3721">
        <v>2540472</v>
      </c>
      <c r="T3721">
        <v>3488125</v>
      </c>
      <c r="U3721">
        <v>0.27200000000000002</v>
      </c>
      <c r="V3721">
        <v>2034400</v>
      </c>
      <c r="W3721">
        <v>5453600</v>
      </c>
      <c r="X3721">
        <v>2023</v>
      </c>
      <c r="Y3721">
        <v>11007360</v>
      </c>
    </row>
    <row r="3722" spans="1:25" x14ac:dyDescent="0.35">
      <c r="A3722">
        <v>2023</v>
      </c>
      <c r="B3722" t="s">
        <v>4109</v>
      </c>
      <c r="C3722" s="1">
        <v>44984</v>
      </c>
      <c r="D3722" t="s">
        <v>375</v>
      </c>
      <c r="E3722" t="s">
        <v>152</v>
      </c>
      <c r="F3722" t="s">
        <v>1097</v>
      </c>
      <c r="G3722">
        <v>4</v>
      </c>
      <c r="H3722">
        <v>928300</v>
      </c>
      <c r="I3722">
        <v>606300</v>
      </c>
      <c r="J3722" t="s">
        <v>18</v>
      </c>
      <c r="K3722">
        <v>3713200</v>
      </c>
      <c r="L3722" t="s">
        <v>7207</v>
      </c>
      <c r="M3722" t="s">
        <v>7203</v>
      </c>
      <c r="N3722" s="1">
        <v>44087</v>
      </c>
      <c r="O3722" t="s">
        <v>1097</v>
      </c>
      <c r="P3722" t="s">
        <v>7228</v>
      </c>
      <c r="Q3722" t="s">
        <v>7245</v>
      </c>
      <c r="R3722" t="s">
        <v>7220</v>
      </c>
      <c r="S3722">
        <v>584561</v>
      </c>
      <c r="T3722">
        <v>894983</v>
      </c>
      <c r="U3722">
        <v>0.34699999999999998</v>
      </c>
      <c r="V3722">
        <v>1288000</v>
      </c>
      <c r="W3722">
        <v>2425200</v>
      </c>
      <c r="X3722">
        <v>2023</v>
      </c>
      <c r="Y3722">
        <v>5458404</v>
      </c>
    </row>
    <row r="3723" spans="1:25" x14ac:dyDescent="0.35">
      <c r="A3723">
        <v>2023</v>
      </c>
      <c r="B3723" t="s">
        <v>4110</v>
      </c>
      <c r="C3723" s="1">
        <v>44984</v>
      </c>
      <c r="D3723" t="s">
        <v>375</v>
      </c>
      <c r="E3723" t="s">
        <v>3972</v>
      </c>
      <c r="F3723" t="s">
        <v>338</v>
      </c>
      <c r="G3723">
        <v>3</v>
      </c>
      <c r="H3723">
        <v>130800</v>
      </c>
      <c r="I3723">
        <v>103600</v>
      </c>
      <c r="J3723" t="s">
        <v>18</v>
      </c>
      <c r="K3723">
        <v>392400</v>
      </c>
      <c r="L3723" t="s">
        <v>7202</v>
      </c>
      <c r="M3723" t="s">
        <v>7206</v>
      </c>
      <c r="N3723" s="1">
        <v>45240</v>
      </c>
      <c r="O3723" t="s">
        <v>338</v>
      </c>
      <c r="P3723" t="s">
        <v>7235</v>
      </c>
      <c r="Q3723" t="s">
        <v>7247</v>
      </c>
      <c r="R3723" t="s">
        <v>7230</v>
      </c>
      <c r="S3723">
        <v>94973</v>
      </c>
      <c r="T3723">
        <v>119923</v>
      </c>
      <c r="U3723">
        <v>0.20799999999999999</v>
      </c>
      <c r="V3723">
        <v>81600</v>
      </c>
      <c r="W3723">
        <v>310800</v>
      </c>
      <c r="X3723">
        <v>2023</v>
      </c>
      <c r="Y3723">
        <v>576828</v>
      </c>
    </row>
    <row r="3724" spans="1:25" x14ac:dyDescent="0.35">
      <c r="A3724">
        <v>2023</v>
      </c>
      <c r="B3724" t="s">
        <v>4111</v>
      </c>
      <c r="C3724" s="1">
        <v>44984</v>
      </c>
      <c r="D3724" t="s">
        <v>375</v>
      </c>
      <c r="E3724" t="s">
        <v>140</v>
      </c>
      <c r="F3724" t="s">
        <v>236</v>
      </c>
      <c r="G3724">
        <v>1</v>
      </c>
      <c r="H3724">
        <v>553800</v>
      </c>
      <c r="I3724">
        <v>399800</v>
      </c>
      <c r="J3724" t="s">
        <v>18</v>
      </c>
      <c r="K3724">
        <v>553800</v>
      </c>
      <c r="L3724" t="s">
        <v>7208</v>
      </c>
      <c r="M3724" t="s">
        <v>7203</v>
      </c>
      <c r="N3724" s="1">
        <v>44032</v>
      </c>
      <c r="O3724" t="s">
        <v>236</v>
      </c>
      <c r="P3724" t="s">
        <v>7237</v>
      </c>
      <c r="Q3724" t="s">
        <v>7238</v>
      </c>
      <c r="R3724" t="s">
        <v>7240</v>
      </c>
      <c r="S3724">
        <v>361481</v>
      </c>
      <c r="T3724">
        <v>500684</v>
      </c>
      <c r="U3724">
        <v>0.27800000000000002</v>
      </c>
      <c r="V3724">
        <v>154000</v>
      </c>
      <c r="W3724">
        <v>399800</v>
      </c>
      <c r="X3724">
        <v>2023</v>
      </c>
      <c r="Y3724">
        <v>814086</v>
      </c>
    </row>
    <row r="3725" spans="1:25" x14ac:dyDescent="0.35">
      <c r="A3725">
        <v>2023</v>
      </c>
      <c r="B3725" t="s">
        <v>4112</v>
      </c>
      <c r="C3725" s="1">
        <v>44984</v>
      </c>
      <c r="D3725" t="s">
        <v>375</v>
      </c>
      <c r="E3725" t="s">
        <v>2327</v>
      </c>
      <c r="F3725" t="s">
        <v>176</v>
      </c>
      <c r="G3725">
        <v>1</v>
      </c>
      <c r="H3725">
        <v>2727100</v>
      </c>
      <c r="I3725">
        <v>1988100</v>
      </c>
      <c r="J3725" t="s">
        <v>14</v>
      </c>
      <c r="K3725">
        <v>2727100</v>
      </c>
      <c r="L3725" t="s">
        <v>7209</v>
      </c>
      <c r="M3725" t="s">
        <v>7203</v>
      </c>
      <c r="N3725" s="1">
        <v>44798</v>
      </c>
      <c r="O3725" t="s">
        <v>176</v>
      </c>
      <c r="P3725" t="s">
        <v>7218</v>
      </c>
      <c r="Q3725" t="s">
        <v>7219</v>
      </c>
      <c r="R3725" t="s">
        <v>7227</v>
      </c>
      <c r="S3725">
        <v>1852788</v>
      </c>
      <c r="T3725">
        <v>2541478</v>
      </c>
      <c r="U3725">
        <v>0.27100000000000002</v>
      </c>
      <c r="V3725">
        <v>739000</v>
      </c>
      <c r="W3725">
        <v>1988100</v>
      </c>
      <c r="X3725">
        <v>2023</v>
      </c>
      <c r="Y3725">
        <v>4008837</v>
      </c>
    </row>
    <row r="3726" spans="1:25" x14ac:dyDescent="0.35">
      <c r="A3726">
        <v>2023</v>
      </c>
      <c r="B3726" t="s">
        <v>4113</v>
      </c>
      <c r="C3726" s="1">
        <v>44984</v>
      </c>
      <c r="D3726" t="s">
        <v>375</v>
      </c>
      <c r="E3726" t="s">
        <v>360</v>
      </c>
      <c r="F3726" t="s">
        <v>167</v>
      </c>
      <c r="G3726">
        <v>1</v>
      </c>
      <c r="H3726">
        <v>3449900</v>
      </c>
      <c r="I3726">
        <v>2432600</v>
      </c>
      <c r="J3726" t="s">
        <v>14</v>
      </c>
      <c r="K3726">
        <v>3449900</v>
      </c>
      <c r="L3726" t="s">
        <v>7205</v>
      </c>
      <c r="M3726" t="s">
        <v>7203</v>
      </c>
      <c r="N3726" s="1">
        <v>44027</v>
      </c>
      <c r="O3726" t="s">
        <v>167</v>
      </c>
      <c r="P3726" t="s">
        <v>7218</v>
      </c>
      <c r="Q3726" t="s">
        <v>7224</v>
      </c>
      <c r="R3726" t="s">
        <v>7225</v>
      </c>
      <c r="S3726">
        <v>2337397</v>
      </c>
      <c r="T3726">
        <v>3314977</v>
      </c>
      <c r="U3726">
        <v>0.29499999999999998</v>
      </c>
      <c r="V3726">
        <v>1017300</v>
      </c>
      <c r="W3726">
        <v>2432600</v>
      </c>
      <c r="X3726">
        <v>2023</v>
      </c>
      <c r="Y3726">
        <v>5071353</v>
      </c>
    </row>
    <row r="3727" spans="1:25" x14ac:dyDescent="0.35">
      <c r="A3727">
        <v>2023</v>
      </c>
      <c r="B3727" t="s">
        <v>4114</v>
      </c>
      <c r="C3727" s="1">
        <v>44984</v>
      </c>
      <c r="D3727" t="s">
        <v>375</v>
      </c>
      <c r="E3727" t="s">
        <v>432</v>
      </c>
      <c r="F3727" t="s">
        <v>545</v>
      </c>
      <c r="G3727">
        <v>5</v>
      </c>
      <c r="H3727">
        <v>2224200</v>
      </c>
      <c r="I3727">
        <v>1663200</v>
      </c>
      <c r="J3727" t="s">
        <v>14</v>
      </c>
      <c r="K3727">
        <v>11121000</v>
      </c>
      <c r="L3727" t="s">
        <v>7202</v>
      </c>
      <c r="M3727" t="s">
        <v>7206</v>
      </c>
      <c r="N3727" s="1">
        <v>44028</v>
      </c>
      <c r="O3727" t="s">
        <v>545</v>
      </c>
      <c r="P3727" t="s">
        <v>7231</v>
      </c>
      <c r="Q3727" t="s">
        <v>7244</v>
      </c>
      <c r="R3727" t="s">
        <v>7225</v>
      </c>
      <c r="S3727">
        <v>1372223</v>
      </c>
      <c r="T3727">
        <v>1835033</v>
      </c>
      <c r="U3727">
        <v>0.252</v>
      </c>
      <c r="V3727">
        <v>2805000</v>
      </c>
      <c r="W3727">
        <v>8316000</v>
      </c>
      <c r="X3727">
        <v>2023</v>
      </c>
      <c r="Y3727">
        <v>16347870</v>
      </c>
    </row>
    <row r="3728" spans="1:25" x14ac:dyDescent="0.35">
      <c r="A3728">
        <v>2023</v>
      </c>
      <c r="B3728" t="s">
        <v>4115</v>
      </c>
      <c r="C3728" s="1">
        <v>44985</v>
      </c>
      <c r="D3728" t="s">
        <v>375</v>
      </c>
      <c r="E3728" t="s">
        <v>3935</v>
      </c>
      <c r="F3728" t="s">
        <v>848</v>
      </c>
      <c r="G3728">
        <v>3</v>
      </c>
      <c r="H3728">
        <v>2063900</v>
      </c>
      <c r="I3728">
        <v>1676600</v>
      </c>
      <c r="J3728" t="s">
        <v>14</v>
      </c>
      <c r="K3728">
        <v>6191700</v>
      </c>
      <c r="L3728" t="s">
        <v>7209</v>
      </c>
      <c r="M3728" t="s">
        <v>7203</v>
      </c>
      <c r="N3728" s="1">
        <v>45029</v>
      </c>
      <c r="O3728" t="s">
        <v>848</v>
      </c>
      <c r="P3728" t="s">
        <v>7231</v>
      </c>
      <c r="Q3728" t="s">
        <v>7232</v>
      </c>
      <c r="R3728" t="s">
        <v>7240</v>
      </c>
      <c r="S3728">
        <v>1718977</v>
      </c>
      <c r="T3728">
        <v>2115966</v>
      </c>
      <c r="U3728">
        <v>0.188</v>
      </c>
      <c r="V3728">
        <v>1161900</v>
      </c>
      <c r="W3728">
        <v>5029800</v>
      </c>
      <c r="X3728">
        <v>2023</v>
      </c>
      <c r="Y3728">
        <v>9101799</v>
      </c>
    </row>
    <row r="3729" spans="1:25" x14ac:dyDescent="0.35">
      <c r="A3729">
        <v>2023</v>
      </c>
      <c r="B3729" t="s">
        <v>4116</v>
      </c>
      <c r="C3729" s="1">
        <v>44985</v>
      </c>
      <c r="D3729" t="s">
        <v>375</v>
      </c>
      <c r="E3729" t="s">
        <v>579</v>
      </c>
      <c r="F3729" t="s">
        <v>161</v>
      </c>
      <c r="G3729">
        <v>5</v>
      </c>
      <c r="H3729">
        <v>2527700</v>
      </c>
      <c r="I3729">
        <v>1943300</v>
      </c>
      <c r="J3729" t="s">
        <v>14</v>
      </c>
      <c r="K3729">
        <v>12638500</v>
      </c>
      <c r="L3729" t="s">
        <v>7211</v>
      </c>
      <c r="M3729" t="s">
        <v>7206</v>
      </c>
      <c r="N3729" s="1">
        <v>43321</v>
      </c>
      <c r="O3729" t="s">
        <v>161</v>
      </c>
      <c r="P3729" t="s">
        <v>7218</v>
      </c>
      <c r="Q3729" t="s">
        <v>7224</v>
      </c>
      <c r="R3729" t="s">
        <v>7225</v>
      </c>
      <c r="S3729">
        <v>1730824</v>
      </c>
      <c r="T3729">
        <v>2251336</v>
      </c>
      <c r="U3729">
        <v>0.23100000000000001</v>
      </c>
      <c r="V3729">
        <v>2922000</v>
      </c>
      <c r="W3729">
        <v>9716500</v>
      </c>
      <c r="X3729">
        <v>2023</v>
      </c>
      <c r="Y3729">
        <v>18578595</v>
      </c>
    </row>
    <row r="3730" spans="1:25" x14ac:dyDescent="0.35">
      <c r="A3730">
        <v>2023</v>
      </c>
      <c r="B3730" t="s">
        <v>4117</v>
      </c>
      <c r="C3730" s="1">
        <v>44985</v>
      </c>
      <c r="D3730" t="s">
        <v>375</v>
      </c>
      <c r="E3730" t="s">
        <v>310</v>
      </c>
      <c r="F3730" t="s">
        <v>42</v>
      </c>
      <c r="G3730">
        <v>2</v>
      </c>
      <c r="H3730">
        <v>169200</v>
      </c>
      <c r="I3730">
        <v>114400</v>
      </c>
      <c r="J3730" t="s">
        <v>18</v>
      </c>
      <c r="K3730">
        <v>338400</v>
      </c>
      <c r="L3730" t="s">
        <v>7204</v>
      </c>
      <c r="M3730" t="s">
        <v>7203</v>
      </c>
      <c r="N3730" s="1">
        <v>44055</v>
      </c>
      <c r="O3730" t="s">
        <v>42</v>
      </c>
      <c r="P3730" t="s">
        <v>7221</v>
      </c>
      <c r="Q3730" t="s">
        <v>7226</v>
      </c>
      <c r="R3730" t="s">
        <v>7234</v>
      </c>
      <c r="S3730">
        <v>110851</v>
      </c>
      <c r="T3730">
        <v>163978</v>
      </c>
      <c r="U3730">
        <v>0.32400000000000001</v>
      </c>
      <c r="V3730">
        <v>109600</v>
      </c>
      <c r="W3730">
        <v>228800</v>
      </c>
      <c r="X3730">
        <v>2023</v>
      </c>
      <c r="Y3730">
        <v>497448</v>
      </c>
    </row>
    <row r="3731" spans="1:25" x14ac:dyDescent="0.35">
      <c r="A3731">
        <v>2023</v>
      </c>
      <c r="B3731" t="s">
        <v>4118</v>
      </c>
      <c r="C3731" s="1">
        <v>44985</v>
      </c>
      <c r="D3731" t="s">
        <v>375</v>
      </c>
      <c r="E3731" t="s">
        <v>125</v>
      </c>
      <c r="F3731" t="s">
        <v>350</v>
      </c>
      <c r="G3731">
        <v>2</v>
      </c>
      <c r="H3731">
        <v>607500</v>
      </c>
      <c r="I3731">
        <v>486200</v>
      </c>
      <c r="J3731" t="s">
        <v>14</v>
      </c>
      <c r="K3731">
        <v>1215000</v>
      </c>
      <c r="L3731" t="s">
        <v>7204</v>
      </c>
      <c r="M3731" t="s">
        <v>7203</v>
      </c>
      <c r="N3731" s="1">
        <v>43558</v>
      </c>
      <c r="O3731" t="s">
        <v>350</v>
      </c>
      <c r="P3731" t="s">
        <v>7228</v>
      </c>
      <c r="Q3731" t="s">
        <v>7245</v>
      </c>
      <c r="R3731" t="s">
        <v>7223</v>
      </c>
      <c r="S3731">
        <v>434098</v>
      </c>
      <c r="T3731">
        <v>542339</v>
      </c>
      <c r="U3731">
        <v>0.2</v>
      </c>
      <c r="V3731">
        <v>242600</v>
      </c>
      <c r="W3731">
        <v>972400</v>
      </c>
      <c r="X3731">
        <v>2023</v>
      </c>
      <c r="Y3731">
        <v>1786050</v>
      </c>
    </row>
    <row r="3732" spans="1:25" x14ac:dyDescent="0.35">
      <c r="A3732">
        <v>2023</v>
      </c>
      <c r="B3732" t="s">
        <v>4119</v>
      </c>
      <c r="C3732" s="1">
        <v>44985</v>
      </c>
      <c r="D3732" t="s">
        <v>375</v>
      </c>
      <c r="E3732" t="s">
        <v>166</v>
      </c>
      <c r="F3732" t="s">
        <v>585</v>
      </c>
      <c r="G3732">
        <v>3</v>
      </c>
      <c r="H3732">
        <v>231800</v>
      </c>
      <c r="I3732">
        <v>151300</v>
      </c>
      <c r="J3732" t="s">
        <v>14</v>
      </c>
      <c r="K3732">
        <v>695400</v>
      </c>
      <c r="L3732" t="s">
        <v>7204</v>
      </c>
      <c r="M3732" t="s">
        <v>7203</v>
      </c>
      <c r="N3732" s="1">
        <v>44082</v>
      </c>
      <c r="O3732" t="s">
        <v>585</v>
      </c>
      <c r="P3732" t="s">
        <v>7237</v>
      </c>
      <c r="Q3732" t="s">
        <v>7239</v>
      </c>
      <c r="R3732" t="s">
        <v>7234</v>
      </c>
      <c r="S3732">
        <v>138385</v>
      </c>
      <c r="T3732">
        <v>211987</v>
      </c>
      <c r="U3732">
        <v>0.34699999999999998</v>
      </c>
      <c r="V3732">
        <v>241500</v>
      </c>
      <c r="W3732">
        <v>453900</v>
      </c>
      <c r="X3732">
        <v>2023</v>
      </c>
      <c r="Y3732">
        <v>1022238</v>
      </c>
    </row>
    <row r="3733" spans="1:25" x14ac:dyDescent="0.35">
      <c r="A3733">
        <v>2023</v>
      </c>
      <c r="B3733" t="s">
        <v>4120</v>
      </c>
      <c r="C3733" s="1">
        <v>44985</v>
      </c>
      <c r="D3733" t="s">
        <v>375</v>
      </c>
      <c r="E3733" t="s">
        <v>2448</v>
      </c>
      <c r="F3733" t="s">
        <v>158</v>
      </c>
      <c r="G3733">
        <v>2</v>
      </c>
      <c r="H3733">
        <v>212600</v>
      </c>
      <c r="I3733">
        <v>171300</v>
      </c>
      <c r="J3733" t="s">
        <v>14</v>
      </c>
      <c r="K3733">
        <v>425200</v>
      </c>
      <c r="L3733" t="s">
        <v>7208</v>
      </c>
      <c r="M3733" t="s">
        <v>7206</v>
      </c>
      <c r="N3733" s="1">
        <v>44578</v>
      </c>
      <c r="O3733" t="s">
        <v>158</v>
      </c>
      <c r="P3733" t="s">
        <v>7221</v>
      </c>
      <c r="Q3733" t="s">
        <v>7243</v>
      </c>
      <c r="R3733" t="s">
        <v>7230</v>
      </c>
      <c r="S3733">
        <v>162183</v>
      </c>
      <c r="T3733">
        <v>201313</v>
      </c>
      <c r="U3733">
        <v>0.19400000000000001</v>
      </c>
      <c r="V3733">
        <v>82600</v>
      </c>
      <c r="W3733">
        <v>342600</v>
      </c>
      <c r="X3733">
        <v>2023</v>
      </c>
      <c r="Y3733">
        <v>625044</v>
      </c>
    </row>
    <row r="3734" spans="1:25" x14ac:dyDescent="0.35">
      <c r="A3734">
        <v>2023</v>
      </c>
      <c r="B3734" t="s">
        <v>4121</v>
      </c>
      <c r="C3734" s="1">
        <v>44985</v>
      </c>
      <c r="D3734" t="s">
        <v>375</v>
      </c>
      <c r="E3734" t="s">
        <v>337</v>
      </c>
      <c r="F3734" t="s">
        <v>846</v>
      </c>
      <c r="G3734">
        <v>3</v>
      </c>
      <c r="H3734">
        <v>588100</v>
      </c>
      <c r="I3734">
        <v>462300</v>
      </c>
      <c r="J3734" t="s">
        <v>14</v>
      </c>
      <c r="K3734">
        <v>1764300</v>
      </c>
      <c r="L3734" t="s">
        <v>7209</v>
      </c>
      <c r="M3734" t="s">
        <v>7203</v>
      </c>
      <c r="N3734" s="1">
        <v>44373</v>
      </c>
      <c r="O3734" t="s">
        <v>846</v>
      </c>
      <c r="P3734" t="s">
        <v>7221</v>
      </c>
      <c r="Q3734" t="s">
        <v>7243</v>
      </c>
      <c r="R3734" t="s">
        <v>7227</v>
      </c>
      <c r="S3734">
        <v>442906</v>
      </c>
      <c r="T3734">
        <v>563459</v>
      </c>
      <c r="U3734">
        <v>0.214</v>
      </c>
      <c r="V3734">
        <v>377400</v>
      </c>
      <c r="W3734">
        <v>1386900</v>
      </c>
      <c r="X3734">
        <v>2023</v>
      </c>
      <c r="Y3734">
        <v>2593521</v>
      </c>
    </row>
    <row r="3735" spans="1:25" x14ac:dyDescent="0.35">
      <c r="A3735">
        <v>2023</v>
      </c>
      <c r="B3735" t="s">
        <v>4122</v>
      </c>
      <c r="C3735" s="1">
        <v>44986</v>
      </c>
      <c r="D3735" t="s">
        <v>578</v>
      </c>
      <c r="E3735" t="s">
        <v>549</v>
      </c>
      <c r="F3735" t="s">
        <v>250</v>
      </c>
      <c r="G3735">
        <v>2</v>
      </c>
      <c r="H3735">
        <v>362400</v>
      </c>
      <c r="I3735">
        <v>271400</v>
      </c>
      <c r="J3735" t="s">
        <v>18</v>
      </c>
      <c r="K3735">
        <v>724800</v>
      </c>
      <c r="L3735" t="s">
        <v>7209</v>
      </c>
      <c r="M3735" t="s">
        <v>7206</v>
      </c>
      <c r="N3735" s="1">
        <v>43533</v>
      </c>
      <c r="O3735" t="s">
        <v>250</v>
      </c>
      <c r="P3735" t="s">
        <v>7237</v>
      </c>
      <c r="Q3735" t="s">
        <v>7239</v>
      </c>
      <c r="R3735" t="s">
        <v>7230</v>
      </c>
      <c r="S3735">
        <v>235795</v>
      </c>
      <c r="T3735">
        <v>314890</v>
      </c>
      <c r="U3735">
        <v>0.251</v>
      </c>
      <c r="V3735">
        <v>182000</v>
      </c>
      <c r="W3735">
        <v>542800</v>
      </c>
      <c r="X3735">
        <v>2023</v>
      </c>
      <c r="Y3735">
        <v>1065456</v>
      </c>
    </row>
    <row r="3736" spans="1:25" x14ac:dyDescent="0.35">
      <c r="A3736">
        <v>2023</v>
      </c>
      <c r="B3736" t="s">
        <v>4123</v>
      </c>
      <c r="C3736" s="1">
        <v>44986</v>
      </c>
      <c r="D3736" t="s">
        <v>578</v>
      </c>
      <c r="E3736" t="s">
        <v>98</v>
      </c>
      <c r="F3736" t="s">
        <v>128</v>
      </c>
      <c r="G3736">
        <v>3</v>
      </c>
      <c r="H3736">
        <v>1133600</v>
      </c>
      <c r="I3736">
        <v>882200</v>
      </c>
      <c r="J3736" t="s">
        <v>14</v>
      </c>
      <c r="K3736">
        <v>3400800</v>
      </c>
      <c r="L3736" t="s">
        <v>7204</v>
      </c>
      <c r="M3736" t="s">
        <v>7206</v>
      </c>
      <c r="N3736" s="1">
        <v>44413</v>
      </c>
      <c r="O3736" t="s">
        <v>128</v>
      </c>
      <c r="P3736" t="s">
        <v>7228</v>
      </c>
      <c r="Q3736" t="s">
        <v>7245</v>
      </c>
      <c r="R3736" t="s">
        <v>7220</v>
      </c>
      <c r="S3736">
        <v>807917</v>
      </c>
      <c r="T3736">
        <v>1038140</v>
      </c>
      <c r="U3736">
        <v>0.222</v>
      </c>
      <c r="V3736">
        <v>754200</v>
      </c>
      <c r="W3736">
        <v>2646600</v>
      </c>
      <c r="X3736">
        <v>2023</v>
      </c>
      <c r="Y3736">
        <v>4999176</v>
      </c>
    </row>
    <row r="3737" spans="1:25" x14ac:dyDescent="0.35">
      <c r="A3737">
        <v>2023</v>
      </c>
      <c r="B3737" t="s">
        <v>4124</v>
      </c>
      <c r="C3737" s="1">
        <v>44986</v>
      </c>
      <c r="D3737" t="s">
        <v>578</v>
      </c>
      <c r="E3737" t="s">
        <v>2353</v>
      </c>
      <c r="F3737" t="s">
        <v>45</v>
      </c>
      <c r="G3737">
        <v>1</v>
      </c>
      <c r="H3737">
        <v>3873400</v>
      </c>
      <c r="I3737">
        <v>2821100</v>
      </c>
      <c r="J3737" t="s">
        <v>14</v>
      </c>
      <c r="K3737">
        <v>3873400</v>
      </c>
      <c r="L3737" t="s">
        <v>7209</v>
      </c>
      <c r="M3737" t="s">
        <v>7203</v>
      </c>
      <c r="N3737" s="1">
        <v>44852</v>
      </c>
      <c r="O3737" t="s">
        <v>45</v>
      </c>
      <c r="P3737" t="s">
        <v>7231</v>
      </c>
      <c r="Q3737" t="s">
        <v>7241</v>
      </c>
      <c r="R3737" t="s">
        <v>7225</v>
      </c>
      <c r="S3737">
        <v>2540472</v>
      </c>
      <c r="T3737">
        <v>3488125</v>
      </c>
      <c r="U3737">
        <v>0.27200000000000002</v>
      </c>
      <c r="V3737">
        <v>1052300</v>
      </c>
      <c r="W3737">
        <v>2821100</v>
      </c>
      <c r="X3737">
        <v>2023</v>
      </c>
      <c r="Y3737">
        <v>5693898</v>
      </c>
    </row>
    <row r="3738" spans="1:25" x14ac:dyDescent="0.35">
      <c r="A3738">
        <v>2023</v>
      </c>
      <c r="B3738" t="s">
        <v>4125</v>
      </c>
      <c r="C3738" s="1">
        <v>44987</v>
      </c>
      <c r="D3738" t="s">
        <v>578</v>
      </c>
      <c r="E3738" t="s">
        <v>420</v>
      </c>
      <c r="F3738" t="s">
        <v>75</v>
      </c>
      <c r="G3738">
        <v>4</v>
      </c>
      <c r="H3738">
        <v>223800</v>
      </c>
      <c r="I3738">
        <v>168900</v>
      </c>
      <c r="J3738" t="s">
        <v>18</v>
      </c>
      <c r="K3738">
        <v>895200</v>
      </c>
      <c r="L3738" t="s">
        <v>7209</v>
      </c>
      <c r="M3738" t="s">
        <v>7203</v>
      </c>
      <c r="N3738" s="1">
        <v>44293</v>
      </c>
      <c r="O3738" t="s">
        <v>75</v>
      </c>
      <c r="P3738" t="s">
        <v>7235</v>
      </c>
      <c r="Q3738" t="s">
        <v>7247</v>
      </c>
      <c r="R3738" t="s">
        <v>7223</v>
      </c>
      <c r="S3738">
        <v>161784</v>
      </c>
      <c r="T3738">
        <v>214281</v>
      </c>
      <c r="U3738">
        <v>0.245</v>
      </c>
      <c r="V3738">
        <v>219600</v>
      </c>
      <c r="W3738">
        <v>675600</v>
      </c>
      <c r="X3738">
        <v>2023</v>
      </c>
      <c r="Y3738">
        <v>1315944</v>
      </c>
    </row>
    <row r="3739" spans="1:25" x14ac:dyDescent="0.35">
      <c r="A3739">
        <v>2023</v>
      </c>
      <c r="B3739" t="s">
        <v>4126</v>
      </c>
      <c r="C3739" s="1">
        <v>44987</v>
      </c>
      <c r="D3739" t="s">
        <v>578</v>
      </c>
      <c r="E3739" t="s">
        <v>264</v>
      </c>
      <c r="F3739" t="s">
        <v>182</v>
      </c>
      <c r="G3739">
        <v>1</v>
      </c>
      <c r="H3739">
        <v>457100</v>
      </c>
      <c r="I3739">
        <v>369900</v>
      </c>
      <c r="J3739" t="s">
        <v>18</v>
      </c>
      <c r="K3739">
        <v>457100</v>
      </c>
      <c r="L3739" t="s">
        <v>7204</v>
      </c>
      <c r="M3739" t="s">
        <v>7203</v>
      </c>
      <c r="N3739" s="1">
        <v>44130</v>
      </c>
      <c r="O3739" t="s">
        <v>182</v>
      </c>
      <c r="P3739" t="s">
        <v>7228</v>
      </c>
      <c r="Q3739" t="s">
        <v>7229</v>
      </c>
      <c r="R3739" t="s">
        <v>7220</v>
      </c>
      <c r="S3739">
        <v>325798</v>
      </c>
      <c r="T3739">
        <v>402659</v>
      </c>
      <c r="U3739">
        <v>0.191</v>
      </c>
      <c r="V3739">
        <v>87200</v>
      </c>
      <c r="W3739">
        <v>369900</v>
      </c>
      <c r="X3739">
        <v>2023</v>
      </c>
      <c r="Y3739">
        <v>671937</v>
      </c>
    </row>
    <row r="3740" spans="1:25" x14ac:dyDescent="0.35">
      <c r="A3740">
        <v>2023</v>
      </c>
      <c r="B3740" t="s">
        <v>4127</v>
      </c>
      <c r="C3740" s="1">
        <v>44988</v>
      </c>
      <c r="D3740" t="s">
        <v>578</v>
      </c>
      <c r="E3740" t="s">
        <v>50</v>
      </c>
      <c r="F3740" t="s">
        <v>164</v>
      </c>
      <c r="G3740">
        <v>3</v>
      </c>
      <c r="H3740">
        <v>1193800</v>
      </c>
      <c r="I3740">
        <v>910000</v>
      </c>
      <c r="J3740" t="s">
        <v>18</v>
      </c>
      <c r="K3740">
        <v>3581400</v>
      </c>
      <c r="L3740" t="s">
        <v>7202</v>
      </c>
      <c r="M3740" t="s">
        <v>7206</v>
      </c>
      <c r="N3740" s="1">
        <v>43928</v>
      </c>
      <c r="O3740" t="s">
        <v>164</v>
      </c>
      <c r="P3740" t="s">
        <v>7228</v>
      </c>
      <c r="Q3740" t="s">
        <v>7229</v>
      </c>
      <c r="R3740" t="s">
        <v>7223</v>
      </c>
      <c r="S3740">
        <v>876620</v>
      </c>
      <c r="T3740">
        <v>1150081</v>
      </c>
      <c r="U3740">
        <v>0.23799999999999999</v>
      </c>
      <c r="V3740">
        <v>851400</v>
      </c>
      <c r="W3740">
        <v>2730000</v>
      </c>
      <c r="X3740">
        <v>2023</v>
      </c>
      <c r="Y3740">
        <v>5264658</v>
      </c>
    </row>
    <row r="3741" spans="1:25" x14ac:dyDescent="0.35">
      <c r="A3741">
        <v>2023</v>
      </c>
      <c r="B3741" t="s">
        <v>4128</v>
      </c>
      <c r="C3741" s="1">
        <v>44988</v>
      </c>
      <c r="D3741" t="s">
        <v>578</v>
      </c>
      <c r="E3741" t="s">
        <v>3931</v>
      </c>
      <c r="F3741" t="s">
        <v>21</v>
      </c>
      <c r="G3741">
        <v>3</v>
      </c>
      <c r="H3741">
        <v>2922800</v>
      </c>
      <c r="I3741">
        <v>1970000</v>
      </c>
      <c r="J3741" t="s">
        <v>14</v>
      </c>
      <c r="K3741">
        <v>8768400</v>
      </c>
      <c r="L3741" t="s">
        <v>7207</v>
      </c>
      <c r="M3741" t="s">
        <v>7203</v>
      </c>
      <c r="N3741" s="1">
        <v>45026</v>
      </c>
      <c r="O3741" t="s">
        <v>21</v>
      </c>
      <c r="P3741" t="s">
        <v>7231</v>
      </c>
      <c r="Q3741" t="s">
        <v>7232</v>
      </c>
      <c r="R3741" t="s">
        <v>7225</v>
      </c>
      <c r="S3741">
        <v>1815090</v>
      </c>
      <c r="T3741">
        <v>2693020</v>
      </c>
      <c r="U3741">
        <v>0.32600000000000001</v>
      </c>
      <c r="V3741">
        <v>2858400</v>
      </c>
      <c r="W3741">
        <v>5910000</v>
      </c>
      <c r="X3741">
        <v>2023</v>
      </c>
      <c r="Y3741">
        <v>12889548</v>
      </c>
    </row>
    <row r="3742" spans="1:25" x14ac:dyDescent="0.35">
      <c r="A3742">
        <v>2023</v>
      </c>
      <c r="B3742" t="s">
        <v>4129</v>
      </c>
      <c r="C3742" s="1">
        <v>44988</v>
      </c>
      <c r="D3742" t="s">
        <v>578</v>
      </c>
      <c r="E3742" t="s">
        <v>2347</v>
      </c>
      <c r="F3742" t="s">
        <v>736</v>
      </c>
      <c r="G3742">
        <v>3</v>
      </c>
      <c r="H3742">
        <v>3822400</v>
      </c>
      <c r="I3742">
        <v>2952400</v>
      </c>
      <c r="J3742" t="s">
        <v>18</v>
      </c>
      <c r="K3742">
        <v>11467200</v>
      </c>
      <c r="L3742" t="s">
        <v>7209</v>
      </c>
      <c r="M3742" t="s">
        <v>7206</v>
      </c>
      <c r="N3742" s="1">
        <v>44881</v>
      </c>
      <c r="O3742" t="s">
        <v>736</v>
      </c>
      <c r="P3742" t="s">
        <v>7231</v>
      </c>
      <c r="Q3742" t="s">
        <v>7241</v>
      </c>
      <c r="R3742" t="s">
        <v>7223</v>
      </c>
      <c r="S3742">
        <v>2739779</v>
      </c>
      <c r="T3742">
        <v>3547049</v>
      </c>
      <c r="U3742">
        <v>0.22800000000000001</v>
      </c>
      <c r="V3742">
        <v>2610000</v>
      </c>
      <c r="W3742">
        <v>8857200</v>
      </c>
      <c r="X3742">
        <v>2023</v>
      </c>
      <c r="Y3742">
        <v>16856784</v>
      </c>
    </row>
    <row r="3743" spans="1:25" x14ac:dyDescent="0.35">
      <c r="A3743">
        <v>2023</v>
      </c>
      <c r="B3743" t="s">
        <v>4130</v>
      </c>
      <c r="C3743" s="1">
        <v>44988</v>
      </c>
      <c r="D3743" t="s">
        <v>578</v>
      </c>
      <c r="E3743" t="s">
        <v>389</v>
      </c>
      <c r="F3743" t="s">
        <v>112</v>
      </c>
      <c r="G3743">
        <v>5</v>
      </c>
      <c r="H3743">
        <v>537100</v>
      </c>
      <c r="I3743">
        <v>401300</v>
      </c>
      <c r="J3743" t="s">
        <v>14</v>
      </c>
      <c r="K3743">
        <v>2685500</v>
      </c>
      <c r="L3743" t="s">
        <v>7204</v>
      </c>
      <c r="M3743" t="s">
        <v>7203</v>
      </c>
      <c r="N3743" s="1">
        <v>44029</v>
      </c>
      <c r="O3743" t="s">
        <v>112</v>
      </c>
      <c r="P3743" t="s">
        <v>7237</v>
      </c>
      <c r="Q3743" t="s">
        <v>7239</v>
      </c>
      <c r="R3743" t="s">
        <v>7230</v>
      </c>
      <c r="S3743">
        <v>380220</v>
      </c>
      <c r="T3743">
        <v>508920</v>
      </c>
      <c r="U3743">
        <v>0.253</v>
      </c>
      <c r="V3743">
        <v>679000</v>
      </c>
      <c r="W3743">
        <v>2006500</v>
      </c>
      <c r="X3743">
        <v>2023</v>
      </c>
      <c r="Y3743">
        <v>3947685</v>
      </c>
    </row>
    <row r="3744" spans="1:25" x14ac:dyDescent="0.35">
      <c r="A3744">
        <v>2023</v>
      </c>
      <c r="B3744" t="s">
        <v>4131</v>
      </c>
      <c r="C3744" s="1">
        <v>44988</v>
      </c>
      <c r="D3744" t="s">
        <v>578</v>
      </c>
      <c r="E3744" t="s">
        <v>2368</v>
      </c>
      <c r="F3744" t="s">
        <v>81</v>
      </c>
      <c r="G3744">
        <v>4</v>
      </c>
      <c r="H3744">
        <v>4245300</v>
      </c>
      <c r="I3744">
        <v>3258500</v>
      </c>
      <c r="J3744" t="s">
        <v>14</v>
      </c>
      <c r="K3744">
        <v>16981200</v>
      </c>
      <c r="L3744" t="s">
        <v>7208</v>
      </c>
      <c r="M3744" t="s">
        <v>7203</v>
      </c>
      <c r="N3744" s="1">
        <v>44844</v>
      </c>
      <c r="O3744" t="s">
        <v>81</v>
      </c>
      <c r="P3744" t="s">
        <v>7231</v>
      </c>
      <c r="Q3744" t="s">
        <v>7232</v>
      </c>
      <c r="R3744" t="s">
        <v>7225</v>
      </c>
      <c r="S3744">
        <v>2950718</v>
      </c>
      <c r="T3744">
        <v>3844367</v>
      </c>
      <c r="U3744">
        <v>0.23200000000000001</v>
      </c>
      <c r="V3744">
        <v>3947200</v>
      </c>
      <c r="W3744">
        <v>13034000</v>
      </c>
      <c r="X3744">
        <v>2023</v>
      </c>
      <c r="Y3744">
        <v>24962364</v>
      </c>
    </row>
    <row r="3745" spans="1:25" x14ac:dyDescent="0.35">
      <c r="A3745">
        <v>2023</v>
      </c>
      <c r="B3745" t="s">
        <v>4132</v>
      </c>
      <c r="C3745" s="1">
        <v>44988</v>
      </c>
      <c r="D3745" t="s">
        <v>578</v>
      </c>
      <c r="E3745" t="s">
        <v>90</v>
      </c>
      <c r="F3745" t="s">
        <v>472</v>
      </c>
      <c r="G3745">
        <v>3</v>
      </c>
      <c r="H3745">
        <v>2751800</v>
      </c>
      <c r="I3745">
        <v>1873400</v>
      </c>
      <c r="J3745" t="s">
        <v>14</v>
      </c>
      <c r="K3745">
        <v>8255400</v>
      </c>
      <c r="L3745" t="s">
        <v>7209</v>
      </c>
      <c r="M3745" t="s">
        <v>7206</v>
      </c>
      <c r="N3745" s="1">
        <v>43537</v>
      </c>
      <c r="O3745" t="s">
        <v>472</v>
      </c>
      <c r="P3745" t="s">
        <v>7231</v>
      </c>
      <c r="Q3745" t="s">
        <v>7232</v>
      </c>
      <c r="R3745" t="s">
        <v>7230</v>
      </c>
      <c r="S3745">
        <v>1639217</v>
      </c>
      <c r="T3745">
        <v>2407811</v>
      </c>
      <c r="U3745">
        <v>0.31900000000000001</v>
      </c>
      <c r="V3745">
        <v>2635200</v>
      </c>
      <c r="W3745">
        <v>5620200</v>
      </c>
      <c r="X3745">
        <v>2023</v>
      </c>
      <c r="Y3745">
        <v>12135438</v>
      </c>
    </row>
    <row r="3746" spans="1:25" x14ac:dyDescent="0.35">
      <c r="A3746">
        <v>2023</v>
      </c>
      <c r="B3746" t="s">
        <v>4133</v>
      </c>
      <c r="C3746" s="1">
        <v>44988</v>
      </c>
      <c r="D3746" t="s">
        <v>578</v>
      </c>
      <c r="E3746" t="s">
        <v>366</v>
      </c>
      <c r="F3746" t="s">
        <v>185</v>
      </c>
      <c r="G3746">
        <v>4</v>
      </c>
      <c r="H3746">
        <v>622300</v>
      </c>
      <c r="I3746">
        <v>411700</v>
      </c>
      <c r="J3746" t="s">
        <v>14</v>
      </c>
      <c r="K3746">
        <v>2489200</v>
      </c>
      <c r="L3746" t="s">
        <v>7202</v>
      </c>
      <c r="M3746" t="s">
        <v>7206</v>
      </c>
      <c r="N3746" s="1">
        <v>43485</v>
      </c>
      <c r="O3746" t="s">
        <v>185</v>
      </c>
      <c r="P3746" t="s">
        <v>7221</v>
      </c>
      <c r="Q3746" t="s">
        <v>7222</v>
      </c>
      <c r="R3746" t="s">
        <v>7234</v>
      </c>
      <c r="S3746">
        <v>416435</v>
      </c>
      <c r="T3746">
        <v>629531</v>
      </c>
      <c r="U3746">
        <v>0.33800000000000002</v>
      </c>
      <c r="V3746">
        <v>842400</v>
      </c>
      <c r="W3746">
        <v>1646800</v>
      </c>
      <c r="X3746">
        <v>2023</v>
      </c>
      <c r="Y3746">
        <v>3659124</v>
      </c>
    </row>
    <row r="3747" spans="1:25" x14ac:dyDescent="0.35">
      <c r="A3747">
        <v>2023</v>
      </c>
      <c r="B3747" t="s">
        <v>4134</v>
      </c>
      <c r="C3747" s="1">
        <v>44988</v>
      </c>
      <c r="D3747" t="s">
        <v>578</v>
      </c>
      <c r="E3747" t="s">
        <v>4020</v>
      </c>
      <c r="F3747" t="s">
        <v>538</v>
      </c>
      <c r="G3747">
        <v>5</v>
      </c>
      <c r="H3747">
        <v>402100</v>
      </c>
      <c r="I3747">
        <v>322400</v>
      </c>
      <c r="J3747" t="s">
        <v>18</v>
      </c>
      <c r="K3747">
        <v>2010500</v>
      </c>
      <c r="L3747" t="s">
        <v>7204</v>
      </c>
      <c r="M3747" t="s">
        <v>7203</v>
      </c>
      <c r="N3747" s="1">
        <v>45181</v>
      </c>
      <c r="O3747" t="s">
        <v>538</v>
      </c>
      <c r="P3747" t="s">
        <v>7221</v>
      </c>
      <c r="Q3747" t="s">
        <v>7243</v>
      </c>
      <c r="R3747" t="s">
        <v>7225</v>
      </c>
      <c r="S3747">
        <v>315372</v>
      </c>
      <c r="T3747">
        <v>393348</v>
      </c>
      <c r="U3747">
        <v>0.19800000000000001</v>
      </c>
      <c r="V3747">
        <v>398500</v>
      </c>
      <c r="W3747">
        <v>1612000</v>
      </c>
      <c r="X3747">
        <v>2023</v>
      </c>
      <c r="Y3747">
        <v>2955435</v>
      </c>
    </row>
    <row r="3748" spans="1:25" x14ac:dyDescent="0.35">
      <c r="A3748">
        <v>2023</v>
      </c>
      <c r="B3748" t="s">
        <v>4135</v>
      </c>
      <c r="C3748" s="1">
        <v>44988</v>
      </c>
      <c r="D3748" t="s">
        <v>578</v>
      </c>
      <c r="E3748" t="s">
        <v>330</v>
      </c>
      <c r="F3748" t="s">
        <v>441</v>
      </c>
      <c r="G3748">
        <v>4</v>
      </c>
      <c r="H3748">
        <v>663600</v>
      </c>
      <c r="I3748">
        <v>469100</v>
      </c>
      <c r="J3748" t="s">
        <v>18</v>
      </c>
      <c r="K3748">
        <v>2654400</v>
      </c>
      <c r="L3748" t="s">
        <v>7204</v>
      </c>
      <c r="M3748" t="s">
        <v>7206</v>
      </c>
      <c r="N3748" s="1">
        <v>43449</v>
      </c>
      <c r="O3748" t="s">
        <v>441</v>
      </c>
      <c r="P3748" t="s">
        <v>7237</v>
      </c>
      <c r="Q3748" t="s">
        <v>7242</v>
      </c>
      <c r="R3748" t="s">
        <v>7234</v>
      </c>
      <c r="S3748">
        <v>422427</v>
      </c>
      <c r="T3748">
        <v>597645</v>
      </c>
      <c r="U3748">
        <v>0.29299999999999998</v>
      </c>
      <c r="V3748">
        <v>778000</v>
      </c>
      <c r="W3748">
        <v>1876400</v>
      </c>
      <c r="X3748">
        <v>2023</v>
      </c>
      <c r="Y3748">
        <v>3901968</v>
      </c>
    </row>
    <row r="3749" spans="1:25" x14ac:dyDescent="0.35">
      <c r="A3749">
        <v>2023</v>
      </c>
      <c r="B3749" t="s">
        <v>4136</v>
      </c>
      <c r="C3749" s="1">
        <v>44989</v>
      </c>
      <c r="D3749" t="s">
        <v>578</v>
      </c>
      <c r="E3749" t="s">
        <v>125</v>
      </c>
      <c r="F3749" t="s">
        <v>808</v>
      </c>
      <c r="G3749">
        <v>4</v>
      </c>
      <c r="H3749">
        <v>336000</v>
      </c>
      <c r="I3749">
        <v>265100</v>
      </c>
      <c r="J3749" t="s">
        <v>14</v>
      </c>
      <c r="K3749">
        <v>1344000</v>
      </c>
      <c r="L3749" t="s">
        <v>7204</v>
      </c>
      <c r="M3749" t="s">
        <v>7203</v>
      </c>
      <c r="N3749" s="1">
        <v>43558</v>
      </c>
      <c r="O3749" t="s">
        <v>808</v>
      </c>
      <c r="P3749" t="s">
        <v>7237</v>
      </c>
      <c r="Q3749" t="s">
        <v>7239</v>
      </c>
      <c r="R3749" t="s">
        <v>7234</v>
      </c>
      <c r="S3749">
        <v>247637</v>
      </c>
      <c r="T3749">
        <v>313926</v>
      </c>
      <c r="U3749">
        <v>0.21099999999999999</v>
      </c>
      <c r="V3749">
        <v>283600</v>
      </c>
      <c r="W3749">
        <v>1060400</v>
      </c>
      <c r="X3749">
        <v>2023</v>
      </c>
      <c r="Y3749">
        <v>1975680</v>
      </c>
    </row>
    <row r="3750" spans="1:25" x14ac:dyDescent="0.35">
      <c r="A3750">
        <v>2023</v>
      </c>
      <c r="B3750" t="s">
        <v>4137</v>
      </c>
      <c r="C3750" s="1">
        <v>44989</v>
      </c>
      <c r="D3750" t="s">
        <v>578</v>
      </c>
      <c r="E3750" t="s">
        <v>47</v>
      </c>
      <c r="F3750" t="s">
        <v>88</v>
      </c>
      <c r="G3750">
        <v>3</v>
      </c>
      <c r="H3750">
        <v>2104000</v>
      </c>
      <c r="I3750">
        <v>1648500</v>
      </c>
      <c r="J3750" t="s">
        <v>14</v>
      </c>
      <c r="K3750">
        <v>6312000</v>
      </c>
      <c r="L3750" t="s">
        <v>7209</v>
      </c>
      <c r="M3750" t="s">
        <v>7206</v>
      </c>
      <c r="N3750" s="1">
        <v>44180</v>
      </c>
      <c r="O3750" t="s">
        <v>88</v>
      </c>
      <c r="P3750" t="s">
        <v>7218</v>
      </c>
      <c r="Q3750" t="s">
        <v>7246</v>
      </c>
      <c r="R3750" t="s">
        <v>7225</v>
      </c>
      <c r="S3750">
        <v>1629103</v>
      </c>
      <c r="T3750">
        <v>2079327</v>
      </c>
      <c r="U3750">
        <v>0.217</v>
      </c>
      <c r="V3750">
        <v>1366500</v>
      </c>
      <c r="W3750">
        <v>4945500</v>
      </c>
      <c r="X3750">
        <v>2023</v>
      </c>
      <c r="Y3750">
        <v>9278640</v>
      </c>
    </row>
    <row r="3751" spans="1:25" x14ac:dyDescent="0.35">
      <c r="A3751">
        <v>2023</v>
      </c>
      <c r="B3751" t="s">
        <v>4138</v>
      </c>
      <c r="C3751" s="1">
        <v>44989</v>
      </c>
      <c r="D3751" t="s">
        <v>578</v>
      </c>
      <c r="E3751" t="s">
        <v>2325</v>
      </c>
      <c r="F3751" t="s">
        <v>299</v>
      </c>
      <c r="G3751">
        <v>3</v>
      </c>
      <c r="H3751">
        <v>522200</v>
      </c>
      <c r="I3751">
        <v>360200</v>
      </c>
      <c r="J3751" t="s">
        <v>18</v>
      </c>
      <c r="K3751">
        <v>1566600</v>
      </c>
      <c r="L3751" t="s">
        <v>7209</v>
      </c>
      <c r="M3751" t="s">
        <v>7203</v>
      </c>
      <c r="N3751" s="1">
        <v>44800</v>
      </c>
      <c r="O3751" t="s">
        <v>299</v>
      </c>
      <c r="P3751" t="s">
        <v>7237</v>
      </c>
      <c r="Q3751" t="s">
        <v>7239</v>
      </c>
      <c r="R3751" t="s">
        <v>7227</v>
      </c>
      <c r="S3751">
        <v>343773</v>
      </c>
      <c r="T3751">
        <v>498382</v>
      </c>
      <c r="U3751">
        <v>0.31</v>
      </c>
      <c r="V3751">
        <v>486000</v>
      </c>
      <c r="W3751">
        <v>1080600</v>
      </c>
      <c r="X3751">
        <v>2023</v>
      </c>
      <c r="Y3751">
        <v>2302902</v>
      </c>
    </row>
    <row r="3752" spans="1:25" x14ac:dyDescent="0.35">
      <c r="A3752">
        <v>2023</v>
      </c>
      <c r="B3752" t="s">
        <v>4139</v>
      </c>
      <c r="C3752" s="1">
        <v>44989</v>
      </c>
      <c r="D3752" t="s">
        <v>578</v>
      </c>
      <c r="E3752" t="s">
        <v>3975</v>
      </c>
      <c r="F3752" t="s">
        <v>492</v>
      </c>
      <c r="G3752">
        <v>2</v>
      </c>
      <c r="H3752">
        <v>465400</v>
      </c>
      <c r="I3752">
        <v>304500</v>
      </c>
      <c r="J3752" t="s">
        <v>14</v>
      </c>
      <c r="K3752">
        <v>930800</v>
      </c>
      <c r="L3752" t="s">
        <v>7202</v>
      </c>
      <c r="M3752" t="s">
        <v>7203</v>
      </c>
      <c r="N3752" s="1">
        <v>44937</v>
      </c>
      <c r="O3752" t="s">
        <v>492</v>
      </c>
      <c r="P3752" t="s">
        <v>7228</v>
      </c>
      <c r="Q3752" t="s">
        <v>7229</v>
      </c>
      <c r="R3752" t="s">
        <v>7225</v>
      </c>
      <c r="S3752">
        <v>286689</v>
      </c>
      <c r="T3752">
        <v>438092</v>
      </c>
      <c r="U3752">
        <v>0.34599999999999997</v>
      </c>
      <c r="V3752">
        <v>321800</v>
      </c>
      <c r="W3752">
        <v>609000</v>
      </c>
      <c r="X3752">
        <v>2023</v>
      </c>
      <c r="Y3752">
        <v>1368276</v>
      </c>
    </row>
    <row r="3753" spans="1:25" x14ac:dyDescent="0.35">
      <c r="A3753">
        <v>2023</v>
      </c>
      <c r="B3753" t="s">
        <v>4140</v>
      </c>
      <c r="C3753" s="1">
        <v>44989</v>
      </c>
      <c r="D3753" t="s">
        <v>578</v>
      </c>
      <c r="E3753" t="s">
        <v>32</v>
      </c>
      <c r="F3753" t="s">
        <v>221</v>
      </c>
      <c r="G3753">
        <v>2</v>
      </c>
      <c r="H3753">
        <v>2484100</v>
      </c>
      <c r="I3753">
        <v>1764300</v>
      </c>
      <c r="J3753" t="s">
        <v>18</v>
      </c>
      <c r="K3753">
        <v>4968200</v>
      </c>
      <c r="L3753" t="s">
        <v>7210</v>
      </c>
      <c r="M3753" t="s">
        <v>7203</v>
      </c>
      <c r="N3753" s="1">
        <v>43611</v>
      </c>
      <c r="O3753" t="s">
        <v>221</v>
      </c>
      <c r="P3753" t="s">
        <v>7231</v>
      </c>
      <c r="Q3753" t="s">
        <v>7244</v>
      </c>
      <c r="R3753" t="s">
        <v>7223</v>
      </c>
      <c r="S3753">
        <v>1694210</v>
      </c>
      <c r="T3753">
        <v>2385495</v>
      </c>
      <c r="U3753">
        <v>0.28999999999999998</v>
      </c>
      <c r="V3753">
        <v>1439600</v>
      </c>
      <c r="W3753">
        <v>3528600</v>
      </c>
      <c r="X3753">
        <v>2023</v>
      </c>
      <c r="Y3753">
        <v>7303254</v>
      </c>
    </row>
    <row r="3754" spans="1:25" x14ac:dyDescent="0.35">
      <c r="A3754">
        <v>2023</v>
      </c>
      <c r="B3754" t="s">
        <v>4141</v>
      </c>
      <c r="C3754" s="1">
        <v>44989</v>
      </c>
      <c r="D3754" t="s">
        <v>578</v>
      </c>
      <c r="E3754" t="s">
        <v>226</v>
      </c>
      <c r="F3754" t="s">
        <v>36</v>
      </c>
      <c r="G3754">
        <v>5</v>
      </c>
      <c r="H3754">
        <v>210300</v>
      </c>
      <c r="I3754">
        <v>162900</v>
      </c>
      <c r="J3754" t="s">
        <v>18</v>
      </c>
      <c r="K3754">
        <v>1051500</v>
      </c>
      <c r="L3754" t="s">
        <v>7209</v>
      </c>
      <c r="M3754" t="s">
        <v>7203</v>
      </c>
      <c r="N3754" s="1">
        <v>43392</v>
      </c>
      <c r="O3754" t="s">
        <v>36</v>
      </c>
      <c r="P3754" t="s">
        <v>7237</v>
      </c>
      <c r="Q3754" t="s">
        <v>7242</v>
      </c>
      <c r="R3754" t="s">
        <v>7240</v>
      </c>
      <c r="S3754">
        <v>137044</v>
      </c>
      <c r="T3754">
        <v>176916</v>
      </c>
      <c r="U3754">
        <v>0.22500000000000001</v>
      </c>
      <c r="V3754">
        <v>237000</v>
      </c>
      <c r="W3754">
        <v>814500</v>
      </c>
      <c r="X3754">
        <v>2023</v>
      </c>
      <c r="Y3754">
        <v>1545705</v>
      </c>
    </row>
    <row r="3755" spans="1:25" x14ac:dyDescent="0.35">
      <c r="A3755">
        <v>2023</v>
      </c>
      <c r="B3755" t="s">
        <v>4142</v>
      </c>
      <c r="C3755" s="1">
        <v>44989</v>
      </c>
      <c r="D3755" t="s">
        <v>578</v>
      </c>
      <c r="E3755" t="s">
        <v>812</v>
      </c>
      <c r="F3755" t="s">
        <v>57</v>
      </c>
      <c r="G3755">
        <v>5</v>
      </c>
      <c r="H3755">
        <v>256200</v>
      </c>
      <c r="I3755">
        <v>181700</v>
      </c>
      <c r="J3755" t="s">
        <v>18</v>
      </c>
      <c r="K3755">
        <v>1281000</v>
      </c>
      <c r="L3755" t="s">
        <v>7209</v>
      </c>
      <c r="M3755" t="s">
        <v>7203</v>
      </c>
      <c r="N3755" s="1">
        <v>43507</v>
      </c>
      <c r="O3755" t="s">
        <v>57</v>
      </c>
      <c r="P3755" t="s">
        <v>7235</v>
      </c>
      <c r="Q3755" t="s">
        <v>7249</v>
      </c>
      <c r="R3755" t="s">
        <v>7225</v>
      </c>
      <c r="S3755">
        <v>163155</v>
      </c>
      <c r="T3755">
        <v>230060</v>
      </c>
      <c r="U3755">
        <v>0.29099999999999998</v>
      </c>
      <c r="V3755">
        <v>372500</v>
      </c>
      <c r="W3755">
        <v>908500</v>
      </c>
      <c r="X3755">
        <v>2023</v>
      </c>
      <c r="Y3755">
        <v>1883070</v>
      </c>
    </row>
    <row r="3756" spans="1:25" x14ac:dyDescent="0.35">
      <c r="A3756">
        <v>2023</v>
      </c>
      <c r="B3756" t="s">
        <v>4143</v>
      </c>
      <c r="C3756" s="1">
        <v>44990</v>
      </c>
      <c r="D3756" t="s">
        <v>578</v>
      </c>
      <c r="E3756" t="s">
        <v>240</v>
      </c>
      <c r="F3756" t="s">
        <v>559</v>
      </c>
      <c r="G3756">
        <v>4</v>
      </c>
      <c r="H3756">
        <v>195600</v>
      </c>
      <c r="I3756">
        <v>137400</v>
      </c>
      <c r="J3756" t="s">
        <v>14</v>
      </c>
      <c r="K3756">
        <v>782400</v>
      </c>
      <c r="L3756" t="s">
        <v>7209</v>
      </c>
      <c r="M3756" t="s">
        <v>7203</v>
      </c>
      <c r="N3756" s="1">
        <v>43410</v>
      </c>
      <c r="O3756" t="s">
        <v>559</v>
      </c>
      <c r="P3756" t="s">
        <v>7235</v>
      </c>
      <c r="Q3756" t="s">
        <v>7247</v>
      </c>
      <c r="R3756" t="s">
        <v>7225</v>
      </c>
      <c r="S3756">
        <v>125438</v>
      </c>
      <c r="T3756">
        <v>178605</v>
      </c>
      <c r="U3756">
        <v>0.29799999999999999</v>
      </c>
      <c r="V3756">
        <v>232800</v>
      </c>
      <c r="W3756">
        <v>549600</v>
      </c>
      <c r="X3756">
        <v>2023</v>
      </c>
      <c r="Y3756">
        <v>1150128</v>
      </c>
    </row>
    <row r="3757" spans="1:25" x14ac:dyDescent="0.35">
      <c r="A3757">
        <v>2023</v>
      </c>
      <c r="B3757" t="s">
        <v>4144</v>
      </c>
      <c r="C3757" s="1">
        <v>44990</v>
      </c>
      <c r="D3757" t="s">
        <v>578</v>
      </c>
      <c r="E3757" t="s">
        <v>2429</v>
      </c>
      <c r="F3757" t="s">
        <v>59</v>
      </c>
      <c r="G3757">
        <v>1</v>
      </c>
      <c r="H3757">
        <v>2575500</v>
      </c>
      <c r="I3757">
        <v>1675400</v>
      </c>
      <c r="J3757" t="s">
        <v>14</v>
      </c>
      <c r="K3757">
        <v>2575500</v>
      </c>
      <c r="L3757" t="s">
        <v>7202</v>
      </c>
      <c r="M3757" t="s">
        <v>7203</v>
      </c>
      <c r="N3757" s="1">
        <v>44888</v>
      </c>
      <c r="O3757" t="s">
        <v>59</v>
      </c>
      <c r="P3757" t="s">
        <v>7231</v>
      </c>
      <c r="Q3757" t="s">
        <v>7232</v>
      </c>
      <c r="R3757" t="s">
        <v>7223</v>
      </c>
      <c r="S3757">
        <v>1478655</v>
      </c>
      <c r="T3757">
        <v>2273110</v>
      </c>
      <c r="U3757">
        <v>0.35</v>
      </c>
      <c r="V3757">
        <v>900100</v>
      </c>
      <c r="W3757">
        <v>1675400</v>
      </c>
      <c r="X3757">
        <v>2023</v>
      </c>
      <c r="Y3757">
        <v>3785985</v>
      </c>
    </row>
    <row r="3758" spans="1:25" x14ac:dyDescent="0.35">
      <c r="A3758">
        <v>2023</v>
      </c>
      <c r="B3758" t="s">
        <v>4145</v>
      </c>
      <c r="C3758" s="1">
        <v>44990</v>
      </c>
      <c r="D3758" t="s">
        <v>578</v>
      </c>
      <c r="E3758" t="s">
        <v>47</v>
      </c>
      <c r="F3758" t="s">
        <v>96</v>
      </c>
      <c r="G3758">
        <v>3</v>
      </c>
      <c r="H3758">
        <v>1012400</v>
      </c>
      <c r="I3758">
        <v>816900</v>
      </c>
      <c r="J3758" t="s">
        <v>14</v>
      </c>
      <c r="K3758">
        <v>3037200</v>
      </c>
      <c r="L3758" t="s">
        <v>7209</v>
      </c>
      <c r="M3758" t="s">
        <v>7206</v>
      </c>
      <c r="N3758" s="1">
        <v>44180</v>
      </c>
      <c r="O3758" t="s">
        <v>96</v>
      </c>
      <c r="P3758" t="s">
        <v>7221</v>
      </c>
      <c r="Q3758" t="s">
        <v>7222</v>
      </c>
      <c r="R3758" t="s">
        <v>7223</v>
      </c>
      <c r="S3758">
        <v>790280</v>
      </c>
      <c r="T3758">
        <v>979437</v>
      </c>
      <c r="U3758">
        <v>0.193</v>
      </c>
      <c r="V3758">
        <v>586500</v>
      </c>
      <c r="W3758">
        <v>2450700</v>
      </c>
      <c r="X3758">
        <v>2023</v>
      </c>
      <c r="Y3758">
        <v>4464684</v>
      </c>
    </row>
    <row r="3759" spans="1:25" x14ac:dyDescent="0.35">
      <c r="A3759">
        <v>2023</v>
      </c>
      <c r="B3759" t="s">
        <v>4146</v>
      </c>
      <c r="C3759" s="1">
        <v>44990</v>
      </c>
      <c r="D3759" t="s">
        <v>578</v>
      </c>
      <c r="E3759" t="s">
        <v>701</v>
      </c>
      <c r="F3759" t="s">
        <v>736</v>
      </c>
      <c r="G3759">
        <v>4</v>
      </c>
      <c r="H3759">
        <v>3896400</v>
      </c>
      <c r="I3759">
        <v>3009700</v>
      </c>
      <c r="J3759" t="s">
        <v>14</v>
      </c>
      <c r="K3759">
        <v>15585600</v>
      </c>
      <c r="L3759" t="s">
        <v>7204</v>
      </c>
      <c r="M3759" t="s">
        <v>7203</v>
      </c>
      <c r="N3759" s="1">
        <v>44532</v>
      </c>
      <c r="O3759" t="s">
        <v>736</v>
      </c>
      <c r="P3759" t="s">
        <v>7231</v>
      </c>
      <c r="Q3759" t="s">
        <v>7241</v>
      </c>
      <c r="R3759" t="s">
        <v>7223</v>
      </c>
      <c r="S3759">
        <v>2739779</v>
      </c>
      <c r="T3759">
        <v>3547049</v>
      </c>
      <c r="U3759">
        <v>0.22800000000000001</v>
      </c>
      <c r="V3759">
        <v>3546800</v>
      </c>
      <c r="W3759">
        <v>12038800</v>
      </c>
      <c r="X3759">
        <v>2023</v>
      </c>
      <c r="Y3759">
        <v>22910832</v>
      </c>
    </row>
    <row r="3760" spans="1:25" x14ac:dyDescent="0.35">
      <c r="A3760">
        <v>2023</v>
      </c>
      <c r="B3760" t="s">
        <v>4147</v>
      </c>
      <c r="C3760" s="1">
        <v>44991</v>
      </c>
      <c r="D3760" t="s">
        <v>578</v>
      </c>
      <c r="E3760" t="s">
        <v>163</v>
      </c>
      <c r="F3760" t="s">
        <v>107</v>
      </c>
      <c r="G3760">
        <v>1</v>
      </c>
      <c r="H3760">
        <v>654200</v>
      </c>
      <c r="I3760">
        <v>510900</v>
      </c>
      <c r="J3760" t="s">
        <v>14</v>
      </c>
      <c r="K3760">
        <v>654200</v>
      </c>
      <c r="L3760" t="s">
        <v>7205</v>
      </c>
      <c r="M3760" t="s">
        <v>7203</v>
      </c>
      <c r="N3760" s="1">
        <v>43399</v>
      </c>
      <c r="O3760" t="s">
        <v>107</v>
      </c>
      <c r="P3760" t="s">
        <v>7237</v>
      </c>
      <c r="Q3760" t="s">
        <v>7238</v>
      </c>
      <c r="R3760" t="s">
        <v>7225</v>
      </c>
      <c r="S3760">
        <v>466356</v>
      </c>
      <c r="T3760">
        <v>597191</v>
      </c>
      <c r="U3760">
        <v>0.219</v>
      </c>
      <c r="V3760">
        <v>143300</v>
      </c>
      <c r="W3760">
        <v>510900</v>
      </c>
      <c r="X3760">
        <v>2023</v>
      </c>
      <c r="Y3760">
        <v>961674</v>
      </c>
    </row>
    <row r="3761" spans="1:25" x14ac:dyDescent="0.35">
      <c r="A3761">
        <v>2023</v>
      </c>
      <c r="B3761" t="s">
        <v>4148</v>
      </c>
      <c r="C3761" s="1">
        <v>44991</v>
      </c>
      <c r="D3761" t="s">
        <v>578</v>
      </c>
      <c r="E3761" t="s">
        <v>77</v>
      </c>
      <c r="F3761" t="s">
        <v>1097</v>
      </c>
      <c r="G3761">
        <v>4</v>
      </c>
      <c r="H3761">
        <v>968400</v>
      </c>
      <c r="I3761">
        <v>632500</v>
      </c>
      <c r="J3761" t="s">
        <v>18</v>
      </c>
      <c r="K3761">
        <v>3873600</v>
      </c>
      <c r="L3761" t="s">
        <v>7209</v>
      </c>
      <c r="M3761" t="s">
        <v>7206</v>
      </c>
      <c r="N3761" s="1">
        <v>44328</v>
      </c>
      <c r="O3761" t="s">
        <v>1097</v>
      </c>
      <c r="P3761" t="s">
        <v>7228</v>
      </c>
      <c r="Q3761" t="s">
        <v>7245</v>
      </c>
      <c r="R3761" t="s">
        <v>7220</v>
      </c>
      <c r="S3761">
        <v>584561</v>
      </c>
      <c r="T3761">
        <v>894983</v>
      </c>
      <c r="U3761">
        <v>0.34699999999999998</v>
      </c>
      <c r="V3761">
        <v>1343600</v>
      </c>
      <c r="W3761">
        <v>2530000</v>
      </c>
      <c r="X3761">
        <v>2023</v>
      </c>
      <c r="Y3761">
        <v>5694192</v>
      </c>
    </row>
    <row r="3762" spans="1:25" x14ac:dyDescent="0.35">
      <c r="A3762">
        <v>2023</v>
      </c>
      <c r="B3762" t="s">
        <v>4149</v>
      </c>
      <c r="C3762" s="1">
        <v>44991</v>
      </c>
      <c r="D3762" t="s">
        <v>578</v>
      </c>
      <c r="E3762" t="s">
        <v>770</v>
      </c>
      <c r="F3762" t="s">
        <v>30</v>
      </c>
      <c r="G3762">
        <v>3</v>
      </c>
      <c r="H3762">
        <v>2884800</v>
      </c>
      <c r="I3762">
        <v>2226600</v>
      </c>
      <c r="J3762" t="s">
        <v>14</v>
      </c>
      <c r="K3762">
        <v>8654400</v>
      </c>
      <c r="L3762" t="s">
        <v>7204</v>
      </c>
      <c r="M3762" t="s">
        <v>7203</v>
      </c>
      <c r="N3762" s="1">
        <v>44052</v>
      </c>
      <c r="O3762" t="s">
        <v>30</v>
      </c>
      <c r="P3762" t="s">
        <v>7218</v>
      </c>
      <c r="Q3762" t="s">
        <v>7246</v>
      </c>
      <c r="R3762" t="s">
        <v>7234</v>
      </c>
      <c r="S3762">
        <v>1997055</v>
      </c>
      <c r="T3762">
        <v>2587449</v>
      </c>
      <c r="U3762">
        <v>0.22800000000000001</v>
      </c>
      <c r="V3762">
        <v>1974600</v>
      </c>
      <c r="W3762">
        <v>6679800</v>
      </c>
      <c r="X3762">
        <v>2023</v>
      </c>
      <c r="Y3762">
        <v>12721968</v>
      </c>
    </row>
    <row r="3763" spans="1:25" x14ac:dyDescent="0.35">
      <c r="A3763">
        <v>2023</v>
      </c>
      <c r="B3763" t="s">
        <v>4150</v>
      </c>
      <c r="C3763" s="1">
        <v>44991</v>
      </c>
      <c r="D3763" t="s">
        <v>578</v>
      </c>
      <c r="E3763" t="s">
        <v>29</v>
      </c>
      <c r="F3763" t="s">
        <v>538</v>
      </c>
      <c r="G3763">
        <v>2</v>
      </c>
      <c r="H3763">
        <v>431000</v>
      </c>
      <c r="I3763">
        <v>345600</v>
      </c>
      <c r="J3763" t="s">
        <v>14</v>
      </c>
      <c r="K3763">
        <v>862000</v>
      </c>
      <c r="L3763" t="s">
        <v>7209</v>
      </c>
      <c r="M3763" t="s">
        <v>7203</v>
      </c>
      <c r="N3763" s="1">
        <v>43488</v>
      </c>
      <c r="O3763" t="s">
        <v>538</v>
      </c>
      <c r="P3763" t="s">
        <v>7221</v>
      </c>
      <c r="Q3763" t="s">
        <v>7243</v>
      </c>
      <c r="R3763" t="s">
        <v>7225</v>
      </c>
      <c r="S3763">
        <v>315372</v>
      </c>
      <c r="T3763">
        <v>393348</v>
      </c>
      <c r="U3763">
        <v>0.19800000000000001</v>
      </c>
      <c r="V3763">
        <v>170800</v>
      </c>
      <c r="W3763">
        <v>691200</v>
      </c>
      <c r="X3763">
        <v>2023</v>
      </c>
      <c r="Y3763">
        <v>1267140</v>
      </c>
    </row>
    <row r="3764" spans="1:25" x14ac:dyDescent="0.35">
      <c r="A3764">
        <v>2023</v>
      </c>
      <c r="B3764" t="s">
        <v>4151</v>
      </c>
      <c r="C3764" s="1">
        <v>44991</v>
      </c>
      <c r="D3764" t="s">
        <v>578</v>
      </c>
      <c r="E3764" t="s">
        <v>140</v>
      </c>
      <c r="F3764" t="s">
        <v>155</v>
      </c>
      <c r="G3764">
        <v>3</v>
      </c>
      <c r="H3764">
        <v>4215600</v>
      </c>
      <c r="I3764">
        <v>3000000</v>
      </c>
      <c r="J3764" t="s">
        <v>14</v>
      </c>
      <c r="K3764">
        <v>12646800</v>
      </c>
      <c r="L3764" t="s">
        <v>7208</v>
      </c>
      <c r="M3764" t="s">
        <v>7203</v>
      </c>
      <c r="N3764" s="1">
        <v>44032</v>
      </c>
      <c r="O3764" t="s">
        <v>155</v>
      </c>
      <c r="P3764" t="s">
        <v>7231</v>
      </c>
      <c r="Q3764" t="s">
        <v>7241</v>
      </c>
      <c r="R3764" t="s">
        <v>7223</v>
      </c>
      <c r="S3764">
        <v>2738643</v>
      </c>
      <c r="T3764">
        <v>3848363</v>
      </c>
      <c r="U3764">
        <v>0.28799999999999998</v>
      </c>
      <c r="V3764">
        <v>3646800</v>
      </c>
      <c r="W3764">
        <v>9000000</v>
      </c>
      <c r="X3764">
        <v>2023</v>
      </c>
      <c r="Y3764">
        <v>18590796</v>
      </c>
    </row>
    <row r="3765" spans="1:25" x14ac:dyDescent="0.35">
      <c r="A3765">
        <v>2023</v>
      </c>
      <c r="B3765" t="s">
        <v>4152</v>
      </c>
      <c r="C3765" s="1">
        <v>44991</v>
      </c>
      <c r="D3765" t="s">
        <v>578</v>
      </c>
      <c r="E3765" t="s">
        <v>35</v>
      </c>
      <c r="F3765" t="s">
        <v>48</v>
      </c>
      <c r="G3765">
        <v>4</v>
      </c>
      <c r="H3765">
        <v>105900</v>
      </c>
      <c r="I3765">
        <v>75000</v>
      </c>
      <c r="J3765" t="s">
        <v>14</v>
      </c>
      <c r="K3765">
        <v>423600</v>
      </c>
      <c r="L3765" t="s">
        <v>7202</v>
      </c>
      <c r="M3765" t="s">
        <v>7203</v>
      </c>
      <c r="N3765" s="1">
        <v>43628</v>
      </c>
      <c r="O3765" t="s">
        <v>48</v>
      </c>
      <c r="P3765" t="s">
        <v>7235</v>
      </c>
      <c r="Q3765" t="s">
        <v>7247</v>
      </c>
      <c r="R3765" t="s">
        <v>7240</v>
      </c>
      <c r="S3765">
        <v>72897</v>
      </c>
      <c r="T3765">
        <v>102873</v>
      </c>
      <c r="U3765">
        <v>0.29099999999999998</v>
      </c>
      <c r="V3765">
        <v>123600</v>
      </c>
      <c r="W3765">
        <v>300000</v>
      </c>
      <c r="X3765">
        <v>2023</v>
      </c>
      <c r="Y3765">
        <v>622692</v>
      </c>
    </row>
    <row r="3766" spans="1:25" x14ac:dyDescent="0.35">
      <c r="A3766">
        <v>2023</v>
      </c>
      <c r="B3766" t="s">
        <v>4153</v>
      </c>
      <c r="C3766" s="1">
        <v>44992</v>
      </c>
      <c r="D3766" t="s">
        <v>578</v>
      </c>
      <c r="E3766" t="s">
        <v>44</v>
      </c>
      <c r="F3766" t="s">
        <v>120</v>
      </c>
      <c r="G3766">
        <v>3</v>
      </c>
      <c r="H3766">
        <v>373000</v>
      </c>
      <c r="I3766">
        <v>293700</v>
      </c>
      <c r="J3766" t="s">
        <v>14</v>
      </c>
      <c r="K3766">
        <v>1119000</v>
      </c>
      <c r="L3766" t="s">
        <v>7209</v>
      </c>
      <c r="M3766" t="s">
        <v>7206</v>
      </c>
      <c r="N3766" s="1">
        <v>43454</v>
      </c>
      <c r="O3766" t="s">
        <v>120</v>
      </c>
      <c r="P3766" t="s">
        <v>7237</v>
      </c>
      <c r="Q3766" t="s">
        <v>7239</v>
      </c>
      <c r="R3766" t="s">
        <v>7227</v>
      </c>
      <c r="S3766">
        <v>304085</v>
      </c>
      <c r="T3766">
        <v>386176</v>
      </c>
      <c r="U3766">
        <v>0.21299999999999999</v>
      </c>
      <c r="V3766">
        <v>237900</v>
      </c>
      <c r="W3766">
        <v>881100</v>
      </c>
      <c r="X3766">
        <v>2023</v>
      </c>
      <c r="Y3766">
        <v>1644930</v>
      </c>
    </row>
    <row r="3767" spans="1:25" x14ac:dyDescent="0.35">
      <c r="A3767">
        <v>2023</v>
      </c>
      <c r="B3767" t="s">
        <v>4154</v>
      </c>
      <c r="C3767" s="1">
        <v>44992</v>
      </c>
      <c r="D3767" t="s">
        <v>578</v>
      </c>
      <c r="E3767" t="s">
        <v>889</v>
      </c>
      <c r="F3767" t="s">
        <v>745</v>
      </c>
      <c r="G3767">
        <v>4</v>
      </c>
      <c r="H3767">
        <v>198900</v>
      </c>
      <c r="I3767">
        <v>155700</v>
      </c>
      <c r="J3767" t="s">
        <v>14</v>
      </c>
      <c r="K3767">
        <v>795600</v>
      </c>
      <c r="L3767" t="s">
        <v>7207</v>
      </c>
      <c r="M3767" t="s">
        <v>7203</v>
      </c>
      <c r="N3767" s="1">
        <v>43908</v>
      </c>
      <c r="O3767" t="s">
        <v>745</v>
      </c>
      <c r="P3767" t="s">
        <v>7221</v>
      </c>
      <c r="Q3767" t="s">
        <v>7222</v>
      </c>
      <c r="R3767" t="s">
        <v>7227</v>
      </c>
      <c r="S3767">
        <v>145695</v>
      </c>
      <c r="T3767">
        <v>186076</v>
      </c>
      <c r="U3767">
        <v>0.217</v>
      </c>
      <c r="V3767">
        <v>172800</v>
      </c>
      <c r="W3767">
        <v>622800</v>
      </c>
      <c r="X3767">
        <v>2023</v>
      </c>
      <c r="Y3767">
        <v>1169532</v>
      </c>
    </row>
    <row r="3768" spans="1:25" x14ac:dyDescent="0.35">
      <c r="A3768">
        <v>2023</v>
      </c>
      <c r="B3768" t="s">
        <v>4155</v>
      </c>
      <c r="C3768" s="1">
        <v>44992</v>
      </c>
      <c r="D3768" t="s">
        <v>578</v>
      </c>
      <c r="E3768" t="s">
        <v>667</v>
      </c>
      <c r="F3768" t="s">
        <v>1097</v>
      </c>
      <c r="G3768">
        <v>5</v>
      </c>
      <c r="H3768">
        <v>971900</v>
      </c>
      <c r="I3768">
        <v>634800</v>
      </c>
      <c r="J3768" t="s">
        <v>18</v>
      </c>
      <c r="K3768">
        <v>4859500</v>
      </c>
      <c r="L3768" t="s">
        <v>7205</v>
      </c>
      <c r="M3768" t="s">
        <v>7203</v>
      </c>
      <c r="N3768" s="1">
        <v>43133</v>
      </c>
      <c r="O3768" t="s">
        <v>1097</v>
      </c>
      <c r="P3768" t="s">
        <v>7228</v>
      </c>
      <c r="Q3768" t="s">
        <v>7245</v>
      </c>
      <c r="R3768" t="s">
        <v>7220</v>
      </c>
      <c r="S3768">
        <v>584561</v>
      </c>
      <c r="T3768">
        <v>894983</v>
      </c>
      <c r="U3768">
        <v>0.34699999999999998</v>
      </c>
      <c r="V3768">
        <v>1685500</v>
      </c>
      <c r="W3768">
        <v>3174000</v>
      </c>
      <c r="X3768">
        <v>2023</v>
      </c>
      <c r="Y3768">
        <v>7143465</v>
      </c>
    </row>
    <row r="3769" spans="1:25" x14ac:dyDescent="0.35">
      <c r="A3769">
        <v>2023</v>
      </c>
      <c r="B3769" t="s">
        <v>4156</v>
      </c>
      <c r="C3769" s="1">
        <v>44992</v>
      </c>
      <c r="D3769" t="s">
        <v>578</v>
      </c>
      <c r="E3769" t="s">
        <v>754</v>
      </c>
      <c r="F3769" t="s">
        <v>21</v>
      </c>
      <c r="G3769">
        <v>5</v>
      </c>
      <c r="H3769">
        <v>2978100</v>
      </c>
      <c r="I3769">
        <v>2007300</v>
      </c>
      <c r="J3769" t="s">
        <v>14</v>
      </c>
      <c r="K3769">
        <v>14890500</v>
      </c>
      <c r="L3769" t="s">
        <v>7209</v>
      </c>
      <c r="M3769" t="s">
        <v>7203</v>
      </c>
      <c r="N3769" s="1">
        <v>43324</v>
      </c>
      <c r="O3769" t="s">
        <v>21</v>
      </c>
      <c r="P3769" t="s">
        <v>7231</v>
      </c>
      <c r="Q3769" t="s">
        <v>7232</v>
      </c>
      <c r="R3769" t="s">
        <v>7225</v>
      </c>
      <c r="S3769">
        <v>1815090</v>
      </c>
      <c r="T3769">
        <v>2693020</v>
      </c>
      <c r="U3769">
        <v>0.32600000000000001</v>
      </c>
      <c r="V3769">
        <v>4854000</v>
      </c>
      <c r="W3769">
        <v>10036500</v>
      </c>
      <c r="X3769">
        <v>2023</v>
      </c>
      <c r="Y3769">
        <v>21889035</v>
      </c>
    </row>
    <row r="3770" spans="1:25" x14ac:dyDescent="0.35">
      <c r="A3770">
        <v>2023</v>
      </c>
      <c r="B3770" t="s">
        <v>4157</v>
      </c>
      <c r="C3770" s="1">
        <v>44992</v>
      </c>
      <c r="D3770" t="s">
        <v>578</v>
      </c>
      <c r="E3770" t="s">
        <v>383</v>
      </c>
      <c r="F3770" t="s">
        <v>191</v>
      </c>
      <c r="G3770">
        <v>1</v>
      </c>
      <c r="H3770">
        <v>1347900</v>
      </c>
      <c r="I3770">
        <v>977900</v>
      </c>
      <c r="J3770" t="s">
        <v>18</v>
      </c>
      <c r="K3770">
        <v>1347900</v>
      </c>
      <c r="L3770" t="s">
        <v>7208</v>
      </c>
      <c r="M3770" t="s">
        <v>7203</v>
      </c>
      <c r="N3770" s="1">
        <v>43323</v>
      </c>
      <c r="O3770" t="s">
        <v>191</v>
      </c>
      <c r="P3770" t="s">
        <v>7218</v>
      </c>
      <c r="Q3770" t="s">
        <v>7224</v>
      </c>
      <c r="R3770" t="s">
        <v>7225</v>
      </c>
      <c r="S3770">
        <v>907559</v>
      </c>
      <c r="T3770">
        <v>1250944</v>
      </c>
      <c r="U3770">
        <v>0.27400000000000002</v>
      </c>
      <c r="V3770">
        <v>370000</v>
      </c>
      <c r="W3770">
        <v>977900</v>
      </c>
      <c r="X3770">
        <v>2023</v>
      </c>
      <c r="Y3770">
        <v>1981413</v>
      </c>
    </row>
    <row r="3771" spans="1:25" x14ac:dyDescent="0.35">
      <c r="A3771">
        <v>2023</v>
      </c>
      <c r="B3771" t="s">
        <v>4158</v>
      </c>
      <c r="C3771" s="1">
        <v>44992</v>
      </c>
      <c r="D3771" t="s">
        <v>578</v>
      </c>
      <c r="E3771" t="s">
        <v>98</v>
      </c>
      <c r="F3771" t="s">
        <v>145</v>
      </c>
      <c r="G3771">
        <v>5</v>
      </c>
      <c r="H3771">
        <v>538000</v>
      </c>
      <c r="I3771">
        <v>419500</v>
      </c>
      <c r="J3771" t="s">
        <v>18</v>
      </c>
      <c r="K3771">
        <v>2690000</v>
      </c>
      <c r="L3771" t="s">
        <v>7204</v>
      </c>
      <c r="M3771" t="s">
        <v>7206</v>
      </c>
      <c r="N3771" s="1">
        <v>44413</v>
      </c>
      <c r="O3771" t="s">
        <v>145</v>
      </c>
      <c r="P3771" t="s">
        <v>7237</v>
      </c>
      <c r="Q3771" t="s">
        <v>7239</v>
      </c>
      <c r="R3771" t="s">
        <v>7234</v>
      </c>
      <c r="S3771">
        <v>403739</v>
      </c>
      <c r="T3771">
        <v>517750</v>
      </c>
      <c r="U3771">
        <v>0.22</v>
      </c>
      <c r="V3771">
        <v>592500</v>
      </c>
      <c r="W3771">
        <v>2097500</v>
      </c>
      <c r="X3771">
        <v>2023</v>
      </c>
      <c r="Y3771">
        <v>3954300</v>
      </c>
    </row>
    <row r="3772" spans="1:25" x14ac:dyDescent="0.35">
      <c r="A3772">
        <v>2023</v>
      </c>
      <c r="B3772" t="s">
        <v>4159</v>
      </c>
      <c r="C3772" s="1">
        <v>44993</v>
      </c>
      <c r="D3772" t="s">
        <v>578</v>
      </c>
      <c r="E3772" t="s">
        <v>426</v>
      </c>
      <c r="F3772" t="s">
        <v>598</v>
      </c>
      <c r="G3772">
        <v>3</v>
      </c>
      <c r="H3772">
        <v>546400</v>
      </c>
      <c r="I3772">
        <v>437900</v>
      </c>
      <c r="J3772" t="s">
        <v>18</v>
      </c>
      <c r="K3772">
        <v>1639200</v>
      </c>
      <c r="L3772" t="s">
        <v>7209</v>
      </c>
      <c r="M3772" t="s">
        <v>7203</v>
      </c>
      <c r="N3772" s="1">
        <v>43953</v>
      </c>
      <c r="O3772" t="s">
        <v>598</v>
      </c>
      <c r="P3772" t="s">
        <v>7237</v>
      </c>
      <c r="Q3772" t="s">
        <v>7242</v>
      </c>
      <c r="R3772" t="s">
        <v>7230</v>
      </c>
      <c r="S3772">
        <v>415801</v>
      </c>
      <c r="T3772">
        <v>518853</v>
      </c>
      <c r="U3772">
        <v>0.19900000000000001</v>
      </c>
      <c r="V3772">
        <v>325500</v>
      </c>
      <c r="W3772">
        <v>1313700</v>
      </c>
      <c r="X3772">
        <v>2023</v>
      </c>
      <c r="Y3772">
        <v>2409624</v>
      </c>
    </row>
    <row r="3773" spans="1:25" x14ac:dyDescent="0.35">
      <c r="A3773">
        <v>2023</v>
      </c>
      <c r="B3773" t="s">
        <v>4160</v>
      </c>
      <c r="C3773" s="1">
        <v>44993</v>
      </c>
      <c r="D3773" t="s">
        <v>578</v>
      </c>
      <c r="E3773" t="s">
        <v>2344</v>
      </c>
      <c r="F3773" t="s">
        <v>655</v>
      </c>
      <c r="G3773">
        <v>1</v>
      </c>
      <c r="H3773">
        <v>2219800</v>
      </c>
      <c r="I3773">
        <v>1508100</v>
      </c>
      <c r="J3773" t="s">
        <v>14</v>
      </c>
      <c r="K3773">
        <v>2219800</v>
      </c>
      <c r="L3773" t="s">
        <v>7209</v>
      </c>
      <c r="M3773" t="s">
        <v>7203</v>
      </c>
      <c r="N3773" s="1">
        <v>44704</v>
      </c>
      <c r="O3773" t="s">
        <v>655</v>
      </c>
      <c r="P3773" t="s">
        <v>7218</v>
      </c>
      <c r="Q3773" t="s">
        <v>7219</v>
      </c>
      <c r="R3773" t="s">
        <v>7220</v>
      </c>
      <c r="S3773">
        <v>1412184</v>
      </c>
      <c r="T3773">
        <v>2078622</v>
      </c>
      <c r="U3773">
        <v>0.32100000000000001</v>
      </c>
      <c r="V3773">
        <v>711700</v>
      </c>
      <c r="W3773">
        <v>1508100</v>
      </c>
      <c r="X3773">
        <v>2023</v>
      </c>
      <c r="Y3773">
        <v>3263106</v>
      </c>
    </row>
    <row r="3774" spans="1:25" x14ac:dyDescent="0.35">
      <c r="A3774">
        <v>2023</v>
      </c>
      <c r="B3774" t="s">
        <v>4161</v>
      </c>
      <c r="C3774" s="1">
        <v>44993</v>
      </c>
      <c r="D3774" t="s">
        <v>578</v>
      </c>
      <c r="E3774" t="s">
        <v>360</v>
      </c>
      <c r="F3774" t="s">
        <v>848</v>
      </c>
      <c r="G3774">
        <v>3</v>
      </c>
      <c r="H3774">
        <v>2465500</v>
      </c>
      <c r="I3774">
        <v>2003000</v>
      </c>
      <c r="J3774" t="s">
        <v>18</v>
      </c>
      <c r="K3774">
        <v>7396500</v>
      </c>
      <c r="L3774" t="s">
        <v>7205</v>
      </c>
      <c r="M3774" t="s">
        <v>7203</v>
      </c>
      <c r="N3774" s="1">
        <v>44027</v>
      </c>
      <c r="O3774" t="s">
        <v>848</v>
      </c>
      <c r="P3774" t="s">
        <v>7231</v>
      </c>
      <c r="Q3774" t="s">
        <v>7232</v>
      </c>
      <c r="R3774" t="s">
        <v>7240</v>
      </c>
      <c r="S3774">
        <v>1718977</v>
      </c>
      <c r="T3774">
        <v>2115966</v>
      </c>
      <c r="U3774">
        <v>0.188</v>
      </c>
      <c r="V3774">
        <v>1387500</v>
      </c>
      <c r="W3774">
        <v>6009000</v>
      </c>
      <c r="X3774">
        <v>2023</v>
      </c>
      <c r="Y3774">
        <v>10872855</v>
      </c>
    </row>
    <row r="3775" spans="1:25" x14ac:dyDescent="0.35">
      <c r="A3775">
        <v>2023</v>
      </c>
      <c r="B3775" t="s">
        <v>4162</v>
      </c>
      <c r="C3775" s="1">
        <v>44993</v>
      </c>
      <c r="D3775" t="s">
        <v>578</v>
      </c>
      <c r="E3775" t="s">
        <v>69</v>
      </c>
      <c r="F3775" t="s">
        <v>21</v>
      </c>
      <c r="G3775">
        <v>3</v>
      </c>
      <c r="H3775">
        <v>3153000</v>
      </c>
      <c r="I3775">
        <v>2125100</v>
      </c>
      <c r="J3775" t="s">
        <v>14</v>
      </c>
      <c r="K3775">
        <v>9459000</v>
      </c>
      <c r="L3775" t="s">
        <v>7205</v>
      </c>
      <c r="M3775" t="s">
        <v>7206</v>
      </c>
      <c r="N3775" s="1">
        <v>43852</v>
      </c>
      <c r="O3775" t="s">
        <v>21</v>
      </c>
      <c r="P3775" t="s">
        <v>7231</v>
      </c>
      <c r="Q3775" t="s">
        <v>7232</v>
      </c>
      <c r="R3775" t="s">
        <v>7225</v>
      </c>
      <c r="S3775">
        <v>1815090</v>
      </c>
      <c r="T3775">
        <v>2693020</v>
      </c>
      <c r="U3775">
        <v>0.32600000000000001</v>
      </c>
      <c r="V3775">
        <v>3083700</v>
      </c>
      <c r="W3775">
        <v>6375300</v>
      </c>
      <c r="X3775">
        <v>2023</v>
      </c>
      <c r="Y3775">
        <v>13904730</v>
      </c>
    </row>
    <row r="3776" spans="1:25" x14ac:dyDescent="0.35">
      <c r="A3776">
        <v>2023</v>
      </c>
      <c r="B3776" t="s">
        <v>4163</v>
      </c>
      <c r="C3776" s="1">
        <v>44993</v>
      </c>
      <c r="D3776" t="s">
        <v>578</v>
      </c>
      <c r="E3776" t="s">
        <v>173</v>
      </c>
      <c r="F3776" t="s">
        <v>302</v>
      </c>
      <c r="G3776">
        <v>3</v>
      </c>
      <c r="H3776">
        <v>156900</v>
      </c>
      <c r="I3776">
        <v>104200</v>
      </c>
      <c r="J3776" t="s">
        <v>18</v>
      </c>
      <c r="K3776">
        <v>470700</v>
      </c>
      <c r="L3776" t="s">
        <v>7205</v>
      </c>
      <c r="M3776" t="s">
        <v>7203</v>
      </c>
      <c r="N3776" s="1">
        <v>44355</v>
      </c>
      <c r="O3776" t="s">
        <v>302</v>
      </c>
      <c r="P3776" t="s">
        <v>7235</v>
      </c>
      <c r="Q3776" t="s">
        <v>7247</v>
      </c>
      <c r="R3776" t="s">
        <v>7227</v>
      </c>
      <c r="S3776">
        <v>96357</v>
      </c>
      <c r="T3776">
        <v>145095</v>
      </c>
      <c r="U3776">
        <v>0.33600000000000002</v>
      </c>
      <c r="V3776">
        <v>158100</v>
      </c>
      <c r="W3776">
        <v>312600</v>
      </c>
      <c r="X3776">
        <v>2023</v>
      </c>
      <c r="Y3776">
        <v>691929</v>
      </c>
    </row>
    <row r="3777" spans="1:25" x14ac:dyDescent="0.35">
      <c r="A3777">
        <v>2023</v>
      </c>
      <c r="B3777" t="s">
        <v>4164</v>
      </c>
      <c r="C3777" s="1">
        <v>44994</v>
      </c>
      <c r="D3777" t="s">
        <v>578</v>
      </c>
      <c r="E3777" t="s">
        <v>41</v>
      </c>
      <c r="F3777" t="s">
        <v>786</v>
      </c>
      <c r="G3777">
        <v>1</v>
      </c>
      <c r="H3777">
        <v>992100</v>
      </c>
      <c r="I3777">
        <v>678000</v>
      </c>
      <c r="J3777" t="s">
        <v>18</v>
      </c>
      <c r="K3777">
        <v>992100</v>
      </c>
      <c r="L3777" t="s">
        <v>7202</v>
      </c>
      <c r="M3777" t="s">
        <v>7203</v>
      </c>
      <c r="N3777" s="1">
        <v>44021</v>
      </c>
      <c r="O3777" t="s">
        <v>786</v>
      </c>
      <c r="P3777" t="s">
        <v>7228</v>
      </c>
      <c r="Q3777" t="s">
        <v>7245</v>
      </c>
      <c r="R3777" t="s">
        <v>7225</v>
      </c>
      <c r="S3777">
        <v>647711</v>
      </c>
      <c r="T3777">
        <v>947762</v>
      </c>
      <c r="U3777">
        <v>0.317</v>
      </c>
      <c r="V3777">
        <v>314100</v>
      </c>
      <c r="W3777">
        <v>678000</v>
      </c>
      <c r="X3777">
        <v>2023</v>
      </c>
      <c r="Y3777">
        <v>1458387</v>
      </c>
    </row>
    <row r="3778" spans="1:25" x14ac:dyDescent="0.35">
      <c r="A3778">
        <v>2023</v>
      </c>
      <c r="B3778" t="s">
        <v>4165</v>
      </c>
      <c r="C3778" s="1">
        <v>44994</v>
      </c>
      <c r="D3778" t="s">
        <v>578</v>
      </c>
      <c r="E3778" t="s">
        <v>482</v>
      </c>
      <c r="F3778" t="s">
        <v>370</v>
      </c>
      <c r="G3778">
        <v>4</v>
      </c>
      <c r="H3778">
        <v>4125400</v>
      </c>
      <c r="I3778">
        <v>2703400</v>
      </c>
      <c r="J3778" t="s">
        <v>14</v>
      </c>
      <c r="K3778">
        <v>16501600</v>
      </c>
      <c r="L3778" t="s">
        <v>7208</v>
      </c>
      <c r="M3778" t="s">
        <v>7203</v>
      </c>
      <c r="N3778" s="1">
        <v>44517</v>
      </c>
      <c r="O3778" t="s">
        <v>370</v>
      </c>
      <c r="P3778" t="s">
        <v>7231</v>
      </c>
      <c r="Q3778" t="s">
        <v>7241</v>
      </c>
      <c r="R3778" t="s">
        <v>7240</v>
      </c>
      <c r="S3778">
        <v>2265751</v>
      </c>
      <c r="T3778">
        <v>3457539</v>
      </c>
      <c r="U3778">
        <v>0.34499999999999997</v>
      </c>
      <c r="V3778">
        <v>5688000</v>
      </c>
      <c r="W3778">
        <v>10813600</v>
      </c>
      <c r="X3778">
        <v>2023</v>
      </c>
      <c r="Y3778">
        <v>24257352</v>
      </c>
    </row>
    <row r="3779" spans="1:25" x14ac:dyDescent="0.35">
      <c r="A3779">
        <v>2023</v>
      </c>
      <c r="B3779" t="s">
        <v>4166</v>
      </c>
      <c r="C3779" s="1">
        <v>44994</v>
      </c>
      <c r="D3779" t="s">
        <v>578</v>
      </c>
      <c r="E3779" t="s">
        <v>190</v>
      </c>
      <c r="F3779" t="s">
        <v>170</v>
      </c>
      <c r="G3779">
        <v>2</v>
      </c>
      <c r="H3779">
        <v>395400</v>
      </c>
      <c r="I3779">
        <v>315800</v>
      </c>
      <c r="J3779" t="s">
        <v>18</v>
      </c>
      <c r="K3779">
        <v>790800</v>
      </c>
      <c r="L3779" t="s">
        <v>7209</v>
      </c>
      <c r="M3779" t="s">
        <v>7206</v>
      </c>
      <c r="N3779" s="1">
        <v>43324</v>
      </c>
      <c r="O3779" t="s">
        <v>170</v>
      </c>
      <c r="P3779" t="s">
        <v>7237</v>
      </c>
      <c r="Q3779" t="s">
        <v>7238</v>
      </c>
      <c r="R3779" t="s">
        <v>7225</v>
      </c>
      <c r="S3779">
        <v>293413</v>
      </c>
      <c r="T3779">
        <v>367345</v>
      </c>
      <c r="U3779">
        <v>0.20100000000000001</v>
      </c>
      <c r="V3779">
        <v>159200</v>
      </c>
      <c r="W3779">
        <v>631600</v>
      </c>
      <c r="X3779">
        <v>2023</v>
      </c>
      <c r="Y3779">
        <v>1162476</v>
      </c>
    </row>
    <row r="3780" spans="1:25" x14ac:dyDescent="0.35">
      <c r="A3780">
        <v>2023</v>
      </c>
      <c r="B3780" t="s">
        <v>4167</v>
      </c>
      <c r="C3780" s="1">
        <v>44995</v>
      </c>
      <c r="D3780" t="s">
        <v>578</v>
      </c>
      <c r="E3780" t="s">
        <v>252</v>
      </c>
      <c r="F3780" t="s">
        <v>193</v>
      </c>
      <c r="G3780">
        <v>1</v>
      </c>
      <c r="H3780">
        <v>2931300</v>
      </c>
      <c r="I3780">
        <v>2178800</v>
      </c>
      <c r="J3780" t="s">
        <v>14</v>
      </c>
      <c r="K3780">
        <v>2931300</v>
      </c>
      <c r="L3780" t="s">
        <v>7204</v>
      </c>
      <c r="M3780" t="s">
        <v>7203</v>
      </c>
      <c r="N3780" s="1">
        <v>43239</v>
      </c>
      <c r="O3780" t="s">
        <v>193</v>
      </c>
      <c r="P3780" t="s">
        <v>7218</v>
      </c>
      <c r="Q3780" t="s">
        <v>7219</v>
      </c>
      <c r="R3780" t="s">
        <v>7225</v>
      </c>
      <c r="S3780">
        <v>2272155</v>
      </c>
      <c r="T3780">
        <v>3056827</v>
      </c>
      <c r="U3780">
        <v>0.25700000000000001</v>
      </c>
      <c r="V3780">
        <v>752500</v>
      </c>
      <c r="W3780">
        <v>2178800</v>
      </c>
      <c r="X3780">
        <v>2023</v>
      </c>
      <c r="Y3780">
        <v>4309011</v>
      </c>
    </row>
    <row r="3781" spans="1:25" x14ac:dyDescent="0.35">
      <c r="A3781">
        <v>2023</v>
      </c>
      <c r="B3781" t="s">
        <v>4168</v>
      </c>
      <c r="C3781" s="1">
        <v>44995</v>
      </c>
      <c r="D3781" t="s">
        <v>578</v>
      </c>
      <c r="E3781" t="s">
        <v>85</v>
      </c>
      <c r="F3781" t="s">
        <v>115</v>
      </c>
      <c r="G3781">
        <v>3</v>
      </c>
      <c r="H3781">
        <v>3937000</v>
      </c>
      <c r="I3781">
        <v>2613900</v>
      </c>
      <c r="J3781" t="s">
        <v>18</v>
      </c>
      <c r="K3781">
        <v>11811000</v>
      </c>
      <c r="L3781" t="s">
        <v>7202</v>
      </c>
      <c r="M3781" t="s">
        <v>7206</v>
      </c>
      <c r="N3781" s="1">
        <v>43262</v>
      </c>
      <c r="O3781" t="s">
        <v>115</v>
      </c>
      <c r="P3781" t="s">
        <v>7231</v>
      </c>
      <c r="Q3781" t="s">
        <v>7232</v>
      </c>
      <c r="R3781" t="s">
        <v>7240</v>
      </c>
      <c r="S3781">
        <v>2331124</v>
      </c>
      <c r="T3781">
        <v>3511083</v>
      </c>
      <c r="U3781">
        <v>0.33600000000000002</v>
      </c>
      <c r="V3781">
        <v>3969300</v>
      </c>
      <c r="W3781">
        <v>7841700</v>
      </c>
      <c r="X3781">
        <v>2023</v>
      </c>
      <c r="Y3781">
        <v>17362170</v>
      </c>
    </row>
    <row r="3782" spans="1:25" x14ac:dyDescent="0.35">
      <c r="A3782">
        <v>2023</v>
      </c>
      <c r="B3782" t="s">
        <v>4169</v>
      </c>
      <c r="C3782" s="1">
        <v>44995</v>
      </c>
      <c r="D3782" t="s">
        <v>578</v>
      </c>
      <c r="E3782" t="s">
        <v>4029</v>
      </c>
      <c r="F3782" t="s">
        <v>302</v>
      </c>
      <c r="G3782">
        <v>5</v>
      </c>
      <c r="H3782">
        <v>147300</v>
      </c>
      <c r="I3782">
        <v>97800</v>
      </c>
      <c r="J3782" t="s">
        <v>14</v>
      </c>
      <c r="K3782">
        <v>736500</v>
      </c>
      <c r="L3782" t="s">
        <v>7209</v>
      </c>
      <c r="M3782" t="s">
        <v>7203</v>
      </c>
      <c r="N3782" s="1">
        <v>44984</v>
      </c>
      <c r="O3782" t="s">
        <v>302</v>
      </c>
      <c r="P3782" t="s">
        <v>7235</v>
      </c>
      <c r="Q3782" t="s">
        <v>7247</v>
      </c>
      <c r="R3782" t="s">
        <v>7227</v>
      </c>
      <c r="S3782">
        <v>96357</v>
      </c>
      <c r="T3782">
        <v>145095</v>
      </c>
      <c r="U3782">
        <v>0.33600000000000002</v>
      </c>
      <c r="V3782">
        <v>247500</v>
      </c>
      <c r="W3782">
        <v>489000</v>
      </c>
      <c r="X3782">
        <v>2023</v>
      </c>
      <c r="Y3782">
        <v>1082655</v>
      </c>
    </row>
    <row r="3783" spans="1:25" x14ac:dyDescent="0.35">
      <c r="A3783">
        <v>2023</v>
      </c>
      <c r="B3783" t="s">
        <v>4170</v>
      </c>
      <c r="C3783" s="1">
        <v>44995</v>
      </c>
      <c r="D3783" t="s">
        <v>578</v>
      </c>
      <c r="E3783" t="s">
        <v>41</v>
      </c>
      <c r="F3783" t="s">
        <v>364</v>
      </c>
      <c r="G3783">
        <v>4</v>
      </c>
      <c r="H3783">
        <v>130600</v>
      </c>
      <c r="I3783">
        <v>97900</v>
      </c>
      <c r="J3783" t="s">
        <v>14</v>
      </c>
      <c r="K3783">
        <v>522400</v>
      </c>
      <c r="L3783" t="s">
        <v>7202</v>
      </c>
      <c r="M3783" t="s">
        <v>7203</v>
      </c>
      <c r="N3783" s="1">
        <v>44021</v>
      </c>
      <c r="O3783" t="s">
        <v>364</v>
      </c>
      <c r="P3783" t="s">
        <v>7235</v>
      </c>
      <c r="Q3783" t="s">
        <v>7247</v>
      </c>
      <c r="R3783" t="s">
        <v>7220</v>
      </c>
      <c r="S3783">
        <v>89240</v>
      </c>
      <c r="T3783">
        <v>119065</v>
      </c>
      <c r="U3783">
        <v>0.25</v>
      </c>
      <c r="V3783">
        <v>130800</v>
      </c>
      <c r="W3783">
        <v>391600</v>
      </c>
      <c r="X3783">
        <v>2023</v>
      </c>
      <c r="Y3783">
        <v>767928</v>
      </c>
    </row>
    <row r="3784" spans="1:25" x14ac:dyDescent="0.35">
      <c r="A3784">
        <v>2023</v>
      </c>
      <c r="B3784" t="s">
        <v>4171</v>
      </c>
      <c r="C3784" s="1">
        <v>44995</v>
      </c>
      <c r="D3784" t="s">
        <v>578</v>
      </c>
      <c r="E3784" t="s">
        <v>3960</v>
      </c>
      <c r="F3784" t="s">
        <v>848</v>
      </c>
      <c r="G3784">
        <v>1</v>
      </c>
      <c r="H3784">
        <v>2308500</v>
      </c>
      <c r="I3784">
        <v>1875400</v>
      </c>
      <c r="J3784" t="s">
        <v>18</v>
      </c>
      <c r="K3784">
        <v>2308500</v>
      </c>
      <c r="L3784" t="s">
        <v>7202</v>
      </c>
      <c r="M3784" t="s">
        <v>7203</v>
      </c>
      <c r="N3784" s="1">
        <v>45170</v>
      </c>
      <c r="O3784" t="s">
        <v>848</v>
      </c>
      <c r="P3784" t="s">
        <v>7231</v>
      </c>
      <c r="Q3784" t="s">
        <v>7232</v>
      </c>
      <c r="R3784" t="s">
        <v>7240</v>
      </c>
      <c r="S3784">
        <v>1718977</v>
      </c>
      <c r="T3784">
        <v>2115966</v>
      </c>
      <c r="U3784">
        <v>0.188</v>
      </c>
      <c r="V3784">
        <v>433100</v>
      </c>
      <c r="W3784">
        <v>1875400</v>
      </c>
      <c r="X3784">
        <v>2023</v>
      </c>
      <c r="Y3784">
        <v>3393495</v>
      </c>
    </row>
    <row r="3785" spans="1:25" x14ac:dyDescent="0.35">
      <c r="A3785">
        <v>2023</v>
      </c>
      <c r="B3785" t="s">
        <v>4172</v>
      </c>
      <c r="C3785" s="1">
        <v>44996</v>
      </c>
      <c r="D3785" t="s">
        <v>578</v>
      </c>
      <c r="E3785" t="s">
        <v>223</v>
      </c>
      <c r="F3785" t="s">
        <v>104</v>
      </c>
      <c r="G3785">
        <v>3</v>
      </c>
      <c r="H3785">
        <v>985600</v>
      </c>
      <c r="I3785">
        <v>764700</v>
      </c>
      <c r="J3785" t="s">
        <v>14</v>
      </c>
      <c r="K3785">
        <v>2956800</v>
      </c>
      <c r="L3785" t="s">
        <v>7204</v>
      </c>
      <c r="M3785" t="s">
        <v>7203</v>
      </c>
      <c r="N3785" s="1">
        <v>43537</v>
      </c>
      <c r="O3785" t="s">
        <v>104</v>
      </c>
      <c r="P3785" t="s">
        <v>7228</v>
      </c>
      <c r="Q3785" t="s">
        <v>7245</v>
      </c>
      <c r="R3785" t="s">
        <v>7230</v>
      </c>
      <c r="S3785">
        <v>701583</v>
      </c>
      <c r="T3785">
        <v>904253</v>
      </c>
      <c r="U3785">
        <v>0.224</v>
      </c>
      <c r="V3785">
        <v>662700</v>
      </c>
      <c r="W3785">
        <v>2294100</v>
      </c>
      <c r="X3785">
        <v>2023</v>
      </c>
      <c r="Y3785">
        <v>4346496</v>
      </c>
    </row>
    <row r="3786" spans="1:25" x14ac:dyDescent="0.35">
      <c r="A3786">
        <v>2023</v>
      </c>
      <c r="B3786" t="s">
        <v>4173</v>
      </c>
      <c r="C3786" s="1">
        <v>44996</v>
      </c>
      <c r="D3786" t="s">
        <v>578</v>
      </c>
      <c r="E3786" t="s">
        <v>154</v>
      </c>
      <c r="F3786" t="s">
        <v>443</v>
      </c>
      <c r="G3786">
        <v>1</v>
      </c>
      <c r="H3786">
        <v>235500</v>
      </c>
      <c r="I3786">
        <v>159000</v>
      </c>
      <c r="J3786" t="s">
        <v>18</v>
      </c>
      <c r="K3786">
        <v>235500</v>
      </c>
      <c r="L3786" t="s">
        <v>7204</v>
      </c>
      <c r="M3786" t="s">
        <v>7203</v>
      </c>
      <c r="N3786" s="1">
        <v>43664</v>
      </c>
      <c r="O3786" t="s">
        <v>443</v>
      </c>
      <c r="P3786" t="s">
        <v>7235</v>
      </c>
      <c r="Q3786" t="s">
        <v>7236</v>
      </c>
      <c r="R3786" t="s">
        <v>7240</v>
      </c>
      <c r="S3786">
        <v>148725</v>
      </c>
      <c r="T3786">
        <v>220283</v>
      </c>
      <c r="U3786">
        <v>0.32500000000000001</v>
      </c>
      <c r="V3786">
        <v>76500</v>
      </c>
      <c r="W3786">
        <v>159000</v>
      </c>
      <c r="X3786">
        <v>2023</v>
      </c>
      <c r="Y3786">
        <v>346185</v>
      </c>
    </row>
    <row r="3787" spans="1:25" x14ac:dyDescent="0.35">
      <c r="A3787">
        <v>2023</v>
      </c>
      <c r="B3787" t="s">
        <v>4174</v>
      </c>
      <c r="C3787" s="1">
        <v>44996</v>
      </c>
      <c r="D3787" t="s">
        <v>578</v>
      </c>
      <c r="E3787" t="s">
        <v>87</v>
      </c>
      <c r="F3787" t="s">
        <v>117</v>
      </c>
      <c r="G3787">
        <v>1</v>
      </c>
      <c r="H3787">
        <v>558100</v>
      </c>
      <c r="I3787">
        <v>378100</v>
      </c>
      <c r="J3787" t="s">
        <v>18</v>
      </c>
      <c r="K3787">
        <v>558100</v>
      </c>
      <c r="L3787" t="s">
        <v>7205</v>
      </c>
      <c r="M3787" t="s">
        <v>7206</v>
      </c>
      <c r="N3787" s="1">
        <v>43542</v>
      </c>
      <c r="O3787" t="s">
        <v>117</v>
      </c>
      <c r="P3787" t="s">
        <v>7221</v>
      </c>
      <c r="Q3787" t="s">
        <v>7226</v>
      </c>
      <c r="R3787" t="s">
        <v>7230</v>
      </c>
      <c r="S3787">
        <v>378202</v>
      </c>
      <c r="T3787">
        <v>558194</v>
      </c>
      <c r="U3787">
        <v>0.32200000000000001</v>
      </c>
      <c r="V3787">
        <v>180000</v>
      </c>
      <c r="W3787">
        <v>378100</v>
      </c>
      <c r="X3787">
        <v>2023</v>
      </c>
      <c r="Y3787">
        <v>820407</v>
      </c>
    </row>
    <row r="3788" spans="1:25" x14ac:dyDescent="0.35">
      <c r="A3788">
        <v>2023</v>
      </c>
      <c r="B3788" t="s">
        <v>4175</v>
      </c>
      <c r="C3788" s="1">
        <v>44997</v>
      </c>
      <c r="D3788" t="s">
        <v>578</v>
      </c>
      <c r="E3788" t="s">
        <v>2447</v>
      </c>
      <c r="F3788" t="s">
        <v>107</v>
      </c>
      <c r="G3788">
        <v>4</v>
      </c>
      <c r="H3788">
        <v>603300</v>
      </c>
      <c r="I3788">
        <v>471100</v>
      </c>
      <c r="J3788" t="s">
        <v>14</v>
      </c>
      <c r="K3788">
        <v>2413200</v>
      </c>
      <c r="L3788" t="s">
        <v>7208</v>
      </c>
      <c r="M3788" t="s">
        <v>7206</v>
      </c>
      <c r="N3788" s="1">
        <v>44910</v>
      </c>
      <c r="O3788" t="s">
        <v>107</v>
      </c>
      <c r="P3788" t="s">
        <v>7237</v>
      </c>
      <c r="Q3788" t="s">
        <v>7238</v>
      </c>
      <c r="R3788" t="s">
        <v>7225</v>
      </c>
      <c r="S3788">
        <v>466356</v>
      </c>
      <c r="T3788">
        <v>597191</v>
      </c>
      <c r="U3788">
        <v>0.219</v>
      </c>
      <c r="V3788">
        <v>528800</v>
      </c>
      <c r="W3788">
        <v>1884400</v>
      </c>
      <c r="X3788">
        <v>2023</v>
      </c>
      <c r="Y3788">
        <v>3547404</v>
      </c>
    </row>
    <row r="3789" spans="1:25" x14ac:dyDescent="0.35">
      <c r="A3789">
        <v>2023</v>
      </c>
      <c r="B3789" t="s">
        <v>4176</v>
      </c>
      <c r="C3789" s="1">
        <v>44997</v>
      </c>
      <c r="D3789" t="s">
        <v>578</v>
      </c>
      <c r="E3789" t="s">
        <v>16</v>
      </c>
      <c r="F3789" t="s">
        <v>559</v>
      </c>
      <c r="G3789">
        <v>2</v>
      </c>
      <c r="H3789">
        <v>181100</v>
      </c>
      <c r="I3789">
        <v>127200</v>
      </c>
      <c r="J3789" t="s">
        <v>18</v>
      </c>
      <c r="K3789">
        <v>362200</v>
      </c>
      <c r="L3789" t="s">
        <v>7208</v>
      </c>
      <c r="M3789" t="s">
        <v>7203</v>
      </c>
      <c r="N3789" s="1">
        <v>43990</v>
      </c>
      <c r="O3789" t="s">
        <v>559</v>
      </c>
      <c r="P3789" t="s">
        <v>7235</v>
      </c>
      <c r="Q3789" t="s">
        <v>7247</v>
      </c>
      <c r="R3789" t="s">
        <v>7225</v>
      </c>
      <c r="S3789">
        <v>125438</v>
      </c>
      <c r="T3789">
        <v>178605</v>
      </c>
      <c r="U3789">
        <v>0.29799999999999999</v>
      </c>
      <c r="V3789">
        <v>107800</v>
      </c>
      <c r="W3789">
        <v>254400</v>
      </c>
      <c r="X3789">
        <v>2023</v>
      </c>
      <c r="Y3789">
        <v>532434</v>
      </c>
    </row>
    <row r="3790" spans="1:25" x14ac:dyDescent="0.35">
      <c r="A3790">
        <v>2023</v>
      </c>
      <c r="B3790" t="s">
        <v>4177</v>
      </c>
      <c r="C3790" s="1">
        <v>44997</v>
      </c>
      <c r="D3790" t="s">
        <v>578</v>
      </c>
      <c r="E3790" t="s">
        <v>32</v>
      </c>
      <c r="F3790" t="s">
        <v>354</v>
      </c>
      <c r="G3790">
        <v>4</v>
      </c>
      <c r="H3790">
        <v>545600</v>
      </c>
      <c r="I3790">
        <v>406300</v>
      </c>
      <c r="J3790" t="s">
        <v>14</v>
      </c>
      <c r="K3790">
        <v>2182400</v>
      </c>
      <c r="L3790" t="s">
        <v>7210</v>
      </c>
      <c r="M3790" t="s">
        <v>7203</v>
      </c>
      <c r="N3790" s="1">
        <v>43611</v>
      </c>
      <c r="O3790" t="s">
        <v>354</v>
      </c>
      <c r="P3790" t="s">
        <v>7228</v>
      </c>
      <c r="Q3790" t="s">
        <v>7229</v>
      </c>
      <c r="R3790" t="s">
        <v>7225</v>
      </c>
      <c r="S3790">
        <v>415186</v>
      </c>
      <c r="T3790">
        <v>557484</v>
      </c>
      <c r="U3790">
        <v>0.255</v>
      </c>
      <c r="V3790">
        <v>557200</v>
      </c>
      <c r="W3790">
        <v>1625200</v>
      </c>
      <c r="X3790">
        <v>2023</v>
      </c>
      <c r="Y3790">
        <v>3208128</v>
      </c>
    </row>
    <row r="3791" spans="1:25" x14ac:dyDescent="0.35">
      <c r="A3791">
        <v>2023</v>
      </c>
      <c r="B3791" t="s">
        <v>4178</v>
      </c>
      <c r="C3791" s="1">
        <v>44997</v>
      </c>
      <c r="D3791" t="s">
        <v>578</v>
      </c>
      <c r="E3791" t="s">
        <v>2517</v>
      </c>
      <c r="F3791" t="s">
        <v>65</v>
      </c>
      <c r="G3791">
        <v>3</v>
      </c>
      <c r="H3791">
        <v>2080800</v>
      </c>
      <c r="I3791">
        <v>1508700</v>
      </c>
      <c r="J3791" t="s">
        <v>14</v>
      </c>
      <c r="K3791">
        <v>6242400</v>
      </c>
      <c r="L3791" t="s">
        <v>7207</v>
      </c>
      <c r="M3791" t="s">
        <v>7203</v>
      </c>
      <c r="N3791" s="1">
        <v>44848</v>
      </c>
      <c r="O3791" t="s">
        <v>65</v>
      </c>
      <c r="P3791" t="s">
        <v>7231</v>
      </c>
      <c r="Q3791" t="s">
        <v>7232</v>
      </c>
      <c r="R3791" t="s">
        <v>7240</v>
      </c>
      <c r="S3791">
        <v>1370510</v>
      </c>
      <c r="T3791">
        <v>1890233</v>
      </c>
      <c r="U3791">
        <v>0.27500000000000002</v>
      </c>
      <c r="V3791">
        <v>1716300</v>
      </c>
      <c r="W3791">
        <v>4526100</v>
      </c>
      <c r="X3791">
        <v>2023</v>
      </c>
      <c r="Y3791">
        <v>9176328</v>
      </c>
    </row>
    <row r="3792" spans="1:25" x14ac:dyDescent="0.35">
      <c r="A3792">
        <v>2023</v>
      </c>
      <c r="B3792" t="s">
        <v>4179</v>
      </c>
      <c r="C3792" s="1">
        <v>44998</v>
      </c>
      <c r="D3792" t="s">
        <v>578</v>
      </c>
      <c r="E3792" t="s">
        <v>385</v>
      </c>
      <c r="F3792" t="s">
        <v>65</v>
      </c>
      <c r="G3792">
        <v>5</v>
      </c>
      <c r="H3792">
        <v>2012400</v>
      </c>
      <c r="I3792">
        <v>1459100</v>
      </c>
      <c r="J3792" t="s">
        <v>14</v>
      </c>
      <c r="K3792">
        <v>10062000</v>
      </c>
      <c r="L3792" t="s">
        <v>7211</v>
      </c>
      <c r="M3792" t="s">
        <v>7206</v>
      </c>
      <c r="N3792" s="1">
        <v>43686</v>
      </c>
      <c r="O3792" t="s">
        <v>65</v>
      </c>
      <c r="P3792" t="s">
        <v>7231</v>
      </c>
      <c r="Q3792" t="s">
        <v>7232</v>
      </c>
      <c r="R3792" t="s">
        <v>7240</v>
      </c>
      <c r="S3792">
        <v>1370510</v>
      </c>
      <c r="T3792">
        <v>1890233</v>
      </c>
      <c r="U3792">
        <v>0.27500000000000002</v>
      </c>
      <c r="V3792">
        <v>2766500</v>
      </c>
      <c r="W3792">
        <v>7295500</v>
      </c>
      <c r="X3792">
        <v>2023</v>
      </c>
      <c r="Y3792">
        <v>14791140</v>
      </c>
    </row>
    <row r="3793" spans="1:25" x14ac:dyDescent="0.35">
      <c r="A3793">
        <v>2023</v>
      </c>
      <c r="B3793" t="s">
        <v>4180</v>
      </c>
      <c r="C3793" s="1">
        <v>44998</v>
      </c>
      <c r="D3793" t="s">
        <v>578</v>
      </c>
      <c r="E3793" t="s">
        <v>2362</v>
      </c>
      <c r="F3793" t="s">
        <v>130</v>
      </c>
      <c r="G3793">
        <v>3</v>
      </c>
      <c r="H3793">
        <v>3508300</v>
      </c>
      <c r="I3793">
        <v>2412900</v>
      </c>
      <c r="J3793" t="s">
        <v>14</v>
      </c>
      <c r="K3793">
        <v>10524900</v>
      </c>
      <c r="L3793" t="s">
        <v>7204</v>
      </c>
      <c r="M3793" t="s">
        <v>7203</v>
      </c>
      <c r="N3793" s="1">
        <v>44892</v>
      </c>
      <c r="O3793" t="s">
        <v>130</v>
      </c>
      <c r="P3793" t="s">
        <v>7231</v>
      </c>
      <c r="Q3793" t="s">
        <v>7232</v>
      </c>
      <c r="R3793" t="s">
        <v>7230</v>
      </c>
      <c r="S3793">
        <v>2116171</v>
      </c>
      <c r="T3793">
        <v>3076902</v>
      </c>
      <c r="U3793">
        <v>0.312</v>
      </c>
      <c r="V3793">
        <v>3286200</v>
      </c>
      <c r="W3793">
        <v>7238700</v>
      </c>
      <c r="X3793">
        <v>2023</v>
      </c>
      <c r="Y3793">
        <v>15471603</v>
      </c>
    </row>
    <row r="3794" spans="1:25" x14ac:dyDescent="0.35">
      <c r="A3794">
        <v>2023</v>
      </c>
      <c r="B3794" t="s">
        <v>4181</v>
      </c>
      <c r="C3794" s="1">
        <v>44998</v>
      </c>
      <c r="D3794" t="s">
        <v>578</v>
      </c>
      <c r="E3794" t="s">
        <v>98</v>
      </c>
      <c r="F3794" t="s">
        <v>610</v>
      </c>
      <c r="G3794">
        <v>1</v>
      </c>
      <c r="H3794">
        <v>2207900</v>
      </c>
      <c r="I3794">
        <v>1550500</v>
      </c>
      <c r="J3794" t="s">
        <v>14</v>
      </c>
      <c r="K3794">
        <v>2207900</v>
      </c>
      <c r="L3794" t="s">
        <v>7204</v>
      </c>
      <c r="M3794" t="s">
        <v>7206</v>
      </c>
      <c r="N3794" s="1">
        <v>44413</v>
      </c>
      <c r="O3794" t="s">
        <v>610</v>
      </c>
      <c r="P3794" t="s">
        <v>7231</v>
      </c>
      <c r="Q3794" t="s">
        <v>7241</v>
      </c>
      <c r="R3794" t="s">
        <v>7225</v>
      </c>
      <c r="S3794">
        <v>1464496</v>
      </c>
      <c r="T3794">
        <v>2085449</v>
      </c>
      <c r="U3794">
        <v>0.29799999999999999</v>
      </c>
      <c r="V3794">
        <v>657400</v>
      </c>
      <c r="W3794">
        <v>1550500</v>
      </c>
      <c r="X3794">
        <v>2023</v>
      </c>
      <c r="Y3794">
        <v>3245613</v>
      </c>
    </row>
    <row r="3795" spans="1:25" x14ac:dyDescent="0.35">
      <c r="A3795">
        <v>2023</v>
      </c>
      <c r="B3795" t="s">
        <v>4182</v>
      </c>
      <c r="C3795" s="1">
        <v>44998</v>
      </c>
      <c r="D3795" t="s">
        <v>578</v>
      </c>
      <c r="E3795" t="s">
        <v>4040</v>
      </c>
      <c r="F3795" t="s">
        <v>269</v>
      </c>
      <c r="G3795">
        <v>2</v>
      </c>
      <c r="H3795">
        <v>3089900</v>
      </c>
      <c r="I3795">
        <v>2328500</v>
      </c>
      <c r="J3795" t="s">
        <v>14</v>
      </c>
      <c r="K3795">
        <v>6179800</v>
      </c>
      <c r="L3795" t="s">
        <v>7205</v>
      </c>
      <c r="M3795" t="s">
        <v>7203</v>
      </c>
      <c r="N3795" s="1">
        <v>45286</v>
      </c>
      <c r="O3795" t="s">
        <v>269</v>
      </c>
      <c r="P3795" t="s">
        <v>7218</v>
      </c>
      <c r="Q3795" t="s">
        <v>7233</v>
      </c>
      <c r="R3795" t="s">
        <v>7220</v>
      </c>
      <c r="S3795">
        <v>2139302</v>
      </c>
      <c r="T3795">
        <v>2838884</v>
      </c>
      <c r="U3795">
        <v>0.246</v>
      </c>
      <c r="V3795">
        <v>1522800</v>
      </c>
      <c r="W3795">
        <v>4657000</v>
      </c>
      <c r="X3795">
        <v>2023</v>
      </c>
      <c r="Y3795">
        <v>9084306</v>
      </c>
    </row>
    <row r="3796" spans="1:25" x14ac:dyDescent="0.35">
      <c r="A3796">
        <v>2023</v>
      </c>
      <c r="B3796" t="s">
        <v>4183</v>
      </c>
      <c r="C3796" s="1">
        <v>44998</v>
      </c>
      <c r="D3796" t="s">
        <v>578</v>
      </c>
      <c r="E3796" t="s">
        <v>44</v>
      </c>
      <c r="F3796" t="s">
        <v>196</v>
      </c>
      <c r="G3796">
        <v>1</v>
      </c>
      <c r="H3796">
        <v>1431500</v>
      </c>
      <c r="I3796">
        <v>1115500</v>
      </c>
      <c r="J3796" t="s">
        <v>18</v>
      </c>
      <c r="K3796">
        <v>1431500</v>
      </c>
      <c r="L3796" t="s">
        <v>7209</v>
      </c>
      <c r="M3796" t="s">
        <v>7206</v>
      </c>
      <c r="N3796" s="1">
        <v>43454</v>
      </c>
      <c r="O3796" t="s">
        <v>196</v>
      </c>
      <c r="P3796" t="s">
        <v>7218</v>
      </c>
      <c r="Q3796" t="s">
        <v>7233</v>
      </c>
      <c r="R3796" t="s">
        <v>7227</v>
      </c>
      <c r="S3796">
        <v>1120685</v>
      </c>
      <c r="T3796">
        <v>1438189</v>
      </c>
      <c r="U3796">
        <v>0.221</v>
      </c>
      <c r="V3796">
        <v>316000</v>
      </c>
      <c r="W3796">
        <v>1115500</v>
      </c>
      <c r="X3796">
        <v>2023</v>
      </c>
      <c r="Y3796">
        <v>2104305</v>
      </c>
    </row>
    <row r="3797" spans="1:25" x14ac:dyDescent="0.35">
      <c r="A3797">
        <v>2023</v>
      </c>
      <c r="B3797" t="s">
        <v>4184</v>
      </c>
      <c r="C3797" s="1">
        <v>44998</v>
      </c>
      <c r="D3797" t="s">
        <v>578</v>
      </c>
      <c r="E3797" t="s">
        <v>2517</v>
      </c>
      <c r="F3797" t="s">
        <v>54</v>
      </c>
      <c r="G3797">
        <v>1</v>
      </c>
      <c r="H3797">
        <v>3503300</v>
      </c>
      <c r="I3797">
        <v>2512800</v>
      </c>
      <c r="J3797" t="s">
        <v>18</v>
      </c>
      <c r="K3797">
        <v>3503300</v>
      </c>
      <c r="L3797" t="s">
        <v>7207</v>
      </c>
      <c r="M3797" t="s">
        <v>7203</v>
      </c>
      <c r="N3797" s="1">
        <v>44848</v>
      </c>
      <c r="O3797" t="s">
        <v>54</v>
      </c>
      <c r="P3797" t="s">
        <v>7231</v>
      </c>
      <c r="Q3797" t="s">
        <v>7244</v>
      </c>
      <c r="R3797" t="s">
        <v>7234</v>
      </c>
      <c r="S3797">
        <v>2469379</v>
      </c>
      <c r="T3797">
        <v>3442833</v>
      </c>
      <c r="U3797">
        <v>0.28299999999999997</v>
      </c>
      <c r="V3797">
        <v>990500</v>
      </c>
      <c r="W3797">
        <v>2512800</v>
      </c>
      <c r="X3797">
        <v>2023</v>
      </c>
      <c r="Y3797">
        <v>5149851</v>
      </c>
    </row>
    <row r="3798" spans="1:25" x14ac:dyDescent="0.35">
      <c r="A3798">
        <v>2023</v>
      </c>
      <c r="B3798" t="s">
        <v>4185</v>
      </c>
      <c r="C3798" s="1">
        <v>44998</v>
      </c>
      <c r="D3798" t="s">
        <v>578</v>
      </c>
      <c r="E3798" t="s">
        <v>347</v>
      </c>
      <c r="F3798" t="s">
        <v>273</v>
      </c>
      <c r="G3798">
        <v>4</v>
      </c>
      <c r="H3798">
        <v>4535100</v>
      </c>
      <c r="I3798">
        <v>3059900</v>
      </c>
      <c r="J3798" t="s">
        <v>18</v>
      </c>
      <c r="K3798">
        <v>18140400</v>
      </c>
      <c r="L3798" t="s">
        <v>7208</v>
      </c>
      <c r="M3798" t="s">
        <v>7206</v>
      </c>
      <c r="N3798" s="1">
        <v>43983</v>
      </c>
      <c r="O3798" t="s">
        <v>273</v>
      </c>
      <c r="P3798" t="s">
        <v>7231</v>
      </c>
      <c r="Q3798" t="s">
        <v>7232</v>
      </c>
      <c r="R3798" t="s">
        <v>7240</v>
      </c>
      <c r="S3798">
        <v>2682320</v>
      </c>
      <c r="T3798">
        <v>3975495</v>
      </c>
      <c r="U3798">
        <v>0.32500000000000001</v>
      </c>
      <c r="V3798">
        <v>5900800</v>
      </c>
      <c r="W3798">
        <v>12239600</v>
      </c>
      <c r="X3798">
        <v>2023</v>
      </c>
      <c r="Y3798">
        <v>26666388</v>
      </c>
    </row>
    <row r="3799" spans="1:25" x14ac:dyDescent="0.35">
      <c r="A3799">
        <v>2023</v>
      </c>
      <c r="B3799" t="s">
        <v>4186</v>
      </c>
      <c r="C3799" s="1">
        <v>44999</v>
      </c>
      <c r="D3799" t="s">
        <v>578</v>
      </c>
      <c r="E3799" t="s">
        <v>114</v>
      </c>
      <c r="F3799" t="s">
        <v>21</v>
      </c>
      <c r="G3799">
        <v>2</v>
      </c>
      <c r="H3799">
        <v>2961400</v>
      </c>
      <c r="I3799">
        <v>1996000</v>
      </c>
      <c r="J3799" t="s">
        <v>14</v>
      </c>
      <c r="K3799">
        <v>5922800</v>
      </c>
      <c r="L3799" t="s">
        <v>7209</v>
      </c>
      <c r="M3799" t="s">
        <v>7203</v>
      </c>
      <c r="N3799" s="1">
        <v>43509</v>
      </c>
      <c r="O3799" t="s">
        <v>21</v>
      </c>
      <c r="P3799" t="s">
        <v>7231</v>
      </c>
      <c r="Q3799" t="s">
        <v>7232</v>
      </c>
      <c r="R3799" t="s">
        <v>7225</v>
      </c>
      <c r="S3799">
        <v>1815090</v>
      </c>
      <c r="T3799">
        <v>2693020</v>
      </c>
      <c r="U3799">
        <v>0.32600000000000001</v>
      </c>
      <c r="V3799">
        <v>1930800</v>
      </c>
      <c r="W3799">
        <v>3992000</v>
      </c>
      <c r="X3799">
        <v>2023</v>
      </c>
      <c r="Y3799">
        <v>8706516</v>
      </c>
    </row>
    <row r="3800" spans="1:25" x14ac:dyDescent="0.35">
      <c r="A3800">
        <v>2023</v>
      </c>
      <c r="B3800" t="s">
        <v>4187</v>
      </c>
      <c r="C3800" s="1">
        <v>44999</v>
      </c>
      <c r="D3800" t="s">
        <v>578</v>
      </c>
      <c r="E3800" t="s">
        <v>2719</v>
      </c>
      <c r="F3800" t="s">
        <v>406</v>
      </c>
      <c r="G3800">
        <v>5</v>
      </c>
      <c r="H3800">
        <v>240500</v>
      </c>
      <c r="I3800">
        <v>173800</v>
      </c>
      <c r="J3800" t="s">
        <v>14</v>
      </c>
      <c r="K3800">
        <v>1202500</v>
      </c>
      <c r="L3800" t="s">
        <v>7209</v>
      </c>
      <c r="M3800" t="s">
        <v>7203</v>
      </c>
      <c r="N3800" s="1">
        <v>44910</v>
      </c>
      <c r="O3800" t="s">
        <v>406</v>
      </c>
      <c r="P3800" t="s">
        <v>7235</v>
      </c>
      <c r="Q3800" t="s">
        <v>7249</v>
      </c>
      <c r="R3800" t="s">
        <v>7225</v>
      </c>
      <c r="S3800">
        <v>166359</v>
      </c>
      <c r="T3800">
        <v>230230</v>
      </c>
      <c r="U3800">
        <v>0.27700000000000002</v>
      </c>
      <c r="V3800">
        <v>333500</v>
      </c>
      <c r="W3800">
        <v>869000</v>
      </c>
      <c r="X3800">
        <v>2023</v>
      </c>
      <c r="Y3800">
        <v>1767675</v>
      </c>
    </row>
    <row r="3801" spans="1:25" x14ac:dyDescent="0.35">
      <c r="A3801">
        <v>2023</v>
      </c>
      <c r="B3801" t="s">
        <v>4188</v>
      </c>
      <c r="C3801" s="1">
        <v>44999</v>
      </c>
      <c r="D3801" t="s">
        <v>578</v>
      </c>
      <c r="E3801" t="s">
        <v>137</v>
      </c>
      <c r="F3801" t="s">
        <v>266</v>
      </c>
      <c r="G3801">
        <v>1</v>
      </c>
      <c r="H3801">
        <v>782200</v>
      </c>
      <c r="I3801">
        <v>547500</v>
      </c>
      <c r="J3801" t="s">
        <v>18</v>
      </c>
      <c r="K3801">
        <v>782200</v>
      </c>
      <c r="L3801" t="s">
        <v>7204</v>
      </c>
      <c r="M3801" t="s">
        <v>7203</v>
      </c>
      <c r="N3801" s="1">
        <v>43563</v>
      </c>
      <c r="O3801" t="s">
        <v>266</v>
      </c>
      <c r="P3801" t="s">
        <v>7228</v>
      </c>
      <c r="Q3801" t="s">
        <v>7245</v>
      </c>
      <c r="R3801" t="s">
        <v>7227</v>
      </c>
      <c r="S3801">
        <v>508233</v>
      </c>
      <c r="T3801">
        <v>726165</v>
      </c>
      <c r="U3801">
        <v>0.3</v>
      </c>
      <c r="V3801">
        <v>234700</v>
      </c>
      <c r="W3801">
        <v>547500</v>
      </c>
      <c r="X3801">
        <v>2023</v>
      </c>
      <c r="Y3801">
        <v>1149834</v>
      </c>
    </row>
    <row r="3802" spans="1:25" x14ac:dyDescent="0.35">
      <c r="A3802">
        <v>2023</v>
      </c>
      <c r="B3802" t="s">
        <v>4189</v>
      </c>
      <c r="C3802" s="1">
        <v>44999</v>
      </c>
      <c r="D3802" t="s">
        <v>578</v>
      </c>
      <c r="E3802" t="s">
        <v>56</v>
      </c>
      <c r="F3802" t="s">
        <v>846</v>
      </c>
      <c r="G3802">
        <v>3</v>
      </c>
      <c r="H3802">
        <v>592000</v>
      </c>
      <c r="I3802">
        <v>465300</v>
      </c>
      <c r="J3802" t="s">
        <v>14</v>
      </c>
      <c r="K3802">
        <v>1776000</v>
      </c>
      <c r="L3802" t="s">
        <v>7209</v>
      </c>
      <c r="M3802" t="s">
        <v>7203</v>
      </c>
      <c r="N3802" s="1">
        <v>44095</v>
      </c>
      <c r="O3802" t="s">
        <v>846</v>
      </c>
      <c r="P3802" t="s">
        <v>7221</v>
      </c>
      <c r="Q3802" t="s">
        <v>7243</v>
      </c>
      <c r="R3802" t="s">
        <v>7227</v>
      </c>
      <c r="S3802">
        <v>442906</v>
      </c>
      <c r="T3802">
        <v>563459</v>
      </c>
      <c r="U3802">
        <v>0.214</v>
      </c>
      <c r="V3802">
        <v>380100</v>
      </c>
      <c r="W3802">
        <v>1395900</v>
      </c>
      <c r="X3802">
        <v>2023</v>
      </c>
      <c r="Y3802">
        <v>2610720</v>
      </c>
    </row>
    <row r="3803" spans="1:25" x14ac:dyDescent="0.35">
      <c r="A3803">
        <v>2023</v>
      </c>
      <c r="B3803" t="s">
        <v>4190</v>
      </c>
      <c r="C3803" s="1">
        <v>45000</v>
      </c>
      <c r="D3803" t="s">
        <v>578</v>
      </c>
      <c r="E3803" t="s">
        <v>4191</v>
      </c>
      <c r="F3803" t="s">
        <v>259</v>
      </c>
      <c r="G3803">
        <v>5</v>
      </c>
      <c r="H3803">
        <v>3781100</v>
      </c>
      <c r="I3803">
        <v>2866400</v>
      </c>
      <c r="J3803" t="s">
        <v>14</v>
      </c>
      <c r="K3803">
        <v>18905500</v>
      </c>
      <c r="L3803" t="s">
        <v>7204</v>
      </c>
      <c r="M3803" t="s">
        <v>7206</v>
      </c>
      <c r="N3803" s="1">
        <v>44998</v>
      </c>
      <c r="O3803" t="s">
        <v>259</v>
      </c>
      <c r="P3803" t="s">
        <v>7231</v>
      </c>
      <c r="Q3803" t="s">
        <v>7241</v>
      </c>
      <c r="R3803" t="s">
        <v>7223</v>
      </c>
      <c r="S3803">
        <v>2557797</v>
      </c>
      <c r="T3803">
        <v>3374007</v>
      </c>
      <c r="U3803">
        <v>0.24199999999999999</v>
      </c>
      <c r="V3803">
        <v>4573500</v>
      </c>
      <c r="W3803">
        <v>14332000</v>
      </c>
      <c r="X3803">
        <v>2023</v>
      </c>
      <c r="Y3803">
        <v>27791085</v>
      </c>
    </row>
    <row r="3804" spans="1:25" x14ac:dyDescent="0.35">
      <c r="A3804">
        <v>2023</v>
      </c>
      <c r="B3804" t="s">
        <v>4192</v>
      </c>
      <c r="C3804" s="1">
        <v>45000</v>
      </c>
      <c r="D3804" t="s">
        <v>578</v>
      </c>
      <c r="E3804" t="s">
        <v>190</v>
      </c>
      <c r="F3804" t="s">
        <v>210</v>
      </c>
      <c r="G3804">
        <v>1</v>
      </c>
      <c r="H3804">
        <v>2474800</v>
      </c>
      <c r="I3804">
        <v>2001900</v>
      </c>
      <c r="J3804" t="s">
        <v>14</v>
      </c>
      <c r="K3804">
        <v>2474800</v>
      </c>
      <c r="L3804" t="s">
        <v>7209</v>
      </c>
      <c r="M3804" t="s">
        <v>7206</v>
      </c>
      <c r="N3804" s="1">
        <v>43324</v>
      </c>
      <c r="O3804" t="s">
        <v>210</v>
      </c>
      <c r="P3804" t="s">
        <v>7231</v>
      </c>
      <c r="Q3804" t="s">
        <v>7232</v>
      </c>
      <c r="R3804" t="s">
        <v>7234</v>
      </c>
      <c r="S3804">
        <v>1984065</v>
      </c>
      <c r="T3804">
        <v>2452717</v>
      </c>
      <c r="U3804">
        <v>0.191</v>
      </c>
      <c r="V3804">
        <v>472900</v>
      </c>
      <c r="W3804">
        <v>2001900</v>
      </c>
      <c r="X3804">
        <v>2023</v>
      </c>
      <c r="Y3804">
        <v>3637956</v>
      </c>
    </row>
    <row r="3805" spans="1:25" x14ac:dyDescent="0.35">
      <c r="A3805">
        <v>2023</v>
      </c>
      <c r="B3805" t="s">
        <v>4193</v>
      </c>
      <c r="C3805" s="1">
        <v>45000</v>
      </c>
      <c r="D3805" t="s">
        <v>578</v>
      </c>
      <c r="E3805" t="s">
        <v>4194</v>
      </c>
      <c r="F3805" t="s">
        <v>256</v>
      </c>
      <c r="G3805">
        <v>3</v>
      </c>
      <c r="H3805">
        <v>3224200</v>
      </c>
      <c r="I3805">
        <v>2100000</v>
      </c>
      <c r="J3805" t="s">
        <v>14</v>
      </c>
      <c r="K3805">
        <v>9672600</v>
      </c>
      <c r="L3805" t="s">
        <v>7209</v>
      </c>
      <c r="M3805" t="s">
        <v>7203</v>
      </c>
      <c r="N3805" s="1">
        <v>44966</v>
      </c>
      <c r="O3805" t="s">
        <v>256</v>
      </c>
      <c r="P3805" t="s">
        <v>7218</v>
      </c>
      <c r="Q3805" t="s">
        <v>7224</v>
      </c>
      <c r="R3805" t="s">
        <v>7240</v>
      </c>
      <c r="S3805">
        <v>1981077</v>
      </c>
      <c r="T3805">
        <v>3041563</v>
      </c>
      <c r="U3805">
        <v>0.34899999999999998</v>
      </c>
      <c r="V3805">
        <v>3372600</v>
      </c>
      <c r="W3805">
        <v>6300000</v>
      </c>
      <c r="X3805">
        <v>2023</v>
      </c>
      <c r="Y3805">
        <v>14218722</v>
      </c>
    </row>
    <row r="3806" spans="1:25" x14ac:dyDescent="0.35">
      <c r="A3806">
        <v>2023</v>
      </c>
      <c r="B3806" t="s">
        <v>4195</v>
      </c>
      <c r="C3806" s="1">
        <v>45000</v>
      </c>
      <c r="D3806" t="s">
        <v>578</v>
      </c>
      <c r="E3806" t="s">
        <v>2315</v>
      </c>
      <c r="F3806" t="s">
        <v>75</v>
      </c>
      <c r="G3806">
        <v>1</v>
      </c>
      <c r="H3806">
        <v>233300</v>
      </c>
      <c r="I3806">
        <v>176100</v>
      </c>
      <c r="J3806" t="s">
        <v>14</v>
      </c>
      <c r="K3806">
        <v>233300</v>
      </c>
      <c r="L3806" t="s">
        <v>7211</v>
      </c>
      <c r="M3806" t="s">
        <v>7203</v>
      </c>
      <c r="N3806" s="1">
        <v>44789</v>
      </c>
      <c r="O3806" t="s">
        <v>75</v>
      </c>
      <c r="P3806" t="s">
        <v>7235</v>
      </c>
      <c r="Q3806" t="s">
        <v>7247</v>
      </c>
      <c r="R3806" t="s">
        <v>7223</v>
      </c>
      <c r="S3806">
        <v>161784</v>
      </c>
      <c r="T3806">
        <v>214281</v>
      </c>
      <c r="U3806">
        <v>0.245</v>
      </c>
      <c r="V3806">
        <v>57200</v>
      </c>
      <c r="W3806">
        <v>176100</v>
      </c>
      <c r="X3806">
        <v>2023</v>
      </c>
      <c r="Y3806">
        <v>342951</v>
      </c>
    </row>
    <row r="3807" spans="1:25" x14ac:dyDescent="0.35">
      <c r="A3807">
        <v>2023</v>
      </c>
      <c r="B3807" t="s">
        <v>4196</v>
      </c>
      <c r="C3807" s="1">
        <v>45000</v>
      </c>
      <c r="D3807" t="s">
        <v>578</v>
      </c>
      <c r="E3807" t="s">
        <v>347</v>
      </c>
      <c r="F3807" t="s">
        <v>554</v>
      </c>
      <c r="G3807">
        <v>4</v>
      </c>
      <c r="H3807">
        <v>3607900</v>
      </c>
      <c r="I3807">
        <v>2707100</v>
      </c>
      <c r="J3807" t="s">
        <v>14</v>
      </c>
      <c r="K3807">
        <v>14431600</v>
      </c>
      <c r="L3807" t="s">
        <v>7208</v>
      </c>
      <c r="M3807" t="s">
        <v>7206</v>
      </c>
      <c r="N3807" s="1">
        <v>43983</v>
      </c>
      <c r="O3807" t="s">
        <v>554</v>
      </c>
      <c r="P3807" t="s">
        <v>7218</v>
      </c>
      <c r="Q3807" t="s">
        <v>7246</v>
      </c>
      <c r="R3807" t="s">
        <v>7240</v>
      </c>
      <c r="S3807">
        <v>2419100</v>
      </c>
      <c r="T3807">
        <v>3224089</v>
      </c>
      <c r="U3807">
        <v>0.25</v>
      </c>
      <c r="V3807">
        <v>3603200</v>
      </c>
      <c r="W3807">
        <v>10828400</v>
      </c>
      <c r="X3807">
        <v>2023</v>
      </c>
      <c r="Y3807">
        <v>21214452</v>
      </c>
    </row>
    <row r="3808" spans="1:25" x14ac:dyDescent="0.35">
      <c r="A3808">
        <v>2023</v>
      </c>
      <c r="B3808" t="s">
        <v>4197</v>
      </c>
      <c r="C3808" s="1">
        <v>45000</v>
      </c>
      <c r="D3808" t="s">
        <v>578</v>
      </c>
      <c r="E3808" t="s">
        <v>85</v>
      </c>
      <c r="F3808" t="s">
        <v>651</v>
      </c>
      <c r="G3808">
        <v>5</v>
      </c>
      <c r="H3808">
        <v>1432000</v>
      </c>
      <c r="I3808">
        <v>1100300</v>
      </c>
      <c r="J3808" t="s">
        <v>18</v>
      </c>
      <c r="K3808">
        <v>7160000</v>
      </c>
      <c r="L3808" t="s">
        <v>7202</v>
      </c>
      <c r="M3808" t="s">
        <v>7206</v>
      </c>
      <c r="N3808" s="1">
        <v>43262</v>
      </c>
      <c r="O3808" t="s">
        <v>651</v>
      </c>
      <c r="P3808" t="s">
        <v>7218</v>
      </c>
      <c r="Q3808" t="s">
        <v>7246</v>
      </c>
      <c r="R3808" t="s">
        <v>7240</v>
      </c>
      <c r="S3808">
        <v>1098942</v>
      </c>
      <c r="T3808">
        <v>1430279</v>
      </c>
      <c r="U3808">
        <v>0.23200000000000001</v>
      </c>
      <c r="V3808">
        <v>1658500</v>
      </c>
      <c r="W3808">
        <v>5501500</v>
      </c>
      <c r="X3808">
        <v>2023</v>
      </c>
      <c r="Y3808">
        <v>10525200</v>
      </c>
    </row>
    <row r="3809" spans="1:25" x14ac:dyDescent="0.35">
      <c r="A3809">
        <v>2023</v>
      </c>
      <c r="B3809" t="s">
        <v>4198</v>
      </c>
      <c r="C3809" s="1">
        <v>45000</v>
      </c>
      <c r="D3809" t="s">
        <v>578</v>
      </c>
      <c r="E3809" t="s">
        <v>4029</v>
      </c>
      <c r="F3809" t="s">
        <v>465</v>
      </c>
      <c r="G3809">
        <v>1</v>
      </c>
      <c r="H3809">
        <v>91200</v>
      </c>
      <c r="I3809">
        <v>70200</v>
      </c>
      <c r="J3809" t="s">
        <v>18</v>
      </c>
      <c r="K3809">
        <v>91200</v>
      </c>
      <c r="L3809" t="s">
        <v>7209</v>
      </c>
      <c r="M3809" t="s">
        <v>7203</v>
      </c>
      <c r="N3809" s="1">
        <v>44984</v>
      </c>
      <c r="O3809" t="s">
        <v>465</v>
      </c>
      <c r="P3809" t="s">
        <v>7237</v>
      </c>
      <c r="Q3809" t="s">
        <v>7239</v>
      </c>
      <c r="R3809" t="s">
        <v>7240</v>
      </c>
      <c r="S3809">
        <v>65157</v>
      </c>
      <c r="T3809">
        <v>84660</v>
      </c>
      <c r="U3809">
        <v>0.23</v>
      </c>
      <c r="V3809">
        <v>21000</v>
      </c>
      <c r="W3809">
        <v>70200</v>
      </c>
      <c r="X3809">
        <v>2023</v>
      </c>
      <c r="Y3809">
        <v>134064</v>
      </c>
    </row>
    <row r="3810" spans="1:25" x14ac:dyDescent="0.35">
      <c r="A3810">
        <v>2023</v>
      </c>
      <c r="B3810" t="s">
        <v>4199</v>
      </c>
      <c r="C3810" s="1">
        <v>45000</v>
      </c>
      <c r="D3810" t="s">
        <v>578</v>
      </c>
      <c r="E3810" t="s">
        <v>366</v>
      </c>
      <c r="F3810" t="s">
        <v>130</v>
      </c>
      <c r="G3810">
        <v>3</v>
      </c>
      <c r="H3810">
        <v>3440600</v>
      </c>
      <c r="I3810">
        <v>2366300</v>
      </c>
      <c r="J3810" t="s">
        <v>14</v>
      </c>
      <c r="K3810">
        <v>10321800</v>
      </c>
      <c r="L3810" t="s">
        <v>7202</v>
      </c>
      <c r="M3810" t="s">
        <v>7206</v>
      </c>
      <c r="N3810" s="1">
        <v>43485</v>
      </c>
      <c r="O3810" t="s">
        <v>130</v>
      </c>
      <c r="P3810" t="s">
        <v>7231</v>
      </c>
      <c r="Q3810" t="s">
        <v>7232</v>
      </c>
      <c r="R3810" t="s">
        <v>7230</v>
      </c>
      <c r="S3810">
        <v>2116171</v>
      </c>
      <c r="T3810">
        <v>3076902</v>
      </c>
      <c r="U3810">
        <v>0.312</v>
      </c>
      <c r="V3810">
        <v>3222900</v>
      </c>
      <c r="W3810">
        <v>7098900</v>
      </c>
      <c r="X3810">
        <v>2023</v>
      </c>
      <c r="Y3810">
        <v>15173046</v>
      </c>
    </row>
    <row r="3811" spans="1:25" x14ac:dyDescent="0.35">
      <c r="A3811">
        <v>2023</v>
      </c>
      <c r="B3811" t="s">
        <v>4200</v>
      </c>
      <c r="C3811" s="1">
        <v>45000</v>
      </c>
      <c r="D3811" t="s">
        <v>578</v>
      </c>
      <c r="E3811" t="s">
        <v>347</v>
      </c>
      <c r="F3811" t="s">
        <v>538</v>
      </c>
      <c r="G3811">
        <v>5</v>
      </c>
      <c r="H3811">
        <v>416500</v>
      </c>
      <c r="I3811">
        <v>334000</v>
      </c>
      <c r="J3811" t="s">
        <v>18</v>
      </c>
      <c r="K3811">
        <v>2082500</v>
      </c>
      <c r="L3811" t="s">
        <v>7208</v>
      </c>
      <c r="M3811" t="s">
        <v>7206</v>
      </c>
      <c r="N3811" s="1">
        <v>43983</v>
      </c>
      <c r="O3811" t="s">
        <v>538</v>
      </c>
      <c r="P3811" t="s">
        <v>7221</v>
      </c>
      <c r="Q3811" t="s">
        <v>7243</v>
      </c>
      <c r="R3811" t="s">
        <v>7225</v>
      </c>
      <c r="S3811">
        <v>315372</v>
      </c>
      <c r="T3811">
        <v>393348</v>
      </c>
      <c r="U3811">
        <v>0.19800000000000001</v>
      </c>
      <c r="V3811">
        <v>412500</v>
      </c>
      <c r="W3811">
        <v>1670000</v>
      </c>
      <c r="X3811">
        <v>2023</v>
      </c>
      <c r="Y3811">
        <v>3061275</v>
      </c>
    </row>
    <row r="3812" spans="1:25" x14ac:dyDescent="0.35">
      <c r="A3812">
        <v>2023</v>
      </c>
      <c r="B3812" t="s">
        <v>4201</v>
      </c>
      <c r="C3812" s="1">
        <v>45000</v>
      </c>
      <c r="D3812" t="s">
        <v>578</v>
      </c>
      <c r="E3812" t="s">
        <v>3968</v>
      </c>
      <c r="F3812" t="s">
        <v>495</v>
      </c>
      <c r="G3812">
        <v>1</v>
      </c>
      <c r="H3812">
        <v>3565600</v>
      </c>
      <c r="I3812">
        <v>2631500</v>
      </c>
      <c r="J3812" t="s">
        <v>14</v>
      </c>
      <c r="K3812">
        <v>3565600</v>
      </c>
      <c r="L3812" t="s">
        <v>7202</v>
      </c>
      <c r="M3812" t="s">
        <v>7203</v>
      </c>
      <c r="N3812" s="1">
        <v>44929</v>
      </c>
      <c r="O3812" t="s">
        <v>495</v>
      </c>
      <c r="P3812" t="s">
        <v>7231</v>
      </c>
      <c r="Q3812" t="s">
        <v>7232</v>
      </c>
      <c r="R3812" t="s">
        <v>7223</v>
      </c>
      <c r="S3812">
        <v>2218777</v>
      </c>
      <c r="T3812">
        <v>3006424</v>
      </c>
      <c r="U3812">
        <v>0.26200000000000001</v>
      </c>
      <c r="V3812">
        <v>934100</v>
      </c>
      <c r="W3812">
        <v>2631500</v>
      </c>
      <c r="X3812">
        <v>2023</v>
      </c>
      <c r="Y3812">
        <v>5241432</v>
      </c>
    </row>
    <row r="3813" spans="1:25" x14ac:dyDescent="0.35">
      <c r="A3813">
        <v>2023</v>
      </c>
      <c r="B3813" t="s">
        <v>4202</v>
      </c>
      <c r="C3813" s="1">
        <v>45001</v>
      </c>
      <c r="D3813" t="s">
        <v>578</v>
      </c>
      <c r="E3813" t="s">
        <v>106</v>
      </c>
      <c r="F3813" t="s">
        <v>207</v>
      </c>
      <c r="G3813">
        <v>5</v>
      </c>
      <c r="H3813">
        <v>2558900</v>
      </c>
      <c r="I3813">
        <v>1920900</v>
      </c>
      <c r="J3813" t="s">
        <v>14</v>
      </c>
      <c r="K3813">
        <v>12794500</v>
      </c>
      <c r="L3813" t="s">
        <v>7205</v>
      </c>
      <c r="M3813" t="s">
        <v>7203</v>
      </c>
      <c r="N3813" s="1">
        <v>43225</v>
      </c>
      <c r="O3813" t="s">
        <v>207</v>
      </c>
      <c r="P3813" t="s">
        <v>7218</v>
      </c>
      <c r="Q3813" t="s">
        <v>7224</v>
      </c>
      <c r="R3813" t="s">
        <v>7230</v>
      </c>
      <c r="S3813">
        <v>1968354</v>
      </c>
      <c r="T3813">
        <v>2622155</v>
      </c>
      <c r="U3813">
        <v>0.249</v>
      </c>
      <c r="V3813">
        <v>3190000</v>
      </c>
      <c r="W3813">
        <v>9604500</v>
      </c>
      <c r="X3813">
        <v>2023</v>
      </c>
      <c r="Y3813">
        <v>18807915</v>
      </c>
    </row>
    <row r="3814" spans="1:25" x14ac:dyDescent="0.35">
      <c r="A3814">
        <v>2023</v>
      </c>
      <c r="B3814" t="s">
        <v>4203</v>
      </c>
      <c r="C3814" s="1">
        <v>45001</v>
      </c>
      <c r="D3814" t="s">
        <v>578</v>
      </c>
      <c r="E3814" t="s">
        <v>169</v>
      </c>
      <c r="F3814" t="s">
        <v>202</v>
      </c>
      <c r="G3814">
        <v>1</v>
      </c>
      <c r="H3814">
        <v>256700</v>
      </c>
      <c r="I3814">
        <v>182200</v>
      </c>
      <c r="J3814" t="s">
        <v>14</v>
      </c>
      <c r="K3814">
        <v>256700</v>
      </c>
      <c r="L3814" t="s">
        <v>7209</v>
      </c>
      <c r="M3814" t="s">
        <v>7203</v>
      </c>
      <c r="N3814" s="1">
        <v>44466</v>
      </c>
      <c r="O3814" t="s">
        <v>202</v>
      </c>
      <c r="P3814" t="s">
        <v>7235</v>
      </c>
      <c r="Q3814" t="s">
        <v>7247</v>
      </c>
      <c r="R3814" t="s">
        <v>7240</v>
      </c>
      <c r="S3814">
        <v>163115</v>
      </c>
      <c r="T3814">
        <v>229822</v>
      </c>
      <c r="U3814">
        <v>0.28999999999999998</v>
      </c>
      <c r="V3814">
        <v>74500</v>
      </c>
      <c r="W3814">
        <v>182200</v>
      </c>
      <c r="X3814">
        <v>2023</v>
      </c>
      <c r="Y3814">
        <v>377349</v>
      </c>
    </row>
    <row r="3815" spans="1:25" x14ac:dyDescent="0.35">
      <c r="A3815">
        <v>2023</v>
      </c>
      <c r="B3815" t="s">
        <v>4204</v>
      </c>
      <c r="C3815" s="1">
        <v>45001</v>
      </c>
      <c r="D3815" t="s">
        <v>578</v>
      </c>
      <c r="E3815" t="s">
        <v>312</v>
      </c>
      <c r="F3815" t="s">
        <v>846</v>
      </c>
      <c r="G3815">
        <v>2</v>
      </c>
      <c r="H3815">
        <v>586300</v>
      </c>
      <c r="I3815">
        <v>460800</v>
      </c>
      <c r="J3815" t="s">
        <v>14</v>
      </c>
      <c r="K3815">
        <v>1172600</v>
      </c>
      <c r="L3815" t="s">
        <v>7208</v>
      </c>
      <c r="M3815" t="s">
        <v>7206</v>
      </c>
      <c r="N3815" s="1">
        <v>44000</v>
      </c>
      <c r="O3815" t="s">
        <v>846</v>
      </c>
      <c r="P3815" t="s">
        <v>7221</v>
      </c>
      <c r="Q3815" t="s">
        <v>7243</v>
      </c>
      <c r="R3815" t="s">
        <v>7227</v>
      </c>
      <c r="S3815">
        <v>442906</v>
      </c>
      <c r="T3815">
        <v>563459</v>
      </c>
      <c r="U3815">
        <v>0.214</v>
      </c>
      <c r="V3815">
        <v>251000</v>
      </c>
      <c r="W3815">
        <v>921600</v>
      </c>
      <c r="X3815">
        <v>2023</v>
      </c>
      <c r="Y3815">
        <v>1723722</v>
      </c>
    </row>
    <row r="3816" spans="1:25" x14ac:dyDescent="0.35">
      <c r="A3816">
        <v>2023</v>
      </c>
      <c r="B3816" t="s">
        <v>4205</v>
      </c>
      <c r="C3816" s="1">
        <v>45001</v>
      </c>
      <c r="D3816" t="s">
        <v>578</v>
      </c>
      <c r="E3816" t="s">
        <v>372</v>
      </c>
      <c r="F3816" t="s">
        <v>1018</v>
      </c>
      <c r="G3816">
        <v>1</v>
      </c>
      <c r="H3816">
        <v>3692900</v>
      </c>
      <c r="I3816">
        <v>2978700</v>
      </c>
      <c r="J3816" t="s">
        <v>14</v>
      </c>
      <c r="K3816">
        <v>3692900</v>
      </c>
      <c r="L3816" t="s">
        <v>7205</v>
      </c>
      <c r="M3816" t="s">
        <v>7203</v>
      </c>
      <c r="N3816" s="1">
        <v>43258</v>
      </c>
      <c r="O3816" t="s">
        <v>1018</v>
      </c>
      <c r="P3816" t="s">
        <v>7231</v>
      </c>
      <c r="Q3816" t="s">
        <v>7232</v>
      </c>
      <c r="R3816" t="s">
        <v>7225</v>
      </c>
      <c r="S3816">
        <v>2928011</v>
      </c>
      <c r="T3816">
        <v>3630119</v>
      </c>
      <c r="U3816">
        <v>0.193</v>
      </c>
      <c r="V3816">
        <v>714200</v>
      </c>
      <c r="W3816">
        <v>2978700</v>
      </c>
      <c r="X3816">
        <v>2023</v>
      </c>
      <c r="Y3816">
        <v>5428563</v>
      </c>
    </row>
    <row r="3817" spans="1:25" x14ac:dyDescent="0.35">
      <c r="A3817">
        <v>2023</v>
      </c>
      <c r="B3817" t="s">
        <v>4206</v>
      </c>
      <c r="C3817" s="1">
        <v>45001</v>
      </c>
      <c r="D3817" t="s">
        <v>578</v>
      </c>
      <c r="E3817" t="s">
        <v>154</v>
      </c>
      <c r="F3817" t="s">
        <v>138</v>
      </c>
      <c r="G3817">
        <v>1</v>
      </c>
      <c r="H3817">
        <v>2911800</v>
      </c>
      <c r="I3817">
        <v>2160400</v>
      </c>
      <c r="J3817" t="s">
        <v>14</v>
      </c>
      <c r="K3817">
        <v>2911800</v>
      </c>
      <c r="L3817" t="s">
        <v>7204</v>
      </c>
      <c r="M3817" t="s">
        <v>7203</v>
      </c>
      <c r="N3817" s="1">
        <v>43664</v>
      </c>
      <c r="O3817" t="s">
        <v>138</v>
      </c>
      <c r="P3817" t="s">
        <v>7231</v>
      </c>
      <c r="Q3817" t="s">
        <v>7241</v>
      </c>
      <c r="R3817" t="s">
        <v>7230</v>
      </c>
      <c r="S3817">
        <v>1858200</v>
      </c>
      <c r="T3817">
        <v>2504474</v>
      </c>
      <c r="U3817">
        <v>0.25800000000000001</v>
      </c>
      <c r="V3817">
        <v>751400</v>
      </c>
      <c r="W3817">
        <v>2160400</v>
      </c>
      <c r="X3817">
        <v>2023</v>
      </c>
      <c r="Y3817">
        <v>4280346</v>
      </c>
    </row>
    <row r="3818" spans="1:25" x14ac:dyDescent="0.35">
      <c r="A3818">
        <v>2023</v>
      </c>
      <c r="B3818" t="s">
        <v>4207</v>
      </c>
      <c r="C3818" s="1">
        <v>45002</v>
      </c>
      <c r="D3818" t="s">
        <v>578</v>
      </c>
      <c r="E3818" t="s">
        <v>232</v>
      </c>
      <c r="F3818" t="s">
        <v>443</v>
      </c>
      <c r="G3818">
        <v>4</v>
      </c>
      <c r="H3818">
        <v>225700</v>
      </c>
      <c r="I3818">
        <v>152400</v>
      </c>
      <c r="J3818" t="s">
        <v>14</v>
      </c>
      <c r="K3818">
        <v>902800</v>
      </c>
      <c r="L3818" t="s">
        <v>7204</v>
      </c>
      <c r="M3818" t="s">
        <v>7203</v>
      </c>
      <c r="N3818" s="1">
        <v>44016</v>
      </c>
      <c r="O3818" t="s">
        <v>443</v>
      </c>
      <c r="P3818" t="s">
        <v>7235</v>
      </c>
      <c r="Q3818" t="s">
        <v>7236</v>
      </c>
      <c r="R3818" t="s">
        <v>7240</v>
      </c>
      <c r="S3818">
        <v>148725</v>
      </c>
      <c r="T3818">
        <v>220283</v>
      </c>
      <c r="U3818">
        <v>0.32500000000000001</v>
      </c>
      <c r="V3818">
        <v>293200</v>
      </c>
      <c r="W3818">
        <v>609600</v>
      </c>
      <c r="X3818">
        <v>2023</v>
      </c>
      <c r="Y3818">
        <v>1327116</v>
      </c>
    </row>
    <row r="3819" spans="1:25" x14ac:dyDescent="0.35">
      <c r="A3819">
        <v>2023</v>
      </c>
      <c r="B3819" t="s">
        <v>4208</v>
      </c>
      <c r="C3819" s="1">
        <v>45002</v>
      </c>
      <c r="D3819" t="s">
        <v>578</v>
      </c>
      <c r="E3819" t="s">
        <v>119</v>
      </c>
      <c r="F3819" t="s">
        <v>570</v>
      </c>
      <c r="G3819">
        <v>3</v>
      </c>
      <c r="H3819">
        <v>543000</v>
      </c>
      <c r="I3819">
        <v>354000</v>
      </c>
      <c r="J3819" t="s">
        <v>18</v>
      </c>
      <c r="K3819">
        <v>1629000</v>
      </c>
      <c r="L3819" t="s">
        <v>7208</v>
      </c>
      <c r="M3819" t="s">
        <v>7206</v>
      </c>
      <c r="N3819" s="1">
        <v>43601</v>
      </c>
      <c r="O3819" t="s">
        <v>570</v>
      </c>
      <c r="P3819" t="s">
        <v>7237</v>
      </c>
      <c r="Q3819" t="s">
        <v>7242</v>
      </c>
      <c r="R3819" t="s">
        <v>7225</v>
      </c>
      <c r="S3819">
        <v>331869</v>
      </c>
      <c r="T3819">
        <v>509101</v>
      </c>
      <c r="U3819">
        <v>0.34799999999999998</v>
      </c>
      <c r="V3819">
        <v>567000</v>
      </c>
      <c r="W3819">
        <v>1062000</v>
      </c>
      <c r="X3819">
        <v>2023</v>
      </c>
      <c r="Y3819">
        <v>2394630</v>
      </c>
    </row>
    <row r="3820" spans="1:25" x14ac:dyDescent="0.35">
      <c r="A3820">
        <v>2023</v>
      </c>
      <c r="B3820" t="s">
        <v>4209</v>
      </c>
      <c r="C3820" s="1">
        <v>45002</v>
      </c>
      <c r="D3820" t="s">
        <v>578</v>
      </c>
      <c r="E3820" t="s">
        <v>125</v>
      </c>
      <c r="F3820" t="s">
        <v>94</v>
      </c>
      <c r="G3820">
        <v>1</v>
      </c>
      <c r="H3820">
        <v>2615600</v>
      </c>
      <c r="I3820">
        <v>1908300</v>
      </c>
      <c r="J3820" t="s">
        <v>18</v>
      </c>
      <c r="K3820">
        <v>2615600</v>
      </c>
      <c r="L3820" t="s">
        <v>7204</v>
      </c>
      <c r="M3820" t="s">
        <v>7203</v>
      </c>
      <c r="N3820" s="1">
        <v>43558</v>
      </c>
      <c r="O3820" t="s">
        <v>94</v>
      </c>
      <c r="P3820" t="s">
        <v>7231</v>
      </c>
      <c r="Q3820" t="s">
        <v>7241</v>
      </c>
      <c r="R3820" t="s">
        <v>7223</v>
      </c>
      <c r="S3820">
        <v>1791279</v>
      </c>
      <c r="T3820">
        <v>2455217</v>
      </c>
      <c r="U3820">
        <v>0.27</v>
      </c>
      <c r="V3820">
        <v>707300</v>
      </c>
      <c r="W3820">
        <v>1908300</v>
      </c>
      <c r="X3820">
        <v>2023</v>
      </c>
      <c r="Y3820">
        <v>3844932</v>
      </c>
    </row>
    <row r="3821" spans="1:25" x14ac:dyDescent="0.35">
      <c r="A3821">
        <v>2023</v>
      </c>
      <c r="B3821" t="s">
        <v>4210</v>
      </c>
      <c r="C3821" s="1">
        <v>45002</v>
      </c>
      <c r="D3821" t="s">
        <v>578</v>
      </c>
      <c r="E3821" t="s">
        <v>64</v>
      </c>
      <c r="F3821" t="s">
        <v>474</v>
      </c>
      <c r="G3821">
        <v>5</v>
      </c>
      <c r="H3821">
        <v>3185000</v>
      </c>
      <c r="I3821">
        <v>2245500</v>
      </c>
      <c r="J3821" t="s">
        <v>14</v>
      </c>
      <c r="K3821">
        <v>15925000</v>
      </c>
      <c r="L3821" t="s">
        <v>7208</v>
      </c>
      <c r="M3821" t="s">
        <v>7203</v>
      </c>
      <c r="N3821" s="1">
        <v>43146</v>
      </c>
      <c r="O3821" t="s">
        <v>474</v>
      </c>
      <c r="P3821" t="s">
        <v>7231</v>
      </c>
      <c r="Q3821" t="s">
        <v>7244</v>
      </c>
      <c r="R3821" t="s">
        <v>7240</v>
      </c>
      <c r="S3821">
        <v>2081182</v>
      </c>
      <c r="T3821">
        <v>2951936</v>
      </c>
      <c r="U3821">
        <v>0.29499999999999998</v>
      </c>
      <c r="V3821">
        <v>4697500</v>
      </c>
      <c r="W3821">
        <v>11227500</v>
      </c>
      <c r="X3821">
        <v>2023</v>
      </c>
      <c r="Y3821">
        <v>23409750</v>
      </c>
    </row>
    <row r="3822" spans="1:25" x14ac:dyDescent="0.35">
      <c r="A3822">
        <v>2023</v>
      </c>
      <c r="B3822" t="s">
        <v>4211</v>
      </c>
      <c r="C3822" s="1">
        <v>45003</v>
      </c>
      <c r="D3822" t="s">
        <v>578</v>
      </c>
      <c r="E3822" t="s">
        <v>109</v>
      </c>
      <c r="F3822" t="s">
        <v>848</v>
      </c>
      <c r="G3822">
        <v>1</v>
      </c>
      <c r="H3822">
        <v>2510700</v>
      </c>
      <c r="I3822">
        <v>2039700</v>
      </c>
      <c r="J3822" t="s">
        <v>14</v>
      </c>
      <c r="K3822">
        <v>2510700</v>
      </c>
      <c r="L3822" t="s">
        <v>7205</v>
      </c>
      <c r="M3822" t="s">
        <v>7206</v>
      </c>
      <c r="N3822" s="1">
        <v>43269</v>
      </c>
      <c r="O3822" t="s">
        <v>848</v>
      </c>
      <c r="P3822" t="s">
        <v>7231</v>
      </c>
      <c r="Q3822" t="s">
        <v>7232</v>
      </c>
      <c r="R3822" t="s">
        <v>7240</v>
      </c>
      <c r="S3822">
        <v>1718977</v>
      </c>
      <c r="T3822">
        <v>2115966</v>
      </c>
      <c r="U3822">
        <v>0.188</v>
      </c>
      <c r="V3822">
        <v>471000</v>
      </c>
      <c r="W3822">
        <v>2039700</v>
      </c>
      <c r="X3822">
        <v>2023</v>
      </c>
      <c r="Y3822">
        <v>3690729</v>
      </c>
    </row>
    <row r="3823" spans="1:25" x14ac:dyDescent="0.35">
      <c r="A3823">
        <v>2023</v>
      </c>
      <c r="B3823" t="s">
        <v>4212</v>
      </c>
      <c r="C3823" s="1">
        <v>45003</v>
      </c>
      <c r="D3823" t="s">
        <v>578</v>
      </c>
      <c r="E3823" t="s">
        <v>383</v>
      </c>
      <c r="F3823" t="s">
        <v>642</v>
      </c>
      <c r="G3823">
        <v>5</v>
      </c>
      <c r="H3823">
        <v>976900</v>
      </c>
      <c r="I3823">
        <v>722700</v>
      </c>
      <c r="J3823" t="s">
        <v>18</v>
      </c>
      <c r="K3823">
        <v>4884500</v>
      </c>
      <c r="L3823" t="s">
        <v>7208</v>
      </c>
      <c r="M3823" t="s">
        <v>7203</v>
      </c>
      <c r="N3823" s="1">
        <v>43323</v>
      </c>
      <c r="O3823" t="s">
        <v>642</v>
      </c>
      <c r="P3823" t="s">
        <v>7228</v>
      </c>
      <c r="Q3823" t="s">
        <v>7245</v>
      </c>
      <c r="R3823" t="s">
        <v>7223</v>
      </c>
      <c r="S3823">
        <v>662808</v>
      </c>
      <c r="T3823">
        <v>895988</v>
      </c>
      <c r="U3823">
        <v>0.26</v>
      </c>
      <c r="V3823">
        <v>1271000</v>
      </c>
      <c r="W3823">
        <v>3613500</v>
      </c>
      <c r="X3823">
        <v>2023</v>
      </c>
      <c r="Y3823">
        <v>7180215</v>
      </c>
    </row>
    <row r="3824" spans="1:25" x14ac:dyDescent="0.35">
      <c r="A3824">
        <v>2023</v>
      </c>
      <c r="B3824" t="s">
        <v>4213</v>
      </c>
      <c r="C3824" s="1">
        <v>45003</v>
      </c>
      <c r="D3824" t="s">
        <v>578</v>
      </c>
      <c r="E3824" t="s">
        <v>2409</v>
      </c>
      <c r="F3824" t="s">
        <v>115</v>
      </c>
      <c r="G3824">
        <v>3</v>
      </c>
      <c r="H3824">
        <v>4014900</v>
      </c>
      <c r="I3824">
        <v>2665600</v>
      </c>
      <c r="J3824" t="s">
        <v>14</v>
      </c>
      <c r="K3824">
        <v>12044700</v>
      </c>
      <c r="L3824" t="s">
        <v>7207</v>
      </c>
      <c r="M3824" t="s">
        <v>7203</v>
      </c>
      <c r="N3824" s="1">
        <v>44824</v>
      </c>
      <c r="O3824" t="s">
        <v>115</v>
      </c>
      <c r="P3824" t="s">
        <v>7231</v>
      </c>
      <c r="Q3824" t="s">
        <v>7232</v>
      </c>
      <c r="R3824" t="s">
        <v>7240</v>
      </c>
      <c r="S3824">
        <v>2331124</v>
      </c>
      <c r="T3824">
        <v>3511083</v>
      </c>
      <c r="U3824">
        <v>0.33600000000000002</v>
      </c>
      <c r="V3824">
        <v>4047900</v>
      </c>
      <c r="W3824">
        <v>7996800</v>
      </c>
      <c r="X3824">
        <v>2023</v>
      </c>
      <c r="Y3824">
        <v>17705709</v>
      </c>
    </row>
    <row r="3825" spans="1:25" x14ac:dyDescent="0.35">
      <c r="A3825">
        <v>2023</v>
      </c>
      <c r="B3825" t="s">
        <v>4214</v>
      </c>
      <c r="C3825" s="1">
        <v>45003</v>
      </c>
      <c r="D3825" t="s">
        <v>578</v>
      </c>
      <c r="E3825" t="s">
        <v>166</v>
      </c>
      <c r="F3825" t="s">
        <v>117</v>
      </c>
      <c r="G3825">
        <v>5</v>
      </c>
      <c r="H3825">
        <v>587500</v>
      </c>
      <c r="I3825">
        <v>398000</v>
      </c>
      <c r="J3825" t="s">
        <v>14</v>
      </c>
      <c r="K3825">
        <v>2937500</v>
      </c>
      <c r="L3825" t="s">
        <v>7204</v>
      </c>
      <c r="M3825" t="s">
        <v>7203</v>
      </c>
      <c r="N3825" s="1">
        <v>44082</v>
      </c>
      <c r="O3825" t="s">
        <v>117</v>
      </c>
      <c r="P3825" t="s">
        <v>7221</v>
      </c>
      <c r="Q3825" t="s">
        <v>7226</v>
      </c>
      <c r="R3825" t="s">
        <v>7230</v>
      </c>
      <c r="S3825">
        <v>378202</v>
      </c>
      <c r="T3825">
        <v>558194</v>
      </c>
      <c r="U3825">
        <v>0.32200000000000001</v>
      </c>
      <c r="V3825">
        <v>947500</v>
      </c>
      <c r="W3825">
        <v>1990000</v>
      </c>
      <c r="X3825">
        <v>2023</v>
      </c>
      <c r="Y3825">
        <v>4318125</v>
      </c>
    </row>
    <row r="3826" spans="1:25" x14ac:dyDescent="0.35">
      <c r="A3826">
        <v>2023</v>
      </c>
      <c r="B3826" t="s">
        <v>4215</v>
      </c>
      <c r="C3826" s="1">
        <v>45003</v>
      </c>
      <c r="D3826" t="s">
        <v>578</v>
      </c>
      <c r="E3826" t="s">
        <v>385</v>
      </c>
      <c r="F3826" t="s">
        <v>538</v>
      </c>
      <c r="G3826">
        <v>1</v>
      </c>
      <c r="H3826">
        <v>444500</v>
      </c>
      <c r="I3826">
        <v>356400</v>
      </c>
      <c r="J3826" t="s">
        <v>14</v>
      </c>
      <c r="K3826">
        <v>444500</v>
      </c>
      <c r="L3826" t="s">
        <v>7211</v>
      </c>
      <c r="M3826" t="s">
        <v>7206</v>
      </c>
      <c r="N3826" s="1">
        <v>43686</v>
      </c>
      <c r="O3826" t="s">
        <v>538</v>
      </c>
      <c r="P3826" t="s">
        <v>7221</v>
      </c>
      <c r="Q3826" t="s">
        <v>7243</v>
      </c>
      <c r="R3826" t="s">
        <v>7225</v>
      </c>
      <c r="S3826">
        <v>315372</v>
      </c>
      <c r="T3826">
        <v>393348</v>
      </c>
      <c r="U3826">
        <v>0.19800000000000001</v>
      </c>
      <c r="V3826">
        <v>88100</v>
      </c>
      <c r="W3826">
        <v>356400</v>
      </c>
      <c r="X3826">
        <v>2023</v>
      </c>
      <c r="Y3826">
        <v>653415</v>
      </c>
    </row>
    <row r="3827" spans="1:25" x14ac:dyDescent="0.35">
      <c r="A3827">
        <v>2023</v>
      </c>
      <c r="B3827" t="s">
        <v>4216</v>
      </c>
      <c r="C3827" s="1">
        <v>45004</v>
      </c>
      <c r="D3827" t="s">
        <v>578</v>
      </c>
      <c r="E3827" t="s">
        <v>3972</v>
      </c>
      <c r="F3827" t="s">
        <v>246</v>
      </c>
      <c r="G3827">
        <v>5</v>
      </c>
      <c r="H3827">
        <v>135000</v>
      </c>
      <c r="I3827">
        <v>88800</v>
      </c>
      <c r="J3827" t="s">
        <v>14</v>
      </c>
      <c r="K3827">
        <v>675000</v>
      </c>
      <c r="L3827" t="s">
        <v>7202</v>
      </c>
      <c r="M3827" t="s">
        <v>7206</v>
      </c>
      <c r="N3827" s="1">
        <v>45240</v>
      </c>
      <c r="O3827" t="s">
        <v>246</v>
      </c>
      <c r="P3827" t="s">
        <v>7235</v>
      </c>
      <c r="Q3827" t="s">
        <v>7236</v>
      </c>
      <c r="R3827" t="s">
        <v>7230</v>
      </c>
      <c r="S3827">
        <v>85709</v>
      </c>
      <c r="T3827">
        <v>130336</v>
      </c>
      <c r="U3827">
        <v>0.34200000000000003</v>
      </c>
      <c r="V3827">
        <v>231000</v>
      </c>
      <c r="W3827">
        <v>444000</v>
      </c>
      <c r="X3827">
        <v>2023</v>
      </c>
      <c r="Y3827">
        <v>992250</v>
      </c>
    </row>
    <row r="3828" spans="1:25" x14ac:dyDescent="0.35">
      <c r="A3828">
        <v>2023</v>
      </c>
      <c r="B3828" t="s">
        <v>4217</v>
      </c>
      <c r="C3828" s="1">
        <v>45004</v>
      </c>
      <c r="D3828" t="s">
        <v>578</v>
      </c>
      <c r="E3828" t="s">
        <v>812</v>
      </c>
      <c r="F3828" t="s">
        <v>570</v>
      </c>
      <c r="G3828">
        <v>2</v>
      </c>
      <c r="H3828">
        <v>510700</v>
      </c>
      <c r="I3828">
        <v>332900</v>
      </c>
      <c r="J3828" t="s">
        <v>18</v>
      </c>
      <c r="K3828">
        <v>1021400</v>
      </c>
      <c r="L3828" t="s">
        <v>7209</v>
      </c>
      <c r="M3828" t="s">
        <v>7203</v>
      </c>
      <c r="N3828" s="1">
        <v>43507</v>
      </c>
      <c r="O3828" t="s">
        <v>570</v>
      </c>
      <c r="P3828" t="s">
        <v>7237</v>
      </c>
      <c r="Q3828" t="s">
        <v>7242</v>
      </c>
      <c r="R3828" t="s">
        <v>7225</v>
      </c>
      <c r="S3828">
        <v>331869</v>
      </c>
      <c r="T3828">
        <v>509101</v>
      </c>
      <c r="U3828">
        <v>0.34799999999999998</v>
      </c>
      <c r="V3828">
        <v>355600</v>
      </c>
      <c r="W3828">
        <v>665800</v>
      </c>
      <c r="X3828">
        <v>2023</v>
      </c>
      <c r="Y3828">
        <v>1501458</v>
      </c>
    </row>
    <row r="3829" spans="1:25" x14ac:dyDescent="0.35">
      <c r="A3829">
        <v>2023</v>
      </c>
      <c r="B3829" t="s">
        <v>4218</v>
      </c>
      <c r="C3829" s="1">
        <v>45004</v>
      </c>
      <c r="D3829" t="s">
        <v>578</v>
      </c>
      <c r="E3829" t="s">
        <v>378</v>
      </c>
      <c r="F3829" t="s">
        <v>658</v>
      </c>
      <c r="G3829">
        <v>3</v>
      </c>
      <c r="H3829">
        <v>371900</v>
      </c>
      <c r="I3829">
        <v>291800</v>
      </c>
      <c r="J3829" t="s">
        <v>18</v>
      </c>
      <c r="K3829">
        <v>1115700</v>
      </c>
      <c r="L3829" t="s">
        <v>7207</v>
      </c>
      <c r="M3829" t="s">
        <v>7203</v>
      </c>
      <c r="N3829" s="1">
        <v>43399</v>
      </c>
      <c r="O3829" t="s">
        <v>658</v>
      </c>
      <c r="P3829" t="s">
        <v>7221</v>
      </c>
      <c r="Q3829" t="s">
        <v>7226</v>
      </c>
      <c r="R3829" t="s">
        <v>7227</v>
      </c>
      <c r="S3829">
        <v>258863</v>
      </c>
      <c r="T3829">
        <v>329873</v>
      </c>
      <c r="U3829">
        <v>0.215</v>
      </c>
      <c r="V3829">
        <v>240300</v>
      </c>
      <c r="W3829">
        <v>875400</v>
      </c>
      <c r="X3829">
        <v>2023</v>
      </c>
      <c r="Y3829">
        <v>1640079</v>
      </c>
    </row>
    <row r="3830" spans="1:25" x14ac:dyDescent="0.35">
      <c r="A3830">
        <v>2023</v>
      </c>
      <c r="B3830" t="s">
        <v>4219</v>
      </c>
      <c r="C3830" s="1">
        <v>45005</v>
      </c>
      <c r="D3830" t="s">
        <v>578</v>
      </c>
      <c r="E3830" t="s">
        <v>2325</v>
      </c>
      <c r="F3830" t="s">
        <v>559</v>
      </c>
      <c r="G3830">
        <v>3</v>
      </c>
      <c r="H3830">
        <v>191100</v>
      </c>
      <c r="I3830">
        <v>134200</v>
      </c>
      <c r="J3830" t="s">
        <v>14</v>
      </c>
      <c r="K3830">
        <v>573300</v>
      </c>
      <c r="L3830" t="s">
        <v>7209</v>
      </c>
      <c r="M3830" t="s">
        <v>7203</v>
      </c>
      <c r="N3830" s="1">
        <v>44800</v>
      </c>
      <c r="O3830" t="s">
        <v>559</v>
      </c>
      <c r="P3830" t="s">
        <v>7235</v>
      </c>
      <c r="Q3830" t="s">
        <v>7247</v>
      </c>
      <c r="R3830" t="s">
        <v>7225</v>
      </c>
      <c r="S3830">
        <v>125438</v>
      </c>
      <c r="T3830">
        <v>178605</v>
      </c>
      <c r="U3830">
        <v>0.29799999999999999</v>
      </c>
      <c r="V3830">
        <v>170700</v>
      </c>
      <c r="W3830">
        <v>402600</v>
      </c>
      <c r="X3830">
        <v>2023</v>
      </c>
      <c r="Y3830">
        <v>842751</v>
      </c>
    </row>
    <row r="3831" spans="1:25" x14ac:dyDescent="0.35">
      <c r="A3831">
        <v>2023</v>
      </c>
      <c r="B3831" t="s">
        <v>4220</v>
      </c>
      <c r="C3831" s="1">
        <v>45005</v>
      </c>
      <c r="D3831" t="s">
        <v>578</v>
      </c>
      <c r="E3831" t="s">
        <v>226</v>
      </c>
      <c r="F3831" t="s">
        <v>472</v>
      </c>
      <c r="G3831">
        <v>5</v>
      </c>
      <c r="H3831">
        <v>2571400</v>
      </c>
      <c r="I3831">
        <v>1750600</v>
      </c>
      <c r="J3831" t="s">
        <v>18</v>
      </c>
      <c r="K3831">
        <v>12857000</v>
      </c>
      <c r="L3831" t="s">
        <v>7209</v>
      </c>
      <c r="M3831" t="s">
        <v>7203</v>
      </c>
      <c r="N3831" s="1">
        <v>43392</v>
      </c>
      <c r="O3831" t="s">
        <v>472</v>
      </c>
      <c r="P3831" t="s">
        <v>7231</v>
      </c>
      <c r="Q3831" t="s">
        <v>7232</v>
      </c>
      <c r="R3831" t="s">
        <v>7230</v>
      </c>
      <c r="S3831">
        <v>1639217</v>
      </c>
      <c r="T3831">
        <v>2407811</v>
      </c>
      <c r="U3831">
        <v>0.31900000000000001</v>
      </c>
      <c r="V3831">
        <v>4104000</v>
      </c>
      <c r="W3831">
        <v>8753000</v>
      </c>
      <c r="X3831">
        <v>2023</v>
      </c>
      <c r="Y3831">
        <v>18899790</v>
      </c>
    </row>
    <row r="3832" spans="1:25" x14ac:dyDescent="0.35">
      <c r="A3832">
        <v>2023</v>
      </c>
      <c r="B3832" t="s">
        <v>4221</v>
      </c>
      <c r="C3832" s="1">
        <v>45006</v>
      </c>
      <c r="D3832" t="s">
        <v>578</v>
      </c>
      <c r="E3832" t="s">
        <v>255</v>
      </c>
      <c r="F3832" t="s">
        <v>191</v>
      </c>
      <c r="G3832">
        <v>3</v>
      </c>
      <c r="H3832">
        <v>1347400</v>
      </c>
      <c r="I3832">
        <v>977500</v>
      </c>
      <c r="J3832" t="s">
        <v>14</v>
      </c>
      <c r="K3832">
        <v>4042200</v>
      </c>
      <c r="L3832" t="s">
        <v>7207</v>
      </c>
      <c r="M3832" t="s">
        <v>7203</v>
      </c>
      <c r="N3832" s="1">
        <v>44246</v>
      </c>
      <c r="O3832" t="s">
        <v>191</v>
      </c>
      <c r="P3832" t="s">
        <v>7218</v>
      </c>
      <c r="Q3832" t="s">
        <v>7224</v>
      </c>
      <c r="R3832" t="s">
        <v>7225</v>
      </c>
      <c r="S3832">
        <v>907559</v>
      </c>
      <c r="T3832">
        <v>1250944</v>
      </c>
      <c r="U3832">
        <v>0.27400000000000002</v>
      </c>
      <c r="V3832">
        <v>1109700</v>
      </c>
      <c r="W3832">
        <v>2932500</v>
      </c>
      <c r="X3832">
        <v>2023</v>
      </c>
      <c r="Y3832">
        <v>5942034</v>
      </c>
    </row>
    <row r="3833" spans="1:25" x14ac:dyDescent="0.35">
      <c r="A3833">
        <v>2023</v>
      </c>
      <c r="B3833" t="s">
        <v>4222</v>
      </c>
      <c r="C3833" s="1">
        <v>45006</v>
      </c>
      <c r="D3833" t="s">
        <v>578</v>
      </c>
      <c r="E3833" t="s">
        <v>516</v>
      </c>
      <c r="F3833" t="s">
        <v>616</v>
      </c>
      <c r="G3833">
        <v>3</v>
      </c>
      <c r="H3833">
        <v>632000</v>
      </c>
      <c r="I3833">
        <v>504800</v>
      </c>
      <c r="J3833" t="s">
        <v>14</v>
      </c>
      <c r="K3833">
        <v>1896000</v>
      </c>
      <c r="L3833" t="s">
        <v>7210</v>
      </c>
      <c r="M3833" t="s">
        <v>7203</v>
      </c>
      <c r="N3833" s="1">
        <v>43732</v>
      </c>
      <c r="O3833" t="s">
        <v>616</v>
      </c>
      <c r="P3833" t="s">
        <v>7237</v>
      </c>
      <c r="Q3833" t="s">
        <v>7238</v>
      </c>
      <c r="R3833" t="s">
        <v>7223</v>
      </c>
      <c r="S3833">
        <v>445625</v>
      </c>
      <c r="T3833">
        <v>557987</v>
      </c>
      <c r="U3833">
        <v>0.20100000000000001</v>
      </c>
      <c r="V3833">
        <v>381600</v>
      </c>
      <c r="W3833">
        <v>1514400</v>
      </c>
      <c r="X3833">
        <v>2023</v>
      </c>
      <c r="Y3833">
        <v>2787120</v>
      </c>
    </row>
    <row r="3834" spans="1:25" x14ac:dyDescent="0.35">
      <c r="A3834">
        <v>2023</v>
      </c>
      <c r="B3834" t="s">
        <v>4223</v>
      </c>
      <c r="C3834" s="1">
        <v>45006</v>
      </c>
      <c r="D3834" t="s">
        <v>578</v>
      </c>
      <c r="E3834" t="s">
        <v>2596</v>
      </c>
      <c r="F3834" t="s">
        <v>485</v>
      </c>
      <c r="G3834">
        <v>2</v>
      </c>
      <c r="H3834">
        <v>503900</v>
      </c>
      <c r="I3834">
        <v>389400</v>
      </c>
      <c r="J3834" t="s">
        <v>14</v>
      </c>
      <c r="K3834">
        <v>1007800</v>
      </c>
      <c r="L3834" t="s">
        <v>7204</v>
      </c>
      <c r="M3834" t="s">
        <v>7203</v>
      </c>
      <c r="N3834" s="1">
        <v>44594</v>
      </c>
      <c r="O3834" t="s">
        <v>485</v>
      </c>
      <c r="P3834" t="s">
        <v>7237</v>
      </c>
      <c r="Q3834" t="s">
        <v>7238</v>
      </c>
      <c r="R3834" t="s">
        <v>7220</v>
      </c>
      <c r="S3834">
        <v>376063</v>
      </c>
      <c r="T3834">
        <v>486653</v>
      </c>
      <c r="U3834">
        <v>0.22700000000000001</v>
      </c>
      <c r="V3834">
        <v>229000</v>
      </c>
      <c r="W3834">
        <v>778800</v>
      </c>
      <c r="X3834">
        <v>2023</v>
      </c>
      <c r="Y3834">
        <v>1481466</v>
      </c>
    </row>
    <row r="3835" spans="1:25" x14ac:dyDescent="0.35">
      <c r="A3835">
        <v>2023</v>
      </c>
      <c r="B3835" t="s">
        <v>4224</v>
      </c>
      <c r="C3835" s="1">
        <v>45006</v>
      </c>
      <c r="D3835" t="s">
        <v>578</v>
      </c>
      <c r="E3835" t="s">
        <v>53</v>
      </c>
      <c r="F3835" t="s">
        <v>244</v>
      </c>
      <c r="G3835">
        <v>3</v>
      </c>
      <c r="H3835">
        <v>4172500</v>
      </c>
      <c r="I3835">
        <v>3279100</v>
      </c>
      <c r="J3835" t="s">
        <v>14</v>
      </c>
      <c r="K3835">
        <v>12517500</v>
      </c>
      <c r="L3835" t="s">
        <v>7202</v>
      </c>
      <c r="M3835" t="s">
        <v>7203</v>
      </c>
      <c r="N3835" s="1">
        <v>43636</v>
      </c>
      <c r="O3835" t="s">
        <v>244</v>
      </c>
      <c r="P3835" t="s">
        <v>7231</v>
      </c>
      <c r="Q3835" t="s">
        <v>7241</v>
      </c>
      <c r="R3835" t="s">
        <v>7227</v>
      </c>
      <c r="S3835">
        <v>3044189</v>
      </c>
      <c r="T3835">
        <v>3873495</v>
      </c>
      <c r="U3835">
        <v>0.214</v>
      </c>
      <c r="V3835">
        <v>2680200</v>
      </c>
      <c r="W3835">
        <v>9837300</v>
      </c>
      <c r="X3835">
        <v>2023</v>
      </c>
      <c r="Y3835">
        <v>18400725</v>
      </c>
    </row>
    <row r="3836" spans="1:25" x14ac:dyDescent="0.35">
      <c r="A3836">
        <v>2023</v>
      </c>
      <c r="B3836" t="s">
        <v>4225</v>
      </c>
      <c r="C3836" s="1">
        <v>45006</v>
      </c>
      <c r="D3836" t="s">
        <v>578</v>
      </c>
      <c r="E3836" t="s">
        <v>87</v>
      </c>
      <c r="F3836" t="s">
        <v>485</v>
      </c>
      <c r="G3836">
        <v>5</v>
      </c>
      <c r="H3836">
        <v>543400</v>
      </c>
      <c r="I3836">
        <v>419900</v>
      </c>
      <c r="J3836" t="s">
        <v>18</v>
      </c>
      <c r="K3836">
        <v>2717000</v>
      </c>
      <c r="L3836" t="s">
        <v>7205</v>
      </c>
      <c r="M3836" t="s">
        <v>7206</v>
      </c>
      <c r="N3836" s="1">
        <v>43542</v>
      </c>
      <c r="O3836" t="s">
        <v>485</v>
      </c>
      <c r="P3836" t="s">
        <v>7237</v>
      </c>
      <c r="Q3836" t="s">
        <v>7238</v>
      </c>
      <c r="R3836" t="s">
        <v>7220</v>
      </c>
      <c r="S3836">
        <v>376063</v>
      </c>
      <c r="T3836">
        <v>486653</v>
      </c>
      <c r="U3836">
        <v>0.22700000000000001</v>
      </c>
      <c r="V3836">
        <v>617500</v>
      </c>
      <c r="W3836">
        <v>2099500</v>
      </c>
      <c r="X3836">
        <v>2023</v>
      </c>
      <c r="Y3836">
        <v>3993990</v>
      </c>
    </row>
    <row r="3837" spans="1:25" x14ac:dyDescent="0.35">
      <c r="A3837">
        <v>2023</v>
      </c>
      <c r="B3837" t="s">
        <v>4226</v>
      </c>
      <c r="C3837" s="1">
        <v>45007</v>
      </c>
      <c r="D3837" t="s">
        <v>578</v>
      </c>
      <c r="E3837" t="s">
        <v>3931</v>
      </c>
      <c r="F3837" t="s">
        <v>81</v>
      </c>
      <c r="G3837">
        <v>4</v>
      </c>
      <c r="H3837">
        <v>4215000</v>
      </c>
      <c r="I3837">
        <v>3235200</v>
      </c>
      <c r="J3837" t="s">
        <v>14</v>
      </c>
      <c r="K3837">
        <v>16860000</v>
      </c>
      <c r="L3837" t="s">
        <v>7207</v>
      </c>
      <c r="M3837" t="s">
        <v>7203</v>
      </c>
      <c r="N3837" s="1">
        <v>45026</v>
      </c>
      <c r="O3837" t="s">
        <v>81</v>
      </c>
      <c r="P3837" t="s">
        <v>7231</v>
      </c>
      <c r="Q3837" t="s">
        <v>7232</v>
      </c>
      <c r="R3837" t="s">
        <v>7225</v>
      </c>
      <c r="S3837">
        <v>2950718</v>
      </c>
      <c r="T3837">
        <v>3844367</v>
      </c>
      <c r="U3837">
        <v>0.23200000000000001</v>
      </c>
      <c r="V3837">
        <v>3919200</v>
      </c>
      <c r="W3837">
        <v>12940800</v>
      </c>
      <c r="X3837">
        <v>2023</v>
      </c>
      <c r="Y3837">
        <v>24784200</v>
      </c>
    </row>
    <row r="3838" spans="1:25" x14ac:dyDescent="0.35">
      <c r="A3838">
        <v>2023</v>
      </c>
      <c r="B3838" t="s">
        <v>4227</v>
      </c>
      <c r="C3838" s="1">
        <v>45007</v>
      </c>
      <c r="D3838" t="s">
        <v>578</v>
      </c>
      <c r="E3838" t="s">
        <v>3919</v>
      </c>
      <c r="F3838" t="s">
        <v>485</v>
      </c>
      <c r="G3838">
        <v>3</v>
      </c>
      <c r="H3838">
        <v>545900</v>
      </c>
      <c r="I3838">
        <v>421900</v>
      </c>
      <c r="J3838" t="s">
        <v>14</v>
      </c>
      <c r="K3838">
        <v>1637700</v>
      </c>
      <c r="L3838" t="s">
        <v>7204</v>
      </c>
      <c r="M3838" t="s">
        <v>7206</v>
      </c>
      <c r="N3838" s="1">
        <v>44953</v>
      </c>
      <c r="O3838" t="s">
        <v>485</v>
      </c>
      <c r="P3838" t="s">
        <v>7237</v>
      </c>
      <c r="Q3838" t="s">
        <v>7238</v>
      </c>
      <c r="R3838" t="s">
        <v>7220</v>
      </c>
      <c r="S3838">
        <v>376063</v>
      </c>
      <c r="T3838">
        <v>486653</v>
      </c>
      <c r="U3838">
        <v>0.22700000000000001</v>
      </c>
      <c r="V3838">
        <v>372000</v>
      </c>
      <c r="W3838">
        <v>1265700</v>
      </c>
      <c r="X3838">
        <v>2023</v>
      </c>
      <c r="Y3838">
        <v>2407419</v>
      </c>
    </row>
    <row r="3839" spans="1:25" x14ac:dyDescent="0.35">
      <c r="A3839">
        <v>2023</v>
      </c>
      <c r="B3839" t="s">
        <v>4228</v>
      </c>
      <c r="C3839" s="1">
        <v>45007</v>
      </c>
      <c r="D3839" t="s">
        <v>578</v>
      </c>
      <c r="E3839" t="s">
        <v>32</v>
      </c>
      <c r="F3839" t="s">
        <v>138</v>
      </c>
      <c r="G3839">
        <v>3</v>
      </c>
      <c r="H3839">
        <v>2715500</v>
      </c>
      <c r="I3839">
        <v>2014800</v>
      </c>
      <c r="J3839" t="s">
        <v>14</v>
      </c>
      <c r="K3839">
        <v>8146500</v>
      </c>
      <c r="L3839" t="s">
        <v>7210</v>
      </c>
      <c r="M3839" t="s">
        <v>7203</v>
      </c>
      <c r="N3839" s="1">
        <v>43611</v>
      </c>
      <c r="O3839" t="s">
        <v>138</v>
      </c>
      <c r="P3839" t="s">
        <v>7231</v>
      </c>
      <c r="Q3839" t="s">
        <v>7241</v>
      </c>
      <c r="R3839" t="s">
        <v>7230</v>
      </c>
      <c r="S3839">
        <v>1858200</v>
      </c>
      <c r="T3839">
        <v>2504474</v>
      </c>
      <c r="U3839">
        <v>0.25800000000000001</v>
      </c>
      <c r="V3839">
        <v>2102100</v>
      </c>
      <c r="W3839">
        <v>6044400</v>
      </c>
      <c r="X3839">
        <v>2023</v>
      </c>
      <c r="Y3839">
        <v>11975355</v>
      </c>
    </row>
    <row r="3840" spans="1:25" x14ac:dyDescent="0.35">
      <c r="A3840">
        <v>2023</v>
      </c>
      <c r="B3840" t="s">
        <v>4229</v>
      </c>
      <c r="C3840" s="1">
        <v>45007</v>
      </c>
      <c r="D3840" t="s">
        <v>578</v>
      </c>
      <c r="E3840" t="s">
        <v>184</v>
      </c>
      <c r="F3840" t="s">
        <v>373</v>
      </c>
      <c r="G3840">
        <v>4</v>
      </c>
      <c r="H3840">
        <v>110600</v>
      </c>
      <c r="I3840">
        <v>85700</v>
      </c>
      <c r="J3840" t="s">
        <v>14</v>
      </c>
      <c r="K3840">
        <v>442400</v>
      </c>
      <c r="L3840" t="s">
        <v>7207</v>
      </c>
      <c r="M3840" t="s">
        <v>7203</v>
      </c>
      <c r="N3840" s="1">
        <v>43569</v>
      </c>
      <c r="O3840" t="s">
        <v>373</v>
      </c>
      <c r="P3840" t="s">
        <v>7235</v>
      </c>
      <c r="Q3840" t="s">
        <v>7236</v>
      </c>
      <c r="R3840" t="s">
        <v>7230</v>
      </c>
      <c r="S3840">
        <v>78046</v>
      </c>
      <c r="T3840">
        <v>100718</v>
      </c>
      <c r="U3840">
        <v>0.22500000000000001</v>
      </c>
      <c r="V3840">
        <v>99600</v>
      </c>
      <c r="W3840">
        <v>342800</v>
      </c>
      <c r="X3840">
        <v>2023</v>
      </c>
      <c r="Y3840">
        <v>650328</v>
      </c>
    </row>
    <row r="3841" spans="1:25" x14ac:dyDescent="0.35">
      <c r="A3841">
        <v>2023</v>
      </c>
      <c r="B3841" t="s">
        <v>4230</v>
      </c>
      <c r="C3841" s="1">
        <v>45007</v>
      </c>
      <c r="D3841" t="s">
        <v>578</v>
      </c>
      <c r="E3841" t="s">
        <v>44</v>
      </c>
      <c r="F3841" t="s">
        <v>745</v>
      </c>
      <c r="G3841">
        <v>1</v>
      </c>
      <c r="H3841">
        <v>194700</v>
      </c>
      <c r="I3841">
        <v>152400</v>
      </c>
      <c r="J3841" t="s">
        <v>14</v>
      </c>
      <c r="K3841">
        <v>194700</v>
      </c>
      <c r="L3841" t="s">
        <v>7209</v>
      </c>
      <c r="M3841" t="s">
        <v>7206</v>
      </c>
      <c r="N3841" s="1">
        <v>43454</v>
      </c>
      <c r="O3841" t="s">
        <v>745</v>
      </c>
      <c r="P3841" t="s">
        <v>7221</v>
      </c>
      <c r="Q3841" t="s">
        <v>7222</v>
      </c>
      <c r="R3841" t="s">
        <v>7227</v>
      </c>
      <c r="S3841">
        <v>145695</v>
      </c>
      <c r="T3841">
        <v>186076</v>
      </c>
      <c r="U3841">
        <v>0.217</v>
      </c>
      <c r="V3841">
        <v>42300</v>
      </c>
      <c r="W3841">
        <v>152400</v>
      </c>
      <c r="X3841">
        <v>2023</v>
      </c>
      <c r="Y3841">
        <v>286209</v>
      </c>
    </row>
    <row r="3842" spans="1:25" x14ac:dyDescent="0.35">
      <c r="A3842">
        <v>2023</v>
      </c>
      <c r="B3842" t="s">
        <v>4231</v>
      </c>
      <c r="C3842" s="1">
        <v>45008</v>
      </c>
      <c r="D3842" t="s">
        <v>578</v>
      </c>
      <c r="E3842" t="s">
        <v>534</v>
      </c>
      <c r="F3842" t="s">
        <v>164</v>
      </c>
      <c r="G3842">
        <v>2</v>
      </c>
      <c r="H3842">
        <v>1267100</v>
      </c>
      <c r="I3842">
        <v>965800</v>
      </c>
      <c r="J3842" t="s">
        <v>14</v>
      </c>
      <c r="K3842">
        <v>2534200</v>
      </c>
      <c r="L3842" t="s">
        <v>7204</v>
      </c>
      <c r="M3842" t="s">
        <v>7203</v>
      </c>
      <c r="N3842" s="1">
        <v>44496</v>
      </c>
      <c r="O3842" t="s">
        <v>164</v>
      </c>
      <c r="P3842" t="s">
        <v>7228</v>
      </c>
      <c r="Q3842" t="s">
        <v>7229</v>
      </c>
      <c r="R3842" t="s">
        <v>7223</v>
      </c>
      <c r="S3842">
        <v>876620</v>
      </c>
      <c r="T3842">
        <v>1150081</v>
      </c>
      <c r="U3842">
        <v>0.23799999999999999</v>
      </c>
      <c r="V3842">
        <v>602600</v>
      </c>
      <c r="W3842">
        <v>1931600</v>
      </c>
      <c r="X3842">
        <v>2023</v>
      </c>
      <c r="Y3842">
        <v>3725274</v>
      </c>
    </row>
    <row r="3843" spans="1:25" x14ac:dyDescent="0.35">
      <c r="A3843">
        <v>2023</v>
      </c>
      <c r="B3843" t="s">
        <v>4232</v>
      </c>
      <c r="C3843" s="1">
        <v>45008</v>
      </c>
      <c r="D3843" t="s">
        <v>578</v>
      </c>
      <c r="E3843" t="s">
        <v>2370</v>
      </c>
      <c r="F3843" t="s">
        <v>356</v>
      </c>
      <c r="G3843">
        <v>2</v>
      </c>
      <c r="H3843">
        <v>525100</v>
      </c>
      <c r="I3843">
        <v>410000</v>
      </c>
      <c r="J3843" t="s">
        <v>14</v>
      </c>
      <c r="K3843">
        <v>1050200</v>
      </c>
      <c r="L3843" t="s">
        <v>7204</v>
      </c>
      <c r="M3843" t="s">
        <v>7203</v>
      </c>
      <c r="N3843" s="1">
        <v>44825</v>
      </c>
      <c r="O3843" t="s">
        <v>356</v>
      </c>
      <c r="P3843" t="s">
        <v>7221</v>
      </c>
      <c r="Q3843" t="s">
        <v>7226</v>
      </c>
      <c r="R3843" t="s">
        <v>7227</v>
      </c>
      <c r="S3843">
        <v>375681</v>
      </c>
      <c r="T3843">
        <v>481111</v>
      </c>
      <c r="U3843">
        <v>0.219</v>
      </c>
      <c r="V3843">
        <v>230200</v>
      </c>
      <c r="W3843">
        <v>820000</v>
      </c>
      <c r="X3843">
        <v>2023</v>
      </c>
      <c r="Y3843">
        <v>1543794</v>
      </c>
    </row>
    <row r="3844" spans="1:25" x14ac:dyDescent="0.35">
      <c r="A3844">
        <v>2023</v>
      </c>
      <c r="B3844" t="s">
        <v>4233</v>
      </c>
      <c r="C3844" s="1">
        <v>45009</v>
      </c>
      <c r="D3844" t="s">
        <v>578</v>
      </c>
      <c r="E3844" t="s">
        <v>2409</v>
      </c>
      <c r="F3844" t="s">
        <v>218</v>
      </c>
      <c r="G3844">
        <v>1</v>
      </c>
      <c r="H3844">
        <v>1390700</v>
      </c>
      <c r="I3844">
        <v>1105300</v>
      </c>
      <c r="J3844" t="s">
        <v>14</v>
      </c>
      <c r="K3844">
        <v>1390700</v>
      </c>
      <c r="L3844" t="s">
        <v>7207</v>
      </c>
      <c r="M3844" t="s">
        <v>7203</v>
      </c>
      <c r="N3844" s="1">
        <v>44824</v>
      </c>
      <c r="O3844" t="s">
        <v>218</v>
      </c>
      <c r="P3844" t="s">
        <v>7218</v>
      </c>
      <c r="Q3844" t="s">
        <v>7233</v>
      </c>
      <c r="R3844" t="s">
        <v>7225</v>
      </c>
      <c r="S3844">
        <v>965934</v>
      </c>
      <c r="T3844">
        <v>1215373</v>
      </c>
      <c r="U3844">
        <v>0.20499999999999999</v>
      </c>
      <c r="V3844">
        <v>285400</v>
      </c>
      <c r="W3844">
        <v>1105300</v>
      </c>
      <c r="X3844">
        <v>2023</v>
      </c>
      <c r="Y3844">
        <v>2044329</v>
      </c>
    </row>
    <row r="3845" spans="1:25" x14ac:dyDescent="0.35">
      <c r="A3845">
        <v>2023</v>
      </c>
      <c r="B3845" t="s">
        <v>4234</v>
      </c>
      <c r="C3845" s="1">
        <v>45009</v>
      </c>
      <c r="D3845" t="s">
        <v>578</v>
      </c>
      <c r="E3845" t="s">
        <v>4235</v>
      </c>
      <c r="F3845" t="s">
        <v>170</v>
      </c>
      <c r="G3845">
        <v>4</v>
      </c>
      <c r="H3845">
        <v>415300</v>
      </c>
      <c r="I3845">
        <v>331700</v>
      </c>
      <c r="J3845" t="s">
        <v>14</v>
      </c>
      <c r="K3845">
        <v>1661200</v>
      </c>
      <c r="L3845" t="s">
        <v>7202</v>
      </c>
      <c r="M3845" t="s">
        <v>7203</v>
      </c>
      <c r="N3845" s="1">
        <v>45055</v>
      </c>
      <c r="O3845" t="s">
        <v>170</v>
      </c>
      <c r="P3845" t="s">
        <v>7237</v>
      </c>
      <c r="Q3845" t="s">
        <v>7238</v>
      </c>
      <c r="R3845" t="s">
        <v>7225</v>
      </c>
      <c r="S3845">
        <v>293413</v>
      </c>
      <c r="T3845">
        <v>367345</v>
      </c>
      <c r="U3845">
        <v>0.20100000000000001</v>
      </c>
      <c r="V3845">
        <v>334400</v>
      </c>
      <c r="W3845">
        <v>1326800</v>
      </c>
      <c r="X3845">
        <v>2023</v>
      </c>
      <c r="Y3845">
        <v>2441964</v>
      </c>
    </row>
    <row r="3846" spans="1:25" x14ac:dyDescent="0.35">
      <c r="A3846">
        <v>2023</v>
      </c>
      <c r="B3846" t="s">
        <v>4236</v>
      </c>
      <c r="C3846" s="1">
        <v>45010</v>
      </c>
      <c r="D3846" t="s">
        <v>578</v>
      </c>
      <c r="E3846" t="s">
        <v>2979</v>
      </c>
      <c r="F3846" t="s">
        <v>331</v>
      </c>
      <c r="G3846">
        <v>2</v>
      </c>
      <c r="H3846">
        <v>197700</v>
      </c>
      <c r="I3846">
        <v>153100</v>
      </c>
      <c r="J3846" t="s">
        <v>14</v>
      </c>
      <c r="K3846">
        <v>395400</v>
      </c>
      <c r="L3846" t="s">
        <v>7204</v>
      </c>
      <c r="M3846" t="s">
        <v>7206</v>
      </c>
      <c r="N3846" s="1">
        <v>44831</v>
      </c>
      <c r="O3846" t="s">
        <v>331</v>
      </c>
      <c r="P3846" t="s">
        <v>7235</v>
      </c>
      <c r="Q3846" t="s">
        <v>7236</v>
      </c>
      <c r="R3846" t="s">
        <v>7234</v>
      </c>
      <c r="S3846">
        <v>145591</v>
      </c>
      <c r="T3846">
        <v>187953</v>
      </c>
      <c r="U3846">
        <v>0.22500000000000001</v>
      </c>
      <c r="V3846">
        <v>89200</v>
      </c>
      <c r="W3846">
        <v>306200</v>
      </c>
      <c r="X3846">
        <v>2023</v>
      </c>
      <c r="Y3846">
        <v>581238</v>
      </c>
    </row>
    <row r="3847" spans="1:25" x14ac:dyDescent="0.35">
      <c r="A3847">
        <v>2023</v>
      </c>
      <c r="B3847" t="s">
        <v>4237</v>
      </c>
      <c r="C3847" s="1">
        <v>45010</v>
      </c>
      <c r="D3847" t="s">
        <v>578</v>
      </c>
      <c r="E3847" t="s">
        <v>35</v>
      </c>
      <c r="F3847" t="s">
        <v>478</v>
      </c>
      <c r="G3847">
        <v>3</v>
      </c>
      <c r="H3847">
        <v>1303400</v>
      </c>
      <c r="I3847">
        <v>976000</v>
      </c>
      <c r="J3847" t="s">
        <v>14</v>
      </c>
      <c r="K3847">
        <v>3910200</v>
      </c>
      <c r="L3847" t="s">
        <v>7202</v>
      </c>
      <c r="M3847" t="s">
        <v>7203</v>
      </c>
      <c r="N3847" s="1">
        <v>43628</v>
      </c>
      <c r="O3847" t="s">
        <v>478</v>
      </c>
      <c r="P3847" t="s">
        <v>7218</v>
      </c>
      <c r="Q3847" t="s">
        <v>7246</v>
      </c>
      <c r="R3847" t="s">
        <v>7225</v>
      </c>
      <c r="S3847">
        <v>945598</v>
      </c>
      <c r="T3847">
        <v>1262752</v>
      </c>
      <c r="U3847">
        <v>0.251</v>
      </c>
      <c r="V3847">
        <v>982200</v>
      </c>
      <c r="W3847">
        <v>2928000</v>
      </c>
      <c r="X3847">
        <v>2023</v>
      </c>
      <c r="Y3847">
        <v>5747994</v>
      </c>
    </row>
    <row r="3848" spans="1:25" x14ac:dyDescent="0.35">
      <c r="A3848">
        <v>2023</v>
      </c>
      <c r="B3848" t="s">
        <v>4238</v>
      </c>
      <c r="C3848" s="1">
        <v>45011</v>
      </c>
      <c r="D3848" t="s">
        <v>578</v>
      </c>
      <c r="E3848" t="s">
        <v>754</v>
      </c>
      <c r="F3848" t="s">
        <v>403</v>
      </c>
      <c r="G3848">
        <v>3</v>
      </c>
      <c r="H3848">
        <v>1904100</v>
      </c>
      <c r="I3848">
        <v>1270300</v>
      </c>
      <c r="J3848" t="s">
        <v>14</v>
      </c>
      <c r="K3848">
        <v>5712300</v>
      </c>
      <c r="L3848" t="s">
        <v>7209</v>
      </c>
      <c r="M3848" t="s">
        <v>7203</v>
      </c>
      <c r="N3848" s="1">
        <v>43324</v>
      </c>
      <c r="O3848" t="s">
        <v>403</v>
      </c>
      <c r="P3848" t="s">
        <v>7218</v>
      </c>
      <c r="Q3848" t="s">
        <v>7233</v>
      </c>
      <c r="R3848" t="s">
        <v>7220</v>
      </c>
      <c r="S3848">
        <v>1185674</v>
      </c>
      <c r="T3848">
        <v>1777273</v>
      </c>
      <c r="U3848">
        <v>0.33300000000000002</v>
      </c>
      <c r="V3848">
        <v>1901400</v>
      </c>
      <c r="W3848">
        <v>3810900</v>
      </c>
      <c r="X3848">
        <v>2023</v>
      </c>
      <c r="Y3848">
        <v>8397081</v>
      </c>
    </row>
    <row r="3849" spans="1:25" x14ac:dyDescent="0.35">
      <c r="A3849">
        <v>2023</v>
      </c>
      <c r="B3849" t="s">
        <v>4239</v>
      </c>
      <c r="C3849" s="1">
        <v>45011</v>
      </c>
      <c r="D3849" t="s">
        <v>578</v>
      </c>
      <c r="E3849" t="s">
        <v>50</v>
      </c>
      <c r="F3849" t="s">
        <v>406</v>
      </c>
      <c r="G3849">
        <v>1</v>
      </c>
      <c r="H3849">
        <v>255500</v>
      </c>
      <c r="I3849">
        <v>184600</v>
      </c>
      <c r="J3849" t="s">
        <v>14</v>
      </c>
      <c r="K3849">
        <v>255500</v>
      </c>
      <c r="L3849" t="s">
        <v>7202</v>
      </c>
      <c r="M3849" t="s">
        <v>7206</v>
      </c>
      <c r="N3849" s="1">
        <v>43928</v>
      </c>
      <c r="O3849" t="s">
        <v>406</v>
      </c>
      <c r="P3849" t="s">
        <v>7235</v>
      </c>
      <c r="Q3849" t="s">
        <v>7249</v>
      </c>
      <c r="R3849" t="s">
        <v>7225</v>
      </c>
      <c r="S3849">
        <v>166359</v>
      </c>
      <c r="T3849">
        <v>230230</v>
      </c>
      <c r="U3849">
        <v>0.27700000000000002</v>
      </c>
      <c r="V3849">
        <v>70900</v>
      </c>
      <c r="W3849">
        <v>184600</v>
      </c>
      <c r="X3849">
        <v>2023</v>
      </c>
      <c r="Y3849">
        <v>375585</v>
      </c>
    </row>
    <row r="3850" spans="1:25" x14ac:dyDescent="0.35">
      <c r="A3850">
        <v>2023</v>
      </c>
      <c r="B3850" t="s">
        <v>4240</v>
      </c>
      <c r="C3850" s="1">
        <v>45012</v>
      </c>
      <c r="D3850" t="s">
        <v>578</v>
      </c>
      <c r="E3850" t="s">
        <v>401</v>
      </c>
      <c r="F3850" t="s">
        <v>59</v>
      </c>
      <c r="G3850">
        <v>5</v>
      </c>
      <c r="H3850">
        <v>2517700</v>
      </c>
      <c r="I3850">
        <v>1637800</v>
      </c>
      <c r="J3850" t="s">
        <v>14</v>
      </c>
      <c r="K3850">
        <v>12588500</v>
      </c>
      <c r="L3850" t="s">
        <v>7202</v>
      </c>
      <c r="M3850" t="s">
        <v>7203</v>
      </c>
      <c r="N3850" s="1">
        <v>43285</v>
      </c>
      <c r="O3850" t="s">
        <v>59</v>
      </c>
      <c r="P3850" t="s">
        <v>7231</v>
      </c>
      <c r="Q3850" t="s">
        <v>7232</v>
      </c>
      <c r="R3850" t="s">
        <v>7223</v>
      </c>
      <c r="S3850">
        <v>1478655</v>
      </c>
      <c r="T3850">
        <v>2273110</v>
      </c>
      <c r="U3850">
        <v>0.35</v>
      </c>
      <c r="V3850">
        <v>4399500</v>
      </c>
      <c r="W3850">
        <v>8189000</v>
      </c>
      <c r="X3850">
        <v>2023</v>
      </c>
      <c r="Y3850">
        <v>18505095</v>
      </c>
    </row>
    <row r="3851" spans="1:25" x14ac:dyDescent="0.35">
      <c r="A3851">
        <v>2023</v>
      </c>
      <c r="B3851" t="s">
        <v>4241</v>
      </c>
      <c r="C3851" s="1">
        <v>45012</v>
      </c>
      <c r="D3851" t="s">
        <v>578</v>
      </c>
      <c r="E3851" t="s">
        <v>420</v>
      </c>
      <c r="F3851" t="s">
        <v>135</v>
      </c>
      <c r="G3851">
        <v>1</v>
      </c>
      <c r="H3851">
        <v>2936900</v>
      </c>
      <c r="I3851">
        <v>2167700</v>
      </c>
      <c r="J3851" t="s">
        <v>14</v>
      </c>
      <c r="K3851">
        <v>2936900</v>
      </c>
      <c r="L3851" t="s">
        <v>7209</v>
      </c>
      <c r="M3851" t="s">
        <v>7203</v>
      </c>
      <c r="N3851" s="1">
        <v>44293</v>
      </c>
      <c r="O3851" t="s">
        <v>135</v>
      </c>
      <c r="P3851" t="s">
        <v>7218</v>
      </c>
      <c r="Q3851" t="s">
        <v>7233</v>
      </c>
      <c r="R3851" t="s">
        <v>7230</v>
      </c>
      <c r="S3851">
        <v>1936002</v>
      </c>
      <c r="T3851">
        <v>2622957</v>
      </c>
      <c r="U3851">
        <v>0.26200000000000001</v>
      </c>
      <c r="V3851">
        <v>769200</v>
      </c>
      <c r="W3851">
        <v>2167700</v>
      </c>
      <c r="X3851">
        <v>2023</v>
      </c>
      <c r="Y3851">
        <v>4317243</v>
      </c>
    </row>
    <row r="3852" spans="1:25" x14ac:dyDescent="0.35">
      <c r="A3852">
        <v>2023</v>
      </c>
      <c r="B3852" t="s">
        <v>4242</v>
      </c>
      <c r="C3852" s="1">
        <v>45012</v>
      </c>
      <c r="D3852" t="s">
        <v>578</v>
      </c>
      <c r="E3852" t="s">
        <v>516</v>
      </c>
      <c r="F3852" t="s">
        <v>65</v>
      </c>
      <c r="G3852">
        <v>2</v>
      </c>
      <c r="H3852">
        <v>2117500</v>
      </c>
      <c r="I3852">
        <v>1535300</v>
      </c>
      <c r="J3852" t="s">
        <v>14</v>
      </c>
      <c r="K3852">
        <v>4235000</v>
      </c>
      <c r="L3852" t="s">
        <v>7210</v>
      </c>
      <c r="M3852" t="s">
        <v>7203</v>
      </c>
      <c r="N3852" s="1">
        <v>43732</v>
      </c>
      <c r="O3852" t="s">
        <v>65</v>
      </c>
      <c r="P3852" t="s">
        <v>7231</v>
      </c>
      <c r="Q3852" t="s">
        <v>7232</v>
      </c>
      <c r="R3852" t="s">
        <v>7240</v>
      </c>
      <c r="S3852">
        <v>1370510</v>
      </c>
      <c r="T3852">
        <v>1890233</v>
      </c>
      <c r="U3852">
        <v>0.27500000000000002</v>
      </c>
      <c r="V3852">
        <v>1164400</v>
      </c>
      <c r="W3852">
        <v>3070600</v>
      </c>
      <c r="X3852">
        <v>2023</v>
      </c>
      <c r="Y3852">
        <v>6225450</v>
      </c>
    </row>
    <row r="3853" spans="1:25" x14ac:dyDescent="0.35">
      <c r="A3853">
        <v>2023</v>
      </c>
      <c r="B3853" t="s">
        <v>4243</v>
      </c>
      <c r="C3853" s="1">
        <v>45012</v>
      </c>
      <c r="D3853" t="s">
        <v>578</v>
      </c>
      <c r="E3853" t="s">
        <v>2596</v>
      </c>
      <c r="F3853" t="s">
        <v>24</v>
      </c>
      <c r="G3853">
        <v>2</v>
      </c>
      <c r="H3853">
        <v>2453400</v>
      </c>
      <c r="I3853">
        <v>1777000</v>
      </c>
      <c r="J3853" t="s">
        <v>18</v>
      </c>
      <c r="K3853">
        <v>4906800</v>
      </c>
      <c r="L3853" t="s">
        <v>7204</v>
      </c>
      <c r="M3853" t="s">
        <v>7203</v>
      </c>
      <c r="N3853" s="1">
        <v>44594</v>
      </c>
      <c r="O3853" t="s">
        <v>24</v>
      </c>
      <c r="P3853" t="s">
        <v>7218</v>
      </c>
      <c r="Q3853" t="s">
        <v>7219</v>
      </c>
      <c r="R3853" t="s">
        <v>7234</v>
      </c>
      <c r="S3853">
        <v>1691731</v>
      </c>
      <c r="T3853">
        <v>2335698</v>
      </c>
      <c r="U3853">
        <v>0.27600000000000002</v>
      </c>
      <c r="V3853">
        <v>1352800</v>
      </c>
      <c r="W3853">
        <v>3554000</v>
      </c>
      <c r="X3853">
        <v>2023</v>
      </c>
      <c r="Y3853">
        <v>7212996</v>
      </c>
    </row>
    <row r="3854" spans="1:25" x14ac:dyDescent="0.35">
      <c r="A3854">
        <v>2023</v>
      </c>
      <c r="B3854" t="s">
        <v>4244</v>
      </c>
      <c r="C3854" s="1">
        <v>45012</v>
      </c>
      <c r="D3854" t="s">
        <v>578</v>
      </c>
      <c r="E3854" t="s">
        <v>4245</v>
      </c>
      <c r="F3854" t="s">
        <v>253</v>
      </c>
      <c r="G3854">
        <v>1</v>
      </c>
      <c r="H3854">
        <v>1024400</v>
      </c>
      <c r="I3854">
        <v>746400</v>
      </c>
      <c r="J3854" t="s">
        <v>18</v>
      </c>
      <c r="K3854">
        <v>1024400</v>
      </c>
      <c r="L3854" t="s">
        <v>7208</v>
      </c>
      <c r="M3854" t="s">
        <v>7206</v>
      </c>
      <c r="N3854" s="1">
        <v>45153</v>
      </c>
      <c r="O3854" t="s">
        <v>253</v>
      </c>
      <c r="P3854" t="s">
        <v>7228</v>
      </c>
      <c r="Q3854" t="s">
        <v>7245</v>
      </c>
      <c r="R3854" t="s">
        <v>7225</v>
      </c>
      <c r="S3854">
        <v>749552</v>
      </c>
      <c r="T3854">
        <v>1028670</v>
      </c>
      <c r="U3854">
        <v>0.27100000000000002</v>
      </c>
      <c r="V3854">
        <v>278000</v>
      </c>
      <c r="W3854">
        <v>746400</v>
      </c>
      <c r="X3854">
        <v>2023</v>
      </c>
      <c r="Y3854">
        <v>1505868</v>
      </c>
    </row>
    <row r="3855" spans="1:25" x14ac:dyDescent="0.35">
      <c r="A3855">
        <v>2023</v>
      </c>
      <c r="B3855" t="s">
        <v>4246</v>
      </c>
      <c r="C3855" s="1">
        <v>45012</v>
      </c>
      <c r="D3855" t="s">
        <v>578</v>
      </c>
      <c r="E3855" t="s">
        <v>2302</v>
      </c>
      <c r="F3855" t="s">
        <v>54</v>
      </c>
      <c r="G3855">
        <v>2</v>
      </c>
      <c r="H3855">
        <v>3562300</v>
      </c>
      <c r="I3855">
        <v>2555100</v>
      </c>
      <c r="J3855" t="s">
        <v>14</v>
      </c>
      <c r="K3855">
        <v>7124600</v>
      </c>
      <c r="L3855" t="s">
        <v>7209</v>
      </c>
      <c r="M3855" t="s">
        <v>7203</v>
      </c>
      <c r="N3855" s="1">
        <v>44754</v>
      </c>
      <c r="O3855" t="s">
        <v>54</v>
      </c>
      <c r="P3855" t="s">
        <v>7231</v>
      </c>
      <c r="Q3855" t="s">
        <v>7244</v>
      </c>
      <c r="R3855" t="s">
        <v>7234</v>
      </c>
      <c r="S3855">
        <v>2469379</v>
      </c>
      <c r="T3855">
        <v>3442833</v>
      </c>
      <c r="U3855">
        <v>0.28299999999999997</v>
      </c>
      <c r="V3855">
        <v>2014400</v>
      </c>
      <c r="W3855">
        <v>5110200</v>
      </c>
      <c r="X3855">
        <v>2023</v>
      </c>
      <c r="Y3855">
        <v>10473162</v>
      </c>
    </row>
    <row r="3856" spans="1:25" x14ac:dyDescent="0.35">
      <c r="A3856">
        <v>2023</v>
      </c>
      <c r="B3856" t="s">
        <v>4247</v>
      </c>
      <c r="C3856" s="1">
        <v>45013</v>
      </c>
      <c r="D3856" t="s">
        <v>578</v>
      </c>
      <c r="E3856" t="s">
        <v>770</v>
      </c>
      <c r="F3856" t="s">
        <v>406</v>
      </c>
      <c r="G3856">
        <v>4</v>
      </c>
      <c r="H3856">
        <v>270900</v>
      </c>
      <c r="I3856">
        <v>195800</v>
      </c>
      <c r="J3856" t="s">
        <v>14</v>
      </c>
      <c r="K3856">
        <v>1083600</v>
      </c>
      <c r="L3856" t="s">
        <v>7204</v>
      </c>
      <c r="M3856" t="s">
        <v>7203</v>
      </c>
      <c r="N3856" s="1">
        <v>44052</v>
      </c>
      <c r="O3856" t="s">
        <v>406</v>
      </c>
      <c r="P3856" t="s">
        <v>7235</v>
      </c>
      <c r="Q3856" t="s">
        <v>7249</v>
      </c>
      <c r="R3856" t="s">
        <v>7225</v>
      </c>
      <c r="S3856">
        <v>166359</v>
      </c>
      <c r="T3856">
        <v>230230</v>
      </c>
      <c r="U3856">
        <v>0.27700000000000002</v>
      </c>
      <c r="V3856">
        <v>300400</v>
      </c>
      <c r="W3856">
        <v>783200</v>
      </c>
      <c r="X3856">
        <v>2023</v>
      </c>
      <c r="Y3856">
        <v>1592892</v>
      </c>
    </row>
    <row r="3857" spans="1:25" x14ac:dyDescent="0.35">
      <c r="A3857">
        <v>2023</v>
      </c>
      <c r="B3857" t="s">
        <v>4248</v>
      </c>
      <c r="C3857" s="1">
        <v>45013</v>
      </c>
      <c r="D3857" t="s">
        <v>578</v>
      </c>
      <c r="E3857" t="s">
        <v>90</v>
      </c>
      <c r="F3857" t="s">
        <v>998</v>
      </c>
      <c r="G3857">
        <v>4</v>
      </c>
      <c r="H3857">
        <v>246500</v>
      </c>
      <c r="I3857">
        <v>167400</v>
      </c>
      <c r="J3857" t="s">
        <v>14</v>
      </c>
      <c r="K3857">
        <v>986000</v>
      </c>
      <c r="L3857" t="s">
        <v>7209</v>
      </c>
      <c r="M3857" t="s">
        <v>7206</v>
      </c>
      <c r="N3857" s="1">
        <v>43537</v>
      </c>
      <c r="O3857" t="s">
        <v>998</v>
      </c>
      <c r="P3857" t="s">
        <v>7235</v>
      </c>
      <c r="Q3857" t="s">
        <v>7248</v>
      </c>
      <c r="R3857" t="s">
        <v>7223</v>
      </c>
      <c r="S3857">
        <v>166758</v>
      </c>
      <c r="T3857">
        <v>245606</v>
      </c>
      <c r="U3857">
        <v>0.32100000000000001</v>
      </c>
      <c r="V3857">
        <v>316400</v>
      </c>
      <c r="W3857">
        <v>669600</v>
      </c>
      <c r="X3857">
        <v>2023</v>
      </c>
      <c r="Y3857">
        <v>1449420</v>
      </c>
    </row>
    <row r="3858" spans="1:25" x14ac:dyDescent="0.35">
      <c r="A3858">
        <v>2023</v>
      </c>
      <c r="B3858" t="s">
        <v>4249</v>
      </c>
      <c r="C3858" s="1">
        <v>45013</v>
      </c>
      <c r="D3858" t="s">
        <v>578</v>
      </c>
      <c r="E3858" t="s">
        <v>2369</v>
      </c>
      <c r="F3858" t="s">
        <v>13</v>
      </c>
      <c r="G3858">
        <v>3</v>
      </c>
      <c r="H3858">
        <v>1282800</v>
      </c>
      <c r="I3858">
        <v>1016200</v>
      </c>
      <c r="J3858" t="s">
        <v>14</v>
      </c>
      <c r="K3858">
        <v>3848400</v>
      </c>
      <c r="L3858" t="s">
        <v>7210</v>
      </c>
      <c r="M3858" t="s">
        <v>7203</v>
      </c>
      <c r="N3858" s="1">
        <v>44793</v>
      </c>
      <c r="O3858" t="s">
        <v>13</v>
      </c>
      <c r="P3858" t="s">
        <v>7228</v>
      </c>
      <c r="Q3858" t="s">
        <v>7245</v>
      </c>
      <c r="R3858" t="s">
        <v>7223</v>
      </c>
      <c r="S3858">
        <v>892911</v>
      </c>
      <c r="T3858">
        <v>1127240</v>
      </c>
      <c r="U3858">
        <v>0.20799999999999999</v>
      </c>
      <c r="V3858">
        <v>799800</v>
      </c>
      <c r="W3858">
        <v>3048600</v>
      </c>
      <c r="X3858">
        <v>2023</v>
      </c>
      <c r="Y3858">
        <v>5657148</v>
      </c>
    </row>
    <row r="3859" spans="1:25" x14ac:dyDescent="0.35">
      <c r="A3859">
        <v>2023</v>
      </c>
      <c r="B3859" t="s">
        <v>4250</v>
      </c>
      <c r="C3859" s="1">
        <v>45013</v>
      </c>
      <c r="D3859" t="s">
        <v>578</v>
      </c>
      <c r="E3859" t="s">
        <v>2311</v>
      </c>
      <c r="F3859" t="s">
        <v>128</v>
      </c>
      <c r="G3859">
        <v>1</v>
      </c>
      <c r="H3859">
        <v>1124200</v>
      </c>
      <c r="I3859">
        <v>874900</v>
      </c>
      <c r="J3859" t="s">
        <v>18</v>
      </c>
      <c r="K3859">
        <v>1124200</v>
      </c>
      <c r="L3859" t="s">
        <v>7204</v>
      </c>
      <c r="M3859" t="s">
        <v>7203</v>
      </c>
      <c r="N3859" s="1">
        <v>44630</v>
      </c>
      <c r="O3859" t="s">
        <v>128</v>
      </c>
      <c r="P3859" t="s">
        <v>7228</v>
      </c>
      <c r="Q3859" t="s">
        <v>7245</v>
      </c>
      <c r="R3859" t="s">
        <v>7220</v>
      </c>
      <c r="S3859">
        <v>807917</v>
      </c>
      <c r="T3859">
        <v>1038140</v>
      </c>
      <c r="U3859">
        <v>0.222</v>
      </c>
      <c r="V3859">
        <v>249300</v>
      </c>
      <c r="W3859">
        <v>874900</v>
      </c>
      <c r="X3859">
        <v>2023</v>
      </c>
      <c r="Y3859">
        <v>1652574</v>
      </c>
    </row>
    <row r="3860" spans="1:25" x14ac:dyDescent="0.35">
      <c r="A3860">
        <v>2023</v>
      </c>
      <c r="B3860" t="s">
        <v>4251</v>
      </c>
      <c r="C3860" s="1">
        <v>45013</v>
      </c>
      <c r="D3860" t="s">
        <v>578</v>
      </c>
      <c r="E3860" t="s">
        <v>889</v>
      </c>
      <c r="F3860" t="s">
        <v>616</v>
      </c>
      <c r="G3860">
        <v>2</v>
      </c>
      <c r="H3860">
        <v>594000</v>
      </c>
      <c r="I3860">
        <v>474400</v>
      </c>
      <c r="J3860" t="s">
        <v>14</v>
      </c>
      <c r="K3860">
        <v>1188000</v>
      </c>
      <c r="L3860" t="s">
        <v>7207</v>
      </c>
      <c r="M3860" t="s">
        <v>7203</v>
      </c>
      <c r="N3860" s="1">
        <v>43908</v>
      </c>
      <c r="O3860" t="s">
        <v>616</v>
      </c>
      <c r="P3860" t="s">
        <v>7237</v>
      </c>
      <c r="Q3860" t="s">
        <v>7238</v>
      </c>
      <c r="R3860" t="s">
        <v>7223</v>
      </c>
      <c r="S3860">
        <v>445625</v>
      </c>
      <c r="T3860">
        <v>557987</v>
      </c>
      <c r="U3860">
        <v>0.20100000000000001</v>
      </c>
      <c r="V3860">
        <v>239200</v>
      </c>
      <c r="W3860">
        <v>948800</v>
      </c>
      <c r="X3860">
        <v>2023</v>
      </c>
      <c r="Y3860">
        <v>1746360</v>
      </c>
    </row>
    <row r="3861" spans="1:25" x14ac:dyDescent="0.35">
      <c r="A3861">
        <v>2023</v>
      </c>
      <c r="B3861" t="s">
        <v>4252</v>
      </c>
      <c r="C3861" s="1">
        <v>45013</v>
      </c>
      <c r="D3861" t="s">
        <v>578</v>
      </c>
      <c r="E3861" t="s">
        <v>23</v>
      </c>
      <c r="F3861" t="s">
        <v>394</v>
      </c>
      <c r="G3861">
        <v>5</v>
      </c>
      <c r="H3861">
        <v>1433700</v>
      </c>
      <c r="I3861">
        <v>1095200</v>
      </c>
      <c r="J3861" t="s">
        <v>14</v>
      </c>
      <c r="K3861">
        <v>7168500</v>
      </c>
      <c r="L3861" t="s">
        <v>7204</v>
      </c>
      <c r="M3861" t="s">
        <v>7206</v>
      </c>
      <c r="N3861" s="1">
        <v>44431</v>
      </c>
      <c r="O3861" t="s">
        <v>394</v>
      </c>
      <c r="P3861" t="s">
        <v>7218</v>
      </c>
      <c r="Q3861" t="s">
        <v>7233</v>
      </c>
      <c r="R3861" t="s">
        <v>7225</v>
      </c>
      <c r="S3861">
        <v>1018096</v>
      </c>
      <c r="T3861">
        <v>1332792</v>
      </c>
      <c r="U3861">
        <v>0.23599999999999999</v>
      </c>
      <c r="V3861">
        <v>1692500</v>
      </c>
      <c r="W3861">
        <v>5476000</v>
      </c>
      <c r="X3861">
        <v>2023</v>
      </c>
      <c r="Y3861">
        <v>10537695</v>
      </c>
    </row>
    <row r="3862" spans="1:25" x14ac:dyDescent="0.35">
      <c r="A3862">
        <v>2023</v>
      </c>
      <c r="B3862" t="s">
        <v>4253</v>
      </c>
      <c r="C3862" s="1">
        <v>45013</v>
      </c>
      <c r="D3862" t="s">
        <v>578</v>
      </c>
      <c r="E3862" t="s">
        <v>184</v>
      </c>
      <c r="F3862" t="s">
        <v>115</v>
      </c>
      <c r="G3862">
        <v>4</v>
      </c>
      <c r="H3862">
        <v>3994700</v>
      </c>
      <c r="I3862">
        <v>2652200</v>
      </c>
      <c r="J3862" t="s">
        <v>14</v>
      </c>
      <c r="K3862">
        <v>15978800</v>
      </c>
      <c r="L3862" t="s">
        <v>7207</v>
      </c>
      <c r="M3862" t="s">
        <v>7203</v>
      </c>
      <c r="N3862" s="1">
        <v>43569</v>
      </c>
      <c r="O3862" t="s">
        <v>115</v>
      </c>
      <c r="P3862" t="s">
        <v>7231</v>
      </c>
      <c r="Q3862" t="s">
        <v>7232</v>
      </c>
      <c r="R3862" t="s">
        <v>7240</v>
      </c>
      <c r="S3862">
        <v>2331124</v>
      </c>
      <c r="T3862">
        <v>3511083</v>
      </c>
      <c r="U3862">
        <v>0.33600000000000002</v>
      </c>
      <c r="V3862">
        <v>5370000</v>
      </c>
      <c r="W3862">
        <v>10608800</v>
      </c>
      <c r="X3862">
        <v>2023</v>
      </c>
      <c r="Y3862">
        <v>23488836</v>
      </c>
    </row>
    <row r="3863" spans="1:25" x14ac:dyDescent="0.35">
      <c r="A3863">
        <v>2023</v>
      </c>
      <c r="B3863" t="s">
        <v>4254</v>
      </c>
      <c r="C3863" s="1">
        <v>45013</v>
      </c>
      <c r="D3863" t="s">
        <v>578</v>
      </c>
      <c r="E3863" t="s">
        <v>2590</v>
      </c>
      <c r="F3863" t="s">
        <v>350</v>
      </c>
      <c r="G3863">
        <v>3</v>
      </c>
      <c r="H3863">
        <v>603400</v>
      </c>
      <c r="I3863">
        <v>482900</v>
      </c>
      <c r="J3863" t="s">
        <v>14</v>
      </c>
      <c r="K3863">
        <v>1810200</v>
      </c>
      <c r="L3863" t="s">
        <v>7209</v>
      </c>
      <c r="M3863" t="s">
        <v>7203</v>
      </c>
      <c r="N3863" s="1">
        <v>44820</v>
      </c>
      <c r="O3863" t="s">
        <v>350</v>
      </c>
      <c r="P3863" t="s">
        <v>7228</v>
      </c>
      <c r="Q3863" t="s">
        <v>7245</v>
      </c>
      <c r="R3863" t="s">
        <v>7223</v>
      </c>
      <c r="S3863">
        <v>434098</v>
      </c>
      <c r="T3863">
        <v>542339</v>
      </c>
      <c r="U3863">
        <v>0.2</v>
      </c>
      <c r="V3863">
        <v>361500</v>
      </c>
      <c r="W3863">
        <v>1448700</v>
      </c>
      <c r="X3863">
        <v>2023</v>
      </c>
      <c r="Y3863">
        <v>2660994</v>
      </c>
    </row>
    <row r="3864" spans="1:25" x14ac:dyDescent="0.35">
      <c r="A3864">
        <v>2023</v>
      </c>
      <c r="B3864" t="s">
        <v>4255</v>
      </c>
      <c r="C3864" s="1">
        <v>45014</v>
      </c>
      <c r="D3864" t="s">
        <v>578</v>
      </c>
      <c r="E3864" t="s">
        <v>2362</v>
      </c>
      <c r="F3864" t="s">
        <v>191</v>
      </c>
      <c r="G3864">
        <v>3</v>
      </c>
      <c r="H3864">
        <v>1308200</v>
      </c>
      <c r="I3864">
        <v>949100</v>
      </c>
      <c r="J3864" t="s">
        <v>18</v>
      </c>
      <c r="K3864">
        <v>3924600</v>
      </c>
      <c r="L3864" t="s">
        <v>7204</v>
      </c>
      <c r="M3864" t="s">
        <v>7203</v>
      </c>
      <c r="N3864" s="1">
        <v>44892</v>
      </c>
      <c r="O3864" t="s">
        <v>191</v>
      </c>
      <c r="P3864" t="s">
        <v>7218</v>
      </c>
      <c r="Q3864" t="s">
        <v>7224</v>
      </c>
      <c r="R3864" t="s">
        <v>7225</v>
      </c>
      <c r="S3864">
        <v>907559</v>
      </c>
      <c r="T3864">
        <v>1250944</v>
      </c>
      <c r="U3864">
        <v>0.27400000000000002</v>
      </c>
      <c r="V3864">
        <v>1077300</v>
      </c>
      <c r="W3864">
        <v>2847300</v>
      </c>
      <c r="X3864">
        <v>2023</v>
      </c>
      <c r="Y3864">
        <v>5769162</v>
      </c>
    </row>
    <row r="3865" spans="1:25" x14ac:dyDescent="0.35">
      <c r="A3865">
        <v>2023</v>
      </c>
      <c r="B3865" t="s">
        <v>4256</v>
      </c>
      <c r="C3865" s="1">
        <v>45014</v>
      </c>
      <c r="D3865" t="s">
        <v>578</v>
      </c>
      <c r="E3865" t="s">
        <v>372</v>
      </c>
      <c r="F3865" t="s">
        <v>101</v>
      </c>
      <c r="G3865">
        <v>4</v>
      </c>
      <c r="H3865">
        <v>491500</v>
      </c>
      <c r="I3865">
        <v>351300</v>
      </c>
      <c r="J3865" t="s">
        <v>18</v>
      </c>
      <c r="K3865">
        <v>1966000</v>
      </c>
      <c r="L3865" t="s">
        <v>7205</v>
      </c>
      <c r="M3865" t="s">
        <v>7203</v>
      </c>
      <c r="N3865" s="1">
        <v>43258</v>
      </c>
      <c r="O3865" t="s">
        <v>101</v>
      </c>
      <c r="P3865" t="s">
        <v>7228</v>
      </c>
      <c r="Q3865" t="s">
        <v>7229</v>
      </c>
      <c r="R3865" t="s">
        <v>7230</v>
      </c>
      <c r="S3865">
        <v>341631</v>
      </c>
      <c r="T3865">
        <v>477878</v>
      </c>
      <c r="U3865">
        <v>0.28499999999999998</v>
      </c>
      <c r="V3865">
        <v>560800</v>
      </c>
      <c r="W3865">
        <v>1405200</v>
      </c>
      <c r="X3865">
        <v>2023</v>
      </c>
      <c r="Y3865">
        <v>2890020</v>
      </c>
    </row>
    <row r="3866" spans="1:25" x14ac:dyDescent="0.35">
      <c r="A3866">
        <v>2023</v>
      </c>
      <c r="B3866" t="s">
        <v>4257</v>
      </c>
      <c r="C3866" s="1">
        <v>45015</v>
      </c>
      <c r="D3866" t="s">
        <v>578</v>
      </c>
      <c r="E3866" t="s">
        <v>41</v>
      </c>
      <c r="F3866" t="s">
        <v>554</v>
      </c>
      <c r="G3866">
        <v>2</v>
      </c>
      <c r="H3866">
        <v>3544500</v>
      </c>
      <c r="I3866">
        <v>2659500</v>
      </c>
      <c r="J3866" t="s">
        <v>14</v>
      </c>
      <c r="K3866">
        <v>7089000</v>
      </c>
      <c r="L3866" t="s">
        <v>7202</v>
      </c>
      <c r="M3866" t="s">
        <v>7203</v>
      </c>
      <c r="N3866" s="1">
        <v>44021</v>
      </c>
      <c r="O3866" t="s">
        <v>554</v>
      </c>
      <c r="P3866" t="s">
        <v>7218</v>
      </c>
      <c r="Q3866" t="s">
        <v>7246</v>
      </c>
      <c r="R3866" t="s">
        <v>7240</v>
      </c>
      <c r="S3866">
        <v>2419100</v>
      </c>
      <c r="T3866">
        <v>3224089</v>
      </c>
      <c r="U3866">
        <v>0.25</v>
      </c>
      <c r="V3866">
        <v>1770000</v>
      </c>
      <c r="W3866">
        <v>5319000</v>
      </c>
      <c r="X3866">
        <v>2023</v>
      </c>
      <c r="Y3866">
        <v>10420830</v>
      </c>
    </row>
    <row r="3867" spans="1:25" x14ac:dyDescent="0.35">
      <c r="A3867">
        <v>2023</v>
      </c>
      <c r="B3867" t="s">
        <v>4258</v>
      </c>
      <c r="C3867" s="1">
        <v>45015</v>
      </c>
      <c r="D3867" t="s">
        <v>578</v>
      </c>
      <c r="E3867" t="s">
        <v>381</v>
      </c>
      <c r="F3867" t="s">
        <v>199</v>
      </c>
      <c r="G3867">
        <v>4</v>
      </c>
      <c r="H3867">
        <v>436400</v>
      </c>
      <c r="I3867">
        <v>333000</v>
      </c>
      <c r="J3867" t="s">
        <v>14</v>
      </c>
      <c r="K3867">
        <v>1745600</v>
      </c>
      <c r="L3867" t="s">
        <v>7202</v>
      </c>
      <c r="M3867" t="s">
        <v>7206</v>
      </c>
      <c r="N3867" s="1">
        <v>44051</v>
      </c>
      <c r="O3867" t="s">
        <v>199</v>
      </c>
      <c r="P3867" t="s">
        <v>7237</v>
      </c>
      <c r="Q3867" t="s">
        <v>7242</v>
      </c>
      <c r="R3867" t="s">
        <v>7230</v>
      </c>
      <c r="S3867">
        <v>302001</v>
      </c>
      <c r="T3867">
        <v>395757</v>
      </c>
      <c r="U3867">
        <v>0.23699999999999999</v>
      </c>
      <c r="V3867">
        <v>413600</v>
      </c>
      <c r="W3867">
        <v>1332000</v>
      </c>
      <c r="X3867">
        <v>2023</v>
      </c>
      <c r="Y3867">
        <v>2566032</v>
      </c>
    </row>
    <row r="3868" spans="1:25" x14ac:dyDescent="0.35">
      <c r="A3868">
        <v>2023</v>
      </c>
      <c r="B3868" t="s">
        <v>4259</v>
      </c>
      <c r="C3868" s="1">
        <v>45015</v>
      </c>
      <c r="D3868" t="s">
        <v>578</v>
      </c>
      <c r="E3868" t="s">
        <v>372</v>
      </c>
      <c r="F3868" t="s">
        <v>723</v>
      </c>
      <c r="G3868">
        <v>3</v>
      </c>
      <c r="H3868">
        <v>1596500</v>
      </c>
      <c r="I3868">
        <v>1275600</v>
      </c>
      <c r="J3868" t="s">
        <v>14</v>
      </c>
      <c r="K3868">
        <v>4789500</v>
      </c>
      <c r="L3868" t="s">
        <v>7205</v>
      </c>
      <c r="M3868" t="s">
        <v>7203</v>
      </c>
      <c r="N3868" s="1">
        <v>43258</v>
      </c>
      <c r="O3868" t="s">
        <v>723</v>
      </c>
      <c r="P3868" t="s">
        <v>7218</v>
      </c>
      <c r="Q3868" t="s">
        <v>7224</v>
      </c>
      <c r="R3868" t="s">
        <v>7240</v>
      </c>
      <c r="S3868">
        <v>1072156</v>
      </c>
      <c r="T3868">
        <v>1341875</v>
      </c>
      <c r="U3868">
        <v>0.20100000000000001</v>
      </c>
      <c r="V3868">
        <v>962700</v>
      </c>
      <c r="W3868">
        <v>3826800</v>
      </c>
      <c r="X3868">
        <v>2023</v>
      </c>
      <c r="Y3868">
        <v>7040565</v>
      </c>
    </row>
    <row r="3869" spans="1:25" x14ac:dyDescent="0.35">
      <c r="A3869">
        <v>2023</v>
      </c>
      <c r="B3869" t="s">
        <v>4260</v>
      </c>
      <c r="C3869" s="1">
        <v>45015</v>
      </c>
      <c r="D3869" t="s">
        <v>578</v>
      </c>
      <c r="E3869" t="s">
        <v>85</v>
      </c>
      <c r="F3869" t="s">
        <v>112</v>
      </c>
      <c r="G3869">
        <v>4</v>
      </c>
      <c r="H3869">
        <v>519400</v>
      </c>
      <c r="I3869">
        <v>388100</v>
      </c>
      <c r="J3869" t="s">
        <v>14</v>
      </c>
      <c r="K3869">
        <v>2077600</v>
      </c>
      <c r="L3869" t="s">
        <v>7202</v>
      </c>
      <c r="M3869" t="s">
        <v>7206</v>
      </c>
      <c r="N3869" s="1">
        <v>43262</v>
      </c>
      <c r="O3869" t="s">
        <v>112</v>
      </c>
      <c r="P3869" t="s">
        <v>7237</v>
      </c>
      <c r="Q3869" t="s">
        <v>7239</v>
      </c>
      <c r="R3869" t="s">
        <v>7230</v>
      </c>
      <c r="S3869">
        <v>380220</v>
      </c>
      <c r="T3869">
        <v>508920</v>
      </c>
      <c r="U3869">
        <v>0.253</v>
      </c>
      <c r="V3869">
        <v>525200</v>
      </c>
      <c r="W3869">
        <v>1552400</v>
      </c>
      <c r="X3869">
        <v>2023</v>
      </c>
      <c r="Y3869">
        <v>3054072</v>
      </c>
    </row>
    <row r="3870" spans="1:25" x14ac:dyDescent="0.35">
      <c r="A3870">
        <v>2023</v>
      </c>
      <c r="B3870" t="s">
        <v>4261</v>
      </c>
      <c r="C3870" s="1">
        <v>45015</v>
      </c>
      <c r="D3870" t="s">
        <v>578</v>
      </c>
      <c r="E3870" t="s">
        <v>2325</v>
      </c>
      <c r="F3870" t="s">
        <v>213</v>
      </c>
      <c r="G3870">
        <v>4</v>
      </c>
      <c r="H3870">
        <v>178500</v>
      </c>
      <c r="I3870">
        <v>135600</v>
      </c>
      <c r="J3870" t="s">
        <v>14</v>
      </c>
      <c r="K3870">
        <v>714000</v>
      </c>
      <c r="L3870" t="s">
        <v>7209</v>
      </c>
      <c r="M3870" t="s">
        <v>7203</v>
      </c>
      <c r="N3870" s="1">
        <v>44800</v>
      </c>
      <c r="O3870" t="s">
        <v>213</v>
      </c>
      <c r="P3870" t="s">
        <v>7235</v>
      </c>
      <c r="Q3870" t="s">
        <v>7250</v>
      </c>
      <c r="R3870" t="s">
        <v>7223</v>
      </c>
      <c r="S3870">
        <v>125853</v>
      </c>
      <c r="T3870">
        <v>165657</v>
      </c>
      <c r="U3870">
        <v>0.24</v>
      </c>
      <c r="V3870">
        <v>171600</v>
      </c>
      <c r="W3870">
        <v>542400</v>
      </c>
      <c r="X3870">
        <v>2023</v>
      </c>
      <c r="Y3870">
        <v>1049580</v>
      </c>
    </row>
    <row r="3871" spans="1:25" x14ac:dyDescent="0.35">
      <c r="A3871">
        <v>2023</v>
      </c>
      <c r="B3871" t="s">
        <v>4262</v>
      </c>
      <c r="C3871" s="1">
        <v>45015</v>
      </c>
      <c r="D3871" t="s">
        <v>578</v>
      </c>
      <c r="E3871" t="s">
        <v>480</v>
      </c>
      <c r="F3871" t="s">
        <v>296</v>
      </c>
      <c r="G3871">
        <v>3</v>
      </c>
      <c r="H3871">
        <v>419900</v>
      </c>
      <c r="I3871">
        <v>304500</v>
      </c>
      <c r="J3871" t="s">
        <v>14</v>
      </c>
      <c r="K3871">
        <v>1259700</v>
      </c>
      <c r="L3871" t="s">
        <v>7209</v>
      </c>
      <c r="M3871" t="s">
        <v>7203</v>
      </c>
      <c r="N3871" s="1">
        <v>44280</v>
      </c>
      <c r="O3871" t="s">
        <v>296</v>
      </c>
      <c r="P3871" t="s">
        <v>7237</v>
      </c>
      <c r="Q3871" t="s">
        <v>7242</v>
      </c>
      <c r="R3871" t="s">
        <v>7240</v>
      </c>
      <c r="S3871">
        <v>288467</v>
      </c>
      <c r="T3871">
        <v>397801</v>
      </c>
      <c r="U3871">
        <v>0.27500000000000002</v>
      </c>
      <c r="V3871">
        <v>346200</v>
      </c>
      <c r="W3871">
        <v>913500</v>
      </c>
      <c r="X3871">
        <v>2023</v>
      </c>
      <c r="Y3871">
        <v>1851759</v>
      </c>
    </row>
    <row r="3872" spans="1:25" x14ac:dyDescent="0.35">
      <c r="A3872">
        <v>2023</v>
      </c>
      <c r="B3872" t="s">
        <v>4263</v>
      </c>
      <c r="C3872" s="1">
        <v>45016</v>
      </c>
      <c r="D3872" t="s">
        <v>578</v>
      </c>
      <c r="E3872" t="s">
        <v>181</v>
      </c>
      <c r="F3872" t="s">
        <v>107</v>
      </c>
      <c r="G3872">
        <v>5</v>
      </c>
      <c r="H3872">
        <v>643100</v>
      </c>
      <c r="I3872">
        <v>502200</v>
      </c>
      <c r="J3872" t="s">
        <v>14</v>
      </c>
      <c r="K3872">
        <v>3215500</v>
      </c>
      <c r="L3872" t="s">
        <v>7202</v>
      </c>
      <c r="M3872" t="s">
        <v>7203</v>
      </c>
      <c r="N3872" s="1">
        <v>44087</v>
      </c>
      <c r="O3872" t="s">
        <v>107</v>
      </c>
      <c r="P3872" t="s">
        <v>7237</v>
      </c>
      <c r="Q3872" t="s">
        <v>7238</v>
      </c>
      <c r="R3872" t="s">
        <v>7225</v>
      </c>
      <c r="S3872">
        <v>466356</v>
      </c>
      <c r="T3872">
        <v>597191</v>
      </c>
      <c r="U3872">
        <v>0.219</v>
      </c>
      <c r="V3872">
        <v>704500</v>
      </c>
      <c r="W3872">
        <v>2511000</v>
      </c>
      <c r="X3872">
        <v>2023</v>
      </c>
      <c r="Y3872">
        <v>4726785</v>
      </c>
    </row>
    <row r="3873" spans="1:25" x14ac:dyDescent="0.35">
      <c r="A3873">
        <v>2023</v>
      </c>
      <c r="B3873" t="s">
        <v>4264</v>
      </c>
      <c r="C3873" s="1">
        <v>45016</v>
      </c>
      <c r="D3873" t="s">
        <v>578</v>
      </c>
      <c r="E3873" t="s">
        <v>41</v>
      </c>
      <c r="F3873" t="s">
        <v>642</v>
      </c>
      <c r="G3873">
        <v>5</v>
      </c>
      <c r="H3873">
        <v>957400</v>
      </c>
      <c r="I3873">
        <v>708200</v>
      </c>
      <c r="J3873" t="s">
        <v>18</v>
      </c>
      <c r="K3873">
        <v>4787000</v>
      </c>
      <c r="L3873" t="s">
        <v>7202</v>
      </c>
      <c r="M3873" t="s">
        <v>7203</v>
      </c>
      <c r="N3873" s="1">
        <v>44021</v>
      </c>
      <c r="O3873" t="s">
        <v>642</v>
      </c>
      <c r="P3873" t="s">
        <v>7228</v>
      </c>
      <c r="Q3873" t="s">
        <v>7245</v>
      </c>
      <c r="R3873" t="s">
        <v>7223</v>
      </c>
      <c r="S3873">
        <v>662808</v>
      </c>
      <c r="T3873">
        <v>895988</v>
      </c>
      <c r="U3873">
        <v>0.26</v>
      </c>
      <c r="V3873">
        <v>1246000</v>
      </c>
      <c r="W3873">
        <v>3541000</v>
      </c>
      <c r="X3873">
        <v>2023</v>
      </c>
      <c r="Y3873">
        <v>7036890</v>
      </c>
    </row>
    <row r="3874" spans="1:25" x14ac:dyDescent="0.35">
      <c r="A3874">
        <v>2023</v>
      </c>
      <c r="B3874" t="s">
        <v>4265</v>
      </c>
      <c r="C3874" s="1">
        <v>45016</v>
      </c>
      <c r="D3874" t="s">
        <v>578</v>
      </c>
      <c r="E3874" t="s">
        <v>480</v>
      </c>
      <c r="F3874" t="s">
        <v>283</v>
      </c>
      <c r="G3874">
        <v>3</v>
      </c>
      <c r="H3874">
        <v>1817700</v>
      </c>
      <c r="I3874">
        <v>1320200</v>
      </c>
      <c r="J3874" t="s">
        <v>18</v>
      </c>
      <c r="K3874">
        <v>5453100</v>
      </c>
      <c r="L3874" t="s">
        <v>7209</v>
      </c>
      <c r="M3874" t="s">
        <v>7203</v>
      </c>
      <c r="N3874" s="1">
        <v>44280</v>
      </c>
      <c r="O3874" t="s">
        <v>283</v>
      </c>
      <c r="P3874" t="s">
        <v>7218</v>
      </c>
      <c r="Q3874" t="s">
        <v>7224</v>
      </c>
      <c r="R3874" t="s">
        <v>7234</v>
      </c>
      <c r="S3874">
        <v>1303734</v>
      </c>
      <c r="T3874">
        <v>1795088</v>
      </c>
      <c r="U3874">
        <v>0.27400000000000002</v>
      </c>
      <c r="V3874">
        <v>1492500</v>
      </c>
      <c r="W3874">
        <v>3960600</v>
      </c>
      <c r="X3874">
        <v>2023</v>
      </c>
      <c r="Y3874">
        <v>8016057</v>
      </c>
    </row>
    <row r="3875" spans="1:25" x14ac:dyDescent="0.35">
      <c r="A3875">
        <v>2023</v>
      </c>
      <c r="B3875" t="s">
        <v>4266</v>
      </c>
      <c r="C3875" s="1">
        <v>45016</v>
      </c>
      <c r="D3875" t="s">
        <v>578</v>
      </c>
      <c r="E3875" t="s">
        <v>2368</v>
      </c>
      <c r="F3875" t="s">
        <v>1358</v>
      </c>
      <c r="G3875">
        <v>3</v>
      </c>
      <c r="H3875">
        <v>383000</v>
      </c>
      <c r="I3875">
        <v>272100</v>
      </c>
      <c r="J3875" t="s">
        <v>18</v>
      </c>
      <c r="K3875">
        <v>1149000</v>
      </c>
      <c r="L3875" t="s">
        <v>7208</v>
      </c>
      <c r="M3875" t="s">
        <v>7203</v>
      </c>
      <c r="N3875" s="1">
        <v>44844</v>
      </c>
      <c r="O3875" t="s">
        <v>1358</v>
      </c>
      <c r="P3875" t="s">
        <v>7221</v>
      </c>
      <c r="Q3875" t="s">
        <v>7243</v>
      </c>
      <c r="R3875" t="s">
        <v>7234</v>
      </c>
      <c r="S3875">
        <v>241132</v>
      </c>
      <c r="T3875">
        <v>339334</v>
      </c>
      <c r="U3875">
        <v>0.28899999999999998</v>
      </c>
      <c r="V3875">
        <v>332700</v>
      </c>
      <c r="W3875">
        <v>816300</v>
      </c>
      <c r="X3875">
        <v>2023</v>
      </c>
      <c r="Y3875">
        <v>1689030</v>
      </c>
    </row>
    <row r="3876" spans="1:25" x14ac:dyDescent="0.35">
      <c r="A3876">
        <v>2023</v>
      </c>
      <c r="B3876" t="s">
        <v>4267</v>
      </c>
      <c r="C3876" s="1">
        <v>45016</v>
      </c>
      <c r="D3876" t="s">
        <v>578</v>
      </c>
      <c r="E3876" t="s">
        <v>26</v>
      </c>
      <c r="F3876" t="s">
        <v>356</v>
      </c>
      <c r="G3876">
        <v>1</v>
      </c>
      <c r="H3876">
        <v>550200</v>
      </c>
      <c r="I3876">
        <v>429600</v>
      </c>
      <c r="J3876" t="s">
        <v>14</v>
      </c>
      <c r="K3876">
        <v>550200</v>
      </c>
      <c r="L3876" t="s">
        <v>7209</v>
      </c>
      <c r="M3876" t="s">
        <v>7203</v>
      </c>
      <c r="N3876" s="1">
        <v>43105</v>
      </c>
      <c r="O3876" t="s">
        <v>356</v>
      </c>
      <c r="P3876" t="s">
        <v>7221</v>
      </c>
      <c r="Q3876" t="s">
        <v>7226</v>
      </c>
      <c r="R3876" t="s">
        <v>7227</v>
      </c>
      <c r="S3876">
        <v>375681</v>
      </c>
      <c r="T3876">
        <v>481111</v>
      </c>
      <c r="U3876">
        <v>0.219</v>
      </c>
      <c r="V3876">
        <v>120600</v>
      </c>
      <c r="W3876">
        <v>429600</v>
      </c>
      <c r="X3876">
        <v>2023</v>
      </c>
      <c r="Y3876">
        <v>808794</v>
      </c>
    </row>
    <row r="3877" spans="1:25" x14ac:dyDescent="0.35">
      <c r="A3877">
        <v>2023</v>
      </c>
      <c r="B3877" t="s">
        <v>4268</v>
      </c>
      <c r="C3877" s="1">
        <v>45016</v>
      </c>
      <c r="D3877" t="s">
        <v>578</v>
      </c>
      <c r="E3877" t="s">
        <v>3970</v>
      </c>
      <c r="F3877" t="s">
        <v>1358</v>
      </c>
      <c r="G3877">
        <v>2</v>
      </c>
      <c r="H3877">
        <v>376600</v>
      </c>
      <c r="I3877">
        <v>267600</v>
      </c>
      <c r="J3877" t="s">
        <v>14</v>
      </c>
      <c r="K3877">
        <v>753200</v>
      </c>
      <c r="L3877" t="s">
        <v>7207</v>
      </c>
      <c r="M3877" t="s">
        <v>7203</v>
      </c>
      <c r="N3877" s="1">
        <v>44996</v>
      </c>
      <c r="O3877" t="s">
        <v>1358</v>
      </c>
      <c r="P3877" t="s">
        <v>7221</v>
      </c>
      <c r="Q3877" t="s">
        <v>7243</v>
      </c>
      <c r="R3877" t="s">
        <v>7234</v>
      </c>
      <c r="S3877">
        <v>241132</v>
      </c>
      <c r="T3877">
        <v>339334</v>
      </c>
      <c r="U3877">
        <v>0.28899999999999998</v>
      </c>
      <c r="V3877">
        <v>218000</v>
      </c>
      <c r="W3877">
        <v>535200</v>
      </c>
      <c r="X3877">
        <v>2023</v>
      </c>
      <c r="Y3877">
        <v>1107204</v>
      </c>
    </row>
    <row r="3878" spans="1:25" x14ac:dyDescent="0.35">
      <c r="A3878">
        <v>2023</v>
      </c>
      <c r="B3878" t="s">
        <v>4269</v>
      </c>
      <c r="C3878" s="1">
        <v>45016</v>
      </c>
      <c r="D3878" t="s">
        <v>578</v>
      </c>
      <c r="E3878" t="s">
        <v>2339</v>
      </c>
      <c r="F3878" t="s">
        <v>75</v>
      </c>
      <c r="G3878">
        <v>4</v>
      </c>
      <c r="H3878">
        <v>221900</v>
      </c>
      <c r="I3878">
        <v>167500</v>
      </c>
      <c r="J3878" t="s">
        <v>18</v>
      </c>
      <c r="K3878">
        <v>887600</v>
      </c>
      <c r="L3878" t="s">
        <v>7204</v>
      </c>
      <c r="M3878" t="s">
        <v>7203</v>
      </c>
      <c r="N3878" s="1">
        <v>44749</v>
      </c>
      <c r="O3878" t="s">
        <v>75</v>
      </c>
      <c r="P3878" t="s">
        <v>7235</v>
      </c>
      <c r="Q3878" t="s">
        <v>7247</v>
      </c>
      <c r="R3878" t="s">
        <v>7223</v>
      </c>
      <c r="S3878">
        <v>161784</v>
      </c>
      <c r="T3878">
        <v>214281</v>
      </c>
      <c r="U3878">
        <v>0.245</v>
      </c>
      <c r="V3878">
        <v>217600</v>
      </c>
      <c r="W3878">
        <v>670000</v>
      </c>
      <c r="X3878">
        <v>2023</v>
      </c>
      <c r="Y3878">
        <v>1304772</v>
      </c>
    </row>
    <row r="3879" spans="1:25" x14ac:dyDescent="0.35">
      <c r="A3879">
        <v>2023</v>
      </c>
      <c r="B3879" t="s">
        <v>4270</v>
      </c>
      <c r="C3879" s="1">
        <v>45017</v>
      </c>
      <c r="D3879" t="s">
        <v>764</v>
      </c>
      <c r="E3879" t="s">
        <v>2553</v>
      </c>
      <c r="F3879" t="s">
        <v>24</v>
      </c>
      <c r="G3879">
        <v>5</v>
      </c>
      <c r="H3879">
        <v>2438300</v>
      </c>
      <c r="I3879">
        <v>1766100</v>
      </c>
      <c r="J3879" t="s">
        <v>18</v>
      </c>
      <c r="K3879">
        <v>12191500</v>
      </c>
      <c r="L3879" t="s">
        <v>7209</v>
      </c>
      <c r="M3879" t="s">
        <v>7203</v>
      </c>
      <c r="N3879" s="1">
        <v>44825</v>
      </c>
      <c r="O3879" t="s">
        <v>24</v>
      </c>
      <c r="P3879" t="s">
        <v>7218</v>
      </c>
      <c r="Q3879" t="s">
        <v>7219</v>
      </c>
      <c r="R3879" t="s">
        <v>7234</v>
      </c>
      <c r="S3879">
        <v>1691731</v>
      </c>
      <c r="T3879">
        <v>2335698</v>
      </c>
      <c r="U3879">
        <v>0.27600000000000002</v>
      </c>
      <c r="V3879">
        <v>3361000</v>
      </c>
      <c r="W3879">
        <v>8830500</v>
      </c>
      <c r="X3879">
        <v>2023</v>
      </c>
      <c r="Y3879">
        <v>17921505</v>
      </c>
    </row>
    <row r="3880" spans="1:25" x14ac:dyDescent="0.35">
      <c r="A3880">
        <v>2023</v>
      </c>
      <c r="B3880" t="s">
        <v>4271</v>
      </c>
      <c r="C3880" s="1">
        <v>45017</v>
      </c>
      <c r="D3880" t="s">
        <v>764</v>
      </c>
      <c r="E3880" t="s">
        <v>69</v>
      </c>
      <c r="F3880" t="s">
        <v>259</v>
      </c>
      <c r="G3880">
        <v>4</v>
      </c>
      <c r="H3880">
        <v>3680500</v>
      </c>
      <c r="I3880">
        <v>2790100</v>
      </c>
      <c r="J3880" t="s">
        <v>18</v>
      </c>
      <c r="K3880">
        <v>14722000</v>
      </c>
      <c r="L3880" t="s">
        <v>7205</v>
      </c>
      <c r="M3880" t="s">
        <v>7206</v>
      </c>
      <c r="N3880" s="1">
        <v>43852</v>
      </c>
      <c r="O3880" t="s">
        <v>259</v>
      </c>
      <c r="P3880" t="s">
        <v>7231</v>
      </c>
      <c r="Q3880" t="s">
        <v>7241</v>
      </c>
      <c r="R3880" t="s">
        <v>7223</v>
      </c>
      <c r="S3880">
        <v>2557797</v>
      </c>
      <c r="T3880">
        <v>3374007</v>
      </c>
      <c r="U3880">
        <v>0.24199999999999999</v>
      </c>
      <c r="V3880">
        <v>3561600</v>
      </c>
      <c r="W3880">
        <v>11160400</v>
      </c>
      <c r="X3880">
        <v>2023</v>
      </c>
      <c r="Y3880">
        <v>21641340</v>
      </c>
    </row>
    <row r="3881" spans="1:25" x14ac:dyDescent="0.35">
      <c r="A3881">
        <v>2023</v>
      </c>
      <c r="B3881" t="s">
        <v>4272</v>
      </c>
      <c r="C3881" s="1">
        <v>45017</v>
      </c>
      <c r="D3881" t="s">
        <v>764</v>
      </c>
      <c r="E3881" t="s">
        <v>2368</v>
      </c>
      <c r="F3881" t="s">
        <v>403</v>
      </c>
      <c r="G3881">
        <v>4</v>
      </c>
      <c r="H3881">
        <v>1913600</v>
      </c>
      <c r="I3881">
        <v>1276600</v>
      </c>
      <c r="J3881" t="s">
        <v>14</v>
      </c>
      <c r="K3881">
        <v>7654400</v>
      </c>
      <c r="L3881" t="s">
        <v>7208</v>
      </c>
      <c r="M3881" t="s">
        <v>7203</v>
      </c>
      <c r="N3881" s="1">
        <v>44844</v>
      </c>
      <c r="O3881" t="s">
        <v>403</v>
      </c>
      <c r="P3881" t="s">
        <v>7218</v>
      </c>
      <c r="Q3881" t="s">
        <v>7233</v>
      </c>
      <c r="R3881" t="s">
        <v>7220</v>
      </c>
      <c r="S3881">
        <v>1185674</v>
      </c>
      <c r="T3881">
        <v>1777273</v>
      </c>
      <c r="U3881">
        <v>0.33300000000000002</v>
      </c>
      <c r="V3881">
        <v>2548000</v>
      </c>
      <c r="W3881">
        <v>5106400</v>
      </c>
      <c r="X3881">
        <v>2023</v>
      </c>
      <c r="Y3881">
        <v>11251968</v>
      </c>
    </row>
    <row r="3882" spans="1:25" x14ac:dyDescent="0.35">
      <c r="A3882">
        <v>2023</v>
      </c>
      <c r="B3882" t="s">
        <v>4273</v>
      </c>
      <c r="C3882" s="1">
        <v>45017</v>
      </c>
      <c r="D3882" t="s">
        <v>764</v>
      </c>
      <c r="E3882" t="s">
        <v>301</v>
      </c>
      <c r="F3882" t="s">
        <v>341</v>
      </c>
      <c r="G3882">
        <v>5</v>
      </c>
      <c r="H3882">
        <v>1279100</v>
      </c>
      <c r="I3882">
        <v>968600</v>
      </c>
      <c r="J3882" t="s">
        <v>14</v>
      </c>
      <c r="K3882">
        <v>6395500</v>
      </c>
      <c r="L3882" t="s">
        <v>7204</v>
      </c>
      <c r="M3882" t="s">
        <v>7203</v>
      </c>
      <c r="N3882" s="1">
        <v>43666</v>
      </c>
      <c r="O3882" t="s">
        <v>341</v>
      </c>
      <c r="P3882" t="s">
        <v>7228</v>
      </c>
      <c r="Q3882" t="s">
        <v>7245</v>
      </c>
      <c r="R3882" t="s">
        <v>7240</v>
      </c>
      <c r="S3882">
        <v>884110</v>
      </c>
      <c r="T3882">
        <v>1167499</v>
      </c>
      <c r="U3882">
        <v>0.24299999999999999</v>
      </c>
      <c r="V3882">
        <v>1552500</v>
      </c>
      <c r="W3882">
        <v>4843000</v>
      </c>
      <c r="X3882">
        <v>2023</v>
      </c>
      <c r="Y3882">
        <v>9401385</v>
      </c>
    </row>
    <row r="3883" spans="1:25" x14ac:dyDescent="0.35">
      <c r="A3883">
        <v>2023</v>
      </c>
      <c r="B3883" t="s">
        <v>4274</v>
      </c>
      <c r="C3883" s="1">
        <v>45017</v>
      </c>
      <c r="D3883" t="s">
        <v>764</v>
      </c>
      <c r="E3883" t="s">
        <v>4275</v>
      </c>
      <c r="F3883" t="s">
        <v>24</v>
      </c>
      <c r="G3883">
        <v>3</v>
      </c>
      <c r="H3883">
        <v>2511900</v>
      </c>
      <c r="I3883">
        <v>1819300</v>
      </c>
      <c r="J3883" t="s">
        <v>14</v>
      </c>
      <c r="K3883">
        <v>7535700</v>
      </c>
      <c r="L3883" t="s">
        <v>7210</v>
      </c>
      <c r="M3883" t="s">
        <v>7203</v>
      </c>
      <c r="N3883" s="1">
        <v>45208</v>
      </c>
      <c r="O3883" t="s">
        <v>24</v>
      </c>
      <c r="P3883" t="s">
        <v>7218</v>
      </c>
      <c r="Q3883" t="s">
        <v>7219</v>
      </c>
      <c r="R3883" t="s">
        <v>7234</v>
      </c>
      <c r="S3883">
        <v>1691731</v>
      </c>
      <c r="T3883">
        <v>2335698</v>
      </c>
      <c r="U3883">
        <v>0.27600000000000002</v>
      </c>
      <c r="V3883">
        <v>2077800</v>
      </c>
      <c r="W3883">
        <v>5457900</v>
      </c>
      <c r="X3883">
        <v>2023</v>
      </c>
      <c r="Y3883">
        <v>11077479</v>
      </c>
    </row>
    <row r="3884" spans="1:25" x14ac:dyDescent="0.35">
      <c r="A3884">
        <v>2023</v>
      </c>
      <c r="B3884" t="s">
        <v>4276</v>
      </c>
      <c r="C3884" s="1">
        <v>45017</v>
      </c>
      <c r="D3884" t="s">
        <v>764</v>
      </c>
      <c r="E3884" t="s">
        <v>385</v>
      </c>
      <c r="F3884" t="s">
        <v>478</v>
      </c>
      <c r="G3884">
        <v>4</v>
      </c>
      <c r="H3884">
        <v>1324300</v>
      </c>
      <c r="I3884">
        <v>991700</v>
      </c>
      <c r="J3884" t="s">
        <v>18</v>
      </c>
      <c r="K3884">
        <v>5297200</v>
      </c>
      <c r="L3884" t="s">
        <v>7211</v>
      </c>
      <c r="M3884" t="s">
        <v>7206</v>
      </c>
      <c r="N3884" s="1">
        <v>43686</v>
      </c>
      <c r="O3884" t="s">
        <v>478</v>
      </c>
      <c r="P3884" t="s">
        <v>7218</v>
      </c>
      <c r="Q3884" t="s">
        <v>7246</v>
      </c>
      <c r="R3884" t="s">
        <v>7225</v>
      </c>
      <c r="S3884">
        <v>945598</v>
      </c>
      <c r="T3884">
        <v>1262752</v>
      </c>
      <c r="U3884">
        <v>0.251</v>
      </c>
      <c r="V3884">
        <v>1330400</v>
      </c>
      <c r="W3884">
        <v>3966800</v>
      </c>
      <c r="X3884">
        <v>2023</v>
      </c>
      <c r="Y3884">
        <v>7786884</v>
      </c>
    </row>
    <row r="3885" spans="1:25" x14ac:dyDescent="0.35">
      <c r="A3885">
        <v>2023</v>
      </c>
      <c r="B3885" t="s">
        <v>4277</v>
      </c>
      <c r="C3885" s="1">
        <v>45018</v>
      </c>
      <c r="D3885" t="s">
        <v>764</v>
      </c>
      <c r="E3885" t="s">
        <v>216</v>
      </c>
      <c r="F3885" t="s">
        <v>1018</v>
      </c>
      <c r="G3885">
        <v>2</v>
      </c>
      <c r="H3885">
        <v>4286400</v>
      </c>
      <c r="I3885">
        <v>3457300</v>
      </c>
      <c r="J3885" t="s">
        <v>14</v>
      </c>
      <c r="K3885">
        <v>8572800</v>
      </c>
      <c r="L3885" t="s">
        <v>7204</v>
      </c>
      <c r="M3885" t="s">
        <v>7203</v>
      </c>
      <c r="N3885" s="1">
        <v>43498</v>
      </c>
      <c r="O3885" t="s">
        <v>1018</v>
      </c>
      <c r="P3885" t="s">
        <v>7231</v>
      </c>
      <c r="Q3885" t="s">
        <v>7232</v>
      </c>
      <c r="R3885" t="s">
        <v>7225</v>
      </c>
      <c r="S3885">
        <v>2928011</v>
      </c>
      <c r="T3885">
        <v>3630119</v>
      </c>
      <c r="U3885">
        <v>0.193</v>
      </c>
      <c r="V3885">
        <v>1658200</v>
      </c>
      <c r="W3885">
        <v>6914600</v>
      </c>
      <c r="X3885">
        <v>2023</v>
      </c>
      <c r="Y3885">
        <v>12602016</v>
      </c>
    </row>
    <row r="3886" spans="1:25" x14ac:dyDescent="0.35">
      <c r="A3886">
        <v>2023</v>
      </c>
      <c r="B3886" t="s">
        <v>4278</v>
      </c>
      <c r="C3886" s="1">
        <v>45018</v>
      </c>
      <c r="D3886" t="s">
        <v>764</v>
      </c>
      <c r="E3886" t="s">
        <v>2304</v>
      </c>
      <c r="F3886" t="s">
        <v>199</v>
      </c>
      <c r="G3886">
        <v>5</v>
      </c>
      <c r="H3886">
        <v>408500</v>
      </c>
      <c r="I3886">
        <v>311700</v>
      </c>
      <c r="J3886" t="s">
        <v>14</v>
      </c>
      <c r="K3886">
        <v>2042500</v>
      </c>
      <c r="L3886" t="s">
        <v>7209</v>
      </c>
      <c r="M3886" t="s">
        <v>7206</v>
      </c>
      <c r="N3886" s="1">
        <v>44858</v>
      </c>
      <c r="O3886" t="s">
        <v>199</v>
      </c>
      <c r="P3886" t="s">
        <v>7237</v>
      </c>
      <c r="Q3886" t="s">
        <v>7242</v>
      </c>
      <c r="R3886" t="s">
        <v>7230</v>
      </c>
      <c r="S3886">
        <v>302001</v>
      </c>
      <c r="T3886">
        <v>395757</v>
      </c>
      <c r="U3886">
        <v>0.23699999999999999</v>
      </c>
      <c r="V3886">
        <v>484000</v>
      </c>
      <c r="W3886">
        <v>1558500</v>
      </c>
      <c r="X3886">
        <v>2023</v>
      </c>
      <c r="Y3886">
        <v>3002475</v>
      </c>
    </row>
    <row r="3887" spans="1:25" x14ac:dyDescent="0.35">
      <c r="A3887">
        <v>2023</v>
      </c>
      <c r="B3887" t="s">
        <v>4279</v>
      </c>
      <c r="C3887" s="1">
        <v>45018</v>
      </c>
      <c r="D3887" t="s">
        <v>764</v>
      </c>
      <c r="E3887" t="s">
        <v>3975</v>
      </c>
      <c r="F3887" t="s">
        <v>112</v>
      </c>
      <c r="G3887">
        <v>2</v>
      </c>
      <c r="H3887">
        <v>502200</v>
      </c>
      <c r="I3887">
        <v>375200</v>
      </c>
      <c r="J3887" t="s">
        <v>18</v>
      </c>
      <c r="K3887">
        <v>1004400</v>
      </c>
      <c r="L3887" t="s">
        <v>7202</v>
      </c>
      <c r="M3887" t="s">
        <v>7203</v>
      </c>
      <c r="N3887" s="1">
        <v>44937</v>
      </c>
      <c r="O3887" t="s">
        <v>112</v>
      </c>
      <c r="P3887" t="s">
        <v>7237</v>
      </c>
      <c r="Q3887" t="s">
        <v>7239</v>
      </c>
      <c r="R3887" t="s">
        <v>7230</v>
      </c>
      <c r="S3887">
        <v>380220</v>
      </c>
      <c r="T3887">
        <v>508920</v>
      </c>
      <c r="U3887">
        <v>0.253</v>
      </c>
      <c r="V3887">
        <v>254000</v>
      </c>
      <c r="W3887">
        <v>750400</v>
      </c>
      <c r="X3887">
        <v>2023</v>
      </c>
      <c r="Y3887">
        <v>1476468</v>
      </c>
    </row>
    <row r="3888" spans="1:25" x14ac:dyDescent="0.35">
      <c r="A3888">
        <v>2023</v>
      </c>
      <c r="B3888" t="s">
        <v>4280</v>
      </c>
      <c r="C3888" s="1">
        <v>45018</v>
      </c>
      <c r="D3888" t="s">
        <v>764</v>
      </c>
      <c r="E3888" t="s">
        <v>889</v>
      </c>
      <c r="F3888" t="s">
        <v>191</v>
      </c>
      <c r="G3888">
        <v>1</v>
      </c>
      <c r="H3888">
        <v>1340900</v>
      </c>
      <c r="I3888">
        <v>972800</v>
      </c>
      <c r="J3888" t="s">
        <v>18</v>
      </c>
      <c r="K3888">
        <v>1340900</v>
      </c>
      <c r="L3888" t="s">
        <v>7207</v>
      </c>
      <c r="M3888" t="s">
        <v>7203</v>
      </c>
      <c r="N3888" s="1">
        <v>43908</v>
      </c>
      <c r="O3888" t="s">
        <v>191</v>
      </c>
      <c r="P3888" t="s">
        <v>7218</v>
      </c>
      <c r="Q3888" t="s">
        <v>7224</v>
      </c>
      <c r="R3888" t="s">
        <v>7225</v>
      </c>
      <c r="S3888">
        <v>907559</v>
      </c>
      <c r="T3888">
        <v>1250944</v>
      </c>
      <c r="U3888">
        <v>0.27400000000000002</v>
      </c>
      <c r="V3888">
        <v>368100</v>
      </c>
      <c r="W3888">
        <v>972800</v>
      </c>
      <c r="X3888">
        <v>2023</v>
      </c>
      <c r="Y3888">
        <v>1971123</v>
      </c>
    </row>
    <row r="3889" spans="1:25" x14ac:dyDescent="0.35">
      <c r="A3889">
        <v>2023</v>
      </c>
      <c r="B3889" t="s">
        <v>4281</v>
      </c>
      <c r="C3889" s="1">
        <v>45019</v>
      </c>
      <c r="D3889" t="s">
        <v>764</v>
      </c>
      <c r="E3889" t="s">
        <v>160</v>
      </c>
      <c r="F3889" t="s">
        <v>331</v>
      </c>
      <c r="G3889">
        <v>2</v>
      </c>
      <c r="H3889">
        <v>222000</v>
      </c>
      <c r="I3889">
        <v>172000</v>
      </c>
      <c r="J3889" t="s">
        <v>14</v>
      </c>
      <c r="K3889">
        <v>444000</v>
      </c>
      <c r="L3889" t="s">
        <v>7208</v>
      </c>
      <c r="M3889" t="s">
        <v>7203</v>
      </c>
      <c r="N3889" s="1">
        <v>44215</v>
      </c>
      <c r="O3889" t="s">
        <v>331</v>
      </c>
      <c r="P3889" t="s">
        <v>7235</v>
      </c>
      <c r="Q3889" t="s">
        <v>7236</v>
      </c>
      <c r="R3889" t="s">
        <v>7234</v>
      </c>
      <c r="S3889">
        <v>145591</v>
      </c>
      <c r="T3889">
        <v>187953</v>
      </c>
      <c r="U3889">
        <v>0.22500000000000001</v>
      </c>
      <c r="V3889">
        <v>100000</v>
      </c>
      <c r="W3889">
        <v>344000</v>
      </c>
      <c r="X3889">
        <v>2023</v>
      </c>
      <c r="Y3889">
        <v>652680</v>
      </c>
    </row>
    <row r="3890" spans="1:25" x14ac:dyDescent="0.35">
      <c r="A3890">
        <v>2023</v>
      </c>
      <c r="B3890" t="s">
        <v>4282</v>
      </c>
      <c r="C3890" s="1">
        <v>45019</v>
      </c>
      <c r="D3890" t="s">
        <v>764</v>
      </c>
      <c r="E3890" t="s">
        <v>98</v>
      </c>
      <c r="F3890" t="s">
        <v>642</v>
      </c>
      <c r="G3890">
        <v>1</v>
      </c>
      <c r="H3890">
        <v>943600</v>
      </c>
      <c r="I3890">
        <v>698000</v>
      </c>
      <c r="J3890" t="s">
        <v>14</v>
      </c>
      <c r="K3890">
        <v>943600</v>
      </c>
      <c r="L3890" t="s">
        <v>7204</v>
      </c>
      <c r="M3890" t="s">
        <v>7206</v>
      </c>
      <c r="N3890" s="1">
        <v>44413</v>
      </c>
      <c r="O3890" t="s">
        <v>642</v>
      </c>
      <c r="P3890" t="s">
        <v>7228</v>
      </c>
      <c r="Q3890" t="s">
        <v>7245</v>
      </c>
      <c r="R3890" t="s">
        <v>7223</v>
      </c>
      <c r="S3890">
        <v>662808</v>
      </c>
      <c r="T3890">
        <v>895988</v>
      </c>
      <c r="U3890">
        <v>0.26</v>
      </c>
      <c r="V3890">
        <v>245600</v>
      </c>
      <c r="W3890">
        <v>698000</v>
      </c>
      <c r="X3890">
        <v>2023</v>
      </c>
      <c r="Y3890">
        <v>1387092</v>
      </c>
    </row>
    <row r="3891" spans="1:25" x14ac:dyDescent="0.35">
      <c r="A3891">
        <v>2023</v>
      </c>
      <c r="B3891" t="s">
        <v>4283</v>
      </c>
      <c r="C3891" s="1">
        <v>45019</v>
      </c>
      <c r="D3891" t="s">
        <v>764</v>
      </c>
      <c r="E3891" t="s">
        <v>2455</v>
      </c>
      <c r="F3891" t="s">
        <v>390</v>
      </c>
      <c r="G3891">
        <v>3</v>
      </c>
      <c r="H3891">
        <v>348000</v>
      </c>
      <c r="I3891">
        <v>272400</v>
      </c>
      <c r="J3891" t="s">
        <v>14</v>
      </c>
      <c r="K3891">
        <v>1044000</v>
      </c>
      <c r="L3891" t="s">
        <v>7208</v>
      </c>
      <c r="M3891" t="s">
        <v>7203</v>
      </c>
      <c r="N3891" s="1">
        <v>44725</v>
      </c>
      <c r="O3891" t="s">
        <v>390</v>
      </c>
      <c r="P3891" t="s">
        <v>7237</v>
      </c>
      <c r="Q3891" t="s">
        <v>7242</v>
      </c>
      <c r="R3891" t="s">
        <v>7230</v>
      </c>
      <c r="S3891">
        <v>246998</v>
      </c>
      <c r="T3891">
        <v>315564</v>
      </c>
      <c r="U3891">
        <v>0.217</v>
      </c>
      <c r="V3891">
        <v>226800</v>
      </c>
      <c r="W3891">
        <v>817200</v>
      </c>
      <c r="X3891">
        <v>2023</v>
      </c>
      <c r="Y3891">
        <v>1534680</v>
      </c>
    </row>
    <row r="3892" spans="1:25" x14ac:dyDescent="0.35">
      <c r="A3892">
        <v>2023</v>
      </c>
      <c r="B3892" t="s">
        <v>4284</v>
      </c>
      <c r="C3892" s="1">
        <v>45020</v>
      </c>
      <c r="D3892" t="s">
        <v>764</v>
      </c>
      <c r="E3892" t="s">
        <v>626</v>
      </c>
      <c r="F3892" t="s">
        <v>370</v>
      </c>
      <c r="G3892">
        <v>4</v>
      </c>
      <c r="H3892">
        <v>3627300</v>
      </c>
      <c r="I3892">
        <v>2377000</v>
      </c>
      <c r="J3892" t="s">
        <v>18</v>
      </c>
      <c r="K3892">
        <v>14509200</v>
      </c>
      <c r="L3892" t="s">
        <v>7204</v>
      </c>
      <c r="M3892" t="s">
        <v>7206</v>
      </c>
      <c r="N3892" s="1">
        <v>43409</v>
      </c>
      <c r="O3892" t="s">
        <v>370</v>
      </c>
      <c r="P3892" t="s">
        <v>7231</v>
      </c>
      <c r="Q3892" t="s">
        <v>7241</v>
      </c>
      <c r="R3892" t="s">
        <v>7240</v>
      </c>
      <c r="S3892">
        <v>2265751</v>
      </c>
      <c r="T3892">
        <v>3457539</v>
      </c>
      <c r="U3892">
        <v>0.34499999999999997</v>
      </c>
      <c r="V3892">
        <v>5001200</v>
      </c>
      <c r="W3892">
        <v>9508000</v>
      </c>
      <c r="X3892">
        <v>2023</v>
      </c>
      <c r="Y3892">
        <v>21328524</v>
      </c>
    </row>
    <row r="3893" spans="1:25" x14ac:dyDescent="0.35">
      <c r="A3893">
        <v>2023</v>
      </c>
      <c r="B3893" t="s">
        <v>4285</v>
      </c>
      <c r="C3893" s="1">
        <v>45020</v>
      </c>
      <c r="D3893" t="s">
        <v>764</v>
      </c>
      <c r="E3893" t="s">
        <v>3973</v>
      </c>
      <c r="F3893" t="s">
        <v>21</v>
      </c>
      <c r="G3893">
        <v>3</v>
      </c>
      <c r="H3893">
        <v>2735900</v>
      </c>
      <c r="I3893">
        <v>1844000</v>
      </c>
      <c r="J3893" t="s">
        <v>18</v>
      </c>
      <c r="K3893">
        <v>8207700</v>
      </c>
      <c r="L3893" t="s">
        <v>7208</v>
      </c>
      <c r="M3893" t="s">
        <v>7206</v>
      </c>
      <c r="N3893" s="1">
        <v>45277</v>
      </c>
      <c r="O3893" t="s">
        <v>21</v>
      </c>
      <c r="P3893" t="s">
        <v>7231</v>
      </c>
      <c r="Q3893" t="s">
        <v>7232</v>
      </c>
      <c r="R3893" t="s">
        <v>7225</v>
      </c>
      <c r="S3893">
        <v>1815090</v>
      </c>
      <c r="T3893">
        <v>2693020</v>
      </c>
      <c r="U3893">
        <v>0.32600000000000001</v>
      </c>
      <c r="V3893">
        <v>2675700</v>
      </c>
      <c r="W3893">
        <v>5532000</v>
      </c>
      <c r="X3893">
        <v>2023</v>
      </c>
      <c r="Y3893">
        <v>12065319</v>
      </c>
    </row>
    <row r="3894" spans="1:25" x14ac:dyDescent="0.35">
      <c r="A3894">
        <v>2023</v>
      </c>
      <c r="B3894" t="s">
        <v>4286</v>
      </c>
      <c r="C3894" s="1">
        <v>45020</v>
      </c>
      <c r="D3894" t="s">
        <v>764</v>
      </c>
      <c r="E3894" t="s">
        <v>626</v>
      </c>
      <c r="F3894" t="s">
        <v>526</v>
      </c>
      <c r="G3894">
        <v>3</v>
      </c>
      <c r="H3894">
        <v>4074300</v>
      </c>
      <c r="I3894">
        <v>3319000</v>
      </c>
      <c r="J3894" t="s">
        <v>14</v>
      </c>
      <c r="K3894">
        <v>12222900</v>
      </c>
      <c r="L3894" t="s">
        <v>7204</v>
      </c>
      <c r="M3894" t="s">
        <v>7206</v>
      </c>
      <c r="N3894" s="1">
        <v>43409</v>
      </c>
      <c r="O3894" t="s">
        <v>526</v>
      </c>
      <c r="P3894" t="s">
        <v>7231</v>
      </c>
      <c r="Q3894" t="s">
        <v>7244</v>
      </c>
      <c r="R3894" t="s">
        <v>7220</v>
      </c>
      <c r="S3894">
        <v>2720488</v>
      </c>
      <c r="T3894">
        <v>3339554</v>
      </c>
      <c r="U3894">
        <v>0.185</v>
      </c>
      <c r="V3894">
        <v>2265900</v>
      </c>
      <c r="W3894">
        <v>9957000</v>
      </c>
      <c r="X3894">
        <v>2023</v>
      </c>
      <c r="Y3894">
        <v>17967663</v>
      </c>
    </row>
    <row r="3895" spans="1:25" x14ac:dyDescent="0.35">
      <c r="A3895">
        <v>2023</v>
      </c>
      <c r="B3895" t="s">
        <v>4287</v>
      </c>
      <c r="C3895" s="1">
        <v>45020</v>
      </c>
      <c r="D3895" t="s">
        <v>764</v>
      </c>
      <c r="E3895" t="s">
        <v>166</v>
      </c>
      <c r="F3895" t="s">
        <v>259</v>
      </c>
      <c r="G3895">
        <v>3</v>
      </c>
      <c r="H3895">
        <v>3681000</v>
      </c>
      <c r="I3895">
        <v>2790500</v>
      </c>
      <c r="J3895" t="s">
        <v>14</v>
      </c>
      <c r="K3895">
        <v>11043000</v>
      </c>
      <c r="L3895" t="s">
        <v>7204</v>
      </c>
      <c r="M3895" t="s">
        <v>7203</v>
      </c>
      <c r="N3895" s="1">
        <v>44082</v>
      </c>
      <c r="O3895" t="s">
        <v>259</v>
      </c>
      <c r="P3895" t="s">
        <v>7231</v>
      </c>
      <c r="Q3895" t="s">
        <v>7241</v>
      </c>
      <c r="R3895" t="s">
        <v>7223</v>
      </c>
      <c r="S3895">
        <v>2557797</v>
      </c>
      <c r="T3895">
        <v>3374007</v>
      </c>
      <c r="U3895">
        <v>0.24199999999999999</v>
      </c>
      <c r="V3895">
        <v>2671500</v>
      </c>
      <c r="W3895">
        <v>8371500</v>
      </c>
      <c r="X3895">
        <v>2023</v>
      </c>
      <c r="Y3895">
        <v>16233210</v>
      </c>
    </row>
    <row r="3896" spans="1:25" x14ac:dyDescent="0.35">
      <c r="A3896">
        <v>2023</v>
      </c>
      <c r="B3896" t="s">
        <v>4288</v>
      </c>
      <c r="C3896" s="1">
        <v>45020</v>
      </c>
      <c r="D3896" t="s">
        <v>764</v>
      </c>
      <c r="E3896" t="s">
        <v>566</v>
      </c>
      <c r="F3896" t="s">
        <v>45</v>
      </c>
      <c r="G3896">
        <v>4</v>
      </c>
      <c r="H3896">
        <v>3590100</v>
      </c>
      <c r="I3896">
        <v>2614800</v>
      </c>
      <c r="J3896" t="s">
        <v>14</v>
      </c>
      <c r="K3896">
        <v>14360400</v>
      </c>
      <c r="L3896" t="s">
        <v>7204</v>
      </c>
      <c r="M3896" t="s">
        <v>7206</v>
      </c>
      <c r="N3896" s="1">
        <v>43135</v>
      </c>
      <c r="O3896" t="s">
        <v>45</v>
      </c>
      <c r="P3896" t="s">
        <v>7231</v>
      </c>
      <c r="Q3896" t="s">
        <v>7241</v>
      </c>
      <c r="R3896" t="s">
        <v>7225</v>
      </c>
      <c r="S3896">
        <v>2540472</v>
      </c>
      <c r="T3896">
        <v>3488125</v>
      </c>
      <c r="U3896">
        <v>0.27200000000000002</v>
      </c>
      <c r="V3896">
        <v>3901200</v>
      </c>
      <c r="W3896">
        <v>10459200</v>
      </c>
      <c r="X3896">
        <v>2023</v>
      </c>
      <c r="Y3896">
        <v>21109788</v>
      </c>
    </row>
    <row r="3897" spans="1:25" x14ac:dyDescent="0.35">
      <c r="A3897">
        <v>2023</v>
      </c>
      <c r="B3897" t="s">
        <v>4289</v>
      </c>
      <c r="C3897" s="1">
        <v>45020</v>
      </c>
      <c r="D3897" t="s">
        <v>764</v>
      </c>
      <c r="E3897" t="s">
        <v>90</v>
      </c>
      <c r="F3897" t="s">
        <v>803</v>
      </c>
      <c r="G3897">
        <v>5</v>
      </c>
      <c r="H3897">
        <v>4204500</v>
      </c>
      <c r="I3897">
        <v>3016000</v>
      </c>
      <c r="J3897" t="s">
        <v>18</v>
      </c>
      <c r="K3897">
        <v>21022500</v>
      </c>
      <c r="L3897" t="s">
        <v>7209</v>
      </c>
      <c r="M3897" t="s">
        <v>7206</v>
      </c>
      <c r="N3897" s="1">
        <v>43537</v>
      </c>
      <c r="O3897" t="s">
        <v>803</v>
      </c>
      <c r="P3897" t="s">
        <v>7231</v>
      </c>
      <c r="Q3897" t="s">
        <v>7241</v>
      </c>
      <c r="R3897" t="s">
        <v>7225</v>
      </c>
      <c r="S3897">
        <v>2864023</v>
      </c>
      <c r="T3897">
        <v>3992731</v>
      </c>
      <c r="U3897">
        <v>0.28299999999999997</v>
      </c>
      <c r="V3897">
        <v>5942500</v>
      </c>
      <c r="W3897">
        <v>15080000</v>
      </c>
      <c r="X3897">
        <v>2023</v>
      </c>
      <c r="Y3897">
        <v>30903075</v>
      </c>
    </row>
    <row r="3898" spans="1:25" x14ac:dyDescent="0.35">
      <c r="A3898">
        <v>2023</v>
      </c>
      <c r="B3898" t="s">
        <v>4290</v>
      </c>
      <c r="C3898" s="1">
        <v>45020</v>
      </c>
      <c r="D3898" t="s">
        <v>764</v>
      </c>
      <c r="E3898" t="s">
        <v>160</v>
      </c>
      <c r="F3898" t="s">
        <v>244</v>
      </c>
      <c r="G3898">
        <v>2</v>
      </c>
      <c r="H3898">
        <v>4503000</v>
      </c>
      <c r="I3898">
        <v>3538900</v>
      </c>
      <c r="J3898" t="s">
        <v>14</v>
      </c>
      <c r="K3898">
        <v>9006000</v>
      </c>
      <c r="L3898" t="s">
        <v>7208</v>
      </c>
      <c r="M3898" t="s">
        <v>7203</v>
      </c>
      <c r="N3898" s="1">
        <v>44215</v>
      </c>
      <c r="O3898" t="s">
        <v>244</v>
      </c>
      <c r="P3898" t="s">
        <v>7231</v>
      </c>
      <c r="Q3898" t="s">
        <v>7241</v>
      </c>
      <c r="R3898" t="s">
        <v>7227</v>
      </c>
      <c r="S3898">
        <v>3044189</v>
      </c>
      <c r="T3898">
        <v>3873495</v>
      </c>
      <c r="U3898">
        <v>0.214</v>
      </c>
      <c r="V3898">
        <v>1928200</v>
      </c>
      <c r="W3898">
        <v>7077800</v>
      </c>
      <c r="X3898">
        <v>2023</v>
      </c>
      <c r="Y3898">
        <v>13238820</v>
      </c>
    </row>
    <row r="3899" spans="1:25" x14ac:dyDescent="0.35">
      <c r="A3899">
        <v>2023</v>
      </c>
      <c r="B3899" t="s">
        <v>4291</v>
      </c>
      <c r="C3899" s="1">
        <v>45020</v>
      </c>
      <c r="D3899" t="s">
        <v>764</v>
      </c>
      <c r="E3899" t="s">
        <v>2396</v>
      </c>
      <c r="F3899" t="s">
        <v>610</v>
      </c>
      <c r="G3899">
        <v>4</v>
      </c>
      <c r="H3899">
        <v>2214800</v>
      </c>
      <c r="I3899">
        <v>1555300</v>
      </c>
      <c r="J3899" t="s">
        <v>18</v>
      </c>
      <c r="K3899">
        <v>8859200</v>
      </c>
      <c r="L3899" t="s">
        <v>7209</v>
      </c>
      <c r="M3899" t="s">
        <v>7203</v>
      </c>
      <c r="N3899" s="1">
        <v>44564</v>
      </c>
      <c r="O3899" t="s">
        <v>610</v>
      </c>
      <c r="P3899" t="s">
        <v>7231</v>
      </c>
      <c r="Q3899" t="s">
        <v>7241</v>
      </c>
      <c r="R3899" t="s">
        <v>7225</v>
      </c>
      <c r="S3899">
        <v>1464496</v>
      </c>
      <c r="T3899">
        <v>2085449</v>
      </c>
      <c r="U3899">
        <v>0.29799999999999999</v>
      </c>
      <c r="V3899">
        <v>2638000</v>
      </c>
      <c r="W3899">
        <v>6221200</v>
      </c>
      <c r="X3899">
        <v>2023</v>
      </c>
      <c r="Y3899">
        <v>13023024</v>
      </c>
    </row>
    <row r="3900" spans="1:25" x14ac:dyDescent="0.35">
      <c r="A3900">
        <v>2023</v>
      </c>
      <c r="B3900" t="s">
        <v>4292</v>
      </c>
      <c r="C3900" s="1">
        <v>45020</v>
      </c>
      <c r="D3900" t="s">
        <v>764</v>
      </c>
      <c r="E3900" t="s">
        <v>29</v>
      </c>
      <c r="F3900" t="s">
        <v>174</v>
      </c>
      <c r="G3900">
        <v>2</v>
      </c>
      <c r="H3900">
        <v>471600</v>
      </c>
      <c r="I3900">
        <v>317200</v>
      </c>
      <c r="J3900" t="s">
        <v>14</v>
      </c>
      <c r="K3900">
        <v>943200</v>
      </c>
      <c r="L3900" t="s">
        <v>7209</v>
      </c>
      <c r="M3900" t="s">
        <v>7203</v>
      </c>
      <c r="N3900" s="1">
        <v>43488</v>
      </c>
      <c r="O3900" t="s">
        <v>174</v>
      </c>
      <c r="P3900" t="s">
        <v>7237</v>
      </c>
      <c r="Q3900" t="s">
        <v>7239</v>
      </c>
      <c r="R3900" t="s">
        <v>7234</v>
      </c>
      <c r="S3900">
        <v>300460</v>
      </c>
      <c r="T3900">
        <v>446607</v>
      </c>
      <c r="U3900">
        <v>0.32700000000000001</v>
      </c>
      <c r="V3900">
        <v>308800</v>
      </c>
      <c r="W3900">
        <v>634400</v>
      </c>
      <c r="X3900">
        <v>2023</v>
      </c>
      <c r="Y3900">
        <v>1386504</v>
      </c>
    </row>
    <row r="3901" spans="1:25" x14ac:dyDescent="0.35">
      <c r="A3901">
        <v>2023</v>
      </c>
      <c r="B3901" t="s">
        <v>4293</v>
      </c>
      <c r="C3901" s="1">
        <v>45021</v>
      </c>
      <c r="D3901" t="s">
        <v>764</v>
      </c>
      <c r="E3901" t="s">
        <v>212</v>
      </c>
      <c r="F3901" t="s">
        <v>526</v>
      </c>
      <c r="G3901">
        <v>3</v>
      </c>
      <c r="H3901">
        <v>3749500</v>
      </c>
      <c r="I3901">
        <v>3054400</v>
      </c>
      <c r="J3901" t="s">
        <v>14</v>
      </c>
      <c r="K3901">
        <v>11248500</v>
      </c>
      <c r="L3901" t="s">
        <v>7207</v>
      </c>
      <c r="M3901" t="s">
        <v>7206</v>
      </c>
      <c r="N3901" s="1">
        <v>43600</v>
      </c>
      <c r="O3901" t="s">
        <v>526</v>
      </c>
      <c r="P3901" t="s">
        <v>7231</v>
      </c>
      <c r="Q3901" t="s">
        <v>7244</v>
      </c>
      <c r="R3901" t="s">
        <v>7220</v>
      </c>
      <c r="S3901">
        <v>2720488</v>
      </c>
      <c r="T3901">
        <v>3339554</v>
      </c>
      <c r="U3901">
        <v>0.185</v>
      </c>
      <c r="V3901">
        <v>2085300</v>
      </c>
      <c r="W3901">
        <v>9163200</v>
      </c>
      <c r="X3901">
        <v>2023</v>
      </c>
      <c r="Y3901">
        <v>16535295</v>
      </c>
    </row>
    <row r="3902" spans="1:25" x14ac:dyDescent="0.35">
      <c r="A3902">
        <v>2023</v>
      </c>
      <c r="B3902" t="s">
        <v>4294</v>
      </c>
      <c r="C3902" s="1">
        <v>45021</v>
      </c>
      <c r="D3902" t="s">
        <v>764</v>
      </c>
      <c r="E3902" t="s">
        <v>2429</v>
      </c>
      <c r="F3902" t="s">
        <v>591</v>
      </c>
      <c r="G3902">
        <v>5</v>
      </c>
      <c r="H3902">
        <v>3034300</v>
      </c>
      <c r="I3902">
        <v>2416600</v>
      </c>
      <c r="J3902" t="s">
        <v>18</v>
      </c>
      <c r="K3902">
        <v>15171500</v>
      </c>
      <c r="L3902" t="s">
        <v>7202</v>
      </c>
      <c r="M3902" t="s">
        <v>7203</v>
      </c>
      <c r="N3902" s="1">
        <v>44888</v>
      </c>
      <c r="O3902" t="s">
        <v>591</v>
      </c>
      <c r="P3902" t="s">
        <v>7231</v>
      </c>
      <c r="Q3902" t="s">
        <v>7244</v>
      </c>
      <c r="R3902" t="s">
        <v>7225</v>
      </c>
      <c r="S3902">
        <v>2194319</v>
      </c>
      <c r="T3902">
        <v>2755259</v>
      </c>
      <c r="U3902">
        <v>0.20399999999999999</v>
      </c>
      <c r="V3902">
        <v>3088500</v>
      </c>
      <c r="W3902">
        <v>12083000</v>
      </c>
      <c r="X3902">
        <v>2023</v>
      </c>
      <c r="Y3902">
        <v>22302105</v>
      </c>
    </row>
    <row r="3903" spans="1:25" x14ac:dyDescent="0.35">
      <c r="A3903">
        <v>2023</v>
      </c>
      <c r="B3903" t="s">
        <v>4295</v>
      </c>
      <c r="C3903" s="1">
        <v>45021</v>
      </c>
      <c r="D3903" t="s">
        <v>764</v>
      </c>
      <c r="E3903" t="s">
        <v>85</v>
      </c>
      <c r="F3903" t="s">
        <v>331</v>
      </c>
      <c r="G3903">
        <v>3</v>
      </c>
      <c r="H3903">
        <v>201700</v>
      </c>
      <c r="I3903">
        <v>156200</v>
      </c>
      <c r="J3903" t="s">
        <v>14</v>
      </c>
      <c r="K3903">
        <v>605100</v>
      </c>
      <c r="L3903" t="s">
        <v>7202</v>
      </c>
      <c r="M3903" t="s">
        <v>7206</v>
      </c>
      <c r="N3903" s="1">
        <v>43262</v>
      </c>
      <c r="O3903" t="s">
        <v>331</v>
      </c>
      <c r="P3903" t="s">
        <v>7235</v>
      </c>
      <c r="Q3903" t="s">
        <v>7236</v>
      </c>
      <c r="R3903" t="s">
        <v>7234</v>
      </c>
      <c r="S3903">
        <v>145591</v>
      </c>
      <c r="T3903">
        <v>187953</v>
      </c>
      <c r="U3903">
        <v>0.22500000000000001</v>
      </c>
      <c r="V3903">
        <v>136500</v>
      </c>
      <c r="W3903">
        <v>468600</v>
      </c>
      <c r="X3903">
        <v>2023</v>
      </c>
      <c r="Y3903">
        <v>889497</v>
      </c>
    </row>
    <row r="3904" spans="1:25" x14ac:dyDescent="0.35">
      <c r="A3904">
        <v>2023</v>
      </c>
      <c r="B3904" t="s">
        <v>4296</v>
      </c>
      <c r="C3904" s="1">
        <v>45021</v>
      </c>
      <c r="D3904" t="s">
        <v>764</v>
      </c>
      <c r="E3904" t="s">
        <v>2553</v>
      </c>
      <c r="F3904" t="s">
        <v>364</v>
      </c>
      <c r="G3904">
        <v>5</v>
      </c>
      <c r="H3904">
        <v>126500</v>
      </c>
      <c r="I3904">
        <v>94800</v>
      </c>
      <c r="J3904" t="s">
        <v>18</v>
      </c>
      <c r="K3904">
        <v>632500</v>
      </c>
      <c r="L3904" t="s">
        <v>7209</v>
      </c>
      <c r="M3904" t="s">
        <v>7203</v>
      </c>
      <c r="N3904" s="1">
        <v>44825</v>
      </c>
      <c r="O3904" t="s">
        <v>364</v>
      </c>
      <c r="P3904" t="s">
        <v>7235</v>
      </c>
      <c r="Q3904" t="s">
        <v>7247</v>
      </c>
      <c r="R3904" t="s">
        <v>7220</v>
      </c>
      <c r="S3904">
        <v>89240</v>
      </c>
      <c r="T3904">
        <v>119065</v>
      </c>
      <c r="U3904">
        <v>0.25</v>
      </c>
      <c r="V3904">
        <v>158500</v>
      </c>
      <c r="W3904">
        <v>474000</v>
      </c>
      <c r="X3904">
        <v>2023</v>
      </c>
      <c r="Y3904">
        <v>929775</v>
      </c>
    </row>
    <row r="3905" spans="1:25" x14ac:dyDescent="0.35">
      <c r="A3905">
        <v>2023</v>
      </c>
      <c r="B3905" t="s">
        <v>4297</v>
      </c>
      <c r="C3905" s="1">
        <v>45021</v>
      </c>
      <c r="D3905" t="s">
        <v>764</v>
      </c>
      <c r="E3905" t="s">
        <v>385</v>
      </c>
      <c r="F3905" t="s">
        <v>145</v>
      </c>
      <c r="G3905">
        <v>1</v>
      </c>
      <c r="H3905">
        <v>522800</v>
      </c>
      <c r="I3905">
        <v>407700</v>
      </c>
      <c r="J3905" t="s">
        <v>14</v>
      </c>
      <c r="K3905">
        <v>522800</v>
      </c>
      <c r="L3905" t="s">
        <v>7211</v>
      </c>
      <c r="M3905" t="s">
        <v>7206</v>
      </c>
      <c r="N3905" s="1">
        <v>43686</v>
      </c>
      <c r="O3905" t="s">
        <v>145</v>
      </c>
      <c r="P3905" t="s">
        <v>7237</v>
      </c>
      <c r="Q3905" t="s">
        <v>7239</v>
      </c>
      <c r="R3905" t="s">
        <v>7234</v>
      </c>
      <c r="S3905">
        <v>403739</v>
      </c>
      <c r="T3905">
        <v>517750</v>
      </c>
      <c r="U3905">
        <v>0.22</v>
      </c>
      <c r="V3905">
        <v>115100</v>
      </c>
      <c r="W3905">
        <v>407700</v>
      </c>
      <c r="X3905">
        <v>2023</v>
      </c>
      <c r="Y3905">
        <v>768516</v>
      </c>
    </row>
    <row r="3906" spans="1:25" x14ac:dyDescent="0.35">
      <c r="A3906">
        <v>2023</v>
      </c>
      <c r="B3906" t="s">
        <v>4298</v>
      </c>
      <c r="C3906" s="1">
        <v>45022</v>
      </c>
      <c r="D3906" t="s">
        <v>764</v>
      </c>
      <c r="E3906" t="s">
        <v>298</v>
      </c>
      <c r="F3906" t="s">
        <v>271</v>
      </c>
      <c r="G3906">
        <v>2</v>
      </c>
      <c r="H3906">
        <v>233000</v>
      </c>
      <c r="I3906">
        <v>189800</v>
      </c>
      <c r="J3906" t="s">
        <v>14</v>
      </c>
      <c r="K3906">
        <v>466000</v>
      </c>
      <c r="L3906" t="s">
        <v>7207</v>
      </c>
      <c r="M3906" t="s">
        <v>7203</v>
      </c>
      <c r="N3906" s="1">
        <v>44022</v>
      </c>
      <c r="O3906" t="s">
        <v>271</v>
      </c>
      <c r="P3906" t="s">
        <v>7237</v>
      </c>
      <c r="Q3906" t="s">
        <v>7238</v>
      </c>
      <c r="R3906" t="s">
        <v>7225</v>
      </c>
      <c r="S3906">
        <v>181561</v>
      </c>
      <c r="T3906">
        <v>222942</v>
      </c>
      <c r="U3906">
        <v>0.186</v>
      </c>
      <c r="V3906">
        <v>86400</v>
      </c>
      <c r="W3906">
        <v>379600</v>
      </c>
      <c r="X3906">
        <v>2023</v>
      </c>
      <c r="Y3906">
        <v>685020</v>
      </c>
    </row>
    <row r="3907" spans="1:25" x14ac:dyDescent="0.35">
      <c r="A3907">
        <v>2023</v>
      </c>
      <c r="B3907" t="s">
        <v>4299</v>
      </c>
      <c r="C3907" s="1">
        <v>45022</v>
      </c>
      <c r="D3907" t="s">
        <v>764</v>
      </c>
      <c r="E3907" t="s">
        <v>2941</v>
      </c>
      <c r="F3907" t="s">
        <v>155</v>
      </c>
      <c r="G3907">
        <v>4</v>
      </c>
      <c r="H3907">
        <v>4444300</v>
      </c>
      <c r="I3907">
        <v>3162700</v>
      </c>
      <c r="J3907" t="s">
        <v>18</v>
      </c>
      <c r="K3907">
        <v>17777200</v>
      </c>
      <c r="L3907" t="s">
        <v>7208</v>
      </c>
      <c r="M3907" t="s">
        <v>7203</v>
      </c>
      <c r="N3907" s="1">
        <v>44614</v>
      </c>
      <c r="O3907" t="s">
        <v>155</v>
      </c>
      <c r="P3907" t="s">
        <v>7231</v>
      </c>
      <c r="Q3907" t="s">
        <v>7241</v>
      </c>
      <c r="R3907" t="s">
        <v>7223</v>
      </c>
      <c r="S3907">
        <v>2738643</v>
      </c>
      <c r="T3907">
        <v>3848363</v>
      </c>
      <c r="U3907">
        <v>0.28799999999999998</v>
      </c>
      <c r="V3907">
        <v>5126400</v>
      </c>
      <c r="W3907">
        <v>12650800</v>
      </c>
      <c r="X3907">
        <v>2023</v>
      </c>
      <c r="Y3907">
        <v>26132484</v>
      </c>
    </row>
    <row r="3908" spans="1:25" x14ac:dyDescent="0.35">
      <c r="A3908">
        <v>2023</v>
      </c>
      <c r="B3908" t="s">
        <v>4300</v>
      </c>
      <c r="C3908" s="1">
        <v>45022</v>
      </c>
      <c r="D3908" t="s">
        <v>764</v>
      </c>
      <c r="E3908" t="s">
        <v>3973</v>
      </c>
      <c r="F3908" t="s">
        <v>364</v>
      </c>
      <c r="G3908">
        <v>1</v>
      </c>
      <c r="H3908">
        <v>120400</v>
      </c>
      <c r="I3908">
        <v>90200</v>
      </c>
      <c r="J3908" t="s">
        <v>14</v>
      </c>
      <c r="K3908">
        <v>120400</v>
      </c>
      <c r="L3908" t="s">
        <v>7208</v>
      </c>
      <c r="M3908" t="s">
        <v>7206</v>
      </c>
      <c r="N3908" s="1">
        <v>45277</v>
      </c>
      <c r="O3908" t="s">
        <v>364</v>
      </c>
      <c r="P3908" t="s">
        <v>7235</v>
      </c>
      <c r="Q3908" t="s">
        <v>7247</v>
      </c>
      <c r="R3908" t="s">
        <v>7220</v>
      </c>
      <c r="S3908">
        <v>89240</v>
      </c>
      <c r="T3908">
        <v>119065</v>
      </c>
      <c r="U3908">
        <v>0.25</v>
      </c>
      <c r="V3908">
        <v>30200</v>
      </c>
      <c r="W3908">
        <v>90200</v>
      </c>
      <c r="X3908">
        <v>2023</v>
      </c>
      <c r="Y3908">
        <v>176988</v>
      </c>
    </row>
    <row r="3909" spans="1:25" x14ac:dyDescent="0.35">
      <c r="A3909">
        <v>2023</v>
      </c>
      <c r="B3909" t="s">
        <v>4301</v>
      </c>
      <c r="C3909" s="1">
        <v>45022</v>
      </c>
      <c r="D3909" t="s">
        <v>764</v>
      </c>
      <c r="E3909" t="s">
        <v>2455</v>
      </c>
      <c r="F3909" t="s">
        <v>99</v>
      </c>
      <c r="G3909">
        <v>3</v>
      </c>
      <c r="H3909">
        <v>942900</v>
      </c>
      <c r="I3909">
        <v>654200</v>
      </c>
      <c r="J3909" t="s">
        <v>14</v>
      </c>
      <c r="K3909">
        <v>2828700</v>
      </c>
      <c r="L3909" t="s">
        <v>7208</v>
      </c>
      <c r="M3909" t="s">
        <v>7203</v>
      </c>
      <c r="N3909" s="1">
        <v>44725</v>
      </c>
      <c r="O3909" t="s">
        <v>99</v>
      </c>
      <c r="P3909" t="s">
        <v>7221</v>
      </c>
      <c r="Q3909" t="s">
        <v>7226</v>
      </c>
      <c r="R3909" t="s">
        <v>7220</v>
      </c>
      <c r="S3909">
        <v>577795</v>
      </c>
      <c r="T3909">
        <v>832767</v>
      </c>
      <c r="U3909">
        <v>0.30599999999999999</v>
      </c>
      <c r="V3909">
        <v>866100</v>
      </c>
      <c r="W3909">
        <v>1962600</v>
      </c>
      <c r="X3909">
        <v>2023</v>
      </c>
      <c r="Y3909">
        <v>4158189</v>
      </c>
    </row>
    <row r="3910" spans="1:25" x14ac:dyDescent="0.35">
      <c r="A3910">
        <v>2023</v>
      </c>
      <c r="B3910" t="s">
        <v>4302</v>
      </c>
      <c r="C3910" s="1">
        <v>45022</v>
      </c>
      <c r="D3910" t="s">
        <v>764</v>
      </c>
      <c r="E3910" t="s">
        <v>4303</v>
      </c>
      <c r="F3910" t="s">
        <v>174</v>
      </c>
      <c r="G3910">
        <v>3</v>
      </c>
      <c r="H3910">
        <v>511400</v>
      </c>
      <c r="I3910">
        <v>344000</v>
      </c>
      <c r="J3910" t="s">
        <v>14</v>
      </c>
      <c r="K3910">
        <v>1534200</v>
      </c>
      <c r="L3910" t="s">
        <v>7202</v>
      </c>
      <c r="M3910" t="s">
        <v>7203</v>
      </c>
      <c r="N3910" s="1">
        <v>45235</v>
      </c>
      <c r="O3910" t="s">
        <v>174</v>
      </c>
      <c r="P3910" t="s">
        <v>7237</v>
      </c>
      <c r="Q3910" t="s">
        <v>7239</v>
      </c>
      <c r="R3910" t="s">
        <v>7234</v>
      </c>
      <c r="S3910">
        <v>300460</v>
      </c>
      <c r="T3910">
        <v>446607</v>
      </c>
      <c r="U3910">
        <v>0.32700000000000001</v>
      </c>
      <c r="V3910">
        <v>502200</v>
      </c>
      <c r="W3910">
        <v>1032000</v>
      </c>
      <c r="X3910">
        <v>2023</v>
      </c>
      <c r="Y3910">
        <v>2255274</v>
      </c>
    </row>
    <row r="3911" spans="1:25" x14ac:dyDescent="0.35">
      <c r="A3911">
        <v>2023</v>
      </c>
      <c r="B3911" t="s">
        <v>4304</v>
      </c>
      <c r="C3911" s="1">
        <v>45022</v>
      </c>
      <c r="D3911" t="s">
        <v>764</v>
      </c>
      <c r="E3911" t="s">
        <v>154</v>
      </c>
      <c r="F3911" t="s">
        <v>112</v>
      </c>
      <c r="G3911">
        <v>3</v>
      </c>
      <c r="H3911">
        <v>547200</v>
      </c>
      <c r="I3911">
        <v>408800</v>
      </c>
      <c r="J3911" t="s">
        <v>14</v>
      </c>
      <c r="K3911">
        <v>1641600</v>
      </c>
      <c r="L3911" t="s">
        <v>7204</v>
      </c>
      <c r="M3911" t="s">
        <v>7203</v>
      </c>
      <c r="N3911" s="1">
        <v>43664</v>
      </c>
      <c r="O3911" t="s">
        <v>112</v>
      </c>
      <c r="P3911" t="s">
        <v>7237</v>
      </c>
      <c r="Q3911" t="s">
        <v>7239</v>
      </c>
      <c r="R3911" t="s">
        <v>7230</v>
      </c>
      <c r="S3911">
        <v>380220</v>
      </c>
      <c r="T3911">
        <v>508920</v>
      </c>
      <c r="U3911">
        <v>0.253</v>
      </c>
      <c r="V3911">
        <v>415200</v>
      </c>
      <c r="W3911">
        <v>1226400</v>
      </c>
      <c r="X3911">
        <v>2023</v>
      </c>
      <c r="Y3911">
        <v>2413152</v>
      </c>
    </row>
    <row r="3912" spans="1:25" x14ac:dyDescent="0.35">
      <c r="A3912">
        <v>2023</v>
      </c>
      <c r="B3912" t="s">
        <v>4305</v>
      </c>
      <c r="C3912" s="1">
        <v>45022</v>
      </c>
      <c r="D3912" t="s">
        <v>764</v>
      </c>
      <c r="E3912" t="s">
        <v>137</v>
      </c>
      <c r="F3912" t="s">
        <v>370</v>
      </c>
      <c r="G3912">
        <v>4</v>
      </c>
      <c r="H3912">
        <v>3839900</v>
      </c>
      <c r="I3912">
        <v>2516300</v>
      </c>
      <c r="J3912" t="s">
        <v>18</v>
      </c>
      <c r="K3912">
        <v>15359600</v>
      </c>
      <c r="L3912" t="s">
        <v>7204</v>
      </c>
      <c r="M3912" t="s">
        <v>7203</v>
      </c>
      <c r="N3912" s="1">
        <v>43563</v>
      </c>
      <c r="O3912" t="s">
        <v>370</v>
      </c>
      <c r="P3912" t="s">
        <v>7231</v>
      </c>
      <c r="Q3912" t="s">
        <v>7241</v>
      </c>
      <c r="R3912" t="s">
        <v>7240</v>
      </c>
      <c r="S3912">
        <v>2265751</v>
      </c>
      <c r="T3912">
        <v>3457539</v>
      </c>
      <c r="U3912">
        <v>0.34499999999999997</v>
      </c>
      <c r="V3912">
        <v>5294400</v>
      </c>
      <c r="W3912">
        <v>10065200</v>
      </c>
      <c r="X3912">
        <v>2023</v>
      </c>
      <c r="Y3912">
        <v>22578612</v>
      </c>
    </row>
    <row r="3913" spans="1:25" x14ac:dyDescent="0.35">
      <c r="A3913">
        <v>2023</v>
      </c>
      <c r="B3913" t="s">
        <v>4306</v>
      </c>
      <c r="C3913" s="1">
        <v>45022</v>
      </c>
      <c r="D3913" t="s">
        <v>764</v>
      </c>
      <c r="E3913" t="s">
        <v>3946</v>
      </c>
      <c r="F3913" t="s">
        <v>283</v>
      </c>
      <c r="G3913">
        <v>1</v>
      </c>
      <c r="H3913">
        <v>1800400</v>
      </c>
      <c r="I3913">
        <v>1307600</v>
      </c>
      <c r="J3913" t="s">
        <v>18</v>
      </c>
      <c r="K3913">
        <v>1800400</v>
      </c>
      <c r="L3913" t="s">
        <v>7202</v>
      </c>
      <c r="M3913" t="s">
        <v>7203</v>
      </c>
      <c r="N3913" s="1">
        <v>45131</v>
      </c>
      <c r="O3913" t="s">
        <v>283</v>
      </c>
      <c r="P3913" t="s">
        <v>7218</v>
      </c>
      <c r="Q3913" t="s">
        <v>7224</v>
      </c>
      <c r="R3913" t="s">
        <v>7234</v>
      </c>
      <c r="S3913">
        <v>1303734</v>
      </c>
      <c r="T3913">
        <v>1795088</v>
      </c>
      <c r="U3913">
        <v>0.27400000000000002</v>
      </c>
      <c r="V3913">
        <v>492800</v>
      </c>
      <c r="W3913">
        <v>1307600</v>
      </c>
      <c r="X3913">
        <v>2023</v>
      </c>
      <c r="Y3913">
        <v>2646588</v>
      </c>
    </row>
    <row r="3914" spans="1:25" x14ac:dyDescent="0.35">
      <c r="A3914">
        <v>2023</v>
      </c>
      <c r="B3914" t="s">
        <v>4307</v>
      </c>
      <c r="C3914" s="1">
        <v>45023</v>
      </c>
      <c r="D3914" t="s">
        <v>764</v>
      </c>
      <c r="E3914" t="s">
        <v>220</v>
      </c>
      <c r="F3914" t="s">
        <v>526</v>
      </c>
      <c r="G3914">
        <v>4</v>
      </c>
      <c r="H3914">
        <v>3370200</v>
      </c>
      <c r="I3914">
        <v>2745500</v>
      </c>
      <c r="J3914" t="s">
        <v>14</v>
      </c>
      <c r="K3914">
        <v>13480800</v>
      </c>
      <c r="L3914" t="s">
        <v>7204</v>
      </c>
      <c r="M3914" t="s">
        <v>7203</v>
      </c>
      <c r="N3914" s="1">
        <v>43826</v>
      </c>
      <c r="O3914" t="s">
        <v>526</v>
      </c>
      <c r="P3914" t="s">
        <v>7231</v>
      </c>
      <c r="Q3914" t="s">
        <v>7244</v>
      </c>
      <c r="R3914" t="s">
        <v>7220</v>
      </c>
      <c r="S3914">
        <v>2720488</v>
      </c>
      <c r="T3914">
        <v>3339554</v>
      </c>
      <c r="U3914">
        <v>0.185</v>
      </c>
      <c r="V3914">
        <v>2498800</v>
      </c>
      <c r="W3914">
        <v>10982000</v>
      </c>
      <c r="X3914">
        <v>2023</v>
      </c>
      <c r="Y3914">
        <v>19816776</v>
      </c>
    </row>
    <row r="3915" spans="1:25" x14ac:dyDescent="0.35">
      <c r="A3915">
        <v>2023</v>
      </c>
      <c r="B3915" t="s">
        <v>4308</v>
      </c>
      <c r="C3915" s="1">
        <v>45023</v>
      </c>
      <c r="D3915" t="s">
        <v>764</v>
      </c>
      <c r="E3915" t="s">
        <v>2362</v>
      </c>
      <c r="F3915" t="s">
        <v>187</v>
      </c>
      <c r="G3915">
        <v>4</v>
      </c>
      <c r="H3915">
        <v>388500</v>
      </c>
      <c r="I3915">
        <v>266300</v>
      </c>
      <c r="J3915" t="s">
        <v>14</v>
      </c>
      <c r="K3915">
        <v>1554000</v>
      </c>
      <c r="L3915" t="s">
        <v>7204</v>
      </c>
      <c r="M3915" t="s">
        <v>7203</v>
      </c>
      <c r="N3915" s="1">
        <v>44892</v>
      </c>
      <c r="O3915" t="s">
        <v>187</v>
      </c>
      <c r="P3915" t="s">
        <v>7221</v>
      </c>
      <c r="Q3915" t="s">
        <v>7222</v>
      </c>
      <c r="R3915" t="s">
        <v>7230</v>
      </c>
      <c r="S3915">
        <v>236119</v>
      </c>
      <c r="T3915">
        <v>344547</v>
      </c>
      <c r="U3915">
        <v>0.315</v>
      </c>
      <c r="V3915">
        <v>488800</v>
      </c>
      <c r="W3915">
        <v>1065200</v>
      </c>
      <c r="X3915">
        <v>2023</v>
      </c>
      <c r="Y3915">
        <v>2284380</v>
      </c>
    </row>
    <row r="3916" spans="1:25" x14ac:dyDescent="0.35">
      <c r="A3916">
        <v>2023</v>
      </c>
      <c r="B3916" t="s">
        <v>4309</v>
      </c>
      <c r="C3916" s="1">
        <v>45023</v>
      </c>
      <c r="D3916" t="s">
        <v>764</v>
      </c>
      <c r="E3916" t="s">
        <v>514</v>
      </c>
      <c r="F3916" t="s">
        <v>207</v>
      </c>
      <c r="G3916">
        <v>2</v>
      </c>
      <c r="H3916">
        <v>2816600</v>
      </c>
      <c r="I3916">
        <v>2114300</v>
      </c>
      <c r="J3916" t="s">
        <v>14</v>
      </c>
      <c r="K3916">
        <v>5633200</v>
      </c>
      <c r="L3916" t="s">
        <v>7205</v>
      </c>
      <c r="M3916" t="s">
        <v>7203</v>
      </c>
      <c r="N3916" s="1">
        <v>43532</v>
      </c>
      <c r="O3916" t="s">
        <v>207</v>
      </c>
      <c r="P3916" t="s">
        <v>7218</v>
      </c>
      <c r="Q3916" t="s">
        <v>7224</v>
      </c>
      <c r="R3916" t="s">
        <v>7230</v>
      </c>
      <c r="S3916">
        <v>1968354</v>
      </c>
      <c r="T3916">
        <v>2622155</v>
      </c>
      <c r="U3916">
        <v>0.249</v>
      </c>
      <c r="V3916">
        <v>1404600</v>
      </c>
      <c r="W3916">
        <v>4228600</v>
      </c>
      <c r="X3916">
        <v>2023</v>
      </c>
      <c r="Y3916">
        <v>8280804</v>
      </c>
    </row>
    <row r="3917" spans="1:25" x14ac:dyDescent="0.35">
      <c r="A3917">
        <v>2023</v>
      </c>
      <c r="B3917" t="s">
        <v>4310</v>
      </c>
      <c r="C3917" s="1">
        <v>45023</v>
      </c>
      <c r="D3917" t="s">
        <v>764</v>
      </c>
      <c r="E3917" t="s">
        <v>701</v>
      </c>
      <c r="F3917" t="s">
        <v>341</v>
      </c>
      <c r="G3917">
        <v>1</v>
      </c>
      <c r="H3917">
        <v>1295300</v>
      </c>
      <c r="I3917">
        <v>980900</v>
      </c>
      <c r="J3917" t="s">
        <v>14</v>
      </c>
      <c r="K3917">
        <v>1295300</v>
      </c>
      <c r="L3917" t="s">
        <v>7204</v>
      </c>
      <c r="M3917" t="s">
        <v>7203</v>
      </c>
      <c r="N3917" s="1">
        <v>44532</v>
      </c>
      <c r="O3917" t="s">
        <v>341</v>
      </c>
      <c r="P3917" t="s">
        <v>7228</v>
      </c>
      <c r="Q3917" t="s">
        <v>7245</v>
      </c>
      <c r="R3917" t="s">
        <v>7240</v>
      </c>
      <c r="S3917">
        <v>884110</v>
      </c>
      <c r="T3917">
        <v>1167499</v>
      </c>
      <c r="U3917">
        <v>0.24299999999999999</v>
      </c>
      <c r="V3917">
        <v>314400</v>
      </c>
      <c r="W3917">
        <v>980900</v>
      </c>
      <c r="X3917">
        <v>2023</v>
      </c>
      <c r="Y3917">
        <v>1904091</v>
      </c>
    </row>
    <row r="3918" spans="1:25" x14ac:dyDescent="0.35">
      <c r="A3918">
        <v>2023</v>
      </c>
      <c r="B3918" t="s">
        <v>4311</v>
      </c>
      <c r="C3918" s="1">
        <v>45023</v>
      </c>
      <c r="D3918" t="s">
        <v>764</v>
      </c>
      <c r="E3918" t="s">
        <v>261</v>
      </c>
      <c r="F3918" t="s">
        <v>465</v>
      </c>
      <c r="G3918">
        <v>2</v>
      </c>
      <c r="H3918">
        <v>93800</v>
      </c>
      <c r="I3918">
        <v>72200</v>
      </c>
      <c r="J3918" t="s">
        <v>18</v>
      </c>
      <c r="K3918">
        <v>187600</v>
      </c>
      <c r="L3918" t="s">
        <v>7208</v>
      </c>
      <c r="M3918" t="s">
        <v>7206</v>
      </c>
      <c r="N3918" s="1">
        <v>44411</v>
      </c>
      <c r="O3918" t="s">
        <v>465</v>
      </c>
      <c r="P3918" t="s">
        <v>7237</v>
      </c>
      <c r="Q3918" t="s">
        <v>7239</v>
      </c>
      <c r="R3918" t="s">
        <v>7240</v>
      </c>
      <c r="S3918">
        <v>65157</v>
      </c>
      <c r="T3918">
        <v>84660</v>
      </c>
      <c r="U3918">
        <v>0.23</v>
      </c>
      <c r="V3918">
        <v>43200</v>
      </c>
      <c r="W3918">
        <v>144400</v>
      </c>
      <c r="X3918">
        <v>2023</v>
      </c>
      <c r="Y3918">
        <v>275772</v>
      </c>
    </row>
    <row r="3919" spans="1:25" x14ac:dyDescent="0.35">
      <c r="A3919">
        <v>2023</v>
      </c>
      <c r="B3919" t="s">
        <v>4312</v>
      </c>
      <c r="C3919" s="1">
        <v>45023</v>
      </c>
      <c r="D3919" t="s">
        <v>764</v>
      </c>
      <c r="E3919" t="s">
        <v>2526</v>
      </c>
      <c r="F3919" t="s">
        <v>403</v>
      </c>
      <c r="G3919">
        <v>3</v>
      </c>
      <c r="H3919">
        <v>1887200</v>
      </c>
      <c r="I3919">
        <v>1259000</v>
      </c>
      <c r="J3919" t="s">
        <v>14</v>
      </c>
      <c r="K3919">
        <v>5661600</v>
      </c>
      <c r="L3919" t="s">
        <v>7208</v>
      </c>
      <c r="M3919" t="s">
        <v>7203</v>
      </c>
      <c r="N3919" s="1">
        <v>44906</v>
      </c>
      <c r="O3919" t="s">
        <v>403</v>
      </c>
      <c r="P3919" t="s">
        <v>7218</v>
      </c>
      <c r="Q3919" t="s">
        <v>7233</v>
      </c>
      <c r="R3919" t="s">
        <v>7220</v>
      </c>
      <c r="S3919">
        <v>1185674</v>
      </c>
      <c r="T3919">
        <v>1777273</v>
      </c>
      <c r="U3919">
        <v>0.33300000000000002</v>
      </c>
      <c r="V3919">
        <v>1884600</v>
      </c>
      <c r="W3919">
        <v>3777000</v>
      </c>
      <c r="X3919">
        <v>2023</v>
      </c>
      <c r="Y3919">
        <v>8322552</v>
      </c>
    </row>
    <row r="3920" spans="1:25" x14ac:dyDescent="0.35">
      <c r="A3920">
        <v>2023</v>
      </c>
      <c r="B3920" t="s">
        <v>4313</v>
      </c>
      <c r="C3920" s="1">
        <v>45024</v>
      </c>
      <c r="D3920" t="s">
        <v>764</v>
      </c>
      <c r="E3920" t="s">
        <v>119</v>
      </c>
      <c r="F3920" t="s">
        <v>721</v>
      </c>
      <c r="G3920">
        <v>3</v>
      </c>
      <c r="H3920">
        <v>333000</v>
      </c>
      <c r="I3920">
        <v>224400</v>
      </c>
      <c r="J3920" t="s">
        <v>18</v>
      </c>
      <c r="K3920">
        <v>999000</v>
      </c>
      <c r="L3920" t="s">
        <v>7208</v>
      </c>
      <c r="M3920" t="s">
        <v>7206</v>
      </c>
      <c r="N3920" s="1">
        <v>43601</v>
      </c>
      <c r="O3920" t="s">
        <v>721</v>
      </c>
      <c r="P3920" t="s">
        <v>7221</v>
      </c>
      <c r="Q3920" t="s">
        <v>7222</v>
      </c>
      <c r="R3920" t="s">
        <v>7223</v>
      </c>
      <c r="S3920">
        <v>202286</v>
      </c>
      <c r="T3920">
        <v>300212</v>
      </c>
      <c r="U3920">
        <v>0.32600000000000001</v>
      </c>
      <c r="V3920">
        <v>325800</v>
      </c>
      <c r="W3920">
        <v>673200</v>
      </c>
      <c r="X3920">
        <v>2023</v>
      </c>
      <c r="Y3920">
        <v>1468530</v>
      </c>
    </row>
    <row r="3921" spans="1:25" x14ac:dyDescent="0.35">
      <c r="A3921">
        <v>2023</v>
      </c>
      <c r="B3921" t="s">
        <v>4314</v>
      </c>
      <c r="C3921" s="1">
        <v>45024</v>
      </c>
      <c r="D3921" t="s">
        <v>764</v>
      </c>
      <c r="E3921" t="s">
        <v>2366</v>
      </c>
      <c r="F3921" t="s">
        <v>492</v>
      </c>
      <c r="G3921">
        <v>4</v>
      </c>
      <c r="H3921">
        <v>480700</v>
      </c>
      <c r="I3921">
        <v>314500</v>
      </c>
      <c r="J3921" t="s">
        <v>14</v>
      </c>
      <c r="K3921">
        <v>1922800</v>
      </c>
      <c r="L3921" t="s">
        <v>7207</v>
      </c>
      <c r="M3921" t="s">
        <v>7203</v>
      </c>
      <c r="N3921" s="1">
        <v>44914</v>
      </c>
      <c r="O3921" t="s">
        <v>492</v>
      </c>
      <c r="P3921" t="s">
        <v>7228</v>
      </c>
      <c r="Q3921" t="s">
        <v>7229</v>
      </c>
      <c r="R3921" t="s">
        <v>7225</v>
      </c>
      <c r="S3921">
        <v>286689</v>
      </c>
      <c r="T3921">
        <v>438092</v>
      </c>
      <c r="U3921">
        <v>0.34599999999999997</v>
      </c>
      <c r="V3921">
        <v>664800</v>
      </c>
      <c r="W3921">
        <v>1258000</v>
      </c>
      <c r="X3921">
        <v>2023</v>
      </c>
      <c r="Y3921">
        <v>2826516</v>
      </c>
    </row>
    <row r="3922" spans="1:25" x14ac:dyDescent="0.35">
      <c r="A3922">
        <v>2023</v>
      </c>
      <c r="B3922" t="s">
        <v>4315</v>
      </c>
      <c r="C3922" s="1">
        <v>45024</v>
      </c>
      <c r="D3922" t="s">
        <v>764</v>
      </c>
      <c r="E3922" t="s">
        <v>2379</v>
      </c>
      <c r="F3922" t="s">
        <v>21</v>
      </c>
      <c r="G3922">
        <v>2</v>
      </c>
      <c r="H3922">
        <v>2709800</v>
      </c>
      <c r="I3922">
        <v>1826400</v>
      </c>
      <c r="J3922" t="s">
        <v>14</v>
      </c>
      <c r="K3922">
        <v>5419600</v>
      </c>
      <c r="L3922" t="s">
        <v>7209</v>
      </c>
      <c r="M3922" t="s">
        <v>7203</v>
      </c>
      <c r="N3922" s="1">
        <v>44824</v>
      </c>
      <c r="O3922" t="s">
        <v>21</v>
      </c>
      <c r="P3922" t="s">
        <v>7231</v>
      </c>
      <c r="Q3922" t="s">
        <v>7232</v>
      </c>
      <c r="R3922" t="s">
        <v>7225</v>
      </c>
      <c r="S3922">
        <v>1815090</v>
      </c>
      <c r="T3922">
        <v>2693020</v>
      </c>
      <c r="U3922">
        <v>0.32600000000000001</v>
      </c>
      <c r="V3922">
        <v>1766800</v>
      </c>
      <c r="W3922">
        <v>3652800</v>
      </c>
      <c r="X3922">
        <v>2023</v>
      </c>
      <c r="Y3922">
        <v>7966812</v>
      </c>
    </row>
    <row r="3923" spans="1:25" x14ac:dyDescent="0.35">
      <c r="A3923">
        <v>2023</v>
      </c>
      <c r="B3923" t="s">
        <v>4316</v>
      </c>
      <c r="C3923" s="1">
        <v>45024</v>
      </c>
      <c r="D3923" t="s">
        <v>764</v>
      </c>
      <c r="E3923" t="s">
        <v>240</v>
      </c>
      <c r="F3923" t="s">
        <v>651</v>
      </c>
      <c r="G3923">
        <v>5</v>
      </c>
      <c r="H3923">
        <v>1646200</v>
      </c>
      <c r="I3923">
        <v>1264900</v>
      </c>
      <c r="J3923" t="s">
        <v>18</v>
      </c>
      <c r="K3923">
        <v>8231000</v>
      </c>
      <c r="L3923" t="s">
        <v>7209</v>
      </c>
      <c r="M3923" t="s">
        <v>7203</v>
      </c>
      <c r="N3923" s="1">
        <v>43410</v>
      </c>
      <c r="O3923" t="s">
        <v>651</v>
      </c>
      <c r="P3923" t="s">
        <v>7218</v>
      </c>
      <c r="Q3923" t="s">
        <v>7246</v>
      </c>
      <c r="R3923" t="s">
        <v>7240</v>
      </c>
      <c r="S3923">
        <v>1098942</v>
      </c>
      <c r="T3923">
        <v>1430279</v>
      </c>
      <c r="U3923">
        <v>0.23200000000000001</v>
      </c>
      <c r="V3923">
        <v>1906500</v>
      </c>
      <c r="W3923">
        <v>6324500</v>
      </c>
      <c r="X3923">
        <v>2023</v>
      </c>
      <c r="Y3923">
        <v>12099570</v>
      </c>
    </row>
    <row r="3924" spans="1:25" x14ac:dyDescent="0.35">
      <c r="A3924">
        <v>2023</v>
      </c>
      <c r="B3924" t="s">
        <v>4317</v>
      </c>
      <c r="C3924" s="1">
        <v>45024</v>
      </c>
      <c r="D3924" t="s">
        <v>764</v>
      </c>
      <c r="E3924" t="s">
        <v>511</v>
      </c>
      <c r="F3924" t="s">
        <v>655</v>
      </c>
      <c r="G3924">
        <v>4</v>
      </c>
      <c r="H3924">
        <v>2228300</v>
      </c>
      <c r="I3924">
        <v>1513900</v>
      </c>
      <c r="J3924" t="s">
        <v>18</v>
      </c>
      <c r="K3924">
        <v>8913200</v>
      </c>
      <c r="L3924" t="s">
        <v>7209</v>
      </c>
      <c r="M3924" t="s">
        <v>7203</v>
      </c>
      <c r="N3924" s="1">
        <v>44332</v>
      </c>
      <c r="O3924" t="s">
        <v>655</v>
      </c>
      <c r="P3924" t="s">
        <v>7218</v>
      </c>
      <c r="Q3924" t="s">
        <v>7219</v>
      </c>
      <c r="R3924" t="s">
        <v>7220</v>
      </c>
      <c r="S3924">
        <v>1412184</v>
      </c>
      <c r="T3924">
        <v>2078622</v>
      </c>
      <c r="U3924">
        <v>0.32100000000000001</v>
      </c>
      <c r="V3924">
        <v>2857600</v>
      </c>
      <c r="W3924">
        <v>6055600</v>
      </c>
      <c r="X3924">
        <v>2023</v>
      </c>
      <c r="Y3924">
        <v>13102404</v>
      </c>
    </row>
    <row r="3925" spans="1:25" x14ac:dyDescent="0.35">
      <c r="A3925">
        <v>2023</v>
      </c>
      <c r="B3925" t="s">
        <v>4318</v>
      </c>
      <c r="C3925" s="1">
        <v>45024</v>
      </c>
      <c r="D3925" t="s">
        <v>764</v>
      </c>
      <c r="E3925" t="s">
        <v>298</v>
      </c>
      <c r="F3925" t="s">
        <v>256</v>
      </c>
      <c r="G3925">
        <v>5</v>
      </c>
      <c r="H3925">
        <v>3473400</v>
      </c>
      <c r="I3925">
        <v>2262300</v>
      </c>
      <c r="J3925" t="s">
        <v>18</v>
      </c>
      <c r="K3925">
        <v>17367000</v>
      </c>
      <c r="L3925" t="s">
        <v>7207</v>
      </c>
      <c r="M3925" t="s">
        <v>7203</v>
      </c>
      <c r="N3925" s="1">
        <v>44022</v>
      </c>
      <c r="O3925" t="s">
        <v>256</v>
      </c>
      <c r="P3925" t="s">
        <v>7218</v>
      </c>
      <c r="Q3925" t="s">
        <v>7224</v>
      </c>
      <c r="R3925" t="s">
        <v>7240</v>
      </c>
      <c r="S3925">
        <v>1981077</v>
      </c>
      <c r="T3925">
        <v>3041563</v>
      </c>
      <c r="U3925">
        <v>0.34899999999999998</v>
      </c>
      <c r="V3925">
        <v>6055500</v>
      </c>
      <c r="W3925">
        <v>11311500</v>
      </c>
      <c r="X3925">
        <v>2023</v>
      </c>
      <c r="Y3925">
        <v>25529490</v>
      </c>
    </row>
    <row r="3926" spans="1:25" x14ac:dyDescent="0.35">
      <c r="A3926">
        <v>2023</v>
      </c>
      <c r="B3926" t="s">
        <v>4319</v>
      </c>
      <c r="C3926" s="1">
        <v>45024</v>
      </c>
      <c r="D3926" t="s">
        <v>764</v>
      </c>
      <c r="E3926" t="s">
        <v>255</v>
      </c>
      <c r="F3926" t="s">
        <v>130</v>
      </c>
      <c r="G3926">
        <v>2</v>
      </c>
      <c r="H3926">
        <v>3144700</v>
      </c>
      <c r="I3926">
        <v>2162800</v>
      </c>
      <c r="J3926" t="s">
        <v>14</v>
      </c>
      <c r="K3926">
        <v>6289400</v>
      </c>
      <c r="L3926" t="s">
        <v>7207</v>
      </c>
      <c r="M3926" t="s">
        <v>7203</v>
      </c>
      <c r="N3926" s="1">
        <v>44246</v>
      </c>
      <c r="O3926" t="s">
        <v>130</v>
      </c>
      <c r="P3926" t="s">
        <v>7231</v>
      </c>
      <c r="Q3926" t="s">
        <v>7232</v>
      </c>
      <c r="R3926" t="s">
        <v>7230</v>
      </c>
      <c r="S3926">
        <v>2116171</v>
      </c>
      <c r="T3926">
        <v>3076902</v>
      </c>
      <c r="U3926">
        <v>0.312</v>
      </c>
      <c r="V3926">
        <v>1963800</v>
      </c>
      <c r="W3926">
        <v>4325600</v>
      </c>
      <c r="X3926">
        <v>2023</v>
      </c>
      <c r="Y3926">
        <v>9245418</v>
      </c>
    </row>
    <row r="3927" spans="1:25" x14ac:dyDescent="0.35">
      <c r="A3927">
        <v>2023</v>
      </c>
      <c r="B3927" t="s">
        <v>4320</v>
      </c>
      <c r="C3927" s="1">
        <v>45024</v>
      </c>
      <c r="D3927" t="s">
        <v>764</v>
      </c>
      <c r="E3927" t="s">
        <v>3921</v>
      </c>
      <c r="F3927" t="s">
        <v>185</v>
      </c>
      <c r="G3927">
        <v>2</v>
      </c>
      <c r="H3927">
        <v>667600</v>
      </c>
      <c r="I3927">
        <v>441600</v>
      </c>
      <c r="J3927" t="s">
        <v>14</v>
      </c>
      <c r="K3927">
        <v>1335200</v>
      </c>
      <c r="L3927" t="s">
        <v>7208</v>
      </c>
      <c r="M3927" t="s">
        <v>7203</v>
      </c>
      <c r="N3927" s="1">
        <v>45220</v>
      </c>
      <c r="O3927" t="s">
        <v>185</v>
      </c>
      <c r="P3927" t="s">
        <v>7221</v>
      </c>
      <c r="Q3927" t="s">
        <v>7222</v>
      </c>
      <c r="R3927" t="s">
        <v>7234</v>
      </c>
      <c r="S3927">
        <v>416435</v>
      </c>
      <c r="T3927">
        <v>629531</v>
      </c>
      <c r="U3927">
        <v>0.33800000000000002</v>
      </c>
      <c r="V3927">
        <v>452000</v>
      </c>
      <c r="W3927">
        <v>883200</v>
      </c>
      <c r="X3927">
        <v>2023</v>
      </c>
      <c r="Y3927">
        <v>1962744</v>
      </c>
    </row>
    <row r="3928" spans="1:25" x14ac:dyDescent="0.35">
      <c r="A3928">
        <v>2023</v>
      </c>
      <c r="B3928" t="s">
        <v>4321</v>
      </c>
      <c r="C3928" s="1">
        <v>45025</v>
      </c>
      <c r="D3928" t="s">
        <v>764</v>
      </c>
      <c r="E3928" t="s">
        <v>252</v>
      </c>
      <c r="F3928" t="s">
        <v>538</v>
      </c>
      <c r="G3928">
        <v>4</v>
      </c>
      <c r="H3928">
        <v>463400</v>
      </c>
      <c r="I3928">
        <v>371600</v>
      </c>
      <c r="J3928" t="s">
        <v>14</v>
      </c>
      <c r="K3928">
        <v>1853600</v>
      </c>
      <c r="L3928" t="s">
        <v>7204</v>
      </c>
      <c r="M3928" t="s">
        <v>7203</v>
      </c>
      <c r="N3928" s="1">
        <v>43239</v>
      </c>
      <c r="O3928" t="s">
        <v>538</v>
      </c>
      <c r="P3928" t="s">
        <v>7221</v>
      </c>
      <c r="Q3928" t="s">
        <v>7243</v>
      </c>
      <c r="R3928" t="s">
        <v>7225</v>
      </c>
      <c r="S3928">
        <v>315372</v>
      </c>
      <c r="T3928">
        <v>393348</v>
      </c>
      <c r="U3928">
        <v>0.19800000000000001</v>
      </c>
      <c r="V3928">
        <v>367200</v>
      </c>
      <c r="W3928">
        <v>1486400</v>
      </c>
      <c r="X3928">
        <v>2023</v>
      </c>
      <c r="Y3928">
        <v>2724792</v>
      </c>
    </row>
    <row r="3929" spans="1:25" x14ac:dyDescent="0.35">
      <c r="A3929">
        <v>2023</v>
      </c>
      <c r="B3929" t="s">
        <v>4322</v>
      </c>
      <c r="C3929" s="1">
        <v>45025</v>
      </c>
      <c r="D3929" t="s">
        <v>764</v>
      </c>
      <c r="E3929" t="s">
        <v>255</v>
      </c>
      <c r="F3929" t="s">
        <v>96</v>
      </c>
      <c r="G3929">
        <v>1</v>
      </c>
      <c r="H3929">
        <v>1074800</v>
      </c>
      <c r="I3929">
        <v>867200</v>
      </c>
      <c r="J3929" t="s">
        <v>14</v>
      </c>
      <c r="K3929">
        <v>1074800</v>
      </c>
      <c r="L3929" t="s">
        <v>7207</v>
      </c>
      <c r="M3929" t="s">
        <v>7203</v>
      </c>
      <c r="N3929" s="1">
        <v>44246</v>
      </c>
      <c r="O3929" t="s">
        <v>96</v>
      </c>
      <c r="P3929" t="s">
        <v>7221</v>
      </c>
      <c r="Q3929" t="s">
        <v>7222</v>
      </c>
      <c r="R3929" t="s">
        <v>7223</v>
      </c>
      <c r="S3929">
        <v>790280</v>
      </c>
      <c r="T3929">
        <v>979437</v>
      </c>
      <c r="U3929">
        <v>0.193</v>
      </c>
      <c r="V3929">
        <v>207600</v>
      </c>
      <c r="W3929">
        <v>867200</v>
      </c>
      <c r="X3929">
        <v>2023</v>
      </c>
      <c r="Y3929">
        <v>1579956</v>
      </c>
    </row>
    <row r="3930" spans="1:25" x14ac:dyDescent="0.35">
      <c r="A3930">
        <v>2023</v>
      </c>
      <c r="B3930" t="s">
        <v>4323</v>
      </c>
      <c r="C3930" s="1">
        <v>45025</v>
      </c>
      <c r="D3930" t="s">
        <v>764</v>
      </c>
      <c r="E3930" t="s">
        <v>2339</v>
      </c>
      <c r="F3930" t="s">
        <v>51</v>
      </c>
      <c r="G3930">
        <v>2</v>
      </c>
      <c r="H3930">
        <v>312300</v>
      </c>
      <c r="I3930">
        <v>203100</v>
      </c>
      <c r="J3930" t="s">
        <v>18</v>
      </c>
      <c r="K3930">
        <v>624600</v>
      </c>
      <c r="L3930" t="s">
        <v>7204</v>
      </c>
      <c r="M3930" t="s">
        <v>7203</v>
      </c>
      <c r="N3930" s="1">
        <v>44749</v>
      </c>
      <c r="O3930" t="s">
        <v>51</v>
      </c>
      <c r="P3930" t="s">
        <v>7237</v>
      </c>
      <c r="Q3930" t="s">
        <v>7239</v>
      </c>
      <c r="R3930" t="s">
        <v>7240</v>
      </c>
      <c r="S3930">
        <v>190502</v>
      </c>
      <c r="T3930">
        <v>292907</v>
      </c>
      <c r="U3930">
        <v>0.35</v>
      </c>
      <c r="V3930">
        <v>218400</v>
      </c>
      <c r="W3930">
        <v>406200</v>
      </c>
      <c r="X3930">
        <v>2023</v>
      </c>
      <c r="Y3930">
        <v>918162</v>
      </c>
    </row>
    <row r="3931" spans="1:25" x14ac:dyDescent="0.35">
      <c r="A3931">
        <v>2023</v>
      </c>
      <c r="B3931" t="s">
        <v>4324</v>
      </c>
      <c r="C3931" s="1">
        <v>45025</v>
      </c>
      <c r="D3931" t="s">
        <v>764</v>
      </c>
      <c r="E3931" t="s">
        <v>3969</v>
      </c>
      <c r="F3931" t="s">
        <v>394</v>
      </c>
      <c r="G3931">
        <v>3</v>
      </c>
      <c r="H3931">
        <v>1440500</v>
      </c>
      <c r="I3931">
        <v>1100300</v>
      </c>
      <c r="J3931" t="s">
        <v>18</v>
      </c>
      <c r="K3931">
        <v>4321500</v>
      </c>
      <c r="L3931" t="s">
        <v>7209</v>
      </c>
      <c r="M3931" t="s">
        <v>7203</v>
      </c>
      <c r="N3931" s="1">
        <v>45237</v>
      </c>
      <c r="O3931" t="s">
        <v>394</v>
      </c>
      <c r="P3931" t="s">
        <v>7218</v>
      </c>
      <c r="Q3931" t="s">
        <v>7233</v>
      </c>
      <c r="R3931" t="s">
        <v>7225</v>
      </c>
      <c r="S3931">
        <v>1018096</v>
      </c>
      <c r="T3931">
        <v>1332792</v>
      </c>
      <c r="U3931">
        <v>0.23599999999999999</v>
      </c>
      <c r="V3931">
        <v>1020600</v>
      </c>
      <c r="W3931">
        <v>3300900</v>
      </c>
      <c r="X3931">
        <v>2023</v>
      </c>
      <c r="Y3931">
        <v>6352605</v>
      </c>
    </row>
    <row r="3932" spans="1:25" x14ac:dyDescent="0.35">
      <c r="A3932">
        <v>2023</v>
      </c>
      <c r="B3932" t="s">
        <v>4325</v>
      </c>
      <c r="C3932" s="1">
        <v>45025</v>
      </c>
      <c r="D3932" t="s">
        <v>764</v>
      </c>
      <c r="E3932" t="s">
        <v>360</v>
      </c>
      <c r="F3932" t="s">
        <v>115</v>
      </c>
      <c r="G3932">
        <v>1</v>
      </c>
      <c r="H3932">
        <v>4097700</v>
      </c>
      <c r="I3932">
        <v>2720600</v>
      </c>
      <c r="J3932" t="s">
        <v>18</v>
      </c>
      <c r="K3932">
        <v>4097700</v>
      </c>
      <c r="L3932" t="s">
        <v>7205</v>
      </c>
      <c r="M3932" t="s">
        <v>7203</v>
      </c>
      <c r="N3932" s="1">
        <v>44027</v>
      </c>
      <c r="O3932" t="s">
        <v>115</v>
      </c>
      <c r="P3932" t="s">
        <v>7231</v>
      </c>
      <c r="Q3932" t="s">
        <v>7232</v>
      </c>
      <c r="R3932" t="s">
        <v>7240</v>
      </c>
      <c r="S3932">
        <v>2331124</v>
      </c>
      <c r="T3932">
        <v>3511083</v>
      </c>
      <c r="U3932">
        <v>0.33600000000000002</v>
      </c>
      <c r="V3932">
        <v>1377100</v>
      </c>
      <c r="W3932">
        <v>2720600</v>
      </c>
      <c r="X3932">
        <v>2023</v>
      </c>
      <c r="Y3932">
        <v>6023619</v>
      </c>
    </row>
    <row r="3933" spans="1:25" x14ac:dyDescent="0.35">
      <c r="A3933">
        <v>2023</v>
      </c>
      <c r="B3933" t="s">
        <v>4326</v>
      </c>
      <c r="C3933" s="1">
        <v>45025</v>
      </c>
      <c r="D3933" t="s">
        <v>764</v>
      </c>
      <c r="E3933" t="s">
        <v>74</v>
      </c>
      <c r="F3933" t="s">
        <v>338</v>
      </c>
      <c r="G3933">
        <v>3</v>
      </c>
      <c r="H3933">
        <v>140500</v>
      </c>
      <c r="I3933">
        <v>111300</v>
      </c>
      <c r="J3933" t="s">
        <v>18</v>
      </c>
      <c r="K3933">
        <v>421500</v>
      </c>
      <c r="L3933" t="s">
        <v>7210</v>
      </c>
      <c r="M3933" t="s">
        <v>7206</v>
      </c>
      <c r="N3933" s="1">
        <v>44019</v>
      </c>
      <c r="O3933" t="s">
        <v>338</v>
      </c>
      <c r="P3933" t="s">
        <v>7235</v>
      </c>
      <c r="Q3933" t="s">
        <v>7247</v>
      </c>
      <c r="R3933" t="s">
        <v>7230</v>
      </c>
      <c r="S3933">
        <v>94973</v>
      </c>
      <c r="T3933">
        <v>119923</v>
      </c>
      <c r="U3933">
        <v>0.20799999999999999</v>
      </c>
      <c r="V3933">
        <v>87600</v>
      </c>
      <c r="W3933">
        <v>333900</v>
      </c>
      <c r="X3933">
        <v>2023</v>
      </c>
      <c r="Y3933">
        <v>619605</v>
      </c>
    </row>
    <row r="3934" spans="1:25" x14ac:dyDescent="0.35">
      <c r="A3934">
        <v>2023</v>
      </c>
      <c r="B3934" t="s">
        <v>4327</v>
      </c>
      <c r="C3934" s="1">
        <v>45025</v>
      </c>
      <c r="D3934" t="s">
        <v>764</v>
      </c>
      <c r="E3934" t="s">
        <v>385</v>
      </c>
      <c r="F3934" t="s">
        <v>341</v>
      </c>
      <c r="G3934">
        <v>1</v>
      </c>
      <c r="H3934">
        <v>1238300</v>
      </c>
      <c r="I3934">
        <v>937700</v>
      </c>
      <c r="J3934" t="s">
        <v>14</v>
      </c>
      <c r="K3934">
        <v>1238300</v>
      </c>
      <c r="L3934" t="s">
        <v>7211</v>
      </c>
      <c r="M3934" t="s">
        <v>7206</v>
      </c>
      <c r="N3934" s="1">
        <v>43686</v>
      </c>
      <c r="O3934" t="s">
        <v>341</v>
      </c>
      <c r="P3934" t="s">
        <v>7228</v>
      </c>
      <c r="Q3934" t="s">
        <v>7245</v>
      </c>
      <c r="R3934" t="s">
        <v>7240</v>
      </c>
      <c r="S3934">
        <v>884110</v>
      </c>
      <c r="T3934">
        <v>1167499</v>
      </c>
      <c r="U3934">
        <v>0.24299999999999999</v>
      </c>
      <c r="V3934">
        <v>300600</v>
      </c>
      <c r="W3934">
        <v>937700</v>
      </c>
      <c r="X3934">
        <v>2023</v>
      </c>
      <c r="Y3934">
        <v>1820301</v>
      </c>
    </row>
    <row r="3935" spans="1:25" x14ac:dyDescent="0.35">
      <c r="A3935">
        <v>2023</v>
      </c>
      <c r="B3935" t="s">
        <v>4328</v>
      </c>
      <c r="C3935" s="1">
        <v>45025</v>
      </c>
      <c r="D3935" t="s">
        <v>764</v>
      </c>
      <c r="E3935" t="s">
        <v>343</v>
      </c>
      <c r="F3935" t="s">
        <v>196</v>
      </c>
      <c r="G3935">
        <v>2</v>
      </c>
      <c r="H3935">
        <v>1580100</v>
      </c>
      <c r="I3935">
        <v>1231300</v>
      </c>
      <c r="J3935" t="s">
        <v>14</v>
      </c>
      <c r="K3935">
        <v>3160200</v>
      </c>
      <c r="L3935" t="s">
        <v>7209</v>
      </c>
      <c r="M3935" t="s">
        <v>7203</v>
      </c>
      <c r="N3935" s="1">
        <v>43833</v>
      </c>
      <c r="O3935" t="s">
        <v>196</v>
      </c>
      <c r="P3935" t="s">
        <v>7218</v>
      </c>
      <c r="Q3935" t="s">
        <v>7233</v>
      </c>
      <c r="R3935" t="s">
        <v>7227</v>
      </c>
      <c r="S3935">
        <v>1120685</v>
      </c>
      <c r="T3935">
        <v>1438189</v>
      </c>
      <c r="U3935">
        <v>0.221</v>
      </c>
      <c r="V3935">
        <v>697600</v>
      </c>
      <c r="W3935">
        <v>2462600</v>
      </c>
      <c r="X3935">
        <v>2023</v>
      </c>
      <c r="Y3935">
        <v>4645494</v>
      </c>
    </row>
    <row r="3936" spans="1:25" x14ac:dyDescent="0.35">
      <c r="A3936">
        <v>2023</v>
      </c>
      <c r="B3936" t="s">
        <v>4329</v>
      </c>
      <c r="C3936" s="1">
        <v>45026</v>
      </c>
      <c r="D3936" t="s">
        <v>764</v>
      </c>
      <c r="E3936" t="s">
        <v>122</v>
      </c>
      <c r="F3936" t="s">
        <v>341</v>
      </c>
      <c r="G3936">
        <v>1</v>
      </c>
      <c r="H3936">
        <v>1271700</v>
      </c>
      <c r="I3936">
        <v>963000</v>
      </c>
      <c r="J3936" t="s">
        <v>14</v>
      </c>
      <c r="K3936">
        <v>1271700</v>
      </c>
      <c r="L3936" t="s">
        <v>7204</v>
      </c>
      <c r="M3936" t="s">
        <v>7203</v>
      </c>
      <c r="N3936" s="1">
        <v>43955</v>
      </c>
      <c r="O3936" t="s">
        <v>341</v>
      </c>
      <c r="P3936" t="s">
        <v>7228</v>
      </c>
      <c r="Q3936" t="s">
        <v>7245</v>
      </c>
      <c r="R3936" t="s">
        <v>7240</v>
      </c>
      <c r="S3936">
        <v>884110</v>
      </c>
      <c r="T3936">
        <v>1167499</v>
      </c>
      <c r="U3936">
        <v>0.24299999999999999</v>
      </c>
      <c r="V3936">
        <v>308700</v>
      </c>
      <c r="W3936">
        <v>963000</v>
      </c>
      <c r="X3936">
        <v>2023</v>
      </c>
      <c r="Y3936">
        <v>1869399</v>
      </c>
    </row>
    <row r="3937" spans="1:25" x14ac:dyDescent="0.35">
      <c r="A3937">
        <v>2023</v>
      </c>
      <c r="B3937" t="s">
        <v>4330</v>
      </c>
      <c r="C3937" s="1">
        <v>45026</v>
      </c>
      <c r="D3937" t="s">
        <v>764</v>
      </c>
      <c r="E3937" t="s">
        <v>480</v>
      </c>
      <c r="F3937" t="s">
        <v>323</v>
      </c>
      <c r="G3937">
        <v>4</v>
      </c>
      <c r="H3937">
        <v>260500</v>
      </c>
      <c r="I3937">
        <v>184600</v>
      </c>
      <c r="J3937" t="s">
        <v>14</v>
      </c>
      <c r="K3937">
        <v>1042000</v>
      </c>
      <c r="L3937" t="s">
        <v>7209</v>
      </c>
      <c r="M3937" t="s">
        <v>7203</v>
      </c>
      <c r="N3937" s="1">
        <v>44280</v>
      </c>
      <c r="O3937" t="s">
        <v>323</v>
      </c>
      <c r="P3937" t="s">
        <v>7237</v>
      </c>
      <c r="Q3937" t="s">
        <v>7239</v>
      </c>
      <c r="R3937" t="s">
        <v>7230</v>
      </c>
      <c r="S3937">
        <v>172483</v>
      </c>
      <c r="T3937">
        <v>243448</v>
      </c>
      <c r="U3937">
        <v>0.29099999999999998</v>
      </c>
      <c r="V3937">
        <v>303600</v>
      </c>
      <c r="W3937">
        <v>738400</v>
      </c>
      <c r="X3937">
        <v>2023</v>
      </c>
      <c r="Y3937">
        <v>1531740</v>
      </c>
    </row>
    <row r="3938" spans="1:25" x14ac:dyDescent="0.35">
      <c r="A3938">
        <v>2023</v>
      </c>
      <c r="B3938" t="s">
        <v>4331</v>
      </c>
      <c r="C3938" s="1">
        <v>45026</v>
      </c>
      <c r="D3938" t="s">
        <v>764</v>
      </c>
      <c r="E3938" t="s">
        <v>35</v>
      </c>
      <c r="F3938" t="s">
        <v>230</v>
      </c>
      <c r="G3938">
        <v>1</v>
      </c>
      <c r="H3938">
        <v>287200</v>
      </c>
      <c r="I3938">
        <v>233500</v>
      </c>
      <c r="J3938" t="s">
        <v>14</v>
      </c>
      <c r="K3938">
        <v>287200</v>
      </c>
      <c r="L3938" t="s">
        <v>7202</v>
      </c>
      <c r="M3938" t="s">
        <v>7203</v>
      </c>
      <c r="N3938" s="1">
        <v>43628</v>
      </c>
      <c r="O3938" t="s">
        <v>230</v>
      </c>
      <c r="P3938" t="s">
        <v>7237</v>
      </c>
      <c r="Q3938" t="s">
        <v>7242</v>
      </c>
      <c r="R3938" t="s">
        <v>7227</v>
      </c>
      <c r="S3938">
        <v>219924</v>
      </c>
      <c r="T3938">
        <v>270512</v>
      </c>
      <c r="U3938">
        <v>0.187</v>
      </c>
      <c r="V3938">
        <v>53700</v>
      </c>
      <c r="W3938">
        <v>233500</v>
      </c>
      <c r="X3938">
        <v>2023</v>
      </c>
      <c r="Y3938">
        <v>422184</v>
      </c>
    </row>
    <row r="3939" spans="1:25" x14ac:dyDescent="0.35">
      <c r="A3939">
        <v>2023</v>
      </c>
      <c r="B3939" t="s">
        <v>4332</v>
      </c>
      <c r="C3939" s="1">
        <v>45026</v>
      </c>
      <c r="D3939" t="s">
        <v>764</v>
      </c>
      <c r="E3939" t="s">
        <v>812</v>
      </c>
      <c r="F3939" t="s">
        <v>356</v>
      </c>
      <c r="G3939">
        <v>5</v>
      </c>
      <c r="H3939">
        <v>538100</v>
      </c>
      <c r="I3939">
        <v>420200</v>
      </c>
      <c r="J3939" t="s">
        <v>18</v>
      </c>
      <c r="K3939">
        <v>2690500</v>
      </c>
      <c r="L3939" t="s">
        <v>7209</v>
      </c>
      <c r="M3939" t="s">
        <v>7203</v>
      </c>
      <c r="N3939" s="1">
        <v>43507</v>
      </c>
      <c r="O3939" t="s">
        <v>356</v>
      </c>
      <c r="P3939" t="s">
        <v>7221</v>
      </c>
      <c r="Q3939" t="s">
        <v>7226</v>
      </c>
      <c r="R3939" t="s">
        <v>7227</v>
      </c>
      <c r="S3939">
        <v>375681</v>
      </c>
      <c r="T3939">
        <v>481111</v>
      </c>
      <c r="U3939">
        <v>0.219</v>
      </c>
      <c r="V3939">
        <v>589500</v>
      </c>
      <c r="W3939">
        <v>2101000</v>
      </c>
      <c r="X3939">
        <v>2023</v>
      </c>
      <c r="Y3939">
        <v>3955035</v>
      </c>
    </row>
    <row r="3940" spans="1:25" x14ac:dyDescent="0.35">
      <c r="A3940">
        <v>2023</v>
      </c>
      <c r="B3940" t="s">
        <v>4333</v>
      </c>
      <c r="C3940" s="1">
        <v>45026</v>
      </c>
      <c r="D3940" t="s">
        <v>764</v>
      </c>
      <c r="E3940" t="s">
        <v>381</v>
      </c>
      <c r="F3940" t="s">
        <v>207</v>
      </c>
      <c r="G3940">
        <v>5</v>
      </c>
      <c r="H3940">
        <v>3109100</v>
      </c>
      <c r="I3940">
        <v>2333900</v>
      </c>
      <c r="J3940" t="s">
        <v>14</v>
      </c>
      <c r="K3940">
        <v>15545500</v>
      </c>
      <c r="L3940" t="s">
        <v>7202</v>
      </c>
      <c r="M3940" t="s">
        <v>7206</v>
      </c>
      <c r="N3940" s="1">
        <v>44051</v>
      </c>
      <c r="O3940" t="s">
        <v>207</v>
      </c>
      <c r="P3940" t="s">
        <v>7218</v>
      </c>
      <c r="Q3940" t="s">
        <v>7224</v>
      </c>
      <c r="R3940" t="s">
        <v>7230</v>
      </c>
      <c r="S3940">
        <v>1968354</v>
      </c>
      <c r="T3940">
        <v>2622155</v>
      </c>
      <c r="U3940">
        <v>0.249</v>
      </c>
      <c r="V3940">
        <v>3876000</v>
      </c>
      <c r="W3940">
        <v>11669500</v>
      </c>
      <c r="X3940">
        <v>2023</v>
      </c>
      <c r="Y3940">
        <v>22851885</v>
      </c>
    </row>
    <row r="3941" spans="1:25" x14ac:dyDescent="0.35">
      <c r="A3941">
        <v>2023</v>
      </c>
      <c r="B3941" t="s">
        <v>4334</v>
      </c>
      <c r="C3941" s="1">
        <v>45026</v>
      </c>
      <c r="D3941" t="s">
        <v>764</v>
      </c>
      <c r="E3941" t="s">
        <v>69</v>
      </c>
      <c r="F3941" t="s">
        <v>145</v>
      </c>
      <c r="G3941">
        <v>1</v>
      </c>
      <c r="H3941">
        <v>562900</v>
      </c>
      <c r="I3941">
        <v>439000</v>
      </c>
      <c r="J3941" t="s">
        <v>14</v>
      </c>
      <c r="K3941">
        <v>562900</v>
      </c>
      <c r="L3941" t="s">
        <v>7205</v>
      </c>
      <c r="M3941" t="s">
        <v>7206</v>
      </c>
      <c r="N3941" s="1">
        <v>43852</v>
      </c>
      <c r="O3941" t="s">
        <v>145</v>
      </c>
      <c r="P3941" t="s">
        <v>7237</v>
      </c>
      <c r="Q3941" t="s">
        <v>7239</v>
      </c>
      <c r="R3941" t="s">
        <v>7234</v>
      </c>
      <c r="S3941">
        <v>403739</v>
      </c>
      <c r="T3941">
        <v>517750</v>
      </c>
      <c r="U3941">
        <v>0.22</v>
      </c>
      <c r="V3941">
        <v>123900</v>
      </c>
      <c r="W3941">
        <v>439000</v>
      </c>
      <c r="X3941">
        <v>2023</v>
      </c>
      <c r="Y3941">
        <v>827463</v>
      </c>
    </row>
    <row r="3942" spans="1:25" x14ac:dyDescent="0.35">
      <c r="A3942">
        <v>2023</v>
      </c>
      <c r="B3942" t="s">
        <v>4335</v>
      </c>
      <c r="C3942" s="1">
        <v>45027</v>
      </c>
      <c r="D3942" t="s">
        <v>764</v>
      </c>
      <c r="E3942" t="s">
        <v>2590</v>
      </c>
      <c r="F3942" t="s">
        <v>998</v>
      </c>
      <c r="G3942">
        <v>3</v>
      </c>
      <c r="H3942">
        <v>219500</v>
      </c>
      <c r="I3942">
        <v>149000</v>
      </c>
      <c r="J3942" t="s">
        <v>18</v>
      </c>
      <c r="K3942">
        <v>658500</v>
      </c>
      <c r="L3942" t="s">
        <v>7209</v>
      </c>
      <c r="M3942" t="s">
        <v>7203</v>
      </c>
      <c r="N3942" s="1">
        <v>44820</v>
      </c>
      <c r="O3942" t="s">
        <v>998</v>
      </c>
      <c r="P3942" t="s">
        <v>7235</v>
      </c>
      <c r="Q3942" t="s">
        <v>7248</v>
      </c>
      <c r="R3942" t="s">
        <v>7223</v>
      </c>
      <c r="S3942">
        <v>166758</v>
      </c>
      <c r="T3942">
        <v>245606</v>
      </c>
      <c r="U3942">
        <v>0.32100000000000001</v>
      </c>
      <c r="V3942">
        <v>211500</v>
      </c>
      <c r="W3942">
        <v>447000</v>
      </c>
      <c r="X3942">
        <v>2023</v>
      </c>
      <c r="Y3942">
        <v>967995</v>
      </c>
    </row>
    <row r="3943" spans="1:25" x14ac:dyDescent="0.35">
      <c r="A3943">
        <v>2023</v>
      </c>
      <c r="B3943" t="s">
        <v>4336</v>
      </c>
      <c r="C3943" s="1">
        <v>45027</v>
      </c>
      <c r="D3943" t="s">
        <v>764</v>
      </c>
      <c r="E3943" t="s">
        <v>190</v>
      </c>
      <c r="F3943" t="s">
        <v>294</v>
      </c>
      <c r="G3943">
        <v>1</v>
      </c>
      <c r="H3943">
        <v>2219100</v>
      </c>
      <c r="I3943">
        <v>1741700</v>
      </c>
      <c r="J3943" t="s">
        <v>18</v>
      </c>
      <c r="K3943">
        <v>2219100</v>
      </c>
      <c r="L3943" t="s">
        <v>7209</v>
      </c>
      <c r="M3943" t="s">
        <v>7206</v>
      </c>
      <c r="N3943" s="1">
        <v>43324</v>
      </c>
      <c r="O3943" t="s">
        <v>294</v>
      </c>
      <c r="P3943" t="s">
        <v>7231</v>
      </c>
      <c r="Q3943" t="s">
        <v>7244</v>
      </c>
      <c r="R3943" t="s">
        <v>7230</v>
      </c>
      <c r="S3943">
        <v>1612385</v>
      </c>
      <c r="T3943">
        <v>2054339</v>
      </c>
      <c r="U3943">
        <v>0.215</v>
      </c>
      <c r="V3943">
        <v>477400</v>
      </c>
      <c r="W3943">
        <v>1741700</v>
      </c>
      <c r="X3943">
        <v>2023</v>
      </c>
      <c r="Y3943">
        <v>3262077</v>
      </c>
    </row>
    <row r="3944" spans="1:25" x14ac:dyDescent="0.35">
      <c r="A3944">
        <v>2023</v>
      </c>
      <c r="B3944" t="s">
        <v>4337</v>
      </c>
      <c r="C3944" s="1">
        <v>45027</v>
      </c>
      <c r="D3944" t="s">
        <v>764</v>
      </c>
      <c r="E3944" t="s">
        <v>23</v>
      </c>
      <c r="F3944" t="s">
        <v>59</v>
      </c>
      <c r="G3944">
        <v>5</v>
      </c>
      <c r="H3944">
        <v>2678700</v>
      </c>
      <c r="I3944">
        <v>1742500</v>
      </c>
      <c r="J3944" t="s">
        <v>14</v>
      </c>
      <c r="K3944">
        <v>13393500</v>
      </c>
      <c r="L3944" t="s">
        <v>7204</v>
      </c>
      <c r="M3944" t="s">
        <v>7206</v>
      </c>
      <c r="N3944" s="1">
        <v>44431</v>
      </c>
      <c r="O3944" t="s">
        <v>59</v>
      </c>
      <c r="P3944" t="s">
        <v>7231</v>
      </c>
      <c r="Q3944" t="s">
        <v>7232</v>
      </c>
      <c r="R3944" t="s">
        <v>7223</v>
      </c>
      <c r="S3944">
        <v>1478655</v>
      </c>
      <c r="T3944">
        <v>2273110</v>
      </c>
      <c r="U3944">
        <v>0.35</v>
      </c>
      <c r="V3944">
        <v>4681000</v>
      </c>
      <c r="W3944">
        <v>8712500</v>
      </c>
      <c r="X3944">
        <v>2023</v>
      </c>
      <c r="Y3944">
        <v>19688445</v>
      </c>
    </row>
    <row r="3945" spans="1:25" x14ac:dyDescent="0.35">
      <c r="A3945">
        <v>2023</v>
      </c>
      <c r="B3945" t="s">
        <v>4338</v>
      </c>
      <c r="C3945" s="1">
        <v>45027</v>
      </c>
      <c r="D3945" t="s">
        <v>764</v>
      </c>
      <c r="E3945" t="s">
        <v>3919</v>
      </c>
      <c r="F3945" t="s">
        <v>376</v>
      </c>
      <c r="G3945">
        <v>4</v>
      </c>
      <c r="H3945">
        <v>237800</v>
      </c>
      <c r="I3945">
        <v>189800</v>
      </c>
      <c r="J3945" t="s">
        <v>14</v>
      </c>
      <c r="K3945">
        <v>951200</v>
      </c>
      <c r="L3945" t="s">
        <v>7204</v>
      </c>
      <c r="M3945" t="s">
        <v>7206</v>
      </c>
      <c r="N3945" s="1">
        <v>44953</v>
      </c>
      <c r="O3945" t="s">
        <v>376</v>
      </c>
      <c r="P3945" t="s">
        <v>7235</v>
      </c>
      <c r="Q3945" t="s">
        <v>7236</v>
      </c>
      <c r="R3945" t="s">
        <v>7225</v>
      </c>
      <c r="S3945">
        <v>161077</v>
      </c>
      <c r="T3945">
        <v>201881</v>
      </c>
      <c r="U3945">
        <v>0.20200000000000001</v>
      </c>
      <c r="V3945">
        <v>192000</v>
      </c>
      <c r="W3945">
        <v>759200</v>
      </c>
      <c r="X3945">
        <v>2023</v>
      </c>
      <c r="Y3945">
        <v>1398264</v>
      </c>
    </row>
    <row r="3946" spans="1:25" x14ac:dyDescent="0.35">
      <c r="A3946">
        <v>2023</v>
      </c>
      <c r="B3946" t="s">
        <v>4339</v>
      </c>
      <c r="C3946" s="1">
        <v>45027</v>
      </c>
      <c r="D3946" t="s">
        <v>764</v>
      </c>
      <c r="E3946" t="s">
        <v>330</v>
      </c>
      <c r="F3946" t="s">
        <v>130</v>
      </c>
      <c r="G3946">
        <v>2</v>
      </c>
      <c r="H3946">
        <v>3322500</v>
      </c>
      <c r="I3946">
        <v>2285100</v>
      </c>
      <c r="J3946" t="s">
        <v>18</v>
      </c>
      <c r="K3946">
        <v>6645000</v>
      </c>
      <c r="L3946" t="s">
        <v>7204</v>
      </c>
      <c r="M3946" t="s">
        <v>7206</v>
      </c>
      <c r="N3946" s="1">
        <v>43449</v>
      </c>
      <c r="O3946" t="s">
        <v>130</v>
      </c>
      <c r="P3946" t="s">
        <v>7231</v>
      </c>
      <c r="Q3946" t="s">
        <v>7232</v>
      </c>
      <c r="R3946" t="s">
        <v>7230</v>
      </c>
      <c r="S3946">
        <v>2116171</v>
      </c>
      <c r="T3946">
        <v>3076902</v>
      </c>
      <c r="U3946">
        <v>0.312</v>
      </c>
      <c r="V3946">
        <v>2074800</v>
      </c>
      <c r="W3946">
        <v>4570200</v>
      </c>
      <c r="X3946">
        <v>2023</v>
      </c>
      <c r="Y3946">
        <v>9768150</v>
      </c>
    </row>
    <row r="3947" spans="1:25" x14ac:dyDescent="0.35">
      <c r="A3947">
        <v>2023</v>
      </c>
      <c r="B3947" t="s">
        <v>4340</v>
      </c>
      <c r="C3947" s="1">
        <v>45027</v>
      </c>
      <c r="D3947" t="s">
        <v>764</v>
      </c>
      <c r="E3947" t="s">
        <v>3960</v>
      </c>
      <c r="F3947" t="s">
        <v>470</v>
      </c>
      <c r="G3947">
        <v>4</v>
      </c>
      <c r="H3947">
        <v>3320600</v>
      </c>
      <c r="I3947">
        <v>2177500</v>
      </c>
      <c r="J3947" t="s">
        <v>14</v>
      </c>
      <c r="K3947">
        <v>13282400</v>
      </c>
      <c r="L3947" t="s">
        <v>7202</v>
      </c>
      <c r="M3947" t="s">
        <v>7203</v>
      </c>
      <c r="N3947" s="1">
        <v>45170</v>
      </c>
      <c r="O3947" t="s">
        <v>470</v>
      </c>
      <c r="P3947" t="s">
        <v>7218</v>
      </c>
      <c r="Q3947" t="s">
        <v>7219</v>
      </c>
      <c r="R3947" t="s">
        <v>7220</v>
      </c>
      <c r="S3947">
        <v>1962449</v>
      </c>
      <c r="T3947">
        <v>2992677</v>
      </c>
      <c r="U3947">
        <v>0.34399999999999997</v>
      </c>
      <c r="V3947">
        <v>4572400</v>
      </c>
      <c r="W3947">
        <v>8710000</v>
      </c>
      <c r="X3947">
        <v>2023</v>
      </c>
      <c r="Y3947">
        <v>19525128</v>
      </c>
    </row>
    <row r="3948" spans="1:25" x14ac:dyDescent="0.35">
      <c r="A3948">
        <v>2023</v>
      </c>
      <c r="B3948" t="s">
        <v>4341</v>
      </c>
      <c r="C3948" s="1">
        <v>45028</v>
      </c>
      <c r="D3948" t="s">
        <v>764</v>
      </c>
      <c r="E3948" t="s">
        <v>414</v>
      </c>
      <c r="F3948" t="s">
        <v>437</v>
      </c>
      <c r="G3948">
        <v>2</v>
      </c>
      <c r="H3948">
        <v>316800</v>
      </c>
      <c r="I3948">
        <v>242600</v>
      </c>
      <c r="J3948" t="s">
        <v>14</v>
      </c>
      <c r="K3948">
        <v>633600</v>
      </c>
      <c r="L3948" t="s">
        <v>7210</v>
      </c>
      <c r="M3948" t="s">
        <v>7203</v>
      </c>
      <c r="N3948" s="1">
        <v>44290</v>
      </c>
      <c r="O3948" t="s">
        <v>437</v>
      </c>
      <c r="P3948" t="s">
        <v>7237</v>
      </c>
      <c r="Q3948" t="s">
        <v>7242</v>
      </c>
      <c r="R3948" t="s">
        <v>7225</v>
      </c>
      <c r="S3948">
        <v>217634</v>
      </c>
      <c r="T3948">
        <v>284264</v>
      </c>
      <c r="U3948">
        <v>0.23400000000000001</v>
      </c>
      <c r="V3948">
        <v>148400</v>
      </c>
      <c r="W3948">
        <v>485200</v>
      </c>
      <c r="X3948">
        <v>2023</v>
      </c>
      <c r="Y3948">
        <v>931392</v>
      </c>
    </row>
    <row r="3949" spans="1:25" x14ac:dyDescent="0.35">
      <c r="A3949">
        <v>2023</v>
      </c>
      <c r="B3949" t="s">
        <v>4342</v>
      </c>
      <c r="C3949" s="1">
        <v>45028</v>
      </c>
      <c r="D3949" t="s">
        <v>764</v>
      </c>
      <c r="E3949" t="s">
        <v>2719</v>
      </c>
      <c r="F3949" t="s">
        <v>344</v>
      </c>
      <c r="G3949">
        <v>1</v>
      </c>
      <c r="H3949">
        <v>142500</v>
      </c>
      <c r="I3949">
        <v>93300</v>
      </c>
      <c r="J3949" t="s">
        <v>18</v>
      </c>
      <c r="K3949">
        <v>142500</v>
      </c>
      <c r="L3949" t="s">
        <v>7209</v>
      </c>
      <c r="M3949" t="s">
        <v>7203</v>
      </c>
      <c r="N3949" s="1">
        <v>44910</v>
      </c>
      <c r="O3949" t="s">
        <v>344</v>
      </c>
      <c r="P3949" t="s">
        <v>7235</v>
      </c>
      <c r="Q3949" t="s">
        <v>7250</v>
      </c>
      <c r="R3949" t="s">
        <v>7225</v>
      </c>
      <c r="S3949">
        <v>81569</v>
      </c>
      <c r="T3949">
        <v>124531</v>
      </c>
      <c r="U3949">
        <v>0.34499999999999997</v>
      </c>
      <c r="V3949">
        <v>49200</v>
      </c>
      <c r="W3949">
        <v>93300</v>
      </c>
      <c r="X3949">
        <v>2023</v>
      </c>
      <c r="Y3949">
        <v>209475</v>
      </c>
    </row>
    <row r="3950" spans="1:25" x14ac:dyDescent="0.35">
      <c r="A3950">
        <v>2023</v>
      </c>
      <c r="B3950" t="s">
        <v>4343</v>
      </c>
      <c r="C3950" s="1">
        <v>45029</v>
      </c>
      <c r="D3950" t="s">
        <v>764</v>
      </c>
      <c r="E3950" t="s">
        <v>2979</v>
      </c>
      <c r="F3950" t="s">
        <v>182</v>
      </c>
      <c r="G3950">
        <v>2</v>
      </c>
      <c r="H3950">
        <v>439400</v>
      </c>
      <c r="I3950">
        <v>355600</v>
      </c>
      <c r="J3950" t="s">
        <v>14</v>
      </c>
      <c r="K3950">
        <v>878800</v>
      </c>
      <c r="L3950" t="s">
        <v>7204</v>
      </c>
      <c r="M3950" t="s">
        <v>7206</v>
      </c>
      <c r="N3950" s="1">
        <v>44831</v>
      </c>
      <c r="O3950" t="s">
        <v>182</v>
      </c>
      <c r="P3950" t="s">
        <v>7228</v>
      </c>
      <c r="Q3950" t="s">
        <v>7229</v>
      </c>
      <c r="R3950" t="s">
        <v>7220</v>
      </c>
      <c r="S3950">
        <v>325798</v>
      </c>
      <c r="T3950">
        <v>402659</v>
      </c>
      <c r="U3950">
        <v>0.191</v>
      </c>
      <c r="V3950">
        <v>167600</v>
      </c>
      <c r="W3950">
        <v>711200</v>
      </c>
      <c r="X3950">
        <v>2023</v>
      </c>
      <c r="Y3950">
        <v>1291836</v>
      </c>
    </row>
    <row r="3951" spans="1:25" x14ac:dyDescent="0.35">
      <c r="A3951">
        <v>2023</v>
      </c>
      <c r="B3951" t="s">
        <v>4344</v>
      </c>
      <c r="C3951" s="1">
        <v>45029</v>
      </c>
      <c r="D3951" t="s">
        <v>764</v>
      </c>
      <c r="E3951" t="s">
        <v>511</v>
      </c>
      <c r="F3951" t="s">
        <v>269</v>
      </c>
      <c r="G3951">
        <v>2</v>
      </c>
      <c r="H3951">
        <v>3110100</v>
      </c>
      <c r="I3951">
        <v>2343700</v>
      </c>
      <c r="J3951" t="s">
        <v>14</v>
      </c>
      <c r="K3951">
        <v>6220200</v>
      </c>
      <c r="L3951" t="s">
        <v>7209</v>
      </c>
      <c r="M3951" t="s">
        <v>7203</v>
      </c>
      <c r="N3951" s="1">
        <v>44332</v>
      </c>
      <c r="O3951" t="s">
        <v>269</v>
      </c>
      <c r="P3951" t="s">
        <v>7218</v>
      </c>
      <c r="Q3951" t="s">
        <v>7233</v>
      </c>
      <c r="R3951" t="s">
        <v>7220</v>
      </c>
      <c r="S3951">
        <v>2139302</v>
      </c>
      <c r="T3951">
        <v>2838884</v>
      </c>
      <c r="U3951">
        <v>0.246</v>
      </c>
      <c r="V3951">
        <v>1532800</v>
      </c>
      <c r="W3951">
        <v>4687400</v>
      </c>
      <c r="X3951">
        <v>2023</v>
      </c>
      <c r="Y3951">
        <v>9143694</v>
      </c>
    </row>
    <row r="3952" spans="1:25" x14ac:dyDescent="0.35">
      <c r="A3952">
        <v>2023</v>
      </c>
      <c r="B3952" t="s">
        <v>4345</v>
      </c>
      <c r="C3952" s="1">
        <v>45029</v>
      </c>
      <c r="D3952" t="s">
        <v>764</v>
      </c>
      <c r="E3952" t="s">
        <v>160</v>
      </c>
      <c r="F3952" t="s">
        <v>370</v>
      </c>
      <c r="G3952">
        <v>3</v>
      </c>
      <c r="H3952">
        <v>3835100</v>
      </c>
      <c r="I3952">
        <v>2513200</v>
      </c>
      <c r="J3952" t="s">
        <v>18</v>
      </c>
      <c r="K3952">
        <v>11505300</v>
      </c>
      <c r="L3952" t="s">
        <v>7208</v>
      </c>
      <c r="M3952" t="s">
        <v>7203</v>
      </c>
      <c r="N3952" s="1">
        <v>44215</v>
      </c>
      <c r="O3952" t="s">
        <v>370</v>
      </c>
      <c r="P3952" t="s">
        <v>7231</v>
      </c>
      <c r="Q3952" t="s">
        <v>7241</v>
      </c>
      <c r="R3952" t="s">
        <v>7240</v>
      </c>
      <c r="S3952">
        <v>2265751</v>
      </c>
      <c r="T3952">
        <v>3457539</v>
      </c>
      <c r="U3952">
        <v>0.34499999999999997</v>
      </c>
      <c r="V3952">
        <v>3965700</v>
      </c>
      <c r="W3952">
        <v>7539600</v>
      </c>
      <c r="X3952">
        <v>2023</v>
      </c>
      <c r="Y3952">
        <v>16912791</v>
      </c>
    </row>
    <row r="3953" spans="1:25" x14ac:dyDescent="0.35">
      <c r="A3953">
        <v>2023</v>
      </c>
      <c r="B3953" t="s">
        <v>4346</v>
      </c>
      <c r="C3953" s="1">
        <v>45030</v>
      </c>
      <c r="D3953" t="s">
        <v>764</v>
      </c>
      <c r="E3953" t="s">
        <v>152</v>
      </c>
      <c r="F3953" t="s">
        <v>338</v>
      </c>
      <c r="G3953">
        <v>1</v>
      </c>
      <c r="H3953">
        <v>132900</v>
      </c>
      <c r="I3953">
        <v>105300</v>
      </c>
      <c r="J3953" t="s">
        <v>14</v>
      </c>
      <c r="K3953">
        <v>132900</v>
      </c>
      <c r="L3953" t="s">
        <v>7207</v>
      </c>
      <c r="M3953" t="s">
        <v>7203</v>
      </c>
      <c r="N3953" s="1">
        <v>44087</v>
      </c>
      <c r="O3953" t="s">
        <v>338</v>
      </c>
      <c r="P3953" t="s">
        <v>7235</v>
      </c>
      <c r="Q3953" t="s">
        <v>7247</v>
      </c>
      <c r="R3953" t="s">
        <v>7230</v>
      </c>
      <c r="S3953">
        <v>94973</v>
      </c>
      <c r="T3953">
        <v>119923</v>
      </c>
      <c r="U3953">
        <v>0.20799999999999999</v>
      </c>
      <c r="V3953">
        <v>27600</v>
      </c>
      <c r="W3953">
        <v>105300</v>
      </c>
      <c r="X3953">
        <v>2023</v>
      </c>
      <c r="Y3953">
        <v>195363</v>
      </c>
    </row>
    <row r="3954" spans="1:25" x14ac:dyDescent="0.35">
      <c r="A3954">
        <v>2023</v>
      </c>
      <c r="B3954" t="s">
        <v>4347</v>
      </c>
      <c r="C3954" s="1">
        <v>45030</v>
      </c>
      <c r="D3954" t="s">
        <v>764</v>
      </c>
      <c r="E3954" t="s">
        <v>2448</v>
      </c>
      <c r="F3954" t="s">
        <v>354</v>
      </c>
      <c r="G3954">
        <v>3</v>
      </c>
      <c r="H3954">
        <v>587100</v>
      </c>
      <c r="I3954">
        <v>437200</v>
      </c>
      <c r="J3954" t="s">
        <v>18</v>
      </c>
      <c r="K3954">
        <v>1761300</v>
      </c>
      <c r="L3954" t="s">
        <v>7208</v>
      </c>
      <c r="M3954" t="s">
        <v>7206</v>
      </c>
      <c r="N3954" s="1">
        <v>44578</v>
      </c>
      <c r="O3954" t="s">
        <v>354</v>
      </c>
      <c r="P3954" t="s">
        <v>7228</v>
      </c>
      <c r="Q3954" t="s">
        <v>7229</v>
      </c>
      <c r="R3954" t="s">
        <v>7225</v>
      </c>
      <c r="S3954">
        <v>415186</v>
      </c>
      <c r="T3954">
        <v>557484</v>
      </c>
      <c r="U3954">
        <v>0.255</v>
      </c>
      <c r="V3954">
        <v>449700</v>
      </c>
      <c r="W3954">
        <v>1311600</v>
      </c>
      <c r="X3954">
        <v>2023</v>
      </c>
      <c r="Y3954">
        <v>2589111</v>
      </c>
    </row>
    <row r="3955" spans="1:25" x14ac:dyDescent="0.35">
      <c r="A3955">
        <v>2023</v>
      </c>
      <c r="B3955" t="s">
        <v>4348</v>
      </c>
      <c r="C3955" s="1">
        <v>45031</v>
      </c>
      <c r="D3955" t="s">
        <v>764</v>
      </c>
      <c r="E3955" t="s">
        <v>2353</v>
      </c>
      <c r="F3955" t="s">
        <v>130</v>
      </c>
      <c r="G3955">
        <v>2</v>
      </c>
      <c r="H3955">
        <v>3433900</v>
      </c>
      <c r="I3955">
        <v>2361700</v>
      </c>
      <c r="J3955" t="s">
        <v>14</v>
      </c>
      <c r="K3955">
        <v>6867800</v>
      </c>
      <c r="L3955" t="s">
        <v>7209</v>
      </c>
      <c r="M3955" t="s">
        <v>7203</v>
      </c>
      <c r="N3955" s="1">
        <v>44852</v>
      </c>
      <c r="O3955" t="s">
        <v>130</v>
      </c>
      <c r="P3955" t="s">
        <v>7231</v>
      </c>
      <c r="Q3955" t="s">
        <v>7232</v>
      </c>
      <c r="R3955" t="s">
        <v>7230</v>
      </c>
      <c r="S3955">
        <v>2116171</v>
      </c>
      <c r="T3955">
        <v>3076902</v>
      </c>
      <c r="U3955">
        <v>0.312</v>
      </c>
      <c r="V3955">
        <v>2144400</v>
      </c>
      <c r="W3955">
        <v>4723400</v>
      </c>
      <c r="X3955">
        <v>2023</v>
      </c>
      <c r="Y3955">
        <v>10095666</v>
      </c>
    </row>
    <row r="3956" spans="1:25" x14ac:dyDescent="0.35">
      <c r="A3956">
        <v>2023</v>
      </c>
      <c r="B3956" t="s">
        <v>4349</v>
      </c>
      <c r="C3956" s="1">
        <v>45031</v>
      </c>
      <c r="D3956" t="s">
        <v>764</v>
      </c>
      <c r="E3956" t="s">
        <v>212</v>
      </c>
      <c r="F3956" t="s">
        <v>495</v>
      </c>
      <c r="G3956">
        <v>2</v>
      </c>
      <c r="H3956">
        <v>3398000</v>
      </c>
      <c r="I3956">
        <v>2507800</v>
      </c>
      <c r="J3956" t="s">
        <v>14</v>
      </c>
      <c r="K3956">
        <v>6796000</v>
      </c>
      <c r="L3956" t="s">
        <v>7207</v>
      </c>
      <c r="M3956" t="s">
        <v>7206</v>
      </c>
      <c r="N3956" s="1">
        <v>43600</v>
      </c>
      <c r="O3956" t="s">
        <v>495</v>
      </c>
      <c r="P3956" t="s">
        <v>7231</v>
      </c>
      <c r="Q3956" t="s">
        <v>7232</v>
      </c>
      <c r="R3956" t="s">
        <v>7223</v>
      </c>
      <c r="S3956">
        <v>2218777</v>
      </c>
      <c r="T3956">
        <v>3006424</v>
      </c>
      <c r="U3956">
        <v>0.26200000000000001</v>
      </c>
      <c r="V3956">
        <v>1780400</v>
      </c>
      <c r="W3956">
        <v>5015600</v>
      </c>
      <c r="X3956">
        <v>2023</v>
      </c>
      <c r="Y3956">
        <v>9990120</v>
      </c>
    </row>
    <row r="3957" spans="1:25" x14ac:dyDescent="0.35">
      <c r="A3957">
        <v>2023</v>
      </c>
      <c r="B3957" t="s">
        <v>4350</v>
      </c>
      <c r="C3957" s="1">
        <v>45031</v>
      </c>
      <c r="D3957" t="s">
        <v>764</v>
      </c>
      <c r="E3957" t="s">
        <v>468</v>
      </c>
      <c r="F3957" t="s">
        <v>221</v>
      </c>
      <c r="G3957">
        <v>1</v>
      </c>
      <c r="H3957">
        <v>2414700</v>
      </c>
      <c r="I3957">
        <v>1715000</v>
      </c>
      <c r="J3957" t="s">
        <v>14</v>
      </c>
      <c r="K3957">
        <v>2414700</v>
      </c>
      <c r="L3957" t="s">
        <v>7208</v>
      </c>
      <c r="M3957" t="s">
        <v>7203</v>
      </c>
      <c r="N3957" s="1">
        <v>43215</v>
      </c>
      <c r="O3957" t="s">
        <v>221</v>
      </c>
      <c r="P3957" t="s">
        <v>7231</v>
      </c>
      <c r="Q3957" t="s">
        <v>7244</v>
      </c>
      <c r="R3957" t="s">
        <v>7223</v>
      </c>
      <c r="S3957">
        <v>1694210</v>
      </c>
      <c r="T3957">
        <v>2385495</v>
      </c>
      <c r="U3957">
        <v>0.28999999999999998</v>
      </c>
      <c r="V3957">
        <v>699700</v>
      </c>
      <c r="W3957">
        <v>1715000</v>
      </c>
      <c r="X3957">
        <v>2023</v>
      </c>
      <c r="Y3957">
        <v>3549609</v>
      </c>
    </row>
    <row r="3958" spans="1:25" x14ac:dyDescent="0.35">
      <c r="A3958">
        <v>2023</v>
      </c>
      <c r="B3958" t="s">
        <v>4351</v>
      </c>
      <c r="C3958" s="1">
        <v>45031</v>
      </c>
      <c r="D3958" t="s">
        <v>764</v>
      </c>
      <c r="E3958" t="s">
        <v>4095</v>
      </c>
      <c r="F3958" t="s">
        <v>256</v>
      </c>
      <c r="G3958">
        <v>4</v>
      </c>
      <c r="H3958">
        <v>3315600</v>
      </c>
      <c r="I3958">
        <v>2159600</v>
      </c>
      <c r="J3958" t="s">
        <v>18</v>
      </c>
      <c r="K3958">
        <v>13262400</v>
      </c>
      <c r="L3958" t="s">
        <v>7204</v>
      </c>
      <c r="M3958" t="s">
        <v>7203</v>
      </c>
      <c r="N3958" s="1">
        <v>44971</v>
      </c>
      <c r="O3958" t="s">
        <v>256</v>
      </c>
      <c r="P3958" t="s">
        <v>7218</v>
      </c>
      <c r="Q3958" t="s">
        <v>7224</v>
      </c>
      <c r="R3958" t="s">
        <v>7240</v>
      </c>
      <c r="S3958">
        <v>1981077</v>
      </c>
      <c r="T3958">
        <v>3041563</v>
      </c>
      <c r="U3958">
        <v>0.34899999999999998</v>
      </c>
      <c r="V3958">
        <v>4624000</v>
      </c>
      <c r="W3958">
        <v>8638400</v>
      </c>
      <c r="X3958">
        <v>2023</v>
      </c>
      <c r="Y3958">
        <v>19495728</v>
      </c>
    </row>
    <row r="3959" spans="1:25" x14ac:dyDescent="0.35">
      <c r="A3959">
        <v>2023</v>
      </c>
      <c r="B3959" t="s">
        <v>4352</v>
      </c>
      <c r="C3959" s="1">
        <v>45031</v>
      </c>
      <c r="D3959" t="s">
        <v>764</v>
      </c>
      <c r="E3959" t="s">
        <v>12</v>
      </c>
      <c r="F3959" t="s">
        <v>210</v>
      </c>
      <c r="G3959">
        <v>4</v>
      </c>
      <c r="H3959">
        <v>2580300</v>
      </c>
      <c r="I3959">
        <v>2087300</v>
      </c>
      <c r="J3959" t="s">
        <v>14</v>
      </c>
      <c r="K3959">
        <v>10321200</v>
      </c>
      <c r="L3959" t="s">
        <v>7204</v>
      </c>
      <c r="M3959" t="s">
        <v>7203</v>
      </c>
      <c r="N3959" s="1">
        <v>43595</v>
      </c>
      <c r="O3959" t="s">
        <v>210</v>
      </c>
      <c r="P3959" t="s">
        <v>7231</v>
      </c>
      <c r="Q3959" t="s">
        <v>7232</v>
      </c>
      <c r="R3959" t="s">
        <v>7234</v>
      </c>
      <c r="S3959">
        <v>1984065</v>
      </c>
      <c r="T3959">
        <v>2452717</v>
      </c>
      <c r="U3959">
        <v>0.191</v>
      </c>
      <c r="V3959">
        <v>1972000</v>
      </c>
      <c r="W3959">
        <v>8349200</v>
      </c>
      <c r="X3959">
        <v>2023</v>
      </c>
      <c r="Y3959">
        <v>15172164</v>
      </c>
    </row>
    <row r="3960" spans="1:25" x14ac:dyDescent="0.35">
      <c r="A3960">
        <v>2023</v>
      </c>
      <c r="B3960" t="s">
        <v>4353</v>
      </c>
      <c r="C3960" s="1">
        <v>45032</v>
      </c>
      <c r="D3960" t="s">
        <v>764</v>
      </c>
      <c r="E3960" t="s">
        <v>414</v>
      </c>
      <c r="F3960" t="s">
        <v>443</v>
      </c>
      <c r="G3960">
        <v>2</v>
      </c>
      <c r="H3960">
        <v>234400</v>
      </c>
      <c r="I3960">
        <v>158200</v>
      </c>
      <c r="J3960" t="s">
        <v>14</v>
      </c>
      <c r="K3960">
        <v>468800</v>
      </c>
      <c r="L3960" t="s">
        <v>7210</v>
      </c>
      <c r="M3960" t="s">
        <v>7203</v>
      </c>
      <c r="N3960" s="1">
        <v>44290</v>
      </c>
      <c r="O3960" t="s">
        <v>443</v>
      </c>
      <c r="P3960" t="s">
        <v>7235</v>
      </c>
      <c r="Q3960" t="s">
        <v>7236</v>
      </c>
      <c r="R3960" t="s">
        <v>7240</v>
      </c>
      <c r="S3960">
        <v>148725</v>
      </c>
      <c r="T3960">
        <v>220283</v>
      </c>
      <c r="U3960">
        <v>0.32500000000000001</v>
      </c>
      <c r="V3960">
        <v>152400</v>
      </c>
      <c r="W3960">
        <v>316400</v>
      </c>
      <c r="X3960">
        <v>2023</v>
      </c>
      <c r="Y3960">
        <v>689136</v>
      </c>
    </row>
    <row r="3961" spans="1:25" x14ac:dyDescent="0.35">
      <c r="A3961">
        <v>2023</v>
      </c>
      <c r="B3961" t="s">
        <v>4354</v>
      </c>
      <c r="C3961" s="1">
        <v>45032</v>
      </c>
      <c r="D3961" t="s">
        <v>764</v>
      </c>
      <c r="E3961" t="s">
        <v>106</v>
      </c>
      <c r="F3961" t="s">
        <v>848</v>
      </c>
      <c r="G3961">
        <v>5</v>
      </c>
      <c r="H3961">
        <v>2298300</v>
      </c>
      <c r="I3961">
        <v>1867100</v>
      </c>
      <c r="J3961" t="s">
        <v>18</v>
      </c>
      <c r="K3961">
        <v>11491500</v>
      </c>
      <c r="L3961" t="s">
        <v>7205</v>
      </c>
      <c r="M3961" t="s">
        <v>7203</v>
      </c>
      <c r="N3961" s="1">
        <v>43225</v>
      </c>
      <c r="O3961" t="s">
        <v>848</v>
      </c>
      <c r="P3961" t="s">
        <v>7231</v>
      </c>
      <c r="Q3961" t="s">
        <v>7232</v>
      </c>
      <c r="R3961" t="s">
        <v>7240</v>
      </c>
      <c r="S3961">
        <v>1718977</v>
      </c>
      <c r="T3961">
        <v>2115966</v>
      </c>
      <c r="U3961">
        <v>0.188</v>
      </c>
      <c r="V3961">
        <v>2156000</v>
      </c>
      <c r="W3961">
        <v>9335500</v>
      </c>
      <c r="X3961">
        <v>2023</v>
      </c>
      <c r="Y3961">
        <v>16892505</v>
      </c>
    </row>
    <row r="3962" spans="1:25" x14ac:dyDescent="0.35">
      <c r="A3962">
        <v>2023</v>
      </c>
      <c r="B3962" t="s">
        <v>4355</v>
      </c>
      <c r="C3962" s="1">
        <v>45032</v>
      </c>
      <c r="D3962" t="s">
        <v>764</v>
      </c>
      <c r="E3962" t="s">
        <v>418</v>
      </c>
      <c r="F3962" t="s">
        <v>1097</v>
      </c>
      <c r="G3962">
        <v>2</v>
      </c>
      <c r="H3962">
        <v>986200</v>
      </c>
      <c r="I3962">
        <v>644100</v>
      </c>
      <c r="J3962" t="s">
        <v>18</v>
      </c>
      <c r="K3962">
        <v>1972400</v>
      </c>
      <c r="L3962" t="s">
        <v>7209</v>
      </c>
      <c r="M3962" t="s">
        <v>7203</v>
      </c>
      <c r="N3962" s="1">
        <v>43715</v>
      </c>
      <c r="O3962" t="s">
        <v>1097</v>
      </c>
      <c r="P3962" t="s">
        <v>7228</v>
      </c>
      <c r="Q3962" t="s">
        <v>7245</v>
      </c>
      <c r="R3962" t="s">
        <v>7220</v>
      </c>
      <c r="S3962">
        <v>584561</v>
      </c>
      <c r="T3962">
        <v>894983</v>
      </c>
      <c r="U3962">
        <v>0.34699999999999998</v>
      </c>
      <c r="V3962">
        <v>684200</v>
      </c>
      <c r="W3962">
        <v>1288200</v>
      </c>
      <c r="X3962">
        <v>2023</v>
      </c>
      <c r="Y3962">
        <v>2899428</v>
      </c>
    </row>
    <row r="3963" spans="1:25" x14ac:dyDescent="0.35">
      <c r="A3963">
        <v>2023</v>
      </c>
      <c r="B3963" t="s">
        <v>4356</v>
      </c>
      <c r="C3963" s="1">
        <v>45032</v>
      </c>
      <c r="D3963" t="s">
        <v>764</v>
      </c>
      <c r="E3963" t="s">
        <v>770</v>
      </c>
      <c r="F3963" t="s">
        <v>155</v>
      </c>
      <c r="G3963">
        <v>3</v>
      </c>
      <c r="H3963">
        <v>3822100</v>
      </c>
      <c r="I3963">
        <v>2719900</v>
      </c>
      <c r="J3963" t="s">
        <v>18</v>
      </c>
      <c r="K3963">
        <v>11466300</v>
      </c>
      <c r="L3963" t="s">
        <v>7204</v>
      </c>
      <c r="M3963" t="s">
        <v>7203</v>
      </c>
      <c r="N3963" s="1">
        <v>44052</v>
      </c>
      <c r="O3963" t="s">
        <v>155</v>
      </c>
      <c r="P3963" t="s">
        <v>7231</v>
      </c>
      <c r="Q3963" t="s">
        <v>7241</v>
      </c>
      <c r="R3963" t="s">
        <v>7223</v>
      </c>
      <c r="S3963">
        <v>2738643</v>
      </c>
      <c r="T3963">
        <v>3848363</v>
      </c>
      <c r="U3963">
        <v>0.28799999999999998</v>
      </c>
      <c r="V3963">
        <v>3306600</v>
      </c>
      <c r="W3963">
        <v>8159700</v>
      </c>
      <c r="X3963">
        <v>2023</v>
      </c>
      <c r="Y3963">
        <v>16855461</v>
      </c>
    </row>
    <row r="3964" spans="1:25" x14ac:dyDescent="0.35">
      <c r="A3964">
        <v>2023</v>
      </c>
      <c r="B3964" t="s">
        <v>4357</v>
      </c>
      <c r="C3964" s="1">
        <v>45032</v>
      </c>
      <c r="D3964" t="s">
        <v>764</v>
      </c>
      <c r="E3964" t="s">
        <v>232</v>
      </c>
      <c r="F3964" t="s">
        <v>276</v>
      </c>
      <c r="G3964">
        <v>3</v>
      </c>
      <c r="H3964">
        <v>170300</v>
      </c>
      <c r="I3964">
        <v>128400</v>
      </c>
      <c r="J3964" t="s">
        <v>18</v>
      </c>
      <c r="K3964">
        <v>510900</v>
      </c>
      <c r="L3964" t="s">
        <v>7204</v>
      </c>
      <c r="M3964" t="s">
        <v>7203</v>
      </c>
      <c r="N3964" s="1">
        <v>44016</v>
      </c>
      <c r="O3964" t="s">
        <v>276</v>
      </c>
      <c r="P3964" t="s">
        <v>7237</v>
      </c>
      <c r="Q3964" t="s">
        <v>7239</v>
      </c>
      <c r="R3964" t="s">
        <v>7220</v>
      </c>
      <c r="S3964">
        <v>115353</v>
      </c>
      <c r="T3964">
        <v>152939</v>
      </c>
      <c r="U3964">
        <v>0.246</v>
      </c>
      <c r="V3964">
        <v>125700</v>
      </c>
      <c r="W3964">
        <v>385200</v>
      </c>
      <c r="X3964">
        <v>2023</v>
      </c>
      <c r="Y3964">
        <v>751023</v>
      </c>
    </row>
    <row r="3965" spans="1:25" x14ac:dyDescent="0.35">
      <c r="A3965">
        <v>2023</v>
      </c>
      <c r="B3965" t="s">
        <v>4358</v>
      </c>
      <c r="C3965" s="1">
        <v>45033</v>
      </c>
      <c r="D3965" t="s">
        <v>764</v>
      </c>
      <c r="E3965" t="s">
        <v>451</v>
      </c>
      <c r="F3965" t="s">
        <v>210</v>
      </c>
      <c r="G3965">
        <v>3</v>
      </c>
      <c r="H3965">
        <v>2613600</v>
      </c>
      <c r="I3965">
        <v>2114200</v>
      </c>
      <c r="J3965" t="s">
        <v>14</v>
      </c>
      <c r="K3965">
        <v>7840800</v>
      </c>
      <c r="L3965" t="s">
        <v>7207</v>
      </c>
      <c r="M3965" t="s">
        <v>7203</v>
      </c>
      <c r="N3965" s="1">
        <v>43773</v>
      </c>
      <c r="O3965" t="s">
        <v>210</v>
      </c>
      <c r="P3965" t="s">
        <v>7231</v>
      </c>
      <c r="Q3965" t="s">
        <v>7232</v>
      </c>
      <c r="R3965" t="s">
        <v>7234</v>
      </c>
      <c r="S3965">
        <v>1984065</v>
      </c>
      <c r="T3965">
        <v>2452717</v>
      </c>
      <c r="U3965">
        <v>0.191</v>
      </c>
      <c r="V3965">
        <v>1498200</v>
      </c>
      <c r="W3965">
        <v>6342600</v>
      </c>
      <c r="X3965">
        <v>2023</v>
      </c>
      <c r="Y3965">
        <v>11525976</v>
      </c>
    </row>
    <row r="3966" spans="1:25" x14ac:dyDescent="0.35">
      <c r="A3966">
        <v>2023</v>
      </c>
      <c r="B3966" t="s">
        <v>4359</v>
      </c>
      <c r="C3966" s="1">
        <v>45033</v>
      </c>
      <c r="D3966" t="s">
        <v>764</v>
      </c>
      <c r="E3966" t="s">
        <v>2409</v>
      </c>
      <c r="F3966" t="s">
        <v>808</v>
      </c>
      <c r="G3966">
        <v>2</v>
      </c>
      <c r="H3966">
        <v>342500</v>
      </c>
      <c r="I3966">
        <v>270200</v>
      </c>
      <c r="J3966" t="s">
        <v>18</v>
      </c>
      <c r="K3966">
        <v>685000</v>
      </c>
      <c r="L3966" t="s">
        <v>7207</v>
      </c>
      <c r="M3966" t="s">
        <v>7203</v>
      </c>
      <c r="N3966" s="1">
        <v>44824</v>
      </c>
      <c r="O3966" t="s">
        <v>808</v>
      </c>
      <c r="P3966" t="s">
        <v>7237</v>
      </c>
      <c r="Q3966" t="s">
        <v>7239</v>
      </c>
      <c r="R3966" t="s">
        <v>7234</v>
      </c>
      <c r="S3966">
        <v>247637</v>
      </c>
      <c r="T3966">
        <v>313926</v>
      </c>
      <c r="U3966">
        <v>0.21099999999999999</v>
      </c>
      <c r="V3966">
        <v>144600</v>
      </c>
      <c r="W3966">
        <v>540400</v>
      </c>
      <c r="X3966">
        <v>2023</v>
      </c>
      <c r="Y3966">
        <v>1006950</v>
      </c>
    </row>
    <row r="3967" spans="1:25" x14ac:dyDescent="0.35">
      <c r="A3967">
        <v>2023</v>
      </c>
      <c r="B3967" t="s">
        <v>4360</v>
      </c>
      <c r="C3967" s="1">
        <v>45033</v>
      </c>
      <c r="D3967" t="s">
        <v>764</v>
      </c>
      <c r="E3967" t="s">
        <v>812</v>
      </c>
      <c r="F3967" t="s">
        <v>65</v>
      </c>
      <c r="G3967">
        <v>3</v>
      </c>
      <c r="H3967">
        <v>2015100</v>
      </c>
      <c r="I3967">
        <v>1461000</v>
      </c>
      <c r="J3967" t="s">
        <v>14</v>
      </c>
      <c r="K3967">
        <v>6045300</v>
      </c>
      <c r="L3967" t="s">
        <v>7209</v>
      </c>
      <c r="M3967" t="s">
        <v>7203</v>
      </c>
      <c r="N3967" s="1">
        <v>43507</v>
      </c>
      <c r="O3967" t="s">
        <v>65</v>
      </c>
      <c r="P3967" t="s">
        <v>7231</v>
      </c>
      <c r="Q3967" t="s">
        <v>7232</v>
      </c>
      <c r="R3967" t="s">
        <v>7240</v>
      </c>
      <c r="S3967">
        <v>1370510</v>
      </c>
      <c r="T3967">
        <v>1890233</v>
      </c>
      <c r="U3967">
        <v>0.27500000000000002</v>
      </c>
      <c r="V3967">
        <v>1662300</v>
      </c>
      <c r="W3967">
        <v>4383000</v>
      </c>
      <c r="X3967">
        <v>2023</v>
      </c>
      <c r="Y3967">
        <v>8886591</v>
      </c>
    </row>
    <row r="3968" spans="1:25" x14ac:dyDescent="0.35">
      <c r="A3968">
        <v>2023</v>
      </c>
      <c r="B3968" t="s">
        <v>4361</v>
      </c>
      <c r="C3968" s="1">
        <v>45033</v>
      </c>
      <c r="D3968" t="s">
        <v>764</v>
      </c>
      <c r="E3968" t="s">
        <v>4194</v>
      </c>
      <c r="F3968" t="s">
        <v>557</v>
      </c>
      <c r="G3968">
        <v>3</v>
      </c>
      <c r="H3968">
        <v>978700</v>
      </c>
      <c r="I3968">
        <v>754600</v>
      </c>
      <c r="J3968" t="s">
        <v>18</v>
      </c>
      <c r="K3968">
        <v>2936100</v>
      </c>
      <c r="L3968" t="s">
        <v>7209</v>
      </c>
      <c r="M3968" t="s">
        <v>7203</v>
      </c>
      <c r="N3968" s="1">
        <v>44966</v>
      </c>
      <c r="O3968" t="s">
        <v>557</v>
      </c>
      <c r="P3968" t="s">
        <v>7221</v>
      </c>
      <c r="Q3968" t="s">
        <v>7226</v>
      </c>
      <c r="R3968" t="s">
        <v>7227</v>
      </c>
      <c r="S3968">
        <v>695720</v>
      </c>
      <c r="T3968">
        <v>902288</v>
      </c>
      <c r="U3968">
        <v>0.22900000000000001</v>
      </c>
      <c r="V3968">
        <v>672300</v>
      </c>
      <c r="W3968">
        <v>2263800</v>
      </c>
      <c r="X3968">
        <v>2023</v>
      </c>
      <c r="Y3968">
        <v>4316067</v>
      </c>
    </row>
    <row r="3969" spans="1:25" x14ac:dyDescent="0.35">
      <c r="A3969">
        <v>2023</v>
      </c>
      <c r="B3969" t="s">
        <v>4362</v>
      </c>
      <c r="C3969" s="1">
        <v>45033</v>
      </c>
      <c r="D3969" t="s">
        <v>764</v>
      </c>
      <c r="E3969" t="s">
        <v>327</v>
      </c>
      <c r="F3969" t="s">
        <v>559</v>
      </c>
      <c r="G3969">
        <v>2</v>
      </c>
      <c r="H3969">
        <v>191400</v>
      </c>
      <c r="I3969">
        <v>134400</v>
      </c>
      <c r="J3969" t="s">
        <v>14</v>
      </c>
      <c r="K3969">
        <v>382800</v>
      </c>
      <c r="L3969" t="s">
        <v>7209</v>
      </c>
      <c r="M3969" t="s">
        <v>7203</v>
      </c>
      <c r="N3969" s="1">
        <v>44480</v>
      </c>
      <c r="O3969" t="s">
        <v>559</v>
      </c>
      <c r="P3969" t="s">
        <v>7235</v>
      </c>
      <c r="Q3969" t="s">
        <v>7247</v>
      </c>
      <c r="R3969" t="s">
        <v>7225</v>
      </c>
      <c r="S3969">
        <v>125438</v>
      </c>
      <c r="T3969">
        <v>178605</v>
      </c>
      <c r="U3969">
        <v>0.29799999999999999</v>
      </c>
      <c r="V3969">
        <v>114000</v>
      </c>
      <c r="W3969">
        <v>268800</v>
      </c>
      <c r="X3969">
        <v>2023</v>
      </c>
      <c r="Y3969">
        <v>562716</v>
      </c>
    </row>
    <row r="3970" spans="1:25" x14ac:dyDescent="0.35">
      <c r="A3970">
        <v>2023</v>
      </c>
      <c r="B3970" t="s">
        <v>4363</v>
      </c>
      <c r="C3970" s="1">
        <v>45033</v>
      </c>
      <c r="D3970" t="s">
        <v>764</v>
      </c>
      <c r="E3970" t="s">
        <v>163</v>
      </c>
      <c r="F3970" t="s">
        <v>78</v>
      </c>
      <c r="G3970">
        <v>1</v>
      </c>
      <c r="H3970">
        <v>3953400</v>
      </c>
      <c r="I3970">
        <v>2605100</v>
      </c>
      <c r="J3970" t="s">
        <v>14</v>
      </c>
      <c r="K3970">
        <v>3953400</v>
      </c>
      <c r="L3970" t="s">
        <v>7205</v>
      </c>
      <c r="M3970" t="s">
        <v>7203</v>
      </c>
      <c r="N3970" s="1">
        <v>43399</v>
      </c>
      <c r="O3970" t="s">
        <v>78</v>
      </c>
      <c r="P3970" t="s">
        <v>7231</v>
      </c>
      <c r="Q3970" t="s">
        <v>7241</v>
      </c>
      <c r="R3970" t="s">
        <v>7223</v>
      </c>
      <c r="S3970">
        <v>2492732</v>
      </c>
      <c r="T3970">
        <v>3782823</v>
      </c>
      <c r="U3970">
        <v>0.34100000000000003</v>
      </c>
      <c r="V3970">
        <v>1348300</v>
      </c>
      <c r="W3970">
        <v>2605100</v>
      </c>
      <c r="X3970">
        <v>2023</v>
      </c>
      <c r="Y3970">
        <v>5811498</v>
      </c>
    </row>
    <row r="3971" spans="1:25" x14ac:dyDescent="0.35">
      <c r="A3971">
        <v>2023</v>
      </c>
      <c r="B3971" t="s">
        <v>4364</v>
      </c>
      <c r="C3971" s="1">
        <v>45033</v>
      </c>
      <c r="D3971" t="s">
        <v>764</v>
      </c>
      <c r="E3971" t="s">
        <v>2315</v>
      </c>
      <c r="F3971" t="s">
        <v>112</v>
      </c>
      <c r="G3971">
        <v>2</v>
      </c>
      <c r="H3971">
        <v>556700</v>
      </c>
      <c r="I3971">
        <v>415900</v>
      </c>
      <c r="J3971" t="s">
        <v>14</v>
      </c>
      <c r="K3971">
        <v>1113400</v>
      </c>
      <c r="L3971" t="s">
        <v>7211</v>
      </c>
      <c r="M3971" t="s">
        <v>7203</v>
      </c>
      <c r="N3971" s="1">
        <v>44789</v>
      </c>
      <c r="O3971" t="s">
        <v>112</v>
      </c>
      <c r="P3971" t="s">
        <v>7237</v>
      </c>
      <c r="Q3971" t="s">
        <v>7239</v>
      </c>
      <c r="R3971" t="s">
        <v>7230</v>
      </c>
      <c r="S3971">
        <v>380220</v>
      </c>
      <c r="T3971">
        <v>508920</v>
      </c>
      <c r="U3971">
        <v>0.253</v>
      </c>
      <c r="V3971">
        <v>281600</v>
      </c>
      <c r="W3971">
        <v>831800</v>
      </c>
      <c r="X3971">
        <v>2023</v>
      </c>
      <c r="Y3971">
        <v>1636698</v>
      </c>
    </row>
    <row r="3972" spans="1:25" x14ac:dyDescent="0.35">
      <c r="A3972">
        <v>2023</v>
      </c>
      <c r="B3972" t="s">
        <v>4365</v>
      </c>
      <c r="C3972" s="1">
        <v>45034</v>
      </c>
      <c r="D3972" t="s">
        <v>764</v>
      </c>
      <c r="E3972" t="s">
        <v>29</v>
      </c>
      <c r="F3972" t="s">
        <v>591</v>
      </c>
      <c r="G3972">
        <v>2</v>
      </c>
      <c r="H3972">
        <v>2912500</v>
      </c>
      <c r="I3972">
        <v>2319600</v>
      </c>
      <c r="J3972" t="s">
        <v>18</v>
      </c>
      <c r="K3972">
        <v>5825000</v>
      </c>
      <c r="L3972" t="s">
        <v>7209</v>
      </c>
      <c r="M3972" t="s">
        <v>7203</v>
      </c>
      <c r="N3972" s="1">
        <v>43488</v>
      </c>
      <c r="O3972" t="s">
        <v>591</v>
      </c>
      <c r="P3972" t="s">
        <v>7231</v>
      </c>
      <c r="Q3972" t="s">
        <v>7244</v>
      </c>
      <c r="R3972" t="s">
        <v>7225</v>
      </c>
      <c r="S3972">
        <v>2194319</v>
      </c>
      <c r="T3972">
        <v>2755259</v>
      </c>
      <c r="U3972">
        <v>0.20399999999999999</v>
      </c>
      <c r="V3972">
        <v>1185800</v>
      </c>
      <c r="W3972">
        <v>4639200</v>
      </c>
      <c r="X3972">
        <v>2023</v>
      </c>
      <c r="Y3972">
        <v>8562750</v>
      </c>
    </row>
    <row r="3973" spans="1:25" x14ac:dyDescent="0.35">
      <c r="A3973">
        <v>2023</v>
      </c>
      <c r="B3973" t="s">
        <v>4366</v>
      </c>
      <c r="C3973" s="1">
        <v>45034</v>
      </c>
      <c r="D3973" t="s">
        <v>764</v>
      </c>
      <c r="E3973" t="s">
        <v>240</v>
      </c>
      <c r="F3973" t="s">
        <v>406</v>
      </c>
      <c r="G3973">
        <v>4</v>
      </c>
      <c r="H3973">
        <v>248600</v>
      </c>
      <c r="I3973">
        <v>179600</v>
      </c>
      <c r="J3973" t="s">
        <v>18</v>
      </c>
      <c r="K3973">
        <v>994400</v>
      </c>
      <c r="L3973" t="s">
        <v>7209</v>
      </c>
      <c r="M3973" t="s">
        <v>7203</v>
      </c>
      <c r="N3973" s="1">
        <v>43410</v>
      </c>
      <c r="O3973" t="s">
        <v>406</v>
      </c>
      <c r="P3973" t="s">
        <v>7235</v>
      </c>
      <c r="Q3973" t="s">
        <v>7249</v>
      </c>
      <c r="R3973" t="s">
        <v>7225</v>
      </c>
      <c r="S3973">
        <v>166359</v>
      </c>
      <c r="T3973">
        <v>230230</v>
      </c>
      <c r="U3973">
        <v>0.27700000000000002</v>
      </c>
      <c r="V3973">
        <v>276000</v>
      </c>
      <c r="W3973">
        <v>718400</v>
      </c>
      <c r="X3973">
        <v>2023</v>
      </c>
      <c r="Y3973">
        <v>1461768</v>
      </c>
    </row>
    <row r="3974" spans="1:25" x14ac:dyDescent="0.35">
      <c r="A3974">
        <v>2023</v>
      </c>
      <c r="B3974" t="s">
        <v>4367</v>
      </c>
      <c r="C3974" s="1">
        <v>45034</v>
      </c>
      <c r="D3974" t="s">
        <v>764</v>
      </c>
      <c r="E3974" t="s">
        <v>566</v>
      </c>
      <c r="F3974" t="s">
        <v>302</v>
      </c>
      <c r="G3974">
        <v>1</v>
      </c>
      <c r="H3974">
        <v>161700</v>
      </c>
      <c r="I3974">
        <v>107400</v>
      </c>
      <c r="J3974" t="s">
        <v>18</v>
      </c>
      <c r="K3974">
        <v>161700</v>
      </c>
      <c r="L3974" t="s">
        <v>7204</v>
      </c>
      <c r="M3974" t="s">
        <v>7206</v>
      </c>
      <c r="N3974" s="1">
        <v>43135</v>
      </c>
      <c r="O3974" t="s">
        <v>302</v>
      </c>
      <c r="P3974" t="s">
        <v>7235</v>
      </c>
      <c r="Q3974" t="s">
        <v>7247</v>
      </c>
      <c r="R3974" t="s">
        <v>7227</v>
      </c>
      <c r="S3974">
        <v>96357</v>
      </c>
      <c r="T3974">
        <v>145095</v>
      </c>
      <c r="U3974">
        <v>0.33600000000000002</v>
      </c>
      <c r="V3974">
        <v>54300</v>
      </c>
      <c r="W3974">
        <v>107400</v>
      </c>
      <c r="X3974">
        <v>2023</v>
      </c>
      <c r="Y3974">
        <v>237699</v>
      </c>
    </row>
    <row r="3975" spans="1:25" x14ac:dyDescent="0.35">
      <c r="A3975">
        <v>2023</v>
      </c>
      <c r="B3975" t="s">
        <v>4368</v>
      </c>
      <c r="C3975" s="1">
        <v>45034</v>
      </c>
      <c r="D3975" t="s">
        <v>764</v>
      </c>
      <c r="E3975" t="s">
        <v>2315</v>
      </c>
      <c r="F3975" t="s">
        <v>45</v>
      </c>
      <c r="G3975">
        <v>2</v>
      </c>
      <c r="H3975">
        <v>3912700</v>
      </c>
      <c r="I3975">
        <v>2849700</v>
      </c>
      <c r="J3975" t="s">
        <v>14</v>
      </c>
      <c r="K3975">
        <v>7825400</v>
      </c>
      <c r="L3975" t="s">
        <v>7211</v>
      </c>
      <c r="M3975" t="s">
        <v>7203</v>
      </c>
      <c r="N3975" s="1">
        <v>44789</v>
      </c>
      <c r="O3975" t="s">
        <v>45</v>
      </c>
      <c r="P3975" t="s">
        <v>7231</v>
      </c>
      <c r="Q3975" t="s">
        <v>7241</v>
      </c>
      <c r="R3975" t="s">
        <v>7225</v>
      </c>
      <c r="S3975">
        <v>2540472</v>
      </c>
      <c r="T3975">
        <v>3488125</v>
      </c>
      <c r="U3975">
        <v>0.27200000000000002</v>
      </c>
      <c r="V3975">
        <v>2126000</v>
      </c>
      <c r="W3975">
        <v>5699400</v>
      </c>
      <c r="X3975">
        <v>2023</v>
      </c>
      <c r="Y3975">
        <v>11503338</v>
      </c>
    </row>
    <row r="3976" spans="1:25" x14ac:dyDescent="0.35">
      <c r="A3976">
        <v>2023</v>
      </c>
      <c r="B3976" t="s">
        <v>4369</v>
      </c>
      <c r="C3976" s="1">
        <v>45034</v>
      </c>
      <c r="D3976" t="s">
        <v>764</v>
      </c>
      <c r="E3976" t="s">
        <v>38</v>
      </c>
      <c r="F3976" t="s">
        <v>808</v>
      </c>
      <c r="G3976">
        <v>5</v>
      </c>
      <c r="H3976">
        <v>336800</v>
      </c>
      <c r="I3976">
        <v>265700</v>
      </c>
      <c r="J3976" t="s">
        <v>18</v>
      </c>
      <c r="K3976">
        <v>1684000</v>
      </c>
      <c r="L3976" t="s">
        <v>7207</v>
      </c>
      <c r="M3976" t="s">
        <v>7206</v>
      </c>
      <c r="N3976" s="1">
        <v>43376</v>
      </c>
      <c r="O3976" t="s">
        <v>808</v>
      </c>
      <c r="P3976" t="s">
        <v>7237</v>
      </c>
      <c r="Q3976" t="s">
        <v>7239</v>
      </c>
      <c r="R3976" t="s">
        <v>7234</v>
      </c>
      <c r="S3976">
        <v>247637</v>
      </c>
      <c r="T3976">
        <v>313926</v>
      </c>
      <c r="U3976">
        <v>0.21099999999999999</v>
      </c>
      <c r="V3976">
        <v>355500</v>
      </c>
      <c r="W3976">
        <v>1328500</v>
      </c>
      <c r="X3976">
        <v>2023</v>
      </c>
      <c r="Y3976">
        <v>2475480</v>
      </c>
    </row>
    <row r="3977" spans="1:25" x14ac:dyDescent="0.35">
      <c r="A3977">
        <v>2023</v>
      </c>
      <c r="B3977" t="s">
        <v>4370</v>
      </c>
      <c r="C3977" s="1">
        <v>45035</v>
      </c>
      <c r="D3977" t="s">
        <v>764</v>
      </c>
      <c r="E3977" t="s">
        <v>301</v>
      </c>
      <c r="F3977" t="s">
        <v>276</v>
      </c>
      <c r="G3977">
        <v>2</v>
      </c>
      <c r="H3977">
        <v>168500</v>
      </c>
      <c r="I3977">
        <v>127100</v>
      </c>
      <c r="J3977" t="s">
        <v>18</v>
      </c>
      <c r="K3977">
        <v>337000</v>
      </c>
      <c r="L3977" t="s">
        <v>7204</v>
      </c>
      <c r="M3977" t="s">
        <v>7203</v>
      </c>
      <c r="N3977" s="1">
        <v>43666</v>
      </c>
      <c r="O3977" t="s">
        <v>276</v>
      </c>
      <c r="P3977" t="s">
        <v>7237</v>
      </c>
      <c r="Q3977" t="s">
        <v>7239</v>
      </c>
      <c r="R3977" t="s">
        <v>7220</v>
      </c>
      <c r="S3977">
        <v>115353</v>
      </c>
      <c r="T3977">
        <v>152939</v>
      </c>
      <c r="U3977">
        <v>0.246</v>
      </c>
      <c r="V3977">
        <v>82800</v>
      </c>
      <c r="W3977">
        <v>254200</v>
      </c>
      <c r="X3977">
        <v>2023</v>
      </c>
      <c r="Y3977">
        <v>495390</v>
      </c>
    </row>
    <row r="3978" spans="1:25" x14ac:dyDescent="0.35">
      <c r="A3978">
        <v>2023</v>
      </c>
      <c r="B3978" t="s">
        <v>4371</v>
      </c>
      <c r="C3978" s="1">
        <v>45036</v>
      </c>
      <c r="D3978" t="s">
        <v>764</v>
      </c>
      <c r="E3978" t="s">
        <v>3977</v>
      </c>
      <c r="F3978" t="s">
        <v>78</v>
      </c>
      <c r="G3978">
        <v>5</v>
      </c>
      <c r="H3978">
        <v>4078900</v>
      </c>
      <c r="I3978">
        <v>2687800</v>
      </c>
      <c r="J3978" t="s">
        <v>14</v>
      </c>
      <c r="K3978">
        <v>20394500</v>
      </c>
      <c r="L3978" t="s">
        <v>7209</v>
      </c>
      <c r="M3978" t="s">
        <v>7203</v>
      </c>
      <c r="N3978" s="1">
        <v>45216</v>
      </c>
      <c r="O3978" t="s">
        <v>78</v>
      </c>
      <c r="P3978" t="s">
        <v>7231</v>
      </c>
      <c r="Q3978" t="s">
        <v>7241</v>
      </c>
      <c r="R3978" t="s">
        <v>7223</v>
      </c>
      <c r="S3978">
        <v>2492732</v>
      </c>
      <c r="T3978">
        <v>3782823</v>
      </c>
      <c r="U3978">
        <v>0.34100000000000003</v>
      </c>
      <c r="V3978">
        <v>6955500</v>
      </c>
      <c r="W3978">
        <v>13439000</v>
      </c>
      <c r="X3978">
        <v>2023</v>
      </c>
      <c r="Y3978">
        <v>29979915</v>
      </c>
    </row>
    <row r="3979" spans="1:25" x14ac:dyDescent="0.35">
      <c r="A3979">
        <v>2023</v>
      </c>
      <c r="B3979" t="s">
        <v>4372</v>
      </c>
      <c r="C3979" s="1">
        <v>45036</v>
      </c>
      <c r="D3979" t="s">
        <v>764</v>
      </c>
      <c r="E3979" t="s">
        <v>468</v>
      </c>
      <c r="F3979" t="s">
        <v>505</v>
      </c>
      <c r="G3979">
        <v>3</v>
      </c>
      <c r="H3979">
        <v>2078700</v>
      </c>
      <c r="I3979">
        <v>1380700</v>
      </c>
      <c r="J3979" t="s">
        <v>18</v>
      </c>
      <c r="K3979">
        <v>6236100</v>
      </c>
      <c r="L3979" t="s">
        <v>7208</v>
      </c>
      <c r="M3979" t="s">
        <v>7203</v>
      </c>
      <c r="N3979" s="1">
        <v>43215</v>
      </c>
      <c r="O3979" t="s">
        <v>505</v>
      </c>
      <c r="P3979" t="s">
        <v>7231</v>
      </c>
      <c r="Q3979" t="s">
        <v>7241</v>
      </c>
      <c r="R3979" t="s">
        <v>7227</v>
      </c>
      <c r="S3979">
        <v>1324454</v>
      </c>
      <c r="T3979">
        <v>1993982</v>
      </c>
      <c r="U3979">
        <v>0.33600000000000002</v>
      </c>
      <c r="V3979">
        <v>2094000</v>
      </c>
      <c r="W3979">
        <v>4142100</v>
      </c>
      <c r="X3979">
        <v>2023</v>
      </c>
      <c r="Y3979">
        <v>9167067</v>
      </c>
    </row>
    <row r="3980" spans="1:25" x14ac:dyDescent="0.35">
      <c r="A3980">
        <v>2023</v>
      </c>
      <c r="B3980" t="s">
        <v>4373</v>
      </c>
      <c r="C3980" s="1">
        <v>45036</v>
      </c>
      <c r="D3980" t="s">
        <v>764</v>
      </c>
      <c r="E3980" t="s">
        <v>3972</v>
      </c>
      <c r="F3980" t="s">
        <v>786</v>
      </c>
      <c r="G3980">
        <v>1</v>
      </c>
      <c r="H3980">
        <v>1012200</v>
      </c>
      <c r="I3980">
        <v>691800</v>
      </c>
      <c r="J3980" t="s">
        <v>18</v>
      </c>
      <c r="K3980">
        <v>1012200</v>
      </c>
      <c r="L3980" t="s">
        <v>7202</v>
      </c>
      <c r="M3980" t="s">
        <v>7206</v>
      </c>
      <c r="N3980" s="1">
        <v>45240</v>
      </c>
      <c r="O3980" t="s">
        <v>786</v>
      </c>
      <c r="P3980" t="s">
        <v>7228</v>
      </c>
      <c r="Q3980" t="s">
        <v>7245</v>
      </c>
      <c r="R3980" t="s">
        <v>7225</v>
      </c>
      <c r="S3980">
        <v>647711</v>
      </c>
      <c r="T3980">
        <v>947762</v>
      </c>
      <c r="U3980">
        <v>0.317</v>
      </c>
      <c r="V3980">
        <v>320400</v>
      </c>
      <c r="W3980">
        <v>691800</v>
      </c>
      <c r="X3980">
        <v>2023</v>
      </c>
      <c r="Y3980">
        <v>1487934</v>
      </c>
    </row>
    <row r="3981" spans="1:25" x14ac:dyDescent="0.35">
      <c r="A3981">
        <v>2023</v>
      </c>
      <c r="B3981" t="s">
        <v>4374</v>
      </c>
      <c r="C3981" s="1">
        <v>45036</v>
      </c>
      <c r="D3981" t="s">
        <v>764</v>
      </c>
      <c r="E3981" t="s">
        <v>349</v>
      </c>
      <c r="F3981" t="s">
        <v>364</v>
      </c>
      <c r="G3981">
        <v>4</v>
      </c>
      <c r="H3981">
        <v>127000</v>
      </c>
      <c r="I3981">
        <v>95200</v>
      </c>
      <c r="J3981" t="s">
        <v>18</v>
      </c>
      <c r="K3981">
        <v>508000</v>
      </c>
      <c r="L3981" t="s">
        <v>7204</v>
      </c>
      <c r="M3981" t="s">
        <v>7203</v>
      </c>
      <c r="N3981" s="1">
        <v>43944</v>
      </c>
      <c r="O3981" t="s">
        <v>364</v>
      </c>
      <c r="P3981" t="s">
        <v>7235</v>
      </c>
      <c r="Q3981" t="s">
        <v>7247</v>
      </c>
      <c r="R3981" t="s">
        <v>7220</v>
      </c>
      <c r="S3981">
        <v>89240</v>
      </c>
      <c r="T3981">
        <v>119065</v>
      </c>
      <c r="U3981">
        <v>0.25</v>
      </c>
      <c r="V3981">
        <v>127200</v>
      </c>
      <c r="W3981">
        <v>380800</v>
      </c>
      <c r="X3981">
        <v>2023</v>
      </c>
      <c r="Y3981">
        <v>746760</v>
      </c>
    </row>
    <row r="3982" spans="1:25" x14ac:dyDescent="0.35">
      <c r="A3982">
        <v>2023</v>
      </c>
      <c r="B3982" t="s">
        <v>4375</v>
      </c>
      <c r="C3982" s="1">
        <v>45036</v>
      </c>
      <c r="D3982" t="s">
        <v>764</v>
      </c>
      <c r="E3982" t="s">
        <v>2370</v>
      </c>
      <c r="F3982" t="s">
        <v>185</v>
      </c>
      <c r="G3982">
        <v>5</v>
      </c>
      <c r="H3982">
        <v>739600</v>
      </c>
      <c r="I3982">
        <v>489200</v>
      </c>
      <c r="J3982" t="s">
        <v>18</v>
      </c>
      <c r="K3982">
        <v>3698000</v>
      </c>
      <c r="L3982" t="s">
        <v>7204</v>
      </c>
      <c r="M3982" t="s">
        <v>7203</v>
      </c>
      <c r="N3982" s="1">
        <v>44825</v>
      </c>
      <c r="O3982" t="s">
        <v>185</v>
      </c>
      <c r="P3982" t="s">
        <v>7221</v>
      </c>
      <c r="Q3982" t="s">
        <v>7222</v>
      </c>
      <c r="R3982" t="s">
        <v>7234</v>
      </c>
      <c r="S3982">
        <v>416435</v>
      </c>
      <c r="T3982">
        <v>629531</v>
      </c>
      <c r="U3982">
        <v>0.33800000000000002</v>
      </c>
      <c r="V3982">
        <v>1252000</v>
      </c>
      <c r="W3982">
        <v>2446000</v>
      </c>
      <c r="X3982">
        <v>2023</v>
      </c>
      <c r="Y3982">
        <v>5436060</v>
      </c>
    </row>
    <row r="3983" spans="1:25" x14ac:dyDescent="0.35">
      <c r="A3983">
        <v>2023</v>
      </c>
      <c r="B3983" t="s">
        <v>4376</v>
      </c>
      <c r="C3983" s="1">
        <v>45036</v>
      </c>
      <c r="D3983" t="s">
        <v>764</v>
      </c>
      <c r="E3983" t="s">
        <v>420</v>
      </c>
      <c r="F3983" t="s">
        <v>120</v>
      </c>
      <c r="G3983">
        <v>2</v>
      </c>
      <c r="H3983">
        <v>411900</v>
      </c>
      <c r="I3983">
        <v>324300</v>
      </c>
      <c r="J3983" t="s">
        <v>18</v>
      </c>
      <c r="K3983">
        <v>823800</v>
      </c>
      <c r="L3983" t="s">
        <v>7209</v>
      </c>
      <c r="M3983" t="s">
        <v>7203</v>
      </c>
      <c r="N3983" s="1">
        <v>44293</v>
      </c>
      <c r="O3983" t="s">
        <v>120</v>
      </c>
      <c r="P3983" t="s">
        <v>7237</v>
      </c>
      <c r="Q3983" t="s">
        <v>7239</v>
      </c>
      <c r="R3983" t="s">
        <v>7227</v>
      </c>
      <c r="S3983">
        <v>304085</v>
      </c>
      <c r="T3983">
        <v>386176</v>
      </c>
      <c r="U3983">
        <v>0.21299999999999999</v>
      </c>
      <c r="V3983">
        <v>175200</v>
      </c>
      <c r="W3983">
        <v>648600</v>
      </c>
      <c r="X3983">
        <v>2023</v>
      </c>
      <c r="Y3983">
        <v>1210986</v>
      </c>
    </row>
    <row r="3984" spans="1:25" x14ac:dyDescent="0.35">
      <c r="A3984">
        <v>2023</v>
      </c>
      <c r="B3984" t="s">
        <v>4377</v>
      </c>
      <c r="C3984" s="1">
        <v>45036</v>
      </c>
      <c r="D3984" t="s">
        <v>764</v>
      </c>
      <c r="E3984" t="s">
        <v>2339</v>
      </c>
      <c r="F3984" t="s">
        <v>376</v>
      </c>
      <c r="G3984">
        <v>4</v>
      </c>
      <c r="H3984">
        <v>223700</v>
      </c>
      <c r="I3984">
        <v>178500</v>
      </c>
      <c r="J3984" t="s">
        <v>14</v>
      </c>
      <c r="K3984">
        <v>894800</v>
      </c>
      <c r="L3984" t="s">
        <v>7204</v>
      </c>
      <c r="M3984" t="s">
        <v>7203</v>
      </c>
      <c r="N3984" s="1">
        <v>44749</v>
      </c>
      <c r="O3984" t="s">
        <v>376</v>
      </c>
      <c r="P3984" t="s">
        <v>7235</v>
      </c>
      <c r="Q3984" t="s">
        <v>7236</v>
      </c>
      <c r="R3984" t="s">
        <v>7225</v>
      </c>
      <c r="S3984">
        <v>161077</v>
      </c>
      <c r="T3984">
        <v>201881</v>
      </c>
      <c r="U3984">
        <v>0.20200000000000001</v>
      </c>
      <c r="V3984">
        <v>180800</v>
      </c>
      <c r="W3984">
        <v>714000</v>
      </c>
      <c r="X3984">
        <v>2023</v>
      </c>
      <c r="Y3984">
        <v>1315356</v>
      </c>
    </row>
    <row r="3985" spans="1:25" x14ac:dyDescent="0.35">
      <c r="A3985">
        <v>2023</v>
      </c>
      <c r="B3985" t="s">
        <v>4378</v>
      </c>
      <c r="C3985" s="1">
        <v>45036</v>
      </c>
      <c r="D3985" t="s">
        <v>764</v>
      </c>
      <c r="E3985" t="s">
        <v>4191</v>
      </c>
      <c r="F3985" t="s">
        <v>99</v>
      </c>
      <c r="G3985">
        <v>4</v>
      </c>
      <c r="H3985">
        <v>905200</v>
      </c>
      <c r="I3985">
        <v>628100</v>
      </c>
      <c r="J3985" t="s">
        <v>18</v>
      </c>
      <c r="K3985">
        <v>3620800</v>
      </c>
      <c r="L3985" t="s">
        <v>7204</v>
      </c>
      <c r="M3985" t="s">
        <v>7206</v>
      </c>
      <c r="N3985" s="1">
        <v>44998</v>
      </c>
      <c r="O3985" t="s">
        <v>99</v>
      </c>
      <c r="P3985" t="s">
        <v>7221</v>
      </c>
      <c r="Q3985" t="s">
        <v>7226</v>
      </c>
      <c r="R3985" t="s">
        <v>7220</v>
      </c>
      <c r="S3985">
        <v>577795</v>
      </c>
      <c r="T3985">
        <v>832767</v>
      </c>
      <c r="U3985">
        <v>0.30599999999999999</v>
      </c>
      <c r="V3985">
        <v>1108400</v>
      </c>
      <c r="W3985">
        <v>2512400</v>
      </c>
      <c r="X3985">
        <v>2023</v>
      </c>
      <c r="Y3985">
        <v>5322576</v>
      </c>
    </row>
    <row r="3986" spans="1:25" x14ac:dyDescent="0.35">
      <c r="A3986">
        <v>2023</v>
      </c>
      <c r="B3986" t="s">
        <v>4379</v>
      </c>
      <c r="C3986" s="1">
        <v>45037</v>
      </c>
      <c r="D3986" t="s">
        <v>764</v>
      </c>
      <c r="E3986" t="s">
        <v>2315</v>
      </c>
      <c r="F3986" t="s">
        <v>33</v>
      </c>
      <c r="G3986">
        <v>3</v>
      </c>
      <c r="H3986">
        <v>222800</v>
      </c>
      <c r="I3986">
        <v>173300</v>
      </c>
      <c r="J3986" t="s">
        <v>14</v>
      </c>
      <c r="K3986">
        <v>668400</v>
      </c>
      <c r="L3986" t="s">
        <v>7211</v>
      </c>
      <c r="M3986" t="s">
        <v>7203</v>
      </c>
      <c r="N3986" s="1">
        <v>44789</v>
      </c>
      <c r="O3986" t="s">
        <v>33</v>
      </c>
      <c r="P3986" t="s">
        <v>7237</v>
      </c>
      <c r="Q3986" t="s">
        <v>7238</v>
      </c>
      <c r="R3986" t="s">
        <v>7240</v>
      </c>
      <c r="S3986">
        <v>175405</v>
      </c>
      <c r="T3986">
        <v>225475</v>
      </c>
      <c r="U3986">
        <v>0.222</v>
      </c>
      <c r="V3986">
        <v>148500</v>
      </c>
      <c r="W3986">
        <v>519900</v>
      </c>
      <c r="X3986">
        <v>2023</v>
      </c>
      <c r="Y3986">
        <v>982548</v>
      </c>
    </row>
    <row r="3987" spans="1:25" x14ac:dyDescent="0.35">
      <c r="A3987">
        <v>2023</v>
      </c>
      <c r="B3987" t="s">
        <v>4380</v>
      </c>
      <c r="C3987" s="1">
        <v>45037</v>
      </c>
      <c r="D3987" t="s">
        <v>764</v>
      </c>
      <c r="E3987" t="s">
        <v>38</v>
      </c>
      <c r="F3987" t="s">
        <v>848</v>
      </c>
      <c r="G3987">
        <v>2</v>
      </c>
      <c r="H3987">
        <v>2157600</v>
      </c>
      <c r="I3987">
        <v>1752800</v>
      </c>
      <c r="J3987" t="s">
        <v>18</v>
      </c>
      <c r="K3987">
        <v>4315200</v>
      </c>
      <c r="L3987" t="s">
        <v>7207</v>
      </c>
      <c r="M3987" t="s">
        <v>7206</v>
      </c>
      <c r="N3987" s="1">
        <v>43376</v>
      </c>
      <c r="O3987" t="s">
        <v>848</v>
      </c>
      <c r="P3987" t="s">
        <v>7231</v>
      </c>
      <c r="Q3987" t="s">
        <v>7232</v>
      </c>
      <c r="R3987" t="s">
        <v>7240</v>
      </c>
      <c r="S3987">
        <v>1718977</v>
      </c>
      <c r="T3987">
        <v>2115966</v>
      </c>
      <c r="U3987">
        <v>0.188</v>
      </c>
      <c r="V3987">
        <v>809600</v>
      </c>
      <c r="W3987">
        <v>3505600</v>
      </c>
      <c r="X3987">
        <v>2023</v>
      </c>
      <c r="Y3987">
        <v>6343344</v>
      </c>
    </row>
    <row r="3988" spans="1:25" x14ac:dyDescent="0.35">
      <c r="A3988">
        <v>2023</v>
      </c>
      <c r="B3988" t="s">
        <v>4381</v>
      </c>
      <c r="C3988" s="1">
        <v>45037</v>
      </c>
      <c r="D3988" t="s">
        <v>764</v>
      </c>
      <c r="E3988" t="s">
        <v>2447</v>
      </c>
      <c r="F3988" t="s">
        <v>117</v>
      </c>
      <c r="G3988">
        <v>5</v>
      </c>
      <c r="H3988">
        <v>609700</v>
      </c>
      <c r="I3988">
        <v>413100</v>
      </c>
      <c r="J3988" t="s">
        <v>18</v>
      </c>
      <c r="K3988">
        <v>3048500</v>
      </c>
      <c r="L3988" t="s">
        <v>7208</v>
      </c>
      <c r="M3988" t="s">
        <v>7206</v>
      </c>
      <c r="N3988" s="1">
        <v>44910</v>
      </c>
      <c r="O3988" t="s">
        <v>117</v>
      </c>
      <c r="P3988" t="s">
        <v>7221</v>
      </c>
      <c r="Q3988" t="s">
        <v>7226</v>
      </c>
      <c r="R3988" t="s">
        <v>7230</v>
      </c>
      <c r="S3988">
        <v>378202</v>
      </c>
      <c r="T3988">
        <v>558194</v>
      </c>
      <c r="U3988">
        <v>0.32200000000000001</v>
      </c>
      <c r="V3988">
        <v>983000</v>
      </c>
      <c r="W3988">
        <v>2065500</v>
      </c>
      <c r="X3988">
        <v>2023</v>
      </c>
      <c r="Y3988">
        <v>4481295</v>
      </c>
    </row>
    <row r="3989" spans="1:25" x14ac:dyDescent="0.35">
      <c r="A3989">
        <v>2023</v>
      </c>
      <c r="B3989" t="s">
        <v>4382</v>
      </c>
      <c r="C3989" s="1">
        <v>45037</v>
      </c>
      <c r="D3989" t="s">
        <v>764</v>
      </c>
      <c r="E3989" t="s">
        <v>754</v>
      </c>
      <c r="F3989" t="s">
        <v>394</v>
      </c>
      <c r="G3989">
        <v>5</v>
      </c>
      <c r="H3989">
        <v>1412100</v>
      </c>
      <c r="I3989">
        <v>1078600</v>
      </c>
      <c r="J3989" t="s">
        <v>18</v>
      </c>
      <c r="K3989">
        <v>7060500</v>
      </c>
      <c r="L3989" t="s">
        <v>7209</v>
      </c>
      <c r="M3989" t="s">
        <v>7203</v>
      </c>
      <c r="N3989" s="1">
        <v>43324</v>
      </c>
      <c r="O3989" t="s">
        <v>394</v>
      </c>
      <c r="P3989" t="s">
        <v>7218</v>
      </c>
      <c r="Q3989" t="s">
        <v>7233</v>
      </c>
      <c r="R3989" t="s">
        <v>7225</v>
      </c>
      <c r="S3989">
        <v>1018096</v>
      </c>
      <c r="T3989">
        <v>1332792</v>
      </c>
      <c r="U3989">
        <v>0.23599999999999999</v>
      </c>
      <c r="V3989">
        <v>1667500</v>
      </c>
      <c r="W3989">
        <v>5393000</v>
      </c>
      <c r="X3989">
        <v>2023</v>
      </c>
      <c r="Y3989">
        <v>10378935</v>
      </c>
    </row>
    <row r="3990" spans="1:25" x14ac:dyDescent="0.35">
      <c r="A3990">
        <v>2023</v>
      </c>
      <c r="B3990" t="s">
        <v>4383</v>
      </c>
      <c r="C3990" s="1">
        <v>45038</v>
      </c>
      <c r="D3990" t="s">
        <v>764</v>
      </c>
      <c r="E3990" t="s">
        <v>2774</v>
      </c>
      <c r="F3990" t="s">
        <v>170</v>
      </c>
      <c r="G3990">
        <v>3</v>
      </c>
      <c r="H3990">
        <v>402500</v>
      </c>
      <c r="I3990">
        <v>321500</v>
      </c>
      <c r="J3990" t="s">
        <v>14</v>
      </c>
      <c r="K3990">
        <v>1207500</v>
      </c>
      <c r="L3990" t="s">
        <v>7204</v>
      </c>
      <c r="M3990" t="s">
        <v>7203</v>
      </c>
      <c r="N3990" s="1">
        <v>44858</v>
      </c>
      <c r="O3990" t="s">
        <v>170</v>
      </c>
      <c r="P3990" t="s">
        <v>7237</v>
      </c>
      <c r="Q3990" t="s">
        <v>7238</v>
      </c>
      <c r="R3990" t="s">
        <v>7225</v>
      </c>
      <c r="S3990">
        <v>293413</v>
      </c>
      <c r="T3990">
        <v>367345</v>
      </c>
      <c r="U3990">
        <v>0.20100000000000001</v>
      </c>
      <c r="V3990">
        <v>243000</v>
      </c>
      <c r="W3990">
        <v>964500</v>
      </c>
      <c r="X3990">
        <v>2023</v>
      </c>
      <c r="Y3990">
        <v>1775025</v>
      </c>
    </row>
    <row r="3991" spans="1:25" x14ac:dyDescent="0.35">
      <c r="A3991">
        <v>2023</v>
      </c>
      <c r="B3991" t="s">
        <v>4384</v>
      </c>
      <c r="C3991" s="1">
        <v>45038</v>
      </c>
      <c r="D3991" t="s">
        <v>764</v>
      </c>
      <c r="E3991" t="s">
        <v>3975</v>
      </c>
      <c r="F3991" t="s">
        <v>244</v>
      </c>
      <c r="G3991">
        <v>5</v>
      </c>
      <c r="H3991">
        <v>4053600</v>
      </c>
      <c r="I3991">
        <v>3185700</v>
      </c>
      <c r="J3991" t="s">
        <v>14</v>
      </c>
      <c r="K3991">
        <v>20268000</v>
      </c>
      <c r="L3991" t="s">
        <v>7202</v>
      </c>
      <c r="M3991" t="s">
        <v>7203</v>
      </c>
      <c r="N3991" s="1">
        <v>44937</v>
      </c>
      <c r="O3991" t="s">
        <v>244</v>
      </c>
      <c r="P3991" t="s">
        <v>7231</v>
      </c>
      <c r="Q3991" t="s">
        <v>7241</v>
      </c>
      <c r="R3991" t="s">
        <v>7227</v>
      </c>
      <c r="S3991">
        <v>3044189</v>
      </c>
      <c r="T3991">
        <v>3873495</v>
      </c>
      <c r="U3991">
        <v>0.214</v>
      </c>
      <c r="V3991">
        <v>4339500</v>
      </c>
      <c r="W3991">
        <v>15928500</v>
      </c>
      <c r="X3991">
        <v>2023</v>
      </c>
      <c r="Y3991">
        <v>29793960</v>
      </c>
    </row>
    <row r="3992" spans="1:25" x14ac:dyDescent="0.35">
      <c r="A3992">
        <v>2023</v>
      </c>
      <c r="B3992" t="s">
        <v>4385</v>
      </c>
      <c r="C3992" s="1">
        <v>45038</v>
      </c>
      <c r="D3992" t="s">
        <v>764</v>
      </c>
      <c r="E3992" t="s">
        <v>2668</v>
      </c>
      <c r="F3992" t="s">
        <v>36</v>
      </c>
      <c r="G3992">
        <v>4</v>
      </c>
      <c r="H3992">
        <v>188100</v>
      </c>
      <c r="I3992">
        <v>145700</v>
      </c>
      <c r="J3992" t="s">
        <v>14</v>
      </c>
      <c r="K3992">
        <v>752400</v>
      </c>
      <c r="L3992" t="s">
        <v>7204</v>
      </c>
      <c r="M3992" t="s">
        <v>7206</v>
      </c>
      <c r="N3992" s="1">
        <v>44687</v>
      </c>
      <c r="O3992" t="s">
        <v>36</v>
      </c>
      <c r="P3992" t="s">
        <v>7237</v>
      </c>
      <c r="Q3992" t="s">
        <v>7242</v>
      </c>
      <c r="R3992" t="s">
        <v>7240</v>
      </c>
      <c r="S3992">
        <v>137044</v>
      </c>
      <c r="T3992">
        <v>176916</v>
      </c>
      <c r="U3992">
        <v>0.22500000000000001</v>
      </c>
      <c r="V3992">
        <v>169600</v>
      </c>
      <c r="W3992">
        <v>582800</v>
      </c>
      <c r="X3992">
        <v>2023</v>
      </c>
      <c r="Y3992">
        <v>1106028</v>
      </c>
    </row>
    <row r="3993" spans="1:25" x14ac:dyDescent="0.35">
      <c r="A3993">
        <v>2023</v>
      </c>
      <c r="B3993" t="s">
        <v>4386</v>
      </c>
      <c r="C3993" s="1">
        <v>45038</v>
      </c>
      <c r="D3993" t="s">
        <v>764</v>
      </c>
      <c r="E3993" t="s">
        <v>64</v>
      </c>
      <c r="F3993" t="s">
        <v>30</v>
      </c>
      <c r="G3993">
        <v>2</v>
      </c>
      <c r="H3993">
        <v>2744200</v>
      </c>
      <c r="I3993">
        <v>2118100</v>
      </c>
      <c r="J3993" t="s">
        <v>14</v>
      </c>
      <c r="K3993">
        <v>5488400</v>
      </c>
      <c r="L3993" t="s">
        <v>7208</v>
      </c>
      <c r="M3993" t="s">
        <v>7203</v>
      </c>
      <c r="N3993" s="1">
        <v>43146</v>
      </c>
      <c r="O3993" t="s">
        <v>30</v>
      </c>
      <c r="P3993" t="s">
        <v>7218</v>
      </c>
      <c r="Q3993" t="s">
        <v>7246</v>
      </c>
      <c r="R3993" t="s">
        <v>7234</v>
      </c>
      <c r="S3993">
        <v>1997055</v>
      </c>
      <c r="T3993">
        <v>2587449</v>
      </c>
      <c r="U3993">
        <v>0.22800000000000001</v>
      </c>
      <c r="V3993">
        <v>1252200</v>
      </c>
      <c r="W3993">
        <v>4236200</v>
      </c>
      <c r="X3993">
        <v>2023</v>
      </c>
      <c r="Y3993">
        <v>8067948</v>
      </c>
    </row>
    <row r="3994" spans="1:25" x14ac:dyDescent="0.35">
      <c r="A3994">
        <v>2023</v>
      </c>
      <c r="B3994" t="s">
        <v>4387</v>
      </c>
      <c r="C3994" s="1">
        <v>45038</v>
      </c>
      <c r="D3994" t="s">
        <v>764</v>
      </c>
      <c r="E3994" t="s">
        <v>12</v>
      </c>
      <c r="F3994" t="s">
        <v>364</v>
      </c>
      <c r="G3994">
        <v>2</v>
      </c>
      <c r="H3994">
        <v>139500</v>
      </c>
      <c r="I3994">
        <v>104600</v>
      </c>
      <c r="J3994" t="s">
        <v>14</v>
      </c>
      <c r="K3994">
        <v>279000</v>
      </c>
      <c r="L3994" t="s">
        <v>7204</v>
      </c>
      <c r="M3994" t="s">
        <v>7203</v>
      </c>
      <c r="N3994" s="1">
        <v>43595</v>
      </c>
      <c r="O3994" t="s">
        <v>364</v>
      </c>
      <c r="P3994" t="s">
        <v>7235</v>
      </c>
      <c r="Q3994" t="s">
        <v>7247</v>
      </c>
      <c r="R3994" t="s">
        <v>7220</v>
      </c>
      <c r="S3994">
        <v>89240</v>
      </c>
      <c r="T3994">
        <v>119065</v>
      </c>
      <c r="U3994">
        <v>0.25</v>
      </c>
      <c r="V3994">
        <v>69800</v>
      </c>
      <c r="W3994">
        <v>209200</v>
      </c>
      <c r="X3994">
        <v>2023</v>
      </c>
      <c r="Y3994">
        <v>410130</v>
      </c>
    </row>
    <row r="3995" spans="1:25" x14ac:dyDescent="0.35">
      <c r="A3995">
        <v>2023</v>
      </c>
      <c r="B3995" t="s">
        <v>4388</v>
      </c>
      <c r="C3995" s="1">
        <v>45038</v>
      </c>
      <c r="D3995" t="s">
        <v>764</v>
      </c>
      <c r="E3995" t="s">
        <v>3946</v>
      </c>
      <c r="F3995" t="s">
        <v>269</v>
      </c>
      <c r="G3995">
        <v>4</v>
      </c>
      <c r="H3995">
        <v>3185500</v>
      </c>
      <c r="I3995">
        <v>2400500</v>
      </c>
      <c r="J3995" t="s">
        <v>14</v>
      </c>
      <c r="K3995">
        <v>12742000</v>
      </c>
      <c r="L3995" t="s">
        <v>7202</v>
      </c>
      <c r="M3995" t="s">
        <v>7203</v>
      </c>
      <c r="N3995" s="1">
        <v>45131</v>
      </c>
      <c r="O3995" t="s">
        <v>269</v>
      </c>
      <c r="P3995" t="s">
        <v>7218</v>
      </c>
      <c r="Q3995" t="s">
        <v>7233</v>
      </c>
      <c r="R3995" t="s">
        <v>7220</v>
      </c>
      <c r="S3995">
        <v>2139302</v>
      </c>
      <c r="T3995">
        <v>2838884</v>
      </c>
      <c r="U3995">
        <v>0.246</v>
      </c>
      <c r="V3995">
        <v>3140000</v>
      </c>
      <c r="W3995">
        <v>9602000</v>
      </c>
      <c r="X3995">
        <v>2023</v>
      </c>
      <c r="Y3995">
        <v>18730740</v>
      </c>
    </row>
    <row r="3996" spans="1:25" x14ac:dyDescent="0.35">
      <c r="A3996">
        <v>2023</v>
      </c>
      <c r="B3996" t="s">
        <v>4389</v>
      </c>
      <c r="C3996" s="1">
        <v>45038</v>
      </c>
      <c r="D3996" t="s">
        <v>764</v>
      </c>
      <c r="E3996" t="s">
        <v>549</v>
      </c>
      <c r="F3996" t="s">
        <v>299</v>
      </c>
      <c r="G3996">
        <v>2</v>
      </c>
      <c r="H3996">
        <v>579400</v>
      </c>
      <c r="I3996">
        <v>399700</v>
      </c>
      <c r="J3996" t="s">
        <v>18</v>
      </c>
      <c r="K3996">
        <v>1158800</v>
      </c>
      <c r="L3996" t="s">
        <v>7209</v>
      </c>
      <c r="M3996" t="s">
        <v>7206</v>
      </c>
      <c r="N3996" s="1">
        <v>43533</v>
      </c>
      <c r="O3996" t="s">
        <v>299</v>
      </c>
      <c r="P3996" t="s">
        <v>7237</v>
      </c>
      <c r="Q3996" t="s">
        <v>7239</v>
      </c>
      <c r="R3996" t="s">
        <v>7227</v>
      </c>
      <c r="S3996">
        <v>343773</v>
      </c>
      <c r="T3996">
        <v>498382</v>
      </c>
      <c r="U3996">
        <v>0.31</v>
      </c>
      <c r="V3996">
        <v>359400</v>
      </c>
      <c r="W3996">
        <v>799400</v>
      </c>
      <c r="X3996">
        <v>2023</v>
      </c>
      <c r="Y3996">
        <v>1703436</v>
      </c>
    </row>
    <row r="3997" spans="1:25" x14ac:dyDescent="0.35">
      <c r="A3997">
        <v>2023</v>
      </c>
      <c r="B3997" t="s">
        <v>4390</v>
      </c>
      <c r="C3997" s="1">
        <v>45038</v>
      </c>
      <c r="D3997" t="s">
        <v>764</v>
      </c>
      <c r="E3997" t="s">
        <v>3921</v>
      </c>
      <c r="F3997" t="s">
        <v>191</v>
      </c>
      <c r="G3997">
        <v>1</v>
      </c>
      <c r="H3997">
        <v>1428300</v>
      </c>
      <c r="I3997">
        <v>1036200</v>
      </c>
      <c r="J3997" t="s">
        <v>14</v>
      </c>
      <c r="K3997">
        <v>1428300</v>
      </c>
      <c r="L3997" t="s">
        <v>7208</v>
      </c>
      <c r="M3997" t="s">
        <v>7203</v>
      </c>
      <c r="N3997" s="1">
        <v>45220</v>
      </c>
      <c r="O3997" t="s">
        <v>191</v>
      </c>
      <c r="P3997" t="s">
        <v>7218</v>
      </c>
      <c r="Q3997" t="s">
        <v>7224</v>
      </c>
      <c r="R3997" t="s">
        <v>7225</v>
      </c>
      <c r="S3997">
        <v>907559</v>
      </c>
      <c r="T3997">
        <v>1250944</v>
      </c>
      <c r="U3997">
        <v>0.27400000000000002</v>
      </c>
      <c r="V3997">
        <v>392100</v>
      </c>
      <c r="W3997">
        <v>1036200</v>
      </c>
      <c r="X3997">
        <v>2023</v>
      </c>
      <c r="Y3997">
        <v>2099601</v>
      </c>
    </row>
    <row r="3998" spans="1:25" x14ac:dyDescent="0.35">
      <c r="A3998">
        <v>2023</v>
      </c>
      <c r="B3998" t="s">
        <v>4391</v>
      </c>
      <c r="C3998" s="1">
        <v>45039</v>
      </c>
      <c r="D3998" t="s">
        <v>764</v>
      </c>
      <c r="E3998" t="s">
        <v>3919</v>
      </c>
      <c r="F3998" t="s">
        <v>610</v>
      </c>
      <c r="G3998">
        <v>2</v>
      </c>
      <c r="H3998">
        <v>2371800</v>
      </c>
      <c r="I3998">
        <v>1665600</v>
      </c>
      <c r="J3998" t="s">
        <v>18</v>
      </c>
      <c r="K3998">
        <v>4743600</v>
      </c>
      <c r="L3998" t="s">
        <v>7204</v>
      </c>
      <c r="M3998" t="s">
        <v>7206</v>
      </c>
      <c r="N3998" s="1">
        <v>44953</v>
      </c>
      <c r="O3998" t="s">
        <v>610</v>
      </c>
      <c r="P3998" t="s">
        <v>7231</v>
      </c>
      <c r="Q3998" t="s">
        <v>7241</v>
      </c>
      <c r="R3998" t="s">
        <v>7225</v>
      </c>
      <c r="S3998">
        <v>1464496</v>
      </c>
      <c r="T3998">
        <v>2085449</v>
      </c>
      <c r="U3998">
        <v>0.29799999999999999</v>
      </c>
      <c r="V3998">
        <v>1412400</v>
      </c>
      <c r="W3998">
        <v>3331200</v>
      </c>
      <c r="X3998">
        <v>2023</v>
      </c>
      <c r="Y3998">
        <v>6973092</v>
      </c>
    </row>
    <row r="3999" spans="1:25" x14ac:dyDescent="0.35">
      <c r="A3999">
        <v>2023</v>
      </c>
      <c r="B3999" t="s">
        <v>4392</v>
      </c>
      <c r="C3999" s="1">
        <v>45039</v>
      </c>
      <c r="D3999" t="s">
        <v>764</v>
      </c>
      <c r="E3999" t="s">
        <v>3969</v>
      </c>
      <c r="F3999" t="s">
        <v>364</v>
      </c>
      <c r="G3999">
        <v>5</v>
      </c>
      <c r="H3999">
        <v>120800</v>
      </c>
      <c r="I3999">
        <v>90500</v>
      </c>
      <c r="J3999" t="s">
        <v>18</v>
      </c>
      <c r="K3999">
        <v>604000</v>
      </c>
      <c r="L3999" t="s">
        <v>7209</v>
      </c>
      <c r="M3999" t="s">
        <v>7203</v>
      </c>
      <c r="N3999" s="1">
        <v>45237</v>
      </c>
      <c r="O3999" t="s">
        <v>364</v>
      </c>
      <c r="P3999" t="s">
        <v>7235</v>
      </c>
      <c r="Q3999" t="s">
        <v>7247</v>
      </c>
      <c r="R3999" t="s">
        <v>7220</v>
      </c>
      <c r="S3999">
        <v>89240</v>
      </c>
      <c r="T3999">
        <v>119065</v>
      </c>
      <c r="U3999">
        <v>0.25</v>
      </c>
      <c r="V3999">
        <v>151500</v>
      </c>
      <c r="W3999">
        <v>452500</v>
      </c>
      <c r="X3999">
        <v>2023</v>
      </c>
      <c r="Y3999">
        <v>887880</v>
      </c>
    </row>
    <row r="4000" spans="1:25" x14ac:dyDescent="0.35">
      <c r="A4000">
        <v>2023</v>
      </c>
      <c r="B4000" t="s">
        <v>4393</v>
      </c>
      <c r="C4000" s="1">
        <v>45039</v>
      </c>
      <c r="D4000" t="s">
        <v>764</v>
      </c>
      <c r="E4000" t="s">
        <v>306</v>
      </c>
      <c r="F4000" t="s">
        <v>338</v>
      </c>
      <c r="G4000">
        <v>4</v>
      </c>
      <c r="H4000">
        <v>137600</v>
      </c>
      <c r="I4000">
        <v>108900</v>
      </c>
      <c r="J4000" t="s">
        <v>18</v>
      </c>
      <c r="K4000">
        <v>550400</v>
      </c>
      <c r="L4000" t="s">
        <v>7208</v>
      </c>
      <c r="M4000" t="s">
        <v>7206</v>
      </c>
      <c r="N4000" s="1">
        <v>44077</v>
      </c>
      <c r="O4000" t="s">
        <v>338</v>
      </c>
      <c r="P4000" t="s">
        <v>7235</v>
      </c>
      <c r="Q4000" t="s">
        <v>7247</v>
      </c>
      <c r="R4000" t="s">
        <v>7230</v>
      </c>
      <c r="S4000">
        <v>94973</v>
      </c>
      <c r="T4000">
        <v>119923</v>
      </c>
      <c r="U4000">
        <v>0.20799999999999999</v>
      </c>
      <c r="V4000">
        <v>114800</v>
      </c>
      <c r="W4000">
        <v>435600</v>
      </c>
      <c r="X4000">
        <v>2023</v>
      </c>
      <c r="Y4000">
        <v>809088</v>
      </c>
    </row>
    <row r="4001" spans="1:25" x14ac:dyDescent="0.35">
      <c r="A4001">
        <v>2023</v>
      </c>
      <c r="B4001" t="s">
        <v>4394</v>
      </c>
      <c r="C4001" s="1">
        <v>45039</v>
      </c>
      <c r="D4001" t="s">
        <v>764</v>
      </c>
      <c r="E4001" t="s">
        <v>12</v>
      </c>
      <c r="F4001" t="s">
        <v>135</v>
      </c>
      <c r="G4001">
        <v>4</v>
      </c>
      <c r="H4001">
        <v>3030800</v>
      </c>
      <c r="I4001">
        <v>2237000</v>
      </c>
      <c r="J4001" t="s">
        <v>14</v>
      </c>
      <c r="K4001">
        <v>12123200</v>
      </c>
      <c r="L4001" t="s">
        <v>7204</v>
      </c>
      <c r="M4001" t="s">
        <v>7203</v>
      </c>
      <c r="N4001" s="1">
        <v>43595</v>
      </c>
      <c r="O4001" t="s">
        <v>135</v>
      </c>
      <c r="P4001" t="s">
        <v>7218</v>
      </c>
      <c r="Q4001" t="s">
        <v>7233</v>
      </c>
      <c r="R4001" t="s">
        <v>7230</v>
      </c>
      <c r="S4001">
        <v>1936002</v>
      </c>
      <c r="T4001">
        <v>2622957</v>
      </c>
      <c r="U4001">
        <v>0.26200000000000001</v>
      </c>
      <c r="V4001">
        <v>3175200</v>
      </c>
      <c r="W4001">
        <v>8948000</v>
      </c>
      <c r="X4001">
        <v>2023</v>
      </c>
      <c r="Y4001">
        <v>17821104</v>
      </c>
    </row>
    <row r="4002" spans="1:25" x14ac:dyDescent="0.35">
      <c r="A4002">
        <v>2023</v>
      </c>
      <c r="B4002" t="s">
        <v>4395</v>
      </c>
      <c r="C4002" s="1">
        <v>45039</v>
      </c>
      <c r="D4002" t="s">
        <v>764</v>
      </c>
      <c r="E4002" t="s">
        <v>665</v>
      </c>
      <c r="F4002" t="s">
        <v>236</v>
      </c>
      <c r="G4002">
        <v>4</v>
      </c>
      <c r="H4002">
        <v>533900</v>
      </c>
      <c r="I4002">
        <v>385500</v>
      </c>
      <c r="J4002" t="s">
        <v>18</v>
      </c>
      <c r="K4002">
        <v>2135600</v>
      </c>
      <c r="L4002" t="s">
        <v>7209</v>
      </c>
      <c r="M4002" t="s">
        <v>7203</v>
      </c>
      <c r="N4002" s="1">
        <v>43731</v>
      </c>
      <c r="O4002" t="s">
        <v>236</v>
      </c>
      <c r="P4002" t="s">
        <v>7237</v>
      </c>
      <c r="Q4002" t="s">
        <v>7238</v>
      </c>
      <c r="R4002" t="s">
        <v>7240</v>
      </c>
      <c r="S4002">
        <v>361481</v>
      </c>
      <c r="T4002">
        <v>500684</v>
      </c>
      <c r="U4002">
        <v>0.27800000000000002</v>
      </c>
      <c r="V4002">
        <v>593600</v>
      </c>
      <c r="W4002">
        <v>1542000</v>
      </c>
      <c r="X4002">
        <v>2023</v>
      </c>
      <c r="Y4002">
        <v>3139332</v>
      </c>
    </row>
    <row r="4003" spans="1:25" x14ac:dyDescent="0.35">
      <c r="A4003">
        <v>2023</v>
      </c>
      <c r="B4003" t="s">
        <v>4396</v>
      </c>
      <c r="C4003" s="1">
        <v>45039</v>
      </c>
      <c r="D4003" t="s">
        <v>764</v>
      </c>
      <c r="E4003" t="s">
        <v>3968</v>
      </c>
      <c r="F4003" t="s">
        <v>130</v>
      </c>
      <c r="G4003">
        <v>5</v>
      </c>
      <c r="H4003">
        <v>3510700</v>
      </c>
      <c r="I4003">
        <v>2414500</v>
      </c>
      <c r="J4003" t="s">
        <v>14</v>
      </c>
      <c r="K4003">
        <v>17553500</v>
      </c>
      <c r="L4003" t="s">
        <v>7202</v>
      </c>
      <c r="M4003" t="s">
        <v>7203</v>
      </c>
      <c r="N4003" s="1">
        <v>44929</v>
      </c>
      <c r="O4003" t="s">
        <v>130</v>
      </c>
      <c r="P4003" t="s">
        <v>7231</v>
      </c>
      <c r="Q4003" t="s">
        <v>7232</v>
      </c>
      <c r="R4003" t="s">
        <v>7230</v>
      </c>
      <c r="S4003">
        <v>2116171</v>
      </c>
      <c r="T4003">
        <v>3076902</v>
      </c>
      <c r="U4003">
        <v>0.312</v>
      </c>
      <c r="V4003">
        <v>5481000</v>
      </c>
      <c r="W4003">
        <v>12072500</v>
      </c>
      <c r="X4003">
        <v>2023</v>
      </c>
      <c r="Y4003">
        <v>25803645</v>
      </c>
    </row>
    <row r="4004" spans="1:25" x14ac:dyDescent="0.35">
      <c r="A4004">
        <v>2023</v>
      </c>
      <c r="B4004" t="s">
        <v>4397</v>
      </c>
      <c r="C4004" s="1">
        <v>45040</v>
      </c>
      <c r="D4004" t="s">
        <v>764</v>
      </c>
      <c r="E4004" t="s">
        <v>2336</v>
      </c>
      <c r="F4004" t="s">
        <v>271</v>
      </c>
      <c r="G4004">
        <v>4</v>
      </c>
      <c r="H4004">
        <v>232800</v>
      </c>
      <c r="I4004">
        <v>189600</v>
      </c>
      <c r="J4004" t="s">
        <v>18</v>
      </c>
      <c r="K4004">
        <v>931200</v>
      </c>
      <c r="L4004" t="s">
        <v>7207</v>
      </c>
      <c r="M4004" t="s">
        <v>7203</v>
      </c>
      <c r="N4004" s="1">
        <v>44730</v>
      </c>
      <c r="O4004" t="s">
        <v>271</v>
      </c>
      <c r="P4004" t="s">
        <v>7237</v>
      </c>
      <c r="Q4004" t="s">
        <v>7238</v>
      </c>
      <c r="R4004" t="s">
        <v>7225</v>
      </c>
      <c r="S4004">
        <v>181561</v>
      </c>
      <c r="T4004">
        <v>222942</v>
      </c>
      <c r="U4004">
        <v>0.186</v>
      </c>
      <c r="V4004">
        <v>172800</v>
      </c>
      <c r="W4004">
        <v>758400</v>
      </c>
      <c r="X4004">
        <v>2023</v>
      </c>
      <c r="Y4004">
        <v>1368864</v>
      </c>
    </row>
    <row r="4005" spans="1:25" x14ac:dyDescent="0.35">
      <c r="A4005">
        <v>2023</v>
      </c>
      <c r="B4005" t="s">
        <v>4398</v>
      </c>
      <c r="C4005" s="1">
        <v>45040</v>
      </c>
      <c r="D4005" t="s">
        <v>764</v>
      </c>
      <c r="E4005" t="s">
        <v>119</v>
      </c>
      <c r="F4005" t="s">
        <v>350</v>
      </c>
      <c r="G4005">
        <v>1</v>
      </c>
      <c r="H4005">
        <v>630900</v>
      </c>
      <c r="I4005">
        <v>505000</v>
      </c>
      <c r="J4005" t="s">
        <v>14</v>
      </c>
      <c r="K4005">
        <v>630900</v>
      </c>
      <c r="L4005" t="s">
        <v>7208</v>
      </c>
      <c r="M4005" t="s">
        <v>7206</v>
      </c>
      <c r="N4005" s="1">
        <v>43601</v>
      </c>
      <c r="O4005" t="s">
        <v>350</v>
      </c>
      <c r="P4005" t="s">
        <v>7228</v>
      </c>
      <c r="Q4005" t="s">
        <v>7245</v>
      </c>
      <c r="R4005" t="s">
        <v>7223</v>
      </c>
      <c r="S4005">
        <v>434098</v>
      </c>
      <c r="T4005">
        <v>542339</v>
      </c>
      <c r="U4005">
        <v>0.2</v>
      </c>
      <c r="V4005">
        <v>125900</v>
      </c>
      <c r="W4005">
        <v>505000</v>
      </c>
      <c r="X4005">
        <v>2023</v>
      </c>
      <c r="Y4005">
        <v>927423</v>
      </c>
    </row>
    <row r="4006" spans="1:25" x14ac:dyDescent="0.35">
      <c r="A4006">
        <v>2023</v>
      </c>
      <c r="B4006" t="s">
        <v>4399</v>
      </c>
      <c r="C4006" s="1">
        <v>45040</v>
      </c>
      <c r="D4006" t="s">
        <v>764</v>
      </c>
      <c r="E4006" t="s">
        <v>2353</v>
      </c>
      <c r="F4006" t="s">
        <v>350</v>
      </c>
      <c r="G4006">
        <v>5</v>
      </c>
      <c r="H4006">
        <v>578400</v>
      </c>
      <c r="I4006">
        <v>463000</v>
      </c>
      <c r="J4006" t="s">
        <v>14</v>
      </c>
      <c r="K4006">
        <v>2892000</v>
      </c>
      <c r="L4006" t="s">
        <v>7209</v>
      </c>
      <c r="M4006" t="s">
        <v>7203</v>
      </c>
      <c r="N4006" s="1">
        <v>44852</v>
      </c>
      <c r="O4006" t="s">
        <v>350</v>
      </c>
      <c r="P4006" t="s">
        <v>7228</v>
      </c>
      <c r="Q4006" t="s">
        <v>7245</v>
      </c>
      <c r="R4006" t="s">
        <v>7223</v>
      </c>
      <c r="S4006">
        <v>434098</v>
      </c>
      <c r="T4006">
        <v>542339</v>
      </c>
      <c r="U4006">
        <v>0.2</v>
      </c>
      <c r="V4006">
        <v>577000</v>
      </c>
      <c r="W4006">
        <v>2315000</v>
      </c>
      <c r="X4006">
        <v>2023</v>
      </c>
      <c r="Y4006">
        <v>4251240</v>
      </c>
    </row>
    <row r="4007" spans="1:25" x14ac:dyDescent="0.35">
      <c r="A4007">
        <v>2023</v>
      </c>
      <c r="B4007" t="s">
        <v>4400</v>
      </c>
      <c r="C4007" s="1">
        <v>45040</v>
      </c>
      <c r="D4007" t="s">
        <v>764</v>
      </c>
      <c r="E4007" t="s">
        <v>243</v>
      </c>
      <c r="F4007" t="s">
        <v>585</v>
      </c>
      <c r="G4007">
        <v>3</v>
      </c>
      <c r="H4007">
        <v>239400</v>
      </c>
      <c r="I4007">
        <v>156300</v>
      </c>
      <c r="J4007" t="s">
        <v>18</v>
      </c>
      <c r="K4007">
        <v>718200</v>
      </c>
      <c r="L4007" t="s">
        <v>7204</v>
      </c>
      <c r="M4007" t="s">
        <v>7206</v>
      </c>
      <c r="N4007" s="1">
        <v>43285</v>
      </c>
      <c r="O4007" t="s">
        <v>585</v>
      </c>
      <c r="P4007" t="s">
        <v>7237</v>
      </c>
      <c r="Q4007" t="s">
        <v>7239</v>
      </c>
      <c r="R4007" t="s">
        <v>7234</v>
      </c>
      <c r="S4007">
        <v>138385</v>
      </c>
      <c r="T4007">
        <v>211987</v>
      </c>
      <c r="U4007">
        <v>0.34699999999999998</v>
      </c>
      <c r="V4007">
        <v>249300</v>
      </c>
      <c r="W4007">
        <v>468900</v>
      </c>
      <c r="X4007">
        <v>2023</v>
      </c>
      <c r="Y4007">
        <v>1055754</v>
      </c>
    </row>
    <row r="4008" spans="1:25" x14ac:dyDescent="0.35">
      <c r="A4008">
        <v>2023</v>
      </c>
      <c r="B4008" t="s">
        <v>4401</v>
      </c>
      <c r="C4008" s="1">
        <v>45040</v>
      </c>
      <c r="D4008" t="s">
        <v>764</v>
      </c>
      <c r="E4008" t="s">
        <v>181</v>
      </c>
      <c r="F4008" t="s">
        <v>538</v>
      </c>
      <c r="G4008">
        <v>1</v>
      </c>
      <c r="H4008">
        <v>397600</v>
      </c>
      <c r="I4008">
        <v>318800</v>
      </c>
      <c r="J4008" t="s">
        <v>18</v>
      </c>
      <c r="K4008">
        <v>397600</v>
      </c>
      <c r="L4008" t="s">
        <v>7202</v>
      </c>
      <c r="M4008" t="s">
        <v>7203</v>
      </c>
      <c r="N4008" s="1">
        <v>44087</v>
      </c>
      <c r="O4008" t="s">
        <v>538</v>
      </c>
      <c r="P4008" t="s">
        <v>7221</v>
      </c>
      <c r="Q4008" t="s">
        <v>7243</v>
      </c>
      <c r="R4008" t="s">
        <v>7225</v>
      </c>
      <c r="S4008">
        <v>315372</v>
      </c>
      <c r="T4008">
        <v>393348</v>
      </c>
      <c r="U4008">
        <v>0.19800000000000001</v>
      </c>
      <c r="V4008">
        <v>78800</v>
      </c>
      <c r="W4008">
        <v>318800</v>
      </c>
      <c r="X4008">
        <v>2023</v>
      </c>
      <c r="Y4008">
        <v>584472</v>
      </c>
    </row>
    <row r="4009" spans="1:25" x14ac:dyDescent="0.35">
      <c r="A4009">
        <v>2023</v>
      </c>
      <c r="B4009" t="s">
        <v>4402</v>
      </c>
      <c r="C4009" s="1">
        <v>45040</v>
      </c>
      <c r="D4009" t="s">
        <v>764</v>
      </c>
      <c r="E4009" t="s">
        <v>2517</v>
      </c>
      <c r="F4009" t="s">
        <v>17</v>
      </c>
      <c r="G4009">
        <v>2</v>
      </c>
      <c r="H4009">
        <v>2415800</v>
      </c>
      <c r="I4009">
        <v>1595900</v>
      </c>
      <c r="J4009" t="s">
        <v>14</v>
      </c>
      <c r="K4009">
        <v>4831600</v>
      </c>
      <c r="L4009" t="s">
        <v>7207</v>
      </c>
      <c r="M4009" t="s">
        <v>7203</v>
      </c>
      <c r="N4009" s="1">
        <v>44848</v>
      </c>
      <c r="O4009" t="s">
        <v>17</v>
      </c>
      <c r="P4009" t="s">
        <v>7218</v>
      </c>
      <c r="Q4009" t="s">
        <v>7219</v>
      </c>
      <c r="R4009" t="s">
        <v>7225</v>
      </c>
      <c r="S4009">
        <v>1536739</v>
      </c>
      <c r="T4009">
        <v>2326250</v>
      </c>
      <c r="U4009">
        <v>0.33900000000000002</v>
      </c>
      <c r="V4009">
        <v>1639800</v>
      </c>
      <c r="W4009">
        <v>3191800</v>
      </c>
      <c r="X4009">
        <v>2023</v>
      </c>
      <c r="Y4009">
        <v>7102452</v>
      </c>
    </row>
    <row r="4010" spans="1:25" x14ac:dyDescent="0.35">
      <c r="A4010">
        <v>2023</v>
      </c>
      <c r="B4010" t="s">
        <v>4403</v>
      </c>
      <c r="C4010" s="1">
        <v>45040</v>
      </c>
      <c r="D4010" t="s">
        <v>764</v>
      </c>
      <c r="E4010" t="s">
        <v>149</v>
      </c>
      <c r="F4010" t="s">
        <v>65</v>
      </c>
      <c r="G4010">
        <v>3</v>
      </c>
      <c r="H4010">
        <v>1907400</v>
      </c>
      <c r="I4010">
        <v>1382900</v>
      </c>
      <c r="J4010" t="s">
        <v>14</v>
      </c>
      <c r="K4010">
        <v>5722200</v>
      </c>
      <c r="L4010" t="s">
        <v>7208</v>
      </c>
      <c r="M4010" t="s">
        <v>7203</v>
      </c>
      <c r="N4010" s="1">
        <v>43490</v>
      </c>
      <c r="O4010" t="s">
        <v>65</v>
      </c>
      <c r="P4010" t="s">
        <v>7231</v>
      </c>
      <c r="Q4010" t="s">
        <v>7232</v>
      </c>
      <c r="R4010" t="s">
        <v>7240</v>
      </c>
      <c r="S4010">
        <v>1370510</v>
      </c>
      <c r="T4010">
        <v>1890233</v>
      </c>
      <c r="U4010">
        <v>0.27500000000000002</v>
      </c>
      <c r="V4010">
        <v>1573500</v>
      </c>
      <c r="W4010">
        <v>4148700</v>
      </c>
      <c r="X4010">
        <v>2023</v>
      </c>
      <c r="Y4010">
        <v>8411634</v>
      </c>
    </row>
    <row r="4011" spans="1:25" x14ac:dyDescent="0.35">
      <c r="A4011">
        <v>2023</v>
      </c>
      <c r="B4011" t="s">
        <v>4404</v>
      </c>
      <c r="C4011" s="1">
        <v>45040</v>
      </c>
      <c r="D4011" t="s">
        <v>764</v>
      </c>
      <c r="E4011" t="s">
        <v>64</v>
      </c>
      <c r="F4011" t="s">
        <v>394</v>
      </c>
      <c r="G4011">
        <v>1</v>
      </c>
      <c r="H4011">
        <v>1388200</v>
      </c>
      <c r="I4011">
        <v>1060400</v>
      </c>
      <c r="J4011" t="s">
        <v>14</v>
      </c>
      <c r="K4011">
        <v>1388200</v>
      </c>
      <c r="L4011" t="s">
        <v>7208</v>
      </c>
      <c r="M4011" t="s">
        <v>7203</v>
      </c>
      <c r="N4011" s="1">
        <v>43146</v>
      </c>
      <c r="O4011" t="s">
        <v>394</v>
      </c>
      <c r="P4011" t="s">
        <v>7218</v>
      </c>
      <c r="Q4011" t="s">
        <v>7233</v>
      </c>
      <c r="R4011" t="s">
        <v>7225</v>
      </c>
      <c r="S4011">
        <v>1018096</v>
      </c>
      <c r="T4011">
        <v>1332792</v>
      </c>
      <c r="U4011">
        <v>0.23599999999999999</v>
      </c>
      <c r="V4011">
        <v>327800</v>
      </c>
      <c r="W4011">
        <v>1060400</v>
      </c>
      <c r="X4011">
        <v>2023</v>
      </c>
      <c r="Y4011">
        <v>2040654</v>
      </c>
    </row>
    <row r="4012" spans="1:25" x14ac:dyDescent="0.35">
      <c r="A4012">
        <v>2023</v>
      </c>
      <c r="B4012" t="s">
        <v>4405</v>
      </c>
      <c r="C4012" s="1">
        <v>45040</v>
      </c>
      <c r="D4012" t="s">
        <v>764</v>
      </c>
      <c r="E4012" t="s">
        <v>4235</v>
      </c>
      <c r="F4012" t="s">
        <v>356</v>
      </c>
      <c r="G4012">
        <v>2</v>
      </c>
      <c r="H4012">
        <v>565000</v>
      </c>
      <c r="I4012">
        <v>441200</v>
      </c>
      <c r="J4012" t="s">
        <v>14</v>
      </c>
      <c r="K4012">
        <v>1130000</v>
      </c>
      <c r="L4012" t="s">
        <v>7202</v>
      </c>
      <c r="M4012" t="s">
        <v>7203</v>
      </c>
      <c r="N4012" s="1">
        <v>45055</v>
      </c>
      <c r="O4012" t="s">
        <v>356</v>
      </c>
      <c r="P4012" t="s">
        <v>7221</v>
      </c>
      <c r="Q4012" t="s">
        <v>7226</v>
      </c>
      <c r="R4012" t="s">
        <v>7227</v>
      </c>
      <c r="S4012">
        <v>375681</v>
      </c>
      <c r="T4012">
        <v>481111</v>
      </c>
      <c r="U4012">
        <v>0.219</v>
      </c>
      <c r="V4012">
        <v>247600</v>
      </c>
      <c r="W4012">
        <v>882400</v>
      </c>
      <c r="X4012">
        <v>2023</v>
      </c>
      <c r="Y4012">
        <v>1661100</v>
      </c>
    </row>
    <row r="4013" spans="1:25" x14ac:dyDescent="0.35">
      <c r="A4013">
        <v>2023</v>
      </c>
      <c r="B4013" t="s">
        <v>4406</v>
      </c>
      <c r="C4013" s="1">
        <v>45040</v>
      </c>
      <c r="D4013" t="s">
        <v>764</v>
      </c>
      <c r="E4013" t="s">
        <v>64</v>
      </c>
      <c r="F4013" t="s">
        <v>250</v>
      </c>
      <c r="G4013">
        <v>1</v>
      </c>
      <c r="H4013">
        <v>348400</v>
      </c>
      <c r="I4013">
        <v>260900</v>
      </c>
      <c r="J4013" t="s">
        <v>14</v>
      </c>
      <c r="K4013">
        <v>348400</v>
      </c>
      <c r="L4013" t="s">
        <v>7208</v>
      </c>
      <c r="M4013" t="s">
        <v>7203</v>
      </c>
      <c r="N4013" s="1">
        <v>43146</v>
      </c>
      <c r="O4013" t="s">
        <v>250</v>
      </c>
      <c r="P4013" t="s">
        <v>7237</v>
      </c>
      <c r="Q4013" t="s">
        <v>7239</v>
      </c>
      <c r="R4013" t="s">
        <v>7230</v>
      </c>
      <c r="S4013">
        <v>235795</v>
      </c>
      <c r="T4013">
        <v>314890</v>
      </c>
      <c r="U4013">
        <v>0.251</v>
      </c>
      <c r="V4013">
        <v>87500</v>
      </c>
      <c r="W4013">
        <v>260900</v>
      </c>
      <c r="X4013">
        <v>2023</v>
      </c>
      <c r="Y4013">
        <v>512148</v>
      </c>
    </row>
    <row r="4014" spans="1:25" x14ac:dyDescent="0.35">
      <c r="A4014">
        <v>2023</v>
      </c>
      <c r="B4014" t="s">
        <v>4407</v>
      </c>
      <c r="C4014" s="1">
        <v>45040</v>
      </c>
      <c r="D4014" t="s">
        <v>764</v>
      </c>
      <c r="E4014" t="s">
        <v>2719</v>
      </c>
      <c r="F4014" t="s">
        <v>96</v>
      </c>
      <c r="G4014">
        <v>4</v>
      </c>
      <c r="H4014">
        <v>950800</v>
      </c>
      <c r="I4014">
        <v>767200</v>
      </c>
      <c r="J4014" t="s">
        <v>14</v>
      </c>
      <c r="K4014">
        <v>3803200</v>
      </c>
      <c r="L4014" t="s">
        <v>7209</v>
      </c>
      <c r="M4014" t="s">
        <v>7203</v>
      </c>
      <c r="N4014" s="1">
        <v>44910</v>
      </c>
      <c r="O4014" t="s">
        <v>96</v>
      </c>
      <c r="P4014" t="s">
        <v>7221</v>
      </c>
      <c r="Q4014" t="s">
        <v>7222</v>
      </c>
      <c r="R4014" t="s">
        <v>7223</v>
      </c>
      <c r="S4014">
        <v>790280</v>
      </c>
      <c r="T4014">
        <v>979437</v>
      </c>
      <c r="U4014">
        <v>0.193</v>
      </c>
      <c r="V4014">
        <v>734400</v>
      </c>
      <c r="W4014">
        <v>3068800</v>
      </c>
      <c r="X4014">
        <v>2023</v>
      </c>
      <c r="Y4014">
        <v>5590704</v>
      </c>
    </row>
    <row r="4015" spans="1:25" x14ac:dyDescent="0.35">
      <c r="A4015">
        <v>2023</v>
      </c>
      <c r="B4015" t="s">
        <v>4408</v>
      </c>
      <c r="C4015" s="1">
        <v>45041</v>
      </c>
      <c r="D4015" t="s">
        <v>764</v>
      </c>
      <c r="E4015" t="s">
        <v>583</v>
      </c>
      <c r="F4015" t="s">
        <v>998</v>
      </c>
      <c r="G4015">
        <v>3</v>
      </c>
      <c r="H4015">
        <v>282400</v>
      </c>
      <c r="I4015">
        <v>191700</v>
      </c>
      <c r="J4015" t="s">
        <v>18</v>
      </c>
      <c r="K4015">
        <v>847200</v>
      </c>
      <c r="L4015" t="s">
        <v>7204</v>
      </c>
      <c r="M4015" t="s">
        <v>7206</v>
      </c>
      <c r="N4015" s="1">
        <v>44126</v>
      </c>
      <c r="O4015" t="s">
        <v>998</v>
      </c>
      <c r="P4015" t="s">
        <v>7235</v>
      </c>
      <c r="Q4015" t="s">
        <v>7248</v>
      </c>
      <c r="R4015" t="s">
        <v>7223</v>
      </c>
      <c r="S4015">
        <v>166758</v>
      </c>
      <c r="T4015">
        <v>245606</v>
      </c>
      <c r="U4015">
        <v>0.32100000000000001</v>
      </c>
      <c r="V4015">
        <v>272100</v>
      </c>
      <c r="W4015">
        <v>575100</v>
      </c>
      <c r="X4015">
        <v>2023</v>
      </c>
      <c r="Y4015">
        <v>1245384</v>
      </c>
    </row>
    <row r="4016" spans="1:25" x14ac:dyDescent="0.35">
      <c r="A4016">
        <v>2023</v>
      </c>
      <c r="B4016" t="s">
        <v>4409</v>
      </c>
      <c r="C4016" s="1">
        <v>45041</v>
      </c>
      <c r="D4016" t="s">
        <v>764</v>
      </c>
      <c r="E4016" t="s">
        <v>90</v>
      </c>
      <c r="F4016" t="s">
        <v>290</v>
      </c>
      <c r="G4016">
        <v>1</v>
      </c>
      <c r="H4016">
        <v>4096900</v>
      </c>
      <c r="I4016">
        <v>3202400</v>
      </c>
      <c r="J4016" t="s">
        <v>14</v>
      </c>
      <c r="K4016">
        <v>4096900</v>
      </c>
      <c r="L4016" t="s">
        <v>7209</v>
      </c>
      <c r="M4016" t="s">
        <v>7206</v>
      </c>
      <c r="N4016" s="1">
        <v>43537</v>
      </c>
      <c r="O4016" t="s">
        <v>290</v>
      </c>
      <c r="P4016" t="s">
        <v>7231</v>
      </c>
      <c r="Q4016" t="s">
        <v>7232</v>
      </c>
      <c r="R4016" t="s">
        <v>7225</v>
      </c>
      <c r="S4016">
        <v>3074682</v>
      </c>
      <c r="T4016">
        <v>3933465</v>
      </c>
      <c r="U4016">
        <v>0.218</v>
      </c>
      <c r="V4016">
        <v>894500</v>
      </c>
      <c r="W4016">
        <v>3202400</v>
      </c>
      <c r="X4016">
        <v>2023</v>
      </c>
      <c r="Y4016">
        <v>6022443</v>
      </c>
    </row>
    <row r="4017" spans="1:25" x14ac:dyDescent="0.35">
      <c r="A4017">
        <v>2023</v>
      </c>
      <c r="B4017" t="s">
        <v>4410</v>
      </c>
      <c r="C4017" s="1">
        <v>45041</v>
      </c>
      <c r="D4017" t="s">
        <v>764</v>
      </c>
      <c r="E4017" t="s">
        <v>2941</v>
      </c>
      <c r="F4017" t="s">
        <v>826</v>
      </c>
      <c r="G4017">
        <v>1</v>
      </c>
      <c r="H4017">
        <v>201800</v>
      </c>
      <c r="I4017">
        <v>150600</v>
      </c>
      <c r="J4017" t="s">
        <v>18</v>
      </c>
      <c r="K4017">
        <v>201800</v>
      </c>
      <c r="L4017" t="s">
        <v>7208</v>
      </c>
      <c r="M4017" t="s">
        <v>7203</v>
      </c>
      <c r="N4017" s="1">
        <v>44614</v>
      </c>
      <c r="O4017" t="s">
        <v>826</v>
      </c>
      <c r="P4017" t="s">
        <v>7235</v>
      </c>
      <c r="Q4017" t="s">
        <v>7248</v>
      </c>
      <c r="R4017" t="s">
        <v>7234</v>
      </c>
      <c r="S4017">
        <v>141072</v>
      </c>
      <c r="T4017">
        <v>189010</v>
      </c>
      <c r="U4017">
        <v>0.254</v>
      </c>
      <c r="V4017">
        <v>51200</v>
      </c>
      <c r="W4017">
        <v>150600</v>
      </c>
      <c r="X4017">
        <v>2023</v>
      </c>
      <c r="Y4017">
        <v>296646</v>
      </c>
    </row>
    <row r="4018" spans="1:25" x14ac:dyDescent="0.35">
      <c r="A4018">
        <v>2023</v>
      </c>
      <c r="B4018" t="s">
        <v>4411</v>
      </c>
      <c r="C4018" s="1">
        <v>45041</v>
      </c>
      <c r="D4018" t="s">
        <v>764</v>
      </c>
      <c r="E4018" t="s">
        <v>2315</v>
      </c>
      <c r="F4018" t="s">
        <v>846</v>
      </c>
      <c r="G4018">
        <v>5</v>
      </c>
      <c r="H4018">
        <v>563500</v>
      </c>
      <c r="I4018">
        <v>442900</v>
      </c>
      <c r="J4018" t="s">
        <v>14</v>
      </c>
      <c r="K4018">
        <v>2817500</v>
      </c>
      <c r="L4018" t="s">
        <v>7211</v>
      </c>
      <c r="M4018" t="s">
        <v>7203</v>
      </c>
      <c r="N4018" s="1">
        <v>44789</v>
      </c>
      <c r="O4018" t="s">
        <v>846</v>
      </c>
      <c r="P4018" t="s">
        <v>7221</v>
      </c>
      <c r="Q4018" t="s">
        <v>7243</v>
      </c>
      <c r="R4018" t="s">
        <v>7227</v>
      </c>
      <c r="S4018">
        <v>442906</v>
      </c>
      <c r="T4018">
        <v>563459</v>
      </c>
      <c r="U4018">
        <v>0.214</v>
      </c>
      <c r="V4018">
        <v>603000</v>
      </c>
      <c r="W4018">
        <v>2214500</v>
      </c>
      <c r="X4018">
        <v>2023</v>
      </c>
      <c r="Y4018">
        <v>4141725</v>
      </c>
    </row>
    <row r="4019" spans="1:25" x14ac:dyDescent="0.35">
      <c r="A4019">
        <v>2023</v>
      </c>
      <c r="B4019" t="s">
        <v>4412</v>
      </c>
      <c r="C4019" s="1">
        <v>45041</v>
      </c>
      <c r="D4019" t="s">
        <v>764</v>
      </c>
      <c r="E4019" t="s">
        <v>360</v>
      </c>
      <c r="F4019" t="s">
        <v>141</v>
      </c>
      <c r="G4019">
        <v>2</v>
      </c>
      <c r="H4019">
        <v>154500</v>
      </c>
      <c r="I4019">
        <v>106300</v>
      </c>
      <c r="J4019" t="s">
        <v>14</v>
      </c>
      <c r="K4019">
        <v>309000</v>
      </c>
      <c r="L4019" t="s">
        <v>7205</v>
      </c>
      <c r="M4019" t="s">
        <v>7203</v>
      </c>
      <c r="N4019" s="1">
        <v>44027</v>
      </c>
      <c r="O4019" t="s">
        <v>141</v>
      </c>
      <c r="P4019" t="s">
        <v>7235</v>
      </c>
      <c r="Q4019" t="s">
        <v>7236</v>
      </c>
      <c r="R4019" t="s">
        <v>7223</v>
      </c>
      <c r="S4019">
        <v>99331</v>
      </c>
      <c r="T4019">
        <v>144383</v>
      </c>
      <c r="U4019">
        <v>0.312</v>
      </c>
      <c r="V4019">
        <v>96400</v>
      </c>
      <c r="W4019">
        <v>212600</v>
      </c>
      <c r="X4019">
        <v>2023</v>
      </c>
      <c r="Y4019">
        <v>454230</v>
      </c>
    </row>
    <row r="4020" spans="1:25" x14ac:dyDescent="0.35">
      <c r="A4020">
        <v>2023</v>
      </c>
      <c r="B4020" t="s">
        <v>4413</v>
      </c>
      <c r="C4020" s="1">
        <v>45041</v>
      </c>
      <c r="D4020" t="s">
        <v>764</v>
      </c>
      <c r="E4020" t="s">
        <v>2369</v>
      </c>
      <c r="F4020" t="s">
        <v>354</v>
      </c>
      <c r="G4020">
        <v>4</v>
      </c>
      <c r="H4020">
        <v>579500</v>
      </c>
      <c r="I4020">
        <v>431600</v>
      </c>
      <c r="J4020" t="s">
        <v>18</v>
      </c>
      <c r="K4020">
        <v>2318000</v>
      </c>
      <c r="L4020" t="s">
        <v>7210</v>
      </c>
      <c r="M4020" t="s">
        <v>7203</v>
      </c>
      <c r="N4020" s="1">
        <v>44793</v>
      </c>
      <c r="O4020" t="s">
        <v>354</v>
      </c>
      <c r="P4020" t="s">
        <v>7228</v>
      </c>
      <c r="Q4020" t="s">
        <v>7229</v>
      </c>
      <c r="R4020" t="s">
        <v>7225</v>
      </c>
      <c r="S4020">
        <v>415186</v>
      </c>
      <c r="T4020">
        <v>557484</v>
      </c>
      <c r="U4020">
        <v>0.255</v>
      </c>
      <c r="V4020">
        <v>591600</v>
      </c>
      <c r="W4020">
        <v>1726400</v>
      </c>
      <c r="X4020">
        <v>2023</v>
      </c>
      <c r="Y4020">
        <v>3407460</v>
      </c>
    </row>
    <row r="4021" spans="1:25" x14ac:dyDescent="0.35">
      <c r="A4021">
        <v>2023</v>
      </c>
      <c r="B4021" t="s">
        <v>4414</v>
      </c>
      <c r="C4021" s="1">
        <v>45041</v>
      </c>
      <c r="D4021" t="s">
        <v>764</v>
      </c>
      <c r="E4021" t="s">
        <v>264</v>
      </c>
      <c r="F4021" t="s">
        <v>199</v>
      </c>
      <c r="G4021">
        <v>2</v>
      </c>
      <c r="H4021">
        <v>422700</v>
      </c>
      <c r="I4021">
        <v>322600</v>
      </c>
      <c r="J4021" t="s">
        <v>18</v>
      </c>
      <c r="K4021">
        <v>845400</v>
      </c>
      <c r="L4021" t="s">
        <v>7204</v>
      </c>
      <c r="M4021" t="s">
        <v>7203</v>
      </c>
      <c r="N4021" s="1">
        <v>44130</v>
      </c>
      <c r="O4021" t="s">
        <v>199</v>
      </c>
      <c r="P4021" t="s">
        <v>7237</v>
      </c>
      <c r="Q4021" t="s">
        <v>7242</v>
      </c>
      <c r="R4021" t="s">
        <v>7230</v>
      </c>
      <c r="S4021">
        <v>302001</v>
      </c>
      <c r="T4021">
        <v>395757</v>
      </c>
      <c r="U4021">
        <v>0.23699999999999999</v>
      </c>
      <c r="V4021">
        <v>200200</v>
      </c>
      <c r="W4021">
        <v>645200</v>
      </c>
      <c r="X4021">
        <v>2023</v>
      </c>
      <c r="Y4021">
        <v>1242738</v>
      </c>
    </row>
    <row r="4022" spans="1:25" x14ac:dyDescent="0.35">
      <c r="A4022">
        <v>2023</v>
      </c>
      <c r="B4022" t="s">
        <v>4415</v>
      </c>
      <c r="C4022" s="1">
        <v>45042</v>
      </c>
      <c r="D4022" t="s">
        <v>764</v>
      </c>
      <c r="E4022" t="s">
        <v>2332</v>
      </c>
      <c r="F4022" t="s">
        <v>723</v>
      </c>
      <c r="G4022">
        <v>4</v>
      </c>
      <c r="H4022">
        <v>1432200</v>
      </c>
      <c r="I4022">
        <v>1144400</v>
      </c>
      <c r="J4022" t="s">
        <v>18</v>
      </c>
      <c r="K4022">
        <v>5728800</v>
      </c>
      <c r="L4022" t="s">
        <v>7202</v>
      </c>
      <c r="M4022" t="s">
        <v>7206</v>
      </c>
      <c r="N4022" s="1">
        <v>44725</v>
      </c>
      <c r="O4022" t="s">
        <v>723</v>
      </c>
      <c r="P4022" t="s">
        <v>7218</v>
      </c>
      <c r="Q4022" t="s">
        <v>7224</v>
      </c>
      <c r="R4022" t="s">
        <v>7240</v>
      </c>
      <c r="S4022">
        <v>1072156</v>
      </c>
      <c r="T4022">
        <v>1341875</v>
      </c>
      <c r="U4022">
        <v>0.20100000000000001</v>
      </c>
      <c r="V4022">
        <v>1151200</v>
      </c>
      <c r="W4022">
        <v>4577600</v>
      </c>
      <c r="X4022">
        <v>2023</v>
      </c>
      <c r="Y4022">
        <v>8421336</v>
      </c>
    </row>
    <row r="4023" spans="1:25" x14ac:dyDescent="0.35">
      <c r="A4023">
        <v>2023</v>
      </c>
      <c r="B4023" t="s">
        <v>4416</v>
      </c>
      <c r="C4023" s="1">
        <v>45042</v>
      </c>
      <c r="D4023" t="s">
        <v>764</v>
      </c>
      <c r="E4023" t="s">
        <v>23</v>
      </c>
      <c r="F4023" t="s">
        <v>434</v>
      </c>
      <c r="G4023">
        <v>1</v>
      </c>
      <c r="H4023">
        <v>259700</v>
      </c>
      <c r="I4023">
        <v>189200</v>
      </c>
      <c r="J4023" t="s">
        <v>14</v>
      </c>
      <c r="K4023">
        <v>259700</v>
      </c>
      <c r="L4023" t="s">
        <v>7204</v>
      </c>
      <c r="M4023" t="s">
        <v>7206</v>
      </c>
      <c r="N4023" s="1">
        <v>44431</v>
      </c>
      <c r="O4023" t="s">
        <v>434</v>
      </c>
      <c r="P4023" t="s">
        <v>7221</v>
      </c>
      <c r="Q4023" t="s">
        <v>7222</v>
      </c>
      <c r="R4023" t="s">
        <v>7225</v>
      </c>
      <c r="S4023">
        <v>180543</v>
      </c>
      <c r="T4023">
        <v>247785</v>
      </c>
      <c r="U4023">
        <v>0.27100000000000002</v>
      </c>
      <c r="V4023">
        <v>70500</v>
      </c>
      <c r="W4023">
        <v>189200</v>
      </c>
      <c r="X4023">
        <v>2023</v>
      </c>
      <c r="Y4023">
        <v>381759</v>
      </c>
    </row>
    <row r="4024" spans="1:25" x14ac:dyDescent="0.35">
      <c r="A4024">
        <v>2023</v>
      </c>
      <c r="B4024" t="s">
        <v>4417</v>
      </c>
      <c r="C4024" s="1">
        <v>45042</v>
      </c>
      <c r="D4024" t="s">
        <v>764</v>
      </c>
      <c r="E4024" t="s">
        <v>243</v>
      </c>
      <c r="F4024" t="s">
        <v>96</v>
      </c>
      <c r="G4024">
        <v>4</v>
      </c>
      <c r="H4024">
        <v>1049300</v>
      </c>
      <c r="I4024">
        <v>846700</v>
      </c>
      <c r="J4024" t="s">
        <v>14</v>
      </c>
      <c r="K4024">
        <v>4197200</v>
      </c>
      <c r="L4024" t="s">
        <v>7204</v>
      </c>
      <c r="M4024" t="s">
        <v>7206</v>
      </c>
      <c r="N4024" s="1">
        <v>43285</v>
      </c>
      <c r="O4024" t="s">
        <v>96</v>
      </c>
      <c r="P4024" t="s">
        <v>7221</v>
      </c>
      <c r="Q4024" t="s">
        <v>7222</v>
      </c>
      <c r="R4024" t="s">
        <v>7223</v>
      </c>
      <c r="S4024">
        <v>790280</v>
      </c>
      <c r="T4024">
        <v>979437</v>
      </c>
      <c r="U4024">
        <v>0.193</v>
      </c>
      <c r="V4024">
        <v>810400</v>
      </c>
      <c r="W4024">
        <v>3386800</v>
      </c>
      <c r="X4024">
        <v>2023</v>
      </c>
      <c r="Y4024">
        <v>6169884</v>
      </c>
    </row>
    <row r="4025" spans="1:25" x14ac:dyDescent="0.35">
      <c r="A4025">
        <v>2023</v>
      </c>
      <c r="B4025" t="s">
        <v>4418</v>
      </c>
      <c r="C4025" s="1">
        <v>45042</v>
      </c>
      <c r="D4025" t="s">
        <v>764</v>
      </c>
      <c r="E4025" t="s">
        <v>2367</v>
      </c>
      <c r="F4025" t="s">
        <v>559</v>
      </c>
      <c r="G4025">
        <v>3</v>
      </c>
      <c r="H4025">
        <v>189100</v>
      </c>
      <c r="I4025">
        <v>132800</v>
      </c>
      <c r="J4025" t="s">
        <v>18</v>
      </c>
      <c r="K4025">
        <v>567300</v>
      </c>
      <c r="L4025" t="s">
        <v>7209</v>
      </c>
      <c r="M4025" t="s">
        <v>7206</v>
      </c>
      <c r="N4025" s="1">
        <v>44563</v>
      </c>
      <c r="O4025" t="s">
        <v>559</v>
      </c>
      <c r="P4025" t="s">
        <v>7235</v>
      </c>
      <c r="Q4025" t="s">
        <v>7247</v>
      </c>
      <c r="R4025" t="s">
        <v>7225</v>
      </c>
      <c r="S4025">
        <v>125438</v>
      </c>
      <c r="T4025">
        <v>178605</v>
      </c>
      <c r="U4025">
        <v>0.29799999999999999</v>
      </c>
      <c r="V4025">
        <v>168900</v>
      </c>
      <c r="W4025">
        <v>398400</v>
      </c>
      <c r="X4025">
        <v>2023</v>
      </c>
      <c r="Y4025">
        <v>833931</v>
      </c>
    </row>
    <row r="4026" spans="1:25" x14ac:dyDescent="0.35">
      <c r="A4026">
        <v>2023</v>
      </c>
      <c r="B4026" t="s">
        <v>4419</v>
      </c>
      <c r="C4026" s="1">
        <v>45042</v>
      </c>
      <c r="D4026" t="s">
        <v>764</v>
      </c>
      <c r="E4026" t="s">
        <v>534</v>
      </c>
      <c r="F4026" t="s">
        <v>91</v>
      </c>
      <c r="G4026">
        <v>1</v>
      </c>
      <c r="H4026">
        <v>437000</v>
      </c>
      <c r="I4026">
        <v>290300</v>
      </c>
      <c r="J4026" t="s">
        <v>14</v>
      </c>
      <c r="K4026">
        <v>437000</v>
      </c>
      <c r="L4026" t="s">
        <v>7204</v>
      </c>
      <c r="M4026" t="s">
        <v>7203</v>
      </c>
      <c r="N4026" s="1">
        <v>44496</v>
      </c>
      <c r="O4026" t="s">
        <v>91</v>
      </c>
      <c r="P4026" t="s">
        <v>7228</v>
      </c>
      <c r="Q4026" t="s">
        <v>7245</v>
      </c>
      <c r="R4026" t="s">
        <v>7227</v>
      </c>
      <c r="S4026">
        <v>272867</v>
      </c>
      <c r="T4026">
        <v>410828</v>
      </c>
      <c r="U4026">
        <v>0.33600000000000002</v>
      </c>
      <c r="V4026">
        <v>146700</v>
      </c>
      <c r="W4026">
        <v>290300</v>
      </c>
      <c r="X4026">
        <v>2023</v>
      </c>
      <c r="Y4026">
        <v>642390</v>
      </c>
    </row>
    <row r="4027" spans="1:25" x14ac:dyDescent="0.35">
      <c r="A4027">
        <v>2023</v>
      </c>
      <c r="B4027" t="s">
        <v>4420</v>
      </c>
      <c r="C4027" s="1">
        <v>45042</v>
      </c>
      <c r="D4027" t="s">
        <v>764</v>
      </c>
      <c r="E4027" t="s">
        <v>293</v>
      </c>
      <c r="F4027" t="s">
        <v>655</v>
      </c>
      <c r="G4027">
        <v>2</v>
      </c>
      <c r="H4027">
        <v>2013100</v>
      </c>
      <c r="I4027">
        <v>1367700</v>
      </c>
      <c r="J4027" t="s">
        <v>18</v>
      </c>
      <c r="K4027">
        <v>4026200</v>
      </c>
      <c r="L4027" t="s">
        <v>7204</v>
      </c>
      <c r="M4027" t="s">
        <v>7203</v>
      </c>
      <c r="N4027" s="1">
        <v>43595</v>
      </c>
      <c r="O4027" t="s">
        <v>655</v>
      </c>
      <c r="P4027" t="s">
        <v>7218</v>
      </c>
      <c r="Q4027" t="s">
        <v>7219</v>
      </c>
      <c r="R4027" t="s">
        <v>7220</v>
      </c>
      <c r="S4027">
        <v>1412184</v>
      </c>
      <c r="T4027">
        <v>2078622</v>
      </c>
      <c r="U4027">
        <v>0.32100000000000001</v>
      </c>
      <c r="V4027">
        <v>1290800</v>
      </c>
      <c r="W4027">
        <v>2735400</v>
      </c>
      <c r="X4027">
        <v>2023</v>
      </c>
      <c r="Y4027">
        <v>5918514</v>
      </c>
    </row>
    <row r="4028" spans="1:25" x14ac:dyDescent="0.35">
      <c r="A4028">
        <v>2023</v>
      </c>
      <c r="B4028" t="s">
        <v>4421</v>
      </c>
      <c r="C4028" s="1">
        <v>45043</v>
      </c>
      <c r="D4028" t="s">
        <v>764</v>
      </c>
      <c r="E4028" t="s">
        <v>2325</v>
      </c>
      <c r="F4028" t="s">
        <v>246</v>
      </c>
      <c r="G4028">
        <v>2</v>
      </c>
      <c r="H4028">
        <v>137800</v>
      </c>
      <c r="I4028">
        <v>90600</v>
      </c>
      <c r="J4028" t="s">
        <v>14</v>
      </c>
      <c r="K4028">
        <v>275600</v>
      </c>
      <c r="L4028" t="s">
        <v>7209</v>
      </c>
      <c r="M4028" t="s">
        <v>7203</v>
      </c>
      <c r="N4028" s="1">
        <v>44800</v>
      </c>
      <c r="O4028" t="s">
        <v>246</v>
      </c>
      <c r="P4028" t="s">
        <v>7235</v>
      </c>
      <c r="Q4028" t="s">
        <v>7236</v>
      </c>
      <c r="R4028" t="s">
        <v>7230</v>
      </c>
      <c r="S4028">
        <v>85709</v>
      </c>
      <c r="T4028">
        <v>130336</v>
      </c>
      <c r="U4028">
        <v>0.34200000000000003</v>
      </c>
      <c r="V4028">
        <v>94400</v>
      </c>
      <c r="W4028">
        <v>181200</v>
      </c>
      <c r="X4028">
        <v>2023</v>
      </c>
      <c r="Y4028">
        <v>405132</v>
      </c>
    </row>
    <row r="4029" spans="1:25" x14ac:dyDescent="0.35">
      <c r="A4029">
        <v>2023</v>
      </c>
      <c r="B4029" t="s">
        <v>4422</v>
      </c>
      <c r="C4029" s="1">
        <v>45043</v>
      </c>
      <c r="D4029" t="s">
        <v>764</v>
      </c>
      <c r="E4029" t="s">
        <v>2590</v>
      </c>
      <c r="F4029" t="s">
        <v>207</v>
      </c>
      <c r="G4029">
        <v>2</v>
      </c>
      <c r="H4029">
        <v>3008300</v>
      </c>
      <c r="I4029">
        <v>2258200</v>
      </c>
      <c r="J4029" t="s">
        <v>14</v>
      </c>
      <c r="K4029">
        <v>6016600</v>
      </c>
      <c r="L4029" t="s">
        <v>7209</v>
      </c>
      <c r="M4029" t="s">
        <v>7203</v>
      </c>
      <c r="N4029" s="1">
        <v>44820</v>
      </c>
      <c r="O4029" t="s">
        <v>207</v>
      </c>
      <c r="P4029" t="s">
        <v>7218</v>
      </c>
      <c r="Q4029" t="s">
        <v>7224</v>
      </c>
      <c r="R4029" t="s">
        <v>7230</v>
      </c>
      <c r="S4029">
        <v>1968354</v>
      </c>
      <c r="T4029">
        <v>2622155</v>
      </c>
      <c r="U4029">
        <v>0.249</v>
      </c>
      <c r="V4029">
        <v>1500200</v>
      </c>
      <c r="W4029">
        <v>4516400</v>
      </c>
      <c r="X4029">
        <v>2023</v>
      </c>
      <c r="Y4029">
        <v>8844402</v>
      </c>
    </row>
    <row r="4030" spans="1:25" x14ac:dyDescent="0.35">
      <c r="A4030">
        <v>2023</v>
      </c>
      <c r="B4030" t="s">
        <v>4423</v>
      </c>
      <c r="C4030" s="1">
        <v>45043</v>
      </c>
      <c r="D4030" t="s">
        <v>764</v>
      </c>
      <c r="E4030" t="s">
        <v>261</v>
      </c>
      <c r="F4030" t="s">
        <v>437</v>
      </c>
      <c r="G4030">
        <v>5</v>
      </c>
      <c r="H4030">
        <v>307900</v>
      </c>
      <c r="I4030">
        <v>235700</v>
      </c>
      <c r="J4030" t="s">
        <v>14</v>
      </c>
      <c r="K4030">
        <v>1539500</v>
      </c>
      <c r="L4030" t="s">
        <v>7208</v>
      </c>
      <c r="M4030" t="s">
        <v>7206</v>
      </c>
      <c r="N4030" s="1">
        <v>44411</v>
      </c>
      <c r="O4030" t="s">
        <v>437</v>
      </c>
      <c r="P4030" t="s">
        <v>7237</v>
      </c>
      <c r="Q4030" t="s">
        <v>7242</v>
      </c>
      <c r="R4030" t="s">
        <v>7225</v>
      </c>
      <c r="S4030">
        <v>217634</v>
      </c>
      <c r="T4030">
        <v>284264</v>
      </c>
      <c r="U4030">
        <v>0.23400000000000001</v>
      </c>
      <c r="V4030">
        <v>361000</v>
      </c>
      <c r="W4030">
        <v>1178500</v>
      </c>
      <c r="X4030">
        <v>2023</v>
      </c>
      <c r="Y4030">
        <v>2263065</v>
      </c>
    </row>
    <row r="4031" spans="1:25" x14ac:dyDescent="0.35">
      <c r="A4031">
        <v>2023</v>
      </c>
      <c r="B4031" t="s">
        <v>4424</v>
      </c>
      <c r="C4031" s="1">
        <v>45043</v>
      </c>
      <c r="D4031" t="s">
        <v>764</v>
      </c>
      <c r="E4031" t="s">
        <v>2556</v>
      </c>
      <c r="F4031" t="s">
        <v>591</v>
      </c>
      <c r="G4031">
        <v>4</v>
      </c>
      <c r="H4031">
        <v>2883400</v>
      </c>
      <c r="I4031">
        <v>2296300</v>
      </c>
      <c r="J4031" t="s">
        <v>18</v>
      </c>
      <c r="K4031">
        <v>11533600</v>
      </c>
      <c r="L4031" t="s">
        <v>7207</v>
      </c>
      <c r="M4031" t="s">
        <v>7206</v>
      </c>
      <c r="N4031" s="1">
        <v>44611</v>
      </c>
      <c r="O4031" t="s">
        <v>591</v>
      </c>
      <c r="P4031" t="s">
        <v>7231</v>
      </c>
      <c r="Q4031" t="s">
        <v>7244</v>
      </c>
      <c r="R4031" t="s">
        <v>7225</v>
      </c>
      <c r="S4031">
        <v>2194319</v>
      </c>
      <c r="T4031">
        <v>2755259</v>
      </c>
      <c r="U4031">
        <v>0.20399999999999999</v>
      </c>
      <c r="V4031">
        <v>2348400</v>
      </c>
      <c r="W4031">
        <v>9185200</v>
      </c>
      <c r="X4031">
        <v>2023</v>
      </c>
      <c r="Y4031">
        <v>16954392</v>
      </c>
    </row>
    <row r="4032" spans="1:25" x14ac:dyDescent="0.35">
      <c r="A4032">
        <v>2023</v>
      </c>
      <c r="B4032" t="s">
        <v>4425</v>
      </c>
      <c r="C4032" s="1">
        <v>45044</v>
      </c>
      <c r="D4032" t="s">
        <v>764</v>
      </c>
      <c r="E4032" t="s">
        <v>2304</v>
      </c>
      <c r="F4032" t="s">
        <v>406</v>
      </c>
      <c r="G4032">
        <v>3</v>
      </c>
      <c r="H4032">
        <v>250000</v>
      </c>
      <c r="I4032">
        <v>180600</v>
      </c>
      <c r="J4032" t="s">
        <v>18</v>
      </c>
      <c r="K4032">
        <v>750000</v>
      </c>
      <c r="L4032" t="s">
        <v>7209</v>
      </c>
      <c r="M4032" t="s">
        <v>7206</v>
      </c>
      <c r="N4032" s="1">
        <v>44858</v>
      </c>
      <c r="O4032" t="s">
        <v>406</v>
      </c>
      <c r="P4032" t="s">
        <v>7235</v>
      </c>
      <c r="Q4032" t="s">
        <v>7249</v>
      </c>
      <c r="R4032" t="s">
        <v>7225</v>
      </c>
      <c r="S4032">
        <v>166359</v>
      </c>
      <c r="T4032">
        <v>230230</v>
      </c>
      <c r="U4032">
        <v>0.27700000000000002</v>
      </c>
      <c r="V4032">
        <v>208200</v>
      </c>
      <c r="W4032">
        <v>541800</v>
      </c>
      <c r="X4032">
        <v>2023</v>
      </c>
      <c r="Y4032">
        <v>1102500</v>
      </c>
    </row>
    <row r="4033" spans="1:25" x14ac:dyDescent="0.35">
      <c r="A4033">
        <v>2023</v>
      </c>
      <c r="B4033" t="s">
        <v>4426</v>
      </c>
      <c r="C4033" s="1">
        <v>45044</v>
      </c>
      <c r="D4033" t="s">
        <v>764</v>
      </c>
      <c r="E4033" t="s">
        <v>4095</v>
      </c>
      <c r="F4033" t="s">
        <v>411</v>
      </c>
      <c r="G4033">
        <v>1</v>
      </c>
      <c r="H4033">
        <v>3433200</v>
      </c>
      <c r="I4033">
        <v>2296900</v>
      </c>
      <c r="J4033" t="s">
        <v>14</v>
      </c>
      <c r="K4033">
        <v>3433200</v>
      </c>
      <c r="L4033" t="s">
        <v>7204</v>
      </c>
      <c r="M4033" t="s">
        <v>7203</v>
      </c>
      <c r="N4033" s="1">
        <v>44971</v>
      </c>
      <c r="O4033" t="s">
        <v>411</v>
      </c>
      <c r="P4033" t="s">
        <v>7231</v>
      </c>
      <c r="Q4033" t="s">
        <v>7232</v>
      </c>
      <c r="R4033" t="s">
        <v>7227</v>
      </c>
      <c r="S4033">
        <v>2073903</v>
      </c>
      <c r="T4033">
        <v>3099870</v>
      </c>
      <c r="U4033">
        <v>0.33100000000000002</v>
      </c>
      <c r="V4033">
        <v>1136300</v>
      </c>
      <c r="W4033">
        <v>2296900</v>
      </c>
      <c r="X4033">
        <v>2023</v>
      </c>
      <c r="Y4033">
        <v>5046804</v>
      </c>
    </row>
    <row r="4034" spans="1:25" x14ac:dyDescent="0.35">
      <c r="A4034">
        <v>2023</v>
      </c>
      <c r="B4034" t="s">
        <v>4427</v>
      </c>
      <c r="C4034" s="1">
        <v>45044</v>
      </c>
      <c r="D4034" t="s">
        <v>764</v>
      </c>
      <c r="E4034" t="s">
        <v>98</v>
      </c>
      <c r="F4034" t="s">
        <v>246</v>
      </c>
      <c r="G4034">
        <v>3</v>
      </c>
      <c r="H4034">
        <v>141100</v>
      </c>
      <c r="I4034">
        <v>92800</v>
      </c>
      <c r="J4034" t="s">
        <v>14</v>
      </c>
      <c r="K4034">
        <v>423300</v>
      </c>
      <c r="L4034" t="s">
        <v>7204</v>
      </c>
      <c r="M4034" t="s">
        <v>7206</v>
      </c>
      <c r="N4034" s="1">
        <v>44413</v>
      </c>
      <c r="O4034" t="s">
        <v>246</v>
      </c>
      <c r="P4034" t="s">
        <v>7235</v>
      </c>
      <c r="Q4034" t="s">
        <v>7236</v>
      </c>
      <c r="R4034" t="s">
        <v>7230</v>
      </c>
      <c r="S4034">
        <v>85709</v>
      </c>
      <c r="T4034">
        <v>130336</v>
      </c>
      <c r="U4034">
        <v>0.34200000000000003</v>
      </c>
      <c r="V4034">
        <v>144900</v>
      </c>
      <c r="W4034">
        <v>278400</v>
      </c>
      <c r="X4034">
        <v>2023</v>
      </c>
      <c r="Y4034">
        <v>622251</v>
      </c>
    </row>
    <row r="4035" spans="1:25" x14ac:dyDescent="0.35">
      <c r="A4035">
        <v>2023</v>
      </c>
      <c r="B4035" t="s">
        <v>4428</v>
      </c>
      <c r="C4035" s="1">
        <v>45044</v>
      </c>
      <c r="D4035" t="s">
        <v>764</v>
      </c>
      <c r="E4035" t="s">
        <v>41</v>
      </c>
      <c r="F4035" t="s">
        <v>443</v>
      </c>
      <c r="G4035">
        <v>3</v>
      </c>
      <c r="H4035">
        <v>246900</v>
      </c>
      <c r="I4035">
        <v>166700</v>
      </c>
      <c r="J4035" t="s">
        <v>18</v>
      </c>
      <c r="K4035">
        <v>740700</v>
      </c>
      <c r="L4035" t="s">
        <v>7202</v>
      </c>
      <c r="M4035" t="s">
        <v>7203</v>
      </c>
      <c r="N4035" s="1">
        <v>44021</v>
      </c>
      <c r="O4035" t="s">
        <v>443</v>
      </c>
      <c r="P4035" t="s">
        <v>7235</v>
      </c>
      <c r="Q4035" t="s">
        <v>7236</v>
      </c>
      <c r="R4035" t="s">
        <v>7240</v>
      </c>
      <c r="S4035">
        <v>148725</v>
      </c>
      <c r="T4035">
        <v>220283</v>
      </c>
      <c r="U4035">
        <v>0.32500000000000001</v>
      </c>
      <c r="V4035">
        <v>240600</v>
      </c>
      <c r="W4035">
        <v>500100</v>
      </c>
      <c r="X4035">
        <v>2023</v>
      </c>
      <c r="Y4035">
        <v>1088829</v>
      </c>
    </row>
    <row r="4036" spans="1:25" x14ac:dyDescent="0.35">
      <c r="A4036">
        <v>2023</v>
      </c>
      <c r="B4036" t="s">
        <v>4429</v>
      </c>
      <c r="C4036" s="1">
        <v>45044</v>
      </c>
      <c r="D4036" t="s">
        <v>764</v>
      </c>
      <c r="E4036" t="s">
        <v>157</v>
      </c>
      <c r="F4036" t="s">
        <v>135</v>
      </c>
      <c r="G4036">
        <v>4</v>
      </c>
      <c r="H4036">
        <v>2490400</v>
      </c>
      <c r="I4036">
        <v>1838200</v>
      </c>
      <c r="J4036" t="s">
        <v>14</v>
      </c>
      <c r="K4036">
        <v>9961600</v>
      </c>
      <c r="L4036" t="s">
        <v>7204</v>
      </c>
      <c r="M4036" t="s">
        <v>7206</v>
      </c>
      <c r="N4036" s="1">
        <v>43455</v>
      </c>
      <c r="O4036" t="s">
        <v>135</v>
      </c>
      <c r="P4036" t="s">
        <v>7218</v>
      </c>
      <c r="Q4036" t="s">
        <v>7233</v>
      </c>
      <c r="R4036" t="s">
        <v>7230</v>
      </c>
      <c r="S4036">
        <v>1936002</v>
      </c>
      <c r="T4036">
        <v>2622957</v>
      </c>
      <c r="U4036">
        <v>0.26200000000000001</v>
      </c>
      <c r="V4036">
        <v>2608800</v>
      </c>
      <c r="W4036">
        <v>7352800</v>
      </c>
      <c r="X4036">
        <v>2023</v>
      </c>
      <c r="Y4036">
        <v>14643552</v>
      </c>
    </row>
    <row r="4037" spans="1:25" x14ac:dyDescent="0.35">
      <c r="A4037">
        <v>2023</v>
      </c>
      <c r="B4037" t="s">
        <v>4430</v>
      </c>
      <c r="C4037" s="1">
        <v>45046</v>
      </c>
      <c r="D4037" t="s">
        <v>764</v>
      </c>
      <c r="E4037" t="s">
        <v>459</v>
      </c>
      <c r="F4037" t="s">
        <v>213</v>
      </c>
      <c r="G4037">
        <v>4</v>
      </c>
      <c r="H4037">
        <v>178900</v>
      </c>
      <c r="I4037">
        <v>135900</v>
      </c>
      <c r="J4037" t="s">
        <v>14</v>
      </c>
      <c r="K4037">
        <v>715600</v>
      </c>
      <c r="L4037" t="s">
        <v>7205</v>
      </c>
      <c r="M4037" t="s">
        <v>7203</v>
      </c>
      <c r="N4037" s="1">
        <v>43428</v>
      </c>
      <c r="O4037" t="s">
        <v>213</v>
      </c>
      <c r="P4037" t="s">
        <v>7235</v>
      </c>
      <c r="Q4037" t="s">
        <v>7250</v>
      </c>
      <c r="R4037" t="s">
        <v>7223</v>
      </c>
      <c r="S4037">
        <v>125853</v>
      </c>
      <c r="T4037">
        <v>165657</v>
      </c>
      <c r="U4037">
        <v>0.24</v>
      </c>
      <c r="V4037">
        <v>172000</v>
      </c>
      <c r="W4037">
        <v>543600</v>
      </c>
      <c r="X4037">
        <v>2023</v>
      </c>
      <c r="Y4037">
        <v>1051932</v>
      </c>
    </row>
    <row r="4038" spans="1:25" x14ac:dyDescent="0.35">
      <c r="A4038">
        <v>2023</v>
      </c>
      <c r="B4038" t="s">
        <v>4431</v>
      </c>
      <c r="C4038" s="1">
        <v>45046</v>
      </c>
      <c r="D4038" t="s">
        <v>764</v>
      </c>
      <c r="E4038" t="s">
        <v>2339</v>
      </c>
      <c r="F4038" t="s">
        <v>99</v>
      </c>
      <c r="G4038">
        <v>2</v>
      </c>
      <c r="H4038">
        <v>891000</v>
      </c>
      <c r="I4038">
        <v>618200</v>
      </c>
      <c r="J4038" t="s">
        <v>14</v>
      </c>
      <c r="K4038">
        <v>1782000</v>
      </c>
      <c r="L4038" t="s">
        <v>7204</v>
      </c>
      <c r="M4038" t="s">
        <v>7203</v>
      </c>
      <c r="N4038" s="1">
        <v>44749</v>
      </c>
      <c r="O4038" t="s">
        <v>99</v>
      </c>
      <c r="P4038" t="s">
        <v>7221</v>
      </c>
      <c r="Q4038" t="s">
        <v>7226</v>
      </c>
      <c r="R4038" t="s">
        <v>7220</v>
      </c>
      <c r="S4038">
        <v>577795</v>
      </c>
      <c r="T4038">
        <v>832767</v>
      </c>
      <c r="U4038">
        <v>0.30599999999999999</v>
      </c>
      <c r="V4038">
        <v>545600</v>
      </c>
      <c r="W4038">
        <v>1236400</v>
      </c>
      <c r="X4038">
        <v>2023</v>
      </c>
      <c r="Y4038">
        <v>2619540</v>
      </c>
    </row>
    <row r="4039" spans="1:25" x14ac:dyDescent="0.35">
      <c r="A4039">
        <v>2023</v>
      </c>
      <c r="B4039" t="s">
        <v>4432</v>
      </c>
      <c r="C4039" s="1">
        <v>45046</v>
      </c>
      <c r="D4039" t="s">
        <v>764</v>
      </c>
      <c r="E4039" t="s">
        <v>3919</v>
      </c>
      <c r="F4039" t="s">
        <v>745</v>
      </c>
      <c r="G4039">
        <v>4</v>
      </c>
      <c r="H4039">
        <v>208100</v>
      </c>
      <c r="I4039">
        <v>162900</v>
      </c>
      <c r="J4039" t="s">
        <v>18</v>
      </c>
      <c r="K4039">
        <v>832400</v>
      </c>
      <c r="L4039" t="s">
        <v>7204</v>
      </c>
      <c r="M4039" t="s">
        <v>7206</v>
      </c>
      <c r="N4039" s="1">
        <v>44953</v>
      </c>
      <c r="O4039" t="s">
        <v>745</v>
      </c>
      <c r="P4039" t="s">
        <v>7221</v>
      </c>
      <c r="Q4039" t="s">
        <v>7222</v>
      </c>
      <c r="R4039" t="s">
        <v>7227</v>
      </c>
      <c r="S4039">
        <v>145695</v>
      </c>
      <c r="T4039">
        <v>186076</v>
      </c>
      <c r="U4039">
        <v>0.217</v>
      </c>
      <c r="V4039">
        <v>180800</v>
      </c>
      <c r="W4039">
        <v>651600</v>
      </c>
      <c r="X4039">
        <v>2023</v>
      </c>
      <c r="Y4039">
        <v>1223628</v>
      </c>
    </row>
    <row r="4040" spans="1:25" x14ac:dyDescent="0.35">
      <c r="A4040">
        <v>2023</v>
      </c>
      <c r="B4040" t="s">
        <v>4433</v>
      </c>
      <c r="C4040" s="1">
        <v>45046</v>
      </c>
      <c r="D4040" t="s">
        <v>764</v>
      </c>
      <c r="E4040" t="s">
        <v>2360</v>
      </c>
      <c r="F4040" t="s">
        <v>390</v>
      </c>
      <c r="G4040">
        <v>3</v>
      </c>
      <c r="H4040">
        <v>342000</v>
      </c>
      <c r="I4040">
        <v>267700</v>
      </c>
      <c r="J4040" t="s">
        <v>14</v>
      </c>
      <c r="K4040">
        <v>1026000</v>
      </c>
      <c r="L4040" t="s">
        <v>7205</v>
      </c>
      <c r="M4040" t="s">
        <v>7203</v>
      </c>
      <c r="N4040" s="1">
        <v>44676</v>
      </c>
      <c r="O4040" t="s">
        <v>390</v>
      </c>
      <c r="P4040" t="s">
        <v>7237</v>
      </c>
      <c r="Q4040" t="s">
        <v>7242</v>
      </c>
      <c r="R4040" t="s">
        <v>7230</v>
      </c>
      <c r="S4040">
        <v>246998</v>
      </c>
      <c r="T4040">
        <v>315564</v>
      </c>
      <c r="U4040">
        <v>0.217</v>
      </c>
      <c r="V4040">
        <v>222900</v>
      </c>
      <c r="W4040">
        <v>803100</v>
      </c>
      <c r="X4040">
        <v>2023</v>
      </c>
      <c r="Y4040">
        <v>1508220</v>
      </c>
    </row>
    <row r="4041" spans="1:25" x14ac:dyDescent="0.35">
      <c r="A4041">
        <v>2023</v>
      </c>
      <c r="B4041" t="s">
        <v>4434</v>
      </c>
      <c r="C4041" s="1">
        <v>45046</v>
      </c>
      <c r="D4041" t="s">
        <v>764</v>
      </c>
      <c r="E4041" t="s">
        <v>2409</v>
      </c>
      <c r="F4041" t="s">
        <v>75</v>
      </c>
      <c r="G4041">
        <v>5</v>
      </c>
      <c r="H4041">
        <v>233600</v>
      </c>
      <c r="I4041">
        <v>176400</v>
      </c>
      <c r="J4041" t="s">
        <v>18</v>
      </c>
      <c r="K4041">
        <v>1168000</v>
      </c>
      <c r="L4041" t="s">
        <v>7207</v>
      </c>
      <c r="M4041" t="s">
        <v>7203</v>
      </c>
      <c r="N4041" s="1">
        <v>44824</v>
      </c>
      <c r="O4041" t="s">
        <v>75</v>
      </c>
      <c r="P4041" t="s">
        <v>7235</v>
      </c>
      <c r="Q4041" t="s">
        <v>7247</v>
      </c>
      <c r="R4041" t="s">
        <v>7223</v>
      </c>
      <c r="S4041">
        <v>161784</v>
      </c>
      <c r="T4041">
        <v>214281</v>
      </c>
      <c r="U4041">
        <v>0.245</v>
      </c>
      <c r="V4041">
        <v>286000</v>
      </c>
      <c r="W4041">
        <v>882000</v>
      </c>
      <c r="X4041">
        <v>2023</v>
      </c>
      <c r="Y4041">
        <v>1716960</v>
      </c>
    </row>
    <row r="4042" spans="1:25" x14ac:dyDescent="0.35">
      <c r="A4042">
        <v>2023</v>
      </c>
      <c r="B4042" t="s">
        <v>4435</v>
      </c>
      <c r="C4042" s="1">
        <v>45046</v>
      </c>
      <c r="D4042" t="s">
        <v>764</v>
      </c>
      <c r="E4042" t="s">
        <v>50</v>
      </c>
      <c r="F4042" t="s">
        <v>130</v>
      </c>
      <c r="G4042">
        <v>5</v>
      </c>
      <c r="H4042">
        <v>3613300</v>
      </c>
      <c r="I4042">
        <v>2485100</v>
      </c>
      <c r="J4042" t="s">
        <v>18</v>
      </c>
      <c r="K4042">
        <v>18066500</v>
      </c>
      <c r="L4042" t="s">
        <v>7202</v>
      </c>
      <c r="M4042" t="s">
        <v>7206</v>
      </c>
      <c r="N4042" s="1">
        <v>43928</v>
      </c>
      <c r="O4042" t="s">
        <v>130</v>
      </c>
      <c r="P4042" t="s">
        <v>7231</v>
      </c>
      <c r="Q4042" t="s">
        <v>7232</v>
      </c>
      <c r="R4042" t="s">
        <v>7230</v>
      </c>
      <c r="S4042">
        <v>2116171</v>
      </c>
      <c r="T4042">
        <v>3076902</v>
      </c>
      <c r="U4042">
        <v>0.312</v>
      </c>
      <c r="V4042">
        <v>5641000</v>
      </c>
      <c r="W4042">
        <v>12425500</v>
      </c>
      <c r="X4042">
        <v>2023</v>
      </c>
      <c r="Y4042">
        <v>26557755</v>
      </c>
    </row>
    <row r="4043" spans="1:25" x14ac:dyDescent="0.35">
      <c r="A4043">
        <v>2023</v>
      </c>
      <c r="B4043" t="s">
        <v>4436</v>
      </c>
      <c r="C4043" s="1">
        <v>45046</v>
      </c>
      <c r="D4043" t="s">
        <v>764</v>
      </c>
      <c r="E4043" t="s">
        <v>85</v>
      </c>
      <c r="F4043" t="s">
        <v>848</v>
      </c>
      <c r="G4043">
        <v>2</v>
      </c>
      <c r="H4043">
        <v>2388700</v>
      </c>
      <c r="I4043">
        <v>1940500</v>
      </c>
      <c r="J4043" t="s">
        <v>18</v>
      </c>
      <c r="K4043">
        <v>4777400</v>
      </c>
      <c r="L4043" t="s">
        <v>7202</v>
      </c>
      <c r="M4043" t="s">
        <v>7206</v>
      </c>
      <c r="N4043" s="1">
        <v>43262</v>
      </c>
      <c r="O4043" t="s">
        <v>848</v>
      </c>
      <c r="P4043" t="s">
        <v>7231</v>
      </c>
      <c r="Q4043" t="s">
        <v>7232</v>
      </c>
      <c r="R4043" t="s">
        <v>7240</v>
      </c>
      <c r="S4043">
        <v>1718977</v>
      </c>
      <c r="T4043">
        <v>2115966</v>
      </c>
      <c r="U4043">
        <v>0.188</v>
      </c>
      <c r="V4043">
        <v>896400</v>
      </c>
      <c r="W4043">
        <v>3881000</v>
      </c>
      <c r="X4043">
        <v>2023</v>
      </c>
      <c r="Y4043">
        <v>7022778</v>
      </c>
    </row>
    <row r="4044" spans="1:25" x14ac:dyDescent="0.35">
      <c r="A4044">
        <v>2023</v>
      </c>
      <c r="B4044" t="s">
        <v>4437</v>
      </c>
      <c r="C4044" s="1">
        <v>45047</v>
      </c>
      <c r="D4044" t="s">
        <v>931</v>
      </c>
      <c r="E4044" t="s">
        <v>459</v>
      </c>
      <c r="F4044" t="s">
        <v>51</v>
      </c>
      <c r="G4044">
        <v>2</v>
      </c>
      <c r="H4044">
        <v>349000</v>
      </c>
      <c r="I4044">
        <v>227000</v>
      </c>
      <c r="J4044" t="s">
        <v>18</v>
      </c>
      <c r="K4044">
        <v>698000</v>
      </c>
      <c r="L4044" t="s">
        <v>7205</v>
      </c>
      <c r="M4044" t="s">
        <v>7203</v>
      </c>
      <c r="N4044" s="1">
        <v>43428</v>
      </c>
      <c r="O4044" t="s">
        <v>51</v>
      </c>
      <c r="P4044" t="s">
        <v>7237</v>
      </c>
      <c r="Q4044" t="s">
        <v>7239</v>
      </c>
      <c r="R4044" t="s">
        <v>7240</v>
      </c>
      <c r="S4044">
        <v>190502</v>
      </c>
      <c r="T4044">
        <v>292907</v>
      </c>
      <c r="U4044">
        <v>0.35</v>
      </c>
      <c r="V4044">
        <v>244000</v>
      </c>
      <c r="W4044">
        <v>454000</v>
      </c>
      <c r="X4044">
        <v>2023</v>
      </c>
      <c r="Y4044">
        <v>1026060</v>
      </c>
    </row>
    <row r="4045" spans="1:25" x14ac:dyDescent="0.35">
      <c r="A4045">
        <v>2023</v>
      </c>
      <c r="B4045" t="s">
        <v>4438</v>
      </c>
      <c r="C4045" s="1">
        <v>45047</v>
      </c>
      <c r="D4045" t="s">
        <v>931</v>
      </c>
      <c r="E4045" t="s">
        <v>432</v>
      </c>
      <c r="F4045" t="s">
        <v>24</v>
      </c>
      <c r="G4045">
        <v>2</v>
      </c>
      <c r="H4045">
        <v>2272600</v>
      </c>
      <c r="I4045">
        <v>1646000</v>
      </c>
      <c r="J4045" t="s">
        <v>14</v>
      </c>
      <c r="K4045">
        <v>4545200</v>
      </c>
      <c r="L4045" t="s">
        <v>7202</v>
      </c>
      <c r="M4045" t="s">
        <v>7206</v>
      </c>
      <c r="N4045" s="1">
        <v>44028</v>
      </c>
      <c r="O4045" t="s">
        <v>24</v>
      </c>
      <c r="P4045" t="s">
        <v>7218</v>
      </c>
      <c r="Q4045" t="s">
        <v>7219</v>
      </c>
      <c r="R4045" t="s">
        <v>7234</v>
      </c>
      <c r="S4045">
        <v>1691731</v>
      </c>
      <c r="T4045">
        <v>2335698</v>
      </c>
      <c r="U4045">
        <v>0.27600000000000002</v>
      </c>
      <c r="V4045">
        <v>1253200</v>
      </c>
      <c r="W4045">
        <v>3292000</v>
      </c>
      <c r="X4045">
        <v>2023</v>
      </c>
      <c r="Y4045">
        <v>6681444</v>
      </c>
    </row>
    <row r="4046" spans="1:25" x14ac:dyDescent="0.35">
      <c r="A4046">
        <v>2023</v>
      </c>
      <c r="B4046" t="s">
        <v>4439</v>
      </c>
      <c r="C4046" s="1">
        <v>45047</v>
      </c>
      <c r="D4046" t="s">
        <v>931</v>
      </c>
      <c r="E4046" t="s">
        <v>353</v>
      </c>
      <c r="F4046" t="s">
        <v>296</v>
      </c>
      <c r="G4046">
        <v>3</v>
      </c>
      <c r="H4046">
        <v>385900</v>
      </c>
      <c r="I4046">
        <v>279800</v>
      </c>
      <c r="J4046" t="s">
        <v>14</v>
      </c>
      <c r="K4046">
        <v>1157700</v>
      </c>
      <c r="L4046" t="s">
        <v>7202</v>
      </c>
      <c r="M4046" t="s">
        <v>7203</v>
      </c>
      <c r="N4046" s="1">
        <v>44189</v>
      </c>
      <c r="O4046" t="s">
        <v>296</v>
      </c>
      <c r="P4046" t="s">
        <v>7237</v>
      </c>
      <c r="Q4046" t="s">
        <v>7242</v>
      </c>
      <c r="R4046" t="s">
        <v>7240</v>
      </c>
      <c r="S4046">
        <v>288467</v>
      </c>
      <c r="T4046">
        <v>397801</v>
      </c>
      <c r="U4046">
        <v>0.27500000000000002</v>
      </c>
      <c r="V4046">
        <v>318300</v>
      </c>
      <c r="W4046">
        <v>839400</v>
      </c>
      <c r="X4046">
        <v>2023</v>
      </c>
      <c r="Y4046">
        <v>1701819</v>
      </c>
    </row>
    <row r="4047" spans="1:25" x14ac:dyDescent="0.35">
      <c r="A4047">
        <v>2023</v>
      </c>
      <c r="B4047" t="s">
        <v>4440</v>
      </c>
      <c r="C4047" s="1">
        <v>45047</v>
      </c>
      <c r="D4047" t="s">
        <v>931</v>
      </c>
      <c r="E4047" t="s">
        <v>53</v>
      </c>
      <c r="F4047" t="s">
        <v>649</v>
      </c>
      <c r="G4047">
        <v>4</v>
      </c>
      <c r="H4047">
        <v>82500</v>
      </c>
      <c r="I4047">
        <v>58000</v>
      </c>
      <c r="J4047" t="s">
        <v>18</v>
      </c>
      <c r="K4047">
        <v>330000</v>
      </c>
      <c r="L4047" t="s">
        <v>7202</v>
      </c>
      <c r="M4047" t="s">
        <v>7203</v>
      </c>
      <c r="N4047" s="1">
        <v>43636</v>
      </c>
      <c r="O4047" t="s">
        <v>649</v>
      </c>
      <c r="P4047" t="s">
        <v>7235</v>
      </c>
      <c r="Q4047" t="s">
        <v>7236</v>
      </c>
      <c r="R4047" t="s">
        <v>7223</v>
      </c>
      <c r="S4047">
        <v>56164</v>
      </c>
      <c r="T4047">
        <v>79878</v>
      </c>
      <c r="U4047">
        <v>0.29699999999999999</v>
      </c>
      <c r="V4047">
        <v>98000</v>
      </c>
      <c r="W4047">
        <v>232000</v>
      </c>
      <c r="X4047">
        <v>2023</v>
      </c>
      <c r="Y4047">
        <v>485100</v>
      </c>
    </row>
    <row r="4048" spans="1:25" x14ac:dyDescent="0.35">
      <c r="A4048">
        <v>2023</v>
      </c>
      <c r="B4048" t="s">
        <v>4441</v>
      </c>
      <c r="C4048" s="1">
        <v>45048</v>
      </c>
      <c r="D4048" t="s">
        <v>931</v>
      </c>
      <c r="E4048" t="s">
        <v>87</v>
      </c>
      <c r="F4048" t="s">
        <v>723</v>
      </c>
      <c r="G4048">
        <v>1</v>
      </c>
      <c r="H4048">
        <v>1378900</v>
      </c>
      <c r="I4048">
        <v>1101800</v>
      </c>
      <c r="J4048" t="s">
        <v>14</v>
      </c>
      <c r="K4048">
        <v>1378900</v>
      </c>
      <c r="L4048" t="s">
        <v>7205</v>
      </c>
      <c r="M4048" t="s">
        <v>7206</v>
      </c>
      <c r="N4048" s="1">
        <v>43542</v>
      </c>
      <c r="O4048" t="s">
        <v>723</v>
      </c>
      <c r="P4048" t="s">
        <v>7218</v>
      </c>
      <c r="Q4048" t="s">
        <v>7224</v>
      </c>
      <c r="R4048" t="s">
        <v>7240</v>
      </c>
      <c r="S4048">
        <v>1072156</v>
      </c>
      <c r="T4048">
        <v>1341875</v>
      </c>
      <c r="U4048">
        <v>0.20100000000000001</v>
      </c>
      <c r="V4048">
        <v>277100</v>
      </c>
      <c r="W4048">
        <v>1101800</v>
      </c>
      <c r="X4048">
        <v>2023</v>
      </c>
      <c r="Y4048">
        <v>2026983</v>
      </c>
    </row>
    <row r="4049" spans="1:25" x14ac:dyDescent="0.35">
      <c r="A4049">
        <v>2023</v>
      </c>
      <c r="B4049" t="s">
        <v>4442</v>
      </c>
      <c r="C4049" s="1">
        <v>45048</v>
      </c>
      <c r="D4049" t="s">
        <v>931</v>
      </c>
      <c r="E4049" t="s">
        <v>1037</v>
      </c>
      <c r="F4049" t="s">
        <v>808</v>
      </c>
      <c r="G4049">
        <v>1</v>
      </c>
      <c r="H4049">
        <v>339200</v>
      </c>
      <c r="I4049">
        <v>267600</v>
      </c>
      <c r="J4049" t="s">
        <v>14</v>
      </c>
      <c r="K4049">
        <v>339200</v>
      </c>
      <c r="L4049" t="s">
        <v>7202</v>
      </c>
      <c r="M4049" t="s">
        <v>7203</v>
      </c>
      <c r="N4049" s="1">
        <v>43122</v>
      </c>
      <c r="O4049" t="s">
        <v>808</v>
      </c>
      <c r="P4049" t="s">
        <v>7237</v>
      </c>
      <c r="Q4049" t="s">
        <v>7239</v>
      </c>
      <c r="R4049" t="s">
        <v>7234</v>
      </c>
      <c r="S4049">
        <v>247637</v>
      </c>
      <c r="T4049">
        <v>313926</v>
      </c>
      <c r="U4049">
        <v>0.21099999999999999</v>
      </c>
      <c r="V4049">
        <v>71600</v>
      </c>
      <c r="W4049">
        <v>267600</v>
      </c>
      <c r="X4049">
        <v>2023</v>
      </c>
      <c r="Y4049">
        <v>498624</v>
      </c>
    </row>
    <row r="4050" spans="1:25" x14ac:dyDescent="0.35">
      <c r="A4050">
        <v>2023</v>
      </c>
      <c r="B4050" t="s">
        <v>4443</v>
      </c>
      <c r="C4050" s="1">
        <v>45048</v>
      </c>
      <c r="D4050" t="s">
        <v>931</v>
      </c>
      <c r="E4050" t="s">
        <v>12</v>
      </c>
      <c r="F4050" t="s">
        <v>191</v>
      </c>
      <c r="G4050">
        <v>3</v>
      </c>
      <c r="H4050">
        <v>1432700</v>
      </c>
      <c r="I4050">
        <v>1039500</v>
      </c>
      <c r="J4050" t="s">
        <v>14</v>
      </c>
      <c r="K4050">
        <v>4298100</v>
      </c>
      <c r="L4050" t="s">
        <v>7204</v>
      </c>
      <c r="M4050" t="s">
        <v>7203</v>
      </c>
      <c r="N4050" s="1">
        <v>43595</v>
      </c>
      <c r="O4050" t="s">
        <v>191</v>
      </c>
      <c r="P4050" t="s">
        <v>7218</v>
      </c>
      <c r="Q4050" t="s">
        <v>7224</v>
      </c>
      <c r="R4050" t="s">
        <v>7225</v>
      </c>
      <c r="S4050">
        <v>907559</v>
      </c>
      <c r="T4050">
        <v>1250944</v>
      </c>
      <c r="U4050">
        <v>0.27400000000000002</v>
      </c>
      <c r="V4050">
        <v>1179600</v>
      </c>
      <c r="W4050">
        <v>3118500</v>
      </c>
      <c r="X4050">
        <v>2023</v>
      </c>
      <c r="Y4050">
        <v>6318207</v>
      </c>
    </row>
    <row r="4051" spans="1:25" x14ac:dyDescent="0.35">
      <c r="A4051">
        <v>2023</v>
      </c>
      <c r="B4051" t="s">
        <v>4444</v>
      </c>
      <c r="C4051" s="1">
        <v>45048</v>
      </c>
      <c r="D4051" t="s">
        <v>931</v>
      </c>
      <c r="E4051" t="s">
        <v>2368</v>
      </c>
      <c r="F4051" t="s">
        <v>846</v>
      </c>
      <c r="G4051">
        <v>4</v>
      </c>
      <c r="H4051">
        <v>621500</v>
      </c>
      <c r="I4051">
        <v>488500</v>
      </c>
      <c r="J4051" t="s">
        <v>14</v>
      </c>
      <c r="K4051">
        <v>2486000</v>
      </c>
      <c r="L4051" t="s">
        <v>7208</v>
      </c>
      <c r="M4051" t="s">
        <v>7203</v>
      </c>
      <c r="N4051" s="1">
        <v>44844</v>
      </c>
      <c r="O4051" t="s">
        <v>846</v>
      </c>
      <c r="P4051" t="s">
        <v>7221</v>
      </c>
      <c r="Q4051" t="s">
        <v>7243</v>
      </c>
      <c r="R4051" t="s">
        <v>7227</v>
      </c>
      <c r="S4051">
        <v>442906</v>
      </c>
      <c r="T4051">
        <v>563459</v>
      </c>
      <c r="U4051">
        <v>0.214</v>
      </c>
      <c r="V4051">
        <v>532000</v>
      </c>
      <c r="W4051">
        <v>1954000</v>
      </c>
      <c r="X4051">
        <v>2023</v>
      </c>
      <c r="Y4051">
        <v>3654420</v>
      </c>
    </row>
    <row r="4052" spans="1:25" x14ac:dyDescent="0.35">
      <c r="A4052">
        <v>2023</v>
      </c>
      <c r="B4052" t="s">
        <v>4445</v>
      </c>
      <c r="C4052" s="1">
        <v>45048</v>
      </c>
      <c r="D4052" t="s">
        <v>931</v>
      </c>
      <c r="E4052" t="s">
        <v>293</v>
      </c>
      <c r="F4052" t="s">
        <v>474</v>
      </c>
      <c r="G4052">
        <v>4</v>
      </c>
      <c r="H4052">
        <v>3393400</v>
      </c>
      <c r="I4052">
        <v>2392500</v>
      </c>
      <c r="J4052" t="s">
        <v>18</v>
      </c>
      <c r="K4052">
        <v>13573600</v>
      </c>
      <c r="L4052" t="s">
        <v>7204</v>
      </c>
      <c r="M4052" t="s">
        <v>7203</v>
      </c>
      <c r="N4052" s="1">
        <v>43595</v>
      </c>
      <c r="O4052" t="s">
        <v>474</v>
      </c>
      <c r="P4052" t="s">
        <v>7231</v>
      </c>
      <c r="Q4052" t="s">
        <v>7244</v>
      </c>
      <c r="R4052" t="s">
        <v>7240</v>
      </c>
      <c r="S4052">
        <v>2081182</v>
      </c>
      <c r="T4052">
        <v>2951936</v>
      </c>
      <c r="U4052">
        <v>0.29499999999999998</v>
      </c>
      <c r="V4052">
        <v>4003600</v>
      </c>
      <c r="W4052">
        <v>9570000</v>
      </c>
      <c r="X4052">
        <v>2023</v>
      </c>
      <c r="Y4052">
        <v>19953192</v>
      </c>
    </row>
    <row r="4053" spans="1:25" x14ac:dyDescent="0.35">
      <c r="A4053">
        <v>2023</v>
      </c>
      <c r="B4053" t="s">
        <v>4446</v>
      </c>
      <c r="C4053" s="1">
        <v>45048</v>
      </c>
      <c r="D4053" t="s">
        <v>931</v>
      </c>
      <c r="E4053" t="s">
        <v>163</v>
      </c>
      <c r="F4053" t="s">
        <v>614</v>
      </c>
      <c r="G4053">
        <v>2</v>
      </c>
      <c r="H4053">
        <v>639500</v>
      </c>
      <c r="I4053">
        <v>452000</v>
      </c>
      <c r="J4053" t="s">
        <v>14</v>
      </c>
      <c r="K4053">
        <v>1279000</v>
      </c>
      <c r="L4053" t="s">
        <v>7205</v>
      </c>
      <c r="M4053" t="s">
        <v>7203</v>
      </c>
      <c r="N4053" s="1">
        <v>43399</v>
      </c>
      <c r="O4053" t="s">
        <v>614</v>
      </c>
      <c r="P4053" t="s">
        <v>7237</v>
      </c>
      <c r="Q4053" t="s">
        <v>7239</v>
      </c>
      <c r="R4053" t="s">
        <v>7230</v>
      </c>
      <c r="S4053">
        <v>406837</v>
      </c>
      <c r="T4053">
        <v>575668</v>
      </c>
      <c r="U4053">
        <v>0.29299999999999998</v>
      </c>
      <c r="V4053">
        <v>375000</v>
      </c>
      <c r="W4053">
        <v>904000</v>
      </c>
      <c r="X4053">
        <v>2023</v>
      </c>
      <c r="Y4053">
        <v>1880130</v>
      </c>
    </row>
    <row r="4054" spans="1:25" x14ac:dyDescent="0.35">
      <c r="A4054">
        <v>2023</v>
      </c>
      <c r="B4054" t="s">
        <v>4447</v>
      </c>
      <c r="C4054" s="1">
        <v>45049</v>
      </c>
      <c r="D4054" t="s">
        <v>931</v>
      </c>
      <c r="E4054" t="s">
        <v>2447</v>
      </c>
      <c r="F4054" t="s">
        <v>808</v>
      </c>
      <c r="G4054">
        <v>5</v>
      </c>
      <c r="H4054">
        <v>315300</v>
      </c>
      <c r="I4054">
        <v>248700</v>
      </c>
      <c r="J4054" t="s">
        <v>18</v>
      </c>
      <c r="K4054">
        <v>1576500</v>
      </c>
      <c r="L4054" t="s">
        <v>7208</v>
      </c>
      <c r="M4054" t="s">
        <v>7206</v>
      </c>
      <c r="N4054" s="1">
        <v>44910</v>
      </c>
      <c r="O4054" t="s">
        <v>808</v>
      </c>
      <c r="P4054" t="s">
        <v>7237</v>
      </c>
      <c r="Q4054" t="s">
        <v>7239</v>
      </c>
      <c r="R4054" t="s">
        <v>7234</v>
      </c>
      <c r="S4054">
        <v>247637</v>
      </c>
      <c r="T4054">
        <v>313926</v>
      </c>
      <c r="U4054">
        <v>0.21099999999999999</v>
      </c>
      <c r="V4054">
        <v>333000</v>
      </c>
      <c r="W4054">
        <v>1243500</v>
      </c>
      <c r="X4054">
        <v>2023</v>
      </c>
      <c r="Y4054">
        <v>2317455</v>
      </c>
    </row>
    <row r="4055" spans="1:25" x14ac:dyDescent="0.35">
      <c r="A4055">
        <v>2023</v>
      </c>
      <c r="B4055" t="s">
        <v>4448</v>
      </c>
      <c r="C4055" s="1">
        <v>45049</v>
      </c>
      <c r="D4055" t="s">
        <v>931</v>
      </c>
      <c r="E4055" t="s">
        <v>4191</v>
      </c>
      <c r="F4055" t="s">
        <v>341</v>
      </c>
      <c r="G4055">
        <v>2</v>
      </c>
      <c r="H4055">
        <v>1256300</v>
      </c>
      <c r="I4055">
        <v>951300</v>
      </c>
      <c r="J4055" t="s">
        <v>14</v>
      </c>
      <c r="K4055">
        <v>2512600</v>
      </c>
      <c r="L4055" t="s">
        <v>7204</v>
      </c>
      <c r="M4055" t="s">
        <v>7206</v>
      </c>
      <c r="N4055" s="1">
        <v>44998</v>
      </c>
      <c r="O4055" t="s">
        <v>341</v>
      </c>
      <c r="P4055" t="s">
        <v>7228</v>
      </c>
      <c r="Q4055" t="s">
        <v>7245</v>
      </c>
      <c r="R4055" t="s">
        <v>7240</v>
      </c>
      <c r="S4055">
        <v>884110</v>
      </c>
      <c r="T4055">
        <v>1167499</v>
      </c>
      <c r="U4055">
        <v>0.24299999999999999</v>
      </c>
      <c r="V4055">
        <v>610000</v>
      </c>
      <c r="W4055">
        <v>1902600</v>
      </c>
      <c r="X4055">
        <v>2023</v>
      </c>
      <c r="Y4055">
        <v>3693522</v>
      </c>
    </row>
    <row r="4056" spans="1:25" x14ac:dyDescent="0.35">
      <c r="A4056">
        <v>2023</v>
      </c>
      <c r="B4056" t="s">
        <v>4449</v>
      </c>
      <c r="C4056" s="1">
        <v>45049</v>
      </c>
      <c r="D4056" t="s">
        <v>931</v>
      </c>
      <c r="E4056" t="s">
        <v>889</v>
      </c>
      <c r="F4056" t="s">
        <v>492</v>
      </c>
      <c r="G4056">
        <v>4</v>
      </c>
      <c r="H4056">
        <v>494000</v>
      </c>
      <c r="I4056">
        <v>323300</v>
      </c>
      <c r="J4056" t="s">
        <v>18</v>
      </c>
      <c r="K4056">
        <v>1976000</v>
      </c>
      <c r="L4056" t="s">
        <v>7207</v>
      </c>
      <c r="M4056" t="s">
        <v>7203</v>
      </c>
      <c r="N4056" s="1">
        <v>43908</v>
      </c>
      <c r="O4056" t="s">
        <v>492</v>
      </c>
      <c r="P4056" t="s">
        <v>7228</v>
      </c>
      <c r="Q4056" t="s">
        <v>7229</v>
      </c>
      <c r="R4056" t="s">
        <v>7225</v>
      </c>
      <c r="S4056">
        <v>286689</v>
      </c>
      <c r="T4056">
        <v>438092</v>
      </c>
      <c r="U4056">
        <v>0.34599999999999997</v>
      </c>
      <c r="V4056">
        <v>682800</v>
      </c>
      <c r="W4056">
        <v>1293200</v>
      </c>
      <c r="X4056">
        <v>2023</v>
      </c>
      <c r="Y4056">
        <v>2904720</v>
      </c>
    </row>
    <row r="4057" spans="1:25" x14ac:dyDescent="0.35">
      <c r="A4057">
        <v>2023</v>
      </c>
      <c r="B4057" t="s">
        <v>4450</v>
      </c>
      <c r="C4057" s="1">
        <v>45049</v>
      </c>
      <c r="D4057" t="s">
        <v>931</v>
      </c>
      <c r="E4057" t="s">
        <v>477</v>
      </c>
      <c r="F4057" t="s">
        <v>331</v>
      </c>
      <c r="G4057">
        <v>2</v>
      </c>
      <c r="H4057">
        <v>212900</v>
      </c>
      <c r="I4057">
        <v>164900</v>
      </c>
      <c r="J4057" t="s">
        <v>18</v>
      </c>
      <c r="K4057">
        <v>425800</v>
      </c>
      <c r="L4057" t="s">
        <v>7210</v>
      </c>
      <c r="M4057" t="s">
        <v>7203</v>
      </c>
      <c r="N4057" s="1">
        <v>44490</v>
      </c>
      <c r="O4057" t="s">
        <v>331</v>
      </c>
      <c r="P4057" t="s">
        <v>7235</v>
      </c>
      <c r="Q4057" t="s">
        <v>7236</v>
      </c>
      <c r="R4057" t="s">
        <v>7234</v>
      </c>
      <c r="S4057">
        <v>145591</v>
      </c>
      <c r="T4057">
        <v>187953</v>
      </c>
      <c r="U4057">
        <v>0.22500000000000001</v>
      </c>
      <c r="V4057">
        <v>96000</v>
      </c>
      <c r="W4057">
        <v>329800</v>
      </c>
      <c r="X4057">
        <v>2023</v>
      </c>
      <c r="Y4057">
        <v>625926</v>
      </c>
    </row>
    <row r="4058" spans="1:25" x14ac:dyDescent="0.35">
      <c r="A4058">
        <v>2023</v>
      </c>
      <c r="B4058" t="s">
        <v>4451</v>
      </c>
      <c r="C4058" s="1">
        <v>45050</v>
      </c>
      <c r="D4058" t="s">
        <v>931</v>
      </c>
      <c r="E4058" t="s">
        <v>4029</v>
      </c>
      <c r="F4058" t="s">
        <v>294</v>
      </c>
      <c r="G4058">
        <v>4</v>
      </c>
      <c r="H4058">
        <v>2072000</v>
      </c>
      <c r="I4058">
        <v>1626200</v>
      </c>
      <c r="J4058" t="s">
        <v>14</v>
      </c>
      <c r="K4058">
        <v>8288000</v>
      </c>
      <c r="L4058" t="s">
        <v>7209</v>
      </c>
      <c r="M4058" t="s">
        <v>7203</v>
      </c>
      <c r="N4058" s="1">
        <v>44984</v>
      </c>
      <c r="O4058" t="s">
        <v>294</v>
      </c>
      <c r="P4058" t="s">
        <v>7231</v>
      </c>
      <c r="Q4058" t="s">
        <v>7244</v>
      </c>
      <c r="R4058" t="s">
        <v>7230</v>
      </c>
      <c r="S4058">
        <v>1612385</v>
      </c>
      <c r="T4058">
        <v>2054339</v>
      </c>
      <c r="U4058">
        <v>0.215</v>
      </c>
      <c r="V4058">
        <v>1783200</v>
      </c>
      <c r="W4058">
        <v>6504800</v>
      </c>
      <c r="X4058">
        <v>2023</v>
      </c>
      <c r="Y4058">
        <v>12183360</v>
      </c>
    </row>
    <row r="4059" spans="1:25" x14ac:dyDescent="0.35">
      <c r="A4059">
        <v>2023</v>
      </c>
      <c r="B4059" t="s">
        <v>4452</v>
      </c>
      <c r="C4059" s="1">
        <v>45050</v>
      </c>
      <c r="D4059" t="s">
        <v>931</v>
      </c>
      <c r="E4059" t="s">
        <v>220</v>
      </c>
      <c r="F4059" t="s">
        <v>207</v>
      </c>
      <c r="G4059">
        <v>2</v>
      </c>
      <c r="H4059">
        <v>2509500</v>
      </c>
      <c r="I4059">
        <v>1883800</v>
      </c>
      <c r="J4059" t="s">
        <v>18</v>
      </c>
      <c r="K4059">
        <v>5019000</v>
      </c>
      <c r="L4059" t="s">
        <v>7204</v>
      </c>
      <c r="M4059" t="s">
        <v>7203</v>
      </c>
      <c r="N4059" s="1">
        <v>43826</v>
      </c>
      <c r="O4059" t="s">
        <v>207</v>
      </c>
      <c r="P4059" t="s">
        <v>7218</v>
      </c>
      <c r="Q4059" t="s">
        <v>7224</v>
      </c>
      <c r="R4059" t="s">
        <v>7230</v>
      </c>
      <c r="S4059">
        <v>1968354</v>
      </c>
      <c r="T4059">
        <v>2622155</v>
      </c>
      <c r="U4059">
        <v>0.249</v>
      </c>
      <c r="V4059">
        <v>1251400</v>
      </c>
      <c r="W4059">
        <v>3767600</v>
      </c>
      <c r="X4059">
        <v>2023</v>
      </c>
      <c r="Y4059">
        <v>7377930</v>
      </c>
    </row>
    <row r="4060" spans="1:25" x14ac:dyDescent="0.35">
      <c r="A4060">
        <v>2023</v>
      </c>
      <c r="B4060" t="s">
        <v>4453</v>
      </c>
      <c r="C4060" s="1">
        <v>45050</v>
      </c>
      <c r="D4060" t="s">
        <v>931</v>
      </c>
      <c r="E4060" t="s">
        <v>3919</v>
      </c>
      <c r="F4060" t="s">
        <v>123</v>
      </c>
      <c r="G4060">
        <v>3</v>
      </c>
      <c r="H4060">
        <v>3703900</v>
      </c>
      <c r="I4060">
        <v>2792900</v>
      </c>
      <c r="J4060" t="s">
        <v>18</v>
      </c>
      <c r="K4060">
        <v>11111700</v>
      </c>
      <c r="L4060" t="s">
        <v>7204</v>
      </c>
      <c r="M4060" t="s">
        <v>7206</v>
      </c>
      <c r="N4060" s="1">
        <v>44953</v>
      </c>
      <c r="O4060" t="s">
        <v>123</v>
      </c>
      <c r="P4060" t="s">
        <v>7218</v>
      </c>
      <c r="Q4060" t="s">
        <v>7233</v>
      </c>
      <c r="R4060" t="s">
        <v>7220</v>
      </c>
      <c r="S4060">
        <v>2398997</v>
      </c>
      <c r="T4060">
        <v>3181492</v>
      </c>
      <c r="U4060">
        <v>0.246</v>
      </c>
      <c r="V4060">
        <v>2733000</v>
      </c>
      <c r="W4060">
        <v>8378700</v>
      </c>
      <c r="X4060">
        <v>2023</v>
      </c>
      <c r="Y4060">
        <v>16334199</v>
      </c>
    </row>
    <row r="4061" spans="1:25" x14ac:dyDescent="0.35">
      <c r="A4061">
        <v>2023</v>
      </c>
      <c r="B4061" t="s">
        <v>4454</v>
      </c>
      <c r="C4061" s="1">
        <v>45050</v>
      </c>
      <c r="D4061" t="s">
        <v>931</v>
      </c>
      <c r="E4061" t="s">
        <v>579</v>
      </c>
      <c r="F4061" t="s">
        <v>302</v>
      </c>
      <c r="G4061">
        <v>1</v>
      </c>
      <c r="H4061">
        <v>164200</v>
      </c>
      <c r="I4061">
        <v>109100</v>
      </c>
      <c r="J4061" t="s">
        <v>14</v>
      </c>
      <c r="K4061">
        <v>164200</v>
      </c>
      <c r="L4061" t="s">
        <v>7211</v>
      </c>
      <c r="M4061" t="s">
        <v>7206</v>
      </c>
      <c r="N4061" s="1">
        <v>43321</v>
      </c>
      <c r="O4061" t="s">
        <v>302</v>
      </c>
      <c r="P4061" t="s">
        <v>7235</v>
      </c>
      <c r="Q4061" t="s">
        <v>7247</v>
      </c>
      <c r="R4061" t="s">
        <v>7227</v>
      </c>
      <c r="S4061">
        <v>96357</v>
      </c>
      <c r="T4061">
        <v>145095</v>
      </c>
      <c r="U4061">
        <v>0.33600000000000002</v>
      </c>
      <c r="V4061">
        <v>55100</v>
      </c>
      <c r="W4061">
        <v>109100</v>
      </c>
      <c r="X4061">
        <v>2023</v>
      </c>
      <c r="Y4061">
        <v>241374</v>
      </c>
    </row>
    <row r="4062" spans="1:25" x14ac:dyDescent="0.35">
      <c r="A4062">
        <v>2023</v>
      </c>
      <c r="B4062" t="s">
        <v>4455</v>
      </c>
      <c r="C4062" s="1">
        <v>45050</v>
      </c>
      <c r="D4062" t="s">
        <v>931</v>
      </c>
      <c r="E4062" t="s">
        <v>754</v>
      </c>
      <c r="F4062" t="s">
        <v>174</v>
      </c>
      <c r="G4062">
        <v>1</v>
      </c>
      <c r="H4062">
        <v>457000</v>
      </c>
      <c r="I4062">
        <v>307500</v>
      </c>
      <c r="J4062" t="s">
        <v>14</v>
      </c>
      <c r="K4062">
        <v>457000</v>
      </c>
      <c r="L4062" t="s">
        <v>7209</v>
      </c>
      <c r="M4062" t="s">
        <v>7203</v>
      </c>
      <c r="N4062" s="1">
        <v>43324</v>
      </c>
      <c r="O4062" t="s">
        <v>174</v>
      </c>
      <c r="P4062" t="s">
        <v>7237</v>
      </c>
      <c r="Q4062" t="s">
        <v>7239</v>
      </c>
      <c r="R4062" t="s">
        <v>7234</v>
      </c>
      <c r="S4062">
        <v>300460</v>
      </c>
      <c r="T4062">
        <v>446607</v>
      </c>
      <c r="U4062">
        <v>0.32700000000000001</v>
      </c>
      <c r="V4062">
        <v>149500</v>
      </c>
      <c r="W4062">
        <v>307500</v>
      </c>
      <c r="X4062">
        <v>2023</v>
      </c>
      <c r="Y4062">
        <v>671790</v>
      </c>
    </row>
    <row r="4063" spans="1:25" x14ac:dyDescent="0.35">
      <c r="A4063">
        <v>2023</v>
      </c>
      <c r="B4063" t="s">
        <v>4456</v>
      </c>
      <c r="C4063" s="1">
        <v>45050</v>
      </c>
      <c r="D4063" t="s">
        <v>931</v>
      </c>
      <c r="E4063" t="s">
        <v>163</v>
      </c>
      <c r="F4063" t="s">
        <v>141</v>
      </c>
      <c r="G4063">
        <v>5</v>
      </c>
      <c r="H4063">
        <v>147500</v>
      </c>
      <c r="I4063">
        <v>101400</v>
      </c>
      <c r="J4063" t="s">
        <v>14</v>
      </c>
      <c r="K4063">
        <v>737500</v>
      </c>
      <c r="L4063" t="s">
        <v>7205</v>
      </c>
      <c r="M4063" t="s">
        <v>7203</v>
      </c>
      <c r="N4063" s="1">
        <v>43399</v>
      </c>
      <c r="O4063" t="s">
        <v>141</v>
      </c>
      <c r="P4063" t="s">
        <v>7235</v>
      </c>
      <c r="Q4063" t="s">
        <v>7236</v>
      </c>
      <c r="R4063" t="s">
        <v>7223</v>
      </c>
      <c r="S4063">
        <v>99331</v>
      </c>
      <c r="T4063">
        <v>144383</v>
      </c>
      <c r="U4063">
        <v>0.312</v>
      </c>
      <c r="V4063">
        <v>230500</v>
      </c>
      <c r="W4063">
        <v>507000</v>
      </c>
      <c r="X4063">
        <v>2023</v>
      </c>
      <c r="Y4063">
        <v>1084125</v>
      </c>
    </row>
    <row r="4064" spans="1:25" x14ac:dyDescent="0.35">
      <c r="A4064">
        <v>2023</v>
      </c>
      <c r="B4064" t="s">
        <v>4457</v>
      </c>
      <c r="C4064" s="1">
        <v>45050</v>
      </c>
      <c r="D4064" t="s">
        <v>931</v>
      </c>
      <c r="E4064" t="s">
        <v>134</v>
      </c>
      <c r="F4064" t="s">
        <v>101</v>
      </c>
      <c r="G4064">
        <v>4</v>
      </c>
      <c r="H4064">
        <v>551200</v>
      </c>
      <c r="I4064">
        <v>394000</v>
      </c>
      <c r="J4064" t="s">
        <v>18</v>
      </c>
      <c r="K4064">
        <v>2204800</v>
      </c>
      <c r="L4064" t="s">
        <v>7207</v>
      </c>
      <c r="M4064" t="s">
        <v>7203</v>
      </c>
      <c r="N4064" s="1">
        <v>44176</v>
      </c>
      <c r="O4064" t="s">
        <v>101</v>
      </c>
      <c r="P4064" t="s">
        <v>7228</v>
      </c>
      <c r="Q4064" t="s">
        <v>7229</v>
      </c>
      <c r="R4064" t="s">
        <v>7230</v>
      </c>
      <c r="S4064">
        <v>341631</v>
      </c>
      <c r="T4064">
        <v>477878</v>
      </c>
      <c r="U4064">
        <v>0.28499999999999998</v>
      </c>
      <c r="V4064">
        <v>628800</v>
      </c>
      <c r="W4064">
        <v>1576000</v>
      </c>
      <c r="X4064">
        <v>2023</v>
      </c>
      <c r="Y4064">
        <v>3241056</v>
      </c>
    </row>
    <row r="4065" spans="1:25" x14ac:dyDescent="0.35">
      <c r="A4065">
        <v>2023</v>
      </c>
      <c r="B4065" t="s">
        <v>4458</v>
      </c>
      <c r="C4065" s="1">
        <v>45050</v>
      </c>
      <c r="D4065" t="s">
        <v>931</v>
      </c>
      <c r="E4065" t="s">
        <v>2304</v>
      </c>
      <c r="F4065" t="s">
        <v>441</v>
      </c>
      <c r="G4065">
        <v>2</v>
      </c>
      <c r="H4065">
        <v>589400</v>
      </c>
      <c r="I4065">
        <v>416600</v>
      </c>
      <c r="J4065" t="s">
        <v>14</v>
      </c>
      <c r="K4065">
        <v>1178800</v>
      </c>
      <c r="L4065" t="s">
        <v>7209</v>
      </c>
      <c r="M4065" t="s">
        <v>7206</v>
      </c>
      <c r="N4065" s="1">
        <v>44858</v>
      </c>
      <c r="O4065" t="s">
        <v>441</v>
      </c>
      <c r="P4065" t="s">
        <v>7237</v>
      </c>
      <c r="Q4065" t="s">
        <v>7242</v>
      </c>
      <c r="R4065" t="s">
        <v>7234</v>
      </c>
      <c r="S4065">
        <v>422427</v>
      </c>
      <c r="T4065">
        <v>597645</v>
      </c>
      <c r="U4065">
        <v>0.29299999999999998</v>
      </c>
      <c r="V4065">
        <v>345600</v>
      </c>
      <c r="W4065">
        <v>833200</v>
      </c>
      <c r="X4065">
        <v>2023</v>
      </c>
      <c r="Y4065">
        <v>1732836</v>
      </c>
    </row>
    <row r="4066" spans="1:25" x14ac:dyDescent="0.35">
      <c r="A4066">
        <v>2023</v>
      </c>
      <c r="B4066" t="s">
        <v>4459</v>
      </c>
      <c r="C4066" s="1">
        <v>45050</v>
      </c>
      <c r="D4066" t="s">
        <v>931</v>
      </c>
      <c r="E4066" t="s">
        <v>564</v>
      </c>
      <c r="F4066" t="s">
        <v>1018</v>
      </c>
      <c r="G4066">
        <v>1</v>
      </c>
      <c r="H4066">
        <v>4097800</v>
      </c>
      <c r="I4066">
        <v>3305200</v>
      </c>
      <c r="J4066" t="s">
        <v>14</v>
      </c>
      <c r="K4066">
        <v>4097800</v>
      </c>
      <c r="L4066" t="s">
        <v>7210</v>
      </c>
      <c r="M4066" t="s">
        <v>7203</v>
      </c>
      <c r="N4066" s="1">
        <v>43751</v>
      </c>
      <c r="O4066" t="s">
        <v>1018</v>
      </c>
      <c r="P4066" t="s">
        <v>7231</v>
      </c>
      <c r="Q4066" t="s">
        <v>7232</v>
      </c>
      <c r="R4066" t="s">
        <v>7225</v>
      </c>
      <c r="S4066">
        <v>2928011</v>
      </c>
      <c r="T4066">
        <v>3630119</v>
      </c>
      <c r="U4066">
        <v>0.193</v>
      </c>
      <c r="V4066">
        <v>792600</v>
      </c>
      <c r="W4066">
        <v>3305200</v>
      </c>
      <c r="X4066">
        <v>2023</v>
      </c>
      <c r="Y4066">
        <v>6023766</v>
      </c>
    </row>
    <row r="4067" spans="1:25" x14ac:dyDescent="0.35">
      <c r="A4067">
        <v>2023</v>
      </c>
      <c r="B4067" t="s">
        <v>4460</v>
      </c>
      <c r="C4067" s="1">
        <v>45051</v>
      </c>
      <c r="D4067" t="s">
        <v>931</v>
      </c>
      <c r="E4067" t="s">
        <v>4029</v>
      </c>
      <c r="F4067" t="s">
        <v>443</v>
      </c>
      <c r="G4067">
        <v>2</v>
      </c>
      <c r="H4067">
        <v>251200</v>
      </c>
      <c r="I4067">
        <v>169600</v>
      </c>
      <c r="J4067" t="s">
        <v>14</v>
      </c>
      <c r="K4067">
        <v>502400</v>
      </c>
      <c r="L4067" t="s">
        <v>7209</v>
      </c>
      <c r="M4067" t="s">
        <v>7203</v>
      </c>
      <c r="N4067" s="1">
        <v>44984</v>
      </c>
      <c r="O4067" t="s">
        <v>443</v>
      </c>
      <c r="P4067" t="s">
        <v>7235</v>
      </c>
      <c r="Q4067" t="s">
        <v>7236</v>
      </c>
      <c r="R4067" t="s">
        <v>7240</v>
      </c>
      <c r="S4067">
        <v>148725</v>
      </c>
      <c r="T4067">
        <v>220283</v>
      </c>
      <c r="U4067">
        <v>0.32500000000000001</v>
      </c>
      <c r="V4067">
        <v>163200</v>
      </c>
      <c r="W4067">
        <v>339200</v>
      </c>
      <c r="X4067">
        <v>2023</v>
      </c>
      <c r="Y4067">
        <v>738528</v>
      </c>
    </row>
    <row r="4068" spans="1:25" x14ac:dyDescent="0.35">
      <c r="A4068">
        <v>2023</v>
      </c>
      <c r="B4068" t="s">
        <v>4461</v>
      </c>
      <c r="C4068" s="1">
        <v>45051</v>
      </c>
      <c r="D4068" t="s">
        <v>931</v>
      </c>
      <c r="E4068" t="s">
        <v>1037</v>
      </c>
      <c r="F4068" t="s">
        <v>323</v>
      </c>
      <c r="G4068">
        <v>1</v>
      </c>
      <c r="H4068">
        <v>238700</v>
      </c>
      <c r="I4068">
        <v>169200</v>
      </c>
      <c r="J4068" t="s">
        <v>14</v>
      </c>
      <c r="K4068">
        <v>238700</v>
      </c>
      <c r="L4068" t="s">
        <v>7202</v>
      </c>
      <c r="M4068" t="s">
        <v>7203</v>
      </c>
      <c r="N4068" s="1">
        <v>43122</v>
      </c>
      <c r="O4068" t="s">
        <v>323</v>
      </c>
      <c r="P4068" t="s">
        <v>7237</v>
      </c>
      <c r="Q4068" t="s">
        <v>7239</v>
      </c>
      <c r="R4068" t="s">
        <v>7230</v>
      </c>
      <c r="S4068">
        <v>172483</v>
      </c>
      <c r="T4068">
        <v>243448</v>
      </c>
      <c r="U4068">
        <v>0.29099999999999998</v>
      </c>
      <c r="V4068">
        <v>69500</v>
      </c>
      <c r="W4068">
        <v>169200</v>
      </c>
      <c r="X4068">
        <v>2023</v>
      </c>
      <c r="Y4068">
        <v>350889</v>
      </c>
    </row>
    <row r="4069" spans="1:25" x14ac:dyDescent="0.35">
      <c r="A4069">
        <v>2023</v>
      </c>
      <c r="B4069" t="s">
        <v>4462</v>
      </c>
      <c r="C4069" s="1">
        <v>45051</v>
      </c>
      <c r="D4069" t="s">
        <v>931</v>
      </c>
      <c r="E4069" t="s">
        <v>2553</v>
      </c>
      <c r="F4069" t="s">
        <v>736</v>
      </c>
      <c r="G4069">
        <v>1</v>
      </c>
      <c r="H4069">
        <v>3957300</v>
      </c>
      <c r="I4069">
        <v>3056700</v>
      </c>
      <c r="J4069" t="s">
        <v>14</v>
      </c>
      <c r="K4069">
        <v>3957300</v>
      </c>
      <c r="L4069" t="s">
        <v>7209</v>
      </c>
      <c r="M4069" t="s">
        <v>7203</v>
      </c>
      <c r="N4069" s="1">
        <v>44825</v>
      </c>
      <c r="O4069" t="s">
        <v>736</v>
      </c>
      <c r="P4069" t="s">
        <v>7231</v>
      </c>
      <c r="Q4069" t="s">
        <v>7241</v>
      </c>
      <c r="R4069" t="s">
        <v>7223</v>
      </c>
      <c r="S4069">
        <v>2739779</v>
      </c>
      <c r="T4069">
        <v>3547049</v>
      </c>
      <c r="U4069">
        <v>0.22800000000000001</v>
      </c>
      <c r="V4069">
        <v>900600</v>
      </c>
      <c r="W4069">
        <v>3056700</v>
      </c>
      <c r="X4069">
        <v>2023</v>
      </c>
      <c r="Y4069">
        <v>5817231</v>
      </c>
    </row>
    <row r="4070" spans="1:25" x14ac:dyDescent="0.35">
      <c r="A4070">
        <v>2023</v>
      </c>
      <c r="B4070" t="s">
        <v>4463</v>
      </c>
      <c r="C4070" s="1">
        <v>45051</v>
      </c>
      <c r="D4070" t="s">
        <v>931</v>
      </c>
      <c r="E4070" t="s">
        <v>514</v>
      </c>
      <c r="F4070" t="s">
        <v>341</v>
      </c>
      <c r="G4070">
        <v>1</v>
      </c>
      <c r="H4070">
        <v>1288000</v>
      </c>
      <c r="I4070">
        <v>975300</v>
      </c>
      <c r="J4070" t="s">
        <v>14</v>
      </c>
      <c r="K4070">
        <v>1288000</v>
      </c>
      <c r="L4070" t="s">
        <v>7205</v>
      </c>
      <c r="M4070" t="s">
        <v>7203</v>
      </c>
      <c r="N4070" s="1">
        <v>43532</v>
      </c>
      <c r="O4070" t="s">
        <v>341</v>
      </c>
      <c r="P4070" t="s">
        <v>7228</v>
      </c>
      <c r="Q4070" t="s">
        <v>7245</v>
      </c>
      <c r="R4070" t="s">
        <v>7240</v>
      </c>
      <c r="S4070">
        <v>884110</v>
      </c>
      <c r="T4070">
        <v>1167499</v>
      </c>
      <c r="U4070">
        <v>0.24299999999999999</v>
      </c>
      <c r="V4070">
        <v>312700</v>
      </c>
      <c r="W4070">
        <v>975300</v>
      </c>
      <c r="X4070">
        <v>2023</v>
      </c>
      <c r="Y4070">
        <v>1893360</v>
      </c>
    </row>
    <row r="4071" spans="1:25" x14ac:dyDescent="0.35">
      <c r="A4071">
        <v>2023</v>
      </c>
      <c r="B4071" t="s">
        <v>4464</v>
      </c>
      <c r="C4071" s="1">
        <v>45052</v>
      </c>
      <c r="D4071" t="s">
        <v>931</v>
      </c>
      <c r="E4071" t="s">
        <v>564</v>
      </c>
      <c r="F4071" t="s">
        <v>276</v>
      </c>
      <c r="G4071">
        <v>1</v>
      </c>
      <c r="H4071">
        <v>168700</v>
      </c>
      <c r="I4071">
        <v>127200</v>
      </c>
      <c r="J4071" t="s">
        <v>14</v>
      </c>
      <c r="K4071">
        <v>168700</v>
      </c>
      <c r="L4071" t="s">
        <v>7210</v>
      </c>
      <c r="M4071" t="s">
        <v>7203</v>
      </c>
      <c r="N4071" s="1">
        <v>43751</v>
      </c>
      <c r="O4071" t="s">
        <v>276</v>
      </c>
      <c r="P4071" t="s">
        <v>7237</v>
      </c>
      <c r="Q4071" t="s">
        <v>7239</v>
      </c>
      <c r="R4071" t="s">
        <v>7220</v>
      </c>
      <c r="S4071">
        <v>115353</v>
      </c>
      <c r="T4071">
        <v>152939</v>
      </c>
      <c r="U4071">
        <v>0.246</v>
      </c>
      <c r="V4071">
        <v>41500</v>
      </c>
      <c r="W4071">
        <v>127200</v>
      </c>
      <c r="X4071">
        <v>2023</v>
      </c>
      <c r="Y4071">
        <v>247989</v>
      </c>
    </row>
    <row r="4072" spans="1:25" x14ac:dyDescent="0.35">
      <c r="A4072">
        <v>2023</v>
      </c>
      <c r="B4072" t="s">
        <v>4465</v>
      </c>
      <c r="C4072" s="1">
        <v>45052</v>
      </c>
      <c r="D4072" t="s">
        <v>931</v>
      </c>
      <c r="E4072" t="s">
        <v>4191</v>
      </c>
      <c r="F4072" t="s">
        <v>474</v>
      </c>
      <c r="G4072">
        <v>4</v>
      </c>
      <c r="H4072">
        <v>3298100</v>
      </c>
      <c r="I4072">
        <v>2325200</v>
      </c>
      <c r="J4072" t="s">
        <v>14</v>
      </c>
      <c r="K4072">
        <v>13192400</v>
      </c>
      <c r="L4072" t="s">
        <v>7204</v>
      </c>
      <c r="M4072" t="s">
        <v>7206</v>
      </c>
      <c r="N4072" s="1">
        <v>44998</v>
      </c>
      <c r="O4072" t="s">
        <v>474</v>
      </c>
      <c r="P4072" t="s">
        <v>7231</v>
      </c>
      <c r="Q4072" t="s">
        <v>7244</v>
      </c>
      <c r="R4072" t="s">
        <v>7240</v>
      </c>
      <c r="S4072">
        <v>2081182</v>
      </c>
      <c r="T4072">
        <v>2951936</v>
      </c>
      <c r="U4072">
        <v>0.29499999999999998</v>
      </c>
      <c r="V4072">
        <v>3891600</v>
      </c>
      <c r="W4072">
        <v>9300800</v>
      </c>
      <c r="X4072">
        <v>2023</v>
      </c>
      <c r="Y4072">
        <v>19392828</v>
      </c>
    </row>
    <row r="4073" spans="1:25" x14ac:dyDescent="0.35">
      <c r="A4073">
        <v>2023</v>
      </c>
      <c r="B4073" t="s">
        <v>4466</v>
      </c>
      <c r="C4073" s="1">
        <v>45052</v>
      </c>
      <c r="D4073" t="s">
        <v>931</v>
      </c>
      <c r="E4073" t="s">
        <v>2370</v>
      </c>
      <c r="F4073" t="s">
        <v>207</v>
      </c>
      <c r="G4073">
        <v>2</v>
      </c>
      <c r="H4073">
        <v>3231400</v>
      </c>
      <c r="I4073">
        <v>2425700</v>
      </c>
      <c r="J4073" t="s">
        <v>18</v>
      </c>
      <c r="K4073">
        <v>6462800</v>
      </c>
      <c r="L4073" t="s">
        <v>7204</v>
      </c>
      <c r="M4073" t="s">
        <v>7203</v>
      </c>
      <c r="N4073" s="1">
        <v>44825</v>
      </c>
      <c r="O4073" t="s">
        <v>207</v>
      </c>
      <c r="P4073" t="s">
        <v>7218</v>
      </c>
      <c r="Q4073" t="s">
        <v>7224</v>
      </c>
      <c r="R4073" t="s">
        <v>7230</v>
      </c>
      <c r="S4073">
        <v>1968354</v>
      </c>
      <c r="T4073">
        <v>2622155</v>
      </c>
      <c r="U4073">
        <v>0.249</v>
      </c>
      <c r="V4073">
        <v>1611400</v>
      </c>
      <c r="W4073">
        <v>4851400</v>
      </c>
      <c r="X4073">
        <v>2023</v>
      </c>
      <c r="Y4073">
        <v>9500316</v>
      </c>
    </row>
    <row r="4074" spans="1:25" x14ac:dyDescent="0.35">
      <c r="A4074">
        <v>2023</v>
      </c>
      <c r="B4074" t="s">
        <v>4467</v>
      </c>
      <c r="C4074" s="1">
        <v>45052</v>
      </c>
      <c r="D4074" t="s">
        <v>931</v>
      </c>
      <c r="E4074" t="s">
        <v>181</v>
      </c>
      <c r="F4074" t="s">
        <v>276</v>
      </c>
      <c r="G4074">
        <v>3</v>
      </c>
      <c r="H4074">
        <v>150900</v>
      </c>
      <c r="I4074">
        <v>113800</v>
      </c>
      <c r="J4074" t="s">
        <v>14</v>
      </c>
      <c r="K4074">
        <v>452700</v>
      </c>
      <c r="L4074" t="s">
        <v>7202</v>
      </c>
      <c r="M4074" t="s">
        <v>7203</v>
      </c>
      <c r="N4074" s="1">
        <v>44087</v>
      </c>
      <c r="O4074" t="s">
        <v>276</v>
      </c>
      <c r="P4074" t="s">
        <v>7237</v>
      </c>
      <c r="Q4074" t="s">
        <v>7239</v>
      </c>
      <c r="R4074" t="s">
        <v>7220</v>
      </c>
      <c r="S4074">
        <v>115353</v>
      </c>
      <c r="T4074">
        <v>152939</v>
      </c>
      <c r="U4074">
        <v>0.246</v>
      </c>
      <c r="V4074">
        <v>111300</v>
      </c>
      <c r="W4074">
        <v>341400</v>
      </c>
      <c r="X4074">
        <v>2023</v>
      </c>
      <c r="Y4074">
        <v>665469</v>
      </c>
    </row>
    <row r="4075" spans="1:25" x14ac:dyDescent="0.35">
      <c r="A4075">
        <v>2023</v>
      </c>
      <c r="B4075" t="s">
        <v>4468</v>
      </c>
      <c r="C4075" s="1">
        <v>45052</v>
      </c>
      <c r="D4075" t="s">
        <v>931</v>
      </c>
      <c r="E4075" t="s">
        <v>293</v>
      </c>
      <c r="F4075" t="s">
        <v>454</v>
      </c>
      <c r="G4075">
        <v>4</v>
      </c>
      <c r="H4075">
        <v>1950000</v>
      </c>
      <c r="I4075">
        <v>1489800</v>
      </c>
      <c r="J4075" t="s">
        <v>18</v>
      </c>
      <c r="K4075">
        <v>7800000</v>
      </c>
      <c r="L4075" t="s">
        <v>7204</v>
      </c>
      <c r="M4075" t="s">
        <v>7203</v>
      </c>
      <c r="N4075" s="1">
        <v>43595</v>
      </c>
      <c r="O4075" t="s">
        <v>454</v>
      </c>
      <c r="P4075" t="s">
        <v>7218</v>
      </c>
      <c r="Q4075" t="s">
        <v>7219</v>
      </c>
      <c r="R4075" t="s">
        <v>7230</v>
      </c>
      <c r="S4075">
        <v>1483977</v>
      </c>
      <c r="T4075">
        <v>1942446</v>
      </c>
      <c r="U4075">
        <v>0.23599999999999999</v>
      </c>
      <c r="V4075">
        <v>1840800</v>
      </c>
      <c r="W4075">
        <v>5959200</v>
      </c>
      <c r="X4075">
        <v>2023</v>
      </c>
      <c r="Y4075">
        <v>11466000</v>
      </c>
    </row>
    <row r="4076" spans="1:25" x14ac:dyDescent="0.35">
      <c r="A4076">
        <v>2023</v>
      </c>
      <c r="B4076" t="s">
        <v>4469</v>
      </c>
      <c r="C4076" s="1">
        <v>45052</v>
      </c>
      <c r="D4076" t="s">
        <v>931</v>
      </c>
      <c r="E4076" t="s">
        <v>3976</v>
      </c>
      <c r="F4076" t="s">
        <v>443</v>
      </c>
      <c r="G4076">
        <v>4</v>
      </c>
      <c r="H4076">
        <v>227400</v>
      </c>
      <c r="I4076">
        <v>153500</v>
      </c>
      <c r="J4076" t="s">
        <v>18</v>
      </c>
      <c r="K4076">
        <v>909600</v>
      </c>
      <c r="L4076" t="s">
        <v>7204</v>
      </c>
      <c r="M4076" t="s">
        <v>7203</v>
      </c>
      <c r="N4076" s="1">
        <v>45156</v>
      </c>
      <c r="O4076" t="s">
        <v>443</v>
      </c>
      <c r="P4076" t="s">
        <v>7235</v>
      </c>
      <c r="Q4076" t="s">
        <v>7236</v>
      </c>
      <c r="R4076" t="s">
        <v>7240</v>
      </c>
      <c r="S4076">
        <v>148725</v>
      </c>
      <c r="T4076">
        <v>220283</v>
      </c>
      <c r="U4076">
        <v>0.32500000000000001</v>
      </c>
      <c r="V4076">
        <v>295600</v>
      </c>
      <c r="W4076">
        <v>614000</v>
      </c>
      <c r="X4076">
        <v>2023</v>
      </c>
      <c r="Y4076">
        <v>1337112</v>
      </c>
    </row>
    <row r="4077" spans="1:25" x14ac:dyDescent="0.35">
      <c r="A4077">
        <v>2023</v>
      </c>
      <c r="B4077" t="s">
        <v>4470</v>
      </c>
      <c r="C4077" s="1">
        <v>45052</v>
      </c>
      <c r="D4077" t="s">
        <v>931</v>
      </c>
      <c r="E4077" t="s">
        <v>2448</v>
      </c>
      <c r="F4077" t="s">
        <v>585</v>
      </c>
      <c r="G4077">
        <v>5</v>
      </c>
      <c r="H4077">
        <v>225000</v>
      </c>
      <c r="I4077">
        <v>146800</v>
      </c>
      <c r="J4077" t="s">
        <v>14</v>
      </c>
      <c r="K4077">
        <v>1125000</v>
      </c>
      <c r="L4077" t="s">
        <v>7208</v>
      </c>
      <c r="M4077" t="s">
        <v>7206</v>
      </c>
      <c r="N4077" s="1">
        <v>44578</v>
      </c>
      <c r="O4077" t="s">
        <v>585</v>
      </c>
      <c r="P4077" t="s">
        <v>7237</v>
      </c>
      <c r="Q4077" t="s">
        <v>7239</v>
      </c>
      <c r="R4077" t="s">
        <v>7234</v>
      </c>
      <c r="S4077">
        <v>138385</v>
      </c>
      <c r="T4077">
        <v>211987</v>
      </c>
      <c r="U4077">
        <v>0.34699999999999998</v>
      </c>
      <c r="V4077">
        <v>391000</v>
      </c>
      <c r="W4077">
        <v>734000</v>
      </c>
      <c r="X4077">
        <v>2023</v>
      </c>
      <c r="Y4077">
        <v>1653750</v>
      </c>
    </row>
    <row r="4078" spans="1:25" x14ac:dyDescent="0.35">
      <c r="A4078">
        <v>2023</v>
      </c>
      <c r="B4078" t="s">
        <v>4471</v>
      </c>
      <c r="C4078" s="1">
        <v>45052</v>
      </c>
      <c r="D4078" t="s">
        <v>931</v>
      </c>
      <c r="E4078" t="s">
        <v>50</v>
      </c>
      <c r="F4078" t="s">
        <v>557</v>
      </c>
      <c r="G4078">
        <v>4</v>
      </c>
      <c r="H4078">
        <v>1086800</v>
      </c>
      <c r="I4078">
        <v>838000</v>
      </c>
      <c r="J4078" t="s">
        <v>14</v>
      </c>
      <c r="K4078">
        <v>4347200</v>
      </c>
      <c r="L4078" t="s">
        <v>7202</v>
      </c>
      <c r="M4078" t="s">
        <v>7206</v>
      </c>
      <c r="N4078" s="1">
        <v>43928</v>
      </c>
      <c r="O4078" t="s">
        <v>557</v>
      </c>
      <c r="P4078" t="s">
        <v>7221</v>
      </c>
      <c r="Q4078" t="s">
        <v>7226</v>
      </c>
      <c r="R4078" t="s">
        <v>7227</v>
      </c>
      <c r="S4078">
        <v>695720</v>
      </c>
      <c r="T4078">
        <v>902288</v>
      </c>
      <c r="U4078">
        <v>0.22900000000000001</v>
      </c>
      <c r="V4078">
        <v>995200</v>
      </c>
      <c r="W4078">
        <v>3352000</v>
      </c>
      <c r="X4078">
        <v>2023</v>
      </c>
      <c r="Y4078">
        <v>6390384</v>
      </c>
    </row>
    <row r="4079" spans="1:25" x14ac:dyDescent="0.35">
      <c r="A4079">
        <v>2023</v>
      </c>
      <c r="B4079" t="s">
        <v>4472</v>
      </c>
      <c r="C4079" s="1">
        <v>45052</v>
      </c>
      <c r="D4079" t="s">
        <v>931</v>
      </c>
      <c r="E4079" t="s">
        <v>85</v>
      </c>
      <c r="F4079" t="s">
        <v>81</v>
      </c>
      <c r="G4079">
        <v>2</v>
      </c>
      <c r="H4079">
        <v>4328900</v>
      </c>
      <c r="I4079">
        <v>3322600</v>
      </c>
      <c r="J4079" t="s">
        <v>14</v>
      </c>
      <c r="K4079">
        <v>8657800</v>
      </c>
      <c r="L4079" t="s">
        <v>7202</v>
      </c>
      <c r="M4079" t="s">
        <v>7206</v>
      </c>
      <c r="N4079" s="1">
        <v>43262</v>
      </c>
      <c r="O4079" t="s">
        <v>81</v>
      </c>
      <c r="P4079" t="s">
        <v>7231</v>
      </c>
      <c r="Q4079" t="s">
        <v>7232</v>
      </c>
      <c r="R4079" t="s">
        <v>7225</v>
      </c>
      <c r="S4079">
        <v>2950718</v>
      </c>
      <c r="T4079">
        <v>3844367</v>
      </c>
      <c r="U4079">
        <v>0.23200000000000001</v>
      </c>
      <c r="V4079">
        <v>2012600</v>
      </c>
      <c r="W4079">
        <v>6645200</v>
      </c>
      <c r="X4079">
        <v>2023</v>
      </c>
      <c r="Y4079">
        <v>12726966</v>
      </c>
    </row>
    <row r="4080" spans="1:25" x14ac:dyDescent="0.35">
      <c r="A4080">
        <v>2023</v>
      </c>
      <c r="B4080" t="s">
        <v>4473</v>
      </c>
      <c r="C4080" s="1">
        <v>45052</v>
      </c>
      <c r="D4080" t="s">
        <v>931</v>
      </c>
      <c r="E4080" t="s">
        <v>480</v>
      </c>
      <c r="F4080" t="s">
        <v>658</v>
      </c>
      <c r="G4080">
        <v>4</v>
      </c>
      <c r="H4080">
        <v>355200</v>
      </c>
      <c r="I4080">
        <v>278700</v>
      </c>
      <c r="J4080" t="s">
        <v>14</v>
      </c>
      <c r="K4080">
        <v>1420800</v>
      </c>
      <c r="L4080" t="s">
        <v>7209</v>
      </c>
      <c r="M4080" t="s">
        <v>7203</v>
      </c>
      <c r="N4080" s="1">
        <v>44280</v>
      </c>
      <c r="O4080" t="s">
        <v>658</v>
      </c>
      <c r="P4080" t="s">
        <v>7221</v>
      </c>
      <c r="Q4080" t="s">
        <v>7226</v>
      </c>
      <c r="R4080" t="s">
        <v>7227</v>
      </c>
      <c r="S4080">
        <v>258863</v>
      </c>
      <c r="T4080">
        <v>329873</v>
      </c>
      <c r="U4080">
        <v>0.215</v>
      </c>
      <c r="V4080">
        <v>306000</v>
      </c>
      <c r="W4080">
        <v>1114800</v>
      </c>
      <c r="X4080">
        <v>2023</v>
      </c>
      <c r="Y4080">
        <v>2088576</v>
      </c>
    </row>
    <row r="4081" spans="1:25" x14ac:dyDescent="0.35">
      <c r="A4081">
        <v>2023</v>
      </c>
      <c r="B4081" t="s">
        <v>4474</v>
      </c>
      <c r="C4081" s="1">
        <v>45052</v>
      </c>
      <c r="D4081" t="s">
        <v>931</v>
      </c>
      <c r="E4081" t="s">
        <v>149</v>
      </c>
      <c r="F4081" t="s">
        <v>495</v>
      </c>
      <c r="G4081">
        <v>3</v>
      </c>
      <c r="H4081">
        <v>3569100</v>
      </c>
      <c r="I4081">
        <v>2634000</v>
      </c>
      <c r="J4081" t="s">
        <v>14</v>
      </c>
      <c r="K4081">
        <v>10707300</v>
      </c>
      <c r="L4081" t="s">
        <v>7208</v>
      </c>
      <c r="M4081" t="s">
        <v>7203</v>
      </c>
      <c r="N4081" s="1">
        <v>43490</v>
      </c>
      <c r="O4081" t="s">
        <v>495</v>
      </c>
      <c r="P4081" t="s">
        <v>7231</v>
      </c>
      <c r="Q4081" t="s">
        <v>7232</v>
      </c>
      <c r="R4081" t="s">
        <v>7223</v>
      </c>
      <c r="S4081">
        <v>2218777</v>
      </c>
      <c r="T4081">
        <v>3006424</v>
      </c>
      <c r="U4081">
        <v>0.26200000000000001</v>
      </c>
      <c r="V4081">
        <v>2805300</v>
      </c>
      <c r="W4081">
        <v>7902000</v>
      </c>
      <c r="X4081">
        <v>2023</v>
      </c>
      <c r="Y4081">
        <v>15739731</v>
      </c>
    </row>
    <row r="4082" spans="1:25" x14ac:dyDescent="0.35">
      <c r="A4082">
        <v>2023</v>
      </c>
      <c r="B4082" t="s">
        <v>4475</v>
      </c>
      <c r="C4082" s="1">
        <v>45053</v>
      </c>
      <c r="D4082" t="s">
        <v>931</v>
      </c>
      <c r="E4082" t="s">
        <v>378</v>
      </c>
      <c r="F4082" t="s">
        <v>104</v>
      </c>
      <c r="G4082">
        <v>1</v>
      </c>
      <c r="H4082">
        <v>1072300</v>
      </c>
      <c r="I4082">
        <v>832000</v>
      </c>
      <c r="J4082" t="s">
        <v>18</v>
      </c>
      <c r="K4082">
        <v>1072300</v>
      </c>
      <c r="L4082" t="s">
        <v>7207</v>
      </c>
      <c r="M4082" t="s">
        <v>7203</v>
      </c>
      <c r="N4082" s="1">
        <v>43399</v>
      </c>
      <c r="O4082" t="s">
        <v>104</v>
      </c>
      <c r="P4082" t="s">
        <v>7228</v>
      </c>
      <c r="Q4082" t="s">
        <v>7245</v>
      </c>
      <c r="R4082" t="s">
        <v>7230</v>
      </c>
      <c r="S4082">
        <v>701583</v>
      </c>
      <c r="T4082">
        <v>904253</v>
      </c>
      <c r="U4082">
        <v>0.224</v>
      </c>
      <c r="V4082">
        <v>240300</v>
      </c>
      <c r="W4082">
        <v>832000</v>
      </c>
      <c r="X4082">
        <v>2023</v>
      </c>
      <c r="Y4082">
        <v>1576281</v>
      </c>
    </row>
    <row r="4083" spans="1:25" x14ac:dyDescent="0.35">
      <c r="A4083">
        <v>2023</v>
      </c>
      <c r="B4083" t="s">
        <v>4476</v>
      </c>
      <c r="C4083" s="1">
        <v>45054</v>
      </c>
      <c r="D4083" t="s">
        <v>931</v>
      </c>
      <c r="E4083" t="s">
        <v>261</v>
      </c>
      <c r="F4083" t="s">
        <v>13</v>
      </c>
      <c r="G4083">
        <v>5</v>
      </c>
      <c r="H4083">
        <v>1225400</v>
      </c>
      <c r="I4083">
        <v>970600</v>
      </c>
      <c r="J4083" t="s">
        <v>14</v>
      </c>
      <c r="K4083">
        <v>6127000</v>
      </c>
      <c r="L4083" t="s">
        <v>7208</v>
      </c>
      <c r="M4083" t="s">
        <v>7206</v>
      </c>
      <c r="N4083" s="1">
        <v>44411</v>
      </c>
      <c r="O4083" t="s">
        <v>13</v>
      </c>
      <c r="P4083" t="s">
        <v>7228</v>
      </c>
      <c r="Q4083" t="s">
        <v>7245</v>
      </c>
      <c r="R4083" t="s">
        <v>7223</v>
      </c>
      <c r="S4083">
        <v>892911</v>
      </c>
      <c r="T4083">
        <v>1127240</v>
      </c>
      <c r="U4083">
        <v>0.20799999999999999</v>
      </c>
      <c r="V4083">
        <v>1274000</v>
      </c>
      <c r="W4083">
        <v>4853000</v>
      </c>
      <c r="X4083">
        <v>2023</v>
      </c>
      <c r="Y4083">
        <v>9006690</v>
      </c>
    </row>
    <row r="4084" spans="1:25" x14ac:dyDescent="0.35">
      <c r="A4084">
        <v>2023</v>
      </c>
      <c r="B4084" t="s">
        <v>4477</v>
      </c>
      <c r="C4084" s="1">
        <v>45054</v>
      </c>
      <c r="D4084" t="s">
        <v>931</v>
      </c>
      <c r="E4084" t="s">
        <v>667</v>
      </c>
      <c r="F4084" t="s">
        <v>138</v>
      </c>
      <c r="G4084">
        <v>5</v>
      </c>
      <c r="H4084">
        <v>2692200</v>
      </c>
      <c r="I4084">
        <v>1997500</v>
      </c>
      <c r="J4084" t="s">
        <v>14</v>
      </c>
      <c r="K4084">
        <v>13461000</v>
      </c>
      <c r="L4084" t="s">
        <v>7205</v>
      </c>
      <c r="M4084" t="s">
        <v>7203</v>
      </c>
      <c r="N4084" s="1">
        <v>43133</v>
      </c>
      <c r="O4084" t="s">
        <v>138</v>
      </c>
      <c r="P4084" t="s">
        <v>7231</v>
      </c>
      <c r="Q4084" t="s">
        <v>7241</v>
      </c>
      <c r="R4084" t="s">
        <v>7230</v>
      </c>
      <c r="S4084">
        <v>1858200</v>
      </c>
      <c r="T4084">
        <v>2504474</v>
      </c>
      <c r="U4084">
        <v>0.25800000000000001</v>
      </c>
      <c r="V4084">
        <v>3473500</v>
      </c>
      <c r="W4084">
        <v>9987500</v>
      </c>
      <c r="X4084">
        <v>2023</v>
      </c>
      <c r="Y4084">
        <v>19787670</v>
      </c>
    </row>
    <row r="4085" spans="1:25" x14ac:dyDescent="0.35">
      <c r="A4085">
        <v>2023</v>
      </c>
      <c r="B4085" t="s">
        <v>4478</v>
      </c>
      <c r="C4085" s="1">
        <v>45054</v>
      </c>
      <c r="D4085" t="s">
        <v>931</v>
      </c>
      <c r="E4085" t="s">
        <v>3948</v>
      </c>
      <c r="F4085" t="s">
        <v>557</v>
      </c>
      <c r="G4085">
        <v>1</v>
      </c>
      <c r="H4085">
        <v>984200</v>
      </c>
      <c r="I4085">
        <v>758900</v>
      </c>
      <c r="J4085" t="s">
        <v>14</v>
      </c>
      <c r="K4085">
        <v>984200</v>
      </c>
      <c r="L4085" t="s">
        <v>7208</v>
      </c>
      <c r="M4085" t="s">
        <v>7203</v>
      </c>
      <c r="N4085" s="1">
        <v>45042</v>
      </c>
      <c r="O4085" t="s">
        <v>557</v>
      </c>
      <c r="P4085" t="s">
        <v>7221</v>
      </c>
      <c r="Q4085" t="s">
        <v>7226</v>
      </c>
      <c r="R4085" t="s">
        <v>7227</v>
      </c>
      <c r="S4085">
        <v>695720</v>
      </c>
      <c r="T4085">
        <v>902288</v>
      </c>
      <c r="U4085">
        <v>0.22900000000000001</v>
      </c>
      <c r="V4085">
        <v>225300</v>
      </c>
      <c r="W4085">
        <v>758900</v>
      </c>
      <c r="X4085">
        <v>2023</v>
      </c>
      <c r="Y4085">
        <v>1446774</v>
      </c>
    </row>
    <row r="4086" spans="1:25" x14ac:dyDescent="0.35">
      <c r="A4086">
        <v>2023</v>
      </c>
      <c r="B4086" t="s">
        <v>4479</v>
      </c>
      <c r="C4086" s="1">
        <v>45054</v>
      </c>
      <c r="D4086" t="s">
        <v>931</v>
      </c>
      <c r="E4086" t="s">
        <v>347</v>
      </c>
      <c r="F4086" t="s">
        <v>338</v>
      </c>
      <c r="G4086">
        <v>2</v>
      </c>
      <c r="H4086">
        <v>135700</v>
      </c>
      <c r="I4086">
        <v>107400</v>
      </c>
      <c r="J4086" t="s">
        <v>14</v>
      </c>
      <c r="K4086">
        <v>271400</v>
      </c>
      <c r="L4086" t="s">
        <v>7208</v>
      </c>
      <c r="M4086" t="s">
        <v>7206</v>
      </c>
      <c r="N4086" s="1">
        <v>43983</v>
      </c>
      <c r="O4086" t="s">
        <v>338</v>
      </c>
      <c r="P4086" t="s">
        <v>7235</v>
      </c>
      <c r="Q4086" t="s">
        <v>7247</v>
      </c>
      <c r="R4086" t="s">
        <v>7230</v>
      </c>
      <c r="S4086">
        <v>94973</v>
      </c>
      <c r="T4086">
        <v>119923</v>
      </c>
      <c r="U4086">
        <v>0.20799999999999999</v>
      </c>
      <c r="V4086">
        <v>56600</v>
      </c>
      <c r="W4086">
        <v>214800</v>
      </c>
      <c r="X4086">
        <v>2023</v>
      </c>
      <c r="Y4086">
        <v>398958</v>
      </c>
    </row>
    <row r="4087" spans="1:25" x14ac:dyDescent="0.35">
      <c r="A4087">
        <v>2023</v>
      </c>
      <c r="B4087" t="s">
        <v>4480</v>
      </c>
      <c r="C4087" s="1">
        <v>45054</v>
      </c>
      <c r="D4087" t="s">
        <v>931</v>
      </c>
      <c r="E4087" t="s">
        <v>160</v>
      </c>
      <c r="F4087" t="s">
        <v>585</v>
      </c>
      <c r="G4087">
        <v>1</v>
      </c>
      <c r="H4087">
        <v>240300</v>
      </c>
      <c r="I4087">
        <v>156900</v>
      </c>
      <c r="J4087" t="s">
        <v>14</v>
      </c>
      <c r="K4087">
        <v>240300</v>
      </c>
      <c r="L4087" t="s">
        <v>7208</v>
      </c>
      <c r="M4087" t="s">
        <v>7203</v>
      </c>
      <c r="N4087" s="1">
        <v>44215</v>
      </c>
      <c r="O4087" t="s">
        <v>585</v>
      </c>
      <c r="P4087" t="s">
        <v>7237</v>
      </c>
      <c r="Q4087" t="s">
        <v>7239</v>
      </c>
      <c r="R4087" t="s">
        <v>7234</v>
      </c>
      <c r="S4087">
        <v>138385</v>
      </c>
      <c r="T4087">
        <v>211987</v>
      </c>
      <c r="U4087">
        <v>0.34699999999999998</v>
      </c>
      <c r="V4087">
        <v>83400</v>
      </c>
      <c r="W4087">
        <v>156900</v>
      </c>
      <c r="X4087">
        <v>2023</v>
      </c>
      <c r="Y4087">
        <v>353241</v>
      </c>
    </row>
    <row r="4088" spans="1:25" x14ac:dyDescent="0.35">
      <c r="A4088">
        <v>2023</v>
      </c>
      <c r="B4088" t="s">
        <v>4481</v>
      </c>
      <c r="C4088" s="1">
        <v>45054</v>
      </c>
      <c r="D4088" t="s">
        <v>931</v>
      </c>
      <c r="E4088" t="s">
        <v>134</v>
      </c>
      <c r="F4088" t="s">
        <v>288</v>
      </c>
      <c r="G4088">
        <v>5</v>
      </c>
      <c r="H4088">
        <v>1269100</v>
      </c>
      <c r="I4088">
        <v>1028800</v>
      </c>
      <c r="J4088" t="s">
        <v>14</v>
      </c>
      <c r="K4088">
        <v>6345500</v>
      </c>
      <c r="L4088" t="s">
        <v>7207</v>
      </c>
      <c r="M4088" t="s">
        <v>7203</v>
      </c>
      <c r="N4088" s="1">
        <v>44176</v>
      </c>
      <c r="O4088" t="s">
        <v>288</v>
      </c>
      <c r="P4088" t="s">
        <v>7218</v>
      </c>
      <c r="Q4088" t="s">
        <v>7233</v>
      </c>
      <c r="R4088" t="s">
        <v>7223</v>
      </c>
      <c r="S4088">
        <v>987130</v>
      </c>
      <c r="T4088">
        <v>1217648</v>
      </c>
      <c r="U4088">
        <v>0.189</v>
      </c>
      <c r="V4088">
        <v>1201500</v>
      </c>
      <c r="W4088">
        <v>5144000</v>
      </c>
      <c r="X4088">
        <v>2023</v>
      </c>
      <c r="Y4088">
        <v>9327885</v>
      </c>
    </row>
    <row r="4089" spans="1:25" x14ac:dyDescent="0.35">
      <c r="A4089">
        <v>2023</v>
      </c>
      <c r="B4089" t="s">
        <v>4482</v>
      </c>
      <c r="C4089" s="1">
        <v>45054</v>
      </c>
      <c r="D4089" t="s">
        <v>931</v>
      </c>
      <c r="E4089" t="s">
        <v>2304</v>
      </c>
      <c r="F4089" t="s">
        <v>96</v>
      </c>
      <c r="G4089">
        <v>1</v>
      </c>
      <c r="H4089">
        <v>1031600</v>
      </c>
      <c r="I4089">
        <v>832400</v>
      </c>
      <c r="J4089" t="s">
        <v>18</v>
      </c>
      <c r="K4089">
        <v>1031600</v>
      </c>
      <c r="L4089" t="s">
        <v>7209</v>
      </c>
      <c r="M4089" t="s">
        <v>7206</v>
      </c>
      <c r="N4089" s="1">
        <v>44858</v>
      </c>
      <c r="O4089" t="s">
        <v>96</v>
      </c>
      <c r="P4089" t="s">
        <v>7221</v>
      </c>
      <c r="Q4089" t="s">
        <v>7222</v>
      </c>
      <c r="R4089" t="s">
        <v>7223</v>
      </c>
      <c r="S4089">
        <v>790280</v>
      </c>
      <c r="T4089">
        <v>979437</v>
      </c>
      <c r="U4089">
        <v>0.193</v>
      </c>
      <c r="V4089">
        <v>199200</v>
      </c>
      <c r="W4089">
        <v>832400</v>
      </c>
      <c r="X4089">
        <v>2023</v>
      </c>
      <c r="Y4089">
        <v>1516452</v>
      </c>
    </row>
    <row r="4090" spans="1:25" x14ac:dyDescent="0.35">
      <c r="A4090">
        <v>2023</v>
      </c>
      <c r="B4090" t="s">
        <v>4483</v>
      </c>
      <c r="C4090" s="1">
        <v>45054</v>
      </c>
      <c r="D4090" t="s">
        <v>931</v>
      </c>
      <c r="E4090" t="s">
        <v>4194</v>
      </c>
      <c r="F4090" t="s">
        <v>21</v>
      </c>
      <c r="G4090">
        <v>5</v>
      </c>
      <c r="H4090">
        <v>3000100</v>
      </c>
      <c r="I4090">
        <v>2022000</v>
      </c>
      <c r="J4090" t="s">
        <v>18</v>
      </c>
      <c r="K4090">
        <v>15000500</v>
      </c>
      <c r="L4090" t="s">
        <v>7209</v>
      </c>
      <c r="M4090" t="s">
        <v>7203</v>
      </c>
      <c r="N4090" s="1">
        <v>44966</v>
      </c>
      <c r="O4090" t="s">
        <v>21</v>
      </c>
      <c r="P4090" t="s">
        <v>7231</v>
      </c>
      <c r="Q4090" t="s">
        <v>7232</v>
      </c>
      <c r="R4090" t="s">
        <v>7225</v>
      </c>
      <c r="S4090">
        <v>1815090</v>
      </c>
      <c r="T4090">
        <v>2693020</v>
      </c>
      <c r="U4090">
        <v>0.32600000000000001</v>
      </c>
      <c r="V4090">
        <v>4890500</v>
      </c>
      <c r="W4090">
        <v>10110000</v>
      </c>
      <c r="X4090">
        <v>2023</v>
      </c>
      <c r="Y4090">
        <v>22050735</v>
      </c>
    </row>
    <row r="4091" spans="1:25" x14ac:dyDescent="0.35">
      <c r="A4091">
        <v>2023</v>
      </c>
      <c r="B4091" t="s">
        <v>4484</v>
      </c>
      <c r="C4091" s="1">
        <v>45054</v>
      </c>
      <c r="D4091" t="s">
        <v>931</v>
      </c>
      <c r="E4091" t="s">
        <v>212</v>
      </c>
      <c r="F4091" t="s">
        <v>138</v>
      </c>
      <c r="G4091">
        <v>4</v>
      </c>
      <c r="H4091">
        <v>2685600</v>
      </c>
      <c r="I4091">
        <v>1992600</v>
      </c>
      <c r="J4091" t="s">
        <v>18</v>
      </c>
      <c r="K4091">
        <v>10742400</v>
      </c>
      <c r="L4091" t="s">
        <v>7207</v>
      </c>
      <c r="M4091" t="s">
        <v>7206</v>
      </c>
      <c r="N4091" s="1">
        <v>43600</v>
      </c>
      <c r="O4091" t="s">
        <v>138</v>
      </c>
      <c r="P4091" t="s">
        <v>7231</v>
      </c>
      <c r="Q4091" t="s">
        <v>7241</v>
      </c>
      <c r="R4091" t="s">
        <v>7230</v>
      </c>
      <c r="S4091">
        <v>1858200</v>
      </c>
      <c r="T4091">
        <v>2504474</v>
      </c>
      <c r="U4091">
        <v>0.25800000000000001</v>
      </c>
      <c r="V4091">
        <v>2772000</v>
      </c>
      <c r="W4091">
        <v>7970400</v>
      </c>
      <c r="X4091">
        <v>2023</v>
      </c>
      <c r="Y4091">
        <v>15791328</v>
      </c>
    </row>
    <row r="4092" spans="1:25" x14ac:dyDescent="0.35">
      <c r="A4092">
        <v>2023</v>
      </c>
      <c r="B4092" t="s">
        <v>4485</v>
      </c>
      <c r="C4092" s="1">
        <v>45055</v>
      </c>
      <c r="D4092" t="s">
        <v>931</v>
      </c>
      <c r="E4092" t="s">
        <v>3974</v>
      </c>
      <c r="F4092" t="s">
        <v>370</v>
      </c>
      <c r="G4092">
        <v>1</v>
      </c>
      <c r="H4092">
        <v>3609500</v>
      </c>
      <c r="I4092">
        <v>2365300</v>
      </c>
      <c r="J4092" t="s">
        <v>14</v>
      </c>
      <c r="K4092">
        <v>3609500</v>
      </c>
      <c r="L4092" t="s">
        <v>7204</v>
      </c>
      <c r="M4092" t="s">
        <v>7206</v>
      </c>
      <c r="N4092" s="1">
        <v>44993</v>
      </c>
      <c r="O4092" t="s">
        <v>370</v>
      </c>
      <c r="P4092" t="s">
        <v>7231</v>
      </c>
      <c r="Q4092" t="s">
        <v>7241</v>
      </c>
      <c r="R4092" t="s">
        <v>7240</v>
      </c>
      <c r="S4092">
        <v>2265751</v>
      </c>
      <c r="T4092">
        <v>3457539</v>
      </c>
      <c r="U4092">
        <v>0.34499999999999997</v>
      </c>
      <c r="V4092">
        <v>1244200</v>
      </c>
      <c r="W4092">
        <v>2365300</v>
      </c>
      <c r="X4092">
        <v>2023</v>
      </c>
      <c r="Y4092">
        <v>5305965</v>
      </c>
    </row>
    <row r="4093" spans="1:25" x14ac:dyDescent="0.35">
      <c r="A4093">
        <v>2023</v>
      </c>
      <c r="B4093" t="s">
        <v>4486</v>
      </c>
      <c r="C4093" s="1">
        <v>45055</v>
      </c>
      <c r="D4093" t="s">
        <v>931</v>
      </c>
      <c r="E4093" t="s">
        <v>2429</v>
      </c>
      <c r="F4093" t="s">
        <v>17</v>
      </c>
      <c r="G4093">
        <v>5</v>
      </c>
      <c r="H4093">
        <v>2518300</v>
      </c>
      <c r="I4093">
        <v>1663600</v>
      </c>
      <c r="J4093" t="s">
        <v>14</v>
      </c>
      <c r="K4093">
        <v>12591500</v>
      </c>
      <c r="L4093" t="s">
        <v>7202</v>
      </c>
      <c r="M4093" t="s">
        <v>7203</v>
      </c>
      <c r="N4093" s="1">
        <v>44888</v>
      </c>
      <c r="O4093" t="s">
        <v>17</v>
      </c>
      <c r="P4093" t="s">
        <v>7218</v>
      </c>
      <c r="Q4093" t="s">
        <v>7219</v>
      </c>
      <c r="R4093" t="s">
        <v>7225</v>
      </c>
      <c r="S4093">
        <v>1536739</v>
      </c>
      <c r="T4093">
        <v>2326250</v>
      </c>
      <c r="U4093">
        <v>0.33900000000000002</v>
      </c>
      <c r="V4093">
        <v>4273500</v>
      </c>
      <c r="W4093">
        <v>8318000</v>
      </c>
      <c r="X4093">
        <v>2023</v>
      </c>
      <c r="Y4093">
        <v>18509505</v>
      </c>
    </row>
    <row r="4094" spans="1:25" x14ac:dyDescent="0.35">
      <c r="A4094">
        <v>2023</v>
      </c>
      <c r="B4094" t="s">
        <v>4487</v>
      </c>
      <c r="C4094" s="1">
        <v>45055</v>
      </c>
      <c r="D4094" t="s">
        <v>931</v>
      </c>
      <c r="E4094" t="s">
        <v>12</v>
      </c>
      <c r="F4094" t="s">
        <v>269</v>
      </c>
      <c r="G4094">
        <v>5</v>
      </c>
      <c r="H4094">
        <v>2937200</v>
      </c>
      <c r="I4094">
        <v>2213400</v>
      </c>
      <c r="J4094" t="s">
        <v>18</v>
      </c>
      <c r="K4094">
        <v>14686000</v>
      </c>
      <c r="L4094" t="s">
        <v>7204</v>
      </c>
      <c r="M4094" t="s">
        <v>7203</v>
      </c>
      <c r="N4094" s="1">
        <v>43595</v>
      </c>
      <c r="O4094" t="s">
        <v>269</v>
      </c>
      <c r="P4094" t="s">
        <v>7218</v>
      </c>
      <c r="Q4094" t="s">
        <v>7233</v>
      </c>
      <c r="R4094" t="s">
        <v>7220</v>
      </c>
      <c r="S4094">
        <v>2139302</v>
      </c>
      <c r="T4094">
        <v>2838884</v>
      </c>
      <c r="U4094">
        <v>0.246</v>
      </c>
      <c r="V4094">
        <v>3619000</v>
      </c>
      <c r="W4094">
        <v>11067000</v>
      </c>
      <c r="X4094">
        <v>2023</v>
      </c>
      <c r="Y4094">
        <v>21588420</v>
      </c>
    </row>
    <row r="4095" spans="1:25" x14ac:dyDescent="0.35">
      <c r="A4095">
        <v>2023</v>
      </c>
      <c r="B4095" t="s">
        <v>4488</v>
      </c>
      <c r="C4095" s="1">
        <v>45055</v>
      </c>
      <c r="D4095" t="s">
        <v>931</v>
      </c>
      <c r="E4095" t="s">
        <v>2668</v>
      </c>
      <c r="F4095" t="s">
        <v>721</v>
      </c>
      <c r="G4095">
        <v>2</v>
      </c>
      <c r="H4095">
        <v>326500</v>
      </c>
      <c r="I4095">
        <v>220000</v>
      </c>
      <c r="J4095" t="s">
        <v>14</v>
      </c>
      <c r="K4095">
        <v>653000</v>
      </c>
      <c r="L4095" t="s">
        <v>7204</v>
      </c>
      <c r="M4095" t="s">
        <v>7206</v>
      </c>
      <c r="N4095" s="1">
        <v>44687</v>
      </c>
      <c r="O4095" t="s">
        <v>721</v>
      </c>
      <c r="P4095" t="s">
        <v>7221</v>
      </c>
      <c r="Q4095" t="s">
        <v>7222</v>
      </c>
      <c r="R4095" t="s">
        <v>7223</v>
      </c>
      <c r="S4095">
        <v>202286</v>
      </c>
      <c r="T4095">
        <v>300212</v>
      </c>
      <c r="U4095">
        <v>0.32600000000000001</v>
      </c>
      <c r="V4095">
        <v>213000</v>
      </c>
      <c r="W4095">
        <v>440000</v>
      </c>
      <c r="X4095">
        <v>2023</v>
      </c>
      <c r="Y4095">
        <v>959910</v>
      </c>
    </row>
    <row r="4096" spans="1:25" x14ac:dyDescent="0.35">
      <c r="A4096">
        <v>2023</v>
      </c>
      <c r="B4096" t="s">
        <v>4489</v>
      </c>
      <c r="C4096" s="1">
        <v>45055</v>
      </c>
      <c r="D4096" t="s">
        <v>931</v>
      </c>
      <c r="E4096" t="s">
        <v>2409</v>
      </c>
      <c r="F4096" t="s">
        <v>294</v>
      </c>
      <c r="G4096">
        <v>3</v>
      </c>
      <c r="H4096">
        <v>2181700</v>
      </c>
      <c r="I4096">
        <v>1712400</v>
      </c>
      <c r="J4096" t="s">
        <v>18</v>
      </c>
      <c r="K4096">
        <v>6545100</v>
      </c>
      <c r="L4096" t="s">
        <v>7207</v>
      </c>
      <c r="M4096" t="s">
        <v>7203</v>
      </c>
      <c r="N4096" s="1">
        <v>44824</v>
      </c>
      <c r="O4096" t="s">
        <v>294</v>
      </c>
      <c r="P4096" t="s">
        <v>7231</v>
      </c>
      <c r="Q4096" t="s">
        <v>7244</v>
      </c>
      <c r="R4096" t="s">
        <v>7230</v>
      </c>
      <c r="S4096">
        <v>1612385</v>
      </c>
      <c r="T4096">
        <v>2054339</v>
      </c>
      <c r="U4096">
        <v>0.215</v>
      </c>
      <c r="V4096">
        <v>1407900</v>
      </c>
      <c r="W4096">
        <v>5137200</v>
      </c>
      <c r="X4096">
        <v>2023</v>
      </c>
      <c r="Y4096">
        <v>9621297</v>
      </c>
    </row>
    <row r="4097" spans="1:25" x14ac:dyDescent="0.35">
      <c r="A4097">
        <v>2023</v>
      </c>
      <c r="B4097" t="s">
        <v>4490</v>
      </c>
      <c r="C4097" s="1">
        <v>45055</v>
      </c>
      <c r="D4097" t="s">
        <v>931</v>
      </c>
      <c r="E4097" t="s">
        <v>2332</v>
      </c>
      <c r="F4097" t="s">
        <v>273</v>
      </c>
      <c r="G4097">
        <v>1</v>
      </c>
      <c r="H4097">
        <v>4304600</v>
      </c>
      <c r="I4097">
        <v>2904300</v>
      </c>
      <c r="J4097" t="s">
        <v>14</v>
      </c>
      <c r="K4097">
        <v>4304600</v>
      </c>
      <c r="L4097" t="s">
        <v>7202</v>
      </c>
      <c r="M4097" t="s">
        <v>7206</v>
      </c>
      <c r="N4097" s="1">
        <v>44725</v>
      </c>
      <c r="O4097" t="s">
        <v>273</v>
      </c>
      <c r="P4097" t="s">
        <v>7231</v>
      </c>
      <c r="Q4097" t="s">
        <v>7232</v>
      </c>
      <c r="R4097" t="s">
        <v>7240</v>
      </c>
      <c r="S4097">
        <v>2682320</v>
      </c>
      <c r="T4097">
        <v>3975495</v>
      </c>
      <c r="U4097">
        <v>0.32500000000000001</v>
      </c>
      <c r="V4097">
        <v>1400300</v>
      </c>
      <c r="W4097">
        <v>2904300</v>
      </c>
      <c r="X4097">
        <v>2023</v>
      </c>
      <c r="Y4097">
        <v>6327762</v>
      </c>
    </row>
    <row r="4098" spans="1:25" x14ac:dyDescent="0.35">
      <c r="A4098">
        <v>2023</v>
      </c>
      <c r="B4098" t="s">
        <v>4491</v>
      </c>
      <c r="C4098" s="1">
        <v>45055</v>
      </c>
      <c r="D4098" t="s">
        <v>931</v>
      </c>
      <c r="E4098" t="s">
        <v>2372</v>
      </c>
      <c r="F4098" t="s">
        <v>403</v>
      </c>
      <c r="G4098">
        <v>2</v>
      </c>
      <c r="H4098">
        <v>2041200</v>
      </c>
      <c r="I4098">
        <v>1361700</v>
      </c>
      <c r="J4098" t="s">
        <v>18</v>
      </c>
      <c r="K4098">
        <v>4082400</v>
      </c>
      <c r="L4098" t="s">
        <v>7204</v>
      </c>
      <c r="M4098" t="s">
        <v>7206</v>
      </c>
      <c r="N4098" s="1">
        <v>44819</v>
      </c>
      <c r="O4098" t="s">
        <v>403</v>
      </c>
      <c r="P4098" t="s">
        <v>7218</v>
      </c>
      <c r="Q4098" t="s">
        <v>7233</v>
      </c>
      <c r="R4098" t="s">
        <v>7220</v>
      </c>
      <c r="S4098">
        <v>1185674</v>
      </c>
      <c r="T4098">
        <v>1777273</v>
      </c>
      <c r="U4098">
        <v>0.33300000000000002</v>
      </c>
      <c r="V4098">
        <v>1359000</v>
      </c>
      <c r="W4098">
        <v>2723400</v>
      </c>
      <c r="X4098">
        <v>2023</v>
      </c>
      <c r="Y4098">
        <v>6001128</v>
      </c>
    </row>
    <row r="4099" spans="1:25" x14ac:dyDescent="0.35">
      <c r="A4099">
        <v>2023</v>
      </c>
      <c r="B4099" t="s">
        <v>4492</v>
      </c>
      <c r="C4099" s="1">
        <v>45055</v>
      </c>
      <c r="D4099" t="s">
        <v>931</v>
      </c>
      <c r="E4099" t="s">
        <v>2590</v>
      </c>
      <c r="F4099" t="s">
        <v>150</v>
      </c>
      <c r="G4099">
        <v>5</v>
      </c>
      <c r="H4099">
        <v>341400</v>
      </c>
      <c r="I4099">
        <v>269700</v>
      </c>
      <c r="J4099" t="s">
        <v>14</v>
      </c>
      <c r="K4099">
        <v>1707000</v>
      </c>
      <c r="L4099" t="s">
        <v>7209</v>
      </c>
      <c r="M4099" t="s">
        <v>7203</v>
      </c>
      <c r="N4099" s="1">
        <v>44820</v>
      </c>
      <c r="O4099" t="s">
        <v>150</v>
      </c>
      <c r="P4099" t="s">
        <v>7221</v>
      </c>
      <c r="Q4099" t="s">
        <v>7222</v>
      </c>
      <c r="R4099" t="s">
        <v>7223</v>
      </c>
      <c r="S4099">
        <v>252176</v>
      </c>
      <c r="T4099">
        <v>319216</v>
      </c>
      <c r="U4099">
        <v>0.21</v>
      </c>
      <c r="V4099">
        <v>358500</v>
      </c>
      <c r="W4099">
        <v>1348500</v>
      </c>
      <c r="X4099">
        <v>2023</v>
      </c>
      <c r="Y4099">
        <v>2509290</v>
      </c>
    </row>
    <row r="4100" spans="1:25" x14ac:dyDescent="0.35">
      <c r="A4100">
        <v>2023</v>
      </c>
      <c r="B4100" t="s">
        <v>4493</v>
      </c>
      <c r="C4100" s="1">
        <v>45056</v>
      </c>
      <c r="D4100" t="s">
        <v>931</v>
      </c>
      <c r="E4100" t="s">
        <v>349</v>
      </c>
      <c r="F4100" t="s">
        <v>107</v>
      </c>
      <c r="G4100">
        <v>5</v>
      </c>
      <c r="H4100">
        <v>650400</v>
      </c>
      <c r="I4100">
        <v>507900</v>
      </c>
      <c r="J4100" t="s">
        <v>18</v>
      </c>
      <c r="K4100">
        <v>3252000</v>
      </c>
      <c r="L4100" t="s">
        <v>7204</v>
      </c>
      <c r="M4100" t="s">
        <v>7203</v>
      </c>
      <c r="N4100" s="1">
        <v>43944</v>
      </c>
      <c r="O4100" t="s">
        <v>107</v>
      </c>
      <c r="P4100" t="s">
        <v>7237</v>
      </c>
      <c r="Q4100" t="s">
        <v>7238</v>
      </c>
      <c r="R4100" t="s">
        <v>7225</v>
      </c>
      <c r="S4100">
        <v>466356</v>
      </c>
      <c r="T4100">
        <v>597191</v>
      </c>
      <c r="U4100">
        <v>0.219</v>
      </c>
      <c r="V4100">
        <v>712500</v>
      </c>
      <c r="W4100">
        <v>2539500</v>
      </c>
      <c r="X4100">
        <v>2023</v>
      </c>
      <c r="Y4100">
        <v>4780440</v>
      </c>
    </row>
    <row r="4101" spans="1:25" x14ac:dyDescent="0.35">
      <c r="A4101">
        <v>2023</v>
      </c>
      <c r="B4101" t="s">
        <v>4494</v>
      </c>
      <c r="C4101" s="1">
        <v>45056</v>
      </c>
      <c r="D4101" t="s">
        <v>931</v>
      </c>
      <c r="E4101" t="s">
        <v>2358</v>
      </c>
      <c r="F4101" t="s">
        <v>307</v>
      </c>
      <c r="G4101">
        <v>1</v>
      </c>
      <c r="H4101">
        <v>650500</v>
      </c>
      <c r="I4101">
        <v>473100</v>
      </c>
      <c r="J4101" t="s">
        <v>14</v>
      </c>
      <c r="K4101">
        <v>650500</v>
      </c>
      <c r="L4101" t="s">
        <v>7207</v>
      </c>
      <c r="M4101" t="s">
        <v>7203</v>
      </c>
      <c r="N4101" s="1">
        <v>44695</v>
      </c>
      <c r="O4101" t="s">
        <v>307</v>
      </c>
      <c r="P4101" t="s">
        <v>7237</v>
      </c>
      <c r="Q4101" t="s">
        <v>7242</v>
      </c>
      <c r="R4101" t="s">
        <v>7234</v>
      </c>
      <c r="S4101">
        <v>429665</v>
      </c>
      <c r="T4101">
        <v>590821</v>
      </c>
      <c r="U4101">
        <v>0.27300000000000002</v>
      </c>
      <c r="V4101">
        <v>177400</v>
      </c>
      <c r="W4101">
        <v>473100</v>
      </c>
      <c r="X4101">
        <v>2023</v>
      </c>
      <c r="Y4101">
        <v>956235</v>
      </c>
    </row>
    <row r="4102" spans="1:25" x14ac:dyDescent="0.35">
      <c r="A4102">
        <v>2023</v>
      </c>
      <c r="B4102" t="s">
        <v>4495</v>
      </c>
      <c r="C4102" s="1">
        <v>45056</v>
      </c>
      <c r="D4102" t="s">
        <v>931</v>
      </c>
      <c r="E4102" t="s">
        <v>93</v>
      </c>
      <c r="F4102" t="s">
        <v>390</v>
      </c>
      <c r="G4102">
        <v>2</v>
      </c>
      <c r="H4102">
        <v>341500</v>
      </c>
      <c r="I4102">
        <v>267300</v>
      </c>
      <c r="J4102" t="s">
        <v>18</v>
      </c>
      <c r="K4102">
        <v>683000</v>
      </c>
      <c r="L4102" t="s">
        <v>7208</v>
      </c>
      <c r="M4102" t="s">
        <v>7203</v>
      </c>
      <c r="N4102" s="1">
        <v>44157</v>
      </c>
      <c r="O4102" t="s">
        <v>390</v>
      </c>
      <c r="P4102" t="s">
        <v>7237</v>
      </c>
      <c r="Q4102" t="s">
        <v>7242</v>
      </c>
      <c r="R4102" t="s">
        <v>7230</v>
      </c>
      <c r="S4102">
        <v>246998</v>
      </c>
      <c r="T4102">
        <v>315564</v>
      </c>
      <c r="U4102">
        <v>0.217</v>
      </c>
      <c r="V4102">
        <v>148400</v>
      </c>
      <c r="W4102">
        <v>534600</v>
      </c>
      <c r="X4102">
        <v>2023</v>
      </c>
      <c r="Y4102">
        <v>1004010</v>
      </c>
    </row>
    <row r="4103" spans="1:25" x14ac:dyDescent="0.35">
      <c r="A4103">
        <v>2023</v>
      </c>
      <c r="B4103" t="s">
        <v>4496</v>
      </c>
      <c r="C4103" s="1">
        <v>45056</v>
      </c>
      <c r="D4103" t="s">
        <v>931</v>
      </c>
      <c r="E4103" t="s">
        <v>449</v>
      </c>
      <c r="F4103" t="s">
        <v>655</v>
      </c>
      <c r="G4103">
        <v>3</v>
      </c>
      <c r="H4103">
        <v>2346100</v>
      </c>
      <c r="I4103">
        <v>1593900</v>
      </c>
      <c r="J4103" t="s">
        <v>18</v>
      </c>
      <c r="K4103">
        <v>7038300</v>
      </c>
      <c r="L4103" t="s">
        <v>7204</v>
      </c>
      <c r="M4103" t="s">
        <v>7203</v>
      </c>
      <c r="N4103" s="1">
        <v>44129</v>
      </c>
      <c r="O4103" t="s">
        <v>655</v>
      </c>
      <c r="P4103" t="s">
        <v>7218</v>
      </c>
      <c r="Q4103" t="s">
        <v>7219</v>
      </c>
      <c r="R4103" t="s">
        <v>7220</v>
      </c>
      <c r="S4103">
        <v>1412184</v>
      </c>
      <c r="T4103">
        <v>2078622</v>
      </c>
      <c r="U4103">
        <v>0.32100000000000001</v>
      </c>
      <c r="V4103">
        <v>2256600</v>
      </c>
      <c r="W4103">
        <v>4781700</v>
      </c>
      <c r="X4103">
        <v>2023</v>
      </c>
      <c r="Y4103">
        <v>10346301</v>
      </c>
    </row>
    <row r="4104" spans="1:25" x14ac:dyDescent="0.35">
      <c r="A4104">
        <v>2023</v>
      </c>
      <c r="B4104" t="s">
        <v>4497</v>
      </c>
      <c r="C4104" s="1">
        <v>45056</v>
      </c>
      <c r="D4104" t="s">
        <v>931</v>
      </c>
      <c r="E4104" t="s">
        <v>44</v>
      </c>
      <c r="F4104" t="s">
        <v>120</v>
      </c>
      <c r="G4104">
        <v>1</v>
      </c>
      <c r="H4104">
        <v>406400</v>
      </c>
      <c r="I4104">
        <v>320000</v>
      </c>
      <c r="J4104" t="s">
        <v>14</v>
      </c>
      <c r="K4104">
        <v>406400</v>
      </c>
      <c r="L4104" t="s">
        <v>7209</v>
      </c>
      <c r="M4104" t="s">
        <v>7206</v>
      </c>
      <c r="N4104" s="1">
        <v>43454</v>
      </c>
      <c r="O4104" t="s">
        <v>120</v>
      </c>
      <c r="P4104" t="s">
        <v>7237</v>
      </c>
      <c r="Q4104" t="s">
        <v>7239</v>
      </c>
      <c r="R4104" t="s">
        <v>7227</v>
      </c>
      <c r="S4104">
        <v>304085</v>
      </c>
      <c r="T4104">
        <v>386176</v>
      </c>
      <c r="U4104">
        <v>0.21299999999999999</v>
      </c>
      <c r="V4104">
        <v>86400</v>
      </c>
      <c r="W4104">
        <v>320000</v>
      </c>
      <c r="X4104">
        <v>2023</v>
      </c>
      <c r="Y4104">
        <v>597408</v>
      </c>
    </row>
    <row r="4105" spans="1:25" x14ac:dyDescent="0.35">
      <c r="A4105">
        <v>2023</v>
      </c>
      <c r="B4105" t="s">
        <v>4498</v>
      </c>
      <c r="C4105" s="1">
        <v>45057</v>
      </c>
      <c r="D4105" t="s">
        <v>931</v>
      </c>
      <c r="E4105" t="s">
        <v>459</v>
      </c>
      <c r="F4105" t="s">
        <v>24</v>
      </c>
      <c r="G4105">
        <v>2</v>
      </c>
      <c r="H4105">
        <v>2413600</v>
      </c>
      <c r="I4105">
        <v>1748200</v>
      </c>
      <c r="J4105" t="s">
        <v>14</v>
      </c>
      <c r="K4105">
        <v>4827200</v>
      </c>
      <c r="L4105" t="s">
        <v>7205</v>
      </c>
      <c r="M4105" t="s">
        <v>7203</v>
      </c>
      <c r="N4105" s="1">
        <v>43428</v>
      </c>
      <c r="O4105" t="s">
        <v>24</v>
      </c>
      <c r="P4105" t="s">
        <v>7218</v>
      </c>
      <c r="Q4105" t="s">
        <v>7219</v>
      </c>
      <c r="R4105" t="s">
        <v>7234</v>
      </c>
      <c r="S4105">
        <v>1691731</v>
      </c>
      <c r="T4105">
        <v>2335698</v>
      </c>
      <c r="U4105">
        <v>0.27600000000000002</v>
      </c>
      <c r="V4105">
        <v>1330800</v>
      </c>
      <c r="W4105">
        <v>3496400</v>
      </c>
      <c r="X4105">
        <v>2023</v>
      </c>
      <c r="Y4105">
        <v>7095984</v>
      </c>
    </row>
    <row r="4106" spans="1:25" x14ac:dyDescent="0.35">
      <c r="A4106">
        <v>2023</v>
      </c>
      <c r="B4106" t="s">
        <v>4499</v>
      </c>
      <c r="C4106" s="1">
        <v>45057</v>
      </c>
      <c r="D4106" t="s">
        <v>931</v>
      </c>
      <c r="E4106" t="s">
        <v>343</v>
      </c>
      <c r="F4106" t="s">
        <v>191</v>
      </c>
      <c r="G4106">
        <v>4</v>
      </c>
      <c r="H4106">
        <v>1352900</v>
      </c>
      <c r="I4106">
        <v>981500</v>
      </c>
      <c r="J4106" t="s">
        <v>14</v>
      </c>
      <c r="K4106">
        <v>5411600</v>
      </c>
      <c r="L4106" t="s">
        <v>7209</v>
      </c>
      <c r="M4106" t="s">
        <v>7203</v>
      </c>
      <c r="N4106" s="1">
        <v>43833</v>
      </c>
      <c r="O4106" t="s">
        <v>191</v>
      </c>
      <c r="P4106" t="s">
        <v>7218</v>
      </c>
      <c r="Q4106" t="s">
        <v>7224</v>
      </c>
      <c r="R4106" t="s">
        <v>7225</v>
      </c>
      <c r="S4106">
        <v>907559</v>
      </c>
      <c r="T4106">
        <v>1250944</v>
      </c>
      <c r="U4106">
        <v>0.27400000000000002</v>
      </c>
      <c r="V4106">
        <v>1485600</v>
      </c>
      <c r="W4106">
        <v>3926000</v>
      </c>
      <c r="X4106">
        <v>2023</v>
      </c>
      <c r="Y4106">
        <v>7955052</v>
      </c>
    </row>
    <row r="4107" spans="1:25" x14ac:dyDescent="0.35">
      <c r="A4107">
        <v>2023</v>
      </c>
      <c r="B4107" t="s">
        <v>4500</v>
      </c>
      <c r="C4107" s="1">
        <v>45057</v>
      </c>
      <c r="D4107" t="s">
        <v>931</v>
      </c>
      <c r="E4107" t="s">
        <v>701</v>
      </c>
      <c r="F4107" t="s">
        <v>123</v>
      </c>
      <c r="G4107">
        <v>5</v>
      </c>
      <c r="H4107">
        <v>3068400</v>
      </c>
      <c r="I4107">
        <v>2313700</v>
      </c>
      <c r="J4107" t="s">
        <v>14</v>
      </c>
      <c r="K4107">
        <v>15342000</v>
      </c>
      <c r="L4107" t="s">
        <v>7204</v>
      </c>
      <c r="M4107" t="s">
        <v>7203</v>
      </c>
      <c r="N4107" s="1">
        <v>44532</v>
      </c>
      <c r="O4107" t="s">
        <v>123</v>
      </c>
      <c r="P4107" t="s">
        <v>7218</v>
      </c>
      <c r="Q4107" t="s">
        <v>7233</v>
      </c>
      <c r="R4107" t="s">
        <v>7220</v>
      </c>
      <c r="S4107">
        <v>2398997</v>
      </c>
      <c r="T4107">
        <v>3181492</v>
      </c>
      <c r="U4107">
        <v>0.246</v>
      </c>
      <c r="V4107">
        <v>3773500</v>
      </c>
      <c r="W4107">
        <v>11568500</v>
      </c>
      <c r="X4107">
        <v>2023</v>
      </c>
      <c r="Y4107">
        <v>22552740</v>
      </c>
    </row>
    <row r="4108" spans="1:25" x14ac:dyDescent="0.35">
      <c r="A4108">
        <v>2023</v>
      </c>
      <c r="B4108" t="s">
        <v>4501</v>
      </c>
      <c r="C4108" s="1">
        <v>45057</v>
      </c>
      <c r="D4108" t="s">
        <v>931</v>
      </c>
      <c r="E4108" t="s">
        <v>378</v>
      </c>
      <c r="F4108" t="s">
        <v>655</v>
      </c>
      <c r="G4108">
        <v>5</v>
      </c>
      <c r="H4108">
        <v>2359800</v>
      </c>
      <c r="I4108">
        <v>1603200</v>
      </c>
      <c r="J4108" t="s">
        <v>14</v>
      </c>
      <c r="K4108">
        <v>11799000</v>
      </c>
      <c r="L4108" t="s">
        <v>7207</v>
      </c>
      <c r="M4108" t="s">
        <v>7203</v>
      </c>
      <c r="N4108" s="1">
        <v>43399</v>
      </c>
      <c r="O4108" t="s">
        <v>655</v>
      </c>
      <c r="P4108" t="s">
        <v>7218</v>
      </c>
      <c r="Q4108" t="s">
        <v>7219</v>
      </c>
      <c r="R4108" t="s">
        <v>7220</v>
      </c>
      <c r="S4108">
        <v>1412184</v>
      </c>
      <c r="T4108">
        <v>2078622</v>
      </c>
      <c r="U4108">
        <v>0.32100000000000001</v>
      </c>
      <c r="V4108">
        <v>3783000</v>
      </c>
      <c r="W4108">
        <v>8016000</v>
      </c>
      <c r="X4108">
        <v>2023</v>
      </c>
      <c r="Y4108">
        <v>17344530</v>
      </c>
    </row>
    <row r="4109" spans="1:25" x14ac:dyDescent="0.35">
      <c r="A4109">
        <v>2023</v>
      </c>
      <c r="B4109" t="s">
        <v>4502</v>
      </c>
      <c r="C4109" s="1">
        <v>45057</v>
      </c>
      <c r="D4109" t="s">
        <v>931</v>
      </c>
      <c r="E4109" t="s">
        <v>2367</v>
      </c>
      <c r="F4109" t="s">
        <v>150</v>
      </c>
      <c r="G4109">
        <v>4</v>
      </c>
      <c r="H4109">
        <v>373600</v>
      </c>
      <c r="I4109">
        <v>295200</v>
      </c>
      <c r="J4109" t="s">
        <v>14</v>
      </c>
      <c r="K4109">
        <v>1494400</v>
      </c>
      <c r="L4109" t="s">
        <v>7209</v>
      </c>
      <c r="M4109" t="s">
        <v>7206</v>
      </c>
      <c r="N4109" s="1">
        <v>44563</v>
      </c>
      <c r="O4109" t="s">
        <v>150</v>
      </c>
      <c r="P4109" t="s">
        <v>7221</v>
      </c>
      <c r="Q4109" t="s">
        <v>7222</v>
      </c>
      <c r="R4109" t="s">
        <v>7223</v>
      </c>
      <c r="S4109">
        <v>252176</v>
      </c>
      <c r="T4109">
        <v>319216</v>
      </c>
      <c r="U4109">
        <v>0.21</v>
      </c>
      <c r="V4109">
        <v>313600</v>
      </c>
      <c r="W4109">
        <v>1180800</v>
      </c>
      <c r="X4109">
        <v>2023</v>
      </c>
      <c r="Y4109">
        <v>2196768</v>
      </c>
    </row>
    <row r="4110" spans="1:25" x14ac:dyDescent="0.35">
      <c r="A4110">
        <v>2023</v>
      </c>
      <c r="B4110" t="s">
        <v>4503</v>
      </c>
      <c r="C4110" s="1">
        <v>45057</v>
      </c>
      <c r="D4110" t="s">
        <v>931</v>
      </c>
      <c r="E4110" t="s">
        <v>312</v>
      </c>
      <c r="F4110" t="s">
        <v>370</v>
      </c>
      <c r="G4110">
        <v>1</v>
      </c>
      <c r="H4110">
        <v>4001500</v>
      </c>
      <c r="I4110">
        <v>2622200</v>
      </c>
      <c r="J4110" t="s">
        <v>14</v>
      </c>
      <c r="K4110">
        <v>4001500</v>
      </c>
      <c r="L4110" t="s">
        <v>7208</v>
      </c>
      <c r="M4110" t="s">
        <v>7206</v>
      </c>
      <c r="N4110" s="1">
        <v>44000</v>
      </c>
      <c r="O4110" t="s">
        <v>370</v>
      </c>
      <c r="P4110" t="s">
        <v>7231</v>
      </c>
      <c r="Q4110" t="s">
        <v>7241</v>
      </c>
      <c r="R4110" t="s">
        <v>7240</v>
      </c>
      <c r="S4110">
        <v>2265751</v>
      </c>
      <c r="T4110">
        <v>3457539</v>
      </c>
      <c r="U4110">
        <v>0.34499999999999997</v>
      </c>
      <c r="V4110">
        <v>1379300</v>
      </c>
      <c r="W4110">
        <v>2622200</v>
      </c>
      <c r="X4110">
        <v>2023</v>
      </c>
      <c r="Y4110">
        <v>5882205</v>
      </c>
    </row>
    <row r="4111" spans="1:25" x14ac:dyDescent="0.35">
      <c r="A4111">
        <v>2023</v>
      </c>
      <c r="B4111" t="s">
        <v>4504</v>
      </c>
      <c r="C4111" s="1">
        <v>45057</v>
      </c>
      <c r="D4111" t="s">
        <v>931</v>
      </c>
      <c r="E4111" t="s">
        <v>127</v>
      </c>
      <c r="F4111" t="s">
        <v>88</v>
      </c>
      <c r="G4111">
        <v>4</v>
      </c>
      <c r="H4111">
        <v>2456900</v>
      </c>
      <c r="I4111">
        <v>1924900</v>
      </c>
      <c r="J4111" t="s">
        <v>14</v>
      </c>
      <c r="K4111">
        <v>9827600</v>
      </c>
      <c r="L4111" t="s">
        <v>7209</v>
      </c>
      <c r="M4111" t="s">
        <v>7206</v>
      </c>
      <c r="N4111" s="1">
        <v>44141</v>
      </c>
      <c r="O4111" t="s">
        <v>88</v>
      </c>
      <c r="P4111" t="s">
        <v>7218</v>
      </c>
      <c r="Q4111" t="s">
        <v>7246</v>
      </c>
      <c r="R4111" t="s">
        <v>7225</v>
      </c>
      <c r="S4111">
        <v>1629103</v>
      </c>
      <c r="T4111">
        <v>2079327</v>
      </c>
      <c r="U4111">
        <v>0.217</v>
      </c>
      <c r="V4111">
        <v>2128000</v>
      </c>
      <c r="W4111">
        <v>7699600</v>
      </c>
      <c r="X4111">
        <v>2023</v>
      </c>
      <c r="Y4111">
        <v>14446572</v>
      </c>
    </row>
    <row r="4112" spans="1:25" x14ac:dyDescent="0.35">
      <c r="A4112">
        <v>2023</v>
      </c>
      <c r="B4112" t="s">
        <v>4505</v>
      </c>
      <c r="C4112" s="1">
        <v>45057</v>
      </c>
      <c r="D4112" t="s">
        <v>931</v>
      </c>
      <c r="E4112" t="s">
        <v>2632</v>
      </c>
      <c r="F4112" t="s">
        <v>723</v>
      </c>
      <c r="G4112">
        <v>5</v>
      </c>
      <c r="H4112">
        <v>1430700</v>
      </c>
      <c r="I4112">
        <v>1143200</v>
      </c>
      <c r="J4112" t="s">
        <v>14</v>
      </c>
      <c r="K4112">
        <v>7153500</v>
      </c>
      <c r="L4112" t="s">
        <v>7209</v>
      </c>
      <c r="M4112" t="s">
        <v>7203</v>
      </c>
      <c r="N4112" s="1">
        <v>44809</v>
      </c>
      <c r="O4112" t="s">
        <v>723</v>
      </c>
      <c r="P4112" t="s">
        <v>7218</v>
      </c>
      <c r="Q4112" t="s">
        <v>7224</v>
      </c>
      <c r="R4112" t="s">
        <v>7240</v>
      </c>
      <c r="S4112">
        <v>1072156</v>
      </c>
      <c r="T4112">
        <v>1341875</v>
      </c>
      <c r="U4112">
        <v>0.20100000000000001</v>
      </c>
      <c r="V4112">
        <v>1437500</v>
      </c>
      <c r="W4112">
        <v>5716000</v>
      </c>
      <c r="X4112">
        <v>2023</v>
      </c>
      <c r="Y4112">
        <v>10515645</v>
      </c>
    </row>
    <row r="4113" spans="1:25" x14ac:dyDescent="0.35">
      <c r="A4113">
        <v>2023</v>
      </c>
      <c r="B4113" t="s">
        <v>4506</v>
      </c>
      <c r="C4113" s="1">
        <v>45057</v>
      </c>
      <c r="D4113" t="s">
        <v>931</v>
      </c>
      <c r="E4113" t="s">
        <v>77</v>
      </c>
      <c r="F4113" t="s">
        <v>117</v>
      </c>
      <c r="G4113">
        <v>4</v>
      </c>
      <c r="H4113">
        <v>578000</v>
      </c>
      <c r="I4113">
        <v>391600</v>
      </c>
      <c r="J4113" t="s">
        <v>14</v>
      </c>
      <c r="K4113">
        <v>2312000</v>
      </c>
      <c r="L4113" t="s">
        <v>7209</v>
      </c>
      <c r="M4113" t="s">
        <v>7206</v>
      </c>
      <c r="N4113" s="1">
        <v>44328</v>
      </c>
      <c r="O4113" t="s">
        <v>117</v>
      </c>
      <c r="P4113" t="s">
        <v>7221</v>
      </c>
      <c r="Q4113" t="s">
        <v>7226</v>
      </c>
      <c r="R4113" t="s">
        <v>7230</v>
      </c>
      <c r="S4113">
        <v>378202</v>
      </c>
      <c r="T4113">
        <v>558194</v>
      </c>
      <c r="U4113">
        <v>0.32200000000000001</v>
      </c>
      <c r="V4113">
        <v>745600</v>
      </c>
      <c r="W4113">
        <v>1566400</v>
      </c>
      <c r="X4113">
        <v>2023</v>
      </c>
      <c r="Y4113">
        <v>3398640</v>
      </c>
    </row>
    <row r="4114" spans="1:25" x14ac:dyDescent="0.35">
      <c r="A4114">
        <v>2023</v>
      </c>
      <c r="B4114" t="s">
        <v>4507</v>
      </c>
      <c r="C4114" s="1">
        <v>45058</v>
      </c>
      <c r="D4114" t="s">
        <v>931</v>
      </c>
      <c r="E4114" t="s">
        <v>3946</v>
      </c>
      <c r="F4114" t="s">
        <v>210</v>
      </c>
      <c r="G4114">
        <v>3</v>
      </c>
      <c r="H4114">
        <v>2602600</v>
      </c>
      <c r="I4114">
        <v>2105300</v>
      </c>
      <c r="J4114" t="s">
        <v>14</v>
      </c>
      <c r="K4114">
        <v>7807800</v>
      </c>
      <c r="L4114" t="s">
        <v>7202</v>
      </c>
      <c r="M4114" t="s">
        <v>7203</v>
      </c>
      <c r="N4114" s="1">
        <v>45131</v>
      </c>
      <c r="O4114" t="s">
        <v>210</v>
      </c>
      <c r="P4114" t="s">
        <v>7231</v>
      </c>
      <c r="Q4114" t="s">
        <v>7232</v>
      </c>
      <c r="R4114" t="s">
        <v>7234</v>
      </c>
      <c r="S4114">
        <v>1984065</v>
      </c>
      <c r="T4114">
        <v>2452717</v>
      </c>
      <c r="U4114">
        <v>0.191</v>
      </c>
      <c r="V4114">
        <v>1491900</v>
      </c>
      <c r="W4114">
        <v>6315900</v>
      </c>
      <c r="X4114">
        <v>2023</v>
      </c>
      <c r="Y4114">
        <v>11477466</v>
      </c>
    </row>
    <row r="4115" spans="1:25" x14ac:dyDescent="0.35">
      <c r="A4115">
        <v>2023</v>
      </c>
      <c r="B4115" t="s">
        <v>4508</v>
      </c>
      <c r="C4115" s="1">
        <v>45058</v>
      </c>
      <c r="D4115" t="s">
        <v>931</v>
      </c>
      <c r="E4115" t="s">
        <v>298</v>
      </c>
      <c r="F4115" t="s">
        <v>616</v>
      </c>
      <c r="G4115">
        <v>2</v>
      </c>
      <c r="H4115">
        <v>619800</v>
      </c>
      <c r="I4115">
        <v>495000</v>
      </c>
      <c r="J4115" t="s">
        <v>14</v>
      </c>
      <c r="K4115">
        <v>1239600</v>
      </c>
      <c r="L4115" t="s">
        <v>7207</v>
      </c>
      <c r="M4115" t="s">
        <v>7203</v>
      </c>
      <c r="N4115" s="1">
        <v>44022</v>
      </c>
      <c r="O4115" t="s">
        <v>616</v>
      </c>
      <c r="P4115" t="s">
        <v>7237</v>
      </c>
      <c r="Q4115" t="s">
        <v>7238</v>
      </c>
      <c r="R4115" t="s">
        <v>7223</v>
      </c>
      <c r="S4115">
        <v>445625</v>
      </c>
      <c r="T4115">
        <v>557987</v>
      </c>
      <c r="U4115">
        <v>0.20100000000000001</v>
      </c>
      <c r="V4115">
        <v>249600</v>
      </c>
      <c r="W4115">
        <v>990000</v>
      </c>
      <c r="X4115">
        <v>2023</v>
      </c>
      <c r="Y4115">
        <v>1822212</v>
      </c>
    </row>
    <row r="4116" spans="1:25" x14ac:dyDescent="0.35">
      <c r="A4116">
        <v>2023</v>
      </c>
      <c r="B4116" t="s">
        <v>4509</v>
      </c>
      <c r="C4116" s="1">
        <v>45058</v>
      </c>
      <c r="D4116" t="s">
        <v>931</v>
      </c>
      <c r="E4116" t="s">
        <v>2941</v>
      </c>
      <c r="F4116" t="s">
        <v>36</v>
      </c>
      <c r="G4116">
        <v>1</v>
      </c>
      <c r="H4116">
        <v>178000</v>
      </c>
      <c r="I4116">
        <v>137900</v>
      </c>
      <c r="J4116" t="s">
        <v>14</v>
      </c>
      <c r="K4116">
        <v>178000</v>
      </c>
      <c r="L4116" t="s">
        <v>7208</v>
      </c>
      <c r="M4116" t="s">
        <v>7203</v>
      </c>
      <c r="N4116" s="1">
        <v>44614</v>
      </c>
      <c r="O4116" t="s">
        <v>36</v>
      </c>
      <c r="P4116" t="s">
        <v>7237</v>
      </c>
      <c r="Q4116" t="s">
        <v>7242</v>
      </c>
      <c r="R4116" t="s">
        <v>7240</v>
      </c>
      <c r="S4116">
        <v>137044</v>
      </c>
      <c r="T4116">
        <v>176916</v>
      </c>
      <c r="U4116">
        <v>0.22500000000000001</v>
      </c>
      <c r="V4116">
        <v>40100</v>
      </c>
      <c r="W4116">
        <v>137900</v>
      </c>
      <c r="X4116">
        <v>2023</v>
      </c>
      <c r="Y4116">
        <v>261660</v>
      </c>
    </row>
    <row r="4117" spans="1:25" x14ac:dyDescent="0.35">
      <c r="A4117">
        <v>2023</v>
      </c>
      <c r="B4117" t="s">
        <v>4510</v>
      </c>
      <c r="C4117" s="1">
        <v>45058</v>
      </c>
      <c r="D4117" t="s">
        <v>931</v>
      </c>
      <c r="E4117" t="s">
        <v>4194</v>
      </c>
      <c r="F4117" t="s">
        <v>78</v>
      </c>
      <c r="G4117">
        <v>5</v>
      </c>
      <c r="H4117">
        <v>4028900</v>
      </c>
      <c r="I4117">
        <v>2654900</v>
      </c>
      <c r="J4117" t="s">
        <v>18</v>
      </c>
      <c r="K4117">
        <v>20144500</v>
      </c>
      <c r="L4117" t="s">
        <v>7209</v>
      </c>
      <c r="M4117" t="s">
        <v>7203</v>
      </c>
      <c r="N4117" s="1">
        <v>44966</v>
      </c>
      <c r="O4117" t="s">
        <v>78</v>
      </c>
      <c r="P4117" t="s">
        <v>7231</v>
      </c>
      <c r="Q4117" t="s">
        <v>7241</v>
      </c>
      <c r="R4117" t="s">
        <v>7223</v>
      </c>
      <c r="S4117">
        <v>2492732</v>
      </c>
      <c r="T4117">
        <v>3782823</v>
      </c>
      <c r="U4117">
        <v>0.34100000000000003</v>
      </c>
      <c r="V4117">
        <v>6870000</v>
      </c>
      <c r="W4117">
        <v>13274500</v>
      </c>
      <c r="X4117">
        <v>2023</v>
      </c>
      <c r="Y4117">
        <v>29612415</v>
      </c>
    </row>
    <row r="4118" spans="1:25" x14ac:dyDescent="0.35">
      <c r="A4118">
        <v>2023</v>
      </c>
      <c r="B4118" t="s">
        <v>4511</v>
      </c>
      <c r="C4118" s="1">
        <v>45058</v>
      </c>
      <c r="D4118" t="s">
        <v>931</v>
      </c>
      <c r="E4118" t="s">
        <v>2409</v>
      </c>
      <c r="F4118" t="s">
        <v>161</v>
      </c>
      <c r="G4118">
        <v>3</v>
      </c>
      <c r="H4118">
        <v>2322700</v>
      </c>
      <c r="I4118">
        <v>1785700</v>
      </c>
      <c r="J4118" t="s">
        <v>18</v>
      </c>
      <c r="K4118">
        <v>6968100</v>
      </c>
      <c r="L4118" t="s">
        <v>7207</v>
      </c>
      <c r="M4118" t="s">
        <v>7203</v>
      </c>
      <c r="N4118" s="1">
        <v>44824</v>
      </c>
      <c r="O4118" t="s">
        <v>161</v>
      </c>
      <c r="P4118" t="s">
        <v>7218</v>
      </c>
      <c r="Q4118" t="s">
        <v>7224</v>
      </c>
      <c r="R4118" t="s">
        <v>7225</v>
      </c>
      <c r="S4118">
        <v>1730824</v>
      </c>
      <c r="T4118">
        <v>2251336</v>
      </c>
      <c r="U4118">
        <v>0.23100000000000001</v>
      </c>
      <c r="V4118">
        <v>1611000</v>
      </c>
      <c r="W4118">
        <v>5357100</v>
      </c>
      <c r="X4118">
        <v>2023</v>
      </c>
      <c r="Y4118">
        <v>10243107</v>
      </c>
    </row>
    <row r="4119" spans="1:25" x14ac:dyDescent="0.35">
      <c r="A4119">
        <v>2023</v>
      </c>
      <c r="B4119" t="s">
        <v>4512</v>
      </c>
      <c r="C4119" s="1">
        <v>45058</v>
      </c>
      <c r="D4119" t="s">
        <v>931</v>
      </c>
      <c r="E4119" t="s">
        <v>2360</v>
      </c>
      <c r="F4119" t="s">
        <v>557</v>
      </c>
      <c r="G4119">
        <v>4</v>
      </c>
      <c r="H4119">
        <v>997700</v>
      </c>
      <c r="I4119">
        <v>769300</v>
      </c>
      <c r="J4119" t="s">
        <v>14</v>
      </c>
      <c r="K4119">
        <v>3990800</v>
      </c>
      <c r="L4119" t="s">
        <v>7205</v>
      </c>
      <c r="M4119" t="s">
        <v>7203</v>
      </c>
      <c r="N4119" s="1">
        <v>44676</v>
      </c>
      <c r="O4119" t="s">
        <v>557</v>
      </c>
      <c r="P4119" t="s">
        <v>7221</v>
      </c>
      <c r="Q4119" t="s">
        <v>7226</v>
      </c>
      <c r="R4119" t="s">
        <v>7227</v>
      </c>
      <c r="S4119">
        <v>695720</v>
      </c>
      <c r="T4119">
        <v>902288</v>
      </c>
      <c r="U4119">
        <v>0.22900000000000001</v>
      </c>
      <c r="V4119">
        <v>913600</v>
      </c>
      <c r="W4119">
        <v>3077200</v>
      </c>
      <c r="X4119">
        <v>2023</v>
      </c>
      <c r="Y4119">
        <v>5866476</v>
      </c>
    </row>
    <row r="4120" spans="1:25" x14ac:dyDescent="0.35">
      <c r="A4120">
        <v>2023</v>
      </c>
      <c r="B4120" t="s">
        <v>4513</v>
      </c>
      <c r="C4120" s="1">
        <v>45058</v>
      </c>
      <c r="D4120" t="s">
        <v>931</v>
      </c>
      <c r="E4120" t="s">
        <v>468</v>
      </c>
      <c r="F4120" t="s">
        <v>117</v>
      </c>
      <c r="G4120">
        <v>4</v>
      </c>
      <c r="H4120">
        <v>581600</v>
      </c>
      <c r="I4120">
        <v>394000</v>
      </c>
      <c r="J4120" t="s">
        <v>14</v>
      </c>
      <c r="K4120">
        <v>2326400</v>
      </c>
      <c r="L4120" t="s">
        <v>7208</v>
      </c>
      <c r="M4120" t="s">
        <v>7203</v>
      </c>
      <c r="N4120" s="1">
        <v>43215</v>
      </c>
      <c r="O4120" t="s">
        <v>117</v>
      </c>
      <c r="P4120" t="s">
        <v>7221</v>
      </c>
      <c r="Q4120" t="s">
        <v>7226</v>
      </c>
      <c r="R4120" t="s">
        <v>7230</v>
      </c>
      <c r="S4120">
        <v>378202</v>
      </c>
      <c r="T4120">
        <v>558194</v>
      </c>
      <c r="U4120">
        <v>0.32200000000000001</v>
      </c>
      <c r="V4120">
        <v>750400</v>
      </c>
      <c r="W4120">
        <v>1576000</v>
      </c>
      <c r="X4120">
        <v>2023</v>
      </c>
      <c r="Y4120">
        <v>3419808</v>
      </c>
    </row>
    <row r="4121" spans="1:25" x14ac:dyDescent="0.35">
      <c r="A4121">
        <v>2023</v>
      </c>
      <c r="B4121" t="s">
        <v>4514</v>
      </c>
      <c r="C4121" s="1">
        <v>45059</v>
      </c>
      <c r="D4121" t="s">
        <v>931</v>
      </c>
      <c r="E4121" t="s">
        <v>418</v>
      </c>
      <c r="F4121" t="s">
        <v>591</v>
      </c>
      <c r="G4121">
        <v>5</v>
      </c>
      <c r="H4121">
        <v>2880000</v>
      </c>
      <c r="I4121">
        <v>2293700</v>
      </c>
      <c r="J4121" t="s">
        <v>14</v>
      </c>
      <c r="K4121">
        <v>14400000</v>
      </c>
      <c r="L4121" t="s">
        <v>7209</v>
      </c>
      <c r="M4121" t="s">
        <v>7203</v>
      </c>
      <c r="N4121" s="1">
        <v>43715</v>
      </c>
      <c r="O4121" t="s">
        <v>591</v>
      </c>
      <c r="P4121" t="s">
        <v>7231</v>
      </c>
      <c r="Q4121" t="s">
        <v>7244</v>
      </c>
      <c r="R4121" t="s">
        <v>7225</v>
      </c>
      <c r="S4121">
        <v>2194319</v>
      </c>
      <c r="T4121">
        <v>2755259</v>
      </c>
      <c r="U4121">
        <v>0.20399999999999999</v>
      </c>
      <c r="V4121">
        <v>2931500</v>
      </c>
      <c r="W4121">
        <v>11468500</v>
      </c>
      <c r="X4121">
        <v>2023</v>
      </c>
      <c r="Y4121">
        <v>21168000</v>
      </c>
    </row>
    <row r="4122" spans="1:25" x14ac:dyDescent="0.35">
      <c r="A4122">
        <v>2023</v>
      </c>
      <c r="B4122" t="s">
        <v>4515</v>
      </c>
      <c r="C4122" s="1">
        <v>45059</v>
      </c>
      <c r="D4122" t="s">
        <v>931</v>
      </c>
      <c r="E4122" t="s">
        <v>220</v>
      </c>
      <c r="F4122" t="s">
        <v>99</v>
      </c>
      <c r="G4122">
        <v>1</v>
      </c>
      <c r="H4122">
        <v>940900</v>
      </c>
      <c r="I4122">
        <v>652900</v>
      </c>
      <c r="J4122" t="s">
        <v>14</v>
      </c>
      <c r="K4122">
        <v>940900</v>
      </c>
      <c r="L4122" t="s">
        <v>7204</v>
      </c>
      <c r="M4122" t="s">
        <v>7203</v>
      </c>
      <c r="N4122" s="1">
        <v>43826</v>
      </c>
      <c r="O4122" t="s">
        <v>99</v>
      </c>
      <c r="P4122" t="s">
        <v>7221</v>
      </c>
      <c r="Q4122" t="s">
        <v>7226</v>
      </c>
      <c r="R4122" t="s">
        <v>7220</v>
      </c>
      <c r="S4122">
        <v>577795</v>
      </c>
      <c r="T4122">
        <v>832767</v>
      </c>
      <c r="U4122">
        <v>0.30599999999999999</v>
      </c>
      <c r="V4122">
        <v>288000</v>
      </c>
      <c r="W4122">
        <v>652900</v>
      </c>
      <c r="X4122">
        <v>2023</v>
      </c>
      <c r="Y4122">
        <v>1383123</v>
      </c>
    </row>
    <row r="4123" spans="1:25" x14ac:dyDescent="0.35">
      <c r="A4123">
        <v>2023</v>
      </c>
      <c r="B4123" t="s">
        <v>4516</v>
      </c>
      <c r="C4123" s="1">
        <v>45059</v>
      </c>
      <c r="D4123" t="s">
        <v>931</v>
      </c>
      <c r="E4123" t="s">
        <v>32</v>
      </c>
      <c r="F4123" t="s">
        <v>128</v>
      </c>
      <c r="G4123">
        <v>2</v>
      </c>
      <c r="H4123">
        <v>1128300</v>
      </c>
      <c r="I4123">
        <v>878000</v>
      </c>
      <c r="J4123" t="s">
        <v>14</v>
      </c>
      <c r="K4123">
        <v>2256600</v>
      </c>
      <c r="L4123" t="s">
        <v>7210</v>
      </c>
      <c r="M4123" t="s">
        <v>7203</v>
      </c>
      <c r="N4123" s="1">
        <v>43611</v>
      </c>
      <c r="O4123" t="s">
        <v>128</v>
      </c>
      <c r="P4123" t="s">
        <v>7228</v>
      </c>
      <c r="Q4123" t="s">
        <v>7245</v>
      </c>
      <c r="R4123" t="s">
        <v>7220</v>
      </c>
      <c r="S4123">
        <v>807917</v>
      </c>
      <c r="T4123">
        <v>1038140</v>
      </c>
      <c r="U4123">
        <v>0.222</v>
      </c>
      <c r="V4123">
        <v>500600</v>
      </c>
      <c r="W4123">
        <v>1756000</v>
      </c>
      <c r="X4123">
        <v>2023</v>
      </c>
      <c r="Y4123">
        <v>3317202</v>
      </c>
    </row>
    <row r="4124" spans="1:25" x14ac:dyDescent="0.35">
      <c r="A4124">
        <v>2023</v>
      </c>
      <c r="B4124" t="s">
        <v>4517</v>
      </c>
      <c r="C4124" s="1">
        <v>45059</v>
      </c>
      <c r="D4124" t="s">
        <v>931</v>
      </c>
      <c r="E4124" t="s">
        <v>3974</v>
      </c>
      <c r="F4124" t="s">
        <v>21</v>
      </c>
      <c r="G4124">
        <v>3</v>
      </c>
      <c r="H4124">
        <v>2807900</v>
      </c>
      <c r="I4124">
        <v>1892500</v>
      </c>
      <c r="J4124" t="s">
        <v>14</v>
      </c>
      <c r="K4124">
        <v>8423700</v>
      </c>
      <c r="L4124" t="s">
        <v>7204</v>
      </c>
      <c r="M4124" t="s">
        <v>7206</v>
      </c>
      <c r="N4124" s="1">
        <v>44993</v>
      </c>
      <c r="O4124" t="s">
        <v>21</v>
      </c>
      <c r="P4124" t="s">
        <v>7231</v>
      </c>
      <c r="Q4124" t="s">
        <v>7232</v>
      </c>
      <c r="R4124" t="s">
        <v>7225</v>
      </c>
      <c r="S4124">
        <v>1815090</v>
      </c>
      <c r="T4124">
        <v>2693020</v>
      </c>
      <c r="U4124">
        <v>0.32600000000000001</v>
      </c>
      <c r="V4124">
        <v>2746200</v>
      </c>
      <c r="W4124">
        <v>5677500</v>
      </c>
      <c r="X4124">
        <v>2023</v>
      </c>
      <c r="Y4124">
        <v>12382839</v>
      </c>
    </row>
    <row r="4125" spans="1:25" x14ac:dyDescent="0.35">
      <c r="A4125">
        <v>2023</v>
      </c>
      <c r="B4125" t="s">
        <v>4518</v>
      </c>
      <c r="C4125" s="1">
        <v>45059</v>
      </c>
      <c r="D4125" t="s">
        <v>931</v>
      </c>
      <c r="E4125" t="s">
        <v>77</v>
      </c>
      <c r="F4125" t="s">
        <v>649</v>
      </c>
      <c r="G4125">
        <v>3</v>
      </c>
      <c r="H4125">
        <v>85900</v>
      </c>
      <c r="I4125">
        <v>60400</v>
      </c>
      <c r="J4125" t="s">
        <v>14</v>
      </c>
      <c r="K4125">
        <v>257700</v>
      </c>
      <c r="L4125" t="s">
        <v>7209</v>
      </c>
      <c r="M4125" t="s">
        <v>7206</v>
      </c>
      <c r="N4125" s="1">
        <v>44328</v>
      </c>
      <c r="O4125" t="s">
        <v>649</v>
      </c>
      <c r="P4125" t="s">
        <v>7235</v>
      </c>
      <c r="Q4125" t="s">
        <v>7236</v>
      </c>
      <c r="R4125" t="s">
        <v>7223</v>
      </c>
      <c r="S4125">
        <v>56164</v>
      </c>
      <c r="T4125">
        <v>79878</v>
      </c>
      <c r="U4125">
        <v>0.29699999999999999</v>
      </c>
      <c r="V4125">
        <v>76500</v>
      </c>
      <c r="W4125">
        <v>181200</v>
      </c>
      <c r="X4125">
        <v>2023</v>
      </c>
      <c r="Y4125">
        <v>378819</v>
      </c>
    </row>
    <row r="4126" spans="1:25" x14ac:dyDescent="0.35">
      <c r="A4126">
        <v>2023</v>
      </c>
      <c r="B4126" t="s">
        <v>4519</v>
      </c>
      <c r="C4126" s="1">
        <v>45060</v>
      </c>
      <c r="D4126" t="s">
        <v>931</v>
      </c>
      <c r="E4126" t="s">
        <v>889</v>
      </c>
      <c r="F4126" t="s">
        <v>288</v>
      </c>
      <c r="G4126">
        <v>1</v>
      </c>
      <c r="H4126">
        <v>1306500</v>
      </c>
      <c r="I4126">
        <v>1059200</v>
      </c>
      <c r="J4126" t="s">
        <v>18</v>
      </c>
      <c r="K4126">
        <v>1306500</v>
      </c>
      <c r="L4126" t="s">
        <v>7207</v>
      </c>
      <c r="M4126" t="s">
        <v>7203</v>
      </c>
      <c r="N4126" s="1">
        <v>43908</v>
      </c>
      <c r="O4126" t="s">
        <v>288</v>
      </c>
      <c r="P4126" t="s">
        <v>7218</v>
      </c>
      <c r="Q4126" t="s">
        <v>7233</v>
      </c>
      <c r="R4126" t="s">
        <v>7223</v>
      </c>
      <c r="S4126">
        <v>987130</v>
      </c>
      <c r="T4126">
        <v>1217648</v>
      </c>
      <c r="U4126">
        <v>0.189</v>
      </c>
      <c r="V4126">
        <v>247300</v>
      </c>
      <c r="W4126">
        <v>1059200</v>
      </c>
      <c r="X4126">
        <v>2023</v>
      </c>
      <c r="Y4126">
        <v>1920555</v>
      </c>
    </row>
    <row r="4127" spans="1:25" x14ac:dyDescent="0.35">
      <c r="A4127">
        <v>2023</v>
      </c>
      <c r="B4127" t="s">
        <v>4520</v>
      </c>
      <c r="C4127" s="1">
        <v>45060</v>
      </c>
      <c r="D4127" t="s">
        <v>931</v>
      </c>
      <c r="E4127" t="s">
        <v>87</v>
      </c>
      <c r="F4127" t="s">
        <v>170</v>
      </c>
      <c r="G4127">
        <v>1</v>
      </c>
      <c r="H4127">
        <v>384300</v>
      </c>
      <c r="I4127">
        <v>306900</v>
      </c>
      <c r="J4127" t="s">
        <v>14</v>
      </c>
      <c r="K4127">
        <v>384300</v>
      </c>
      <c r="L4127" t="s">
        <v>7205</v>
      </c>
      <c r="M4127" t="s">
        <v>7206</v>
      </c>
      <c r="N4127" s="1">
        <v>43542</v>
      </c>
      <c r="O4127" t="s">
        <v>170</v>
      </c>
      <c r="P4127" t="s">
        <v>7237</v>
      </c>
      <c r="Q4127" t="s">
        <v>7238</v>
      </c>
      <c r="R4127" t="s">
        <v>7225</v>
      </c>
      <c r="S4127">
        <v>293413</v>
      </c>
      <c r="T4127">
        <v>367345</v>
      </c>
      <c r="U4127">
        <v>0.20100000000000001</v>
      </c>
      <c r="V4127">
        <v>77400</v>
      </c>
      <c r="W4127">
        <v>306900</v>
      </c>
      <c r="X4127">
        <v>2023</v>
      </c>
      <c r="Y4127">
        <v>564921</v>
      </c>
    </row>
    <row r="4128" spans="1:25" x14ac:dyDescent="0.35">
      <c r="A4128">
        <v>2023</v>
      </c>
      <c r="B4128" t="s">
        <v>4521</v>
      </c>
      <c r="C4128" s="1">
        <v>45060</v>
      </c>
      <c r="D4128" t="s">
        <v>931</v>
      </c>
      <c r="E4128" t="s">
        <v>87</v>
      </c>
      <c r="F4128" t="s">
        <v>1097</v>
      </c>
      <c r="G4128">
        <v>4</v>
      </c>
      <c r="H4128">
        <v>940600</v>
      </c>
      <c r="I4128">
        <v>614400</v>
      </c>
      <c r="J4128" t="s">
        <v>18</v>
      </c>
      <c r="K4128">
        <v>3762400</v>
      </c>
      <c r="L4128" t="s">
        <v>7205</v>
      </c>
      <c r="M4128" t="s">
        <v>7206</v>
      </c>
      <c r="N4128" s="1">
        <v>43542</v>
      </c>
      <c r="O4128" t="s">
        <v>1097</v>
      </c>
      <c r="P4128" t="s">
        <v>7228</v>
      </c>
      <c r="Q4128" t="s">
        <v>7245</v>
      </c>
      <c r="R4128" t="s">
        <v>7220</v>
      </c>
      <c r="S4128">
        <v>584561</v>
      </c>
      <c r="T4128">
        <v>894983</v>
      </c>
      <c r="U4128">
        <v>0.34699999999999998</v>
      </c>
      <c r="V4128">
        <v>1304800</v>
      </c>
      <c r="W4128">
        <v>2457600</v>
      </c>
      <c r="X4128">
        <v>2023</v>
      </c>
      <c r="Y4128">
        <v>5530728</v>
      </c>
    </row>
    <row r="4129" spans="1:25" x14ac:dyDescent="0.35">
      <c r="A4129">
        <v>2023</v>
      </c>
      <c r="B4129" t="s">
        <v>4522</v>
      </c>
      <c r="C4129" s="1">
        <v>45060</v>
      </c>
      <c r="D4129" t="s">
        <v>931</v>
      </c>
      <c r="E4129" t="s">
        <v>701</v>
      </c>
      <c r="F4129" t="s">
        <v>62</v>
      </c>
      <c r="G4129">
        <v>2</v>
      </c>
      <c r="H4129">
        <v>4053000</v>
      </c>
      <c r="I4129">
        <v>3106300</v>
      </c>
      <c r="J4129" t="s">
        <v>14</v>
      </c>
      <c r="K4129">
        <v>8106000</v>
      </c>
      <c r="L4129" t="s">
        <v>7204</v>
      </c>
      <c r="M4129" t="s">
        <v>7203</v>
      </c>
      <c r="N4129" s="1">
        <v>44532</v>
      </c>
      <c r="O4129" t="s">
        <v>62</v>
      </c>
      <c r="P4129" t="s">
        <v>7231</v>
      </c>
      <c r="Q4129" t="s">
        <v>7232</v>
      </c>
      <c r="R4129" t="s">
        <v>7225</v>
      </c>
      <c r="S4129">
        <v>3049048</v>
      </c>
      <c r="T4129">
        <v>3978398</v>
      </c>
      <c r="U4129">
        <v>0.23400000000000001</v>
      </c>
      <c r="V4129">
        <v>1893400</v>
      </c>
      <c r="W4129">
        <v>6212600</v>
      </c>
      <c r="X4129">
        <v>2023</v>
      </c>
      <c r="Y4129">
        <v>11915820</v>
      </c>
    </row>
    <row r="4130" spans="1:25" x14ac:dyDescent="0.35">
      <c r="A4130">
        <v>2023</v>
      </c>
      <c r="B4130" t="s">
        <v>4523</v>
      </c>
      <c r="C4130" s="1">
        <v>45060</v>
      </c>
      <c r="D4130" t="s">
        <v>931</v>
      </c>
      <c r="E4130" t="s">
        <v>255</v>
      </c>
      <c r="F4130" t="s">
        <v>72</v>
      </c>
      <c r="G4130">
        <v>2</v>
      </c>
      <c r="H4130">
        <v>250300</v>
      </c>
      <c r="I4130">
        <v>165800</v>
      </c>
      <c r="J4130" t="s">
        <v>14</v>
      </c>
      <c r="K4130">
        <v>500600</v>
      </c>
      <c r="L4130" t="s">
        <v>7207</v>
      </c>
      <c r="M4130" t="s">
        <v>7203</v>
      </c>
      <c r="N4130" s="1">
        <v>44246</v>
      </c>
      <c r="O4130" t="s">
        <v>72</v>
      </c>
      <c r="P4130" t="s">
        <v>7235</v>
      </c>
      <c r="Q4130" t="s">
        <v>7236</v>
      </c>
      <c r="R4130" t="s">
        <v>7220</v>
      </c>
      <c r="S4130">
        <v>158801</v>
      </c>
      <c r="T4130">
        <v>239703</v>
      </c>
      <c r="U4130">
        <v>0.33800000000000002</v>
      </c>
      <c r="V4130">
        <v>169000</v>
      </c>
      <c r="W4130">
        <v>331600</v>
      </c>
      <c r="X4130">
        <v>2023</v>
      </c>
      <c r="Y4130">
        <v>735882</v>
      </c>
    </row>
    <row r="4131" spans="1:25" x14ac:dyDescent="0.35">
      <c r="A4131">
        <v>2023</v>
      </c>
      <c r="B4131" t="s">
        <v>4524</v>
      </c>
      <c r="C4131" s="1">
        <v>45060</v>
      </c>
      <c r="D4131" t="s">
        <v>931</v>
      </c>
      <c r="E4131" t="s">
        <v>574</v>
      </c>
      <c r="F4131" t="s">
        <v>570</v>
      </c>
      <c r="G4131">
        <v>2</v>
      </c>
      <c r="H4131">
        <v>574200</v>
      </c>
      <c r="I4131">
        <v>374300</v>
      </c>
      <c r="J4131" t="s">
        <v>14</v>
      </c>
      <c r="K4131">
        <v>1148400</v>
      </c>
      <c r="L4131" t="s">
        <v>7208</v>
      </c>
      <c r="M4131" t="s">
        <v>7203</v>
      </c>
      <c r="N4131" s="1">
        <v>44532</v>
      </c>
      <c r="O4131" t="s">
        <v>570</v>
      </c>
      <c r="P4131" t="s">
        <v>7237</v>
      </c>
      <c r="Q4131" t="s">
        <v>7242</v>
      </c>
      <c r="R4131" t="s">
        <v>7225</v>
      </c>
      <c r="S4131">
        <v>331869</v>
      </c>
      <c r="T4131">
        <v>509101</v>
      </c>
      <c r="U4131">
        <v>0.34799999999999998</v>
      </c>
      <c r="V4131">
        <v>399800</v>
      </c>
      <c r="W4131">
        <v>748600</v>
      </c>
      <c r="X4131">
        <v>2023</v>
      </c>
      <c r="Y4131">
        <v>1688148</v>
      </c>
    </row>
    <row r="4132" spans="1:25" x14ac:dyDescent="0.35">
      <c r="A4132">
        <v>2023</v>
      </c>
      <c r="B4132" t="s">
        <v>4525</v>
      </c>
      <c r="C4132" s="1">
        <v>45061</v>
      </c>
      <c r="D4132" t="s">
        <v>931</v>
      </c>
      <c r="E4132" t="s">
        <v>2392</v>
      </c>
      <c r="F4132" t="s">
        <v>96</v>
      </c>
      <c r="G4132">
        <v>2</v>
      </c>
      <c r="H4132">
        <v>1075100</v>
      </c>
      <c r="I4132">
        <v>867500</v>
      </c>
      <c r="J4132" t="s">
        <v>14</v>
      </c>
      <c r="K4132">
        <v>2150200</v>
      </c>
      <c r="L4132" t="s">
        <v>7209</v>
      </c>
      <c r="M4132" t="s">
        <v>7203</v>
      </c>
      <c r="N4132" s="1">
        <v>44854</v>
      </c>
      <c r="O4132" t="s">
        <v>96</v>
      </c>
      <c r="P4132" t="s">
        <v>7221</v>
      </c>
      <c r="Q4132" t="s">
        <v>7222</v>
      </c>
      <c r="R4132" t="s">
        <v>7223</v>
      </c>
      <c r="S4132">
        <v>790280</v>
      </c>
      <c r="T4132">
        <v>979437</v>
      </c>
      <c r="U4132">
        <v>0.193</v>
      </c>
      <c r="V4132">
        <v>415200</v>
      </c>
      <c r="W4132">
        <v>1735000</v>
      </c>
      <c r="X4132">
        <v>2023</v>
      </c>
      <c r="Y4132">
        <v>3160794</v>
      </c>
    </row>
    <row r="4133" spans="1:25" x14ac:dyDescent="0.35">
      <c r="A4133">
        <v>2023</v>
      </c>
      <c r="B4133" t="s">
        <v>4526</v>
      </c>
      <c r="C4133" s="1">
        <v>45061</v>
      </c>
      <c r="D4133" t="s">
        <v>931</v>
      </c>
      <c r="E4133" t="s">
        <v>160</v>
      </c>
      <c r="F4133" t="s">
        <v>230</v>
      </c>
      <c r="G4133">
        <v>2</v>
      </c>
      <c r="H4133">
        <v>310700</v>
      </c>
      <c r="I4133">
        <v>252600</v>
      </c>
      <c r="J4133" t="s">
        <v>14</v>
      </c>
      <c r="K4133">
        <v>621400</v>
      </c>
      <c r="L4133" t="s">
        <v>7208</v>
      </c>
      <c r="M4133" t="s">
        <v>7203</v>
      </c>
      <c r="N4133" s="1">
        <v>44215</v>
      </c>
      <c r="O4133" t="s">
        <v>230</v>
      </c>
      <c r="P4133" t="s">
        <v>7237</v>
      </c>
      <c r="Q4133" t="s">
        <v>7242</v>
      </c>
      <c r="R4133" t="s">
        <v>7227</v>
      </c>
      <c r="S4133">
        <v>219924</v>
      </c>
      <c r="T4133">
        <v>270512</v>
      </c>
      <c r="U4133">
        <v>0.187</v>
      </c>
      <c r="V4133">
        <v>116200</v>
      </c>
      <c r="W4133">
        <v>505200</v>
      </c>
      <c r="X4133">
        <v>2023</v>
      </c>
      <c r="Y4133">
        <v>913458</v>
      </c>
    </row>
    <row r="4134" spans="1:25" x14ac:dyDescent="0.35">
      <c r="A4134">
        <v>2023</v>
      </c>
      <c r="B4134" t="s">
        <v>4527</v>
      </c>
      <c r="C4134" s="1">
        <v>45061</v>
      </c>
      <c r="D4134" t="s">
        <v>931</v>
      </c>
      <c r="E4134" t="s">
        <v>3960</v>
      </c>
      <c r="F4134" t="s">
        <v>158</v>
      </c>
      <c r="G4134">
        <v>2</v>
      </c>
      <c r="H4134">
        <v>201600</v>
      </c>
      <c r="I4134">
        <v>162400</v>
      </c>
      <c r="J4134" t="s">
        <v>14</v>
      </c>
      <c r="K4134">
        <v>403200</v>
      </c>
      <c r="L4134" t="s">
        <v>7202</v>
      </c>
      <c r="M4134" t="s">
        <v>7203</v>
      </c>
      <c r="N4134" s="1">
        <v>45170</v>
      </c>
      <c r="O4134" t="s">
        <v>158</v>
      </c>
      <c r="P4134" t="s">
        <v>7221</v>
      </c>
      <c r="Q4134" t="s">
        <v>7243</v>
      </c>
      <c r="R4134" t="s">
        <v>7230</v>
      </c>
      <c r="S4134">
        <v>162183</v>
      </c>
      <c r="T4134">
        <v>201313</v>
      </c>
      <c r="U4134">
        <v>0.19400000000000001</v>
      </c>
      <c r="V4134">
        <v>78400</v>
      </c>
      <c r="W4134">
        <v>324800</v>
      </c>
      <c r="X4134">
        <v>2023</v>
      </c>
      <c r="Y4134">
        <v>592704</v>
      </c>
    </row>
    <row r="4135" spans="1:25" x14ac:dyDescent="0.35">
      <c r="A4135">
        <v>2023</v>
      </c>
      <c r="B4135" t="s">
        <v>4528</v>
      </c>
      <c r="C4135" s="1">
        <v>45061</v>
      </c>
      <c r="D4135" t="s">
        <v>931</v>
      </c>
      <c r="E4135" t="s">
        <v>232</v>
      </c>
      <c r="F4135" t="s">
        <v>59</v>
      </c>
      <c r="G4135">
        <v>5</v>
      </c>
      <c r="H4135">
        <v>2311000</v>
      </c>
      <c r="I4135">
        <v>1503300</v>
      </c>
      <c r="J4135" t="s">
        <v>18</v>
      </c>
      <c r="K4135">
        <v>11555000</v>
      </c>
      <c r="L4135" t="s">
        <v>7204</v>
      </c>
      <c r="M4135" t="s">
        <v>7203</v>
      </c>
      <c r="N4135" s="1">
        <v>44016</v>
      </c>
      <c r="O4135" t="s">
        <v>59</v>
      </c>
      <c r="P4135" t="s">
        <v>7231</v>
      </c>
      <c r="Q4135" t="s">
        <v>7232</v>
      </c>
      <c r="R4135" t="s">
        <v>7223</v>
      </c>
      <c r="S4135">
        <v>1478655</v>
      </c>
      <c r="T4135">
        <v>2273110</v>
      </c>
      <c r="U4135">
        <v>0.35</v>
      </c>
      <c r="V4135">
        <v>4038500</v>
      </c>
      <c r="W4135">
        <v>7516500</v>
      </c>
      <c r="X4135">
        <v>2023</v>
      </c>
      <c r="Y4135">
        <v>16985850</v>
      </c>
    </row>
    <row r="4136" spans="1:25" x14ac:dyDescent="0.35">
      <c r="A4136">
        <v>2023</v>
      </c>
      <c r="B4136" t="s">
        <v>4529</v>
      </c>
      <c r="C4136" s="1">
        <v>45061</v>
      </c>
      <c r="D4136" t="s">
        <v>931</v>
      </c>
      <c r="E4136" t="s">
        <v>229</v>
      </c>
      <c r="F4136" t="s">
        <v>403</v>
      </c>
      <c r="G4136">
        <v>1</v>
      </c>
      <c r="H4136">
        <v>1987100</v>
      </c>
      <c r="I4136">
        <v>1325600</v>
      </c>
      <c r="J4136" t="s">
        <v>18</v>
      </c>
      <c r="K4136">
        <v>1987100</v>
      </c>
      <c r="L4136" t="s">
        <v>7204</v>
      </c>
      <c r="M4136" t="s">
        <v>7206</v>
      </c>
      <c r="N4136" s="1">
        <v>44156</v>
      </c>
      <c r="O4136" t="s">
        <v>403</v>
      </c>
      <c r="P4136" t="s">
        <v>7218</v>
      </c>
      <c r="Q4136" t="s">
        <v>7233</v>
      </c>
      <c r="R4136" t="s">
        <v>7220</v>
      </c>
      <c r="S4136">
        <v>1185674</v>
      </c>
      <c r="T4136">
        <v>1777273</v>
      </c>
      <c r="U4136">
        <v>0.33300000000000002</v>
      </c>
      <c r="V4136">
        <v>661500</v>
      </c>
      <c r="W4136">
        <v>1325600</v>
      </c>
      <c r="X4136">
        <v>2023</v>
      </c>
      <c r="Y4136">
        <v>2921037</v>
      </c>
    </row>
    <row r="4137" spans="1:25" x14ac:dyDescent="0.35">
      <c r="A4137">
        <v>2023</v>
      </c>
      <c r="B4137" t="s">
        <v>4530</v>
      </c>
      <c r="C4137" s="1">
        <v>45061</v>
      </c>
      <c r="D4137" t="s">
        <v>931</v>
      </c>
      <c r="E4137" t="s">
        <v>2327</v>
      </c>
      <c r="F4137" t="s">
        <v>465</v>
      </c>
      <c r="G4137">
        <v>5</v>
      </c>
      <c r="H4137">
        <v>99100</v>
      </c>
      <c r="I4137">
        <v>76300</v>
      </c>
      <c r="J4137" t="s">
        <v>18</v>
      </c>
      <c r="K4137">
        <v>495500</v>
      </c>
      <c r="L4137" t="s">
        <v>7209</v>
      </c>
      <c r="M4137" t="s">
        <v>7203</v>
      </c>
      <c r="N4137" s="1">
        <v>44798</v>
      </c>
      <c r="O4137" t="s">
        <v>465</v>
      </c>
      <c r="P4137" t="s">
        <v>7237</v>
      </c>
      <c r="Q4137" t="s">
        <v>7239</v>
      </c>
      <c r="R4137" t="s">
        <v>7240</v>
      </c>
      <c r="S4137">
        <v>65157</v>
      </c>
      <c r="T4137">
        <v>84660</v>
      </c>
      <c r="U4137">
        <v>0.23</v>
      </c>
      <c r="V4137">
        <v>114000</v>
      </c>
      <c r="W4137">
        <v>381500</v>
      </c>
      <c r="X4137">
        <v>2023</v>
      </c>
      <c r="Y4137">
        <v>728385</v>
      </c>
    </row>
    <row r="4138" spans="1:25" x14ac:dyDescent="0.35">
      <c r="A4138">
        <v>2023</v>
      </c>
      <c r="B4138" t="s">
        <v>4531</v>
      </c>
      <c r="C4138" s="1">
        <v>45061</v>
      </c>
      <c r="D4138" t="s">
        <v>931</v>
      </c>
      <c r="E4138" t="s">
        <v>468</v>
      </c>
      <c r="F4138" t="s">
        <v>485</v>
      </c>
      <c r="G4138">
        <v>3</v>
      </c>
      <c r="H4138">
        <v>540800</v>
      </c>
      <c r="I4138">
        <v>417900</v>
      </c>
      <c r="J4138" t="s">
        <v>18</v>
      </c>
      <c r="K4138">
        <v>1622400</v>
      </c>
      <c r="L4138" t="s">
        <v>7208</v>
      </c>
      <c r="M4138" t="s">
        <v>7203</v>
      </c>
      <c r="N4138" s="1">
        <v>43215</v>
      </c>
      <c r="O4138" t="s">
        <v>485</v>
      </c>
      <c r="P4138" t="s">
        <v>7237</v>
      </c>
      <c r="Q4138" t="s">
        <v>7238</v>
      </c>
      <c r="R4138" t="s">
        <v>7220</v>
      </c>
      <c r="S4138">
        <v>376063</v>
      </c>
      <c r="T4138">
        <v>486653</v>
      </c>
      <c r="U4138">
        <v>0.22700000000000001</v>
      </c>
      <c r="V4138">
        <v>368700</v>
      </c>
      <c r="W4138">
        <v>1253700</v>
      </c>
      <c r="X4138">
        <v>2023</v>
      </c>
      <c r="Y4138">
        <v>2384928</v>
      </c>
    </row>
    <row r="4139" spans="1:25" x14ac:dyDescent="0.35">
      <c r="A4139">
        <v>2023</v>
      </c>
      <c r="B4139" t="s">
        <v>4532</v>
      </c>
      <c r="C4139" s="1">
        <v>45061</v>
      </c>
      <c r="D4139" t="s">
        <v>931</v>
      </c>
      <c r="E4139" t="s">
        <v>3969</v>
      </c>
      <c r="F4139" t="s">
        <v>62</v>
      </c>
      <c r="G4139">
        <v>3</v>
      </c>
      <c r="H4139">
        <v>4250000</v>
      </c>
      <c r="I4139">
        <v>3257200</v>
      </c>
      <c r="J4139" t="s">
        <v>14</v>
      </c>
      <c r="K4139">
        <v>12750000</v>
      </c>
      <c r="L4139" t="s">
        <v>7209</v>
      </c>
      <c r="M4139" t="s">
        <v>7203</v>
      </c>
      <c r="N4139" s="1">
        <v>45237</v>
      </c>
      <c r="O4139" t="s">
        <v>62</v>
      </c>
      <c r="P4139" t="s">
        <v>7231</v>
      </c>
      <c r="Q4139" t="s">
        <v>7232</v>
      </c>
      <c r="R4139" t="s">
        <v>7225</v>
      </c>
      <c r="S4139">
        <v>3049048</v>
      </c>
      <c r="T4139">
        <v>3978398</v>
      </c>
      <c r="U4139">
        <v>0.23400000000000001</v>
      </c>
      <c r="V4139">
        <v>2978400</v>
      </c>
      <c r="W4139">
        <v>9771600</v>
      </c>
      <c r="X4139">
        <v>2023</v>
      </c>
      <c r="Y4139">
        <v>18742500</v>
      </c>
    </row>
    <row r="4140" spans="1:25" x14ac:dyDescent="0.35">
      <c r="A4140">
        <v>2023</v>
      </c>
      <c r="B4140" t="s">
        <v>4533</v>
      </c>
      <c r="C4140" s="1">
        <v>45061</v>
      </c>
      <c r="D4140" t="s">
        <v>931</v>
      </c>
      <c r="E4140" t="s">
        <v>53</v>
      </c>
      <c r="F4140" t="s">
        <v>248</v>
      </c>
      <c r="G4140">
        <v>5</v>
      </c>
      <c r="H4140">
        <v>3436500</v>
      </c>
      <c r="I4140">
        <v>2420700</v>
      </c>
      <c r="J4140" t="s">
        <v>14</v>
      </c>
      <c r="K4140">
        <v>17182500</v>
      </c>
      <c r="L4140" t="s">
        <v>7202</v>
      </c>
      <c r="M4140" t="s">
        <v>7203</v>
      </c>
      <c r="N4140" s="1">
        <v>43636</v>
      </c>
      <c r="O4140" t="s">
        <v>248</v>
      </c>
      <c r="P4140" t="s">
        <v>7231</v>
      </c>
      <c r="Q4140" t="s">
        <v>7241</v>
      </c>
      <c r="R4140" t="s">
        <v>7234</v>
      </c>
      <c r="S4140">
        <v>2174258</v>
      </c>
      <c r="T4140">
        <v>3086671</v>
      </c>
      <c r="U4140">
        <v>0.29599999999999999</v>
      </c>
      <c r="V4140">
        <v>5079000</v>
      </c>
      <c r="W4140">
        <v>12103500</v>
      </c>
      <c r="X4140">
        <v>2023</v>
      </c>
      <c r="Y4140">
        <v>25258275</v>
      </c>
    </row>
    <row r="4141" spans="1:25" x14ac:dyDescent="0.35">
      <c r="A4141">
        <v>2023</v>
      </c>
      <c r="B4141" t="s">
        <v>4534</v>
      </c>
      <c r="C4141" s="1">
        <v>45062</v>
      </c>
      <c r="D4141" t="s">
        <v>931</v>
      </c>
      <c r="E4141" t="s">
        <v>564</v>
      </c>
      <c r="F4141" t="s">
        <v>1018</v>
      </c>
      <c r="G4141">
        <v>2</v>
      </c>
      <c r="H4141">
        <v>3747000</v>
      </c>
      <c r="I4141">
        <v>3022300</v>
      </c>
      <c r="J4141" t="s">
        <v>14</v>
      </c>
      <c r="K4141">
        <v>7494000</v>
      </c>
      <c r="L4141" t="s">
        <v>7210</v>
      </c>
      <c r="M4141" t="s">
        <v>7203</v>
      </c>
      <c r="N4141" s="1">
        <v>43751</v>
      </c>
      <c r="O4141" t="s">
        <v>1018</v>
      </c>
      <c r="P4141" t="s">
        <v>7231</v>
      </c>
      <c r="Q4141" t="s">
        <v>7232</v>
      </c>
      <c r="R4141" t="s">
        <v>7225</v>
      </c>
      <c r="S4141">
        <v>2928011</v>
      </c>
      <c r="T4141">
        <v>3630119</v>
      </c>
      <c r="U4141">
        <v>0.193</v>
      </c>
      <c r="V4141">
        <v>1449400</v>
      </c>
      <c r="W4141">
        <v>6044600</v>
      </c>
      <c r="X4141">
        <v>2023</v>
      </c>
      <c r="Y4141">
        <v>11016180</v>
      </c>
    </row>
    <row r="4142" spans="1:25" x14ac:dyDescent="0.35">
      <c r="A4142">
        <v>2023</v>
      </c>
      <c r="B4142" t="s">
        <v>4535</v>
      </c>
      <c r="C4142" s="1">
        <v>45062</v>
      </c>
      <c r="D4142" t="s">
        <v>931</v>
      </c>
      <c r="E4142" t="s">
        <v>147</v>
      </c>
      <c r="F4142" t="s">
        <v>283</v>
      </c>
      <c r="G4142">
        <v>2</v>
      </c>
      <c r="H4142">
        <v>1982200</v>
      </c>
      <c r="I4142">
        <v>1439600</v>
      </c>
      <c r="J4142" t="s">
        <v>18</v>
      </c>
      <c r="K4142">
        <v>3964400</v>
      </c>
      <c r="L4142" t="s">
        <v>7210</v>
      </c>
      <c r="M4142" t="s">
        <v>7203</v>
      </c>
      <c r="N4142" s="1">
        <v>44061</v>
      </c>
      <c r="O4142" t="s">
        <v>283</v>
      </c>
      <c r="P4142" t="s">
        <v>7218</v>
      </c>
      <c r="Q4142" t="s">
        <v>7224</v>
      </c>
      <c r="R4142" t="s">
        <v>7234</v>
      </c>
      <c r="S4142">
        <v>1303734</v>
      </c>
      <c r="T4142">
        <v>1795088</v>
      </c>
      <c r="U4142">
        <v>0.27400000000000002</v>
      </c>
      <c r="V4142">
        <v>1085200</v>
      </c>
      <c r="W4142">
        <v>2879200</v>
      </c>
      <c r="X4142">
        <v>2023</v>
      </c>
      <c r="Y4142">
        <v>5827668</v>
      </c>
    </row>
    <row r="4143" spans="1:25" x14ac:dyDescent="0.35">
      <c r="A4143">
        <v>2023</v>
      </c>
      <c r="B4143" t="s">
        <v>4536</v>
      </c>
      <c r="C4143" s="1">
        <v>45062</v>
      </c>
      <c r="D4143" t="s">
        <v>931</v>
      </c>
      <c r="E4143" t="s">
        <v>2339</v>
      </c>
      <c r="F4143" t="s">
        <v>170</v>
      </c>
      <c r="G4143">
        <v>4</v>
      </c>
      <c r="H4143">
        <v>385300</v>
      </c>
      <c r="I4143">
        <v>307800</v>
      </c>
      <c r="J4143" t="s">
        <v>18</v>
      </c>
      <c r="K4143">
        <v>1541200</v>
      </c>
      <c r="L4143" t="s">
        <v>7204</v>
      </c>
      <c r="M4143" t="s">
        <v>7203</v>
      </c>
      <c r="N4143" s="1">
        <v>44749</v>
      </c>
      <c r="O4143" t="s">
        <v>170</v>
      </c>
      <c r="P4143" t="s">
        <v>7237</v>
      </c>
      <c r="Q4143" t="s">
        <v>7238</v>
      </c>
      <c r="R4143" t="s">
        <v>7225</v>
      </c>
      <c r="S4143">
        <v>293413</v>
      </c>
      <c r="T4143">
        <v>367345</v>
      </c>
      <c r="U4143">
        <v>0.20100000000000001</v>
      </c>
      <c r="V4143">
        <v>310000</v>
      </c>
      <c r="W4143">
        <v>1231200</v>
      </c>
      <c r="X4143">
        <v>2023</v>
      </c>
      <c r="Y4143">
        <v>2265564</v>
      </c>
    </row>
    <row r="4144" spans="1:25" x14ac:dyDescent="0.35">
      <c r="A4144">
        <v>2023</v>
      </c>
      <c r="B4144" t="s">
        <v>4537</v>
      </c>
      <c r="C4144" s="1">
        <v>45062</v>
      </c>
      <c r="D4144" t="s">
        <v>931</v>
      </c>
      <c r="E4144" t="s">
        <v>98</v>
      </c>
      <c r="F4144" t="s">
        <v>846</v>
      </c>
      <c r="G4144">
        <v>4</v>
      </c>
      <c r="H4144">
        <v>590200</v>
      </c>
      <c r="I4144">
        <v>464000</v>
      </c>
      <c r="J4144" t="s">
        <v>18</v>
      </c>
      <c r="K4144">
        <v>2360800</v>
      </c>
      <c r="L4144" t="s">
        <v>7204</v>
      </c>
      <c r="M4144" t="s">
        <v>7206</v>
      </c>
      <c r="N4144" s="1">
        <v>44413</v>
      </c>
      <c r="O4144" t="s">
        <v>846</v>
      </c>
      <c r="P4144" t="s">
        <v>7221</v>
      </c>
      <c r="Q4144" t="s">
        <v>7243</v>
      </c>
      <c r="R4144" t="s">
        <v>7227</v>
      </c>
      <c r="S4144">
        <v>442906</v>
      </c>
      <c r="T4144">
        <v>563459</v>
      </c>
      <c r="U4144">
        <v>0.214</v>
      </c>
      <c r="V4144">
        <v>504800</v>
      </c>
      <c r="W4144">
        <v>1856000</v>
      </c>
      <c r="X4144">
        <v>2023</v>
      </c>
      <c r="Y4144">
        <v>3470376</v>
      </c>
    </row>
    <row r="4145" spans="1:25" x14ac:dyDescent="0.35">
      <c r="A4145">
        <v>2023</v>
      </c>
      <c r="B4145" t="s">
        <v>4538</v>
      </c>
      <c r="C4145" s="1">
        <v>45062</v>
      </c>
      <c r="D4145" t="s">
        <v>931</v>
      </c>
      <c r="E4145" t="s">
        <v>312</v>
      </c>
      <c r="F4145" t="s">
        <v>356</v>
      </c>
      <c r="G4145">
        <v>2</v>
      </c>
      <c r="H4145">
        <v>555100</v>
      </c>
      <c r="I4145">
        <v>433500</v>
      </c>
      <c r="J4145" t="s">
        <v>18</v>
      </c>
      <c r="K4145">
        <v>1110200</v>
      </c>
      <c r="L4145" t="s">
        <v>7208</v>
      </c>
      <c r="M4145" t="s">
        <v>7206</v>
      </c>
      <c r="N4145" s="1">
        <v>44000</v>
      </c>
      <c r="O4145" t="s">
        <v>356</v>
      </c>
      <c r="P4145" t="s">
        <v>7221</v>
      </c>
      <c r="Q4145" t="s">
        <v>7226</v>
      </c>
      <c r="R4145" t="s">
        <v>7227</v>
      </c>
      <c r="S4145">
        <v>375681</v>
      </c>
      <c r="T4145">
        <v>481111</v>
      </c>
      <c r="U4145">
        <v>0.219</v>
      </c>
      <c r="V4145">
        <v>243200</v>
      </c>
      <c r="W4145">
        <v>867000</v>
      </c>
      <c r="X4145">
        <v>2023</v>
      </c>
      <c r="Y4145">
        <v>1631994</v>
      </c>
    </row>
    <row r="4146" spans="1:25" x14ac:dyDescent="0.35">
      <c r="A4146">
        <v>2023</v>
      </c>
      <c r="B4146" t="s">
        <v>4539</v>
      </c>
      <c r="C4146" s="1">
        <v>45063</v>
      </c>
      <c r="D4146" t="s">
        <v>931</v>
      </c>
      <c r="E4146" t="s">
        <v>3970</v>
      </c>
      <c r="F4146" t="s">
        <v>325</v>
      </c>
      <c r="G4146">
        <v>4</v>
      </c>
      <c r="H4146">
        <v>225800</v>
      </c>
      <c r="I4146">
        <v>163600</v>
      </c>
      <c r="J4146" t="s">
        <v>18</v>
      </c>
      <c r="K4146">
        <v>903200</v>
      </c>
      <c r="L4146" t="s">
        <v>7207</v>
      </c>
      <c r="M4146" t="s">
        <v>7203</v>
      </c>
      <c r="N4146" s="1">
        <v>44996</v>
      </c>
      <c r="O4146" t="s">
        <v>325</v>
      </c>
      <c r="P4146" t="s">
        <v>7235</v>
      </c>
      <c r="Q4146" t="s">
        <v>7236</v>
      </c>
      <c r="R4146" t="s">
        <v>7225</v>
      </c>
      <c r="S4146">
        <v>142227</v>
      </c>
      <c r="T4146">
        <v>196312</v>
      </c>
      <c r="U4146">
        <v>0.27600000000000002</v>
      </c>
      <c r="V4146">
        <v>248800</v>
      </c>
      <c r="W4146">
        <v>654400</v>
      </c>
      <c r="X4146">
        <v>2023</v>
      </c>
      <c r="Y4146">
        <v>1327704</v>
      </c>
    </row>
    <row r="4147" spans="1:25" x14ac:dyDescent="0.35">
      <c r="A4147">
        <v>2023</v>
      </c>
      <c r="B4147" t="s">
        <v>4540</v>
      </c>
      <c r="C4147" s="1">
        <v>45063</v>
      </c>
      <c r="D4147" t="s">
        <v>931</v>
      </c>
      <c r="E4147" t="s">
        <v>2344</v>
      </c>
      <c r="F4147" t="s">
        <v>350</v>
      </c>
      <c r="G4147">
        <v>5</v>
      </c>
      <c r="H4147">
        <v>616800</v>
      </c>
      <c r="I4147">
        <v>493700</v>
      </c>
      <c r="J4147" t="s">
        <v>18</v>
      </c>
      <c r="K4147">
        <v>3084000</v>
      </c>
      <c r="L4147" t="s">
        <v>7209</v>
      </c>
      <c r="M4147" t="s">
        <v>7203</v>
      </c>
      <c r="N4147" s="1">
        <v>44704</v>
      </c>
      <c r="O4147" t="s">
        <v>350</v>
      </c>
      <c r="P4147" t="s">
        <v>7228</v>
      </c>
      <c r="Q4147" t="s">
        <v>7245</v>
      </c>
      <c r="R4147" t="s">
        <v>7223</v>
      </c>
      <c r="S4147">
        <v>434098</v>
      </c>
      <c r="T4147">
        <v>542339</v>
      </c>
      <c r="U4147">
        <v>0.2</v>
      </c>
      <c r="V4147">
        <v>615500</v>
      </c>
      <c r="W4147">
        <v>2468500</v>
      </c>
      <c r="X4147">
        <v>2023</v>
      </c>
      <c r="Y4147">
        <v>4533480</v>
      </c>
    </row>
    <row r="4148" spans="1:25" x14ac:dyDescent="0.35">
      <c r="A4148">
        <v>2023</v>
      </c>
      <c r="B4148" t="s">
        <v>4541</v>
      </c>
      <c r="C4148" s="1">
        <v>45063</v>
      </c>
      <c r="D4148" t="s">
        <v>931</v>
      </c>
      <c r="E4148" t="s">
        <v>32</v>
      </c>
      <c r="F4148" t="s">
        <v>51</v>
      </c>
      <c r="G4148">
        <v>3</v>
      </c>
      <c r="H4148">
        <v>299700</v>
      </c>
      <c r="I4148">
        <v>194900</v>
      </c>
      <c r="J4148" t="s">
        <v>14</v>
      </c>
      <c r="K4148">
        <v>899100</v>
      </c>
      <c r="L4148" t="s">
        <v>7210</v>
      </c>
      <c r="M4148" t="s">
        <v>7203</v>
      </c>
      <c r="N4148" s="1">
        <v>43611</v>
      </c>
      <c r="O4148" t="s">
        <v>51</v>
      </c>
      <c r="P4148" t="s">
        <v>7237</v>
      </c>
      <c r="Q4148" t="s">
        <v>7239</v>
      </c>
      <c r="R4148" t="s">
        <v>7240</v>
      </c>
      <c r="S4148">
        <v>190502</v>
      </c>
      <c r="T4148">
        <v>292907</v>
      </c>
      <c r="U4148">
        <v>0.35</v>
      </c>
      <c r="V4148">
        <v>314400</v>
      </c>
      <c r="W4148">
        <v>584700</v>
      </c>
      <c r="X4148">
        <v>2023</v>
      </c>
      <c r="Y4148">
        <v>1321677</v>
      </c>
    </row>
    <row r="4149" spans="1:25" x14ac:dyDescent="0.35">
      <c r="A4149">
        <v>2023</v>
      </c>
      <c r="B4149" t="s">
        <v>4542</v>
      </c>
      <c r="C4149" s="1">
        <v>45064</v>
      </c>
      <c r="D4149" t="s">
        <v>931</v>
      </c>
      <c r="E4149" t="s">
        <v>229</v>
      </c>
      <c r="F4149" t="s">
        <v>244</v>
      </c>
      <c r="G4149">
        <v>4</v>
      </c>
      <c r="H4149">
        <v>4155100</v>
      </c>
      <c r="I4149">
        <v>3265500</v>
      </c>
      <c r="J4149" t="s">
        <v>18</v>
      </c>
      <c r="K4149">
        <v>16620400</v>
      </c>
      <c r="L4149" t="s">
        <v>7204</v>
      </c>
      <c r="M4149" t="s">
        <v>7206</v>
      </c>
      <c r="N4149" s="1">
        <v>44156</v>
      </c>
      <c r="O4149" t="s">
        <v>244</v>
      </c>
      <c r="P4149" t="s">
        <v>7231</v>
      </c>
      <c r="Q4149" t="s">
        <v>7241</v>
      </c>
      <c r="R4149" t="s">
        <v>7227</v>
      </c>
      <c r="S4149">
        <v>3044189</v>
      </c>
      <c r="T4149">
        <v>3873495</v>
      </c>
      <c r="U4149">
        <v>0.214</v>
      </c>
      <c r="V4149">
        <v>3558400</v>
      </c>
      <c r="W4149">
        <v>13062000</v>
      </c>
      <c r="X4149">
        <v>2023</v>
      </c>
      <c r="Y4149">
        <v>24431988</v>
      </c>
    </row>
    <row r="4150" spans="1:25" x14ac:dyDescent="0.35">
      <c r="A4150">
        <v>2023</v>
      </c>
      <c r="B4150" t="s">
        <v>4543</v>
      </c>
      <c r="C4150" s="1">
        <v>45064</v>
      </c>
      <c r="D4150" t="s">
        <v>931</v>
      </c>
      <c r="E4150" t="s">
        <v>358</v>
      </c>
      <c r="F4150" t="s">
        <v>196</v>
      </c>
      <c r="G4150">
        <v>1</v>
      </c>
      <c r="H4150">
        <v>1525700</v>
      </c>
      <c r="I4150">
        <v>1188900</v>
      </c>
      <c r="J4150" t="s">
        <v>14</v>
      </c>
      <c r="K4150">
        <v>1525700</v>
      </c>
      <c r="L4150" t="s">
        <v>7205</v>
      </c>
      <c r="M4150" t="s">
        <v>7203</v>
      </c>
      <c r="N4150" s="1">
        <v>44016</v>
      </c>
      <c r="O4150" t="s">
        <v>196</v>
      </c>
      <c r="P4150" t="s">
        <v>7218</v>
      </c>
      <c r="Q4150" t="s">
        <v>7233</v>
      </c>
      <c r="R4150" t="s">
        <v>7227</v>
      </c>
      <c r="S4150">
        <v>1120685</v>
      </c>
      <c r="T4150">
        <v>1438189</v>
      </c>
      <c r="U4150">
        <v>0.221</v>
      </c>
      <c r="V4150">
        <v>336800</v>
      </c>
      <c r="W4150">
        <v>1188900</v>
      </c>
      <c r="X4150">
        <v>2023</v>
      </c>
      <c r="Y4150">
        <v>2242779</v>
      </c>
    </row>
    <row r="4151" spans="1:25" x14ac:dyDescent="0.35">
      <c r="A4151">
        <v>2023</v>
      </c>
      <c r="B4151" t="s">
        <v>4544</v>
      </c>
      <c r="C4151" s="1">
        <v>45064</v>
      </c>
      <c r="D4151" t="s">
        <v>931</v>
      </c>
      <c r="E4151" t="s">
        <v>426</v>
      </c>
      <c r="F4151" t="s">
        <v>101</v>
      </c>
      <c r="G4151">
        <v>5</v>
      </c>
      <c r="H4151">
        <v>518900</v>
      </c>
      <c r="I4151">
        <v>371000</v>
      </c>
      <c r="J4151" t="s">
        <v>18</v>
      </c>
      <c r="K4151">
        <v>2594500</v>
      </c>
      <c r="L4151" t="s">
        <v>7209</v>
      </c>
      <c r="M4151" t="s">
        <v>7203</v>
      </c>
      <c r="N4151" s="1">
        <v>43953</v>
      </c>
      <c r="O4151" t="s">
        <v>101</v>
      </c>
      <c r="P4151" t="s">
        <v>7228</v>
      </c>
      <c r="Q4151" t="s">
        <v>7229</v>
      </c>
      <c r="R4151" t="s">
        <v>7230</v>
      </c>
      <c r="S4151">
        <v>341631</v>
      </c>
      <c r="T4151">
        <v>477878</v>
      </c>
      <c r="U4151">
        <v>0.28499999999999998</v>
      </c>
      <c r="V4151">
        <v>739500</v>
      </c>
      <c r="W4151">
        <v>1855000</v>
      </c>
      <c r="X4151">
        <v>2023</v>
      </c>
      <c r="Y4151">
        <v>3813915</v>
      </c>
    </row>
    <row r="4152" spans="1:25" x14ac:dyDescent="0.35">
      <c r="A4152">
        <v>2023</v>
      </c>
      <c r="B4152" t="s">
        <v>4545</v>
      </c>
      <c r="C4152" s="1">
        <v>45064</v>
      </c>
      <c r="D4152" t="s">
        <v>931</v>
      </c>
      <c r="E4152" t="s">
        <v>2336</v>
      </c>
      <c r="F4152" t="s">
        <v>273</v>
      </c>
      <c r="G4152">
        <v>1</v>
      </c>
      <c r="H4152">
        <v>4330600</v>
      </c>
      <c r="I4152">
        <v>2921900</v>
      </c>
      <c r="J4152" t="s">
        <v>18</v>
      </c>
      <c r="K4152">
        <v>4330600</v>
      </c>
      <c r="L4152" t="s">
        <v>7207</v>
      </c>
      <c r="M4152" t="s">
        <v>7203</v>
      </c>
      <c r="N4152" s="1">
        <v>44730</v>
      </c>
      <c r="O4152" t="s">
        <v>273</v>
      </c>
      <c r="P4152" t="s">
        <v>7231</v>
      </c>
      <c r="Q4152" t="s">
        <v>7232</v>
      </c>
      <c r="R4152" t="s">
        <v>7240</v>
      </c>
      <c r="S4152">
        <v>2682320</v>
      </c>
      <c r="T4152">
        <v>3975495</v>
      </c>
      <c r="U4152">
        <v>0.32500000000000001</v>
      </c>
      <c r="V4152">
        <v>1408700</v>
      </c>
      <c r="W4152">
        <v>2921900</v>
      </c>
      <c r="X4152">
        <v>2023</v>
      </c>
      <c r="Y4152">
        <v>6365982</v>
      </c>
    </row>
    <row r="4153" spans="1:25" x14ac:dyDescent="0.35">
      <c r="A4153">
        <v>2023</v>
      </c>
      <c r="B4153" t="s">
        <v>4546</v>
      </c>
      <c r="C4153" s="1">
        <v>45064</v>
      </c>
      <c r="D4153" t="s">
        <v>931</v>
      </c>
      <c r="E4153" t="s">
        <v>3935</v>
      </c>
      <c r="F4153" t="s">
        <v>472</v>
      </c>
      <c r="G4153">
        <v>3</v>
      </c>
      <c r="H4153">
        <v>2444000</v>
      </c>
      <c r="I4153">
        <v>1663900</v>
      </c>
      <c r="J4153" t="s">
        <v>14</v>
      </c>
      <c r="K4153">
        <v>7332000</v>
      </c>
      <c r="L4153" t="s">
        <v>7209</v>
      </c>
      <c r="M4153" t="s">
        <v>7203</v>
      </c>
      <c r="N4153" s="1">
        <v>45029</v>
      </c>
      <c r="O4153" t="s">
        <v>472</v>
      </c>
      <c r="P4153" t="s">
        <v>7231</v>
      </c>
      <c r="Q4153" t="s">
        <v>7232</v>
      </c>
      <c r="R4153" t="s">
        <v>7230</v>
      </c>
      <c r="S4153">
        <v>1639217</v>
      </c>
      <c r="T4153">
        <v>2407811</v>
      </c>
      <c r="U4153">
        <v>0.31900000000000001</v>
      </c>
      <c r="V4153">
        <v>2340300</v>
      </c>
      <c r="W4153">
        <v>4991700</v>
      </c>
      <c r="X4153">
        <v>2023</v>
      </c>
      <c r="Y4153">
        <v>10778040</v>
      </c>
    </row>
    <row r="4154" spans="1:25" x14ac:dyDescent="0.35">
      <c r="A4154">
        <v>2023</v>
      </c>
      <c r="B4154" t="s">
        <v>4547</v>
      </c>
      <c r="C4154" s="1">
        <v>45065</v>
      </c>
      <c r="D4154" t="s">
        <v>931</v>
      </c>
      <c r="E4154" t="s">
        <v>306</v>
      </c>
      <c r="F4154" t="s">
        <v>361</v>
      </c>
      <c r="G4154">
        <v>4</v>
      </c>
      <c r="H4154">
        <v>944400</v>
      </c>
      <c r="I4154">
        <v>700500</v>
      </c>
      <c r="J4154" t="s">
        <v>18</v>
      </c>
      <c r="K4154">
        <v>3777600</v>
      </c>
      <c r="L4154" t="s">
        <v>7208</v>
      </c>
      <c r="M4154" t="s">
        <v>7206</v>
      </c>
      <c r="N4154" s="1">
        <v>44077</v>
      </c>
      <c r="O4154" t="s">
        <v>361</v>
      </c>
      <c r="P4154" t="s">
        <v>7221</v>
      </c>
      <c r="Q4154" t="s">
        <v>7243</v>
      </c>
      <c r="R4154" t="s">
        <v>7240</v>
      </c>
      <c r="S4154">
        <v>620157</v>
      </c>
      <c r="T4154">
        <v>836072</v>
      </c>
      <c r="U4154">
        <v>0.25800000000000001</v>
      </c>
      <c r="V4154">
        <v>975600</v>
      </c>
      <c r="W4154">
        <v>2802000</v>
      </c>
      <c r="X4154">
        <v>2023</v>
      </c>
      <c r="Y4154">
        <v>5553072</v>
      </c>
    </row>
    <row r="4155" spans="1:25" x14ac:dyDescent="0.35">
      <c r="A4155">
        <v>2023</v>
      </c>
      <c r="B4155" t="s">
        <v>4548</v>
      </c>
      <c r="C4155" s="1">
        <v>45065</v>
      </c>
      <c r="D4155" t="s">
        <v>931</v>
      </c>
      <c r="E4155" t="s">
        <v>67</v>
      </c>
      <c r="F4155" t="s">
        <v>191</v>
      </c>
      <c r="G4155">
        <v>3</v>
      </c>
      <c r="H4155">
        <v>1332100</v>
      </c>
      <c r="I4155">
        <v>966400</v>
      </c>
      <c r="J4155" t="s">
        <v>18</v>
      </c>
      <c r="K4155">
        <v>3996300</v>
      </c>
      <c r="L4155" t="s">
        <v>7208</v>
      </c>
      <c r="M4155" t="s">
        <v>7206</v>
      </c>
      <c r="N4155" s="1">
        <v>43774</v>
      </c>
      <c r="O4155" t="s">
        <v>191</v>
      </c>
      <c r="P4155" t="s">
        <v>7218</v>
      </c>
      <c r="Q4155" t="s">
        <v>7224</v>
      </c>
      <c r="R4155" t="s">
        <v>7225</v>
      </c>
      <c r="S4155">
        <v>907559</v>
      </c>
      <c r="T4155">
        <v>1250944</v>
      </c>
      <c r="U4155">
        <v>0.27400000000000002</v>
      </c>
      <c r="V4155">
        <v>1097100</v>
      </c>
      <c r="W4155">
        <v>2899200</v>
      </c>
      <c r="X4155">
        <v>2023</v>
      </c>
      <c r="Y4155">
        <v>5874561</v>
      </c>
    </row>
    <row r="4156" spans="1:25" x14ac:dyDescent="0.35">
      <c r="A4156">
        <v>2023</v>
      </c>
      <c r="B4156" t="s">
        <v>4549</v>
      </c>
      <c r="C4156" s="1">
        <v>45065</v>
      </c>
      <c r="D4156" t="s">
        <v>931</v>
      </c>
      <c r="E4156" t="s">
        <v>4235</v>
      </c>
      <c r="F4156" t="s">
        <v>470</v>
      </c>
      <c r="G4156">
        <v>3</v>
      </c>
      <c r="H4156">
        <v>3206900</v>
      </c>
      <c r="I4156">
        <v>2102900</v>
      </c>
      <c r="J4156" t="s">
        <v>18</v>
      </c>
      <c r="K4156">
        <v>9620700</v>
      </c>
      <c r="L4156" t="s">
        <v>7202</v>
      </c>
      <c r="M4156" t="s">
        <v>7203</v>
      </c>
      <c r="N4156" s="1">
        <v>45055</v>
      </c>
      <c r="O4156" t="s">
        <v>470</v>
      </c>
      <c r="P4156" t="s">
        <v>7218</v>
      </c>
      <c r="Q4156" t="s">
        <v>7219</v>
      </c>
      <c r="R4156" t="s">
        <v>7220</v>
      </c>
      <c r="S4156">
        <v>1962449</v>
      </c>
      <c r="T4156">
        <v>2992677</v>
      </c>
      <c r="U4156">
        <v>0.34399999999999997</v>
      </c>
      <c r="V4156">
        <v>3312000</v>
      </c>
      <c r="W4156">
        <v>6308700</v>
      </c>
      <c r="X4156">
        <v>2023</v>
      </c>
      <c r="Y4156">
        <v>14142429</v>
      </c>
    </row>
    <row r="4157" spans="1:25" x14ac:dyDescent="0.35">
      <c r="A4157">
        <v>2023</v>
      </c>
      <c r="B4157" t="s">
        <v>4550</v>
      </c>
      <c r="C4157" s="1">
        <v>45065</v>
      </c>
      <c r="D4157" t="s">
        <v>931</v>
      </c>
      <c r="E4157" t="s">
        <v>414</v>
      </c>
      <c r="F4157" t="s">
        <v>614</v>
      </c>
      <c r="G4157">
        <v>1</v>
      </c>
      <c r="H4157">
        <v>616100</v>
      </c>
      <c r="I4157">
        <v>435400</v>
      </c>
      <c r="J4157" t="s">
        <v>18</v>
      </c>
      <c r="K4157">
        <v>616100</v>
      </c>
      <c r="L4157" t="s">
        <v>7210</v>
      </c>
      <c r="M4157" t="s">
        <v>7203</v>
      </c>
      <c r="N4157" s="1">
        <v>44290</v>
      </c>
      <c r="O4157" t="s">
        <v>614</v>
      </c>
      <c r="P4157" t="s">
        <v>7237</v>
      </c>
      <c r="Q4157" t="s">
        <v>7239</v>
      </c>
      <c r="R4157" t="s">
        <v>7230</v>
      </c>
      <c r="S4157">
        <v>406837</v>
      </c>
      <c r="T4157">
        <v>575668</v>
      </c>
      <c r="U4157">
        <v>0.29299999999999998</v>
      </c>
      <c r="V4157">
        <v>180700</v>
      </c>
      <c r="W4157">
        <v>435400</v>
      </c>
      <c r="X4157">
        <v>2023</v>
      </c>
      <c r="Y4157">
        <v>905667</v>
      </c>
    </row>
    <row r="4158" spans="1:25" x14ac:dyDescent="0.35">
      <c r="A4158">
        <v>2023</v>
      </c>
      <c r="B4158" t="s">
        <v>4551</v>
      </c>
      <c r="C4158" s="1">
        <v>45065</v>
      </c>
      <c r="D4158" t="s">
        <v>931</v>
      </c>
      <c r="E4158" t="s">
        <v>2379</v>
      </c>
      <c r="F4158" t="s">
        <v>786</v>
      </c>
      <c r="G4158">
        <v>2</v>
      </c>
      <c r="H4158">
        <v>1061900</v>
      </c>
      <c r="I4158">
        <v>725700</v>
      </c>
      <c r="J4158" t="s">
        <v>18</v>
      </c>
      <c r="K4158">
        <v>2123800</v>
      </c>
      <c r="L4158" t="s">
        <v>7209</v>
      </c>
      <c r="M4158" t="s">
        <v>7203</v>
      </c>
      <c r="N4158" s="1">
        <v>44824</v>
      </c>
      <c r="O4158" t="s">
        <v>786</v>
      </c>
      <c r="P4158" t="s">
        <v>7228</v>
      </c>
      <c r="Q4158" t="s">
        <v>7245</v>
      </c>
      <c r="R4158" t="s">
        <v>7225</v>
      </c>
      <c r="S4158">
        <v>647711</v>
      </c>
      <c r="T4158">
        <v>947762</v>
      </c>
      <c r="U4158">
        <v>0.317</v>
      </c>
      <c r="V4158">
        <v>672400</v>
      </c>
      <c r="W4158">
        <v>1451400</v>
      </c>
      <c r="X4158">
        <v>2023</v>
      </c>
      <c r="Y4158">
        <v>3121986</v>
      </c>
    </row>
    <row r="4159" spans="1:25" x14ac:dyDescent="0.35">
      <c r="A4159">
        <v>2023</v>
      </c>
      <c r="B4159" t="s">
        <v>4552</v>
      </c>
      <c r="C4159" s="1">
        <v>45066</v>
      </c>
      <c r="D4159" t="s">
        <v>931</v>
      </c>
      <c r="E4159" t="s">
        <v>3968</v>
      </c>
      <c r="F4159" t="s">
        <v>33</v>
      </c>
      <c r="G4159">
        <v>1</v>
      </c>
      <c r="H4159">
        <v>249900</v>
      </c>
      <c r="I4159">
        <v>194400</v>
      </c>
      <c r="J4159" t="s">
        <v>18</v>
      </c>
      <c r="K4159">
        <v>249900</v>
      </c>
      <c r="L4159" t="s">
        <v>7202</v>
      </c>
      <c r="M4159" t="s">
        <v>7203</v>
      </c>
      <c r="N4159" s="1">
        <v>44929</v>
      </c>
      <c r="O4159" t="s">
        <v>33</v>
      </c>
      <c r="P4159" t="s">
        <v>7237</v>
      </c>
      <c r="Q4159" t="s">
        <v>7238</v>
      </c>
      <c r="R4159" t="s">
        <v>7240</v>
      </c>
      <c r="S4159">
        <v>175405</v>
      </c>
      <c r="T4159">
        <v>225475</v>
      </c>
      <c r="U4159">
        <v>0.222</v>
      </c>
      <c r="V4159">
        <v>55500</v>
      </c>
      <c r="W4159">
        <v>194400</v>
      </c>
      <c r="X4159">
        <v>2023</v>
      </c>
      <c r="Y4159">
        <v>367353</v>
      </c>
    </row>
    <row r="4160" spans="1:25" x14ac:dyDescent="0.35">
      <c r="A4160">
        <v>2023</v>
      </c>
      <c r="B4160" t="s">
        <v>4553</v>
      </c>
      <c r="C4160" s="1">
        <v>45067</v>
      </c>
      <c r="D4160" t="s">
        <v>931</v>
      </c>
      <c r="E4160" t="s">
        <v>2362</v>
      </c>
      <c r="F4160" t="s">
        <v>826</v>
      </c>
      <c r="G4160">
        <v>1</v>
      </c>
      <c r="H4160">
        <v>194500</v>
      </c>
      <c r="I4160">
        <v>145200</v>
      </c>
      <c r="J4160" t="s">
        <v>14</v>
      </c>
      <c r="K4160">
        <v>194500</v>
      </c>
      <c r="L4160" t="s">
        <v>7204</v>
      </c>
      <c r="M4160" t="s">
        <v>7203</v>
      </c>
      <c r="N4160" s="1">
        <v>44892</v>
      </c>
      <c r="O4160" t="s">
        <v>826</v>
      </c>
      <c r="P4160" t="s">
        <v>7235</v>
      </c>
      <c r="Q4160" t="s">
        <v>7248</v>
      </c>
      <c r="R4160" t="s">
        <v>7234</v>
      </c>
      <c r="S4160">
        <v>141072</v>
      </c>
      <c r="T4160">
        <v>189010</v>
      </c>
      <c r="U4160">
        <v>0.254</v>
      </c>
      <c r="V4160">
        <v>49300</v>
      </c>
      <c r="W4160">
        <v>145200</v>
      </c>
      <c r="X4160">
        <v>2023</v>
      </c>
      <c r="Y4160">
        <v>285915</v>
      </c>
    </row>
    <row r="4161" spans="1:25" x14ac:dyDescent="0.35">
      <c r="A4161">
        <v>2023</v>
      </c>
      <c r="B4161" t="s">
        <v>4554</v>
      </c>
      <c r="C4161" s="1">
        <v>45067</v>
      </c>
      <c r="D4161" t="s">
        <v>931</v>
      </c>
      <c r="E4161" t="s">
        <v>3974</v>
      </c>
      <c r="F4161" t="s">
        <v>1018</v>
      </c>
      <c r="G4161">
        <v>2</v>
      </c>
      <c r="H4161">
        <v>3934700</v>
      </c>
      <c r="I4161">
        <v>3173700</v>
      </c>
      <c r="J4161" t="s">
        <v>18</v>
      </c>
      <c r="K4161">
        <v>7869400</v>
      </c>
      <c r="L4161" t="s">
        <v>7204</v>
      </c>
      <c r="M4161" t="s">
        <v>7206</v>
      </c>
      <c r="N4161" s="1">
        <v>44993</v>
      </c>
      <c r="O4161" t="s">
        <v>1018</v>
      </c>
      <c r="P4161" t="s">
        <v>7231</v>
      </c>
      <c r="Q4161" t="s">
        <v>7232</v>
      </c>
      <c r="R4161" t="s">
        <v>7225</v>
      </c>
      <c r="S4161">
        <v>2928011</v>
      </c>
      <c r="T4161">
        <v>3630119</v>
      </c>
      <c r="U4161">
        <v>0.193</v>
      </c>
      <c r="V4161">
        <v>1522000</v>
      </c>
      <c r="W4161">
        <v>6347400</v>
      </c>
      <c r="X4161">
        <v>2023</v>
      </c>
      <c r="Y4161">
        <v>11568018</v>
      </c>
    </row>
    <row r="4162" spans="1:25" x14ac:dyDescent="0.35">
      <c r="A4162">
        <v>2023</v>
      </c>
      <c r="B4162" t="s">
        <v>4555</v>
      </c>
      <c r="C4162" s="1">
        <v>45067</v>
      </c>
      <c r="D4162" t="s">
        <v>931</v>
      </c>
      <c r="E4162" t="s">
        <v>90</v>
      </c>
      <c r="F4162" t="s">
        <v>545</v>
      </c>
      <c r="G4162">
        <v>1</v>
      </c>
      <c r="H4162">
        <v>1989800</v>
      </c>
      <c r="I4162">
        <v>1487900</v>
      </c>
      <c r="J4162" t="s">
        <v>14</v>
      </c>
      <c r="K4162">
        <v>1989800</v>
      </c>
      <c r="L4162" t="s">
        <v>7209</v>
      </c>
      <c r="M4162" t="s">
        <v>7206</v>
      </c>
      <c r="N4162" s="1">
        <v>43537</v>
      </c>
      <c r="O4162" t="s">
        <v>545</v>
      </c>
      <c r="P4162" t="s">
        <v>7231</v>
      </c>
      <c r="Q4162" t="s">
        <v>7244</v>
      </c>
      <c r="R4162" t="s">
        <v>7225</v>
      </c>
      <c r="S4162">
        <v>1372223</v>
      </c>
      <c r="T4162">
        <v>1835033</v>
      </c>
      <c r="U4162">
        <v>0.252</v>
      </c>
      <c r="V4162">
        <v>501900</v>
      </c>
      <c r="W4162">
        <v>1487900</v>
      </c>
      <c r="X4162">
        <v>2023</v>
      </c>
      <c r="Y4162">
        <v>2925006</v>
      </c>
    </row>
    <row r="4163" spans="1:25" x14ac:dyDescent="0.35">
      <c r="A4163">
        <v>2023</v>
      </c>
      <c r="B4163" t="s">
        <v>4556</v>
      </c>
      <c r="C4163" s="1">
        <v>45067</v>
      </c>
      <c r="D4163" t="s">
        <v>931</v>
      </c>
      <c r="E4163" t="s">
        <v>306</v>
      </c>
      <c r="F4163" t="s">
        <v>591</v>
      </c>
      <c r="G4163">
        <v>4</v>
      </c>
      <c r="H4163">
        <v>3084000</v>
      </c>
      <c r="I4163">
        <v>2456200</v>
      </c>
      <c r="J4163" t="s">
        <v>14</v>
      </c>
      <c r="K4163">
        <v>12336000</v>
      </c>
      <c r="L4163" t="s">
        <v>7208</v>
      </c>
      <c r="M4163" t="s">
        <v>7206</v>
      </c>
      <c r="N4163" s="1">
        <v>44077</v>
      </c>
      <c r="O4163" t="s">
        <v>591</v>
      </c>
      <c r="P4163" t="s">
        <v>7231</v>
      </c>
      <c r="Q4163" t="s">
        <v>7244</v>
      </c>
      <c r="R4163" t="s">
        <v>7225</v>
      </c>
      <c r="S4163">
        <v>2194319</v>
      </c>
      <c r="T4163">
        <v>2755259</v>
      </c>
      <c r="U4163">
        <v>0.20399999999999999</v>
      </c>
      <c r="V4163">
        <v>2511200</v>
      </c>
      <c r="W4163">
        <v>9824800</v>
      </c>
      <c r="X4163">
        <v>2023</v>
      </c>
      <c r="Y4163">
        <v>18133920</v>
      </c>
    </row>
    <row r="4164" spans="1:25" x14ac:dyDescent="0.35">
      <c r="A4164">
        <v>2023</v>
      </c>
      <c r="B4164" t="s">
        <v>4557</v>
      </c>
      <c r="C4164" s="1">
        <v>45067</v>
      </c>
      <c r="D4164" t="s">
        <v>931</v>
      </c>
      <c r="E4164" t="s">
        <v>293</v>
      </c>
      <c r="F4164" t="s">
        <v>42</v>
      </c>
      <c r="G4164">
        <v>5</v>
      </c>
      <c r="H4164">
        <v>179600</v>
      </c>
      <c r="I4164">
        <v>121400</v>
      </c>
      <c r="J4164" t="s">
        <v>14</v>
      </c>
      <c r="K4164">
        <v>898000</v>
      </c>
      <c r="L4164" t="s">
        <v>7204</v>
      </c>
      <c r="M4164" t="s">
        <v>7203</v>
      </c>
      <c r="N4164" s="1">
        <v>43595</v>
      </c>
      <c r="O4164" t="s">
        <v>42</v>
      </c>
      <c r="P4164" t="s">
        <v>7221</v>
      </c>
      <c r="Q4164" t="s">
        <v>7226</v>
      </c>
      <c r="R4164" t="s">
        <v>7234</v>
      </c>
      <c r="S4164">
        <v>110851</v>
      </c>
      <c r="T4164">
        <v>163978</v>
      </c>
      <c r="U4164">
        <v>0.32400000000000001</v>
      </c>
      <c r="V4164">
        <v>291000</v>
      </c>
      <c r="W4164">
        <v>607000</v>
      </c>
      <c r="X4164">
        <v>2023</v>
      </c>
      <c r="Y4164">
        <v>1320060</v>
      </c>
    </row>
    <row r="4165" spans="1:25" x14ac:dyDescent="0.35">
      <c r="A4165">
        <v>2023</v>
      </c>
      <c r="B4165" t="s">
        <v>4558</v>
      </c>
      <c r="C4165" s="1">
        <v>45067</v>
      </c>
      <c r="D4165" t="s">
        <v>931</v>
      </c>
      <c r="E4165" t="s">
        <v>160</v>
      </c>
      <c r="F4165" t="s">
        <v>164</v>
      </c>
      <c r="G4165">
        <v>2</v>
      </c>
      <c r="H4165">
        <v>1146400</v>
      </c>
      <c r="I4165">
        <v>873800</v>
      </c>
      <c r="J4165" t="s">
        <v>18</v>
      </c>
      <c r="K4165">
        <v>2292800</v>
      </c>
      <c r="L4165" t="s">
        <v>7208</v>
      </c>
      <c r="M4165" t="s">
        <v>7203</v>
      </c>
      <c r="N4165" s="1">
        <v>44215</v>
      </c>
      <c r="O4165" t="s">
        <v>164</v>
      </c>
      <c r="P4165" t="s">
        <v>7228</v>
      </c>
      <c r="Q4165" t="s">
        <v>7229</v>
      </c>
      <c r="R4165" t="s">
        <v>7223</v>
      </c>
      <c r="S4165">
        <v>876620</v>
      </c>
      <c r="T4165">
        <v>1150081</v>
      </c>
      <c r="U4165">
        <v>0.23799999999999999</v>
      </c>
      <c r="V4165">
        <v>545200</v>
      </c>
      <c r="W4165">
        <v>1747600</v>
      </c>
      <c r="X4165">
        <v>2023</v>
      </c>
      <c r="Y4165">
        <v>3370416</v>
      </c>
    </row>
    <row r="4166" spans="1:25" x14ac:dyDescent="0.35">
      <c r="A4166">
        <v>2023</v>
      </c>
      <c r="B4166" t="s">
        <v>4559</v>
      </c>
      <c r="C4166" s="1">
        <v>45067</v>
      </c>
      <c r="D4166" t="s">
        <v>931</v>
      </c>
      <c r="E4166" t="s">
        <v>220</v>
      </c>
      <c r="F4166" t="s">
        <v>233</v>
      </c>
      <c r="G4166">
        <v>1</v>
      </c>
      <c r="H4166">
        <v>256000</v>
      </c>
      <c r="I4166">
        <v>183000</v>
      </c>
      <c r="J4166" t="s">
        <v>14</v>
      </c>
      <c r="K4166">
        <v>256000</v>
      </c>
      <c r="L4166" t="s">
        <v>7204</v>
      </c>
      <c r="M4166" t="s">
        <v>7203</v>
      </c>
      <c r="N4166" s="1">
        <v>43826</v>
      </c>
      <c r="O4166" t="s">
        <v>233</v>
      </c>
      <c r="P4166" t="s">
        <v>7235</v>
      </c>
      <c r="Q4166" t="s">
        <v>7247</v>
      </c>
      <c r="R4166" t="s">
        <v>7234</v>
      </c>
      <c r="S4166">
        <v>178158</v>
      </c>
      <c r="T4166">
        <v>249226</v>
      </c>
      <c r="U4166">
        <v>0.28499999999999998</v>
      </c>
      <c r="V4166">
        <v>73000</v>
      </c>
      <c r="W4166">
        <v>183000</v>
      </c>
      <c r="X4166">
        <v>2023</v>
      </c>
      <c r="Y4166">
        <v>376320</v>
      </c>
    </row>
    <row r="4167" spans="1:25" x14ac:dyDescent="0.35">
      <c r="A4167">
        <v>2023</v>
      </c>
      <c r="B4167" t="s">
        <v>4560</v>
      </c>
      <c r="C4167" s="1">
        <v>45067</v>
      </c>
      <c r="D4167" t="s">
        <v>931</v>
      </c>
      <c r="E4167" t="s">
        <v>44</v>
      </c>
      <c r="F4167" t="s">
        <v>158</v>
      </c>
      <c r="G4167">
        <v>4</v>
      </c>
      <c r="H4167">
        <v>230900</v>
      </c>
      <c r="I4167">
        <v>186000</v>
      </c>
      <c r="J4167" t="s">
        <v>18</v>
      </c>
      <c r="K4167">
        <v>923600</v>
      </c>
      <c r="L4167" t="s">
        <v>7209</v>
      </c>
      <c r="M4167" t="s">
        <v>7206</v>
      </c>
      <c r="N4167" s="1">
        <v>43454</v>
      </c>
      <c r="O4167" t="s">
        <v>158</v>
      </c>
      <c r="P4167" t="s">
        <v>7221</v>
      </c>
      <c r="Q4167" t="s">
        <v>7243</v>
      </c>
      <c r="R4167" t="s">
        <v>7230</v>
      </c>
      <c r="S4167">
        <v>162183</v>
      </c>
      <c r="T4167">
        <v>201313</v>
      </c>
      <c r="U4167">
        <v>0.19400000000000001</v>
      </c>
      <c r="V4167">
        <v>179600</v>
      </c>
      <c r="W4167">
        <v>744000</v>
      </c>
      <c r="X4167">
        <v>2023</v>
      </c>
      <c r="Y4167">
        <v>1357692</v>
      </c>
    </row>
    <row r="4168" spans="1:25" x14ac:dyDescent="0.35">
      <c r="A4168">
        <v>2023</v>
      </c>
      <c r="B4168" t="s">
        <v>4561</v>
      </c>
      <c r="C4168" s="1">
        <v>45068</v>
      </c>
      <c r="D4168" t="s">
        <v>931</v>
      </c>
      <c r="E4168" t="s">
        <v>432</v>
      </c>
      <c r="F4168" t="s">
        <v>164</v>
      </c>
      <c r="G4168">
        <v>2</v>
      </c>
      <c r="H4168">
        <v>1292000</v>
      </c>
      <c r="I4168">
        <v>984800</v>
      </c>
      <c r="J4168" t="s">
        <v>14</v>
      </c>
      <c r="K4168">
        <v>2584000</v>
      </c>
      <c r="L4168" t="s">
        <v>7202</v>
      </c>
      <c r="M4168" t="s">
        <v>7206</v>
      </c>
      <c r="N4168" s="1">
        <v>44028</v>
      </c>
      <c r="O4168" t="s">
        <v>164</v>
      </c>
      <c r="P4168" t="s">
        <v>7228</v>
      </c>
      <c r="Q4168" t="s">
        <v>7229</v>
      </c>
      <c r="R4168" t="s">
        <v>7223</v>
      </c>
      <c r="S4168">
        <v>876620</v>
      </c>
      <c r="T4168">
        <v>1150081</v>
      </c>
      <c r="U4168">
        <v>0.23799999999999999</v>
      </c>
      <c r="V4168">
        <v>614400</v>
      </c>
      <c r="W4168">
        <v>1969600</v>
      </c>
      <c r="X4168">
        <v>2023</v>
      </c>
      <c r="Y4168">
        <v>3798480</v>
      </c>
    </row>
    <row r="4169" spans="1:25" x14ac:dyDescent="0.35">
      <c r="A4169">
        <v>2023</v>
      </c>
      <c r="B4169" t="s">
        <v>4562</v>
      </c>
      <c r="C4169" s="1">
        <v>45068</v>
      </c>
      <c r="D4169" t="s">
        <v>931</v>
      </c>
      <c r="E4169" t="s">
        <v>268</v>
      </c>
      <c r="F4169" t="s">
        <v>27</v>
      </c>
      <c r="G4169">
        <v>5</v>
      </c>
      <c r="H4169">
        <v>2654700</v>
      </c>
      <c r="I4169">
        <v>2045900</v>
      </c>
      <c r="J4169" t="s">
        <v>14</v>
      </c>
      <c r="K4169">
        <v>13273500</v>
      </c>
      <c r="L4169" t="s">
        <v>7204</v>
      </c>
      <c r="M4169" t="s">
        <v>7206</v>
      </c>
      <c r="N4169" s="1">
        <v>43409</v>
      </c>
      <c r="O4169" t="s">
        <v>27</v>
      </c>
      <c r="P4169" t="s">
        <v>7218</v>
      </c>
      <c r="Q4169" t="s">
        <v>7233</v>
      </c>
      <c r="R4169" t="s">
        <v>7234</v>
      </c>
      <c r="S4169">
        <v>1804536</v>
      </c>
      <c r="T4169">
        <v>2341494</v>
      </c>
      <c r="U4169">
        <v>0.22900000000000001</v>
      </c>
      <c r="V4169">
        <v>3044000</v>
      </c>
      <c r="W4169">
        <v>10229500</v>
      </c>
      <c r="X4169">
        <v>2023</v>
      </c>
      <c r="Y4169">
        <v>19512045</v>
      </c>
    </row>
    <row r="4170" spans="1:25" x14ac:dyDescent="0.35">
      <c r="A4170">
        <v>2023</v>
      </c>
      <c r="B4170" t="s">
        <v>4563</v>
      </c>
      <c r="C4170" s="1">
        <v>45069</v>
      </c>
      <c r="D4170" t="s">
        <v>931</v>
      </c>
      <c r="E4170" t="s">
        <v>368</v>
      </c>
      <c r="F4170" t="s">
        <v>394</v>
      </c>
      <c r="G4170">
        <v>5</v>
      </c>
      <c r="H4170">
        <v>1481700</v>
      </c>
      <c r="I4170">
        <v>1131900</v>
      </c>
      <c r="J4170" t="s">
        <v>14</v>
      </c>
      <c r="K4170">
        <v>7408500</v>
      </c>
      <c r="L4170" t="s">
        <v>7205</v>
      </c>
      <c r="M4170" t="s">
        <v>7203</v>
      </c>
      <c r="N4170" s="1">
        <v>43165</v>
      </c>
      <c r="O4170" t="s">
        <v>394</v>
      </c>
      <c r="P4170" t="s">
        <v>7218</v>
      </c>
      <c r="Q4170" t="s">
        <v>7233</v>
      </c>
      <c r="R4170" t="s">
        <v>7225</v>
      </c>
      <c r="S4170">
        <v>1018096</v>
      </c>
      <c r="T4170">
        <v>1332792</v>
      </c>
      <c r="U4170">
        <v>0.23599999999999999</v>
      </c>
      <c r="V4170">
        <v>1749000</v>
      </c>
      <c r="W4170">
        <v>5659500</v>
      </c>
      <c r="X4170">
        <v>2023</v>
      </c>
      <c r="Y4170">
        <v>10890495</v>
      </c>
    </row>
    <row r="4171" spans="1:25" x14ac:dyDescent="0.35">
      <c r="A4171">
        <v>2023</v>
      </c>
      <c r="B4171" t="s">
        <v>4564</v>
      </c>
      <c r="C4171" s="1">
        <v>45069</v>
      </c>
      <c r="D4171" t="s">
        <v>931</v>
      </c>
      <c r="E4171" t="s">
        <v>574</v>
      </c>
      <c r="F4171" t="s">
        <v>112</v>
      </c>
      <c r="G4171">
        <v>5</v>
      </c>
      <c r="H4171">
        <v>557900</v>
      </c>
      <c r="I4171">
        <v>416800</v>
      </c>
      <c r="J4171" t="s">
        <v>18</v>
      </c>
      <c r="K4171">
        <v>2789500</v>
      </c>
      <c r="L4171" t="s">
        <v>7208</v>
      </c>
      <c r="M4171" t="s">
        <v>7203</v>
      </c>
      <c r="N4171" s="1">
        <v>44532</v>
      </c>
      <c r="O4171" t="s">
        <v>112</v>
      </c>
      <c r="P4171" t="s">
        <v>7237</v>
      </c>
      <c r="Q4171" t="s">
        <v>7239</v>
      </c>
      <c r="R4171" t="s">
        <v>7230</v>
      </c>
      <c r="S4171">
        <v>380220</v>
      </c>
      <c r="T4171">
        <v>508920</v>
      </c>
      <c r="U4171">
        <v>0.253</v>
      </c>
      <c r="V4171">
        <v>705500</v>
      </c>
      <c r="W4171">
        <v>2084000</v>
      </c>
      <c r="X4171">
        <v>2023</v>
      </c>
      <c r="Y4171">
        <v>4100565</v>
      </c>
    </row>
    <row r="4172" spans="1:25" x14ac:dyDescent="0.35">
      <c r="A4172">
        <v>2023</v>
      </c>
      <c r="B4172" t="s">
        <v>4565</v>
      </c>
      <c r="C4172" s="1">
        <v>45070</v>
      </c>
      <c r="D4172" t="s">
        <v>931</v>
      </c>
      <c r="E4172" t="s">
        <v>372</v>
      </c>
      <c r="F4172" t="s">
        <v>470</v>
      </c>
      <c r="G4172">
        <v>3</v>
      </c>
      <c r="H4172">
        <v>3185700</v>
      </c>
      <c r="I4172">
        <v>2089000</v>
      </c>
      <c r="J4172" t="s">
        <v>18</v>
      </c>
      <c r="K4172">
        <v>9557100</v>
      </c>
      <c r="L4172" t="s">
        <v>7205</v>
      </c>
      <c r="M4172" t="s">
        <v>7203</v>
      </c>
      <c r="N4172" s="1">
        <v>43258</v>
      </c>
      <c r="O4172" t="s">
        <v>470</v>
      </c>
      <c r="P4172" t="s">
        <v>7218</v>
      </c>
      <c r="Q4172" t="s">
        <v>7219</v>
      </c>
      <c r="R4172" t="s">
        <v>7220</v>
      </c>
      <c r="S4172">
        <v>1962449</v>
      </c>
      <c r="T4172">
        <v>2992677</v>
      </c>
      <c r="U4172">
        <v>0.34399999999999997</v>
      </c>
      <c r="V4172">
        <v>3290100</v>
      </c>
      <c r="W4172">
        <v>6267000</v>
      </c>
      <c r="X4172">
        <v>2023</v>
      </c>
      <c r="Y4172">
        <v>14048937</v>
      </c>
    </row>
    <row r="4173" spans="1:25" x14ac:dyDescent="0.35">
      <c r="A4173">
        <v>2023</v>
      </c>
      <c r="B4173" t="s">
        <v>4566</v>
      </c>
      <c r="C4173" s="1">
        <v>45070</v>
      </c>
      <c r="D4173" t="s">
        <v>931</v>
      </c>
      <c r="E4173" t="s">
        <v>173</v>
      </c>
      <c r="F4173" t="s">
        <v>538</v>
      </c>
      <c r="G4173">
        <v>2</v>
      </c>
      <c r="H4173">
        <v>466800</v>
      </c>
      <c r="I4173">
        <v>374300</v>
      </c>
      <c r="J4173" t="s">
        <v>14</v>
      </c>
      <c r="K4173">
        <v>933600</v>
      </c>
      <c r="L4173" t="s">
        <v>7205</v>
      </c>
      <c r="M4173" t="s">
        <v>7203</v>
      </c>
      <c r="N4173" s="1">
        <v>44355</v>
      </c>
      <c r="O4173" t="s">
        <v>538</v>
      </c>
      <c r="P4173" t="s">
        <v>7221</v>
      </c>
      <c r="Q4173" t="s">
        <v>7243</v>
      </c>
      <c r="R4173" t="s">
        <v>7225</v>
      </c>
      <c r="S4173">
        <v>315372</v>
      </c>
      <c r="T4173">
        <v>393348</v>
      </c>
      <c r="U4173">
        <v>0.19800000000000001</v>
      </c>
      <c r="V4173">
        <v>185000</v>
      </c>
      <c r="W4173">
        <v>748600</v>
      </c>
      <c r="X4173">
        <v>2023</v>
      </c>
      <c r="Y4173">
        <v>1372392</v>
      </c>
    </row>
    <row r="4174" spans="1:25" x14ac:dyDescent="0.35">
      <c r="A4174">
        <v>2023</v>
      </c>
      <c r="B4174" t="s">
        <v>4567</v>
      </c>
      <c r="C4174" s="1">
        <v>45070</v>
      </c>
      <c r="D4174" t="s">
        <v>931</v>
      </c>
      <c r="E4174" t="s">
        <v>770</v>
      </c>
      <c r="F4174" t="s">
        <v>207</v>
      </c>
      <c r="G4174">
        <v>2</v>
      </c>
      <c r="H4174">
        <v>2840900</v>
      </c>
      <c r="I4174">
        <v>2132500</v>
      </c>
      <c r="J4174" t="s">
        <v>14</v>
      </c>
      <c r="K4174">
        <v>5681800</v>
      </c>
      <c r="L4174" t="s">
        <v>7204</v>
      </c>
      <c r="M4174" t="s">
        <v>7203</v>
      </c>
      <c r="N4174" s="1">
        <v>44052</v>
      </c>
      <c r="O4174" t="s">
        <v>207</v>
      </c>
      <c r="P4174" t="s">
        <v>7218</v>
      </c>
      <c r="Q4174" t="s">
        <v>7224</v>
      </c>
      <c r="R4174" t="s">
        <v>7230</v>
      </c>
      <c r="S4174">
        <v>1968354</v>
      </c>
      <c r="T4174">
        <v>2622155</v>
      </c>
      <c r="U4174">
        <v>0.249</v>
      </c>
      <c r="V4174">
        <v>1416800</v>
      </c>
      <c r="W4174">
        <v>4265000</v>
      </c>
      <c r="X4174">
        <v>2023</v>
      </c>
      <c r="Y4174">
        <v>8352246</v>
      </c>
    </row>
    <row r="4175" spans="1:25" x14ac:dyDescent="0.35">
      <c r="A4175">
        <v>2023</v>
      </c>
      <c r="B4175" t="s">
        <v>4568</v>
      </c>
      <c r="C4175" s="1">
        <v>45070</v>
      </c>
      <c r="D4175" t="s">
        <v>931</v>
      </c>
      <c r="E4175" t="s">
        <v>184</v>
      </c>
      <c r="F4175" t="s">
        <v>283</v>
      </c>
      <c r="G4175">
        <v>2</v>
      </c>
      <c r="H4175">
        <v>2088400</v>
      </c>
      <c r="I4175">
        <v>1516700</v>
      </c>
      <c r="J4175" t="s">
        <v>18</v>
      </c>
      <c r="K4175">
        <v>4176800</v>
      </c>
      <c r="L4175" t="s">
        <v>7207</v>
      </c>
      <c r="M4175" t="s">
        <v>7203</v>
      </c>
      <c r="N4175" s="1">
        <v>43569</v>
      </c>
      <c r="O4175" t="s">
        <v>283</v>
      </c>
      <c r="P4175" t="s">
        <v>7218</v>
      </c>
      <c r="Q4175" t="s">
        <v>7224</v>
      </c>
      <c r="R4175" t="s">
        <v>7234</v>
      </c>
      <c r="S4175">
        <v>1303734</v>
      </c>
      <c r="T4175">
        <v>1795088</v>
      </c>
      <c r="U4175">
        <v>0.27400000000000002</v>
      </c>
      <c r="V4175">
        <v>1143400</v>
      </c>
      <c r="W4175">
        <v>3033400</v>
      </c>
      <c r="X4175">
        <v>2023</v>
      </c>
      <c r="Y4175">
        <v>6139896</v>
      </c>
    </row>
    <row r="4176" spans="1:25" x14ac:dyDescent="0.35">
      <c r="A4176">
        <v>2023</v>
      </c>
      <c r="B4176" t="s">
        <v>4569</v>
      </c>
      <c r="C4176" s="1">
        <v>45071</v>
      </c>
      <c r="D4176" t="s">
        <v>931</v>
      </c>
      <c r="E4176" t="s">
        <v>665</v>
      </c>
      <c r="F4176" t="s">
        <v>218</v>
      </c>
      <c r="G4176">
        <v>5</v>
      </c>
      <c r="H4176">
        <v>1375400</v>
      </c>
      <c r="I4176">
        <v>1093100</v>
      </c>
      <c r="J4176" t="s">
        <v>14</v>
      </c>
      <c r="K4176">
        <v>6877000</v>
      </c>
      <c r="L4176" t="s">
        <v>7209</v>
      </c>
      <c r="M4176" t="s">
        <v>7203</v>
      </c>
      <c r="N4176" s="1">
        <v>43731</v>
      </c>
      <c r="O4176" t="s">
        <v>218</v>
      </c>
      <c r="P4176" t="s">
        <v>7218</v>
      </c>
      <c r="Q4176" t="s">
        <v>7233</v>
      </c>
      <c r="R4176" t="s">
        <v>7225</v>
      </c>
      <c r="S4176">
        <v>965934</v>
      </c>
      <c r="T4176">
        <v>1215373</v>
      </c>
      <c r="U4176">
        <v>0.20499999999999999</v>
      </c>
      <c r="V4176">
        <v>1411500</v>
      </c>
      <c r="W4176">
        <v>5465500</v>
      </c>
      <c r="X4176">
        <v>2023</v>
      </c>
      <c r="Y4176">
        <v>10109190</v>
      </c>
    </row>
    <row r="4177" spans="1:25" x14ac:dyDescent="0.35">
      <c r="A4177">
        <v>2023</v>
      </c>
      <c r="B4177" t="s">
        <v>4570</v>
      </c>
      <c r="C4177" s="1">
        <v>45071</v>
      </c>
      <c r="D4177" t="s">
        <v>931</v>
      </c>
      <c r="E4177" t="s">
        <v>243</v>
      </c>
      <c r="F4177" t="s">
        <v>193</v>
      </c>
      <c r="G4177">
        <v>5</v>
      </c>
      <c r="H4177">
        <v>3385600</v>
      </c>
      <c r="I4177">
        <v>2516500</v>
      </c>
      <c r="J4177" t="s">
        <v>14</v>
      </c>
      <c r="K4177">
        <v>16928000</v>
      </c>
      <c r="L4177" t="s">
        <v>7204</v>
      </c>
      <c r="M4177" t="s">
        <v>7206</v>
      </c>
      <c r="N4177" s="1">
        <v>43285</v>
      </c>
      <c r="O4177" t="s">
        <v>193</v>
      </c>
      <c r="P4177" t="s">
        <v>7218</v>
      </c>
      <c r="Q4177" t="s">
        <v>7219</v>
      </c>
      <c r="R4177" t="s">
        <v>7225</v>
      </c>
      <c r="S4177">
        <v>2272155</v>
      </c>
      <c r="T4177">
        <v>3056827</v>
      </c>
      <c r="U4177">
        <v>0.25700000000000001</v>
      </c>
      <c r="V4177">
        <v>4345500</v>
      </c>
      <c r="W4177">
        <v>12582500</v>
      </c>
      <c r="X4177">
        <v>2023</v>
      </c>
      <c r="Y4177">
        <v>24884160</v>
      </c>
    </row>
    <row r="4178" spans="1:25" x14ac:dyDescent="0.35">
      <c r="A4178">
        <v>2023</v>
      </c>
      <c r="B4178" t="s">
        <v>4571</v>
      </c>
      <c r="C4178" s="1">
        <v>45071</v>
      </c>
      <c r="D4178" t="s">
        <v>931</v>
      </c>
      <c r="E4178" t="s">
        <v>268</v>
      </c>
      <c r="F4178" t="s">
        <v>390</v>
      </c>
      <c r="G4178">
        <v>1</v>
      </c>
      <c r="H4178">
        <v>346500</v>
      </c>
      <c r="I4178">
        <v>271200</v>
      </c>
      <c r="J4178" t="s">
        <v>18</v>
      </c>
      <c r="K4178">
        <v>346500</v>
      </c>
      <c r="L4178" t="s">
        <v>7204</v>
      </c>
      <c r="M4178" t="s">
        <v>7206</v>
      </c>
      <c r="N4178" s="1">
        <v>43409</v>
      </c>
      <c r="O4178" t="s">
        <v>390</v>
      </c>
      <c r="P4178" t="s">
        <v>7237</v>
      </c>
      <c r="Q4178" t="s">
        <v>7242</v>
      </c>
      <c r="R4178" t="s">
        <v>7230</v>
      </c>
      <c r="S4178">
        <v>246998</v>
      </c>
      <c r="T4178">
        <v>315564</v>
      </c>
      <c r="U4178">
        <v>0.217</v>
      </c>
      <c r="V4178">
        <v>75300</v>
      </c>
      <c r="W4178">
        <v>271200</v>
      </c>
      <c r="X4178">
        <v>2023</v>
      </c>
      <c r="Y4178">
        <v>509355</v>
      </c>
    </row>
    <row r="4179" spans="1:25" x14ac:dyDescent="0.35">
      <c r="A4179">
        <v>2023</v>
      </c>
      <c r="B4179" t="s">
        <v>4572</v>
      </c>
      <c r="C4179" s="1">
        <v>45071</v>
      </c>
      <c r="D4179" t="s">
        <v>931</v>
      </c>
      <c r="E4179" t="s">
        <v>209</v>
      </c>
      <c r="F4179" t="s">
        <v>101</v>
      </c>
      <c r="G4179">
        <v>4</v>
      </c>
      <c r="H4179">
        <v>465300</v>
      </c>
      <c r="I4179">
        <v>332600</v>
      </c>
      <c r="J4179" t="s">
        <v>14</v>
      </c>
      <c r="K4179">
        <v>1861200</v>
      </c>
      <c r="L4179" t="s">
        <v>7204</v>
      </c>
      <c r="M4179" t="s">
        <v>7203</v>
      </c>
      <c r="N4179" s="1">
        <v>43805</v>
      </c>
      <c r="O4179" t="s">
        <v>101</v>
      </c>
      <c r="P4179" t="s">
        <v>7228</v>
      </c>
      <c r="Q4179" t="s">
        <v>7229</v>
      </c>
      <c r="R4179" t="s">
        <v>7230</v>
      </c>
      <c r="S4179">
        <v>341631</v>
      </c>
      <c r="T4179">
        <v>477878</v>
      </c>
      <c r="U4179">
        <v>0.28499999999999998</v>
      </c>
      <c r="V4179">
        <v>530800</v>
      </c>
      <c r="W4179">
        <v>1330400</v>
      </c>
      <c r="X4179">
        <v>2023</v>
      </c>
      <c r="Y4179">
        <v>2735964</v>
      </c>
    </row>
    <row r="4180" spans="1:25" x14ac:dyDescent="0.35">
      <c r="A4180">
        <v>2023</v>
      </c>
      <c r="B4180" t="s">
        <v>4573</v>
      </c>
      <c r="C4180" s="1">
        <v>45071</v>
      </c>
      <c r="D4180" t="s">
        <v>931</v>
      </c>
      <c r="E4180" t="s">
        <v>103</v>
      </c>
      <c r="F4180" t="s">
        <v>803</v>
      </c>
      <c r="G4180">
        <v>4</v>
      </c>
      <c r="H4180">
        <v>4568200</v>
      </c>
      <c r="I4180">
        <v>3276800</v>
      </c>
      <c r="J4180" t="s">
        <v>18</v>
      </c>
      <c r="K4180">
        <v>18272800</v>
      </c>
      <c r="L4180" t="s">
        <v>7204</v>
      </c>
      <c r="M4180" t="s">
        <v>7203</v>
      </c>
      <c r="N4180" s="1">
        <v>43472</v>
      </c>
      <c r="O4180" t="s">
        <v>803</v>
      </c>
      <c r="P4180" t="s">
        <v>7231</v>
      </c>
      <c r="Q4180" t="s">
        <v>7241</v>
      </c>
      <c r="R4180" t="s">
        <v>7225</v>
      </c>
      <c r="S4180">
        <v>2864023</v>
      </c>
      <c r="T4180">
        <v>3992731</v>
      </c>
      <c r="U4180">
        <v>0.28299999999999997</v>
      </c>
      <c r="V4180">
        <v>5165600</v>
      </c>
      <c r="W4180">
        <v>13107200</v>
      </c>
      <c r="X4180">
        <v>2023</v>
      </c>
      <c r="Y4180">
        <v>26861016</v>
      </c>
    </row>
    <row r="4181" spans="1:25" x14ac:dyDescent="0.35">
      <c r="A4181">
        <v>2023</v>
      </c>
      <c r="B4181" t="s">
        <v>4574</v>
      </c>
      <c r="C4181" s="1">
        <v>45071</v>
      </c>
      <c r="D4181" t="s">
        <v>931</v>
      </c>
      <c r="E4181" t="s">
        <v>581</v>
      </c>
      <c r="F4181" t="s">
        <v>465</v>
      </c>
      <c r="G4181">
        <v>4</v>
      </c>
      <c r="H4181">
        <v>82200</v>
      </c>
      <c r="I4181">
        <v>63300</v>
      </c>
      <c r="J4181" t="s">
        <v>18</v>
      </c>
      <c r="K4181">
        <v>328800</v>
      </c>
      <c r="L4181" t="s">
        <v>7207</v>
      </c>
      <c r="M4181" t="s">
        <v>7206</v>
      </c>
      <c r="N4181" s="1">
        <v>43665</v>
      </c>
      <c r="O4181" t="s">
        <v>465</v>
      </c>
      <c r="P4181" t="s">
        <v>7237</v>
      </c>
      <c r="Q4181" t="s">
        <v>7239</v>
      </c>
      <c r="R4181" t="s">
        <v>7240</v>
      </c>
      <c r="S4181">
        <v>65157</v>
      </c>
      <c r="T4181">
        <v>84660</v>
      </c>
      <c r="U4181">
        <v>0.23</v>
      </c>
      <c r="V4181">
        <v>75600</v>
      </c>
      <c r="W4181">
        <v>253200</v>
      </c>
      <c r="X4181">
        <v>2023</v>
      </c>
      <c r="Y4181">
        <v>483336</v>
      </c>
    </row>
    <row r="4182" spans="1:25" x14ac:dyDescent="0.35">
      <c r="A4182">
        <v>2023</v>
      </c>
      <c r="B4182" t="s">
        <v>4575</v>
      </c>
      <c r="C4182" s="1">
        <v>45071</v>
      </c>
      <c r="D4182" t="s">
        <v>931</v>
      </c>
      <c r="E4182" t="s">
        <v>111</v>
      </c>
      <c r="F4182" t="s">
        <v>545</v>
      </c>
      <c r="G4182">
        <v>2</v>
      </c>
      <c r="H4182">
        <v>1927600</v>
      </c>
      <c r="I4182">
        <v>1441400</v>
      </c>
      <c r="J4182" t="s">
        <v>18</v>
      </c>
      <c r="K4182">
        <v>3855200</v>
      </c>
      <c r="L4182" t="s">
        <v>7204</v>
      </c>
      <c r="M4182" t="s">
        <v>7203</v>
      </c>
      <c r="N4182" s="1">
        <v>44479</v>
      </c>
      <c r="O4182" t="s">
        <v>545</v>
      </c>
      <c r="P4182" t="s">
        <v>7231</v>
      </c>
      <c r="Q4182" t="s">
        <v>7244</v>
      </c>
      <c r="R4182" t="s">
        <v>7225</v>
      </c>
      <c r="S4182">
        <v>1372223</v>
      </c>
      <c r="T4182">
        <v>1835033</v>
      </c>
      <c r="U4182">
        <v>0.252</v>
      </c>
      <c r="V4182">
        <v>972400</v>
      </c>
      <c r="W4182">
        <v>2882800</v>
      </c>
      <c r="X4182">
        <v>2023</v>
      </c>
      <c r="Y4182">
        <v>5667144</v>
      </c>
    </row>
    <row r="4183" spans="1:25" x14ac:dyDescent="0.35">
      <c r="A4183">
        <v>2023</v>
      </c>
      <c r="B4183" t="s">
        <v>4576</v>
      </c>
      <c r="C4183" s="1">
        <v>45071</v>
      </c>
      <c r="D4183" t="s">
        <v>931</v>
      </c>
      <c r="E4183" t="s">
        <v>3975</v>
      </c>
      <c r="F4183" t="s">
        <v>13</v>
      </c>
      <c r="G4183">
        <v>2</v>
      </c>
      <c r="H4183">
        <v>1125500</v>
      </c>
      <c r="I4183">
        <v>891500</v>
      </c>
      <c r="J4183" t="s">
        <v>18</v>
      </c>
      <c r="K4183">
        <v>2251000</v>
      </c>
      <c r="L4183" t="s">
        <v>7202</v>
      </c>
      <c r="M4183" t="s">
        <v>7203</v>
      </c>
      <c r="N4183" s="1">
        <v>44937</v>
      </c>
      <c r="O4183" t="s">
        <v>13</v>
      </c>
      <c r="P4183" t="s">
        <v>7228</v>
      </c>
      <c r="Q4183" t="s">
        <v>7245</v>
      </c>
      <c r="R4183" t="s">
        <v>7223</v>
      </c>
      <c r="S4183">
        <v>892911</v>
      </c>
      <c r="T4183">
        <v>1127240</v>
      </c>
      <c r="U4183">
        <v>0.20799999999999999</v>
      </c>
      <c r="V4183">
        <v>468000</v>
      </c>
      <c r="W4183">
        <v>1783000</v>
      </c>
      <c r="X4183">
        <v>2023</v>
      </c>
      <c r="Y4183">
        <v>3308970</v>
      </c>
    </row>
    <row r="4184" spans="1:25" x14ac:dyDescent="0.35">
      <c r="A4184">
        <v>2023</v>
      </c>
      <c r="B4184" t="s">
        <v>4577</v>
      </c>
      <c r="C4184" s="1">
        <v>45072</v>
      </c>
      <c r="D4184" t="s">
        <v>931</v>
      </c>
      <c r="E4184" t="s">
        <v>378</v>
      </c>
      <c r="F4184" t="s">
        <v>99</v>
      </c>
      <c r="G4184">
        <v>3</v>
      </c>
      <c r="H4184">
        <v>895200</v>
      </c>
      <c r="I4184">
        <v>621100</v>
      </c>
      <c r="J4184" t="s">
        <v>14</v>
      </c>
      <c r="K4184">
        <v>2685600</v>
      </c>
      <c r="L4184" t="s">
        <v>7207</v>
      </c>
      <c r="M4184" t="s">
        <v>7203</v>
      </c>
      <c r="N4184" s="1">
        <v>43399</v>
      </c>
      <c r="O4184" t="s">
        <v>99</v>
      </c>
      <c r="P4184" t="s">
        <v>7221</v>
      </c>
      <c r="Q4184" t="s">
        <v>7226</v>
      </c>
      <c r="R4184" t="s">
        <v>7220</v>
      </c>
      <c r="S4184">
        <v>577795</v>
      </c>
      <c r="T4184">
        <v>832767</v>
      </c>
      <c r="U4184">
        <v>0.30599999999999999</v>
      </c>
      <c r="V4184">
        <v>822300</v>
      </c>
      <c r="W4184">
        <v>1863300</v>
      </c>
      <c r="X4184">
        <v>2023</v>
      </c>
      <c r="Y4184">
        <v>3947832</v>
      </c>
    </row>
    <row r="4185" spans="1:25" x14ac:dyDescent="0.35">
      <c r="A4185">
        <v>2023</v>
      </c>
      <c r="B4185" t="s">
        <v>4578</v>
      </c>
      <c r="C4185" s="1">
        <v>45072</v>
      </c>
      <c r="D4185" t="s">
        <v>931</v>
      </c>
      <c r="E4185" t="s">
        <v>534</v>
      </c>
      <c r="F4185" t="s">
        <v>495</v>
      </c>
      <c r="G4185">
        <v>1</v>
      </c>
      <c r="H4185">
        <v>3324400</v>
      </c>
      <c r="I4185">
        <v>2453500</v>
      </c>
      <c r="J4185" t="s">
        <v>14</v>
      </c>
      <c r="K4185">
        <v>3324400</v>
      </c>
      <c r="L4185" t="s">
        <v>7204</v>
      </c>
      <c r="M4185" t="s">
        <v>7203</v>
      </c>
      <c r="N4185" s="1">
        <v>44496</v>
      </c>
      <c r="O4185" t="s">
        <v>495</v>
      </c>
      <c r="P4185" t="s">
        <v>7231</v>
      </c>
      <c r="Q4185" t="s">
        <v>7232</v>
      </c>
      <c r="R4185" t="s">
        <v>7223</v>
      </c>
      <c r="S4185">
        <v>2218777</v>
      </c>
      <c r="T4185">
        <v>3006424</v>
      </c>
      <c r="U4185">
        <v>0.26200000000000001</v>
      </c>
      <c r="V4185">
        <v>870900</v>
      </c>
      <c r="W4185">
        <v>2453500</v>
      </c>
      <c r="X4185">
        <v>2023</v>
      </c>
      <c r="Y4185">
        <v>4886868</v>
      </c>
    </row>
    <row r="4186" spans="1:25" x14ac:dyDescent="0.35">
      <c r="A4186">
        <v>2023</v>
      </c>
      <c r="B4186" t="s">
        <v>4579</v>
      </c>
      <c r="C4186" s="1">
        <v>45072</v>
      </c>
      <c r="D4186" t="s">
        <v>931</v>
      </c>
      <c r="E4186" t="s">
        <v>157</v>
      </c>
      <c r="F4186" t="s">
        <v>276</v>
      </c>
      <c r="G4186">
        <v>2</v>
      </c>
      <c r="H4186">
        <v>163000</v>
      </c>
      <c r="I4186">
        <v>123000</v>
      </c>
      <c r="J4186" t="s">
        <v>18</v>
      </c>
      <c r="K4186">
        <v>326000</v>
      </c>
      <c r="L4186" t="s">
        <v>7204</v>
      </c>
      <c r="M4186" t="s">
        <v>7206</v>
      </c>
      <c r="N4186" s="1">
        <v>43455</v>
      </c>
      <c r="O4186" t="s">
        <v>276</v>
      </c>
      <c r="P4186" t="s">
        <v>7237</v>
      </c>
      <c r="Q4186" t="s">
        <v>7239</v>
      </c>
      <c r="R4186" t="s">
        <v>7220</v>
      </c>
      <c r="S4186">
        <v>115353</v>
      </c>
      <c r="T4186">
        <v>152939</v>
      </c>
      <c r="U4186">
        <v>0.246</v>
      </c>
      <c r="V4186">
        <v>80000</v>
      </c>
      <c r="W4186">
        <v>246000</v>
      </c>
      <c r="X4186">
        <v>2023</v>
      </c>
      <c r="Y4186">
        <v>479220</v>
      </c>
    </row>
    <row r="4187" spans="1:25" x14ac:dyDescent="0.35">
      <c r="A4187">
        <v>2023</v>
      </c>
      <c r="B4187" t="s">
        <v>4580</v>
      </c>
      <c r="C4187" s="1">
        <v>45072</v>
      </c>
      <c r="D4187" t="s">
        <v>931</v>
      </c>
      <c r="E4187" t="s">
        <v>293</v>
      </c>
      <c r="F4187" t="s">
        <v>658</v>
      </c>
      <c r="G4187">
        <v>1</v>
      </c>
      <c r="H4187">
        <v>375300</v>
      </c>
      <c r="I4187">
        <v>294500</v>
      </c>
      <c r="J4187" t="s">
        <v>14</v>
      </c>
      <c r="K4187">
        <v>375300</v>
      </c>
      <c r="L4187" t="s">
        <v>7204</v>
      </c>
      <c r="M4187" t="s">
        <v>7203</v>
      </c>
      <c r="N4187" s="1">
        <v>43595</v>
      </c>
      <c r="O4187" t="s">
        <v>658</v>
      </c>
      <c r="P4187" t="s">
        <v>7221</v>
      </c>
      <c r="Q4187" t="s">
        <v>7226</v>
      </c>
      <c r="R4187" t="s">
        <v>7227</v>
      </c>
      <c r="S4187">
        <v>258863</v>
      </c>
      <c r="T4187">
        <v>329873</v>
      </c>
      <c r="U4187">
        <v>0.215</v>
      </c>
      <c r="V4187">
        <v>80800</v>
      </c>
      <c r="W4187">
        <v>294500</v>
      </c>
      <c r="X4187">
        <v>2023</v>
      </c>
      <c r="Y4187">
        <v>551691</v>
      </c>
    </row>
    <row r="4188" spans="1:25" x14ac:dyDescent="0.35">
      <c r="A4188">
        <v>2023</v>
      </c>
      <c r="B4188" t="s">
        <v>4581</v>
      </c>
      <c r="C4188" s="1">
        <v>45072</v>
      </c>
      <c r="D4188" t="s">
        <v>931</v>
      </c>
      <c r="E4188" t="s">
        <v>489</v>
      </c>
      <c r="F4188" t="s">
        <v>45</v>
      </c>
      <c r="G4188">
        <v>1</v>
      </c>
      <c r="H4188">
        <v>3544400</v>
      </c>
      <c r="I4188">
        <v>2581500</v>
      </c>
      <c r="J4188" t="s">
        <v>18</v>
      </c>
      <c r="K4188">
        <v>3544400</v>
      </c>
      <c r="L4188" t="s">
        <v>7204</v>
      </c>
      <c r="M4188" t="s">
        <v>7203</v>
      </c>
      <c r="N4188" s="1">
        <v>44221</v>
      </c>
      <c r="O4188" t="s">
        <v>45</v>
      </c>
      <c r="P4188" t="s">
        <v>7231</v>
      </c>
      <c r="Q4188" t="s">
        <v>7241</v>
      </c>
      <c r="R4188" t="s">
        <v>7225</v>
      </c>
      <c r="S4188">
        <v>2540472</v>
      </c>
      <c r="T4188">
        <v>3488125</v>
      </c>
      <c r="U4188">
        <v>0.27200000000000002</v>
      </c>
      <c r="V4188">
        <v>962900</v>
      </c>
      <c r="W4188">
        <v>2581500</v>
      </c>
      <c r="X4188">
        <v>2023</v>
      </c>
      <c r="Y4188">
        <v>5210268</v>
      </c>
    </row>
    <row r="4189" spans="1:25" x14ac:dyDescent="0.35">
      <c r="A4189">
        <v>2023</v>
      </c>
      <c r="B4189" t="s">
        <v>4582</v>
      </c>
      <c r="C4189" s="1">
        <v>45072</v>
      </c>
      <c r="D4189" t="s">
        <v>931</v>
      </c>
      <c r="E4189" t="s">
        <v>169</v>
      </c>
      <c r="F4189" t="s">
        <v>273</v>
      </c>
      <c r="G4189">
        <v>1</v>
      </c>
      <c r="H4189">
        <v>4240300</v>
      </c>
      <c r="I4189">
        <v>2861000</v>
      </c>
      <c r="J4189" t="s">
        <v>14</v>
      </c>
      <c r="K4189">
        <v>4240300</v>
      </c>
      <c r="L4189" t="s">
        <v>7209</v>
      </c>
      <c r="M4189" t="s">
        <v>7203</v>
      </c>
      <c r="N4189" s="1">
        <v>44466</v>
      </c>
      <c r="O4189" t="s">
        <v>273</v>
      </c>
      <c r="P4189" t="s">
        <v>7231</v>
      </c>
      <c r="Q4189" t="s">
        <v>7232</v>
      </c>
      <c r="R4189" t="s">
        <v>7240</v>
      </c>
      <c r="S4189">
        <v>2682320</v>
      </c>
      <c r="T4189">
        <v>3975495</v>
      </c>
      <c r="U4189">
        <v>0.32500000000000001</v>
      </c>
      <c r="V4189">
        <v>1379300</v>
      </c>
      <c r="W4189">
        <v>2861000</v>
      </c>
      <c r="X4189">
        <v>2023</v>
      </c>
      <c r="Y4189">
        <v>6233241</v>
      </c>
    </row>
    <row r="4190" spans="1:25" x14ac:dyDescent="0.35">
      <c r="A4190">
        <v>2023</v>
      </c>
      <c r="B4190" t="s">
        <v>4583</v>
      </c>
      <c r="C4190" s="1">
        <v>45073</v>
      </c>
      <c r="D4190" t="s">
        <v>931</v>
      </c>
      <c r="E4190" t="s">
        <v>4191</v>
      </c>
      <c r="F4190" t="s">
        <v>320</v>
      </c>
      <c r="G4190">
        <v>1</v>
      </c>
      <c r="H4190">
        <v>391900</v>
      </c>
      <c r="I4190">
        <v>305100</v>
      </c>
      <c r="J4190" t="s">
        <v>18</v>
      </c>
      <c r="K4190">
        <v>391900</v>
      </c>
      <c r="L4190" t="s">
        <v>7204</v>
      </c>
      <c r="M4190" t="s">
        <v>7206</v>
      </c>
      <c r="N4190" s="1">
        <v>44998</v>
      </c>
      <c r="O4190" t="s">
        <v>320</v>
      </c>
      <c r="P4190" t="s">
        <v>7228</v>
      </c>
      <c r="Q4190" t="s">
        <v>7245</v>
      </c>
      <c r="R4190" t="s">
        <v>7227</v>
      </c>
      <c r="S4190">
        <v>278917</v>
      </c>
      <c r="T4190">
        <v>358248</v>
      </c>
      <c r="U4190">
        <v>0.221</v>
      </c>
      <c r="V4190">
        <v>86800</v>
      </c>
      <c r="W4190">
        <v>305100</v>
      </c>
      <c r="X4190">
        <v>2023</v>
      </c>
      <c r="Y4190">
        <v>576093</v>
      </c>
    </row>
    <row r="4191" spans="1:25" x14ac:dyDescent="0.35">
      <c r="A4191">
        <v>2023</v>
      </c>
      <c r="B4191" t="s">
        <v>4584</v>
      </c>
      <c r="C4191" s="1">
        <v>45073</v>
      </c>
      <c r="D4191" t="s">
        <v>931</v>
      </c>
      <c r="E4191" t="s">
        <v>2379</v>
      </c>
      <c r="F4191" t="s">
        <v>290</v>
      </c>
      <c r="G4191">
        <v>2</v>
      </c>
      <c r="H4191">
        <v>3820700</v>
      </c>
      <c r="I4191">
        <v>2986500</v>
      </c>
      <c r="J4191" t="s">
        <v>18</v>
      </c>
      <c r="K4191">
        <v>7641400</v>
      </c>
      <c r="L4191" t="s">
        <v>7209</v>
      </c>
      <c r="M4191" t="s">
        <v>7203</v>
      </c>
      <c r="N4191" s="1">
        <v>44824</v>
      </c>
      <c r="O4191" t="s">
        <v>290</v>
      </c>
      <c r="P4191" t="s">
        <v>7231</v>
      </c>
      <c r="Q4191" t="s">
        <v>7232</v>
      </c>
      <c r="R4191" t="s">
        <v>7225</v>
      </c>
      <c r="S4191">
        <v>3074682</v>
      </c>
      <c r="T4191">
        <v>3933465</v>
      </c>
      <c r="U4191">
        <v>0.218</v>
      </c>
      <c r="V4191">
        <v>1668400</v>
      </c>
      <c r="W4191">
        <v>5973000</v>
      </c>
      <c r="X4191">
        <v>2023</v>
      </c>
      <c r="Y4191">
        <v>11232858</v>
      </c>
    </row>
    <row r="4192" spans="1:25" x14ac:dyDescent="0.35">
      <c r="A4192">
        <v>2023</v>
      </c>
      <c r="B4192" t="s">
        <v>4585</v>
      </c>
      <c r="C4192" s="1">
        <v>45073</v>
      </c>
      <c r="D4192" t="s">
        <v>931</v>
      </c>
      <c r="E4192" t="s">
        <v>3960</v>
      </c>
      <c r="F4192" t="s">
        <v>557</v>
      </c>
      <c r="G4192">
        <v>2</v>
      </c>
      <c r="H4192">
        <v>1073100</v>
      </c>
      <c r="I4192">
        <v>827400</v>
      </c>
      <c r="J4192" t="s">
        <v>14</v>
      </c>
      <c r="K4192">
        <v>2146200</v>
      </c>
      <c r="L4192" t="s">
        <v>7202</v>
      </c>
      <c r="M4192" t="s">
        <v>7203</v>
      </c>
      <c r="N4192" s="1">
        <v>45170</v>
      </c>
      <c r="O4192" t="s">
        <v>557</v>
      </c>
      <c r="P4192" t="s">
        <v>7221</v>
      </c>
      <c r="Q4192" t="s">
        <v>7226</v>
      </c>
      <c r="R4192" t="s">
        <v>7227</v>
      </c>
      <c r="S4192">
        <v>695720</v>
      </c>
      <c r="T4192">
        <v>902288</v>
      </c>
      <c r="U4192">
        <v>0.22900000000000001</v>
      </c>
      <c r="V4192">
        <v>491400</v>
      </c>
      <c r="W4192">
        <v>1654800</v>
      </c>
      <c r="X4192">
        <v>2023</v>
      </c>
      <c r="Y4192">
        <v>3154914</v>
      </c>
    </row>
    <row r="4193" spans="1:25" x14ac:dyDescent="0.35">
      <c r="A4193">
        <v>2023</v>
      </c>
      <c r="B4193" t="s">
        <v>4586</v>
      </c>
      <c r="C4193" s="1">
        <v>45073</v>
      </c>
      <c r="D4193" t="s">
        <v>931</v>
      </c>
      <c r="E4193" t="s">
        <v>181</v>
      </c>
      <c r="F4193" t="s">
        <v>174</v>
      </c>
      <c r="G4193">
        <v>3</v>
      </c>
      <c r="H4193">
        <v>478000</v>
      </c>
      <c r="I4193">
        <v>321600</v>
      </c>
      <c r="J4193" t="s">
        <v>18</v>
      </c>
      <c r="K4193">
        <v>1434000</v>
      </c>
      <c r="L4193" t="s">
        <v>7202</v>
      </c>
      <c r="M4193" t="s">
        <v>7203</v>
      </c>
      <c r="N4193" s="1">
        <v>44087</v>
      </c>
      <c r="O4193" t="s">
        <v>174</v>
      </c>
      <c r="P4193" t="s">
        <v>7237</v>
      </c>
      <c r="Q4193" t="s">
        <v>7239</v>
      </c>
      <c r="R4193" t="s">
        <v>7234</v>
      </c>
      <c r="S4193">
        <v>300460</v>
      </c>
      <c r="T4193">
        <v>446607</v>
      </c>
      <c r="U4193">
        <v>0.32700000000000001</v>
      </c>
      <c r="V4193">
        <v>469200</v>
      </c>
      <c r="W4193">
        <v>964800</v>
      </c>
      <c r="X4193">
        <v>2023</v>
      </c>
      <c r="Y4193">
        <v>2107980</v>
      </c>
    </row>
    <row r="4194" spans="1:25" x14ac:dyDescent="0.35">
      <c r="A4194">
        <v>2023</v>
      </c>
      <c r="B4194" t="s">
        <v>4587</v>
      </c>
      <c r="C4194" s="1">
        <v>45073</v>
      </c>
      <c r="D4194" t="s">
        <v>931</v>
      </c>
      <c r="E4194" t="s">
        <v>12</v>
      </c>
      <c r="F4194" t="s">
        <v>130</v>
      </c>
      <c r="G4194">
        <v>1</v>
      </c>
      <c r="H4194">
        <v>3388700</v>
      </c>
      <c r="I4194">
        <v>2330600</v>
      </c>
      <c r="J4194" t="s">
        <v>18</v>
      </c>
      <c r="K4194">
        <v>3388700</v>
      </c>
      <c r="L4194" t="s">
        <v>7204</v>
      </c>
      <c r="M4194" t="s">
        <v>7203</v>
      </c>
      <c r="N4194" s="1">
        <v>43595</v>
      </c>
      <c r="O4194" t="s">
        <v>130</v>
      </c>
      <c r="P4194" t="s">
        <v>7231</v>
      </c>
      <c r="Q4194" t="s">
        <v>7232</v>
      </c>
      <c r="R4194" t="s">
        <v>7230</v>
      </c>
      <c r="S4194">
        <v>2116171</v>
      </c>
      <c r="T4194">
        <v>3076902</v>
      </c>
      <c r="U4194">
        <v>0.312</v>
      </c>
      <c r="V4194">
        <v>1058100</v>
      </c>
      <c r="W4194">
        <v>2330600</v>
      </c>
      <c r="X4194">
        <v>2023</v>
      </c>
      <c r="Y4194">
        <v>4981389</v>
      </c>
    </row>
    <row r="4195" spans="1:25" x14ac:dyDescent="0.35">
      <c r="A4195">
        <v>2023</v>
      </c>
      <c r="B4195" t="s">
        <v>4588</v>
      </c>
      <c r="C4195" s="1">
        <v>45074</v>
      </c>
      <c r="D4195" t="s">
        <v>931</v>
      </c>
      <c r="E4195" t="s">
        <v>35</v>
      </c>
      <c r="F4195" t="s">
        <v>213</v>
      </c>
      <c r="G4195">
        <v>5</v>
      </c>
      <c r="H4195">
        <v>177200</v>
      </c>
      <c r="I4195">
        <v>134600</v>
      </c>
      <c r="J4195" t="s">
        <v>18</v>
      </c>
      <c r="K4195">
        <v>886000</v>
      </c>
      <c r="L4195" t="s">
        <v>7202</v>
      </c>
      <c r="M4195" t="s">
        <v>7203</v>
      </c>
      <c r="N4195" s="1">
        <v>43628</v>
      </c>
      <c r="O4195" t="s">
        <v>213</v>
      </c>
      <c r="P4195" t="s">
        <v>7235</v>
      </c>
      <c r="Q4195" t="s">
        <v>7250</v>
      </c>
      <c r="R4195" t="s">
        <v>7223</v>
      </c>
      <c r="S4195">
        <v>125853</v>
      </c>
      <c r="T4195">
        <v>165657</v>
      </c>
      <c r="U4195">
        <v>0.24</v>
      </c>
      <c r="V4195">
        <v>213000</v>
      </c>
      <c r="W4195">
        <v>673000</v>
      </c>
      <c r="X4195">
        <v>2023</v>
      </c>
      <c r="Y4195">
        <v>1302420</v>
      </c>
    </row>
    <row r="4196" spans="1:25" x14ac:dyDescent="0.35">
      <c r="A4196">
        <v>2023</v>
      </c>
      <c r="B4196" t="s">
        <v>4589</v>
      </c>
      <c r="C4196" s="1">
        <v>45074</v>
      </c>
      <c r="D4196" t="s">
        <v>931</v>
      </c>
      <c r="E4196" t="s">
        <v>3973</v>
      </c>
      <c r="F4196" t="s">
        <v>256</v>
      </c>
      <c r="G4196">
        <v>5</v>
      </c>
      <c r="H4196">
        <v>3182200</v>
      </c>
      <c r="I4196">
        <v>2072700</v>
      </c>
      <c r="J4196" t="s">
        <v>14</v>
      </c>
      <c r="K4196">
        <v>15911000</v>
      </c>
      <c r="L4196" t="s">
        <v>7208</v>
      </c>
      <c r="M4196" t="s">
        <v>7206</v>
      </c>
      <c r="N4196" s="1">
        <v>45277</v>
      </c>
      <c r="O4196" t="s">
        <v>256</v>
      </c>
      <c r="P4196" t="s">
        <v>7218</v>
      </c>
      <c r="Q4196" t="s">
        <v>7224</v>
      </c>
      <c r="R4196" t="s">
        <v>7240</v>
      </c>
      <c r="S4196">
        <v>1981077</v>
      </c>
      <c r="T4196">
        <v>3041563</v>
      </c>
      <c r="U4196">
        <v>0.34899999999999998</v>
      </c>
      <c r="V4196">
        <v>5547500</v>
      </c>
      <c r="W4196">
        <v>10363500</v>
      </c>
      <c r="X4196">
        <v>2023</v>
      </c>
      <c r="Y4196">
        <v>23389170</v>
      </c>
    </row>
    <row r="4197" spans="1:25" x14ac:dyDescent="0.35">
      <c r="A4197">
        <v>2023</v>
      </c>
      <c r="B4197" t="s">
        <v>4590</v>
      </c>
      <c r="C4197" s="1">
        <v>45074</v>
      </c>
      <c r="D4197" t="s">
        <v>931</v>
      </c>
      <c r="E4197" t="s">
        <v>477</v>
      </c>
      <c r="F4197" t="s">
        <v>62</v>
      </c>
      <c r="G4197">
        <v>2</v>
      </c>
      <c r="H4197">
        <v>4481900</v>
      </c>
      <c r="I4197">
        <v>3435000</v>
      </c>
      <c r="J4197" t="s">
        <v>14</v>
      </c>
      <c r="K4197">
        <v>8963800</v>
      </c>
      <c r="L4197" t="s">
        <v>7210</v>
      </c>
      <c r="M4197" t="s">
        <v>7203</v>
      </c>
      <c r="N4197" s="1">
        <v>44490</v>
      </c>
      <c r="O4197" t="s">
        <v>62</v>
      </c>
      <c r="P4197" t="s">
        <v>7231</v>
      </c>
      <c r="Q4197" t="s">
        <v>7232</v>
      </c>
      <c r="R4197" t="s">
        <v>7225</v>
      </c>
      <c r="S4197">
        <v>3049048</v>
      </c>
      <c r="T4197">
        <v>3978398</v>
      </c>
      <c r="U4197">
        <v>0.23400000000000001</v>
      </c>
      <c r="V4197">
        <v>2093800</v>
      </c>
      <c r="W4197">
        <v>6870000</v>
      </c>
      <c r="X4197">
        <v>2023</v>
      </c>
      <c r="Y4197">
        <v>13176786</v>
      </c>
    </row>
    <row r="4198" spans="1:25" x14ac:dyDescent="0.35">
      <c r="A4198">
        <v>2023</v>
      </c>
      <c r="B4198" t="s">
        <v>4591</v>
      </c>
      <c r="C4198" s="1">
        <v>45074</v>
      </c>
      <c r="D4198" t="s">
        <v>931</v>
      </c>
      <c r="E4198" t="s">
        <v>436</v>
      </c>
      <c r="F4198" t="s">
        <v>570</v>
      </c>
      <c r="G4198">
        <v>1</v>
      </c>
      <c r="H4198">
        <v>527400</v>
      </c>
      <c r="I4198">
        <v>343800</v>
      </c>
      <c r="J4198" t="s">
        <v>18</v>
      </c>
      <c r="K4198">
        <v>527400</v>
      </c>
      <c r="L4198" t="s">
        <v>7202</v>
      </c>
      <c r="M4198" t="s">
        <v>7206</v>
      </c>
      <c r="N4198" s="1">
        <v>43104</v>
      </c>
      <c r="O4198" t="s">
        <v>570</v>
      </c>
      <c r="P4198" t="s">
        <v>7237</v>
      </c>
      <c r="Q4198" t="s">
        <v>7242</v>
      </c>
      <c r="R4198" t="s">
        <v>7225</v>
      </c>
      <c r="S4198">
        <v>331869</v>
      </c>
      <c r="T4198">
        <v>509101</v>
      </c>
      <c r="U4198">
        <v>0.34799999999999998</v>
      </c>
      <c r="V4198">
        <v>183600</v>
      </c>
      <c r="W4198">
        <v>343800</v>
      </c>
      <c r="X4198">
        <v>2023</v>
      </c>
      <c r="Y4198">
        <v>775278</v>
      </c>
    </row>
    <row r="4199" spans="1:25" x14ac:dyDescent="0.35">
      <c r="A4199">
        <v>2023</v>
      </c>
      <c r="B4199" t="s">
        <v>4592</v>
      </c>
      <c r="C4199" s="1">
        <v>45074</v>
      </c>
      <c r="D4199" t="s">
        <v>931</v>
      </c>
      <c r="E4199" t="s">
        <v>109</v>
      </c>
      <c r="F4199" t="s">
        <v>65</v>
      </c>
      <c r="G4199">
        <v>5</v>
      </c>
      <c r="H4199">
        <v>2019800</v>
      </c>
      <c r="I4199">
        <v>1464500</v>
      </c>
      <c r="J4199" t="s">
        <v>18</v>
      </c>
      <c r="K4199">
        <v>10099000</v>
      </c>
      <c r="L4199" t="s">
        <v>7205</v>
      </c>
      <c r="M4199" t="s">
        <v>7206</v>
      </c>
      <c r="N4199" s="1">
        <v>43269</v>
      </c>
      <c r="O4199" t="s">
        <v>65</v>
      </c>
      <c r="P4199" t="s">
        <v>7231</v>
      </c>
      <c r="Q4199" t="s">
        <v>7232</v>
      </c>
      <c r="R4199" t="s">
        <v>7240</v>
      </c>
      <c r="S4199">
        <v>1370510</v>
      </c>
      <c r="T4199">
        <v>1890233</v>
      </c>
      <c r="U4199">
        <v>0.27500000000000002</v>
      </c>
      <c r="V4199">
        <v>2776500</v>
      </c>
      <c r="W4199">
        <v>7322500</v>
      </c>
      <c r="X4199">
        <v>2023</v>
      </c>
      <c r="Y4199">
        <v>14845530</v>
      </c>
    </row>
    <row r="4200" spans="1:25" x14ac:dyDescent="0.35">
      <c r="A4200">
        <v>2023</v>
      </c>
      <c r="B4200" t="s">
        <v>4593</v>
      </c>
      <c r="C4200" s="1">
        <v>45074</v>
      </c>
      <c r="D4200" t="s">
        <v>931</v>
      </c>
      <c r="E4200" t="s">
        <v>770</v>
      </c>
      <c r="F4200" t="s">
        <v>376</v>
      </c>
      <c r="G4200">
        <v>3</v>
      </c>
      <c r="H4200">
        <v>209100</v>
      </c>
      <c r="I4200">
        <v>166900</v>
      </c>
      <c r="J4200" t="s">
        <v>14</v>
      </c>
      <c r="K4200">
        <v>627300</v>
      </c>
      <c r="L4200" t="s">
        <v>7204</v>
      </c>
      <c r="M4200" t="s">
        <v>7203</v>
      </c>
      <c r="N4200" s="1">
        <v>44052</v>
      </c>
      <c r="O4200" t="s">
        <v>376</v>
      </c>
      <c r="P4200" t="s">
        <v>7235</v>
      </c>
      <c r="Q4200" t="s">
        <v>7236</v>
      </c>
      <c r="R4200" t="s">
        <v>7225</v>
      </c>
      <c r="S4200">
        <v>161077</v>
      </c>
      <c r="T4200">
        <v>201881</v>
      </c>
      <c r="U4200">
        <v>0.20200000000000001</v>
      </c>
      <c r="V4200">
        <v>126600</v>
      </c>
      <c r="W4200">
        <v>500700</v>
      </c>
      <c r="X4200">
        <v>2023</v>
      </c>
      <c r="Y4200">
        <v>922131</v>
      </c>
    </row>
    <row r="4201" spans="1:25" x14ac:dyDescent="0.35">
      <c r="A4201">
        <v>2023</v>
      </c>
      <c r="B4201" t="s">
        <v>4594</v>
      </c>
      <c r="C4201" s="1">
        <v>45074</v>
      </c>
      <c r="D4201" t="s">
        <v>931</v>
      </c>
      <c r="E4201" t="s">
        <v>667</v>
      </c>
      <c r="F4201" t="s">
        <v>54</v>
      </c>
      <c r="G4201">
        <v>4</v>
      </c>
      <c r="H4201">
        <v>3536400</v>
      </c>
      <c r="I4201">
        <v>2536500</v>
      </c>
      <c r="J4201" t="s">
        <v>18</v>
      </c>
      <c r="K4201">
        <v>14145600</v>
      </c>
      <c r="L4201" t="s">
        <v>7205</v>
      </c>
      <c r="M4201" t="s">
        <v>7203</v>
      </c>
      <c r="N4201" s="1">
        <v>43133</v>
      </c>
      <c r="O4201" t="s">
        <v>54</v>
      </c>
      <c r="P4201" t="s">
        <v>7231</v>
      </c>
      <c r="Q4201" t="s">
        <v>7244</v>
      </c>
      <c r="R4201" t="s">
        <v>7234</v>
      </c>
      <c r="S4201">
        <v>2469379</v>
      </c>
      <c r="T4201">
        <v>3442833</v>
      </c>
      <c r="U4201">
        <v>0.28299999999999997</v>
      </c>
      <c r="V4201">
        <v>3999600</v>
      </c>
      <c r="W4201">
        <v>10146000</v>
      </c>
      <c r="X4201">
        <v>2023</v>
      </c>
      <c r="Y4201">
        <v>20794032</v>
      </c>
    </row>
    <row r="4202" spans="1:25" x14ac:dyDescent="0.35">
      <c r="A4202">
        <v>2023</v>
      </c>
      <c r="B4202" t="s">
        <v>4595</v>
      </c>
      <c r="C4202" s="1">
        <v>45075</v>
      </c>
      <c r="D4202" t="s">
        <v>931</v>
      </c>
      <c r="E4202" t="s">
        <v>665</v>
      </c>
      <c r="F4202" t="s">
        <v>246</v>
      </c>
      <c r="G4202">
        <v>5</v>
      </c>
      <c r="H4202">
        <v>133300</v>
      </c>
      <c r="I4202">
        <v>87600</v>
      </c>
      <c r="J4202" t="s">
        <v>14</v>
      </c>
      <c r="K4202">
        <v>666500</v>
      </c>
      <c r="L4202" t="s">
        <v>7209</v>
      </c>
      <c r="M4202" t="s">
        <v>7203</v>
      </c>
      <c r="N4202" s="1">
        <v>43731</v>
      </c>
      <c r="O4202" t="s">
        <v>246</v>
      </c>
      <c r="P4202" t="s">
        <v>7235</v>
      </c>
      <c r="Q4202" t="s">
        <v>7236</v>
      </c>
      <c r="R4202" t="s">
        <v>7230</v>
      </c>
      <c r="S4202">
        <v>85709</v>
      </c>
      <c r="T4202">
        <v>130336</v>
      </c>
      <c r="U4202">
        <v>0.34200000000000003</v>
      </c>
      <c r="V4202">
        <v>228500</v>
      </c>
      <c r="W4202">
        <v>438000</v>
      </c>
      <c r="X4202">
        <v>2023</v>
      </c>
      <c r="Y4202">
        <v>979755</v>
      </c>
    </row>
    <row r="4203" spans="1:25" x14ac:dyDescent="0.35">
      <c r="A4203">
        <v>2023</v>
      </c>
      <c r="B4203" t="s">
        <v>4596</v>
      </c>
      <c r="C4203" s="1">
        <v>45075</v>
      </c>
      <c r="D4203" t="s">
        <v>931</v>
      </c>
      <c r="E4203" t="s">
        <v>140</v>
      </c>
      <c r="F4203" t="s">
        <v>411</v>
      </c>
      <c r="G4203">
        <v>5</v>
      </c>
      <c r="H4203">
        <v>3639500</v>
      </c>
      <c r="I4203">
        <v>2434900</v>
      </c>
      <c r="J4203" t="s">
        <v>14</v>
      </c>
      <c r="K4203">
        <v>18197500</v>
      </c>
      <c r="L4203" t="s">
        <v>7208</v>
      </c>
      <c r="M4203" t="s">
        <v>7203</v>
      </c>
      <c r="N4203" s="1">
        <v>44032</v>
      </c>
      <c r="O4203" t="s">
        <v>411</v>
      </c>
      <c r="P4203" t="s">
        <v>7231</v>
      </c>
      <c r="Q4203" t="s">
        <v>7232</v>
      </c>
      <c r="R4203" t="s">
        <v>7227</v>
      </c>
      <c r="S4203">
        <v>2073903</v>
      </c>
      <c r="T4203">
        <v>3099870</v>
      </c>
      <c r="U4203">
        <v>0.33100000000000002</v>
      </c>
      <c r="V4203">
        <v>6023000</v>
      </c>
      <c r="W4203">
        <v>12174500</v>
      </c>
      <c r="X4203">
        <v>2023</v>
      </c>
      <c r="Y4203">
        <v>26750325</v>
      </c>
    </row>
    <row r="4204" spans="1:25" x14ac:dyDescent="0.35">
      <c r="A4204">
        <v>2023</v>
      </c>
      <c r="B4204" t="s">
        <v>4597</v>
      </c>
      <c r="C4204" s="1">
        <v>45075</v>
      </c>
      <c r="D4204" t="s">
        <v>931</v>
      </c>
      <c r="E4204" t="s">
        <v>166</v>
      </c>
      <c r="F4204" t="s">
        <v>236</v>
      </c>
      <c r="G4204">
        <v>1</v>
      </c>
      <c r="H4204">
        <v>538200</v>
      </c>
      <c r="I4204">
        <v>388600</v>
      </c>
      <c r="J4204" t="s">
        <v>18</v>
      </c>
      <c r="K4204">
        <v>538200</v>
      </c>
      <c r="L4204" t="s">
        <v>7204</v>
      </c>
      <c r="M4204" t="s">
        <v>7203</v>
      </c>
      <c r="N4204" s="1">
        <v>44082</v>
      </c>
      <c r="O4204" t="s">
        <v>236</v>
      </c>
      <c r="P4204" t="s">
        <v>7237</v>
      </c>
      <c r="Q4204" t="s">
        <v>7238</v>
      </c>
      <c r="R4204" t="s">
        <v>7240</v>
      </c>
      <c r="S4204">
        <v>361481</v>
      </c>
      <c r="T4204">
        <v>500684</v>
      </c>
      <c r="U4204">
        <v>0.27800000000000002</v>
      </c>
      <c r="V4204">
        <v>149600</v>
      </c>
      <c r="W4204">
        <v>388600</v>
      </c>
      <c r="X4204">
        <v>2023</v>
      </c>
      <c r="Y4204">
        <v>791154</v>
      </c>
    </row>
    <row r="4205" spans="1:25" x14ac:dyDescent="0.35">
      <c r="A4205">
        <v>2023</v>
      </c>
      <c r="B4205" t="s">
        <v>4598</v>
      </c>
      <c r="C4205" s="1">
        <v>45075</v>
      </c>
      <c r="D4205" t="s">
        <v>931</v>
      </c>
      <c r="E4205" t="s">
        <v>381</v>
      </c>
      <c r="F4205" t="s">
        <v>283</v>
      </c>
      <c r="G4205">
        <v>3</v>
      </c>
      <c r="H4205">
        <v>2094800</v>
      </c>
      <c r="I4205">
        <v>1521400</v>
      </c>
      <c r="J4205" t="s">
        <v>14</v>
      </c>
      <c r="K4205">
        <v>6284400</v>
      </c>
      <c r="L4205" t="s">
        <v>7202</v>
      </c>
      <c r="M4205" t="s">
        <v>7206</v>
      </c>
      <c r="N4205" s="1">
        <v>44051</v>
      </c>
      <c r="O4205" t="s">
        <v>283</v>
      </c>
      <c r="P4205" t="s">
        <v>7218</v>
      </c>
      <c r="Q4205" t="s">
        <v>7224</v>
      </c>
      <c r="R4205" t="s">
        <v>7234</v>
      </c>
      <c r="S4205">
        <v>1303734</v>
      </c>
      <c r="T4205">
        <v>1795088</v>
      </c>
      <c r="U4205">
        <v>0.27400000000000002</v>
      </c>
      <c r="V4205">
        <v>1720200</v>
      </c>
      <c r="W4205">
        <v>4564200</v>
      </c>
      <c r="X4205">
        <v>2023</v>
      </c>
      <c r="Y4205">
        <v>9238068</v>
      </c>
    </row>
    <row r="4206" spans="1:25" x14ac:dyDescent="0.35">
      <c r="A4206">
        <v>2023</v>
      </c>
      <c r="B4206" t="s">
        <v>4599</v>
      </c>
      <c r="C4206" s="1">
        <v>45075</v>
      </c>
      <c r="D4206" t="s">
        <v>931</v>
      </c>
      <c r="E4206" t="s">
        <v>87</v>
      </c>
      <c r="F4206" t="s">
        <v>207</v>
      </c>
      <c r="G4206">
        <v>3</v>
      </c>
      <c r="H4206">
        <v>3013700</v>
      </c>
      <c r="I4206">
        <v>2262300</v>
      </c>
      <c r="J4206" t="s">
        <v>18</v>
      </c>
      <c r="K4206">
        <v>9041100</v>
      </c>
      <c r="L4206" t="s">
        <v>7205</v>
      </c>
      <c r="M4206" t="s">
        <v>7206</v>
      </c>
      <c r="N4206" s="1">
        <v>43542</v>
      </c>
      <c r="O4206" t="s">
        <v>207</v>
      </c>
      <c r="P4206" t="s">
        <v>7218</v>
      </c>
      <c r="Q4206" t="s">
        <v>7224</v>
      </c>
      <c r="R4206" t="s">
        <v>7230</v>
      </c>
      <c r="S4206">
        <v>1968354</v>
      </c>
      <c r="T4206">
        <v>2622155</v>
      </c>
      <c r="U4206">
        <v>0.249</v>
      </c>
      <c r="V4206">
        <v>2254200</v>
      </c>
      <c r="W4206">
        <v>6786900</v>
      </c>
      <c r="X4206">
        <v>2023</v>
      </c>
      <c r="Y4206">
        <v>13290417</v>
      </c>
    </row>
    <row r="4207" spans="1:25" x14ac:dyDescent="0.35">
      <c r="A4207">
        <v>2023</v>
      </c>
      <c r="B4207" t="s">
        <v>4600</v>
      </c>
      <c r="C4207" s="1">
        <v>45075</v>
      </c>
      <c r="D4207" t="s">
        <v>931</v>
      </c>
      <c r="E4207" t="s">
        <v>53</v>
      </c>
      <c r="F4207" t="s">
        <v>526</v>
      </c>
      <c r="G4207">
        <v>4</v>
      </c>
      <c r="H4207">
        <v>3680000</v>
      </c>
      <c r="I4207">
        <v>2997800</v>
      </c>
      <c r="J4207" t="s">
        <v>18</v>
      </c>
      <c r="K4207">
        <v>14720000</v>
      </c>
      <c r="L4207" t="s">
        <v>7202</v>
      </c>
      <c r="M4207" t="s">
        <v>7203</v>
      </c>
      <c r="N4207" s="1">
        <v>43636</v>
      </c>
      <c r="O4207" t="s">
        <v>526</v>
      </c>
      <c r="P4207" t="s">
        <v>7231</v>
      </c>
      <c r="Q4207" t="s">
        <v>7244</v>
      </c>
      <c r="R4207" t="s">
        <v>7220</v>
      </c>
      <c r="S4207">
        <v>2720488</v>
      </c>
      <c r="T4207">
        <v>3339554</v>
      </c>
      <c r="U4207">
        <v>0.185</v>
      </c>
      <c r="V4207">
        <v>2728800</v>
      </c>
      <c r="W4207">
        <v>11991200</v>
      </c>
      <c r="X4207">
        <v>2023</v>
      </c>
      <c r="Y4207">
        <v>21638400</v>
      </c>
    </row>
    <row r="4208" spans="1:25" x14ac:dyDescent="0.35">
      <c r="A4208">
        <v>2023</v>
      </c>
      <c r="B4208" t="s">
        <v>4601</v>
      </c>
      <c r="C4208" s="1">
        <v>45075</v>
      </c>
      <c r="D4208" t="s">
        <v>931</v>
      </c>
      <c r="E4208" t="s">
        <v>166</v>
      </c>
      <c r="F4208" t="s">
        <v>123</v>
      </c>
      <c r="G4208">
        <v>4</v>
      </c>
      <c r="H4208">
        <v>3479200</v>
      </c>
      <c r="I4208">
        <v>2623500</v>
      </c>
      <c r="J4208" t="s">
        <v>18</v>
      </c>
      <c r="K4208">
        <v>13916800</v>
      </c>
      <c r="L4208" t="s">
        <v>7204</v>
      </c>
      <c r="M4208" t="s">
        <v>7203</v>
      </c>
      <c r="N4208" s="1">
        <v>44082</v>
      </c>
      <c r="O4208" t="s">
        <v>123</v>
      </c>
      <c r="P4208" t="s">
        <v>7218</v>
      </c>
      <c r="Q4208" t="s">
        <v>7233</v>
      </c>
      <c r="R4208" t="s">
        <v>7220</v>
      </c>
      <c r="S4208">
        <v>2398997</v>
      </c>
      <c r="T4208">
        <v>3181492</v>
      </c>
      <c r="U4208">
        <v>0.246</v>
      </c>
      <c r="V4208">
        <v>3422800</v>
      </c>
      <c r="W4208">
        <v>10494000</v>
      </c>
      <c r="X4208">
        <v>2023</v>
      </c>
      <c r="Y4208">
        <v>20457696</v>
      </c>
    </row>
    <row r="4209" spans="1:25" x14ac:dyDescent="0.35">
      <c r="A4209">
        <v>2023</v>
      </c>
      <c r="B4209" t="s">
        <v>4602</v>
      </c>
      <c r="C4209" s="1">
        <v>45075</v>
      </c>
      <c r="D4209" t="s">
        <v>931</v>
      </c>
      <c r="E4209" t="s">
        <v>4275</v>
      </c>
      <c r="F4209" t="s">
        <v>27</v>
      </c>
      <c r="G4209">
        <v>4</v>
      </c>
      <c r="H4209">
        <v>2524400</v>
      </c>
      <c r="I4209">
        <v>1945500</v>
      </c>
      <c r="J4209" t="s">
        <v>14</v>
      </c>
      <c r="K4209">
        <v>10097600</v>
      </c>
      <c r="L4209" t="s">
        <v>7210</v>
      </c>
      <c r="M4209" t="s">
        <v>7203</v>
      </c>
      <c r="N4209" s="1">
        <v>45208</v>
      </c>
      <c r="O4209" t="s">
        <v>27</v>
      </c>
      <c r="P4209" t="s">
        <v>7218</v>
      </c>
      <c r="Q4209" t="s">
        <v>7233</v>
      </c>
      <c r="R4209" t="s">
        <v>7234</v>
      </c>
      <c r="S4209">
        <v>1804536</v>
      </c>
      <c r="T4209">
        <v>2341494</v>
      </c>
      <c r="U4209">
        <v>0.22900000000000001</v>
      </c>
      <c r="V4209">
        <v>2315600</v>
      </c>
      <c r="W4209">
        <v>7782000</v>
      </c>
      <c r="X4209">
        <v>2023</v>
      </c>
      <c r="Y4209">
        <v>14843472</v>
      </c>
    </row>
    <row r="4210" spans="1:25" x14ac:dyDescent="0.35">
      <c r="A4210">
        <v>2023</v>
      </c>
      <c r="B4210" t="s">
        <v>4603</v>
      </c>
      <c r="C4210" s="1">
        <v>45076</v>
      </c>
      <c r="D4210" t="s">
        <v>931</v>
      </c>
      <c r="E4210" t="s">
        <v>3960</v>
      </c>
      <c r="F4210" t="s">
        <v>120</v>
      </c>
      <c r="G4210">
        <v>4</v>
      </c>
      <c r="H4210">
        <v>371100</v>
      </c>
      <c r="I4210">
        <v>292200</v>
      </c>
      <c r="J4210" t="s">
        <v>14</v>
      </c>
      <c r="K4210">
        <v>1484400</v>
      </c>
      <c r="L4210" t="s">
        <v>7202</v>
      </c>
      <c r="M4210" t="s">
        <v>7203</v>
      </c>
      <c r="N4210" s="1">
        <v>45170</v>
      </c>
      <c r="O4210" t="s">
        <v>120</v>
      </c>
      <c r="P4210" t="s">
        <v>7237</v>
      </c>
      <c r="Q4210" t="s">
        <v>7239</v>
      </c>
      <c r="R4210" t="s">
        <v>7227</v>
      </c>
      <c r="S4210">
        <v>304085</v>
      </c>
      <c r="T4210">
        <v>386176</v>
      </c>
      <c r="U4210">
        <v>0.21299999999999999</v>
      </c>
      <c r="V4210">
        <v>315600</v>
      </c>
      <c r="W4210">
        <v>1168800</v>
      </c>
      <c r="X4210">
        <v>2023</v>
      </c>
      <c r="Y4210">
        <v>2182068</v>
      </c>
    </row>
    <row r="4211" spans="1:25" x14ac:dyDescent="0.35">
      <c r="A4211">
        <v>2023</v>
      </c>
      <c r="B4211" t="s">
        <v>4604</v>
      </c>
      <c r="C4211" s="1">
        <v>45076</v>
      </c>
      <c r="D4211" t="s">
        <v>931</v>
      </c>
      <c r="E4211" t="s">
        <v>240</v>
      </c>
      <c r="F4211" t="s">
        <v>30</v>
      </c>
      <c r="G4211">
        <v>3</v>
      </c>
      <c r="H4211">
        <v>2909800</v>
      </c>
      <c r="I4211">
        <v>2245900</v>
      </c>
      <c r="J4211" t="s">
        <v>18</v>
      </c>
      <c r="K4211">
        <v>8729400</v>
      </c>
      <c r="L4211" t="s">
        <v>7209</v>
      </c>
      <c r="M4211" t="s">
        <v>7203</v>
      </c>
      <c r="N4211" s="1">
        <v>43410</v>
      </c>
      <c r="O4211" t="s">
        <v>30</v>
      </c>
      <c r="P4211" t="s">
        <v>7218</v>
      </c>
      <c r="Q4211" t="s">
        <v>7246</v>
      </c>
      <c r="R4211" t="s">
        <v>7234</v>
      </c>
      <c r="S4211">
        <v>1997055</v>
      </c>
      <c r="T4211">
        <v>2587449</v>
      </c>
      <c r="U4211">
        <v>0.22800000000000001</v>
      </c>
      <c r="V4211">
        <v>1991700</v>
      </c>
      <c r="W4211">
        <v>6737700</v>
      </c>
      <c r="X4211">
        <v>2023</v>
      </c>
      <c r="Y4211">
        <v>12832218</v>
      </c>
    </row>
    <row r="4212" spans="1:25" x14ac:dyDescent="0.35">
      <c r="A4212">
        <v>2023</v>
      </c>
      <c r="B4212" t="s">
        <v>4605</v>
      </c>
      <c r="C4212" s="1">
        <v>45076</v>
      </c>
      <c r="D4212" t="s">
        <v>931</v>
      </c>
      <c r="E4212" t="s">
        <v>2420</v>
      </c>
      <c r="F4212" t="s">
        <v>585</v>
      </c>
      <c r="G4212">
        <v>4</v>
      </c>
      <c r="H4212">
        <v>227200</v>
      </c>
      <c r="I4212">
        <v>148300</v>
      </c>
      <c r="J4212" t="s">
        <v>14</v>
      </c>
      <c r="K4212">
        <v>908800</v>
      </c>
      <c r="L4212" t="s">
        <v>7209</v>
      </c>
      <c r="M4212" t="s">
        <v>7203</v>
      </c>
      <c r="N4212" s="1">
        <v>44716</v>
      </c>
      <c r="O4212" t="s">
        <v>585</v>
      </c>
      <c r="P4212" t="s">
        <v>7237</v>
      </c>
      <c r="Q4212" t="s">
        <v>7239</v>
      </c>
      <c r="R4212" t="s">
        <v>7234</v>
      </c>
      <c r="S4212">
        <v>138385</v>
      </c>
      <c r="T4212">
        <v>211987</v>
      </c>
      <c r="U4212">
        <v>0.34699999999999998</v>
      </c>
      <c r="V4212">
        <v>315600</v>
      </c>
      <c r="W4212">
        <v>593200</v>
      </c>
      <c r="X4212">
        <v>2023</v>
      </c>
      <c r="Y4212">
        <v>1335936</v>
      </c>
    </row>
    <row r="4213" spans="1:25" x14ac:dyDescent="0.35">
      <c r="A4213">
        <v>2023</v>
      </c>
      <c r="B4213" t="s">
        <v>4606</v>
      </c>
      <c r="C4213" s="1">
        <v>45076</v>
      </c>
      <c r="D4213" t="s">
        <v>931</v>
      </c>
      <c r="E4213" t="s">
        <v>770</v>
      </c>
      <c r="F4213" t="s">
        <v>104</v>
      </c>
      <c r="G4213">
        <v>4</v>
      </c>
      <c r="H4213">
        <v>976500</v>
      </c>
      <c r="I4213">
        <v>757600</v>
      </c>
      <c r="J4213" t="s">
        <v>18</v>
      </c>
      <c r="K4213">
        <v>3906000</v>
      </c>
      <c r="L4213" t="s">
        <v>7204</v>
      </c>
      <c r="M4213" t="s">
        <v>7203</v>
      </c>
      <c r="N4213" s="1">
        <v>44052</v>
      </c>
      <c r="O4213" t="s">
        <v>104</v>
      </c>
      <c r="P4213" t="s">
        <v>7228</v>
      </c>
      <c r="Q4213" t="s">
        <v>7245</v>
      </c>
      <c r="R4213" t="s">
        <v>7230</v>
      </c>
      <c r="S4213">
        <v>701583</v>
      </c>
      <c r="T4213">
        <v>904253</v>
      </c>
      <c r="U4213">
        <v>0.224</v>
      </c>
      <c r="V4213">
        <v>875600</v>
      </c>
      <c r="W4213">
        <v>3030400</v>
      </c>
      <c r="X4213">
        <v>2023</v>
      </c>
      <c r="Y4213">
        <v>5741820</v>
      </c>
    </row>
    <row r="4214" spans="1:25" x14ac:dyDescent="0.35">
      <c r="A4214">
        <v>2023</v>
      </c>
      <c r="B4214" t="s">
        <v>4607</v>
      </c>
      <c r="C4214" s="1">
        <v>45076</v>
      </c>
      <c r="D4214" t="s">
        <v>931</v>
      </c>
      <c r="E4214" t="s">
        <v>229</v>
      </c>
      <c r="F4214" t="s">
        <v>376</v>
      </c>
      <c r="G4214">
        <v>1</v>
      </c>
      <c r="H4214">
        <v>220200</v>
      </c>
      <c r="I4214">
        <v>175700</v>
      </c>
      <c r="J4214" t="s">
        <v>18</v>
      </c>
      <c r="K4214">
        <v>220200</v>
      </c>
      <c r="L4214" t="s">
        <v>7204</v>
      </c>
      <c r="M4214" t="s">
        <v>7206</v>
      </c>
      <c r="N4214" s="1">
        <v>44156</v>
      </c>
      <c r="O4214" t="s">
        <v>376</v>
      </c>
      <c r="P4214" t="s">
        <v>7235</v>
      </c>
      <c r="Q4214" t="s">
        <v>7236</v>
      </c>
      <c r="R4214" t="s">
        <v>7225</v>
      </c>
      <c r="S4214">
        <v>161077</v>
      </c>
      <c r="T4214">
        <v>201881</v>
      </c>
      <c r="U4214">
        <v>0.20200000000000001</v>
      </c>
      <c r="V4214">
        <v>44500</v>
      </c>
      <c r="W4214">
        <v>175700</v>
      </c>
      <c r="X4214">
        <v>2023</v>
      </c>
      <c r="Y4214">
        <v>323694</v>
      </c>
    </row>
    <row r="4215" spans="1:25" x14ac:dyDescent="0.35">
      <c r="A4215">
        <v>2023</v>
      </c>
      <c r="B4215" t="s">
        <v>4608</v>
      </c>
      <c r="C4215" s="1">
        <v>45076</v>
      </c>
      <c r="D4215" t="s">
        <v>931</v>
      </c>
      <c r="E4215" t="s">
        <v>579</v>
      </c>
      <c r="F4215" t="s">
        <v>437</v>
      </c>
      <c r="G4215">
        <v>5</v>
      </c>
      <c r="H4215">
        <v>276800</v>
      </c>
      <c r="I4215">
        <v>211900</v>
      </c>
      <c r="J4215" t="s">
        <v>18</v>
      </c>
      <c r="K4215">
        <v>1384000</v>
      </c>
      <c r="L4215" t="s">
        <v>7211</v>
      </c>
      <c r="M4215" t="s">
        <v>7206</v>
      </c>
      <c r="N4215" s="1">
        <v>43321</v>
      </c>
      <c r="O4215" t="s">
        <v>437</v>
      </c>
      <c r="P4215" t="s">
        <v>7237</v>
      </c>
      <c r="Q4215" t="s">
        <v>7242</v>
      </c>
      <c r="R4215" t="s">
        <v>7225</v>
      </c>
      <c r="S4215">
        <v>217634</v>
      </c>
      <c r="T4215">
        <v>284264</v>
      </c>
      <c r="U4215">
        <v>0.23400000000000001</v>
      </c>
      <c r="V4215">
        <v>324500</v>
      </c>
      <c r="W4215">
        <v>1059500</v>
      </c>
      <c r="X4215">
        <v>2023</v>
      </c>
      <c r="Y4215">
        <v>2034480</v>
      </c>
    </row>
    <row r="4216" spans="1:25" x14ac:dyDescent="0.35">
      <c r="A4216">
        <v>2023</v>
      </c>
      <c r="B4216" t="s">
        <v>4609</v>
      </c>
      <c r="C4216" s="1">
        <v>45076</v>
      </c>
      <c r="D4216" t="s">
        <v>931</v>
      </c>
      <c r="E4216" t="s">
        <v>2517</v>
      </c>
      <c r="F4216" t="s">
        <v>364</v>
      </c>
      <c r="G4216">
        <v>4</v>
      </c>
      <c r="H4216">
        <v>116600</v>
      </c>
      <c r="I4216">
        <v>87400</v>
      </c>
      <c r="J4216" t="s">
        <v>14</v>
      </c>
      <c r="K4216">
        <v>466400</v>
      </c>
      <c r="L4216" t="s">
        <v>7207</v>
      </c>
      <c r="M4216" t="s">
        <v>7203</v>
      </c>
      <c r="N4216" s="1">
        <v>44848</v>
      </c>
      <c r="O4216" t="s">
        <v>364</v>
      </c>
      <c r="P4216" t="s">
        <v>7235</v>
      </c>
      <c r="Q4216" t="s">
        <v>7247</v>
      </c>
      <c r="R4216" t="s">
        <v>7220</v>
      </c>
      <c r="S4216">
        <v>89240</v>
      </c>
      <c r="T4216">
        <v>119065</v>
      </c>
      <c r="U4216">
        <v>0.25</v>
      </c>
      <c r="V4216">
        <v>116800</v>
      </c>
      <c r="W4216">
        <v>349600</v>
      </c>
      <c r="X4216">
        <v>2023</v>
      </c>
      <c r="Y4216">
        <v>685608</v>
      </c>
    </row>
    <row r="4217" spans="1:25" x14ac:dyDescent="0.35">
      <c r="A4217">
        <v>2023</v>
      </c>
      <c r="B4217" t="s">
        <v>4610</v>
      </c>
      <c r="C4217" s="1">
        <v>45076</v>
      </c>
      <c r="D4217" t="s">
        <v>931</v>
      </c>
      <c r="E4217" t="s">
        <v>109</v>
      </c>
      <c r="F4217" t="s">
        <v>115</v>
      </c>
      <c r="G4217">
        <v>5</v>
      </c>
      <c r="H4217">
        <v>4065100</v>
      </c>
      <c r="I4217">
        <v>2698900</v>
      </c>
      <c r="J4217" t="s">
        <v>14</v>
      </c>
      <c r="K4217">
        <v>20325500</v>
      </c>
      <c r="L4217" t="s">
        <v>7205</v>
      </c>
      <c r="M4217" t="s">
        <v>7206</v>
      </c>
      <c r="N4217" s="1">
        <v>43269</v>
      </c>
      <c r="O4217" t="s">
        <v>115</v>
      </c>
      <c r="P4217" t="s">
        <v>7231</v>
      </c>
      <c r="Q4217" t="s">
        <v>7232</v>
      </c>
      <c r="R4217" t="s">
        <v>7240</v>
      </c>
      <c r="S4217">
        <v>2331124</v>
      </c>
      <c r="T4217">
        <v>3511083</v>
      </c>
      <c r="U4217">
        <v>0.33600000000000002</v>
      </c>
      <c r="V4217">
        <v>6831000</v>
      </c>
      <c r="W4217">
        <v>13494500</v>
      </c>
      <c r="X4217">
        <v>2023</v>
      </c>
      <c r="Y4217">
        <v>29878485</v>
      </c>
    </row>
    <row r="4218" spans="1:25" x14ac:dyDescent="0.35">
      <c r="A4218">
        <v>2023</v>
      </c>
      <c r="B4218" t="s">
        <v>4611</v>
      </c>
      <c r="C4218" s="1">
        <v>45076</v>
      </c>
      <c r="D4218" t="s">
        <v>931</v>
      </c>
      <c r="E4218" t="s">
        <v>243</v>
      </c>
      <c r="F4218" t="s">
        <v>307</v>
      </c>
      <c r="G4218">
        <v>1</v>
      </c>
      <c r="H4218">
        <v>630700</v>
      </c>
      <c r="I4218">
        <v>458600</v>
      </c>
      <c r="J4218" t="s">
        <v>18</v>
      </c>
      <c r="K4218">
        <v>630700</v>
      </c>
      <c r="L4218" t="s">
        <v>7204</v>
      </c>
      <c r="M4218" t="s">
        <v>7206</v>
      </c>
      <c r="N4218" s="1">
        <v>43285</v>
      </c>
      <c r="O4218" t="s">
        <v>307</v>
      </c>
      <c r="P4218" t="s">
        <v>7237</v>
      </c>
      <c r="Q4218" t="s">
        <v>7242</v>
      </c>
      <c r="R4218" t="s">
        <v>7234</v>
      </c>
      <c r="S4218">
        <v>429665</v>
      </c>
      <c r="T4218">
        <v>590821</v>
      </c>
      <c r="U4218">
        <v>0.27300000000000002</v>
      </c>
      <c r="V4218">
        <v>172100</v>
      </c>
      <c r="W4218">
        <v>458600</v>
      </c>
      <c r="X4218">
        <v>2023</v>
      </c>
      <c r="Y4218">
        <v>927129</v>
      </c>
    </row>
    <row r="4219" spans="1:25" x14ac:dyDescent="0.35">
      <c r="A4219">
        <v>2023</v>
      </c>
      <c r="B4219" t="s">
        <v>4612</v>
      </c>
      <c r="C4219" s="1">
        <v>45077</v>
      </c>
      <c r="D4219" t="s">
        <v>931</v>
      </c>
      <c r="E4219" t="s">
        <v>2302</v>
      </c>
      <c r="F4219" t="s">
        <v>57</v>
      </c>
      <c r="G4219">
        <v>3</v>
      </c>
      <c r="H4219">
        <v>250500</v>
      </c>
      <c r="I4219">
        <v>177600</v>
      </c>
      <c r="J4219" t="s">
        <v>14</v>
      </c>
      <c r="K4219">
        <v>751500</v>
      </c>
      <c r="L4219" t="s">
        <v>7209</v>
      </c>
      <c r="M4219" t="s">
        <v>7203</v>
      </c>
      <c r="N4219" s="1">
        <v>44754</v>
      </c>
      <c r="O4219" t="s">
        <v>57</v>
      </c>
      <c r="P4219" t="s">
        <v>7235</v>
      </c>
      <c r="Q4219" t="s">
        <v>7249</v>
      </c>
      <c r="R4219" t="s">
        <v>7225</v>
      </c>
      <c r="S4219">
        <v>163155</v>
      </c>
      <c r="T4219">
        <v>230060</v>
      </c>
      <c r="U4219">
        <v>0.29099999999999998</v>
      </c>
      <c r="V4219">
        <v>218700</v>
      </c>
      <c r="W4219">
        <v>532800</v>
      </c>
      <c r="X4219">
        <v>2023</v>
      </c>
      <c r="Y4219">
        <v>1104705</v>
      </c>
    </row>
    <row r="4220" spans="1:25" x14ac:dyDescent="0.35">
      <c r="A4220">
        <v>2023</v>
      </c>
      <c r="B4220" t="s">
        <v>4613</v>
      </c>
      <c r="C4220" s="1">
        <v>45077</v>
      </c>
      <c r="D4220" t="s">
        <v>931</v>
      </c>
      <c r="E4220" t="s">
        <v>122</v>
      </c>
      <c r="F4220" t="s">
        <v>998</v>
      </c>
      <c r="G4220">
        <v>5</v>
      </c>
      <c r="H4220">
        <v>257900</v>
      </c>
      <c r="I4220">
        <v>175100</v>
      </c>
      <c r="J4220" t="s">
        <v>14</v>
      </c>
      <c r="K4220">
        <v>1289500</v>
      </c>
      <c r="L4220" t="s">
        <v>7204</v>
      </c>
      <c r="M4220" t="s">
        <v>7203</v>
      </c>
      <c r="N4220" s="1">
        <v>43955</v>
      </c>
      <c r="O4220" t="s">
        <v>998</v>
      </c>
      <c r="P4220" t="s">
        <v>7235</v>
      </c>
      <c r="Q4220" t="s">
        <v>7248</v>
      </c>
      <c r="R4220" t="s">
        <v>7223</v>
      </c>
      <c r="S4220">
        <v>166758</v>
      </c>
      <c r="T4220">
        <v>245606</v>
      </c>
      <c r="U4220">
        <v>0.32100000000000001</v>
      </c>
      <c r="V4220">
        <v>414000</v>
      </c>
      <c r="W4220">
        <v>875500</v>
      </c>
      <c r="X4220">
        <v>2023</v>
      </c>
      <c r="Y4220">
        <v>1895565</v>
      </c>
    </row>
    <row r="4221" spans="1:25" x14ac:dyDescent="0.35">
      <c r="A4221">
        <v>2023</v>
      </c>
      <c r="B4221" t="s">
        <v>4614</v>
      </c>
      <c r="C4221" s="1">
        <v>45078</v>
      </c>
      <c r="D4221" t="s">
        <v>1091</v>
      </c>
      <c r="E4221" t="s">
        <v>32</v>
      </c>
      <c r="F4221" t="s">
        <v>30</v>
      </c>
      <c r="G4221">
        <v>1</v>
      </c>
      <c r="H4221">
        <v>2963600</v>
      </c>
      <c r="I4221">
        <v>2287400</v>
      </c>
      <c r="J4221" t="s">
        <v>14</v>
      </c>
      <c r="K4221">
        <v>2963600</v>
      </c>
      <c r="L4221" t="s">
        <v>7210</v>
      </c>
      <c r="M4221" t="s">
        <v>7203</v>
      </c>
      <c r="N4221" s="1">
        <v>43611</v>
      </c>
      <c r="O4221" t="s">
        <v>30</v>
      </c>
      <c r="P4221" t="s">
        <v>7218</v>
      </c>
      <c r="Q4221" t="s">
        <v>7246</v>
      </c>
      <c r="R4221" t="s">
        <v>7234</v>
      </c>
      <c r="S4221">
        <v>1997055</v>
      </c>
      <c r="T4221">
        <v>2587449</v>
      </c>
      <c r="U4221">
        <v>0.22800000000000001</v>
      </c>
      <c r="V4221">
        <v>676200</v>
      </c>
      <c r="W4221">
        <v>2287400</v>
      </c>
      <c r="X4221">
        <v>2023</v>
      </c>
      <c r="Y4221">
        <v>4356492</v>
      </c>
    </row>
    <row r="4222" spans="1:25" x14ac:dyDescent="0.35">
      <c r="A4222">
        <v>2023</v>
      </c>
      <c r="B4222" t="s">
        <v>4615</v>
      </c>
      <c r="C4222" s="1">
        <v>45078</v>
      </c>
      <c r="D4222" t="s">
        <v>1091</v>
      </c>
      <c r="E4222" t="s">
        <v>2590</v>
      </c>
      <c r="F4222" t="s">
        <v>1097</v>
      </c>
      <c r="G4222">
        <v>2</v>
      </c>
      <c r="H4222">
        <v>865100</v>
      </c>
      <c r="I4222">
        <v>565000</v>
      </c>
      <c r="J4222" t="s">
        <v>14</v>
      </c>
      <c r="K4222">
        <v>1730200</v>
      </c>
      <c r="L4222" t="s">
        <v>7209</v>
      </c>
      <c r="M4222" t="s">
        <v>7203</v>
      </c>
      <c r="N4222" s="1">
        <v>44820</v>
      </c>
      <c r="O4222" t="s">
        <v>1097</v>
      </c>
      <c r="P4222" t="s">
        <v>7228</v>
      </c>
      <c r="Q4222" t="s">
        <v>7245</v>
      </c>
      <c r="R4222" t="s">
        <v>7220</v>
      </c>
      <c r="S4222">
        <v>584561</v>
      </c>
      <c r="T4222">
        <v>894983</v>
      </c>
      <c r="U4222">
        <v>0.34699999999999998</v>
      </c>
      <c r="V4222">
        <v>600200</v>
      </c>
      <c r="W4222">
        <v>1130000</v>
      </c>
      <c r="X4222">
        <v>2023</v>
      </c>
      <c r="Y4222">
        <v>2543394</v>
      </c>
    </row>
    <row r="4223" spans="1:25" x14ac:dyDescent="0.35">
      <c r="A4223">
        <v>2023</v>
      </c>
      <c r="B4223" t="s">
        <v>4616</v>
      </c>
      <c r="C4223" s="1">
        <v>45078</v>
      </c>
      <c r="D4223" t="s">
        <v>1091</v>
      </c>
      <c r="E4223" t="s">
        <v>2371</v>
      </c>
      <c r="F4223" t="s">
        <v>72</v>
      </c>
      <c r="G4223">
        <v>2</v>
      </c>
      <c r="H4223">
        <v>267700</v>
      </c>
      <c r="I4223">
        <v>177300</v>
      </c>
      <c r="J4223" t="s">
        <v>14</v>
      </c>
      <c r="K4223">
        <v>535400</v>
      </c>
      <c r="L4223" t="s">
        <v>7204</v>
      </c>
      <c r="M4223" t="s">
        <v>7203</v>
      </c>
      <c r="N4223" s="1">
        <v>44792</v>
      </c>
      <c r="O4223" t="s">
        <v>72</v>
      </c>
      <c r="P4223" t="s">
        <v>7235</v>
      </c>
      <c r="Q4223" t="s">
        <v>7236</v>
      </c>
      <c r="R4223" t="s">
        <v>7220</v>
      </c>
      <c r="S4223">
        <v>158801</v>
      </c>
      <c r="T4223">
        <v>239703</v>
      </c>
      <c r="U4223">
        <v>0.33800000000000002</v>
      </c>
      <c r="V4223">
        <v>180800</v>
      </c>
      <c r="W4223">
        <v>354600</v>
      </c>
      <c r="X4223">
        <v>2023</v>
      </c>
      <c r="Y4223">
        <v>787038</v>
      </c>
    </row>
    <row r="4224" spans="1:25" x14ac:dyDescent="0.35">
      <c r="A4224">
        <v>2023</v>
      </c>
      <c r="B4224" t="s">
        <v>4617</v>
      </c>
      <c r="C4224" s="1">
        <v>45078</v>
      </c>
      <c r="D4224" t="s">
        <v>1091</v>
      </c>
      <c r="E4224" t="s">
        <v>2979</v>
      </c>
      <c r="F4224" t="s">
        <v>120</v>
      </c>
      <c r="G4224">
        <v>4</v>
      </c>
      <c r="H4224">
        <v>404900</v>
      </c>
      <c r="I4224">
        <v>318900</v>
      </c>
      <c r="J4224" t="s">
        <v>14</v>
      </c>
      <c r="K4224">
        <v>1619600</v>
      </c>
      <c r="L4224" t="s">
        <v>7204</v>
      </c>
      <c r="M4224" t="s">
        <v>7206</v>
      </c>
      <c r="N4224" s="1">
        <v>44831</v>
      </c>
      <c r="O4224" t="s">
        <v>120</v>
      </c>
      <c r="P4224" t="s">
        <v>7237</v>
      </c>
      <c r="Q4224" t="s">
        <v>7239</v>
      </c>
      <c r="R4224" t="s">
        <v>7227</v>
      </c>
      <c r="S4224">
        <v>304085</v>
      </c>
      <c r="T4224">
        <v>386176</v>
      </c>
      <c r="U4224">
        <v>0.21299999999999999</v>
      </c>
      <c r="V4224">
        <v>344000</v>
      </c>
      <c r="W4224">
        <v>1275600</v>
      </c>
      <c r="X4224">
        <v>2023</v>
      </c>
      <c r="Y4224">
        <v>2380812</v>
      </c>
    </row>
    <row r="4225" spans="1:25" x14ac:dyDescent="0.35">
      <c r="A4225">
        <v>2023</v>
      </c>
      <c r="B4225" t="s">
        <v>4618</v>
      </c>
      <c r="C4225" s="1">
        <v>45079</v>
      </c>
      <c r="D4225" t="s">
        <v>1091</v>
      </c>
      <c r="E4225" t="s">
        <v>268</v>
      </c>
      <c r="F4225" t="s">
        <v>745</v>
      </c>
      <c r="G4225">
        <v>3</v>
      </c>
      <c r="H4225">
        <v>193900</v>
      </c>
      <c r="I4225">
        <v>151800</v>
      </c>
      <c r="J4225" t="s">
        <v>14</v>
      </c>
      <c r="K4225">
        <v>581700</v>
      </c>
      <c r="L4225" t="s">
        <v>7204</v>
      </c>
      <c r="M4225" t="s">
        <v>7206</v>
      </c>
      <c r="N4225" s="1">
        <v>43409</v>
      </c>
      <c r="O4225" t="s">
        <v>745</v>
      </c>
      <c r="P4225" t="s">
        <v>7221</v>
      </c>
      <c r="Q4225" t="s">
        <v>7222</v>
      </c>
      <c r="R4225" t="s">
        <v>7227</v>
      </c>
      <c r="S4225">
        <v>145695</v>
      </c>
      <c r="T4225">
        <v>186076</v>
      </c>
      <c r="U4225">
        <v>0.217</v>
      </c>
      <c r="V4225">
        <v>126300</v>
      </c>
      <c r="W4225">
        <v>455400</v>
      </c>
      <c r="X4225">
        <v>2023</v>
      </c>
      <c r="Y4225">
        <v>855099</v>
      </c>
    </row>
    <row r="4226" spans="1:25" x14ac:dyDescent="0.35">
      <c r="A4226">
        <v>2023</v>
      </c>
      <c r="B4226" t="s">
        <v>4619</v>
      </c>
      <c r="C4226" s="1">
        <v>45079</v>
      </c>
      <c r="D4226" t="s">
        <v>1091</v>
      </c>
      <c r="E4226" t="s">
        <v>3935</v>
      </c>
      <c r="F4226" t="s">
        <v>30</v>
      </c>
      <c r="G4226">
        <v>5</v>
      </c>
      <c r="H4226">
        <v>2815100</v>
      </c>
      <c r="I4226">
        <v>2172700</v>
      </c>
      <c r="J4226" t="s">
        <v>14</v>
      </c>
      <c r="K4226">
        <v>14075500</v>
      </c>
      <c r="L4226" t="s">
        <v>7209</v>
      </c>
      <c r="M4226" t="s">
        <v>7203</v>
      </c>
      <c r="N4226" s="1">
        <v>45029</v>
      </c>
      <c r="O4226" t="s">
        <v>30</v>
      </c>
      <c r="P4226" t="s">
        <v>7218</v>
      </c>
      <c r="Q4226" t="s">
        <v>7246</v>
      </c>
      <c r="R4226" t="s">
        <v>7234</v>
      </c>
      <c r="S4226">
        <v>1997055</v>
      </c>
      <c r="T4226">
        <v>2587449</v>
      </c>
      <c r="U4226">
        <v>0.22800000000000001</v>
      </c>
      <c r="V4226">
        <v>3212000</v>
      </c>
      <c r="W4226">
        <v>10863500</v>
      </c>
      <c r="X4226">
        <v>2023</v>
      </c>
      <c r="Y4226">
        <v>20690985</v>
      </c>
    </row>
    <row r="4227" spans="1:25" x14ac:dyDescent="0.35">
      <c r="A4227">
        <v>2023</v>
      </c>
      <c r="B4227" t="s">
        <v>4620</v>
      </c>
      <c r="C4227" s="1">
        <v>45079</v>
      </c>
      <c r="D4227" t="s">
        <v>1091</v>
      </c>
      <c r="E4227" t="s">
        <v>64</v>
      </c>
      <c r="F4227" t="s">
        <v>505</v>
      </c>
      <c r="G4227">
        <v>1</v>
      </c>
      <c r="H4227">
        <v>2099700</v>
      </c>
      <c r="I4227">
        <v>1394700</v>
      </c>
      <c r="J4227" t="s">
        <v>14</v>
      </c>
      <c r="K4227">
        <v>2099700</v>
      </c>
      <c r="L4227" t="s">
        <v>7208</v>
      </c>
      <c r="M4227" t="s">
        <v>7203</v>
      </c>
      <c r="N4227" s="1">
        <v>43146</v>
      </c>
      <c r="O4227" t="s">
        <v>505</v>
      </c>
      <c r="P4227" t="s">
        <v>7231</v>
      </c>
      <c r="Q4227" t="s">
        <v>7241</v>
      </c>
      <c r="R4227" t="s">
        <v>7227</v>
      </c>
      <c r="S4227">
        <v>1324454</v>
      </c>
      <c r="T4227">
        <v>1993982</v>
      </c>
      <c r="U4227">
        <v>0.33600000000000002</v>
      </c>
      <c r="V4227">
        <v>705000</v>
      </c>
      <c r="W4227">
        <v>1394700</v>
      </c>
      <c r="X4227">
        <v>2023</v>
      </c>
      <c r="Y4227">
        <v>3086559</v>
      </c>
    </row>
    <row r="4228" spans="1:25" x14ac:dyDescent="0.35">
      <c r="A4228">
        <v>2023</v>
      </c>
      <c r="B4228" t="s">
        <v>4621</v>
      </c>
      <c r="C4228" s="1">
        <v>45079</v>
      </c>
      <c r="D4228" t="s">
        <v>1091</v>
      </c>
      <c r="E4228" t="s">
        <v>169</v>
      </c>
      <c r="F4228" t="s">
        <v>230</v>
      </c>
      <c r="G4228">
        <v>5</v>
      </c>
      <c r="H4228">
        <v>282100</v>
      </c>
      <c r="I4228">
        <v>229400</v>
      </c>
      <c r="J4228" t="s">
        <v>14</v>
      </c>
      <c r="K4228">
        <v>1410500</v>
      </c>
      <c r="L4228" t="s">
        <v>7209</v>
      </c>
      <c r="M4228" t="s">
        <v>7203</v>
      </c>
      <c r="N4228" s="1">
        <v>44466</v>
      </c>
      <c r="O4228" t="s">
        <v>230</v>
      </c>
      <c r="P4228" t="s">
        <v>7237</v>
      </c>
      <c r="Q4228" t="s">
        <v>7242</v>
      </c>
      <c r="R4228" t="s">
        <v>7227</v>
      </c>
      <c r="S4228">
        <v>219924</v>
      </c>
      <c r="T4228">
        <v>270512</v>
      </c>
      <c r="U4228">
        <v>0.187</v>
      </c>
      <c r="V4228">
        <v>263500</v>
      </c>
      <c r="W4228">
        <v>1147000</v>
      </c>
      <c r="X4228">
        <v>2023</v>
      </c>
      <c r="Y4228">
        <v>2073435</v>
      </c>
    </row>
    <row r="4229" spans="1:25" x14ac:dyDescent="0.35">
      <c r="A4229">
        <v>2023</v>
      </c>
      <c r="B4229" t="s">
        <v>4622</v>
      </c>
      <c r="C4229" s="1">
        <v>45080</v>
      </c>
      <c r="D4229" t="s">
        <v>1091</v>
      </c>
      <c r="E4229" t="s">
        <v>4235</v>
      </c>
      <c r="F4229" t="s">
        <v>651</v>
      </c>
      <c r="G4229">
        <v>1</v>
      </c>
      <c r="H4229">
        <v>1411900</v>
      </c>
      <c r="I4229">
        <v>1084900</v>
      </c>
      <c r="J4229" t="s">
        <v>14</v>
      </c>
      <c r="K4229">
        <v>1411900</v>
      </c>
      <c r="L4229" t="s">
        <v>7202</v>
      </c>
      <c r="M4229" t="s">
        <v>7203</v>
      </c>
      <c r="N4229" s="1">
        <v>45055</v>
      </c>
      <c r="O4229" t="s">
        <v>651</v>
      </c>
      <c r="P4229" t="s">
        <v>7218</v>
      </c>
      <c r="Q4229" t="s">
        <v>7246</v>
      </c>
      <c r="R4229" t="s">
        <v>7240</v>
      </c>
      <c r="S4229">
        <v>1098942</v>
      </c>
      <c r="T4229">
        <v>1430279</v>
      </c>
      <c r="U4229">
        <v>0.23200000000000001</v>
      </c>
      <c r="V4229">
        <v>327000</v>
      </c>
      <c r="W4229">
        <v>1084900</v>
      </c>
      <c r="X4229">
        <v>2023</v>
      </c>
      <c r="Y4229">
        <v>2075493</v>
      </c>
    </row>
    <row r="4230" spans="1:25" x14ac:dyDescent="0.35">
      <c r="A4230">
        <v>2023</v>
      </c>
      <c r="B4230" t="s">
        <v>4623</v>
      </c>
      <c r="C4230" s="1">
        <v>45080</v>
      </c>
      <c r="D4230" t="s">
        <v>1091</v>
      </c>
      <c r="E4230" t="s">
        <v>2668</v>
      </c>
      <c r="F4230" t="s">
        <v>62</v>
      </c>
      <c r="G4230">
        <v>2</v>
      </c>
      <c r="H4230">
        <v>4163900</v>
      </c>
      <c r="I4230">
        <v>3191200</v>
      </c>
      <c r="J4230" t="s">
        <v>18</v>
      </c>
      <c r="K4230">
        <v>8327800</v>
      </c>
      <c r="L4230" t="s">
        <v>7204</v>
      </c>
      <c r="M4230" t="s">
        <v>7206</v>
      </c>
      <c r="N4230" s="1">
        <v>44687</v>
      </c>
      <c r="O4230" t="s">
        <v>62</v>
      </c>
      <c r="P4230" t="s">
        <v>7231</v>
      </c>
      <c r="Q4230" t="s">
        <v>7232</v>
      </c>
      <c r="R4230" t="s">
        <v>7225</v>
      </c>
      <c r="S4230">
        <v>3049048</v>
      </c>
      <c r="T4230">
        <v>3978398</v>
      </c>
      <c r="U4230">
        <v>0.23400000000000001</v>
      </c>
      <c r="V4230">
        <v>1945400</v>
      </c>
      <c r="W4230">
        <v>6382400</v>
      </c>
      <c r="X4230">
        <v>2023</v>
      </c>
      <c r="Y4230">
        <v>12241866</v>
      </c>
    </row>
    <row r="4231" spans="1:25" x14ac:dyDescent="0.35">
      <c r="A4231">
        <v>2023</v>
      </c>
      <c r="B4231" t="s">
        <v>4624</v>
      </c>
      <c r="C4231" s="1">
        <v>45080</v>
      </c>
      <c r="D4231" t="s">
        <v>1091</v>
      </c>
      <c r="E4231" t="s">
        <v>255</v>
      </c>
      <c r="F4231" t="s">
        <v>99</v>
      </c>
      <c r="G4231">
        <v>3</v>
      </c>
      <c r="H4231">
        <v>939700</v>
      </c>
      <c r="I4231">
        <v>652000</v>
      </c>
      <c r="J4231" t="s">
        <v>14</v>
      </c>
      <c r="K4231">
        <v>2819100</v>
      </c>
      <c r="L4231" t="s">
        <v>7207</v>
      </c>
      <c r="M4231" t="s">
        <v>7203</v>
      </c>
      <c r="N4231" s="1">
        <v>44246</v>
      </c>
      <c r="O4231" t="s">
        <v>99</v>
      </c>
      <c r="P4231" t="s">
        <v>7221</v>
      </c>
      <c r="Q4231" t="s">
        <v>7226</v>
      </c>
      <c r="R4231" t="s">
        <v>7220</v>
      </c>
      <c r="S4231">
        <v>577795</v>
      </c>
      <c r="T4231">
        <v>832767</v>
      </c>
      <c r="U4231">
        <v>0.30599999999999999</v>
      </c>
      <c r="V4231">
        <v>863100</v>
      </c>
      <c r="W4231">
        <v>1956000</v>
      </c>
      <c r="X4231">
        <v>2023</v>
      </c>
      <c r="Y4231">
        <v>4144077</v>
      </c>
    </row>
    <row r="4232" spans="1:25" x14ac:dyDescent="0.35">
      <c r="A4232">
        <v>2023</v>
      </c>
      <c r="B4232" t="s">
        <v>4625</v>
      </c>
      <c r="C4232" s="1">
        <v>45081</v>
      </c>
      <c r="D4232" t="s">
        <v>1091</v>
      </c>
      <c r="E4232" t="s">
        <v>2304</v>
      </c>
      <c r="F4232" t="s">
        <v>470</v>
      </c>
      <c r="G4232">
        <v>5</v>
      </c>
      <c r="H4232">
        <v>2855300</v>
      </c>
      <c r="I4232">
        <v>1872400</v>
      </c>
      <c r="J4232" t="s">
        <v>18</v>
      </c>
      <c r="K4232">
        <v>14276500</v>
      </c>
      <c r="L4232" t="s">
        <v>7209</v>
      </c>
      <c r="M4232" t="s">
        <v>7206</v>
      </c>
      <c r="N4232" s="1">
        <v>44858</v>
      </c>
      <c r="O4232" t="s">
        <v>470</v>
      </c>
      <c r="P4232" t="s">
        <v>7218</v>
      </c>
      <c r="Q4232" t="s">
        <v>7219</v>
      </c>
      <c r="R4232" t="s">
        <v>7220</v>
      </c>
      <c r="S4232">
        <v>1962449</v>
      </c>
      <c r="T4232">
        <v>2992677</v>
      </c>
      <c r="U4232">
        <v>0.34399999999999997</v>
      </c>
      <c r="V4232">
        <v>4914500</v>
      </c>
      <c r="W4232">
        <v>9362000</v>
      </c>
      <c r="X4232">
        <v>2023</v>
      </c>
      <c r="Y4232">
        <v>20986455</v>
      </c>
    </row>
    <row r="4233" spans="1:25" x14ac:dyDescent="0.35">
      <c r="A4233">
        <v>2023</v>
      </c>
      <c r="B4233" t="s">
        <v>4626</v>
      </c>
      <c r="C4233" s="1">
        <v>45081</v>
      </c>
      <c r="D4233" t="s">
        <v>1091</v>
      </c>
      <c r="E4233" t="s">
        <v>581</v>
      </c>
      <c r="F4233" t="s">
        <v>30</v>
      </c>
      <c r="G4233">
        <v>4</v>
      </c>
      <c r="H4233">
        <v>2819900</v>
      </c>
      <c r="I4233">
        <v>2176400</v>
      </c>
      <c r="J4233" t="s">
        <v>14</v>
      </c>
      <c r="K4233">
        <v>11279600</v>
      </c>
      <c r="L4233" t="s">
        <v>7207</v>
      </c>
      <c r="M4233" t="s">
        <v>7206</v>
      </c>
      <c r="N4233" s="1">
        <v>43665</v>
      </c>
      <c r="O4233" t="s">
        <v>30</v>
      </c>
      <c r="P4233" t="s">
        <v>7218</v>
      </c>
      <c r="Q4233" t="s">
        <v>7246</v>
      </c>
      <c r="R4233" t="s">
        <v>7234</v>
      </c>
      <c r="S4233">
        <v>1997055</v>
      </c>
      <c r="T4233">
        <v>2587449</v>
      </c>
      <c r="U4233">
        <v>0.22800000000000001</v>
      </c>
      <c r="V4233">
        <v>2574000</v>
      </c>
      <c r="W4233">
        <v>8705600</v>
      </c>
      <c r="X4233">
        <v>2023</v>
      </c>
      <c r="Y4233">
        <v>16581012</v>
      </c>
    </row>
    <row r="4234" spans="1:25" x14ac:dyDescent="0.35">
      <c r="A4234">
        <v>2023</v>
      </c>
      <c r="B4234" t="s">
        <v>4627</v>
      </c>
      <c r="C4234" s="1">
        <v>45082</v>
      </c>
      <c r="D4234" t="s">
        <v>1091</v>
      </c>
      <c r="E4234" t="s">
        <v>368</v>
      </c>
      <c r="F4234" t="s">
        <v>598</v>
      </c>
      <c r="G4234">
        <v>3</v>
      </c>
      <c r="H4234">
        <v>547000</v>
      </c>
      <c r="I4234">
        <v>438400</v>
      </c>
      <c r="J4234" t="s">
        <v>14</v>
      </c>
      <c r="K4234">
        <v>1641000</v>
      </c>
      <c r="L4234" t="s">
        <v>7205</v>
      </c>
      <c r="M4234" t="s">
        <v>7203</v>
      </c>
      <c r="N4234" s="1">
        <v>43165</v>
      </c>
      <c r="O4234" t="s">
        <v>598</v>
      </c>
      <c r="P4234" t="s">
        <v>7237</v>
      </c>
      <c r="Q4234" t="s">
        <v>7242</v>
      </c>
      <c r="R4234" t="s">
        <v>7230</v>
      </c>
      <c r="S4234">
        <v>415801</v>
      </c>
      <c r="T4234">
        <v>518853</v>
      </c>
      <c r="U4234">
        <v>0.19900000000000001</v>
      </c>
      <c r="V4234">
        <v>325800</v>
      </c>
      <c r="W4234">
        <v>1315200</v>
      </c>
      <c r="X4234">
        <v>2023</v>
      </c>
      <c r="Y4234">
        <v>2412270</v>
      </c>
    </row>
    <row r="4235" spans="1:25" x14ac:dyDescent="0.35">
      <c r="A4235">
        <v>2023</v>
      </c>
      <c r="B4235" t="s">
        <v>4628</v>
      </c>
      <c r="C4235" s="1">
        <v>45082</v>
      </c>
      <c r="D4235" t="s">
        <v>1091</v>
      </c>
      <c r="E4235" t="s">
        <v>2372</v>
      </c>
      <c r="F4235" t="s">
        <v>370</v>
      </c>
      <c r="G4235">
        <v>2</v>
      </c>
      <c r="H4235">
        <v>3719100</v>
      </c>
      <c r="I4235">
        <v>2437200</v>
      </c>
      <c r="J4235" t="s">
        <v>14</v>
      </c>
      <c r="K4235">
        <v>7438200</v>
      </c>
      <c r="L4235" t="s">
        <v>7204</v>
      </c>
      <c r="M4235" t="s">
        <v>7206</v>
      </c>
      <c r="N4235" s="1">
        <v>44819</v>
      </c>
      <c r="O4235" t="s">
        <v>370</v>
      </c>
      <c r="P4235" t="s">
        <v>7231</v>
      </c>
      <c r="Q4235" t="s">
        <v>7241</v>
      </c>
      <c r="R4235" t="s">
        <v>7240</v>
      </c>
      <c r="S4235">
        <v>2265751</v>
      </c>
      <c r="T4235">
        <v>3457539</v>
      </c>
      <c r="U4235">
        <v>0.34499999999999997</v>
      </c>
      <c r="V4235">
        <v>2563800</v>
      </c>
      <c r="W4235">
        <v>4874400</v>
      </c>
      <c r="X4235">
        <v>2023</v>
      </c>
      <c r="Y4235">
        <v>10934154</v>
      </c>
    </row>
    <row r="4236" spans="1:25" x14ac:dyDescent="0.35">
      <c r="A4236">
        <v>2023</v>
      </c>
      <c r="B4236" t="s">
        <v>4629</v>
      </c>
      <c r="C4236" s="1">
        <v>45082</v>
      </c>
      <c r="D4236" t="s">
        <v>1091</v>
      </c>
      <c r="E4236" t="s">
        <v>103</v>
      </c>
      <c r="F4236" t="s">
        <v>123</v>
      </c>
      <c r="G4236">
        <v>5</v>
      </c>
      <c r="H4236">
        <v>3394500</v>
      </c>
      <c r="I4236">
        <v>2559600</v>
      </c>
      <c r="J4236" t="s">
        <v>14</v>
      </c>
      <c r="K4236">
        <v>16972500</v>
      </c>
      <c r="L4236" t="s">
        <v>7204</v>
      </c>
      <c r="M4236" t="s">
        <v>7203</v>
      </c>
      <c r="N4236" s="1">
        <v>43472</v>
      </c>
      <c r="O4236" t="s">
        <v>123</v>
      </c>
      <c r="P4236" t="s">
        <v>7218</v>
      </c>
      <c r="Q4236" t="s">
        <v>7233</v>
      </c>
      <c r="R4236" t="s">
        <v>7220</v>
      </c>
      <c r="S4236">
        <v>2398997</v>
      </c>
      <c r="T4236">
        <v>3181492</v>
      </c>
      <c r="U4236">
        <v>0.246</v>
      </c>
      <c r="V4236">
        <v>4174500</v>
      </c>
      <c r="W4236">
        <v>12798000</v>
      </c>
      <c r="X4236">
        <v>2023</v>
      </c>
      <c r="Y4236">
        <v>24949575</v>
      </c>
    </row>
    <row r="4237" spans="1:25" x14ac:dyDescent="0.35">
      <c r="A4237">
        <v>2023</v>
      </c>
      <c r="B4237" t="s">
        <v>4630</v>
      </c>
      <c r="C4237" s="1">
        <v>45082</v>
      </c>
      <c r="D4237" t="s">
        <v>1091</v>
      </c>
      <c r="E4237" t="s">
        <v>2668</v>
      </c>
      <c r="F4237" t="s">
        <v>233</v>
      </c>
      <c r="G4237">
        <v>5</v>
      </c>
      <c r="H4237">
        <v>268900</v>
      </c>
      <c r="I4237">
        <v>192300</v>
      </c>
      <c r="J4237" t="s">
        <v>18</v>
      </c>
      <c r="K4237">
        <v>1344500</v>
      </c>
      <c r="L4237" t="s">
        <v>7204</v>
      </c>
      <c r="M4237" t="s">
        <v>7206</v>
      </c>
      <c r="N4237" s="1">
        <v>44687</v>
      </c>
      <c r="O4237" t="s">
        <v>233</v>
      </c>
      <c r="P4237" t="s">
        <v>7235</v>
      </c>
      <c r="Q4237" t="s">
        <v>7247</v>
      </c>
      <c r="R4237" t="s">
        <v>7234</v>
      </c>
      <c r="S4237">
        <v>178158</v>
      </c>
      <c r="T4237">
        <v>249226</v>
      </c>
      <c r="U4237">
        <v>0.28499999999999998</v>
      </c>
      <c r="V4237">
        <v>383000</v>
      </c>
      <c r="W4237">
        <v>961500</v>
      </c>
      <c r="X4237">
        <v>2023</v>
      </c>
      <c r="Y4237">
        <v>1976415</v>
      </c>
    </row>
    <row r="4238" spans="1:25" x14ac:dyDescent="0.35">
      <c r="A4238">
        <v>2023</v>
      </c>
      <c r="B4238" t="s">
        <v>4631</v>
      </c>
      <c r="C4238" s="1">
        <v>45083</v>
      </c>
      <c r="D4238" t="s">
        <v>1091</v>
      </c>
      <c r="E4238" t="s">
        <v>147</v>
      </c>
      <c r="F4238" t="s">
        <v>786</v>
      </c>
      <c r="G4238">
        <v>5</v>
      </c>
      <c r="H4238">
        <v>1055900</v>
      </c>
      <c r="I4238">
        <v>721600</v>
      </c>
      <c r="J4238" t="s">
        <v>14</v>
      </c>
      <c r="K4238">
        <v>5279500</v>
      </c>
      <c r="L4238" t="s">
        <v>7210</v>
      </c>
      <c r="M4238" t="s">
        <v>7203</v>
      </c>
      <c r="N4238" s="1">
        <v>44061</v>
      </c>
      <c r="O4238" t="s">
        <v>786</v>
      </c>
      <c r="P4238" t="s">
        <v>7228</v>
      </c>
      <c r="Q4238" t="s">
        <v>7245</v>
      </c>
      <c r="R4238" t="s">
        <v>7225</v>
      </c>
      <c r="S4238">
        <v>647711</v>
      </c>
      <c r="T4238">
        <v>947762</v>
      </c>
      <c r="U4238">
        <v>0.317</v>
      </c>
      <c r="V4238">
        <v>1671500</v>
      </c>
      <c r="W4238">
        <v>3608000</v>
      </c>
      <c r="X4238">
        <v>2023</v>
      </c>
      <c r="Y4238">
        <v>7760865</v>
      </c>
    </row>
    <row r="4239" spans="1:25" x14ac:dyDescent="0.35">
      <c r="A4239">
        <v>2023</v>
      </c>
      <c r="B4239" t="s">
        <v>4632</v>
      </c>
      <c r="C4239" s="1">
        <v>45083</v>
      </c>
      <c r="D4239" t="s">
        <v>1091</v>
      </c>
      <c r="E4239" t="s">
        <v>154</v>
      </c>
      <c r="F4239" t="s">
        <v>478</v>
      </c>
      <c r="G4239">
        <v>3</v>
      </c>
      <c r="H4239">
        <v>1350400</v>
      </c>
      <c r="I4239">
        <v>1011300</v>
      </c>
      <c r="J4239" t="s">
        <v>14</v>
      </c>
      <c r="K4239">
        <v>4051200</v>
      </c>
      <c r="L4239" t="s">
        <v>7204</v>
      </c>
      <c r="M4239" t="s">
        <v>7203</v>
      </c>
      <c r="N4239" s="1">
        <v>43664</v>
      </c>
      <c r="O4239" t="s">
        <v>478</v>
      </c>
      <c r="P4239" t="s">
        <v>7218</v>
      </c>
      <c r="Q4239" t="s">
        <v>7246</v>
      </c>
      <c r="R4239" t="s">
        <v>7225</v>
      </c>
      <c r="S4239">
        <v>945598</v>
      </c>
      <c r="T4239">
        <v>1262752</v>
      </c>
      <c r="U4239">
        <v>0.251</v>
      </c>
      <c r="V4239">
        <v>1017300</v>
      </c>
      <c r="W4239">
        <v>3033900</v>
      </c>
      <c r="X4239">
        <v>2023</v>
      </c>
      <c r="Y4239">
        <v>5955264</v>
      </c>
    </row>
    <row r="4240" spans="1:25" x14ac:dyDescent="0.35">
      <c r="A4240">
        <v>2023</v>
      </c>
      <c r="B4240" t="s">
        <v>4633</v>
      </c>
      <c r="C4240" s="1">
        <v>45083</v>
      </c>
      <c r="D4240" t="s">
        <v>1091</v>
      </c>
      <c r="E4240" t="s">
        <v>119</v>
      </c>
      <c r="F4240" t="s">
        <v>325</v>
      </c>
      <c r="G4240">
        <v>2</v>
      </c>
      <c r="H4240">
        <v>216500</v>
      </c>
      <c r="I4240">
        <v>156900</v>
      </c>
      <c r="J4240" t="s">
        <v>14</v>
      </c>
      <c r="K4240">
        <v>433000</v>
      </c>
      <c r="L4240" t="s">
        <v>7208</v>
      </c>
      <c r="M4240" t="s">
        <v>7206</v>
      </c>
      <c r="N4240" s="1">
        <v>43601</v>
      </c>
      <c r="O4240" t="s">
        <v>325</v>
      </c>
      <c r="P4240" t="s">
        <v>7235</v>
      </c>
      <c r="Q4240" t="s">
        <v>7236</v>
      </c>
      <c r="R4240" t="s">
        <v>7225</v>
      </c>
      <c r="S4240">
        <v>142227</v>
      </c>
      <c r="T4240">
        <v>196312</v>
      </c>
      <c r="U4240">
        <v>0.27600000000000002</v>
      </c>
      <c r="V4240">
        <v>119200</v>
      </c>
      <c r="W4240">
        <v>313800</v>
      </c>
      <c r="X4240">
        <v>2023</v>
      </c>
      <c r="Y4240">
        <v>636510</v>
      </c>
    </row>
    <row r="4241" spans="1:25" x14ac:dyDescent="0.35">
      <c r="A4241">
        <v>2023</v>
      </c>
      <c r="B4241" t="s">
        <v>4634</v>
      </c>
      <c r="C4241" s="1">
        <v>45083</v>
      </c>
      <c r="D4241" t="s">
        <v>1091</v>
      </c>
      <c r="E4241" t="s">
        <v>2336</v>
      </c>
      <c r="F4241" t="s">
        <v>616</v>
      </c>
      <c r="G4241">
        <v>4</v>
      </c>
      <c r="H4241">
        <v>605500</v>
      </c>
      <c r="I4241">
        <v>483600</v>
      </c>
      <c r="J4241" t="s">
        <v>18</v>
      </c>
      <c r="K4241">
        <v>2422000</v>
      </c>
      <c r="L4241" t="s">
        <v>7207</v>
      </c>
      <c r="M4241" t="s">
        <v>7203</v>
      </c>
      <c r="N4241" s="1">
        <v>44730</v>
      </c>
      <c r="O4241" t="s">
        <v>616</v>
      </c>
      <c r="P4241" t="s">
        <v>7237</v>
      </c>
      <c r="Q4241" t="s">
        <v>7238</v>
      </c>
      <c r="R4241" t="s">
        <v>7223</v>
      </c>
      <c r="S4241">
        <v>445625</v>
      </c>
      <c r="T4241">
        <v>557987</v>
      </c>
      <c r="U4241">
        <v>0.20100000000000001</v>
      </c>
      <c r="V4241">
        <v>487600</v>
      </c>
      <c r="W4241">
        <v>1934400</v>
      </c>
      <c r="X4241">
        <v>2023</v>
      </c>
      <c r="Y4241">
        <v>3560340</v>
      </c>
    </row>
    <row r="4242" spans="1:25" x14ac:dyDescent="0.35">
      <c r="A4242">
        <v>2023</v>
      </c>
      <c r="B4242" t="s">
        <v>4635</v>
      </c>
      <c r="C4242" s="1">
        <v>45083</v>
      </c>
      <c r="D4242" t="s">
        <v>1091</v>
      </c>
      <c r="E4242" t="s">
        <v>122</v>
      </c>
      <c r="F4242" t="s">
        <v>81</v>
      </c>
      <c r="G4242">
        <v>1</v>
      </c>
      <c r="H4242">
        <v>4168500</v>
      </c>
      <c r="I4242">
        <v>3199500</v>
      </c>
      <c r="J4242" t="s">
        <v>18</v>
      </c>
      <c r="K4242">
        <v>4168500</v>
      </c>
      <c r="L4242" t="s">
        <v>7204</v>
      </c>
      <c r="M4242" t="s">
        <v>7203</v>
      </c>
      <c r="N4242" s="1">
        <v>43955</v>
      </c>
      <c r="O4242" t="s">
        <v>81</v>
      </c>
      <c r="P4242" t="s">
        <v>7231</v>
      </c>
      <c r="Q4242" t="s">
        <v>7232</v>
      </c>
      <c r="R4242" t="s">
        <v>7225</v>
      </c>
      <c r="S4242">
        <v>2950718</v>
      </c>
      <c r="T4242">
        <v>3844367</v>
      </c>
      <c r="U4242">
        <v>0.23200000000000001</v>
      </c>
      <c r="V4242">
        <v>969000</v>
      </c>
      <c r="W4242">
        <v>3199500</v>
      </c>
      <c r="X4242">
        <v>2023</v>
      </c>
      <c r="Y4242">
        <v>6127695</v>
      </c>
    </row>
    <row r="4243" spans="1:25" x14ac:dyDescent="0.35">
      <c r="A4243">
        <v>2023</v>
      </c>
      <c r="B4243" t="s">
        <v>4636</v>
      </c>
      <c r="C4243" s="1">
        <v>45083</v>
      </c>
      <c r="D4243" t="s">
        <v>1091</v>
      </c>
      <c r="E4243" t="s">
        <v>418</v>
      </c>
      <c r="F4243" t="s">
        <v>1358</v>
      </c>
      <c r="G4243">
        <v>5</v>
      </c>
      <c r="H4243">
        <v>372700</v>
      </c>
      <c r="I4243">
        <v>264900</v>
      </c>
      <c r="J4243" t="s">
        <v>18</v>
      </c>
      <c r="K4243">
        <v>1863500</v>
      </c>
      <c r="L4243" t="s">
        <v>7209</v>
      </c>
      <c r="M4243" t="s">
        <v>7203</v>
      </c>
      <c r="N4243" s="1">
        <v>43715</v>
      </c>
      <c r="O4243" t="s">
        <v>1358</v>
      </c>
      <c r="P4243" t="s">
        <v>7221</v>
      </c>
      <c r="Q4243" t="s">
        <v>7243</v>
      </c>
      <c r="R4243" t="s">
        <v>7234</v>
      </c>
      <c r="S4243">
        <v>241132</v>
      </c>
      <c r="T4243">
        <v>339334</v>
      </c>
      <c r="U4243">
        <v>0.28899999999999998</v>
      </c>
      <c r="V4243">
        <v>539000</v>
      </c>
      <c r="W4243">
        <v>1324500</v>
      </c>
      <c r="X4243">
        <v>2023</v>
      </c>
      <c r="Y4243">
        <v>2739345</v>
      </c>
    </row>
    <row r="4244" spans="1:25" x14ac:dyDescent="0.35">
      <c r="A4244">
        <v>2023</v>
      </c>
      <c r="B4244" t="s">
        <v>4637</v>
      </c>
      <c r="C4244" s="1">
        <v>45083</v>
      </c>
      <c r="D4244" t="s">
        <v>1091</v>
      </c>
      <c r="E4244" t="s">
        <v>2409</v>
      </c>
      <c r="F4244" t="s">
        <v>485</v>
      </c>
      <c r="G4244">
        <v>1</v>
      </c>
      <c r="H4244">
        <v>502700</v>
      </c>
      <c r="I4244">
        <v>388500</v>
      </c>
      <c r="J4244" t="s">
        <v>14</v>
      </c>
      <c r="K4244">
        <v>502700</v>
      </c>
      <c r="L4244" t="s">
        <v>7207</v>
      </c>
      <c r="M4244" t="s">
        <v>7203</v>
      </c>
      <c r="N4244" s="1">
        <v>44824</v>
      </c>
      <c r="O4244" t="s">
        <v>485</v>
      </c>
      <c r="P4244" t="s">
        <v>7237</v>
      </c>
      <c r="Q4244" t="s">
        <v>7238</v>
      </c>
      <c r="R4244" t="s">
        <v>7220</v>
      </c>
      <c r="S4244">
        <v>376063</v>
      </c>
      <c r="T4244">
        <v>486653</v>
      </c>
      <c r="U4244">
        <v>0.22700000000000001</v>
      </c>
      <c r="V4244">
        <v>114200</v>
      </c>
      <c r="W4244">
        <v>388500</v>
      </c>
      <c r="X4244">
        <v>2023</v>
      </c>
      <c r="Y4244">
        <v>738969</v>
      </c>
    </row>
    <row r="4245" spans="1:25" x14ac:dyDescent="0.35">
      <c r="A4245">
        <v>2023</v>
      </c>
      <c r="B4245" t="s">
        <v>4638</v>
      </c>
      <c r="C4245" s="1">
        <v>45084</v>
      </c>
      <c r="D4245" t="s">
        <v>1091</v>
      </c>
      <c r="E4245" t="s">
        <v>2332</v>
      </c>
      <c r="F4245" t="s">
        <v>846</v>
      </c>
      <c r="G4245">
        <v>3</v>
      </c>
      <c r="H4245">
        <v>602400</v>
      </c>
      <c r="I4245">
        <v>473500</v>
      </c>
      <c r="J4245" t="s">
        <v>14</v>
      </c>
      <c r="K4245">
        <v>1807200</v>
      </c>
      <c r="L4245" t="s">
        <v>7202</v>
      </c>
      <c r="M4245" t="s">
        <v>7206</v>
      </c>
      <c r="N4245" s="1">
        <v>44725</v>
      </c>
      <c r="O4245" t="s">
        <v>846</v>
      </c>
      <c r="P4245" t="s">
        <v>7221</v>
      </c>
      <c r="Q4245" t="s">
        <v>7243</v>
      </c>
      <c r="R4245" t="s">
        <v>7227</v>
      </c>
      <c r="S4245">
        <v>442906</v>
      </c>
      <c r="T4245">
        <v>563459</v>
      </c>
      <c r="U4245">
        <v>0.214</v>
      </c>
      <c r="V4245">
        <v>386700</v>
      </c>
      <c r="W4245">
        <v>1420500</v>
      </c>
      <c r="X4245">
        <v>2023</v>
      </c>
      <c r="Y4245">
        <v>2656584</v>
      </c>
    </row>
    <row r="4246" spans="1:25" x14ac:dyDescent="0.35">
      <c r="A4246">
        <v>2023</v>
      </c>
      <c r="B4246" t="s">
        <v>4639</v>
      </c>
      <c r="C4246" s="1">
        <v>45084</v>
      </c>
      <c r="D4246" t="s">
        <v>1091</v>
      </c>
      <c r="E4246" t="s">
        <v>534</v>
      </c>
      <c r="F4246" t="s">
        <v>559</v>
      </c>
      <c r="G4246">
        <v>4</v>
      </c>
      <c r="H4246">
        <v>196800</v>
      </c>
      <c r="I4246">
        <v>138200</v>
      </c>
      <c r="J4246" t="s">
        <v>14</v>
      </c>
      <c r="K4246">
        <v>787200</v>
      </c>
      <c r="L4246" t="s">
        <v>7204</v>
      </c>
      <c r="M4246" t="s">
        <v>7203</v>
      </c>
      <c r="N4246" s="1">
        <v>44496</v>
      </c>
      <c r="O4246" t="s">
        <v>559</v>
      </c>
      <c r="P4246" t="s">
        <v>7235</v>
      </c>
      <c r="Q4246" t="s">
        <v>7247</v>
      </c>
      <c r="R4246" t="s">
        <v>7225</v>
      </c>
      <c r="S4246">
        <v>125438</v>
      </c>
      <c r="T4246">
        <v>178605</v>
      </c>
      <c r="U4246">
        <v>0.29799999999999999</v>
      </c>
      <c r="V4246">
        <v>234400</v>
      </c>
      <c r="W4246">
        <v>552800</v>
      </c>
      <c r="X4246">
        <v>2023</v>
      </c>
      <c r="Y4246">
        <v>1157184</v>
      </c>
    </row>
    <row r="4247" spans="1:25" x14ac:dyDescent="0.35">
      <c r="A4247">
        <v>2023</v>
      </c>
      <c r="B4247" t="s">
        <v>4640</v>
      </c>
      <c r="C4247" s="1">
        <v>45084</v>
      </c>
      <c r="D4247" t="s">
        <v>1091</v>
      </c>
      <c r="E4247" t="s">
        <v>2526</v>
      </c>
      <c r="F4247" t="s">
        <v>269</v>
      </c>
      <c r="G4247">
        <v>2</v>
      </c>
      <c r="H4247">
        <v>2793500</v>
      </c>
      <c r="I4247">
        <v>2105100</v>
      </c>
      <c r="J4247" t="s">
        <v>14</v>
      </c>
      <c r="K4247">
        <v>5587000</v>
      </c>
      <c r="L4247" t="s">
        <v>7208</v>
      </c>
      <c r="M4247" t="s">
        <v>7203</v>
      </c>
      <c r="N4247" s="1">
        <v>44906</v>
      </c>
      <c r="O4247" t="s">
        <v>269</v>
      </c>
      <c r="P4247" t="s">
        <v>7218</v>
      </c>
      <c r="Q4247" t="s">
        <v>7233</v>
      </c>
      <c r="R4247" t="s">
        <v>7220</v>
      </c>
      <c r="S4247">
        <v>2139302</v>
      </c>
      <c r="T4247">
        <v>2838884</v>
      </c>
      <c r="U4247">
        <v>0.246</v>
      </c>
      <c r="V4247">
        <v>1376800</v>
      </c>
      <c r="W4247">
        <v>4210200</v>
      </c>
      <c r="X4247">
        <v>2023</v>
      </c>
      <c r="Y4247">
        <v>8212890</v>
      </c>
    </row>
    <row r="4248" spans="1:25" x14ac:dyDescent="0.35">
      <c r="A4248">
        <v>2023</v>
      </c>
      <c r="B4248" t="s">
        <v>4641</v>
      </c>
      <c r="C4248" s="1">
        <v>45084</v>
      </c>
      <c r="D4248" t="s">
        <v>1091</v>
      </c>
      <c r="E4248" t="s">
        <v>53</v>
      </c>
      <c r="F4248" t="s">
        <v>557</v>
      </c>
      <c r="G4248">
        <v>4</v>
      </c>
      <c r="H4248">
        <v>1056100</v>
      </c>
      <c r="I4248">
        <v>814300</v>
      </c>
      <c r="J4248" t="s">
        <v>18</v>
      </c>
      <c r="K4248">
        <v>4224400</v>
      </c>
      <c r="L4248" t="s">
        <v>7202</v>
      </c>
      <c r="M4248" t="s">
        <v>7203</v>
      </c>
      <c r="N4248" s="1">
        <v>43636</v>
      </c>
      <c r="O4248" t="s">
        <v>557</v>
      </c>
      <c r="P4248" t="s">
        <v>7221</v>
      </c>
      <c r="Q4248" t="s">
        <v>7226</v>
      </c>
      <c r="R4248" t="s">
        <v>7227</v>
      </c>
      <c r="S4248">
        <v>695720</v>
      </c>
      <c r="T4248">
        <v>902288</v>
      </c>
      <c r="U4248">
        <v>0.22900000000000001</v>
      </c>
      <c r="V4248">
        <v>967200</v>
      </c>
      <c r="W4248">
        <v>3257200</v>
      </c>
      <c r="X4248">
        <v>2023</v>
      </c>
      <c r="Y4248">
        <v>6209868</v>
      </c>
    </row>
    <row r="4249" spans="1:25" x14ac:dyDescent="0.35">
      <c r="A4249">
        <v>2023</v>
      </c>
      <c r="B4249" t="s">
        <v>4642</v>
      </c>
      <c r="C4249" s="1">
        <v>45084</v>
      </c>
      <c r="D4249" t="s">
        <v>1091</v>
      </c>
      <c r="E4249" t="s">
        <v>4040</v>
      </c>
      <c r="F4249" t="s">
        <v>318</v>
      </c>
      <c r="G4249">
        <v>1</v>
      </c>
      <c r="H4249">
        <v>2021500</v>
      </c>
      <c r="I4249">
        <v>1333700</v>
      </c>
      <c r="J4249" t="s">
        <v>14</v>
      </c>
      <c r="K4249">
        <v>2021500</v>
      </c>
      <c r="L4249" t="s">
        <v>7205</v>
      </c>
      <c r="M4249" t="s">
        <v>7203</v>
      </c>
      <c r="N4249" s="1">
        <v>45286</v>
      </c>
      <c r="O4249" t="s">
        <v>318</v>
      </c>
      <c r="P4249" t="s">
        <v>7231</v>
      </c>
      <c r="Q4249" t="s">
        <v>7241</v>
      </c>
      <c r="R4249" t="s">
        <v>7220</v>
      </c>
      <c r="S4249">
        <v>1195161</v>
      </c>
      <c r="T4249">
        <v>1811459</v>
      </c>
      <c r="U4249">
        <v>0.34</v>
      </c>
      <c r="V4249">
        <v>687800</v>
      </c>
      <c r="W4249">
        <v>1333700</v>
      </c>
      <c r="X4249">
        <v>2023</v>
      </c>
      <c r="Y4249">
        <v>2971605</v>
      </c>
    </row>
    <row r="4250" spans="1:25" x14ac:dyDescent="0.35">
      <c r="A4250">
        <v>2023</v>
      </c>
      <c r="B4250" t="s">
        <v>4643</v>
      </c>
      <c r="C4250" s="1">
        <v>45084</v>
      </c>
      <c r="D4250" t="s">
        <v>1091</v>
      </c>
      <c r="E4250" t="s">
        <v>2311</v>
      </c>
      <c r="F4250" t="s">
        <v>155</v>
      </c>
      <c r="G4250">
        <v>3</v>
      </c>
      <c r="H4250">
        <v>4294100</v>
      </c>
      <c r="I4250">
        <v>3055800</v>
      </c>
      <c r="J4250" t="s">
        <v>14</v>
      </c>
      <c r="K4250">
        <v>12882300</v>
      </c>
      <c r="L4250" t="s">
        <v>7204</v>
      </c>
      <c r="M4250" t="s">
        <v>7203</v>
      </c>
      <c r="N4250" s="1">
        <v>44630</v>
      </c>
      <c r="O4250" t="s">
        <v>155</v>
      </c>
      <c r="P4250" t="s">
        <v>7231</v>
      </c>
      <c r="Q4250" t="s">
        <v>7241</v>
      </c>
      <c r="R4250" t="s">
        <v>7223</v>
      </c>
      <c r="S4250">
        <v>2738643</v>
      </c>
      <c r="T4250">
        <v>3848363</v>
      </c>
      <c r="U4250">
        <v>0.28799999999999998</v>
      </c>
      <c r="V4250">
        <v>3714900</v>
      </c>
      <c r="W4250">
        <v>9167400</v>
      </c>
      <c r="X4250">
        <v>2023</v>
      </c>
      <c r="Y4250">
        <v>18936981</v>
      </c>
    </row>
    <row r="4251" spans="1:25" x14ac:dyDescent="0.35">
      <c r="A4251">
        <v>2023</v>
      </c>
      <c r="B4251" t="s">
        <v>4644</v>
      </c>
      <c r="C4251" s="1">
        <v>45084</v>
      </c>
      <c r="D4251" t="s">
        <v>1091</v>
      </c>
      <c r="E4251" t="s">
        <v>468</v>
      </c>
      <c r="F4251" t="s">
        <v>745</v>
      </c>
      <c r="G4251">
        <v>1</v>
      </c>
      <c r="H4251">
        <v>202900</v>
      </c>
      <c r="I4251">
        <v>158900</v>
      </c>
      <c r="J4251" t="s">
        <v>14</v>
      </c>
      <c r="K4251">
        <v>202900</v>
      </c>
      <c r="L4251" t="s">
        <v>7208</v>
      </c>
      <c r="M4251" t="s">
        <v>7203</v>
      </c>
      <c r="N4251" s="1">
        <v>43215</v>
      </c>
      <c r="O4251" t="s">
        <v>745</v>
      </c>
      <c r="P4251" t="s">
        <v>7221</v>
      </c>
      <c r="Q4251" t="s">
        <v>7222</v>
      </c>
      <c r="R4251" t="s">
        <v>7227</v>
      </c>
      <c r="S4251">
        <v>145695</v>
      </c>
      <c r="T4251">
        <v>186076</v>
      </c>
      <c r="U4251">
        <v>0.217</v>
      </c>
      <c r="V4251">
        <v>44000</v>
      </c>
      <c r="W4251">
        <v>158900</v>
      </c>
      <c r="X4251">
        <v>2023</v>
      </c>
      <c r="Y4251">
        <v>298263</v>
      </c>
    </row>
    <row r="4252" spans="1:25" x14ac:dyDescent="0.35">
      <c r="A4252">
        <v>2023</v>
      </c>
      <c r="B4252" t="s">
        <v>4645</v>
      </c>
      <c r="C4252" s="1">
        <v>45084</v>
      </c>
      <c r="D4252" t="s">
        <v>1091</v>
      </c>
      <c r="E4252" t="s">
        <v>154</v>
      </c>
      <c r="F4252" t="s">
        <v>350</v>
      </c>
      <c r="G4252">
        <v>1</v>
      </c>
      <c r="H4252">
        <v>572600</v>
      </c>
      <c r="I4252">
        <v>458300</v>
      </c>
      <c r="J4252" t="s">
        <v>18</v>
      </c>
      <c r="K4252">
        <v>572600</v>
      </c>
      <c r="L4252" t="s">
        <v>7204</v>
      </c>
      <c r="M4252" t="s">
        <v>7203</v>
      </c>
      <c r="N4252" s="1">
        <v>43664</v>
      </c>
      <c r="O4252" t="s">
        <v>350</v>
      </c>
      <c r="P4252" t="s">
        <v>7228</v>
      </c>
      <c r="Q4252" t="s">
        <v>7245</v>
      </c>
      <c r="R4252" t="s">
        <v>7223</v>
      </c>
      <c r="S4252">
        <v>434098</v>
      </c>
      <c r="T4252">
        <v>542339</v>
      </c>
      <c r="U4252">
        <v>0.2</v>
      </c>
      <c r="V4252">
        <v>114300</v>
      </c>
      <c r="W4252">
        <v>458300</v>
      </c>
      <c r="X4252">
        <v>2023</v>
      </c>
      <c r="Y4252">
        <v>841722</v>
      </c>
    </row>
    <row r="4253" spans="1:25" x14ac:dyDescent="0.35">
      <c r="A4253">
        <v>2023</v>
      </c>
      <c r="B4253" t="s">
        <v>4646</v>
      </c>
      <c r="C4253" s="1">
        <v>45084</v>
      </c>
      <c r="D4253" t="s">
        <v>1091</v>
      </c>
      <c r="E4253" t="s">
        <v>61</v>
      </c>
      <c r="F4253" t="s">
        <v>246</v>
      </c>
      <c r="G4253">
        <v>4</v>
      </c>
      <c r="H4253">
        <v>134700</v>
      </c>
      <c r="I4253">
        <v>88600</v>
      </c>
      <c r="J4253" t="s">
        <v>18</v>
      </c>
      <c r="K4253">
        <v>538800</v>
      </c>
      <c r="L4253" t="s">
        <v>7207</v>
      </c>
      <c r="M4253" t="s">
        <v>7203</v>
      </c>
      <c r="N4253" s="1">
        <v>43884</v>
      </c>
      <c r="O4253" t="s">
        <v>246</v>
      </c>
      <c r="P4253" t="s">
        <v>7235</v>
      </c>
      <c r="Q4253" t="s">
        <v>7236</v>
      </c>
      <c r="R4253" t="s">
        <v>7230</v>
      </c>
      <c r="S4253">
        <v>85709</v>
      </c>
      <c r="T4253">
        <v>130336</v>
      </c>
      <c r="U4253">
        <v>0.34200000000000003</v>
      </c>
      <c r="V4253">
        <v>184400</v>
      </c>
      <c r="W4253">
        <v>354400</v>
      </c>
      <c r="X4253">
        <v>2023</v>
      </c>
      <c r="Y4253">
        <v>792036</v>
      </c>
    </row>
    <row r="4254" spans="1:25" x14ac:dyDescent="0.35">
      <c r="A4254">
        <v>2023</v>
      </c>
      <c r="B4254" t="s">
        <v>4647</v>
      </c>
      <c r="C4254" s="1">
        <v>45084</v>
      </c>
      <c r="D4254" t="s">
        <v>1091</v>
      </c>
      <c r="E4254" t="s">
        <v>20</v>
      </c>
      <c r="F4254" t="s">
        <v>104</v>
      </c>
      <c r="G4254">
        <v>3</v>
      </c>
      <c r="H4254">
        <v>905800</v>
      </c>
      <c r="I4254">
        <v>702800</v>
      </c>
      <c r="J4254" t="s">
        <v>18</v>
      </c>
      <c r="K4254">
        <v>2717400</v>
      </c>
      <c r="L4254" t="s">
        <v>7209</v>
      </c>
      <c r="M4254" t="s">
        <v>7206</v>
      </c>
      <c r="N4254" s="1">
        <v>44491</v>
      </c>
      <c r="O4254" t="s">
        <v>104</v>
      </c>
      <c r="P4254" t="s">
        <v>7228</v>
      </c>
      <c r="Q4254" t="s">
        <v>7245</v>
      </c>
      <c r="R4254" t="s">
        <v>7230</v>
      </c>
      <c r="S4254">
        <v>701583</v>
      </c>
      <c r="T4254">
        <v>904253</v>
      </c>
      <c r="U4254">
        <v>0.224</v>
      </c>
      <c r="V4254">
        <v>609000</v>
      </c>
      <c r="W4254">
        <v>2108400</v>
      </c>
      <c r="X4254">
        <v>2023</v>
      </c>
      <c r="Y4254">
        <v>3994578</v>
      </c>
    </row>
    <row r="4255" spans="1:25" x14ac:dyDescent="0.35">
      <c r="A4255">
        <v>2023</v>
      </c>
      <c r="B4255" t="s">
        <v>4648</v>
      </c>
      <c r="C4255" s="1">
        <v>45084</v>
      </c>
      <c r="D4255" t="s">
        <v>1091</v>
      </c>
      <c r="E4255" t="s">
        <v>4235</v>
      </c>
      <c r="F4255" t="s">
        <v>505</v>
      </c>
      <c r="G4255">
        <v>4</v>
      </c>
      <c r="H4255">
        <v>2125800</v>
      </c>
      <c r="I4255">
        <v>1412000</v>
      </c>
      <c r="J4255" t="s">
        <v>18</v>
      </c>
      <c r="K4255">
        <v>8503200</v>
      </c>
      <c r="L4255" t="s">
        <v>7202</v>
      </c>
      <c r="M4255" t="s">
        <v>7203</v>
      </c>
      <c r="N4255" s="1">
        <v>45055</v>
      </c>
      <c r="O4255" t="s">
        <v>505</v>
      </c>
      <c r="P4255" t="s">
        <v>7231</v>
      </c>
      <c r="Q4255" t="s">
        <v>7241</v>
      </c>
      <c r="R4255" t="s">
        <v>7227</v>
      </c>
      <c r="S4255">
        <v>1324454</v>
      </c>
      <c r="T4255">
        <v>1993982</v>
      </c>
      <c r="U4255">
        <v>0.33600000000000002</v>
      </c>
      <c r="V4255">
        <v>2855200</v>
      </c>
      <c r="W4255">
        <v>5648000</v>
      </c>
      <c r="X4255">
        <v>2023</v>
      </c>
      <c r="Y4255">
        <v>12499704</v>
      </c>
    </row>
    <row r="4256" spans="1:25" x14ac:dyDescent="0.35">
      <c r="A4256">
        <v>2023</v>
      </c>
      <c r="B4256" t="s">
        <v>4649</v>
      </c>
      <c r="C4256" s="1">
        <v>45085</v>
      </c>
      <c r="D4256" t="s">
        <v>1091</v>
      </c>
      <c r="E4256" t="s">
        <v>20</v>
      </c>
      <c r="F4256" t="s">
        <v>75</v>
      </c>
      <c r="G4256">
        <v>3</v>
      </c>
      <c r="H4256">
        <v>214700</v>
      </c>
      <c r="I4256">
        <v>162100</v>
      </c>
      <c r="J4256" t="s">
        <v>18</v>
      </c>
      <c r="K4256">
        <v>644100</v>
      </c>
      <c r="L4256" t="s">
        <v>7209</v>
      </c>
      <c r="M4256" t="s">
        <v>7206</v>
      </c>
      <c r="N4256" s="1">
        <v>44491</v>
      </c>
      <c r="O4256" t="s">
        <v>75</v>
      </c>
      <c r="P4256" t="s">
        <v>7235</v>
      </c>
      <c r="Q4256" t="s">
        <v>7247</v>
      </c>
      <c r="R4256" t="s">
        <v>7223</v>
      </c>
      <c r="S4256">
        <v>161784</v>
      </c>
      <c r="T4256">
        <v>214281</v>
      </c>
      <c r="U4256">
        <v>0.245</v>
      </c>
      <c r="V4256">
        <v>157800</v>
      </c>
      <c r="W4256">
        <v>486300</v>
      </c>
      <c r="X4256">
        <v>2023</v>
      </c>
      <c r="Y4256">
        <v>946827</v>
      </c>
    </row>
    <row r="4257" spans="1:25" x14ac:dyDescent="0.35">
      <c r="A4257">
        <v>2023</v>
      </c>
      <c r="B4257" t="s">
        <v>4650</v>
      </c>
      <c r="C4257" s="1">
        <v>45085</v>
      </c>
      <c r="D4257" t="s">
        <v>1091</v>
      </c>
      <c r="E4257" t="s">
        <v>2429</v>
      </c>
      <c r="F4257" t="s">
        <v>259</v>
      </c>
      <c r="G4257">
        <v>2</v>
      </c>
      <c r="H4257">
        <v>3157800</v>
      </c>
      <c r="I4257">
        <v>2393900</v>
      </c>
      <c r="J4257" t="s">
        <v>14</v>
      </c>
      <c r="K4257">
        <v>6315600</v>
      </c>
      <c r="L4257" t="s">
        <v>7202</v>
      </c>
      <c r="M4257" t="s">
        <v>7203</v>
      </c>
      <c r="N4257" s="1">
        <v>44888</v>
      </c>
      <c r="O4257" t="s">
        <v>259</v>
      </c>
      <c r="P4257" t="s">
        <v>7231</v>
      </c>
      <c r="Q4257" t="s">
        <v>7241</v>
      </c>
      <c r="R4257" t="s">
        <v>7223</v>
      </c>
      <c r="S4257">
        <v>2557797</v>
      </c>
      <c r="T4257">
        <v>3374007</v>
      </c>
      <c r="U4257">
        <v>0.24199999999999999</v>
      </c>
      <c r="V4257">
        <v>1527800</v>
      </c>
      <c r="W4257">
        <v>4787800</v>
      </c>
      <c r="X4257">
        <v>2023</v>
      </c>
      <c r="Y4257">
        <v>9283932</v>
      </c>
    </row>
    <row r="4258" spans="1:25" x14ac:dyDescent="0.35">
      <c r="A4258">
        <v>2023</v>
      </c>
      <c r="B4258" t="s">
        <v>4651</v>
      </c>
      <c r="C4258" s="1">
        <v>45085</v>
      </c>
      <c r="D4258" t="s">
        <v>1091</v>
      </c>
      <c r="E4258" t="s">
        <v>368</v>
      </c>
      <c r="F4258" t="s">
        <v>808</v>
      </c>
      <c r="G4258">
        <v>5</v>
      </c>
      <c r="H4258">
        <v>327600</v>
      </c>
      <c r="I4258">
        <v>258400</v>
      </c>
      <c r="J4258" t="s">
        <v>14</v>
      </c>
      <c r="K4258">
        <v>1638000</v>
      </c>
      <c r="L4258" t="s">
        <v>7205</v>
      </c>
      <c r="M4258" t="s">
        <v>7203</v>
      </c>
      <c r="N4258" s="1">
        <v>43165</v>
      </c>
      <c r="O4258" t="s">
        <v>808</v>
      </c>
      <c r="P4258" t="s">
        <v>7237</v>
      </c>
      <c r="Q4258" t="s">
        <v>7239</v>
      </c>
      <c r="R4258" t="s">
        <v>7234</v>
      </c>
      <c r="S4258">
        <v>247637</v>
      </c>
      <c r="T4258">
        <v>313926</v>
      </c>
      <c r="U4258">
        <v>0.21099999999999999</v>
      </c>
      <c r="V4258">
        <v>346000</v>
      </c>
      <c r="W4258">
        <v>1292000</v>
      </c>
      <c r="X4258">
        <v>2023</v>
      </c>
      <c r="Y4258">
        <v>2407860</v>
      </c>
    </row>
    <row r="4259" spans="1:25" x14ac:dyDescent="0.35">
      <c r="A4259">
        <v>2023</v>
      </c>
      <c r="B4259" t="s">
        <v>4652</v>
      </c>
      <c r="C4259" s="1">
        <v>45085</v>
      </c>
      <c r="D4259" t="s">
        <v>1091</v>
      </c>
      <c r="E4259" t="s">
        <v>3973</v>
      </c>
      <c r="F4259" t="s">
        <v>437</v>
      </c>
      <c r="G4259">
        <v>1</v>
      </c>
      <c r="H4259">
        <v>308300</v>
      </c>
      <c r="I4259">
        <v>236000</v>
      </c>
      <c r="J4259" t="s">
        <v>18</v>
      </c>
      <c r="K4259">
        <v>308300</v>
      </c>
      <c r="L4259" t="s">
        <v>7208</v>
      </c>
      <c r="M4259" t="s">
        <v>7206</v>
      </c>
      <c r="N4259" s="1">
        <v>45277</v>
      </c>
      <c r="O4259" t="s">
        <v>437</v>
      </c>
      <c r="P4259" t="s">
        <v>7237</v>
      </c>
      <c r="Q4259" t="s">
        <v>7242</v>
      </c>
      <c r="R4259" t="s">
        <v>7225</v>
      </c>
      <c r="S4259">
        <v>217634</v>
      </c>
      <c r="T4259">
        <v>284264</v>
      </c>
      <c r="U4259">
        <v>0.23400000000000001</v>
      </c>
      <c r="V4259">
        <v>72300</v>
      </c>
      <c r="W4259">
        <v>236000</v>
      </c>
      <c r="X4259">
        <v>2023</v>
      </c>
      <c r="Y4259">
        <v>453201</v>
      </c>
    </row>
    <row r="4260" spans="1:25" x14ac:dyDescent="0.35">
      <c r="A4260">
        <v>2023</v>
      </c>
      <c r="B4260" t="s">
        <v>4653</v>
      </c>
      <c r="C4260" s="1">
        <v>45086</v>
      </c>
      <c r="D4260" t="s">
        <v>1091</v>
      </c>
      <c r="E4260" t="s">
        <v>3948</v>
      </c>
      <c r="F4260" t="s">
        <v>470</v>
      </c>
      <c r="G4260">
        <v>5</v>
      </c>
      <c r="H4260">
        <v>3013500</v>
      </c>
      <c r="I4260">
        <v>1976100</v>
      </c>
      <c r="J4260" t="s">
        <v>14</v>
      </c>
      <c r="K4260">
        <v>15067500</v>
      </c>
      <c r="L4260" t="s">
        <v>7208</v>
      </c>
      <c r="M4260" t="s">
        <v>7203</v>
      </c>
      <c r="N4260" s="1">
        <v>45042</v>
      </c>
      <c r="O4260" t="s">
        <v>470</v>
      </c>
      <c r="P4260" t="s">
        <v>7218</v>
      </c>
      <c r="Q4260" t="s">
        <v>7219</v>
      </c>
      <c r="R4260" t="s">
        <v>7220</v>
      </c>
      <c r="S4260">
        <v>1962449</v>
      </c>
      <c r="T4260">
        <v>2992677</v>
      </c>
      <c r="U4260">
        <v>0.34399999999999997</v>
      </c>
      <c r="V4260">
        <v>5187000</v>
      </c>
      <c r="W4260">
        <v>9880500</v>
      </c>
      <c r="X4260">
        <v>2023</v>
      </c>
      <c r="Y4260">
        <v>22149225</v>
      </c>
    </row>
    <row r="4261" spans="1:25" x14ac:dyDescent="0.35">
      <c r="A4261">
        <v>2023</v>
      </c>
      <c r="B4261" t="s">
        <v>4654</v>
      </c>
      <c r="C4261" s="1">
        <v>45086</v>
      </c>
      <c r="D4261" t="s">
        <v>1091</v>
      </c>
      <c r="E4261" t="s">
        <v>385</v>
      </c>
      <c r="F4261" t="s">
        <v>307</v>
      </c>
      <c r="G4261">
        <v>5</v>
      </c>
      <c r="H4261">
        <v>630500</v>
      </c>
      <c r="I4261">
        <v>458500</v>
      </c>
      <c r="J4261" t="s">
        <v>18</v>
      </c>
      <c r="K4261">
        <v>3152500</v>
      </c>
      <c r="L4261" t="s">
        <v>7211</v>
      </c>
      <c r="M4261" t="s">
        <v>7206</v>
      </c>
      <c r="N4261" s="1">
        <v>43686</v>
      </c>
      <c r="O4261" t="s">
        <v>307</v>
      </c>
      <c r="P4261" t="s">
        <v>7237</v>
      </c>
      <c r="Q4261" t="s">
        <v>7242</v>
      </c>
      <c r="R4261" t="s">
        <v>7234</v>
      </c>
      <c r="S4261">
        <v>429665</v>
      </c>
      <c r="T4261">
        <v>590821</v>
      </c>
      <c r="U4261">
        <v>0.27300000000000002</v>
      </c>
      <c r="V4261">
        <v>860000</v>
      </c>
      <c r="W4261">
        <v>2292500</v>
      </c>
      <c r="X4261">
        <v>2023</v>
      </c>
      <c r="Y4261">
        <v>4634175</v>
      </c>
    </row>
    <row r="4262" spans="1:25" x14ac:dyDescent="0.35">
      <c r="A4262">
        <v>2023</v>
      </c>
      <c r="B4262" t="s">
        <v>4655</v>
      </c>
      <c r="C4262" s="1">
        <v>45086</v>
      </c>
      <c r="D4262" t="s">
        <v>1091</v>
      </c>
      <c r="E4262" t="s">
        <v>125</v>
      </c>
      <c r="F4262" t="s">
        <v>320</v>
      </c>
      <c r="G4262">
        <v>2</v>
      </c>
      <c r="H4262">
        <v>392000</v>
      </c>
      <c r="I4262">
        <v>305200</v>
      </c>
      <c r="J4262" t="s">
        <v>14</v>
      </c>
      <c r="K4262">
        <v>784000</v>
      </c>
      <c r="L4262" t="s">
        <v>7204</v>
      </c>
      <c r="M4262" t="s">
        <v>7203</v>
      </c>
      <c r="N4262" s="1">
        <v>43558</v>
      </c>
      <c r="O4262" t="s">
        <v>320</v>
      </c>
      <c r="P4262" t="s">
        <v>7228</v>
      </c>
      <c r="Q4262" t="s">
        <v>7245</v>
      </c>
      <c r="R4262" t="s">
        <v>7227</v>
      </c>
      <c r="S4262">
        <v>278917</v>
      </c>
      <c r="T4262">
        <v>358248</v>
      </c>
      <c r="U4262">
        <v>0.221</v>
      </c>
      <c r="V4262">
        <v>173600</v>
      </c>
      <c r="W4262">
        <v>610400</v>
      </c>
      <c r="X4262">
        <v>2023</v>
      </c>
      <c r="Y4262">
        <v>1152480</v>
      </c>
    </row>
    <row r="4263" spans="1:25" x14ac:dyDescent="0.35">
      <c r="A4263">
        <v>2023</v>
      </c>
      <c r="B4263" t="s">
        <v>4656</v>
      </c>
      <c r="C4263" s="1">
        <v>45087</v>
      </c>
      <c r="D4263" t="s">
        <v>1091</v>
      </c>
      <c r="E4263" t="s">
        <v>368</v>
      </c>
      <c r="F4263" t="s">
        <v>341</v>
      </c>
      <c r="G4263">
        <v>2</v>
      </c>
      <c r="H4263">
        <v>1269700</v>
      </c>
      <c r="I4263">
        <v>961500</v>
      </c>
      <c r="J4263" t="s">
        <v>14</v>
      </c>
      <c r="K4263">
        <v>2539400</v>
      </c>
      <c r="L4263" t="s">
        <v>7205</v>
      </c>
      <c r="M4263" t="s">
        <v>7203</v>
      </c>
      <c r="N4263" s="1">
        <v>43165</v>
      </c>
      <c r="O4263" t="s">
        <v>341</v>
      </c>
      <c r="P4263" t="s">
        <v>7228</v>
      </c>
      <c r="Q4263" t="s">
        <v>7245</v>
      </c>
      <c r="R4263" t="s">
        <v>7240</v>
      </c>
      <c r="S4263">
        <v>884110</v>
      </c>
      <c r="T4263">
        <v>1167499</v>
      </c>
      <c r="U4263">
        <v>0.24299999999999999</v>
      </c>
      <c r="V4263">
        <v>616400</v>
      </c>
      <c r="W4263">
        <v>1923000</v>
      </c>
      <c r="X4263">
        <v>2023</v>
      </c>
      <c r="Y4263">
        <v>3732918</v>
      </c>
    </row>
    <row r="4264" spans="1:25" x14ac:dyDescent="0.35">
      <c r="A4264">
        <v>2023</v>
      </c>
      <c r="B4264" t="s">
        <v>4657</v>
      </c>
      <c r="C4264" s="1">
        <v>45087</v>
      </c>
      <c r="D4264" t="s">
        <v>1091</v>
      </c>
      <c r="E4264" t="s">
        <v>3960</v>
      </c>
      <c r="F4264" t="s">
        <v>642</v>
      </c>
      <c r="G4264">
        <v>4</v>
      </c>
      <c r="H4264">
        <v>887800</v>
      </c>
      <c r="I4264">
        <v>656800</v>
      </c>
      <c r="J4264" t="s">
        <v>18</v>
      </c>
      <c r="K4264">
        <v>3551200</v>
      </c>
      <c r="L4264" t="s">
        <v>7202</v>
      </c>
      <c r="M4264" t="s">
        <v>7203</v>
      </c>
      <c r="N4264" s="1">
        <v>45170</v>
      </c>
      <c r="O4264" t="s">
        <v>642</v>
      </c>
      <c r="P4264" t="s">
        <v>7228</v>
      </c>
      <c r="Q4264" t="s">
        <v>7245</v>
      </c>
      <c r="R4264" t="s">
        <v>7223</v>
      </c>
      <c r="S4264">
        <v>662808</v>
      </c>
      <c r="T4264">
        <v>895988</v>
      </c>
      <c r="U4264">
        <v>0.26</v>
      </c>
      <c r="V4264">
        <v>924000</v>
      </c>
      <c r="W4264">
        <v>2627200</v>
      </c>
      <c r="X4264">
        <v>2023</v>
      </c>
      <c r="Y4264">
        <v>5220264</v>
      </c>
    </row>
    <row r="4265" spans="1:25" x14ac:dyDescent="0.35">
      <c r="A4265">
        <v>2023</v>
      </c>
      <c r="B4265" t="s">
        <v>4658</v>
      </c>
      <c r="C4265" s="1">
        <v>45087</v>
      </c>
      <c r="D4265" t="s">
        <v>1091</v>
      </c>
      <c r="E4265" t="s">
        <v>3970</v>
      </c>
      <c r="F4265" t="s">
        <v>585</v>
      </c>
      <c r="G4265">
        <v>4</v>
      </c>
      <c r="H4265">
        <v>248400</v>
      </c>
      <c r="I4265">
        <v>162200</v>
      </c>
      <c r="J4265" t="s">
        <v>14</v>
      </c>
      <c r="K4265">
        <v>993600</v>
      </c>
      <c r="L4265" t="s">
        <v>7207</v>
      </c>
      <c r="M4265" t="s">
        <v>7203</v>
      </c>
      <c r="N4265" s="1">
        <v>44996</v>
      </c>
      <c r="O4265" t="s">
        <v>585</v>
      </c>
      <c r="P4265" t="s">
        <v>7237</v>
      </c>
      <c r="Q4265" t="s">
        <v>7239</v>
      </c>
      <c r="R4265" t="s">
        <v>7234</v>
      </c>
      <c r="S4265">
        <v>138385</v>
      </c>
      <c r="T4265">
        <v>211987</v>
      </c>
      <c r="U4265">
        <v>0.34699999999999998</v>
      </c>
      <c r="V4265">
        <v>344800</v>
      </c>
      <c r="W4265">
        <v>648800</v>
      </c>
      <c r="X4265">
        <v>2023</v>
      </c>
      <c r="Y4265">
        <v>1460592</v>
      </c>
    </row>
    <row r="4266" spans="1:25" x14ac:dyDescent="0.35">
      <c r="A4266">
        <v>2023</v>
      </c>
      <c r="B4266" t="s">
        <v>4659</v>
      </c>
      <c r="C4266" s="1">
        <v>45088</v>
      </c>
      <c r="D4266" t="s">
        <v>1091</v>
      </c>
      <c r="E4266" t="s">
        <v>2367</v>
      </c>
      <c r="F4266" t="s">
        <v>723</v>
      </c>
      <c r="G4266">
        <v>1</v>
      </c>
      <c r="H4266">
        <v>1339200</v>
      </c>
      <c r="I4266">
        <v>1070000</v>
      </c>
      <c r="J4266" t="s">
        <v>18</v>
      </c>
      <c r="K4266">
        <v>1339200</v>
      </c>
      <c r="L4266" t="s">
        <v>7209</v>
      </c>
      <c r="M4266" t="s">
        <v>7206</v>
      </c>
      <c r="N4266" s="1">
        <v>44563</v>
      </c>
      <c r="O4266" t="s">
        <v>723</v>
      </c>
      <c r="P4266" t="s">
        <v>7218</v>
      </c>
      <c r="Q4266" t="s">
        <v>7224</v>
      </c>
      <c r="R4266" t="s">
        <v>7240</v>
      </c>
      <c r="S4266">
        <v>1072156</v>
      </c>
      <c r="T4266">
        <v>1341875</v>
      </c>
      <c r="U4266">
        <v>0.20100000000000001</v>
      </c>
      <c r="V4266">
        <v>269200</v>
      </c>
      <c r="W4266">
        <v>1070000</v>
      </c>
      <c r="X4266">
        <v>2023</v>
      </c>
      <c r="Y4266">
        <v>1968624</v>
      </c>
    </row>
    <row r="4267" spans="1:25" x14ac:dyDescent="0.35">
      <c r="A4267">
        <v>2023</v>
      </c>
      <c r="B4267" t="s">
        <v>4660</v>
      </c>
      <c r="C4267" s="1">
        <v>45088</v>
      </c>
      <c r="D4267" t="s">
        <v>1091</v>
      </c>
      <c r="E4267" t="s">
        <v>2455</v>
      </c>
      <c r="F4267" t="s">
        <v>723</v>
      </c>
      <c r="G4267">
        <v>4</v>
      </c>
      <c r="H4267">
        <v>1481600</v>
      </c>
      <c r="I4267">
        <v>1183800</v>
      </c>
      <c r="J4267" t="s">
        <v>14</v>
      </c>
      <c r="K4267">
        <v>5926400</v>
      </c>
      <c r="L4267" t="s">
        <v>7208</v>
      </c>
      <c r="M4267" t="s">
        <v>7203</v>
      </c>
      <c r="N4267" s="1">
        <v>44725</v>
      </c>
      <c r="O4267" t="s">
        <v>723</v>
      </c>
      <c r="P4267" t="s">
        <v>7218</v>
      </c>
      <c r="Q4267" t="s">
        <v>7224</v>
      </c>
      <c r="R4267" t="s">
        <v>7240</v>
      </c>
      <c r="S4267">
        <v>1072156</v>
      </c>
      <c r="T4267">
        <v>1341875</v>
      </c>
      <c r="U4267">
        <v>0.20100000000000001</v>
      </c>
      <c r="V4267">
        <v>1191200</v>
      </c>
      <c r="W4267">
        <v>4735200</v>
      </c>
      <c r="X4267">
        <v>2023</v>
      </c>
      <c r="Y4267">
        <v>8711808</v>
      </c>
    </row>
    <row r="4268" spans="1:25" x14ac:dyDescent="0.35">
      <c r="A4268">
        <v>2023</v>
      </c>
      <c r="B4268" t="s">
        <v>4661</v>
      </c>
      <c r="C4268" s="1">
        <v>45088</v>
      </c>
      <c r="D4268" t="s">
        <v>1091</v>
      </c>
      <c r="E4268" t="s">
        <v>2517</v>
      </c>
      <c r="F4268" t="s">
        <v>848</v>
      </c>
      <c r="G4268">
        <v>5</v>
      </c>
      <c r="H4268">
        <v>2369300</v>
      </c>
      <c r="I4268">
        <v>1924700</v>
      </c>
      <c r="J4268" t="s">
        <v>18</v>
      </c>
      <c r="K4268">
        <v>11846500</v>
      </c>
      <c r="L4268" t="s">
        <v>7207</v>
      </c>
      <c r="M4268" t="s">
        <v>7203</v>
      </c>
      <c r="N4268" s="1">
        <v>44848</v>
      </c>
      <c r="O4268" t="s">
        <v>848</v>
      </c>
      <c r="P4268" t="s">
        <v>7231</v>
      </c>
      <c r="Q4268" t="s">
        <v>7232</v>
      </c>
      <c r="R4268" t="s">
        <v>7240</v>
      </c>
      <c r="S4268">
        <v>1718977</v>
      </c>
      <c r="T4268">
        <v>2115966</v>
      </c>
      <c r="U4268">
        <v>0.188</v>
      </c>
      <c r="V4268">
        <v>2223000</v>
      </c>
      <c r="W4268">
        <v>9623500</v>
      </c>
      <c r="X4268">
        <v>2023</v>
      </c>
      <c r="Y4268">
        <v>17414355</v>
      </c>
    </row>
    <row r="4269" spans="1:25" x14ac:dyDescent="0.35">
      <c r="A4269">
        <v>2023</v>
      </c>
      <c r="B4269" t="s">
        <v>4662</v>
      </c>
      <c r="C4269" s="1">
        <v>45088</v>
      </c>
      <c r="D4269" t="s">
        <v>1091</v>
      </c>
      <c r="E4269" t="s">
        <v>389</v>
      </c>
      <c r="F4269" t="s">
        <v>545</v>
      </c>
      <c r="G4269">
        <v>5</v>
      </c>
      <c r="H4269">
        <v>1870600</v>
      </c>
      <c r="I4269">
        <v>1398800</v>
      </c>
      <c r="J4269" t="s">
        <v>18</v>
      </c>
      <c r="K4269">
        <v>9353000</v>
      </c>
      <c r="L4269" t="s">
        <v>7204</v>
      </c>
      <c r="M4269" t="s">
        <v>7203</v>
      </c>
      <c r="N4269" s="1">
        <v>44029</v>
      </c>
      <c r="O4269" t="s">
        <v>545</v>
      </c>
      <c r="P4269" t="s">
        <v>7231</v>
      </c>
      <c r="Q4269" t="s">
        <v>7244</v>
      </c>
      <c r="R4269" t="s">
        <v>7225</v>
      </c>
      <c r="S4269">
        <v>1372223</v>
      </c>
      <c r="T4269">
        <v>1835033</v>
      </c>
      <c r="U4269">
        <v>0.252</v>
      </c>
      <c r="V4269">
        <v>2359000</v>
      </c>
      <c r="W4269">
        <v>6994000</v>
      </c>
      <c r="X4269">
        <v>2023</v>
      </c>
      <c r="Y4269">
        <v>13748910</v>
      </c>
    </row>
    <row r="4270" spans="1:25" x14ac:dyDescent="0.35">
      <c r="A4270">
        <v>2023</v>
      </c>
      <c r="B4270" t="s">
        <v>4663</v>
      </c>
      <c r="C4270" s="1">
        <v>45088</v>
      </c>
      <c r="D4270" t="s">
        <v>1091</v>
      </c>
      <c r="E4270" t="s">
        <v>2315</v>
      </c>
      <c r="F4270" t="s">
        <v>241</v>
      </c>
      <c r="G4270">
        <v>5</v>
      </c>
      <c r="H4270">
        <v>3646600</v>
      </c>
      <c r="I4270">
        <v>2589500</v>
      </c>
      <c r="J4270" t="s">
        <v>18</v>
      </c>
      <c r="K4270">
        <v>18233000</v>
      </c>
      <c r="L4270" t="s">
        <v>7211</v>
      </c>
      <c r="M4270" t="s">
        <v>7203</v>
      </c>
      <c r="N4270" s="1">
        <v>44789</v>
      </c>
      <c r="O4270" t="s">
        <v>241</v>
      </c>
      <c r="P4270" t="s">
        <v>7231</v>
      </c>
      <c r="Q4270" t="s">
        <v>7244</v>
      </c>
      <c r="R4270" t="s">
        <v>7234</v>
      </c>
      <c r="S4270">
        <v>2300879</v>
      </c>
      <c r="T4270">
        <v>3240214</v>
      </c>
      <c r="U4270">
        <v>0.28999999999999998</v>
      </c>
      <c r="V4270">
        <v>5285500</v>
      </c>
      <c r="W4270">
        <v>12947500</v>
      </c>
      <c r="X4270">
        <v>2023</v>
      </c>
      <c r="Y4270">
        <v>26802510</v>
      </c>
    </row>
    <row r="4271" spans="1:25" x14ac:dyDescent="0.35">
      <c r="A4271">
        <v>2023</v>
      </c>
      <c r="B4271" t="s">
        <v>4664</v>
      </c>
      <c r="C4271" s="1">
        <v>45088</v>
      </c>
      <c r="D4271" t="s">
        <v>1091</v>
      </c>
      <c r="E4271" t="s">
        <v>293</v>
      </c>
      <c r="F4271" t="s">
        <v>196</v>
      </c>
      <c r="G4271">
        <v>2</v>
      </c>
      <c r="H4271">
        <v>1517000</v>
      </c>
      <c r="I4271">
        <v>1182100</v>
      </c>
      <c r="J4271" t="s">
        <v>18</v>
      </c>
      <c r="K4271">
        <v>3034000</v>
      </c>
      <c r="L4271" t="s">
        <v>7204</v>
      </c>
      <c r="M4271" t="s">
        <v>7203</v>
      </c>
      <c r="N4271" s="1">
        <v>43595</v>
      </c>
      <c r="O4271" t="s">
        <v>196</v>
      </c>
      <c r="P4271" t="s">
        <v>7218</v>
      </c>
      <c r="Q4271" t="s">
        <v>7233</v>
      </c>
      <c r="R4271" t="s">
        <v>7227</v>
      </c>
      <c r="S4271">
        <v>1120685</v>
      </c>
      <c r="T4271">
        <v>1438189</v>
      </c>
      <c r="U4271">
        <v>0.221</v>
      </c>
      <c r="V4271">
        <v>669800</v>
      </c>
      <c r="W4271">
        <v>2364200</v>
      </c>
      <c r="X4271">
        <v>2023</v>
      </c>
      <c r="Y4271">
        <v>4459980</v>
      </c>
    </row>
    <row r="4272" spans="1:25" x14ac:dyDescent="0.35">
      <c r="A4272">
        <v>2023</v>
      </c>
      <c r="B4272" t="s">
        <v>4665</v>
      </c>
      <c r="C4272" s="1">
        <v>45089</v>
      </c>
      <c r="D4272" t="s">
        <v>1091</v>
      </c>
      <c r="E4272" t="s">
        <v>2304</v>
      </c>
      <c r="F4272" t="s">
        <v>42</v>
      </c>
      <c r="G4272">
        <v>2</v>
      </c>
      <c r="H4272">
        <v>176200</v>
      </c>
      <c r="I4272">
        <v>119100</v>
      </c>
      <c r="J4272" t="s">
        <v>14</v>
      </c>
      <c r="K4272">
        <v>352400</v>
      </c>
      <c r="L4272" t="s">
        <v>7209</v>
      </c>
      <c r="M4272" t="s">
        <v>7206</v>
      </c>
      <c r="N4272" s="1">
        <v>44858</v>
      </c>
      <c r="O4272" t="s">
        <v>42</v>
      </c>
      <c r="P4272" t="s">
        <v>7221</v>
      </c>
      <c r="Q4272" t="s">
        <v>7226</v>
      </c>
      <c r="R4272" t="s">
        <v>7234</v>
      </c>
      <c r="S4272">
        <v>110851</v>
      </c>
      <c r="T4272">
        <v>163978</v>
      </c>
      <c r="U4272">
        <v>0.32400000000000001</v>
      </c>
      <c r="V4272">
        <v>114200</v>
      </c>
      <c r="W4272">
        <v>238200</v>
      </c>
      <c r="X4272">
        <v>2023</v>
      </c>
      <c r="Y4272">
        <v>518028</v>
      </c>
    </row>
    <row r="4273" spans="1:25" x14ac:dyDescent="0.35">
      <c r="A4273">
        <v>2023</v>
      </c>
      <c r="B4273" t="s">
        <v>4666</v>
      </c>
      <c r="C4273" s="1">
        <v>45089</v>
      </c>
      <c r="D4273" t="s">
        <v>1091</v>
      </c>
      <c r="E4273" t="s">
        <v>689</v>
      </c>
      <c r="F4273" t="s">
        <v>786</v>
      </c>
      <c r="G4273">
        <v>2</v>
      </c>
      <c r="H4273">
        <v>1098200</v>
      </c>
      <c r="I4273">
        <v>750500</v>
      </c>
      <c r="J4273" t="s">
        <v>14</v>
      </c>
      <c r="K4273">
        <v>2196400</v>
      </c>
      <c r="L4273" t="s">
        <v>7208</v>
      </c>
      <c r="M4273" t="s">
        <v>7206</v>
      </c>
      <c r="N4273" s="1">
        <v>44290</v>
      </c>
      <c r="O4273" t="s">
        <v>786</v>
      </c>
      <c r="P4273" t="s">
        <v>7228</v>
      </c>
      <c r="Q4273" t="s">
        <v>7245</v>
      </c>
      <c r="R4273" t="s">
        <v>7225</v>
      </c>
      <c r="S4273">
        <v>647711</v>
      </c>
      <c r="T4273">
        <v>947762</v>
      </c>
      <c r="U4273">
        <v>0.317</v>
      </c>
      <c r="V4273">
        <v>695400</v>
      </c>
      <c r="W4273">
        <v>1501000</v>
      </c>
      <c r="X4273">
        <v>2023</v>
      </c>
      <c r="Y4273">
        <v>3228708</v>
      </c>
    </row>
    <row r="4274" spans="1:25" x14ac:dyDescent="0.35">
      <c r="A4274">
        <v>2023</v>
      </c>
      <c r="B4274" t="s">
        <v>4667</v>
      </c>
      <c r="C4274" s="1">
        <v>45089</v>
      </c>
      <c r="D4274" t="s">
        <v>1091</v>
      </c>
      <c r="E4274" t="s">
        <v>528</v>
      </c>
      <c r="F4274" t="s">
        <v>230</v>
      </c>
      <c r="G4274">
        <v>1</v>
      </c>
      <c r="H4274">
        <v>309600</v>
      </c>
      <c r="I4274">
        <v>251700</v>
      </c>
      <c r="J4274" t="s">
        <v>18</v>
      </c>
      <c r="K4274">
        <v>309600</v>
      </c>
      <c r="L4274" t="s">
        <v>7207</v>
      </c>
      <c r="M4274" t="s">
        <v>7206</v>
      </c>
      <c r="N4274" s="1">
        <v>43531</v>
      </c>
      <c r="O4274" t="s">
        <v>230</v>
      </c>
      <c r="P4274" t="s">
        <v>7237</v>
      </c>
      <c r="Q4274" t="s">
        <v>7242</v>
      </c>
      <c r="R4274" t="s">
        <v>7227</v>
      </c>
      <c r="S4274">
        <v>219924</v>
      </c>
      <c r="T4274">
        <v>270512</v>
      </c>
      <c r="U4274">
        <v>0.187</v>
      </c>
      <c r="V4274">
        <v>57900</v>
      </c>
      <c r="W4274">
        <v>251700</v>
      </c>
      <c r="X4274">
        <v>2023</v>
      </c>
      <c r="Y4274">
        <v>455112</v>
      </c>
    </row>
    <row r="4275" spans="1:25" x14ac:dyDescent="0.35">
      <c r="A4275">
        <v>2023</v>
      </c>
      <c r="B4275" t="s">
        <v>4668</v>
      </c>
      <c r="C4275" s="1">
        <v>45089</v>
      </c>
      <c r="D4275" t="s">
        <v>1091</v>
      </c>
      <c r="E4275" t="s">
        <v>119</v>
      </c>
      <c r="F4275" t="s">
        <v>30</v>
      </c>
      <c r="G4275">
        <v>4</v>
      </c>
      <c r="H4275">
        <v>2920000</v>
      </c>
      <c r="I4275">
        <v>2253700</v>
      </c>
      <c r="J4275" t="s">
        <v>18</v>
      </c>
      <c r="K4275">
        <v>11680000</v>
      </c>
      <c r="L4275" t="s">
        <v>7208</v>
      </c>
      <c r="M4275" t="s">
        <v>7206</v>
      </c>
      <c r="N4275" s="1">
        <v>43601</v>
      </c>
      <c r="O4275" t="s">
        <v>30</v>
      </c>
      <c r="P4275" t="s">
        <v>7218</v>
      </c>
      <c r="Q4275" t="s">
        <v>7246</v>
      </c>
      <c r="R4275" t="s">
        <v>7234</v>
      </c>
      <c r="S4275">
        <v>1997055</v>
      </c>
      <c r="T4275">
        <v>2587449</v>
      </c>
      <c r="U4275">
        <v>0.22800000000000001</v>
      </c>
      <c r="V4275">
        <v>2665200</v>
      </c>
      <c r="W4275">
        <v>9014800</v>
      </c>
      <c r="X4275">
        <v>2023</v>
      </c>
      <c r="Y4275">
        <v>17169600</v>
      </c>
    </row>
    <row r="4276" spans="1:25" x14ac:dyDescent="0.35">
      <c r="A4276">
        <v>2023</v>
      </c>
      <c r="B4276" t="s">
        <v>4669</v>
      </c>
      <c r="C4276" s="1">
        <v>45090</v>
      </c>
      <c r="D4276" t="s">
        <v>1091</v>
      </c>
      <c r="E4276" t="s">
        <v>667</v>
      </c>
      <c r="F4276" t="s">
        <v>88</v>
      </c>
      <c r="G4276">
        <v>2</v>
      </c>
      <c r="H4276">
        <v>2238600</v>
      </c>
      <c r="I4276">
        <v>1753900</v>
      </c>
      <c r="J4276" t="s">
        <v>18</v>
      </c>
      <c r="K4276">
        <v>4477200</v>
      </c>
      <c r="L4276" t="s">
        <v>7205</v>
      </c>
      <c r="M4276" t="s">
        <v>7203</v>
      </c>
      <c r="N4276" s="1">
        <v>43133</v>
      </c>
      <c r="O4276" t="s">
        <v>88</v>
      </c>
      <c r="P4276" t="s">
        <v>7218</v>
      </c>
      <c r="Q4276" t="s">
        <v>7246</v>
      </c>
      <c r="R4276" t="s">
        <v>7225</v>
      </c>
      <c r="S4276">
        <v>1629103</v>
      </c>
      <c r="T4276">
        <v>2079327</v>
      </c>
      <c r="U4276">
        <v>0.217</v>
      </c>
      <c r="V4276">
        <v>969400</v>
      </c>
      <c r="W4276">
        <v>3507800</v>
      </c>
      <c r="X4276">
        <v>2023</v>
      </c>
      <c r="Y4276">
        <v>6581484</v>
      </c>
    </row>
    <row r="4277" spans="1:25" x14ac:dyDescent="0.35">
      <c r="A4277">
        <v>2023</v>
      </c>
      <c r="B4277" t="s">
        <v>4670</v>
      </c>
      <c r="C4277" s="1">
        <v>45090</v>
      </c>
      <c r="D4277" t="s">
        <v>1091</v>
      </c>
      <c r="E4277" t="s">
        <v>2379</v>
      </c>
      <c r="F4277" t="s">
        <v>441</v>
      </c>
      <c r="G4277">
        <v>4</v>
      </c>
      <c r="H4277">
        <v>618300</v>
      </c>
      <c r="I4277">
        <v>437000</v>
      </c>
      <c r="J4277" t="s">
        <v>18</v>
      </c>
      <c r="K4277">
        <v>2473200</v>
      </c>
      <c r="L4277" t="s">
        <v>7209</v>
      </c>
      <c r="M4277" t="s">
        <v>7203</v>
      </c>
      <c r="N4277" s="1">
        <v>44824</v>
      </c>
      <c r="O4277" t="s">
        <v>441</v>
      </c>
      <c r="P4277" t="s">
        <v>7237</v>
      </c>
      <c r="Q4277" t="s">
        <v>7242</v>
      </c>
      <c r="R4277" t="s">
        <v>7234</v>
      </c>
      <c r="S4277">
        <v>422427</v>
      </c>
      <c r="T4277">
        <v>597645</v>
      </c>
      <c r="U4277">
        <v>0.29299999999999998</v>
      </c>
      <c r="V4277">
        <v>725200</v>
      </c>
      <c r="W4277">
        <v>1748000</v>
      </c>
      <c r="X4277">
        <v>2023</v>
      </c>
      <c r="Y4277">
        <v>3635604</v>
      </c>
    </row>
    <row r="4278" spans="1:25" x14ac:dyDescent="0.35">
      <c r="A4278">
        <v>2023</v>
      </c>
      <c r="B4278" t="s">
        <v>4671</v>
      </c>
      <c r="C4278" s="1">
        <v>45090</v>
      </c>
      <c r="D4278" t="s">
        <v>1091</v>
      </c>
      <c r="E4278" t="s">
        <v>2372</v>
      </c>
      <c r="F4278" t="s">
        <v>42</v>
      </c>
      <c r="G4278">
        <v>3</v>
      </c>
      <c r="H4278">
        <v>192300</v>
      </c>
      <c r="I4278">
        <v>130000</v>
      </c>
      <c r="J4278" t="s">
        <v>18</v>
      </c>
      <c r="K4278">
        <v>576900</v>
      </c>
      <c r="L4278" t="s">
        <v>7204</v>
      </c>
      <c r="M4278" t="s">
        <v>7206</v>
      </c>
      <c r="N4278" s="1">
        <v>44819</v>
      </c>
      <c r="O4278" t="s">
        <v>42</v>
      </c>
      <c r="P4278" t="s">
        <v>7221</v>
      </c>
      <c r="Q4278" t="s">
        <v>7226</v>
      </c>
      <c r="R4278" t="s">
        <v>7234</v>
      </c>
      <c r="S4278">
        <v>110851</v>
      </c>
      <c r="T4278">
        <v>163978</v>
      </c>
      <c r="U4278">
        <v>0.32400000000000001</v>
      </c>
      <c r="V4278">
        <v>186900</v>
      </c>
      <c r="W4278">
        <v>390000</v>
      </c>
      <c r="X4278">
        <v>2023</v>
      </c>
      <c r="Y4278">
        <v>848043</v>
      </c>
    </row>
    <row r="4279" spans="1:25" x14ac:dyDescent="0.35">
      <c r="A4279">
        <v>2023</v>
      </c>
      <c r="B4279" t="s">
        <v>4672</v>
      </c>
      <c r="C4279" s="1">
        <v>45090</v>
      </c>
      <c r="D4279" t="s">
        <v>1091</v>
      </c>
      <c r="E4279" t="s">
        <v>581</v>
      </c>
      <c r="F4279" t="s">
        <v>138</v>
      </c>
      <c r="G4279">
        <v>5</v>
      </c>
      <c r="H4279">
        <v>2485700</v>
      </c>
      <c r="I4279">
        <v>1844200</v>
      </c>
      <c r="J4279" t="s">
        <v>18</v>
      </c>
      <c r="K4279">
        <v>12428500</v>
      </c>
      <c r="L4279" t="s">
        <v>7207</v>
      </c>
      <c r="M4279" t="s">
        <v>7206</v>
      </c>
      <c r="N4279" s="1">
        <v>43665</v>
      </c>
      <c r="O4279" t="s">
        <v>138</v>
      </c>
      <c r="P4279" t="s">
        <v>7231</v>
      </c>
      <c r="Q4279" t="s">
        <v>7241</v>
      </c>
      <c r="R4279" t="s">
        <v>7230</v>
      </c>
      <c r="S4279">
        <v>1858200</v>
      </c>
      <c r="T4279">
        <v>2504474</v>
      </c>
      <c r="U4279">
        <v>0.25800000000000001</v>
      </c>
      <c r="V4279">
        <v>3207500</v>
      </c>
      <c r="W4279">
        <v>9221000</v>
      </c>
      <c r="X4279">
        <v>2023</v>
      </c>
      <c r="Y4279">
        <v>18269895</v>
      </c>
    </row>
    <row r="4280" spans="1:25" x14ac:dyDescent="0.35">
      <c r="A4280">
        <v>2023</v>
      </c>
      <c r="B4280" t="s">
        <v>4673</v>
      </c>
      <c r="C4280" s="1">
        <v>45090</v>
      </c>
      <c r="D4280" t="s">
        <v>1091</v>
      </c>
      <c r="E4280" t="s">
        <v>23</v>
      </c>
      <c r="F4280" t="s">
        <v>99</v>
      </c>
      <c r="G4280">
        <v>4</v>
      </c>
      <c r="H4280">
        <v>909700</v>
      </c>
      <c r="I4280">
        <v>631100</v>
      </c>
      <c r="J4280" t="s">
        <v>14</v>
      </c>
      <c r="K4280">
        <v>3638800</v>
      </c>
      <c r="L4280" t="s">
        <v>7204</v>
      </c>
      <c r="M4280" t="s">
        <v>7206</v>
      </c>
      <c r="N4280" s="1">
        <v>44431</v>
      </c>
      <c r="O4280" t="s">
        <v>99</v>
      </c>
      <c r="P4280" t="s">
        <v>7221</v>
      </c>
      <c r="Q4280" t="s">
        <v>7226</v>
      </c>
      <c r="R4280" t="s">
        <v>7220</v>
      </c>
      <c r="S4280">
        <v>577795</v>
      </c>
      <c r="T4280">
        <v>832767</v>
      </c>
      <c r="U4280">
        <v>0.30599999999999999</v>
      </c>
      <c r="V4280">
        <v>1114400</v>
      </c>
      <c r="W4280">
        <v>2524400</v>
      </c>
      <c r="X4280">
        <v>2023</v>
      </c>
      <c r="Y4280">
        <v>5349036</v>
      </c>
    </row>
    <row r="4281" spans="1:25" x14ac:dyDescent="0.35">
      <c r="A4281">
        <v>2023</v>
      </c>
      <c r="B4281" t="s">
        <v>4674</v>
      </c>
      <c r="C4281" s="1">
        <v>45090</v>
      </c>
      <c r="D4281" t="s">
        <v>1091</v>
      </c>
      <c r="E4281" t="s">
        <v>127</v>
      </c>
      <c r="F4281" t="s">
        <v>370</v>
      </c>
      <c r="G4281">
        <v>2</v>
      </c>
      <c r="H4281">
        <v>3581300</v>
      </c>
      <c r="I4281">
        <v>2346800</v>
      </c>
      <c r="J4281" t="s">
        <v>18</v>
      </c>
      <c r="K4281">
        <v>7162600</v>
      </c>
      <c r="L4281" t="s">
        <v>7209</v>
      </c>
      <c r="M4281" t="s">
        <v>7206</v>
      </c>
      <c r="N4281" s="1">
        <v>44141</v>
      </c>
      <c r="O4281" t="s">
        <v>370</v>
      </c>
      <c r="P4281" t="s">
        <v>7231</v>
      </c>
      <c r="Q4281" t="s">
        <v>7241</v>
      </c>
      <c r="R4281" t="s">
        <v>7240</v>
      </c>
      <c r="S4281">
        <v>2265751</v>
      </c>
      <c r="T4281">
        <v>3457539</v>
      </c>
      <c r="U4281">
        <v>0.34499999999999997</v>
      </c>
      <c r="V4281">
        <v>2469000</v>
      </c>
      <c r="W4281">
        <v>4693600</v>
      </c>
      <c r="X4281">
        <v>2023</v>
      </c>
      <c r="Y4281">
        <v>10529022</v>
      </c>
    </row>
    <row r="4282" spans="1:25" x14ac:dyDescent="0.35">
      <c r="A4282">
        <v>2023</v>
      </c>
      <c r="B4282" t="s">
        <v>4675</v>
      </c>
      <c r="C4282" s="1">
        <v>45091</v>
      </c>
      <c r="D4282" t="s">
        <v>1091</v>
      </c>
      <c r="E4282" t="s">
        <v>534</v>
      </c>
      <c r="F4282" t="s">
        <v>279</v>
      </c>
      <c r="G4282">
        <v>1</v>
      </c>
      <c r="H4282">
        <v>464600</v>
      </c>
      <c r="I4282">
        <v>365100</v>
      </c>
      <c r="J4282" t="s">
        <v>14</v>
      </c>
      <c r="K4282">
        <v>464600</v>
      </c>
      <c r="L4282" t="s">
        <v>7204</v>
      </c>
      <c r="M4282" t="s">
        <v>7203</v>
      </c>
      <c r="N4282" s="1">
        <v>44496</v>
      </c>
      <c r="O4282" t="s">
        <v>279</v>
      </c>
      <c r="P4282" t="s">
        <v>7228</v>
      </c>
      <c r="Q4282" t="s">
        <v>7229</v>
      </c>
      <c r="R4282" t="s">
        <v>7227</v>
      </c>
      <c r="S4282">
        <v>344544</v>
      </c>
      <c r="T4282">
        <v>438362</v>
      </c>
      <c r="U4282">
        <v>0.214</v>
      </c>
      <c r="V4282">
        <v>99500</v>
      </c>
      <c r="W4282">
        <v>365100</v>
      </c>
      <c r="X4282">
        <v>2023</v>
      </c>
      <c r="Y4282">
        <v>682962</v>
      </c>
    </row>
    <row r="4283" spans="1:25" x14ac:dyDescent="0.35">
      <c r="A4283">
        <v>2023</v>
      </c>
      <c r="B4283" t="s">
        <v>4676</v>
      </c>
      <c r="C4283" s="1">
        <v>45091</v>
      </c>
      <c r="D4283" t="s">
        <v>1091</v>
      </c>
      <c r="E4283" t="s">
        <v>3977</v>
      </c>
      <c r="F4283" t="s">
        <v>290</v>
      </c>
      <c r="G4283">
        <v>5</v>
      </c>
      <c r="H4283">
        <v>4402000</v>
      </c>
      <c r="I4283">
        <v>3440900</v>
      </c>
      <c r="J4283" t="s">
        <v>14</v>
      </c>
      <c r="K4283">
        <v>22010000</v>
      </c>
      <c r="L4283" t="s">
        <v>7209</v>
      </c>
      <c r="M4283" t="s">
        <v>7203</v>
      </c>
      <c r="N4283" s="1">
        <v>45216</v>
      </c>
      <c r="O4283" t="s">
        <v>290</v>
      </c>
      <c r="P4283" t="s">
        <v>7231</v>
      </c>
      <c r="Q4283" t="s">
        <v>7232</v>
      </c>
      <c r="R4283" t="s">
        <v>7225</v>
      </c>
      <c r="S4283">
        <v>3074682</v>
      </c>
      <c r="T4283">
        <v>3933465</v>
      </c>
      <c r="U4283">
        <v>0.218</v>
      </c>
      <c r="V4283">
        <v>4805500</v>
      </c>
      <c r="W4283">
        <v>17204500</v>
      </c>
      <c r="X4283">
        <v>2023</v>
      </c>
      <c r="Y4283">
        <v>32354700</v>
      </c>
    </row>
    <row r="4284" spans="1:25" x14ac:dyDescent="0.35">
      <c r="A4284">
        <v>2023</v>
      </c>
      <c r="B4284" t="s">
        <v>4677</v>
      </c>
      <c r="C4284" s="1">
        <v>45091</v>
      </c>
      <c r="D4284" t="s">
        <v>1091</v>
      </c>
      <c r="E4284" t="s">
        <v>626</v>
      </c>
      <c r="F4284" t="s">
        <v>227</v>
      </c>
      <c r="G4284">
        <v>1</v>
      </c>
      <c r="H4284">
        <v>2773800</v>
      </c>
      <c r="I4284">
        <v>1848600</v>
      </c>
      <c r="J4284" t="s">
        <v>18</v>
      </c>
      <c r="K4284">
        <v>2773800</v>
      </c>
      <c r="L4284" t="s">
        <v>7204</v>
      </c>
      <c r="M4284" t="s">
        <v>7206</v>
      </c>
      <c r="N4284" s="1">
        <v>43409</v>
      </c>
      <c r="O4284" t="s">
        <v>227</v>
      </c>
      <c r="P4284" t="s">
        <v>7231</v>
      </c>
      <c r="Q4284" t="s">
        <v>7244</v>
      </c>
      <c r="R4284" t="s">
        <v>7227</v>
      </c>
      <c r="S4284">
        <v>1721287</v>
      </c>
      <c r="T4284">
        <v>2582662</v>
      </c>
      <c r="U4284">
        <v>0.33400000000000002</v>
      </c>
      <c r="V4284">
        <v>925200</v>
      </c>
      <c r="W4284">
        <v>1848600</v>
      </c>
      <c r="X4284">
        <v>2023</v>
      </c>
      <c r="Y4284">
        <v>4077486</v>
      </c>
    </row>
    <row r="4285" spans="1:25" x14ac:dyDescent="0.35">
      <c r="A4285">
        <v>2023</v>
      </c>
      <c r="B4285" t="s">
        <v>4678</v>
      </c>
      <c r="C4285" s="1">
        <v>45091</v>
      </c>
      <c r="D4285" t="s">
        <v>1091</v>
      </c>
      <c r="E4285" t="s">
        <v>2332</v>
      </c>
      <c r="F4285" t="s">
        <v>221</v>
      </c>
      <c r="G4285">
        <v>4</v>
      </c>
      <c r="H4285">
        <v>2371200</v>
      </c>
      <c r="I4285">
        <v>1684100</v>
      </c>
      <c r="J4285" t="s">
        <v>18</v>
      </c>
      <c r="K4285">
        <v>9484800</v>
      </c>
      <c r="L4285" t="s">
        <v>7202</v>
      </c>
      <c r="M4285" t="s">
        <v>7206</v>
      </c>
      <c r="N4285" s="1">
        <v>44725</v>
      </c>
      <c r="O4285" t="s">
        <v>221</v>
      </c>
      <c r="P4285" t="s">
        <v>7231</v>
      </c>
      <c r="Q4285" t="s">
        <v>7244</v>
      </c>
      <c r="R4285" t="s">
        <v>7223</v>
      </c>
      <c r="S4285">
        <v>1694210</v>
      </c>
      <c r="T4285">
        <v>2385495</v>
      </c>
      <c r="U4285">
        <v>0.28999999999999998</v>
      </c>
      <c r="V4285">
        <v>2748400</v>
      </c>
      <c r="W4285">
        <v>6736400</v>
      </c>
      <c r="X4285">
        <v>2023</v>
      </c>
      <c r="Y4285">
        <v>13942656</v>
      </c>
    </row>
    <row r="4286" spans="1:25" x14ac:dyDescent="0.35">
      <c r="A4286">
        <v>2023</v>
      </c>
      <c r="B4286" t="s">
        <v>4679</v>
      </c>
      <c r="C4286" s="1">
        <v>45091</v>
      </c>
      <c r="D4286" t="s">
        <v>1091</v>
      </c>
      <c r="E4286" t="s">
        <v>220</v>
      </c>
      <c r="F4286" t="s">
        <v>233</v>
      </c>
      <c r="G4286">
        <v>4</v>
      </c>
      <c r="H4286">
        <v>261300</v>
      </c>
      <c r="I4286">
        <v>186800</v>
      </c>
      <c r="J4286" t="s">
        <v>18</v>
      </c>
      <c r="K4286">
        <v>1045200</v>
      </c>
      <c r="L4286" t="s">
        <v>7204</v>
      </c>
      <c r="M4286" t="s">
        <v>7203</v>
      </c>
      <c r="N4286" s="1">
        <v>43826</v>
      </c>
      <c r="O4286" t="s">
        <v>233</v>
      </c>
      <c r="P4286" t="s">
        <v>7235</v>
      </c>
      <c r="Q4286" t="s">
        <v>7247</v>
      </c>
      <c r="R4286" t="s">
        <v>7234</v>
      </c>
      <c r="S4286">
        <v>178158</v>
      </c>
      <c r="T4286">
        <v>249226</v>
      </c>
      <c r="U4286">
        <v>0.28499999999999998</v>
      </c>
      <c r="V4286">
        <v>298000</v>
      </c>
      <c r="W4286">
        <v>747200</v>
      </c>
      <c r="X4286">
        <v>2023</v>
      </c>
      <c r="Y4286">
        <v>1536444</v>
      </c>
    </row>
    <row r="4287" spans="1:25" x14ac:dyDescent="0.35">
      <c r="A4287">
        <v>2023</v>
      </c>
      <c r="B4287" t="s">
        <v>4680</v>
      </c>
      <c r="C4287" s="1">
        <v>45092</v>
      </c>
      <c r="D4287" t="s">
        <v>1091</v>
      </c>
      <c r="E4287" t="s">
        <v>212</v>
      </c>
      <c r="F4287" t="s">
        <v>96</v>
      </c>
      <c r="G4287">
        <v>1</v>
      </c>
      <c r="H4287">
        <v>1105400</v>
      </c>
      <c r="I4287">
        <v>891900</v>
      </c>
      <c r="J4287" t="s">
        <v>14</v>
      </c>
      <c r="K4287">
        <v>1105400</v>
      </c>
      <c r="L4287" t="s">
        <v>7207</v>
      </c>
      <c r="M4287" t="s">
        <v>7206</v>
      </c>
      <c r="N4287" s="1">
        <v>43600</v>
      </c>
      <c r="O4287" t="s">
        <v>96</v>
      </c>
      <c r="P4287" t="s">
        <v>7221</v>
      </c>
      <c r="Q4287" t="s">
        <v>7222</v>
      </c>
      <c r="R4287" t="s">
        <v>7223</v>
      </c>
      <c r="S4287">
        <v>790280</v>
      </c>
      <c r="T4287">
        <v>979437</v>
      </c>
      <c r="U4287">
        <v>0.193</v>
      </c>
      <c r="V4287">
        <v>213500</v>
      </c>
      <c r="W4287">
        <v>891900</v>
      </c>
      <c r="X4287">
        <v>2023</v>
      </c>
      <c r="Y4287">
        <v>1624938</v>
      </c>
    </row>
    <row r="4288" spans="1:25" x14ac:dyDescent="0.35">
      <c r="A4288">
        <v>2023</v>
      </c>
      <c r="B4288" t="s">
        <v>4681</v>
      </c>
      <c r="C4288" s="1">
        <v>45092</v>
      </c>
      <c r="D4288" t="s">
        <v>1091</v>
      </c>
      <c r="E4288" t="s">
        <v>147</v>
      </c>
      <c r="F4288" t="s">
        <v>1097</v>
      </c>
      <c r="G4288">
        <v>2</v>
      </c>
      <c r="H4288">
        <v>914800</v>
      </c>
      <c r="I4288">
        <v>597500</v>
      </c>
      <c r="J4288" t="s">
        <v>14</v>
      </c>
      <c r="K4288">
        <v>1829600</v>
      </c>
      <c r="L4288" t="s">
        <v>7210</v>
      </c>
      <c r="M4288" t="s">
        <v>7203</v>
      </c>
      <c r="N4288" s="1">
        <v>44061</v>
      </c>
      <c r="O4288" t="s">
        <v>1097</v>
      </c>
      <c r="P4288" t="s">
        <v>7228</v>
      </c>
      <c r="Q4288" t="s">
        <v>7245</v>
      </c>
      <c r="R4288" t="s">
        <v>7220</v>
      </c>
      <c r="S4288">
        <v>584561</v>
      </c>
      <c r="T4288">
        <v>894983</v>
      </c>
      <c r="U4288">
        <v>0.34699999999999998</v>
      </c>
      <c r="V4288">
        <v>634600</v>
      </c>
      <c r="W4288">
        <v>1195000</v>
      </c>
      <c r="X4288">
        <v>2023</v>
      </c>
      <c r="Y4288">
        <v>2689512</v>
      </c>
    </row>
    <row r="4289" spans="1:25" x14ac:dyDescent="0.35">
      <c r="A4289">
        <v>2023</v>
      </c>
      <c r="B4289" t="s">
        <v>4682</v>
      </c>
      <c r="C4289" s="1">
        <v>45093</v>
      </c>
      <c r="D4289" t="s">
        <v>1091</v>
      </c>
      <c r="E4289" t="s">
        <v>2379</v>
      </c>
      <c r="F4289" t="s">
        <v>299</v>
      </c>
      <c r="G4289">
        <v>5</v>
      </c>
      <c r="H4289">
        <v>548700</v>
      </c>
      <c r="I4289">
        <v>378400</v>
      </c>
      <c r="J4289" t="s">
        <v>14</v>
      </c>
      <c r="K4289">
        <v>2743500</v>
      </c>
      <c r="L4289" t="s">
        <v>7209</v>
      </c>
      <c r="M4289" t="s">
        <v>7203</v>
      </c>
      <c r="N4289" s="1">
        <v>44824</v>
      </c>
      <c r="O4289" t="s">
        <v>299</v>
      </c>
      <c r="P4289" t="s">
        <v>7237</v>
      </c>
      <c r="Q4289" t="s">
        <v>7239</v>
      </c>
      <c r="R4289" t="s">
        <v>7227</v>
      </c>
      <c r="S4289">
        <v>343773</v>
      </c>
      <c r="T4289">
        <v>498382</v>
      </c>
      <c r="U4289">
        <v>0.31</v>
      </c>
      <c r="V4289">
        <v>851500</v>
      </c>
      <c r="W4289">
        <v>1892000</v>
      </c>
      <c r="X4289">
        <v>2023</v>
      </c>
      <c r="Y4289">
        <v>4032945</v>
      </c>
    </row>
    <row r="4290" spans="1:25" x14ac:dyDescent="0.35">
      <c r="A4290">
        <v>2023</v>
      </c>
      <c r="B4290" t="s">
        <v>4683</v>
      </c>
      <c r="C4290" s="1">
        <v>45093</v>
      </c>
      <c r="D4290" t="s">
        <v>1091</v>
      </c>
      <c r="E4290" t="s">
        <v>511</v>
      </c>
      <c r="F4290" t="s">
        <v>185</v>
      </c>
      <c r="G4290">
        <v>5</v>
      </c>
      <c r="H4290">
        <v>646500</v>
      </c>
      <c r="I4290">
        <v>427600</v>
      </c>
      <c r="J4290" t="s">
        <v>14</v>
      </c>
      <c r="K4290">
        <v>3232500</v>
      </c>
      <c r="L4290" t="s">
        <v>7209</v>
      </c>
      <c r="M4290" t="s">
        <v>7203</v>
      </c>
      <c r="N4290" s="1">
        <v>44332</v>
      </c>
      <c r="O4290" t="s">
        <v>185</v>
      </c>
      <c r="P4290" t="s">
        <v>7221</v>
      </c>
      <c r="Q4290" t="s">
        <v>7222</v>
      </c>
      <c r="R4290" t="s">
        <v>7234</v>
      </c>
      <c r="S4290">
        <v>416435</v>
      </c>
      <c r="T4290">
        <v>629531</v>
      </c>
      <c r="U4290">
        <v>0.33800000000000002</v>
      </c>
      <c r="V4290">
        <v>1094500</v>
      </c>
      <c r="W4290">
        <v>2138000</v>
      </c>
      <c r="X4290">
        <v>2023</v>
      </c>
      <c r="Y4290">
        <v>4751775</v>
      </c>
    </row>
    <row r="4291" spans="1:25" x14ac:dyDescent="0.35">
      <c r="A4291">
        <v>2023</v>
      </c>
      <c r="B4291" t="s">
        <v>4684</v>
      </c>
      <c r="C4291" s="1">
        <v>45093</v>
      </c>
      <c r="D4291" t="s">
        <v>1091</v>
      </c>
      <c r="E4291" t="s">
        <v>770</v>
      </c>
      <c r="F4291" t="s">
        <v>294</v>
      </c>
      <c r="G4291">
        <v>2</v>
      </c>
      <c r="H4291">
        <v>2329600</v>
      </c>
      <c r="I4291">
        <v>1828400</v>
      </c>
      <c r="J4291" t="s">
        <v>14</v>
      </c>
      <c r="K4291">
        <v>4659200</v>
      </c>
      <c r="L4291" t="s">
        <v>7204</v>
      </c>
      <c r="M4291" t="s">
        <v>7203</v>
      </c>
      <c r="N4291" s="1">
        <v>44052</v>
      </c>
      <c r="O4291" t="s">
        <v>294</v>
      </c>
      <c r="P4291" t="s">
        <v>7231</v>
      </c>
      <c r="Q4291" t="s">
        <v>7244</v>
      </c>
      <c r="R4291" t="s">
        <v>7230</v>
      </c>
      <c r="S4291">
        <v>1612385</v>
      </c>
      <c r="T4291">
        <v>2054339</v>
      </c>
      <c r="U4291">
        <v>0.215</v>
      </c>
      <c r="V4291">
        <v>1002400</v>
      </c>
      <c r="W4291">
        <v>3656800</v>
      </c>
      <c r="X4291">
        <v>2023</v>
      </c>
      <c r="Y4291">
        <v>6849024</v>
      </c>
    </row>
    <row r="4292" spans="1:25" x14ac:dyDescent="0.35">
      <c r="A4292">
        <v>2023</v>
      </c>
      <c r="B4292" t="s">
        <v>4685</v>
      </c>
      <c r="C4292" s="1">
        <v>45093</v>
      </c>
      <c r="D4292" t="s">
        <v>1091</v>
      </c>
      <c r="E4292" t="s">
        <v>689</v>
      </c>
      <c r="F4292" t="s">
        <v>123</v>
      </c>
      <c r="G4292">
        <v>3</v>
      </c>
      <c r="H4292">
        <v>3372900</v>
      </c>
      <c r="I4292">
        <v>2543300</v>
      </c>
      <c r="J4292" t="s">
        <v>14</v>
      </c>
      <c r="K4292">
        <v>10118700</v>
      </c>
      <c r="L4292" t="s">
        <v>7208</v>
      </c>
      <c r="M4292" t="s">
        <v>7206</v>
      </c>
      <c r="N4292" s="1">
        <v>44290</v>
      </c>
      <c r="O4292" t="s">
        <v>123</v>
      </c>
      <c r="P4292" t="s">
        <v>7218</v>
      </c>
      <c r="Q4292" t="s">
        <v>7233</v>
      </c>
      <c r="R4292" t="s">
        <v>7220</v>
      </c>
      <c r="S4292">
        <v>2398997</v>
      </c>
      <c r="T4292">
        <v>3181492</v>
      </c>
      <c r="U4292">
        <v>0.246</v>
      </c>
      <c r="V4292">
        <v>2488800</v>
      </c>
      <c r="W4292">
        <v>7629900</v>
      </c>
      <c r="X4292">
        <v>2023</v>
      </c>
      <c r="Y4292">
        <v>14874489</v>
      </c>
    </row>
    <row r="4293" spans="1:25" x14ac:dyDescent="0.35">
      <c r="A4293">
        <v>2023</v>
      </c>
      <c r="B4293" t="s">
        <v>4686</v>
      </c>
      <c r="C4293" s="1">
        <v>45093</v>
      </c>
      <c r="D4293" t="s">
        <v>1091</v>
      </c>
      <c r="E4293" t="s">
        <v>2344</v>
      </c>
      <c r="F4293" t="s">
        <v>48</v>
      </c>
      <c r="G4293">
        <v>3</v>
      </c>
      <c r="H4293">
        <v>105300</v>
      </c>
      <c r="I4293">
        <v>74600</v>
      </c>
      <c r="J4293" t="s">
        <v>14</v>
      </c>
      <c r="K4293">
        <v>315900</v>
      </c>
      <c r="L4293" t="s">
        <v>7209</v>
      </c>
      <c r="M4293" t="s">
        <v>7203</v>
      </c>
      <c r="N4293" s="1">
        <v>44704</v>
      </c>
      <c r="O4293" t="s">
        <v>48</v>
      </c>
      <c r="P4293" t="s">
        <v>7235</v>
      </c>
      <c r="Q4293" t="s">
        <v>7247</v>
      </c>
      <c r="R4293" t="s">
        <v>7240</v>
      </c>
      <c r="S4293">
        <v>72897</v>
      </c>
      <c r="T4293">
        <v>102873</v>
      </c>
      <c r="U4293">
        <v>0.29099999999999998</v>
      </c>
      <c r="V4293">
        <v>92100</v>
      </c>
      <c r="W4293">
        <v>223800</v>
      </c>
      <c r="X4293">
        <v>2023</v>
      </c>
      <c r="Y4293">
        <v>464373</v>
      </c>
    </row>
    <row r="4294" spans="1:25" x14ac:dyDescent="0.35">
      <c r="A4294">
        <v>2023</v>
      </c>
      <c r="B4294" t="s">
        <v>4687</v>
      </c>
      <c r="C4294" s="1">
        <v>45093</v>
      </c>
      <c r="D4294" t="s">
        <v>1091</v>
      </c>
      <c r="E4294" t="s">
        <v>2596</v>
      </c>
      <c r="F4294" t="s">
        <v>33</v>
      </c>
      <c r="G4294">
        <v>4</v>
      </c>
      <c r="H4294">
        <v>234500</v>
      </c>
      <c r="I4294">
        <v>182400</v>
      </c>
      <c r="J4294" t="s">
        <v>18</v>
      </c>
      <c r="K4294">
        <v>938000</v>
      </c>
      <c r="L4294" t="s">
        <v>7204</v>
      </c>
      <c r="M4294" t="s">
        <v>7203</v>
      </c>
      <c r="N4294" s="1">
        <v>44594</v>
      </c>
      <c r="O4294" t="s">
        <v>33</v>
      </c>
      <c r="P4294" t="s">
        <v>7237</v>
      </c>
      <c r="Q4294" t="s">
        <v>7238</v>
      </c>
      <c r="R4294" t="s">
        <v>7240</v>
      </c>
      <c r="S4294">
        <v>175405</v>
      </c>
      <c r="T4294">
        <v>225475</v>
      </c>
      <c r="U4294">
        <v>0.222</v>
      </c>
      <c r="V4294">
        <v>208400</v>
      </c>
      <c r="W4294">
        <v>729600</v>
      </c>
      <c r="X4294">
        <v>2023</v>
      </c>
      <c r="Y4294">
        <v>1378860</v>
      </c>
    </row>
    <row r="4295" spans="1:25" x14ac:dyDescent="0.35">
      <c r="A4295">
        <v>2023</v>
      </c>
      <c r="B4295" t="s">
        <v>4688</v>
      </c>
      <c r="C4295" s="1">
        <v>45093</v>
      </c>
      <c r="D4295" t="s">
        <v>1091</v>
      </c>
      <c r="E4295" t="s">
        <v>2367</v>
      </c>
      <c r="F4295" t="s">
        <v>390</v>
      </c>
      <c r="G4295">
        <v>2</v>
      </c>
      <c r="H4295">
        <v>367400</v>
      </c>
      <c r="I4295">
        <v>287600</v>
      </c>
      <c r="J4295" t="s">
        <v>18</v>
      </c>
      <c r="K4295">
        <v>734800</v>
      </c>
      <c r="L4295" t="s">
        <v>7209</v>
      </c>
      <c r="M4295" t="s">
        <v>7206</v>
      </c>
      <c r="N4295" s="1">
        <v>44563</v>
      </c>
      <c r="O4295" t="s">
        <v>390</v>
      </c>
      <c r="P4295" t="s">
        <v>7237</v>
      </c>
      <c r="Q4295" t="s">
        <v>7242</v>
      </c>
      <c r="R4295" t="s">
        <v>7230</v>
      </c>
      <c r="S4295">
        <v>246998</v>
      </c>
      <c r="T4295">
        <v>315564</v>
      </c>
      <c r="U4295">
        <v>0.217</v>
      </c>
      <c r="V4295">
        <v>159600</v>
      </c>
      <c r="W4295">
        <v>575200</v>
      </c>
      <c r="X4295">
        <v>2023</v>
      </c>
      <c r="Y4295">
        <v>1080156</v>
      </c>
    </row>
    <row r="4296" spans="1:25" x14ac:dyDescent="0.35">
      <c r="A4296">
        <v>2023</v>
      </c>
      <c r="B4296" t="s">
        <v>4689</v>
      </c>
      <c r="C4296" s="1">
        <v>45093</v>
      </c>
      <c r="D4296" t="s">
        <v>1091</v>
      </c>
      <c r="E4296" t="s">
        <v>173</v>
      </c>
      <c r="F4296" t="s">
        <v>54</v>
      </c>
      <c r="G4296">
        <v>2</v>
      </c>
      <c r="H4296">
        <v>3670000</v>
      </c>
      <c r="I4296">
        <v>2632300</v>
      </c>
      <c r="J4296" t="s">
        <v>14</v>
      </c>
      <c r="K4296">
        <v>7340000</v>
      </c>
      <c r="L4296" t="s">
        <v>7205</v>
      </c>
      <c r="M4296" t="s">
        <v>7203</v>
      </c>
      <c r="N4296" s="1">
        <v>44355</v>
      </c>
      <c r="O4296" t="s">
        <v>54</v>
      </c>
      <c r="P4296" t="s">
        <v>7231</v>
      </c>
      <c r="Q4296" t="s">
        <v>7244</v>
      </c>
      <c r="R4296" t="s">
        <v>7234</v>
      </c>
      <c r="S4296">
        <v>2469379</v>
      </c>
      <c r="T4296">
        <v>3442833</v>
      </c>
      <c r="U4296">
        <v>0.28299999999999997</v>
      </c>
      <c r="V4296">
        <v>2075400</v>
      </c>
      <c r="W4296">
        <v>5264600</v>
      </c>
      <c r="X4296">
        <v>2023</v>
      </c>
      <c r="Y4296">
        <v>10789800</v>
      </c>
    </row>
    <row r="4297" spans="1:25" x14ac:dyDescent="0.35">
      <c r="A4297">
        <v>2023</v>
      </c>
      <c r="B4297" t="s">
        <v>4690</v>
      </c>
      <c r="C4297" s="1">
        <v>45094</v>
      </c>
      <c r="D4297" t="s">
        <v>1091</v>
      </c>
      <c r="E4297" t="s">
        <v>2370</v>
      </c>
      <c r="F4297" t="s">
        <v>570</v>
      </c>
      <c r="G4297">
        <v>1</v>
      </c>
      <c r="H4297">
        <v>567500</v>
      </c>
      <c r="I4297">
        <v>370000</v>
      </c>
      <c r="J4297" t="s">
        <v>18</v>
      </c>
      <c r="K4297">
        <v>567500</v>
      </c>
      <c r="L4297" t="s">
        <v>7204</v>
      </c>
      <c r="M4297" t="s">
        <v>7203</v>
      </c>
      <c r="N4297" s="1">
        <v>44825</v>
      </c>
      <c r="O4297" t="s">
        <v>570</v>
      </c>
      <c r="P4297" t="s">
        <v>7237</v>
      </c>
      <c r="Q4297" t="s">
        <v>7242</v>
      </c>
      <c r="R4297" t="s">
        <v>7225</v>
      </c>
      <c r="S4297">
        <v>331869</v>
      </c>
      <c r="T4297">
        <v>509101</v>
      </c>
      <c r="U4297">
        <v>0.34799999999999998</v>
      </c>
      <c r="V4297">
        <v>197500</v>
      </c>
      <c r="W4297">
        <v>370000</v>
      </c>
      <c r="X4297">
        <v>2023</v>
      </c>
      <c r="Y4297">
        <v>834225</v>
      </c>
    </row>
    <row r="4298" spans="1:25" x14ac:dyDescent="0.35">
      <c r="A4298">
        <v>2023</v>
      </c>
      <c r="B4298" t="s">
        <v>4691</v>
      </c>
      <c r="C4298" s="1">
        <v>45094</v>
      </c>
      <c r="D4298" t="s">
        <v>1091</v>
      </c>
      <c r="E4298" t="s">
        <v>534</v>
      </c>
      <c r="F4298" t="s">
        <v>145</v>
      </c>
      <c r="G4298">
        <v>1</v>
      </c>
      <c r="H4298">
        <v>583600</v>
      </c>
      <c r="I4298">
        <v>455100</v>
      </c>
      <c r="J4298" t="s">
        <v>14</v>
      </c>
      <c r="K4298">
        <v>583600</v>
      </c>
      <c r="L4298" t="s">
        <v>7204</v>
      </c>
      <c r="M4298" t="s">
        <v>7203</v>
      </c>
      <c r="N4298" s="1">
        <v>44496</v>
      </c>
      <c r="O4298" t="s">
        <v>145</v>
      </c>
      <c r="P4298" t="s">
        <v>7237</v>
      </c>
      <c r="Q4298" t="s">
        <v>7239</v>
      </c>
      <c r="R4298" t="s">
        <v>7234</v>
      </c>
      <c r="S4298">
        <v>403739</v>
      </c>
      <c r="T4298">
        <v>517750</v>
      </c>
      <c r="U4298">
        <v>0.22</v>
      </c>
      <c r="V4298">
        <v>128500</v>
      </c>
      <c r="W4298">
        <v>455100</v>
      </c>
      <c r="X4298">
        <v>2023</v>
      </c>
      <c r="Y4298">
        <v>857892</v>
      </c>
    </row>
    <row r="4299" spans="1:25" x14ac:dyDescent="0.35">
      <c r="A4299">
        <v>2023</v>
      </c>
      <c r="B4299" t="s">
        <v>4692</v>
      </c>
      <c r="C4299" s="1">
        <v>45095</v>
      </c>
      <c r="D4299" t="s">
        <v>1091</v>
      </c>
      <c r="E4299" t="s">
        <v>516</v>
      </c>
      <c r="F4299" t="s">
        <v>161</v>
      </c>
      <c r="G4299">
        <v>3</v>
      </c>
      <c r="H4299">
        <v>2384400</v>
      </c>
      <c r="I4299">
        <v>1833100</v>
      </c>
      <c r="J4299" t="s">
        <v>14</v>
      </c>
      <c r="K4299">
        <v>7153200</v>
      </c>
      <c r="L4299" t="s">
        <v>7210</v>
      </c>
      <c r="M4299" t="s">
        <v>7203</v>
      </c>
      <c r="N4299" s="1">
        <v>43732</v>
      </c>
      <c r="O4299" t="s">
        <v>161</v>
      </c>
      <c r="P4299" t="s">
        <v>7218</v>
      </c>
      <c r="Q4299" t="s">
        <v>7224</v>
      </c>
      <c r="R4299" t="s">
        <v>7225</v>
      </c>
      <c r="S4299">
        <v>1730824</v>
      </c>
      <c r="T4299">
        <v>2251336</v>
      </c>
      <c r="U4299">
        <v>0.23100000000000001</v>
      </c>
      <c r="V4299">
        <v>1653900</v>
      </c>
      <c r="W4299">
        <v>5499300</v>
      </c>
      <c r="X4299">
        <v>2023</v>
      </c>
      <c r="Y4299">
        <v>10515204</v>
      </c>
    </row>
    <row r="4300" spans="1:25" x14ac:dyDescent="0.35">
      <c r="A4300">
        <v>2023</v>
      </c>
      <c r="B4300" t="s">
        <v>4693</v>
      </c>
      <c r="C4300" s="1">
        <v>45095</v>
      </c>
      <c r="D4300" t="s">
        <v>1091</v>
      </c>
      <c r="E4300" t="s">
        <v>3948</v>
      </c>
      <c r="F4300" t="s">
        <v>250</v>
      </c>
      <c r="G4300">
        <v>1</v>
      </c>
      <c r="H4300">
        <v>361200</v>
      </c>
      <c r="I4300">
        <v>270500</v>
      </c>
      <c r="J4300" t="s">
        <v>14</v>
      </c>
      <c r="K4300">
        <v>361200</v>
      </c>
      <c r="L4300" t="s">
        <v>7208</v>
      </c>
      <c r="M4300" t="s">
        <v>7203</v>
      </c>
      <c r="N4300" s="1">
        <v>45042</v>
      </c>
      <c r="O4300" t="s">
        <v>250</v>
      </c>
      <c r="P4300" t="s">
        <v>7237</v>
      </c>
      <c r="Q4300" t="s">
        <v>7239</v>
      </c>
      <c r="R4300" t="s">
        <v>7230</v>
      </c>
      <c r="S4300">
        <v>235795</v>
      </c>
      <c r="T4300">
        <v>314890</v>
      </c>
      <c r="U4300">
        <v>0.251</v>
      </c>
      <c r="V4300">
        <v>90700</v>
      </c>
      <c r="W4300">
        <v>270500</v>
      </c>
      <c r="X4300">
        <v>2023</v>
      </c>
      <c r="Y4300">
        <v>530964</v>
      </c>
    </row>
    <row r="4301" spans="1:25" x14ac:dyDescent="0.35">
      <c r="A4301">
        <v>2023</v>
      </c>
      <c r="B4301" t="s">
        <v>4694</v>
      </c>
      <c r="C4301" s="1">
        <v>45095</v>
      </c>
      <c r="D4301" t="s">
        <v>1091</v>
      </c>
      <c r="E4301" t="s">
        <v>2304</v>
      </c>
      <c r="F4301" t="s">
        <v>554</v>
      </c>
      <c r="G4301">
        <v>5</v>
      </c>
      <c r="H4301">
        <v>3480900</v>
      </c>
      <c r="I4301">
        <v>2611800</v>
      </c>
      <c r="J4301" t="s">
        <v>18</v>
      </c>
      <c r="K4301">
        <v>17404500</v>
      </c>
      <c r="L4301" t="s">
        <v>7209</v>
      </c>
      <c r="M4301" t="s">
        <v>7206</v>
      </c>
      <c r="N4301" s="1">
        <v>44858</v>
      </c>
      <c r="O4301" t="s">
        <v>554</v>
      </c>
      <c r="P4301" t="s">
        <v>7218</v>
      </c>
      <c r="Q4301" t="s">
        <v>7246</v>
      </c>
      <c r="R4301" t="s">
        <v>7240</v>
      </c>
      <c r="S4301">
        <v>2419100</v>
      </c>
      <c r="T4301">
        <v>3224089</v>
      </c>
      <c r="U4301">
        <v>0.25</v>
      </c>
      <c r="V4301">
        <v>4345500</v>
      </c>
      <c r="W4301">
        <v>13059000</v>
      </c>
      <c r="X4301">
        <v>2023</v>
      </c>
      <c r="Y4301">
        <v>25584615</v>
      </c>
    </row>
    <row r="4302" spans="1:25" x14ac:dyDescent="0.35">
      <c r="A4302">
        <v>2023</v>
      </c>
      <c r="B4302" t="s">
        <v>4695</v>
      </c>
      <c r="C4302" s="1">
        <v>45096</v>
      </c>
      <c r="D4302" t="s">
        <v>1091</v>
      </c>
      <c r="E4302" t="s">
        <v>330</v>
      </c>
      <c r="F4302" t="s">
        <v>141</v>
      </c>
      <c r="G4302">
        <v>5</v>
      </c>
      <c r="H4302">
        <v>145000</v>
      </c>
      <c r="I4302">
        <v>99800</v>
      </c>
      <c r="J4302" t="s">
        <v>18</v>
      </c>
      <c r="K4302">
        <v>725000</v>
      </c>
      <c r="L4302" t="s">
        <v>7204</v>
      </c>
      <c r="M4302" t="s">
        <v>7206</v>
      </c>
      <c r="N4302" s="1">
        <v>43449</v>
      </c>
      <c r="O4302" t="s">
        <v>141</v>
      </c>
      <c r="P4302" t="s">
        <v>7235</v>
      </c>
      <c r="Q4302" t="s">
        <v>7236</v>
      </c>
      <c r="R4302" t="s">
        <v>7223</v>
      </c>
      <c r="S4302">
        <v>99331</v>
      </c>
      <c r="T4302">
        <v>144383</v>
      </c>
      <c r="U4302">
        <v>0.312</v>
      </c>
      <c r="V4302">
        <v>226000</v>
      </c>
      <c r="W4302">
        <v>499000</v>
      </c>
      <c r="X4302">
        <v>2023</v>
      </c>
      <c r="Y4302">
        <v>1065750</v>
      </c>
    </row>
    <row r="4303" spans="1:25" x14ac:dyDescent="0.35">
      <c r="A4303">
        <v>2023</v>
      </c>
      <c r="B4303" t="s">
        <v>4696</v>
      </c>
      <c r="C4303" s="1">
        <v>45096</v>
      </c>
      <c r="D4303" t="s">
        <v>1091</v>
      </c>
      <c r="E4303" t="s">
        <v>41</v>
      </c>
      <c r="F4303" t="s">
        <v>221</v>
      </c>
      <c r="G4303">
        <v>1</v>
      </c>
      <c r="H4303">
        <v>2495700</v>
      </c>
      <c r="I4303">
        <v>1772500</v>
      </c>
      <c r="J4303" t="s">
        <v>14</v>
      </c>
      <c r="K4303">
        <v>2495700</v>
      </c>
      <c r="L4303" t="s">
        <v>7202</v>
      </c>
      <c r="M4303" t="s">
        <v>7203</v>
      </c>
      <c r="N4303" s="1">
        <v>44021</v>
      </c>
      <c r="O4303" t="s">
        <v>221</v>
      </c>
      <c r="P4303" t="s">
        <v>7231</v>
      </c>
      <c r="Q4303" t="s">
        <v>7244</v>
      </c>
      <c r="R4303" t="s">
        <v>7223</v>
      </c>
      <c r="S4303">
        <v>1694210</v>
      </c>
      <c r="T4303">
        <v>2385495</v>
      </c>
      <c r="U4303">
        <v>0.28999999999999998</v>
      </c>
      <c r="V4303">
        <v>723200</v>
      </c>
      <c r="W4303">
        <v>1772500</v>
      </c>
      <c r="X4303">
        <v>2023</v>
      </c>
      <c r="Y4303">
        <v>3668679</v>
      </c>
    </row>
    <row r="4304" spans="1:25" x14ac:dyDescent="0.35">
      <c r="A4304">
        <v>2023</v>
      </c>
      <c r="B4304" t="s">
        <v>4697</v>
      </c>
      <c r="C4304" s="1">
        <v>45096</v>
      </c>
      <c r="D4304" t="s">
        <v>1091</v>
      </c>
      <c r="E4304" t="s">
        <v>38</v>
      </c>
      <c r="F4304" t="s">
        <v>161</v>
      </c>
      <c r="G4304">
        <v>1</v>
      </c>
      <c r="H4304">
        <v>2577000</v>
      </c>
      <c r="I4304">
        <v>1981200</v>
      </c>
      <c r="J4304" t="s">
        <v>18</v>
      </c>
      <c r="K4304">
        <v>2577000</v>
      </c>
      <c r="L4304" t="s">
        <v>7207</v>
      </c>
      <c r="M4304" t="s">
        <v>7206</v>
      </c>
      <c r="N4304" s="1">
        <v>43376</v>
      </c>
      <c r="O4304" t="s">
        <v>161</v>
      </c>
      <c r="P4304" t="s">
        <v>7218</v>
      </c>
      <c r="Q4304" t="s">
        <v>7224</v>
      </c>
      <c r="R4304" t="s">
        <v>7225</v>
      </c>
      <c r="S4304">
        <v>1730824</v>
      </c>
      <c r="T4304">
        <v>2251336</v>
      </c>
      <c r="U4304">
        <v>0.23100000000000001</v>
      </c>
      <c r="V4304">
        <v>595800</v>
      </c>
      <c r="W4304">
        <v>1981200</v>
      </c>
      <c r="X4304">
        <v>2023</v>
      </c>
      <c r="Y4304">
        <v>3788190</v>
      </c>
    </row>
    <row r="4305" spans="1:25" x14ac:dyDescent="0.35">
      <c r="A4305">
        <v>2023</v>
      </c>
      <c r="B4305" t="s">
        <v>4698</v>
      </c>
      <c r="C4305" s="1">
        <v>45096</v>
      </c>
      <c r="D4305" t="s">
        <v>1091</v>
      </c>
      <c r="E4305" t="s">
        <v>163</v>
      </c>
      <c r="F4305" t="s">
        <v>227</v>
      </c>
      <c r="G4305">
        <v>4</v>
      </c>
      <c r="H4305">
        <v>2661300</v>
      </c>
      <c r="I4305">
        <v>1773700</v>
      </c>
      <c r="J4305" t="s">
        <v>18</v>
      </c>
      <c r="K4305">
        <v>10645200</v>
      </c>
      <c r="L4305" t="s">
        <v>7205</v>
      </c>
      <c r="M4305" t="s">
        <v>7203</v>
      </c>
      <c r="N4305" s="1">
        <v>43399</v>
      </c>
      <c r="O4305" t="s">
        <v>227</v>
      </c>
      <c r="P4305" t="s">
        <v>7231</v>
      </c>
      <c r="Q4305" t="s">
        <v>7244</v>
      </c>
      <c r="R4305" t="s">
        <v>7227</v>
      </c>
      <c r="S4305">
        <v>1721287</v>
      </c>
      <c r="T4305">
        <v>2582662</v>
      </c>
      <c r="U4305">
        <v>0.33400000000000002</v>
      </c>
      <c r="V4305">
        <v>3550400</v>
      </c>
      <c r="W4305">
        <v>7094800</v>
      </c>
      <c r="X4305">
        <v>2023</v>
      </c>
      <c r="Y4305">
        <v>15648444</v>
      </c>
    </row>
    <row r="4306" spans="1:25" x14ac:dyDescent="0.35">
      <c r="A4306">
        <v>2023</v>
      </c>
      <c r="B4306" t="s">
        <v>4699</v>
      </c>
      <c r="C4306" s="1">
        <v>45097</v>
      </c>
      <c r="D4306" t="s">
        <v>1091</v>
      </c>
      <c r="E4306" t="s">
        <v>754</v>
      </c>
      <c r="F4306" t="s">
        <v>112</v>
      </c>
      <c r="G4306">
        <v>4</v>
      </c>
      <c r="H4306">
        <v>542200</v>
      </c>
      <c r="I4306">
        <v>405100</v>
      </c>
      <c r="J4306" t="s">
        <v>14</v>
      </c>
      <c r="K4306">
        <v>2168800</v>
      </c>
      <c r="L4306" t="s">
        <v>7209</v>
      </c>
      <c r="M4306" t="s">
        <v>7203</v>
      </c>
      <c r="N4306" s="1">
        <v>43324</v>
      </c>
      <c r="O4306" t="s">
        <v>112</v>
      </c>
      <c r="P4306" t="s">
        <v>7237</v>
      </c>
      <c r="Q4306" t="s">
        <v>7239</v>
      </c>
      <c r="R4306" t="s">
        <v>7230</v>
      </c>
      <c r="S4306">
        <v>380220</v>
      </c>
      <c r="T4306">
        <v>508920</v>
      </c>
      <c r="U4306">
        <v>0.253</v>
      </c>
      <c r="V4306">
        <v>548400</v>
      </c>
      <c r="W4306">
        <v>1620400</v>
      </c>
      <c r="X4306">
        <v>2023</v>
      </c>
      <c r="Y4306">
        <v>3188136</v>
      </c>
    </row>
    <row r="4307" spans="1:25" x14ac:dyDescent="0.35">
      <c r="A4307">
        <v>2023</v>
      </c>
      <c r="B4307" t="s">
        <v>4700</v>
      </c>
      <c r="C4307" s="1">
        <v>45097</v>
      </c>
      <c r="D4307" t="s">
        <v>1091</v>
      </c>
      <c r="E4307" t="s">
        <v>3976</v>
      </c>
      <c r="F4307" t="s">
        <v>283</v>
      </c>
      <c r="G4307">
        <v>4</v>
      </c>
      <c r="H4307">
        <v>2153500</v>
      </c>
      <c r="I4307">
        <v>1564000</v>
      </c>
      <c r="J4307" t="s">
        <v>14</v>
      </c>
      <c r="K4307">
        <v>8614000</v>
      </c>
      <c r="L4307" t="s">
        <v>7204</v>
      </c>
      <c r="M4307" t="s">
        <v>7203</v>
      </c>
      <c r="N4307" s="1">
        <v>45156</v>
      </c>
      <c r="O4307" t="s">
        <v>283</v>
      </c>
      <c r="P4307" t="s">
        <v>7218</v>
      </c>
      <c r="Q4307" t="s">
        <v>7224</v>
      </c>
      <c r="R4307" t="s">
        <v>7234</v>
      </c>
      <c r="S4307">
        <v>1303734</v>
      </c>
      <c r="T4307">
        <v>1795088</v>
      </c>
      <c r="U4307">
        <v>0.27400000000000002</v>
      </c>
      <c r="V4307">
        <v>2358000</v>
      </c>
      <c r="W4307">
        <v>6256000</v>
      </c>
      <c r="X4307">
        <v>2023</v>
      </c>
      <c r="Y4307">
        <v>12662580</v>
      </c>
    </row>
    <row r="4308" spans="1:25" x14ac:dyDescent="0.35">
      <c r="A4308">
        <v>2023</v>
      </c>
      <c r="B4308" t="s">
        <v>4701</v>
      </c>
      <c r="C4308" s="1">
        <v>45097</v>
      </c>
      <c r="D4308" t="s">
        <v>1091</v>
      </c>
      <c r="E4308" t="s">
        <v>240</v>
      </c>
      <c r="F4308" t="s">
        <v>403</v>
      </c>
      <c r="G4308">
        <v>3</v>
      </c>
      <c r="H4308">
        <v>2014600</v>
      </c>
      <c r="I4308">
        <v>1344000</v>
      </c>
      <c r="J4308" t="s">
        <v>18</v>
      </c>
      <c r="K4308">
        <v>6043800</v>
      </c>
      <c r="L4308" t="s">
        <v>7209</v>
      </c>
      <c r="M4308" t="s">
        <v>7203</v>
      </c>
      <c r="N4308" s="1">
        <v>43410</v>
      </c>
      <c r="O4308" t="s">
        <v>403</v>
      </c>
      <c r="P4308" t="s">
        <v>7218</v>
      </c>
      <c r="Q4308" t="s">
        <v>7233</v>
      </c>
      <c r="R4308" t="s">
        <v>7220</v>
      </c>
      <c r="S4308">
        <v>1185674</v>
      </c>
      <c r="T4308">
        <v>1777273</v>
      </c>
      <c r="U4308">
        <v>0.33300000000000002</v>
      </c>
      <c r="V4308">
        <v>2011800</v>
      </c>
      <c r="W4308">
        <v>4032000</v>
      </c>
      <c r="X4308">
        <v>2023</v>
      </c>
      <c r="Y4308">
        <v>8884386</v>
      </c>
    </row>
    <row r="4309" spans="1:25" x14ac:dyDescent="0.35">
      <c r="A4309">
        <v>2023</v>
      </c>
      <c r="B4309" t="s">
        <v>4702</v>
      </c>
      <c r="C4309" s="1">
        <v>45097</v>
      </c>
      <c r="D4309" t="s">
        <v>1091</v>
      </c>
      <c r="E4309" t="s">
        <v>381</v>
      </c>
      <c r="F4309" t="s">
        <v>1358</v>
      </c>
      <c r="G4309">
        <v>1</v>
      </c>
      <c r="H4309">
        <v>384600</v>
      </c>
      <c r="I4309">
        <v>273300</v>
      </c>
      <c r="J4309" t="s">
        <v>14</v>
      </c>
      <c r="K4309">
        <v>384600</v>
      </c>
      <c r="L4309" t="s">
        <v>7202</v>
      </c>
      <c r="M4309" t="s">
        <v>7206</v>
      </c>
      <c r="N4309" s="1">
        <v>44051</v>
      </c>
      <c r="O4309" t="s">
        <v>1358</v>
      </c>
      <c r="P4309" t="s">
        <v>7221</v>
      </c>
      <c r="Q4309" t="s">
        <v>7243</v>
      </c>
      <c r="R4309" t="s">
        <v>7234</v>
      </c>
      <c r="S4309">
        <v>241132</v>
      </c>
      <c r="T4309">
        <v>339334</v>
      </c>
      <c r="U4309">
        <v>0.28899999999999998</v>
      </c>
      <c r="V4309">
        <v>111300</v>
      </c>
      <c r="W4309">
        <v>273300</v>
      </c>
      <c r="X4309">
        <v>2023</v>
      </c>
      <c r="Y4309">
        <v>565362</v>
      </c>
    </row>
    <row r="4310" spans="1:25" x14ac:dyDescent="0.35">
      <c r="A4310">
        <v>2023</v>
      </c>
      <c r="B4310" t="s">
        <v>4703</v>
      </c>
      <c r="C4310" s="1">
        <v>45097</v>
      </c>
      <c r="D4310" t="s">
        <v>1091</v>
      </c>
      <c r="E4310" t="s">
        <v>3977</v>
      </c>
      <c r="F4310" t="s">
        <v>207</v>
      </c>
      <c r="G4310">
        <v>4</v>
      </c>
      <c r="H4310">
        <v>2874100</v>
      </c>
      <c r="I4310">
        <v>2157500</v>
      </c>
      <c r="J4310" t="s">
        <v>18</v>
      </c>
      <c r="K4310">
        <v>11496400</v>
      </c>
      <c r="L4310" t="s">
        <v>7209</v>
      </c>
      <c r="M4310" t="s">
        <v>7203</v>
      </c>
      <c r="N4310" s="1">
        <v>45216</v>
      </c>
      <c r="O4310" t="s">
        <v>207</v>
      </c>
      <c r="P4310" t="s">
        <v>7218</v>
      </c>
      <c r="Q4310" t="s">
        <v>7224</v>
      </c>
      <c r="R4310" t="s">
        <v>7230</v>
      </c>
      <c r="S4310">
        <v>1968354</v>
      </c>
      <c r="T4310">
        <v>2622155</v>
      </c>
      <c r="U4310">
        <v>0.249</v>
      </c>
      <c r="V4310">
        <v>2866400</v>
      </c>
      <c r="W4310">
        <v>8630000</v>
      </c>
      <c r="X4310">
        <v>2023</v>
      </c>
      <c r="Y4310">
        <v>16899708</v>
      </c>
    </row>
    <row r="4311" spans="1:25" x14ac:dyDescent="0.35">
      <c r="A4311">
        <v>2023</v>
      </c>
      <c r="B4311" t="s">
        <v>4704</v>
      </c>
      <c r="C4311" s="1">
        <v>45097</v>
      </c>
      <c r="D4311" t="s">
        <v>1091</v>
      </c>
      <c r="E4311" t="s">
        <v>3935</v>
      </c>
      <c r="F4311" t="s">
        <v>128</v>
      </c>
      <c r="G4311">
        <v>3</v>
      </c>
      <c r="H4311">
        <v>1148800</v>
      </c>
      <c r="I4311">
        <v>894000</v>
      </c>
      <c r="J4311" t="s">
        <v>18</v>
      </c>
      <c r="K4311">
        <v>3446400</v>
      </c>
      <c r="L4311" t="s">
        <v>7209</v>
      </c>
      <c r="M4311" t="s">
        <v>7203</v>
      </c>
      <c r="N4311" s="1">
        <v>45029</v>
      </c>
      <c r="O4311" t="s">
        <v>128</v>
      </c>
      <c r="P4311" t="s">
        <v>7228</v>
      </c>
      <c r="Q4311" t="s">
        <v>7245</v>
      </c>
      <c r="R4311" t="s">
        <v>7220</v>
      </c>
      <c r="S4311">
        <v>807917</v>
      </c>
      <c r="T4311">
        <v>1038140</v>
      </c>
      <c r="U4311">
        <v>0.222</v>
      </c>
      <c r="V4311">
        <v>764400</v>
      </c>
      <c r="W4311">
        <v>2682000</v>
      </c>
      <c r="X4311">
        <v>2023</v>
      </c>
      <c r="Y4311">
        <v>5066208</v>
      </c>
    </row>
    <row r="4312" spans="1:25" x14ac:dyDescent="0.35">
      <c r="A4312">
        <v>2023</v>
      </c>
      <c r="B4312" t="s">
        <v>4705</v>
      </c>
      <c r="C4312" s="1">
        <v>45097</v>
      </c>
      <c r="D4312" t="s">
        <v>1091</v>
      </c>
      <c r="E4312" t="s">
        <v>109</v>
      </c>
      <c r="F4312" t="s">
        <v>437</v>
      </c>
      <c r="G4312">
        <v>5</v>
      </c>
      <c r="H4312">
        <v>322000</v>
      </c>
      <c r="I4312">
        <v>246500</v>
      </c>
      <c r="J4312" t="s">
        <v>14</v>
      </c>
      <c r="K4312">
        <v>1610000</v>
      </c>
      <c r="L4312" t="s">
        <v>7205</v>
      </c>
      <c r="M4312" t="s">
        <v>7206</v>
      </c>
      <c r="N4312" s="1">
        <v>43269</v>
      </c>
      <c r="O4312" t="s">
        <v>437</v>
      </c>
      <c r="P4312" t="s">
        <v>7237</v>
      </c>
      <c r="Q4312" t="s">
        <v>7242</v>
      </c>
      <c r="R4312" t="s">
        <v>7225</v>
      </c>
      <c r="S4312">
        <v>217634</v>
      </c>
      <c r="T4312">
        <v>284264</v>
      </c>
      <c r="U4312">
        <v>0.23400000000000001</v>
      </c>
      <c r="V4312">
        <v>377500</v>
      </c>
      <c r="W4312">
        <v>1232500</v>
      </c>
      <c r="X4312">
        <v>2023</v>
      </c>
      <c r="Y4312">
        <v>2366700</v>
      </c>
    </row>
    <row r="4313" spans="1:25" x14ac:dyDescent="0.35">
      <c r="A4313">
        <v>2023</v>
      </c>
      <c r="B4313" t="s">
        <v>4706</v>
      </c>
      <c r="C4313" s="1">
        <v>45097</v>
      </c>
      <c r="D4313" t="s">
        <v>1091</v>
      </c>
      <c r="E4313" t="s">
        <v>358</v>
      </c>
      <c r="F4313" t="s">
        <v>266</v>
      </c>
      <c r="G4313">
        <v>1</v>
      </c>
      <c r="H4313">
        <v>743900</v>
      </c>
      <c r="I4313">
        <v>520700</v>
      </c>
      <c r="J4313" t="s">
        <v>18</v>
      </c>
      <c r="K4313">
        <v>743900</v>
      </c>
      <c r="L4313" t="s">
        <v>7205</v>
      </c>
      <c r="M4313" t="s">
        <v>7203</v>
      </c>
      <c r="N4313" s="1">
        <v>44016</v>
      </c>
      <c r="O4313" t="s">
        <v>266</v>
      </c>
      <c r="P4313" t="s">
        <v>7228</v>
      </c>
      <c r="Q4313" t="s">
        <v>7245</v>
      </c>
      <c r="R4313" t="s">
        <v>7227</v>
      </c>
      <c r="S4313">
        <v>508233</v>
      </c>
      <c r="T4313">
        <v>726165</v>
      </c>
      <c r="U4313">
        <v>0.3</v>
      </c>
      <c r="V4313">
        <v>223200</v>
      </c>
      <c r="W4313">
        <v>520700</v>
      </c>
      <c r="X4313">
        <v>2023</v>
      </c>
      <c r="Y4313">
        <v>1093533</v>
      </c>
    </row>
    <row r="4314" spans="1:25" x14ac:dyDescent="0.35">
      <c r="A4314">
        <v>2023</v>
      </c>
      <c r="B4314" t="s">
        <v>4707</v>
      </c>
      <c r="C4314" s="1">
        <v>45097</v>
      </c>
      <c r="D4314" t="s">
        <v>1091</v>
      </c>
      <c r="E4314" t="s">
        <v>754</v>
      </c>
      <c r="F4314" t="s">
        <v>283</v>
      </c>
      <c r="G4314">
        <v>1</v>
      </c>
      <c r="H4314">
        <v>1883400</v>
      </c>
      <c r="I4314">
        <v>1367900</v>
      </c>
      <c r="J4314" t="s">
        <v>14</v>
      </c>
      <c r="K4314">
        <v>1883400</v>
      </c>
      <c r="L4314" t="s">
        <v>7209</v>
      </c>
      <c r="M4314" t="s">
        <v>7203</v>
      </c>
      <c r="N4314" s="1">
        <v>43324</v>
      </c>
      <c r="O4314" t="s">
        <v>283</v>
      </c>
      <c r="P4314" t="s">
        <v>7218</v>
      </c>
      <c r="Q4314" t="s">
        <v>7224</v>
      </c>
      <c r="R4314" t="s">
        <v>7234</v>
      </c>
      <c r="S4314">
        <v>1303734</v>
      </c>
      <c r="T4314">
        <v>1795088</v>
      </c>
      <c r="U4314">
        <v>0.27400000000000002</v>
      </c>
      <c r="V4314">
        <v>515500</v>
      </c>
      <c r="W4314">
        <v>1367900</v>
      </c>
      <c r="X4314">
        <v>2023</v>
      </c>
      <c r="Y4314">
        <v>2768598</v>
      </c>
    </row>
    <row r="4315" spans="1:25" x14ac:dyDescent="0.35">
      <c r="A4315">
        <v>2023</v>
      </c>
      <c r="B4315" t="s">
        <v>4708</v>
      </c>
      <c r="C4315" s="1">
        <v>45097</v>
      </c>
      <c r="D4315" t="s">
        <v>1091</v>
      </c>
      <c r="E4315" t="s">
        <v>3977</v>
      </c>
      <c r="F4315" t="s">
        <v>244</v>
      </c>
      <c r="G4315">
        <v>2</v>
      </c>
      <c r="H4315">
        <v>4336200</v>
      </c>
      <c r="I4315">
        <v>3407800</v>
      </c>
      <c r="J4315" t="s">
        <v>14</v>
      </c>
      <c r="K4315">
        <v>8672400</v>
      </c>
      <c r="L4315" t="s">
        <v>7209</v>
      </c>
      <c r="M4315" t="s">
        <v>7203</v>
      </c>
      <c r="N4315" s="1">
        <v>45216</v>
      </c>
      <c r="O4315" t="s">
        <v>244</v>
      </c>
      <c r="P4315" t="s">
        <v>7231</v>
      </c>
      <c r="Q4315" t="s">
        <v>7241</v>
      </c>
      <c r="R4315" t="s">
        <v>7227</v>
      </c>
      <c r="S4315">
        <v>3044189</v>
      </c>
      <c r="T4315">
        <v>3873495</v>
      </c>
      <c r="U4315">
        <v>0.214</v>
      </c>
      <c r="V4315">
        <v>1856800</v>
      </c>
      <c r="W4315">
        <v>6815600</v>
      </c>
      <c r="X4315">
        <v>2023</v>
      </c>
      <c r="Y4315">
        <v>12748428</v>
      </c>
    </row>
    <row r="4316" spans="1:25" x14ac:dyDescent="0.35">
      <c r="A4316">
        <v>2023</v>
      </c>
      <c r="B4316" t="s">
        <v>4709</v>
      </c>
      <c r="C4316" s="1">
        <v>45098</v>
      </c>
      <c r="D4316" t="s">
        <v>1091</v>
      </c>
      <c r="E4316" t="s">
        <v>657</v>
      </c>
      <c r="F4316" t="s">
        <v>202</v>
      </c>
      <c r="G4316">
        <v>5</v>
      </c>
      <c r="H4316">
        <v>259900</v>
      </c>
      <c r="I4316">
        <v>184500</v>
      </c>
      <c r="J4316" t="s">
        <v>14</v>
      </c>
      <c r="K4316">
        <v>1299500</v>
      </c>
      <c r="L4316" t="s">
        <v>7208</v>
      </c>
      <c r="M4316" t="s">
        <v>7206</v>
      </c>
      <c r="N4316" s="1">
        <v>43643</v>
      </c>
      <c r="O4316" t="s">
        <v>202</v>
      </c>
      <c r="P4316" t="s">
        <v>7235</v>
      </c>
      <c r="Q4316" t="s">
        <v>7247</v>
      </c>
      <c r="R4316" t="s">
        <v>7240</v>
      </c>
      <c r="S4316">
        <v>163115</v>
      </c>
      <c r="T4316">
        <v>229822</v>
      </c>
      <c r="U4316">
        <v>0.28999999999999998</v>
      </c>
      <c r="V4316">
        <v>377000</v>
      </c>
      <c r="W4316">
        <v>922500</v>
      </c>
      <c r="X4316">
        <v>2023</v>
      </c>
      <c r="Y4316">
        <v>1910265</v>
      </c>
    </row>
    <row r="4317" spans="1:25" x14ac:dyDescent="0.35">
      <c r="A4317">
        <v>2023</v>
      </c>
      <c r="B4317" t="s">
        <v>4710</v>
      </c>
      <c r="C4317" s="1">
        <v>45098</v>
      </c>
      <c r="D4317" t="s">
        <v>1091</v>
      </c>
      <c r="E4317" t="s">
        <v>889</v>
      </c>
      <c r="F4317" t="s">
        <v>182</v>
      </c>
      <c r="G4317">
        <v>1</v>
      </c>
      <c r="H4317">
        <v>431500</v>
      </c>
      <c r="I4317">
        <v>349200</v>
      </c>
      <c r="J4317" t="s">
        <v>14</v>
      </c>
      <c r="K4317">
        <v>431500</v>
      </c>
      <c r="L4317" t="s">
        <v>7207</v>
      </c>
      <c r="M4317" t="s">
        <v>7203</v>
      </c>
      <c r="N4317" s="1">
        <v>43908</v>
      </c>
      <c r="O4317" t="s">
        <v>182</v>
      </c>
      <c r="P4317" t="s">
        <v>7228</v>
      </c>
      <c r="Q4317" t="s">
        <v>7229</v>
      </c>
      <c r="R4317" t="s">
        <v>7220</v>
      </c>
      <c r="S4317">
        <v>325798</v>
      </c>
      <c r="T4317">
        <v>402659</v>
      </c>
      <c r="U4317">
        <v>0.191</v>
      </c>
      <c r="V4317">
        <v>82300</v>
      </c>
      <c r="W4317">
        <v>349200</v>
      </c>
      <c r="X4317">
        <v>2023</v>
      </c>
      <c r="Y4317">
        <v>634305</v>
      </c>
    </row>
    <row r="4318" spans="1:25" x14ac:dyDescent="0.35">
      <c r="A4318">
        <v>2023</v>
      </c>
      <c r="B4318" t="s">
        <v>4711</v>
      </c>
      <c r="C4318" s="1">
        <v>45098</v>
      </c>
      <c r="D4318" t="s">
        <v>1091</v>
      </c>
      <c r="E4318" t="s">
        <v>2371</v>
      </c>
      <c r="F4318" t="s">
        <v>1358</v>
      </c>
      <c r="G4318">
        <v>1</v>
      </c>
      <c r="H4318">
        <v>390000</v>
      </c>
      <c r="I4318">
        <v>277200</v>
      </c>
      <c r="J4318" t="s">
        <v>18</v>
      </c>
      <c r="K4318">
        <v>390000</v>
      </c>
      <c r="L4318" t="s">
        <v>7204</v>
      </c>
      <c r="M4318" t="s">
        <v>7203</v>
      </c>
      <c r="N4318" s="1">
        <v>44792</v>
      </c>
      <c r="O4318" t="s">
        <v>1358</v>
      </c>
      <c r="P4318" t="s">
        <v>7221</v>
      </c>
      <c r="Q4318" t="s">
        <v>7243</v>
      </c>
      <c r="R4318" t="s">
        <v>7234</v>
      </c>
      <c r="S4318">
        <v>241132</v>
      </c>
      <c r="T4318">
        <v>339334</v>
      </c>
      <c r="U4318">
        <v>0.28899999999999998</v>
      </c>
      <c r="V4318">
        <v>112800</v>
      </c>
      <c r="W4318">
        <v>277200</v>
      </c>
      <c r="X4318">
        <v>2023</v>
      </c>
      <c r="Y4318">
        <v>573300</v>
      </c>
    </row>
    <row r="4319" spans="1:25" x14ac:dyDescent="0.35">
      <c r="A4319">
        <v>2023</v>
      </c>
      <c r="B4319" t="s">
        <v>4712</v>
      </c>
      <c r="C4319" s="1">
        <v>45099</v>
      </c>
      <c r="D4319" t="s">
        <v>1091</v>
      </c>
      <c r="E4319" t="s">
        <v>114</v>
      </c>
      <c r="F4319" t="s">
        <v>559</v>
      </c>
      <c r="G4319">
        <v>1</v>
      </c>
      <c r="H4319">
        <v>191400</v>
      </c>
      <c r="I4319">
        <v>134400</v>
      </c>
      <c r="J4319" t="s">
        <v>14</v>
      </c>
      <c r="K4319">
        <v>191400</v>
      </c>
      <c r="L4319" t="s">
        <v>7209</v>
      </c>
      <c r="M4319" t="s">
        <v>7203</v>
      </c>
      <c r="N4319" s="1">
        <v>43509</v>
      </c>
      <c r="O4319" t="s">
        <v>559</v>
      </c>
      <c r="P4319" t="s">
        <v>7235</v>
      </c>
      <c r="Q4319" t="s">
        <v>7247</v>
      </c>
      <c r="R4319" t="s">
        <v>7225</v>
      </c>
      <c r="S4319">
        <v>125438</v>
      </c>
      <c r="T4319">
        <v>178605</v>
      </c>
      <c r="U4319">
        <v>0.29799999999999999</v>
      </c>
      <c r="V4319">
        <v>57000</v>
      </c>
      <c r="W4319">
        <v>134400</v>
      </c>
      <c r="X4319">
        <v>2023</v>
      </c>
      <c r="Y4319">
        <v>281358</v>
      </c>
    </row>
    <row r="4320" spans="1:25" x14ac:dyDescent="0.35">
      <c r="A4320">
        <v>2023</v>
      </c>
      <c r="B4320" t="s">
        <v>4713</v>
      </c>
      <c r="C4320" s="1">
        <v>45099</v>
      </c>
      <c r="D4320" t="s">
        <v>1091</v>
      </c>
      <c r="E4320" t="s">
        <v>459</v>
      </c>
      <c r="F4320" t="s">
        <v>117</v>
      </c>
      <c r="G4320">
        <v>3</v>
      </c>
      <c r="H4320">
        <v>565200</v>
      </c>
      <c r="I4320">
        <v>383000</v>
      </c>
      <c r="J4320" t="s">
        <v>18</v>
      </c>
      <c r="K4320">
        <v>1695600</v>
      </c>
      <c r="L4320" t="s">
        <v>7205</v>
      </c>
      <c r="M4320" t="s">
        <v>7203</v>
      </c>
      <c r="N4320" s="1">
        <v>43428</v>
      </c>
      <c r="O4320" t="s">
        <v>117</v>
      </c>
      <c r="P4320" t="s">
        <v>7221</v>
      </c>
      <c r="Q4320" t="s">
        <v>7226</v>
      </c>
      <c r="R4320" t="s">
        <v>7230</v>
      </c>
      <c r="S4320">
        <v>378202</v>
      </c>
      <c r="T4320">
        <v>558194</v>
      </c>
      <c r="U4320">
        <v>0.32200000000000001</v>
      </c>
      <c r="V4320">
        <v>546600</v>
      </c>
      <c r="W4320">
        <v>1149000</v>
      </c>
      <c r="X4320">
        <v>2023</v>
      </c>
      <c r="Y4320">
        <v>2492532</v>
      </c>
    </row>
    <row r="4321" spans="1:25" x14ac:dyDescent="0.35">
      <c r="A4321">
        <v>2023</v>
      </c>
      <c r="B4321" t="s">
        <v>4714</v>
      </c>
      <c r="C4321" s="1">
        <v>45099</v>
      </c>
      <c r="D4321" t="s">
        <v>1091</v>
      </c>
      <c r="E4321" t="s">
        <v>163</v>
      </c>
      <c r="F4321" t="s">
        <v>24</v>
      </c>
      <c r="G4321">
        <v>2</v>
      </c>
      <c r="H4321">
        <v>2356600</v>
      </c>
      <c r="I4321">
        <v>1706900</v>
      </c>
      <c r="J4321" t="s">
        <v>14</v>
      </c>
      <c r="K4321">
        <v>4713200</v>
      </c>
      <c r="L4321" t="s">
        <v>7205</v>
      </c>
      <c r="M4321" t="s">
        <v>7203</v>
      </c>
      <c r="N4321" s="1">
        <v>43399</v>
      </c>
      <c r="O4321" t="s">
        <v>24</v>
      </c>
      <c r="P4321" t="s">
        <v>7218</v>
      </c>
      <c r="Q4321" t="s">
        <v>7219</v>
      </c>
      <c r="R4321" t="s">
        <v>7234</v>
      </c>
      <c r="S4321">
        <v>1691731</v>
      </c>
      <c r="T4321">
        <v>2335698</v>
      </c>
      <c r="U4321">
        <v>0.27600000000000002</v>
      </c>
      <c r="V4321">
        <v>1299400</v>
      </c>
      <c r="W4321">
        <v>3413800</v>
      </c>
      <c r="X4321">
        <v>2023</v>
      </c>
      <c r="Y4321">
        <v>6928404</v>
      </c>
    </row>
    <row r="4322" spans="1:25" x14ac:dyDescent="0.35">
      <c r="A4322">
        <v>2023</v>
      </c>
      <c r="B4322" t="s">
        <v>4715</v>
      </c>
      <c r="C4322" s="1">
        <v>45099</v>
      </c>
      <c r="D4322" t="s">
        <v>1091</v>
      </c>
      <c r="E4322" t="s">
        <v>50</v>
      </c>
      <c r="F4322" t="s">
        <v>72</v>
      </c>
      <c r="G4322">
        <v>4</v>
      </c>
      <c r="H4322">
        <v>273800</v>
      </c>
      <c r="I4322">
        <v>181400</v>
      </c>
      <c r="J4322" t="s">
        <v>14</v>
      </c>
      <c r="K4322">
        <v>1095200</v>
      </c>
      <c r="L4322" t="s">
        <v>7202</v>
      </c>
      <c r="M4322" t="s">
        <v>7206</v>
      </c>
      <c r="N4322" s="1">
        <v>43928</v>
      </c>
      <c r="O4322" t="s">
        <v>72</v>
      </c>
      <c r="P4322" t="s">
        <v>7235</v>
      </c>
      <c r="Q4322" t="s">
        <v>7236</v>
      </c>
      <c r="R4322" t="s">
        <v>7220</v>
      </c>
      <c r="S4322">
        <v>158801</v>
      </c>
      <c r="T4322">
        <v>239703</v>
      </c>
      <c r="U4322">
        <v>0.33800000000000002</v>
      </c>
      <c r="V4322">
        <v>369600</v>
      </c>
      <c r="W4322">
        <v>725600</v>
      </c>
      <c r="X4322">
        <v>2023</v>
      </c>
      <c r="Y4322">
        <v>1609944</v>
      </c>
    </row>
    <row r="4323" spans="1:25" x14ac:dyDescent="0.35">
      <c r="A4323">
        <v>2023</v>
      </c>
      <c r="B4323" t="s">
        <v>4716</v>
      </c>
      <c r="C4323" s="1">
        <v>45100</v>
      </c>
      <c r="D4323" t="s">
        <v>1091</v>
      </c>
      <c r="E4323" t="s">
        <v>35</v>
      </c>
      <c r="F4323" t="s">
        <v>72</v>
      </c>
      <c r="G4323">
        <v>4</v>
      </c>
      <c r="H4323">
        <v>290700</v>
      </c>
      <c r="I4323">
        <v>192600</v>
      </c>
      <c r="J4323" t="s">
        <v>18</v>
      </c>
      <c r="K4323">
        <v>1162800</v>
      </c>
      <c r="L4323" t="s">
        <v>7202</v>
      </c>
      <c r="M4323" t="s">
        <v>7203</v>
      </c>
      <c r="N4323" s="1">
        <v>43628</v>
      </c>
      <c r="O4323" t="s">
        <v>72</v>
      </c>
      <c r="P4323" t="s">
        <v>7235</v>
      </c>
      <c r="Q4323" t="s">
        <v>7236</v>
      </c>
      <c r="R4323" t="s">
        <v>7220</v>
      </c>
      <c r="S4323">
        <v>158801</v>
      </c>
      <c r="T4323">
        <v>239703</v>
      </c>
      <c r="U4323">
        <v>0.33800000000000002</v>
      </c>
      <c r="V4323">
        <v>392400</v>
      </c>
      <c r="W4323">
        <v>770400</v>
      </c>
      <c r="X4323">
        <v>2023</v>
      </c>
      <c r="Y4323">
        <v>1709316</v>
      </c>
    </row>
    <row r="4324" spans="1:25" x14ac:dyDescent="0.35">
      <c r="A4324">
        <v>2023</v>
      </c>
      <c r="B4324" t="s">
        <v>4717</v>
      </c>
      <c r="C4324" s="1">
        <v>45100</v>
      </c>
      <c r="D4324" t="s">
        <v>1091</v>
      </c>
      <c r="E4324" t="s">
        <v>2315</v>
      </c>
      <c r="F4324" t="s">
        <v>36</v>
      </c>
      <c r="G4324">
        <v>4</v>
      </c>
      <c r="H4324">
        <v>159400</v>
      </c>
      <c r="I4324">
        <v>123500</v>
      </c>
      <c r="J4324" t="s">
        <v>14</v>
      </c>
      <c r="K4324">
        <v>637600</v>
      </c>
      <c r="L4324" t="s">
        <v>7211</v>
      </c>
      <c r="M4324" t="s">
        <v>7203</v>
      </c>
      <c r="N4324" s="1">
        <v>44789</v>
      </c>
      <c r="O4324" t="s">
        <v>36</v>
      </c>
      <c r="P4324" t="s">
        <v>7237</v>
      </c>
      <c r="Q4324" t="s">
        <v>7242</v>
      </c>
      <c r="R4324" t="s">
        <v>7240</v>
      </c>
      <c r="S4324">
        <v>137044</v>
      </c>
      <c r="T4324">
        <v>176916</v>
      </c>
      <c r="U4324">
        <v>0.22500000000000001</v>
      </c>
      <c r="V4324">
        <v>143600</v>
      </c>
      <c r="W4324">
        <v>494000</v>
      </c>
      <c r="X4324">
        <v>2023</v>
      </c>
      <c r="Y4324">
        <v>937272</v>
      </c>
    </row>
    <row r="4325" spans="1:25" x14ac:dyDescent="0.35">
      <c r="A4325">
        <v>2023</v>
      </c>
      <c r="B4325" t="s">
        <v>4718</v>
      </c>
      <c r="C4325" s="1">
        <v>45100</v>
      </c>
      <c r="D4325" t="s">
        <v>1091</v>
      </c>
      <c r="E4325" t="s">
        <v>85</v>
      </c>
      <c r="F4325" t="s">
        <v>271</v>
      </c>
      <c r="G4325">
        <v>1</v>
      </c>
      <c r="H4325">
        <v>253900</v>
      </c>
      <c r="I4325">
        <v>206800</v>
      </c>
      <c r="J4325" t="s">
        <v>18</v>
      </c>
      <c r="K4325">
        <v>253900</v>
      </c>
      <c r="L4325" t="s">
        <v>7202</v>
      </c>
      <c r="M4325" t="s">
        <v>7206</v>
      </c>
      <c r="N4325" s="1">
        <v>43262</v>
      </c>
      <c r="O4325" t="s">
        <v>271</v>
      </c>
      <c r="P4325" t="s">
        <v>7237</v>
      </c>
      <c r="Q4325" t="s">
        <v>7238</v>
      </c>
      <c r="R4325" t="s">
        <v>7225</v>
      </c>
      <c r="S4325">
        <v>181561</v>
      </c>
      <c r="T4325">
        <v>222942</v>
      </c>
      <c r="U4325">
        <v>0.186</v>
      </c>
      <c r="V4325">
        <v>47100</v>
      </c>
      <c r="W4325">
        <v>206800</v>
      </c>
      <c r="X4325">
        <v>2023</v>
      </c>
      <c r="Y4325">
        <v>373233</v>
      </c>
    </row>
    <row r="4326" spans="1:25" x14ac:dyDescent="0.35">
      <c r="A4326">
        <v>2023</v>
      </c>
      <c r="B4326" t="s">
        <v>4719</v>
      </c>
      <c r="C4326" s="1">
        <v>45100</v>
      </c>
      <c r="D4326" t="s">
        <v>1091</v>
      </c>
      <c r="E4326" t="s">
        <v>581</v>
      </c>
      <c r="F4326" t="s">
        <v>62</v>
      </c>
      <c r="G4326">
        <v>5</v>
      </c>
      <c r="H4326">
        <v>4630400</v>
      </c>
      <c r="I4326">
        <v>3548700</v>
      </c>
      <c r="J4326" t="s">
        <v>18</v>
      </c>
      <c r="K4326">
        <v>23152000</v>
      </c>
      <c r="L4326" t="s">
        <v>7207</v>
      </c>
      <c r="M4326" t="s">
        <v>7206</v>
      </c>
      <c r="N4326" s="1">
        <v>43665</v>
      </c>
      <c r="O4326" t="s">
        <v>62</v>
      </c>
      <c r="P4326" t="s">
        <v>7231</v>
      </c>
      <c r="Q4326" t="s">
        <v>7232</v>
      </c>
      <c r="R4326" t="s">
        <v>7225</v>
      </c>
      <c r="S4326">
        <v>3049048</v>
      </c>
      <c r="T4326">
        <v>3978398</v>
      </c>
      <c r="U4326">
        <v>0.23400000000000001</v>
      </c>
      <c r="V4326">
        <v>5408500</v>
      </c>
      <c r="W4326">
        <v>17743500</v>
      </c>
      <c r="X4326">
        <v>2023</v>
      </c>
      <c r="Y4326">
        <v>34033440</v>
      </c>
    </row>
    <row r="4327" spans="1:25" x14ac:dyDescent="0.35">
      <c r="A4327">
        <v>2023</v>
      </c>
      <c r="B4327" t="s">
        <v>4720</v>
      </c>
      <c r="C4327" s="1">
        <v>45101</v>
      </c>
      <c r="D4327" t="s">
        <v>1091</v>
      </c>
      <c r="E4327" t="s">
        <v>74</v>
      </c>
      <c r="F4327" t="s">
        <v>259</v>
      </c>
      <c r="G4327">
        <v>4</v>
      </c>
      <c r="H4327">
        <v>3412300</v>
      </c>
      <c r="I4327">
        <v>2586900</v>
      </c>
      <c r="J4327" t="s">
        <v>18</v>
      </c>
      <c r="K4327">
        <v>13649200</v>
      </c>
      <c r="L4327" t="s">
        <v>7210</v>
      </c>
      <c r="M4327" t="s">
        <v>7206</v>
      </c>
      <c r="N4327" s="1">
        <v>44019</v>
      </c>
      <c r="O4327" t="s">
        <v>259</v>
      </c>
      <c r="P4327" t="s">
        <v>7231</v>
      </c>
      <c r="Q4327" t="s">
        <v>7241</v>
      </c>
      <c r="R4327" t="s">
        <v>7223</v>
      </c>
      <c r="S4327">
        <v>2557797</v>
      </c>
      <c r="T4327">
        <v>3374007</v>
      </c>
      <c r="U4327">
        <v>0.24199999999999999</v>
      </c>
      <c r="V4327">
        <v>3301600</v>
      </c>
      <c r="W4327">
        <v>10347600</v>
      </c>
      <c r="X4327">
        <v>2023</v>
      </c>
      <c r="Y4327">
        <v>20064324</v>
      </c>
    </row>
    <row r="4328" spans="1:25" x14ac:dyDescent="0.35">
      <c r="A4328">
        <v>2023</v>
      </c>
      <c r="B4328" t="s">
        <v>4721</v>
      </c>
      <c r="C4328" s="1">
        <v>45101</v>
      </c>
      <c r="D4328" t="s">
        <v>1091</v>
      </c>
      <c r="E4328" t="s">
        <v>2371</v>
      </c>
      <c r="F4328" t="s">
        <v>17</v>
      </c>
      <c r="G4328">
        <v>5</v>
      </c>
      <c r="H4328">
        <v>2699300</v>
      </c>
      <c r="I4328">
        <v>1783200</v>
      </c>
      <c r="J4328" t="s">
        <v>18</v>
      </c>
      <c r="K4328">
        <v>13496500</v>
      </c>
      <c r="L4328" t="s">
        <v>7204</v>
      </c>
      <c r="M4328" t="s">
        <v>7203</v>
      </c>
      <c r="N4328" s="1">
        <v>44792</v>
      </c>
      <c r="O4328" t="s">
        <v>17</v>
      </c>
      <c r="P4328" t="s">
        <v>7218</v>
      </c>
      <c r="Q4328" t="s">
        <v>7219</v>
      </c>
      <c r="R4328" t="s">
        <v>7225</v>
      </c>
      <c r="S4328">
        <v>1536739</v>
      </c>
      <c r="T4328">
        <v>2326250</v>
      </c>
      <c r="U4328">
        <v>0.33900000000000002</v>
      </c>
      <c r="V4328">
        <v>4580500</v>
      </c>
      <c r="W4328">
        <v>8916000</v>
      </c>
      <c r="X4328">
        <v>2023</v>
      </c>
      <c r="Y4328">
        <v>19839855</v>
      </c>
    </row>
    <row r="4329" spans="1:25" x14ac:dyDescent="0.35">
      <c r="A4329">
        <v>2023</v>
      </c>
      <c r="B4329" t="s">
        <v>4722</v>
      </c>
      <c r="C4329" s="1">
        <v>45101</v>
      </c>
      <c r="D4329" t="s">
        <v>1091</v>
      </c>
      <c r="E4329" t="s">
        <v>347</v>
      </c>
      <c r="F4329" t="s">
        <v>81</v>
      </c>
      <c r="G4329">
        <v>5</v>
      </c>
      <c r="H4329">
        <v>4520900</v>
      </c>
      <c r="I4329">
        <v>3470000</v>
      </c>
      <c r="J4329" t="s">
        <v>14</v>
      </c>
      <c r="K4329">
        <v>22604500</v>
      </c>
      <c r="L4329" t="s">
        <v>7208</v>
      </c>
      <c r="M4329" t="s">
        <v>7206</v>
      </c>
      <c r="N4329" s="1">
        <v>43983</v>
      </c>
      <c r="O4329" t="s">
        <v>81</v>
      </c>
      <c r="P4329" t="s">
        <v>7231</v>
      </c>
      <c r="Q4329" t="s">
        <v>7232</v>
      </c>
      <c r="R4329" t="s">
        <v>7225</v>
      </c>
      <c r="S4329">
        <v>2950718</v>
      </c>
      <c r="T4329">
        <v>3844367</v>
      </c>
      <c r="U4329">
        <v>0.23200000000000001</v>
      </c>
      <c r="V4329">
        <v>5254500</v>
      </c>
      <c r="W4329">
        <v>17350000</v>
      </c>
      <c r="X4329">
        <v>2023</v>
      </c>
      <c r="Y4329">
        <v>33228615</v>
      </c>
    </row>
    <row r="4330" spans="1:25" x14ac:dyDescent="0.35">
      <c r="A4330">
        <v>2023</v>
      </c>
      <c r="B4330" t="s">
        <v>4723</v>
      </c>
      <c r="C4330" s="1">
        <v>45101</v>
      </c>
      <c r="D4330" t="s">
        <v>1091</v>
      </c>
      <c r="E4330" t="s">
        <v>2366</v>
      </c>
      <c r="F4330" t="s">
        <v>331</v>
      </c>
      <c r="G4330">
        <v>4</v>
      </c>
      <c r="H4330">
        <v>199000</v>
      </c>
      <c r="I4330">
        <v>154100</v>
      </c>
      <c r="J4330" t="s">
        <v>14</v>
      </c>
      <c r="K4330">
        <v>796000</v>
      </c>
      <c r="L4330" t="s">
        <v>7207</v>
      </c>
      <c r="M4330" t="s">
        <v>7203</v>
      </c>
      <c r="N4330" s="1">
        <v>44914</v>
      </c>
      <c r="O4330" t="s">
        <v>331</v>
      </c>
      <c r="P4330" t="s">
        <v>7235</v>
      </c>
      <c r="Q4330" t="s">
        <v>7236</v>
      </c>
      <c r="R4330" t="s">
        <v>7234</v>
      </c>
      <c r="S4330">
        <v>145591</v>
      </c>
      <c r="T4330">
        <v>187953</v>
      </c>
      <c r="U4330">
        <v>0.22500000000000001</v>
      </c>
      <c r="V4330">
        <v>179600</v>
      </c>
      <c r="W4330">
        <v>616400</v>
      </c>
      <c r="X4330">
        <v>2023</v>
      </c>
      <c r="Y4330">
        <v>1170120</v>
      </c>
    </row>
    <row r="4331" spans="1:25" x14ac:dyDescent="0.35">
      <c r="A4331">
        <v>2023</v>
      </c>
      <c r="B4331" t="s">
        <v>4724</v>
      </c>
      <c r="C4331" s="1">
        <v>45102</v>
      </c>
      <c r="D4331" t="s">
        <v>1091</v>
      </c>
      <c r="E4331" t="s">
        <v>2362</v>
      </c>
      <c r="F4331" t="s">
        <v>207</v>
      </c>
      <c r="G4331">
        <v>2</v>
      </c>
      <c r="H4331">
        <v>2700400</v>
      </c>
      <c r="I4331">
        <v>2027100</v>
      </c>
      <c r="J4331" t="s">
        <v>18</v>
      </c>
      <c r="K4331">
        <v>5400800</v>
      </c>
      <c r="L4331" t="s">
        <v>7204</v>
      </c>
      <c r="M4331" t="s">
        <v>7203</v>
      </c>
      <c r="N4331" s="1">
        <v>44892</v>
      </c>
      <c r="O4331" t="s">
        <v>207</v>
      </c>
      <c r="P4331" t="s">
        <v>7218</v>
      </c>
      <c r="Q4331" t="s">
        <v>7224</v>
      </c>
      <c r="R4331" t="s">
        <v>7230</v>
      </c>
      <c r="S4331">
        <v>1968354</v>
      </c>
      <c r="T4331">
        <v>2622155</v>
      </c>
      <c r="U4331">
        <v>0.249</v>
      </c>
      <c r="V4331">
        <v>1346600</v>
      </c>
      <c r="W4331">
        <v>4054200</v>
      </c>
      <c r="X4331">
        <v>2023</v>
      </c>
      <c r="Y4331">
        <v>7939176</v>
      </c>
    </row>
    <row r="4332" spans="1:25" x14ac:dyDescent="0.35">
      <c r="A4332">
        <v>2023</v>
      </c>
      <c r="B4332" t="s">
        <v>4725</v>
      </c>
      <c r="C4332" s="1">
        <v>45102</v>
      </c>
      <c r="D4332" t="s">
        <v>1091</v>
      </c>
      <c r="E4332" t="s">
        <v>2371</v>
      </c>
      <c r="F4332" t="s">
        <v>356</v>
      </c>
      <c r="G4332">
        <v>1</v>
      </c>
      <c r="H4332">
        <v>521100</v>
      </c>
      <c r="I4332">
        <v>406900</v>
      </c>
      <c r="J4332" t="s">
        <v>14</v>
      </c>
      <c r="K4332">
        <v>521100</v>
      </c>
      <c r="L4332" t="s">
        <v>7204</v>
      </c>
      <c r="M4332" t="s">
        <v>7203</v>
      </c>
      <c r="N4332" s="1">
        <v>44792</v>
      </c>
      <c r="O4332" t="s">
        <v>356</v>
      </c>
      <c r="P4332" t="s">
        <v>7221</v>
      </c>
      <c r="Q4332" t="s">
        <v>7226</v>
      </c>
      <c r="R4332" t="s">
        <v>7227</v>
      </c>
      <c r="S4332">
        <v>375681</v>
      </c>
      <c r="T4332">
        <v>481111</v>
      </c>
      <c r="U4332">
        <v>0.219</v>
      </c>
      <c r="V4332">
        <v>114200</v>
      </c>
      <c r="W4332">
        <v>406900</v>
      </c>
      <c r="X4332">
        <v>2023</v>
      </c>
      <c r="Y4332">
        <v>766017</v>
      </c>
    </row>
    <row r="4333" spans="1:25" x14ac:dyDescent="0.35">
      <c r="A4333">
        <v>2023</v>
      </c>
      <c r="B4333" t="s">
        <v>4726</v>
      </c>
      <c r="C4333" s="1">
        <v>45102</v>
      </c>
      <c r="D4333" t="s">
        <v>1091</v>
      </c>
      <c r="E4333" t="s">
        <v>220</v>
      </c>
      <c r="F4333" t="s">
        <v>745</v>
      </c>
      <c r="G4333">
        <v>1</v>
      </c>
      <c r="H4333">
        <v>205600</v>
      </c>
      <c r="I4333">
        <v>161000</v>
      </c>
      <c r="J4333" t="s">
        <v>14</v>
      </c>
      <c r="K4333">
        <v>205600</v>
      </c>
      <c r="L4333" t="s">
        <v>7204</v>
      </c>
      <c r="M4333" t="s">
        <v>7203</v>
      </c>
      <c r="N4333" s="1">
        <v>43826</v>
      </c>
      <c r="O4333" t="s">
        <v>745</v>
      </c>
      <c r="P4333" t="s">
        <v>7221</v>
      </c>
      <c r="Q4333" t="s">
        <v>7222</v>
      </c>
      <c r="R4333" t="s">
        <v>7227</v>
      </c>
      <c r="S4333">
        <v>145695</v>
      </c>
      <c r="T4333">
        <v>186076</v>
      </c>
      <c r="U4333">
        <v>0.217</v>
      </c>
      <c r="V4333">
        <v>44600</v>
      </c>
      <c r="W4333">
        <v>161000</v>
      </c>
      <c r="X4333">
        <v>2023</v>
      </c>
      <c r="Y4333">
        <v>302232</v>
      </c>
    </row>
    <row r="4334" spans="1:25" x14ac:dyDescent="0.35">
      <c r="A4334">
        <v>2023</v>
      </c>
      <c r="B4334" t="s">
        <v>4727</v>
      </c>
      <c r="C4334" s="1">
        <v>45102</v>
      </c>
      <c r="D4334" t="s">
        <v>1091</v>
      </c>
      <c r="E4334" t="s">
        <v>2315</v>
      </c>
      <c r="F4334" t="s">
        <v>221</v>
      </c>
      <c r="G4334">
        <v>4</v>
      </c>
      <c r="H4334">
        <v>2559400</v>
      </c>
      <c r="I4334">
        <v>1817700</v>
      </c>
      <c r="J4334" t="s">
        <v>18</v>
      </c>
      <c r="K4334">
        <v>10237600</v>
      </c>
      <c r="L4334" t="s">
        <v>7211</v>
      </c>
      <c r="M4334" t="s">
        <v>7203</v>
      </c>
      <c r="N4334" s="1">
        <v>44789</v>
      </c>
      <c r="O4334" t="s">
        <v>221</v>
      </c>
      <c r="P4334" t="s">
        <v>7231</v>
      </c>
      <c r="Q4334" t="s">
        <v>7244</v>
      </c>
      <c r="R4334" t="s">
        <v>7223</v>
      </c>
      <c r="S4334">
        <v>1694210</v>
      </c>
      <c r="T4334">
        <v>2385495</v>
      </c>
      <c r="U4334">
        <v>0.28999999999999998</v>
      </c>
      <c r="V4334">
        <v>2966800</v>
      </c>
      <c r="W4334">
        <v>7270800</v>
      </c>
      <c r="X4334">
        <v>2023</v>
      </c>
      <c r="Y4334">
        <v>15049272</v>
      </c>
    </row>
    <row r="4335" spans="1:25" x14ac:dyDescent="0.35">
      <c r="A4335">
        <v>2023</v>
      </c>
      <c r="B4335" t="s">
        <v>4728</v>
      </c>
      <c r="C4335" s="1">
        <v>45103</v>
      </c>
      <c r="D4335" t="s">
        <v>1091</v>
      </c>
      <c r="E4335" t="s">
        <v>347</v>
      </c>
      <c r="F4335" t="s">
        <v>132</v>
      </c>
      <c r="G4335">
        <v>3</v>
      </c>
      <c r="H4335">
        <v>3258100</v>
      </c>
      <c r="I4335">
        <v>2475100</v>
      </c>
      <c r="J4335" t="s">
        <v>18</v>
      </c>
      <c r="K4335">
        <v>9774300</v>
      </c>
      <c r="L4335" t="s">
        <v>7208</v>
      </c>
      <c r="M4335" t="s">
        <v>7206</v>
      </c>
      <c r="N4335" s="1">
        <v>43983</v>
      </c>
      <c r="O4335" t="s">
        <v>132</v>
      </c>
      <c r="P4335" t="s">
        <v>7231</v>
      </c>
      <c r="Q4335" t="s">
        <v>7232</v>
      </c>
      <c r="R4335" t="s">
        <v>7220</v>
      </c>
      <c r="S4335">
        <v>2248818</v>
      </c>
      <c r="T4335">
        <v>2960178</v>
      </c>
      <c r="U4335">
        <v>0.24</v>
      </c>
      <c r="V4335">
        <v>2349000</v>
      </c>
      <c r="W4335">
        <v>7425300</v>
      </c>
      <c r="X4335">
        <v>2023</v>
      </c>
      <c r="Y4335">
        <v>14368221</v>
      </c>
    </row>
    <row r="4336" spans="1:25" x14ac:dyDescent="0.35">
      <c r="A4336">
        <v>2023</v>
      </c>
      <c r="B4336" t="s">
        <v>4729</v>
      </c>
      <c r="C4336" s="1">
        <v>45103</v>
      </c>
      <c r="D4336" t="s">
        <v>1091</v>
      </c>
      <c r="E4336" t="s">
        <v>169</v>
      </c>
      <c r="F4336" t="s">
        <v>294</v>
      </c>
      <c r="G4336">
        <v>1</v>
      </c>
      <c r="H4336">
        <v>2242100</v>
      </c>
      <c r="I4336">
        <v>1759800</v>
      </c>
      <c r="J4336" t="s">
        <v>18</v>
      </c>
      <c r="K4336">
        <v>2242100</v>
      </c>
      <c r="L4336" t="s">
        <v>7209</v>
      </c>
      <c r="M4336" t="s">
        <v>7203</v>
      </c>
      <c r="N4336" s="1">
        <v>44466</v>
      </c>
      <c r="O4336" t="s">
        <v>294</v>
      </c>
      <c r="P4336" t="s">
        <v>7231</v>
      </c>
      <c r="Q4336" t="s">
        <v>7244</v>
      </c>
      <c r="R4336" t="s">
        <v>7230</v>
      </c>
      <c r="S4336">
        <v>1612385</v>
      </c>
      <c r="T4336">
        <v>2054339</v>
      </c>
      <c r="U4336">
        <v>0.215</v>
      </c>
      <c r="V4336">
        <v>482300</v>
      </c>
      <c r="W4336">
        <v>1759800</v>
      </c>
      <c r="X4336">
        <v>2023</v>
      </c>
      <c r="Y4336">
        <v>3295887</v>
      </c>
    </row>
    <row r="4337" spans="1:25" x14ac:dyDescent="0.35">
      <c r="A4337">
        <v>2023</v>
      </c>
      <c r="B4337" t="s">
        <v>4730</v>
      </c>
      <c r="C4337" s="1">
        <v>45104</v>
      </c>
      <c r="D4337" t="s">
        <v>1091</v>
      </c>
      <c r="E4337" t="s">
        <v>451</v>
      </c>
      <c r="F4337" t="s">
        <v>454</v>
      </c>
      <c r="G4337">
        <v>1</v>
      </c>
      <c r="H4337">
        <v>2151900</v>
      </c>
      <c r="I4337">
        <v>1644000</v>
      </c>
      <c r="J4337" t="s">
        <v>18</v>
      </c>
      <c r="K4337">
        <v>2151900</v>
      </c>
      <c r="L4337" t="s">
        <v>7207</v>
      </c>
      <c r="M4337" t="s">
        <v>7203</v>
      </c>
      <c r="N4337" s="1">
        <v>43773</v>
      </c>
      <c r="O4337" t="s">
        <v>454</v>
      </c>
      <c r="P4337" t="s">
        <v>7218</v>
      </c>
      <c r="Q4337" t="s">
        <v>7219</v>
      </c>
      <c r="R4337" t="s">
        <v>7230</v>
      </c>
      <c r="S4337">
        <v>1483977</v>
      </c>
      <c r="T4337">
        <v>1942446</v>
      </c>
      <c r="U4337">
        <v>0.23599999999999999</v>
      </c>
      <c r="V4337">
        <v>507900</v>
      </c>
      <c r="W4337">
        <v>1644000</v>
      </c>
      <c r="X4337">
        <v>2023</v>
      </c>
      <c r="Y4337">
        <v>3163293</v>
      </c>
    </row>
    <row r="4338" spans="1:25" x14ac:dyDescent="0.35">
      <c r="A4338">
        <v>2023</v>
      </c>
      <c r="B4338" t="s">
        <v>4731</v>
      </c>
      <c r="C4338" s="1">
        <v>45104</v>
      </c>
      <c r="D4338" t="s">
        <v>1091</v>
      </c>
      <c r="E4338" t="s">
        <v>106</v>
      </c>
      <c r="F4338" t="s">
        <v>57</v>
      </c>
      <c r="G4338">
        <v>4</v>
      </c>
      <c r="H4338">
        <v>225900</v>
      </c>
      <c r="I4338">
        <v>160200</v>
      </c>
      <c r="J4338" t="s">
        <v>18</v>
      </c>
      <c r="K4338">
        <v>903600</v>
      </c>
      <c r="L4338" t="s">
        <v>7205</v>
      </c>
      <c r="M4338" t="s">
        <v>7203</v>
      </c>
      <c r="N4338" s="1">
        <v>43225</v>
      </c>
      <c r="O4338" t="s">
        <v>57</v>
      </c>
      <c r="P4338" t="s">
        <v>7235</v>
      </c>
      <c r="Q4338" t="s">
        <v>7249</v>
      </c>
      <c r="R4338" t="s">
        <v>7225</v>
      </c>
      <c r="S4338">
        <v>163155</v>
      </c>
      <c r="T4338">
        <v>230060</v>
      </c>
      <c r="U4338">
        <v>0.29099999999999998</v>
      </c>
      <c r="V4338">
        <v>262800</v>
      </c>
      <c r="W4338">
        <v>640800</v>
      </c>
      <c r="X4338">
        <v>2023</v>
      </c>
      <c r="Y4338">
        <v>1328292</v>
      </c>
    </row>
    <row r="4339" spans="1:25" x14ac:dyDescent="0.35">
      <c r="A4339">
        <v>2023</v>
      </c>
      <c r="B4339" t="s">
        <v>4732</v>
      </c>
      <c r="C4339" s="1">
        <v>45104</v>
      </c>
      <c r="D4339" t="s">
        <v>1091</v>
      </c>
      <c r="E4339" t="s">
        <v>689</v>
      </c>
      <c r="F4339" t="s">
        <v>649</v>
      </c>
      <c r="G4339">
        <v>5</v>
      </c>
      <c r="H4339">
        <v>83400</v>
      </c>
      <c r="I4339">
        <v>58600</v>
      </c>
      <c r="J4339" t="s">
        <v>14</v>
      </c>
      <c r="K4339">
        <v>417000</v>
      </c>
      <c r="L4339" t="s">
        <v>7208</v>
      </c>
      <c r="M4339" t="s">
        <v>7206</v>
      </c>
      <c r="N4339" s="1">
        <v>44290</v>
      </c>
      <c r="O4339" t="s">
        <v>649</v>
      </c>
      <c r="P4339" t="s">
        <v>7235</v>
      </c>
      <c r="Q4339" t="s">
        <v>7236</v>
      </c>
      <c r="R4339" t="s">
        <v>7223</v>
      </c>
      <c r="S4339">
        <v>56164</v>
      </c>
      <c r="T4339">
        <v>79878</v>
      </c>
      <c r="U4339">
        <v>0.29699999999999999</v>
      </c>
      <c r="V4339">
        <v>124000</v>
      </c>
      <c r="W4339">
        <v>293000</v>
      </c>
      <c r="X4339">
        <v>2023</v>
      </c>
      <c r="Y4339">
        <v>612990</v>
      </c>
    </row>
    <row r="4340" spans="1:25" x14ac:dyDescent="0.35">
      <c r="A4340">
        <v>2023</v>
      </c>
      <c r="B4340" t="s">
        <v>4733</v>
      </c>
      <c r="C4340" s="1">
        <v>45104</v>
      </c>
      <c r="D4340" t="s">
        <v>1091</v>
      </c>
      <c r="E4340" t="s">
        <v>2371</v>
      </c>
      <c r="F4340" t="s">
        <v>1358</v>
      </c>
      <c r="G4340">
        <v>1</v>
      </c>
      <c r="H4340">
        <v>366200</v>
      </c>
      <c r="I4340">
        <v>260200</v>
      </c>
      <c r="J4340" t="s">
        <v>14</v>
      </c>
      <c r="K4340">
        <v>366200</v>
      </c>
      <c r="L4340" t="s">
        <v>7204</v>
      </c>
      <c r="M4340" t="s">
        <v>7203</v>
      </c>
      <c r="N4340" s="1">
        <v>44792</v>
      </c>
      <c r="O4340" t="s">
        <v>1358</v>
      </c>
      <c r="P4340" t="s">
        <v>7221</v>
      </c>
      <c r="Q4340" t="s">
        <v>7243</v>
      </c>
      <c r="R4340" t="s">
        <v>7234</v>
      </c>
      <c r="S4340">
        <v>241132</v>
      </c>
      <c r="T4340">
        <v>339334</v>
      </c>
      <c r="U4340">
        <v>0.28899999999999998</v>
      </c>
      <c r="V4340">
        <v>106000</v>
      </c>
      <c r="W4340">
        <v>260200</v>
      </c>
      <c r="X4340">
        <v>2023</v>
      </c>
      <c r="Y4340">
        <v>538314</v>
      </c>
    </row>
    <row r="4341" spans="1:25" x14ac:dyDescent="0.35">
      <c r="A4341">
        <v>2023</v>
      </c>
      <c r="B4341" t="s">
        <v>4734</v>
      </c>
      <c r="C4341" s="1">
        <v>45105</v>
      </c>
      <c r="D4341" t="s">
        <v>1091</v>
      </c>
      <c r="E4341" t="s">
        <v>310</v>
      </c>
      <c r="F4341" t="s">
        <v>361</v>
      </c>
      <c r="G4341">
        <v>5</v>
      </c>
      <c r="H4341">
        <v>899600</v>
      </c>
      <c r="I4341">
        <v>667300</v>
      </c>
      <c r="J4341" t="s">
        <v>14</v>
      </c>
      <c r="K4341">
        <v>4498000</v>
      </c>
      <c r="L4341" t="s">
        <v>7204</v>
      </c>
      <c r="M4341" t="s">
        <v>7203</v>
      </c>
      <c r="N4341" s="1">
        <v>44055</v>
      </c>
      <c r="O4341" t="s">
        <v>361</v>
      </c>
      <c r="P4341" t="s">
        <v>7221</v>
      </c>
      <c r="Q4341" t="s">
        <v>7243</v>
      </c>
      <c r="R4341" t="s">
        <v>7240</v>
      </c>
      <c r="S4341">
        <v>620157</v>
      </c>
      <c r="T4341">
        <v>836072</v>
      </c>
      <c r="U4341">
        <v>0.25800000000000001</v>
      </c>
      <c r="V4341">
        <v>1161500</v>
      </c>
      <c r="W4341">
        <v>3336500</v>
      </c>
      <c r="X4341">
        <v>2023</v>
      </c>
      <c r="Y4341">
        <v>6612060</v>
      </c>
    </row>
    <row r="4342" spans="1:25" x14ac:dyDescent="0.35">
      <c r="A4342">
        <v>2023</v>
      </c>
      <c r="B4342" t="s">
        <v>4735</v>
      </c>
      <c r="C4342" s="1">
        <v>45105</v>
      </c>
      <c r="D4342" t="s">
        <v>1091</v>
      </c>
      <c r="E4342" t="s">
        <v>103</v>
      </c>
      <c r="F4342" t="s">
        <v>803</v>
      </c>
      <c r="G4342">
        <v>2</v>
      </c>
      <c r="H4342">
        <v>4023100</v>
      </c>
      <c r="I4342">
        <v>2885800</v>
      </c>
      <c r="J4342" t="s">
        <v>18</v>
      </c>
      <c r="K4342">
        <v>8046200</v>
      </c>
      <c r="L4342" t="s">
        <v>7204</v>
      </c>
      <c r="M4342" t="s">
        <v>7203</v>
      </c>
      <c r="N4342" s="1">
        <v>43472</v>
      </c>
      <c r="O4342" t="s">
        <v>803</v>
      </c>
      <c r="P4342" t="s">
        <v>7231</v>
      </c>
      <c r="Q4342" t="s">
        <v>7241</v>
      </c>
      <c r="R4342" t="s">
        <v>7225</v>
      </c>
      <c r="S4342">
        <v>2864023</v>
      </c>
      <c r="T4342">
        <v>3992731</v>
      </c>
      <c r="U4342">
        <v>0.28299999999999997</v>
      </c>
      <c r="V4342">
        <v>2274600</v>
      </c>
      <c r="W4342">
        <v>5771600</v>
      </c>
      <c r="X4342">
        <v>2023</v>
      </c>
      <c r="Y4342">
        <v>11827914</v>
      </c>
    </row>
    <row r="4343" spans="1:25" x14ac:dyDescent="0.35">
      <c r="A4343">
        <v>2023</v>
      </c>
      <c r="B4343" t="s">
        <v>4736</v>
      </c>
      <c r="C4343" s="1">
        <v>45105</v>
      </c>
      <c r="D4343" t="s">
        <v>1091</v>
      </c>
      <c r="E4343" t="s">
        <v>4095</v>
      </c>
      <c r="F4343" t="s">
        <v>104</v>
      </c>
      <c r="G4343">
        <v>3</v>
      </c>
      <c r="H4343">
        <v>975300</v>
      </c>
      <c r="I4343">
        <v>756700</v>
      </c>
      <c r="J4343" t="s">
        <v>14</v>
      </c>
      <c r="K4343">
        <v>2925900</v>
      </c>
      <c r="L4343" t="s">
        <v>7204</v>
      </c>
      <c r="M4343" t="s">
        <v>7203</v>
      </c>
      <c r="N4343" s="1">
        <v>44971</v>
      </c>
      <c r="O4343" t="s">
        <v>104</v>
      </c>
      <c r="P4343" t="s">
        <v>7228</v>
      </c>
      <c r="Q4343" t="s">
        <v>7245</v>
      </c>
      <c r="R4343" t="s">
        <v>7230</v>
      </c>
      <c r="S4343">
        <v>701583</v>
      </c>
      <c r="T4343">
        <v>904253</v>
      </c>
      <c r="U4343">
        <v>0.224</v>
      </c>
      <c r="V4343">
        <v>655800</v>
      </c>
      <c r="W4343">
        <v>2270100</v>
      </c>
      <c r="X4343">
        <v>2023</v>
      </c>
      <c r="Y4343">
        <v>4301073</v>
      </c>
    </row>
    <row r="4344" spans="1:25" x14ac:dyDescent="0.35">
      <c r="A4344">
        <v>2023</v>
      </c>
      <c r="B4344" t="s">
        <v>4737</v>
      </c>
      <c r="C4344" s="1">
        <v>45105</v>
      </c>
      <c r="D4344" t="s">
        <v>1091</v>
      </c>
      <c r="E4344" t="s">
        <v>212</v>
      </c>
      <c r="F4344" t="s">
        <v>658</v>
      </c>
      <c r="G4344">
        <v>1</v>
      </c>
      <c r="H4344">
        <v>365400</v>
      </c>
      <c r="I4344">
        <v>286700</v>
      </c>
      <c r="J4344" t="s">
        <v>14</v>
      </c>
      <c r="K4344">
        <v>365400</v>
      </c>
      <c r="L4344" t="s">
        <v>7207</v>
      </c>
      <c r="M4344" t="s">
        <v>7206</v>
      </c>
      <c r="N4344" s="1">
        <v>43600</v>
      </c>
      <c r="O4344" t="s">
        <v>658</v>
      </c>
      <c r="P4344" t="s">
        <v>7221</v>
      </c>
      <c r="Q4344" t="s">
        <v>7226</v>
      </c>
      <c r="R4344" t="s">
        <v>7227</v>
      </c>
      <c r="S4344">
        <v>258863</v>
      </c>
      <c r="T4344">
        <v>329873</v>
      </c>
      <c r="U4344">
        <v>0.215</v>
      </c>
      <c r="V4344">
        <v>78700</v>
      </c>
      <c r="W4344">
        <v>286700</v>
      </c>
      <c r="X4344">
        <v>2023</v>
      </c>
      <c r="Y4344">
        <v>537138</v>
      </c>
    </row>
    <row r="4345" spans="1:25" x14ac:dyDescent="0.35">
      <c r="A4345">
        <v>2023</v>
      </c>
      <c r="B4345" t="s">
        <v>4738</v>
      </c>
      <c r="C4345" s="1">
        <v>45105</v>
      </c>
      <c r="D4345" t="s">
        <v>1091</v>
      </c>
      <c r="E4345" t="s">
        <v>824</v>
      </c>
      <c r="F4345" t="s">
        <v>808</v>
      </c>
      <c r="G4345">
        <v>3</v>
      </c>
      <c r="H4345">
        <v>329700</v>
      </c>
      <c r="I4345">
        <v>260100</v>
      </c>
      <c r="J4345" t="s">
        <v>14</v>
      </c>
      <c r="K4345">
        <v>989100</v>
      </c>
      <c r="L4345" t="s">
        <v>7205</v>
      </c>
      <c r="M4345" t="s">
        <v>7203</v>
      </c>
      <c r="N4345" s="1">
        <v>44125</v>
      </c>
      <c r="O4345" t="s">
        <v>808</v>
      </c>
      <c r="P4345" t="s">
        <v>7237</v>
      </c>
      <c r="Q4345" t="s">
        <v>7239</v>
      </c>
      <c r="R4345" t="s">
        <v>7234</v>
      </c>
      <c r="S4345">
        <v>247637</v>
      </c>
      <c r="T4345">
        <v>313926</v>
      </c>
      <c r="U4345">
        <v>0.21099999999999999</v>
      </c>
      <c r="V4345">
        <v>208800</v>
      </c>
      <c r="W4345">
        <v>780300</v>
      </c>
      <c r="X4345">
        <v>2023</v>
      </c>
      <c r="Y4345">
        <v>1453977</v>
      </c>
    </row>
    <row r="4346" spans="1:25" x14ac:dyDescent="0.35">
      <c r="A4346">
        <v>2023</v>
      </c>
      <c r="B4346" t="s">
        <v>4739</v>
      </c>
      <c r="C4346" s="1">
        <v>45105</v>
      </c>
      <c r="D4346" t="s">
        <v>1091</v>
      </c>
      <c r="E4346" t="s">
        <v>35</v>
      </c>
      <c r="F4346" t="s">
        <v>161</v>
      </c>
      <c r="G4346">
        <v>2</v>
      </c>
      <c r="H4346">
        <v>2495600</v>
      </c>
      <c r="I4346">
        <v>1918600</v>
      </c>
      <c r="J4346" t="s">
        <v>18</v>
      </c>
      <c r="K4346">
        <v>4991200</v>
      </c>
      <c r="L4346" t="s">
        <v>7202</v>
      </c>
      <c r="M4346" t="s">
        <v>7203</v>
      </c>
      <c r="N4346" s="1">
        <v>43628</v>
      </c>
      <c r="O4346" t="s">
        <v>161</v>
      </c>
      <c r="P4346" t="s">
        <v>7218</v>
      </c>
      <c r="Q4346" t="s">
        <v>7224</v>
      </c>
      <c r="R4346" t="s">
        <v>7225</v>
      </c>
      <c r="S4346">
        <v>1730824</v>
      </c>
      <c r="T4346">
        <v>2251336</v>
      </c>
      <c r="U4346">
        <v>0.23100000000000001</v>
      </c>
      <c r="V4346">
        <v>1154000</v>
      </c>
      <c r="W4346">
        <v>3837200</v>
      </c>
      <c r="X4346">
        <v>2023</v>
      </c>
      <c r="Y4346">
        <v>7337064</v>
      </c>
    </row>
    <row r="4347" spans="1:25" x14ac:dyDescent="0.35">
      <c r="A4347">
        <v>2023</v>
      </c>
      <c r="B4347" t="s">
        <v>4740</v>
      </c>
      <c r="C4347" s="1">
        <v>45106</v>
      </c>
      <c r="D4347" t="s">
        <v>1091</v>
      </c>
      <c r="E4347" t="s">
        <v>71</v>
      </c>
      <c r="F4347" t="s">
        <v>112</v>
      </c>
      <c r="G4347">
        <v>2</v>
      </c>
      <c r="H4347">
        <v>553400</v>
      </c>
      <c r="I4347">
        <v>413400</v>
      </c>
      <c r="J4347" t="s">
        <v>14</v>
      </c>
      <c r="K4347">
        <v>1106800</v>
      </c>
      <c r="L4347" t="s">
        <v>7204</v>
      </c>
      <c r="M4347" t="s">
        <v>7203</v>
      </c>
      <c r="N4347" s="1">
        <v>44483</v>
      </c>
      <c r="O4347" t="s">
        <v>112</v>
      </c>
      <c r="P4347" t="s">
        <v>7237</v>
      </c>
      <c r="Q4347" t="s">
        <v>7239</v>
      </c>
      <c r="R4347" t="s">
        <v>7230</v>
      </c>
      <c r="S4347">
        <v>380220</v>
      </c>
      <c r="T4347">
        <v>508920</v>
      </c>
      <c r="U4347">
        <v>0.253</v>
      </c>
      <c r="V4347">
        <v>280000</v>
      </c>
      <c r="W4347">
        <v>826800</v>
      </c>
      <c r="X4347">
        <v>2023</v>
      </c>
      <c r="Y4347">
        <v>1626996</v>
      </c>
    </row>
    <row r="4348" spans="1:25" x14ac:dyDescent="0.35">
      <c r="A4348">
        <v>2023</v>
      </c>
      <c r="B4348" t="s">
        <v>4741</v>
      </c>
      <c r="C4348" s="1">
        <v>45106</v>
      </c>
      <c r="D4348" t="s">
        <v>1091</v>
      </c>
      <c r="E4348" t="s">
        <v>574</v>
      </c>
      <c r="F4348" t="s">
        <v>286</v>
      </c>
      <c r="G4348">
        <v>3</v>
      </c>
      <c r="H4348">
        <v>3686400</v>
      </c>
      <c r="I4348">
        <v>2794100</v>
      </c>
      <c r="J4348" t="s">
        <v>14</v>
      </c>
      <c r="K4348">
        <v>11059200</v>
      </c>
      <c r="L4348" t="s">
        <v>7208</v>
      </c>
      <c r="M4348" t="s">
        <v>7203</v>
      </c>
      <c r="N4348" s="1">
        <v>44532</v>
      </c>
      <c r="O4348" t="s">
        <v>286</v>
      </c>
      <c r="P4348" t="s">
        <v>7231</v>
      </c>
      <c r="Q4348" t="s">
        <v>7244</v>
      </c>
      <c r="R4348" t="s">
        <v>7240</v>
      </c>
      <c r="S4348">
        <v>2494254</v>
      </c>
      <c r="T4348">
        <v>3290835</v>
      </c>
      <c r="U4348">
        <v>0.24199999999999999</v>
      </c>
      <c r="V4348">
        <v>2676900</v>
      </c>
      <c r="W4348">
        <v>8382300</v>
      </c>
      <c r="X4348">
        <v>2023</v>
      </c>
      <c r="Y4348">
        <v>16257024</v>
      </c>
    </row>
    <row r="4349" spans="1:25" x14ac:dyDescent="0.35">
      <c r="A4349">
        <v>2023</v>
      </c>
      <c r="B4349" t="s">
        <v>4742</v>
      </c>
      <c r="C4349" s="1">
        <v>45106</v>
      </c>
      <c r="D4349" t="s">
        <v>1091</v>
      </c>
      <c r="E4349" t="s">
        <v>3931</v>
      </c>
      <c r="F4349" t="s">
        <v>30</v>
      </c>
      <c r="G4349">
        <v>2</v>
      </c>
      <c r="H4349">
        <v>2655400</v>
      </c>
      <c r="I4349">
        <v>2049500</v>
      </c>
      <c r="J4349" t="s">
        <v>14</v>
      </c>
      <c r="K4349">
        <v>5310800</v>
      </c>
      <c r="L4349" t="s">
        <v>7207</v>
      </c>
      <c r="M4349" t="s">
        <v>7203</v>
      </c>
      <c r="N4349" s="1">
        <v>45026</v>
      </c>
      <c r="O4349" t="s">
        <v>30</v>
      </c>
      <c r="P4349" t="s">
        <v>7218</v>
      </c>
      <c r="Q4349" t="s">
        <v>7246</v>
      </c>
      <c r="R4349" t="s">
        <v>7234</v>
      </c>
      <c r="S4349">
        <v>1997055</v>
      </c>
      <c r="T4349">
        <v>2587449</v>
      </c>
      <c r="U4349">
        <v>0.22800000000000001</v>
      </c>
      <c r="V4349">
        <v>1211800</v>
      </c>
      <c r="W4349">
        <v>4099000</v>
      </c>
      <c r="X4349">
        <v>2023</v>
      </c>
      <c r="Y4349">
        <v>7806876</v>
      </c>
    </row>
    <row r="4350" spans="1:25" x14ac:dyDescent="0.35">
      <c r="A4350">
        <v>2023</v>
      </c>
      <c r="B4350" t="s">
        <v>4743</v>
      </c>
      <c r="C4350" s="1">
        <v>45106</v>
      </c>
      <c r="D4350" t="s">
        <v>1091</v>
      </c>
      <c r="E4350" t="s">
        <v>3919</v>
      </c>
      <c r="F4350" t="s">
        <v>271</v>
      </c>
      <c r="G4350">
        <v>2</v>
      </c>
      <c r="H4350">
        <v>241100</v>
      </c>
      <c r="I4350">
        <v>196400</v>
      </c>
      <c r="J4350" t="s">
        <v>18</v>
      </c>
      <c r="K4350">
        <v>482200</v>
      </c>
      <c r="L4350" t="s">
        <v>7204</v>
      </c>
      <c r="M4350" t="s">
        <v>7206</v>
      </c>
      <c r="N4350" s="1">
        <v>44953</v>
      </c>
      <c r="O4350" t="s">
        <v>271</v>
      </c>
      <c r="P4350" t="s">
        <v>7237</v>
      </c>
      <c r="Q4350" t="s">
        <v>7238</v>
      </c>
      <c r="R4350" t="s">
        <v>7225</v>
      </c>
      <c r="S4350">
        <v>181561</v>
      </c>
      <c r="T4350">
        <v>222942</v>
      </c>
      <c r="U4350">
        <v>0.186</v>
      </c>
      <c r="V4350">
        <v>89400</v>
      </c>
      <c r="W4350">
        <v>392800</v>
      </c>
      <c r="X4350">
        <v>2023</v>
      </c>
      <c r="Y4350">
        <v>708834</v>
      </c>
    </row>
    <row r="4351" spans="1:25" x14ac:dyDescent="0.35">
      <c r="A4351">
        <v>2023</v>
      </c>
      <c r="B4351" t="s">
        <v>4744</v>
      </c>
      <c r="C4351" s="1">
        <v>45107</v>
      </c>
      <c r="D4351" t="s">
        <v>1091</v>
      </c>
      <c r="E4351" t="s">
        <v>2447</v>
      </c>
      <c r="F4351" t="s">
        <v>283</v>
      </c>
      <c r="G4351">
        <v>3</v>
      </c>
      <c r="H4351">
        <v>1978700</v>
      </c>
      <c r="I4351">
        <v>1437100</v>
      </c>
      <c r="J4351" t="s">
        <v>14</v>
      </c>
      <c r="K4351">
        <v>5936100</v>
      </c>
      <c r="L4351" t="s">
        <v>7208</v>
      </c>
      <c r="M4351" t="s">
        <v>7206</v>
      </c>
      <c r="N4351" s="1">
        <v>44910</v>
      </c>
      <c r="O4351" t="s">
        <v>283</v>
      </c>
      <c r="P4351" t="s">
        <v>7218</v>
      </c>
      <c r="Q4351" t="s">
        <v>7224</v>
      </c>
      <c r="R4351" t="s">
        <v>7234</v>
      </c>
      <c r="S4351">
        <v>1303734</v>
      </c>
      <c r="T4351">
        <v>1795088</v>
      </c>
      <c r="U4351">
        <v>0.27400000000000002</v>
      </c>
      <c r="V4351">
        <v>1624800</v>
      </c>
      <c r="W4351">
        <v>4311300</v>
      </c>
      <c r="X4351">
        <v>2023</v>
      </c>
      <c r="Y4351">
        <v>8726067</v>
      </c>
    </row>
    <row r="4352" spans="1:25" x14ac:dyDescent="0.35">
      <c r="A4352">
        <v>2023</v>
      </c>
      <c r="B4352" t="s">
        <v>4745</v>
      </c>
      <c r="C4352" s="1">
        <v>45107</v>
      </c>
      <c r="D4352" t="s">
        <v>1091</v>
      </c>
      <c r="E4352" t="s">
        <v>3946</v>
      </c>
      <c r="F4352" t="s">
        <v>341</v>
      </c>
      <c r="G4352">
        <v>3</v>
      </c>
      <c r="H4352">
        <v>1305600</v>
      </c>
      <c r="I4352">
        <v>988700</v>
      </c>
      <c r="J4352" t="s">
        <v>18</v>
      </c>
      <c r="K4352">
        <v>3916800</v>
      </c>
      <c r="L4352" t="s">
        <v>7202</v>
      </c>
      <c r="M4352" t="s">
        <v>7203</v>
      </c>
      <c r="N4352" s="1">
        <v>45131</v>
      </c>
      <c r="O4352" t="s">
        <v>341</v>
      </c>
      <c r="P4352" t="s">
        <v>7228</v>
      </c>
      <c r="Q4352" t="s">
        <v>7245</v>
      </c>
      <c r="R4352" t="s">
        <v>7240</v>
      </c>
      <c r="S4352">
        <v>884110</v>
      </c>
      <c r="T4352">
        <v>1167499</v>
      </c>
      <c r="U4352">
        <v>0.24299999999999999</v>
      </c>
      <c r="V4352">
        <v>950700</v>
      </c>
      <c r="W4352">
        <v>2966100</v>
      </c>
      <c r="X4352">
        <v>2023</v>
      </c>
      <c r="Y4352">
        <v>5757696</v>
      </c>
    </row>
    <row r="4353" spans="1:25" x14ac:dyDescent="0.35">
      <c r="A4353">
        <v>2023</v>
      </c>
      <c r="B4353" t="s">
        <v>4746</v>
      </c>
      <c r="C4353" s="1">
        <v>45107</v>
      </c>
      <c r="D4353" t="s">
        <v>1091</v>
      </c>
      <c r="E4353" t="s">
        <v>2517</v>
      </c>
      <c r="F4353" t="s">
        <v>526</v>
      </c>
      <c r="G4353">
        <v>2</v>
      </c>
      <c r="H4353">
        <v>3422400</v>
      </c>
      <c r="I4353">
        <v>2788000</v>
      </c>
      <c r="J4353" t="s">
        <v>14</v>
      </c>
      <c r="K4353">
        <v>6844800</v>
      </c>
      <c r="L4353" t="s">
        <v>7207</v>
      </c>
      <c r="M4353" t="s">
        <v>7203</v>
      </c>
      <c r="N4353" s="1">
        <v>44848</v>
      </c>
      <c r="O4353" t="s">
        <v>526</v>
      </c>
      <c r="P4353" t="s">
        <v>7231</v>
      </c>
      <c r="Q4353" t="s">
        <v>7244</v>
      </c>
      <c r="R4353" t="s">
        <v>7220</v>
      </c>
      <c r="S4353">
        <v>2720488</v>
      </c>
      <c r="T4353">
        <v>3339554</v>
      </c>
      <c r="U4353">
        <v>0.185</v>
      </c>
      <c r="V4353">
        <v>1268800</v>
      </c>
      <c r="W4353">
        <v>5576000</v>
      </c>
      <c r="X4353">
        <v>2023</v>
      </c>
      <c r="Y4353">
        <v>10061856</v>
      </c>
    </row>
    <row r="4354" spans="1:25" x14ac:dyDescent="0.35">
      <c r="A4354">
        <v>2023</v>
      </c>
      <c r="B4354" t="s">
        <v>4747</v>
      </c>
      <c r="C4354" s="1">
        <v>45107</v>
      </c>
      <c r="D4354" t="s">
        <v>1091</v>
      </c>
      <c r="E4354" t="s">
        <v>534</v>
      </c>
      <c r="F4354" t="s">
        <v>99</v>
      </c>
      <c r="G4354">
        <v>5</v>
      </c>
      <c r="H4354">
        <v>927800</v>
      </c>
      <c r="I4354">
        <v>643700</v>
      </c>
      <c r="J4354" t="s">
        <v>14</v>
      </c>
      <c r="K4354">
        <v>4639000</v>
      </c>
      <c r="L4354" t="s">
        <v>7204</v>
      </c>
      <c r="M4354" t="s">
        <v>7203</v>
      </c>
      <c r="N4354" s="1">
        <v>44496</v>
      </c>
      <c r="O4354" t="s">
        <v>99</v>
      </c>
      <c r="P4354" t="s">
        <v>7221</v>
      </c>
      <c r="Q4354" t="s">
        <v>7226</v>
      </c>
      <c r="R4354" t="s">
        <v>7220</v>
      </c>
      <c r="S4354">
        <v>577795</v>
      </c>
      <c r="T4354">
        <v>832767</v>
      </c>
      <c r="U4354">
        <v>0.30599999999999999</v>
      </c>
      <c r="V4354">
        <v>1420500</v>
      </c>
      <c r="W4354">
        <v>3218500</v>
      </c>
      <c r="X4354">
        <v>2023</v>
      </c>
      <c r="Y4354">
        <v>6819330</v>
      </c>
    </row>
    <row r="4355" spans="1:25" x14ac:dyDescent="0.35">
      <c r="A4355">
        <v>2023</v>
      </c>
      <c r="B4355" t="s">
        <v>4748</v>
      </c>
      <c r="C4355" s="1">
        <v>45107</v>
      </c>
      <c r="D4355" t="s">
        <v>1091</v>
      </c>
      <c r="E4355" t="s">
        <v>154</v>
      </c>
      <c r="F4355" t="s">
        <v>91</v>
      </c>
      <c r="G4355">
        <v>3</v>
      </c>
      <c r="H4355">
        <v>463900</v>
      </c>
      <c r="I4355">
        <v>308100</v>
      </c>
      <c r="J4355" t="s">
        <v>14</v>
      </c>
      <c r="K4355">
        <v>1391700</v>
      </c>
      <c r="L4355" t="s">
        <v>7204</v>
      </c>
      <c r="M4355" t="s">
        <v>7203</v>
      </c>
      <c r="N4355" s="1">
        <v>43664</v>
      </c>
      <c r="O4355" t="s">
        <v>91</v>
      </c>
      <c r="P4355" t="s">
        <v>7228</v>
      </c>
      <c r="Q4355" t="s">
        <v>7245</v>
      </c>
      <c r="R4355" t="s">
        <v>7227</v>
      </c>
      <c r="S4355">
        <v>272867</v>
      </c>
      <c r="T4355">
        <v>410828</v>
      </c>
      <c r="U4355">
        <v>0.33600000000000002</v>
      </c>
      <c r="V4355">
        <v>467400</v>
      </c>
      <c r="W4355">
        <v>924300</v>
      </c>
      <c r="X4355">
        <v>2023</v>
      </c>
      <c r="Y4355">
        <v>2045799</v>
      </c>
    </row>
    <row r="4356" spans="1:25" x14ac:dyDescent="0.35">
      <c r="A4356">
        <v>2023</v>
      </c>
      <c r="B4356" t="s">
        <v>4749</v>
      </c>
      <c r="C4356" s="1">
        <v>45107</v>
      </c>
      <c r="D4356" t="s">
        <v>1091</v>
      </c>
      <c r="E4356" t="s">
        <v>514</v>
      </c>
      <c r="F4356" t="s">
        <v>538</v>
      </c>
      <c r="G4356">
        <v>2</v>
      </c>
      <c r="H4356">
        <v>413300</v>
      </c>
      <c r="I4356">
        <v>331400</v>
      </c>
      <c r="J4356" t="s">
        <v>18</v>
      </c>
      <c r="K4356">
        <v>826600</v>
      </c>
      <c r="L4356" t="s">
        <v>7205</v>
      </c>
      <c r="M4356" t="s">
        <v>7203</v>
      </c>
      <c r="N4356" s="1">
        <v>43532</v>
      </c>
      <c r="O4356" t="s">
        <v>538</v>
      </c>
      <c r="P4356" t="s">
        <v>7221</v>
      </c>
      <c r="Q4356" t="s">
        <v>7243</v>
      </c>
      <c r="R4356" t="s">
        <v>7225</v>
      </c>
      <c r="S4356">
        <v>315372</v>
      </c>
      <c r="T4356">
        <v>393348</v>
      </c>
      <c r="U4356">
        <v>0.19800000000000001</v>
      </c>
      <c r="V4356">
        <v>163800</v>
      </c>
      <c r="W4356">
        <v>662800</v>
      </c>
      <c r="X4356">
        <v>2023</v>
      </c>
      <c r="Y4356">
        <v>1215102</v>
      </c>
    </row>
    <row r="4357" spans="1:25" x14ac:dyDescent="0.35">
      <c r="A4357">
        <v>2023</v>
      </c>
      <c r="B4357" t="s">
        <v>4750</v>
      </c>
      <c r="C4357" s="1">
        <v>45107</v>
      </c>
      <c r="D4357" t="s">
        <v>1091</v>
      </c>
      <c r="E4357" t="s">
        <v>2302</v>
      </c>
      <c r="F4357" t="s">
        <v>48</v>
      </c>
      <c r="G4357">
        <v>4</v>
      </c>
      <c r="H4357">
        <v>111800</v>
      </c>
      <c r="I4357">
        <v>79200</v>
      </c>
      <c r="J4357" t="s">
        <v>18</v>
      </c>
      <c r="K4357">
        <v>447200</v>
      </c>
      <c r="L4357" t="s">
        <v>7209</v>
      </c>
      <c r="M4357" t="s">
        <v>7203</v>
      </c>
      <c r="N4357" s="1">
        <v>44754</v>
      </c>
      <c r="O4357" t="s">
        <v>48</v>
      </c>
      <c r="P4357" t="s">
        <v>7235</v>
      </c>
      <c r="Q4357" t="s">
        <v>7247</v>
      </c>
      <c r="R4357" t="s">
        <v>7240</v>
      </c>
      <c r="S4357">
        <v>72897</v>
      </c>
      <c r="T4357">
        <v>102873</v>
      </c>
      <c r="U4357">
        <v>0.29099999999999998</v>
      </c>
      <c r="V4357">
        <v>130400</v>
      </c>
      <c r="W4357">
        <v>316800</v>
      </c>
      <c r="X4357">
        <v>2023</v>
      </c>
      <c r="Y4357">
        <v>657384</v>
      </c>
    </row>
    <row r="4358" spans="1:25" x14ac:dyDescent="0.35">
      <c r="A4358">
        <v>2023</v>
      </c>
      <c r="B4358" t="s">
        <v>4751</v>
      </c>
      <c r="C4358" s="1">
        <v>45108</v>
      </c>
      <c r="D4358" t="s">
        <v>1277</v>
      </c>
      <c r="E4358" t="s">
        <v>3931</v>
      </c>
      <c r="F4358" t="s">
        <v>266</v>
      </c>
      <c r="G4358">
        <v>5</v>
      </c>
      <c r="H4358">
        <v>777200</v>
      </c>
      <c r="I4358">
        <v>543900</v>
      </c>
      <c r="J4358" t="s">
        <v>14</v>
      </c>
      <c r="K4358">
        <v>3886000</v>
      </c>
      <c r="L4358" t="s">
        <v>7207</v>
      </c>
      <c r="M4358" t="s">
        <v>7203</v>
      </c>
      <c r="N4358" s="1">
        <v>45026</v>
      </c>
      <c r="O4358" t="s">
        <v>266</v>
      </c>
      <c r="P4358" t="s">
        <v>7228</v>
      </c>
      <c r="Q4358" t="s">
        <v>7245</v>
      </c>
      <c r="R4358" t="s">
        <v>7227</v>
      </c>
      <c r="S4358">
        <v>508233</v>
      </c>
      <c r="T4358">
        <v>726165</v>
      </c>
      <c r="U4358">
        <v>0.3</v>
      </c>
      <c r="V4358">
        <v>1166500</v>
      </c>
      <c r="W4358">
        <v>2719500</v>
      </c>
      <c r="X4358">
        <v>2023</v>
      </c>
      <c r="Y4358">
        <v>5712420</v>
      </c>
    </row>
    <row r="4359" spans="1:25" x14ac:dyDescent="0.35">
      <c r="A4359">
        <v>2023</v>
      </c>
      <c r="B4359" t="s">
        <v>4752</v>
      </c>
      <c r="C4359" s="1">
        <v>45108</v>
      </c>
      <c r="D4359" t="s">
        <v>1277</v>
      </c>
      <c r="E4359" t="s">
        <v>173</v>
      </c>
      <c r="F4359" t="s">
        <v>610</v>
      </c>
      <c r="G4359">
        <v>4</v>
      </c>
      <c r="H4359">
        <v>2103400</v>
      </c>
      <c r="I4359">
        <v>1477100</v>
      </c>
      <c r="J4359" t="s">
        <v>18</v>
      </c>
      <c r="K4359">
        <v>8413600</v>
      </c>
      <c r="L4359" t="s">
        <v>7205</v>
      </c>
      <c r="M4359" t="s">
        <v>7203</v>
      </c>
      <c r="N4359" s="1">
        <v>44355</v>
      </c>
      <c r="O4359" t="s">
        <v>610</v>
      </c>
      <c r="P4359" t="s">
        <v>7231</v>
      </c>
      <c r="Q4359" t="s">
        <v>7241</v>
      </c>
      <c r="R4359" t="s">
        <v>7225</v>
      </c>
      <c r="S4359">
        <v>1464496</v>
      </c>
      <c r="T4359">
        <v>2085449</v>
      </c>
      <c r="U4359">
        <v>0.29799999999999999</v>
      </c>
      <c r="V4359">
        <v>2505200</v>
      </c>
      <c r="W4359">
        <v>5908400</v>
      </c>
      <c r="X4359">
        <v>2023</v>
      </c>
      <c r="Y4359">
        <v>12367992</v>
      </c>
    </row>
    <row r="4360" spans="1:25" x14ac:dyDescent="0.35">
      <c r="A4360">
        <v>2023</v>
      </c>
      <c r="B4360" t="s">
        <v>4753</v>
      </c>
      <c r="C4360" s="1">
        <v>45108</v>
      </c>
      <c r="D4360" t="s">
        <v>1277</v>
      </c>
      <c r="E4360" t="s">
        <v>109</v>
      </c>
      <c r="F4360" t="s">
        <v>474</v>
      </c>
      <c r="G4360">
        <v>3</v>
      </c>
      <c r="H4360">
        <v>3022300</v>
      </c>
      <c r="I4360">
        <v>2130800</v>
      </c>
      <c r="J4360" t="s">
        <v>14</v>
      </c>
      <c r="K4360">
        <v>9066900</v>
      </c>
      <c r="L4360" t="s">
        <v>7205</v>
      </c>
      <c r="M4360" t="s">
        <v>7206</v>
      </c>
      <c r="N4360" s="1">
        <v>43269</v>
      </c>
      <c r="O4360" t="s">
        <v>474</v>
      </c>
      <c r="P4360" t="s">
        <v>7231</v>
      </c>
      <c r="Q4360" t="s">
        <v>7244</v>
      </c>
      <c r="R4360" t="s">
        <v>7240</v>
      </c>
      <c r="S4360">
        <v>2081182</v>
      </c>
      <c r="T4360">
        <v>2951936</v>
      </c>
      <c r="U4360">
        <v>0.29499999999999998</v>
      </c>
      <c r="V4360">
        <v>2674500</v>
      </c>
      <c r="W4360">
        <v>6392400</v>
      </c>
      <c r="X4360">
        <v>2023</v>
      </c>
      <c r="Y4360">
        <v>13328343</v>
      </c>
    </row>
    <row r="4361" spans="1:25" x14ac:dyDescent="0.35">
      <c r="A4361">
        <v>2023</v>
      </c>
      <c r="B4361" t="s">
        <v>4754</v>
      </c>
      <c r="C4361" s="1">
        <v>45108</v>
      </c>
      <c r="D4361" t="s">
        <v>1277</v>
      </c>
      <c r="E4361" t="s">
        <v>87</v>
      </c>
      <c r="F4361" t="s">
        <v>132</v>
      </c>
      <c r="G4361">
        <v>5</v>
      </c>
      <c r="H4361">
        <v>3327900</v>
      </c>
      <c r="I4361">
        <v>2528200</v>
      </c>
      <c r="J4361" t="s">
        <v>14</v>
      </c>
      <c r="K4361">
        <v>16639500</v>
      </c>
      <c r="L4361" t="s">
        <v>7205</v>
      </c>
      <c r="M4361" t="s">
        <v>7206</v>
      </c>
      <c r="N4361" s="1">
        <v>43542</v>
      </c>
      <c r="O4361" t="s">
        <v>132</v>
      </c>
      <c r="P4361" t="s">
        <v>7231</v>
      </c>
      <c r="Q4361" t="s">
        <v>7232</v>
      </c>
      <c r="R4361" t="s">
        <v>7220</v>
      </c>
      <c r="S4361">
        <v>2248818</v>
      </c>
      <c r="T4361">
        <v>2960178</v>
      </c>
      <c r="U4361">
        <v>0.24</v>
      </c>
      <c r="V4361">
        <v>3998500</v>
      </c>
      <c r="W4361">
        <v>12641000</v>
      </c>
      <c r="X4361">
        <v>2023</v>
      </c>
      <c r="Y4361">
        <v>24460065</v>
      </c>
    </row>
    <row r="4362" spans="1:25" x14ac:dyDescent="0.35">
      <c r="A4362">
        <v>2023</v>
      </c>
      <c r="B4362" t="s">
        <v>4755</v>
      </c>
      <c r="C4362" s="1">
        <v>45108</v>
      </c>
      <c r="D4362" t="s">
        <v>1277</v>
      </c>
      <c r="E4362" t="s">
        <v>143</v>
      </c>
      <c r="F4362" t="s">
        <v>155</v>
      </c>
      <c r="G4362">
        <v>5</v>
      </c>
      <c r="H4362">
        <v>3905200</v>
      </c>
      <c r="I4362">
        <v>2779100</v>
      </c>
      <c r="J4362" t="s">
        <v>14</v>
      </c>
      <c r="K4362">
        <v>19526000</v>
      </c>
      <c r="L4362" t="s">
        <v>7204</v>
      </c>
      <c r="M4362" t="s">
        <v>7203</v>
      </c>
      <c r="N4362" s="1">
        <v>43397</v>
      </c>
      <c r="O4362" t="s">
        <v>155</v>
      </c>
      <c r="P4362" t="s">
        <v>7231</v>
      </c>
      <c r="Q4362" t="s">
        <v>7241</v>
      </c>
      <c r="R4362" t="s">
        <v>7223</v>
      </c>
      <c r="S4362">
        <v>2738643</v>
      </c>
      <c r="T4362">
        <v>3848363</v>
      </c>
      <c r="U4362">
        <v>0.28799999999999998</v>
      </c>
      <c r="V4362">
        <v>5630500</v>
      </c>
      <c r="W4362">
        <v>13895500</v>
      </c>
      <c r="X4362">
        <v>2023</v>
      </c>
      <c r="Y4362">
        <v>28703220</v>
      </c>
    </row>
    <row r="4363" spans="1:25" x14ac:dyDescent="0.35">
      <c r="A4363">
        <v>2023</v>
      </c>
      <c r="B4363" t="s">
        <v>4756</v>
      </c>
      <c r="C4363" s="1">
        <v>45108</v>
      </c>
      <c r="D4363" t="s">
        <v>1277</v>
      </c>
      <c r="E4363" t="s">
        <v>2409</v>
      </c>
      <c r="F4363" t="s">
        <v>164</v>
      </c>
      <c r="G4363">
        <v>1</v>
      </c>
      <c r="H4363">
        <v>1283900</v>
      </c>
      <c r="I4363">
        <v>978600</v>
      </c>
      <c r="J4363" t="s">
        <v>14</v>
      </c>
      <c r="K4363">
        <v>1283900</v>
      </c>
      <c r="L4363" t="s">
        <v>7207</v>
      </c>
      <c r="M4363" t="s">
        <v>7203</v>
      </c>
      <c r="N4363" s="1">
        <v>44824</v>
      </c>
      <c r="O4363" t="s">
        <v>164</v>
      </c>
      <c r="P4363" t="s">
        <v>7228</v>
      </c>
      <c r="Q4363" t="s">
        <v>7229</v>
      </c>
      <c r="R4363" t="s">
        <v>7223</v>
      </c>
      <c r="S4363">
        <v>876620</v>
      </c>
      <c r="T4363">
        <v>1150081</v>
      </c>
      <c r="U4363">
        <v>0.23799999999999999</v>
      </c>
      <c r="V4363">
        <v>305300</v>
      </c>
      <c r="W4363">
        <v>978600</v>
      </c>
      <c r="X4363">
        <v>2023</v>
      </c>
      <c r="Y4363">
        <v>1887333</v>
      </c>
    </row>
    <row r="4364" spans="1:25" x14ac:dyDescent="0.35">
      <c r="A4364">
        <v>2023</v>
      </c>
      <c r="B4364" t="s">
        <v>4757</v>
      </c>
      <c r="C4364" s="1">
        <v>45108</v>
      </c>
      <c r="D4364" t="s">
        <v>1277</v>
      </c>
      <c r="E4364" t="s">
        <v>2448</v>
      </c>
      <c r="F4364" t="s">
        <v>199</v>
      </c>
      <c r="G4364">
        <v>1</v>
      </c>
      <c r="H4364">
        <v>424600</v>
      </c>
      <c r="I4364">
        <v>324000</v>
      </c>
      <c r="J4364" t="s">
        <v>14</v>
      </c>
      <c r="K4364">
        <v>424600</v>
      </c>
      <c r="L4364" t="s">
        <v>7208</v>
      </c>
      <c r="M4364" t="s">
        <v>7206</v>
      </c>
      <c r="N4364" s="1">
        <v>44578</v>
      </c>
      <c r="O4364" t="s">
        <v>199</v>
      </c>
      <c r="P4364" t="s">
        <v>7237</v>
      </c>
      <c r="Q4364" t="s">
        <v>7242</v>
      </c>
      <c r="R4364" t="s">
        <v>7230</v>
      </c>
      <c r="S4364">
        <v>302001</v>
      </c>
      <c r="T4364">
        <v>395757</v>
      </c>
      <c r="U4364">
        <v>0.23699999999999999</v>
      </c>
      <c r="V4364">
        <v>100600</v>
      </c>
      <c r="W4364">
        <v>324000</v>
      </c>
      <c r="X4364">
        <v>2023</v>
      </c>
      <c r="Y4364">
        <v>624162</v>
      </c>
    </row>
    <row r="4365" spans="1:25" x14ac:dyDescent="0.35">
      <c r="A4365">
        <v>2023</v>
      </c>
      <c r="B4365" t="s">
        <v>4758</v>
      </c>
      <c r="C4365" s="1">
        <v>45109</v>
      </c>
      <c r="D4365" t="s">
        <v>1277</v>
      </c>
      <c r="E4365" t="s">
        <v>264</v>
      </c>
      <c r="F4365" t="s">
        <v>454</v>
      </c>
      <c r="G4365">
        <v>5</v>
      </c>
      <c r="H4365">
        <v>2151200</v>
      </c>
      <c r="I4365">
        <v>1643500</v>
      </c>
      <c r="J4365" t="s">
        <v>18</v>
      </c>
      <c r="K4365">
        <v>10756000</v>
      </c>
      <c r="L4365" t="s">
        <v>7204</v>
      </c>
      <c r="M4365" t="s">
        <v>7203</v>
      </c>
      <c r="N4365" s="1">
        <v>44130</v>
      </c>
      <c r="O4365" t="s">
        <v>454</v>
      </c>
      <c r="P4365" t="s">
        <v>7218</v>
      </c>
      <c r="Q4365" t="s">
        <v>7219</v>
      </c>
      <c r="R4365" t="s">
        <v>7230</v>
      </c>
      <c r="S4365">
        <v>1483977</v>
      </c>
      <c r="T4365">
        <v>1942446</v>
      </c>
      <c r="U4365">
        <v>0.23599999999999999</v>
      </c>
      <c r="V4365">
        <v>2538500</v>
      </c>
      <c r="W4365">
        <v>8217500</v>
      </c>
      <c r="X4365">
        <v>2023</v>
      </c>
      <c r="Y4365">
        <v>15811320</v>
      </c>
    </row>
    <row r="4366" spans="1:25" x14ac:dyDescent="0.35">
      <c r="A4366">
        <v>2023</v>
      </c>
      <c r="B4366" t="s">
        <v>4759</v>
      </c>
      <c r="C4366" s="1">
        <v>45109</v>
      </c>
      <c r="D4366" t="s">
        <v>1277</v>
      </c>
      <c r="E4366" t="s">
        <v>2358</v>
      </c>
      <c r="F4366" t="s">
        <v>17</v>
      </c>
      <c r="G4366">
        <v>1</v>
      </c>
      <c r="H4366">
        <v>2071700</v>
      </c>
      <c r="I4366">
        <v>1368600</v>
      </c>
      <c r="J4366" t="s">
        <v>18</v>
      </c>
      <c r="K4366">
        <v>2071700</v>
      </c>
      <c r="L4366" t="s">
        <v>7207</v>
      </c>
      <c r="M4366" t="s">
        <v>7203</v>
      </c>
      <c r="N4366" s="1">
        <v>44695</v>
      </c>
      <c r="O4366" t="s">
        <v>17</v>
      </c>
      <c r="P4366" t="s">
        <v>7218</v>
      </c>
      <c r="Q4366" t="s">
        <v>7219</v>
      </c>
      <c r="R4366" t="s">
        <v>7225</v>
      </c>
      <c r="S4366">
        <v>1536739</v>
      </c>
      <c r="T4366">
        <v>2326250</v>
      </c>
      <c r="U4366">
        <v>0.33900000000000002</v>
      </c>
      <c r="V4366">
        <v>703100</v>
      </c>
      <c r="W4366">
        <v>1368600</v>
      </c>
      <c r="X4366">
        <v>2023</v>
      </c>
      <c r="Y4366">
        <v>3045399</v>
      </c>
    </row>
    <row r="4367" spans="1:25" x14ac:dyDescent="0.35">
      <c r="A4367">
        <v>2023</v>
      </c>
      <c r="B4367" t="s">
        <v>4760</v>
      </c>
      <c r="C4367" s="1">
        <v>45109</v>
      </c>
      <c r="D4367" t="s">
        <v>1277</v>
      </c>
      <c r="E4367" t="s">
        <v>3970</v>
      </c>
      <c r="F4367" t="s">
        <v>132</v>
      </c>
      <c r="G4367">
        <v>5</v>
      </c>
      <c r="H4367">
        <v>3168600</v>
      </c>
      <c r="I4367">
        <v>2407200</v>
      </c>
      <c r="J4367" t="s">
        <v>14</v>
      </c>
      <c r="K4367">
        <v>15843000</v>
      </c>
      <c r="L4367" t="s">
        <v>7207</v>
      </c>
      <c r="M4367" t="s">
        <v>7203</v>
      </c>
      <c r="N4367" s="1">
        <v>44996</v>
      </c>
      <c r="O4367" t="s">
        <v>132</v>
      </c>
      <c r="P4367" t="s">
        <v>7231</v>
      </c>
      <c r="Q4367" t="s">
        <v>7232</v>
      </c>
      <c r="R4367" t="s">
        <v>7220</v>
      </c>
      <c r="S4367">
        <v>2248818</v>
      </c>
      <c r="T4367">
        <v>2960178</v>
      </c>
      <c r="U4367">
        <v>0.24</v>
      </c>
      <c r="V4367">
        <v>3807000</v>
      </c>
      <c r="W4367">
        <v>12036000</v>
      </c>
      <c r="X4367">
        <v>2023</v>
      </c>
      <c r="Y4367">
        <v>23289210</v>
      </c>
    </row>
    <row r="4368" spans="1:25" x14ac:dyDescent="0.35">
      <c r="A4368">
        <v>2023</v>
      </c>
      <c r="B4368" t="s">
        <v>4761</v>
      </c>
      <c r="C4368" s="1">
        <v>45109</v>
      </c>
      <c r="D4368" t="s">
        <v>1277</v>
      </c>
      <c r="E4368" t="s">
        <v>44</v>
      </c>
      <c r="F4368" t="s">
        <v>323</v>
      </c>
      <c r="G4368">
        <v>4</v>
      </c>
      <c r="H4368">
        <v>270900</v>
      </c>
      <c r="I4368">
        <v>191900</v>
      </c>
      <c r="J4368" t="s">
        <v>14</v>
      </c>
      <c r="K4368">
        <v>1083600</v>
      </c>
      <c r="L4368" t="s">
        <v>7209</v>
      </c>
      <c r="M4368" t="s">
        <v>7206</v>
      </c>
      <c r="N4368" s="1">
        <v>43454</v>
      </c>
      <c r="O4368" t="s">
        <v>323</v>
      </c>
      <c r="P4368" t="s">
        <v>7237</v>
      </c>
      <c r="Q4368" t="s">
        <v>7239</v>
      </c>
      <c r="R4368" t="s">
        <v>7230</v>
      </c>
      <c r="S4368">
        <v>172483</v>
      </c>
      <c r="T4368">
        <v>243448</v>
      </c>
      <c r="U4368">
        <v>0.29099999999999998</v>
      </c>
      <c r="V4368">
        <v>316000</v>
      </c>
      <c r="W4368">
        <v>767600</v>
      </c>
      <c r="X4368">
        <v>2023</v>
      </c>
      <c r="Y4368">
        <v>1592892</v>
      </c>
    </row>
    <row r="4369" spans="1:25" x14ac:dyDescent="0.35">
      <c r="A4369">
        <v>2023</v>
      </c>
      <c r="B4369" t="s">
        <v>4762</v>
      </c>
      <c r="C4369" s="1">
        <v>45109</v>
      </c>
      <c r="D4369" t="s">
        <v>1277</v>
      </c>
      <c r="E4369" t="s">
        <v>574</v>
      </c>
      <c r="F4369" t="s">
        <v>745</v>
      </c>
      <c r="G4369">
        <v>1</v>
      </c>
      <c r="H4369">
        <v>213600</v>
      </c>
      <c r="I4369">
        <v>167300</v>
      </c>
      <c r="J4369" t="s">
        <v>14</v>
      </c>
      <c r="K4369">
        <v>213600</v>
      </c>
      <c r="L4369" t="s">
        <v>7208</v>
      </c>
      <c r="M4369" t="s">
        <v>7203</v>
      </c>
      <c r="N4369" s="1">
        <v>44532</v>
      </c>
      <c r="O4369" t="s">
        <v>745</v>
      </c>
      <c r="P4369" t="s">
        <v>7221</v>
      </c>
      <c r="Q4369" t="s">
        <v>7222</v>
      </c>
      <c r="R4369" t="s">
        <v>7227</v>
      </c>
      <c r="S4369">
        <v>145695</v>
      </c>
      <c r="T4369">
        <v>186076</v>
      </c>
      <c r="U4369">
        <v>0.217</v>
      </c>
      <c r="V4369">
        <v>46300</v>
      </c>
      <c r="W4369">
        <v>167300</v>
      </c>
      <c r="X4369">
        <v>2023</v>
      </c>
      <c r="Y4369">
        <v>313992</v>
      </c>
    </row>
    <row r="4370" spans="1:25" x14ac:dyDescent="0.35">
      <c r="A4370">
        <v>2023</v>
      </c>
      <c r="B4370" t="s">
        <v>4763</v>
      </c>
      <c r="C4370" s="1">
        <v>45109</v>
      </c>
      <c r="D4370" t="s">
        <v>1277</v>
      </c>
      <c r="E4370" t="s">
        <v>137</v>
      </c>
      <c r="F4370" t="s">
        <v>545</v>
      </c>
      <c r="G4370">
        <v>2</v>
      </c>
      <c r="H4370">
        <v>1918800</v>
      </c>
      <c r="I4370">
        <v>1434800</v>
      </c>
      <c r="J4370" t="s">
        <v>14</v>
      </c>
      <c r="K4370">
        <v>3837600</v>
      </c>
      <c r="L4370" t="s">
        <v>7204</v>
      </c>
      <c r="M4370" t="s">
        <v>7203</v>
      </c>
      <c r="N4370" s="1">
        <v>43563</v>
      </c>
      <c r="O4370" t="s">
        <v>545</v>
      </c>
      <c r="P4370" t="s">
        <v>7231</v>
      </c>
      <c r="Q4370" t="s">
        <v>7244</v>
      </c>
      <c r="R4370" t="s">
        <v>7225</v>
      </c>
      <c r="S4370">
        <v>1372223</v>
      </c>
      <c r="T4370">
        <v>1835033</v>
      </c>
      <c r="U4370">
        <v>0.252</v>
      </c>
      <c r="V4370">
        <v>968000</v>
      </c>
      <c r="W4370">
        <v>2869600</v>
      </c>
      <c r="X4370">
        <v>2023</v>
      </c>
      <c r="Y4370">
        <v>5641272</v>
      </c>
    </row>
    <row r="4371" spans="1:25" x14ac:dyDescent="0.35">
      <c r="A4371">
        <v>2023</v>
      </c>
      <c r="B4371" t="s">
        <v>4764</v>
      </c>
      <c r="C4371" s="1">
        <v>45110</v>
      </c>
      <c r="D4371" t="s">
        <v>1277</v>
      </c>
      <c r="E4371" t="s">
        <v>2941</v>
      </c>
      <c r="F4371" t="s">
        <v>150</v>
      </c>
      <c r="G4371">
        <v>1</v>
      </c>
      <c r="H4371">
        <v>323600</v>
      </c>
      <c r="I4371">
        <v>255600</v>
      </c>
      <c r="J4371" t="s">
        <v>18</v>
      </c>
      <c r="K4371">
        <v>323600</v>
      </c>
      <c r="L4371" t="s">
        <v>7208</v>
      </c>
      <c r="M4371" t="s">
        <v>7203</v>
      </c>
      <c r="N4371" s="1">
        <v>44614</v>
      </c>
      <c r="O4371" t="s">
        <v>150</v>
      </c>
      <c r="P4371" t="s">
        <v>7221</v>
      </c>
      <c r="Q4371" t="s">
        <v>7222</v>
      </c>
      <c r="R4371" t="s">
        <v>7223</v>
      </c>
      <c r="S4371">
        <v>252176</v>
      </c>
      <c r="T4371">
        <v>319216</v>
      </c>
      <c r="U4371">
        <v>0.21</v>
      </c>
      <c r="V4371">
        <v>68000</v>
      </c>
      <c r="W4371">
        <v>255600</v>
      </c>
      <c r="X4371">
        <v>2023</v>
      </c>
      <c r="Y4371">
        <v>475692</v>
      </c>
    </row>
    <row r="4372" spans="1:25" x14ac:dyDescent="0.35">
      <c r="A4372">
        <v>2023</v>
      </c>
      <c r="B4372" t="s">
        <v>4765</v>
      </c>
      <c r="C4372" s="1">
        <v>45110</v>
      </c>
      <c r="D4372" t="s">
        <v>1277</v>
      </c>
      <c r="E4372" t="s">
        <v>2358</v>
      </c>
      <c r="F4372" t="s">
        <v>176</v>
      </c>
      <c r="G4372">
        <v>2</v>
      </c>
      <c r="H4372">
        <v>2870700</v>
      </c>
      <c r="I4372">
        <v>2092800</v>
      </c>
      <c r="J4372" t="s">
        <v>14</v>
      </c>
      <c r="K4372">
        <v>5741400</v>
      </c>
      <c r="L4372" t="s">
        <v>7207</v>
      </c>
      <c r="M4372" t="s">
        <v>7203</v>
      </c>
      <c r="N4372" s="1">
        <v>44695</v>
      </c>
      <c r="O4372" t="s">
        <v>176</v>
      </c>
      <c r="P4372" t="s">
        <v>7218</v>
      </c>
      <c r="Q4372" t="s">
        <v>7219</v>
      </c>
      <c r="R4372" t="s">
        <v>7227</v>
      </c>
      <c r="S4372">
        <v>1852788</v>
      </c>
      <c r="T4372">
        <v>2541478</v>
      </c>
      <c r="U4372">
        <v>0.27100000000000002</v>
      </c>
      <c r="V4372">
        <v>1555800</v>
      </c>
      <c r="W4372">
        <v>4185600</v>
      </c>
      <c r="X4372">
        <v>2023</v>
      </c>
      <c r="Y4372">
        <v>8439858</v>
      </c>
    </row>
    <row r="4373" spans="1:25" x14ac:dyDescent="0.35">
      <c r="A4373">
        <v>2023</v>
      </c>
      <c r="B4373" t="s">
        <v>4766</v>
      </c>
      <c r="C4373" s="1">
        <v>45110</v>
      </c>
      <c r="D4373" t="s">
        <v>1277</v>
      </c>
      <c r="E4373" t="s">
        <v>157</v>
      </c>
      <c r="F4373" t="s">
        <v>296</v>
      </c>
      <c r="G4373">
        <v>1</v>
      </c>
      <c r="H4373">
        <v>434500</v>
      </c>
      <c r="I4373">
        <v>315100</v>
      </c>
      <c r="J4373" t="s">
        <v>18</v>
      </c>
      <c r="K4373">
        <v>434500</v>
      </c>
      <c r="L4373" t="s">
        <v>7204</v>
      </c>
      <c r="M4373" t="s">
        <v>7206</v>
      </c>
      <c r="N4373" s="1">
        <v>43455</v>
      </c>
      <c r="O4373" t="s">
        <v>296</v>
      </c>
      <c r="P4373" t="s">
        <v>7237</v>
      </c>
      <c r="Q4373" t="s">
        <v>7242</v>
      </c>
      <c r="R4373" t="s">
        <v>7240</v>
      </c>
      <c r="S4373">
        <v>288467</v>
      </c>
      <c r="T4373">
        <v>397801</v>
      </c>
      <c r="U4373">
        <v>0.27500000000000002</v>
      </c>
      <c r="V4373">
        <v>119400</v>
      </c>
      <c r="W4373">
        <v>315100</v>
      </c>
      <c r="X4373">
        <v>2023</v>
      </c>
      <c r="Y4373">
        <v>638715</v>
      </c>
    </row>
    <row r="4374" spans="1:25" x14ac:dyDescent="0.35">
      <c r="A4374">
        <v>2023</v>
      </c>
      <c r="B4374" t="s">
        <v>4767</v>
      </c>
      <c r="C4374" s="1">
        <v>45110</v>
      </c>
      <c r="D4374" t="s">
        <v>1277</v>
      </c>
      <c r="E4374" t="s">
        <v>414</v>
      </c>
      <c r="F4374" t="s">
        <v>117</v>
      </c>
      <c r="G4374">
        <v>3</v>
      </c>
      <c r="H4374">
        <v>551400</v>
      </c>
      <c r="I4374">
        <v>373600</v>
      </c>
      <c r="J4374" t="s">
        <v>14</v>
      </c>
      <c r="K4374">
        <v>1654200</v>
      </c>
      <c r="L4374" t="s">
        <v>7210</v>
      </c>
      <c r="M4374" t="s">
        <v>7203</v>
      </c>
      <c r="N4374" s="1">
        <v>44290</v>
      </c>
      <c r="O4374" t="s">
        <v>117</v>
      </c>
      <c r="P4374" t="s">
        <v>7221</v>
      </c>
      <c r="Q4374" t="s">
        <v>7226</v>
      </c>
      <c r="R4374" t="s">
        <v>7230</v>
      </c>
      <c r="S4374">
        <v>378202</v>
      </c>
      <c r="T4374">
        <v>558194</v>
      </c>
      <c r="U4374">
        <v>0.32200000000000001</v>
      </c>
      <c r="V4374">
        <v>533400</v>
      </c>
      <c r="W4374">
        <v>1120800</v>
      </c>
      <c r="X4374">
        <v>2023</v>
      </c>
      <c r="Y4374">
        <v>2431674</v>
      </c>
    </row>
    <row r="4375" spans="1:25" x14ac:dyDescent="0.35">
      <c r="A4375">
        <v>2023</v>
      </c>
      <c r="B4375" t="s">
        <v>4768</v>
      </c>
      <c r="C4375" s="1">
        <v>45110</v>
      </c>
      <c r="D4375" t="s">
        <v>1277</v>
      </c>
      <c r="E4375" t="s">
        <v>154</v>
      </c>
      <c r="F4375" t="s">
        <v>808</v>
      </c>
      <c r="G4375">
        <v>2</v>
      </c>
      <c r="H4375">
        <v>333600</v>
      </c>
      <c r="I4375">
        <v>263200</v>
      </c>
      <c r="J4375" t="s">
        <v>14</v>
      </c>
      <c r="K4375">
        <v>667200</v>
      </c>
      <c r="L4375" t="s">
        <v>7204</v>
      </c>
      <c r="M4375" t="s">
        <v>7203</v>
      </c>
      <c r="N4375" s="1">
        <v>43664</v>
      </c>
      <c r="O4375" t="s">
        <v>808</v>
      </c>
      <c r="P4375" t="s">
        <v>7237</v>
      </c>
      <c r="Q4375" t="s">
        <v>7239</v>
      </c>
      <c r="R4375" t="s">
        <v>7234</v>
      </c>
      <c r="S4375">
        <v>247637</v>
      </c>
      <c r="T4375">
        <v>313926</v>
      </c>
      <c r="U4375">
        <v>0.21099999999999999</v>
      </c>
      <c r="V4375">
        <v>140800</v>
      </c>
      <c r="W4375">
        <v>526400</v>
      </c>
      <c r="X4375">
        <v>2023</v>
      </c>
      <c r="Y4375">
        <v>980784</v>
      </c>
    </row>
    <row r="4376" spans="1:25" x14ac:dyDescent="0.35">
      <c r="A4376">
        <v>2023</v>
      </c>
      <c r="B4376" t="s">
        <v>4769</v>
      </c>
      <c r="C4376" s="1">
        <v>45110</v>
      </c>
      <c r="D4376" t="s">
        <v>1277</v>
      </c>
      <c r="E4376" t="s">
        <v>401</v>
      </c>
      <c r="F4376" t="s">
        <v>655</v>
      </c>
      <c r="G4376">
        <v>4</v>
      </c>
      <c r="H4376">
        <v>2329600</v>
      </c>
      <c r="I4376">
        <v>1582700</v>
      </c>
      <c r="J4376" t="s">
        <v>18</v>
      </c>
      <c r="K4376">
        <v>9318400</v>
      </c>
      <c r="L4376" t="s">
        <v>7202</v>
      </c>
      <c r="M4376" t="s">
        <v>7203</v>
      </c>
      <c r="N4376" s="1">
        <v>43285</v>
      </c>
      <c r="O4376" t="s">
        <v>655</v>
      </c>
      <c r="P4376" t="s">
        <v>7218</v>
      </c>
      <c r="Q4376" t="s">
        <v>7219</v>
      </c>
      <c r="R4376" t="s">
        <v>7220</v>
      </c>
      <c r="S4376">
        <v>1412184</v>
      </c>
      <c r="T4376">
        <v>2078622</v>
      </c>
      <c r="U4376">
        <v>0.32100000000000001</v>
      </c>
      <c r="V4376">
        <v>2987600</v>
      </c>
      <c r="W4376">
        <v>6330800</v>
      </c>
      <c r="X4376">
        <v>2023</v>
      </c>
      <c r="Y4376">
        <v>13698048</v>
      </c>
    </row>
    <row r="4377" spans="1:25" x14ac:dyDescent="0.35">
      <c r="A4377">
        <v>2023</v>
      </c>
      <c r="B4377" t="s">
        <v>4770</v>
      </c>
      <c r="C4377" s="1">
        <v>45110</v>
      </c>
      <c r="D4377" t="s">
        <v>1277</v>
      </c>
      <c r="E4377" t="s">
        <v>127</v>
      </c>
      <c r="F4377" t="s">
        <v>557</v>
      </c>
      <c r="G4377">
        <v>3</v>
      </c>
      <c r="H4377">
        <v>993800</v>
      </c>
      <c r="I4377">
        <v>766300</v>
      </c>
      <c r="J4377" t="s">
        <v>14</v>
      </c>
      <c r="K4377">
        <v>2981400</v>
      </c>
      <c r="L4377" t="s">
        <v>7209</v>
      </c>
      <c r="M4377" t="s">
        <v>7206</v>
      </c>
      <c r="N4377" s="1">
        <v>44141</v>
      </c>
      <c r="O4377" t="s">
        <v>557</v>
      </c>
      <c r="P4377" t="s">
        <v>7221</v>
      </c>
      <c r="Q4377" t="s">
        <v>7226</v>
      </c>
      <c r="R4377" t="s">
        <v>7227</v>
      </c>
      <c r="S4377">
        <v>695720</v>
      </c>
      <c r="T4377">
        <v>902288</v>
      </c>
      <c r="U4377">
        <v>0.22900000000000001</v>
      </c>
      <c r="V4377">
        <v>682500</v>
      </c>
      <c r="W4377">
        <v>2298900</v>
      </c>
      <c r="X4377">
        <v>2023</v>
      </c>
      <c r="Y4377">
        <v>4382658</v>
      </c>
    </row>
    <row r="4378" spans="1:25" x14ac:dyDescent="0.35">
      <c r="A4378">
        <v>2023</v>
      </c>
      <c r="B4378" t="s">
        <v>4771</v>
      </c>
      <c r="C4378" s="1">
        <v>45110</v>
      </c>
      <c r="D4378" t="s">
        <v>1277</v>
      </c>
      <c r="E4378" t="s">
        <v>583</v>
      </c>
      <c r="F4378" t="s">
        <v>248</v>
      </c>
      <c r="G4378">
        <v>3</v>
      </c>
      <c r="H4378">
        <v>3371000</v>
      </c>
      <c r="I4378">
        <v>2374600</v>
      </c>
      <c r="J4378" t="s">
        <v>14</v>
      </c>
      <c r="K4378">
        <v>10113000</v>
      </c>
      <c r="L4378" t="s">
        <v>7204</v>
      </c>
      <c r="M4378" t="s">
        <v>7206</v>
      </c>
      <c r="N4378" s="1">
        <v>44126</v>
      </c>
      <c r="O4378" t="s">
        <v>248</v>
      </c>
      <c r="P4378" t="s">
        <v>7231</v>
      </c>
      <c r="Q4378" t="s">
        <v>7241</v>
      </c>
      <c r="R4378" t="s">
        <v>7234</v>
      </c>
      <c r="S4378">
        <v>2174258</v>
      </c>
      <c r="T4378">
        <v>3086671</v>
      </c>
      <c r="U4378">
        <v>0.29599999999999999</v>
      </c>
      <c r="V4378">
        <v>2989200</v>
      </c>
      <c r="W4378">
        <v>7123800</v>
      </c>
      <c r="X4378">
        <v>2023</v>
      </c>
      <c r="Y4378">
        <v>14866110</v>
      </c>
    </row>
    <row r="4379" spans="1:25" x14ac:dyDescent="0.35">
      <c r="A4379">
        <v>2023</v>
      </c>
      <c r="B4379" t="s">
        <v>4772</v>
      </c>
      <c r="C4379" s="1">
        <v>45110</v>
      </c>
      <c r="D4379" t="s">
        <v>1277</v>
      </c>
      <c r="E4379" t="s">
        <v>20</v>
      </c>
      <c r="F4379" t="s">
        <v>236</v>
      </c>
      <c r="G4379">
        <v>2</v>
      </c>
      <c r="H4379">
        <v>525900</v>
      </c>
      <c r="I4379">
        <v>379700</v>
      </c>
      <c r="J4379" t="s">
        <v>18</v>
      </c>
      <c r="K4379">
        <v>1051800</v>
      </c>
      <c r="L4379" t="s">
        <v>7209</v>
      </c>
      <c r="M4379" t="s">
        <v>7206</v>
      </c>
      <c r="N4379" s="1">
        <v>44491</v>
      </c>
      <c r="O4379" t="s">
        <v>236</v>
      </c>
      <c r="P4379" t="s">
        <v>7237</v>
      </c>
      <c r="Q4379" t="s">
        <v>7238</v>
      </c>
      <c r="R4379" t="s">
        <v>7240</v>
      </c>
      <c r="S4379">
        <v>361481</v>
      </c>
      <c r="T4379">
        <v>500684</v>
      </c>
      <c r="U4379">
        <v>0.27800000000000002</v>
      </c>
      <c r="V4379">
        <v>292400</v>
      </c>
      <c r="W4379">
        <v>759400</v>
      </c>
      <c r="X4379">
        <v>2023</v>
      </c>
      <c r="Y4379">
        <v>1546146</v>
      </c>
    </row>
    <row r="4380" spans="1:25" x14ac:dyDescent="0.35">
      <c r="A4380">
        <v>2023</v>
      </c>
      <c r="B4380" t="s">
        <v>4773</v>
      </c>
      <c r="C4380" s="1">
        <v>45110</v>
      </c>
      <c r="D4380" t="s">
        <v>1277</v>
      </c>
      <c r="E4380" t="s">
        <v>3973</v>
      </c>
      <c r="F4380" t="s">
        <v>296</v>
      </c>
      <c r="G4380">
        <v>1</v>
      </c>
      <c r="H4380">
        <v>488500</v>
      </c>
      <c r="I4380">
        <v>354300</v>
      </c>
      <c r="J4380" t="s">
        <v>18</v>
      </c>
      <c r="K4380">
        <v>488500</v>
      </c>
      <c r="L4380" t="s">
        <v>7208</v>
      </c>
      <c r="M4380" t="s">
        <v>7206</v>
      </c>
      <c r="N4380" s="1">
        <v>45277</v>
      </c>
      <c r="O4380" t="s">
        <v>296</v>
      </c>
      <c r="P4380" t="s">
        <v>7237</v>
      </c>
      <c r="Q4380" t="s">
        <v>7242</v>
      </c>
      <c r="R4380" t="s">
        <v>7240</v>
      </c>
      <c r="S4380">
        <v>288467</v>
      </c>
      <c r="T4380">
        <v>397801</v>
      </c>
      <c r="U4380">
        <v>0.27500000000000002</v>
      </c>
      <c r="V4380">
        <v>134200</v>
      </c>
      <c r="W4380">
        <v>354300</v>
      </c>
      <c r="X4380">
        <v>2023</v>
      </c>
      <c r="Y4380">
        <v>718095</v>
      </c>
    </row>
    <row r="4381" spans="1:25" x14ac:dyDescent="0.35">
      <c r="A4381">
        <v>2023</v>
      </c>
      <c r="B4381" t="s">
        <v>4774</v>
      </c>
      <c r="C4381" s="1">
        <v>45111</v>
      </c>
      <c r="D4381" t="s">
        <v>1277</v>
      </c>
      <c r="E4381" t="s">
        <v>657</v>
      </c>
      <c r="F4381" t="s">
        <v>62</v>
      </c>
      <c r="G4381">
        <v>5</v>
      </c>
      <c r="H4381">
        <v>4334300</v>
      </c>
      <c r="I4381">
        <v>3321800</v>
      </c>
      <c r="J4381" t="s">
        <v>14</v>
      </c>
      <c r="K4381">
        <v>21671500</v>
      </c>
      <c r="L4381" t="s">
        <v>7208</v>
      </c>
      <c r="M4381" t="s">
        <v>7206</v>
      </c>
      <c r="N4381" s="1">
        <v>43643</v>
      </c>
      <c r="O4381" t="s">
        <v>62</v>
      </c>
      <c r="P4381" t="s">
        <v>7231</v>
      </c>
      <c r="Q4381" t="s">
        <v>7232</v>
      </c>
      <c r="R4381" t="s">
        <v>7225</v>
      </c>
      <c r="S4381">
        <v>3049048</v>
      </c>
      <c r="T4381">
        <v>3978398</v>
      </c>
      <c r="U4381">
        <v>0.23400000000000001</v>
      </c>
      <c r="V4381">
        <v>5062500</v>
      </c>
      <c r="W4381">
        <v>16609000</v>
      </c>
      <c r="X4381">
        <v>2023</v>
      </c>
      <c r="Y4381">
        <v>31857105</v>
      </c>
    </row>
    <row r="4382" spans="1:25" x14ac:dyDescent="0.35">
      <c r="A4382">
        <v>2023</v>
      </c>
      <c r="B4382" t="s">
        <v>4775</v>
      </c>
      <c r="C4382" s="1">
        <v>45111</v>
      </c>
      <c r="D4382" t="s">
        <v>1277</v>
      </c>
      <c r="E4382" t="s">
        <v>360</v>
      </c>
      <c r="F4382" t="s">
        <v>585</v>
      </c>
      <c r="G4382">
        <v>4</v>
      </c>
      <c r="H4382">
        <v>225700</v>
      </c>
      <c r="I4382">
        <v>147400</v>
      </c>
      <c r="J4382" t="s">
        <v>18</v>
      </c>
      <c r="K4382">
        <v>902800</v>
      </c>
      <c r="L4382" t="s">
        <v>7205</v>
      </c>
      <c r="M4382" t="s">
        <v>7203</v>
      </c>
      <c r="N4382" s="1">
        <v>44027</v>
      </c>
      <c r="O4382" t="s">
        <v>585</v>
      </c>
      <c r="P4382" t="s">
        <v>7237</v>
      </c>
      <c r="Q4382" t="s">
        <v>7239</v>
      </c>
      <c r="R4382" t="s">
        <v>7234</v>
      </c>
      <c r="S4382">
        <v>138385</v>
      </c>
      <c r="T4382">
        <v>211987</v>
      </c>
      <c r="U4382">
        <v>0.34699999999999998</v>
      </c>
      <c r="V4382">
        <v>313200</v>
      </c>
      <c r="W4382">
        <v>589600</v>
      </c>
      <c r="X4382">
        <v>2023</v>
      </c>
      <c r="Y4382">
        <v>1327116</v>
      </c>
    </row>
    <row r="4383" spans="1:25" x14ac:dyDescent="0.35">
      <c r="A4383">
        <v>2023</v>
      </c>
      <c r="B4383" t="s">
        <v>4776</v>
      </c>
      <c r="C4383" s="1">
        <v>45111</v>
      </c>
      <c r="D4383" t="s">
        <v>1277</v>
      </c>
      <c r="E4383" t="s">
        <v>2941</v>
      </c>
      <c r="F4383" t="s">
        <v>185</v>
      </c>
      <c r="G4383">
        <v>3</v>
      </c>
      <c r="H4383">
        <v>713100</v>
      </c>
      <c r="I4383">
        <v>471700</v>
      </c>
      <c r="J4383" t="s">
        <v>14</v>
      </c>
      <c r="K4383">
        <v>2139300</v>
      </c>
      <c r="L4383" t="s">
        <v>7208</v>
      </c>
      <c r="M4383" t="s">
        <v>7203</v>
      </c>
      <c r="N4383" s="1">
        <v>44614</v>
      </c>
      <c r="O4383" t="s">
        <v>185</v>
      </c>
      <c r="P4383" t="s">
        <v>7221</v>
      </c>
      <c r="Q4383" t="s">
        <v>7222</v>
      </c>
      <c r="R4383" t="s">
        <v>7234</v>
      </c>
      <c r="S4383">
        <v>416435</v>
      </c>
      <c r="T4383">
        <v>629531</v>
      </c>
      <c r="U4383">
        <v>0.33800000000000002</v>
      </c>
      <c r="V4383">
        <v>724200</v>
      </c>
      <c r="W4383">
        <v>1415100</v>
      </c>
      <c r="X4383">
        <v>2023</v>
      </c>
      <c r="Y4383">
        <v>3144771</v>
      </c>
    </row>
    <row r="4384" spans="1:25" x14ac:dyDescent="0.35">
      <c r="A4384">
        <v>2023</v>
      </c>
      <c r="B4384" t="s">
        <v>4777</v>
      </c>
      <c r="C4384" s="1">
        <v>45111</v>
      </c>
      <c r="D4384" t="s">
        <v>1277</v>
      </c>
      <c r="E4384" t="s">
        <v>824</v>
      </c>
      <c r="F4384" t="s">
        <v>107</v>
      </c>
      <c r="G4384">
        <v>1</v>
      </c>
      <c r="H4384">
        <v>610800</v>
      </c>
      <c r="I4384">
        <v>477000</v>
      </c>
      <c r="J4384" t="s">
        <v>18</v>
      </c>
      <c r="K4384">
        <v>610800</v>
      </c>
      <c r="L4384" t="s">
        <v>7205</v>
      </c>
      <c r="M4384" t="s">
        <v>7203</v>
      </c>
      <c r="N4384" s="1">
        <v>44125</v>
      </c>
      <c r="O4384" t="s">
        <v>107</v>
      </c>
      <c r="P4384" t="s">
        <v>7237</v>
      </c>
      <c r="Q4384" t="s">
        <v>7238</v>
      </c>
      <c r="R4384" t="s">
        <v>7225</v>
      </c>
      <c r="S4384">
        <v>466356</v>
      </c>
      <c r="T4384">
        <v>597191</v>
      </c>
      <c r="U4384">
        <v>0.219</v>
      </c>
      <c r="V4384">
        <v>133800</v>
      </c>
      <c r="W4384">
        <v>477000</v>
      </c>
      <c r="X4384">
        <v>2023</v>
      </c>
      <c r="Y4384">
        <v>897876</v>
      </c>
    </row>
    <row r="4385" spans="1:25" x14ac:dyDescent="0.35">
      <c r="A4385">
        <v>2023</v>
      </c>
      <c r="B4385" t="s">
        <v>4778</v>
      </c>
      <c r="C4385" s="1">
        <v>45111</v>
      </c>
      <c r="D4385" t="s">
        <v>1277</v>
      </c>
      <c r="E4385" t="s">
        <v>347</v>
      </c>
      <c r="F4385" t="s">
        <v>492</v>
      </c>
      <c r="G4385">
        <v>2</v>
      </c>
      <c r="H4385">
        <v>475700</v>
      </c>
      <c r="I4385">
        <v>311300</v>
      </c>
      <c r="J4385" t="s">
        <v>14</v>
      </c>
      <c r="K4385">
        <v>951400</v>
      </c>
      <c r="L4385" t="s">
        <v>7208</v>
      </c>
      <c r="M4385" t="s">
        <v>7206</v>
      </c>
      <c r="N4385" s="1">
        <v>43983</v>
      </c>
      <c r="O4385" t="s">
        <v>492</v>
      </c>
      <c r="P4385" t="s">
        <v>7228</v>
      </c>
      <c r="Q4385" t="s">
        <v>7229</v>
      </c>
      <c r="R4385" t="s">
        <v>7225</v>
      </c>
      <c r="S4385">
        <v>286689</v>
      </c>
      <c r="T4385">
        <v>438092</v>
      </c>
      <c r="U4385">
        <v>0.34599999999999997</v>
      </c>
      <c r="V4385">
        <v>328800</v>
      </c>
      <c r="W4385">
        <v>622600</v>
      </c>
      <c r="X4385">
        <v>2023</v>
      </c>
      <c r="Y4385">
        <v>1398558</v>
      </c>
    </row>
    <row r="4386" spans="1:25" x14ac:dyDescent="0.35">
      <c r="A4386">
        <v>2023</v>
      </c>
      <c r="B4386" t="s">
        <v>4779</v>
      </c>
      <c r="C4386" s="1">
        <v>45111</v>
      </c>
      <c r="D4386" t="s">
        <v>1277</v>
      </c>
      <c r="E4386" t="s">
        <v>2353</v>
      </c>
      <c r="F4386" t="s">
        <v>557</v>
      </c>
      <c r="G4386">
        <v>2</v>
      </c>
      <c r="H4386">
        <v>911600</v>
      </c>
      <c r="I4386">
        <v>702900</v>
      </c>
      <c r="J4386" t="s">
        <v>14</v>
      </c>
      <c r="K4386">
        <v>1823200</v>
      </c>
      <c r="L4386" t="s">
        <v>7209</v>
      </c>
      <c r="M4386" t="s">
        <v>7203</v>
      </c>
      <c r="N4386" s="1">
        <v>44852</v>
      </c>
      <c r="O4386" t="s">
        <v>557</v>
      </c>
      <c r="P4386" t="s">
        <v>7221</v>
      </c>
      <c r="Q4386" t="s">
        <v>7226</v>
      </c>
      <c r="R4386" t="s">
        <v>7227</v>
      </c>
      <c r="S4386">
        <v>695720</v>
      </c>
      <c r="T4386">
        <v>902288</v>
      </c>
      <c r="U4386">
        <v>0.22900000000000001</v>
      </c>
      <c r="V4386">
        <v>417400</v>
      </c>
      <c r="W4386">
        <v>1405800</v>
      </c>
      <c r="X4386">
        <v>2023</v>
      </c>
      <c r="Y4386">
        <v>2680104</v>
      </c>
    </row>
    <row r="4387" spans="1:25" x14ac:dyDescent="0.35">
      <c r="A4387">
        <v>2023</v>
      </c>
      <c r="B4387" t="s">
        <v>4780</v>
      </c>
      <c r="C4387" s="1">
        <v>45111</v>
      </c>
      <c r="D4387" t="s">
        <v>1277</v>
      </c>
      <c r="E4387" t="s">
        <v>312</v>
      </c>
      <c r="F4387" t="s">
        <v>88</v>
      </c>
      <c r="G4387">
        <v>1</v>
      </c>
      <c r="H4387">
        <v>2183300</v>
      </c>
      <c r="I4387">
        <v>1710500</v>
      </c>
      <c r="J4387" t="s">
        <v>14</v>
      </c>
      <c r="K4387">
        <v>2183300</v>
      </c>
      <c r="L4387" t="s">
        <v>7208</v>
      </c>
      <c r="M4387" t="s">
        <v>7206</v>
      </c>
      <c r="N4387" s="1">
        <v>44000</v>
      </c>
      <c r="O4387" t="s">
        <v>88</v>
      </c>
      <c r="P4387" t="s">
        <v>7218</v>
      </c>
      <c r="Q4387" t="s">
        <v>7246</v>
      </c>
      <c r="R4387" t="s">
        <v>7225</v>
      </c>
      <c r="S4387">
        <v>1629103</v>
      </c>
      <c r="T4387">
        <v>2079327</v>
      </c>
      <c r="U4387">
        <v>0.217</v>
      </c>
      <c r="V4387">
        <v>472800</v>
      </c>
      <c r="W4387">
        <v>1710500</v>
      </c>
      <c r="X4387">
        <v>2023</v>
      </c>
      <c r="Y4387">
        <v>3209451</v>
      </c>
    </row>
    <row r="4388" spans="1:25" x14ac:dyDescent="0.35">
      <c r="A4388">
        <v>2023</v>
      </c>
      <c r="B4388" t="s">
        <v>4781</v>
      </c>
      <c r="C4388" s="1">
        <v>45111</v>
      </c>
      <c r="D4388" t="s">
        <v>1277</v>
      </c>
      <c r="E4388" t="s">
        <v>137</v>
      </c>
      <c r="F4388" t="s">
        <v>199</v>
      </c>
      <c r="G4388">
        <v>4</v>
      </c>
      <c r="H4388">
        <v>428100</v>
      </c>
      <c r="I4388">
        <v>326700</v>
      </c>
      <c r="J4388" t="s">
        <v>18</v>
      </c>
      <c r="K4388">
        <v>1712400</v>
      </c>
      <c r="L4388" t="s">
        <v>7204</v>
      </c>
      <c r="M4388" t="s">
        <v>7203</v>
      </c>
      <c r="N4388" s="1">
        <v>43563</v>
      </c>
      <c r="O4388" t="s">
        <v>199</v>
      </c>
      <c r="P4388" t="s">
        <v>7237</v>
      </c>
      <c r="Q4388" t="s">
        <v>7242</v>
      </c>
      <c r="R4388" t="s">
        <v>7230</v>
      </c>
      <c r="S4388">
        <v>302001</v>
      </c>
      <c r="T4388">
        <v>395757</v>
      </c>
      <c r="U4388">
        <v>0.23699999999999999</v>
      </c>
      <c r="V4388">
        <v>405600</v>
      </c>
      <c r="W4388">
        <v>1306800</v>
      </c>
      <c r="X4388">
        <v>2023</v>
      </c>
      <c r="Y4388">
        <v>2517228</v>
      </c>
    </row>
    <row r="4389" spans="1:25" x14ac:dyDescent="0.35">
      <c r="A4389">
        <v>2023</v>
      </c>
      <c r="B4389" t="s">
        <v>4782</v>
      </c>
      <c r="C4389" s="1">
        <v>45112</v>
      </c>
      <c r="D4389" t="s">
        <v>1277</v>
      </c>
      <c r="E4389" t="s">
        <v>67</v>
      </c>
      <c r="F4389" t="s">
        <v>75</v>
      </c>
      <c r="G4389">
        <v>5</v>
      </c>
      <c r="H4389">
        <v>244700</v>
      </c>
      <c r="I4389">
        <v>184700</v>
      </c>
      <c r="J4389" t="s">
        <v>18</v>
      </c>
      <c r="K4389">
        <v>1223500</v>
      </c>
      <c r="L4389" t="s">
        <v>7208</v>
      </c>
      <c r="M4389" t="s">
        <v>7206</v>
      </c>
      <c r="N4389" s="1">
        <v>43774</v>
      </c>
      <c r="O4389" t="s">
        <v>75</v>
      </c>
      <c r="P4389" t="s">
        <v>7235</v>
      </c>
      <c r="Q4389" t="s">
        <v>7247</v>
      </c>
      <c r="R4389" t="s">
        <v>7223</v>
      </c>
      <c r="S4389">
        <v>161784</v>
      </c>
      <c r="T4389">
        <v>214281</v>
      </c>
      <c r="U4389">
        <v>0.245</v>
      </c>
      <c r="V4389">
        <v>300000</v>
      </c>
      <c r="W4389">
        <v>923500</v>
      </c>
      <c r="X4389">
        <v>2023</v>
      </c>
      <c r="Y4389">
        <v>1798545</v>
      </c>
    </row>
    <row r="4390" spans="1:25" x14ac:dyDescent="0.35">
      <c r="A4390">
        <v>2023</v>
      </c>
      <c r="B4390" t="s">
        <v>4783</v>
      </c>
      <c r="C4390" s="1">
        <v>45112</v>
      </c>
      <c r="D4390" t="s">
        <v>1277</v>
      </c>
      <c r="E4390" t="s">
        <v>157</v>
      </c>
      <c r="F4390" t="s">
        <v>138</v>
      </c>
      <c r="G4390">
        <v>4</v>
      </c>
      <c r="H4390">
        <v>2899600</v>
      </c>
      <c r="I4390">
        <v>2151400</v>
      </c>
      <c r="J4390" t="s">
        <v>14</v>
      </c>
      <c r="K4390">
        <v>11598400</v>
      </c>
      <c r="L4390" t="s">
        <v>7204</v>
      </c>
      <c r="M4390" t="s">
        <v>7206</v>
      </c>
      <c r="N4390" s="1">
        <v>43455</v>
      </c>
      <c r="O4390" t="s">
        <v>138</v>
      </c>
      <c r="P4390" t="s">
        <v>7231</v>
      </c>
      <c r="Q4390" t="s">
        <v>7241</v>
      </c>
      <c r="R4390" t="s">
        <v>7230</v>
      </c>
      <c r="S4390">
        <v>1858200</v>
      </c>
      <c r="T4390">
        <v>2504474</v>
      </c>
      <c r="U4390">
        <v>0.25800000000000001</v>
      </c>
      <c r="V4390">
        <v>2992800</v>
      </c>
      <c r="W4390">
        <v>8605600</v>
      </c>
      <c r="X4390">
        <v>2023</v>
      </c>
      <c r="Y4390">
        <v>17049648</v>
      </c>
    </row>
    <row r="4391" spans="1:25" x14ac:dyDescent="0.35">
      <c r="A4391">
        <v>2023</v>
      </c>
      <c r="B4391" t="s">
        <v>4784</v>
      </c>
      <c r="C4391" s="1">
        <v>45112</v>
      </c>
      <c r="D4391" t="s">
        <v>1277</v>
      </c>
      <c r="E4391" t="s">
        <v>2304</v>
      </c>
      <c r="F4391" t="s">
        <v>250</v>
      </c>
      <c r="G4391">
        <v>4</v>
      </c>
      <c r="H4391">
        <v>345000</v>
      </c>
      <c r="I4391">
        <v>258300</v>
      </c>
      <c r="J4391" t="s">
        <v>14</v>
      </c>
      <c r="K4391">
        <v>1380000</v>
      </c>
      <c r="L4391" t="s">
        <v>7209</v>
      </c>
      <c r="M4391" t="s">
        <v>7206</v>
      </c>
      <c r="N4391" s="1">
        <v>44858</v>
      </c>
      <c r="O4391" t="s">
        <v>250</v>
      </c>
      <c r="P4391" t="s">
        <v>7237</v>
      </c>
      <c r="Q4391" t="s">
        <v>7239</v>
      </c>
      <c r="R4391" t="s">
        <v>7230</v>
      </c>
      <c r="S4391">
        <v>235795</v>
      </c>
      <c r="T4391">
        <v>314890</v>
      </c>
      <c r="U4391">
        <v>0.251</v>
      </c>
      <c r="V4391">
        <v>346800</v>
      </c>
      <c r="W4391">
        <v>1033200</v>
      </c>
      <c r="X4391">
        <v>2023</v>
      </c>
      <c r="Y4391">
        <v>2028600</v>
      </c>
    </row>
    <row r="4392" spans="1:25" x14ac:dyDescent="0.35">
      <c r="A4392">
        <v>2023</v>
      </c>
      <c r="B4392" t="s">
        <v>4785</v>
      </c>
      <c r="C4392" s="1">
        <v>45112</v>
      </c>
      <c r="D4392" t="s">
        <v>1277</v>
      </c>
      <c r="E4392" t="s">
        <v>2370</v>
      </c>
      <c r="F4392" t="s">
        <v>72</v>
      </c>
      <c r="G4392">
        <v>3</v>
      </c>
      <c r="H4392">
        <v>262600</v>
      </c>
      <c r="I4392">
        <v>174000</v>
      </c>
      <c r="J4392" t="s">
        <v>14</v>
      </c>
      <c r="K4392">
        <v>787800</v>
      </c>
      <c r="L4392" t="s">
        <v>7204</v>
      </c>
      <c r="M4392" t="s">
        <v>7203</v>
      </c>
      <c r="N4392" s="1">
        <v>44825</v>
      </c>
      <c r="O4392" t="s">
        <v>72</v>
      </c>
      <c r="P4392" t="s">
        <v>7235</v>
      </c>
      <c r="Q4392" t="s">
        <v>7236</v>
      </c>
      <c r="R4392" t="s">
        <v>7220</v>
      </c>
      <c r="S4392">
        <v>158801</v>
      </c>
      <c r="T4392">
        <v>239703</v>
      </c>
      <c r="U4392">
        <v>0.33800000000000002</v>
      </c>
      <c r="V4392">
        <v>265800</v>
      </c>
      <c r="W4392">
        <v>522000</v>
      </c>
      <c r="X4392">
        <v>2023</v>
      </c>
      <c r="Y4392">
        <v>1158066</v>
      </c>
    </row>
    <row r="4393" spans="1:25" x14ac:dyDescent="0.35">
      <c r="A4393">
        <v>2023</v>
      </c>
      <c r="B4393" t="s">
        <v>4786</v>
      </c>
      <c r="C4393" s="1">
        <v>45112</v>
      </c>
      <c r="D4393" t="s">
        <v>1277</v>
      </c>
      <c r="E4393" t="s">
        <v>2556</v>
      </c>
      <c r="F4393" t="s">
        <v>642</v>
      </c>
      <c r="G4393">
        <v>1</v>
      </c>
      <c r="H4393">
        <v>1019700</v>
      </c>
      <c r="I4393">
        <v>754300</v>
      </c>
      <c r="J4393" t="s">
        <v>14</v>
      </c>
      <c r="K4393">
        <v>1019700</v>
      </c>
      <c r="L4393" t="s">
        <v>7207</v>
      </c>
      <c r="M4393" t="s">
        <v>7206</v>
      </c>
      <c r="N4393" s="1">
        <v>44611</v>
      </c>
      <c r="O4393" t="s">
        <v>642</v>
      </c>
      <c r="P4393" t="s">
        <v>7228</v>
      </c>
      <c r="Q4393" t="s">
        <v>7245</v>
      </c>
      <c r="R4393" t="s">
        <v>7223</v>
      </c>
      <c r="S4393">
        <v>662808</v>
      </c>
      <c r="T4393">
        <v>895988</v>
      </c>
      <c r="U4393">
        <v>0.26</v>
      </c>
      <c r="V4393">
        <v>265400</v>
      </c>
      <c r="W4393">
        <v>754300</v>
      </c>
      <c r="X4393">
        <v>2023</v>
      </c>
      <c r="Y4393">
        <v>1498959</v>
      </c>
    </row>
    <row r="4394" spans="1:25" x14ac:dyDescent="0.35">
      <c r="A4394">
        <v>2023</v>
      </c>
      <c r="B4394" t="s">
        <v>4787</v>
      </c>
      <c r="C4394" s="1">
        <v>45112</v>
      </c>
      <c r="D4394" t="s">
        <v>1277</v>
      </c>
      <c r="E4394" t="s">
        <v>160</v>
      </c>
      <c r="F4394" t="s">
        <v>117</v>
      </c>
      <c r="G4394">
        <v>3</v>
      </c>
      <c r="H4394">
        <v>632200</v>
      </c>
      <c r="I4394">
        <v>428300</v>
      </c>
      <c r="J4394" t="s">
        <v>18</v>
      </c>
      <c r="K4394">
        <v>1896600</v>
      </c>
      <c r="L4394" t="s">
        <v>7208</v>
      </c>
      <c r="M4394" t="s">
        <v>7203</v>
      </c>
      <c r="N4394" s="1">
        <v>44215</v>
      </c>
      <c r="O4394" t="s">
        <v>117</v>
      </c>
      <c r="P4394" t="s">
        <v>7221</v>
      </c>
      <c r="Q4394" t="s">
        <v>7226</v>
      </c>
      <c r="R4394" t="s">
        <v>7230</v>
      </c>
      <c r="S4394">
        <v>378202</v>
      </c>
      <c r="T4394">
        <v>558194</v>
      </c>
      <c r="U4394">
        <v>0.32200000000000001</v>
      </c>
      <c r="V4394">
        <v>611700</v>
      </c>
      <c r="W4394">
        <v>1284900</v>
      </c>
      <c r="X4394">
        <v>2023</v>
      </c>
      <c r="Y4394">
        <v>2788002</v>
      </c>
    </row>
    <row r="4395" spans="1:25" x14ac:dyDescent="0.35">
      <c r="A4395">
        <v>2023</v>
      </c>
      <c r="B4395" t="s">
        <v>4788</v>
      </c>
      <c r="C4395" s="1">
        <v>45112</v>
      </c>
      <c r="D4395" t="s">
        <v>1277</v>
      </c>
      <c r="E4395" t="s">
        <v>489</v>
      </c>
      <c r="F4395" t="s">
        <v>341</v>
      </c>
      <c r="G4395">
        <v>3</v>
      </c>
      <c r="H4395">
        <v>1273600</v>
      </c>
      <c r="I4395">
        <v>964400</v>
      </c>
      <c r="J4395" t="s">
        <v>18</v>
      </c>
      <c r="K4395">
        <v>3820800</v>
      </c>
      <c r="L4395" t="s">
        <v>7204</v>
      </c>
      <c r="M4395" t="s">
        <v>7203</v>
      </c>
      <c r="N4395" s="1">
        <v>44221</v>
      </c>
      <c r="O4395" t="s">
        <v>341</v>
      </c>
      <c r="P4395" t="s">
        <v>7228</v>
      </c>
      <c r="Q4395" t="s">
        <v>7245</v>
      </c>
      <c r="R4395" t="s">
        <v>7240</v>
      </c>
      <c r="S4395">
        <v>884110</v>
      </c>
      <c r="T4395">
        <v>1167499</v>
      </c>
      <c r="U4395">
        <v>0.24299999999999999</v>
      </c>
      <c r="V4395">
        <v>927600</v>
      </c>
      <c r="W4395">
        <v>2893200</v>
      </c>
      <c r="X4395">
        <v>2023</v>
      </c>
      <c r="Y4395">
        <v>5616576</v>
      </c>
    </row>
    <row r="4396" spans="1:25" x14ac:dyDescent="0.35">
      <c r="A4396">
        <v>2023</v>
      </c>
      <c r="B4396" t="s">
        <v>4789</v>
      </c>
      <c r="C4396" s="1">
        <v>45113</v>
      </c>
      <c r="D4396" t="s">
        <v>1277</v>
      </c>
      <c r="E4396" t="s">
        <v>349</v>
      </c>
      <c r="F4396" t="s">
        <v>236</v>
      </c>
      <c r="G4396">
        <v>3</v>
      </c>
      <c r="H4396">
        <v>518800</v>
      </c>
      <c r="I4396">
        <v>374500</v>
      </c>
      <c r="J4396" t="s">
        <v>14</v>
      </c>
      <c r="K4396">
        <v>1556400</v>
      </c>
      <c r="L4396" t="s">
        <v>7204</v>
      </c>
      <c r="M4396" t="s">
        <v>7203</v>
      </c>
      <c r="N4396" s="1">
        <v>43944</v>
      </c>
      <c r="O4396" t="s">
        <v>236</v>
      </c>
      <c r="P4396" t="s">
        <v>7237</v>
      </c>
      <c r="Q4396" t="s">
        <v>7238</v>
      </c>
      <c r="R4396" t="s">
        <v>7240</v>
      </c>
      <c r="S4396">
        <v>361481</v>
      </c>
      <c r="T4396">
        <v>500684</v>
      </c>
      <c r="U4396">
        <v>0.27800000000000002</v>
      </c>
      <c r="V4396">
        <v>432900</v>
      </c>
      <c r="W4396">
        <v>1123500</v>
      </c>
      <c r="X4396">
        <v>2023</v>
      </c>
      <c r="Y4396">
        <v>2287908</v>
      </c>
    </row>
    <row r="4397" spans="1:25" x14ac:dyDescent="0.35">
      <c r="A4397">
        <v>2023</v>
      </c>
      <c r="B4397" t="s">
        <v>4790</v>
      </c>
      <c r="C4397" s="1">
        <v>45113</v>
      </c>
      <c r="D4397" t="s">
        <v>1277</v>
      </c>
      <c r="E4397" t="s">
        <v>381</v>
      </c>
      <c r="F4397" t="s">
        <v>135</v>
      </c>
      <c r="G4397">
        <v>2</v>
      </c>
      <c r="H4397">
        <v>2871700</v>
      </c>
      <c r="I4397">
        <v>2119600</v>
      </c>
      <c r="J4397" t="s">
        <v>18</v>
      </c>
      <c r="K4397">
        <v>5743400</v>
      </c>
      <c r="L4397" t="s">
        <v>7202</v>
      </c>
      <c r="M4397" t="s">
        <v>7206</v>
      </c>
      <c r="N4397" s="1">
        <v>44051</v>
      </c>
      <c r="O4397" t="s">
        <v>135</v>
      </c>
      <c r="P4397" t="s">
        <v>7218</v>
      </c>
      <c r="Q4397" t="s">
        <v>7233</v>
      </c>
      <c r="R4397" t="s">
        <v>7230</v>
      </c>
      <c r="S4397">
        <v>1936002</v>
      </c>
      <c r="T4397">
        <v>2622957</v>
      </c>
      <c r="U4397">
        <v>0.26200000000000001</v>
      </c>
      <c r="V4397">
        <v>1504200</v>
      </c>
      <c r="W4397">
        <v>4239200</v>
      </c>
      <c r="X4397">
        <v>2023</v>
      </c>
      <c r="Y4397">
        <v>8442798</v>
      </c>
    </row>
    <row r="4398" spans="1:25" x14ac:dyDescent="0.35">
      <c r="A4398">
        <v>2023</v>
      </c>
      <c r="B4398" t="s">
        <v>4791</v>
      </c>
      <c r="C4398" s="1">
        <v>45113</v>
      </c>
      <c r="D4398" t="s">
        <v>1277</v>
      </c>
      <c r="E4398" t="s">
        <v>665</v>
      </c>
      <c r="F4398" t="s">
        <v>307</v>
      </c>
      <c r="G4398">
        <v>4</v>
      </c>
      <c r="H4398">
        <v>636300</v>
      </c>
      <c r="I4398">
        <v>462700</v>
      </c>
      <c r="J4398" t="s">
        <v>14</v>
      </c>
      <c r="K4398">
        <v>2545200</v>
      </c>
      <c r="L4398" t="s">
        <v>7209</v>
      </c>
      <c r="M4398" t="s">
        <v>7203</v>
      </c>
      <c r="N4398" s="1">
        <v>43731</v>
      </c>
      <c r="O4398" t="s">
        <v>307</v>
      </c>
      <c r="P4398" t="s">
        <v>7237</v>
      </c>
      <c r="Q4398" t="s">
        <v>7242</v>
      </c>
      <c r="R4398" t="s">
        <v>7234</v>
      </c>
      <c r="S4398">
        <v>429665</v>
      </c>
      <c r="T4398">
        <v>590821</v>
      </c>
      <c r="U4398">
        <v>0.27300000000000002</v>
      </c>
      <c r="V4398">
        <v>694400</v>
      </c>
      <c r="W4398">
        <v>1850800</v>
      </c>
      <c r="X4398">
        <v>2023</v>
      </c>
      <c r="Y4398">
        <v>3741444</v>
      </c>
    </row>
    <row r="4399" spans="1:25" x14ac:dyDescent="0.35">
      <c r="A4399">
        <v>2023</v>
      </c>
      <c r="B4399" t="s">
        <v>4792</v>
      </c>
      <c r="C4399" s="1">
        <v>45113</v>
      </c>
      <c r="D4399" t="s">
        <v>1277</v>
      </c>
      <c r="E4399" t="s">
        <v>173</v>
      </c>
      <c r="F4399" t="s">
        <v>210</v>
      </c>
      <c r="G4399">
        <v>3</v>
      </c>
      <c r="H4399">
        <v>2631600</v>
      </c>
      <c r="I4399">
        <v>2128800</v>
      </c>
      <c r="J4399" t="s">
        <v>18</v>
      </c>
      <c r="K4399">
        <v>7894800</v>
      </c>
      <c r="L4399" t="s">
        <v>7205</v>
      </c>
      <c r="M4399" t="s">
        <v>7203</v>
      </c>
      <c r="N4399" s="1">
        <v>44355</v>
      </c>
      <c r="O4399" t="s">
        <v>210</v>
      </c>
      <c r="P4399" t="s">
        <v>7231</v>
      </c>
      <c r="Q4399" t="s">
        <v>7232</v>
      </c>
      <c r="R4399" t="s">
        <v>7234</v>
      </c>
      <c r="S4399">
        <v>1984065</v>
      </c>
      <c r="T4399">
        <v>2452717</v>
      </c>
      <c r="U4399">
        <v>0.191</v>
      </c>
      <c r="V4399">
        <v>1508400</v>
      </c>
      <c r="W4399">
        <v>6386400</v>
      </c>
      <c r="X4399">
        <v>2023</v>
      </c>
      <c r="Y4399">
        <v>11605356</v>
      </c>
    </row>
    <row r="4400" spans="1:25" x14ac:dyDescent="0.35">
      <c r="A4400">
        <v>2023</v>
      </c>
      <c r="B4400" t="s">
        <v>4793</v>
      </c>
      <c r="C4400" s="1">
        <v>45113</v>
      </c>
      <c r="D4400" t="s">
        <v>1277</v>
      </c>
      <c r="E4400" t="s">
        <v>4191</v>
      </c>
      <c r="F4400" t="s">
        <v>132</v>
      </c>
      <c r="G4400">
        <v>2</v>
      </c>
      <c r="H4400">
        <v>3026300</v>
      </c>
      <c r="I4400">
        <v>2299000</v>
      </c>
      <c r="J4400" t="s">
        <v>14</v>
      </c>
      <c r="K4400">
        <v>6052600</v>
      </c>
      <c r="L4400" t="s">
        <v>7204</v>
      </c>
      <c r="M4400" t="s">
        <v>7206</v>
      </c>
      <c r="N4400" s="1">
        <v>44998</v>
      </c>
      <c r="O4400" t="s">
        <v>132</v>
      </c>
      <c r="P4400" t="s">
        <v>7231</v>
      </c>
      <c r="Q4400" t="s">
        <v>7232</v>
      </c>
      <c r="R4400" t="s">
        <v>7220</v>
      </c>
      <c r="S4400">
        <v>2248818</v>
      </c>
      <c r="T4400">
        <v>2960178</v>
      </c>
      <c r="U4400">
        <v>0.24</v>
      </c>
      <c r="V4400">
        <v>1454600</v>
      </c>
      <c r="W4400">
        <v>4598000</v>
      </c>
      <c r="X4400">
        <v>2023</v>
      </c>
      <c r="Y4400">
        <v>8897322</v>
      </c>
    </row>
    <row r="4401" spans="1:25" x14ac:dyDescent="0.35">
      <c r="A4401">
        <v>2023</v>
      </c>
      <c r="B4401" t="s">
        <v>4794</v>
      </c>
      <c r="C4401" s="1">
        <v>45114</v>
      </c>
      <c r="D4401" t="s">
        <v>1277</v>
      </c>
      <c r="E4401" t="s">
        <v>468</v>
      </c>
      <c r="F4401" t="s">
        <v>161</v>
      </c>
      <c r="G4401">
        <v>1</v>
      </c>
      <c r="H4401">
        <v>2637500</v>
      </c>
      <c r="I4401">
        <v>2027700</v>
      </c>
      <c r="J4401" t="s">
        <v>18</v>
      </c>
      <c r="K4401">
        <v>2637500</v>
      </c>
      <c r="L4401" t="s">
        <v>7208</v>
      </c>
      <c r="M4401" t="s">
        <v>7203</v>
      </c>
      <c r="N4401" s="1">
        <v>43215</v>
      </c>
      <c r="O4401" t="s">
        <v>161</v>
      </c>
      <c r="P4401" t="s">
        <v>7218</v>
      </c>
      <c r="Q4401" t="s">
        <v>7224</v>
      </c>
      <c r="R4401" t="s">
        <v>7225</v>
      </c>
      <c r="S4401">
        <v>1730824</v>
      </c>
      <c r="T4401">
        <v>2251336</v>
      </c>
      <c r="U4401">
        <v>0.23100000000000001</v>
      </c>
      <c r="V4401">
        <v>609800</v>
      </c>
      <c r="W4401">
        <v>2027700</v>
      </c>
      <c r="X4401">
        <v>2023</v>
      </c>
      <c r="Y4401">
        <v>3877125</v>
      </c>
    </row>
    <row r="4402" spans="1:25" x14ac:dyDescent="0.35">
      <c r="A4402">
        <v>2023</v>
      </c>
      <c r="B4402" t="s">
        <v>4795</v>
      </c>
      <c r="C4402" s="1">
        <v>45114</v>
      </c>
      <c r="D4402" t="s">
        <v>1277</v>
      </c>
      <c r="E4402" t="s">
        <v>226</v>
      </c>
      <c r="F4402" t="s">
        <v>250</v>
      </c>
      <c r="G4402">
        <v>3</v>
      </c>
      <c r="H4402">
        <v>327000</v>
      </c>
      <c r="I4402">
        <v>244900</v>
      </c>
      <c r="J4402" t="s">
        <v>18</v>
      </c>
      <c r="K4402">
        <v>981000</v>
      </c>
      <c r="L4402" t="s">
        <v>7209</v>
      </c>
      <c r="M4402" t="s">
        <v>7203</v>
      </c>
      <c r="N4402" s="1">
        <v>43392</v>
      </c>
      <c r="O4402" t="s">
        <v>250</v>
      </c>
      <c r="P4402" t="s">
        <v>7237</v>
      </c>
      <c r="Q4402" t="s">
        <v>7239</v>
      </c>
      <c r="R4402" t="s">
        <v>7230</v>
      </c>
      <c r="S4402">
        <v>235795</v>
      </c>
      <c r="T4402">
        <v>314890</v>
      </c>
      <c r="U4402">
        <v>0.251</v>
      </c>
      <c r="V4402">
        <v>246300</v>
      </c>
      <c r="W4402">
        <v>734700</v>
      </c>
      <c r="X4402">
        <v>2023</v>
      </c>
      <c r="Y4402">
        <v>1442070</v>
      </c>
    </row>
    <row r="4403" spans="1:25" x14ac:dyDescent="0.35">
      <c r="A4403">
        <v>2023</v>
      </c>
      <c r="B4403" t="s">
        <v>4796</v>
      </c>
      <c r="C4403" s="1">
        <v>45114</v>
      </c>
      <c r="D4403" t="s">
        <v>1277</v>
      </c>
      <c r="E4403" t="s">
        <v>516</v>
      </c>
      <c r="F4403" t="s">
        <v>545</v>
      </c>
      <c r="G4403">
        <v>1</v>
      </c>
      <c r="H4403">
        <v>1948400</v>
      </c>
      <c r="I4403">
        <v>1457000</v>
      </c>
      <c r="J4403" t="s">
        <v>18</v>
      </c>
      <c r="K4403">
        <v>1948400</v>
      </c>
      <c r="L4403" t="s">
        <v>7210</v>
      </c>
      <c r="M4403" t="s">
        <v>7203</v>
      </c>
      <c r="N4403" s="1">
        <v>43732</v>
      </c>
      <c r="O4403" t="s">
        <v>545</v>
      </c>
      <c r="P4403" t="s">
        <v>7231</v>
      </c>
      <c r="Q4403" t="s">
        <v>7244</v>
      </c>
      <c r="R4403" t="s">
        <v>7225</v>
      </c>
      <c r="S4403">
        <v>1372223</v>
      </c>
      <c r="T4403">
        <v>1835033</v>
      </c>
      <c r="U4403">
        <v>0.252</v>
      </c>
      <c r="V4403">
        <v>491400</v>
      </c>
      <c r="W4403">
        <v>1457000</v>
      </c>
      <c r="X4403">
        <v>2023</v>
      </c>
      <c r="Y4403">
        <v>2864148</v>
      </c>
    </row>
    <row r="4404" spans="1:25" x14ac:dyDescent="0.35">
      <c r="A4404">
        <v>2023</v>
      </c>
      <c r="B4404" t="s">
        <v>4797</v>
      </c>
      <c r="C4404" s="1">
        <v>45114</v>
      </c>
      <c r="D4404" t="s">
        <v>1277</v>
      </c>
      <c r="E4404" t="s">
        <v>2409</v>
      </c>
      <c r="F4404" t="s">
        <v>848</v>
      </c>
      <c r="G4404">
        <v>5</v>
      </c>
      <c r="H4404">
        <v>2183500</v>
      </c>
      <c r="I4404">
        <v>1773800</v>
      </c>
      <c r="J4404" t="s">
        <v>14</v>
      </c>
      <c r="K4404">
        <v>10917500</v>
      </c>
      <c r="L4404" t="s">
        <v>7207</v>
      </c>
      <c r="M4404" t="s">
        <v>7203</v>
      </c>
      <c r="N4404" s="1">
        <v>44824</v>
      </c>
      <c r="O4404" t="s">
        <v>848</v>
      </c>
      <c r="P4404" t="s">
        <v>7231</v>
      </c>
      <c r="Q4404" t="s">
        <v>7232</v>
      </c>
      <c r="R4404" t="s">
        <v>7240</v>
      </c>
      <c r="S4404">
        <v>1718977</v>
      </c>
      <c r="T4404">
        <v>2115966</v>
      </c>
      <c r="U4404">
        <v>0.188</v>
      </c>
      <c r="V4404">
        <v>2048500</v>
      </c>
      <c r="W4404">
        <v>8869000</v>
      </c>
      <c r="X4404">
        <v>2023</v>
      </c>
      <c r="Y4404">
        <v>16048725</v>
      </c>
    </row>
    <row r="4405" spans="1:25" x14ac:dyDescent="0.35">
      <c r="A4405">
        <v>2023</v>
      </c>
      <c r="B4405" t="s">
        <v>4798</v>
      </c>
      <c r="C4405" s="1">
        <v>45114</v>
      </c>
      <c r="D4405" t="s">
        <v>1277</v>
      </c>
      <c r="E4405" t="s">
        <v>516</v>
      </c>
      <c r="F4405" t="s">
        <v>269</v>
      </c>
      <c r="G4405">
        <v>4</v>
      </c>
      <c r="H4405">
        <v>3293700</v>
      </c>
      <c r="I4405">
        <v>2482100</v>
      </c>
      <c r="J4405" t="s">
        <v>18</v>
      </c>
      <c r="K4405">
        <v>13174800</v>
      </c>
      <c r="L4405" t="s">
        <v>7210</v>
      </c>
      <c r="M4405" t="s">
        <v>7203</v>
      </c>
      <c r="N4405" s="1">
        <v>43732</v>
      </c>
      <c r="O4405" t="s">
        <v>269</v>
      </c>
      <c r="P4405" t="s">
        <v>7218</v>
      </c>
      <c r="Q4405" t="s">
        <v>7233</v>
      </c>
      <c r="R4405" t="s">
        <v>7220</v>
      </c>
      <c r="S4405">
        <v>2139302</v>
      </c>
      <c r="T4405">
        <v>2838884</v>
      </c>
      <c r="U4405">
        <v>0.246</v>
      </c>
      <c r="V4405">
        <v>3246400</v>
      </c>
      <c r="W4405">
        <v>9928400</v>
      </c>
      <c r="X4405">
        <v>2023</v>
      </c>
      <c r="Y4405">
        <v>19366956</v>
      </c>
    </row>
    <row r="4406" spans="1:25" x14ac:dyDescent="0.35">
      <c r="A4406">
        <v>2023</v>
      </c>
      <c r="B4406" t="s">
        <v>4799</v>
      </c>
      <c r="C4406" s="1">
        <v>45114</v>
      </c>
      <c r="D4406" t="s">
        <v>1277</v>
      </c>
      <c r="E4406" t="s">
        <v>574</v>
      </c>
      <c r="F4406" t="s">
        <v>138</v>
      </c>
      <c r="G4406">
        <v>4</v>
      </c>
      <c r="H4406">
        <v>2582100</v>
      </c>
      <c r="I4406">
        <v>1915800</v>
      </c>
      <c r="J4406" t="s">
        <v>14</v>
      </c>
      <c r="K4406">
        <v>10328400</v>
      </c>
      <c r="L4406" t="s">
        <v>7208</v>
      </c>
      <c r="M4406" t="s">
        <v>7203</v>
      </c>
      <c r="N4406" s="1">
        <v>44532</v>
      </c>
      <c r="O4406" t="s">
        <v>138</v>
      </c>
      <c r="P4406" t="s">
        <v>7231</v>
      </c>
      <c r="Q4406" t="s">
        <v>7241</v>
      </c>
      <c r="R4406" t="s">
        <v>7230</v>
      </c>
      <c r="S4406">
        <v>1858200</v>
      </c>
      <c r="T4406">
        <v>2504474</v>
      </c>
      <c r="U4406">
        <v>0.25800000000000001</v>
      </c>
      <c r="V4406">
        <v>2665200</v>
      </c>
      <c r="W4406">
        <v>7663200</v>
      </c>
      <c r="X4406">
        <v>2023</v>
      </c>
      <c r="Y4406">
        <v>15182748</v>
      </c>
    </row>
    <row r="4407" spans="1:25" x14ac:dyDescent="0.35">
      <c r="A4407">
        <v>2023</v>
      </c>
      <c r="B4407" t="s">
        <v>4800</v>
      </c>
      <c r="C4407" s="1">
        <v>45114</v>
      </c>
      <c r="D4407" t="s">
        <v>1277</v>
      </c>
      <c r="E4407" t="s">
        <v>2572</v>
      </c>
      <c r="F4407" t="s">
        <v>59</v>
      </c>
      <c r="G4407">
        <v>4</v>
      </c>
      <c r="H4407">
        <v>2669600</v>
      </c>
      <c r="I4407">
        <v>1736600</v>
      </c>
      <c r="J4407" t="s">
        <v>14</v>
      </c>
      <c r="K4407">
        <v>10678400</v>
      </c>
      <c r="L4407" t="s">
        <v>7208</v>
      </c>
      <c r="M4407" t="s">
        <v>7203</v>
      </c>
      <c r="N4407" s="1">
        <v>44817</v>
      </c>
      <c r="O4407" t="s">
        <v>59</v>
      </c>
      <c r="P4407" t="s">
        <v>7231</v>
      </c>
      <c r="Q4407" t="s">
        <v>7232</v>
      </c>
      <c r="R4407" t="s">
        <v>7223</v>
      </c>
      <c r="S4407">
        <v>1478655</v>
      </c>
      <c r="T4407">
        <v>2273110</v>
      </c>
      <c r="U4407">
        <v>0.35</v>
      </c>
      <c r="V4407">
        <v>3732000</v>
      </c>
      <c r="W4407">
        <v>6946400</v>
      </c>
      <c r="X4407">
        <v>2023</v>
      </c>
      <c r="Y4407">
        <v>15697248</v>
      </c>
    </row>
    <row r="4408" spans="1:25" x14ac:dyDescent="0.35">
      <c r="A4408">
        <v>2023</v>
      </c>
      <c r="B4408" t="s">
        <v>4801</v>
      </c>
      <c r="C4408" s="1">
        <v>45115</v>
      </c>
      <c r="D4408" t="s">
        <v>1277</v>
      </c>
      <c r="E4408" t="s">
        <v>468</v>
      </c>
      <c r="F4408" t="s">
        <v>390</v>
      </c>
      <c r="G4408">
        <v>3</v>
      </c>
      <c r="H4408">
        <v>371200</v>
      </c>
      <c r="I4408">
        <v>290600</v>
      </c>
      <c r="J4408" t="s">
        <v>14</v>
      </c>
      <c r="K4408">
        <v>1113600</v>
      </c>
      <c r="L4408" t="s">
        <v>7208</v>
      </c>
      <c r="M4408" t="s">
        <v>7203</v>
      </c>
      <c r="N4408" s="1">
        <v>43215</v>
      </c>
      <c r="O4408" t="s">
        <v>390</v>
      </c>
      <c r="P4408" t="s">
        <v>7237</v>
      </c>
      <c r="Q4408" t="s">
        <v>7242</v>
      </c>
      <c r="R4408" t="s">
        <v>7230</v>
      </c>
      <c r="S4408">
        <v>246998</v>
      </c>
      <c r="T4408">
        <v>315564</v>
      </c>
      <c r="U4408">
        <v>0.217</v>
      </c>
      <c r="V4408">
        <v>241800</v>
      </c>
      <c r="W4408">
        <v>871800</v>
      </c>
      <c r="X4408">
        <v>2023</v>
      </c>
      <c r="Y4408">
        <v>1636992</v>
      </c>
    </row>
    <row r="4409" spans="1:25" x14ac:dyDescent="0.35">
      <c r="A4409">
        <v>2023</v>
      </c>
      <c r="B4409" t="s">
        <v>4802</v>
      </c>
      <c r="C4409" s="1">
        <v>45115</v>
      </c>
      <c r="D4409" t="s">
        <v>1277</v>
      </c>
      <c r="E4409" t="s">
        <v>812</v>
      </c>
      <c r="F4409" t="s">
        <v>91</v>
      </c>
      <c r="G4409">
        <v>1</v>
      </c>
      <c r="H4409">
        <v>430000</v>
      </c>
      <c r="I4409">
        <v>285600</v>
      </c>
      <c r="J4409" t="s">
        <v>18</v>
      </c>
      <c r="K4409">
        <v>430000</v>
      </c>
      <c r="L4409" t="s">
        <v>7209</v>
      </c>
      <c r="M4409" t="s">
        <v>7203</v>
      </c>
      <c r="N4409" s="1">
        <v>43507</v>
      </c>
      <c r="O4409" t="s">
        <v>91</v>
      </c>
      <c r="P4409" t="s">
        <v>7228</v>
      </c>
      <c r="Q4409" t="s">
        <v>7245</v>
      </c>
      <c r="R4409" t="s">
        <v>7227</v>
      </c>
      <c r="S4409">
        <v>272867</v>
      </c>
      <c r="T4409">
        <v>410828</v>
      </c>
      <c r="U4409">
        <v>0.33600000000000002</v>
      </c>
      <c r="V4409">
        <v>144400</v>
      </c>
      <c r="W4409">
        <v>285600</v>
      </c>
      <c r="X4409">
        <v>2023</v>
      </c>
      <c r="Y4409">
        <v>632100</v>
      </c>
    </row>
    <row r="4410" spans="1:25" x14ac:dyDescent="0.35">
      <c r="A4410">
        <v>2023</v>
      </c>
      <c r="B4410" t="s">
        <v>4803</v>
      </c>
      <c r="C4410" s="1">
        <v>45116</v>
      </c>
      <c r="D4410" t="s">
        <v>1277</v>
      </c>
      <c r="E4410" t="s">
        <v>310</v>
      </c>
      <c r="F4410" t="s">
        <v>39</v>
      </c>
      <c r="G4410">
        <v>1</v>
      </c>
      <c r="H4410">
        <v>573000</v>
      </c>
      <c r="I4410">
        <v>463200</v>
      </c>
      <c r="J4410" t="s">
        <v>14</v>
      </c>
      <c r="K4410">
        <v>573000</v>
      </c>
      <c r="L4410" t="s">
        <v>7204</v>
      </c>
      <c r="M4410" t="s">
        <v>7203</v>
      </c>
      <c r="N4410" s="1">
        <v>44055</v>
      </c>
      <c r="O4410" t="s">
        <v>39</v>
      </c>
      <c r="P4410" t="s">
        <v>7237</v>
      </c>
      <c r="Q4410" t="s">
        <v>7239</v>
      </c>
      <c r="R4410" t="s">
        <v>7230</v>
      </c>
      <c r="S4410">
        <v>444227</v>
      </c>
      <c r="T4410">
        <v>549508</v>
      </c>
      <c r="U4410">
        <v>0.192</v>
      </c>
      <c r="V4410">
        <v>109800</v>
      </c>
      <c r="W4410">
        <v>463200</v>
      </c>
      <c r="X4410">
        <v>2023</v>
      </c>
      <c r="Y4410">
        <v>842310</v>
      </c>
    </row>
    <row r="4411" spans="1:25" x14ac:dyDescent="0.35">
      <c r="A4411">
        <v>2023</v>
      </c>
      <c r="B4411" t="s">
        <v>4804</v>
      </c>
      <c r="C4411" s="1">
        <v>45117</v>
      </c>
      <c r="D4411" t="s">
        <v>1277</v>
      </c>
      <c r="E4411" t="s">
        <v>3996</v>
      </c>
      <c r="F4411" t="s">
        <v>248</v>
      </c>
      <c r="G4411">
        <v>4</v>
      </c>
      <c r="H4411">
        <v>3544700</v>
      </c>
      <c r="I4411">
        <v>2496900</v>
      </c>
      <c r="J4411" t="s">
        <v>14</v>
      </c>
      <c r="K4411">
        <v>14178800</v>
      </c>
      <c r="L4411" t="s">
        <v>7202</v>
      </c>
      <c r="M4411" t="s">
        <v>7203</v>
      </c>
      <c r="N4411" s="1">
        <v>44999</v>
      </c>
      <c r="O4411" t="s">
        <v>248</v>
      </c>
      <c r="P4411" t="s">
        <v>7231</v>
      </c>
      <c r="Q4411" t="s">
        <v>7241</v>
      </c>
      <c r="R4411" t="s">
        <v>7234</v>
      </c>
      <c r="S4411">
        <v>2174258</v>
      </c>
      <c r="T4411">
        <v>3086671</v>
      </c>
      <c r="U4411">
        <v>0.29599999999999999</v>
      </c>
      <c r="V4411">
        <v>4191200</v>
      </c>
      <c r="W4411">
        <v>9987600</v>
      </c>
      <c r="X4411">
        <v>2023</v>
      </c>
      <c r="Y4411">
        <v>20842836</v>
      </c>
    </row>
    <row r="4412" spans="1:25" x14ac:dyDescent="0.35">
      <c r="A4412">
        <v>2023</v>
      </c>
      <c r="B4412" t="s">
        <v>4805</v>
      </c>
      <c r="C4412" s="1">
        <v>45117</v>
      </c>
      <c r="D4412" t="s">
        <v>1277</v>
      </c>
      <c r="E4412" t="s">
        <v>2526</v>
      </c>
      <c r="F4412" t="s">
        <v>557</v>
      </c>
      <c r="G4412">
        <v>1</v>
      </c>
      <c r="H4412">
        <v>965100</v>
      </c>
      <c r="I4412">
        <v>744100</v>
      </c>
      <c r="J4412" t="s">
        <v>14</v>
      </c>
      <c r="K4412">
        <v>965100</v>
      </c>
      <c r="L4412" t="s">
        <v>7208</v>
      </c>
      <c r="M4412" t="s">
        <v>7203</v>
      </c>
      <c r="N4412" s="1">
        <v>44906</v>
      </c>
      <c r="O4412" t="s">
        <v>557</v>
      </c>
      <c r="P4412" t="s">
        <v>7221</v>
      </c>
      <c r="Q4412" t="s">
        <v>7226</v>
      </c>
      <c r="R4412" t="s">
        <v>7227</v>
      </c>
      <c r="S4412">
        <v>695720</v>
      </c>
      <c r="T4412">
        <v>902288</v>
      </c>
      <c r="U4412">
        <v>0.22900000000000001</v>
      </c>
      <c r="V4412">
        <v>221000</v>
      </c>
      <c r="W4412">
        <v>744100</v>
      </c>
      <c r="X4412">
        <v>2023</v>
      </c>
      <c r="Y4412">
        <v>1418697</v>
      </c>
    </row>
    <row r="4413" spans="1:25" x14ac:dyDescent="0.35">
      <c r="A4413">
        <v>2023</v>
      </c>
      <c r="B4413" t="s">
        <v>4806</v>
      </c>
      <c r="C4413" s="1">
        <v>45117</v>
      </c>
      <c r="D4413" t="s">
        <v>1277</v>
      </c>
      <c r="E4413" t="s">
        <v>2420</v>
      </c>
      <c r="F4413" t="s">
        <v>155</v>
      </c>
      <c r="G4413">
        <v>2</v>
      </c>
      <c r="H4413">
        <v>4166500</v>
      </c>
      <c r="I4413">
        <v>2965000</v>
      </c>
      <c r="J4413" t="s">
        <v>14</v>
      </c>
      <c r="K4413">
        <v>8333000</v>
      </c>
      <c r="L4413" t="s">
        <v>7209</v>
      </c>
      <c r="M4413" t="s">
        <v>7203</v>
      </c>
      <c r="N4413" s="1">
        <v>44716</v>
      </c>
      <c r="O4413" t="s">
        <v>155</v>
      </c>
      <c r="P4413" t="s">
        <v>7231</v>
      </c>
      <c r="Q4413" t="s">
        <v>7241</v>
      </c>
      <c r="R4413" t="s">
        <v>7223</v>
      </c>
      <c r="S4413">
        <v>2738643</v>
      </c>
      <c r="T4413">
        <v>3848363</v>
      </c>
      <c r="U4413">
        <v>0.28799999999999998</v>
      </c>
      <c r="V4413">
        <v>2403000</v>
      </c>
      <c r="W4413">
        <v>5930000</v>
      </c>
      <c r="X4413">
        <v>2023</v>
      </c>
      <c r="Y4413">
        <v>12249510</v>
      </c>
    </row>
    <row r="4414" spans="1:25" x14ac:dyDescent="0.35">
      <c r="A4414">
        <v>2023</v>
      </c>
      <c r="B4414" t="s">
        <v>4807</v>
      </c>
      <c r="C4414" s="1">
        <v>45117</v>
      </c>
      <c r="D4414" t="s">
        <v>1277</v>
      </c>
      <c r="E4414" t="s">
        <v>3948</v>
      </c>
      <c r="F4414" t="s">
        <v>91</v>
      </c>
      <c r="G4414">
        <v>2</v>
      </c>
      <c r="H4414">
        <v>431500</v>
      </c>
      <c r="I4414">
        <v>286600</v>
      </c>
      <c r="J4414" t="s">
        <v>18</v>
      </c>
      <c r="K4414">
        <v>863000</v>
      </c>
      <c r="L4414" t="s">
        <v>7208</v>
      </c>
      <c r="M4414" t="s">
        <v>7203</v>
      </c>
      <c r="N4414" s="1">
        <v>45042</v>
      </c>
      <c r="O4414" t="s">
        <v>91</v>
      </c>
      <c r="P4414" t="s">
        <v>7228</v>
      </c>
      <c r="Q4414" t="s">
        <v>7245</v>
      </c>
      <c r="R4414" t="s">
        <v>7227</v>
      </c>
      <c r="S4414">
        <v>272867</v>
      </c>
      <c r="T4414">
        <v>410828</v>
      </c>
      <c r="U4414">
        <v>0.33600000000000002</v>
      </c>
      <c r="V4414">
        <v>289800</v>
      </c>
      <c r="W4414">
        <v>573200</v>
      </c>
      <c r="X4414">
        <v>2023</v>
      </c>
      <c r="Y4414">
        <v>1268610</v>
      </c>
    </row>
    <row r="4415" spans="1:25" x14ac:dyDescent="0.35">
      <c r="A4415">
        <v>2023</v>
      </c>
      <c r="B4415" t="s">
        <v>4808</v>
      </c>
      <c r="C4415" s="1">
        <v>45117</v>
      </c>
      <c r="D4415" t="s">
        <v>1277</v>
      </c>
      <c r="E4415" t="s">
        <v>2632</v>
      </c>
      <c r="F4415" t="s">
        <v>354</v>
      </c>
      <c r="G4415">
        <v>4</v>
      </c>
      <c r="H4415">
        <v>611300</v>
      </c>
      <c r="I4415">
        <v>455200</v>
      </c>
      <c r="J4415" t="s">
        <v>14</v>
      </c>
      <c r="K4415">
        <v>2445200</v>
      </c>
      <c r="L4415" t="s">
        <v>7209</v>
      </c>
      <c r="M4415" t="s">
        <v>7203</v>
      </c>
      <c r="N4415" s="1">
        <v>44809</v>
      </c>
      <c r="O4415" t="s">
        <v>354</v>
      </c>
      <c r="P4415" t="s">
        <v>7228</v>
      </c>
      <c r="Q4415" t="s">
        <v>7229</v>
      </c>
      <c r="R4415" t="s">
        <v>7225</v>
      </c>
      <c r="S4415">
        <v>415186</v>
      </c>
      <c r="T4415">
        <v>557484</v>
      </c>
      <c r="U4415">
        <v>0.255</v>
      </c>
      <c r="V4415">
        <v>624400</v>
      </c>
      <c r="W4415">
        <v>1820800</v>
      </c>
      <c r="X4415">
        <v>2023</v>
      </c>
      <c r="Y4415">
        <v>3594444</v>
      </c>
    </row>
    <row r="4416" spans="1:25" x14ac:dyDescent="0.35">
      <c r="A4416">
        <v>2023</v>
      </c>
      <c r="B4416" t="s">
        <v>4809</v>
      </c>
      <c r="C4416" s="1">
        <v>45117</v>
      </c>
      <c r="D4416" t="s">
        <v>1277</v>
      </c>
      <c r="E4416" t="s">
        <v>2362</v>
      </c>
      <c r="F4416" t="s">
        <v>403</v>
      </c>
      <c r="G4416">
        <v>1</v>
      </c>
      <c r="H4416">
        <v>1843500</v>
      </c>
      <c r="I4416">
        <v>1229800</v>
      </c>
      <c r="J4416" t="s">
        <v>14</v>
      </c>
      <c r="K4416">
        <v>1843500</v>
      </c>
      <c r="L4416" t="s">
        <v>7204</v>
      </c>
      <c r="M4416" t="s">
        <v>7203</v>
      </c>
      <c r="N4416" s="1">
        <v>44892</v>
      </c>
      <c r="O4416" t="s">
        <v>403</v>
      </c>
      <c r="P4416" t="s">
        <v>7218</v>
      </c>
      <c r="Q4416" t="s">
        <v>7233</v>
      </c>
      <c r="R4416" t="s">
        <v>7220</v>
      </c>
      <c r="S4416">
        <v>1185674</v>
      </c>
      <c r="T4416">
        <v>1777273</v>
      </c>
      <c r="U4416">
        <v>0.33300000000000002</v>
      </c>
      <c r="V4416">
        <v>613700</v>
      </c>
      <c r="W4416">
        <v>1229800</v>
      </c>
      <c r="X4416">
        <v>2023</v>
      </c>
      <c r="Y4416">
        <v>2709945</v>
      </c>
    </row>
    <row r="4417" spans="1:25" x14ac:dyDescent="0.35">
      <c r="A4417">
        <v>2023</v>
      </c>
      <c r="B4417" t="s">
        <v>4810</v>
      </c>
      <c r="C4417" s="1">
        <v>45117</v>
      </c>
      <c r="D4417" t="s">
        <v>1277</v>
      </c>
      <c r="E4417" t="s">
        <v>665</v>
      </c>
      <c r="F4417" t="s">
        <v>164</v>
      </c>
      <c r="G4417">
        <v>1</v>
      </c>
      <c r="H4417">
        <v>1217200</v>
      </c>
      <c r="I4417">
        <v>927800</v>
      </c>
      <c r="J4417" t="s">
        <v>18</v>
      </c>
      <c r="K4417">
        <v>1217200</v>
      </c>
      <c r="L4417" t="s">
        <v>7209</v>
      </c>
      <c r="M4417" t="s">
        <v>7203</v>
      </c>
      <c r="N4417" s="1">
        <v>43731</v>
      </c>
      <c r="O4417" t="s">
        <v>164</v>
      </c>
      <c r="P4417" t="s">
        <v>7228</v>
      </c>
      <c r="Q4417" t="s">
        <v>7229</v>
      </c>
      <c r="R4417" t="s">
        <v>7223</v>
      </c>
      <c r="S4417">
        <v>876620</v>
      </c>
      <c r="T4417">
        <v>1150081</v>
      </c>
      <c r="U4417">
        <v>0.23799999999999999</v>
      </c>
      <c r="V4417">
        <v>289400</v>
      </c>
      <c r="W4417">
        <v>927800</v>
      </c>
      <c r="X4417">
        <v>2023</v>
      </c>
      <c r="Y4417">
        <v>1789284</v>
      </c>
    </row>
    <row r="4418" spans="1:25" x14ac:dyDescent="0.35">
      <c r="A4418">
        <v>2023</v>
      </c>
      <c r="B4418" t="s">
        <v>4811</v>
      </c>
      <c r="C4418" s="1">
        <v>45117</v>
      </c>
      <c r="D4418" t="s">
        <v>1277</v>
      </c>
      <c r="E4418" t="s">
        <v>2447</v>
      </c>
      <c r="F4418" t="s">
        <v>246</v>
      </c>
      <c r="G4418">
        <v>2</v>
      </c>
      <c r="H4418">
        <v>145900</v>
      </c>
      <c r="I4418">
        <v>96000</v>
      </c>
      <c r="J4418" t="s">
        <v>14</v>
      </c>
      <c r="K4418">
        <v>291800</v>
      </c>
      <c r="L4418" t="s">
        <v>7208</v>
      </c>
      <c r="M4418" t="s">
        <v>7206</v>
      </c>
      <c r="N4418" s="1">
        <v>44910</v>
      </c>
      <c r="O4418" t="s">
        <v>246</v>
      </c>
      <c r="P4418" t="s">
        <v>7235</v>
      </c>
      <c r="Q4418" t="s">
        <v>7236</v>
      </c>
      <c r="R4418" t="s">
        <v>7230</v>
      </c>
      <c r="S4418">
        <v>85709</v>
      </c>
      <c r="T4418">
        <v>130336</v>
      </c>
      <c r="U4418">
        <v>0.34200000000000003</v>
      </c>
      <c r="V4418">
        <v>99800</v>
      </c>
      <c r="W4418">
        <v>192000</v>
      </c>
      <c r="X4418">
        <v>2023</v>
      </c>
      <c r="Y4418">
        <v>428946</v>
      </c>
    </row>
    <row r="4419" spans="1:25" x14ac:dyDescent="0.35">
      <c r="A4419">
        <v>2023</v>
      </c>
      <c r="B4419" t="s">
        <v>4812</v>
      </c>
      <c r="C4419" s="1">
        <v>45118</v>
      </c>
      <c r="D4419" t="s">
        <v>1277</v>
      </c>
      <c r="E4419" t="s">
        <v>261</v>
      </c>
      <c r="F4419" t="s">
        <v>350</v>
      </c>
      <c r="G4419">
        <v>3</v>
      </c>
      <c r="H4419">
        <v>600400</v>
      </c>
      <c r="I4419">
        <v>480600</v>
      </c>
      <c r="J4419" t="s">
        <v>14</v>
      </c>
      <c r="K4419">
        <v>1801200</v>
      </c>
      <c r="L4419" t="s">
        <v>7208</v>
      </c>
      <c r="M4419" t="s">
        <v>7206</v>
      </c>
      <c r="N4419" s="1">
        <v>44411</v>
      </c>
      <c r="O4419" t="s">
        <v>350</v>
      </c>
      <c r="P4419" t="s">
        <v>7228</v>
      </c>
      <c r="Q4419" t="s">
        <v>7245</v>
      </c>
      <c r="R4419" t="s">
        <v>7223</v>
      </c>
      <c r="S4419">
        <v>434098</v>
      </c>
      <c r="T4419">
        <v>542339</v>
      </c>
      <c r="U4419">
        <v>0.2</v>
      </c>
      <c r="V4419">
        <v>359400</v>
      </c>
      <c r="W4419">
        <v>1441800</v>
      </c>
      <c r="X4419">
        <v>2023</v>
      </c>
      <c r="Y4419">
        <v>2647764</v>
      </c>
    </row>
    <row r="4420" spans="1:25" x14ac:dyDescent="0.35">
      <c r="A4420">
        <v>2023</v>
      </c>
      <c r="B4420" t="s">
        <v>4813</v>
      </c>
      <c r="C4420" s="1">
        <v>45118</v>
      </c>
      <c r="D4420" t="s">
        <v>1277</v>
      </c>
      <c r="E4420" t="s">
        <v>41</v>
      </c>
      <c r="F4420" t="s">
        <v>174</v>
      </c>
      <c r="G4420">
        <v>3</v>
      </c>
      <c r="H4420">
        <v>435600</v>
      </c>
      <c r="I4420">
        <v>293000</v>
      </c>
      <c r="J4420" t="s">
        <v>14</v>
      </c>
      <c r="K4420">
        <v>1306800</v>
      </c>
      <c r="L4420" t="s">
        <v>7202</v>
      </c>
      <c r="M4420" t="s">
        <v>7203</v>
      </c>
      <c r="N4420" s="1">
        <v>44021</v>
      </c>
      <c r="O4420" t="s">
        <v>174</v>
      </c>
      <c r="P4420" t="s">
        <v>7237</v>
      </c>
      <c r="Q4420" t="s">
        <v>7239</v>
      </c>
      <c r="R4420" t="s">
        <v>7234</v>
      </c>
      <c r="S4420">
        <v>300460</v>
      </c>
      <c r="T4420">
        <v>446607</v>
      </c>
      <c r="U4420">
        <v>0.32700000000000001</v>
      </c>
      <c r="V4420">
        <v>427800</v>
      </c>
      <c r="W4420">
        <v>879000</v>
      </c>
      <c r="X4420">
        <v>2023</v>
      </c>
      <c r="Y4420">
        <v>1920996</v>
      </c>
    </row>
    <row r="4421" spans="1:25" x14ac:dyDescent="0.35">
      <c r="A4421">
        <v>2023</v>
      </c>
      <c r="B4421" t="s">
        <v>4814</v>
      </c>
      <c r="C4421" s="1">
        <v>45119</v>
      </c>
      <c r="D4421" t="s">
        <v>1277</v>
      </c>
      <c r="E4421" t="s">
        <v>4245</v>
      </c>
      <c r="F4421" t="s">
        <v>161</v>
      </c>
      <c r="G4421">
        <v>5</v>
      </c>
      <c r="H4421">
        <v>2357800</v>
      </c>
      <c r="I4421">
        <v>1812700</v>
      </c>
      <c r="J4421" t="s">
        <v>14</v>
      </c>
      <c r="K4421">
        <v>11789000</v>
      </c>
      <c r="L4421" t="s">
        <v>7208</v>
      </c>
      <c r="M4421" t="s">
        <v>7206</v>
      </c>
      <c r="N4421" s="1">
        <v>45153</v>
      </c>
      <c r="O4421" t="s">
        <v>161</v>
      </c>
      <c r="P4421" t="s">
        <v>7218</v>
      </c>
      <c r="Q4421" t="s">
        <v>7224</v>
      </c>
      <c r="R4421" t="s">
        <v>7225</v>
      </c>
      <c r="S4421">
        <v>1730824</v>
      </c>
      <c r="T4421">
        <v>2251336</v>
      </c>
      <c r="U4421">
        <v>0.23100000000000001</v>
      </c>
      <c r="V4421">
        <v>2725500</v>
      </c>
      <c r="W4421">
        <v>9063500</v>
      </c>
      <c r="X4421">
        <v>2023</v>
      </c>
      <c r="Y4421">
        <v>17329830</v>
      </c>
    </row>
    <row r="4422" spans="1:25" x14ac:dyDescent="0.35">
      <c r="A4422">
        <v>2023</v>
      </c>
      <c r="B4422" t="s">
        <v>4815</v>
      </c>
      <c r="C4422" s="1">
        <v>45119</v>
      </c>
      <c r="D4422" t="s">
        <v>1277</v>
      </c>
      <c r="E4422" t="s">
        <v>566</v>
      </c>
      <c r="F4422" t="s">
        <v>123</v>
      </c>
      <c r="G4422">
        <v>3</v>
      </c>
      <c r="H4422">
        <v>3424800</v>
      </c>
      <c r="I4422">
        <v>2582400</v>
      </c>
      <c r="J4422" t="s">
        <v>18</v>
      </c>
      <c r="K4422">
        <v>10274400</v>
      </c>
      <c r="L4422" t="s">
        <v>7204</v>
      </c>
      <c r="M4422" t="s">
        <v>7206</v>
      </c>
      <c r="N4422" s="1">
        <v>43135</v>
      </c>
      <c r="O4422" t="s">
        <v>123</v>
      </c>
      <c r="P4422" t="s">
        <v>7218</v>
      </c>
      <c r="Q4422" t="s">
        <v>7233</v>
      </c>
      <c r="R4422" t="s">
        <v>7220</v>
      </c>
      <c r="S4422">
        <v>2398997</v>
      </c>
      <c r="T4422">
        <v>3181492</v>
      </c>
      <c r="U4422">
        <v>0.246</v>
      </c>
      <c r="V4422">
        <v>2527200</v>
      </c>
      <c r="W4422">
        <v>7747200</v>
      </c>
      <c r="X4422">
        <v>2023</v>
      </c>
      <c r="Y4422">
        <v>15103368</v>
      </c>
    </row>
    <row r="4423" spans="1:25" x14ac:dyDescent="0.35">
      <c r="A4423">
        <v>2023</v>
      </c>
      <c r="B4423" t="s">
        <v>4816</v>
      </c>
      <c r="C4423" s="1">
        <v>45119</v>
      </c>
      <c r="D4423" t="s">
        <v>1277</v>
      </c>
      <c r="E4423" t="s">
        <v>261</v>
      </c>
      <c r="F4423" t="s">
        <v>474</v>
      </c>
      <c r="G4423">
        <v>1</v>
      </c>
      <c r="H4423">
        <v>3277900</v>
      </c>
      <c r="I4423">
        <v>2311000</v>
      </c>
      <c r="J4423" t="s">
        <v>18</v>
      </c>
      <c r="K4423">
        <v>3277900</v>
      </c>
      <c r="L4423" t="s">
        <v>7208</v>
      </c>
      <c r="M4423" t="s">
        <v>7206</v>
      </c>
      <c r="N4423" s="1">
        <v>44411</v>
      </c>
      <c r="O4423" t="s">
        <v>474</v>
      </c>
      <c r="P4423" t="s">
        <v>7231</v>
      </c>
      <c r="Q4423" t="s">
        <v>7244</v>
      </c>
      <c r="R4423" t="s">
        <v>7240</v>
      </c>
      <c r="S4423">
        <v>2081182</v>
      </c>
      <c r="T4423">
        <v>2951936</v>
      </c>
      <c r="U4423">
        <v>0.29499999999999998</v>
      </c>
      <c r="V4423">
        <v>966900</v>
      </c>
      <c r="W4423">
        <v>2311000</v>
      </c>
      <c r="X4423">
        <v>2023</v>
      </c>
      <c r="Y4423">
        <v>4818513</v>
      </c>
    </row>
    <row r="4424" spans="1:25" x14ac:dyDescent="0.35">
      <c r="A4424">
        <v>2023</v>
      </c>
      <c r="B4424" t="s">
        <v>4817</v>
      </c>
      <c r="C4424" s="1">
        <v>45119</v>
      </c>
      <c r="D4424" t="s">
        <v>1277</v>
      </c>
      <c r="E4424" t="s">
        <v>293</v>
      </c>
      <c r="F4424" t="s">
        <v>736</v>
      </c>
      <c r="G4424">
        <v>5</v>
      </c>
      <c r="H4424">
        <v>3536800</v>
      </c>
      <c r="I4424">
        <v>2731800</v>
      </c>
      <c r="J4424" t="s">
        <v>18</v>
      </c>
      <c r="K4424">
        <v>17684000</v>
      </c>
      <c r="L4424" t="s">
        <v>7204</v>
      </c>
      <c r="M4424" t="s">
        <v>7203</v>
      </c>
      <c r="N4424" s="1">
        <v>43595</v>
      </c>
      <c r="O4424" t="s">
        <v>736</v>
      </c>
      <c r="P4424" t="s">
        <v>7231</v>
      </c>
      <c r="Q4424" t="s">
        <v>7241</v>
      </c>
      <c r="R4424" t="s">
        <v>7223</v>
      </c>
      <c r="S4424">
        <v>2739779</v>
      </c>
      <c r="T4424">
        <v>3547049</v>
      </c>
      <c r="U4424">
        <v>0.22800000000000001</v>
      </c>
      <c r="V4424">
        <v>4025000</v>
      </c>
      <c r="W4424">
        <v>13659000</v>
      </c>
      <c r="X4424">
        <v>2023</v>
      </c>
      <c r="Y4424">
        <v>25995480</v>
      </c>
    </row>
    <row r="4425" spans="1:25" x14ac:dyDescent="0.35">
      <c r="A4425">
        <v>2023</v>
      </c>
      <c r="B4425" t="s">
        <v>4818</v>
      </c>
      <c r="C4425" s="1">
        <v>45119</v>
      </c>
      <c r="D4425" t="s">
        <v>1277</v>
      </c>
      <c r="E4425" t="s">
        <v>2371</v>
      </c>
      <c r="F4425" t="s">
        <v>227</v>
      </c>
      <c r="G4425">
        <v>4</v>
      </c>
      <c r="H4425">
        <v>2790900</v>
      </c>
      <c r="I4425">
        <v>1860100</v>
      </c>
      <c r="J4425" t="s">
        <v>18</v>
      </c>
      <c r="K4425">
        <v>11163600</v>
      </c>
      <c r="L4425" t="s">
        <v>7204</v>
      </c>
      <c r="M4425" t="s">
        <v>7203</v>
      </c>
      <c r="N4425" s="1">
        <v>44792</v>
      </c>
      <c r="O4425" t="s">
        <v>227</v>
      </c>
      <c r="P4425" t="s">
        <v>7231</v>
      </c>
      <c r="Q4425" t="s">
        <v>7244</v>
      </c>
      <c r="R4425" t="s">
        <v>7227</v>
      </c>
      <c r="S4425">
        <v>1721287</v>
      </c>
      <c r="T4425">
        <v>2582662</v>
      </c>
      <c r="U4425">
        <v>0.33400000000000002</v>
      </c>
      <c r="V4425">
        <v>3723200</v>
      </c>
      <c r="W4425">
        <v>7440400</v>
      </c>
      <c r="X4425">
        <v>2023</v>
      </c>
      <c r="Y4425">
        <v>16410492</v>
      </c>
    </row>
    <row r="4426" spans="1:25" x14ac:dyDescent="0.35">
      <c r="A4426">
        <v>2023</v>
      </c>
      <c r="B4426" t="s">
        <v>4819</v>
      </c>
      <c r="C4426" s="1">
        <v>45120</v>
      </c>
      <c r="D4426" t="s">
        <v>1277</v>
      </c>
      <c r="E4426" t="s">
        <v>77</v>
      </c>
      <c r="F4426" t="s">
        <v>290</v>
      </c>
      <c r="G4426">
        <v>2</v>
      </c>
      <c r="H4426">
        <v>4345400</v>
      </c>
      <c r="I4426">
        <v>3396600</v>
      </c>
      <c r="J4426" t="s">
        <v>14</v>
      </c>
      <c r="K4426">
        <v>8690800</v>
      </c>
      <c r="L4426" t="s">
        <v>7209</v>
      </c>
      <c r="M4426" t="s">
        <v>7206</v>
      </c>
      <c r="N4426" s="1">
        <v>44328</v>
      </c>
      <c r="O4426" t="s">
        <v>290</v>
      </c>
      <c r="P4426" t="s">
        <v>7231</v>
      </c>
      <c r="Q4426" t="s">
        <v>7232</v>
      </c>
      <c r="R4426" t="s">
        <v>7225</v>
      </c>
      <c r="S4426">
        <v>3074682</v>
      </c>
      <c r="T4426">
        <v>3933465</v>
      </c>
      <c r="U4426">
        <v>0.218</v>
      </c>
      <c r="V4426">
        <v>1897600</v>
      </c>
      <c r="W4426">
        <v>6793200</v>
      </c>
      <c r="X4426">
        <v>2023</v>
      </c>
      <c r="Y4426">
        <v>12775476</v>
      </c>
    </row>
    <row r="4427" spans="1:25" x14ac:dyDescent="0.35">
      <c r="A4427">
        <v>2023</v>
      </c>
      <c r="B4427" t="s">
        <v>4820</v>
      </c>
      <c r="C4427" s="1">
        <v>45120</v>
      </c>
      <c r="D4427" t="s">
        <v>1277</v>
      </c>
      <c r="E4427" t="s">
        <v>293</v>
      </c>
      <c r="F4427" t="s">
        <v>27</v>
      </c>
      <c r="G4427">
        <v>1</v>
      </c>
      <c r="H4427">
        <v>2148000</v>
      </c>
      <c r="I4427">
        <v>1655400</v>
      </c>
      <c r="J4427" t="s">
        <v>18</v>
      </c>
      <c r="K4427">
        <v>2148000</v>
      </c>
      <c r="L4427" t="s">
        <v>7204</v>
      </c>
      <c r="M4427" t="s">
        <v>7203</v>
      </c>
      <c r="N4427" s="1">
        <v>43595</v>
      </c>
      <c r="O4427" t="s">
        <v>27</v>
      </c>
      <c r="P4427" t="s">
        <v>7218</v>
      </c>
      <c r="Q4427" t="s">
        <v>7233</v>
      </c>
      <c r="R4427" t="s">
        <v>7234</v>
      </c>
      <c r="S4427">
        <v>1804536</v>
      </c>
      <c r="T4427">
        <v>2341494</v>
      </c>
      <c r="U4427">
        <v>0.22900000000000001</v>
      </c>
      <c r="V4427">
        <v>492600</v>
      </c>
      <c r="W4427">
        <v>1655400</v>
      </c>
      <c r="X4427">
        <v>2023</v>
      </c>
      <c r="Y4427">
        <v>3157560</v>
      </c>
    </row>
    <row r="4428" spans="1:25" x14ac:dyDescent="0.35">
      <c r="A4428">
        <v>2023</v>
      </c>
      <c r="B4428" t="s">
        <v>4821</v>
      </c>
      <c r="C4428" s="1">
        <v>45120</v>
      </c>
      <c r="D4428" t="s">
        <v>1277</v>
      </c>
      <c r="E4428" t="s">
        <v>223</v>
      </c>
      <c r="F4428" t="s">
        <v>736</v>
      </c>
      <c r="G4428">
        <v>2</v>
      </c>
      <c r="H4428">
        <v>3755900</v>
      </c>
      <c r="I4428">
        <v>2901100</v>
      </c>
      <c r="J4428" t="s">
        <v>18</v>
      </c>
      <c r="K4428">
        <v>7511800</v>
      </c>
      <c r="L4428" t="s">
        <v>7204</v>
      </c>
      <c r="M4428" t="s">
        <v>7203</v>
      </c>
      <c r="N4428" s="1">
        <v>43537</v>
      </c>
      <c r="O4428" t="s">
        <v>736</v>
      </c>
      <c r="P4428" t="s">
        <v>7231</v>
      </c>
      <c r="Q4428" t="s">
        <v>7241</v>
      </c>
      <c r="R4428" t="s">
        <v>7223</v>
      </c>
      <c r="S4428">
        <v>2739779</v>
      </c>
      <c r="T4428">
        <v>3547049</v>
      </c>
      <c r="U4428">
        <v>0.22800000000000001</v>
      </c>
      <c r="V4428">
        <v>1709600</v>
      </c>
      <c r="W4428">
        <v>5802200</v>
      </c>
      <c r="X4428">
        <v>2023</v>
      </c>
      <c r="Y4428">
        <v>11042346</v>
      </c>
    </row>
    <row r="4429" spans="1:25" x14ac:dyDescent="0.35">
      <c r="A4429">
        <v>2023</v>
      </c>
      <c r="B4429" t="s">
        <v>4822</v>
      </c>
      <c r="C4429" s="1">
        <v>45120</v>
      </c>
      <c r="D4429" t="s">
        <v>1277</v>
      </c>
      <c r="E4429" t="s">
        <v>3921</v>
      </c>
      <c r="F4429" t="s">
        <v>411</v>
      </c>
      <c r="G4429">
        <v>3</v>
      </c>
      <c r="H4429">
        <v>3425800</v>
      </c>
      <c r="I4429">
        <v>2291900</v>
      </c>
      <c r="J4429" t="s">
        <v>18</v>
      </c>
      <c r="K4429">
        <v>10277400</v>
      </c>
      <c r="L4429" t="s">
        <v>7208</v>
      </c>
      <c r="M4429" t="s">
        <v>7203</v>
      </c>
      <c r="N4429" s="1">
        <v>45220</v>
      </c>
      <c r="O4429" t="s">
        <v>411</v>
      </c>
      <c r="P4429" t="s">
        <v>7231</v>
      </c>
      <c r="Q4429" t="s">
        <v>7232</v>
      </c>
      <c r="R4429" t="s">
        <v>7227</v>
      </c>
      <c r="S4429">
        <v>2073903</v>
      </c>
      <c r="T4429">
        <v>3099870</v>
      </c>
      <c r="U4429">
        <v>0.33100000000000002</v>
      </c>
      <c r="V4429">
        <v>3401700</v>
      </c>
      <c r="W4429">
        <v>6875700</v>
      </c>
      <c r="X4429">
        <v>2023</v>
      </c>
      <c r="Y4429">
        <v>15107778</v>
      </c>
    </row>
    <row r="4430" spans="1:25" x14ac:dyDescent="0.35">
      <c r="A4430">
        <v>2023</v>
      </c>
      <c r="B4430" t="s">
        <v>4823</v>
      </c>
      <c r="C4430" s="1">
        <v>45121</v>
      </c>
      <c r="D4430" t="s">
        <v>1277</v>
      </c>
      <c r="E4430" t="s">
        <v>312</v>
      </c>
      <c r="F4430" t="s">
        <v>478</v>
      </c>
      <c r="G4430">
        <v>3</v>
      </c>
      <c r="H4430">
        <v>1366800</v>
      </c>
      <c r="I4430">
        <v>1023500</v>
      </c>
      <c r="J4430" t="s">
        <v>18</v>
      </c>
      <c r="K4430">
        <v>4100400</v>
      </c>
      <c r="L4430" t="s">
        <v>7208</v>
      </c>
      <c r="M4430" t="s">
        <v>7206</v>
      </c>
      <c r="N4430" s="1">
        <v>44000</v>
      </c>
      <c r="O4430" t="s">
        <v>478</v>
      </c>
      <c r="P4430" t="s">
        <v>7218</v>
      </c>
      <c r="Q4430" t="s">
        <v>7246</v>
      </c>
      <c r="R4430" t="s">
        <v>7225</v>
      </c>
      <c r="S4430">
        <v>945598</v>
      </c>
      <c r="T4430">
        <v>1262752</v>
      </c>
      <c r="U4430">
        <v>0.251</v>
      </c>
      <c r="V4430">
        <v>1029900</v>
      </c>
      <c r="W4430">
        <v>3070500</v>
      </c>
      <c r="X4430">
        <v>2023</v>
      </c>
      <c r="Y4430">
        <v>6027588</v>
      </c>
    </row>
    <row r="4431" spans="1:25" x14ac:dyDescent="0.35">
      <c r="A4431">
        <v>2023</v>
      </c>
      <c r="B4431" t="s">
        <v>4824</v>
      </c>
      <c r="C4431" s="1">
        <v>45121</v>
      </c>
      <c r="D4431" t="s">
        <v>1277</v>
      </c>
      <c r="E4431" t="s">
        <v>368</v>
      </c>
      <c r="F4431" t="s">
        <v>478</v>
      </c>
      <c r="G4431">
        <v>5</v>
      </c>
      <c r="H4431">
        <v>1466800</v>
      </c>
      <c r="I4431">
        <v>1098400</v>
      </c>
      <c r="J4431" t="s">
        <v>18</v>
      </c>
      <c r="K4431">
        <v>7334000</v>
      </c>
      <c r="L4431" t="s">
        <v>7205</v>
      </c>
      <c r="M4431" t="s">
        <v>7203</v>
      </c>
      <c r="N4431" s="1">
        <v>43165</v>
      </c>
      <c r="O4431" t="s">
        <v>478</v>
      </c>
      <c r="P4431" t="s">
        <v>7218</v>
      </c>
      <c r="Q4431" t="s">
        <v>7246</v>
      </c>
      <c r="R4431" t="s">
        <v>7225</v>
      </c>
      <c r="S4431">
        <v>945598</v>
      </c>
      <c r="T4431">
        <v>1262752</v>
      </c>
      <c r="U4431">
        <v>0.251</v>
      </c>
      <c r="V4431">
        <v>1842000</v>
      </c>
      <c r="W4431">
        <v>5492000</v>
      </c>
      <c r="X4431">
        <v>2023</v>
      </c>
      <c r="Y4431">
        <v>10780980</v>
      </c>
    </row>
    <row r="4432" spans="1:25" x14ac:dyDescent="0.35">
      <c r="A4432">
        <v>2023</v>
      </c>
      <c r="B4432" t="s">
        <v>4825</v>
      </c>
      <c r="C4432" s="1">
        <v>45121</v>
      </c>
      <c r="D4432" t="s">
        <v>1277</v>
      </c>
      <c r="E4432" t="s">
        <v>152</v>
      </c>
      <c r="F4432" t="s">
        <v>422</v>
      </c>
      <c r="G4432">
        <v>2</v>
      </c>
      <c r="H4432">
        <v>403200</v>
      </c>
      <c r="I4432">
        <v>296900</v>
      </c>
      <c r="J4432" t="s">
        <v>14</v>
      </c>
      <c r="K4432">
        <v>806400</v>
      </c>
      <c r="L4432" t="s">
        <v>7207</v>
      </c>
      <c r="M4432" t="s">
        <v>7203</v>
      </c>
      <c r="N4432" s="1">
        <v>44087</v>
      </c>
      <c r="O4432" t="s">
        <v>422</v>
      </c>
      <c r="P4432" t="s">
        <v>7228</v>
      </c>
      <c r="Q4432" t="s">
        <v>7229</v>
      </c>
      <c r="R4432" t="s">
        <v>7230</v>
      </c>
      <c r="S4432">
        <v>262779</v>
      </c>
      <c r="T4432">
        <v>356829</v>
      </c>
      <c r="U4432">
        <v>0.26400000000000001</v>
      </c>
      <c r="V4432">
        <v>212600</v>
      </c>
      <c r="W4432">
        <v>593800</v>
      </c>
      <c r="X4432">
        <v>2023</v>
      </c>
      <c r="Y4432">
        <v>1185408</v>
      </c>
    </row>
    <row r="4433" spans="1:25" x14ac:dyDescent="0.35">
      <c r="A4433">
        <v>2023</v>
      </c>
      <c r="B4433" t="s">
        <v>4826</v>
      </c>
      <c r="C4433" s="1">
        <v>45121</v>
      </c>
      <c r="D4433" t="s">
        <v>1277</v>
      </c>
      <c r="E4433" t="s">
        <v>2302</v>
      </c>
      <c r="F4433" t="s">
        <v>642</v>
      </c>
      <c r="G4433">
        <v>2</v>
      </c>
      <c r="H4433">
        <v>1067600</v>
      </c>
      <c r="I4433">
        <v>789800</v>
      </c>
      <c r="J4433" t="s">
        <v>18</v>
      </c>
      <c r="K4433">
        <v>2135200</v>
      </c>
      <c r="L4433" t="s">
        <v>7209</v>
      </c>
      <c r="M4433" t="s">
        <v>7203</v>
      </c>
      <c r="N4433" s="1">
        <v>44754</v>
      </c>
      <c r="O4433" t="s">
        <v>642</v>
      </c>
      <c r="P4433" t="s">
        <v>7228</v>
      </c>
      <c r="Q4433" t="s">
        <v>7245</v>
      </c>
      <c r="R4433" t="s">
        <v>7223</v>
      </c>
      <c r="S4433">
        <v>662808</v>
      </c>
      <c r="T4433">
        <v>895988</v>
      </c>
      <c r="U4433">
        <v>0.26</v>
      </c>
      <c r="V4433">
        <v>555600</v>
      </c>
      <c r="W4433">
        <v>1579600</v>
      </c>
      <c r="X4433">
        <v>2023</v>
      </c>
      <c r="Y4433">
        <v>3138744</v>
      </c>
    </row>
    <row r="4434" spans="1:25" x14ac:dyDescent="0.35">
      <c r="A4434">
        <v>2023</v>
      </c>
      <c r="B4434" t="s">
        <v>4827</v>
      </c>
      <c r="C4434" s="1">
        <v>45122</v>
      </c>
      <c r="D4434" t="s">
        <v>1277</v>
      </c>
      <c r="E4434" t="s">
        <v>44</v>
      </c>
      <c r="F4434" t="s">
        <v>78</v>
      </c>
      <c r="G4434">
        <v>3</v>
      </c>
      <c r="H4434">
        <v>3728200</v>
      </c>
      <c r="I4434">
        <v>2456800</v>
      </c>
      <c r="J4434" t="s">
        <v>14</v>
      </c>
      <c r="K4434">
        <v>11184600</v>
      </c>
      <c r="L4434" t="s">
        <v>7209</v>
      </c>
      <c r="M4434" t="s">
        <v>7206</v>
      </c>
      <c r="N4434" s="1">
        <v>43454</v>
      </c>
      <c r="O4434" t="s">
        <v>78</v>
      </c>
      <c r="P4434" t="s">
        <v>7231</v>
      </c>
      <c r="Q4434" t="s">
        <v>7241</v>
      </c>
      <c r="R4434" t="s">
        <v>7223</v>
      </c>
      <c r="S4434">
        <v>2492732</v>
      </c>
      <c r="T4434">
        <v>3782823</v>
      </c>
      <c r="U4434">
        <v>0.34100000000000003</v>
      </c>
      <c r="V4434">
        <v>3814200</v>
      </c>
      <c r="W4434">
        <v>7370400</v>
      </c>
      <c r="X4434">
        <v>2023</v>
      </c>
      <c r="Y4434">
        <v>16441362</v>
      </c>
    </row>
    <row r="4435" spans="1:25" x14ac:dyDescent="0.35">
      <c r="A4435">
        <v>2023</v>
      </c>
      <c r="B4435" t="s">
        <v>4828</v>
      </c>
      <c r="C4435" s="1">
        <v>45122</v>
      </c>
      <c r="D4435" t="s">
        <v>1277</v>
      </c>
      <c r="E4435" t="s">
        <v>2455</v>
      </c>
      <c r="F4435" t="s">
        <v>132</v>
      </c>
      <c r="G4435">
        <v>5</v>
      </c>
      <c r="H4435">
        <v>3431300</v>
      </c>
      <c r="I4435">
        <v>2606700</v>
      </c>
      <c r="J4435" t="s">
        <v>14</v>
      </c>
      <c r="K4435">
        <v>17156500</v>
      </c>
      <c r="L4435" t="s">
        <v>7208</v>
      </c>
      <c r="M4435" t="s">
        <v>7203</v>
      </c>
      <c r="N4435" s="1">
        <v>44725</v>
      </c>
      <c r="O4435" t="s">
        <v>132</v>
      </c>
      <c r="P4435" t="s">
        <v>7231</v>
      </c>
      <c r="Q4435" t="s">
        <v>7232</v>
      </c>
      <c r="R4435" t="s">
        <v>7220</v>
      </c>
      <c r="S4435">
        <v>2248818</v>
      </c>
      <c r="T4435">
        <v>2960178</v>
      </c>
      <c r="U4435">
        <v>0.24</v>
      </c>
      <c r="V4435">
        <v>4123000</v>
      </c>
      <c r="W4435">
        <v>13033500</v>
      </c>
      <c r="X4435">
        <v>2023</v>
      </c>
      <c r="Y4435">
        <v>25220055</v>
      </c>
    </row>
    <row r="4436" spans="1:25" x14ac:dyDescent="0.35">
      <c r="A4436">
        <v>2023</v>
      </c>
      <c r="B4436" t="s">
        <v>4829</v>
      </c>
      <c r="C4436" s="1">
        <v>45122</v>
      </c>
      <c r="D4436" t="s">
        <v>1277</v>
      </c>
      <c r="E4436" t="s">
        <v>2360</v>
      </c>
      <c r="F4436" t="s">
        <v>1018</v>
      </c>
      <c r="G4436">
        <v>3</v>
      </c>
      <c r="H4436">
        <v>4059000</v>
      </c>
      <c r="I4436">
        <v>3274000</v>
      </c>
      <c r="J4436" t="s">
        <v>14</v>
      </c>
      <c r="K4436">
        <v>12177000</v>
      </c>
      <c r="L4436" t="s">
        <v>7205</v>
      </c>
      <c r="M4436" t="s">
        <v>7203</v>
      </c>
      <c r="N4436" s="1">
        <v>44676</v>
      </c>
      <c r="O4436" t="s">
        <v>1018</v>
      </c>
      <c r="P4436" t="s">
        <v>7231</v>
      </c>
      <c r="Q4436" t="s">
        <v>7232</v>
      </c>
      <c r="R4436" t="s">
        <v>7225</v>
      </c>
      <c r="S4436">
        <v>2928011</v>
      </c>
      <c r="T4436">
        <v>3630119</v>
      </c>
      <c r="U4436">
        <v>0.193</v>
      </c>
      <c r="V4436">
        <v>2355000</v>
      </c>
      <c r="W4436">
        <v>9822000</v>
      </c>
      <c r="X4436">
        <v>2023</v>
      </c>
      <c r="Y4436">
        <v>17900190</v>
      </c>
    </row>
    <row r="4437" spans="1:25" x14ac:dyDescent="0.35">
      <c r="A4437">
        <v>2023</v>
      </c>
      <c r="B4437" t="s">
        <v>4830</v>
      </c>
      <c r="C4437" s="1">
        <v>45122</v>
      </c>
      <c r="D4437" t="s">
        <v>1277</v>
      </c>
      <c r="E4437" t="s">
        <v>216</v>
      </c>
      <c r="F4437" t="s">
        <v>325</v>
      </c>
      <c r="G4437">
        <v>2</v>
      </c>
      <c r="H4437">
        <v>203400</v>
      </c>
      <c r="I4437">
        <v>147400</v>
      </c>
      <c r="J4437" t="s">
        <v>14</v>
      </c>
      <c r="K4437">
        <v>406800</v>
      </c>
      <c r="L4437" t="s">
        <v>7204</v>
      </c>
      <c r="M4437" t="s">
        <v>7203</v>
      </c>
      <c r="N4437" s="1">
        <v>43498</v>
      </c>
      <c r="O4437" t="s">
        <v>325</v>
      </c>
      <c r="P4437" t="s">
        <v>7235</v>
      </c>
      <c r="Q4437" t="s">
        <v>7236</v>
      </c>
      <c r="R4437" t="s">
        <v>7225</v>
      </c>
      <c r="S4437">
        <v>142227</v>
      </c>
      <c r="T4437">
        <v>196312</v>
      </c>
      <c r="U4437">
        <v>0.27600000000000002</v>
      </c>
      <c r="V4437">
        <v>112000</v>
      </c>
      <c r="W4437">
        <v>294800</v>
      </c>
      <c r="X4437">
        <v>2023</v>
      </c>
      <c r="Y4437">
        <v>597996</v>
      </c>
    </row>
    <row r="4438" spans="1:25" x14ac:dyDescent="0.35">
      <c r="A4438">
        <v>2023</v>
      </c>
      <c r="B4438" t="s">
        <v>4831</v>
      </c>
      <c r="C4438" s="1">
        <v>45122</v>
      </c>
      <c r="D4438" t="s">
        <v>1277</v>
      </c>
      <c r="E4438" t="s">
        <v>2367</v>
      </c>
      <c r="F4438" t="s">
        <v>848</v>
      </c>
      <c r="G4438">
        <v>2</v>
      </c>
      <c r="H4438">
        <v>2196100</v>
      </c>
      <c r="I4438">
        <v>1784100</v>
      </c>
      <c r="J4438" t="s">
        <v>14</v>
      </c>
      <c r="K4438">
        <v>4392200</v>
      </c>
      <c r="L4438" t="s">
        <v>7209</v>
      </c>
      <c r="M4438" t="s">
        <v>7206</v>
      </c>
      <c r="N4438" s="1">
        <v>44563</v>
      </c>
      <c r="O4438" t="s">
        <v>848</v>
      </c>
      <c r="P4438" t="s">
        <v>7231</v>
      </c>
      <c r="Q4438" t="s">
        <v>7232</v>
      </c>
      <c r="R4438" t="s">
        <v>7240</v>
      </c>
      <c r="S4438">
        <v>1718977</v>
      </c>
      <c r="T4438">
        <v>2115966</v>
      </c>
      <c r="U4438">
        <v>0.188</v>
      </c>
      <c r="V4438">
        <v>824000</v>
      </c>
      <c r="W4438">
        <v>3568200</v>
      </c>
      <c r="X4438">
        <v>2023</v>
      </c>
      <c r="Y4438">
        <v>6456534</v>
      </c>
    </row>
    <row r="4439" spans="1:25" x14ac:dyDescent="0.35">
      <c r="A4439">
        <v>2023</v>
      </c>
      <c r="B4439" t="s">
        <v>4832</v>
      </c>
      <c r="C4439" s="1">
        <v>45122</v>
      </c>
      <c r="D4439" t="s">
        <v>1277</v>
      </c>
      <c r="E4439" t="s">
        <v>549</v>
      </c>
      <c r="F4439" t="s">
        <v>185</v>
      </c>
      <c r="G4439">
        <v>5</v>
      </c>
      <c r="H4439">
        <v>617900</v>
      </c>
      <c r="I4439">
        <v>408700</v>
      </c>
      <c r="J4439" t="s">
        <v>14</v>
      </c>
      <c r="K4439">
        <v>3089500</v>
      </c>
      <c r="L4439" t="s">
        <v>7209</v>
      </c>
      <c r="M4439" t="s">
        <v>7206</v>
      </c>
      <c r="N4439" s="1">
        <v>43533</v>
      </c>
      <c r="O4439" t="s">
        <v>185</v>
      </c>
      <c r="P4439" t="s">
        <v>7221</v>
      </c>
      <c r="Q4439" t="s">
        <v>7222</v>
      </c>
      <c r="R4439" t="s">
        <v>7234</v>
      </c>
      <c r="S4439">
        <v>416435</v>
      </c>
      <c r="T4439">
        <v>629531</v>
      </c>
      <c r="U4439">
        <v>0.33800000000000002</v>
      </c>
      <c r="V4439">
        <v>1046000</v>
      </c>
      <c r="W4439">
        <v>2043500</v>
      </c>
      <c r="X4439">
        <v>2023</v>
      </c>
      <c r="Y4439">
        <v>4541565</v>
      </c>
    </row>
    <row r="4440" spans="1:25" x14ac:dyDescent="0.35">
      <c r="A4440">
        <v>2023</v>
      </c>
      <c r="B4440" t="s">
        <v>4833</v>
      </c>
      <c r="C4440" s="1">
        <v>45122</v>
      </c>
      <c r="D4440" t="s">
        <v>1277</v>
      </c>
      <c r="E4440" t="s">
        <v>184</v>
      </c>
      <c r="F4440" t="s">
        <v>786</v>
      </c>
      <c r="G4440">
        <v>3</v>
      </c>
      <c r="H4440">
        <v>1062500</v>
      </c>
      <c r="I4440">
        <v>726100</v>
      </c>
      <c r="J4440" t="s">
        <v>14</v>
      </c>
      <c r="K4440">
        <v>3187500</v>
      </c>
      <c r="L4440" t="s">
        <v>7207</v>
      </c>
      <c r="M4440" t="s">
        <v>7203</v>
      </c>
      <c r="N4440" s="1">
        <v>43569</v>
      </c>
      <c r="O4440" t="s">
        <v>786</v>
      </c>
      <c r="P4440" t="s">
        <v>7228</v>
      </c>
      <c r="Q4440" t="s">
        <v>7245</v>
      </c>
      <c r="R4440" t="s">
        <v>7225</v>
      </c>
      <c r="S4440">
        <v>647711</v>
      </c>
      <c r="T4440">
        <v>947762</v>
      </c>
      <c r="U4440">
        <v>0.317</v>
      </c>
      <c r="V4440">
        <v>1009200</v>
      </c>
      <c r="W4440">
        <v>2178300</v>
      </c>
      <c r="X4440">
        <v>2023</v>
      </c>
      <c r="Y4440">
        <v>4685625</v>
      </c>
    </row>
    <row r="4441" spans="1:25" x14ac:dyDescent="0.35">
      <c r="A4441">
        <v>2023</v>
      </c>
      <c r="B4441" t="s">
        <v>4834</v>
      </c>
      <c r="C4441" s="1">
        <v>45123</v>
      </c>
      <c r="D4441" t="s">
        <v>1277</v>
      </c>
      <c r="E4441" t="s">
        <v>349</v>
      </c>
      <c r="F4441" t="s">
        <v>373</v>
      </c>
      <c r="G4441">
        <v>2</v>
      </c>
      <c r="H4441">
        <v>113200</v>
      </c>
      <c r="I4441">
        <v>87700</v>
      </c>
      <c r="J4441" t="s">
        <v>14</v>
      </c>
      <c r="K4441">
        <v>226400</v>
      </c>
      <c r="L4441" t="s">
        <v>7204</v>
      </c>
      <c r="M4441" t="s">
        <v>7203</v>
      </c>
      <c r="N4441" s="1">
        <v>43944</v>
      </c>
      <c r="O4441" t="s">
        <v>373</v>
      </c>
      <c r="P4441" t="s">
        <v>7235</v>
      </c>
      <c r="Q4441" t="s">
        <v>7236</v>
      </c>
      <c r="R4441" t="s">
        <v>7230</v>
      </c>
      <c r="S4441">
        <v>78046</v>
      </c>
      <c r="T4441">
        <v>100718</v>
      </c>
      <c r="U4441">
        <v>0.22500000000000001</v>
      </c>
      <c r="V4441">
        <v>51000</v>
      </c>
      <c r="W4441">
        <v>175400</v>
      </c>
      <c r="X4441">
        <v>2023</v>
      </c>
      <c r="Y4441">
        <v>332808</v>
      </c>
    </row>
    <row r="4442" spans="1:25" x14ac:dyDescent="0.35">
      <c r="A4442">
        <v>2023</v>
      </c>
      <c r="B4442" t="s">
        <v>4835</v>
      </c>
      <c r="C4442" s="1">
        <v>45123</v>
      </c>
      <c r="D4442" t="s">
        <v>1277</v>
      </c>
      <c r="E4442" t="s">
        <v>626</v>
      </c>
      <c r="F4442" t="s">
        <v>803</v>
      </c>
      <c r="G4442">
        <v>2</v>
      </c>
      <c r="H4442">
        <v>4323500</v>
      </c>
      <c r="I4442">
        <v>3101300</v>
      </c>
      <c r="J4442" t="s">
        <v>14</v>
      </c>
      <c r="K4442">
        <v>8647000</v>
      </c>
      <c r="L4442" t="s">
        <v>7204</v>
      </c>
      <c r="M4442" t="s">
        <v>7206</v>
      </c>
      <c r="N4442" s="1">
        <v>43409</v>
      </c>
      <c r="O4442" t="s">
        <v>803</v>
      </c>
      <c r="P4442" t="s">
        <v>7231</v>
      </c>
      <c r="Q4442" t="s">
        <v>7241</v>
      </c>
      <c r="R4442" t="s">
        <v>7225</v>
      </c>
      <c r="S4442">
        <v>2864023</v>
      </c>
      <c r="T4442">
        <v>3992731</v>
      </c>
      <c r="U4442">
        <v>0.28299999999999997</v>
      </c>
      <c r="V4442">
        <v>2444400</v>
      </c>
      <c r="W4442">
        <v>6202600</v>
      </c>
      <c r="X4442">
        <v>2023</v>
      </c>
      <c r="Y4442">
        <v>12711090</v>
      </c>
    </row>
    <row r="4443" spans="1:25" x14ac:dyDescent="0.35">
      <c r="A4443">
        <v>2023</v>
      </c>
      <c r="B4443" t="s">
        <v>4836</v>
      </c>
      <c r="C4443" s="1">
        <v>45123</v>
      </c>
      <c r="D4443" t="s">
        <v>1277</v>
      </c>
      <c r="E4443" t="s">
        <v>701</v>
      </c>
      <c r="F4443" t="s">
        <v>302</v>
      </c>
      <c r="G4443">
        <v>3</v>
      </c>
      <c r="H4443">
        <v>159700</v>
      </c>
      <c r="I4443">
        <v>106100</v>
      </c>
      <c r="J4443" t="s">
        <v>14</v>
      </c>
      <c r="K4443">
        <v>479100</v>
      </c>
      <c r="L4443" t="s">
        <v>7204</v>
      </c>
      <c r="M4443" t="s">
        <v>7203</v>
      </c>
      <c r="N4443" s="1">
        <v>44532</v>
      </c>
      <c r="O4443" t="s">
        <v>302</v>
      </c>
      <c r="P4443" t="s">
        <v>7235</v>
      </c>
      <c r="Q4443" t="s">
        <v>7247</v>
      </c>
      <c r="R4443" t="s">
        <v>7227</v>
      </c>
      <c r="S4443">
        <v>96357</v>
      </c>
      <c r="T4443">
        <v>145095</v>
      </c>
      <c r="U4443">
        <v>0.33600000000000002</v>
      </c>
      <c r="V4443">
        <v>160800</v>
      </c>
      <c r="W4443">
        <v>318300</v>
      </c>
      <c r="X4443">
        <v>2023</v>
      </c>
      <c r="Y4443">
        <v>704277</v>
      </c>
    </row>
    <row r="4444" spans="1:25" x14ac:dyDescent="0.35">
      <c r="A4444">
        <v>2023</v>
      </c>
      <c r="B4444" t="s">
        <v>4837</v>
      </c>
      <c r="C4444" s="1">
        <v>45124</v>
      </c>
      <c r="D4444" t="s">
        <v>1277</v>
      </c>
      <c r="E4444" t="s">
        <v>549</v>
      </c>
      <c r="F4444" t="s">
        <v>826</v>
      </c>
      <c r="G4444">
        <v>3</v>
      </c>
      <c r="H4444">
        <v>187500</v>
      </c>
      <c r="I4444">
        <v>140000</v>
      </c>
      <c r="J4444" t="s">
        <v>18</v>
      </c>
      <c r="K4444">
        <v>562500</v>
      </c>
      <c r="L4444" t="s">
        <v>7209</v>
      </c>
      <c r="M4444" t="s">
        <v>7206</v>
      </c>
      <c r="N4444" s="1">
        <v>43533</v>
      </c>
      <c r="O4444" t="s">
        <v>826</v>
      </c>
      <c r="P4444" t="s">
        <v>7235</v>
      </c>
      <c r="Q4444" t="s">
        <v>7248</v>
      </c>
      <c r="R4444" t="s">
        <v>7234</v>
      </c>
      <c r="S4444">
        <v>141072</v>
      </c>
      <c r="T4444">
        <v>189010</v>
      </c>
      <c r="U4444">
        <v>0.254</v>
      </c>
      <c r="V4444">
        <v>142500</v>
      </c>
      <c r="W4444">
        <v>420000</v>
      </c>
      <c r="X4444">
        <v>2023</v>
      </c>
      <c r="Y4444">
        <v>826875</v>
      </c>
    </row>
    <row r="4445" spans="1:25" x14ac:dyDescent="0.35">
      <c r="A4445">
        <v>2023</v>
      </c>
      <c r="B4445" t="s">
        <v>4838</v>
      </c>
      <c r="C4445" s="1">
        <v>45124</v>
      </c>
      <c r="D4445" t="s">
        <v>1277</v>
      </c>
      <c r="E4445" t="s">
        <v>549</v>
      </c>
      <c r="F4445" t="s">
        <v>344</v>
      </c>
      <c r="G4445">
        <v>3</v>
      </c>
      <c r="H4445">
        <v>138000</v>
      </c>
      <c r="I4445">
        <v>90400</v>
      </c>
      <c r="J4445" t="s">
        <v>14</v>
      </c>
      <c r="K4445">
        <v>414000</v>
      </c>
      <c r="L4445" t="s">
        <v>7209</v>
      </c>
      <c r="M4445" t="s">
        <v>7206</v>
      </c>
      <c r="N4445" s="1">
        <v>43533</v>
      </c>
      <c r="O4445" t="s">
        <v>344</v>
      </c>
      <c r="P4445" t="s">
        <v>7235</v>
      </c>
      <c r="Q4445" t="s">
        <v>7250</v>
      </c>
      <c r="R4445" t="s">
        <v>7225</v>
      </c>
      <c r="S4445">
        <v>81569</v>
      </c>
      <c r="T4445">
        <v>124531</v>
      </c>
      <c r="U4445">
        <v>0.34499999999999997</v>
      </c>
      <c r="V4445">
        <v>142800</v>
      </c>
      <c r="W4445">
        <v>271200</v>
      </c>
      <c r="X4445">
        <v>2023</v>
      </c>
      <c r="Y4445">
        <v>608580</v>
      </c>
    </row>
    <row r="4446" spans="1:25" x14ac:dyDescent="0.35">
      <c r="A4446">
        <v>2023</v>
      </c>
      <c r="B4446" t="s">
        <v>4839</v>
      </c>
      <c r="C4446" s="1">
        <v>45124</v>
      </c>
      <c r="D4446" t="s">
        <v>1277</v>
      </c>
      <c r="E4446" t="s">
        <v>111</v>
      </c>
      <c r="F4446" t="s">
        <v>51</v>
      </c>
      <c r="G4446">
        <v>5</v>
      </c>
      <c r="H4446">
        <v>332700</v>
      </c>
      <c r="I4446">
        <v>216400</v>
      </c>
      <c r="J4446" t="s">
        <v>14</v>
      </c>
      <c r="K4446">
        <v>1663500</v>
      </c>
      <c r="L4446" t="s">
        <v>7204</v>
      </c>
      <c r="M4446" t="s">
        <v>7203</v>
      </c>
      <c r="N4446" s="1">
        <v>44479</v>
      </c>
      <c r="O4446" t="s">
        <v>51</v>
      </c>
      <c r="P4446" t="s">
        <v>7237</v>
      </c>
      <c r="Q4446" t="s">
        <v>7239</v>
      </c>
      <c r="R4446" t="s">
        <v>7240</v>
      </c>
      <c r="S4446">
        <v>190502</v>
      </c>
      <c r="T4446">
        <v>292907</v>
      </c>
      <c r="U4446">
        <v>0.35</v>
      </c>
      <c r="V4446">
        <v>581500</v>
      </c>
      <c r="W4446">
        <v>1082000</v>
      </c>
      <c r="X4446">
        <v>2023</v>
      </c>
      <c r="Y4446">
        <v>2445345</v>
      </c>
    </row>
    <row r="4447" spans="1:25" x14ac:dyDescent="0.35">
      <c r="A4447">
        <v>2023</v>
      </c>
      <c r="B4447" t="s">
        <v>4840</v>
      </c>
      <c r="C4447" s="1">
        <v>45125</v>
      </c>
      <c r="D4447" t="s">
        <v>1277</v>
      </c>
      <c r="E4447" t="s">
        <v>754</v>
      </c>
      <c r="F4447" t="s">
        <v>273</v>
      </c>
      <c r="G4447">
        <v>2</v>
      </c>
      <c r="H4447">
        <v>4211700</v>
      </c>
      <c r="I4447">
        <v>2841700</v>
      </c>
      <c r="J4447" t="s">
        <v>14</v>
      </c>
      <c r="K4447">
        <v>8423400</v>
      </c>
      <c r="L4447" t="s">
        <v>7209</v>
      </c>
      <c r="M4447" t="s">
        <v>7203</v>
      </c>
      <c r="N4447" s="1">
        <v>43324</v>
      </c>
      <c r="O4447" t="s">
        <v>273</v>
      </c>
      <c r="P4447" t="s">
        <v>7231</v>
      </c>
      <c r="Q4447" t="s">
        <v>7232</v>
      </c>
      <c r="R4447" t="s">
        <v>7240</v>
      </c>
      <c r="S4447">
        <v>2682320</v>
      </c>
      <c r="T4447">
        <v>3975495</v>
      </c>
      <c r="U4447">
        <v>0.32500000000000001</v>
      </c>
      <c r="V4447">
        <v>2740000</v>
      </c>
      <c r="W4447">
        <v>5683400</v>
      </c>
      <c r="X4447">
        <v>2023</v>
      </c>
      <c r="Y4447">
        <v>12382398</v>
      </c>
    </row>
    <row r="4448" spans="1:25" x14ac:dyDescent="0.35">
      <c r="A4448">
        <v>2023</v>
      </c>
      <c r="B4448" t="s">
        <v>4841</v>
      </c>
      <c r="C4448" s="1">
        <v>45125</v>
      </c>
      <c r="D4448" t="s">
        <v>1277</v>
      </c>
      <c r="E4448" t="s">
        <v>47</v>
      </c>
      <c r="F4448" t="s">
        <v>182</v>
      </c>
      <c r="G4448">
        <v>5</v>
      </c>
      <c r="H4448">
        <v>440000</v>
      </c>
      <c r="I4448">
        <v>356000</v>
      </c>
      <c r="J4448" t="s">
        <v>14</v>
      </c>
      <c r="K4448">
        <v>2200000</v>
      </c>
      <c r="L4448" t="s">
        <v>7209</v>
      </c>
      <c r="M4448" t="s">
        <v>7206</v>
      </c>
      <c r="N4448" s="1">
        <v>44180</v>
      </c>
      <c r="O4448" t="s">
        <v>182</v>
      </c>
      <c r="P4448" t="s">
        <v>7228</v>
      </c>
      <c r="Q4448" t="s">
        <v>7229</v>
      </c>
      <c r="R4448" t="s">
        <v>7220</v>
      </c>
      <c r="S4448">
        <v>325798</v>
      </c>
      <c r="T4448">
        <v>402659</v>
      </c>
      <c r="U4448">
        <v>0.191</v>
      </c>
      <c r="V4448">
        <v>420000</v>
      </c>
      <c r="W4448">
        <v>1780000</v>
      </c>
      <c r="X4448">
        <v>2023</v>
      </c>
      <c r="Y4448">
        <v>3234000</v>
      </c>
    </row>
    <row r="4449" spans="1:25" x14ac:dyDescent="0.35">
      <c r="A4449">
        <v>2023</v>
      </c>
      <c r="B4449" t="s">
        <v>4842</v>
      </c>
      <c r="C4449" s="1">
        <v>45126</v>
      </c>
      <c r="D4449" t="s">
        <v>1277</v>
      </c>
      <c r="E4449" t="s">
        <v>418</v>
      </c>
      <c r="F4449" t="s">
        <v>370</v>
      </c>
      <c r="G4449">
        <v>4</v>
      </c>
      <c r="H4449">
        <v>3964800</v>
      </c>
      <c r="I4449">
        <v>2598200</v>
      </c>
      <c r="J4449" t="s">
        <v>14</v>
      </c>
      <c r="K4449">
        <v>15859200</v>
      </c>
      <c r="L4449" t="s">
        <v>7209</v>
      </c>
      <c r="M4449" t="s">
        <v>7203</v>
      </c>
      <c r="N4449" s="1">
        <v>43715</v>
      </c>
      <c r="O4449" t="s">
        <v>370</v>
      </c>
      <c r="P4449" t="s">
        <v>7231</v>
      </c>
      <c r="Q4449" t="s">
        <v>7241</v>
      </c>
      <c r="R4449" t="s">
        <v>7240</v>
      </c>
      <c r="S4449">
        <v>2265751</v>
      </c>
      <c r="T4449">
        <v>3457539</v>
      </c>
      <c r="U4449">
        <v>0.34499999999999997</v>
      </c>
      <c r="V4449">
        <v>5466400</v>
      </c>
      <c r="W4449">
        <v>10392800</v>
      </c>
      <c r="X4449">
        <v>2023</v>
      </c>
      <c r="Y4449">
        <v>23313024</v>
      </c>
    </row>
    <row r="4450" spans="1:25" x14ac:dyDescent="0.35">
      <c r="A4450">
        <v>2023</v>
      </c>
      <c r="B4450" t="s">
        <v>4843</v>
      </c>
      <c r="C4450" s="1">
        <v>45126</v>
      </c>
      <c r="D4450" t="s">
        <v>1277</v>
      </c>
      <c r="E4450" t="s">
        <v>67</v>
      </c>
      <c r="F4450" t="s">
        <v>185</v>
      </c>
      <c r="G4450">
        <v>3</v>
      </c>
      <c r="H4450">
        <v>662900</v>
      </c>
      <c r="I4450">
        <v>438500</v>
      </c>
      <c r="J4450" t="s">
        <v>18</v>
      </c>
      <c r="K4450">
        <v>1988700</v>
      </c>
      <c r="L4450" t="s">
        <v>7208</v>
      </c>
      <c r="M4450" t="s">
        <v>7206</v>
      </c>
      <c r="N4450" s="1">
        <v>43774</v>
      </c>
      <c r="O4450" t="s">
        <v>185</v>
      </c>
      <c r="P4450" t="s">
        <v>7221</v>
      </c>
      <c r="Q4450" t="s">
        <v>7222</v>
      </c>
      <c r="R4450" t="s">
        <v>7234</v>
      </c>
      <c r="S4450">
        <v>416435</v>
      </c>
      <c r="T4450">
        <v>629531</v>
      </c>
      <c r="U4450">
        <v>0.33800000000000002</v>
      </c>
      <c r="V4450">
        <v>673200</v>
      </c>
      <c r="W4450">
        <v>1315500</v>
      </c>
      <c r="X4450">
        <v>2023</v>
      </c>
      <c r="Y4450">
        <v>2923389</v>
      </c>
    </row>
    <row r="4451" spans="1:25" x14ac:dyDescent="0.35">
      <c r="A4451">
        <v>2023</v>
      </c>
      <c r="B4451" t="s">
        <v>4844</v>
      </c>
      <c r="C4451" s="1">
        <v>45126</v>
      </c>
      <c r="D4451" t="s">
        <v>1277</v>
      </c>
      <c r="E4451" t="s">
        <v>240</v>
      </c>
      <c r="F4451" t="s">
        <v>218</v>
      </c>
      <c r="G4451">
        <v>5</v>
      </c>
      <c r="H4451">
        <v>1320800</v>
      </c>
      <c r="I4451">
        <v>1049700</v>
      </c>
      <c r="J4451" t="s">
        <v>14</v>
      </c>
      <c r="K4451">
        <v>6604000</v>
      </c>
      <c r="L4451" t="s">
        <v>7209</v>
      </c>
      <c r="M4451" t="s">
        <v>7203</v>
      </c>
      <c r="N4451" s="1">
        <v>43410</v>
      </c>
      <c r="O4451" t="s">
        <v>218</v>
      </c>
      <c r="P4451" t="s">
        <v>7218</v>
      </c>
      <c r="Q4451" t="s">
        <v>7233</v>
      </c>
      <c r="R4451" t="s">
        <v>7225</v>
      </c>
      <c r="S4451">
        <v>965934</v>
      </c>
      <c r="T4451">
        <v>1215373</v>
      </c>
      <c r="U4451">
        <v>0.20499999999999999</v>
      </c>
      <c r="V4451">
        <v>1355500</v>
      </c>
      <c r="W4451">
        <v>5248500</v>
      </c>
      <c r="X4451">
        <v>2023</v>
      </c>
      <c r="Y4451">
        <v>9707880</v>
      </c>
    </row>
    <row r="4452" spans="1:25" x14ac:dyDescent="0.35">
      <c r="A4452">
        <v>2023</v>
      </c>
      <c r="B4452" t="s">
        <v>4845</v>
      </c>
      <c r="C4452" s="1">
        <v>45127</v>
      </c>
      <c r="D4452" t="s">
        <v>1277</v>
      </c>
      <c r="E4452" t="s">
        <v>103</v>
      </c>
      <c r="F4452" t="s">
        <v>51</v>
      </c>
      <c r="G4452">
        <v>3</v>
      </c>
      <c r="H4452">
        <v>344200</v>
      </c>
      <c r="I4452">
        <v>223900</v>
      </c>
      <c r="J4452" t="s">
        <v>14</v>
      </c>
      <c r="K4452">
        <v>1032600</v>
      </c>
      <c r="L4452" t="s">
        <v>7204</v>
      </c>
      <c r="M4452" t="s">
        <v>7203</v>
      </c>
      <c r="N4452" s="1">
        <v>43472</v>
      </c>
      <c r="O4452" t="s">
        <v>51</v>
      </c>
      <c r="P4452" t="s">
        <v>7237</v>
      </c>
      <c r="Q4452" t="s">
        <v>7239</v>
      </c>
      <c r="R4452" t="s">
        <v>7240</v>
      </c>
      <c r="S4452">
        <v>190502</v>
      </c>
      <c r="T4452">
        <v>292907</v>
      </c>
      <c r="U4452">
        <v>0.35</v>
      </c>
      <c r="V4452">
        <v>360900</v>
      </c>
      <c r="W4452">
        <v>671700</v>
      </c>
      <c r="X4452">
        <v>2023</v>
      </c>
      <c r="Y4452">
        <v>1517922</v>
      </c>
    </row>
    <row r="4453" spans="1:25" x14ac:dyDescent="0.35">
      <c r="A4453">
        <v>2023</v>
      </c>
      <c r="B4453" t="s">
        <v>4846</v>
      </c>
      <c r="C4453" s="1">
        <v>45127</v>
      </c>
      <c r="D4453" t="s">
        <v>1277</v>
      </c>
      <c r="E4453" t="s">
        <v>77</v>
      </c>
      <c r="F4453" t="s">
        <v>354</v>
      </c>
      <c r="G4453">
        <v>3</v>
      </c>
      <c r="H4453">
        <v>630700</v>
      </c>
      <c r="I4453">
        <v>469700</v>
      </c>
      <c r="J4453" t="s">
        <v>18</v>
      </c>
      <c r="K4453">
        <v>1892100</v>
      </c>
      <c r="L4453" t="s">
        <v>7209</v>
      </c>
      <c r="M4453" t="s">
        <v>7206</v>
      </c>
      <c r="N4453" s="1">
        <v>44328</v>
      </c>
      <c r="O4453" t="s">
        <v>354</v>
      </c>
      <c r="P4453" t="s">
        <v>7228</v>
      </c>
      <c r="Q4453" t="s">
        <v>7229</v>
      </c>
      <c r="R4453" t="s">
        <v>7225</v>
      </c>
      <c r="S4453">
        <v>415186</v>
      </c>
      <c r="T4453">
        <v>557484</v>
      </c>
      <c r="U4453">
        <v>0.255</v>
      </c>
      <c r="V4453">
        <v>483000</v>
      </c>
      <c r="W4453">
        <v>1409100</v>
      </c>
      <c r="X4453">
        <v>2023</v>
      </c>
      <c r="Y4453">
        <v>2781387</v>
      </c>
    </row>
    <row r="4454" spans="1:25" x14ac:dyDescent="0.35">
      <c r="A4454">
        <v>2023</v>
      </c>
      <c r="B4454" t="s">
        <v>4847</v>
      </c>
      <c r="C4454" s="1">
        <v>45127</v>
      </c>
      <c r="D4454" t="s">
        <v>1277</v>
      </c>
      <c r="E4454" t="s">
        <v>4245</v>
      </c>
      <c r="F4454" t="s">
        <v>591</v>
      </c>
      <c r="G4454">
        <v>4</v>
      </c>
      <c r="H4454">
        <v>2793800</v>
      </c>
      <c r="I4454">
        <v>2225000</v>
      </c>
      <c r="J4454" t="s">
        <v>18</v>
      </c>
      <c r="K4454">
        <v>11175200</v>
      </c>
      <c r="L4454" t="s">
        <v>7208</v>
      </c>
      <c r="M4454" t="s">
        <v>7206</v>
      </c>
      <c r="N4454" s="1">
        <v>45153</v>
      </c>
      <c r="O4454" t="s">
        <v>591</v>
      </c>
      <c r="P4454" t="s">
        <v>7231</v>
      </c>
      <c r="Q4454" t="s">
        <v>7244</v>
      </c>
      <c r="R4454" t="s">
        <v>7225</v>
      </c>
      <c r="S4454">
        <v>2194319</v>
      </c>
      <c r="T4454">
        <v>2755259</v>
      </c>
      <c r="U4454">
        <v>0.20399999999999999</v>
      </c>
      <c r="V4454">
        <v>2275200</v>
      </c>
      <c r="W4454">
        <v>8900000</v>
      </c>
      <c r="X4454">
        <v>2023</v>
      </c>
      <c r="Y4454">
        <v>16427544</v>
      </c>
    </row>
    <row r="4455" spans="1:25" x14ac:dyDescent="0.35">
      <c r="A4455">
        <v>2023</v>
      </c>
      <c r="B4455" t="s">
        <v>4848</v>
      </c>
      <c r="C4455" s="1">
        <v>45127</v>
      </c>
      <c r="D4455" t="s">
        <v>1277</v>
      </c>
      <c r="E4455" t="s">
        <v>2369</v>
      </c>
      <c r="F4455" t="s">
        <v>290</v>
      </c>
      <c r="G4455">
        <v>4</v>
      </c>
      <c r="H4455">
        <v>4083100</v>
      </c>
      <c r="I4455">
        <v>3191600</v>
      </c>
      <c r="J4455" t="s">
        <v>18</v>
      </c>
      <c r="K4455">
        <v>16332400</v>
      </c>
      <c r="L4455" t="s">
        <v>7210</v>
      </c>
      <c r="M4455" t="s">
        <v>7203</v>
      </c>
      <c r="N4455" s="1">
        <v>44793</v>
      </c>
      <c r="O4455" t="s">
        <v>290</v>
      </c>
      <c r="P4455" t="s">
        <v>7231</v>
      </c>
      <c r="Q4455" t="s">
        <v>7232</v>
      </c>
      <c r="R4455" t="s">
        <v>7225</v>
      </c>
      <c r="S4455">
        <v>3074682</v>
      </c>
      <c r="T4455">
        <v>3933465</v>
      </c>
      <c r="U4455">
        <v>0.218</v>
      </c>
      <c r="V4455">
        <v>3566000</v>
      </c>
      <c r="W4455">
        <v>12766400</v>
      </c>
      <c r="X4455">
        <v>2023</v>
      </c>
      <c r="Y4455">
        <v>24008628</v>
      </c>
    </row>
    <row r="4456" spans="1:25" x14ac:dyDescent="0.35">
      <c r="A4456">
        <v>2023</v>
      </c>
      <c r="B4456" t="s">
        <v>4849</v>
      </c>
      <c r="C4456" s="1">
        <v>45127</v>
      </c>
      <c r="D4456" t="s">
        <v>1277</v>
      </c>
      <c r="E4456" t="s">
        <v>2367</v>
      </c>
      <c r="F4456" t="s">
        <v>323</v>
      </c>
      <c r="G4456">
        <v>5</v>
      </c>
      <c r="H4456">
        <v>252900</v>
      </c>
      <c r="I4456">
        <v>179100</v>
      </c>
      <c r="J4456" t="s">
        <v>14</v>
      </c>
      <c r="K4456">
        <v>1264500</v>
      </c>
      <c r="L4456" t="s">
        <v>7209</v>
      </c>
      <c r="M4456" t="s">
        <v>7206</v>
      </c>
      <c r="N4456" s="1">
        <v>44563</v>
      </c>
      <c r="O4456" t="s">
        <v>323</v>
      </c>
      <c r="P4456" t="s">
        <v>7237</v>
      </c>
      <c r="Q4456" t="s">
        <v>7239</v>
      </c>
      <c r="R4456" t="s">
        <v>7230</v>
      </c>
      <c r="S4456">
        <v>172483</v>
      </c>
      <c r="T4456">
        <v>243448</v>
      </c>
      <c r="U4456">
        <v>0.29099999999999998</v>
      </c>
      <c r="V4456">
        <v>369000</v>
      </c>
      <c r="W4456">
        <v>895500</v>
      </c>
      <c r="X4456">
        <v>2023</v>
      </c>
      <c r="Y4456">
        <v>1858815</v>
      </c>
    </row>
    <row r="4457" spans="1:25" x14ac:dyDescent="0.35">
      <c r="A4457">
        <v>2023</v>
      </c>
      <c r="B4457" t="s">
        <v>4850</v>
      </c>
      <c r="C4457" s="1">
        <v>45127</v>
      </c>
      <c r="D4457" t="s">
        <v>1277</v>
      </c>
      <c r="E4457" t="s">
        <v>574</v>
      </c>
      <c r="F4457" t="s">
        <v>320</v>
      </c>
      <c r="G4457">
        <v>2</v>
      </c>
      <c r="H4457">
        <v>410600</v>
      </c>
      <c r="I4457">
        <v>319700</v>
      </c>
      <c r="J4457" t="s">
        <v>18</v>
      </c>
      <c r="K4457">
        <v>821200</v>
      </c>
      <c r="L4457" t="s">
        <v>7208</v>
      </c>
      <c r="M4457" t="s">
        <v>7203</v>
      </c>
      <c r="N4457" s="1">
        <v>44532</v>
      </c>
      <c r="O4457" t="s">
        <v>320</v>
      </c>
      <c r="P4457" t="s">
        <v>7228</v>
      </c>
      <c r="Q4457" t="s">
        <v>7245</v>
      </c>
      <c r="R4457" t="s">
        <v>7227</v>
      </c>
      <c r="S4457">
        <v>278917</v>
      </c>
      <c r="T4457">
        <v>358248</v>
      </c>
      <c r="U4457">
        <v>0.221</v>
      </c>
      <c r="V4457">
        <v>181800</v>
      </c>
      <c r="W4457">
        <v>639400</v>
      </c>
      <c r="X4457">
        <v>2023</v>
      </c>
      <c r="Y4457">
        <v>1207164</v>
      </c>
    </row>
    <row r="4458" spans="1:25" x14ac:dyDescent="0.35">
      <c r="A4458">
        <v>2023</v>
      </c>
      <c r="B4458" t="s">
        <v>4851</v>
      </c>
      <c r="C4458" s="1">
        <v>45127</v>
      </c>
      <c r="D4458" t="s">
        <v>1277</v>
      </c>
      <c r="E4458" t="s">
        <v>173</v>
      </c>
      <c r="F4458" t="s">
        <v>288</v>
      </c>
      <c r="G4458">
        <v>3</v>
      </c>
      <c r="H4458">
        <v>1225100</v>
      </c>
      <c r="I4458">
        <v>993200</v>
      </c>
      <c r="J4458" t="s">
        <v>18</v>
      </c>
      <c r="K4458">
        <v>3675300</v>
      </c>
      <c r="L4458" t="s">
        <v>7205</v>
      </c>
      <c r="M4458" t="s">
        <v>7203</v>
      </c>
      <c r="N4458" s="1">
        <v>44355</v>
      </c>
      <c r="O4458" t="s">
        <v>288</v>
      </c>
      <c r="P4458" t="s">
        <v>7218</v>
      </c>
      <c r="Q4458" t="s">
        <v>7233</v>
      </c>
      <c r="R4458" t="s">
        <v>7223</v>
      </c>
      <c r="S4458">
        <v>987130</v>
      </c>
      <c r="T4458">
        <v>1217648</v>
      </c>
      <c r="U4458">
        <v>0.189</v>
      </c>
      <c r="V4458">
        <v>695700</v>
      </c>
      <c r="W4458">
        <v>2979600</v>
      </c>
      <c r="X4458">
        <v>2023</v>
      </c>
      <c r="Y4458">
        <v>5402691</v>
      </c>
    </row>
    <row r="4459" spans="1:25" x14ac:dyDescent="0.35">
      <c r="A4459">
        <v>2023</v>
      </c>
      <c r="B4459" t="s">
        <v>4852</v>
      </c>
      <c r="C4459" s="1">
        <v>45127</v>
      </c>
      <c r="D4459" t="s">
        <v>1277</v>
      </c>
      <c r="E4459" t="s">
        <v>190</v>
      </c>
      <c r="F4459" t="s">
        <v>207</v>
      </c>
      <c r="G4459">
        <v>2</v>
      </c>
      <c r="H4459">
        <v>2893000</v>
      </c>
      <c r="I4459">
        <v>2171700</v>
      </c>
      <c r="J4459" t="s">
        <v>14</v>
      </c>
      <c r="K4459">
        <v>5786000</v>
      </c>
      <c r="L4459" t="s">
        <v>7209</v>
      </c>
      <c r="M4459" t="s">
        <v>7206</v>
      </c>
      <c r="N4459" s="1">
        <v>43324</v>
      </c>
      <c r="O4459" t="s">
        <v>207</v>
      </c>
      <c r="P4459" t="s">
        <v>7218</v>
      </c>
      <c r="Q4459" t="s">
        <v>7224</v>
      </c>
      <c r="R4459" t="s">
        <v>7230</v>
      </c>
      <c r="S4459">
        <v>1968354</v>
      </c>
      <c r="T4459">
        <v>2622155</v>
      </c>
      <c r="U4459">
        <v>0.249</v>
      </c>
      <c r="V4459">
        <v>1442600</v>
      </c>
      <c r="W4459">
        <v>4343400</v>
      </c>
      <c r="X4459">
        <v>2023</v>
      </c>
      <c r="Y4459">
        <v>8505420</v>
      </c>
    </row>
    <row r="4460" spans="1:25" x14ac:dyDescent="0.35">
      <c r="A4460">
        <v>2023</v>
      </c>
      <c r="B4460" t="s">
        <v>4853</v>
      </c>
      <c r="C4460" s="1">
        <v>45128</v>
      </c>
      <c r="D4460" t="s">
        <v>1277</v>
      </c>
      <c r="E4460" t="s">
        <v>2332</v>
      </c>
      <c r="F4460" t="s">
        <v>318</v>
      </c>
      <c r="G4460">
        <v>1</v>
      </c>
      <c r="H4460">
        <v>1927000</v>
      </c>
      <c r="I4460">
        <v>1271400</v>
      </c>
      <c r="J4460" t="s">
        <v>14</v>
      </c>
      <c r="K4460">
        <v>1927000</v>
      </c>
      <c r="L4460" t="s">
        <v>7202</v>
      </c>
      <c r="M4460" t="s">
        <v>7206</v>
      </c>
      <c r="N4460" s="1">
        <v>44725</v>
      </c>
      <c r="O4460" t="s">
        <v>318</v>
      </c>
      <c r="P4460" t="s">
        <v>7231</v>
      </c>
      <c r="Q4460" t="s">
        <v>7241</v>
      </c>
      <c r="R4460" t="s">
        <v>7220</v>
      </c>
      <c r="S4460">
        <v>1195161</v>
      </c>
      <c r="T4460">
        <v>1811459</v>
      </c>
      <c r="U4460">
        <v>0.34</v>
      </c>
      <c r="V4460">
        <v>655600</v>
      </c>
      <c r="W4460">
        <v>1271400</v>
      </c>
      <c r="X4460">
        <v>2023</v>
      </c>
      <c r="Y4460">
        <v>2832690</v>
      </c>
    </row>
    <row r="4461" spans="1:25" x14ac:dyDescent="0.35">
      <c r="A4461">
        <v>2023</v>
      </c>
      <c r="B4461" t="s">
        <v>4854</v>
      </c>
      <c r="C4461" s="1">
        <v>45128</v>
      </c>
      <c r="D4461" t="s">
        <v>1277</v>
      </c>
      <c r="E4461" t="s">
        <v>2553</v>
      </c>
      <c r="F4461" t="s">
        <v>526</v>
      </c>
      <c r="G4461">
        <v>1</v>
      </c>
      <c r="H4461">
        <v>3344500</v>
      </c>
      <c r="I4461">
        <v>2724600</v>
      </c>
      <c r="J4461" t="s">
        <v>18</v>
      </c>
      <c r="K4461">
        <v>3344500</v>
      </c>
      <c r="L4461" t="s">
        <v>7209</v>
      </c>
      <c r="M4461" t="s">
        <v>7203</v>
      </c>
      <c r="N4461" s="1">
        <v>44825</v>
      </c>
      <c r="O4461" t="s">
        <v>526</v>
      </c>
      <c r="P4461" t="s">
        <v>7231</v>
      </c>
      <c r="Q4461" t="s">
        <v>7244</v>
      </c>
      <c r="R4461" t="s">
        <v>7220</v>
      </c>
      <c r="S4461">
        <v>2720488</v>
      </c>
      <c r="T4461">
        <v>3339554</v>
      </c>
      <c r="U4461">
        <v>0.185</v>
      </c>
      <c r="V4461">
        <v>619900</v>
      </c>
      <c r="W4461">
        <v>2724600</v>
      </c>
      <c r="X4461">
        <v>2023</v>
      </c>
      <c r="Y4461">
        <v>4916415</v>
      </c>
    </row>
    <row r="4462" spans="1:25" x14ac:dyDescent="0.35">
      <c r="A4462">
        <v>2023</v>
      </c>
      <c r="B4462" t="s">
        <v>4855</v>
      </c>
      <c r="C4462" s="1">
        <v>45128</v>
      </c>
      <c r="D4462" t="s">
        <v>1277</v>
      </c>
      <c r="E4462" t="s">
        <v>528</v>
      </c>
      <c r="F4462" t="s">
        <v>364</v>
      </c>
      <c r="G4462">
        <v>3</v>
      </c>
      <c r="H4462">
        <v>129800</v>
      </c>
      <c r="I4462">
        <v>97300</v>
      </c>
      <c r="J4462" t="s">
        <v>14</v>
      </c>
      <c r="K4462">
        <v>389400</v>
      </c>
      <c r="L4462" t="s">
        <v>7207</v>
      </c>
      <c r="M4462" t="s">
        <v>7206</v>
      </c>
      <c r="N4462" s="1">
        <v>43531</v>
      </c>
      <c r="O4462" t="s">
        <v>364</v>
      </c>
      <c r="P4462" t="s">
        <v>7235</v>
      </c>
      <c r="Q4462" t="s">
        <v>7247</v>
      </c>
      <c r="R4462" t="s">
        <v>7220</v>
      </c>
      <c r="S4462">
        <v>89240</v>
      </c>
      <c r="T4462">
        <v>119065</v>
      </c>
      <c r="U4462">
        <v>0.25</v>
      </c>
      <c r="V4462">
        <v>97500</v>
      </c>
      <c r="W4462">
        <v>291900</v>
      </c>
      <c r="X4462">
        <v>2023</v>
      </c>
      <c r="Y4462">
        <v>572418</v>
      </c>
    </row>
    <row r="4463" spans="1:25" x14ac:dyDescent="0.35">
      <c r="A4463">
        <v>2023</v>
      </c>
      <c r="B4463" t="s">
        <v>4856</v>
      </c>
      <c r="C4463" s="1">
        <v>45128</v>
      </c>
      <c r="D4463" t="s">
        <v>1277</v>
      </c>
      <c r="E4463" t="s">
        <v>418</v>
      </c>
      <c r="F4463" t="s">
        <v>65</v>
      </c>
      <c r="G4463">
        <v>5</v>
      </c>
      <c r="H4463">
        <v>1923700</v>
      </c>
      <c r="I4463">
        <v>1394800</v>
      </c>
      <c r="J4463" t="s">
        <v>14</v>
      </c>
      <c r="K4463">
        <v>9618500</v>
      </c>
      <c r="L4463" t="s">
        <v>7209</v>
      </c>
      <c r="M4463" t="s">
        <v>7203</v>
      </c>
      <c r="N4463" s="1">
        <v>43715</v>
      </c>
      <c r="O4463" t="s">
        <v>65</v>
      </c>
      <c r="P4463" t="s">
        <v>7231</v>
      </c>
      <c r="Q4463" t="s">
        <v>7232</v>
      </c>
      <c r="R4463" t="s">
        <v>7240</v>
      </c>
      <c r="S4463">
        <v>1370510</v>
      </c>
      <c r="T4463">
        <v>1890233</v>
      </c>
      <c r="U4463">
        <v>0.27500000000000002</v>
      </c>
      <c r="V4463">
        <v>2644500</v>
      </c>
      <c r="W4463">
        <v>6974000</v>
      </c>
      <c r="X4463">
        <v>2023</v>
      </c>
      <c r="Y4463">
        <v>14139195</v>
      </c>
    </row>
    <row r="4464" spans="1:25" x14ac:dyDescent="0.35">
      <c r="A4464">
        <v>2023</v>
      </c>
      <c r="B4464" t="s">
        <v>4857</v>
      </c>
      <c r="C4464" s="1">
        <v>45129</v>
      </c>
      <c r="D4464" t="s">
        <v>1277</v>
      </c>
      <c r="E4464" t="s">
        <v>163</v>
      </c>
      <c r="F4464" t="s">
        <v>227</v>
      </c>
      <c r="G4464">
        <v>4</v>
      </c>
      <c r="H4464">
        <v>2957400</v>
      </c>
      <c r="I4464">
        <v>1971000</v>
      </c>
      <c r="J4464" t="s">
        <v>14</v>
      </c>
      <c r="K4464">
        <v>11829600</v>
      </c>
      <c r="L4464" t="s">
        <v>7205</v>
      </c>
      <c r="M4464" t="s">
        <v>7203</v>
      </c>
      <c r="N4464" s="1">
        <v>43399</v>
      </c>
      <c r="O4464" t="s">
        <v>227</v>
      </c>
      <c r="P4464" t="s">
        <v>7231</v>
      </c>
      <c r="Q4464" t="s">
        <v>7244</v>
      </c>
      <c r="R4464" t="s">
        <v>7227</v>
      </c>
      <c r="S4464">
        <v>1721287</v>
      </c>
      <c r="T4464">
        <v>2582662</v>
      </c>
      <c r="U4464">
        <v>0.33400000000000002</v>
      </c>
      <c r="V4464">
        <v>3945600</v>
      </c>
      <c r="W4464">
        <v>7884000</v>
      </c>
      <c r="X4464">
        <v>2023</v>
      </c>
      <c r="Y4464">
        <v>17389512</v>
      </c>
    </row>
    <row r="4465" spans="1:25" x14ac:dyDescent="0.35">
      <c r="A4465">
        <v>2023</v>
      </c>
      <c r="B4465" t="s">
        <v>4858</v>
      </c>
      <c r="C4465" s="1">
        <v>45129</v>
      </c>
      <c r="D4465" t="s">
        <v>1277</v>
      </c>
      <c r="E4465" t="s">
        <v>106</v>
      </c>
      <c r="F4465" t="s">
        <v>803</v>
      </c>
      <c r="G4465">
        <v>5</v>
      </c>
      <c r="H4465">
        <v>4496900</v>
      </c>
      <c r="I4465">
        <v>3225700</v>
      </c>
      <c r="J4465" t="s">
        <v>18</v>
      </c>
      <c r="K4465">
        <v>22484500</v>
      </c>
      <c r="L4465" t="s">
        <v>7205</v>
      </c>
      <c r="M4465" t="s">
        <v>7203</v>
      </c>
      <c r="N4465" s="1">
        <v>43225</v>
      </c>
      <c r="O4465" t="s">
        <v>803</v>
      </c>
      <c r="P4465" t="s">
        <v>7231</v>
      </c>
      <c r="Q4465" t="s">
        <v>7241</v>
      </c>
      <c r="R4465" t="s">
        <v>7225</v>
      </c>
      <c r="S4465">
        <v>2864023</v>
      </c>
      <c r="T4465">
        <v>3992731</v>
      </c>
      <c r="U4465">
        <v>0.28299999999999997</v>
      </c>
      <c r="V4465">
        <v>6356000</v>
      </c>
      <c r="W4465">
        <v>16128500</v>
      </c>
      <c r="X4465">
        <v>2023</v>
      </c>
      <c r="Y4465">
        <v>33052215</v>
      </c>
    </row>
    <row r="4466" spans="1:25" x14ac:dyDescent="0.35">
      <c r="A4466">
        <v>2023</v>
      </c>
      <c r="B4466" t="s">
        <v>4859</v>
      </c>
      <c r="C4466" s="1">
        <v>45129</v>
      </c>
      <c r="D4466" t="s">
        <v>1277</v>
      </c>
      <c r="E4466" t="s">
        <v>349</v>
      </c>
      <c r="F4466" t="s">
        <v>193</v>
      </c>
      <c r="G4466">
        <v>1</v>
      </c>
      <c r="H4466">
        <v>3351700</v>
      </c>
      <c r="I4466">
        <v>2491300</v>
      </c>
      <c r="J4466" t="s">
        <v>14</v>
      </c>
      <c r="K4466">
        <v>3351700</v>
      </c>
      <c r="L4466" t="s">
        <v>7204</v>
      </c>
      <c r="M4466" t="s">
        <v>7203</v>
      </c>
      <c r="N4466" s="1">
        <v>43944</v>
      </c>
      <c r="O4466" t="s">
        <v>193</v>
      </c>
      <c r="P4466" t="s">
        <v>7218</v>
      </c>
      <c r="Q4466" t="s">
        <v>7219</v>
      </c>
      <c r="R4466" t="s">
        <v>7225</v>
      </c>
      <c r="S4466">
        <v>2272155</v>
      </c>
      <c r="T4466">
        <v>3056827</v>
      </c>
      <c r="U4466">
        <v>0.25700000000000001</v>
      </c>
      <c r="V4466">
        <v>860400</v>
      </c>
      <c r="W4466">
        <v>2491300</v>
      </c>
      <c r="X4466">
        <v>2023</v>
      </c>
      <c r="Y4466">
        <v>4926999</v>
      </c>
    </row>
    <row r="4467" spans="1:25" x14ac:dyDescent="0.35">
      <c r="A4467">
        <v>2023</v>
      </c>
      <c r="B4467" t="s">
        <v>4860</v>
      </c>
      <c r="C4467" s="1">
        <v>45129</v>
      </c>
      <c r="D4467" t="s">
        <v>1277</v>
      </c>
      <c r="E4467" t="s">
        <v>143</v>
      </c>
      <c r="F4467" t="s">
        <v>202</v>
      </c>
      <c r="G4467">
        <v>3</v>
      </c>
      <c r="H4467">
        <v>252800</v>
      </c>
      <c r="I4467">
        <v>179400</v>
      </c>
      <c r="J4467" t="s">
        <v>18</v>
      </c>
      <c r="K4467">
        <v>758400</v>
      </c>
      <c r="L4467" t="s">
        <v>7204</v>
      </c>
      <c r="M4467" t="s">
        <v>7203</v>
      </c>
      <c r="N4467" s="1">
        <v>43397</v>
      </c>
      <c r="O4467" t="s">
        <v>202</v>
      </c>
      <c r="P4467" t="s">
        <v>7235</v>
      </c>
      <c r="Q4467" t="s">
        <v>7247</v>
      </c>
      <c r="R4467" t="s">
        <v>7240</v>
      </c>
      <c r="S4467">
        <v>163115</v>
      </c>
      <c r="T4467">
        <v>229822</v>
      </c>
      <c r="U4467">
        <v>0.28999999999999998</v>
      </c>
      <c r="V4467">
        <v>220200</v>
      </c>
      <c r="W4467">
        <v>538200</v>
      </c>
      <c r="X4467">
        <v>2023</v>
      </c>
      <c r="Y4467">
        <v>1114848</v>
      </c>
    </row>
    <row r="4468" spans="1:25" x14ac:dyDescent="0.35">
      <c r="A4468">
        <v>2023</v>
      </c>
      <c r="B4468" t="s">
        <v>4861</v>
      </c>
      <c r="C4468" s="1">
        <v>45129</v>
      </c>
      <c r="D4468" t="s">
        <v>1277</v>
      </c>
      <c r="E4468" t="s">
        <v>824</v>
      </c>
      <c r="F4468" t="s">
        <v>610</v>
      </c>
      <c r="G4468">
        <v>5</v>
      </c>
      <c r="H4468">
        <v>2303700</v>
      </c>
      <c r="I4468">
        <v>1617800</v>
      </c>
      <c r="J4468" t="s">
        <v>14</v>
      </c>
      <c r="K4468">
        <v>11518500</v>
      </c>
      <c r="L4468" t="s">
        <v>7205</v>
      </c>
      <c r="M4468" t="s">
        <v>7203</v>
      </c>
      <c r="N4468" s="1">
        <v>44125</v>
      </c>
      <c r="O4468" t="s">
        <v>610</v>
      </c>
      <c r="P4468" t="s">
        <v>7231</v>
      </c>
      <c r="Q4468" t="s">
        <v>7241</v>
      </c>
      <c r="R4468" t="s">
        <v>7225</v>
      </c>
      <c r="S4468">
        <v>1464496</v>
      </c>
      <c r="T4468">
        <v>2085449</v>
      </c>
      <c r="U4468">
        <v>0.29799999999999999</v>
      </c>
      <c r="V4468">
        <v>3429500</v>
      </c>
      <c r="W4468">
        <v>8089000</v>
      </c>
      <c r="X4468">
        <v>2023</v>
      </c>
      <c r="Y4468">
        <v>16932195</v>
      </c>
    </row>
    <row r="4469" spans="1:25" x14ac:dyDescent="0.35">
      <c r="A4469">
        <v>2023</v>
      </c>
      <c r="B4469" t="s">
        <v>4862</v>
      </c>
      <c r="C4469" s="1">
        <v>45130</v>
      </c>
      <c r="D4469" t="s">
        <v>1277</v>
      </c>
      <c r="E4469" t="s">
        <v>770</v>
      </c>
      <c r="F4469" t="s">
        <v>320</v>
      </c>
      <c r="G4469">
        <v>2</v>
      </c>
      <c r="H4469">
        <v>390200</v>
      </c>
      <c r="I4469">
        <v>303800</v>
      </c>
      <c r="J4469" t="s">
        <v>18</v>
      </c>
      <c r="K4469">
        <v>780400</v>
      </c>
      <c r="L4469" t="s">
        <v>7204</v>
      </c>
      <c r="M4469" t="s">
        <v>7203</v>
      </c>
      <c r="N4469" s="1">
        <v>44052</v>
      </c>
      <c r="O4469" t="s">
        <v>320</v>
      </c>
      <c r="P4469" t="s">
        <v>7228</v>
      </c>
      <c r="Q4469" t="s">
        <v>7245</v>
      </c>
      <c r="R4469" t="s">
        <v>7227</v>
      </c>
      <c r="S4469">
        <v>278917</v>
      </c>
      <c r="T4469">
        <v>358248</v>
      </c>
      <c r="U4469">
        <v>0.221</v>
      </c>
      <c r="V4469">
        <v>172800</v>
      </c>
      <c r="W4469">
        <v>607600</v>
      </c>
      <c r="X4469">
        <v>2023</v>
      </c>
      <c r="Y4469">
        <v>1147188</v>
      </c>
    </row>
    <row r="4470" spans="1:25" x14ac:dyDescent="0.35">
      <c r="A4470">
        <v>2023</v>
      </c>
      <c r="B4470" t="s">
        <v>4863</v>
      </c>
      <c r="C4470" s="1">
        <v>45130</v>
      </c>
      <c r="D4470" t="s">
        <v>1277</v>
      </c>
      <c r="E4470" t="s">
        <v>74</v>
      </c>
      <c r="F4470" t="s">
        <v>120</v>
      </c>
      <c r="G4470">
        <v>4</v>
      </c>
      <c r="H4470">
        <v>397300</v>
      </c>
      <c r="I4470">
        <v>312800</v>
      </c>
      <c r="J4470" t="s">
        <v>18</v>
      </c>
      <c r="K4470">
        <v>1589200</v>
      </c>
      <c r="L4470" t="s">
        <v>7210</v>
      </c>
      <c r="M4470" t="s">
        <v>7206</v>
      </c>
      <c r="N4470" s="1">
        <v>44019</v>
      </c>
      <c r="O4470" t="s">
        <v>120</v>
      </c>
      <c r="P4470" t="s">
        <v>7237</v>
      </c>
      <c r="Q4470" t="s">
        <v>7239</v>
      </c>
      <c r="R4470" t="s">
        <v>7227</v>
      </c>
      <c r="S4470">
        <v>304085</v>
      </c>
      <c r="T4470">
        <v>386176</v>
      </c>
      <c r="U4470">
        <v>0.21299999999999999</v>
      </c>
      <c r="V4470">
        <v>338000</v>
      </c>
      <c r="W4470">
        <v>1251200</v>
      </c>
      <c r="X4470">
        <v>2023</v>
      </c>
      <c r="Y4470">
        <v>2336124</v>
      </c>
    </row>
    <row r="4471" spans="1:25" x14ac:dyDescent="0.35">
      <c r="A4471">
        <v>2023</v>
      </c>
      <c r="B4471" t="s">
        <v>4864</v>
      </c>
      <c r="C4471" s="1">
        <v>45130</v>
      </c>
      <c r="D4471" t="s">
        <v>1277</v>
      </c>
      <c r="E4471" t="s">
        <v>574</v>
      </c>
      <c r="F4471" t="s">
        <v>99</v>
      </c>
      <c r="G4471">
        <v>1</v>
      </c>
      <c r="H4471">
        <v>908800</v>
      </c>
      <c r="I4471">
        <v>630600</v>
      </c>
      <c r="J4471" t="s">
        <v>18</v>
      </c>
      <c r="K4471">
        <v>908800</v>
      </c>
      <c r="L4471" t="s">
        <v>7208</v>
      </c>
      <c r="M4471" t="s">
        <v>7203</v>
      </c>
      <c r="N4471" s="1">
        <v>44532</v>
      </c>
      <c r="O4471" t="s">
        <v>99</v>
      </c>
      <c r="P4471" t="s">
        <v>7221</v>
      </c>
      <c r="Q4471" t="s">
        <v>7226</v>
      </c>
      <c r="R4471" t="s">
        <v>7220</v>
      </c>
      <c r="S4471">
        <v>577795</v>
      </c>
      <c r="T4471">
        <v>832767</v>
      </c>
      <c r="U4471">
        <v>0.30599999999999999</v>
      </c>
      <c r="V4471">
        <v>278200</v>
      </c>
      <c r="W4471">
        <v>630600</v>
      </c>
      <c r="X4471">
        <v>2023</v>
      </c>
      <c r="Y4471">
        <v>1335936</v>
      </c>
    </row>
    <row r="4472" spans="1:25" x14ac:dyDescent="0.35">
      <c r="A4472">
        <v>2023</v>
      </c>
      <c r="B4472" t="s">
        <v>4865</v>
      </c>
      <c r="C4472" s="1">
        <v>45130</v>
      </c>
      <c r="D4472" t="s">
        <v>1277</v>
      </c>
      <c r="E4472" t="s">
        <v>173</v>
      </c>
      <c r="F4472" t="s">
        <v>338</v>
      </c>
      <c r="G4472">
        <v>3</v>
      </c>
      <c r="H4472">
        <v>129000</v>
      </c>
      <c r="I4472">
        <v>102100</v>
      </c>
      <c r="J4472" t="s">
        <v>14</v>
      </c>
      <c r="K4472">
        <v>387000</v>
      </c>
      <c r="L4472" t="s">
        <v>7205</v>
      </c>
      <c r="M4472" t="s">
        <v>7203</v>
      </c>
      <c r="N4472" s="1">
        <v>44355</v>
      </c>
      <c r="O4472" t="s">
        <v>338</v>
      </c>
      <c r="P4472" t="s">
        <v>7235</v>
      </c>
      <c r="Q4472" t="s">
        <v>7247</v>
      </c>
      <c r="R4472" t="s">
        <v>7230</v>
      </c>
      <c r="S4472">
        <v>94973</v>
      </c>
      <c r="T4472">
        <v>119923</v>
      </c>
      <c r="U4472">
        <v>0.20799999999999999</v>
      </c>
      <c r="V4472">
        <v>80700</v>
      </c>
      <c r="W4472">
        <v>306300</v>
      </c>
      <c r="X4472">
        <v>2023</v>
      </c>
      <c r="Y4472">
        <v>568890</v>
      </c>
    </row>
    <row r="4473" spans="1:25" x14ac:dyDescent="0.35">
      <c r="A4473">
        <v>2023</v>
      </c>
      <c r="B4473" t="s">
        <v>4866</v>
      </c>
      <c r="C4473" s="1">
        <v>45130</v>
      </c>
      <c r="D4473" t="s">
        <v>1277</v>
      </c>
      <c r="E4473" t="s">
        <v>657</v>
      </c>
      <c r="F4473" t="s">
        <v>256</v>
      </c>
      <c r="G4473">
        <v>4</v>
      </c>
      <c r="H4473">
        <v>3547000</v>
      </c>
      <c r="I4473">
        <v>2310300</v>
      </c>
      <c r="J4473" t="s">
        <v>18</v>
      </c>
      <c r="K4473">
        <v>14188000</v>
      </c>
      <c r="L4473" t="s">
        <v>7208</v>
      </c>
      <c r="M4473" t="s">
        <v>7206</v>
      </c>
      <c r="N4473" s="1">
        <v>43643</v>
      </c>
      <c r="O4473" t="s">
        <v>256</v>
      </c>
      <c r="P4473" t="s">
        <v>7218</v>
      </c>
      <c r="Q4473" t="s">
        <v>7224</v>
      </c>
      <c r="R4473" t="s">
        <v>7240</v>
      </c>
      <c r="S4473">
        <v>1981077</v>
      </c>
      <c r="T4473">
        <v>3041563</v>
      </c>
      <c r="U4473">
        <v>0.34899999999999998</v>
      </c>
      <c r="V4473">
        <v>4946800</v>
      </c>
      <c r="W4473">
        <v>9241200</v>
      </c>
      <c r="X4473">
        <v>2023</v>
      </c>
      <c r="Y4473">
        <v>20856360</v>
      </c>
    </row>
    <row r="4474" spans="1:25" x14ac:dyDescent="0.35">
      <c r="A4474">
        <v>2023</v>
      </c>
      <c r="B4474" t="s">
        <v>4867</v>
      </c>
      <c r="C4474" s="1">
        <v>45130</v>
      </c>
      <c r="D4474" t="s">
        <v>1277</v>
      </c>
      <c r="E4474" t="s">
        <v>306</v>
      </c>
      <c r="F4474" t="s">
        <v>557</v>
      </c>
      <c r="G4474">
        <v>1</v>
      </c>
      <c r="H4474">
        <v>1024200</v>
      </c>
      <c r="I4474">
        <v>789700</v>
      </c>
      <c r="J4474" t="s">
        <v>14</v>
      </c>
      <c r="K4474">
        <v>1024200</v>
      </c>
      <c r="L4474" t="s">
        <v>7208</v>
      </c>
      <c r="M4474" t="s">
        <v>7206</v>
      </c>
      <c r="N4474" s="1">
        <v>44077</v>
      </c>
      <c r="O4474" t="s">
        <v>557</v>
      </c>
      <c r="P4474" t="s">
        <v>7221</v>
      </c>
      <c r="Q4474" t="s">
        <v>7226</v>
      </c>
      <c r="R4474" t="s">
        <v>7227</v>
      </c>
      <c r="S4474">
        <v>695720</v>
      </c>
      <c r="T4474">
        <v>902288</v>
      </c>
      <c r="U4474">
        <v>0.22900000000000001</v>
      </c>
      <c r="V4474">
        <v>234500</v>
      </c>
      <c r="W4474">
        <v>789700</v>
      </c>
      <c r="X4474">
        <v>2023</v>
      </c>
      <c r="Y4474">
        <v>1505574</v>
      </c>
    </row>
    <row r="4475" spans="1:25" x14ac:dyDescent="0.35">
      <c r="A4475">
        <v>2023</v>
      </c>
      <c r="B4475" t="s">
        <v>4868</v>
      </c>
      <c r="C4475" s="1">
        <v>45130</v>
      </c>
      <c r="D4475" t="s">
        <v>1277</v>
      </c>
      <c r="E4475" t="s">
        <v>511</v>
      </c>
      <c r="F4475" t="s">
        <v>24</v>
      </c>
      <c r="G4475">
        <v>5</v>
      </c>
      <c r="H4475">
        <v>2672800</v>
      </c>
      <c r="I4475">
        <v>1935900</v>
      </c>
      <c r="J4475" t="s">
        <v>14</v>
      </c>
      <c r="K4475">
        <v>13364000</v>
      </c>
      <c r="L4475" t="s">
        <v>7209</v>
      </c>
      <c r="M4475" t="s">
        <v>7203</v>
      </c>
      <c r="N4475" s="1">
        <v>44332</v>
      </c>
      <c r="O4475" t="s">
        <v>24</v>
      </c>
      <c r="P4475" t="s">
        <v>7218</v>
      </c>
      <c r="Q4475" t="s">
        <v>7219</v>
      </c>
      <c r="R4475" t="s">
        <v>7234</v>
      </c>
      <c r="S4475">
        <v>1691731</v>
      </c>
      <c r="T4475">
        <v>2335698</v>
      </c>
      <c r="U4475">
        <v>0.27600000000000002</v>
      </c>
      <c r="V4475">
        <v>3684500</v>
      </c>
      <c r="W4475">
        <v>9679500</v>
      </c>
      <c r="X4475">
        <v>2023</v>
      </c>
      <c r="Y4475">
        <v>19645080</v>
      </c>
    </row>
    <row r="4476" spans="1:25" x14ac:dyDescent="0.35">
      <c r="A4476">
        <v>2023</v>
      </c>
      <c r="B4476" t="s">
        <v>4869</v>
      </c>
      <c r="C4476" s="1">
        <v>45131</v>
      </c>
      <c r="D4476" t="s">
        <v>1277</v>
      </c>
      <c r="E4476" t="s">
        <v>204</v>
      </c>
      <c r="F4476" t="s">
        <v>210</v>
      </c>
      <c r="G4476">
        <v>4</v>
      </c>
      <c r="H4476">
        <v>2650200</v>
      </c>
      <c r="I4476">
        <v>2143800</v>
      </c>
      <c r="J4476" t="s">
        <v>14</v>
      </c>
      <c r="K4476">
        <v>10600800</v>
      </c>
      <c r="L4476" t="s">
        <v>7209</v>
      </c>
      <c r="M4476" t="s">
        <v>7203</v>
      </c>
      <c r="N4476" s="1">
        <v>43843</v>
      </c>
      <c r="O4476" t="s">
        <v>210</v>
      </c>
      <c r="P4476" t="s">
        <v>7231</v>
      </c>
      <c r="Q4476" t="s">
        <v>7232</v>
      </c>
      <c r="R4476" t="s">
        <v>7234</v>
      </c>
      <c r="S4476">
        <v>1984065</v>
      </c>
      <c r="T4476">
        <v>2452717</v>
      </c>
      <c r="U4476">
        <v>0.191</v>
      </c>
      <c r="V4476">
        <v>2025600</v>
      </c>
      <c r="W4476">
        <v>8575200</v>
      </c>
      <c r="X4476">
        <v>2023</v>
      </c>
      <c r="Y4476">
        <v>15583176</v>
      </c>
    </row>
    <row r="4477" spans="1:25" x14ac:dyDescent="0.35">
      <c r="A4477">
        <v>2023</v>
      </c>
      <c r="B4477" t="s">
        <v>4870</v>
      </c>
      <c r="C4477" s="1">
        <v>45131</v>
      </c>
      <c r="D4477" t="s">
        <v>1277</v>
      </c>
      <c r="E4477" t="s">
        <v>2339</v>
      </c>
      <c r="F4477" t="s">
        <v>505</v>
      </c>
      <c r="G4477">
        <v>1</v>
      </c>
      <c r="H4477">
        <v>2253800</v>
      </c>
      <c r="I4477">
        <v>1497000</v>
      </c>
      <c r="J4477" t="s">
        <v>18</v>
      </c>
      <c r="K4477">
        <v>2253800</v>
      </c>
      <c r="L4477" t="s">
        <v>7204</v>
      </c>
      <c r="M4477" t="s">
        <v>7203</v>
      </c>
      <c r="N4477" s="1">
        <v>44749</v>
      </c>
      <c r="O4477" t="s">
        <v>505</v>
      </c>
      <c r="P4477" t="s">
        <v>7231</v>
      </c>
      <c r="Q4477" t="s">
        <v>7241</v>
      </c>
      <c r="R4477" t="s">
        <v>7227</v>
      </c>
      <c r="S4477">
        <v>1324454</v>
      </c>
      <c r="T4477">
        <v>1993982</v>
      </c>
      <c r="U4477">
        <v>0.33600000000000002</v>
      </c>
      <c r="V4477">
        <v>756800</v>
      </c>
      <c r="W4477">
        <v>1497000</v>
      </c>
      <c r="X4477">
        <v>2023</v>
      </c>
      <c r="Y4477">
        <v>3313086</v>
      </c>
    </row>
    <row r="4478" spans="1:25" x14ac:dyDescent="0.35">
      <c r="A4478">
        <v>2023</v>
      </c>
      <c r="B4478" t="s">
        <v>4871</v>
      </c>
      <c r="C4478" s="1">
        <v>45132</v>
      </c>
      <c r="D4478" t="s">
        <v>1277</v>
      </c>
      <c r="E4478" t="s">
        <v>665</v>
      </c>
      <c r="F4478" t="s">
        <v>42</v>
      </c>
      <c r="G4478">
        <v>4</v>
      </c>
      <c r="H4478">
        <v>183100</v>
      </c>
      <c r="I4478">
        <v>123800</v>
      </c>
      <c r="J4478" t="s">
        <v>14</v>
      </c>
      <c r="K4478">
        <v>732400</v>
      </c>
      <c r="L4478" t="s">
        <v>7209</v>
      </c>
      <c r="M4478" t="s">
        <v>7203</v>
      </c>
      <c r="N4478" s="1">
        <v>43731</v>
      </c>
      <c r="O4478" t="s">
        <v>42</v>
      </c>
      <c r="P4478" t="s">
        <v>7221</v>
      </c>
      <c r="Q4478" t="s">
        <v>7226</v>
      </c>
      <c r="R4478" t="s">
        <v>7234</v>
      </c>
      <c r="S4478">
        <v>110851</v>
      </c>
      <c r="T4478">
        <v>163978</v>
      </c>
      <c r="U4478">
        <v>0.32400000000000001</v>
      </c>
      <c r="V4478">
        <v>237200</v>
      </c>
      <c r="W4478">
        <v>495200</v>
      </c>
      <c r="X4478">
        <v>2023</v>
      </c>
      <c r="Y4478">
        <v>1076628</v>
      </c>
    </row>
    <row r="4479" spans="1:25" x14ac:dyDescent="0.35">
      <c r="A4479">
        <v>2023</v>
      </c>
      <c r="B4479" t="s">
        <v>4872</v>
      </c>
      <c r="C4479" s="1">
        <v>45132</v>
      </c>
      <c r="D4479" t="s">
        <v>1277</v>
      </c>
      <c r="E4479" t="s">
        <v>2517</v>
      </c>
      <c r="F4479" t="s">
        <v>403</v>
      </c>
      <c r="G4479">
        <v>4</v>
      </c>
      <c r="H4479">
        <v>1955500</v>
      </c>
      <c r="I4479">
        <v>1304600</v>
      </c>
      <c r="J4479" t="s">
        <v>18</v>
      </c>
      <c r="K4479">
        <v>7822000</v>
      </c>
      <c r="L4479" t="s">
        <v>7207</v>
      </c>
      <c r="M4479" t="s">
        <v>7203</v>
      </c>
      <c r="N4479" s="1">
        <v>44848</v>
      </c>
      <c r="O4479" t="s">
        <v>403</v>
      </c>
      <c r="P4479" t="s">
        <v>7218</v>
      </c>
      <c r="Q4479" t="s">
        <v>7233</v>
      </c>
      <c r="R4479" t="s">
        <v>7220</v>
      </c>
      <c r="S4479">
        <v>1185674</v>
      </c>
      <c r="T4479">
        <v>1777273</v>
      </c>
      <c r="U4479">
        <v>0.33300000000000002</v>
      </c>
      <c r="V4479">
        <v>2603600</v>
      </c>
      <c r="W4479">
        <v>5218400</v>
      </c>
      <c r="X4479">
        <v>2023</v>
      </c>
      <c r="Y4479">
        <v>11498340</v>
      </c>
    </row>
    <row r="4480" spans="1:25" x14ac:dyDescent="0.35">
      <c r="A4480">
        <v>2023</v>
      </c>
      <c r="B4480" t="s">
        <v>4873</v>
      </c>
      <c r="C4480" s="1">
        <v>45132</v>
      </c>
      <c r="D4480" t="s">
        <v>1277</v>
      </c>
      <c r="E4480" t="s">
        <v>61</v>
      </c>
      <c r="F4480" t="s">
        <v>302</v>
      </c>
      <c r="G4480">
        <v>1</v>
      </c>
      <c r="H4480">
        <v>153700</v>
      </c>
      <c r="I4480">
        <v>102000</v>
      </c>
      <c r="J4480" t="s">
        <v>18</v>
      </c>
      <c r="K4480">
        <v>153700</v>
      </c>
      <c r="L4480" t="s">
        <v>7207</v>
      </c>
      <c r="M4480" t="s">
        <v>7203</v>
      </c>
      <c r="N4480" s="1">
        <v>43884</v>
      </c>
      <c r="O4480" t="s">
        <v>302</v>
      </c>
      <c r="P4480" t="s">
        <v>7235</v>
      </c>
      <c r="Q4480" t="s">
        <v>7247</v>
      </c>
      <c r="R4480" t="s">
        <v>7227</v>
      </c>
      <c r="S4480">
        <v>96357</v>
      </c>
      <c r="T4480">
        <v>145095</v>
      </c>
      <c r="U4480">
        <v>0.33600000000000002</v>
      </c>
      <c r="V4480">
        <v>51700</v>
      </c>
      <c r="W4480">
        <v>102000</v>
      </c>
      <c r="X4480">
        <v>2023</v>
      </c>
      <c r="Y4480">
        <v>225939</v>
      </c>
    </row>
    <row r="4481" spans="1:25" x14ac:dyDescent="0.35">
      <c r="A4481">
        <v>2023</v>
      </c>
      <c r="B4481" t="s">
        <v>4874</v>
      </c>
      <c r="C4481" s="1">
        <v>45132</v>
      </c>
      <c r="D4481" t="s">
        <v>1277</v>
      </c>
      <c r="E4481" t="s">
        <v>293</v>
      </c>
      <c r="F4481" t="s">
        <v>155</v>
      </c>
      <c r="G4481">
        <v>2</v>
      </c>
      <c r="H4481">
        <v>4176500</v>
      </c>
      <c r="I4481">
        <v>2972100</v>
      </c>
      <c r="J4481" t="s">
        <v>14</v>
      </c>
      <c r="K4481">
        <v>8353000</v>
      </c>
      <c r="L4481" t="s">
        <v>7204</v>
      </c>
      <c r="M4481" t="s">
        <v>7203</v>
      </c>
      <c r="N4481" s="1">
        <v>43595</v>
      </c>
      <c r="O4481" t="s">
        <v>155</v>
      </c>
      <c r="P4481" t="s">
        <v>7231</v>
      </c>
      <c r="Q4481" t="s">
        <v>7241</v>
      </c>
      <c r="R4481" t="s">
        <v>7223</v>
      </c>
      <c r="S4481">
        <v>2738643</v>
      </c>
      <c r="T4481">
        <v>3848363</v>
      </c>
      <c r="U4481">
        <v>0.28799999999999998</v>
      </c>
      <c r="V4481">
        <v>2408800</v>
      </c>
      <c r="W4481">
        <v>5944200</v>
      </c>
      <c r="X4481">
        <v>2023</v>
      </c>
      <c r="Y4481">
        <v>12278910</v>
      </c>
    </row>
    <row r="4482" spans="1:25" x14ac:dyDescent="0.35">
      <c r="A4482">
        <v>2023</v>
      </c>
      <c r="B4482" t="s">
        <v>4875</v>
      </c>
      <c r="C4482" s="1">
        <v>45132</v>
      </c>
      <c r="D4482" t="s">
        <v>1277</v>
      </c>
      <c r="E4482" t="s">
        <v>2371</v>
      </c>
      <c r="F4482" t="s">
        <v>170</v>
      </c>
      <c r="G4482">
        <v>5</v>
      </c>
      <c r="H4482">
        <v>400600</v>
      </c>
      <c r="I4482">
        <v>320000</v>
      </c>
      <c r="J4482" t="s">
        <v>14</v>
      </c>
      <c r="K4482">
        <v>2003000</v>
      </c>
      <c r="L4482" t="s">
        <v>7204</v>
      </c>
      <c r="M4482" t="s">
        <v>7203</v>
      </c>
      <c r="N4482" s="1">
        <v>44792</v>
      </c>
      <c r="O4482" t="s">
        <v>170</v>
      </c>
      <c r="P4482" t="s">
        <v>7237</v>
      </c>
      <c r="Q4482" t="s">
        <v>7238</v>
      </c>
      <c r="R4482" t="s">
        <v>7225</v>
      </c>
      <c r="S4482">
        <v>293413</v>
      </c>
      <c r="T4482">
        <v>367345</v>
      </c>
      <c r="U4482">
        <v>0.20100000000000001</v>
      </c>
      <c r="V4482">
        <v>403000</v>
      </c>
      <c r="W4482">
        <v>1600000</v>
      </c>
      <c r="X4482">
        <v>2023</v>
      </c>
      <c r="Y4482">
        <v>2944410</v>
      </c>
    </row>
    <row r="4483" spans="1:25" x14ac:dyDescent="0.35">
      <c r="A4483">
        <v>2023</v>
      </c>
      <c r="B4483" t="s">
        <v>4876</v>
      </c>
      <c r="C4483" s="1">
        <v>45132</v>
      </c>
      <c r="D4483" t="s">
        <v>1277</v>
      </c>
      <c r="E4483" t="s">
        <v>2311</v>
      </c>
      <c r="F4483" t="s">
        <v>141</v>
      </c>
      <c r="G4483">
        <v>3</v>
      </c>
      <c r="H4483">
        <v>144100</v>
      </c>
      <c r="I4483">
        <v>99200</v>
      </c>
      <c r="J4483" t="s">
        <v>18</v>
      </c>
      <c r="K4483">
        <v>432300</v>
      </c>
      <c r="L4483" t="s">
        <v>7204</v>
      </c>
      <c r="M4483" t="s">
        <v>7203</v>
      </c>
      <c r="N4483" s="1">
        <v>44630</v>
      </c>
      <c r="O4483" t="s">
        <v>141</v>
      </c>
      <c r="P4483" t="s">
        <v>7235</v>
      </c>
      <c r="Q4483" t="s">
        <v>7236</v>
      </c>
      <c r="R4483" t="s">
        <v>7223</v>
      </c>
      <c r="S4483">
        <v>99331</v>
      </c>
      <c r="T4483">
        <v>144383</v>
      </c>
      <c r="U4483">
        <v>0.312</v>
      </c>
      <c r="V4483">
        <v>134700</v>
      </c>
      <c r="W4483">
        <v>297600</v>
      </c>
      <c r="X4483">
        <v>2023</v>
      </c>
      <c r="Y4483">
        <v>635481</v>
      </c>
    </row>
    <row r="4484" spans="1:25" x14ac:dyDescent="0.35">
      <c r="A4484">
        <v>2023</v>
      </c>
      <c r="B4484" t="s">
        <v>4877</v>
      </c>
      <c r="C4484" s="1">
        <v>45132</v>
      </c>
      <c r="D4484" t="s">
        <v>1277</v>
      </c>
      <c r="E4484" t="s">
        <v>667</v>
      </c>
      <c r="F4484" t="s">
        <v>526</v>
      </c>
      <c r="G4484">
        <v>4</v>
      </c>
      <c r="H4484">
        <v>3471400</v>
      </c>
      <c r="I4484">
        <v>2827900</v>
      </c>
      <c r="J4484" t="s">
        <v>18</v>
      </c>
      <c r="K4484">
        <v>13885600</v>
      </c>
      <c r="L4484" t="s">
        <v>7205</v>
      </c>
      <c r="M4484" t="s">
        <v>7203</v>
      </c>
      <c r="N4484" s="1">
        <v>43133</v>
      </c>
      <c r="O4484" t="s">
        <v>526</v>
      </c>
      <c r="P4484" t="s">
        <v>7231</v>
      </c>
      <c r="Q4484" t="s">
        <v>7244</v>
      </c>
      <c r="R4484" t="s">
        <v>7220</v>
      </c>
      <c r="S4484">
        <v>2720488</v>
      </c>
      <c r="T4484">
        <v>3339554</v>
      </c>
      <c r="U4484">
        <v>0.185</v>
      </c>
      <c r="V4484">
        <v>2574000</v>
      </c>
      <c r="W4484">
        <v>11311600</v>
      </c>
      <c r="X4484">
        <v>2023</v>
      </c>
      <c r="Y4484">
        <v>20411832</v>
      </c>
    </row>
    <row r="4485" spans="1:25" x14ac:dyDescent="0.35">
      <c r="A4485">
        <v>2023</v>
      </c>
      <c r="B4485" t="s">
        <v>4878</v>
      </c>
      <c r="C4485" s="1">
        <v>45132</v>
      </c>
      <c r="D4485" t="s">
        <v>1277</v>
      </c>
      <c r="E4485" t="s">
        <v>3975</v>
      </c>
      <c r="F4485" t="s">
        <v>101</v>
      </c>
      <c r="G4485">
        <v>4</v>
      </c>
      <c r="H4485">
        <v>536200</v>
      </c>
      <c r="I4485">
        <v>383300</v>
      </c>
      <c r="J4485" t="s">
        <v>14</v>
      </c>
      <c r="K4485">
        <v>2144800</v>
      </c>
      <c r="L4485" t="s">
        <v>7202</v>
      </c>
      <c r="M4485" t="s">
        <v>7203</v>
      </c>
      <c r="N4485" s="1">
        <v>44937</v>
      </c>
      <c r="O4485" t="s">
        <v>101</v>
      </c>
      <c r="P4485" t="s">
        <v>7228</v>
      </c>
      <c r="Q4485" t="s">
        <v>7229</v>
      </c>
      <c r="R4485" t="s">
        <v>7230</v>
      </c>
      <c r="S4485">
        <v>341631</v>
      </c>
      <c r="T4485">
        <v>477878</v>
      </c>
      <c r="U4485">
        <v>0.28499999999999998</v>
      </c>
      <c r="V4485">
        <v>611600</v>
      </c>
      <c r="W4485">
        <v>1533200</v>
      </c>
      <c r="X4485">
        <v>2023</v>
      </c>
      <c r="Y4485">
        <v>3152856</v>
      </c>
    </row>
    <row r="4486" spans="1:25" x14ac:dyDescent="0.35">
      <c r="A4486">
        <v>2023</v>
      </c>
      <c r="B4486" t="s">
        <v>4879</v>
      </c>
      <c r="C4486" s="1">
        <v>45133</v>
      </c>
      <c r="D4486" t="s">
        <v>1277</v>
      </c>
      <c r="E4486" t="s">
        <v>2572</v>
      </c>
      <c r="F4486" t="s">
        <v>33</v>
      </c>
      <c r="G4486">
        <v>5</v>
      </c>
      <c r="H4486">
        <v>234700</v>
      </c>
      <c r="I4486">
        <v>182600</v>
      </c>
      <c r="J4486" t="s">
        <v>14</v>
      </c>
      <c r="K4486">
        <v>1173500</v>
      </c>
      <c r="L4486" t="s">
        <v>7208</v>
      </c>
      <c r="M4486" t="s">
        <v>7203</v>
      </c>
      <c r="N4486" s="1">
        <v>44817</v>
      </c>
      <c r="O4486" t="s">
        <v>33</v>
      </c>
      <c r="P4486" t="s">
        <v>7237</v>
      </c>
      <c r="Q4486" t="s">
        <v>7238</v>
      </c>
      <c r="R4486" t="s">
        <v>7240</v>
      </c>
      <c r="S4486">
        <v>175405</v>
      </c>
      <c r="T4486">
        <v>225475</v>
      </c>
      <c r="U4486">
        <v>0.222</v>
      </c>
      <c r="V4486">
        <v>260500</v>
      </c>
      <c r="W4486">
        <v>913000</v>
      </c>
      <c r="X4486">
        <v>2023</v>
      </c>
      <c r="Y4486">
        <v>1725045</v>
      </c>
    </row>
    <row r="4487" spans="1:25" x14ac:dyDescent="0.35">
      <c r="A4487">
        <v>2023</v>
      </c>
      <c r="B4487" t="s">
        <v>4880</v>
      </c>
      <c r="C4487" s="1">
        <v>45133</v>
      </c>
      <c r="D4487" t="s">
        <v>1277</v>
      </c>
      <c r="E4487" t="s">
        <v>824</v>
      </c>
      <c r="F4487" t="s">
        <v>286</v>
      </c>
      <c r="G4487">
        <v>5</v>
      </c>
      <c r="H4487">
        <v>3671600</v>
      </c>
      <c r="I4487">
        <v>2782800</v>
      </c>
      <c r="J4487" t="s">
        <v>14</v>
      </c>
      <c r="K4487">
        <v>18358000</v>
      </c>
      <c r="L4487" t="s">
        <v>7205</v>
      </c>
      <c r="M4487" t="s">
        <v>7203</v>
      </c>
      <c r="N4487" s="1">
        <v>44125</v>
      </c>
      <c r="O4487" t="s">
        <v>286</v>
      </c>
      <c r="P4487" t="s">
        <v>7231</v>
      </c>
      <c r="Q4487" t="s">
        <v>7244</v>
      </c>
      <c r="R4487" t="s">
        <v>7240</v>
      </c>
      <c r="S4487">
        <v>2494254</v>
      </c>
      <c r="T4487">
        <v>3290835</v>
      </c>
      <c r="U4487">
        <v>0.24199999999999999</v>
      </c>
      <c r="V4487">
        <v>4444000</v>
      </c>
      <c r="W4487">
        <v>13914000</v>
      </c>
      <c r="X4487">
        <v>2023</v>
      </c>
      <c r="Y4487">
        <v>26986260</v>
      </c>
    </row>
    <row r="4488" spans="1:25" x14ac:dyDescent="0.35">
      <c r="A4488">
        <v>2023</v>
      </c>
      <c r="B4488" t="s">
        <v>4881</v>
      </c>
      <c r="C4488" s="1">
        <v>45133</v>
      </c>
      <c r="D4488" t="s">
        <v>1277</v>
      </c>
      <c r="E4488" t="s">
        <v>87</v>
      </c>
      <c r="F4488" t="s">
        <v>65</v>
      </c>
      <c r="G4488">
        <v>5</v>
      </c>
      <c r="H4488">
        <v>2136500</v>
      </c>
      <c r="I4488">
        <v>1549100</v>
      </c>
      <c r="J4488" t="s">
        <v>14</v>
      </c>
      <c r="K4488">
        <v>10682500</v>
      </c>
      <c r="L4488" t="s">
        <v>7205</v>
      </c>
      <c r="M4488" t="s">
        <v>7206</v>
      </c>
      <c r="N4488" s="1">
        <v>43542</v>
      </c>
      <c r="O4488" t="s">
        <v>65</v>
      </c>
      <c r="P4488" t="s">
        <v>7231</v>
      </c>
      <c r="Q4488" t="s">
        <v>7232</v>
      </c>
      <c r="R4488" t="s">
        <v>7240</v>
      </c>
      <c r="S4488">
        <v>1370510</v>
      </c>
      <c r="T4488">
        <v>1890233</v>
      </c>
      <c r="U4488">
        <v>0.27500000000000002</v>
      </c>
      <c r="V4488">
        <v>2937000</v>
      </c>
      <c r="W4488">
        <v>7745500</v>
      </c>
      <c r="X4488">
        <v>2023</v>
      </c>
      <c r="Y4488">
        <v>15703275</v>
      </c>
    </row>
    <row r="4489" spans="1:25" x14ac:dyDescent="0.35">
      <c r="A4489">
        <v>2023</v>
      </c>
      <c r="B4489" t="s">
        <v>4882</v>
      </c>
      <c r="C4489" s="1">
        <v>45133</v>
      </c>
      <c r="D4489" t="s">
        <v>1277</v>
      </c>
      <c r="E4489" t="s">
        <v>255</v>
      </c>
      <c r="F4489" t="s">
        <v>394</v>
      </c>
      <c r="G4489">
        <v>3</v>
      </c>
      <c r="H4489">
        <v>1503500</v>
      </c>
      <c r="I4489">
        <v>1148500</v>
      </c>
      <c r="J4489" t="s">
        <v>14</v>
      </c>
      <c r="K4489">
        <v>4510500</v>
      </c>
      <c r="L4489" t="s">
        <v>7207</v>
      </c>
      <c r="M4489" t="s">
        <v>7203</v>
      </c>
      <c r="N4489" s="1">
        <v>44246</v>
      </c>
      <c r="O4489" t="s">
        <v>394</v>
      </c>
      <c r="P4489" t="s">
        <v>7218</v>
      </c>
      <c r="Q4489" t="s">
        <v>7233</v>
      </c>
      <c r="R4489" t="s">
        <v>7225</v>
      </c>
      <c r="S4489">
        <v>1018096</v>
      </c>
      <c r="T4489">
        <v>1332792</v>
      </c>
      <c r="U4489">
        <v>0.23599999999999999</v>
      </c>
      <c r="V4489">
        <v>1065000</v>
      </c>
      <c r="W4489">
        <v>3445500</v>
      </c>
      <c r="X4489">
        <v>2023</v>
      </c>
      <c r="Y4489">
        <v>6630435</v>
      </c>
    </row>
    <row r="4490" spans="1:25" x14ac:dyDescent="0.35">
      <c r="A4490">
        <v>2023</v>
      </c>
      <c r="B4490" t="s">
        <v>4883</v>
      </c>
      <c r="C4490" s="1">
        <v>45133</v>
      </c>
      <c r="D4490" t="s">
        <v>1277</v>
      </c>
      <c r="E4490" t="s">
        <v>754</v>
      </c>
      <c r="F4490" t="s">
        <v>130</v>
      </c>
      <c r="G4490">
        <v>3</v>
      </c>
      <c r="H4490">
        <v>3495200</v>
      </c>
      <c r="I4490">
        <v>2403900</v>
      </c>
      <c r="J4490" t="s">
        <v>14</v>
      </c>
      <c r="K4490">
        <v>10485600</v>
      </c>
      <c r="L4490" t="s">
        <v>7209</v>
      </c>
      <c r="M4490" t="s">
        <v>7203</v>
      </c>
      <c r="N4490" s="1">
        <v>43324</v>
      </c>
      <c r="O4490" t="s">
        <v>130</v>
      </c>
      <c r="P4490" t="s">
        <v>7231</v>
      </c>
      <c r="Q4490" t="s">
        <v>7232</v>
      </c>
      <c r="R4490" t="s">
        <v>7230</v>
      </c>
      <c r="S4490">
        <v>2116171</v>
      </c>
      <c r="T4490">
        <v>3076902</v>
      </c>
      <c r="U4490">
        <v>0.312</v>
      </c>
      <c r="V4490">
        <v>3273900</v>
      </c>
      <c r="W4490">
        <v>7211700</v>
      </c>
      <c r="X4490">
        <v>2023</v>
      </c>
      <c r="Y4490">
        <v>15413832</v>
      </c>
    </row>
    <row r="4491" spans="1:25" x14ac:dyDescent="0.35">
      <c r="A4491">
        <v>2023</v>
      </c>
      <c r="B4491" t="s">
        <v>4884</v>
      </c>
      <c r="C4491" s="1">
        <v>45134</v>
      </c>
      <c r="D4491" t="s">
        <v>1277</v>
      </c>
      <c r="E4491" t="s">
        <v>2596</v>
      </c>
      <c r="F4491" t="s">
        <v>331</v>
      </c>
      <c r="G4491">
        <v>5</v>
      </c>
      <c r="H4491">
        <v>216700</v>
      </c>
      <c r="I4491">
        <v>167900</v>
      </c>
      <c r="J4491" t="s">
        <v>14</v>
      </c>
      <c r="K4491">
        <v>1083500</v>
      </c>
      <c r="L4491" t="s">
        <v>7204</v>
      </c>
      <c r="M4491" t="s">
        <v>7203</v>
      </c>
      <c r="N4491" s="1">
        <v>44594</v>
      </c>
      <c r="O4491" t="s">
        <v>331</v>
      </c>
      <c r="P4491" t="s">
        <v>7235</v>
      </c>
      <c r="Q4491" t="s">
        <v>7236</v>
      </c>
      <c r="R4491" t="s">
        <v>7234</v>
      </c>
      <c r="S4491">
        <v>145591</v>
      </c>
      <c r="T4491">
        <v>187953</v>
      </c>
      <c r="U4491">
        <v>0.22500000000000001</v>
      </c>
      <c r="V4491">
        <v>244000</v>
      </c>
      <c r="W4491">
        <v>839500</v>
      </c>
      <c r="X4491">
        <v>2023</v>
      </c>
      <c r="Y4491">
        <v>1592745</v>
      </c>
    </row>
    <row r="4492" spans="1:25" x14ac:dyDescent="0.35">
      <c r="A4492">
        <v>2023</v>
      </c>
      <c r="B4492" t="s">
        <v>4885</v>
      </c>
      <c r="C4492" s="1">
        <v>45134</v>
      </c>
      <c r="D4492" t="s">
        <v>1277</v>
      </c>
      <c r="E4492" t="s">
        <v>206</v>
      </c>
      <c r="F4492" t="s">
        <v>91</v>
      </c>
      <c r="G4492">
        <v>3</v>
      </c>
      <c r="H4492">
        <v>463800</v>
      </c>
      <c r="I4492">
        <v>308100</v>
      </c>
      <c r="J4492" t="s">
        <v>18</v>
      </c>
      <c r="K4492">
        <v>1391400</v>
      </c>
      <c r="L4492" t="s">
        <v>7205</v>
      </c>
      <c r="M4492" t="s">
        <v>7203</v>
      </c>
      <c r="N4492" s="1">
        <v>43864</v>
      </c>
      <c r="O4492" t="s">
        <v>91</v>
      </c>
      <c r="P4492" t="s">
        <v>7228</v>
      </c>
      <c r="Q4492" t="s">
        <v>7245</v>
      </c>
      <c r="R4492" t="s">
        <v>7227</v>
      </c>
      <c r="S4492">
        <v>272867</v>
      </c>
      <c r="T4492">
        <v>410828</v>
      </c>
      <c r="U4492">
        <v>0.33600000000000002</v>
      </c>
      <c r="V4492">
        <v>467100</v>
      </c>
      <c r="W4492">
        <v>924300</v>
      </c>
      <c r="X4492">
        <v>2023</v>
      </c>
      <c r="Y4492">
        <v>2045358</v>
      </c>
    </row>
    <row r="4493" spans="1:25" x14ac:dyDescent="0.35">
      <c r="A4493">
        <v>2023</v>
      </c>
      <c r="B4493" t="s">
        <v>4886</v>
      </c>
      <c r="C4493" s="1">
        <v>45134</v>
      </c>
      <c r="D4493" t="s">
        <v>1277</v>
      </c>
      <c r="E4493" t="s">
        <v>204</v>
      </c>
      <c r="F4493" t="s">
        <v>250</v>
      </c>
      <c r="G4493">
        <v>3</v>
      </c>
      <c r="H4493">
        <v>309900</v>
      </c>
      <c r="I4493">
        <v>232000</v>
      </c>
      <c r="J4493" t="s">
        <v>14</v>
      </c>
      <c r="K4493">
        <v>929700</v>
      </c>
      <c r="L4493" t="s">
        <v>7209</v>
      </c>
      <c r="M4493" t="s">
        <v>7203</v>
      </c>
      <c r="N4493" s="1">
        <v>43843</v>
      </c>
      <c r="O4493" t="s">
        <v>250</v>
      </c>
      <c r="P4493" t="s">
        <v>7237</v>
      </c>
      <c r="Q4493" t="s">
        <v>7239</v>
      </c>
      <c r="R4493" t="s">
        <v>7230</v>
      </c>
      <c r="S4493">
        <v>235795</v>
      </c>
      <c r="T4493">
        <v>314890</v>
      </c>
      <c r="U4493">
        <v>0.251</v>
      </c>
      <c r="V4493">
        <v>233700</v>
      </c>
      <c r="W4493">
        <v>696000</v>
      </c>
      <c r="X4493">
        <v>2023</v>
      </c>
      <c r="Y4493">
        <v>1366659</v>
      </c>
    </row>
    <row r="4494" spans="1:25" x14ac:dyDescent="0.35">
      <c r="A4494">
        <v>2023</v>
      </c>
      <c r="B4494" t="s">
        <v>4887</v>
      </c>
      <c r="C4494" s="1">
        <v>45134</v>
      </c>
      <c r="D4494" t="s">
        <v>1277</v>
      </c>
      <c r="E4494" t="s">
        <v>90</v>
      </c>
      <c r="F4494" t="s">
        <v>221</v>
      </c>
      <c r="G4494">
        <v>3</v>
      </c>
      <c r="H4494">
        <v>2483500</v>
      </c>
      <c r="I4494">
        <v>1763800</v>
      </c>
      <c r="J4494" t="s">
        <v>14</v>
      </c>
      <c r="K4494">
        <v>7450500</v>
      </c>
      <c r="L4494" t="s">
        <v>7209</v>
      </c>
      <c r="M4494" t="s">
        <v>7206</v>
      </c>
      <c r="N4494" s="1">
        <v>43537</v>
      </c>
      <c r="O4494" t="s">
        <v>221</v>
      </c>
      <c r="P4494" t="s">
        <v>7231</v>
      </c>
      <c r="Q4494" t="s">
        <v>7244</v>
      </c>
      <c r="R4494" t="s">
        <v>7223</v>
      </c>
      <c r="S4494">
        <v>1694210</v>
      </c>
      <c r="T4494">
        <v>2385495</v>
      </c>
      <c r="U4494">
        <v>0.28999999999999998</v>
      </c>
      <c r="V4494">
        <v>2159100</v>
      </c>
      <c r="W4494">
        <v>5291400</v>
      </c>
      <c r="X4494">
        <v>2023</v>
      </c>
      <c r="Y4494">
        <v>10952235</v>
      </c>
    </row>
    <row r="4495" spans="1:25" x14ac:dyDescent="0.35">
      <c r="A4495">
        <v>2023</v>
      </c>
      <c r="B4495" t="s">
        <v>4888</v>
      </c>
      <c r="C4495" s="1">
        <v>45135</v>
      </c>
      <c r="D4495" t="s">
        <v>1277</v>
      </c>
      <c r="E4495" t="s">
        <v>90</v>
      </c>
      <c r="F4495" t="s">
        <v>33</v>
      </c>
      <c r="G4495">
        <v>2</v>
      </c>
      <c r="H4495">
        <v>240400</v>
      </c>
      <c r="I4495">
        <v>187000</v>
      </c>
      <c r="J4495" t="s">
        <v>14</v>
      </c>
      <c r="K4495">
        <v>480800</v>
      </c>
      <c r="L4495" t="s">
        <v>7209</v>
      </c>
      <c r="M4495" t="s">
        <v>7206</v>
      </c>
      <c r="N4495" s="1">
        <v>43537</v>
      </c>
      <c r="O4495" t="s">
        <v>33</v>
      </c>
      <c r="P4495" t="s">
        <v>7237</v>
      </c>
      <c r="Q4495" t="s">
        <v>7238</v>
      </c>
      <c r="R4495" t="s">
        <v>7240</v>
      </c>
      <c r="S4495">
        <v>175405</v>
      </c>
      <c r="T4495">
        <v>225475</v>
      </c>
      <c r="U4495">
        <v>0.222</v>
      </c>
      <c r="V4495">
        <v>106800</v>
      </c>
      <c r="W4495">
        <v>374000</v>
      </c>
      <c r="X4495">
        <v>2023</v>
      </c>
      <c r="Y4495">
        <v>706776</v>
      </c>
    </row>
    <row r="4496" spans="1:25" x14ac:dyDescent="0.35">
      <c r="A4496">
        <v>2023</v>
      </c>
      <c r="B4496" t="s">
        <v>4889</v>
      </c>
      <c r="C4496" s="1">
        <v>45135</v>
      </c>
      <c r="D4496" t="s">
        <v>1277</v>
      </c>
      <c r="E4496" t="s">
        <v>3946</v>
      </c>
      <c r="F4496" t="s">
        <v>614</v>
      </c>
      <c r="G4496">
        <v>1</v>
      </c>
      <c r="H4496">
        <v>632900</v>
      </c>
      <c r="I4496">
        <v>447300</v>
      </c>
      <c r="J4496" t="s">
        <v>18</v>
      </c>
      <c r="K4496">
        <v>632900</v>
      </c>
      <c r="L4496" t="s">
        <v>7202</v>
      </c>
      <c r="M4496" t="s">
        <v>7203</v>
      </c>
      <c r="N4496" s="1">
        <v>45131</v>
      </c>
      <c r="O4496" t="s">
        <v>614</v>
      </c>
      <c r="P4496" t="s">
        <v>7237</v>
      </c>
      <c r="Q4496" t="s">
        <v>7239</v>
      </c>
      <c r="R4496" t="s">
        <v>7230</v>
      </c>
      <c r="S4496">
        <v>406837</v>
      </c>
      <c r="T4496">
        <v>575668</v>
      </c>
      <c r="U4496">
        <v>0.29299999999999998</v>
      </c>
      <c r="V4496">
        <v>185600</v>
      </c>
      <c r="W4496">
        <v>447300</v>
      </c>
      <c r="X4496">
        <v>2023</v>
      </c>
      <c r="Y4496">
        <v>930363</v>
      </c>
    </row>
    <row r="4497" spans="1:25" x14ac:dyDescent="0.35">
      <c r="A4497">
        <v>2023</v>
      </c>
      <c r="B4497" t="s">
        <v>4890</v>
      </c>
      <c r="C4497" s="1">
        <v>45135</v>
      </c>
      <c r="D4497" t="s">
        <v>1277</v>
      </c>
      <c r="E4497" t="s">
        <v>366</v>
      </c>
      <c r="F4497" t="s">
        <v>411</v>
      </c>
      <c r="G4497">
        <v>3</v>
      </c>
      <c r="H4497">
        <v>3282800</v>
      </c>
      <c r="I4497">
        <v>2196300</v>
      </c>
      <c r="J4497" t="s">
        <v>14</v>
      </c>
      <c r="K4497">
        <v>9848400</v>
      </c>
      <c r="L4497" t="s">
        <v>7202</v>
      </c>
      <c r="M4497" t="s">
        <v>7206</v>
      </c>
      <c r="N4497" s="1">
        <v>43485</v>
      </c>
      <c r="O4497" t="s">
        <v>411</v>
      </c>
      <c r="P4497" t="s">
        <v>7231</v>
      </c>
      <c r="Q4497" t="s">
        <v>7232</v>
      </c>
      <c r="R4497" t="s">
        <v>7227</v>
      </c>
      <c r="S4497">
        <v>2073903</v>
      </c>
      <c r="T4497">
        <v>3099870</v>
      </c>
      <c r="U4497">
        <v>0.33100000000000002</v>
      </c>
      <c r="V4497">
        <v>3259500</v>
      </c>
      <c r="W4497">
        <v>6588900</v>
      </c>
      <c r="X4497">
        <v>2023</v>
      </c>
      <c r="Y4497">
        <v>14477148</v>
      </c>
    </row>
    <row r="4498" spans="1:25" x14ac:dyDescent="0.35">
      <c r="A4498">
        <v>2023</v>
      </c>
      <c r="B4498" t="s">
        <v>4891</v>
      </c>
      <c r="C4498" s="1">
        <v>45135</v>
      </c>
      <c r="D4498" t="s">
        <v>1277</v>
      </c>
      <c r="E4498" t="s">
        <v>64</v>
      </c>
      <c r="F4498" t="s">
        <v>241</v>
      </c>
      <c r="G4498">
        <v>3</v>
      </c>
      <c r="H4498">
        <v>3652300</v>
      </c>
      <c r="I4498">
        <v>2593500</v>
      </c>
      <c r="J4498" t="s">
        <v>18</v>
      </c>
      <c r="K4498">
        <v>10956900</v>
      </c>
      <c r="L4498" t="s">
        <v>7208</v>
      </c>
      <c r="M4498" t="s">
        <v>7203</v>
      </c>
      <c r="N4498" s="1">
        <v>43146</v>
      </c>
      <c r="O4498" t="s">
        <v>241</v>
      </c>
      <c r="P4498" t="s">
        <v>7231</v>
      </c>
      <c r="Q4498" t="s">
        <v>7244</v>
      </c>
      <c r="R4498" t="s">
        <v>7234</v>
      </c>
      <c r="S4498">
        <v>2300879</v>
      </c>
      <c r="T4498">
        <v>3240214</v>
      </c>
      <c r="U4498">
        <v>0.28999999999999998</v>
      </c>
      <c r="V4498">
        <v>3176400</v>
      </c>
      <c r="W4498">
        <v>7780500</v>
      </c>
      <c r="X4498">
        <v>2023</v>
      </c>
      <c r="Y4498">
        <v>16106643</v>
      </c>
    </row>
    <row r="4499" spans="1:25" x14ac:dyDescent="0.35">
      <c r="A4499">
        <v>2023</v>
      </c>
      <c r="B4499" t="s">
        <v>4892</v>
      </c>
      <c r="C4499" s="1">
        <v>45135</v>
      </c>
      <c r="D4499" t="s">
        <v>1277</v>
      </c>
      <c r="E4499" t="s">
        <v>581</v>
      </c>
      <c r="F4499" t="s">
        <v>434</v>
      </c>
      <c r="G4499">
        <v>1</v>
      </c>
      <c r="H4499">
        <v>249400</v>
      </c>
      <c r="I4499">
        <v>181700</v>
      </c>
      <c r="J4499" t="s">
        <v>14</v>
      </c>
      <c r="K4499">
        <v>249400</v>
      </c>
      <c r="L4499" t="s">
        <v>7207</v>
      </c>
      <c r="M4499" t="s">
        <v>7206</v>
      </c>
      <c r="N4499" s="1">
        <v>43665</v>
      </c>
      <c r="O4499" t="s">
        <v>434</v>
      </c>
      <c r="P4499" t="s">
        <v>7221</v>
      </c>
      <c r="Q4499" t="s">
        <v>7222</v>
      </c>
      <c r="R4499" t="s">
        <v>7225</v>
      </c>
      <c r="S4499">
        <v>180543</v>
      </c>
      <c r="T4499">
        <v>247785</v>
      </c>
      <c r="U4499">
        <v>0.27100000000000002</v>
      </c>
      <c r="V4499">
        <v>67700</v>
      </c>
      <c r="W4499">
        <v>181700</v>
      </c>
      <c r="X4499">
        <v>2023</v>
      </c>
      <c r="Y4499">
        <v>366618</v>
      </c>
    </row>
    <row r="4500" spans="1:25" x14ac:dyDescent="0.35">
      <c r="A4500">
        <v>2023</v>
      </c>
      <c r="B4500" t="s">
        <v>4893</v>
      </c>
      <c r="C4500" s="1">
        <v>45135</v>
      </c>
      <c r="D4500" t="s">
        <v>1277</v>
      </c>
      <c r="E4500" t="s">
        <v>29</v>
      </c>
      <c r="F4500" t="s">
        <v>30</v>
      </c>
      <c r="G4500">
        <v>4</v>
      </c>
      <c r="H4500">
        <v>2745700</v>
      </c>
      <c r="I4500">
        <v>2119200</v>
      </c>
      <c r="J4500" t="s">
        <v>14</v>
      </c>
      <c r="K4500">
        <v>10982800</v>
      </c>
      <c r="L4500" t="s">
        <v>7209</v>
      </c>
      <c r="M4500" t="s">
        <v>7203</v>
      </c>
      <c r="N4500" s="1">
        <v>43488</v>
      </c>
      <c r="O4500" t="s">
        <v>30</v>
      </c>
      <c r="P4500" t="s">
        <v>7218</v>
      </c>
      <c r="Q4500" t="s">
        <v>7246</v>
      </c>
      <c r="R4500" t="s">
        <v>7234</v>
      </c>
      <c r="S4500">
        <v>1997055</v>
      </c>
      <c r="T4500">
        <v>2587449</v>
      </c>
      <c r="U4500">
        <v>0.22800000000000001</v>
      </c>
      <c r="V4500">
        <v>2506000</v>
      </c>
      <c r="W4500">
        <v>8476800</v>
      </c>
      <c r="X4500">
        <v>2023</v>
      </c>
      <c r="Y4500">
        <v>16144716</v>
      </c>
    </row>
    <row r="4501" spans="1:25" x14ac:dyDescent="0.35">
      <c r="A4501">
        <v>2023</v>
      </c>
      <c r="B4501" t="s">
        <v>4894</v>
      </c>
      <c r="C4501" s="1">
        <v>45136</v>
      </c>
      <c r="D4501" t="s">
        <v>1277</v>
      </c>
      <c r="E4501" t="s">
        <v>2420</v>
      </c>
      <c r="F4501" t="s">
        <v>128</v>
      </c>
      <c r="G4501">
        <v>2</v>
      </c>
      <c r="H4501">
        <v>1081200</v>
      </c>
      <c r="I4501">
        <v>841400</v>
      </c>
      <c r="J4501" t="s">
        <v>14</v>
      </c>
      <c r="K4501">
        <v>2162400</v>
      </c>
      <c r="L4501" t="s">
        <v>7209</v>
      </c>
      <c r="M4501" t="s">
        <v>7203</v>
      </c>
      <c r="N4501" s="1">
        <v>44716</v>
      </c>
      <c r="O4501" t="s">
        <v>128</v>
      </c>
      <c r="P4501" t="s">
        <v>7228</v>
      </c>
      <c r="Q4501" t="s">
        <v>7245</v>
      </c>
      <c r="R4501" t="s">
        <v>7220</v>
      </c>
      <c r="S4501">
        <v>807917</v>
      </c>
      <c r="T4501">
        <v>1038140</v>
      </c>
      <c r="U4501">
        <v>0.222</v>
      </c>
      <c r="V4501">
        <v>479600</v>
      </c>
      <c r="W4501">
        <v>1682800</v>
      </c>
      <c r="X4501">
        <v>2023</v>
      </c>
      <c r="Y4501">
        <v>3178728</v>
      </c>
    </row>
    <row r="4502" spans="1:25" x14ac:dyDescent="0.35">
      <c r="A4502">
        <v>2023</v>
      </c>
      <c r="B4502" t="s">
        <v>4895</v>
      </c>
      <c r="C4502" s="1">
        <v>45136</v>
      </c>
      <c r="D4502" t="s">
        <v>1277</v>
      </c>
      <c r="E4502" t="s">
        <v>3948</v>
      </c>
      <c r="F4502" t="s">
        <v>167</v>
      </c>
      <c r="G4502">
        <v>1</v>
      </c>
      <c r="H4502">
        <v>3796300</v>
      </c>
      <c r="I4502">
        <v>2676800</v>
      </c>
      <c r="J4502" t="s">
        <v>14</v>
      </c>
      <c r="K4502">
        <v>3796300</v>
      </c>
      <c r="L4502" t="s">
        <v>7208</v>
      </c>
      <c r="M4502" t="s">
        <v>7203</v>
      </c>
      <c r="N4502" s="1">
        <v>45042</v>
      </c>
      <c r="O4502" t="s">
        <v>167</v>
      </c>
      <c r="P4502" t="s">
        <v>7218</v>
      </c>
      <c r="Q4502" t="s">
        <v>7224</v>
      </c>
      <c r="R4502" t="s">
        <v>7225</v>
      </c>
      <c r="S4502">
        <v>2337397</v>
      </c>
      <c r="T4502">
        <v>3314977</v>
      </c>
      <c r="U4502">
        <v>0.29499999999999998</v>
      </c>
      <c r="V4502">
        <v>1119500</v>
      </c>
      <c r="W4502">
        <v>2676800</v>
      </c>
      <c r="X4502">
        <v>2023</v>
      </c>
      <c r="Y4502">
        <v>5580561</v>
      </c>
    </row>
    <row r="4503" spans="1:25" x14ac:dyDescent="0.35">
      <c r="A4503">
        <v>2023</v>
      </c>
      <c r="B4503" t="s">
        <v>4896</v>
      </c>
      <c r="C4503" s="1">
        <v>45136</v>
      </c>
      <c r="D4503" t="s">
        <v>1277</v>
      </c>
      <c r="E4503" t="s">
        <v>127</v>
      </c>
      <c r="F4503" t="s">
        <v>33</v>
      </c>
      <c r="G4503">
        <v>1</v>
      </c>
      <c r="H4503">
        <v>244600</v>
      </c>
      <c r="I4503">
        <v>190200</v>
      </c>
      <c r="J4503" t="s">
        <v>18</v>
      </c>
      <c r="K4503">
        <v>244600</v>
      </c>
      <c r="L4503" t="s">
        <v>7209</v>
      </c>
      <c r="M4503" t="s">
        <v>7206</v>
      </c>
      <c r="N4503" s="1">
        <v>44141</v>
      </c>
      <c r="O4503" t="s">
        <v>33</v>
      </c>
      <c r="P4503" t="s">
        <v>7237</v>
      </c>
      <c r="Q4503" t="s">
        <v>7238</v>
      </c>
      <c r="R4503" t="s">
        <v>7240</v>
      </c>
      <c r="S4503">
        <v>175405</v>
      </c>
      <c r="T4503">
        <v>225475</v>
      </c>
      <c r="U4503">
        <v>0.222</v>
      </c>
      <c r="V4503">
        <v>54400</v>
      </c>
      <c r="W4503">
        <v>190200</v>
      </c>
      <c r="X4503">
        <v>2023</v>
      </c>
      <c r="Y4503">
        <v>359562</v>
      </c>
    </row>
    <row r="4504" spans="1:25" x14ac:dyDescent="0.35">
      <c r="A4504">
        <v>2023</v>
      </c>
      <c r="B4504" t="s">
        <v>4897</v>
      </c>
      <c r="C4504" s="1">
        <v>45136</v>
      </c>
      <c r="D4504" t="s">
        <v>1277</v>
      </c>
      <c r="E4504" t="s">
        <v>2371</v>
      </c>
      <c r="F4504" t="s">
        <v>443</v>
      </c>
      <c r="G4504">
        <v>5</v>
      </c>
      <c r="H4504">
        <v>250400</v>
      </c>
      <c r="I4504">
        <v>169100</v>
      </c>
      <c r="J4504" t="s">
        <v>18</v>
      </c>
      <c r="K4504">
        <v>1252000</v>
      </c>
      <c r="L4504" t="s">
        <v>7204</v>
      </c>
      <c r="M4504" t="s">
        <v>7203</v>
      </c>
      <c r="N4504" s="1">
        <v>44792</v>
      </c>
      <c r="O4504" t="s">
        <v>443</v>
      </c>
      <c r="P4504" t="s">
        <v>7235</v>
      </c>
      <c r="Q4504" t="s">
        <v>7236</v>
      </c>
      <c r="R4504" t="s">
        <v>7240</v>
      </c>
      <c r="S4504">
        <v>148725</v>
      </c>
      <c r="T4504">
        <v>220283</v>
      </c>
      <c r="U4504">
        <v>0.32500000000000001</v>
      </c>
      <c r="V4504">
        <v>406500</v>
      </c>
      <c r="W4504">
        <v>845500</v>
      </c>
      <c r="X4504">
        <v>2023</v>
      </c>
      <c r="Y4504">
        <v>1840440</v>
      </c>
    </row>
    <row r="4505" spans="1:25" x14ac:dyDescent="0.35">
      <c r="A4505">
        <v>2023</v>
      </c>
      <c r="B4505" t="s">
        <v>4898</v>
      </c>
      <c r="C4505" s="1">
        <v>45136</v>
      </c>
      <c r="D4505" t="s">
        <v>1277</v>
      </c>
      <c r="E4505" t="s">
        <v>482</v>
      </c>
      <c r="F4505" t="s">
        <v>193</v>
      </c>
      <c r="G4505">
        <v>3</v>
      </c>
      <c r="H4505">
        <v>3373900</v>
      </c>
      <c r="I4505">
        <v>2507800</v>
      </c>
      <c r="J4505" t="s">
        <v>18</v>
      </c>
      <c r="K4505">
        <v>10121700</v>
      </c>
      <c r="L4505" t="s">
        <v>7208</v>
      </c>
      <c r="M4505" t="s">
        <v>7203</v>
      </c>
      <c r="N4505" s="1">
        <v>44517</v>
      </c>
      <c r="O4505" t="s">
        <v>193</v>
      </c>
      <c r="P4505" t="s">
        <v>7218</v>
      </c>
      <c r="Q4505" t="s">
        <v>7219</v>
      </c>
      <c r="R4505" t="s">
        <v>7225</v>
      </c>
      <c r="S4505">
        <v>2272155</v>
      </c>
      <c r="T4505">
        <v>3056827</v>
      </c>
      <c r="U4505">
        <v>0.25700000000000001</v>
      </c>
      <c r="V4505">
        <v>2598300</v>
      </c>
      <c r="W4505">
        <v>7523400</v>
      </c>
      <c r="X4505">
        <v>2023</v>
      </c>
      <c r="Y4505">
        <v>14878899</v>
      </c>
    </row>
    <row r="4506" spans="1:25" x14ac:dyDescent="0.35">
      <c r="A4506">
        <v>2023</v>
      </c>
      <c r="B4506" t="s">
        <v>4899</v>
      </c>
      <c r="C4506" s="1">
        <v>45136</v>
      </c>
      <c r="D4506" t="s">
        <v>1277</v>
      </c>
      <c r="E4506" t="s">
        <v>310</v>
      </c>
      <c r="F4506" t="s">
        <v>591</v>
      </c>
      <c r="G4506">
        <v>1</v>
      </c>
      <c r="H4506">
        <v>2757000</v>
      </c>
      <c r="I4506">
        <v>2195700</v>
      </c>
      <c r="J4506" t="s">
        <v>18</v>
      </c>
      <c r="K4506">
        <v>2757000</v>
      </c>
      <c r="L4506" t="s">
        <v>7204</v>
      </c>
      <c r="M4506" t="s">
        <v>7203</v>
      </c>
      <c r="N4506" s="1">
        <v>44055</v>
      </c>
      <c r="O4506" t="s">
        <v>591</v>
      </c>
      <c r="P4506" t="s">
        <v>7231</v>
      </c>
      <c r="Q4506" t="s">
        <v>7244</v>
      </c>
      <c r="R4506" t="s">
        <v>7225</v>
      </c>
      <c r="S4506">
        <v>2194319</v>
      </c>
      <c r="T4506">
        <v>2755259</v>
      </c>
      <c r="U4506">
        <v>0.20399999999999999</v>
      </c>
      <c r="V4506">
        <v>561300</v>
      </c>
      <c r="W4506">
        <v>2195700</v>
      </c>
      <c r="X4506">
        <v>2023</v>
      </c>
      <c r="Y4506">
        <v>4052790</v>
      </c>
    </row>
    <row r="4507" spans="1:25" x14ac:dyDescent="0.35">
      <c r="A4507">
        <v>2023</v>
      </c>
      <c r="B4507" t="s">
        <v>4900</v>
      </c>
      <c r="C4507" s="1">
        <v>45137</v>
      </c>
      <c r="D4507" t="s">
        <v>1277</v>
      </c>
      <c r="E4507" t="s">
        <v>2447</v>
      </c>
      <c r="F4507" t="s">
        <v>213</v>
      </c>
      <c r="G4507">
        <v>5</v>
      </c>
      <c r="H4507">
        <v>176600</v>
      </c>
      <c r="I4507">
        <v>134200</v>
      </c>
      <c r="J4507" t="s">
        <v>18</v>
      </c>
      <c r="K4507">
        <v>883000</v>
      </c>
      <c r="L4507" t="s">
        <v>7208</v>
      </c>
      <c r="M4507" t="s">
        <v>7206</v>
      </c>
      <c r="N4507" s="1">
        <v>44910</v>
      </c>
      <c r="O4507" t="s">
        <v>213</v>
      </c>
      <c r="P4507" t="s">
        <v>7235</v>
      </c>
      <c r="Q4507" t="s">
        <v>7250</v>
      </c>
      <c r="R4507" t="s">
        <v>7223</v>
      </c>
      <c r="S4507">
        <v>125853</v>
      </c>
      <c r="T4507">
        <v>165657</v>
      </c>
      <c r="U4507">
        <v>0.24</v>
      </c>
      <c r="V4507">
        <v>212000</v>
      </c>
      <c r="W4507">
        <v>671000</v>
      </c>
      <c r="X4507">
        <v>2023</v>
      </c>
      <c r="Y4507">
        <v>1298010</v>
      </c>
    </row>
    <row r="4508" spans="1:25" x14ac:dyDescent="0.35">
      <c r="A4508">
        <v>2023</v>
      </c>
      <c r="B4508" t="s">
        <v>4901</v>
      </c>
      <c r="C4508" s="1">
        <v>45137</v>
      </c>
      <c r="D4508" t="s">
        <v>1277</v>
      </c>
      <c r="E4508" t="s">
        <v>157</v>
      </c>
      <c r="F4508" t="s">
        <v>123</v>
      </c>
      <c r="G4508">
        <v>3</v>
      </c>
      <c r="H4508">
        <v>3507900</v>
      </c>
      <c r="I4508">
        <v>2645200</v>
      </c>
      <c r="J4508" t="s">
        <v>18</v>
      </c>
      <c r="K4508">
        <v>10523700</v>
      </c>
      <c r="L4508" t="s">
        <v>7204</v>
      </c>
      <c r="M4508" t="s">
        <v>7206</v>
      </c>
      <c r="N4508" s="1">
        <v>43455</v>
      </c>
      <c r="O4508" t="s">
        <v>123</v>
      </c>
      <c r="P4508" t="s">
        <v>7218</v>
      </c>
      <c r="Q4508" t="s">
        <v>7233</v>
      </c>
      <c r="R4508" t="s">
        <v>7220</v>
      </c>
      <c r="S4508">
        <v>2398997</v>
      </c>
      <c r="T4508">
        <v>3181492</v>
      </c>
      <c r="U4508">
        <v>0.246</v>
      </c>
      <c r="V4508">
        <v>2588100</v>
      </c>
      <c r="W4508">
        <v>7935600</v>
      </c>
      <c r="X4508">
        <v>2023</v>
      </c>
      <c r="Y4508">
        <v>15469839</v>
      </c>
    </row>
    <row r="4509" spans="1:25" x14ac:dyDescent="0.35">
      <c r="A4509">
        <v>2023</v>
      </c>
      <c r="B4509" t="s">
        <v>4902</v>
      </c>
      <c r="C4509" s="1">
        <v>45137</v>
      </c>
      <c r="D4509" t="s">
        <v>1277</v>
      </c>
      <c r="E4509" t="s">
        <v>2367</v>
      </c>
      <c r="F4509" t="s">
        <v>150</v>
      </c>
      <c r="G4509">
        <v>2</v>
      </c>
      <c r="H4509">
        <v>366200</v>
      </c>
      <c r="I4509">
        <v>289300</v>
      </c>
      <c r="J4509" t="s">
        <v>14</v>
      </c>
      <c r="K4509">
        <v>732400</v>
      </c>
      <c r="L4509" t="s">
        <v>7209</v>
      </c>
      <c r="M4509" t="s">
        <v>7206</v>
      </c>
      <c r="N4509" s="1">
        <v>44563</v>
      </c>
      <c r="O4509" t="s">
        <v>150</v>
      </c>
      <c r="P4509" t="s">
        <v>7221</v>
      </c>
      <c r="Q4509" t="s">
        <v>7222</v>
      </c>
      <c r="R4509" t="s">
        <v>7223</v>
      </c>
      <c r="S4509">
        <v>252176</v>
      </c>
      <c r="T4509">
        <v>319216</v>
      </c>
      <c r="U4509">
        <v>0.21</v>
      </c>
      <c r="V4509">
        <v>153800</v>
      </c>
      <c r="W4509">
        <v>578600</v>
      </c>
      <c r="X4509">
        <v>2023</v>
      </c>
      <c r="Y4509">
        <v>1076628</v>
      </c>
    </row>
    <row r="4510" spans="1:25" x14ac:dyDescent="0.35">
      <c r="A4510">
        <v>2023</v>
      </c>
      <c r="B4510" t="s">
        <v>4903</v>
      </c>
      <c r="C4510" s="1">
        <v>45137</v>
      </c>
      <c r="D4510" t="s">
        <v>1277</v>
      </c>
      <c r="E4510" t="s">
        <v>32</v>
      </c>
      <c r="F4510" t="s">
        <v>283</v>
      </c>
      <c r="G4510">
        <v>3</v>
      </c>
      <c r="H4510">
        <v>1927000</v>
      </c>
      <c r="I4510">
        <v>1399500</v>
      </c>
      <c r="J4510" t="s">
        <v>14</v>
      </c>
      <c r="K4510">
        <v>5781000</v>
      </c>
      <c r="L4510" t="s">
        <v>7210</v>
      </c>
      <c r="M4510" t="s">
        <v>7203</v>
      </c>
      <c r="N4510" s="1">
        <v>43611</v>
      </c>
      <c r="O4510" t="s">
        <v>283</v>
      </c>
      <c r="P4510" t="s">
        <v>7218</v>
      </c>
      <c r="Q4510" t="s">
        <v>7224</v>
      </c>
      <c r="R4510" t="s">
        <v>7234</v>
      </c>
      <c r="S4510">
        <v>1303734</v>
      </c>
      <c r="T4510">
        <v>1795088</v>
      </c>
      <c r="U4510">
        <v>0.27400000000000002</v>
      </c>
      <c r="V4510">
        <v>1582500</v>
      </c>
      <c r="W4510">
        <v>4198500</v>
      </c>
      <c r="X4510">
        <v>2023</v>
      </c>
      <c r="Y4510">
        <v>8498070</v>
      </c>
    </row>
    <row r="4511" spans="1:25" x14ac:dyDescent="0.35">
      <c r="A4511">
        <v>2023</v>
      </c>
      <c r="B4511" t="s">
        <v>4904</v>
      </c>
      <c r="C4511" s="1">
        <v>45137</v>
      </c>
      <c r="D4511" t="s">
        <v>1277</v>
      </c>
      <c r="E4511" t="s">
        <v>125</v>
      </c>
      <c r="F4511" t="s">
        <v>585</v>
      </c>
      <c r="G4511">
        <v>1</v>
      </c>
      <c r="H4511">
        <v>231600</v>
      </c>
      <c r="I4511">
        <v>151200</v>
      </c>
      <c r="J4511" t="s">
        <v>14</v>
      </c>
      <c r="K4511">
        <v>231600</v>
      </c>
      <c r="L4511" t="s">
        <v>7204</v>
      </c>
      <c r="M4511" t="s">
        <v>7203</v>
      </c>
      <c r="N4511" s="1">
        <v>43558</v>
      </c>
      <c r="O4511" t="s">
        <v>585</v>
      </c>
      <c r="P4511" t="s">
        <v>7237</v>
      </c>
      <c r="Q4511" t="s">
        <v>7239</v>
      </c>
      <c r="R4511" t="s">
        <v>7234</v>
      </c>
      <c r="S4511">
        <v>138385</v>
      </c>
      <c r="T4511">
        <v>211987</v>
      </c>
      <c r="U4511">
        <v>0.34699999999999998</v>
      </c>
      <c r="V4511">
        <v>80400</v>
      </c>
      <c r="W4511">
        <v>151200</v>
      </c>
      <c r="X4511">
        <v>2023</v>
      </c>
      <c r="Y4511">
        <v>340452</v>
      </c>
    </row>
    <row r="4512" spans="1:25" x14ac:dyDescent="0.35">
      <c r="A4512">
        <v>2023</v>
      </c>
      <c r="B4512" t="s">
        <v>4905</v>
      </c>
      <c r="C4512" s="1">
        <v>45137</v>
      </c>
      <c r="D4512" t="s">
        <v>1277</v>
      </c>
      <c r="E4512" t="s">
        <v>204</v>
      </c>
      <c r="F4512" t="s">
        <v>320</v>
      </c>
      <c r="G4512">
        <v>3</v>
      </c>
      <c r="H4512">
        <v>375800</v>
      </c>
      <c r="I4512">
        <v>292600</v>
      </c>
      <c r="J4512" t="s">
        <v>18</v>
      </c>
      <c r="K4512">
        <v>1127400</v>
      </c>
      <c r="L4512" t="s">
        <v>7209</v>
      </c>
      <c r="M4512" t="s">
        <v>7203</v>
      </c>
      <c r="N4512" s="1">
        <v>43843</v>
      </c>
      <c r="O4512" t="s">
        <v>320</v>
      </c>
      <c r="P4512" t="s">
        <v>7228</v>
      </c>
      <c r="Q4512" t="s">
        <v>7245</v>
      </c>
      <c r="R4512" t="s">
        <v>7227</v>
      </c>
      <c r="S4512">
        <v>278917</v>
      </c>
      <c r="T4512">
        <v>358248</v>
      </c>
      <c r="U4512">
        <v>0.221</v>
      </c>
      <c r="V4512">
        <v>249600</v>
      </c>
      <c r="W4512">
        <v>877800</v>
      </c>
      <c r="X4512">
        <v>2023</v>
      </c>
      <c r="Y4512">
        <v>1657278</v>
      </c>
    </row>
    <row r="4513" spans="1:25" x14ac:dyDescent="0.35">
      <c r="A4513">
        <v>2023</v>
      </c>
      <c r="B4513" t="s">
        <v>4906</v>
      </c>
      <c r="C4513" s="1">
        <v>45137</v>
      </c>
      <c r="D4513" t="s">
        <v>1277</v>
      </c>
      <c r="E4513" t="s">
        <v>2368</v>
      </c>
      <c r="F4513" t="s">
        <v>299</v>
      </c>
      <c r="G4513">
        <v>1</v>
      </c>
      <c r="H4513">
        <v>539100</v>
      </c>
      <c r="I4513">
        <v>371800</v>
      </c>
      <c r="J4513" t="s">
        <v>14</v>
      </c>
      <c r="K4513">
        <v>539100</v>
      </c>
      <c r="L4513" t="s">
        <v>7208</v>
      </c>
      <c r="M4513" t="s">
        <v>7203</v>
      </c>
      <c r="N4513" s="1">
        <v>44844</v>
      </c>
      <c r="O4513" t="s">
        <v>299</v>
      </c>
      <c r="P4513" t="s">
        <v>7237</v>
      </c>
      <c r="Q4513" t="s">
        <v>7239</v>
      </c>
      <c r="R4513" t="s">
        <v>7227</v>
      </c>
      <c r="S4513">
        <v>343773</v>
      </c>
      <c r="T4513">
        <v>498382</v>
      </c>
      <c r="U4513">
        <v>0.31</v>
      </c>
      <c r="V4513">
        <v>167300</v>
      </c>
      <c r="W4513">
        <v>371800</v>
      </c>
      <c r="X4513">
        <v>2023</v>
      </c>
      <c r="Y4513">
        <v>792477</v>
      </c>
    </row>
    <row r="4514" spans="1:25" x14ac:dyDescent="0.35">
      <c r="A4514">
        <v>2023</v>
      </c>
      <c r="B4514" t="s">
        <v>4907</v>
      </c>
      <c r="C4514" s="1">
        <v>45137</v>
      </c>
      <c r="D4514" t="s">
        <v>1277</v>
      </c>
      <c r="E4514" t="s">
        <v>252</v>
      </c>
      <c r="F4514" t="s">
        <v>422</v>
      </c>
      <c r="G4514">
        <v>2</v>
      </c>
      <c r="H4514">
        <v>370900</v>
      </c>
      <c r="I4514">
        <v>273100</v>
      </c>
      <c r="J4514" t="s">
        <v>18</v>
      </c>
      <c r="K4514">
        <v>741800</v>
      </c>
      <c r="L4514" t="s">
        <v>7204</v>
      </c>
      <c r="M4514" t="s">
        <v>7203</v>
      </c>
      <c r="N4514" s="1">
        <v>43239</v>
      </c>
      <c r="O4514" t="s">
        <v>422</v>
      </c>
      <c r="P4514" t="s">
        <v>7228</v>
      </c>
      <c r="Q4514" t="s">
        <v>7229</v>
      </c>
      <c r="R4514" t="s">
        <v>7230</v>
      </c>
      <c r="S4514">
        <v>262779</v>
      </c>
      <c r="T4514">
        <v>356829</v>
      </c>
      <c r="U4514">
        <v>0.26400000000000001</v>
      </c>
      <c r="V4514">
        <v>195600</v>
      </c>
      <c r="W4514">
        <v>546200</v>
      </c>
      <c r="X4514">
        <v>2023</v>
      </c>
      <c r="Y4514">
        <v>1090446</v>
      </c>
    </row>
    <row r="4515" spans="1:25" x14ac:dyDescent="0.35">
      <c r="A4515">
        <v>2023</v>
      </c>
      <c r="B4515" t="s">
        <v>4908</v>
      </c>
      <c r="C4515" s="1">
        <v>45138</v>
      </c>
      <c r="D4515" t="s">
        <v>1277</v>
      </c>
      <c r="E4515" t="s">
        <v>119</v>
      </c>
      <c r="F4515" t="s">
        <v>210</v>
      </c>
      <c r="G4515">
        <v>3</v>
      </c>
      <c r="H4515">
        <v>2683500</v>
      </c>
      <c r="I4515">
        <v>2170800</v>
      </c>
      <c r="J4515" t="s">
        <v>14</v>
      </c>
      <c r="K4515">
        <v>8050500</v>
      </c>
      <c r="L4515" t="s">
        <v>7208</v>
      </c>
      <c r="M4515" t="s">
        <v>7206</v>
      </c>
      <c r="N4515" s="1">
        <v>43601</v>
      </c>
      <c r="O4515" t="s">
        <v>210</v>
      </c>
      <c r="P4515" t="s">
        <v>7231</v>
      </c>
      <c r="Q4515" t="s">
        <v>7232</v>
      </c>
      <c r="R4515" t="s">
        <v>7234</v>
      </c>
      <c r="S4515">
        <v>1984065</v>
      </c>
      <c r="T4515">
        <v>2452717</v>
      </c>
      <c r="U4515">
        <v>0.191</v>
      </c>
      <c r="V4515">
        <v>1538100</v>
      </c>
      <c r="W4515">
        <v>6512400</v>
      </c>
      <c r="X4515">
        <v>2023</v>
      </c>
      <c r="Y4515">
        <v>11834235</v>
      </c>
    </row>
    <row r="4516" spans="1:25" x14ac:dyDescent="0.35">
      <c r="A4516">
        <v>2023</v>
      </c>
      <c r="B4516" t="s">
        <v>4909</v>
      </c>
      <c r="C4516" s="1">
        <v>45138</v>
      </c>
      <c r="D4516" t="s">
        <v>1277</v>
      </c>
      <c r="E4516" t="s">
        <v>2325</v>
      </c>
      <c r="F4516" t="s">
        <v>199</v>
      </c>
      <c r="G4516">
        <v>3</v>
      </c>
      <c r="H4516">
        <v>439200</v>
      </c>
      <c r="I4516">
        <v>335100</v>
      </c>
      <c r="J4516" t="s">
        <v>14</v>
      </c>
      <c r="K4516">
        <v>1317600</v>
      </c>
      <c r="L4516" t="s">
        <v>7209</v>
      </c>
      <c r="M4516" t="s">
        <v>7203</v>
      </c>
      <c r="N4516" s="1">
        <v>44800</v>
      </c>
      <c r="O4516" t="s">
        <v>199</v>
      </c>
      <c r="P4516" t="s">
        <v>7237</v>
      </c>
      <c r="Q4516" t="s">
        <v>7242</v>
      </c>
      <c r="R4516" t="s">
        <v>7230</v>
      </c>
      <c r="S4516">
        <v>302001</v>
      </c>
      <c r="T4516">
        <v>395757</v>
      </c>
      <c r="U4516">
        <v>0.23699999999999999</v>
      </c>
      <c r="V4516">
        <v>312300</v>
      </c>
      <c r="W4516">
        <v>1005300</v>
      </c>
      <c r="X4516">
        <v>2023</v>
      </c>
      <c r="Y4516">
        <v>1936872</v>
      </c>
    </row>
    <row r="4517" spans="1:25" x14ac:dyDescent="0.35">
      <c r="A4517">
        <v>2023</v>
      </c>
      <c r="B4517" t="s">
        <v>4910</v>
      </c>
      <c r="C4517" s="1">
        <v>45138</v>
      </c>
      <c r="D4517" t="s">
        <v>1277</v>
      </c>
      <c r="E4517" t="s">
        <v>240</v>
      </c>
      <c r="F4517" t="s">
        <v>279</v>
      </c>
      <c r="G4517">
        <v>2</v>
      </c>
      <c r="H4517">
        <v>467000</v>
      </c>
      <c r="I4517">
        <v>367100</v>
      </c>
      <c r="J4517" t="s">
        <v>18</v>
      </c>
      <c r="K4517">
        <v>934000</v>
      </c>
      <c r="L4517" t="s">
        <v>7209</v>
      </c>
      <c r="M4517" t="s">
        <v>7203</v>
      </c>
      <c r="N4517" s="1">
        <v>43410</v>
      </c>
      <c r="O4517" t="s">
        <v>279</v>
      </c>
      <c r="P4517" t="s">
        <v>7228</v>
      </c>
      <c r="Q4517" t="s">
        <v>7229</v>
      </c>
      <c r="R4517" t="s">
        <v>7227</v>
      </c>
      <c r="S4517">
        <v>344544</v>
      </c>
      <c r="T4517">
        <v>438362</v>
      </c>
      <c r="U4517">
        <v>0.214</v>
      </c>
      <c r="V4517">
        <v>199800</v>
      </c>
      <c r="W4517">
        <v>734200</v>
      </c>
      <c r="X4517">
        <v>2023</v>
      </c>
      <c r="Y4517">
        <v>1372980</v>
      </c>
    </row>
    <row r="4518" spans="1:25" x14ac:dyDescent="0.35">
      <c r="A4518">
        <v>2023</v>
      </c>
      <c r="B4518" t="s">
        <v>4911</v>
      </c>
      <c r="C4518" s="1">
        <v>45138</v>
      </c>
      <c r="D4518" t="s">
        <v>1277</v>
      </c>
      <c r="E4518" t="s">
        <v>268</v>
      </c>
      <c r="F4518" t="s">
        <v>24</v>
      </c>
      <c r="G4518">
        <v>5</v>
      </c>
      <c r="H4518">
        <v>2466400</v>
      </c>
      <c r="I4518">
        <v>1786400</v>
      </c>
      <c r="J4518" t="s">
        <v>18</v>
      </c>
      <c r="K4518">
        <v>12332000</v>
      </c>
      <c r="L4518" t="s">
        <v>7204</v>
      </c>
      <c r="M4518" t="s">
        <v>7206</v>
      </c>
      <c r="N4518" s="1">
        <v>43409</v>
      </c>
      <c r="O4518" t="s">
        <v>24</v>
      </c>
      <c r="P4518" t="s">
        <v>7218</v>
      </c>
      <c r="Q4518" t="s">
        <v>7219</v>
      </c>
      <c r="R4518" t="s">
        <v>7234</v>
      </c>
      <c r="S4518">
        <v>1691731</v>
      </c>
      <c r="T4518">
        <v>2335698</v>
      </c>
      <c r="U4518">
        <v>0.27600000000000002</v>
      </c>
      <c r="V4518">
        <v>3400000</v>
      </c>
      <c r="W4518">
        <v>8932000</v>
      </c>
      <c r="X4518">
        <v>2023</v>
      </c>
      <c r="Y4518">
        <v>18128040</v>
      </c>
    </row>
    <row r="4519" spans="1:25" x14ac:dyDescent="0.35">
      <c r="A4519">
        <v>2023</v>
      </c>
      <c r="B4519" t="s">
        <v>4912</v>
      </c>
      <c r="C4519" s="1">
        <v>45138</v>
      </c>
      <c r="D4519" t="s">
        <v>1277</v>
      </c>
      <c r="E4519" t="s">
        <v>77</v>
      </c>
      <c r="F4519" t="s">
        <v>48</v>
      </c>
      <c r="G4519">
        <v>1</v>
      </c>
      <c r="H4519">
        <v>118400</v>
      </c>
      <c r="I4519">
        <v>83900</v>
      </c>
      <c r="J4519" t="s">
        <v>14</v>
      </c>
      <c r="K4519">
        <v>118400</v>
      </c>
      <c r="L4519" t="s">
        <v>7209</v>
      </c>
      <c r="M4519" t="s">
        <v>7206</v>
      </c>
      <c r="N4519" s="1">
        <v>44328</v>
      </c>
      <c r="O4519" t="s">
        <v>48</v>
      </c>
      <c r="P4519" t="s">
        <v>7235</v>
      </c>
      <c r="Q4519" t="s">
        <v>7247</v>
      </c>
      <c r="R4519" t="s">
        <v>7240</v>
      </c>
      <c r="S4519">
        <v>72897</v>
      </c>
      <c r="T4519">
        <v>102873</v>
      </c>
      <c r="U4519">
        <v>0.29099999999999998</v>
      </c>
      <c r="V4519">
        <v>34500</v>
      </c>
      <c r="W4519">
        <v>83900</v>
      </c>
      <c r="X4519">
        <v>2023</v>
      </c>
      <c r="Y4519">
        <v>174048</v>
      </c>
    </row>
    <row r="4520" spans="1:25" x14ac:dyDescent="0.35">
      <c r="A4520">
        <v>2023</v>
      </c>
      <c r="B4520" t="s">
        <v>4913</v>
      </c>
      <c r="C4520" s="1">
        <v>45138</v>
      </c>
      <c r="D4520" t="s">
        <v>1277</v>
      </c>
      <c r="E4520" t="s">
        <v>264</v>
      </c>
      <c r="F4520" t="s">
        <v>250</v>
      </c>
      <c r="G4520">
        <v>5</v>
      </c>
      <c r="H4520">
        <v>359700</v>
      </c>
      <c r="I4520">
        <v>269400</v>
      </c>
      <c r="J4520" t="s">
        <v>14</v>
      </c>
      <c r="K4520">
        <v>1798500</v>
      </c>
      <c r="L4520" t="s">
        <v>7204</v>
      </c>
      <c r="M4520" t="s">
        <v>7203</v>
      </c>
      <c r="N4520" s="1">
        <v>44130</v>
      </c>
      <c r="O4520" t="s">
        <v>250</v>
      </c>
      <c r="P4520" t="s">
        <v>7237</v>
      </c>
      <c r="Q4520" t="s">
        <v>7239</v>
      </c>
      <c r="R4520" t="s">
        <v>7230</v>
      </c>
      <c r="S4520">
        <v>235795</v>
      </c>
      <c r="T4520">
        <v>314890</v>
      </c>
      <c r="U4520">
        <v>0.251</v>
      </c>
      <c r="V4520">
        <v>451500</v>
      </c>
      <c r="W4520">
        <v>1347000</v>
      </c>
      <c r="X4520">
        <v>2023</v>
      </c>
      <c r="Y4520">
        <v>2643795</v>
      </c>
    </row>
    <row r="4521" spans="1:25" x14ac:dyDescent="0.35">
      <c r="A4521">
        <v>2023</v>
      </c>
      <c r="B4521" t="s">
        <v>4914</v>
      </c>
      <c r="C4521" s="1">
        <v>45138</v>
      </c>
      <c r="D4521" t="s">
        <v>1277</v>
      </c>
      <c r="E4521" t="s">
        <v>71</v>
      </c>
      <c r="F4521" t="s">
        <v>557</v>
      </c>
      <c r="G4521">
        <v>4</v>
      </c>
      <c r="H4521">
        <v>916800</v>
      </c>
      <c r="I4521">
        <v>706900</v>
      </c>
      <c r="J4521" t="s">
        <v>18</v>
      </c>
      <c r="K4521">
        <v>3667200</v>
      </c>
      <c r="L4521" t="s">
        <v>7204</v>
      </c>
      <c r="M4521" t="s">
        <v>7203</v>
      </c>
      <c r="N4521" s="1">
        <v>44483</v>
      </c>
      <c r="O4521" t="s">
        <v>557</v>
      </c>
      <c r="P4521" t="s">
        <v>7221</v>
      </c>
      <c r="Q4521" t="s">
        <v>7226</v>
      </c>
      <c r="R4521" t="s">
        <v>7227</v>
      </c>
      <c r="S4521">
        <v>695720</v>
      </c>
      <c r="T4521">
        <v>902288</v>
      </c>
      <c r="U4521">
        <v>0.22900000000000001</v>
      </c>
      <c r="V4521">
        <v>839600</v>
      </c>
      <c r="W4521">
        <v>2827600</v>
      </c>
      <c r="X4521">
        <v>2023</v>
      </c>
      <c r="Y4521">
        <v>5390784</v>
      </c>
    </row>
    <row r="4522" spans="1:25" x14ac:dyDescent="0.35">
      <c r="A4522">
        <v>2023</v>
      </c>
      <c r="B4522" t="s">
        <v>4915</v>
      </c>
      <c r="C4522" s="1">
        <v>45138</v>
      </c>
      <c r="D4522" t="s">
        <v>1277</v>
      </c>
      <c r="E4522" t="s">
        <v>432</v>
      </c>
      <c r="F4522" t="s">
        <v>803</v>
      </c>
      <c r="G4522">
        <v>1</v>
      </c>
      <c r="H4522">
        <v>4369900</v>
      </c>
      <c r="I4522">
        <v>3134500</v>
      </c>
      <c r="J4522" t="s">
        <v>14</v>
      </c>
      <c r="K4522">
        <v>4369900</v>
      </c>
      <c r="L4522" t="s">
        <v>7202</v>
      </c>
      <c r="M4522" t="s">
        <v>7206</v>
      </c>
      <c r="N4522" s="1">
        <v>44028</v>
      </c>
      <c r="O4522" t="s">
        <v>803</v>
      </c>
      <c r="P4522" t="s">
        <v>7231</v>
      </c>
      <c r="Q4522" t="s">
        <v>7241</v>
      </c>
      <c r="R4522" t="s">
        <v>7225</v>
      </c>
      <c r="S4522">
        <v>2864023</v>
      </c>
      <c r="T4522">
        <v>3992731</v>
      </c>
      <c r="U4522">
        <v>0.28299999999999997</v>
      </c>
      <c r="V4522">
        <v>1235400</v>
      </c>
      <c r="W4522">
        <v>3134500</v>
      </c>
      <c r="X4522">
        <v>2023</v>
      </c>
      <c r="Y4522">
        <v>6423753</v>
      </c>
    </row>
    <row r="4523" spans="1:25" x14ac:dyDescent="0.35">
      <c r="A4523">
        <v>2023</v>
      </c>
      <c r="B4523" t="s">
        <v>4916</v>
      </c>
      <c r="C4523" s="1">
        <v>45139</v>
      </c>
      <c r="D4523" t="s">
        <v>1479</v>
      </c>
      <c r="E4523" t="s">
        <v>432</v>
      </c>
      <c r="F4523" t="s">
        <v>72</v>
      </c>
      <c r="G4523">
        <v>4</v>
      </c>
      <c r="H4523">
        <v>271800</v>
      </c>
      <c r="I4523">
        <v>180000</v>
      </c>
      <c r="J4523" t="s">
        <v>18</v>
      </c>
      <c r="K4523">
        <v>1087200</v>
      </c>
      <c r="L4523" t="s">
        <v>7202</v>
      </c>
      <c r="M4523" t="s">
        <v>7206</v>
      </c>
      <c r="N4523" s="1">
        <v>44028</v>
      </c>
      <c r="O4523" t="s">
        <v>72</v>
      </c>
      <c r="P4523" t="s">
        <v>7235</v>
      </c>
      <c r="Q4523" t="s">
        <v>7236</v>
      </c>
      <c r="R4523" t="s">
        <v>7220</v>
      </c>
      <c r="S4523">
        <v>158801</v>
      </c>
      <c r="T4523">
        <v>239703</v>
      </c>
      <c r="U4523">
        <v>0.33800000000000002</v>
      </c>
      <c r="V4523">
        <v>367200</v>
      </c>
      <c r="W4523">
        <v>720000</v>
      </c>
      <c r="X4523">
        <v>2023</v>
      </c>
      <c r="Y4523">
        <v>1598184</v>
      </c>
    </row>
    <row r="4524" spans="1:25" x14ac:dyDescent="0.35">
      <c r="A4524">
        <v>2023</v>
      </c>
      <c r="B4524" t="s">
        <v>4917</v>
      </c>
      <c r="C4524" s="1">
        <v>45139</v>
      </c>
      <c r="D4524" t="s">
        <v>1479</v>
      </c>
      <c r="E4524" t="s">
        <v>358</v>
      </c>
      <c r="F4524" t="s">
        <v>130</v>
      </c>
      <c r="G4524">
        <v>1</v>
      </c>
      <c r="H4524">
        <v>3599200</v>
      </c>
      <c r="I4524">
        <v>2475400</v>
      </c>
      <c r="J4524" t="s">
        <v>18</v>
      </c>
      <c r="K4524">
        <v>3599200</v>
      </c>
      <c r="L4524" t="s">
        <v>7205</v>
      </c>
      <c r="M4524" t="s">
        <v>7203</v>
      </c>
      <c r="N4524" s="1">
        <v>44016</v>
      </c>
      <c r="O4524" t="s">
        <v>130</v>
      </c>
      <c r="P4524" t="s">
        <v>7231</v>
      </c>
      <c r="Q4524" t="s">
        <v>7232</v>
      </c>
      <c r="R4524" t="s">
        <v>7230</v>
      </c>
      <c r="S4524">
        <v>2116171</v>
      </c>
      <c r="T4524">
        <v>3076902</v>
      </c>
      <c r="U4524">
        <v>0.312</v>
      </c>
      <c r="V4524">
        <v>1123800</v>
      </c>
      <c r="W4524">
        <v>2475400</v>
      </c>
      <c r="X4524">
        <v>2023</v>
      </c>
      <c r="Y4524">
        <v>5290824</v>
      </c>
    </row>
    <row r="4525" spans="1:25" x14ac:dyDescent="0.35">
      <c r="A4525">
        <v>2023</v>
      </c>
      <c r="B4525" t="s">
        <v>4918</v>
      </c>
      <c r="C4525" s="1">
        <v>45139</v>
      </c>
      <c r="D4525" t="s">
        <v>1479</v>
      </c>
      <c r="E4525" t="s">
        <v>812</v>
      </c>
      <c r="F4525" t="s">
        <v>454</v>
      </c>
      <c r="G4525">
        <v>3</v>
      </c>
      <c r="H4525">
        <v>1980500</v>
      </c>
      <c r="I4525">
        <v>1513000</v>
      </c>
      <c r="J4525" t="s">
        <v>14</v>
      </c>
      <c r="K4525">
        <v>5941500</v>
      </c>
      <c r="L4525" t="s">
        <v>7209</v>
      </c>
      <c r="M4525" t="s">
        <v>7203</v>
      </c>
      <c r="N4525" s="1">
        <v>43507</v>
      </c>
      <c r="O4525" t="s">
        <v>454</v>
      </c>
      <c r="P4525" t="s">
        <v>7218</v>
      </c>
      <c r="Q4525" t="s">
        <v>7219</v>
      </c>
      <c r="R4525" t="s">
        <v>7230</v>
      </c>
      <c r="S4525">
        <v>1483977</v>
      </c>
      <c r="T4525">
        <v>1942446</v>
      </c>
      <c r="U4525">
        <v>0.23599999999999999</v>
      </c>
      <c r="V4525">
        <v>1402500</v>
      </c>
      <c r="W4525">
        <v>4539000</v>
      </c>
      <c r="X4525">
        <v>2023</v>
      </c>
      <c r="Y4525">
        <v>8734005</v>
      </c>
    </row>
    <row r="4526" spans="1:25" x14ac:dyDescent="0.35">
      <c r="A4526">
        <v>2023</v>
      </c>
      <c r="B4526" t="s">
        <v>4919</v>
      </c>
      <c r="C4526" s="1">
        <v>45139</v>
      </c>
      <c r="D4526" t="s">
        <v>1479</v>
      </c>
      <c r="E4526" t="s">
        <v>549</v>
      </c>
      <c r="F4526" t="s">
        <v>478</v>
      </c>
      <c r="G4526">
        <v>5</v>
      </c>
      <c r="H4526">
        <v>1309600</v>
      </c>
      <c r="I4526">
        <v>980700</v>
      </c>
      <c r="J4526" t="s">
        <v>18</v>
      </c>
      <c r="K4526">
        <v>6548000</v>
      </c>
      <c r="L4526" t="s">
        <v>7209</v>
      </c>
      <c r="M4526" t="s">
        <v>7206</v>
      </c>
      <c r="N4526" s="1">
        <v>43533</v>
      </c>
      <c r="O4526" t="s">
        <v>478</v>
      </c>
      <c r="P4526" t="s">
        <v>7218</v>
      </c>
      <c r="Q4526" t="s">
        <v>7246</v>
      </c>
      <c r="R4526" t="s">
        <v>7225</v>
      </c>
      <c r="S4526">
        <v>945598</v>
      </c>
      <c r="T4526">
        <v>1262752</v>
      </c>
      <c r="U4526">
        <v>0.251</v>
      </c>
      <c r="V4526">
        <v>1644500</v>
      </c>
      <c r="W4526">
        <v>4903500</v>
      </c>
      <c r="X4526">
        <v>2023</v>
      </c>
      <c r="Y4526">
        <v>9625560</v>
      </c>
    </row>
    <row r="4527" spans="1:25" x14ac:dyDescent="0.35">
      <c r="A4527">
        <v>2023</v>
      </c>
      <c r="B4527" t="s">
        <v>4920</v>
      </c>
      <c r="C4527" s="1">
        <v>45139</v>
      </c>
      <c r="D4527" t="s">
        <v>1479</v>
      </c>
      <c r="E4527" t="s">
        <v>2347</v>
      </c>
      <c r="F4527" t="s">
        <v>276</v>
      </c>
      <c r="G4527">
        <v>3</v>
      </c>
      <c r="H4527">
        <v>181400</v>
      </c>
      <c r="I4527">
        <v>136800</v>
      </c>
      <c r="J4527" t="s">
        <v>18</v>
      </c>
      <c r="K4527">
        <v>544200</v>
      </c>
      <c r="L4527" t="s">
        <v>7209</v>
      </c>
      <c r="M4527" t="s">
        <v>7206</v>
      </c>
      <c r="N4527" s="1">
        <v>44881</v>
      </c>
      <c r="O4527" t="s">
        <v>276</v>
      </c>
      <c r="P4527" t="s">
        <v>7237</v>
      </c>
      <c r="Q4527" t="s">
        <v>7239</v>
      </c>
      <c r="R4527" t="s">
        <v>7220</v>
      </c>
      <c r="S4527">
        <v>115353</v>
      </c>
      <c r="T4527">
        <v>152939</v>
      </c>
      <c r="U4527">
        <v>0.246</v>
      </c>
      <c r="V4527">
        <v>133800</v>
      </c>
      <c r="W4527">
        <v>410400</v>
      </c>
      <c r="X4527">
        <v>2023</v>
      </c>
      <c r="Y4527">
        <v>799974</v>
      </c>
    </row>
    <row r="4528" spans="1:25" x14ac:dyDescent="0.35">
      <c r="A4528">
        <v>2023</v>
      </c>
      <c r="B4528" t="s">
        <v>4921</v>
      </c>
      <c r="C4528" s="1">
        <v>45139</v>
      </c>
      <c r="D4528" t="s">
        <v>1479</v>
      </c>
      <c r="E4528" t="s">
        <v>20</v>
      </c>
      <c r="F4528" t="s">
        <v>1358</v>
      </c>
      <c r="G4528">
        <v>2</v>
      </c>
      <c r="H4528">
        <v>378400</v>
      </c>
      <c r="I4528">
        <v>268900</v>
      </c>
      <c r="J4528" t="s">
        <v>18</v>
      </c>
      <c r="K4528">
        <v>756800</v>
      </c>
      <c r="L4528" t="s">
        <v>7209</v>
      </c>
      <c r="M4528" t="s">
        <v>7206</v>
      </c>
      <c r="N4528" s="1">
        <v>44491</v>
      </c>
      <c r="O4528" t="s">
        <v>1358</v>
      </c>
      <c r="P4528" t="s">
        <v>7221</v>
      </c>
      <c r="Q4528" t="s">
        <v>7243</v>
      </c>
      <c r="R4528" t="s">
        <v>7234</v>
      </c>
      <c r="S4528">
        <v>241132</v>
      </c>
      <c r="T4528">
        <v>339334</v>
      </c>
      <c r="U4528">
        <v>0.28899999999999998</v>
      </c>
      <c r="V4528">
        <v>219000</v>
      </c>
      <c r="W4528">
        <v>537800</v>
      </c>
      <c r="X4528">
        <v>2023</v>
      </c>
      <c r="Y4528">
        <v>1112496</v>
      </c>
    </row>
    <row r="4529" spans="1:25" x14ac:dyDescent="0.35">
      <c r="A4529">
        <v>2023</v>
      </c>
      <c r="B4529" t="s">
        <v>4922</v>
      </c>
      <c r="C4529" s="1">
        <v>45139</v>
      </c>
      <c r="D4529" t="s">
        <v>1479</v>
      </c>
      <c r="E4529" t="s">
        <v>2342</v>
      </c>
      <c r="F4529" t="s">
        <v>786</v>
      </c>
      <c r="G4529">
        <v>1</v>
      </c>
      <c r="H4529">
        <v>1033300</v>
      </c>
      <c r="I4529">
        <v>706200</v>
      </c>
      <c r="J4529" t="s">
        <v>14</v>
      </c>
      <c r="K4529">
        <v>1033300</v>
      </c>
      <c r="L4529" t="s">
        <v>7208</v>
      </c>
      <c r="M4529" t="s">
        <v>7206</v>
      </c>
      <c r="N4529" s="1">
        <v>44671</v>
      </c>
      <c r="O4529" t="s">
        <v>786</v>
      </c>
      <c r="P4529" t="s">
        <v>7228</v>
      </c>
      <c r="Q4529" t="s">
        <v>7245</v>
      </c>
      <c r="R4529" t="s">
        <v>7225</v>
      </c>
      <c r="S4529">
        <v>647711</v>
      </c>
      <c r="T4529">
        <v>947762</v>
      </c>
      <c r="U4529">
        <v>0.317</v>
      </c>
      <c r="V4529">
        <v>327100</v>
      </c>
      <c r="W4529">
        <v>706200</v>
      </c>
      <c r="X4529">
        <v>2023</v>
      </c>
      <c r="Y4529">
        <v>1518951</v>
      </c>
    </row>
    <row r="4530" spans="1:25" x14ac:dyDescent="0.35">
      <c r="A4530">
        <v>2023</v>
      </c>
      <c r="B4530" t="s">
        <v>4923</v>
      </c>
      <c r="C4530" s="1">
        <v>45140</v>
      </c>
      <c r="D4530" t="s">
        <v>1479</v>
      </c>
      <c r="E4530" t="s">
        <v>372</v>
      </c>
      <c r="F4530" t="s">
        <v>39</v>
      </c>
      <c r="G4530">
        <v>3</v>
      </c>
      <c r="H4530">
        <v>642800</v>
      </c>
      <c r="I4530">
        <v>519700</v>
      </c>
      <c r="J4530" t="s">
        <v>14</v>
      </c>
      <c r="K4530">
        <v>1928400</v>
      </c>
      <c r="L4530" t="s">
        <v>7205</v>
      </c>
      <c r="M4530" t="s">
        <v>7203</v>
      </c>
      <c r="N4530" s="1">
        <v>43258</v>
      </c>
      <c r="O4530" t="s">
        <v>39</v>
      </c>
      <c r="P4530" t="s">
        <v>7237</v>
      </c>
      <c r="Q4530" t="s">
        <v>7239</v>
      </c>
      <c r="R4530" t="s">
        <v>7230</v>
      </c>
      <c r="S4530">
        <v>444227</v>
      </c>
      <c r="T4530">
        <v>549508</v>
      </c>
      <c r="U4530">
        <v>0.192</v>
      </c>
      <c r="V4530">
        <v>369300</v>
      </c>
      <c r="W4530">
        <v>1559100</v>
      </c>
      <c r="X4530">
        <v>2023</v>
      </c>
      <c r="Y4530">
        <v>2834748</v>
      </c>
    </row>
    <row r="4531" spans="1:25" x14ac:dyDescent="0.35">
      <c r="A4531">
        <v>2023</v>
      </c>
      <c r="B4531" t="s">
        <v>4924</v>
      </c>
      <c r="C4531" s="1">
        <v>45140</v>
      </c>
      <c r="D4531" t="s">
        <v>1479</v>
      </c>
      <c r="E4531" t="s">
        <v>53</v>
      </c>
      <c r="F4531" t="s">
        <v>115</v>
      </c>
      <c r="G4531">
        <v>4</v>
      </c>
      <c r="H4531">
        <v>3750900</v>
      </c>
      <c r="I4531">
        <v>2490400</v>
      </c>
      <c r="J4531" t="s">
        <v>14</v>
      </c>
      <c r="K4531">
        <v>15003600</v>
      </c>
      <c r="L4531" t="s">
        <v>7202</v>
      </c>
      <c r="M4531" t="s">
        <v>7203</v>
      </c>
      <c r="N4531" s="1">
        <v>43636</v>
      </c>
      <c r="O4531" t="s">
        <v>115</v>
      </c>
      <c r="P4531" t="s">
        <v>7231</v>
      </c>
      <c r="Q4531" t="s">
        <v>7232</v>
      </c>
      <c r="R4531" t="s">
        <v>7240</v>
      </c>
      <c r="S4531">
        <v>2331124</v>
      </c>
      <c r="T4531">
        <v>3511083</v>
      </c>
      <c r="U4531">
        <v>0.33600000000000002</v>
      </c>
      <c r="V4531">
        <v>5042000</v>
      </c>
      <c r="W4531">
        <v>9961600</v>
      </c>
      <c r="X4531">
        <v>2023</v>
      </c>
      <c r="Y4531">
        <v>22055292</v>
      </c>
    </row>
    <row r="4532" spans="1:25" x14ac:dyDescent="0.35">
      <c r="A4532">
        <v>2023</v>
      </c>
      <c r="B4532" t="s">
        <v>4925</v>
      </c>
      <c r="C4532" s="1">
        <v>45140</v>
      </c>
      <c r="D4532" t="s">
        <v>1479</v>
      </c>
      <c r="E4532" t="s">
        <v>2632</v>
      </c>
      <c r="F4532" t="s">
        <v>45</v>
      </c>
      <c r="G4532">
        <v>3</v>
      </c>
      <c r="H4532">
        <v>3763900</v>
      </c>
      <c r="I4532">
        <v>2741300</v>
      </c>
      <c r="J4532" t="s">
        <v>14</v>
      </c>
      <c r="K4532">
        <v>11291700</v>
      </c>
      <c r="L4532" t="s">
        <v>7209</v>
      </c>
      <c r="M4532" t="s">
        <v>7203</v>
      </c>
      <c r="N4532" s="1">
        <v>44809</v>
      </c>
      <c r="O4532" t="s">
        <v>45</v>
      </c>
      <c r="P4532" t="s">
        <v>7231</v>
      </c>
      <c r="Q4532" t="s">
        <v>7241</v>
      </c>
      <c r="R4532" t="s">
        <v>7225</v>
      </c>
      <c r="S4532">
        <v>2540472</v>
      </c>
      <c r="T4532">
        <v>3488125</v>
      </c>
      <c r="U4532">
        <v>0.27200000000000002</v>
      </c>
      <c r="V4532">
        <v>3067800</v>
      </c>
      <c r="W4532">
        <v>8223900</v>
      </c>
      <c r="X4532">
        <v>2023</v>
      </c>
      <c r="Y4532">
        <v>16598799</v>
      </c>
    </row>
    <row r="4533" spans="1:25" x14ac:dyDescent="0.35">
      <c r="A4533">
        <v>2023</v>
      </c>
      <c r="B4533" t="s">
        <v>4926</v>
      </c>
      <c r="C4533" s="1">
        <v>45141</v>
      </c>
      <c r="D4533" t="s">
        <v>1479</v>
      </c>
      <c r="E4533" t="s">
        <v>482</v>
      </c>
      <c r="F4533" t="s">
        <v>1097</v>
      </c>
      <c r="G4533">
        <v>4</v>
      </c>
      <c r="H4533">
        <v>835200</v>
      </c>
      <c r="I4533">
        <v>545500</v>
      </c>
      <c r="J4533" t="s">
        <v>14</v>
      </c>
      <c r="K4533">
        <v>3340800</v>
      </c>
      <c r="L4533" t="s">
        <v>7208</v>
      </c>
      <c r="M4533" t="s">
        <v>7203</v>
      </c>
      <c r="N4533" s="1">
        <v>44517</v>
      </c>
      <c r="O4533" t="s">
        <v>1097</v>
      </c>
      <c r="P4533" t="s">
        <v>7228</v>
      </c>
      <c r="Q4533" t="s">
        <v>7245</v>
      </c>
      <c r="R4533" t="s">
        <v>7220</v>
      </c>
      <c r="S4533">
        <v>584561</v>
      </c>
      <c r="T4533">
        <v>894983</v>
      </c>
      <c r="U4533">
        <v>0.34699999999999998</v>
      </c>
      <c r="V4533">
        <v>1158800</v>
      </c>
      <c r="W4533">
        <v>2182000</v>
      </c>
      <c r="X4533">
        <v>2023</v>
      </c>
      <c r="Y4533">
        <v>4910976</v>
      </c>
    </row>
    <row r="4534" spans="1:25" x14ac:dyDescent="0.35">
      <c r="A4534">
        <v>2023</v>
      </c>
      <c r="B4534" t="s">
        <v>4927</v>
      </c>
      <c r="C4534" s="1">
        <v>45141</v>
      </c>
      <c r="D4534" t="s">
        <v>1479</v>
      </c>
      <c r="E4534" t="s">
        <v>480</v>
      </c>
      <c r="F4534" t="s">
        <v>422</v>
      </c>
      <c r="G4534">
        <v>1</v>
      </c>
      <c r="H4534">
        <v>396500</v>
      </c>
      <c r="I4534">
        <v>292000</v>
      </c>
      <c r="J4534" t="s">
        <v>18</v>
      </c>
      <c r="K4534">
        <v>396500</v>
      </c>
      <c r="L4534" t="s">
        <v>7209</v>
      </c>
      <c r="M4534" t="s">
        <v>7203</v>
      </c>
      <c r="N4534" s="1">
        <v>44280</v>
      </c>
      <c r="O4534" t="s">
        <v>422</v>
      </c>
      <c r="P4534" t="s">
        <v>7228</v>
      </c>
      <c r="Q4534" t="s">
        <v>7229</v>
      </c>
      <c r="R4534" t="s">
        <v>7230</v>
      </c>
      <c r="S4534">
        <v>262779</v>
      </c>
      <c r="T4534">
        <v>356829</v>
      </c>
      <c r="U4534">
        <v>0.26400000000000001</v>
      </c>
      <c r="V4534">
        <v>104500</v>
      </c>
      <c r="W4534">
        <v>292000</v>
      </c>
      <c r="X4534">
        <v>2023</v>
      </c>
      <c r="Y4534">
        <v>582855</v>
      </c>
    </row>
    <row r="4535" spans="1:25" x14ac:dyDescent="0.35">
      <c r="A4535">
        <v>2023</v>
      </c>
      <c r="B4535" t="s">
        <v>4928</v>
      </c>
      <c r="C4535" s="1">
        <v>45141</v>
      </c>
      <c r="D4535" t="s">
        <v>1479</v>
      </c>
      <c r="E4535" t="s">
        <v>2455</v>
      </c>
      <c r="F4535" t="s">
        <v>373</v>
      </c>
      <c r="G4535">
        <v>5</v>
      </c>
      <c r="H4535">
        <v>117200</v>
      </c>
      <c r="I4535">
        <v>90800</v>
      </c>
      <c r="J4535" t="s">
        <v>18</v>
      </c>
      <c r="K4535">
        <v>586000</v>
      </c>
      <c r="L4535" t="s">
        <v>7208</v>
      </c>
      <c r="M4535" t="s">
        <v>7203</v>
      </c>
      <c r="N4535" s="1">
        <v>44725</v>
      </c>
      <c r="O4535" t="s">
        <v>373</v>
      </c>
      <c r="P4535" t="s">
        <v>7235</v>
      </c>
      <c r="Q4535" t="s">
        <v>7236</v>
      </c>
      <c r="R4535" t="s">
        <v>7230</v>
      </c>
      <c r="S4535">
        <v>78046</v>
      </c>
      <c r="T4535">
        <v>100718</v>
      </c>
      <c r="U4535">
        <v>0.22500000000000001</v>
      </c>
      <c r="V4535">
        <v>132000</v>
      </c>
      <c r="W4535">
        <v>454000</v>
      </c>
      <c r="X4535">
        <v>2023</v>
      </c>
      <c r="Y4535">
        <v>861420</v>
      </c>
    </row>
    <row r="4536" spans="1:25" x14ac:dyDescent="0.35">
      <c r="A4536">
        <v>2023</v>
      </c>
      <c r="B4536" t="s">
        <v>4929</v>
      </c>
      <c r="C4536" s="1">
        <v>45141</v>
      </c>
      <c r="D4536" t="s">
        <v>1479</v>
      </c>
      <c r="E4536" t="s">
        <v>264</v>
      </c>
      <c r="F4536" t="s">
        <v>187</v>
      </c>
      <c r="G4536">
        <v>4</v>
      </c>
      <c r="H4536">
        <v>406500</v>
      </c>
      <c r="I4536">
        <v>278600</v>
      </c>
      <c r="J4536" t="s">
        <v>14</v>
      </c>
      <c r="K4536">
        <v>1626000</v>
      </c>
      <c r="L4536" t="s">
        <v>7204</v>
      </c>
      <c r="M4536" t="s">
        <v>7203</v>
      </c>
      <c r="N4536" s="1">
        <v>44130</v>
      </c>
      <c r="O4536" t="s">
        <v>187</v>
      </c>
      <c r="P4536" t="s">
        <v>7221</v>
      </c>
      <c r="Q4536" t="s">
        <v>7222</v>
      </c>
      <c r="R4536" t="s">
        <v>7230</v>
      </c>
      <c r="S4536">
        <v>236119</v>
      </c>
      <c r="T4536">
        <v>344547</v>
      </c>
      <c r="U4536">
        <v>0.315</v>
      </c>
      <c r="V4536">
        <v>511600</v>
      </c>
      <c r="W4536">
        <v>1114400</v>
      </c>
      <c r="X4536">
        <v>2023</v>
      </c>
      <c r="Y4536">
        <v>2390220</v>
      </c>
    </row>
    <row r="4537" spans="1:25" x14ac:dyDescent="0.35">
      <c r="A4537">
        <v>2023</v>
      </c>
      <c r="B4537" t="s">
        <v>4930</v>
      </c>
      <c r="C4537" s="1">
        <v>45142</v>
      </c>
      <c r="D4537" t="s">
        <v>1479</v>
      </c>
      <c r="E4537" t="s">
        <v>2311</v>
      </c>
      <c r="F4537" t="s">
        <v>465</v>
      </c>
      <c r="G4537">
        <v>4</v>
      </c>
      <c r="H4537">
        <v>89700</v>
      </c>
      <c r="I4537">
        <v>69100</v>
      </c>
      <c r="J4537" t="s">
        <v>18</v>
      </c>
      <c r="K4537">
        <v>358800</v>
      </c>
      <c r="L4537" t="s">
        <v>7204</v>
      </c>
      <c r="M4537" t="s">
        <v>7203</v>
      </c>
      <c r="N4537" s="1">
        <v>44630</v>
      </c>
      <c r="O4537" t="s">
        <v>465</v>
      </c>
      <c r="P4537" t="s">
        <v>7237</v>
      </c>
      <c r="Q4537" t="s">
        <v>7239</v>
      </c>
      <c r="R4537" t="s">
        <v>7240</v>
      </c>
      <c r="S4537">
        <v>65157</v>
      </c>
      <c r="T4537">
        <v>84660</v>
      </c>
      <c r="U4537">
        <v>0.23</v>
      </c>
      <c r="V4537">
        <v>82400</v>
      </c>
      <c r="W4537">
        <v>276400</v>
      </c>
      <c r="X4537">
        <v>2023</v>
      </c>
      <c r="Y4537">
        <v>527436</v>
      </c>
    </row>
    <row r="4538" spans="1:25" x14ac:dyDescent="0.35">
      <c r="A4538">
        <v>2023</v>
      </c>
      <c r="B4538" t="s">
        <v>4931</v>
      </c>
      <c r="C4538" s="1">
        <v>45142</v>
      </c>
      <c r="D4538" t="s">
        <v>1479</v>
      </c>
      <c r="E4538" t="s">
        <v>157</v>
      </c>
      <c r="F4538" t="s">
        <v>454</v>
      </c>
      <c r="G4538">
        <v>5</v>
      </c>
      <c r="H4538">
        <v>2123200</v>
      </c>
      <c r="I4538">
        <v>1622000</v>
      </c>
      <c r="J4538" t="s">
        <v>14</v>
      </c>
      <c r="K4538">
        <v>10616000</v>
      </c>
      <c r="L4538" t="s">
        <v>7204</v>
      </c>
      <c r="M4538" t="s">
        <v>7206</v>
      </c>
      <c r="N4538" s="1">
        <v>43455</v>
      </c>
      <c r="O4538" t="s">
        <v>454</v>
      </c>
      <c r="P4538" t="s">
        <v>7218</v>
      </c>
      <c r="Q4538" t="s">
        <v>7219</v>
      </c>
      <c r="R4538" t="s">
        <v>7230</v>
      </c>
      <c r="S4538">
        <v>1483977</v>
      </c>
      <c r="T4538">
        <v>1942446</v>
      </c>
      <c r="U4538">
        <v>0.23599999999999999</v>
      </c>
      <c r="V4538">
        <v>2506000</v>
      </c>
      <c r="W4538">
        <v>8110000</v>
      </c>
      <c r="X4538">
        <v>2023</v>
      </c>
      <c r="Y4538">
        <v>15605520</v>
      </c>
    </row>
    <row r="4539" spans="1:25" x14ac:dyDescent="0.35">
      <c r="A4539">
        <v>2023</v>
      </c>
      <c r="B4539" t="s">
        <v>4932</v>
      </c>
      <c r="C4539" s="1">
        <v>45142</v>
      </c>
      <c r="D4539" t="s">
        <v>1479</v>
      </c>
      <c r="E4539" t="s">
        <v>2327</v>
      </c>
      <c r="F4539" t="s">
        <v>434</v>
      </c>
      <c r="G4539">
        <v>3</v>
      </c>
      <c r="H4539">
        <v>270500</v>
      </c>
      <c r="I4539">
        <v>197100</v>
      </c>
      <c r="J4539" t="s">
        <v>18</v>
      </c>
      <c r="K4539">
        <v>811500</v>
      </c>
      <c r="L4539" t="s">
        <v>7209</v>
      </c>
      <c r="M4539" t="s">
        <v>7203</v>
      </c>
      <c r="N4539" s="1">
        <v>44798</v>
      </c>
      <c r="O4539" t="s">
        <v>434</v>
      </c>
      <c r="P4539" t="s">
        <v>7221</v>
      </c>
      <c r="Q4539" t="s">
        <v>7222</v>
      </c>
      <c r="R4539" t="s">
        <v>7225</v>
      </c>
      <c r="S4539">
        <v>180543</v>
      </c>
      <c r="T4539">
        <v>247785</v>
      </c>
      <c r="U4539">
        <v>0.27100000000000002</v>
      </c>
      <c r="V4539">
        <v>220200</v>
      </c>
      <c r="W4539">
        <v>591300</v>
      </c>
      <c r="X4539">
        <v>2023</v>
      </c>
      <c r="Y4539">
        <v>1192905</v>
      </c>
    </row>
    <row r="4540" spans="1:25" x14ac:dyDescent="0.35">
      <c r="A4540">
        <v>2023</v>
      </c>
      <c r="B4540" t="s">
        <v>4933</v>
      </c>
      <c r="C4540" s="1">
        <v>45142</v>
      </c>
      <c r="D4540" t="s">
        <v>1479</v>
      </c>
      <c r="E4540" t="s">
        <v>2941</v>
      </c>
      <c r="F4540" t="s">
        <v>370</v>
      </c>
      <c r="G4540">
        <v>2</v>
      </c>
      <c r="H4540">
        <v>3411600</v>
      </c>
      <c r="I4540">
        <v>2235700</v>
      </c>
      <c r="J4540" t="s">
        <v>18</v>
      </c>
      <c r="K4540">
        <v>6823200</v>
      </c>
      <c r="L4540" t="s">
        <v>7208</v>
      </c>
      <c r="M4540" t="s">
        <v>7203</v>
      </c>
      <c r="N4540" s="1">
        <v>44614</v>
      </c>
      <c r="O4540" t="s">
        <v>370</v>
      </c>
      <c r="P4540" t="s">
        <v>7231</v>
      </c>
      <c r="Q4540" t="s">
        <v>7241</v>
      </c>
      <c r="R4540" t="s">
        <v>7240</v>
      </c>
      <c r="S4540">
        <v>2265751</v>
      </c>
      <c r="T4540">
        <v>3457539</v>
      </c>
      <c r="U4540">
        <v>0.34499999999999997</v>
      </c>
      <c r="V4540">
        <v>2351800</v>
      </c>
      <c r="W4540">
        <v>4471400</v>
      </c>
      <c r="X4540">
        <v>2023</v>
      </c>
      <c r="Y4540">
        <v>10030104</v>
      </c>
    </row>
    <row r="4541" spans="1:25" x14ac:dyDescent="0.35">
      <c r="A4541">
        <v>2023</v>
      </c>
      <c r="B4541" t="s">
        <v>4934</v>
      </c>
      <c r="C4541" s="1">
        <v>45143</v>
      </c>
      <c r="D4541" t="s">
        <v>1479</v>
      </c>
      <c r="E4541" t="s">
        <v>184</v>
      </c>
      <c r="F4541" t="s">
        <v>437</v>
      </c>
      <c r="G4541">
        <v>4</v>
      </c>
      <c r="H4541">
        <v>323100</v>
      </c>
      <c r="I4541">
        <v>247400</v>
      </c>
      <c r="J4541" t="s">
        <v>18</v>
      </c>
      <c r="K4541">
        <v>1292400</v>
      </c>
      <c r="L4541" t="s">
        <v>7207</v>
      </c>
      <c r="M4541" t="s">
        <v>7203</v>
      </c>
      <c r="N4541" s="1">
        <v>43569</v>
      </c>
      <c r="O4541" t="s">
        <v>437</v>
      </c>
      <c r="P4541" t="s">
        <v>7237</v>
      </c>
      <c r="Q4541" t="s">
        <v>7242</v>
      </c>
      <c r="R4541" t="s">
        <v>7225</v>
      </c>
      <c r="S4541">
        <v>217634</v>
      </c>
      <c r="T4541">
        <v>284264</v>
      </c>
      <c r="U4541">
        <v>0.23400000000000001</v>
      </c>
      <c r="V4541">
        <v>302800</v>
      </c>
      <c r="W4541">
        <v>989600</v>
      </c>
      <c r="X4541">
        <v>2023</v>
      </c>
      <c r="Y4541">
        <v>1899828</v>
      </c>
    </row>
    <row r="4542" spans="1:25" x14ac:dyDescent="0.35">
      <c r="A4542">
        <v>2023</v>
      </c>
      <c r="B4542" t="s">
        <v>4935</v>
      </c>
      <c r="C4542" s="1">
        <v>45144</v>
      </c>
      <c r="D4542" t="s">
        <v>1479</v>
      </c>
      <c r="E4542" t="s">
        <v>41</v>
      </c>
      <c r="F4542" t="s">
        <v>182</v>
      </c>
      <c r="G4542">
        <v>5</v>
      </c>
      <c r="H4542">
        <v>433000</v>
      </c>
      <c r="I4542">
        <v>350300</v>
      </c>
      <c r="J4542" t="s">
        <v>18</v>
      </c>
      <c r="K4542">
        <v>2165000</v>
      </c>
      <c r="L4542" t="s">
        <v>7202</v>
      </c>
      <c r="M4542" t="s">
        <v>7203</v>
      </c>
      <c r="N4542" s="1">
        <v>44021</v>
      </c>
      <c r="O4542" t="s">
        <v>182</v>
      </c>
      <c r="P4542" t="s">
        <v>7228</v>
      </c>
      <c r="Q4542" t="s">
        <v>7229</v>
      </c>
      <c r="R4542" t="s">
        <v>7220</v>
      </c>
      <c r="S4542">
        <v>325798</v>
      </c>
      <c r="T4542">
        <v>402659</v>
      </c>
      <c r="U4542">
        <v>0.191</v>
      </c>
      <c r="V4542">
        <v>413500</v>
      </c>
      <c r="W4542">
        <v>1751500</v>
      </c>
      <c r="X4542">
        <v>2023</v>
      </c>
      <c r="Y4542">
        <v>3182550</v>
      </c>
    </row>
    <row r="4543" spans="1:25" x14ac:dyDescent="0.35">
      <c r="A4543">
        <v>2023</v>
      </c>
      <c r="B4543" t="s">
        <v>4936</v>
      </c>
      <c r="C4543" s="1">
        <v>45144</v>
      </c>
      <c r="D4543" t="s">
        <v>1479</v>
      </c>
      <c r="E4543" t="s">
        <v>47</v>
      </c>
      <c r="F4543" t="s">
        <v>182</v>
      </c>
      <c r="G4543">
        <v>4</v>
      </c>
      <c r="H4543">
        <v>462900</v>
      </c>
      <c r="I4543">
        <v>374600</v>
      </c>
      <c r="J4543" t="s">
        <v>18</v>
      </c>
      <c r="K4543">
        <v>1851600</v>
      </c>
      <c r="L4543" t="s">
        <v>7209</v>
      </c>
      <c r="M4543" t="s">
        <v>7206</v>
      </c>
      <c r="N4543" s="1">
        <v>44180</v>
      </c>
      <c r="O4543" t="s">
        <v>182</v>
      </c>
      <c r="P4543" t="s">
        <v>7228</v>
      </c>
      <c r="Q4543" t="s">
        <v>7229</v>
      </c>
      <c r="R4543" t="s">
        <v>7220</v>
      </c>
      <c r="S4543">
        <v>325798</v>
      </c>
      <c r="T4543">
        <v>402659</v>
      </c>
      <c r="U4543">
        <v>0.191</v>
      </c>
      <c r="V4543">
        <v>353200</v>
      </c>
      <c r="W4543">
        <v>1498400</v>
      </c>
      <c r="X4543">
        <v>2023</v>
      </c>
      <c r="Y4543">
        <v>2721852</v>
      </c>
    </row>
    <row r="4544" spans="1:25" x14ac:dyDescent="0.35">
      <c r="A4544">
        <v>2023</v>
      </c>
      <c r="B4544" t="s">
        <v>4937</v>
      </c>
      <c r="C4544" s="1">
        <v>45145</v>
      </c>
      <c r="D4544" t="s">
        <v>1479</v>
      </c>
      <c r="E4544" t="s">
        <v>29</v>
      </c>
      <c r="F4544" t="s">
        <v>72</v>
      </c>
      <c r="G4544">
        <v>4</v>
      </c>
      <c r="H4544">
        <v>238100</v>
      </c>
      <c r="I4544">
        <v>157800</v>
      </c>
      <c r="J4544" t="s">
        <v>18</v>
      </c>
      <c r="K4544">
        <v>952400</v>
      </c>
      <c r="L4544" t="s">
        <v>7209</v>
      </c>
      <c r="M4544" t="s">
        <v>7203</v>
      </c>
      <c r="N4544" s="1">
        <v>43488</v>
      </c>
      <c r="O4544" t="s">
        <v>72</v>
      </c>
      <c r="P4544" t="s">
        <v>7235</v>
      </c>
      <c r="Q4544" t="s">
        <v>7236</v>
      </c>
      <c r="R4544" t="s">
        <v>7220</v>
      </c>
      <c r="S4544">
        <v>158801</v>
      </c>
      <c r="T4544">
        <v>239703</v>
      </c>
      <c r="U4544">
        <v>0.33800000000000002</v>
      </c>
      <c r="V4544">
        <v>321200</v>
      </c>
      <c r="W4544">
        <v>631200</v>
      </c>
      <c r="X4544">
        <v>2023</v>
      </c>
      <c r="Y4544">
        <v>1400028</v>
      </c>
    </row>
    <row r="4545" spans="1:25" x14ac:dyDescent="0.35">
      <c r="A4545">
        <v>2023</v>
      </c>
      <c r="B4545" t="s">
        <v>4938</v>
      </c>
      <c r="C4545" s="1">
        <v>45145</v>
      </c>
      <c r="D4545" t="s">
        <v>1479</v>
      </c>
      <c r="E4545" t="s">
        <v>2370</v>
      </c>
      <c r="F4545" t="s">
        <v>318</v>
      </c>
      <c r="G4545">
        <v>2</v>
      </c>
      <c r="H4545">
        <v>1843800</v>
      </c>
      <c r="I4545">
        <v>1216500</v>
      </c>
      <c r="J4545" t="s">
        <v>18</v>
      </c>
      <c r="K4545">
        <v>3687600</v>
      </c>
      <c r="L4545" t="s">
        <v>7204</v>
      </c>
      <c r="M4545" t="s">
        <v>7203</v>
      </c>
      <c r="N4545" s="1">
        <v>44825</v>
      </c>
      <c r="O4545" t="s">
        <v>318</v>
      </c>
      <c r="P4545" t="s">
        <v>7231</v>
      </c>
      <c r="Q4545" t="s">
        <v>7241</v>
      </c>
      <c r="R4545" t="s">
        <v>7220</v>
      </c>
      <c r="S4545">
        <v>1195161</v>
      </c>
      <c r="T4545">
        <v>1811459</v>
      </c>
      <c r="U4545">
        <v>0.34</v>
      </c>
      <c r="V4545">
        <v>1254600</v>
      </c>
      <c r="W4545">
        <v>2433000</v>
      </c>
      <c r="X4545">
        <v>2023</v>
      </c>
      <c r="Y4545">
        <v>5420772</v>
      </c>
    </row>
    <row r="4546" spans="1:25" x14ac:dyDescent="0.35">
      <c r="A4546">
        <v>2023</v>
      </c>
      <c r="B4546" t="s">
        <v>4939</v>
      </c>
      <c r="C4546" s="1">
        <v>45146</v>
      </c>
      <c r="D4546" t="s">
        <v>1479</v>
      </c>
      <c r="E4546" t="s">
        <v>330</v>
      </c>
      <c r="F4546" t="s">
        <v>33</v>
      </c>
      <c r="G4546">
        <v>3</v>
      </c>
      <c r="H4546">
        <v>251800</v>
      </c>
      <c r="I4546">
        <v>195900</v>
      </c>
      <c r="J4546" t="s">
        <v>18</v>
      </c>
      <c r="K4546">
        <v>755400</v>
      </c>
      <c r="L4546" t="s">
        <v>7204</v>
      </c>
      <c r="M4546" t="s">
        <v>7206</v>
      </c>
      <c r="N4546" s="1">
        <v>43449</v>
      </c>
      <c r="O4546" t="s">
        <v>33</v>
      </c>
      <c r="P4546" t="s">
        <v>7237</v>
      </c>
      <c r="Q4546" t="s">
        <v>7238</v>
      </c>
      <c r="R4546" t="s">
        <v>7240</v>
      </c>
      <c r="S4546">
        <v>175405</v>
      </c>
      <c r="T4546">
        <v>225475</v>
      </c>
      <c r="U4546">
        <v>0.222</v>
      </c>
      <c r="V4546">
        <v>167700</v>
      </c>
      <c r="W4546">
        <v>587700</v>
      </c>
      <c r="X4546">
        <v>2023</v>
      </c>
      <c r="Y4546">
        <v>1110438</v>
      </c>
    </row>
    <row r="4547" spans="1:25" x14ac:dyDescent="0.35">
      <c r="A4547">
        <v>2023</v>
      </c>
      <c r="B4547" t="s">
        <v>4940</v>
      </c>
      <c r="C4547" s="1">
        <v>45146</v>
      </c>
      <c r="D4547" t="s">
        <v>1479</v>
      </c>
      <c r="E4547" t="s">
        <v>2392</v>
      </c>
      <c r="F4547" t="s">
        <v>323</v>
      </c>
      <c r="G4547">
        <v>5</v>
      </c>
      <c r="H4547">
        <v>283500</v>
      </c>
      <c r="I4547">
        <v>200800</v>
      </c>
      <c r="J4547" t="s">
        <v>14</v>
      </c>
      <c r="K4547">
        <v>1417500</v>
      </c>
      <c r="L4547" t="s">
        <v>7209</v>
      </c>
      <c r="M4547" t="s">
        <v>7203</v>
      </c>
      <c r="N4547" s="1">
        <v>44854</v>
      </c>
      <c r="O4547" t="s">
        <v>323</v>
      </c>
      <c r="P4547" t="s">
        <v>7237</v>
      </c>
      <c r="Q4547" t="s">
        <v>7239</v>
      </c>
      <c r="R4547" t="s">
        <v>7230</v>
      </c>
      <c r="S4547">
        <v>172483</v>
      </c>
      <c r="T4547">
        <v>243448</v>
      </c>
      <c r="U4547">
        <v>0.29099999999999998</v>
      </c>
      <c r="V4547">
        <v>413500</v>
      </c>
      <c r="W4547">
        <v>1004000</v>
      </c>
      <c r="X4547">
        <v>2023</v>
      </c>
      <c r="Y4547">
        <v>2083725</v>
      </c>
    </row>
    <row r="4548" spans="1:25" x14ac:dyDescent="0.35">
      <c r="A4548">
        <v>2023</v>
      </c>
      <c r="B4548" t="s">
        <v>4941</v>
      </c>
      <c r="C4548" s="1">
        <v>45147</v>
      </c>
      <c r="D4548" t="s">
        <v>1479</v>
      </c>
      <c r="E4548" t="s">
        <v>220</v>
      </c>
      <c r="F4548" t="s">
        <v>104</v>
      </c>
      <c r="G4548">
        <v>3</v>
      </c>
      <c r="H4548">
        <v>977800</v>
      </c>
      <c r="I4548">
        <v>758700</v>
      </c>
      <c r="J4548" t="s">
        <v>18</v>
      </c>
      <c r="K4548">
        <v>2933400</v>
      </c>
      <c r="L4548" t="s">
        <v>7204</v>
      </c>
      <c r="M4548" t="s">
        <v>7203</v>
      </c>
      <c r="N4548" s="1">
        <v>43826</v>
      </c>
      <c r="O4548" t="s">
        <v>104</v>
      </c>
      <c r="P4548" t="s">
        <v>7228</v>
      </c>
      <c r="Q4548" t="s">
        <v>7245</v>
      </c>
      <c r="R4548" t="s">
        <v>7230</v>
      </c>
      <c r="S4548">
        <v>701583</v>
      </c>
      <c r="T4548">
        <v>904253</v>
      </c>
      <c r="U4548">
        <v>0.224</v>
      </c>
      <c r="V4548">
        <v>657300</v>
      </c>
      <c r="W4548">
        <v>2276100</v>
      </c>
      <c r="X4548">
        <v>2023</v>
      </c>
      <c r="Y4548">
        <v>4312098</v>
      </c>
    </row>
    <row r="4549" spans="1:25" x14ac:dyDescent="0.35">
      <c r="A4549">
        <v>2023</v>
      </c>
      <c r="B4549" t="s">
        <v>4942</v>
      </c>
      <c r="C4549" s="1">
        <v>45147</v>
      </c>
      <c r="D4549" t="s">
        <v>1479</v>
      </c>
      <c r="E4549" t="s">
        <v>53</v>
      </c>
      <c r="F4549" t="s">
        <v>320</v>
      </c>
      <c r="G4549">
        <v>5</v>
      </c>
      <c r="H4549">
        <v>397400</v>
      </c>
      <c r="I4549">
        <v>309400</v>
      </c>
      <c r="J4549" t="s">
        <v>14</v>
      </c>
      <c r="K4549">
        <v>1987000</v>
      </c>
      <c r="L4549" t="s">
        <v>7202</v>
      </c>
      <c r="M4549" t="s">
        <v>7203</v>
      </c>
      <c r="N4549" s="1">
        <v>43636</v>
      </c>
      <c r="O4549" t="s">
        <v>320</v>
      </c>
      <c r="P4549" t="s">
        <v>7228</v>
      </c>
      <c r="Q4549" t="s">
        <v>7245</v>
      </c>
      <c r="R4549" t="s">
        <v>7227</v>
      </c>
      <c r="S4549">
        <v>278917</v>
      </c>
      <c r="T4549">
        <v>358248</v>
      </c>
      <c r="U4549">
        <v>0.221</v>
      </c>
      <c r="V4549">
        <v>440000</v>
      </c>
      <c r="W4549">
        <v>1547000</v>
      </c>
      <c r="X4549">
        <v>2023</v>
      </c>
      <c r="Y4549">
        <v>2920890</v>
      </c>
    </row>
    <row r="4550" spans="1:25" x14ac:dyDescent="0.35">
      <c r="A4550">
        <v>2023</v>
      </c>
      <c r="B4550" t="s">
        <v>4943</v>
      </c>
      <c r="C4550" s="1">
        <v>45147</v>
      </c>
      <c r="D4550" t="s">
        <v>1479</v>
      </c>
      <c r="E4550" t="s">
        <v>2362</v>
      </c>
      <c r="F4550" t="s">
        <v>221</v>
      </c>
      <c r="G4550">
        <v>5</v>
      </c>
      <c r="H4550">
        <v>2434500</v>
      </c>
      <c r="I4550">
        <v>1729000</v>
      </c>
      <c r="J4550" t="s">
        <v>14</v>
      </c>
      <c r="K4550">
        <v>12172500</v>
      </c>
      <c r="L4550" t="s">
        <v>7204</v>
      </c>
      <c r="M4550" t="s">
        <v>7203</v>
      </c>
      <c r="N4550" s="1">
        <v>44892</v>
      </c>
      <c r="O4550" t="s">
        <v>221</v>
      </c>
      <c r="P4550" t="s">
        <v>7231</v>
      </c>
      <c r="Q4550" t="s">
        <v>7244</v>
      </c>
      <c r="R4550" t="s">
        <v>7223</v>
      </c>
      <c r="S4550">
        <v>1694210</v>
      </c>
      <c r="T4550">
        <v>2385495</v>
      </c>
      <c r="U4550">
        <v>0.28999999999999998</v>
      </c>
      <c r="V4550">
        <v>3527500</v>
      </c>
      <c r="W4550">
        <v>8645000</v>
      </c>
      <c r="X4550">
        <v>2023</v>
      </c>
      <c r="Y4550">
        <v>17893575</v>
      </c>
    </row>
    <row r="4551" spans="1:25" x14ac:dyDescent="0.35">
      <c r="A4551">
        <v>2023</v>
      </c>
      <c r="B4551" t="s">
        <v>4944</v>
      </c>
      <c r="C4551" s="1">
        <v>45147</v>
      </c>
      <c r="D4551" t="s">
        <v>1479</v>
      </c>
      <c r="E4551" t="s">
        <v>516</v>
      </c>
      <c r="F4551" t="s">
        <v>485</v>
      </c>
      <c r="G4551">
        <v>3</v>
      </c>
      <c r="H4551">
        <v>501800</v>
      </c>
      <c r="I4551">
        <v>387800</v>
      </c>
      <c r="J4551" t="s">
        <v>14</v>
      </c>
      <c r="K4551">
        <v>1505400</v>
      </c>
      <c r="L4551" t="s">
        <v>7210</v>
      </c>
      <c r="M4551" t="s">
        <v>7203</v>
      </c>
      <c r="N4551" s="1">
        <v>43732</v>
      </c>
      <c r="O4551" t="s">
        <v>485</v>
      </c>
      <c r="P4551" t="s">
        <v>7237</v>
      </c>
      <c r="Q4551" t="s">
        <v>7238</v>
      </c>
      <c r="R4551" t="s">
        <v>7220</v>
      </c>
      <c r="S4551">
        <v>376063</v>
      </c>
      <c r="T4551">
        <v>486653</v>
      </c>
      <c r="U4551">
        <v>0.22700000000000001</v>
      </c>
      <c r="V4551">
        <v>342000</v>
      </c>
      <c r="W4551">
        <v>1163400</v>
      </c>
      <c r="X4551">
        <v>2023</v>
      </c>
      <c r="Y4551">
        <v>2212938</v>
      </c>
    </row>
    <row r="4552" spans="1:25" x14ac:dyDescent="0.35">
      <c r="A4552">
        <v>2023</v>
      </c>
      <c r="B4552" t="s">
        <v>4945</v>
      </c>
      <c r="C4552" s="1">
        <v>45147</v>
      </c>
      <c r="D4552" t="s">
        <v>1479</v>
      </c>
      <c r="E4552" t="s">
        <v>337</v>
      </c>
      <c r="F4552" t="s">
        <v>244</v>
      </c>
      <c r="G4552">
        <v>5</v>
      </c>
      <c r="H4552">
        <v>4137200</v>
      </c>
      <c r="I4552">
        <v>3251400</v>
      </c>
      <c r="J4552" t="s">
        <v>14</v>
      </c>
      <c r="K4552">
        <v>20686000</v>
      </c>
      <c r="L4552" t="s">
        <v>7209</v>
      </c>
      <c r="M4552" t="s">
        <v>7203</v>
      </c>
      <c r="N4552" s="1">
        <v>44373</v>
      </c>
      <c r="O4552" t="s">
        <v>244</v>
      </c>
      <c r="P4552" t="s">
        <v>7231</v>
      </c>
      <c r="Q4552" t="s">
        <v>7241</v>
      </c>
      <c r="R4552" t="s">
        <v>7227</v>
      </c>
      <c r="S4552">
        <v>3044189</v>
      </c>
      <c r="T4552">
        <v>3873495</v>
      </c>
      <c r="U4552">
        <v>0.214</v>
      </c>
      <c r="V4552">
        <v>4429000</v>
      </c>
      <c r="W4552">
        <v>16257000</v>
      </c>
      <c r="X4552">
        <v>2023</v>
      </c>
      <c r="Y4552">
        <v>30408420</v>
      </c>
    </row>
    <row r="4553" spans="1:25" x14ac:dyDescent="0.35">
      <c r="A4553">
        <v>2023</v>
      </c>
      <c r="B4553" t="s">
        <v>4946</v>
      </c>
      <c r="C4553" s="1">
        <v>45147</v>
      </c>
      <c r="D4553" t="s">
        <v>1479</v>
      </c>
      <c r="E4553" t="s">
        <v>2367</v>
      </c>
      <c r="F4553" t="s">
        <v>218</v>
      </c>
      <c r="G4553">
        <v>2</v>
      </c>
      <c r="H4553">
        <v>1296600</v>
      </c>
      <c r="I4553">
        <v>1030500</v>
      </c>
      <c r="J4553" t="s">
        <v>14</v>
      </c>
      <c r="K4553">
        <v>2593200</v>
      </c>
      <c r="L4553" t="s">
        <v>7209</v>
      </c>
      <c r="M4553" t="s">
        <v>7206</v>
      </c>
      <c r="N4553" s="1">
        <v>44563</v>
      </c>
      <c r="O4553" t="s">
        <v>218</v>
      </c>
      <c r="P4553" t="s">
        <v>7218</v>
      </c>
      <c r="Q4553" t="s">
        <v>7233</v>
      </c>
      <c r="R4553" t="s">
        <v>7225</v>
      </c>
      <c r="S4553">
        <v>965934</v>
      </c>
      <c r="T4553">
        <v>1215373</v>
      </c>
      <c r="U4553">
        <v>0.20499999999999999</v>
      </c>
      <c r="V4553">
        <v>532200</v>
      </c>
      <c r="W4553">
        <v>2061000</v>
      </c>
      <c r="X4553">
        <v>2023</v>
      </c>
      <c r="Y4553">
        <v>3812004</v>
      </c>
    </row>
    <row r="4554" spans="1:25" x14ac:dyDescent="0.35">
      <c r="A4554">
        <v>2023</v>
      </c>
      <c r="B4554" t="s">
        <v>4947</v>
      </c>
      <c r="C4554" s="1">
        <v>45147</v>
      </c>
      <c r="D4554" t="s">
        <v>1479</v>
      </c>
      <c r="E4554" t="s">
        <v>4235</v>
      </c>
      <c r="F4554" t="s">
        <v>598</v>
      </c>
      <c r="G4554">
        <v>1</v>
      </c>
      <c r="H4554">
        <v>603200</v>
      </c>
      <c r="I4554">
        <v>483400</v>
      </c>
      <c r="J4554" t="s">
        <v>18</v>
      </c>
      <c r="K4554">
        <v>603200</v>
      </c>
      <c r="L4554" t="s">
        <v>7202</v>
      </c>
      <c r="M4554" t="s">
        <v>7203</v>
      </c>
      <c r="N4554" s="1">
        <v>45055</v>
      </c>
      <c r="O4554" t="s">
        <v>598</v>
      </c>
      <c r="P4554" t="s">
        <v>7237</v>
      </c>
      <c r="Q4554" t="s">
        <v>7242</v>
      </c>
      <c r="R4554" t="s">
        <v>7230</v>
      </c>
      <c r="S4554">
        <v>415801</v>
      </c>
      <c r="T4554">
        <v>518853</v>
      </c>
      <c r="U4554">
        <v>0.19900000000000001</v>
      </c>
      <c r="V4554">
        <v>119800</v>
      </c>
      <c r="W4554">
        <v>483400</v>
      </c>
      <c r="X4554">
        <v>2023</v>
      </c>
      <c r="Y4554">
        <v>886704</v>
      </c>
    </row>
    <row r="4555" spans="1:25" x14ac:dyDescent="0.35">
      <c r="A4555">
        <v>2023</v>
      </c>
      <c r="B4555" t="s">
        <v>4948</v>
      </c>
      <c r="C4555" s="1">
        <v>45147</v>
      </c>
      <c r="D4555" t="s">
        <v>1479</v>
      </c>
      <c r="E4555" t="s">
        <v>528</v>
      </c>
      <c r="F4555" t="s">
        <v>115</v>
      </c>
      <c r="G4555">
        <v>5</v>
      </c>
      <c r="H4555">
        <v>3802200</v>
      </c>
      <c r="I4555">
        <v>2524400</v>
      </c>
      <c r="J4555" t="s">
        <v>14</v>
      </c>
      <c r="K4555">
        <v>19011000</v>
      </c>
      <c r="L4555" t="s">
        <v>7207</v>
      </c>
      <c r="M4555" t="s">
        <v>7206</v>
      </c>
      <c r="N4555" s="1">
        <v>43531</v>
      </c>
      <c r="O4555" t="s">
        <v>115</v>
      </c>
      <c r="P4555" t="s">
        <v>7231</v>
      </c>
      <c r="Q4555" t="s">
        <v>7232</v>
      </c>
      <c r="R4555" t="s">
        <v>7240</v>
      </c>
      <c r="S4555">
        <v>2331124</v>
      </c>
      <c r="T4555">
        <v>3511083</v>
      </c>
      <c r="U4555">
        <v>0.33600000000000002</v>
      </c>
      <c r="V4555">
        <v>6389000</v>
      </c>
      <c r="W4555">
        <v>12622000</v>
      </c>
      <c r="X4555">
        <v>2023</v>
      </c>
      <c r="Y4555">
        <v>27946170</v>
      </c>
    </row>
    <row r="4556" spans="1:25" x14ac:dyDescent="0.35">
      <c r="A4556">
        <v>2023</v>
      </c>
      <c r="B4556" t="s">
        <v>4949</v>
      </c>
      <c r="C4556" s="1">
        <v>45147</v>
      </c>
      <c r="D4556" t="s">
        <v>1479</v>
      </c>
      <c r="E4556" t="s">
        <v>3975</v>
      </c>
      <c r="F4556" t="s">
        <v>271</v>
      </c>
      <c r="G4556">
        <v>5</v>
      </c>
      <c r="H4556">
        <v>261000</v>
      </c>
      <c r="I4556">
        <v>212600</v>
      </c>
      <c r="J4556" t="s">
        <v>14</v>
      </c>
      <c r="K4556">
        <v>1305000</v>
      </c>
      <c r="L4556" t="s">
        <v>7202</v>
      </c>
      <c r="M4556" t="s">
        <v>7203</v>
      </c>
      <c r="N4556" s="1">
        <v>44937</v>
      </c>
      <c r="O4556" t="s">
        <v>271</v>
      </c>
      <c r="P4556" t="s">
        <v>7237</v>
      </c>
      <c r="Q4556" t="s">
        <v>7238</v>
      </c>
      <c r="R4556" t="s">
        <v>7225</v>
      </c>
      <c r="S4556">
        <v>181561</v>
      </c>
      <c r="T4556">
        <v>222942</v>
      </c>
      <c r="U4556">
        <v>0.186</v>
      </c>
      <c r="V4556">
        <v>242000</v>
      </c>
      <c r="W4556">
        <v>1063000</v>
      </c>
      <c r="X4556">
        <v>2023</v>
      </c>
      <c r="Y4556">
        <v>1918350</v>
      </c>
    </row>
    <row r="4557" spans="1:25" x14ac:dyDescent="0.35">
      <c r="A4557">
        <v>2023</v>
      </c>
      <c r="B4557" t="s">
        <v>4950</v>
      </c>
      <c r="C4557" s="1">
        <v>45147</v>
      </c>
      <c r="D4557" t="s">
        <v>1479</v>
      </c>
      <c r="E4557" t="s">
        <v>2372</v>
      </c>
      <c r="F4557" t="s">
        <v>155</v>
      </c>
      <c r="G4557">
        <v>4</v>
      </c>
      <c r="H4557">
        <v>3938800</v>
      </c>
      <c r="I4557">
        <v>2803000</v>
      </c>
      <c r="J4557" t="s">
        <v>14</v>
      </c>
      <c r="K4557">
        <v>15755200</v>
      </c>
      <c r="L4557" t="s">
        <v>7204</v>
      </c>
      <c r="M4557" t="s">
        <v>7206</v>
      </c>
      <c r="N4557" s="1">
        <v>44819</v>
      </c>
      <c r="O4557" t="s">
        <v>155</v>
      </c>
      <c r="P4557" t="s">
        <v>7231</v>
      </c>
      <c r="Q4557" t="s">
        <v>7241</v>
      </c>
      <c r="R4557" t="s">
        <v>7223</v>
      </c>
      <c r="S4557">
        <v>2738643</v>
      </c>
      <c r="T4557">
        <v>3848363</v>
      </c>
      <c r="U4557">
        <v>0.28799999999999998</v>
      </c>
      <c r="V4557">
        <v>4543200</v>
      </c>
      <c r="W4557">
        <v>11212000</v>
      </c>
      <c r="X4557">
        <v>2023</v>
      </c>
      <c r="Y4557">
        <v>23160144</v>
      </c>
    </row>
    <row r="4558" spans="1:25" x14ac:dyDescent="0.35">
      <c r="A4558">
        <v>2023</v>
      </c>
      <c r="B4558" t="s">
        <v>4951</v>
      </c>
      <c r="C4558" s="1">
        <v>45148</v>
      </c>
      <c r="D4558" t="s">
        <v>1479</v>
      </c>
      <c r="E4558" t="s">
        <v>3975</v>
      </c>
      <c r="F4558" t="s">
        <v>411</v>
      </c>
      <c r="G4558">
        <v>4</v>
      </c>
      <c r="H4558">
        <v>3170000</v>
      </c>
      <c r="I4558">
        <v>2120800</v>
      </c>
      <c r="J4558" t="s">
        <v>14</v>
      </c>
      <c r="K4558">
        <v>12680000</v>
      </c>
      <c r="L4558" t="s">
        <v>7202</v>
      </c>
      <c r="M4558" t="s">
        <v>7203</v>
      </c>
      <c r="N4558" s="1">
        <v>44937</v>
      </c>
      <c r="O4558" t="s">
        <v>411</v>
      </c>
      <c r="P4558" t="s">
        <v>7231</v>
      </c>
      <c r="Q4558" t="s">
        <v>7232</v>
      </c>
      <c r="R4558" t="s">
        <v>7227</v>
      </c>
      <c r="S4558">
        <v>2073903</v>
      </c>
      <c r="T4558">
        <v>3099870</v>
      </c>
      <c r="U4558">
        <v>0.33100000000000002</v>
      </c>
      <c r="V4558">
        <v>4196800</v>
      </c>
      <c r="W4558">
        <v>8483200</v>
      </c>
      <c r="X4558">
        <v>2023</v>
      </c>
      <c r="Y4558">
        <v>18639600</v>
      </c>
    </row>
    <row r="4559" spans="1:25" x14ac:dyDescent="0.35">
      <c r="A4559">
        <v>2023</v>
      </c>
      <c r="B4559" t="s">
        <v>4952</v>
      </c>
      <c r="C4559" s="1">
        <v>45148</v>
      </c>
      <c r="D4559" t="s">
        <v>1479</v>
      </c>
      <c r="E4559" t="s">
        <v>98</v>
      </c>
      <c r="F4559" t="s">
        <v>283</v>
      </c>
      <c r="G4559">
        <v>5</v>
      </c>
      <c r="H4559">
        <v>1973500</v>
      </c>
      <c r="I4559">
        <v>1433300</v>
      </c>
      <c r="J4559" t="s">
        <v>14</v>
      </c>
      <c r="K4559">
        <v>9867500</v>
      </c>
      <c r="L4559" t="s">
        <v>7204</v>
      </c>
      <c r="M4559" t="s">
        <v>7206</v>
      </c>
      <c r="N4559" s="1">
        <v>44413</v>
      </c>
      <c r="O4559" t="s">
        <v>283</v>
      </c>
      <c r="P4559" t="s">
        <v>7218</v>
      </c>
      <c r="Q4559" t="s">
        <v>7224</v>
      </c>
      <c r="R4559" t="s">
        <v>7234</v>
      </c>
      <c r="S4559">
        <v>1303734</v>
      </c>
      <c r="T4559">
        <v>1795088</v>
      </c>
      <c r="U4559">
        <v>0.27400000000000002</v>
      </c>
      <c r="V4559">
        <v>2701000</v>
      </c>
      <c r="W4559">
        <v>7166500</v>
      </c>
      <c r="X4559">
        <v>2023</v>
      </c>
      <c r="Y4559">
        <v>14505225</v>
      </c>
    </row>
    <row r="4560" spans="1:25" x14ac:dyDescent="0.35">
      <c r="A4560">
        <v>2023</v>
      </c>
      <c r="B4560" t="s">
        <v>4953</v>
      </c>
      <c r="C4560" s="1">
        <v>45148</v>
      </c>
      <c r="D4560" t="s">
        <v>1479</v>
      </c>
      <c r="E4560" t="s">
        <v>3921</v>
      </c>
      <c r="F4560" t="s">
        <v>185</v>
      </c>
      <c r="G4560">
        <v>1</v>
      </c>
      <c r="H4560">
        <v>710100</v>
      </c>
      <c r="I4560">
        <v>469700</v>
      </c>
      <c r="J4560" t="s">
        <v>14</v>
      </c>
      <c r="K4560">
        <v>710100</v>
      </c>
      <c r="L4560" t="s">
        <v>7208</v>
      </c>
      <c r="M4560" t="s">
        <v>7203</v>
      </c>
      <c r="N4560" s="1">
        <v>45220</v>
      </c>
      <c r="O4560" t="s">
        <v>185</v>
      </c>
      <c r="P4560" t="s">
        <v>7221</v>
      </c>
      <c r="Q4560" t="s">
        <v>7222</v>
      </c>
      <c r="R4560" t="s">
        <v>7234</v>
      </c>
      <c r="S4560">
        <v>416435</v>
      </c>
      <c r="T4560">
        <v>629531</v>
      </c>
      <c r="U4560">
        <v>0.33800000000000002</v>
      </c>
      <c r="V4560">
        <v>240400</v>
      </c>
      <c r="W4560">
        <v>469700</v>
      </c>
      <c r="X4560">
        <v>2023</v>
      </c>
      <c r="Y4560">
        <v>1043847</v>
      </c>
    </row>
    <row r="4561" spans="1:25" x14ac:dyDescent="0.35">
      <c r="A4561">
        <v>2023</v>
      </c>
      <c r="B4561" t="s">
        <v>4954</v>
      </c>
      <c r="C4561" s="1">
        <v>45148</v>
      </c>
      <c r="D4561" t="s">
        <v>1479</v>
      </c>
      <c r="E4561" t="s">
        <v>2526</v>
      </c>
      <c r="F4561" t="s">
        <v>48</v>
      </c>
      <c r="G4561">
        <v>4</v>
      </c>
      <c r="H4561">
        <v>112800</v>
      </c>
      <c r="I4561">
        <v>80000</v>
      </c>
      <c r="J4561" t="s">
        <v>14</v>
      </c>
      <c r="K4561">
        <v>451200</v>
      </c>
      <c r="L4561" t="s">
        <v>7208</v>
      </c>
      <c r="M4561" t="s">
        <v>7203</v>
      </c>
      <c r="N4561" s="1">
        <v>44906</v>
      </c>
      <c r="O4561" t="s">
        <v>48</v>
      </c>
      <c r="P4561" t="s">
        <v>7235</v>
      </c>
      <c r="Q4561" t="s">
        <v>7247</v>
      </c>
      <c r="R4561" t="s">
        <v>7240</v>
      </c>
      <c r="S4561">
        <v>72897</v>
      </c>
      <c r="T4561">
        <v>102873</v>
      </c>
      <c r="U4561">
        <v>0.29099999999999998</v>
      </c>
      <c r="V4561">
        <v>131200</v>
      </c>
      <c r="W4561">
        <v>320000</v>
      </c>
      <c r="X4561">
        <v>2023</v>
      </c>
      <c r="Y4561">
        <v>663264</v>
      </c>
    </row>
    <row r="4562" spans="1:25" x14ac:dyDescent="0.35">
      <c r="A4562">
        <v>2023</v>
      </c>
      <c r="B4562" t="s">
        <v>4955</v>
      </c>
      <c r="C4562" s="1">
        <v>45149</v>
      </c>
      <c r="D4562" t="s">
        <v>1479</v>
      </c>
      <c r="E4562" t="s">
        <v>2339</v>
      </c>
      <c r="F4562" t="s">
        <v>598</v>
      </c>
      <c r="G4562">
        <v>4</v>
      </c>
      <c r="H4562">
        <v>614000</v>
      </c>
      <c r="I4562">
        <v>492000</v>
      </c>
      <c r="J4562" t="s">
        <v>14</v>
      </c>
      <c r="K4562">
        <v>2456000</v>
      </c>
      <c r="L4562" t="s">
        <v>7204</v>
      </c>
      <c r="M4562" t="s">
        <v>7203</v>
      </c>
      <c r="N4562" s="1">
        <v>44749</v>
      </c>
      <c r="O4562" t="s">
        <v>598</v>
      </c>
      <c r="P4562" t="s">
        <v>7237</v>
      </c>
      <c r="Q4562" t="s">
        <v>7242</v>
      </c>
      <c r="R4562" t="s">
        <v>7230</v>
      </c>
      <c r="S4562">
        <v>415801</v>
      </c>
      <c r="T4562">
        <v>518853</v>
      </c>
      <c r="U4562">
        <v>0.19900000000000001</v>
      </c>
      <c r="V4562">
        <v>488000</v>
      </c>
      <c r="W4562">
        <v>1968000</v>
      </c>
      <c r="X4562">
        <v>2023</v>
      </c>
      <c r="Y4562">
        <v>3610320</v>
      </c>
    </row>
    <row r="4563" spans="1:25" x14ac:dyDescent="0.35">
      <c r="A4563">
        <v>2023</v>
      </c>
      <c r="B4563" t="s">
        <v>4956</v>
      </c>
      <c r="C4563" s="1">
        <v>45149</v>
      </c>
      <c r="D4563" t="s">
        <v>1479</v>
      </c>
      <c r="E4563" t="s">
        <v>514</v>
      </c>
      <c r="F4563" t="s">
        <v>443</v>
      </c>
      <c r="G4563">
        <v>3</v>
      </c>
      <c r="H4563">
        <v>221700</v>
      </c>
      <c r="I4563">
        <v>149700</v>
      </c>
      <c r="J4563" t="s">
        <v>14</v>
      </c>
      <c r="K4563">
        <v>665100</v>
      </c>
      <c r="L4563" t="s">
        <v>7205</v>
      </c>
      <c r="M4563" t="s">
        <v>7203</v>
      </c>
      <c r="N4563" s="1">
        <v>43532</v>
      </c>
      <c r="O4563" t="s">
        <v>443</v>
      </c>
      <c r="P4563" t="s">
        <v>7235</v>
      </c>
      <c r="Q4563" t="s">
        <v>7236</v>
      </c>
      <c r="R4563" t="s">
        <v>7240</v>
      </c>
      <c r="S4563">
        <v>148725</v>
      </c>
      <c r="T4563">
        <v>220283</v>
      </c>
      <c r="U4563">
        <v>0.32500000000000001</v>
      </c>
      <c r="V4563">
        <v>216000</v>
      </c>
      <c r="W4563">
        <v>449100</v>
      </c>
      <c r="X4563">
        <v>2023</v>
      </c>
      <c r="Y4563">
        <v>977697</v>
      </c>
    </row>
    <row r="4564" spans="1:25" x14ac:dyDescent="0.35">
      <c r="A4564">
        <v>2023</v>
      </c>
      <c r="B4564" t="s">
        <v>4957</v>
      </c>
      <c r="C4564" s="1">
        <v>45150</v>
      </c>
      <c r="D4564" t="s">
        <v>1479</v>
      </c>
      <c r="E4564" t="s">
        <v>154</v>
      </c>
      <c r="F4564" t="s">
        <v>94</v>
      </c>
      <c r="G4564">
        <v>2</v>
      </c>
      <c r="H4564">
        <v>2838000</v>
      </c>
      <c r="I4564">
        <v>2070600</v>
      </c>
      <c r="J4564" t="s">
        <v>14</v>
      </c>
      <c r="K4564">
        <v>5676000</v>
      </c>
      <c r="L4564" t="s">
        <v>7204</v>
      </c>
      <c r="M4564" t="s">
        <v>7203</v>
      </c>
      <c r="N4564" s="1">
        <v>43664</v>
      </c>
      <c r="O4564" t="s">
        <v>94</v>
      </c>
      <c r="P4564" t="s">
        <v>7231</v>
      </c>
      <c r="Q4564" t="s">
        <v>7241</v>
      </c>
      <c r="R4564" t="s">
        <v>7223</v>
      </c>
      <c r="S4564">
        <v>1791279</v>
      </c>
      <c r="T4564">
        <v>2455217</v>
      </c>
      <c r="U4564">
        <v>0.27</v>
      </c>
      <c r="V4564">
        <v>1534800</v>
      </c>
      <c r="W4564">
        <v>4141200</v>
      </c>
      <c r="X4564">
        <v>2023</v>
      </c>
      <c r="Y4564">
        <v>8343720</v>
      </c>
    </row>
    <row r="4565" spans="1:25" x14ac:dyDescent="0.35">
      <c r="A4565">
        <v>2023</v>
      </c>
      <c r="B4565" t="s">
        <v>4958</v>
      </c>
      <c r="C4565" s="1">
        <v>45150</v>
      </c>
      <c r="D4565" t="s">
        <v>1479</v>
      </c>
      <c r="E4565" t="s">
        <v>349</v>
      </c>
      <c r="F4565" t="s">
        <v>651</v>
      </c>
      <c r="G4565">
        <v>5</v>
      </c>
      <c r="H4565">
        <v>1562300</v>
      </c>
      <c r="I4565">
        <v>1200300</v>
      </c>
      <c r="J4565" t="s">
        <v>14</v>
      </c>
      <c r="K4565">
        <v>7811500</v>
      </c>
      <c r="L4565" t="s">
        <v>7204</v>
      </c>
      <c r="M4565" t="s">
        <v>7203</v>
      </c>
      <c r="N4565" s="1">
        <v>43944</v>
      </c>
      <c r="O4565" t="s">
        <v>651</v>
      </c>
      <c r="P4565" t="s">
        <v>7218</v>
      </c>
      <c r="Q4565" t="s">
        <v>7246</v>
      </c>
      <c r="R4565" t="s">
        <v>7240</v>
      </c>
      <c r="S4565">
        <v>1098942</v>
      </c>
      <c r="T4565">
        <v>1430279</v>
      </c>
      <c r="U4565">
        <v>0.23200000000000001</v>
      </c>
      <c r="V4565">
        <v>1810000</v>
      </c>
      <c r="W4565">
        <v>6001500</v>
      </c>
      <c r="X4565">
        <v>2023</v>
      </c>
      <c r="Y4565">
        <v>11482905</v>
      </c>
    </row>
    <row r="4566" spans="1:25" x14ac:dyDescent="0.35">
      <c r="A4566">
        <v>2023</v>
      </c>
      <c r="B4566" t="s">
        <v>4959</v>
      </c>
      <c r="C4566" s="1">
        <v>45150</v>
      </c>
      <c r="D4566" t="s">
        <v>1479</v>
      </c>
      <c r="E4566" t="s">
        <v>2368</v>
      </c>
      <c r="F4566" t="s">
        <v>290</v>
      </c>
      <c r="G4566">
        <v>4</v>
      </c>
      <c r="H4566">
        <v>4027100</v>
      </c>
      <c r="I4566">
        <v>3147900</v>
      </c>
      <c r="J4566" t="s">
        <v>14</v>
      </c>
      <c r="K4566">
        <v>16108400</v>
      </c>
      <c r="L4566" t="s">
        <v>7208</v>
      </c>
      <c r="M4566" t="s">
        <v>7203</v>
      </c>
      <c r="N4566" s="1">
        <v>44844</v>
      </c>
      <c r="O4566" t="s">
        <v>290</v>
      </c>
      <c r="P4566" t="s">
        <v>7231</v>
      </c>
      <c r="Q4566" t="s">
        <v>7232</v>
      </c>
      <c r="R4566" t="s">
        <v>7225</v>
      </c>
      <c r="S4566">
        <v>3074682</v>
      </c>
      <c r="T4566">
        <v>3933465</v>
      </c>
      <c r="U4566">
        <v>0.218</v>
      </c>
      <c r="V4566">
        <v>3516800</v>
      </c>
      <c r="W4566">
        <v>12591600</v>
      </c>
      <c r="X4566">
        <v>2023</v>
      </c>
      <c r="Y4566">
        <v>23679348</v>
      </c>
    </row>
    <row r="4567" spans="1:25" x14ac:dyDescent="0.35">
      <c r="A4567">
        <v>2023</v>
      </c>
      <c r="B4567" t="s">
        <v>4960</v>
      </c>
      <c r="C4567" s="1">
        <v>45150</v>
      </c>
      <c r="D4567" t="s">
        <v>1479</v>
      </c>
      <c r="E4567" t="s">
        <v>61</v>
      </c>
      <c r="F4567" t="s">
        <v>364</v>
      </c>
      <c r="G4567">
        <v>4</v>
      </c>
      <c r="H4567">
        <v>119700</v>
      </c>
      <c r="I4567">
        <v>89700</v>
      </c>
      <c r="J4567" t="s">
        <v>14</v>
      </c>
      <c r="K4567">
        <v>478800</v>
      </c>
      <c r="L4567" t="s">
        <v>7207</v>
      </c>
      <c r="M4567" t="s">
        <v>7203</v>
      </c>
      <c r="N4567" s="1">
        <v>43884</v>
      </c>
      <c r="O4567" t="s">
        <v>364</v>
      </c>
      <c r="P4567" t="s">
        <v>7235</v>
      </c>
      <c r="Q4567" t="s">
        <v>7247</v>
      </c>
      <c r="R4567" t="s">
        <v>7220</v>
      </c>
      <c r="S4567">
        <v>89240</v>
      </c>
      <c r="T4567">
        <v>119065</v>
      </c>
      <c r="U4567">
        <v>0.25</v>
      </c>
      <c r="V4567">
        <v>120000</v>
      </c>
      <c r="W4567">
        <v>358800</v>
      </c>
      <c r="X4567">
        <v>2023</v>
      </c>
      <c r="Y4567">
        <v>703836</v>
      </c>
    </row>
    <row r="4568" spans="1:25" x14ac:dyDescent="0.35">
      <c r="A4568">
        <v>2023</v>
      </c>
      <c r="B4568" t="s">
        <v>4961</v>
      </c>
      <c r="C4568" s="1">
        <v>45150</v>
      </c>
      <c r="D4568" t="s">
        <v>1479</v>
      </c>
      <c r="E4568" t="s">
        <v>35</v>
      </c>
      <c r="F4568" t="s">
        <v>846</v>
      </c>
      <c r="G4568">
        <v>3</v>
      </c>
      <c r="H4568">
        <v>606100</v>
      </c>
      <c r="I4568">
        <v>476400</v>
      </c>
      <c r="J4568" t="s">
        <v>14</v>
      </c>
      <c r="K4568">
        <v>1818300</v>
      </c>
      <c r="L4568" t="s">
        <v>7202</v>
      </c>
      <c r="M4568" t="s">
        <v>7203</v>
      </c>
      <c r="N4568" s="1">
        <v>43628</v>
      </c>
      <c r="O4568" t="s">
        <v>846</v>
      </c>
      <c r="P4568" t="s">
        <v>7221</v>
      </c>
      <c r="Q4568" t="s">
        <v>7243</v>
      </c>
      <c r="R4568" t="s">
        <v>7227</v>
      </c>
      <c r="S4568">
        <v>442906</v>
      </c>
      <c r="T4568">
        <v>563459</v>
      </c>
      <c r="U4568">
        <v>0.214</v>
      </c>
      <c r="V4568">
        <v>389100</v>
      </c>
      <c r="W4568">
        <v>1429200</v>
      </c>
      <c r="X4568">
        <v>2023</v>
      </c>
      <c r="Y4568">
        <v>2672901</v>
      </c>
    </row>
    <row r="4569" spans="1:25" x14ac:dyDescent="0.35">
      <c r="A4569">
        <v>2023</v>
      </c>
      <c r="B4569" t="s">
        <v>4962</v>
      </c>
      <c r="C4569" s="1">
        <v>45150</v>
      </c>
      <c r="D4569" t="s">
        <v>1479</v>
      </c>
      <c r="E4569" t="s">
        <v>3977</v>
      </c>
      <c r="F4569" t="s">
        <v>72</v>
      </c>
      <c r="G4569">
        <v>3</v>
      </c>
      <c r="H4569">
        <v>265200</v>
      </c>
      <c r="I4569">
        <v>175700</v>
      </c>
      <c r="J4569" t="s">
        <v>18</v>
      </c>
      <c r="K4569">
        <v>795600</v>
      </c>
      <c r="L4569" t="s">
        <v>7209</v>
      </c>
      <c r="M4569" t="s">
        <v>7203</v>
      </c>
      <c r="N4569" s="1">
        <v>45216</v>
      </c>
      <c r="O4569" t="s">
        <v>72</v>
      </c>
      <c r="P4569" t="s">
        <v>7235</v>
      </c>
      <c r="Q4569" t="s">
        <v>7236</v>
      </c>
      <c r="R4569" t="s">
        <v>7220</v>
      </c>
      <c r="S4569">
        <v>158801</v>
      </c>
      <c r="T4569">
        <v>239703</v>
      </c>
      <c r="U4569">
        <v>0.33800000000000002</v>
      </c>
      <c r="V4569">
        <v>268500</v>
      </c>
      <c r="W4569">
        <v>527100</v>
      </c>
      <c r="X4569">
        <v>2023</v>
      </c>
      <c r="Y4569">
        <v>1169532</v>
      </c>
    </row>
    <row r="4570" spans="1:25" x14ac:dyDescent="0.35">
      <c r="A4570">
        <v>2023</v>
      </c>
      <c r="B4570" t="s">
        <v>4963</v>
      </c>
      <c r="C4570" s="1">
        <v>45150</v>
      </c>
      <c r="D4570" t="s">
        <v>1479</v>
      </c>
      <c r="E4570" t="s">
        <v>381</v>
      </c>
      <c r="F4570" t="s">
        <v>373</v>
      </c>
      <c r="G4570">
        <v>2</v>
      </c>
      <c r="H4570">
        <v>113500</v>
      </c>
      <c r="I4570">
        <v>88000</v>
      </c>
      <c r="J4570" t="s">
        <v>14</v>
      </c>
      <c r="K4570">
        <v>227000</v>
      </c>
      <c r="L4570" t="s">
        <v>7202</v>
      </c>
      <c r="M4570" t="s">
        <v>7206</v>
      </c>
      <c r="N4570" s="1">
        <v>44051</v>
      </c>
      <c r="O4570" t="s">
        <v>373</v>
      </c>
      <c r="P4570" t="s">
        <v>7235</v>
      </c>
      <c r="Q4570" t="s">
        <v>7236</v>
      </c>
      <c r="R4570" t="s">
        <v>7230</v>
      </c>
      <c r="S4570">
        <v>78046</v>
      </c>
      <c r="T4570">
        <v>100718</v>
      </c>
      <c r="U4570">
        <v>0.22500000000000001</v>
      </c>
      <c r="V4570">
        <v>51000</v>
      </c>
      <c r="W4570">
        <v>176000</v>
      </c>
      <c r="X4570">
        <v>2023</v>
      </c>
      <c r="Y4570">
        <v>333690</v>
      </c>
    </row>
    <row r="4571" spans="1:25" x14ac:dyDescent="0.35">
      <c r="A4571">
        <v>2023</v>
      </c>
      <c r="B4571" t="s">
        <v>4964</v>
      </c>
      <c r="C4571" s="1">
        <v>45151</v>
      </c>
      <c r="D4571" t="s">
        <v>1479</v>
      </c>
      <c r="E4571" t="s">
        <v>4191</v>
      </c>
      <c r="F4571" t="s">
        <v>307</v>
      </c>
      <c r="G4571">
        <v>1</v>
      </c>
      <c r="H4571">
        <v>625500</v>
      </c>
      <c r="I4571">
        <v>454900</v>
      </c>
      <c r="J4571" t="s">
        <v>18</v>
      </c>
      <c r="K4571">
        <v>625500</v>
      </c>
      <c r="L4571" t="s">
        <v>7204</v>
      </c>
      <c r="M4571" t="s">
        <v>7206</v>
      </c>
      <c r="N4571" s="1">
        <v>44998</v>
      </c>
      <c r="O4571" t="s">
        <v>307</v>
      </c>
      <c r="P4571" t="s">
        <v>7237</v>
      </c>
      <c r="Q4571" t="s">
        <v>7242</v>
      </c>
      <c r="R4571" t="s">
        <v>7234</v>
      </c>
      <c r="S4571">
        <v>429665</v>
      </c>
      <c r="T4571">
        <v>590821</v>
      </c>
      <c r="U4571">
        <v>0.27300000000000002</v>
      </c>
      <c r="V4571">
        <v>170600</v>
      </c>
      <c r="W4571">
        <v>454900</v>
      </c>
      <c r="X4571">
        <v>2023</v>
      </c>
      <c r="Y4571">
        <v>919485</v>
      </c>
    </row>
    <row r="4572" spans="1:25" x14ac:dyDescent="0.35">
      <c r="A4572">
        <v>2023</v>
      </c>
      <c r="B4572" t="s">
        <v>4965</v>
      </c>
      <c r="C4572" s="1">
        <v>45151</v>
      </c>
      <c r="D4572" t="s">
        <v>1479</v>
      </c>
      <c r="E4572" t="s">
        <v>581</v>
      </c>
      <c r="F4572" t="s">
        <v>279</v>
      </c>
      <c r="G4572">
        <v>4</v>
      </c>
      <c r="H4572">
        <v>464200</v>
      </c>
      <c r="I4572">
        <v>364800</v>
      </c>
      <c r="J4572" t="s">
        <v>14</v>
      </c>
      <c r="K4572">
        <v>1856800</v>
      </c>
      <c r="L4572" t="s">
        <v>7207</v>
      </c>
      <c r="M4572" t="s">
        <v>7206</v>
      </c>
      <c r="N4572" s="1">
        <v>43665</v>
      </c>
      <c r="O4572" t="s">
        <v>279</v>
      </c>
      <c r="P4572" t="s">
        <v>7228</v>
      </c>
      <c r="Q4572" t="s">
        <v>7229</v>
      </c>
      <c r="R4572" t="s">
        <v>7227</v>
      </c>
      <c r="S4572">
        <v>344544</v>
      </c>
      <c r="T4572">
        <v>438362</v>
      </c>
      <c r="U4572">
        <v>0.214</v>
      </c>
      <c r="V4572">
        <v>397600</v>
      </c>
      <c r="W4572">
        <v>1459200</v>
      </c>
      <c r="X4572">
        <v>2023</v>
      </c>
      <c r="Y4572">
        <v>2729496</v>
      </c>
    </row>
    <row r="4573" spans="1:25" x14ac:dyDescent="0.35">
      <c r="A4573">
        <v>2023</v>
      </c>
      <c r="B4573" t="s">
        <v>4966</v>
      </c>
      <c r="C4573" s="1">
        <v>45151</v>
      </c>
      <c r="D4573" t="s">
        <v>1479</v>
      </c>
      <c r="E4573" t="s">
        <v>327</v>
      </c>
      <c r="F4573" t="s">
        <v>803</v>
      </c>
      <c r="G4573">
        <v>2</v>
      </c>
      <c r="H4573">
        <v>3961800</v>
      </c>
      <c r="I4573">
        <v>2841900</v>
      </c>
      <c r="J4573" t="s">
        <v>14</v>
      </c>
      <c r="K4573">
        <v>7923600</v>
      </c>
      <c r="L4573" t="s">
        <v>7209</v>
      </c>
      <c r="M4573" t="s">
        <v>7203</v>
      </c>
      <c r="N4573" s="1">
        <v>44480</v>
      </c>
      <c r="O4573" t="s">
        <v>803</v>
      </c>
      <c r="P4573" t="s">
        <v>7231</v>
      </c>
      <c r="Q4573" t="s">
        <v>7241</v>
      </c>
      <c r="R4573" t="s">
        <v>7225</v>
      </c>
      <c r="S4573">
        <v>2864023</v>
      </c>
      <c r="T4573">
        <v>3992731</v>
      </c>
      <c r="U4573">
        <v>0.28299999999999997</v>
      </c>
      <c r="V4573">
        <v>2239800</v>
      </c>
      <c r="W4573">
        <v>5683800</v>
      </c>
      <c r="X4573">
        <v>2023</v>
      </c>
      <c r="Y4573">
        <v>11647692</v>
      </c>
    </row>
    <row r="4574" spans="1:25" x14ac:dyDescent="0.35">
      <c r="A4574">
        <v>2023</v>
      </c>
      <c r="B4574" t="s">
        <v>4967</v>
      </c>
      <c r="C4574" s="1">
        <v>45151</v>
      </c>
      <c r="D4574" t="s">
        <v>1479</v>
      </c>
      <c r="E4574" t="s">
        <v>4040</v>
      </c>
      <c r="F4574" t="s">
        <v>551</v>
      </c>
      <c r="G4574">
        <v>3</v>
      </c>
      <c r="H4574">
        <v>1753000</v>
      </c>
      <c r="I4574">
        <v>1363800</v>
      </c>
      <c r="J4574" t="s">
        <v>14</v>
      </c>
      <c r="K4574">
        <v>5259000</v>
      </c>
      <c r="L4574" t="s">
        <v>7205</v>
      </c>
      <c r="M4574" t="s">
        <v>7203</v>
      </c>
      <c r="N4574" s="1">
        <v>45286</v>
      </c>
      <c r="O4574" t="s">
        <v>551</v>
      </c>
      <c r="P4574" t="s">
        <v>7218</v>
      </c>
      <c r="Q4574" t="s">
        <v>7224</v>
      </c>
      <c r="R4574" t="s">
        <v>7220</v>
      </c>
      <c r="S4574">
        <v>1207526</v>
      </c>
      <c r="T4574">
        <v>1552203</v>
      </c>
      <c r="U4574">
        <v>0.222</v>
      </c>
      <c r="V4574">
        <v>1167600</v>
      </c>
      <c r="W4574">
        <v>4091400</v>
      </c>
      <c r="X4574">
        <v>2023</v>
      </c>
      <c r="Y4574">
        <v>7730730</v>
      </c>
    </row>
    <row r="4575" spans="1:25" x14ac:dyDescent="0.35">
      <c r="A4575">
        <v>2023</v>
      </c>
      <c r="B4575" t="s">
        <v>4968</v>
      </c>
      <c r="C4575" s="1">
        <v>45151</v>
      </c>
      <c r="D4575" t="s">
        <v>1479</v>
      </c>
      <c r="E4575" t="s">
        <v>2372</v>
      </c>
      <c r="F4575" t="s">
        <v>557</v>
      </c>
      <c r="G4575">
        <v>2</v>
      </c>
      <c r="H4575">
        <v>1008100</v>
      </c>
      <c r="I4575">
        <v>777300</v>
      </c>
      <c r="J4575" t="s">
        <v>18</v>
      </c>
      <c r="K4575">
        <v>2016200</v>
      </c>
      <c r="L4575" t="s">
        <v>7204</v>
      </c>
      <c r="M4575" t="s">
        <v>7206</v>
      </c>
      <c r="N4575" s="1">
        <v>44819</v>
      </c>
      <c r="O4575" t="s">
        <v>557</v>
      </c>
      <c r="P4575" t="s">
        <v>7221</v>
      </c>
      <c r="Q4575" t="s">
        <v>7226</v>
      </c>
      <c r="R4575" t="s">
        <v>7227</v>
      </c>
      <c r="S4575">
        <v>695720</v>
      </c>
      <c r="T4575">
        <v>902288</v>
      </c>
      <c r="U4575">
        <v>0.22900000000000001</v>
      </c>
      <c r="V4575">
        <v>461600</v>
      </c>
      <c r="W4575">
        <v>1554600</v>
      </c>
      <c r="X4575">
        <v>2023</v>
      </c>
      <c r="Y4575">
        <v>2963814</v>
      </c>
    </row>
    <row r="4576" spans="1:25" x14ac:dyDescent="0.35">
      <c r="A4576">
        <v>2023</v>
      </c>
      <c r="B4576" t="s">
        <v>4969</v>
      </c>
      <c r="C4576" s="1">
        <v>45151</v>
      </c>
      <c r="D4576" t="s">
        <v>1479</v>
      </c>
      <c r="E4576" t="s">
        <v>3935</v>
      </c>
      <c r="F4576" t="s">
        <v>538</v>
      </c>
      <c r="G4576">
        <v>2</v>
      </c>
      <c r="H4576">
        <v>465900</v>
      </c>
      <c r="I4576">
        <v>373500</v>
      </c>
      <c r="J4576" t="s">
        <v>14</v>
      </c>
      <c r="K4576">
        <v>931800</v>
      </c>
      <c r="L4576" t="s">
        <v>7209</v>
      </c>
      <c r="M4576" t="s">
        <v>7203</v>
      </c>
      <c r="N4576" s="1">
        <v>45029</v>
      </c>
      <c r="O4576" t="s">
        <v>538</v>
      </c>
      <c r="P4576" t="s">
        <v>7221</v>
      </c>
      <c r="Q4576" t="s">
        <v>7243</v>
      </c>
      <c r="R4576" t="s">
        <v>7225</v>
      </c>
      <c r="S4576">
        <v>315372</v>
      </c>
      <c r="T4576">
        <v>393348</v>
      </c>
      <c r="U4576">
        <v>0.19800000000000001</v>
      </c>
      <c r="V4576">
        <v>184800</v>
      </c>
      <c r="W4576">
        <v>747000</v>
      </c>
      <c r="X4576">
        <v>2023</v>
      </c>
      <c r="Y4576">
        <v>1369746</v>
      </c>
    </row>
    <row r="4577" spans="1:25" x14ac:dyDescent="0.35">
      <c r="A4577">
        <v>2023</v>
      </c>
      <c r="B4577" t="s">
        <v>4970</v>
      </c>
      <c r="C4577" s="1">
        <v>45151</v>
      </c>
      <c r="D4577" t="s">
        <v>1479</v>
      </c>
      <c r="E4577" t="s">
        <v>581</v>
      </c>
      <c r="F4577" t="s">
        <v>505</v>
      </c>
      <c r="G4577">
        <v>1</v>
      </c>
      <c r="H4577">
        <v>2051900</v>
      </c>
      <c r="I4577">
        <v>1362900</v>
      </c>
      <c r="J4577" t="s">
        <v>14</v>
      </c>
      <c r="K4577">
        <v>2051900</v>
      </c>
      <c r="L4577" t="s">
        <v>7207</v>
      </c>
      <c r="M4577" t="s">
        <v>7206</v>
      </c>
      <c r="N4577" s="1">
        <v>43665</v>
      </c>
      <c r="O4577" t="s">
        <v>505</v>
      </c>
      <c r="P4577" t="s">
        <v>7231</v>
      </c>
      <c r="Q4577" t="s">
        <v>7241</v>
      </c>
      <c r="R4577" t="s">
        <v>7227</v>
      </c>
      <c r="S4577">
        <v>1324454</v>
      </c>
      <c r="T4577">
        <v>1993982</v>
      </c>
      <c r="U4577">
        <v>0.33600000000000002</v>
      </c>
      <c r="V4577">
        <v>689000</v>
      </c>
      <c r="W4577">
        <v>1362900</v>
      </c>
      <c r="X4577">
        <v>2023</v>
      </c>
      <c r="Y4577">
        <v>3016293</v>
      </c>
    </row>
    <row r="4578" spans="1:25" x14ac:dyDescent="0.35">
      <c r="A4578">
        <v>2023</v>
      </c>
      <c r="B4578" t="s">
        <v>4971</v>
      </c>
      <c r="C4578" s="1">
        <v>45151</v>
      </c>
      <c r="D4578" t="s">
        <v>1479</v>
      </c>
      <c r="E4578" t="s">
        <v>330</v>
      </c>
      <c r="F4578" t="s">
        <v>227</v>
      </c>
      <c r="G4578">
        <v>3</v>
      </c>
      <c r="H4578">
        <v>2703800</v>
      </c>
      <c r="I4578">
        <v>1802000</v>
      </c>
      <c r="J4578" t="s">
        <v>18</v>
      </c>
      <c r="K4578">
        <v>8111400</v>
      </c>
      <c r="L4578" t="s">
        <v>7204</v>
      </c>
      <c r="M4578" t="s">
        <v>7206</v>
      </c>
      <c r="N4578" s="1">
        <v>43449</v>
      </c>
      <c r="O4578" t="s">
        <v>227</v>
      </c>
      <c r="P4578" t="s">
        <v>7231</v>
      </c>
      <c r="Q4578" t="s">
        <v>7244</v>
      </c>
      <c r="R4578" t="s">
        <v>7227</v>
      </c>
      <c r="S4578">
        <v>1721287</v>
      </c>
      <c r="T4578">
        <v>2582662</v>
      </c>
      <c r="U4578">
        <v>0.33400000000000002</v>
      </c>
      <c r="V4578">
        <v>2705400</v>
      </c>
      <c r="W4578">
        <v>5406000</v>
      </c>
      <c r="X4578">
        <v>2023</v>
      </c>
      <c r="Y4578">
        <v>11923758</v>
      </c>
    </row>
    <row r="4579" spans="1:25" x14ac:dyDescent="0.35">
      <c r="A4579">
        <v>2023</v>
      </c>
      <c r="B4579" t="s">
        <v>4972</v>
      </c>
      <c r="C4579" s="1">
        <v>45151</v>
      </c>
      <c r="D4579" t="s">
        <v>1479</v>
      </c>
      <c r="E4579" t="s">
        <v>3921</v>
      </c>
      <c r="F4579" t="s">
        <v>199</v>
      </c>
      <c r="G4579">
        <v>5</v>
      </c>
      <c r="H4579">
        <v>430100</v>
      </c>
      <c r="I4579">
        <v>328200</v>
      </c>
      <c r="J4579" t="s">
        <v>14</v>
      </c>
      <c r="K4579">
        <v>2150500</v>
      </c>
      <c r="L4579" t="s">
        <v>7208</v>
      </c>
      <c r="M4579" t="s">
        <v>7203</v>
      </c>
      <c r="N4579" s="1">
        <v>45220</v>
      </c>
      <c r="O4579" t="s">
        <v>199</v>
      </c>
      <c r="P4579" t="s">
        <v>7237</v>
      </c>
      <c r="Q4579" t="s">
        <v>7242</v>
      </c>
      <c r="R4579" t="s">
        <v>7230</v>
      </c>
      <c r="S4579">
        <v>302001</v>
      </c>
      <c r="T4579">
        <v>395757</v>
      </c>
      <c r="U4579">
        <v>0.23699999999999999</v>
      </c>
      <c r="V4579">
        <v>509500</v>
      </c>
      <c r="W4579">
        <v>1641000</v>
      </c>
      <c r="X4579">
        <v>2023</v>
      </c>
      <c r="Y4579">
        <v>3161235</v>
      </c>
    </row>
    <row r="4580" spans="1:25" x14ac:dyDescent="0.35">
      <c r="A4580">
        <v>2023</v>
      </c>
      <c r="B4580" t="s">
        <v>4973</v>
      </c>
      <c r="C4580" s="1">
        <v>45151</v>
      </c>
      <c r="D4580" t="s">
        <v>1479</v>
      </c>
      <c r="E4580" t="s">
        <v>2420</v>
      </c>
      <c r="F4580" t="s">
        <v>130</v>
      </c>
      <c r="G4580">
        <v>5</v>
      </c>
      <c r="H4580">
        <v>3609000</v>
      </c>
      <c r="I4580">
        <v>2482100</v>
      </c>
      <c r="J4580" t="s">
        <v>18</v>
      </c>
      <c r="K4580">
        <v>18045000</v>
      </c>
      <c r="L4580" t="s">
        <v>7209</v>
      </c>
      <c r="M4580" t="s">
        <v>7203</v>
      </c>
      <c r="N4580" s="1">
        <v>44716</v>
      </c>
      <c r="O4580" t="s">
        <v>130</v>
      </c>
      <c r="P4580" t="s">
        <v>7231</v>
      </c>
      <c r="Q4580" t="s">
        <v>7232</v>
      </c>
      <c r="R4580" t="s">
        <v>7230</v>
      </c>
      <c r="S4580">
        <v>2116171</v>
      </c>
      <c r="T4580">
        <v>3076902</v>
      </c>
      <c r="U4580">
        <v>0.312</v>
      </c>
      <c r="V4580">
        <v>5634500</v>
      </c>
      <c r="W4580">
        <v>12410500</v>
      </c>
      <c r="X4580">
        <v>2023</v>
      </c>
      <c r="Y4580">
        <v>26526150</v>
      </c>
    </row>
    <row r="4581" spans="1:25" x14ac:dyDescent="0.35">
      <c r="A4581">
        <v>2023</v>
      </c>
      <c r="B4581" t="s">
        <v>4974</v>
      </c>
      <c r="C4581" s="1">
        <v>45152</v>
      </c>
      <c r="D4581" t="s">
        <v>1479</v>
      </c>
      <c r="E4581" t="s">
        <v>4036</v>
      </c>
      <c r="F4581" t="s">
        <v>94</v>
      </c>
      <c r="G4581">
        <v>1</v>
      </c>
      <c r="H4581">
        <v>2614000</v>
      </c>
      <c r="I4581">
        <v>1907100</v>
      </c>
      <c r="J4581" t="s">
        <v>14</v>
      </c>
      <c r="K4581">
        <v>2614000</v>
      </c>
      <c r="L4581" t="s">
        <v>7204</v>
      </c>
      <c r="M4581" t="s">
        <v>7206</v>
      </c>
      <c r="N4581" s="1">
        <v>45019</v>
      </c>
      <c r="O4581" t="s">
        <v>94</v>
      </c>
      <c r="P4581" t="s">
        <v>7231</v>
      </c>
      <c r="Q4581" t="s">
        <v>7241</v>
      </c>
      <c r="R4581" t="s">
        <v>7223</v>
      </c>
      <c r="S4581">
        <v>1791279</v>
      </c>
      <c r="T4581">
        <v>2455217</v>
      </c>
      <c r="U4581">
        <v>0.27</v>
      </c>
      <c r="V4581">
        <v>706900</v>
      </c>
      <c r="W4581">
        <v>1907100</v>
      </c>
      <c r="X4581">
        <v>2023</v>
      </c>
      <c r="Y4581">
        <v>3842580</v>
      </c>
    </row>
    <row r="4582" spans="1:25" x14ac:dyDescent="0.35">
      <c r="A4582">
        <v>2023</v>
      </c>
      <c r="B4582" t="s">
        <v>4975</v>
      </c>
      <c r="C4582" s="1">
        <v>45152</v>
      </c>
      <c r="D4582" t="s">
        <v>1479</v>
      </c>
      <c r="E4582" t="s">
        <v>824</v>
      </c>
      <c r="F4582" t="s">
        <v>117</v>
      </c>
      <c r="G4582">
        <v>2</v>
      </c>
      <c r="H4582">
        <v>568300</v>
      </c>
      <c r="I4582">
        <v>385000</v>
      </c>
      <c r="J4582" t="s">
        <v>14</v>
      </c>
      <c r="K4582">
        <v>1136600</v>
      </c>
      <c r="L4582" t="s">
        <v>7205</v>
      </c>
      <c r="M4582" t="s">
        <v>7203</v>
      </c>
      <c r="N4582" s="1">
        <v>44125</v>
      </c>
      <c r="O4582" t="s">
        <v>117</v>
      </c>
      <c r="P4582" t="s">
        <v>7221</v>
      </c>
      <c r="Q4582" t="s">
        <v>7226</v>
      </c>
      <c r="R4582" t="s">
        <v>7230</v>
      </c>
      <c r="S4582">
        <v>378202</v>
      </c>
      <c r="T4582">
        <v>558194</v>
      </c>
      <c r="U4582">
        <v>0.32200000000000001</v>
      </c>
      <c r="V4582">
        <v>366600</v>
      </c>
      <c r="W4582">
        <v>770000</v>
      </c>
      <c r="X4582">
        <v>2023</v>
      </c>
      <c r="Y4582">
        <v>1670802</v>
      </c>
    </row>
    <row r="4583" spans="1:25" x14ac:dyDescent="0.35">
      <c r="A4583">
        <v>2023</v>
      </c>
      <c r="B4583" t="s">
        <v>4976</v>
      </c>
      <c r="C4583" s="1">
        <v>45152</v>
      </c>
      <c r="D4583" t="s">
        <v>1479</v>
      </c>
      <c r="E4583" t="s">
        <v>511</v>
      </c>
      <c r="F4583" t="s">
        <v>559</v>
      </c>
      <c r="G4583">
        <v>2</v>
      </c>
      <c r="H4583">
        <v>183800</v>
      </c>
      <c r="I4583">
        <v>129100</v>
      </c>
      <c r="J4583" t="s">
        <v>14</v>
      </c>
      <c r="K4583">
        <v>367600</v>
      </c>
      <c r="L4583" t="s">
        <v>7209</v>
      </c>
      <c r="M4583" t="s">
        <v>7203</v>
      </c>
      <c r="N4583" s="1">
        <v>44332</v>
      </c>
      <c r="O4583" t="s">
        <v>559</v>
      </c>
      <c r="P4583" t="s">
        <v>7235</v>
      </c>
      <c r="Q4583" t="s">
        <v>7247</v>
      </c>
      <c r="R4583" t="s">
        <v>7225</v>
      </c>
      <c r="S4583">
        <v>125438</v>
      </c>
      <c r="T4583">
        <v>178605</v>
      </c>
      <c r="U4583">
        <v>0.29799999999999999</v>
      </c>
      <c r="V4583">
        <v>109400</v>
      </c>
      <c r="W4583">
        <v>258200</v>
      </c>
      <c r="X4583">
        <v>2023</v>
      </c>
      <c r="Y4583">
        <v>540372</v>
      </c>
    </row>
    <row r="4584" spans="1:25" x14ac:dyDescent="0.35">
      <c r="A4584">
        <v>2023</v>
      </c>
      <c r="B4584" t="s">
        <v>4977</v>
      </c>
      <c r="C4584" s="1">
        <v>45152</v>
      </c>
      <c r="D4584" t="s">
        <v>1479</v>
      </c>
      <c r="E4584" t="s">
        <v>38</v>
      </c>
      <c r="F4584" t="s">
        <v>495</v>
      </c>
      <c r="G4584">
        <v>2</v>
      </c>
      <c r="H4584">
        <v>3238700</v>
      </c>
      <c r="I4584">
        <v>2390200</v>
      </c>
      <c r="J4584" t="s">
        <v>14</v>
      </c>
      <c r="K4584">
        <v>6477400</v>
      </c>
      <c r="L4584" t="s">
        <v>7207</v>
      </c>
      <c r="M4584" t="s">
        <v>7206</v>
      </c>
      <c r="N4584" s="1">
        <v>43376</v>
      </c>
      <c r="O4584" t="s">
        <v>495</v>
      </c>
      <c r="P4584" t="s">
        <v>7231</v>
      </c>
      <c r="Q4584" t="s">
        <v>7232</v>
      </c>
      <c r="R4584" t="s">
        <v>7223</v>
      </c>
      <c r="S4584">
        <v>2218777</v>
      </c>
      <c r="T4584">
        <v>3006424</v>
      </c>
      <c r="U4584">
        <v>0.26200000000000001</v>
      </c>
      <c r="V4584">
        <v>1697000</v>
      </c>
      <c r="W4584">
        <v>4780400</v>
      </c>
      <c r="X4584">
        <v>2023</v>
      </c>
      <c r="Y4584">
        <v>9521778</v>
      </c>
    </row>
    <row r="4585" spans="1:25" x14ac:dyDescent="0.35">
      <c r="A4585">
        <v>2023</v>
      </c>
      <c r="B4585" t="s">
        <v>4978</v>
      </c>
      <c r="C4585" s="1">
        <v>45152</v>
      </c>
      <c r="D4585" t="s">
        <v>1479</v>
      </c>
      <c r="E4585" t="s">
        <v>190</v>
      </c>
      <c r="F4585" t="s">
        <v>826</v>
      </c>
      <c r="G4585">
        <v>1</v>
      </c>
      <c r="H4585">
        <v>205400</v>
      </c>
      <c r="I4585">
        <v>153300</v>
      </c>
      <c r="J4585" t="s">
        <v>18</v>
      </c>
      <c r="K4585">
        <v>205400</v>
      </c>
      <c r="L4585" t="s">
        <v>7209</v>
      </c>
      <c r="M4585" t="s">
        <v>7206</v>
      </c>
      <c r="N4585" s="1">
        <v>43324</v>
      </c>
      <c r="O4585" t="s">
        <v>826</v>
      </c>
      <c r="P4585" t="s">
        <v>7235</v>
      </c>
      <c r="Q4585" t="s">
        <v>7248</v>
      </c>
      <c r="R4585" t="s">
        <v>7234</v>
      </c>
      <c r="S4585">
        <v>141072</v>
      </c>
      <c r="T4585">
        <v>189010</v>
      </c>
      <c r="U4585">
        <v>0.254</v>
      </c>
      <c r="V4585">
        <v>52100</v>
      </c>
      <c r="W4585">
        <v>153300</v>
      </c>
      <c r="X4585">
        <v>2023</v>
      </c>
      <c r="Y4585">
        <v>301938</v>
      </c>
    </row>
    <row r="4586" spans="1:25" x14ac:dyDescent="0.35">
      <c r="A4586">
        <v>2023</v>
      </c>
      <c r="B4586" t="s">
        <v>4979</v>
      </c>
      <c r="C4586" s="1">
        <v>45152</v>
      </c>
      <c r="D4586" t="s">
        <v>1479</v>
      </c>
      <c r="E4586" t="s">
        <v>2368</v>
      </c>
      <c r="F4586" t="s">
        <v>376</v>
      </c>
      <c r="G4586">
        <v>4</v>
      </c>
      <c r="H4586">
        <v>224300</v>
      </c>
      <c r="I4586">
        <v>179000</v>
      </c>
      <c r="J4586" t="s">
        <v>14</v>
      </c>
      <c r="K4586">
        <v>897200</v>
      </c>
      <c r="L4586" t="s">
        <v>7208</v>
      </c>
      <c r="M4586" t="s">
        <v>7203</v>
      </c>
      <c r="N4586" s="1">
        <v>44844</v>
      </c>
      <c r="O4586" t="s">
        <v>376</v>
      </c>
      <c r="P4586" t="s">
        <v>7235</v>
      </c>
      <c r="Q4586" t="s">
        <v>7236</v>
      </c>
      <c r="R4586" t="s">
        <v>7225</v>
      </c>
      <c r="S4586">
        <v>161077</v>
      </c>
      <c r="T4586">
        <v>201881</v>
      </c>
      <c r="U4586">
        <v>0.20200000000000001</v>
      </c>
      <c r="V4586">
        <v>181200</v>
      </c>
      <c r="W4586">
        <v>716000</v>
      </c>
      <c r="X4586">
        <v>2023</v>
      </c>
      <c r="Y4586">
        <v>1318884</v>
      </c>
    </row>
    <row r="4587" spans="1:25" x14ac:dyDescent="0.35">
      <c r="A4587">
        <v>2023</v>
      </c>
      <c r="B4587" t="s">
        <v>4980</v>
      </c>
      <c r="C4587" s="1">
        <v>45152</v>
      </c>
      <c r="D4587" t="s">
        <v>1479</v>
      </c>
      <c r="E4587" t="s">
        <v>451</v>
      </c>
      <c r="F4587" t="s">
        <v>1018</v>
      </c>
      <c r="G4587">
        <v>3</v>
      </c>
      <c r="H4587">
        <v>4125000</v>
      </c>
      <c r="I4587">
        <v>3327200</v>
      </c>
      <c r="J4587" t="s">
        <v>14</v>
      </c>
      <c r="K4587">
        <v>12375000</v>
      </c>
      <c r="L4587" t="s">
        <v>7207</v>
      </c>
      <c r="M4587" t="s">
        <v>7203</v>
      </c>
      <c r="N4587" s="1">
        <v>43773</v>
      </c>
      <c r="O4587" t="s">
        <v>1018</v>
      </c>
      <c r="P4587" t="s">
        <v>7231</v>
      </c>
      <c r="Q4587" t="s">
        <v>7232</v>
      </c>
      <c r="R4587" t="s">
        <v>7225</v>
      </c>
      <c r="S4587">
        <v>2928011</v>
      </c>
      <c r="T4587">
        <v>3630119</v>
      </c>
      <c r="U4587">
        <v>0.193</v>
      </c>
      <c r="V4587">
        <v>2393400</v>
      </c>
      <c r="W4587">
        <v>9981600</v>
      </c>
      <c r="X4587">
        <v>2023</v>
      </c>
      <c r="Y4587">
        <v>18191250</v>
      </c>
    </row>
    <row r="4588" spans="1:25" x14ac:dyDescent="0.35">
      <c r="A4588">
        <v>2023</v>
      </c>
      <c r="B4588" t="s">
        <v>4981</v>
      </c>
      <c r="C4588" s="1">
        <v>45152</v>
      </c>
      <c r="D4588" t="s">
        <v>1479</v>
      </c>
      <c r="E4588" t="s">
        <v>85</v>
      </c>
      <c r="F4588" t="s">
        <v>158</v>
      </c>
      <c r="G4588">
        <v>1</v>
      </c>
      <c r="H4588">
        <v>211200</v>
      </c>
      <c r="I4588">
        <v>170100</v>
      </c>
      <c r="J4588" t="s">
        <v>14</v>
      </c>
      <c r="K4588">
        <v>211200</v>
      </c>
      <c r="L4588" t="s">
        <v>7202</v>
      </c>
      <c r="M4588" t="s">
        <v>7206</v>
      </c>
      <c r="N4588" s="1">
        <v>43262</v>
      </c>
      <c r="O4588" t="s">
        <v>158</v>
      </c>
      <c r="P4588" t="s">
        <v>7221</v>
      </c>
      <c r="Q4588" t="s">
        <v>7243</v>
      </c>
      <c r="R4588" t="s">
        <v>7230</v>
      </c>
      <c r="S4588">
        <v>162183</v>
      </c>
      <c r="T4588">
        <v>201313</v>
      </c>
      <c r="U4588">
        <v>0.19400000000000001</v>
      </c>
      <c r="V4588">
        <v>41100</v>
      </c>
      <c r="W4588">
        <v>170100</v>
      </c>
      <c r="X4588">
        <v>2023</v>
      </c>
      <c r="Y4588">
        <v>310464</v>
      </c>
    </row>
    <row r="4589" spans="1:25" x14ac:dyDescent="0.35">
      <c r="A4589">
        <v>2023</v>
      </c>
      <c r="B4589" t="s">
        <v>4982</v>
      </c>
      <c r="C4589" s="1">
        <v>45152</v>
      </c>
      <c r="D4589" t="s">
        <v>1479</v>
      </c>
      <c r="E4589" t="s">
        <v>2556</v>
      </c>
      <c r="F4589" t="s">
        <v>39</v>
      </c>
      <c r="G4589">
        <v>1</v>
      </c>
      <c r="H4589">
        <v>596000</v>
      </c>
      <c r="I4589">
        <v>481800</v>
      </c>
      <c r="J4589" t="s">
        <v>14</v>
      </c>
      <c r="K4589">
        <v>596000</v>
      </c>
      <c r="L4589" t="s">
        <v>7207</v>
      </c>
      <c r="M4589" t="s">
        <v>7206</v>
      </c>
      <c r="N4589" s="1">
        <v>44611</v>
      </c>
      <c r="O4589" t="s">
        <v>39</v>
      </c>
      <c r="P4589" t="s">
        <v>7237</v>
      </c>
      <c r="Q4589" t="s">
        <v>7239</v>
      </c>
      <c r="R4589" t="s">
        <v>7230</v>
      </c>
      <c r="S4589">
        <v>444227</v>
      </c>
      <c r="T4589">
        <v>549508</v>
      </c>
      <c r="U4589">
        <v>0.192</v>
      </c>
      <c r="V4589">
        <v>114200</v>
      </c>
      <c r="W4589">
        <v>481800</v>
      </c>
      <c r="X4589">
        <v>2023</v>
      </c>
      <c r="Y4589">
        <v>876120</v>
      </c>
    </row>
    <row r="4590" spans="1:25" x14ac:dyDescent="0.35">
      <c r="A4590">
        <v>2023</v>
      </c>
      <c r="B4590" t="s">
        <v>4983</v>
      </c>
      <c r="C4590" s="1">
        <v>45152</v>
      </c>
      <c r="D4590" t="s">
        <v>1479</v>
      </c>
      <c r="E4590" t="s">
        <v>1037</v>
      </c>
      <c r="F4590" t="s">
        <v>185</v>
      </c>
      <c r="G4590">
        <v>5</v>
      </c>
      <c r="H4590">
        <v>695200</v>
      </c>
      <c r="I4590">
        <v>459900</v>
      </c>
      <c r="J4590" t="s">
        <v>14</v>
      </c>
      <c r="K4590">
        <v>3476000</v>
      </c>
      <c r="L4590" t="s">
        <v>7202</v>
      </c>
      <c r="M4590" t="s">
        <v>7203</v>
      </c>
      <c r="N4590" s="1">
        <v>43122</v>
      </c>
      <c r="O4590" t="s">
        <v>185</v>
      </c>
      <c r="P4590" t="s">
        <v>7221</v>
      </c>
      <c r="Q4590" t="s">
        <v>7222</v>
      </c>
      <c r="R4590" t="s">
        <v>7234</v>
      </c>
      <c r="S4590">
        <v>416435</v>
      </c>
      <c r="T4590">
        <v>629531</v>
      </c>
      <c r="U4590">
        <v>0.33800000000000002</v>
      </c>
      <c r="V4590">
        <v>1176500</v>
      </c>
      <c r="W4590">
        <v>2299500</v>
      </c>
      <c r="X4590">
        <v>2023</v>
      </c>
      <c r="Y4590">
        <v>5109720</v>
      </c>
    </row>
    <row r="4591" spans="1:25" x14ac:dyDescent="0.35">
      <c r="A4591">
        <v>2023</v>
      </c>
      <c r="B4591" t="s">
        <v>4984</v>
      </c>
      <c r="C4591" s="1">
        <v>45153</v>
      </c>
      <c r="D4591" t="s">
        <v>1479</v>
      </c>
      <c r="E4591" t="s">
        <v>255</v>
      </c>
      <c r="F4591" t="s">
        <v>167</v>
      </c>
      <c r="G4591">
        <v>5</v>
      </c>
      <c r="H4591">
        <v>3547800</v>
      </c>
      <c r="I4591">
        <v>2501500</v>
      </c>
      <c r="J4591" t="s">
        <v>14</v>
      </c>
      <c r="K4591">
        <v>17739000</v>
      </c>
      <c r="L4591" t="s">
        <v>7207</v>
      </c>
      <c r="M4591" t="s">
        <v>7203</v>
      </c>
      <c r="N4591" s="1">
        <v>44246</v>
      </c>
      <c r="O4591" t="s">
        <v>167</v>
      </c>
      <c r="P4591" t="s">
        <v>7218</v>
      </c>
      <c r="Q4591" t="s">
        <v>7224</v>
      </c>
      <c r="R4591" t="s">
        <v>7225</v>
      </c>
      <c r="S4591">
        <v>2337397</v>
      </c>
      <c r="T4591">
        <v>3314977</v>
      </c>
      <c r="U4591">
        <v>0.29499999999999998</v>
      </c>
      <c r="V4591">
        <v>5231500</v>
      </c>
      <c r="W4591">
        <v>12507500</v>
      </c>
      <c r="X4591">
        <v>2023</v>
      </c>
      <c r="Y4591">
        <v>26076330</v>
      </c>
    </row>
    <row r="4592" spans="1:25" x14ac:dyDescent="0.35">
      <c r="A4592">
        <v>2023</v>
      </c>
      <c r="B4592" t="s">
        <v>4985</v>
      </c>
      <c r="C4592" s="1">
        <v>45153</v>
      </c>
      <c r="D4592" t="s">
        <v>1479</v>
      </c>
      <c r="E4592" t="s">
        <v>4020</v>
      </c>
      <c r="F4592" t="s">
        <v>182</v>
      </c>
      <c r="G4592">
        <v>3</v>
      </c>
      <c r="H4592">
        <v>431200</v>
      </c>
      <c r="I4592">
        <v>348900</v>
      </c>
      <c r="J4592" t="s">
        <v>18</v>
      </c>
      <c r="K4592">
        <v>1293600</v>
      </c>
      <c r="L4592" t="s">
        <v>7204</v>
      </c>
      <c r="M4592" t="s">
        <v>7203</v>
      </c>
      <c r="N4592" s="1">
        <v>45181</v>
      </c>
      <c r="O4592" t="s">
        <v>182</v>
      </c>
      <c r="P4592" t="s">
        <v>7228</v>
      </c>
      <c r="Q4592" t="s">
        <v>7229</v>
      </c>
      <c r="R4592" t="s">
        <v>7220</v>
      </c>
      <c r="S4592">
        <v>325798</v>
      </c>
      <c r="T4592">
        <v>402659</v>
      </c>
      <c r="U4592">
        <v>0.191</v>
      </c>
      <c r="V4592">
        <v>246900</v>
      </c>
      <c r="W4592">
        <v>1046700</v>
      </c>
      <c r="X4592">
        <v>2023</v>
      </c>
      <c r="Y4592">
        <v>1901592</v>
      </c>
    </row>
    <row r="4593" spans="1:25" x14ac:dyDescent="0.35">
      <c r="A4593">
        <v>2023</v>
      </c>
      <c r="B4593" t="s">
        <v>4986</v>
      </c>
      <c r="C4593" s="1">
        <v>45153</v>
      </c>
      <c r="D4593" t="s">
        <v>1479</v>
      </c>
      <c r="E4593" t="s">
        <v>103</v>
      </c>
      <c r="F4593" t="s">
        <v>808</v>
      </c>
      <c r="G4593">
        <v>2</v>
      </c>
      <c r="H4593">
        <v>334600</v>
      </c>
      <c r="I4593">
        <v>263900</v>
      </c>
      <c r="J4593" t="s">
        <v>18</v>
      </c>
      <c r="K4593">
        <v>669200</v>
      </c>
      <c r="L4593" t="s">
        <v>7204</v>
      </c>
      <c r="M4593" t="s">
        <v>7203</v>
      </c>
      <c r="N4593" s="1">
        <v>43472</v>
      </c>
      <c r="O4593" t="s">
        <v>808</v>
      </c>
      <c r="P4593" t="s">
        <v>7237</v>
      </c>
      <c r="Q4593" t="s">
        <v>7239</v>
      </c>
      <c r="R4593" t="s">
        <v>7234</v>
      </c>
      <c r="S4593">
        <v>247637</v>
      </c>
      <c r="T4593">
        <v>313926</v>
      </c>
      <c r="U4593">
        <v>0.21099999999999999</v>
      </c>
      <c r="V4593">
        <v>141400</v>
      </c>
      <c r="W4593">
        <v>527800</v>
      </c>
      <c r="X4593">
        <v>2023</v>
      </c>
      <c r="Y4593">
        <v>983724</v>
      </c>
    </row>
    <row r="4594" spans="1:25" x14ac:dyDescent="0.35">
      <c r="A4594">
        <v>2023</v>
      </c>
      <c r="B4594" t="s">
        <v>4987</v>
      </c>
      <c r="C4594" s="1">
        <v>45153</v>
      </c>
      <c r="D4594" t="s">
        <v>1479</v>
      </c>
      <c r="E4594" t="s">
        <v>173</v>
      </c>
      <c r="F4594" t="s">
        <v>745</v>
      </c>
      <c r="G4594">
        <v>2</v>
      </c>
      <c r="H4594">
        <v>202200</v>
      </c>
      <c r="I4594">
        <v>158300</v>
      </c>
      <c r="J4594" t="s">
        <v>18</v>
      </c>
      <c r="K4594">
        <v>404400</v>
      </c>
      <c r="L4594" t="s">
        <v>7205</v>
      </c>
      <c r="M4594" t="s">
        <v>7203</v>
      </c>
      <c r="N4594" s="1">
        <v>44355</v>
      </c>
      <c r="O4594" t="s">
        <v>745</v>
      </c>
      <c r="P4594" t="s">
        <v>7221</v>
      </c>
      <c r="Q4594" t="s">
        <v>7222</v>
      </c>
      <c r="R4594" t="s">
        <v>7227</v>
      </c>
      <c r="S4594">
        <v>145695</v>
      </c>
      <c r="T4594">
        <v>186076</v>
      </c>
      <c r="U4594">
        <v>0.217</v>
      </c>
      <c r="V4594">
        <v>87800</v>
      </c>
      <c r="W4594">
        <v>316600</v>
      </c>
      <c r="X4594">
        <v>2023</v>
      </c>
      <c r="Y4594">
        <v>594468</v>
      </c>
    </row>
    <row r="4595" spans="1:25" x14ac:dyDescent="0.35">
      <c r="A4595">
        <v>2023</v>
      </c>
      <c r="B4595" t="s">
        <v>4988</v>
      </c>
      <c r="C4595" s="1">
        <v>45153</v>
      </c>
      <c r="D4595" t="s">
        <v>1479</v>
      </c>
      <c r="E4595" t="s">
        <v>516</v>
      </c>
      <c r="F4595" t="s">
        <v>196</v>
      </c>
      <c r="G4595">
        <v>5</v>
      </c>
      <c r="H4595">
        <v>1557900</v>
      </c>
      <c r="I4595">
        <v>1214000</v>
      </c>
      <c r="J4595" t="s">
        <v>14</v>
      </c>
      <c r="K4595">
        <v>7789500</v>
      </c>
      <c r="L4595" t="s">
        <v>7210</v>
      </c>
      <c r="M4595" t="s">
        <v>7203</v>
      </c>
      <c r="N4595" s="1">
        <v>43732</v>
      </c>
      <c r="O4595" t="s">
        <v>196</v>
      </c>
      <c r="P4595" t="s">
        <v>7218</v>
      </c>
      <c r="Q4595" t="s">
        <v>7233</v>
      </c>
      <c r="R4595" t="s">
        <v>7227</v>
      </c>
      <c r="S4595">
        <v>1120685</v>
      </c>
      <c r="T4595">
        <v>1438189</v>
      </c>
      <c r="U4595">
        <v>0.221</v>
      </c>
      <c r="V4595">
        <v>1719500</v>
      </c>
      <c r="W4595">
        <v>6070000</v>
      </c>
      <c r="X4595">
        <v>2023</v>
      </c>
      <c r="Y4595">
        <v>11450565</v>
      </c>
    </row>
    <row r="4596" spans="1:25" x14ac:dyDescent="0.35">
      <c r="A4596">
        <v>2023</v>
      </c>
      <c r="B4596" t="s">
        <v>4989</v>
      </c>
      <c r="C4596" s="1">
        <v>45153</v>
      </c>
      <c r="D4596" t="s">
        <v>1479</v>
      </c>
      <c r="E4596" t="s">
        <v>3931</v>
      </c>
      <c r="F4596" t="s">
        <v>364</v>
      </c>
      <c r="G4596">
        <v>1</v>
      </c>
      <c r="H4596">
        <v>131200</v>
      </c>
      <c r="I4596">
        <v>98300</v>
      </c>
      <c r="J4596" t="s">
        <v>18</v>
      </c>
      <c r="K4596">
        <v>131200</v>
      </c>
      <c r="L4596" t="s">
        <v>7207</v>
      </c>
      <c r="M4596" t="s">
        <v>7203</v>
      </c>
      <c r="N4596" s="1">
        <v>45026</v>
      </c>
      <c r="O4596" t="s">
        <v>364</v>
      </c>
      <c r="P4596" t="s">
        <v>7235</v>
      </c>
      <c r="Q4596" t="s">
        <v>7247</v>
      </c>
      <c r="R4596" t="s">
        <v>7220</v>
      </c>
      <c r="S4596">
        <v>89240</v>
      </c>
      <c r="T4596">
        <v>119065</v>
      </c>
      <c r="U4596">
        <v>0.25</v>
      </c>
      <c r="V4596">
        <v>32900</v>
      </c>
      <c r="W4596">
        <v>98300</v>
      </c>
      <c r="X4596">
        <v>2023</v>
      </c>
      <c r="Y4596">
        <v>192864</v>
      </c>
    </row>
    <row r="4597" spans="1:25" x14ac:dyDescent="0.35">
      <c r="A4597">
        <v>2023</v>
      </c>
      <c r="B4597" t="s">
        <v>4990</v>
      </c>
      <c r="C4597" s="1">
        <v>45153</v>
      </c>
      <c r="D4597" t="s">
        <v>1479</v>
      </c>
      <c r="E4597" t="s">
        <v>134</v>
      </c>
      <c r="F4597" t="s">
        <v>185</v>
      </c>
      <c r="G4597">
        <v>4</v>
      </c>
      <c r="H4597">
        <v>720400</v>
      </c>
      <c r="I4597">
        <v>476600</v>
      </c>
      <c r="J4597" t="s">
        <v>14</v>
      </c>
      <c r="K4597">
        <v>2881600</v>
      </c>
      <c r="L4597" t="s">
        <v>7207</v>
      </c>
      <c r="M4597" t="s">
        <v>7203</v>
      </c>
      <c r="N4597" s="1">
        <v>44176</v>
      </c>
      <c r="O4597" t="s">
        <v>185</v>
      </c>
      <c r="P4597" t="s">
        <v>7221</v>
      </c>
      <c r="Q4597" t="s">
        <v>7222</v>
      </c>
      <c r="R4597" t="s">
        <v>7234</v>
      </c>
      <c r="S4597">
        <v>416435</v>
      </c>
      <c r="T4597">
        <v>629531</v>
      </c>
      <c r="U4597">
        <v>0.33800000000000002</v>
      </c>
      <c r="V4597">
        <v>975200</v>
      </c>
      <c r="W4597">
        <v>1906400</v>
      </c>
      <c r="X4597">
        <v>2023</v>
      </c>
      <c r="Y4597">
        <v>4235952</v>
      </c>
    </row>
    <row r="4598" spans="1:25" x14ac:dyDescent="0.35">
      <c r="A4598">
        <v>2023</v>
      </c>
      <c r="B4598" t="s">
        <v>4991</v>
      </c>
      <c r="C4598" s="1">
        <v>45153</v>
      </c>
      <c r="D4598" t="s">
        <v>1479</v>
      </c>
      <c r="E4598" t="s">
        <v>209</v>
      </c>
      <c r="F4598" t="s">
        <v>135</v>
      </c>
      <c r="G4598">
        <v>1</v>
      </c>
      <c r="H4598">
        <v>2553800</v>
      </c>
      <c r="I4598">
        <v>1884900</v>
      </c>
      <c r="J4598" t="s">
        <v>14</v>
      </c>
      <c r="K4598">
        <v>2553800</v>
      </c>
      <c r="L4598" t="s">
        <v>7204</v>
      </c>
      <c r="M4598" t="s">
        <v>7203</v>
      </c>
      <c r="N4598" s="1">
        <v>43805</v>
      </c>
      <c r="O4598" t="s">
        <v>135</v>
      </c>
      <c r="P4598" t="s">
        <v>7218</v>
      </c>
      <c r="Q4598" t="s">
        <v>7233</v>
      </c>
      <c r="R4598" t="s">
        <v>7230</v>
      </c>
      <c r="S4598">
        <v>1936002</v>
      </c>
      <c r="T4598">
        <v>2622957</v>
      </c>
      <c r="U4598">
        <v>0.26200000000000001</v>
      </c>
      <c r="V4598">
        <v>668900</v>
      </c>
      <c r="W4598">
        <v>1884900</v>
      </c>
      <c r="X4598">
        <v>2023</v>
      </c>
      <c r="Y4598">
        <v>3754086</v>
      </c>
    </row>
    <row r="4599" spans="1:25" x14ac:dyDescent="0.35">
      <c r="A4599">
        <v>2023</v>
      </c>
      <c r="B4599" t="s">
        <v>4992</v>
      </c>
      <c r="C4599" s="1">
        <v>45153</v>
      </c>
      <c r="D4599" t="s">
        <v>1479</v>
      </c>
      <c r="E4599" t="s">
        <v>71</v>
      </c>
      <c r="F4599" t="s">
        <v>269</v>
      </c>
      <c r="G4599">
        <v>3</v>
      </c>
      <c r="H4599">
        <v>2956100</v>
      </c>
      <c r="I4599">
        <v>2227600</v>
      </c>
      <c r="J4599" t="s">
        <v>14</v>
      </c>
      <c r="K4599">
        <v>8868300</v>
      </c>
      <c r="L4599" t="s">
        <v>7204</v>
      </c>
      <c r="M4599" t="s">
        <v>7203</v>
      </c>
      <c r="N4599" s="1">
        <v>44483</v>
      </c>
      <c r="O4599" t="s">
        <v>269</v>
      </c>
      <c r="P4599" t="s">
        <v>7218</v>
      </c>
      <c r="Q4599" t="s">
        <v>7233</v>
      </c>
      <c r="R4599" t="s">
        <v>7220</v>
      </c>
      <c r="S4599">
        <v>2139302</v>
      </c>
      <c r="T4599">
        <v>2838884</v>
      </c>
      <c r="U4599">
        <v>0.246</v>
      </c>
      <c r="V4599">
        <v>2185500</v>
      </c>
      <c r="W4599">
        <v>6682800</v>
      </c>
      <c r="X4599">
        <v>2023</v>
      </c>
      <c r="Y4599">
        <v>13036401</v>
      </c>
    </row>
    <row r="4600" spans="1:25" x14ac:dyDescent="0.35">
      <c r="A4600">
        <v>2023</v>
      </c>
      <c r="B4600" t="s">
        <v>4993</v>
      </c>
      <c r="C4600" s="1">
        <v>45153</v>
      </c>
      <c r="D4600" t="s">
        <v>1479</v>
      </c>
      <c r="E4600" t="s">
        <v>347</v>
      </c>
      <c r="F4600" t="s">
        <v>256</v>
      </c>
      <c r="G4600">
        <v>2</v>
      </c>
      <c r="H4600">
        <v>3580900</v>
      </c>
      <c r="I4600">
        <v>2332400</v>
      </c>
      <c r="J4600" t="s">
        <v>14</v>
      </c>
      <c r="K4600">
        <v>7161800</v>
      </c>
      <c r="L4600" t="s">
        <v>7208</v>
      </c>
      <c r="M4600" t="s">
        <v>7206</v>
      </c>
      <c r="N4600" s="1">
        <v>43983</v>
      </c>
      <c r="O4600" t="s">
        <v>256</v>
      </c>
      <c r="P4600" t="s">
        <v>7218</v>
      </c>
      <c r="Q4600" t="s">
        <v>7224</v>
      </c>
      <c r="R4600" t="s">
        <v>7240</v>
      </c>
      <c r="S4600">
        <v>1981077</v>
      </c>
      <c r="T4600">
        <v>3041563</v>
      </c>
      <c r="U4600">
        <v>0.34899999999999998</v>
      </c>
      <c r="V4600">
        <v>2497000</v>
      </c>
      <c r="W4600">
        <v>4664800</v>
      </c>
      <c r="X4600">
        <v>2023</v>
      </c>
      <c r="Y4600">
        <v>10527846</v>
      </c>
    </row>
    <row r="4601" spans="1:25" x14ac:dyDescent="0.35">
      <c r="A4601">
        <v>2023</v>
      </c>
      <c r="B4601" t="s">
        <v>4994</v>
      </c>
      <c r="C4601" s="1">
        <v>45153</v>
      </c>
      <c r="D4601" t="s">
        <v>1479</v>
      </c>
      <c r="E4601" t="s">
        <v>701</v>
      </c>
      <c r="F4601" t="s">
        <v>299</v>
      </c>
      <c r="G4601">
        <v>2</v>
      </c>
      <c r="H4601">
        <v>501300</v>
      </c>
      <c r="I4601">
        <v>345800</v>
      </c>
      <c r="J4601" t="s">
        <v>18</v>
      </c>
      <c r="K4601">
        <v>1002600</v>
      </c>
      <c r="L4601" t="s">
        <v>7204</v>
      </c>
      <c r="M4601" t="s">
        <v>7203</v>
      </c>
      <c r="N4601" s="1">
        <v>44532</v>
      </c>
      <c r="O4601" t="s">
        <v>299</v>
      </c>
      <c r="P4601" t="s">
        <v>7237</v>
      </c>
      <c r="Q4601" t="s">
        <v>7239</v>
      </c>
      <c r="R4601" t="s">
        <v>7227</v>
      </c>
      <c r="S4601">
        <v>343773</v>
      </c>
      <c r="T4601">
        <v>498382</v>
      </c>
      <c r="U4601">
        <v>0.31</v>
      </c>
      <c r="V4601">
        <v>311000</v>
      </c>
      <c r="W4601">
        <v>691600</v>
      </c>
      <c r="X4601">
        <v>2023</v>
      </c>
      <c r="Y4601">
        <v>1473822</v>
      </c>
    </row>
    <row r="4602" spans="1:25" x14ac:dyDescent="0.35">
      <c r="A4602">
        <v>2023</v>
      </c>
      <c r="B4602" t="s">
        <v>4995</v>
      </c>
      <c r="C4602" s="1">
        <v>45153</v>
      </c>
      <c r="D4602" t="s">
        <v>1479</v>
      </c>
      <c r="E4602" t="s">
        <v>204</v>
      </c>
      <c r="F4602" t="s">
        <v>651</v>
      </c>
      <c r="G4602">
        <v>1</v>
      </c>
      <c r="H4602">
        <v>1567400</v>
      </c>
      <c r="I4602">
        <v>1204300</v>
      </c>
      <c r="J4602" t="s">
        <v>14</v>
      </c>
      <c r="K4602">
        <v>1567400</v>
      </c>
      <c r="L4602" t="s">
        <v>7209</v>
      </c>
      <c r="M4602" t="s">
        <v>7203</v>
      </c>
      <c r="N4602" s="1">
        <v>43843</v>
      </c>
      <c r="O4602" t="s">
        <v>651</v>
      </c>
      <c r="P4602" t="s">
        <v>7218</v>
      </c>
      <c r="Q4602" t="s">
        <v>7246</v>
      </c>
      <c r="R4602" t="s">
        <v>7240</v>
      </c>
      <c r="S4602">
        <v>1098942</v>
      </c>
      <c r="T4602">
        <v>1430279</v>
      </c>
      <c r="U4602">
        <v>0.23200000000000001</v>
      </c>
      <c r="V4602">
        <v>363100</v>
      </c>
      <c r="W4602">
        <v>1204300</v>
      </c>
      <c r="X4602">
        <v>2023</v>
      </c>
      <c r="Y4602">
        <v>2304078</v>
      </c>
    </row>
    <row r="4603" spans="1:25" x14ac:dyDescent="0.35">
      <c r="A4603">
        <v>2023</v>
      </c>
      <c r="B4603" t="s">
        <v>4996</v>
      </c>
      <c r="C4603" s="1">
        <v>45154</v>
      </c>
      <c r="D4603" t="s">
        <v>1479</v>
      </c>
      <c r="E4603" t="s">
        <v>268</v>
      </c>
      <c r="F4603" t="s">
        <v>115</v>
      </c>
      <c r="G4603">
        <v>5</v>
      </c>
      <c r="H4603">
        <v>3985100</v>
      </c>
      <c r="I4603">
        <v>2645900</v>
      </c>
      <c r="J4603" t="s">
        <v>14</v>
      </c>
      <c r="K4603">
        <v>19925500</v>
      </c>
      <c r="L4603" t="s">
        <v>7204</v>
      </c>
      <c r="M4603" t="s">
        <v>7206</v>
      </c>
      <c r="N4603" s="1">
        <v>43409</v>
      </c>
      <c r="O4603" t="s">
        <v>115</v>
      </c>
      <c r="P4603" t="s">
        <v>7231</v>
      </c>
      <c r="Q4603" t="s">
        <v>7232</v>
      </c>
      <c r="R4603" t="s">
        <v>7240</v>
      </c>
      <c r="S4603">
        <v>2331124</v>
      </c>
      <c r="T4603">
        <v>3511083</v>
      </c>
      <c r="U4603">
        <v>0.33600000000000002</v>
      </c>
      <c r="V4603">
        <v>6696000</v>
      </c>
      <c r="W4603">
        <v>13229500</v>
      </c>
      <c r="X4603">
        <v>2023</v>
      </c>
      <c r="Y4603">
        <v>29290485</v>
      </c>
    </row>
    <row r="4604" spans="1:25" x14ac:dyDescent="0.35">
      <c r="A4604">
        <v>2023</v>
      </c>
      <c r="B4604" t="s">
        <v>4997</v>
      </c>
      <c r="C4604" s="1">
        <v>45154</v>
      </c>
      <c r="D4604" t="s">
        <v>1479</v>
      </c>
      <c r="E4604" t="s">
        <v>47</v>
      </c>
      <c r="F4604" t="s">
        <v>266</v>
      </c>
      <c r="G4604">
        <v>5</v>
      </c>
      <c r="H4604">
        <v>814400</v>
      </c>
      <c r="I4604">
        <v>570000</v>
      </c>
      <c r="J4604" t="s">
        <v>18</v>
      </c>
      <c r="K4604">
        <v>4072000</v>
      </c>
      <c r="L4604" t="s">
        <v>7209</v>
      </c>
      <c r="M4604" t="s">
        <v>7206</v>
      </c>
      <c r="N4604" s="1">
        <v>44180</v>
      </c>
      <c r="O4604" t="s">
        <v>266</v>
      </c>
      <c r="P4604" t="s">
        <v>7228</v>
      </c>
      <c r="Q4604" t="s">
        <v>7245</v>
      </c>
      <c r="R4604" t="s">
        <v>7227</v>
      </c>
      <c r="S4604">
        <v>508233</v>
      </c>
      <c r="T4604">
        <v>726165</v>
      </c>
      <c r="U4604">
        <v>0.3</v>
      </c>
      <c r="V4604">
        <v>1222000</v>
      </c>
      <c r="W4604">
        <v>2850000</v>
      </c>
      <c r="X4604">
        <v>2023</v>
      </c>
      <c r="Y4604">
        <v>5985840</v>
      </c>
    </row>
    <row r="4605" spans="1:25" x14ac:dyDescent="0.35">
      <c r="A4605">
        <v>2023</v>
      </c>
      <c r="B4605" t="s">
        <v>4998</v>
      </c>
      <c r="C4605" s="1">
        <v>45154</v>
      </c>
      <c r="D4605" t="s">
        <v>1479</v>
      </c>
      <c r="E4605" t="s">
        <v>2311</v>
      </c>
      <c r="F4605" t="s">
        <v>236</v>
      </c>
      <c r="G4605">
        <v>3</v>
      </c>
      <c r="H4605">
        <v>531400</v>
      </c>
      <c r="I4605">
        <v>383700</v>
      </c>
      <c r="J4605" t="s">
        <v>14</v>
      </c>
      <c r="K4605">
        <v>1594200</v>
      </c>
      <c r="L4605" t="s">
        <v>7204</v>
      </c>
      <c r="M4605" t="s">
        <v>7203</v>
      </c>
      <c r="N4605" s="1">
        <v>44630</v>
      </c>
      <c r="O4605" t="s">
        <v>236</v>
      </c>
      <c r="P4605" t="s">
        <v>7237</v>
      </c>
      <c r="Q4605" t="s">
        <v>7238</v>
      </c>
      <c r="R4605" t="s">
        <v>7240</v>
      </c>
      <c r="S4605">
        <v>361481</v>
      </c>
      <c r="T4605">
        <v>500684</v>
      </c>
      <c r="U4605">
        <v>0.27800000000000002</v>
      </c>
      <c r="V4605">
        <v>443100</v>
      </c>
      <c r="W4605">
        <v>1151100</v>
      </c>
      <c r="X4605">
        <v>2023</v>
      </c>
      <c r="Y4605">
        <v>2343474</v>
      </c>
    </row>
    <row r="4606" spans="1:25" x14ac:dyDescent="0.35">
      <c r="A4606">
        <v>2023</v>
      </c>
      <c r="B4606" t="s">
        <v>4999</v>
      </c>
      <c r="C4606" s="1">
        <v>45154</v>
      </c>
      <c r="D4606" t="s">
        <v>1479</v>
      </c>
      <c r="E4606" t="s">
        <v>383</v>
      </c>
      <c r="F4606" t="s">
        <v>99</v>
      </c>
      <c r="G4606">
        <v>5</v>
      </c>
      <c r="H4606">
        <v>896100</v>
      </c>
      <c r="I4606">
        <v>621800</v>
      </c>
      <c r="J4606" t="s">
        <v>18</v>
      </c>
      <c r="K4606">
        <v>4480500</v>
      </c>
      <c r="L4606" t="s">
        <v>7208</v>
      </c>
      <c r="M4606" t="s">
        <v>7203</v>
      </c>
      <c r="N4606" s="1">
        <v>43323</v>
      </c>
      <c r="O4606" t="s">
        <v>99</v>
      </c>
      <c r="P4606" t="s">
        <v>7221</v>
      </c>
      <c r="Q4606" t="s">
        <v>7226</v>
      </c>
      <c r="R4606" t="s">
        <v>7220</v>
      </c>
      <c r="S4606">
        <v>577795</v>
      </c>
      <c r="T4606">
        <v>832767</v>
      </c>
      <c r="U4606">
        <v>0.30599999999999999</v>
      </c>
      <c r="V4606">
        <v>1371500</v>
      </c>
      <c r="W4606">
        <v>3109000</v>
      </c>
      <c r="X4606">
        <v>2023</v>
      </c>
      <c r="Y4606">
        <v>6586335</v>
      </c>
    </row>
    <row r="4607" spans="1:25" x14ac:dyDescent="0.35">
      <c r="A4607">
        <v>2023</v>
      </c>
      <c r="B4607" t="s">
        <v>5000</v>
      </c>
      <c r="C4607" s="1">
        <v>45154</v>
      </c>
      <c r="D4607" t="s">
        <v>1479</v>
      </c>
      <c r="E4607" t="s">
        <v>74</v>
      </c>
      <c r="F4607" t="s">
        <v>826</v>
      </c>
      <c r="G4607">
        <v>4</v>
      </c>
      <c r="H4607">
        <v>207200</v>
      </c>
      <c r="I4607">
        <v>154600</v>
      </c>
      <c r="J4607" t="s">
        <v>18</v>
      </c>
      <c r="K4607">
        <v>828800</v>
      </c>
      <c r="L4607" t="s">
        <v>7210</v>
      </c>
      <c r="M4607" t="s">
        <v>7206</v>
      </c>
      <c r="N4607" s="1">
        <v>44019</v>
      </c>
      <c r="O4607" t="s">
        <v>826</v>
      </c>
      <c r="P4607" t="s">
        <v>7235</v>
      </c>
      <c r="Q4607" t="s">
        <v>7248</v>
      </c>
      <c r="R4607" t="s">
        <v>7234</v>
      </c>
      <c r="S4607">
        <v>141072</v>
      </c>
      <c r="T4607">
        <v>189010</v>
      </c>
      <c r="U4607">
        <v>0.254</v>
      </c>
      <c r="V4607">
        <v>210400</v>
      </c>
      <c r="W4607">
        <v>618400</v>
      </c>
      <c r="X4607">
        <v>2023</v>
      </c>
      <c r="Y4607">
        <v>1218336</v>
      </c>
    </row>
    <row r="4608" spans="1:25" x14ac:dyDescent="0.35">
      <c r="A4608">
        <v>2023</v>
      </c>
      <c r="B4608" t="s">
        <v>5001</v>
      </c>
      <c r="C4608" s="1">
        <v>45154</v>
      </c>
      <c r="D4608" t="s">
        <v>1479</v>
      </c>
      <c r="E4608" t="s">
        <v>93</v>
      </c>
      <c r="F4608" t="s">
        <v>112</v>
      </c>
      <c r="G4608">
        <v>2</v>
      </c>
      <c r="H4608">
        <v>603800</v>
      </c>
      <c r="I4608">
        <v>451100</v>
      </c>
      <c r="J4608" t="s">
        <v>18</v>
      </c>
      <c r="K4608">
        <v>1207600</v>
      </c>
      <c r="L4608" t="s">
        <v>7208</v>
      </c>
      <c r="M4608" t="s">
        <v>7203</v>
      </c>
      <c r="N4608" s="1">
        <v>44157</v>
      </c>
      <c r="O4608" t="s">
        <v>112</v>
      </c>
      <c r="P4608" t="s">
        <v>7237</v>
      </c>
      <c r="Q4608" t="s">
        <v>7239</v>
      </c>
      <c r="R4608" t="s">
        <v>7230</v>
      </c>
      <c r="S4608">
        <v>380220</v>
      </c>
      <c r="T4608">
        <v>508920</v>
      </c>
      <c r="U4608">
        <v>0.253</v>
      </c>
      <c r="V4608">
        <v>305400</v>
      </c>
      <c r="W4608">
        <v>902200</v>
      </c>
      <c r="X4608">
        <v>2023</v>
      </c>
      <c r="Y4608">
        <v>1775172</v>
      </c>
    </row>
    <row r="4609" spans="1:25" x14ac:dyDescent="0.35">
      <c r="A4609">
        <v>2023</v>
      </c>
      <c r="B4609" t="s">
        <v>5002</v>
      </c>
      <c r="C4609" s="1">
        <v>45154</v>
      </c>
      <c r="D4609" t="s">
        <v>1479</v>
      </c>
      <c r="E4609" t="s">
        <v>3996</v>
      </c>
      <c r="F4609" t="s">
        <v>259</v>
      </c>
      <c r="G4609">
        <v>4</v>
      </c>
      <c r="H4609">
        <v>3636800</v>
      </c>
      <c r="I4609">
        <v>2757000</v>
      </c>
      <c r="J4609" t="s">
        <v>14</v>
      </c>
      <c r="K4609">
        <v>14547200</v>
      </c>
      <c r="L4609" t="s">
        <v>7202</v>
      </c>
      <c r="M4609" t="s">
        <v>7203</v>
      </c>
      <c r="N4609" s="1">
        <v>44999</v>
      </c>
      <c r="O4609" t="s">
        <v>259</v>
      </c>
      <c r="P4609" t="s">
        <v>7231</v>
      </c>
      <c r="Q4609" t="s">
        <v>7241</v>
      </c>
      <c r="R4609" t="s">
        <v>7223</v>
      </c>
      <c r="S4609">
        <v>2557797</v>
      </c>
      <c r="T4609">
        <v>3374007</v>
      </c>
      <c r="U4609">
        <v>0.24199999999999999</v>
      </c>
      <c r="V4609">
        <v>3519200</v>
      </c>
      <c r="W4609">
        <v>11028000</v>
      </c>
      <c r="X4609">
        <v>2023</v>
      </c>
      <c r="Y4609">
        <v>21384384</v>
      </c>
    </row>
    <row r="4610" spans="1:25" x14ac:dyDescent="0.35">
      <c r="A4610">
        <v>2023</v>
      </c>
      <c r="B4610" t="s">
        <v>5003</v>
      </c>
      <c r="C4610" s="1">
        <v>45154</v>
      </c>
      <c r="D4610" t="s">
        <v>1479</v>
      </c>
      <c r="E4610" t="s">
        <v>583</v>
      </c>
      <c r="F4610" t="s">
        <v>356</v>
      </c>
      <c r="G4610">
        <v>3</v>
      </c>
      <c r="H4610">
        <v>564100</v>
      </c>
      <c r="I4610">
        <v>440500</v>
      </c>
      <c r="J4610" t="s">
        <v>14</v>
      </c>
      <c r="K4610">
        <v>1692300</v>
      </c>
      <c r="L4610" t="s">
        <v>7204</v>
      </c>
      <c r="M4610" t="s">
        <v>7206</v>
      </c>
      <c r="N4610" s="1">
        <v>44126</v>
      </c>
      <c r="O4610" t="s">
        <v>356</v>
      </c>
      <c r="P4610" t="s">
        <v>7221</v>
      </c>
      <c r="Q4610" t="s">
        <v>7226</v>
      </c>
      <c r="R4610" t="s">
        <v>7227</v>
      </c>
      <c r="S4610">
        <v>375681</v>
      </c>
      <c r="T4610">
        <v>481111</v>
      </c>
      <c r="U4610">
        <v>0.219</v>
      </c>
      <c r="V4610">
        <v>370800</v>
      </c>
      <c r="W4610">
        <v>1321500</v>
      </c>
      <c r="X4610">
        <v>2023</v>
      </c>
      <c r="Y4610">
        <v>2487681</v>
      </c>
    </row>
    <row r="4611" spans="1:25" x14ac:dyDescent="0.35">
      <c r="A4611">
        <v>2023</v>
      </c>
      <c r="B4611" t="s">
        <v>5004</v>
      </c>
      <c r="C4611" s="1">
        <v>45154</v>
      </c>
      <c r="D4611" t="s">
        <v>1479</v>
      </c>
      <c r="E4611" t="s">
        <v>1037</v>
      </c>
      <c r="F4611" t="s">
        <v>115</v>
      </c>
      <c r="G4611">
        <v>1</v>
      </c>
      <c r="H4611">
        <v>3897200</v>
      </c>
      <c r="I4611">
        <v>2587500</v>
      </c>
      <c r="J4611" t="s">
        <v>18</v>
      </c>
      <c r="K4611">
        <v>3897200</v>
      </c>
      <c r="L4611" t="s">
        <v>7202</v>
      </c>
      <c r="M4611" t="s">
        <v>7203</v>
      </c>
      <c r="N4611" s="1">
        <v>43122</v>
      </c>
      <c r="O4611" t="s">
        <v>115</v>
      </c>
      <c r="P4611" t="s">
        <v>7231</v>
      </c>
      <c r="Q4611" t="s">
        <v>7232</v>
      </c>
      <c r="R4611" t="s">
        <v>7240</v>
      </c>
      <c r="S4611">
        <v>2331124</v>
      </c>
      <c r="T4611">
        <v>3511083</v>
      </c>
      <c r="U4611">
        <v>0.33600000000000002</v>
      </c>
      <c r="V4611">
        <v>1309700</v>
      </c>
      <c r="W4611">
        <v>2587500</v>
      </c>
      <c r="X4611">
        <v>2023</v>
      </c>
      <c r="Y4611">
        <v>5728884</v>
      </c>
    </row>
    <row r="4612" spans="1:25" x14ac:dyDescent="0.35">
      <c r="A4612">
        <v>2023</v>
      </c>
      <c r="B4612" t="s">
        <v>5005</v>
      </c>
      <c r="C4612" s="1">
        <v>45155</v>
      </c>
      <c r="D4612" t="s">
        <v>1479</v>
      </c>
      <c r="E4612" t="s">
        <v>204</v>
      </c>
      <c r="F4612" t="s">
        <v>273</v>
      </c>
      <c r="G4612">
        <v>2</v>
      </c>
      <c r="H4612">
        <v>4353800</v>
      </c>
      <c r="I4612">
        <v>2937600</v>
      </c>
      <c r="J4612" t="s">
        <v>18</v>
      </c>
      <c r="K4612">
        <v>8707600</v>
      </c>
      <c r="L4612" t="s">
        <v>7209</v>
      </c>
      <c r="M4612" t="s">
        <v>7203</v>
      </c>
      <c r="N4612" s="1">
        <v>43843</v>
      </c>
      <c r="O4612" t="s">
        <v>273</v>
      </c>
      <c r="P4612" t="s">
        <v>7231</v>
      </c>
      <c r="Q4612" t="s">
        <v>7232</v>
      </c>
      <c r="R4612" t="s">
        <v>7240</v>
      </c>
      <c r="S4612">
        <v>2682320</v>
      </c>
      <c r="T4612">
        <v>3975495</v>
      </c>
      <c r="U4612">
        <v>0.32500000000000001</v>
      </c>
      <c r="V4612">
        <v>2832400</v>
      </c>
      <c r="W4612">
        <v>5875200</v>
      </c>
      <c r="X4612">
        <v>2023</v>
      </c>
      <c r="Y4612">
        <v>12800172</v>
      </c>
    </row>
    <row r="4613" spans="1:25" x14ac:dyDescent="0.35">
      <c r="A4613">
        <v>2023</v>
      </c>
      <c r="B4613" t="s">
        <v>5006</v>
      </c>
      <c r="C4613" s="1">
        <v>45155</v>
      </c>
      <c r="D4613" t="s">
        <v>1479</v>
      </c>
      <c r="E4613" t="s">
        <v>824</v>
      </c>
      <c r="F4613" t="s">
        <v>318</v>
      </c>
      <c r="G4613">
        <v>5</v>
      </c>
      <c r="H4613">
        <v>2075400</v>
      </c>
      <c r="I4613">
        <v>1369300</v>
      </c>
      <c r="J4613" t="s">
        <v>14</v>
      </c>
      <c r="K4613">
        <v>10377000</v>
      </c>
      <c r="L4613" t="s">
        <v>7205</v>
      </c>
      <c r="M4613" t="s">
        <v>7203</v>
      </c>
      <c r="N4613" s="1">
        <v>44125</v>
      </c>
      <c r="O4613" t="s">
        <v>318</v>
      </c>
      <c r="P4613" t="s">
        <v>7231</v>
      </c>
      <c r="Q4613" t="s">
        <v>7241</v>
      </c>
      <c r="R4613" t="s">
        <v>7220</v>
      </c>
      <c r="S4613">
        <v>1195161</v>
      </c>
      <c r="T4613">
        <v>1811459</v>
      </c>
      <c r="U4613">
        <v>0.34</v>
      </c>
      <c r="V4613">
        <v>3530500</v>
      </c>
      <c r="W4613">
        <v>6846500</v>
      </c>
      <c r="X4613">
        <v>2023</v>
      </c>
      <c r="Y4613">
        <v>15254190</v>
      </c>
    </row>
    <row r="4614" spans="1:25" x14ac:dyDescent="0.35">
      <c r="A4614">
        <v>2023</v>
      </c>
      <c r="B4614" t="s">
        <v>5007</v>
      </c>
      <c r="C4614" s="1">
        <v>45156</v>
      </c>
      <c r="D4614" t="s">
        <v>1479</v>
      </c>
      <c r="E4614" t="s">
        <v>190</v>
      </c>
      <c r="F4614" t="s">
        <v>364</v>
      </c>
      <c r="G4614">
        <v>3</v>
      </c>
      <c r="H4614">
        <v>114200</v>
      </c>
      <c r="I4614">
        <v>85600</v>
      </c>
      <c r="J4614" t="s">
        <v>14</v>
      </c>
      <c r="K4614">
        <v>342600</v>
      </c>
      <c r="L4614" t="s">
        <v>7209</v>
      </c>
      <c r="M4614" t="s">
        <v>7206</v>
      </c>
      <c r="N4614" s="1">
        <v>43324</v>
      </c>
      <c r="O4614" t="s">
        <v>364</v>
      </c>
      <c r="P4614" t="s">
        <v>7235</v>
      </c>
      <c r="Q4614" t="s">
        <v>7247</v>
      </c>
      <c r="R4614" t="s">
        <v>7220</v>
      </c>
      <c r="S4614">
        <v>89240</v>
      </c>
      <c r="T4614">
        <v>119065</v>
      </c>
      <c r="U4614">
        <v>0.25</v>
      </c>
      <c r="V4614">
        <v>85800</v>
      </c>
      <c r="W4614">
        <v>256800</v>
      </c>
      <c r="X4614">
        <v>2023</v>
      </c>
      <c r="Y4614">
        <v>503622</v>
      </c>
    </row>
    <row r="4615" spans="1:25" x14ac:dyDescent="0.35">
      <c r="A4615">
        <v>2023</v>
      </c>
      <c r="B4615" t="s">
        <v>5008</v>
      </c>
      <c r="C4615" s="1">
        <v>45156</v>
      </c>
      <c r="D4615" t="s">
        <v>1479</v>
      </c>
      <c r="E4615" t="s">
        <v>2362</v>
      </c>
      <c r="F4615" t="s">
        <v>227</v>
      </c>
      <c r="G4615">
        <v>1</v>
      </c>
      <c r="H4615">
        <v>2690600</v>
      </c>
      <c r="I4615">
        <v>1793200</v>
      </c>
      <c r="J4615" t="s">
        <v>14</v>
      </c>
      <c r="K4615">
        <v>2690600</v>
      </c>
      <c r="L4615" t="s">
        <v>7204</v>
      </c>
      <c r="M4615" t="s">
        <v>7203</v>
      </c>
      <c r="N4615" s="1">
        <v>44892</v>
      </c>
      <c r="O4615" t="s">
        <v>227</v>
      </c>
      <c r="P4615" t="s">
        <v>7231</v>
      </c>
      <c r="Q4615" t="s">
        <v>7244</v>
      </c>
      <c r="R4615" t="s">
        <v>7227</v>
      </c>
      <c r="S4615">
        <v>1721287</v>
      </c>
      <c r="T4615">
        <v>2582662</v>
      </c>
      <c r="U4615">
        <v>0.33400000000000002</v>
      </c>
      <c r="V4615">
        <v>897400</v>
      </c>
      <c r="W4615">
        <v>1793200</v>
      </c>
      <c r="X4615">
        <v>2023</v>
      </c>
      <c r="Y4615">
        <v>3955182</v>
      </c>
    </row>
    <row r="4616" spans="1:25" x14ac:dyDescent="0.35">
      <c r="A4616">
        <v>2023</v>
      </c>
      <c r="B4616" t="s">
        <v>5009</v>
      </c>
      <c r="C4616" s="1">
        <v>45156</v>
      </c>
      <c r="D4616" t="s">
        <v>1479</v>
      </c>
      <c r="E4616" t="s">
        <v>2719</v>
      </c>
      <c r="F4616" t="s">
        <v>585</v>
      </c>
      <c r="G4616">
        <v>4</v>
      </c>
      <c r="H4616">
        <v>234100</v>
      </c>
      <c r="I4616">
        <v>152800</v>
      </c>
      <c r="J4616" t="s">
        <v>14</v>
      </c>
      <c r="K4616">
        <v>936400</v>
      </c>
      <c r="L4616" t="s">
        <v>7209</v>
      </c>
      <c r="M4616" t="s">
        <v>7203</v>
      </c>
      <c r="N4616" s="1">
        <v>44910</v>
      </c>
      <c r="O4616" t="s">
        <v>585</v>
      </c>
      <c r="P4616" t="s">
        <v>7237</v>
      </c>
      <c r="Q4616" t="s">
        <v>7239</v>
      </c>
      <c r="R4616" t="s">
        <v>7234</v>
      </c>
      <c r="S4616">
        <v>138385</v>
      </c>
      <c r="T4616">
        <v>211987</v>
      </c>
      <c r="U4616">
        <v>0.34699999999999998</v>
      </c>
      <c r="V4616">
        <v>325200</v>
      </c>
      <c r="W4616">
        <v>611200</v>
      </c>
      <c r="X4616">
        <v>2023</v>
      </c>
      <c r="Y4616">
        <v>1376508</v>
      </c>
    </row>
    <row r="4617" spans="1:25" x14ac:dyDescent="0.35">
      <c r="A4617">
        <v>2023</v>
      </c>
      <c r="B4617" t="s">
        <v>5010</v>
      </c>
      <c r="C4617" s="1">
        <v>45156</v>
      </c>
      <c r="D4617" t="s">
        <v>1479</v>
      </c>
      <c r="E4617" t="s">
        <v>2596</v>
      </c>
      <c r="F4617" t="s">
        <v>155</v>
      </c>
      <c r="G4617">
        <v>3</v>
      </c>
      <c r="H4617">
        <v>4079700</v>
      </c>
      <c r="I4617">
        <v>2903300</v>
      </c>
      <c r="J4617" t="s">
        <v>14</v>
      </c>
      <c r="K4617">
        <v>12239100</v>
      </c>
      <c r="L4617" t="s">
        <v>7204</v>
      </c>
      <c r="M4617" t="s">
        <v>7203</v>
      </c>
      <c r="N4617" s="1">
        <v>44594</v>
      </c>
      <c r="O4617" t="s">
        <v>155</v>
      </c>
      <c r="P4617" t="s">
        <v>7231</v>
      </c>
      <c r="Q4617" t="s">
        <v>7241</v>
      </c>
      <c r="R4617" t="s">
        <v>7223</v>
      </c>
      <c r="S4617">
        <v>2738643</v>
      </c>
      <c r="T4617">
        <v>3848363</v>
      </c>
      <c r="U4617">
        <v>0.28799999999999998</v>
      </c>
      <c r="V4617">
        <v>3529200</v>
      </c>
      <c r="W4617">
        <v>8709900</v>
      </c>
      <c r="X4617">
        <v>2023</v>
      </c>
      <c r="Y4617">
        <v>17991477</v>
      </c>
    </row>
    <row r="4618" spans="1:25" x14ac:dyDescent="0.35">
      <c r="A4618">
        <v>2023</v>
      </c>
      <c r="B4618" t="s">
        <v>5011</v>
      </c>
      <c r="C4618" s="1">
        <v>45156</v>
      </c>
      <c r="D4618" t="s">
        <v>1479</v>
      </c>
      <c r="E4618" t="s">
        <v>252</v>
      </c>
      <c r="F4618" t="s">
        <v>236</v>
      </c>
      <c r="G4618">
        <v>5</v>
      </c>
      <c r="H4618">
        <v>554200</v>
      </c>
      <c r="I4618">
        <v>400100</v>
      </c>
      <c r="J4618" t="s">
        <v>18</v>
      </c>
      <c r="K4618">
        <v>2771000</v>
      </c>
      <c r="L4618" t="s">
        <v>7204</v>
      </c>
      <c r="M4618" t="s">
        <v>7203</v>
      </c>
      <c r="N4618" s="1">
        <v>43239</v>
      </c>
      <c r="O4618" t="s">
        <v>236</v>
      </c>
      <c r="P4618" t="s">
        <v>7237</v>
      </c>
      <c r="Q4618" t="s">
        <v>7238</v>
      </c>
      <c r="R4618" t="s">
        <v>7240</v>
      </c>
      <c r="S4618">
        <v>361481</v>
      </c>
      <c r="T4618">
        <v>500684</v>
      </c>
      <c r="U4618">
        <v>0.27800000000000002</v>
      </c>
      <c r="V4618">
        <v>770500</v>
      </c>
      <c r="W4618">
        <v>2000500</v>
      </c>
      <c r="X4618">
        <v>2023</v>
      </c>
      <c r="Y4618">
        <v>4073370</v>
      </c>
    </row>
    <row r="4619" spans="1:25" x14ac:dyDescent="0.35">
      <c r="A4619">
        <v>2023</v>
      </c>
      <c r="B4619" t="s">
        <v>5012</v>
      </c>
      <c r="C4619" s="1">
        <v>45156</v>
      </c>
      <c r="D4619" t="s">
        <v>1479</v>
      </c>
      <c r="E4619" t="s">
        <v>2360</v>
      </c>
      <c r="F4619" t="s">
        <v>81</v>
      </c>
      <c r="G4619">
        <v>3</v>
      </c>
      <c r="H4619">
        <v>4043100</v>
      </c>
      <c r="I4619">
        <v>3103200</v>
      </c>
      <c r="J4619" t="s">
        <v>14</v>
      </c>
      <c r="K4619">
        <v>12129300</v>
      </c>
      <c r="L4619" t="s">
        <v>7205</v>
      </c>
      <c r="M4619" t="s">
        <v>7203</v>
      </c>
      <c r="N4619" s="1">
        <v>44676</v>
      </c>
      <c r="O4619" t="s">
        <v>81</v>
      </c>
      <c r="P4619" t="s">
        <v>7231</v>
      </c>
      <c r="Q4619" t="s">
        <v>7232</v>
      </c>
      <c r="R4619" t="s">
        <v>7225</v>
      </c>
      <c r="S4619">
        <v>2950718</v>
      </c>
      <c r="T4619">
        <v>3844367</v>
      </c>
      <c r="U4619">
        <v>0.23200000000000001</v>
      </c>
      <c r="V4619">
        <v>2819700</v>
      </c>
      <c r="W4619">
        <v>9309600</v>
      </c>
      <c r="X4619">
        <v>2023</v>
      </c>
      <c r="Y4619">
        <v>17830071</v>
      </c>
    </row>
    <row r="4620" spans="1:25" x14ac:dyDescent="0.35">
      <c r="A4620">
        <v>2023</v>
      </c>
      <c r="B4620" t="s">
        <v>5013</v>
      </c>
      <c r="C4620" s="1">
        <v>45156</v>
      </c>
      <c r="D4620" t="s">
        <v>1479</v>
      </c>
      <c r="E4620" t="s">
        <v>80</v>
      </c>
      <c r="F4620" t="s">
        <v>266</v>
      </c>
      <c r="G4620">
        <v>2</v>
      </c>
      <c r="H4620">
        <v>770400</v>
      </c>
      <c r="I4620">
        <v>539200</v>
      </c>
      <c r="J4620" t="s">
        <v>14</v>
      </c>
      <c r="K4620">
        <v>1540800</v>
      </c>
      <c r="L4620" t="s">
        <v>7209</v>
      </c>
      <c r="M4620" t="s">
        <v>7206</v>
      </c>
      <c r="N4620" s="1">
        <v>43268</v>
      </c>
      <c r="O4620" t="s">
        <v>266</v>
      </c>
      <c r="P4620" t="s">
        <v>7228</v>
      </c>
      <c r="Q4620" t="s">
        <v>7245</v>
      </c>
      <c r="R4620" t="s">
        <v>7227</v>
      </c>
      <c r="S4620">
        <v>508233</v>
      </c>
      <c r="T4620">
        <v>726165</v>
      </c>
      <c r="U4620">
        <v>0.3</v>
      </c>
      <c r="V4620">
        <v>462400</v>
      </c>
      <c r="W4620">
        <v>1078400</v>
      </c>
      <c r="X4620">
        <v>2023</v>
      </c>
      <c r="Y4620">
        <v>2264976</v>
      </c>
    </row>
    <row r="4621" spans="1:25" x14ac:dyDescent="0.35">
      <c r="A4621">
        <v>2023</v>
      </c>
      <c r="B4621" t="s">
        <v>5014</v>
      </c>
      <c r="C4621" s="1">
        <v>45157</v>
      </c>
      <c r="D4621" t="s">
        <v>1479</v>
      </c>
      <c r="E4621" t="s">
        <v>3921</v>
      </c>
      <c r="F4621" t="s">
        <v>150</v>
      </c>
      <c r="G4621">
        <v>2</v>
      </c>
      <c r="H4621">
        <v>353500</v>
      </c>
      <c r="I4621">
        <v>279300</v>
      </c>
      <c r="J4621" t="s">
        <v>18</v>
      </c>
      <c r="K4621">
        <v>707000</v>
      </c>
      <c r="L4621" t="s">
        <v>7208</v>
      </c>
      <c r="M4621" t="s">
        <v>7203</v>
      </c>
      <c r="N4621" s="1">
        <v>45220</v>
      </c>
      <c r="O4621" t="s">
        <v>150</v>
      </c>
      <c r="P4621" t="s">
        <v>7221</v>
      </c>
      <c r="Q4621" t="s">
        <v>7222</v>
      </c>
      <c r="R4621" t="s">
        <v>7223</v>
      </c>
      <c r="S4621">
        <v>252176</v>
      </c>
      <c r="T4621">
        <v>319216</v>
      </c>
      <c r="U4621">
        <v>0.21</v>
      </c>
      <c r="V4621">
        <v>148400</v>
      </c>
      <c r="W4621">
        <v>558600</v>
      </c>
      <c r="X4621">
        <v>2023</v>
      </c>
      <c r="Y4621">
        <v>1039290</v>
      </c>
    </row>
    <row r="4622" spans="1:25" x14ac:dyDescent="0.35">
      <c r="A4622">
        <v>2023</v>
      </c>
      <c r="B4622" t="s">
        <v>5015</v>
      </c>
      <c r="C4622" s="1">
        <v>45157</v>
      </c>
      <c r="D4622" t="s">
        <v>1479</v>
      </c>
      <c r="E4622" t="s">
        <v>337</v>
      </c>
      <c r="F4622" t="s">
        <v>17</v>
      </c>
      <c r="G4622">
        <v>4</v>
      </c>
      <c r="H4622">
        <v>2406500</v>
      </c>
      <c r="I4622">
        <v>1589800</v>
      </c>
      <c r="J4622" t="s">
        <v>14</v>
      </c>
      <c r="K4622">
        <v>9626000</v>
      </c>
      <c r="L4622" t="s">
        <v>7209</v>
      </c>
      <c r="M4622" t="s">
        <v>7203</v>
      </c>
      <c r="N4622" s="1">
        <v>44373</v>
      </c>
      <c r="O4622" t="s">
        <v>17</v>
      </c>
      <c r="P4622" t="s">
        <v>7218</v>
      </c>
      <c r="Q4622" t="s">
        <v>7219</v>
      </c>
      <c r="R4622" t="s">
        <v>7225</v>
      </c>
      <c r="S4622">
        <v>1536739</v>
      </c>
      <c r="T4622">
        <v>2326250</v>
      </c>
      <c r="U4622">
        <v>0.33900000000000002</v>
      </c>
      <c r="V4622">
        <v>3266800</v>
      </c>
      <c r="W4622">
        <v>6359200</v>
      </c>
      <c r="X4622">
        <v>2023</v>
      </c>
      <c r="Y4622">
        <v>14150220</v>
      </c>
    </row>
    <row r="4623" spans="1:25" x14ac:dyDescent="0.35">
      <c r="A4623">
        <v>2023</v>
      </c>
      <c r="B4623" t="s">
        <v>5016</v>
      </c>
      <c r="C4623" s="1">
        <v>45157</v>
      </c>
      <c r="D4623" t="s">
        <v>1479</v>
      </c>
      <c r="E4623" t="s">
        <v>85</v>
      </c>
      <c r="F4623" t="s">
        <v>88</v>
      </c>
      <c r="G4623">
        <v>5</v>
      </c>
      <c r="H4623">
        <v>2221300</v>
      </c>
      <c r="I4623">
        <v>1740300</v>
      </c>
      <c r="J4623" t="s">
        <v>14</v>
      </c>
      <c r="K4623">
        <v>11106500</v>
      </c>
      <c r="L4623" t="s">
        <v>7202</v>
      </c>
      <c r="M4623" t="s">
        <v>7206</v>
      </c>
      <c r="N4623" s="1">
        <v>43262</v>
      </c>
      <c r="O4623" t="s">
        <v>88</v>
      </c>
      <c r="P4623" t="s">
        <v>7218</v>
      </c>
      <c r="Q4623" t="s">
        <v>7246</v>
      </c>
      <c r="R4623" t="s">
        <v>7225</v>
      </c>
      <c r="S4623">
        <v>1629103</v>
      </c>
      <c r="T4623">
        <v>2079327</v>
      </c>
      <c r="U4623">
        <v>0.217</v>
      </c>
      <c r="V4623">
        <v>2405000</v>
      </c>
      <c r="W4623">
        <v>8701500</v>
      </c>
      <c r="X4623">
        <v>2023</v>
      </c>
      <c r="Y4623">
        <v>16326555</v>
      </c>
    </row>
    <row r="4624" spans="1:25" x14ac:dyDescent="0.35">
      <c r="A4624">
        <v>2023</v>
      </c>
      <c r="B4624" t="s">
        <v>5017</v>
      </c>
      <c r="C4624" s="1">
        <v>45157</v>
      </c>
      <c r="D4624" t="s">
        <v>1479</v>
      </c>
      <c r="E4624" t="s">
        <v>2447</v>
      </c>
      <c r="F4624" t="s">
        <v>236</v>
      </c>
      <c r="G4624">
        <v>5</v>
      </c>
      <c r="H4624">
        <v>548100</v>
      </c>
      <c r="I4624">
        <v>395700</v>
      </c>
      <c r="J4624" t="s">
        <v>18</v>
      </c>
      <c r="K4624">
        <v>2740500</v>
      </c>
      <c r="L4624" t="s">
        <v>7208</v>
      </c>
      <c r="M4624" t="s">
        <v>7206</v>
      </c>
      <c r="N4624" s="1">
        <v>44910</v>
      </c>
      <c r="O4624" t="s">
        <v>236</v>
      </c>
      <c r="P4624" t="s">
        <v>7237</v>
      </c>
      <c r="Q4624" t="s">
        <v>7238</v>
      </c>
      <c r="R4624" t="s">
        <v>7240</v>
      </c>
      <c r="S4624">
        <v>361481</v>
      </c>
      <c r="T4624">
        <v>500684</v>
      </c>
      <c r="U4624">
        <v>0.27800000000000002</v>
      </c>
      <c r="V4624">
        <v>762000</v>
      </c>
      <c r="W4624">
        <v>1978500</v>
      </c>
      <c r="X4624">
        <v>2023</v>
      </c>
      <c r="Y4624">
        <v>4028535</v>
      </c>
    </row>
    <row r="4625" spans="1:25" x14ac:dyDescent="0.35">
      <c r="A4625">
        <v>2023</v>
      </c>
      <c r="B4625" t="s">
        <v>5018</v>
      </c>
      <c r="C4625" s="1">
        <v>45157</v>
      </c>
      <c r="D4625" t="s">
        <v>1479</v>
      </c>
      <c r="E4625" t="s">
        <v>2366</v>
      </c>
      <c r="F4625" t="s">
        <v>545</v>
      </c>
      <c r="G4625">
        <v>1</v>
      </c>
      <c r="H4625">
        <v>1894300</v>
      </c>
      <c r="I4625">
        <v>1416600</v>
      </c>
      <c r="J4625" t="s">
        <v>14</v>
      </c>
      <c r="K4625">
        <v>1894300</v>
      </c>
      <c r="L4625" t="s">
        <v>7207</v>
      </c>
      <c r="M4625" t="s">
        <v>7203</v>
      </c>
      <c r="N4625" s="1">
        <v>44914</v>
      </c>
      <c r="O4625" t="s">
        <v>545</v>
      </c>
      <c r="P4625" t="s">
        <v>7231</v>
      </c>
      <c r="Q4625" t="s">
        <v>7244</v>
      </c>
      <c r="R4625" t="s">
        <v>7225</v>
      </c>
      <c r="S4625">
        <v>1372223</v>
      </c>
      <c r="T4625">
        <v>1835033</v>
      </c>
      <c r="U4625">
        <v>0.252</v>
      </c>
      <c r="V4625">
        <v>477700</v>
      </c>
      <c r="W4625">
        <v>1416600</v>
      </c>
      <c r="X4625">
        <v>2023</v>
      </c>
      <c r="Y4625">
        <v>2784621</v>
      </c>
    </row>
    <row r="4626" spans="1:25" x14ac:dyDescent="0.35">
      <c r="A4626">
        <v>2023</v>
      </c>
      <c r="B4626" t="s">
        <v>5019</v>
      </c>
      <c r="C4626" s="1">
        <v>45157</v>
      </c>
      <c r="D4626" t="s">
        <v>1479</v>
      </c>
      <c r="E4626" t="s">
        <v>4191</v>
      </c>
      <c r="F4626" t="s">
        <v>27</v>
      </c>
      <c r="G4626">
        <v>4</v>
      </c>
      <c r="H4626">
        <v>2582200</v>
      </c>
      <c r="I4626">
        <v>1990100</v>
      </c>
      <c r="J4626" t="s">
        <v>18</v>
      </c>
      <c r="K4626">
        <v>10328800</v>
      </c>
      <c r="L4626" t="s">
        <v>7204</v>
      </c>
      <c r="M4626" t="s">
        <v>7206</v>
      </c>
      <c r="N4626" s="1">
        <v>44998</v>
      </c>
      <c r="O4626" t="s">
        <v>27</v>
      </c>
      <c r="P4626" t="s">
        <v>7218</v>
      </c>
      <c r="Q4626" t="s">
        <v>7233</v>
      </c>
      <c r="R4626" t="s">
        <v>7234</v>
      </c>
      <c r="S4626">
        <v>1804536</v>
      </c>
      <c r="T4626">
        <v>2341494</v>
      </c>
      <c r="U4626">
        <v>0.22900000000000001</v>
      </c>
      <c r="V4626">
        <v>2368400</v>
      </c>
      <c r="W4626">
        <v>7960400</v>
      </c>
      <c r="X4626">
        <v>2023</v>
      </c>
      <c r="Y4626">
        <v>15183336</v>
      </c>
    </row>
    <row r="4627" spans="1:25" x14ac:dyDescent="0.35">
      <c r="A4627">
        <v>2023</v>
      </c>
      <c r="B4627" t="s">
        <v>5020</v>
      </c>
      <c r="C4627" s="1">
        <v>45157</v>
      </c>
      <c r="D4627" t="s">
        <v>1479</v>
      </c>
      <c r="E4627" t="s">
        <v>360</v>
      </c>
      <c r="F4627" t="s">
        <v>13</v>
      </c>
      <c r="G4627">
        <v>2</v>
      </c>
      <c r="H4627">
        <v>1280400</v>
      </c>
      <c r="I4627">
        <v>1014300</v>
      </c>
      <c r="J4627" t="s">
        <v>14</v>
      </c>
      <c r="K4627">
        <v>2560800</v>
      </c>
      <c r="L4627" t="s">
        <v>7205</v>
      </c>
      <c r="M4627" t="s">
        <v>7203</v>
      </c>
      <c r="N4627" s="1">
        <v>44027</v>
      </c>
      <c r="O4627" t="s">
        <v>13</v>
      </c>
      <c r="P4627" t="s">
        <v>7228</v>
      </c>
      <c r="Q4627" t="s">
        <v>7245</v>
      </c>
      <c r="R4627" t="s">
        <v>7223</v>
      </c>
      <c r="S4627">
        <v>892911</v>
      </c>
      <c r="T4627">
        <v>1127240</v>
      </c>
      <c r="U4627">
        <v>0.20799999999999999</v>
      </c>
      <c r="V4627">
        <v>532200</v>
      </c>
      <c r="W4627">
        <v>2028600</v>
      </c>
      <c r="X4627">
        <v>2023</v>
      </c>
      <c r="Y4627">
        <v>3764376</v>
      </c>
    </row>
    <row r="4628" spans="1:25" x14ac:dyDescent="0.35">
      <c r="A4628">
        <v>2023</v>
      </c>
      <c r="B4628" t="s">
        <v>5021</v>
      </c>
      <c r="C4628" s="1">
        <v>45157</v>
      </c>
      <c r="D4628" t="s">
        <v>1479</v>
      </c>
      <c r="E4628" t="s">
        <v>626</v>
      </c>
      <c r="F4628" t="s">
        <v>390</v>
      </c>
      <c r="G4628">
        <v>3</v>
      </c>
      <c r="H4628">
        <v>341800</v>
      </c>
      <c r="I4628">
        <v>267500</v>
      </c>
      <c r="J4628" t="s">
        <v>14</v>
      </c>
      <c r="K4628">
        <v>1025400</v>
      </c>
      <c r="L4628" t="s">
        <v>7204</v>
      </c>
      <c r="M4628" t="s">
        <v>7206</v>
      </c>
      <c r="N4628" s="1">
        <v>43409</v>
      </c>
      <c r="O4628" t="s">
        <v>390</v>
      </c>
      <c r="P4628" t="s">
        <v>7237</v>
      </c>
      <c r="Q4628" t="s">
        <v>7242</v>
      </c>
      <c r="R4628" t="s">
        <v>7230</v>
      </c>
      <c r="S4628">
        <v>246998</v>
      </c>
      <c r="T4628">
        <v>315564</v>
      </c>
      <c r="U4628">
        <v>0.217</v>
      </c>
      <c r="V4628">
        <v>222900</v>
      </c>
      <c r="W4628">
        <v>802500</v>
      </c>
      <c r="X4628">
        <v>2023</v>
      </c>
      <c r="Y4628">
        <v>1507338</v>
      </c>
    </row>
    <row r="4629" spans="1:25" x14ac:dyDescent="0.35">
      <c r="A4629">
        <v>2023</v>
      </c>
      <c r="B4629" t="s">
        <v>5022</v>
      </c>
      <c r="C4629" s="1">
        <v>45157</v>
      </c>
      <c r="D4629" t="s">
        <v>1479</v>
      </c>
      <c r="E4629" t="s">
        <v>3971</v>
      </c>
      <c r="F4629" t="s">
        <v>236</v>
      </c>
      <c r="G4629">
        <v>5</v>
      </c>
      <c r="H4629">
        <v>546900</v>
      </c>
      <c r="I4629">
        <v>394800</v>
      </c>
      <c r="J4629" t="s">
        <v>18</v>
      </c>
      <c r="K4629">
        <v>2734500</v>
      </c>
      <c r="L4629" t="s">
        <v>7204</v>
      </c>
      <c r="M4629" t="s">
        <v>7206</v>
      </c>
      <c r="N4629" s="1">
        <v>44969</v>
      </c>
      <c r="O4629" t="s">
        <v>236</v>
      </c>
      <c r="P4629" t="s">
        <v>7237</v>
      </c>
      <c r="Q4629" t="s">
        <v>7238</v>
      </c>
      <c r="R4629" t="s">
        <v>7240</v>
      </c>
      <c r="S4629">
        <v>361481</v>
      </c>
      <c r="T4629">
        <v>500684</v>
      </c>
      <c r="U4629">
        <v>0.27800000000000002</v>
      </c>
      <c r="V4629">
        <v>760500</v>
      </c>
      <c r="W4629">
        <v>1974000</v>
      </c>
      <c r="X4629">
        <v>2023</v>
      </c>
      <c r="Y4629">
        <v>4019715</v>
      </c>
    </row>
    <row r="4630" spans="1:25" x14ac:dyDescent="0.35">
      <c r="A4630">
        <v>2023</v>
      </c>
      <c r="B4630" t="s">
        <v>5023</v>
      </c>
      <c r="C4630" s="1">
        <v>45157</v>
      </c>
      <c r="D4630" t="s">
        <v>1479</v>
      </c>
      <c r="E4630" t="s">
        <v>2553</v>
      </c>
      <c r="F4630" t="s">
        <v>81</v>
      </c>
      <c r="G4630">
        <v>3</v>
      </c>
      <c r="H4630">
        <v>3895600</v>
      </c>
      <c r="I4630">
        <v>2990000</v>
      </c>
      <c r="J4630" t="s">
        <v>18</v>
      </c>
      <c r="K4630">
        <v>11686800</v>
      </c>
      <c r="L4630" t="s">
        <v>7209</v>
      </c>
      <c r="M4630" t="s">
        <v>7203</v>
      </c>
      <c r="N4630" s="1">
        <v>44825</v>
      </c>
      <c r="O4630" t="s">
        <v>81</v>
      </c>
      <c r="P4630" t="s">
        <v>7231</v>
      </c>
      <c r="Q4630" t="s">
        <v>7232</v>
      </c>
      <c r="R4630" t="s">
        <v>7225</v>
      </c>
      <c r="S4630">
        <v>2950718</v>
      </c>
      <c r="T4630">
        <v>3844367</v>
      </c>
      <c r="U4630">
        <v>0.23200000000000001</v>
      </c>
      <c r="V4630">
        <v>2716800</v>
      </c>
      <c r="W4630">
        <v>8970000</v>
      </c>
      <c r="X4630">
        <v>2023</v>
      </c>
      <c r="Y4630">
        <v>17179596</v>
      </c>
    </row>
    <row r="4631" spans="1:25" x14ac:dyDescent="0.35">
      <c r="A4631">
        <v>2023</v>
      </c>
      <c r="B4631" t="s">
        <v>5024</v>
      </c>
      <c r="C4631" s="1">
        <v>45157</v>
      </c>
      <c r="D4631" t="s">
        <v>1479</v>
      </c>
      <c r="E4631" t="s">
        <v>2447</v>
      </c>
      <c r="F4631" t="s">
        <v>42</v>
      </c>
      <c r="G4631">
        <v>4</v>
      </c>
      <c r="H4631">
        <v>179800</v>
      </c>
      <c r="I4631">
        <v>121500</v>
      </c>
      <c r="J4631" t="s">
        <v>18</v>
      </c>
      <c r="K4631">
        <v>719200</v>
      </c>
      <c r="L4631" t="s">
        <v>7208</v>
      </c>
      <c r="M4631" t="s">
        <v>7206</v>
      </c>
      <c r="N4631" s="1">
        <v>44910</v>
      </c>
      <c r="O4631" t="s">
        <v>42</v>
      </c>
      <c r="P4631" t="s">
        <v>7221</v>
      </c>
      <c r="Q4631" t="s">
        <v>7226</v>
      </c>
      <c r="R4631" t="s">
        <v>7234</v>
      </c>
      <c r="S4631">
        <v>110851</v>
      </c>
      <c r="T4631">
        <v>163978</v>
      </c>
      <c r="U4631">
        <v>0.32400000000000001</v>
      </c>
      <c r="V4631">
        <v>233200</v>
      </c>
      <c r="W4631">
        <v>486000</v>
      </c>
      <c r="X4631">
        <v>2023</v>
      </c>
      <c r="Y4631">
        <v>1057224</v>
      </c>
    </row>
    <row r="4632" spans="1:25" x14ac:dyDescent="0.35">
      <c r="A4632">
        <v>2023</v>
      </c>
      <c r="B4632" t="s">
        <v>5025</v>
      </c>
      <c r="C4632" s="1">
        <v>45157</v>
      </c>
      <c r="D4632" t="s">
        <v>1479</v>
      </c>
      <c r="E4632" t="s">
        <v>3948</v>
      </c>
      <c r="F4632" t="s">
        <v>101</v>
      </c>
      <c r="G4632">
        <v>5</v>
      </c>
      <c r="H4632">
        <v>545300</v>
      </c>
      <c r="I4632">
        <v>389800</v>
      </c>
      <c r="J4632" t="s">
        <v>14</v>
      </c>
      <c r="K4632">
        <v>2726500</v>
      </c>
      <c r="L4632" t="s">
        <v>7208</v>
      </c>
      <c r="M4632" t="s">
        <v>7203</v>
      </c>
      <c r="N4632" s="1">
        <v>45042</v>
      </c>
      <c r="O4632" t="s">
        <v>101</v>
      </c>
      <c r="P4632" t="s">
        <v>7228</v>
      </c>
      <c r="Q4632" t="s">
        <v>7229</v>
      </c>
      <c r="R4632" t="s">
        <v>7230</v>
      </c>
      <c r="S4632">
        <v>341631</v>
      </c>
      <c r="T4632">
        <v>477878</v>
      </c>
      <c r="U4632">
        <v>0.28499999999999998</v>
      </c>
      <c r="V4632">
        <v>777500</v>
      </c>
      <c r="W4632">
        <v>1949000</v>
      </c>
      <c r="X4632">
        <v>2023</v>
      </c>
      <c r="Y4632">
        <v>4007955</v>
      </c>
    </row>
    <row r="4633" spans="1:25" x14ac:dyDescent="0.35">
      <c r="A4633">
        <v>2023</v>
      </c>
      <c r="B4633" t="s">
        <v>5026</v>
      </c>
      <c r="C4633" s="1">
        <v>45157</v>
      </c>
      <c r="D4633" t="s">
        <v>1479</v>
      </c>
      <c r="E4633" t="s">
        <v>312</v>
      </c>
      <c r="F4633" t="s">
        <v>559</v>
      </c>
      <c r="G4633">
        <v>2</v>
      </c>
      <c r="H4633">
        <v>205900</v>
      </c>
      <c r="I4633">
        <v>144600</v>
      </c>
      <c r="J4633" t="s">
        <v>14</v>
      </c>
      <c r="K4633">
        <v>411800</v>
      </c>
      <c r="L4633" t="s">
        <v>7208</v>
      </c>
      <c r="M4633" t="s">
        <v>7206</v>
      </c>
      <c r="N4633" s="1">
        <v>44000</v>
      </c>
      <c r="O4633" t="s">
        <v>559</v>
      </c>
      <c r="P4633" t="s">
        <v>7235</v>
      </c>
      <c r="Q4633" t="s">
        <v>7247</v>
      </c>
      <c r="R4633" t="s">
        <v>7225</v>
      </c>
      <c r="S4633">
        <v>125438</v>
      </c>
      <c r="T4633">
        <v>178605</v>
      </c>
      <c r="U4633">
        <v>0.29799999999999999</v>
      </c>
      <c r="V4633">
        <v>122600</v>
      </c>
      <c r="W4633">
        <v>289200</v>
      </c>
      <c r="X4633">
        <v>2023</v>
      </c>
      <c r="Y4633">
        <v>605346</v>
      </c>
    </row>
    <row r="4634" spans="1:25" x14ac:dyDescent="0.35">
      <c r="A4634">
        <v>2023</v>
      </c>
      <c r="B4634" t="s">
        <v>5027</v>
      </c>
      <c r="C4634" s="1">
        <v>45158</v>
      </c>
      <c r="D4634" t="s">
        <v>1479</v>
      </c>
      <c r="E4634" t="s">
        <v>152</v>
      </c>
      <c r="F4634" t="s">
        <v>394</v>
      </c>
      <c r="G4634">
        <v>4</v>
      </c>
      <c r="H4634">
        <v>1335300</v>
      </c>
      <c r="I4634">
        <v>1020000</v>
      </c>
      <c r="J4634" t="s">
        <v>18</v>
      </c>
      <c r="K4634">
        <v>5341200</v>
      </c>
      <c r="L4634" t="s">
        <v>7207</v>
      </c>
      <c r="M4634" t="s">
        <v>7203</v>
      </c>
      <c r="N4634" s="1">
        <v>44087</v>
      </c>
      <c r="O4634" t="s">
        <v>394</v>
      </c>
      <c r="P4634" t="s">
        <v>7218</v>
      </c>
      <c r="Q4634" t="s">
        <v>7233</v>
      </c>
      <c r="R4634" t="s">
        <v>7225</v>
      </c>
      <c r="S4634">
        <v>1018096</v>
      </c>
      <c r="T4634">
        <v>1332792</v>
      </c>
      <c r="U4634">
        <v>0.23599999999999999</v>
      </c>
      <c r="V4634">
        <v>1261200</v>
      </c>
      <c r="W4634">
        <v>4080000</v>
      </c>
      <c r="X4634">
        <v>2023</v>
      </c>
      <c r="Y4634">
        <v>7851564</v>
      </c>
    </row>
    <row r="4635" spans="1:25" x14ac:dyDescent="0.35">
      <c r="A4635">
        <v>2023</v>
      </c>
      <c r="B4635" t="s">
        <v>5028</v>
      </c>
      <c r="C4635" s="1">
        <v>45159</v>
      </c>
      <c r="D4635" t="s">
        <v>1479</v>
      </c>
      <c r="E4635" t="s">
        <v>2719</v>
      </c>
      <c r="F4635" t="s">
        <v>39</v>
      </c>
      <c r="G4635">
        <v>4</v>
      </c>
      <c r="H4635">
        <v>584300</v>
      </c>
      <c r="I4635">
        <v>472400</v>
      </c>
      <c r="J4635" t="s">
        <v>14</v>
      </c>
      <c r="K4635">
        <v>2337200</v>
      </c>
      <c r="L4635" t="s">
        <v>7209</v>
      </c>
      <c r="M4635" t="s">
        <v>7203</v>
      </c>
      <c r="N4635" s="1">
        <v>44910</v>
      </c>
      <c r="O4635" t="s">
        <v>39</v>
      </c>
      <c r="P4635" t="s">
        <v>7237</v>
      </c>
      <c r="Q4635" t="s">
        <v>7239</v>
      </c>
      <c r="R4635" t="s">
        <v>7230</v>
      </c>
      <c r="S4635">
        <v>444227</v>
      </c>
      <c r="T4635">
        <v>549508</v>
      </c>
      <c r="U4635">
        <v>0.192</v>
      </c>
      <c r="V4635">
        <v>447600</v>
      </c>
      <c r="W4635">
        <v>1889600</v>
      </c>
      <c r="X4635">
        <v>2023</v>
      </c>
      <c r="Y4635">
        <v>3435684</v>
      </c>
    </row>
    <row r="4636" spans="1:25" x14ac:dyDescent="0.35">
      <c r="A4636">
        <v>2023</v>
      </c>
      <c r="B4636" t="s">
        <v>5029</v>
      </c>
      <c r="C4636" s="1">
        <v>45159</v>
      </c>
      <c r="D4636" t="s">
        <v>1479</v>
      </c>
      <c r="E4636" t="s">
        <v>389</v>
      </c>
      <c r="F4636" t="s">
        <v>210</v>
      </c>
      <c r="G4636">
        <v>2</v>
      </c>
      <c r="H4636">
        <v>2762900</v>
      </c>
      <c r="I4636">
        <v>2235000</v>
      </c>
      <c r="J4636" t="s">
        <v>18</v>
      </c>
      <c r="K4636">
        <v>5525800</v>
      </c>
      <c r="L4636" t="s">
        <v>7204</v>
      </c>
      <c r="M4636" t="s">
        <v>7203</v>
      </c>
      <c r="N4636" s="1">
        <v>44029</v>
      </c>
      <c r="O4636" t="s">
        <v>210</v>
      </c>
      <c r="P4636" t="s">
        <v>7231</v>
      </c>
      <c r="Q4636" t="s">
        <v>7232</v>
      </c>
      <c r="R4636" t="s">
        <v>7234</v>
      </c>
      <c r="S4636">
        <v>1984065</v>
      </c>
      <c r="T4636">
        <v>2452717</v>
      </c>
      <c r="U4636">
        <v>0.191</v>
      </c>
      <c r="V4636">
        <v>1055800</v>
      </c>
      <c r="W4636">
        <v>4470000</v>
      </c>
      <c r="X4636">
        <v>2023</v>
      </c>
      <c r="Y4636">
        <v>8122926</v>
      </c>
    </row>
    <row r="4637" spans="1:25" x14ac:dyDescent="0.35">
      <c r="A4637">
        <v>2023</v>
      </c>
      <c r="B4637" t="s">
        <v>5030</v>
      </c>
      <c r="C4637" s="1">
        <v>45159</v>
      </c>
      <c r="D4637" t="s">
        <v>1479</v>
      </c>
      <c r="E4637" t="s">
        <v>480</v>
      </c>
      <c r="F4637" t="s">
        <v>36</v>
      </c>
      <c r="G4637">
        <v>2</v>
      </c>
      <c r="H4637">
        <v>196600</v>
      </c>
      <c r="I4637">
        <v>152300</v>
      </c>
      <c r="J4637" t="s">
        <v>14</v>
      </c>
      <c r="K4637">
        <v>393200</v>
      </c>
      <c r="L4637" t="s">
        <v>7209</v>
      </c>
      <c r="M4637" t="s">
        <v>7203</v>
      </c>
      <c r="N4637" s="1">
        <v>44280</v>
      </c>
      <c r="O4637" t="s">
        <v>36</v>
      </c>
      <c r="P4637" t="s">
        <v>7237</v>
      </c>
      <c r="Q4637" t="s">
        <v>7242</v>
      </c>
      <c r="R4637" t="s">
        <v>7240</v>
      </c>
      <c r="S4637">
        <v>137044</v>
      </c>
      <c r="T4637">
        <v>176916</v>
      </c>
      <c r="U4637">
        <v>0.22500000000000001</v>
      </c>
      <c r="V4637">
        <v>88600</v>
      </c>
      <c r="W4637">
        <v>304600</v>
      </c>
      <c r="X4637">
        <v>2023</v>
      </c>
      <c r="Y4637">
        <v>578004</v>
      </c>
    </row>
    <row r="4638" spans="1:25" x14ac:dyDescent="0.35">
      <c r="A4638">
        <v>2023</v>
      </c>
      <c r="B4638" t="s">
        <v>5031</v>
      </c>
      <c r="C4638" s="1">
        <v>45160</v>
      </c>
      <c r="D4638" t="s">
        <v>1479</v>
      </c>
      <c r="E4638" t="s">
        <v>2368</v>
      </c>
      <c r="F4638" t="s">
        <v>30</v>
      </c>
      <c r="G4638">
        <v>2</v>
      </c>
      <c r="H4638">
        <v>2703900</v>
      </c>
      <c r="I4638">
        <v>2086900</v>
      </c>
      <c r="J4638" t="s">
        <v>14</v>
      </c>
      <c r="K4638">
        <v>5407800</v>
      </c>
      <c r="L4638" t="s">
        <v>7208</v>
      </c>
      <c r="M4638" t="s">
        <v>7203</v>
      </c>
      <c r="N4638" s="1">
        <v>44844</v>
      </c>
      <c r="O4638" t="s">
        <v>30</v>
      </c>
      <c r="P4638" t="s">
        <v>7218</v>
      </c>
      <c r="Q4638" t="s">
        <v>7246</v>
      </c>
      <c r="R4638" t="s">
        <v>7234</v>
      </c>
      <c r="S4638">
        <v>1997055</v>
      </c>
      <c r="T4638">
        <v>2587449</v>
      </c>
      <c r="U4638">
        <v>0.22800000000000001</v>
      </c>
      <c r="V4638">
        <v>1234000</v>
      </c>
      <c r="W4638">
        <v>4173800</v>
      </c>
      <c r="X4638">
        <v>2023</v>
      </c>
      <c r="Y4638">
        <v>7949466</v>
      </c>
    </row>
    <row r="4639" spans="1:25" x14ac:dyDescent="0.35">
      <c r="A4639">
        <v>2023</v>
      </c>
      <c r="B4639" t="s">
        <v>5032</v>
      </c>
      <c r="C4639" s="1">
        <v>45160</v>
      </c>
      <c r="D4639" t="s">
        <v>1479</v>
      </c>
      <c r="E4639" t="s">
        <v>106</v>
      </c>
      <c r="F4639" t="s">
        <v>248</v>
      </c>
      <c r="G4639">
        <v>3</v>
      </c>
      <c r="H4639">
        <v>3364700</v>
      </c>
      <c r="I4639">
        <v>2370100</v>
      </c>
      <c r="J4639" t="s">
        <v>14</v>
      </c>
      <c r="K4639">
        <v>10094100</v>
      </c>
      <c r="L4639" t="s">
        <v>7205</v>
      </c>
      <c r="M4639" t="s">
        <v>7203</v>
      </c>
      <c r="N4639" s="1">
        <v>43225</v>
      </c>
      <c r="O4639" t="s">
        <v>248</v>
      </c>
      <c r="P4639" t="s">
        <v>7231</v>
      </c>
      <c r="Q4639" t="s">
        <v>7241</v>
      </c>
      <c r="R4639" t="s">
        <v>7234</v>
      </c>
      <c r="S4639">
        <v>2174258</v>
      </c>
      <c r="T4639">
        <v>3086671</v>
      </c>
      <c r="U4639">
        <v>0.29599999999999999</v>
      </c>
      <c r="V4639">
        <v>2983800</v>
      </c>
      <c r="W4639">
        <v>7110300</v>
      </c>
      <c r="X4639">
        <v>2023</v>
      </c>
      <c r="Y4639">
        <v>14838327</v>
      </c>
    </row>
    <row r="4640" spans="1:25" x14ac:dyDescent="0.35">
      <c r="A4640">
        <v>2023</v>
      </c>
      <c r="B4640" t="s">
        <v>5033</v>
      </c>
      <c r="C4640" s="1">
        <v>45160</v>
      </c>
      <c r="D4640" t="s">
        <v>1479</v>
      </c>
      <c r="E4640" t="s">
        <v>2336</v>
      </c>
      <c r="F4640" t="s">
        <v>651</v>
      </c>
      <c r="G4640">
        <v>3</v>
      </c>
      <c r="H4640">
        <v>1614300</v>
      </c>
      <c r="I4640">
        <v>1240400</v>
      </c>
      <c r="J4640" t="s">
        <v>14</v>
      </c>
      <c r="K4640">
        <v>4842900</v>
      </c>
      <c r="L4640" t="s">
        <v>7207</v>
      </c>
      <c r="M4640" t="s">
        <v>7203</v>
      </c>
      <c r="N4640" s="1">
        <v>44730</v>
      </c>
      <c r="O4640" t="s">
        <v>651</v>
      </c>
      <c r="P4640" t="s">
        <v>7218</v>
      </c>
      <c r="Q4640" t="s">
        <v>7246</v>
      </c>
      <c r="R4640" t="s">
        <v>7240</v>
      </c>
      <c r="S4640">
        <v>1098942</v>
      </c>
      <c r="T4640">
        <v>1430279</v>
      </c>
      <c r="U4640">
        <v>0.23200000000000001</v>
      </c>
      <c r="V4640">
        <v>1121700</v>
      </c>
      <c r="W4640">
        <v>3721200</v>
      </c>
      <c r="X4640">
        <v>2023</v>
      </c>
      <c r="Y4640">
        <v>7119063</v>
      </c>
    </row>
    <row r="4641" spans="1:25" x14ac:dyDescent="0.35">
      <c r="A4641">
        <v>2023</v>
      </c>
      <c r="B4641" t="s">
        <v>5034</v>
      </c>
      <c r="C4641" s="1">
        <v>45160</v>
      </c>
      <c r="D4641" t="s">
        <v>1479</v>
      </c>
      <c r="E4641" t="s">
        <v>181</v>
      </c>
      <c r="F4641" t="s">
        <v>30</v>
      </c>
      <c r="G4641">
        <v>1</v>
      </c>
      <c r="H4641">
        <v>2706200</v>
      </c>
      <c r="I4641">
        <v>2088700</v>
      </c>
      <c r="J4641" t="s">
        <v>14</v>
      </c>
      <c r="K4641">
        <v>2706200</v>
      </c>
      <c r="L4641" t="s">
        <v>7202</v>
      </c>
      <c r="M4641" t="s">
        <v>7203</v>
      </c>
      <c r="N4641" s="1">
        <v>44087</v>
      </c>
      <c r="O4641" t="s">
        <v>30</v>
      </c>
      <c r="P4641" t="s">
        <v>7218</v>
      </c>
      <c r="Q4641" t="s">
        <v>7246</v>
      </c>
      <c r="R4641" t="s">
        <v>7234</v>
      </c>
      <c r="S4641">
        <v>1997055</v>
      </c>
      <c r="T4641">
        <v>2587449</v>
      </c>
      <c r="U4641">
        <v>0.22800000000000001</v>
      </c>
      <c r="V4641">
        <v>617500</v>
      </c>
      <c r="W4641">
        <v>2088700</v>
      </c>
      <c r="X4641">
        <v>2023</v>
      </c>
      <c r="Y4641">
        <v>3978114</v>
      </c>
    </row>
    <row r="4642" spans="1:25" x14ac:dyDescent="0.35">
      <c r="A4642">
        <v>2023</v>
      </c>
      <c r="B4642" t="s">
        <v>5035</v>
      </c>
      <c r="C4642" s="1">
        <v>45160</v>
      </c>
      <c r="D4642" t="s">
        <v>1479</v>
      </c>
      <c r="E4642" t="s">
        <v>3971</v>
      </c>
      <c r="F4642" t="s">
        <v>808</v>
      </c>
      <c r="G4642">
        <v>4</v>
      </c>
      <c r="H4642">
        <v>326900</v>
      </c>
      <c r="I4642">
        <v>257900</v>
      </c>
      <c r="J4642" t="s">
        <v>14</v>
      </c>
      <c r="K4642">
        <v>1307600</v>
      </c>
      <c r="L4642" t="s">
        <v>7204</v>
      </c>
      <c r="M4642" t="s">
        <v>7206</v>
      </c>
      <c r="N4642" s="1">
        <v>44969</v>
      </c>
      <c r="O4642" t="s">
        <v>808</v>
      </c>
      <c r="P4642" t="s">
        <v>7237</v>
      </c>
      <c r="Q4642" t="s">
        <v>7239</v>
      </c>
      <c r="R4642" t="s">
        <v>7234</v>
      </c>
      <c r="S4642">
        <v>247637</v>
      </c>
      <c r="T4642">
        <v>313926</v>
      </c>
      <c r="U4642">
        <v>0.21099999999999999</v>
      </c>
      <c r="V4642">
        <v>276000</v>
      </c>
      <c r="W4642">
        <v>1031600</v>
      </c>
      <c r="X4642">
        <v>2023</v>
      </c>
      <c r="Y4642">
        <v>1922172</v>
      </c>
    </row>
    <row r="4643" spans="1:25" x14ac:dyDescent="0.35">
      <c r="A4643">
        <v>2023</v>
      </c>
      <c r="B4643" t="s">
        <v>5036</v>
      </c>
      <c r="C4643" s="1">
        <v>45160</v>
      </c>
      <c r="D4643" t="s">
        <v>1479</v>
      </c>
      <c r="E4643" t="s">
        <v>2360</v>
      </c>
      <c r="F4643" t="s">
        <v>723</v>
      </c>
      <c r="G4643">
        <v>1</v>
      </c>
      <c r="H4643">
        <v>1394300</v>
      </c>
      <c r="I4643">
        <v>1114000</v>
      </c>
      <c r="J4643" t="s">
        <v>18</v>
      </c>
      <c r="K4643">
        <v>1394300</v>
      </c>
      <c r="L4643" t="s">
        <v>7205</v>
      </c>
      <c r="M4643" t="s">
        <v>7203</v>
      </c>
      <c r="N4643" s="1">
        <v>44676</v>
      </c>
      <c r="O4643" t="s">
        <v>723</v>
      </c>
      <c r="P4643" t="s">
        <v>7218</v>
      </c>
      <c r="Q4643" t="s">
        <v>7224</v>
      </c>
      <c r="R4643" t="s">
        <v>7240</v>
      </c>
      <c r="S4643">
        <v>1072156</v>
      </c>
      <c r="T4643">
        <v>1341875</v>
      </c>
      <c r="U4643">
        <v>0.20100000000000001</v>
      </c>
      <c r="V4643">
        <v>280300</v>
      </c>
      <c r="W4643">
        <v>1114000</v>
      </c>
      <c r="X4643">
        <v>2023</v>
      </c>
      <c r="Y4643">
        <v>2049621</v>
      </c>
    </row>
    <row r="4644" spans="1:25" x14ac:dyDescent="0.35">
      <c r="A4644">
        <v>2023</v>
      </c>
      <c r="B4644" t="s">
        <v>5037</v>
      </c>
      <c r="C4644" s="1">
        <v>45161</v>
      </c>
      <c r="D4644" t="s">
        <v>1479</v>
      </c>
      <c r="E4644" t="s">
        <v>566</v>
      </c>
      <c r="F4644" t="s">
        <v>390</v>
      </c>
      <c r="G4644">
        <v>3</v>
      </c>
      <c r="H4644">
        <v>352700</v>
      </c>
      <c r="I4644">
        <v>276100</v>
      </c>
      <c r="J4644" t="s">
        <v>14</v>
      </c>
      <c r="K4644">
        <v>1058100</v>
      </c>
      <c r="L4644" t="s">
        <v>7204</v>
      </c>
      <c r="M4644" t="s">
        <v>7206</v>
      </c>
      <c r="N4644" s="1">
        <v>43135</v>
      </c>
      <c r="O4644" t="s">
        <v>390</v>
      </c>
      <c r="P4644" t="s">
        <v>7237</v>
      </c>
      <c r="Q4644" t="s">
        <v>7242</v>
      </c>
      <c r="R4644" t="s">
        <v>7230</v>
      </c>
      <c r="S4644">
        <v>246998</v>
      </c>
      <c r="T4644">
        <v>315564</v>
      </c>
      <c r="U4644">
        <v>0.217</v>
      </c>
      <c r="V4644">
        <v>229800</v>
      </c>
      <c r="W4644">
        <v>828300</v>
      </c>
      <c r="X4644">
        <v>2023</v>
      </c>
      <c r="Y4644">
        <v>1555407</v>
      </c>
    </row>
    <row r="4645" spans="1:25" x14ac:dyDescent="0.35">
      <c r="A4645">
        <v>2023</v>
      </c>
      <c r="B4645" t="s">
        <v>5038</v>
      </c>
      <c r="C4645" s="1">
        <v>45161</v>
      </c>
      <c r="D4645" t="s">
        <v>1479</v>
      </c>
      <c r="E4645" t="s">
        <v>2396</v>
      </c>
      <c r="F4645" t="s">
        <v>104</v>
      </c>
      <c r="G4645">
        <v>3</v>
      </c>
      <c r="H4645">
        <v>1050200</v>
      </c>
      <c r="I4645">
        <v>814800</v>
      </c>
      <c r="J4645" t="s">
        <v>14</v>
      </c>
      <c r="K4645">
        <v>3150600</v>
      </c>
      <c r="L4645" t="s">
        <v>7209</v>
      </c>
      <c r="M4645" t="s">
        <v>7203</v>
      </c>
      <c r="N4645" s="1">
        <v>44564</v>
      </c>
      <c r="O4645" t="s">
        <v>104</v>
      </c>
      <c r="P4645" t="s">
        <v>7228</v>
      </c>
      <c r="Q4645" t="s">
        <v>7245</v>
      </c>
      <c r="R4645" t="s">
        <v>7230</v>
      </c>
      <c r="S4645">
        <v>701583</v>
      </c>
      <c r="T4645">
        <v>904253</v>
      </c>
      <c r="U4645">
        <v>0.224</v>
      </c>
      <c r="V4645">
        <v>706200</v>
      </c>
      <c r="W4645">
        <v>2444400</v>
      </c>
      <c r="X4645">
        <v>2023</v>
      </c>
      <c r="Y4645">
        <v>4631382</v>
      </c>
    </row>
    <row r="4646" spans="1:25" x14ac:dyDescent="0.35">
      <c r="A4646">
        <v>2023</v>
      </c>
      <c r="B4646" t="s">
        <v>5039</v>
      </c>
      <c r="C4646" s="1">
        <v>45162</v>
      </c>
      <c r="D4646" t="s">
        <v>1479</v>
      </c>
      <c r="E4646" t="s">
        <v>389</v>
      </c>
      <c r="F4646" t="s">
        <v>104</v>
      </c>
      <c r="G4646">
        <v>4</v>
      </c>
      <c r="H4646">
        <v>959600</v>
      </c>
      <c r="I4646">
        <v>744500</v>
      </c>
      <c r="J4646" t="s">
        <v>14</v>
      </c>
      <c r="K4646">
        <v>3838400</v>
      </c>
      <c r="L4646" t="s">
        <v>7204</v>
      </c>
      <c r="M4646" t="s">
        <v>7203</v>
      </c>
      <c r="N4646" s="1">
        <v>44029</v>
      </c>
      <c r="O4646" t="s">
        <v>104</v>
      </c>
      <c r="P4646" t="s">
        <v>7228</v>
      </c>
      <c r="Q4646" t="s">
        <v>7245</v>
      </c>
      <c r="R4646" t="s">
        <v>7230</v>
      </c>
      <c r="S4646">
        <v>701583</v>
      </c>
      <c r="T4646">
        <v>904253</v>
      </c>
      <c r="U4646">
        <v>0.224</v>
      </c>
      <c r="V4646">
        <v>860400</v>
      </c>
      <c r="W4646">
        <v>2978000</v>
      </c>
      <c r="X4646">
        <v>2023</v>
      </c>
      <c r="Y4646">
        <v>5642448</v>
      </c>
    </row>
    <row r="4647" spans="1:25" x14ac:dyDescent="0.35">
      <c r="A4647">
        <v>2023</v>
      </c>
      <c r="B4647" t="s">
        <v>5040</v>
      </c>
      <c r="C4647" s="1">
        <v>45162</v>
      </c>
      <c r="D4647" t="s">
        <v>1479</v>
      </c>
      <c r="E4647" t="s">
        <v>149</v>
      </c>
      <c r="F4647" t="s">
        <v>132</v>
      </c>
      <c r="G4647">
        <v>5</v>
      </c>
      <c r="H4647">
        <v>2990600</v>
      </c>
      <c r="I4647">
        <v>2271900</v>
      </c>
      <c r="J4647" t="s">
        <v>14</v>
      </c>
      <c r="K4647">
        <v>14953000</v>
      </c>
      <c r="L4647" t="s">
        <v>7208</v>
      </c>
      <c r="M4647" t="s">
        <v>7203</v>
      </c>
      <c r="N4647" s="1">
        <v>43490</v>
      </c>
      <c r="O4647" t="s">
        <v>132</v>
      </c>
      <c r="P4647" t="s">
        <v>7231</v>
      </c>
      <c r="Q4647" t="s">
        <v>7232</v>
      </c>
      <c r="R4647" t="s">
        <v>7220</v>
      </c>
      <c r="S4647">
        <v>2248818</v>
      </c>
      <c r="T4647">
        <v>2960178</v>
      </c>
      <c r="U4647">
        <v>0.24</v>
      </c>
      <c r="V4647">
        <v>3593500</v>
      </c>
      <c r="W4647">
        <v>11359500</v>
      </c>
      <c r="X4647">
        <v>2023</v>
      </c>
      <c r="Y4647">
        <v>21980910</v>
      </c>
    </row>
    <row r="4648" spans="1:25" x14ac:dyDescent="0.35">
      <c r="A4648">
        <v>2023</v>
      </c>
      <c r="B4648" t="s">
        <v>5041</v>
      </c>
      <c r="C4648" s="1">
        <v>45162</v>
      </c>
      <c r="D4648" t="s">
        <v>1479</v>
      </c>
      <c r="E4648" t="s">
        <v>2332</v>
      </c>
      <c r="F4648" t="s">
        <v>36</v>
      </c>
      <c r="G4648">
        <v>2</v>
      </c>
      <c r="H4648">
        <v>195100</v>
      </c>
      <c r="I4648">
        <v>151200</v>
      </c>
      <c r="J4648" t="s">
        <v>18</v>
      </c>
      <c r="K4648">
        <v>390200</v>
      </c>
      <c r="L4648" t="s">
        <v>7202</v>
      </c>
      <c r="M4648" t="s">
        <v>7206</v>
      </c>
      <c r="N4648" s="1">
        <v>44725</v>
      </c>
      <c r="O4648" t="s">
        <v>36</v>
      </c>
      <c r="P4648" t="s">
        <v>7237</v>
      </c>
      <c r="Q4648" t="s">
        <v>7242</v>
      </c>
      <c r="R4648" t="s">
        <v>7240</v>
      </c>
      <c r="S4648">
        <v>137044</v>
      </c>
      <c r="T4648">
        <v>176916</v>
      </c>
      <c r="U4648">
        <v>0.22500000000000001</v>
      </c>
      <c r="V4648">
        <v>87800</v>
      </c>
      <c r="W4648">
        <v>302400</v>
      </c>
      <c r="X4648">
        <v>2023</v>
      </c>
      <c r="Y4648">
        <v>573594</v>
      </c>
    </row>
    <row r="4649" spans="1:25" x14ac:dyDescent="0.35">
      <c r="A4649">
        <v>2023</v>
      </c>
      <c r="B4649" t="s">
        <v>5042</v>
      </c>
      <c r="C4649" s="1">
        <v>45162</v>
      </c>
      <c r="D4649" t="s">
        <v>1479</v>
      </c>
      <c r="E4649" t="s">
        <v>2379</v>
      </c>
      <c r="F4649" t="s">
        <v>422</v>
      </c>
      <c r="G4649">
        <v>2</v>
      </c>
      <c r="H4649">
        <v>379900</v>
      </c>
      <c r="I4649">
        <v>279700</v>
      </c>
      <c r="J4649" t="s">
        <v>14</v>
      </c>
      <c r="K4649">
        <v>759800</v>
      </c>
      <c r="L4649" t="s">
        <v>7209</v>
      </c>
      <c r="M4649" t="s">
        <v>7203</v>
      </c>
      <c r="N4649" s="1">
        <v>44824</v>
      </c>
      <c r="O4649" t="s">
        <v>422</v>
      </c>
      <c r="P4649" t="s">
        <v>7228</v>
      </c>
      <c r="Q4649" t="s">
        <v>7229</v>
      </c>
      <c r="R4649" t="s">
        <v>7230</v>
      </c>
      <c r="S4649">
        <v>262779</v>
      </c>
      <c r="T4649">
        <v>356829</v>
      </c>
      <c r="U4649">
        <v>0.26400000000000001</v>
      </c>
      <c r="V4649">
        <v>200400</v>
      </c>
      <c r="W4649">
        <v>559400</v>
      </c>
      <c r="X4649">
        <v>2023</v>
      </c>
      <c r="Y4649">
        <v>1116906</v>
      </c>
    </row>
    <row r="4650" spans="1:25" x14ac:dyDescent="0.35">
      <c r="A4650">
        <v>2023</v>
      </c>
      <c r="B4650" t="s">
        <v>5043</v>
      </c>
      <c r="C4650" s="1">
        <v>45162</v>
      </c>
      <c r="D4650" t="s">
        <v>1479</v>
      </c>
      <c r="E4650" t="s">
        <v>3935</v>
      </c>
      <c r="F4650" t="s">
        <v>808</v>
      </c>
      <c r="G4650">
        <v>1</v>
      </c>
      <c r="H4650">
        <v>340400</v>
      </c>
      <c r="I4650">
        <v>268600</v>
      </c>
      <c r="J4650" t="s">
        <v>18</v>
      </c>
      <c r="K4650">
        <v>340400</v>
      </c>
      <c r="L4650" t="s">
        <v>7209</v>
      </c>
      <c r="M4650" t="s">
        <v>7203</v>
      </c>
      <c r="N4650" s="1">
        <v>45029</v>
      </c>
      <c r="O4650" t="s">
        <v>808</v>
      </c>
      <c r="P4650" t="s">
        <v>7237</v>
      </c>
      <c r="Q4650" t="s">
        <v>7239</v>
      </c>
      <c r="R4650" t="s">
        <v>7234</v>
      </c>
      <c r="S4650">
        <v>247637</v>
      </c>
      <c r="T4650">
        <v>313926</v>
      </c>
      <c r="U4650">
        <v>0.21099999999999999</v>
      </c>
      <c r="V4650">
        <v>71800</v>
      </c>
      <c r="W4650">
        <v>268600</v>
      </c>
      <c r="X4650">
        <v>2023</v>
      </c>
      <c r="Y4650">
        <v>500388</v>
      </c>
    </row>
    <row r="4651" spans="1:25" x14ac:dyDescent="0.35">
      <c r="A4651">
        <v>2023</v>
      </c>
      <c r="B4651" t="s">
        <v>5044</v>
      </c>
      <c r="C4651" s="1">
        <v>45162</v>
      </c>
      <c r="D4651" t="s">
        <v>1479</v>
      </c>
      <c r="E4651" t="s">
        <v>184</v>
      </c>
      <c r="F4651" t="s">
        <v>485</v>
      </c>
      <c r="G4651">
        <v>3</v>
      </c>
      <c r="H4651">
        <v>495000</v>
      </c>
      <c r="I4651">
        <v>382500</v>
      </c>
      <c r="J4651" t="s">
        <v>18</v>
      </c>
      <c r="K4651">
        <v>1485000</v>
      </c>
      <c r="L4651" t="s">
        <v>7207</v>
      </c>
      <c r="M4651" t="s">
        <v>7203</v>
      </c>
      <c r="N4651" s="1">
        <v>43569</v>
      </c>
      <c r="O4651" t="s">
        <v>485</v>
      </c>
      <c r="P4651" t="s">
        <v>7237</v>
      </c>
      <c r="Q4651" t="s">
        <v>7238</v>
      </c>
      <c r="R4651" t="s">
        <v>7220</v>
      </c>
      <c r="S4651">
        <v>376063</v>
      </c>
      <c r="T4651">
        <v>486653</v>
      </c>
      <c r="U4651">
        <v>0.22700000000000001</v>
      </c>
      <c r="V4651">
        <v>337500</v>
      </c>
      <c r="W4651">
        <v>1147500</v>
      </c>
      <c r="X4651">
        <v>2023</v>
      </c>
      <c r="Y4651">
        <v>2182950</v>
      </c>
    </row>
    <row r="4652" spans="1:25" x14ac:dyDescent="0.35">
      <c r="A4652">
        <v>2023</v>
      </c>
      <c r="B4652" t="s">
        <v>5045</v>
      </c>
      <c r="C4652" s="1">
        <v>45163</v>
      </c>
      <c r="D4652" t="s">
        <v>1479</v>
      </c>
      <c r="E4652" t="s">
        <v>140</v>
      </c>
      <c r="F4652" t="s">
        <v>406</v>
      </c>
      <c r="G4652">
        <v>3</v>
      </c>
      <c r="H4652">
        <v>256800</v>
      </c>
      <c r="I4652">
        <v>185500</v>
      </c>
      <c r="J4652" t="s">
        <v>14</v>
      </c>
      <c r="K4652">
        <v>770400</v>
      </c>
      <c r="L4652" t="s">
        <v>7208</v>
      </c>
      <c r="M4652" t="s">
        <v>7203</v>
      </c>
      <c r="N4652" s="1">
        <v>44032</v>
      </c>
      <c r="O4652" t="s">
        <v>406</v>
      </c>
      <c r="P4652" t="s">
        <v>7235</v>
      </c>
      <c r="Q4652" t="s">
        <v>7249</v>
      </c>
      <c r="R4652" t="s">
        <v>7225</v>
      </c>
      <c r="S4652">
        <v>166359</v>
      </c>
      <c r="T4652">
        <v>230230</v>
      </c>
      <c r="U4652">
        <v>0.27700000000000002</v>
      </c>
      <c r="V4652">
        <v>213900</v>
      </c>
      <c r="W4652">
        <v>556500</v>
      </c>
      <c r="X4652">
        <v>2023</v>
      </c>
      <c r="Y4652">
        <v>1132488</v>
      </c>
    </row>
    <row r="4653" spans="1:25" x14ac:dyDescent="0.35">
      <c r="A4653">
        <v>2023</v>
      </c>
      <c r="B4653" t="s">
        <v>5046</v>
      </c>
      <c r="C4653" s="1">
        <v>45163</v>
      </c>
      <c r="D4653" t="s">
        <v>1479</v>
      </c>
      <c r="E4653" t="s">
        <v>111</v>
      </c>
      <c r="F4653" t="s">
        <v>104</v>
      </c>
      <c r="G4653">
        <v>2</v>
      </c>
      <c r="H4653">
        <v>985400</v>
      </c>
      <c r="I4653">
        <v>764500</v>
      </c>
      <c r="J4653" t="s">
        <v>14</v>
      </c>
      <c r="K4653">
        <v>1970800</v>
      </c>
      <c r="L4653" t="s">
        <v>7204</v>
      </c>
      <c r="M4653" t="s">
        <v>7203</v>
      </c>
      <c r="N4653" s="1">
        <v>44479</v>
      </c>
      <c r="O4653" t="s">
        <v>104</v>
      </c>
      <c r="P4653" t="s">
        <v>7228</v>
      </c>
      <c r="Q4653" t="s">
        <v>7245</v>
      </c>
      <c r="R4653" t="s">
        <v>7230</v>
      </c>
      <c r="S4653">
        <v>701583</v>
      </c>
      <c r="T4653">
        <v>904253</v>
      </c>
      <c r="U4653">
        <v>0.224</v>
      </c>
      <c r="V4653">
        <v>441800</v>
      </c>
      <c r="W4653">
        <v>1529000</v>
      </c>
      <c r="X4653">
        <v>2023</v>
      </c>
      <c r="Y4653">
        <v>2897076</v>
      </c>
    </row>
    <row r="4654" spans="1:25" x14ac:dyDescent="0.35">
      <c r="A4654">
        <v>2023</v>
      </c>
      <c r="B4654" t="s">
        <v>5047</v>
      </c>
      <c r="C4654" s="1">
        <v>45163</v>
      </c>
      <c r="D4654" t="s">
        <v>1479</v>
      </c>
      <c r="E4654" t="s">
        <v>2367</v>
      </c>
      <c r="F4654" t="s">
        <v>443</v>
      </c>
      <c r="G4654">
        <v>4</v>
      </c>
      <c r="H4654">
        <v>231100</v>
      </c>
      <c r="I4654">
        <v>156000</v>
      </c>
      <c r="J4654" t="s">
        <v>18</v>
      </c>
      <c r="K4654">
        <v>924400</v>
      </c>
      <c r="L4654" t="s">
        <v>7209</v>
      </c>
      <c r="M4654" t="s">
        <v>7206</v>
      </c>
      <c r="N4654" s="1">
        <v>44563</v>
      </c>
      <c r="O4654" t="s">
        <v>443</v>
      </c>
      <c r="P4654" t="s">
        <v>7235</v>
      </c>
      <c r="Q4654" t="s">
        <v>7236</v>
      </c>
      <c r="R4654" t="s">
        <v>7240</v>
      </c>
      <c r="S4654">
        <v>148725</v>
      </c>
      <c r="T4654">
        <v>220283</v>
      </c>
      <c r="U4654">
        <v>0.32500000000000001</v>
      </c>
      <c r="V4654">
        <v>300400</v>
      </c>
      <c r="W4654">
        <v>624000</v>
      </c>
      <c r="X4654">
        <v>2023</v>
      </c>
      <c r="Y4654">
        <v>1358868</v>
      </c>
    </row>
    <row r="4655" spans="1:25" x14ac:dyDescent="0.35">
      <c r="A4655">
        <v>2023</v>
      </c>
      <c r="B4655" t="s">
        <v>5048</v>
      </c>
      <c r="C4655" s="1">
        <v>45163</v>
      </c>
      <c r="D4655" t="s">
        <v>1479</v>
      </c>
      <c r="E4655" t="s">
        <v>74</v>
      </c>
      <c r="F4655" t="s">
        <v>250</v>
      </c>
      <c r="G4655">
        <v>3</v>
      </c>
      <c r="H4655">
        <v>321000</v>
      </c>
      <c r="I4655">
        <v>240400</v>
      </c>
      <c r="J4655" t="s">
        <v>18</v>
      </c>
      <c r="K4655">
        <v>963000</v>
      </c>
      <c r="L4655" t="s">
        <v>7210</v>
      </c>
      <c r="M4655" t="s">
        <v>7206</v>
      </c>
      <c r="N4655" s="1">
        <v>44019</v>
      </c>
      <c r="O4655" t="s">
        <v>250</v>
      </c>
      <c r="P4655" t="s">
        <v>7237</v>
      </c>
      <c r="Q4655" t="s">
        <v>7239</v>
      </c>
      <c r="R4655" t="s">
        <v>7230</v>
      </c>
      <c r="S4655">
        <v>235795</v>
      </c>
      <c r="T4655">
        <v>314890</v>
      </c>
      <c r="U4655">
        <v>0.251</v>
      </c>
      <c r="V4655">
        <v>241800</v>
      </c>
      <c r="W4655">
        <v>721200</v>
      </c>
      <c r="X4655">
        <v>2023</v>
      </c>
      <c r="Y4655">
        <v>1415610</v>
      </c>
    </row>
    <row r="4656" spans="1:25" x14ac:dyDescent="0.35">
      <c r="A4656">
        <v>2023</v>
      </c>
      <c r="B4656" t="s">
        <v>5049</v>
      </c>
      <c r="C4656" s="1">
        <v>45163</v>
      </c>
      <c r="D4656" t="s">
        <v>1479</v>
      </c>
      <c r="E4656" t="s">
        <v>3970</v>
      </c>
      <c r="F4656" t="s">
        <v>273</v>
      </c>
      <c r="G4656">
        <v>3</v>
      </c>
      <c r="H4656">
        <v>4503200</v>
      </c>
      <c r="I4656">
        <v>3038300</v>
      </c>
      <c r="J4656" t="s">
        <v>14</v>
      </c>
      <c r="K4656">
        <v>13509600</v>
      </c>
      <c r="L4656" t="s">
        <v>7207</v>
      </c>
      <c r="M4656" t="s">
        <v>7203</v>
      </c>
      <c r="N4656" s="1">
        <v>44996</v>
      </c>
      <c r="O4656" t="s">
        <v>273</v>
      </c>
      <c r="P4656" t="s">
        <v>7231</v>
      </c>
      <c r="Q4656" t="s">
        <v>7232</v>
      </c>
      <c r="R4656" t="s">
        <v>7240</v>
      </c>
      <c r="S4656">
        <v>2682320</v>
      </c>
      <c r="T4656">
        <v>3975495</v>
      </c>
      <c r="U4656">
        <v>0.32500000000000001</v>
      </c>
      <c r="V4656">
        <v>4394700</v>
      </c>
      <c r="W4656">
        <v>9114900</v>
      </c>
      <c r="X4656">
        <v>2023</v>
      </c>
      <c r="Y4656">
        <v>19859112</v>
      </c>
    </row>
    <row r="4657" spans="1:25" x14ac:dyDescent="0.35">
      <c r="A4657">
        <v>2023</v>
      </c>
      <c r="B4657" t="s">
        <v>5050</v>
      </c>
      <c r="C4657" s="1">
        <v>45163</v>
      </c>
      <c r="D4657" t="s">
        <v>1479</v>
      </c>
      <c r="E4657" t="s">
        <v>229</v>
      </c>
      <c r="F4657" t="s">
        <v>48</v>
      </c>
      <c r="G4657">
        <v>4</v>
      </c>
      <c r="H4657">
        <v>101500</v>
      </c>
      <c r="I4657">
        <v>71900</v>
      </c>
      <c r="J4657" t="s">
        <v>14</v>
      </c>
      <c r="K4657">
        <v>406000</v>
      </c>
      <c r="L4657" t="s">
        <v>7204</v>
      </c>
      <c r="M4657" t="s">
        <v>7206</v>
      </c>
      <c r="N4657" s="1">
        <v>44156</v>
      </c>
      <c r="O4657" t="s">
        <v>48</v>
      </c>
      <c r="P4657" t="s">
        <v>7235</v>
      </c>
      <c r="Q4657" t="s">
        <v>7247</v>
      </c>
      <c r="R4657" t="s">
        <v>7240</v>
      </c>
      <c r="S4657">
        <v>72897</v>
      </c>
      <c r="T4657">
        <v>102873</v>
      </c>
      <c r="U4657">
        <v>0.29099999999999998</v>
      </c>
      <c r="V4657">
        <v>118400</v>
      </c>
      <c r="W4657">
        <v>287600</v>
      </c>
      <c r="X4657">
        <v>2023</v>
      </c>
      <c r="Y4657">
        <v>596820</v>
      </c>
    </row>
    <row r="4658" spans="1:25" x14ac:dyDescent="0.35">
      <c r="A4658">
        <v>2023</v>
      </c>
      <c r="B4658" t="s">
        <v>5051</v>
      </c>
      <c r="C4658" s="1">
        <v>45163</v>
      </c>
      <c r="D4658" t="s">
        <v>1479</v>
      </c>
      <c r="E4658" t="s">
        <v>157</v>
      </c>
      <c r="F4658" t="s">
        <v>411</v>
      </c>
      <c r="G4658">
        <v>3</v>
      </c>
      <c r="H4658">
        <v>3161000</v>
      </c>
      <c r="I4658">
        <v>2114800</v>
      </c>
      <c r="J4658" t="s">
        <v>14</v>
      </c>
      <c r="K4658">
        <v>9483000</v>
      </c>
      <c r="L4658" t="s">
        <v>7204</v>
      </c>
      <c r="M4658" t="s">
        <v>7206</v>
      </c>
      <c r="N4658" s="1">
        <v>43455</v>
      </c>
      <c r="O4658" t="s">
        <v>411</v>
      </c>
      <c r="P4658" t="s">
        <v>7231</v>
      </c>
      <c r="Q4658" t="s">
        <v>7232</v>
      </c>
      <c r="R4658" t="s">
        <v>7227</v>
      </c>
      <c r="S4658">
        <v>2073903</v>
      </c>
      <c r="T4658">
        <v>3099870</v>
      </c>
      <c r="U4658">
        <v>0.33100000000000002</v>
      </c>
      <c r="V4658">
        <v>3138600</v>
      </c>
      <c r="W4658">
        <v>6344400</v>
      </c>
      <c r="X4658">
        <v>2023</v>
      </c>
      <c r="Y4658">
        <v>13940010</v>
      </c>
    </row>
    <row r="4659" spans="1:25" x14ac:dyDescent="0.35">
      <c r="A4659">
        <v>2023</v>
      </c>
      <c r="B4659" t="s">
        <v>5052</v>
      </c>
      <c r="C4659" s="1">
        <v>45164</v>
      </c>
      <c r="D4659" t="s">
        <v>1479</v>
      </c>
      <c r="E4659" t="s">
        <v>378</v>
      </c>
      <c r="F4659" t="s">
        <v>492</v>
      </c>
      <c r="G4659">
        <v>5</v>
      </c>
      <c r="H4659">
        <v>485000</v>
      </c>
      <c r="I4659">
        <v>317400</v>
      </c>
      <c r="J4659" t="s">
        <v>18</v>
      </c>
      <c r="K4659">
        <v>2425000</v>
      </c>
      <c r="L4659" t="s">
        <v>7207</v>
      </c>
      <c r="M4659" t="s">
        <v>7203</v>
      </c>
      <c r="N4659" s="1">
        <v>43399</v>
      </c>
      <c r="O4659" t="s">
        <v>492</v>
      </c>
      <c r="P4659" t="s">
        <v>7228</v>
      </c>
      <c r="Q4659" t="s">
        <v>7229</v>
      </c>
      <c r="R4659" t="s">
        <v>7225</v>
      </c>
      <c r="S4659">
        <v>286689</v>
      </c>
      <c r="T4659">
        <v>438092</v>
      </c>
      <c r="U4659">
        <v>0.34599999999999997</v>
      </c>
      <c r="V4659">
        <v>838000</v>
      </c>
      <c r="W4659">
        <v>1587000</v>
      </c>
      <c r="X4659">
        <v>2023</v>
      </c>
      <c r="Y4659">
        <v>3564750</v>
      </c>
    </row>
    <row r="4660" spans="1:25" x14ac:dyDescent="0.35">
      <c r="A4660">
        <v>2023</v>
      </c>
      <c r="B4660" t="s">
        <v>5053</v>
      </c>
      <c r="C4660" s="1">
        <v>45164</v>
      </c>
      <c r="D4660" t="s">
        <v>1479</v>
      </c>
      <c r="E4660" t="s">
        <v>426</v>
      </c>
      <c r="F4660" t="s">
        <v>218</v>
      </c>
      <c r="G4660">
        <v>1</v>
      </c>
      <c r="H4660">
        <v>1180800</v>
      </c>
      <c r="I4660">
        <v>938400</v>
      </c>
      <c r="J4660" t="s">
        <v>18</v>
      </c>
      <c r="K4660">
        <v>1180800</v>
      </c>
      <c r="L4660" t="s">
        <v>7209</v>
      </c>
      <c r="M4660" t="s">
        <v>7203</v>
      </c>
      <c r="N4660" s="1">
        <v>43953</v>
      </c>
      <c r="O4660" t="s">
        <v>218</v>
      </c>
      <c r="P4660" t="s">
        <v>7218</v>
      </c>
      <c r="Q4660" t="s">
        <v>7233</v>
      </c>
      <c r="R4660" t="s">
        <v>7225</v>
      </c>
      <c r="S4660">
        <v>965934</v>
      </c>
      <c r="T4660">
        <v>1215373</v>
      </c>
      <c r="U4660">
        <v>0.20499999999999999</v>
      </c>
      <c r="V4660">
        <v>242400</v>
      </c>
      <c r="W4660">
        <v>938400</v>
      </c>
      <c r="X4660">
        <v>2023</v>
      </c>
      <c r="Y4660">
        <v>1735776</v>
      </c>
    </row>
    <row r="4661" spans="1:25" x14ac:dyDescent="0.35">
      <c r="A4661">
        <v>2023</v>
      </c>
      <c r="B4661" t="s">
        <v>5054</v>
      </c>
      <c r="C4661" s="1">
        <v>45164</v>
      </c>
      <c r="D4661" t="s">
        <v>1479</v>
      </c>
      <c r="E4661" t="s">
        <v>2311</v>
      </c>
      <c r="F4661" t="s">
        <v>176</v>
      </c>
      <c r="G4661">
        <v>1</v>
      </c>
      <c r="H4661">
        <v>2898400</v>
      </c>
      <c r="I4661">
        <v>2113000</v>
      </c>
      <c r="J4661" t="s">
        <v>14</v>
      </c>
      <c r="K4661">
        <v>2898400</v>
      </c>
      <c r="L4661" t="s">
        <v>7204</v>
      </c>
      <c r="M4661" t="s">
        <v>7203</v>
      </c>
      <c r="N4661" s="1">
        <v>44630</v>
      </c>
      <c r="O4661" t="s">
        <v>176</v>
      </c>
      <c r="P4661" t="s">
        <v>7218</v>
      </c>
      <c r="Q4661" t="s">
        <v>7219</v>
      </c>
      <c r="R4661" t="s">
        <v>7227</v>
      </c>
      <c r="S4661">
        <v>1852788</v>
      </c>
      <c r="T4661">
        <v>2541478</v>
      </c>
      <c r="U4661">
        <v>0.27100000000000002</v>
      </c>
      <c r="V4661">
        <v>785400</v>
      </c>
      <c r="W4661">
        <v>2113000</v>
      </c>
      <c r="X4661">
        <v>2023</v>
      </c>
      <c r="Y4661">
        <v>4260648</v>
      </c>
    </row>
    <row r="4662" spans="1:25" x14ac:dyDescent="0.35">
      <c r="A4662">
        <v>2023</v>
      </c>
      <c r="B4662" t="s">
        <v>5055</v>
      </c>
      <c r="C4662" s="1">
        <v>45164</v>
      </c>
      <c r="D4662" t="s">
        <v>1479</v>
      </c>
      <c r="E4662" t="s">
        <v>381</v>
      </c>
      <c r="F4662" t="s">
        <v>325</v>
      </c>
      <c r="G4662">
        <v>4</v>
      </c>
      <c r="H4662">
        <v>232800</v>
      </c>
      <c r="I4662">
        <v>168700</v>
      </c>
      <c r="J4662" t="s">
        <v>14</v>
      </c>
      <c r="K4662">
        <v>931200</v>
      </c>
      <c r="L4662" t="s">
        <v>7202</v>
      </c>
      <c r="M4662" t="s">
        <v>7206</v>
      </c>
      <c r="N4662" s="1">
        <v>44051</v>
      </c>
      <c r="O4662" t="s">
        <v>325</v>
      </c>
      <c r="P4662" t="s">
        <v>7235</v>
      </c>
      <c r="Q4662" t="s">
        <v>7236</v>
      </c>
      <c r="R4662" t="s">
        <v>7225</v>
      </c>
      <c r="S4662">
        <v>142227</v>
      </c>
      <c r="T4662">
        <v>196312</v>
      </c>
      <c r="U4662">
        <v>0.27600000000000002</v>
      </c>
      <c r="V4662">
        <v>256400</v>
      </c>
      <c r="W4662">
        <v>674800</v>
      </c>
      <c r="X4662">
        <v>2023</v>
      </c>
      <c r="Y4662">
        <v>1368864</v>
      </c>
    </row>
    <row r="4663" spans="1:25" x14ac:dyDescent="0.35">
      <c r="A4663">
        <v>2023</v>
      </c>
      <c r="B4663" t="s">
        <v>5056</v>
      </c>
      <c r="C4663" s="1">
        <v>45164</v>
      </c>
      <c r="D4663" t="s">
        <v>1479</v>
      </c>
      <c r="E4663" t="s">
        <v>2347</v>
      </c>
      <c r="F4663" t="s">
        <v>176</v>
      </c>
      <c r="G4663">
        <v>2</v>
      </c>
      <c r="H4663">
        <v>2475900</v>
      </c>
      <c r="I4663">
        <v>1805000</v>
      </c>
      <c r="J4663" t="s">
        <v>18</v>
      </c>
      <c r="K4663">
        <v>4951800</v>
      </c>
      <c r="L4663" t="s">
        <v>7209</v>
      </c>
      <c r="M4663" t="s">
        <v>7206</v>
      </c>
      <c r="N4663" s="1">
        <v>44881</v>
      </c>
      <c r="O4663" t="s">
        <v>176</v>
      </c>
      <c r="P4663" t="s">
        <v>7218</v>
      </c>
      <c r="Q4663" t="s">
        <v>7219</v>
      </c>
      <c r="R4663" t="s">
        <v>7227</v>
      </c>
      <c r="S4663">
        <v>1852788</v>
      </c>
      <c r="T4663">
        <v>2541478</v>
      </c>
      <c r="U4663">
        <v>0.27100000000000002</v>
      </c>
      <c r="V4663">
        <v>1341800</v>
      </c>
      <c r="W4663">
        <v>3610000</v>
      </c>
      <c r="X4663">
        <v>2023</v>
      </c>
      <c r="Y4663">
        <v>7279146</v>
      </c>
    </row>
    <row r="4664" spans="1:25" x14ac:dyDescent="0.35">
      <c r="A4664">
        <v>2023</v>
      </c>
      <c r="B4664" t="s">
        <v>5057</v>
      </c>
      <c r="C4664" s="1">
        <v>45164</v>
      </c>
      <c r="D4664" t="s">
        <v>1479</v>
      </c>
      <c r="E4664" t="s">
        <v>347</v>
      </c>
      <c r="F4664" t="s">
        <v>91</v>
      </c>
      <c r="G4664">
        <v>2</v>
      </c>
      <c r="H4664">
        <v>447600</v>
      </c>
      <c r="I4664">
        <v>297300</v>
      </c>
      <c r="J4664" t="s">
        <v>14</v>
      </c>
      <c r="K4664">
        <v>895200</v>
      </c>
      <c r="L4664" t="s">
        <v>7208</v>
      </c>
      <c r="M4664" t="s">
        <v>7206</v>
      </c>
      <c r="N4664" s="1">
        <v>43983</v>
      </c>
      <c r="O4664" t="s">
        <v>91</v>
      </c>
      <c r="P4664" t="s">
        <v>7228</v>
      </c>
      <c r="Q4664" t="s">
        <v>7245</v>
      </c>
      <c r="R4664" t="s">
        <v>7227</v>
      </c>
      <c r="S4664">
        <v>272867</v>
      </c>
      <c r="T4664">
        <v>410828</v>
      </c>
      <c r="U4664">
        <v>0.33600000000000002</v>
      </c>
      <c r="V4664">
        <v>300600</v>
      </c>
      <c r="W4664">
        <v>594600</v>
      </c>
      <c r="X4664">
        <v>2023</v>
      </c>
      <c r="Y4664">
        <v>1315944</v>
      </c>
    </row>
    <row r="4665" spans="1:25" x14ac:dyDescent="0.35">
      <c r="A4665">
        <v>2023</v>
      </c>
      <c r="B4665" t="s">
        <v>5058</v>
      </c>
      <c r="C4665" s="1">
        <v>45165</v>
      </c>
      <c r="D4665" t="s">
        <v>1479</v>
      </c>
      <c r="E4665" t="s">
        <v>2325</v>
      </c>
      <c r="F4665" t="s">
        <v>472</v>
      </c>
      <c r="G4665">
        <v>2</v>
      </c>
      <c r="H4665">
        <v>2551900</v>
      </c>
      <c r="I4665">
        <v>1737300</v>
      </c>
      <c r="J4665" t="s">
        <v>14</v>
      </c>
      <c r="K4665">
        <v>5103800</v>
      </c>
      <c r="L4665" t="s">
        <v>7209</v>
      </c>
      <c r="M4665" t="s">
        <v>7203</v>
      </c>
      <c r="N4665" s="1">
        <v>44800</v>
      </c>
      <c r="O4665" t="s">
        <v>472</v>
      </c>
      <c r="P4665" t="s">
        <v>7231</v>
      </c>
      <c r="Q4665" t="s">
        <v>7232</v>
      </c>
      <c r="R4665" t="s">
        <v>7230</v>
      </c>
      <c r="S4665">
        <v>1639217</v>
      </c>
      <c r="T4665">
        <v>2407811</v>
      </c>
      <c r="U4665">
        <v>0.31900000000000001</v>
      </c>
      <c r="V4665">
        <v>1629200</v>
      </c>
      <c r="W4665">
        <v>3474600</v>
      </c>
      <c r="X4665">
        <v>2023</v>
      </c>
      <c r="Y4665">
        <v>7502586</v>
      </c>
    </row>
    <row r="4666" spans="1:25" x14ac:dyDescent="0.35">
      <c r="A4666">
        <v>2023</v>
      </c>
      <c r="B4666" t="s">
        <v>5059</v>
      </c>
      <c r="C4666" s="1">
        <v>45165</v>
      </c>
      <c r="D4666" t="s">
        <v>1479</v>
      </c>
      <c r="E4666" t="s">
        <v>16</v>
      </c>
      <c r="F4666" t="s">
        <v>554</v>
      </c>
      <c r="G4666">
        <v>1</v>
      </c>
      <c r="H4666">
        <v>3628200</v>
      </c>
      <c r="I4666">
        <v>2722300</v>
      </c>
      <c r="J4666" t="s">
        <v>18</v>
      </c>
      <c r="K4666">
        <v>3628200</v>
      </c>
      <c r="L4666" t="s">
        <v>7208</v>
      </c>
      <c r="M4666" t="s">
        <v>7203</v>
      </c>
      <c r="N4666" s="1">
        <v>43990</v>
      </c>
      <c r="O4666" t="s">
        <v>554</v>
      </c>
      <c r="P4666" t="s">
        <v>7218</v>
      </c>
      <c r="Q4666" t="s">
        <v>7246</v>
      </c>
      <c r="R4666" t="s">
        <v>7240</v>
      </c>
      <c r="S4666">
        <v>2419100</v>
      </c>
      <c r="T4666">
        <v>3224089</v>
      </c>
      <c r="U4666">
        <v>0.25</v>
      </c>
      <c r="V4666">
        <v>905900</v>
      </c>
      <c r="W4666">
        <v>2722300</v>
      </c>
      <c r="X4666">
        <v>2023</v>
      </c>
      <c r="Y4666">
        <v>5333454</v>
      </c>
    </row>
    <row r="4667" spans="1:25" x14ac:dyDescent="0.35">
      <c r="A4667">
        <v>2023</v>
      </c>
      <c r="B4667" t="s">
        <v>5060</v>
      </c>
      <c r="C4667" s="1">
        <v>45165</v>
      </c>
      <c r="D4667" t="s">
        <v>1479</v>
      </c>
      <c r="E4667" t="s">
        <v>574</v>
      </c>
      <c r="F4667" t="s">
        <v>250</v>
      </c>
      <c r="G4667">
        <v>2</v>
      </c>
      <c r="H4667">
        <v>349100</v>
      </c>
      <c r="I4667">
        <v>261400</v>
      </c>
      <c r="J4667" t="s">
        <v>14</v>
      </c>
      <c r="K4667">
        <v>698200</v>
      </c>
      <c r="L4667" t="s">
        <v>7208</v>
      </c>
      <c r="M4667" t="s">
        <v>7203</v>
      </c>
      <c r="N4667" s="1">
        <v>44532</v>
      </c>
      <c r="O4667" t="s">
        <v>250</v>
      </c>
      <c r="P4667" t="s">
        <v>7237</v>
      </c>
      <c r="Q4667" t="s">
        <v>7239</v>
      </c>
      <c r="R4667" t="s">
        <v>7230</v>
      </c>
      <c r="S4667">
        <v>235795</v>
      </c>
      <c r="T4667">
        <v>314890</v>
      </c>
      <c r="U4667">
        <v>0.251</v>
      </c>
      <c r="V4667">
        <v>175400</v>
      </c>
      <c r="W4667">
        <v>522800</v>
      </c>
      <c r="X4667">
        <v>2023</v>
      </c>
      <c r="Y4667">
        <v>1026354</v>
      </c>
    </row>
    <row r="4668" spans="1:25" x14ac:dyDescent="0.35">
      <c r="A4668">
        <v>2023</v>
      </c>
      <c r="B4668" t="s">
        <v>5061</v>
      </c>
      <c r="C4668" s="1">
        <v>45165</v>
      </c>
      <c r="D4668" t="s">
        <v>1479</v>
      </c>
      <c r="E4668" t="s">
        <v>2371</v>
      </c>
      <c r="F4668" t="s">
        <v>283</v>
      </c>
      <c r="G4668">
        <v>1</v>
      </c>
      <c r="H4668">
        <v>2065800</v>
      </c>
      <c r="I4668">
        <v>1500400</v>
      </c>
      <c r="J4668" t="s">
        <v>18</v>
      </c>
      <c r="K4668">
        <v>2065800</v>
      </c>
      <c r="L4668" t="s">
        <v>7204</v>
      </c>
      <c r="M4668" t="s">
        <v>7203</v>
      </c>
      <c r="N4668" s="1">
        <v>44792</v>
      </c>
      <c r="O4668" t="s">
        <v>283</v>
      </c>
      <c r="P4668" t="s">
        <v>7218</v>
      </c>
      <c r="Q4668" t="s">
        <v>7224</v>
      </c>
      <c r="R4668" t="s">
        <v>7234</v>
      </c>
      <c r="S4668">
        <v>1303734</v>
      </c>
      <c r="T4668">
        <v>1795088</v>
      </c>
      <c r="U4668">
        <v>0.27400000000000002</v>
      </c>
      <c r="V4668">
        <v>565400</v>
      </c>
      <c r="W4668">
        <v>1500400</v>
      </c>
      <c r="X4668">
        <v>2023</v>
      </c>
      <c r="Y4668">
        <v>3036726</v>
      </c>
    </row>
    <row r="4669" spans="1:25" x14ac:dyDescent="0.35">
      <c r="A4669">
        <v>2023</v>
      </c>
      <c r="B4669" t="s">
        <v>5062</v>
      </c>
      <c r="C4669" s="1">
        <v>45165</v>
      </c>
      <c r="D4669" t="s">
        <v>1479</v>
      </c>
      <c r="E4669" t="s">
        <v>204</v>
      </c>
      <c r="F4669" t="s">
        <v>185</v>
      </c>
      <c r="G4669">
        <v>4</v>
      </c>
      <c r="H4669">
        <v>679900</v>
      </c>
      <c r="I4669">
        <v>449700</v>
      </c>
      <c r="J4669" t="s">
        <v>18</v>
      </c>
      <c r="K4669">
        <v>2719600</v>
      </c>
      <c r="L4669" t="s">
        <v>7209</v>
      </c>
      <c r="M4669" t="s">
        <v>7203</v>
      </c>
      <c r="N4669" s="1">
        <v>43843</v>
      </c>
      <c r="O4669" t="s">
        <v>185</v>
      </c>
      <c r="P4669" t="s">
        <v>7221</v>
      </c>
      <c r="Q4669" t="s">
        <v>7222</v>
      </c>
      <c r="R4669" t="s">
        <v>7234</v>
      </c>
      <c r="S4669">
        <v>416435</v>
      </c>
      <c r="T4669">
        <v>629531</v>
      </c>
      <c r="U4669">
        <v>0.33800000000000002</v>
      </c>
      <c r="V4669">
        <v>920800</v>
      </c>
      <c r="W4669">
        <v>1798800</v>
      </c>
      <c r="X4669">
        <v>2023</v>
      </c>
      <c r="Y4669">
        <v>3997812</v>
      </c>
    </row>
    <row r="4670" spans="1:25" x14ac:dyDescent="0.35">
      <c r="A4670">
        <v>2023</v>
      </c>
      <c r="B4670" t="s">
        <v>5063</v>
      </c>
      <c r="C4670" s="1">
        <v>45165</v>
      </c>
      <c r="D4670" t="s">
        <v>1479</v>
      </c>
      <c r="E4670" t="s">
        <v>223</v>
      </c>
      <c r="F4670" t="s">
        <v>88</v>
      </c>
      <c r="G4670">
        <v>3</v>
      </c>
      <c r="H4670">
        <v>2371100</v>
      </c>
      <c r="I4670">
        <v>1857700</v>
      </c>
      <c r="J4670" t="s">
        <v>18</v>
      </c>
      <c r="K4670">
        <v>7113300</v>
      </c>
      <c r="L4670" t="s">
        <v>7204</v>
      </c>
      <c r="M4670" t="s">
        <v>7203</v>
      </c>
      <c r="N4670" s="1">
        <v>43537</v>
      </c>
      <c r="O4670" t="s">
        <v>88</v>
      </c>
      <c r="P4670" t="s">
        <v>7218</v>
      </c>
      <c r="Q4670" t="s">
        <v>7246</v>
      </c>
      <c r="R4670" t="s">
        <v>7225</v>
      </c>
      <c r="S4670">
        <v>1629103</v>
      </c>
      <c r="T4670">
        <v>2079327</v>
      </c>
      <c r="U4670">
        <v>0.217</v>
      </c>
      <c r="V4670">
        <v>1540200</v>
      </c>
      <c r="W4670">
        <v>5573100</v>
      </c>
      <c r="X4670">
        <v>2023</v>
      </c>
      <c r="Y4670">
        <v>10456551</v>
      </c>
    </row>
    <row r="4671" spans="1:25" x14ac:dyDescent="0.35">
      <c r="A4671">
        <v>2023</v>
      </c>
      <c r="B4671" t="s">
        <v>5064</v>
      </c>
      <c r="C4671" s="1">
        <v>45165</v>
      </c>
      <c r="D4671" t="s">
        <v>1479</v>
      </c>
      <c r="E4671" t="s">
        <v>127</v>
      </c>
      <c r="F4671" t="s">
        <v>320</v>
      </c>
      <c r="G4671">
        <v>2</v>
      </c>
      <c r="H4671">
        <v>363500</v>
      </c>
      <c r="I4671">
        <v>283000</v>
      </c>
      <c r="J4671" t="s">
        <v>18</v>
      </c>
      <c r="K4671">
        <v>727000</v>
      </c>
      <c r="L4671" t="s">
        <v>7209</v>
      </c>
      <c r="M4671" t="s">
        <v>7206</v>
      </c>
      <c r="N4671" s="1">
        <v>44141</v>
      </c>
      <c r="O4671" t="s">
        <v>320</v>
      </c>
      <c r="P4671" t="s">
        <v>7228</v>
      </c>
      <c r="Q4671" t="s">
        <v>7245</v>
      </c>
      <c r="R4671" t="s">
        <v>7227</v>
      </c>
      <c r="S4671">
        <v>278917</v>
      </c>
      <c r="T4671">
        <v>358248</v>
      </c>
      <c r="U4671">
        <v>0.221</v>
      </c>
      <c r="V4671">
        <v>161000</v>
      </c>
      <c r="W4671">
        <v>566000</v>
      </c>
      <c r="X4671">
        <v>2023</v>
      </c>
      <c r="Y4671">
        <v>1068690</v>
      </c>
    </row>
    <row r="4672" spans="1:25" x14ac:dyDescent="0.35">
      <c r="A4672">
        <v>2023</v>
      </c>
      <c r="B4672" t="s">
        <v>5065</v>
      </c>
      <c r="C4672" s="1">
        <v>45165</v>
      </c>
      <c r="D4672" t="s">
        <v>1479</v>
      </c>
      <c r="E4672" t="s">
        <v>114</v>
      </c>
      <c r="F4672" t="s">
        <v>338</v>
      </c>
      <c r="G4672">
        <v>4</v>
      </c>
      <c r="H4672">
        <v>137800</v>
      </c>
      <c r="I4672">
        <v>109200</v>
      </c>
      <c r="J4672" t="s">
        <v>18</v>
      </c>
      <c r="K4672">
        <v>551200</v>
      </c>
      <c r="L4672" t="s">
        <v>7209</v>
      </c>
      <c r="M4672" t="s">
        <v>7203</v>
      </c>
      <c r="N4672" s="1">
        <v>43509</v>
      </c>
      <c r="O4672" t="s">
        <v>338</v>
      </c>
      <c r="P4672" t="s">
        <v>7235</v>
      </c>
      <c r="Q4672" t="s">
        <v>7247</v>
      </c>
      <c r="R4672" t="s">
        <v>7230</v>
      </c>
      <c r="S4672">
        <v>94973</v>
      </c>
      <c r="T4672">
        <v>119923</v>
      </c>
      <c r="U4672">
        <v>0.20799999999999999</v>
      </c>
      <c r="V4672">
        <v>114400</v>
      </c>
      <c r="W4672">
        <v>436800</v>
      </c>
      <c r="X4672">
        <v>2023</v>
      </c>
      <c r="Y4672">
        <v>810264</v>
      </c>
    </row>
    <row r="4673" spans="1:25" x14ac:dyDescent="0.35">
      <c r="A4673">
        <v>2023</v>
      </c>
      <c r="B4673" t="s">
        <v>5066</v>
      </c>
      <c r="C4673" s="1">
        <v>45166</v>
      </c>
      <c r="D4673" t="s">
        <v>1479</v>
      </c>
      <c r="E4673" t="s">
        <v>140</v>
      </c>
      <c r="F4673" t="s">
        <v>30</v>
      </c>
      <c r="G4673">
        <v>2</v>
      </c>
      <c r="H4673">
        <v>2883700</v>
      </c>
      <c r="I4673">
        <v>2225700</v>
      </c>
      <c r="J4673" t="s">
        <v>18</v>
      </c>
      <c r="K4673">
        <v>5767400</v>
      </c>
      <c r="L4673" t="s">
        <v>7208</v>
      </c>
      <c r="M4673" t="s">
        <v>7203</v>
      </c>
      <c r="N4673" s="1">
        <v>44032</v>
      </c>
      <c r="O4673" t="s">
        <v>30</v>
      </c>
      <c r="P4673" t="s">
        <v>7218</v>
      </c>
      <c r="Q4673" t="s">
        <v>7246</v>
      </c>
      <c r="R4673" t="s">
        <v>7234</v>
      </c>
      <c r="S4673">
        <v>1997055</v>
      </c>
      <c r="T4673">
        <v>2587449</v>
      </c>
      <c r="U4673">
        <v>0.22800000000000001</v>
      </c>
      <c r="V4673">
        <v>1316000</v>
      </c>
      <c r="W4673">
        <v>4451400</v>
      </c>
      <c r="X4673">
        <v>2023</v>
      </c>
      <c r="Y4673">
        <v>8478078</v>
      </c>
    </row>
    <row r="4674" spans="1:25" x14ac:dyDescent="0.35">
      <c r="A4674">
        <v>2023</v>
      </c>
      <c r="B4674" t="s">
        <v>5067</v>
      </c>
      <c r="C4674" s="1">
        <v>45166</v>
      </c>
      <c r="D4674" t="s">
        <v>1479</v>
      </c>
      <c r="E4674" t="s">
        <v>2302</v>
      </c>
      <c r="F4674" t="s">
        <v>341</v>
      </c>
      <c r="G4674">
        <v>5</v>
      </c>
      <c r="H4674">
        <v>1217800</v>
      </c>
      <c r="I4674">
        <v>922200</v>
      </c>
      <c r="J4674" t="s">
        <v>14</v>
      </c>
      <c r="K4674">
        <v>6089000</v>
      </c>
      <c r="L4674" t="s">
        <v>7209</v>
      </c>
      <c r="M4674" t="s">
        <v>7203</v>
      </c>
      <c r="N4674" s="1">
        <v>44754</v>
      </c>
      <c r="O4674" t="s">
        <v>341</v>
      </c>
      <c r="P4674" t="s">
        <v>7228</v>
      </c>
      <c r="Q4674" t="s">
        <v>7245</v>
      </c>
      <c r="R4674" t="s">
        <v>7240</v>
      </c>
      <c r="S4674">
        <v>884110</v>
      </c>
      <c r="T4674">
        <v>1167499</v>
      </c>
      <c r="U4674">
        <v>0.24299999999999999</v>
      </c>
      <c r="V4674">
        <v>1478000</v>
      </c>
      <c r="W4674">
        <v>4611000</v>
      </c>
      <c r="X4674">
        <v>2023</v>
      </c>
      <c r="Y4674">
        <v>8950830</v>
      </c>
    </row>
    <row r="4675" spans="1:25" x14ac:dyDescent="0.35">
      <c r="A4675">
        <v>2023</v>
      </c>
      <c r="B4675" t="s">
        <v>5068</v>
      </c>
      <c r="C4675" s="1">
        <v>45166</v>
      </c>
      <c r="D4675" t="s">
        <v>1479</v>
      </c>
      <c r="E4675" t="s">
        <v>3919</v>
      </c>
      <c r="F4675" t="s">
        <v>495</v>
      </c>
      <c r="G4675">
        <v>1</v>
      </c>
      <c r="H4675">
        <v>3055300</v>
      </c>
      <c r="I4675">
        <v>2254800</v>
      </c>
      <c r="J4675" t="s">
        <v>14</v>
      </c>
      <c r="K4675">
        <v>3055300</v>
      </c>
      <c r="L4675" t="s">
        <v>7204</v>
      </c>
      <c r="M4675" t="s">
        <v>7206</v>
      </c>
      <c r="N4675" s="1">
        <v>44953</v>
      </c>
      <c r="O4675" t="s">
        <v>495</v>
      </c>
      <c r="P4675" t="s">
        <v>7231</v>
      </c>
      <c r="Q4675" t="s">
        <v>7232</v>
      </c>
      <c r="R4675" t="s">
        <v>7223</v>
      </c>
      <c r="S4675">
        <v>2218777</v>
      </c>
      <c r="T4675">
        <v>3006424</v>
      </c>
      <c r="U4675">
        <v>0.26200000000000001</v>
      </c>
      <c r="V4675">
        <v>800500</v>
      </c>
      <c r="W4675">
        <v>2254800</v>
      </c>
      <c r="X4675">
        <v>2023</v>
      </c>
      <c r="Y4675">
        <v>4491291</v>
      </c>
    </row>
    <row r="4676" spans="1:25" x14ac:dyDescent="0.35">
      <c r="A4676">
        <v>2023</v>
      </c>
      <c r="B4676" t="s">
        <v>5069</v>
      </c>
      <c r="C4676" s="1">
        <v>45166</v>
      </c>
      <c r="D4676" t="s">
        <v>1479</v>
      </c>
      <c r="E4676" t="s">
        <v>35</v>
      </c>
      <c r="F4676" t="s">
        <v>104</v>
      </c>
      <c r="G4676">
        <v>2</v>
      </c>
      <c r="H4676">
        <v>968800</v>
      </c>
      <c r="I4676">
        <v>751700</v>
      </c>
      <c r="J4676" t="s">
        <v>14</v>
      </c>
      <c r="K4676">
        <v>1937600</v>
      </c>
      <c r="L4676" t="s">
        <v>7202</v>
      </c>
      <c r="M4676" t="s">
        <v>7203</v>
      </c>
      <c r="N4676" s="1">
        <v>43628</v>
      </c>
      <c r="O4676" t="s">
        <v>104</v>
      </c>
      <c r="P4676" t="s">
        <v>7228</v>
      </c>
      <c r="Q4676" t="s">
        <v>7245</v>
      </c>
      <c r="R4676" t="s">
        <v>7230</v>
      </c>
      <c r="S4676">
        <v>701583</v>
      </c>
      <c r="T4676">
        <v>904253</v>
      </c>
      <c r="U4676">
        <v>0.224</v>
      </c>
      <c r="V4676">
        <v>434200</v>
      </c>
      <c r="W4676">
        <v>1503400</v>
      </c>
      <c r="X4676">
        <v>2023</v>
      </c>
      <c r="Y4676">
        <v>2848272</v>
      </c>
    </row>
    <row r="4677" spans="1:25" x14ac:dyDescent="0.35">
      <c r="A4677">
        <v>2023</v>
      </c>
      <c r="B4677" t="s">
        <v>5070</v>
      </c>
      <c r="C4677" s="1">
        <v>45166</v>
      </c>
      <c r="D4677" t="s">
        <v>1479</v>
      </c>
      <c r="E4677" t="s">
        <v>140</v>
      </c>
      <c r="F4677" t="s">
        <v>658</v>
      </c>
      <c r="G4677">
        <v>3</v>
      </c>
      <c r="H4677">
        <v>353600</v>
      </c>
      <c r="I4677">
        <v>277500</v>
      </c>
      <c r="J4677" t="s">
        <v>18</v>
      </c>
      <c r="K4677">
        <v>1060800</v>
      </c>
      <c r="L4677" t="s">
        <v>7208</v>
      </c>
      <c r="M4677" t="s">
        <v>7203</v>
      </c>
      <c r="N4677" s="1">
        <v>44032</v>
      </c>
      <c r="O4677" t="s">
        <v>658</v>
      </c>
      <c r="P4677" t="s">
        <v>7221</v>
      </c>
      <c r="Q4677" t="s">
        <v>7226</v>
      </c>
      <c r="R4677" t="s">
        <v>7227</v>
      </c>
      <c r="S4677">
        <v>258863</v>
      </c>
      <c r="T4677">
        <v>329873</v>
      </c>
      <c r="U4677">
        <v>0.215</v>
      </c>
      <c r="V4677">
        <v>228300</v>
      </c>
      <c r="W4677">
        <v>832500</v>
      </c>
      <c r="X4677">
        <v>2023</v>
      </c>
      <c r="Y4677">
        <v>1559376</v>
      </c>
    </row>
    <row r="4678" spans="1:25" x14ac:dyDescent="0.35">
      <c r="A4678">
        <v>2023</v>
      </c>
      <c r="B4678" t="s">
        <v>5071</v>
      </c>
      <c r="C4678" s="1">
        <v>45166</v>
      </c>
      <c r="D4678" t="s">
        <v>1479</v>
      </c>
      <c r="E4678" t="s">
        <v>12</v>
      </c>
      <c r="F4678" t="s">
        <v>141</v>
      </c>
      <c r="G4678">
        <v>5</v>
      </c>
      <c r="H4678">
        <v>148200</v>
      </c>
      <c r="I4678">
        <v>102000</v>
      </c>
      <c r="J4678" t="s">
        <v>14</v>
      </c>
      <c r="K4678">
        <v>741000</v>
      </c>
      <c r="L4678" t="s">
        <v>7204</v>
      </c>
      <c r="M4678" t="s">
        <v>7203</v>
      </c>
      <c r="N4678" s="1">
        <v>43595</v>
      </c>
      <c r="O4678" t="s">
        <v>141</v>
      </c>
      <c r="P4678" t="s">
        <v>7235</v>
      </c>
      <c r="Q4678" t="s">
        <v>7236</v>
      </c>
      <c r="R4678" t="s">
        <v>7223</v>
      </c>
      <c r="S4678">
        <v>99331</v>
      </c>
      <c r="T4678">
        <v>144383</v>
      </c>
      <c r="U4678">
        <v>0.312</v>
      </c>
      <c r="V4678">
        <v>231000</v>
      </c>
      <c r="W4678">
        <v>510000</v>
      </c>
      <c r="X4678">
        <v>2023</v>
      </c>
      <c r="Y4678">
        <v>1089270</v>
      </c>
    </row>
    <row r="4679" spans="1:25" x14ac:dyDescent="0.35">
      <c r="A4679">
        <v>2023</v>
      </c>
      <c r="B4679" t="s">
        <v>5072</v>
      </c>
      <c r="C4679" s="1">
        <v>45166</v>
      </c>
      <c r="D4679" t="s">
        <v>1479</v>
      </c>
      <c r="E4679" t="s">
        <v>347</v>
      </c>
      <c r="F4679" t="s">
        <v>276</v>
      </c>
      <c r="G4679">
        <v>2</v>
      </c>
      <c r="H4679">
        <v>169500</v>
      </c>
      <c r="I4679">
        <v>127900</v>
      </c>
      <c r="J4679" t="s">
        <v>18</v>
      </c>
      <c r="K4679">
        <v>339000</v>
      </c>
      <c r="L4679" t="s">
        <v>7208</v>
      </c>
      <c r="M4679" t="s">
        <v>7206</v>
      </c>
      <c r="N4679" s="1">
        <v>43983</v>
      </c>
      <c r="O4679" t="s">
        <v>276</v>
      </c>
      <c r="P4679" t="s">
        <v>7237</v>
      </c>
      <c r="Q4679" t="s">
        <v>7239</v>
      </c>
      <c r="R4679" t="s">
        <v>7220</v>
      </c>
      <c r="S4679">
        <v>115353</v>
      </c>
      <c r="T4679">
        <v>152939</v>
      </c>
      <c r="U4679">
        <v>0.246</v>
      </c>
      <c r="V4679">
        <v>83200</v>
      </c>
      <c r="W4679">
        <v>255800</v>
      </c>
      <c r="X4679">
        <v>2023</v>
      </c>
      <c r="Y4679">
        <v>498330</v>
      </c>
    </row>
    <row r="4680" spans="1:25" x14ac:dyDescent="0.35">
      <c r="A4680">
        <v>2023</v>
      </c>
      <c r="B4680" t="s">
        <v>5073</v>
      </c>
      <c r="C4680" s="1">
        <v>45166</v>
      </c>
      <c r="D4680" t="s">
        <v>1479</v>
      </c>
      <c r="E4680" t="s">
        <v>381</v>
      </c>
      <c r="F4680" t="s">
        <v>585</v>
      </c>
      <c r="G4680">
        <v>4</v>
      </c>
      <c r="H4680">
        <v>239100</v>
      </c>
      <c r="I4680">
        <v>156100</v>
      </c>
      <c r="J4680" t="s">
        <v>14</v>
      </c>
      <c r="K4680">
        <v>956400</v>
      </c>
      <c r="L4680" t="s">
        <v>7202</v>
      </c>
      <c r="M4680" t="s">
        <v>7206</v>
      </c>
      <c r="N4680" s="1">
        <v>44051</v>
      </c>
      <c r="O4680" t="s">
        <v>585</v>
      </c>
      <c r="P4680" t="s">
        <v>7237</v>
      </c>
      <c r="Q4680" t="s">
        <v>7239</v>
      </c>
      <c r="R4680" t="s">
        <v>7234</v>
      </c>
      <c r="S4680">
        <v>138385</v>
      </c>
      <c r="T4680">
        <v>211987</v>
      </c>
      <c r="U4680">
        <v>0.34699999999999998</v>
      </c>
      <c r="V4680">
        <v>332000</v>
      </c>
      <c r="W4680">
        <v>624400</v>
      </c>
      <c r="X4680">
        <v>2023</v>
      </c>
      <c r="Y4680">
        <v>1405908</v>
      </c>
    </row>
    <row r="4681" spans="1:25" x14ac:dyDescent="0.35">
      <c r="A4681">
        <v>2023</v>
      </c>
      <c r="B4681" t="s">
        <v>5074</v>
      </c>
      <c r="C4681" s="1">
        <v>45167</v>
      </c>
      <c r="D4681" t="s">
        <v>1479</v>
      </c>
      <c r="E4681" t="s">
        <v>114</v>
      </c>
      <c r="F4681" t="s">
        <v>1358</v>
      </c>
      <c r="G4681">
        <v>3</v>
      </c>
      <c r="H4681">
        <v>345600</v>
      </c>
      <c r="I4681">
        <v>245600</v>
      </c>
      <c r="J4681" t="s">
        <v>18</v>
      </c>
      <c r="K4681">
        <v>1036800</v>
      </c>
      <c r="L4681" t="s">
        <v>7209</v>
      </c>
      <c r="M4681" t="s">
        <v>7203</v>
      </c>
      <c r="N4681" s="1">
        <v>43509</v>
      </c>
      <c r="O4681" t="s">
        <v>1358</v>
      </c>
      <c r="P4681" t="s">
        <v>7221</v>
      </c>
      <c r="Q4681" t="s">
        <v>7243</v>
      </c>
      <c r="R4681" t="s">
        <v>7234</v>
      </c>
      <c r="S4681">
        <v>241132</v>
      </c>
      <c r="T4681">
        <v>339334</v>
      </c>
      <c r="U4681">
        <v>0.28899999999999998</v>
      </c>
      <c r="V4681">
        <v>300000</v>
      </c>
      <c r="W4681">
        <v>736800</v>
      </c>
      <c r="X4681">
        <v>2023</v>
      </c>
      <c r="Y4681">
        <v>1524096</v>
      </c>
    </row>
    <row r="4682" spans="1:25" x14ac:dyDescent="0.35">
      <c r="A4682">
        <v>2023</v>
      </c>
      <c r="B4682" t="s">
        <v>5075</v>
      </c>
      <c r="C4682" s="1">
        <v>45167</v>
      </c>
      <c r="D4682" t="s">
        <v>1479</v>
      </c>
      <c r="E4682" t="s">
        <v>3960</v>
      </c>
      <c r="F4682" t="s">
        <v>472</v>
      </c>
      <c r="G4682">
        <v>1</v>
      </c>
      <c r="H4682">
        <v>2676500</v>
      </c>
      <c r="I4682">
        <v>1822100</v>
      </c>
      <c r="J4682" t="s">
        <v>14</v>
      </c>
      <c r="K4682">
        <v>2676500</v>
      </c>
      <c r="L4682" t="s">
        <v>7202</v>
      </c>
      <c r="M4682" t="s">
        <v>7203</v>
      </c>
      <c r="N4682" s="1">
        <v>45170</v>
      </c>
      <c r="O4682" t="s">
        <v>472</v>
      </c>
      <c r="P4682" t="s">
        <v>7231</v>
      </c>
      <c r="Q4682" t="s">
        <v>7232</v>
      </c>
      <c r="R4682" t="s">
        <v>7230</v>
      </c>
      <c r="S4682">
        <v>1639217</v>
      </c>
      <c r="T4682">
        <v>2407811</v>
      </c>
      <c r="U4682">
        <v>0.31900000000000001</v>
      </c>
      <c r="V4682">
        <v>854400</v>
      </c>
      <c r="W4682">
        <v>1822100</v>
      </c>
      <c r="X4682">
        <v>2023</v>
      </c>
      <c r="Y4682">
        <v>3934455</v>
      </c>
    </row>
    <row r="4683" spans="1:25" x14ac:dyDescent="0.35">
      <c r="A4683">
        <v>2023</v>
      </c>
      <c r="B4683" t="s">
        <v>5076</v>
      </c>
      <c r="C4683" s="1">
        <v>45167</v>
      </c>
      <c r="D4683" t="s">
        <v>1479</v>
      </c>
      <c r="E4683" t="s">
        <v>2668</v>
      </c>
      <c r="F4683" t="s">
        <v>394</v>
      </c>
      <c r="G4683">
        <v>5</v>
      </c>
      <c r="H4683">
        <v>1420000</v>
      </c>
      <c r="I4683">
        <v>1084700</v>
      </c>
      <c r="J4683" t="s">
        <v>18</v>
      </c>
      <c r="K4683">
        <v>7100000</v>
      </c>
      <c r="L4683" t="s">
        <v>7204</v>
      </c>
      <c r="M4683" t="s">
        <v>7206</v>
      </c>
      <c r="N4683" s="1">
        <v>44687</v>
      </c>
      <c r="O4683" t="s">
        <v>394</v>
      </c>
      <c r="P4683" t="s">
        <v>7218</v>
      </c>
      <c r="Q4683" t="s">
        <v>7233</v>
      </c>
      <c r="R4683" t="s">
        <v>7225</v>
      </c>
      <c r="S4683">
        <v>1018096</v>
      </c>
      <c r="T4683">
        <v>1332792</v>
      </c>
      <c r="U4683">
        <v>0.23599999999999999</v>
      </c>
      <c r="V4683">
        <v>1676500</v>
      </c>
      <c r="W4683">
        <v>5423500</v>
      </c>
      <c r="X4683">
        <v>2023</v>
      </c>
      <c r="Y4683">
        <v>10437000</v>
      </c>
    </row>
    <row r="4684" spans="1:25" x14ac:dyDescent="0.35">
      <c r="A4684">
        <v>2023</v>
      </c>
      <c r="B4684" t="s">
        <v>5077</v>
      </c>
      <c r="C4684" s="1">
        <v>45167</v>
      </c>
      <c r="D4684" t="s">
        <v>1479</v>
      </c>
      <c r="E4684" t="s">
        <v>3974</v>
      </c>
      <c r="F4684" t="s">
        <v>323</v>
      </c>
      <c r="G4684">
        <v>1</v>
      </c>
      <c r="H4684">
        <v>263600</v>
      </c>
      <c r="I4684">
        <v>186700</v>
      </c>
      <c r="J4684" t="s">
        <v>14</v>
      </c>
      <c r="K4684">
        <v>263600</v>
      </c>
      <c r="L4684" t="s">
        <v>7204</v>
      </c>
      <c r="M4684" t="s">
        <v>7206</v>
      </c>
      <c r="N4684" s="1">
        <v>44993</v>
      </c>
      <c r="O4684" t="s">
        <v>323</v>
      </c>
      <c r="P4684" t="s">
        <v>7237</v>
      </c>
      <c r="Q4684" t="s">
        <v>7239</v>
      </c>
      <c r="R4684" t="s">
        <v>7230</v>
      </c>
      <c r="S4684">
        <v>172483</v>
      </c>
      <c r="T4684">
        <v>243448</v>
      </c>
      <c r="U4684">
        <v>0.29099999999999998</v>
      </c>
      <c r="V4684">
        <v>76900</v>
      </c>
      <c r="W4684">
        <v>186700</v>
      </c>
      <c r="X4684">
        <v>2023</v>
      </c>
      <c r="Y4684">
        <v>387492</v>
      </c>
    </row>
    <row r="4685" spans="1:25" x14ac:dyDescent="0.35">
      <c r="A4685">
        <v>2023</v>
      </c>
      <c r="B4685" t="s">
        <v>5078</v>
      </c>
      <c r="C4685" s="1">
        <v>45167</v>
      </c>
      <c r="D4685" t="s">
        <v>1479</v>
      </c>
      <c r="E4685" t="s">
        <v>4245</v>
      </c>
      <c r="F4685" t="s">
        <v>846</v>
      </c>
      <c r="G4685">
        <v>5</v>
      </c>
      <c r="H4685">
        <v>571600</v>
      </c>
      <c r="I4685">
        <v>449300</v>
      </c>
      <c r="J4685" t="s">
        <v>14</v>
      </c>
      <c r="K4685">
        <v>2858000</v>
      </c>
      <c r="L4685" t="s">
        <v>7208</v>
      </c>
      <c r="M4685" t="s">
        <v>7206</v>
      </c>
      <c r="N4685" s="1">
        <v>45153</v>
      </c>
      <c r="O4685" t="s">
        <v>846</v>
      </c>
      <c r="P4685" t="s">
        <v>7221</v>
      </c>
      <c r="Q4685" t="s">
        <v>7243</v>
      </c>
      <c r="R4685" t="s">
        <v>7227</v>
      </c>
      <c r="S4685">
        <v>442906</v>
      </c>
      <c r="T4685">
        <v>563459</v>
      </c>
      <c r="U4685">
        <v>0.214</v>
      </c>
      <c r="V4685">
        <v>611500</v>
      </c>
      <c r="W4685">
        <v>2246500</v>
      </c>
      <c r="X4685">
        <v>2023</v>
      </c>
      <c r="Y4685">
        <v>4201260</v>
      </c>
    </row>
    <row r="4686" spans="1:25" x14ac:dyDescent="0.35">
      <c r="A4686">
        <v>2023</v>
      </c>
      <c r="B4686" t="s">
        <v>5079</v>
      </c>
      <c r="C4686" s="1">
        <v>45167</v>
      </c>
      <c r="D4686" t="s">
        <v>1479</v>
      </c>
      <c r="E4686" t="s">
        <v>583</v>
      </c>
      <c r="F4686" t="s">
        <v>338</v>
      </c>
      <c r="G4686">
        <v>5</v>
      </c>
      <c r="H4686">
        <v>124700</v>
      </c>
      <c r="I4686">
        <v>98700</v>
      </c>
      <c r="J4686" t="s">
        <v>14</v>
      </c>
      <c r="K4686">
        <v>623500</v>
      </c>
      <c r="L4686" t="s">
        <v>7204</v>
      </c>
      <c r="M4686" t="s">
        <v>7206</v>
      </c>
      <c r="N4686" s="1">
        <v>44126</v>
      </c>
      <c r="O4686" t="s">
        <v>338</v>
      </c>
      <c r="P4686" t="s">
        <v>7235</v>
      </c>
      <c r="Q4686" t="s">
        <v>7247</v>
      </c>
      <c r="R4686" t="s">
        <v>7230</v>
      </c>
      <c r="S4686">
        <v>94973</v>
      </c>
      <c r="T4686">
        <v>119923</v>
      </c>
      <c r="U4686">
        <v>0.20799999999999999</v>
      </c>
      <c r="V4686">
        <v>130000</v>
      </c>
      <c r="W4686">
        <v>493500</v>
      </c>
      <c r="X4686">
        <v>2023</v>
      </c>
      <c r="Y4686">
        <v>916545</v>
      </c>
    </row>
    <row r="4687" spans="1:25" x14ac:dyDescent="0.35">
      <c r="A4687">
        <v>2023</v>
      </c>
      <c r="B4687" t="s">
        <v>5080</v>
      </c>
      <c r="C4687" s="1">
        <v>45168</v>
      </c>
      <c r="D4687" t="s">
        <v>1479</v>
      </c>
      <c r="E4687" t="s">
        <v>3972</v>
      </c>
      <c r="F4687" t="s">
        <v>331</v>
      </c>
      <c r="G4687">
        <v>2</v>
      </c>
      <c r="H4687">
        <v>205100</v>
      </c>
      <c r="I4687">
        <v>158900</v>
      </c>
      <c r="J4687" t="s">
        <v>14</v>
      </c>
      <c r="K4687">
        <v>410200</v>
      </c>
      <c r="L4687" t="s">
        <v>7202</v>
      </c>
      <c r="M4687" t="s">
        <v>7206</v>
      </c>
      <c r="N4687" s="1">
        <v>45240</v>
      </c>
      <c r="O4687" t="s">
        <v>331</v>
      </c>
      <c r="P4687" t="s">
        <v>7235</v>
      </c>
      <c r="Q4687" t="s">
        <v>7236</v>
      </c>
      <c r="R4687" t="s">
        <v>7234</v>
      </c>
      <c r="S4687">
        <v>145591</v>
      </c>
      <c r="T4687">
        <v>187953</v>
      </c>
      <c r="U4687">
        <v>0.22500000000000001</v>
      </c>
      <c r="V4687">
        <v>92400</v>
      </c>
      <c r="W4687">
        <v>317800</v>
      </c>
      <c r="X4687">
        <v>2023</v>
      </c>
      <c r="Y4687">
        <v>602994</v>
      </c>
    </row>
    <row r="4688" spans="1:25" x14ac:dyDescent="0.35">
      <c r="A4688">
        <v>2023</v>
      </c>
      <c r="B4688" t="s">
        <v>5081</v>
      </c>
      <c r="C4688" s="1">
        <v>45168</v>
      </c>
      <c r="D4688" t="s">
        <v>1479</v>
      </c>
      <c r="E4688" t="s">
        <v>347</v>
      </c>
      <c r="F4688" t="s">
        <v>649</v>
      </c>
      <c r="G4688">
        <v>1</v>
      </c>
      <c r="H4688">
        <v>87800</v>
      </c>
      <c r="I4688">
        <v>61700</v>
      </c>
      <c r="J4688" t="s">
        <v>18</v>
      </c>
      <c r="K4688">
        <v>87800</v>
      </c>
      <c r="L4688" t="s">
        <v>7208</v>
      </c>
      <c r="M4688" t="s">
        <v>7206</v>
      </c>
      <c r="N4688" s="1">
        <v>43983</v>
      </c>
      <c r="O4688" t="s">
        <v>649</v>
      </c>
      <c r="P4688" t="s">
        <v>7235</v>
      </c>
      <c r="Q4688" t="s">
        <v>7236</v>
      </c>
      <c r="R4688" t="s">
        <v>7223</v>
      </c>
      <c r="S4688">
        <v>56164</v>
      </c>
      <c r="T4688">
        <v>79878</v>
      </c>
      <c r="U4688">
        <v>0.29699999999999999</v>
      </c>
      <c r="V4688">
        <v>26100</v>
      </c>
      <c r="W4688">
        <v>61700</v>
      </c>
      <c r="X4688">
        <v>2023</v>
      </c>
      <c r="Y4688">
        <v>129066</v>
      </c>
    </row>
    <row r="4689" spans="1:25" x14ac:dyDescent="0.35">
      <c r="A4689">
        <v>2023</v>
      </c>
      <c r="B4689" t="s">
        <v>5082</v>
      </c>
      <c r="C4689" s="1">
        <v>45168</v>
      </c>
      <c r="D4689" t="s">
        <v>1479</v>
      </c>
      <c r="E4689" t="s">
        <v>514</v>
      </c>
      <c r="F4689" t="s">
        <v>187</v>
      </c>
      <c r="G4689">
        <v>5</v>
      </c>
      <c r="H4689">
        <v>403100</v>
      </c>
      <c r="I4689">
        <v>276300</v>
      </c>
      <c r="J4689" t="s">
        <v>14</v>
      </c>
      <c r="K4689">
        <v>2015500</v>
      </c>
      <c r="L4689" t="s">
        <v>7205</v>
      </c>
      <c r="M4689" t="s">
        <v>7203</v>
      </c>
      <c r="N4689" s="1">
        <v>43532</v>
      </c>
      <c r="O4689" t="s">
        <v>187</v>
      </c>
      <c r="P4689" t="s">
        <v>7221</v>
      </c>
      <c r="Q4689" t="s">
        <v>7222</v>
      </c>
      <c r="R4689" t="s">
        <v>7230</v>
      </c>
      <c r="S4689">
        <v>236119</v>
      </c>
      <c r="T4689">
        <v>344547</v>
      </c>
      <c r="U4689">
        <v>0.315</v>
      </c>
      <c r="V4689">
        <v>634000</v>
      </c>
      <c r="W4689">
        <v>1381500</v>
      </c>
      <c r="X4689">
        <v>2023</v>
      </c>
      <c r="Y4689">
        <v>2962785</v>
      </c>
    </row>
    <row r="4690" spans="1:25" x14ac:dyDescent="0.35">
      <c r="A4690">
        <v>2023</v>
      </c>
      <c r="B4690" t="s">
        <v>5083</v>
      </c>
      <c r="C4690" s="1">
        <v>45168</v>
      </c>
      <c r="D4690" t="s">
        <v>1479</v>
      </c>
      <c r="E4690" t="s">
        <v>232</v>
      </c>
      <c r="F4690" t="s">
        <v>65</v>
      </c>
      <c r="G4690">
        <v>4</v>
      </c>
      <c r="H4690">
        <v>1825500</v>
      </c>
      <c r="I4690">
        <v>1323600</v>
      </c>
      <c r="J4690" t="s">
        <v>18</v>
      </c>
      <c r="K4690">
        <v>7302000</v>
      </c>
      <c r="L4690" t="s">
        <v>7204</v>
      </c>
      <c r="M4690" t="s">
        <v>7203</v>
      </c>
      <c r="N4690" s="1">
        <v>44016</v>
      </c>
      <c r="O4690" t="s">
        <v>65</v>
      </c>
      <c r="P4690" t="s">
        <v>7231</v>
      </c>
      <c r="Q4690" t="s">
        <v>7232</v>
      </c>
      <c r="R4690" t="s">
        <v>7240</v>
      </c>
      <c r="S4690">
        <v>1370510</v>
      </c>
      <c r="T4690">
        <v>1890233</v>
      </c>
      <c r="U4690">
        <v>0.27500000000000002</v>
      </c>
      <c r="V4690">
        <v>2007600</v>
      </c>
      <c r="W4690">
        <v>5294400</v>
      </c>
      <c r="X4690">
        <v>2023</v>
      </c>
      <c r="Y4690">
        <v>10733940</v>
      </c>
    </row>
    <row r="4691" spans="1:25" x14ac:dyDescent="0.35">
      <c r="A4691">
        <v>2023</v>
      </c>
      <c r="B4691" t="s">
        <v>5084</v>
      </c>
      <c r="C4691" s="1">
        <v>45168</v>
      </c>
      <c r="D4691" t="s">
        <v>1479</v>
      </c>
      <c r="E4691" t="s">
        <v>125</v>
      </c>
      <c r="F4691" t="s">
        <v>236</v>
      </c>
      <c r="G4691">
        <v>5</v>
      </c>
      <c r="H4691">
        <v>512800</v>
      </c>
      <c r="I4691">
        <v>370300</v>
      </c>
      <c r="J4691" t="s">
        <v>14</v>
      </c>
      <c r="K4691">
        <v>2564000</v>
      </c>
      <c r="L4691" t="s">
        <v>7204</v>
      </c>
      <c r="M4691" t="s">
        <v>7203</v>
      </c>
      <c r="N4691" s="1">
        <v>43558</v>
      </c>
      <c r="O4691" t="s">
        <v>236</v>
      </c>
      <c r="P4691" t="s">
        <v>7237</v>
      </c>
      <c r="Q4691" t="s">
        <v>7238</v>
      </c>
      <c r="R4691" t="s">
        <v>7240</v>
      </c>
      <c r="S4691">
        <v>361481</v>
      </c>
      <c r="T4691">
        <v>500684</v>
      </c>
      <c r="U4691">
        <v>0.27800000000000002</v>
      </c>
      <c r="V4691">
        <v>712500</v>
      </c>
      <c r="W4691">
        <v>1851500</v>
      </c>
      <c r="X4691">
        <v>2023</v>
      </c>
      <c r="Y4691">
        <v>3769080</v>
      </c>
    </row>
    <row r="4692" spans="1:25" x14ac:dyDescent="0.35">
      <c r="A4692">
        <v>2023</v>
      </c>
      <c r="B4692" t="s">
        <v>5085</v>
      </c>
      <c r="C4692" s="1">
        <v>45168</v>
      </c>
      <c r="D4692" t="s">
        <v>1479</v>
      </c>
      <c r="E4692" t="s">
        <v>564</v>
      </c>
      <c r="F4692" t="s">
        <v>202</v>
      </c>
      <c r="G4692">
        <v>3</v>
      </c>
      <c r="H4692">
        <v>244600</v>
      </c>
      <c r="I4692">
        <v>173600</v>
      </c>
      <c r="J4692" t="s">
        <v>14</v>
      </c>
      <c r="K4692">
        <v>733800</v>
      </c>
      <c r="L4692" t="s">
        <v>7210</v>
      </c>
      <c r="M4692" t="s">
        <v>7203</v>
      </c>
      <c r="N4692" s="1">
        <v>43751</v>
      </c>
      <c r="O4692" t="s">
        <v>202</v>
      </c>
      <c r="P4692" t="s">
        <v>7235</v>
      </c>
      <c r="Q4692" t="s">
        <v>7247</v>
      </c>
      <c r="R4692" t="s">
        <v>7240</v>
      </c>
      <c r="S4692">
        <v>163115</v>
      </c>
      <c r="T4692">
        <v>229822</v>
      </c>
      <c r="U4692">
        <v>0.28999999999999998</v>
      </c>
      <c r="V4692">
        <v>213000</v>
      </c>
      <c r="W4692">
        <v>520800</v>
      </c>
      <c r="X4692">
        <v>2023</v>
      </c>
      <c r="Y4692">
        <v>1078686</v>
      </c>
    </row>
    <row r="4693" spans="1:25" x14ac:dyDescent="0.35">
      <c r="A4693">
        <v>2023</v>
      </c>
      <c r="B4693" t="s">
        <v>5086</v>
      </c>
      <c r="C4693" s="1">
        <v>45168</v>
      </c>
      <c r="D4693" t="s">
        <v>1479</v>
      </c>
      <c r="E4693" t="s">
        <v>3969</v>
      </c>
      <c r="F4693" t="s">
        <v>256</v>
      </c>
      <c r="G4693">
        <v>5</v>
      </c>
      <c r="H4693">
        <v>3081700</v>
      </c>
      <c r="I4693">
        <v>2007200</v>
      </c>
      <c r="J4693" t="s">
        <v>14</v>
      </c>
      <c r="K4693">
        <v>15408500</v>
      </c>
      <c r="L4693" t="s">
        <v>7209</v>
      </c>
      <c r="M4693" t="s">
        <v>7203</v>
      </c>
      <c r="N4693" s="1">
        <v>45237</v>
      </c>
      <c r="O4693" t="s">
        <v>256</v>
      </c>
      <c r="P4693" t="s">
        <v>7218</v>
      </c>
      <c r="Q4693" t="s">
        <v>7224</v>
      </c>
      <c r="R4693" t="s">
        <v>7240</v>
      </c>
      <c r="S4693">
        <v>1981077</v>
      </c>
      <c r="T4693">
        <v>3041563</v>
      </c>
      <c r="U4693">
        <v>0.34899999999999998</v>
      </c>
      <c r="V4693">
        <v>5372500</v>
      </c>
      <c r="W4693">
        <v>10036000</v>
      </c>
      <c r="X4693">
        <v>2023</v>
      </c>
      <c r="Y4693">
        <v>22650495</v>
      </c>
    </row>
    <row r="4694" spans="1:25" x14ac:dyDescent="0.35">
      <c r="A4694">
        <v>2023</v>
      </c>
      <c r="B4694" t="s">
        <v>5087</v>
      </c>
      <c r="C4694" s="1">
        <v>45168</v>
      </c>
      <c r="D4694" t="s">
        <v>1479</v>
      </c>
      <c r="E4694" t="s">
        <v>32</v>
      </c>
      <c r="F4694" t="s">
        <v>338</v>
      </c>
      <c r="G4694">
        <v>4</v>
      </c>
      <c r="H4694">
        <v>127900</v>
      </c>
      <c r="I4694">
        <v>101300</v>
      </c>
      <c r="J4694" t="s">
        <v>14</v>
      </c>
      <c r="K4694">
        <v>511600</v>
      </c>
      <c r="L4694" t="s">
        <v>7210</v>
      </c>
      <c r="M4694" t="s">
        <v>7203</v>
      </c>
      <c r="N4694" s="1">
        <v>43611</v>
      </c>
      <c r="O4694" t="s">
        <v>338</v>
      </c>
      <c r="P4694" t="s">
        <v>7235</v>
      </c>
      <c r="Q4694" t="s">
        <v>7247</v>
      </c>
      <c r="R4694" t="s">
        <v>7230</v>
      </c>
      <c r="S4694">
        <v>94973</v>
      </c>
      <c r="T4694">
        <v>119923</v>
      </c>
      <c r="U4694">
        <v>0.20799999999999999</v>
      </c>
      <c r="V4694">
        <v>106400</v>
      </c>
      <c r="W4694">
        <v>405200</v>
      </c>
      <c r="X4694">
        <v>2023</v>
      </c>
      <c r="Y4694">
        <v>752052</v>
      </c>
    </row>
    <row r="4695" spans="1:25" x14ac:dyDescent="0.35">
      <c r="A4695">
        <v>2023</v>
      </c>
      <c r="B4695" t="s">
        <v>5088</v>
      </c>
      <c r="C4695" s="1">
        <v>45169</v>
      </c>
      <c r="D4695" t="s">
        <v>1479</v>
      </c>
      <c r="E4695" t="s">
        <v>2668</v>
      </c>
      <c r="F4695" t="s">
        <v>30</v>
      </c>
      <c r="G4695">
        <v>3</v>
      </c>
      <c r="H4695">
        <v>2722700</v>
      </c>
      <c r="I4695">
        <v>2101400</v>
      </c>
      <c r="J4695" t="s">
        <v>14</v>
      </c>
      <c r="K4695">
        <v>8168100</v>
      </c>
      <c r="L4695" t="s">
        <v>7204</v>
      </c>
      <c r="M4695" t="s">
        <v>7206</v>
      </c>
      <c r="N4695" s="1">
        <v>44687</v>
      </c>
      <c r="O4695" t="s">
        <v>30</v>
      </c>
      <c r="P4695" t="s">
        <v>7218</v>
      </c>
      <c r="Q4695" t="s">
        <v>7246</v>
      </c>
      <c r="R4695" t="s">
        <v>7234</v>
      </c>
      <c r="S4695">
        <v>1997055</v>
      </c>
      <c r="T4695">
        <v>2587449</v>
      </c>
      <c r="U4695">
        <v>0.22800000000000001</v>
      </c>
      <c r="V4695">
        <v>1863900</v>
      </c>
      <c r="W4695">
        <v>6304200</v>
      </c>
      <c r="X4695">
        <v>2023</v>
      </c>
      <c r="Y4695">
        <v>12007107</v>
      </c>
    </row>
    <row r="4696" spans="1:25" x14ac:dyDescent="0.35">
      <c r="A4696">
        <v>2023</v>
      </c>
      <c r="B4696" t="s">
        <v>5089</v>
      </c>
      <c r="C4696" s="1">
        <v>45169</v>
      </c>
      <c r="D4696" t="s">
        <v>1479</v>
      </c>
      <c r="E4696" t="s">
        <v>223</v>
      </c>
      <c r="F4696" t="s">
        <v>808</v>
      </c>
      <c r="G4696">
        <v>1</v>
      </c>
      <c r="H4696">
        <v>308400</v>
      </c>
      <c r="I4696">
        <v>243200</v>
      </c>
      <c r="J4696" t="s">
        <v>14</v>
      </c>
      <c r="K4696">
        <v>308400</v>
      </c>
      <c r="L4696" t="s">
        <v>7204</v>
      </c>
      <c r="M4696" t="s">
        <v>7203</v>
      </c>
      <c r="N4696" s="1">
        <v>43537</v>
      </c>
      <c r="O4696" t="s">
        <v>808</v>
      </c>
      <c r="P4696" t="s">
        <v>7237</v>
      </c>
      <c r="Q4696" t="s">
        <v>7239</v>
      </c>
      <c r="R4696" t="s">
        <v>7234</v>
      </c>
      <c r="S4696">
        <v>247637</v>
      </c>
      <c r="T4696">
        <v>313926</v>
      </c>
      <c r="U4696">
        <v>0.21099999999999999</v>
      </c>
      <c r="V4696">
        <v>65200</v>
      </c>
      <c r="W4696">
        <v>243200</v>
      </c>
      <c r="X4696">
        <v>2023</v>
      </c>
      <c r="Y4696">
        <v>453348</v>
      </c>
    </row>
    <row r="4697" spans="1:25" x14ac:dyDescent="0.35">
      <c r="A4697">
        <v>2023</v>
      </c>
      <c r="B4697" t="s">
        <v>5090</v>
      </c>
      <c r="C4697" s="1">
        <v>45170</v>
      </c>
      <c r="D4697" t="s">
        <v>1641</v>
      </c>
      <c r="E4697" t="s">
        <v>4036</v>
      </c>
      <c r="F4697" t="s">
        <v>376</v>
      </c>
      <c r="G4697">
        <v>4</v>
      </c>
      <c r="H4697">
        <v>207300</v>
      </c>
      <c r="I4697">
        <v>165400</v>
      </c>
      <c r="J4697" t="s">
        <v>14</v>
      </c>
      <c r="K4697">
        <v>829200</v>
      </c>
      <c r="L4697" t="s">
        <v>7204</v>
      </c>
      <c r="M4697" t="s">
        <v>7206</v>
      </c>
      <c r="N4697" s="1">
        <v>45019</v>
      </c>
      <c r="O4697" t="s">
        <v>376</v>
      </c>
      <c r="P4697" t="s">
        <v>7235</v>
      </c>
      <c r="Q4697" t="s">
        <v>7236</v>
      </c>
      <c r="R4697" t="s">
        <v>7225</v>
      </c>
      <c r="S4697">
        <v>161077</v>
      </c>
      <c r="T4697">
        <v>201881</v>
      </c>
      <c r="U4697">
        <v>0.20200000000000001</v>
      </c>
      <c r="V4697">
        <v>167600</v>
      </c>
      <c r="W4697">
        <v>661600</v>
      </c>
      <c r="X4697">
        <v>2023</v>
      </c>
      <c r="Y4697">
        <v>1218924</v>
      </c>
    </row>
    <row r="4698" spans="1:25" x14ac:dyDescent="0.35">
      <c r="A4698">
        <v>2023</v>
      </c>
      <c r="B4698" t="s">
        <v>5091</v>
      </c>
      <c r="C4698" s="1">
        <v>45170</v>
      </c>
      <c r="D4698" t="s">
        <v>1641</v>
      </c>
      <c r="E4698" t="s">
        <v>206</v>
      </c>
      <c r="F4698" t="s">
        <v>96</v>
      </c>
      <c r="G4698">
        <v>3</v>
      </c>
      <c r="H4698">
        <v>977400</v>
      </c>
      <c r="I4698">
        <v>788700</v>
      </c>
      <c r="J4698" t="s">
        <v>18</v>
      </c>
      <c r="K4698">
        <v>2932200</v>
      </c>
      <c r="L4698" t="s">
        <v>7205</v>
      </c>
      <c r="M4698" t="s">
        <v>7203</v>
      </c>
      <c r="N4698" s="1">
        <v>43864</v>
      </c>
      <c r="O4698" t="s">
        <v>96</v>
      </c>
      <c r="P4698" t="s">
        <v>7221</v>
      </c>
      <c r="Q4698" t="s">
        <v>7222</v>
      </c>
      <c r="R4698" t="s">
        <v>7223</v>
      </c>
      <c r="S4698">
        <v>790280</v>
      </c>
      <c r="T4698">
        <v>979437</v>
      </c>
      <c r="U4698">
        <v>0.193</v>
      </c>
      <c r="V4698">
        <v>566100</v>
      </c>
      <c r="W4698">
        <v>2366100</v>
      </c>
      <c r="X4698">
        <v>2023</v>
      </c>
      <c r="Y4698">
        <v>4310334</v>
      </c>
    </row>
    <row r="4699" spans="1:25" x14ac:dyDescent="0.35">
      <c r="A4699">
        <v>2023</v>
      </c>
      <c r="B4699" t="s">
        <v>5092</v>
      </c>
      <c r="C4699" s="1">
        <v>45170</v>
      </c>
      <c r="D4699" t="s">
        <v>1641</v>
      </c>
      <c r="E4699" t="s">
        <v>2302</v>
      </c>
      <c r="F4699" t="s">
        <v>551</v>
      </c>
      <c r="G4699">
        <v>2</v>
      </c>
      <c r="H4699">
        <v>1780600</v>
      </c>
      <c r="I4699">
        <v>1385200</v>
      </c>
      <c r="J4699" t="s">
        <v>14</v>
      </c>
      <c r="K4699">
        <v>3561200</v>
      </c>
      <c r="L4699" t="s">
        <v>7209</v>
      </c>
      <c r="M4699" t="s">
        <v>7203</v>
      </c>
      <c r="N4699" s="1">
        <v>44754</v>
      </c>
      <c r="O4699" t="s">
        <v>551</v>
      </c>
      <c r="P4699" t="s">
        <v>7218</v>
      </c>
      <c r="Q4699" t="s">
        <v>7224</v>
      </c>
      <c r="R4699" t="s">
        <v>7220</v>
      </c>
      <c r="S4699">
        <v>1207526</v>
      </c>
      <c r="T4699">
        <v>1552203</v>
      </c>
      <c r="U4699">
        <v>0.222</v>
      </c>
      <c r="V4699">
        <v>790800</v>
      </c>
      <c r="W4699">
        <v>2770400</v>
      </c>
      <c r="X4699">
        <v>2023</v>
      </c>
      <c r="Y4699">
        <v>5234964</v>
      </c>
    </row>
    <row r="4700" spans="1:25" x14ac:dyDescent="0.35">
      <c r="A4700">
        <v>2023</v>
      </c>
      <c r="B4700" t="s">
        <v>5093</v>
      </c>
      <c r="C4700" s="1">
        <v>45170</v>
      </c>
      <c r="D4700" t="s">
        <v>1641</v>
      </c>
      <c r="E4700" t="s">
        <v>701</v>
      </c>
      <c r="F4700" t="s">
        <v>370</v>
      </c>
      <c r="G4700">
        <v>1</v>
      </c>
      <c r="H4700">
        <v>3711700</v>
      </c>
      <c r="I4700">
        <v>2432300</v>
      </c>
      <c r="J4700" t="s">
        <v>18</v>
      </c>
      <c r="K4700">
        <v>3711700</v>
      </c>
      <c r="L4700" t="s">
        <v>7204</v>
      </c>
      <c r="M4700" t="s">
        <v>7203</v>
      </c>
      <c r="N4700" s="1">
        <v>44532</v>
      </c>
      <c r="O4700" t="s">
        <v>370</v>
      </c>
      <c r="P4700" t="s">
        <v>7231</v>
      </c>
      <c r="Q4700" t="s">
        <v>7241</v>
      </c>
      <c r="R4700" t="s">
        <v>7240</v>
      </c>
      <c r="S4700">
        <v>2265751</v>
      </c>
      <c r="T4700">
        <v>3457539</v>
      </c>
      <c r="U4700">
        <v>0.34499999999999997</v>
      </c>
      <c r="V4700">
        <v>1279400</v>
      </c>
      <c r="W4700">
        <v>2432300</v>
      </c>
      <c r="X4700">
        <v>2023</v>
      </c>
      <c r="Y4700">
        <v>5456199</v>
      </c>
    </row>
    <row r="4701" spans="1:25" x14ac:dyDescent="0.35">
      <c r="A4701">
        <v>2023</v>
      </c>
      <c r="B4701" t="s">
        <v>5094</v>
      </c>
      <c r="C4701" s="1">
        <v>45170</v>
      </c>
      <c r="D4701" t="s">
        <v>1641</v>
      </c>
      <c r="E4701" t="s">
        <v>2596</v>
      </c>
      <c r="F4701" t="s">
        <v>59</v>
      </c>
      <c r="G4701">
        <v>1</v>
      </c>
      <c r="H4701">
        <v>2310000</v>
      </c>
      <c r="I4701">
        <v>1502700</v>
      </c>
      <c r="J4701" t="s">
        <v>14</v>
      </c>
      <c r="K4701">
        <v>2310000</v>
      </c>
      <c r="L4701" t="s">
        <v>7204</v>
      </c>
      <c r="M4701" t="s">
        <v>7203</v>
      </c>
      <c r="N4701" s="1">
        <v>44594</v>
      </c>
      <c r="O4701" t="s">
        <v>59</v>
      </c>
      <c r="P4701" t="s">
        <v>7231</v>
      </c>
      <c r="Q4701" t="s">
        <v>7232</v>
      </c>
      <c r="R4701" t="s">
        <v>7223</v>
      </c>
      <c r="S4701">
        <v>1478655</v>
      </c>
      <c r="T4701">
        <v>2273110</v>
      </c>
      <c r="U4701">
        <v>0.35</v>
      </c>
      <c r="V4701">
        <v>807300</v>
      </c>
      <c r="W4701">
        <v>1502700</v>
      </c>
      <c r="X4701">
        <v>2023</v>
      </c>
      <c r="Y4701">
        <v>3395700</v>
      </c>
    </row>
    <row r="4702" spans="1:25" x14ac:dyDescent="0.35">
      <c r="A4702">
        <v>2023</v>
      </c>
      <c r="B4702" t="s">
        <v>5095</v>
      </c>
      <c r="C4702" s="1">
        <v>45170</v>
      </c>
      <c r="D4702" t="s">
        <v>1641</v>
      </c>
      <c r="E4702" t="s">
        <v>3996</v>
      </c>
      <c r="F4702" t="s">
        <v>138</v>
      </c>
      <c r="G4702">
        <v>3</v>
      </c>
      <c r="H4702">
        <v>2587600</v>
      </c>
      <c r="I4702">
        <v>1919900</v>
      </c>
      <c r="J4702" t="s">
        <v>18</v>
      </c>
      <c r="K4702">
        <v>7762800</v>
      </c>
      <c r="L4702" t="s">
        <v>7202</v>
      </c>
      <c r="M4702" t="s">
        <v>7203</v>
      </c>
      <c r="N4702" s="1">
        <v>44999</v>
      </c>
      <c r="O4702" t="s">
        <v>138</v>
      </c>
      <c r="P4702" t="s">
        <v>7231</v>
      </c>
      <c r="Q4702" t="s">
        <v>7241</v>
      </c>
      <c r="R4702" t="s">
        <v>7230</v>
      </c>
      <c r="S4702">
        <v>1858200</v>
      </c>
      <c r="T4702">
        <v>2504474</v>
      </c>
      <c r="U4702">
        <v>0.25800000000000001</v>
      </c>
      <c r="V4702">
        <v>2003100</v>
      </c>
      <c r="W4702">
        <v>5759700</v>
      </c>
      <c r="X4702">
        <v>2023</v>
      </c>
      <c r="Y4702">
        <v>11411316</v>
      </c>
    </row>
    <row r="4703" spans="1:25" x14ac:dyDescent="0.35">
      <c r="A4703">
        <v>2023</v>
      </c>
      <c r="B4703" t="s">
        <v>5096</v>
      </c>
      <c r="C4703" s="1">
        <v>45171</v>
      </c>
      <c r="D4703" t="s">
        <v>1641</v>
      </c>
      <c r="E4703" t="s">
        <v>310</v>
      </c>
      <c r="F4703" t="s">
        <v>36</v>
      </c>
      <c r="G4703">
        <v>4</v>
      </c>
      <c r="H4703">
        <v>211200</v>
      </c>
      <c r="I4703">
        <v>163600</v>
      </c>
      <c r="J4703" t="s">
        <v>18</v>
      </c>
      <c r="K4703">
        <v>844800</v>
      </c>
      <c r="L4703" t="s">
        <v>7204</v>
      </c>
      <c r="M4703" t="s">
        <v>7203</v>
      </c>
      <c r="N4703" s="1">
        <v>44055</v>
      </c>
      <c r="O4703" t="s">
        <v>36</v>
      </c>
      <c r="P4703" t="s">
        <v>7237</v>
      </c>
      <c r="Q4703" t="s">
        <v>7242</v>
      </c>
      <c r="R4703" t="s">
        <v>7240</v>
      </c>
      <c r="S4703">
        <v>137044</v>
      </c>
      <c r="T4703">
        <v>176916</v>
      </c>
      <c r="U4703">
        <v>0.22500000000000001</v>
      </c>
      <c r="V4703">
        <v>190400</v>
      </c>
      <c r="W4703">
        <v>654400</v>
      </c>
      <c r="X4703">
        <v>2023</v>
      </c>
      <c r="Y4703">
        <v>1241856</v>
      </c>
    </row>
    <row r="4704" spans="1:25" x14ac:dyDescent="0.35">
      <c r="A4704">
        <v>2023</v>
      </c>
      <c r="B4704" t="s">
        <v>5097</v>
      </c>
      <c r="C4704" s="1">
        <v>45172</v>
      </c>
      <c r="D4704" t="s">
        <v>1641</v>
      </c>
      <c r="E4704" t="s">
        <v>69</v>
      </c>
      <c r="F4704" t="s">
        <v>221</v>
      </c>
      <c r="G4704">
        <v>2</v>
      </c>
      <c r="H4704">
        <v>2634900</v>
      </c>
      <c r="I4704">
        <v>1871300</v>
      </c>
      <c r="J4704" t="s">
        <v>14</v>
      </c>
      <c r="K4704">
        <v>5269800</v>
      </c>
      <c r="L4704" t="s">
        <v>7205</v>
      </c>
      <c r="M4704" t="s">
        <v>7206</v>
      </c>
      <c r="N4704" s="1">
        <v>43852</v>
      </c>
      <c r="O4704" t="s">
        <v>221</v>
      </c>
      <c r="P4704" t="s">
        <v>7231</v>
      </c>
      <c r="Q4704" t="s">
        <v>7244</v>
      </c>
      <c r="R4704" t="s">
        <v>7223</v>
      </c>
      <c r="S4704">
        <v>1694210</v>
      </c>
      <c r="T4704">
        <v>2385495</v>
      </c>
      <c r="U4704">
        <v>0.28999999999999998</v>
      </c>
      <c r="V4704">
        <v>1527200</v>
      </c>
      <c r="W4704">
        <v>3742600</v>
      </c>
      <c r="X4704">
        <v>2023</v>
      </c>
      <c r="Y4704">
        <v>7746606</v>
      </c>
    </row>
    <row r="4705" spans="1:25" x14ac:dyDescent="0.35">
      <c r="A4705">
        <v>2023</v>
      </c>
      <c r="B4705" t="s">
        <v>5098</v>
      </c>
      <c r="C4705" s="1">
        <v>45172</v>
      </c>
      <c r="D4705" t="s">
        <v>1641</v>
      </c>
      <c r="E4705" t="s">
        <v>154</v>
      </c>
      <c r="F4705" t="s">
        <v>331</v>
      </c>
      <c r="G4705">
        <v>3</v>
      </c>
      <c r="H4705">
        <v>205300</v>
      </c>
      <c r="I4705">
        <v>159000</v>
      </c>
      <c r="J4705" t="s">
        <v>18</v>
      </c>
      <c r="K4705">
        <v>615900</v>
      </c>
      <c r="L4705" t="s">
        <v>7204</v>
      </c>
      <c r="M4705" t="s">
        <v>7203</v>
      </c>
      <c r="N4705" s="1">
        <v>43664</v>
      </c>
      <c r="O4705" t="s">
        <v>331</v>
      </c>
      <c r="P4705" t="s">
        <v>7235</v>
      </c>
      <c r="Q4705" t="s">
        <v>7236</v>
      </c>
      <c r="R4705" t="s">
        <v>7234</v>
      </c>
      <c r="S4705">
        <v>145591</v>
      </c>
      <c r="T4705">
        <v>187953</v>
      </c>
      <c r="U4705">
        <v>0.22500000000000001</v>
      </c>
      <c r="V4705">
        <v>138900</v>
      </c>
      <c r="W4705">
        <v>477000</v>
      </c>
      <c r="X4705">
        <v>2023</v>
      </c>
      <c r="Y4705">
        <v>905373</v>
      </c>
    </row>
    <row r="4706" spans="1:25" x14ac:dyDescent="0.35">
      <c r="A4706">
        <v>2023</v>
      </c>
      <c r="B4706" t="s">
        <v>5099</v>
      </c>
      <c r="C4706" s="1">
        <v>45172</v>
      </c>
      <c r="D4706" t="s">
        <v>1641</v>
      </c>
      <c r="E4706" t="s">
        <v>47</v>
      </c>
      <c r="F4706" t="s">
        <v>614</v>
      </c>
      <c r="G4706">
        <v>4</v>
      </c>
      <c r="H4706">
        <v>616100</v>
      </c>
      <c r="I4706">
        <v>435400</v>
      </c>
      <c r="J4706" t="s">
        <v>18</v>
      </c>
      <c r="K4706">
        <v>2464400</v>
      </c>
      <c r="L4706" t="s">
        <v>7209</v>
      </c>
      <c r="M4706" t="s">
        <v>7206</v>
      </c>
      <c r="N4706" s="1">
        <v>44180</v>
      </c>
      <c r="O4706" t="s">
        <v>614</v>
      </c>
      <c r="P4706" t="s">
        <v>7237</v>
      </c>
      <c r="Q4706" t="s">
        <v>7239</v>
      </c>
      <c r="R4706" t="s">
        <v>7230</v>
      </c>
      <c r="S4706">
        <v>406837</v>
      </c>
      <c r="T4706">
        <v>575668</v>
      </c>
      <c r="U4706">
        <v>0.29299999999999998</v>
      </c>
      <c r="V4706">
        <v>722800</v>
      </c>
      <c r="W4706">
        <v>1741600</v>
      </c>
      <c r="X4706">
        <v>2023</v>
      </c>
      <c r="Y4706">
        <v>3622668</v>
      </c>
    </row>
    <row r="4707" spans="1:25" x14ac:dyDescent="0.35">
      <c r="A4707">
        <v>2023</v>
      </c>
      <c r="B4707" t="s">
        <v>5100</v>
      </c>
      <c r="C4707" s="1">
        <v>45172</v>
      </c>
      <c r="D4707" t="s">
        <v>1641</v>
      </c>
      <c r="E4707" t="s">
        <v>122</v>
      </c>
      <c r="F4707" t="s">
        <v>478</v>
      </c>
      <c r="G4707">
        <v>4</v>
      </c>
      <c r="H4707">
        <v>1321400</v>
      </c>
      <c r="I4707">
        <v>989500</v>
      </c>
      <c r="J4707" t="s">
        <v>14</v>
      </c>
      <c r="K4707">
        <v>5285600</v>
      </c>
      <c r="L4707" t="s">
        <v>7204</v>
      </c>
      <c r="M4707" t="s">
        <v>7203</v>
      </c>
      <c r="N4707" s="1">
        <v>43955</v>
      </c>
      <c r="O4707" t="s">
        <v>478</v>
      </c>
      <c r="P4707" t="s">
        <v>7218</v>
      </c>
      <c r="Q4707" t="s">
        <v>7246</v>
      </c>
      <c r="R4707" t="s">
        <v>7225</v>
      </c>
      <c r="S4707">
        <v>945598</v>
      </c>
      <c r="T4707">
        <v>1262752</v>
      </c>
      <c r="U4707">
        <v>0.251</v>
      </c>
      <c r="V4707">
        <v>1327600</v>
      </c>
      <c r="W4707">
        <v>3958000</v>
      </c>
      <c r="X4707">
        <v>2023</v>
      </c>
      <c r="Y4707">
        <v>7769832</v>
      </c>
    </row>
    <row r="4708" spans="1:25" x14ac:dyDescent="0.35">
      <c r="A4708">
        <v>2023</v>
      </c>
      <c r="B4708" t="s">
        <v>5101</v>
      </c>
      <c r="C4708" s="1">
        <v>45173</v>
      </c>
      <c r="D4708" t="s">
        <v>1641</v>
      </c>
      <c r="E4708" t="s">
        <v>106</v>
      </c>
      <c r="F4708" t="s">
        <v>123</v>
      </c>
      <c r="G4708">
        <v>4</v>
      </c>
      <c r="H4708">
        <v>3530000</v>
      </c>
      <c r="I4708">
        <v>2661800</v>
      </c>
      <c r="J4708" t="s">
        <v>18</v>
      </c>
      <c r="K4708">
        <v>14120000</v>
      </c>
      <c r="L4708" t="s">
        <v>7205</v>
      </c>
      <c r="M4708" t="s">
        <v>7203</v>
      </c>
      <c r="N4708" s="1">
        <v>43225</v>
      </c>
      <c r="O4708" t="s">
        <v>123</v>
      </c>
      <c r="P4708" t="s">
        <v>7218</v>
      </c>
      <c r="Q4708" t="s">
        <v>7233</v>
      </c>
      <c r="R4708" t="s">
        <v>7220</v>
      </c>
      <c r="S4708">
        <v>2398997</v>
      </c>
      <c r="T4708">
        <v>3181492</v>
      </c>
      <c r="U4708">
        <v>0.246</v>
      </c>
      <c r="V4708">
        <v>3472800</v>
      </c>
      <c r="W4708">
        <v>10647200</v>
      </c>
      <c r="X4708">
        <v>2023</v>
      </c>
      <c r="Y4708">
        <v>20756400</v>
      </c>
    </row>
    <row r="4709" spans="1:25" x14ac:dyDescent="0.35">
      <c r="A4709">
        <v>2023</v>
      </c>
      <c r="B4709" t="s">
        <v>5102</v>
      </c>
      <c r="C4709" s="1">
        <v>45173</v>
      </c>
      <c r="D4709" t="s">
        <v>1641</v>
      </c>
      <c r="E4709" t="s">
        <v>2534</v>
      </c>
      <c r="F4709" t="s">
        <v>570</v>
      </c>
      <c r="G4709">
        <v>4</v>
      </c>
      <c r="H4709">
        <v>514200</v>
      </c>
      <c r="I4709">
        <v>335200</v>
      </c>
      <c r="J4709" t="s">
        <v>14</v>
      </c>
      <c r="K4709">
        <v>2056800</v>
      </c>
      <c r="L4709" t="s">
        <v>7209</v>
      </c>
      <c r="M4709" t="s">
        <v>7203</v>
      </c>
      <c r="N4709" s="1">
        <v>44724</v>
      </c>
      <c r="O4709" t="s">
        <v>570</v>
      </c>
      <c r="P4709" t="s">
        <v>7237</v>
      </c>
      <c r="Q4709" t="s">
        <v>7242</v>
      </c>
      <c r="R4709" t="s">
        <v>7225</v>
      </c>
      <c r="S4709">
        <v>331869</v>
      </c>
      <c r="T4709">
        <v>509101</v>
      </c>
      <c r="U4709">
        <v>0.34799999999999998</v>
      </c>
      <c r="V4709">
        <v>716000</v>
      </c>
      <c r="W4709">
        <v>1340800</v>
      </c>
      <c r="X4709">
        <v>2023</v>
      </c>
      <c r="Y4709">
        <v>3023496</v>
      </c>
    </row>
    <row r="4710" spans="1:25" x14ac:dyDescent="0.35">
      <c r="A4710">
        <v>2023</v>
      </c>
      <c r="B4710" t="s">
        <v>5103</v>
      </c>
      <c r="C4710" s="1">
        <v>45173</v>
      </c>
      <c r="D4710" t="s">
        <v>1641</v>
      </c>
      <c r="E4710" t="s">
        <v>3977</v>
      </c>
      <c r="F4710" t="s">
        <v>250</v>
      </c>
      <c r="G4710">
        <v>5</v>
      </c>
      <c r="H4710">
        <v>343100</v>
      </c>
      <c r="I4710">
        <v>256900</v>
      </c>
      <c r="J4710" t="s">
        <v>14</v>
      </c>
      <c r="K4710">
        <v>1715500</v>
      </c>
      <c r="L4710" t="s">
        <v>7209</v>
      </c>
      <c r="M4710" t="s">
        <v>7203</v>
      </c>
      <c r="N4710" s="1">
        <v>45216</v>
      </c>
      <c r="O4710" t="s">
        <v>250</v>
      </c>
      <c r="P4710" t="s">
        <v>7237</v>
      </c>
      <c r="Q4710" t="s">
        <v>7239</v>
      </c>
      <c r="R4710" t="s">
        <v>7230</v>
      </c>
      <c r="S4710">
        <v>235795</v>
      </c>
      <c r="T4710">
        <v>314890</v>
      </c>
      <c r="U4710">
        <v>0.251</v>
      </c>
      <c r="V4710">
        <v>431000</v>
      </c>
      <c r="W4710">
        <v>1284500</v>
      </c>
      <c r="X4710">
        <v>2023</v>
      </c>
      <c r="Y4710">
        <v>2521785</v>
      </c>
    </row>
    <row r="4711" spans="1:25" x14ac:dyDescent="0.35">
      <c r="A4711">
        <v>2023</v>
      </c>
      <c r="B4711" t="s">
        <v>5104</v>
      </c>
      <c r="C4711" s="1">
        <v>45173</v>
      </c>
      <c r="D4711" t="s">
        <v>1641</v>
      </c>
      <c r="E4711" t="s">
        <v>80</v>
      </c>
      <c r="F4711" t="s">
        <v>331</v>
      </c>
      <c r="G4711">
        <v>2</v>
      </c>
      <c r="H4711">
        <v>192000</v>
      </c>
      <c r="I4711">
        <v>148800</v>
      </c>
      <c r="J4711" t="s">
        <v>14</v>
      </c>
      <c r="K4711">
        <v>384000</v>
      </c>
      <c r="L4711" t="s">
        <v>7209</v>
      </c>
      <c r="M4711" t="s">
        <v>7206</v>
      </c>
      <c r="N4711" s="1">
        <v>43268</v>
      </c>
      <c r="O4711" t="s">
        <v>331</v>
      </c>
      <c r="P4711" t="s">
        <v>7235</v>
      </c>
      <c r="Q4711" t="s">
        <v>7236</v>
      </c>
      <c r="R4711" t="s">
        <v>7234</v>
      </c>
      <c r="S4711">
        <v>145591</v>
      </c>
      <c r="T4711">
        <v>187953</v>
      </c>
      <c r="U4711">
        <v>0.22500000000000001</v>
      </c>
      <c r="V4711">
        <v>86400</v>
      </c>
      <c r="W4711">
        <v>297600</v>
      </c>
      <c r="X4711">
        <v>2023</v>
      </c>
      <c r="Y4711">
        <v>564480</v>
      </c>
    </row>
    <row r="4712" spans="1:25" x14ac:dyDescent="0.35">
      <c r="A4712">
        <v>2023</v>
      </c>
      <c r="B4712" t="s">
        <v>5105</v>
      </c>
      <c r="C4712" s="1">
        <v>45173</v>
      </c>
      <c r="D4712" t="s">
        <v>1641</v>
      </c>
      <c r="E4712" t="s">
        <v>2373</v>
      </c>
      <c r="F4712" t="s">
        <v>271</v>
      </c>
      <c r="G4712">
        <v>1</v>
      </c>
      <c r="H4712">
        <v>264600</v>
      </c>
      <c r="I4712">
        <v>215500</v>
      </c>
      <c r="J4712" t="s">
        <v>18</v>
      </c>
      <c r="K4712">
        <v>264600</v>
      </c>
      <c r="L4712" t="s">
        <v>7209</v>
      </c>
      <c r="M4712" t="s">
        <v>7203</v>
      </c>
      <c r="N4712" s="1">
        <v>44905</v>
      </c>
      <c r="O4712" t="s">
        <v>271</v>
      </c>
      <c r="P4712" t="s">
        <v>7237</v>
      </c>
      <c r="Q4712" t="s">
        <v>7238</v>
      </c>
      <c r="R4712" t="s">
        <v>7225</v>
      </c>
      <c r="S4712">
        <v>181561</v>
      </c>
      <c r="T4712">
        <v>222942</v>
      </c>
      <c r="U4712">
        <v>0.186</v>
      </c>
      <c r="V4712">
        <v>49100</v>
      </c>
      <c r="W4712">
        <v>215500</v>
      </c>
      <c r="X4712">
        <v>2023</v>
      </c>
      <c r="Y4712">
        <v>388962</v>
      </c>
    </row>
    <row r="4713" spans="1:25" x14ac:dyDescent="0.35">
      <c r="A4713">
        <v>2023</v>
      </c>
      <c r="B4713" t="s">
        <v>5106</v>
      </c>
      <c r="C4713" s="1">
        <v>45174</v>
      </c>
      <c r="D4713" t="s">
        <v>1641</v>
      </c>
      <c r="E4713" t="s">
        <v>2353</v>
      </c>
      <c r="F4713" t="s">
        <v>526</v>
      </c>
      <c r="G4713">
        <v>1</v>
      </c>
      <c r="H4713">
        <v>3692400</v>
      </c>
      <c r="I4713">
        <v>3007900</v>
      </c>
      <c r="J4713" t="s">
        <v>18</v>
      </c>
      <c r="K4713">
        <v>3692400</v>
      </c>
      <c r="L4713" t="s">
        <v>7209</v>
      </c>
      <c r="M4713" t="s">
        <v>7203</v>
      </c>
      <c r="N4713" s="1">
        <v>44852</v>
      </c>
      <c r="O4713" t="s">
        <v>526</v>
      </c>
      <c r="P4713" t="s">
        <v>7231</v>
      </c>
      <c r="Q4713" t="s">
        <v>7244</v>
      </c>
      <c r="R4713" t="s">
        <v>7220</v>
      </c>
      <c r="S4713">
        <v>2720488</v>
      </c>
      <c r="T4713">
        <v>3339554</v>
      </c>
      <c r="U4713">
        <v>0.185</v>
      </c>
      <c r="V4713">
        <v>684500</v>
      </c>
      <c r="W4713">
        <v>3007900</v>
      </c>
      <c r="X4713">
        <v>2023</v>
      </c>
      <c r="Y4713">
        <v>5427828</v>
      </c>
    </row>
    <row r="4714" spans="1:25" x14ac:dyDescent="0.35">
      <c r="A4714">
        <v>2023</v>
      </c>
      <c r="B4714" t="s">
        <v>5107</v>
      </c>
      <c r="C4714" s="1">
        <v>45174</v>
      </c>
      <c r="D4714" t="s">
        <v>1641</v>
      </c>
      <c r="E4714" t="s">
        <v>701</v>
      </c>
      <c r="F4714" t="s">
        <v>94</v>
      </c>
      <c r="G4714">
        <v>2</v>
      </c>
      <c r="H4714">
        <v>2506700</v>
      </c>
      <c r="I4714">
        <v>1828800</v>
      </c>
      <c r="J4714" t="s">
        <v>18</v>
      </c>
      <c r="K4714">
        <v>5013400</v>
      </c>
      <c r="L4714" t="s">
        <v>7204</v>
      </c>
      <c r="M4714" t="s">
        <v>7203</v>
      </c>
      <c r="N4714" s="1">
        <v>44532</v>
      </c>
      <c r="O4714" t="s">
        <v>94</v>
      </c>
      <c r="P4714" t="s">
        <v>7231</v>
      </c>
      <c r="Q4714" t="s">
        <v>7241</v>
      </c>
      <c r="R4714" t="s">
        <v>7223</v>
      </c>
      <c r="S4714">
        <v>1791279</v>
      </c>
      <c r="T4714">
        <v>2455217</v>
      </c>
      <c r="U4714">
        <v>0.27</v>
      </c>
      <c r="V4714">
        <v>1355800</v>
      </c>
      <c r="W4714">
        <v>3657600</v>
      </c>
      <c r="X4714">
        <v>2023</v>
      </c>
      <c r="Y4714">
        <v>7369698</v>
      </c>
    </row>
    <row r="4715" spans="1:25" x14ac:dyDescent="0.35">
      <c r="A4715">
        <v>2023</v>
      </c>
      <c r="B4715" t="s">
        <v>5108</v>
      </c>
      <c r="C4715" s="1">
        <v>45175</v>
      </c>
      <c r="D4715" t="s">
        <v>1641</v>
      </c>
      <c r="E4715" t="s">
        <v>2420</v>
      </c>
      <c r="F4715" t="s">
        <v>290</v>
      </c>
      <c r="G4715">
        <v>4</v>
      </c>
      <c r="H4715">
        <v>4532900</v>
      </c>
      <c r="I4715">
        <v>3543200</v>
      </c>
      <c r="J4715" t="s">
        <v>18</v>
      </c>
      <c r="K4715">
        <v>18131600</v>
      </c>
      <c r="L4715" t="s">
        <v>7209</v>
      </c>
      <c r="M4715" t="s">
        <v>7203</v>
      </c>
      <c r="N4715" s="1">
        <v>44716</v>
      </c>
      <c r="O4715" t="s">
        <v>290</v>
      </c>
      <c r="P4715" t="s">
        <v>7231</v>
      </c>
      <c r="Q4715" t="s">
        <v>7232</v>
      </c>
      <c r="R4715" t="s">
        <v>7225</v>
      </c>
      <c r="S4715">
        <v>3074682</v>
      </c>
      <c r="T4715">
        <v>3933465</v>
      </c>
      <c r="U4715">
        <v>0.218</v>
      </c>
      <c r="V4715">
        <v>3958800</v>
      </c>
      <c r="W4715">
        <v>14172800</v>
      </c>
      <c r="X4715">
        <v>2023</v>
      </c>
      <c r="Y4715">
        <v>26653452</v>
      </c>
    </row>
    <row r="4716" spans="1:25" x14ac:dyDescent="0.35">
      <c r="A4716">
        <v>2023</v>
      </c>
      <c r="B4716" t="s">
        <v>5109</v>
      </c>
      <c r="C4716" s="1">
        <v>45175</v>
      </c>
      <c r="D4716" t="s">
        <v>1641</v>
      </c>
      <c r="E4716" t="s">
        <v>3921</v>
      </c>
      <c r="F4716" t="s">
        <v>132</v>
      </c>
      <c r="G4716">
        <v>3</v>
      </c>
      <c r="H4716">
        <v>3321200</v>
      </c>
      <c r="I4716">
        <v>2523100</v>
      </c>
      <c r="J4716" t="s">
        <v>14</v>
      </c>
      <c r="K4716">
        <v>9963600</v>
      </c>
      <c r="L4716" t="s">
        <v>7208</v>
      </c>
      <c r="M4716" t="s">
        <v>7203</v>
      </c>
      <c r="N4716" s="1">
        <v>45220</v>
      </c>
      <c r="O4716" t="s">
        <v>132</v>
      </c>
      <c r="P4716" t="s">
        <v>7231</v>
      </c>
      <c r="Q4716" t="s">
        <v>7232</v>
      </c>
      <c r="R4716" t="s">
        <v>7220</v>
      </c>
      <c r="S4716">
        <v>2248818</v>
      </c>
      <c r="T4716">
        <v>2960178</v>
      </c>
      <c r="U4716">
        <v>0.24</v>
      </c>
      <c r="V4716">
        <v>2394300</v>
      </c>
      <c r="W4716">
        <v>7569300</v>
      </c>
      <c r="X4716">
        <v>2023</v>
      </c>
      <c r="Y4716">
        <v>14646492</v>
      </c>
    </row>
    <row r="4717" spans="1:25" x14ac:dyDescent="0.35">
      <c r="A4717">
        <v>2023</v>
      </c>
      <c r="B4717" t="s">
        <v>5110</v>
      </c>
      <c r="C4717" s="1">
        <v>45175</v>
      </c>
      <c r="D4717" t="s">
        <v>1641</v>
      </c>
      <c r="E4717" t="s">
        <v>137</v>
      </c>
      <c r="F4717" t="s">
        <v>614</v>
      </c>
      <c r="G4717">
        <v>2</v>
      </c>
      <c r="H4717">
        <v>632300</v>
      </c>
      <c r="I4717">
        <v>446800</v>
      </c>
      <c r="J4717" t="s">
        <v>18</v>
      </c>
      <c r="K4717">
        <v>1264600</v>
      </c>
      <c r="L4717" t="s">
        <v>7204</v>
      </c>
      <c r="M4717" t="s">
        <v>7203</v>
      </c>
      <c r="N4717" s="1">
        <v>43563</v>
      </c>
      <c r="O4717" t="s">
        <v>614</v>
      </c>
      <c r="P4717" t="s">
        <v>7237</v>
      </c>
      <c r="Q4717" t="s">
        <v>7239</v>
      </c>
      <c r="R4717" t="s">
        <v>7230</v>
      </c>
      <c r="S4717">
        <v>406837</v>
      </c>
      <c r="T4717">
        <v>575668</v>
      </c>
      <c r="U4717">
        <v>0.29299999999999998</v>
      </c>
      <c r="V4717">
        <v>371000</v>
      </c>
      <c r="W4717">
        <v>893600</v>
      </c>
      <c r="X4717">
        <v>2023</v>
      </c>
      <c r="Y4717">
        <v>1858962</v>
      </c>
    </row>
    <row r="4718" spans="1:25" x14ac:dyDescent="0.35">
      <c r="A4718">
        <v>2023</v>
      </c>
      <c r="B4718" t="s">
        <v>5111</v>
      </c>
      <c r="C4718" s="1">
        <v>45175</v>
      </c>
      <c r="D4718" t="s">
        <v>1641</v>
      </c>
      <c r="E4718" t="s">
        <v>574</v>
      </c>
      <c r="F4718" t="s">
        <v>808</v>
      </c>
      <c r="G4718">
        <v>3</v>
      </c>
      <c r="H4718">
        <v>358800</v>
      </c>
      <c r="I4718">
        <v>283100</v>
      </c>
      <c r="J4718" t="s">
        <v>18</v>
      </c>
      <c r="K4718">
        <v>1076400</v>
      </c>
      <c r="L4718" t="s">
        <v>7208</v>
      </c>
      <c r="M4718" t="s">
        <v>7203</v>
      </c>
      <c r="N4718" s="1">
        <v>44532</v>
      </c>
      <c r="O4718" t="s">
        <v>808</v>
      </c>
      <c r="P4718" t="s">
        <v>7237</v>
      </c>
      <c r="Q4718" t="s">
        <v>7239</v>
      </c>
      <c r="R4718" t="s">
        <v>7234</v>
      </c>
      <c r="S4718">
        <v>247637</v>
      </c>
      <c r="T4718">
        <v>313926</v>
      </c>
      <c r="U4718">
        <v>0.21099999999999999</v>
      </c>
      <c r="V4718">
        <v>227100</v>
      </c>
      <c r="W4718">
        <v>849300</v>
      </c>
      <c r="X4718">
        <v>2023</v>
      </c>
      <c r="Y4718">
        <v>1582308</v>
      </c>
    </row>
    <row r="4719" spans="1:25" x14ac:dyDescent="0.35">
      <c r="A4719">
        <v>2023</v>
      </c>
      <c r="B4719" t="s">
        <v>5112</v>
      </c>
      <c r="C4719" s="1">
        <v>45175</v>
      </c>
      <c r="D4719" t="s">
        <v>1641</v>
      </c>
      <c r="E4719" t="s">
        <v>229</v>
      </c>
      <c r="F4719" t="s">
        <v>443</v>
      </c>
      <c r="G4719">
        <v>2</v>
      </c>
      <c r="H4719">
        <v>255800</v>
      </c>
      <c r="I4719">
        <v>172700</v>
      </c>
      <c r="J4719" t="s">
        <v>18</v>
      </c>
      <c r="K4719">
        <v>511600</v>
      </c>
      <c r="L4719" t="s">
        <v>7204</v>
      </c>
      <c r="M4719" t="s">
        <v>7206</v>
      </c>
      <c r="N4719" s="1">
        <v>44156</v>
      </c>
      <c r="O4719" t="s">
        <v>443</v>
      </c>
      <c r="P4719" t="s">
        <v>7235</v>
      </c>
      <c r="Q4719" t="s">
        <v>7236</v>
      </c>
      <c r="R4719" t="s">
        <v>7240</v>
      </c>
      <c r="S4719">
        <v>148725</v>
      </c>
      <c r="T4719">
        <v>220283</v>
      </c>
      <c r="U4719">
        <v>0.32500000000000001</v>
      </c>
      <c r="V4719">
        <v>166200</v>
      </c>
      <c r="W4719">
        <v>345400</v>
      </c>
      <c r="X4719">
        <v>2023</v>
      </c>
      <c r="Y4719">
        <v>752052</v>
      </c>
    </row>
    <row r="4720" spans="1:25" x14ac:dyDescent="0.35">
      <c r="A4720">
        <v>2023</v>
      </c>
      <c r="B4720" t="s">
        <v>5113</v>
      </c>
      <c r="C4720" s="1">
        <v>45175</v>
      </c>
      <c r="D4720" t="s">
        <v>1641</v>
      </c>
      <c r="E4720" t="s">
        <v>2596</v>
      </c>
      <c r="F4720" t="s">
        <v>78</v>
      </c>
      <c r="G4720">
        <v>1</v>
      </c>
      <c r="H4720">
        <v>4054500</v>
      </c>
      <c r="I4720">
        <v>2671700</v>
      </c>
      <c r="J4720" t="s">
        <v>18</v>
      </c>
      <c r="K4720">
        <v>4054500</v>
      </c>
      <c r="L4720" t="s">
        <v>7204</v>
      </c>
      <c r="M4720" t="s">
        <v>7203</v>
      </c>
      <c r="N4720" s="1">
        <v>44594</v>
      </c>
      <c r="O4720" t="s">
        <v>78</v>
      </c>
      <c r="P4720" t="s">
        <v>7231</v>
      </c>
      <c r="Q4720" t="s">
        <v>7241</v>
      </c>
      <c r="R4720" t="s">
        <v>7223</v>
      </c>
      <c r="S4720">
        <v>2492732</v>
      </c>
      <c r="T4720">
        <v>3782823</v>
      </c>
      <c r="U4720">
        <v>0.34100000000000003</v>
      </c>
      <c r="V4720">
        <v>1382800</v>
      </c>
      <c r="W4720">
        <v>2671700</v>
      </c>
      <c r="X4720">
        <v>2023</v>
      </c>
      <c r="Y4720">
        <v>5960115</v>
      </c>
    </row>
    <row r="4721" spans="1:25" x14ac:dyDescent="0.35">
      <c r="A4721">
        <v>2023</v>
      </c>
      <c r="B4721" t="s">
        <v>5114</v>
      </c>
      <c r="C4721" s="1">
        <v>45175</v>
      </c>
      <c r="D4721" t="s">
        <v>1641</v>
      </c>
      <c r="E4721" t="s">
        <v>2342</v>
      </c>
      <c r="F4721" t="s">
        <v>403</v>
      </c>
      <c r="G4721">
        <v>5</v>
      </c>
      <c r="H4721">
        <v>1988400</v>
      </c>
      <c r="I4721">
        <v>1326500</v>
      </c>
      <c r="J4721" t="s">
        <v>14</v>
      </c>
      <c r="K4721">
        <v>9942000</v>
      </c>
      <c r="L4721" t="s">
        <v>7208</v>
      </c>
      <c r="M4721" t="s">
        <v>7206</v>
      </c>
      <c r="N4721" s="1">
        <v>44671</v>
      </c>
      <c r="O4721" t="s">
        <v>403</v>
      </c>
      <c r="P4721" t="s">
        <v>7218</v>
      </c>
      <c r="Q4721" t="s">
        <v>7233</v>
      </c>
      <c r="R4721" t="s">
        <v>7220</v>
      </c>
      <c r="S4721">
        <v>1185674</v>
      </c>
      <c r="T4721">
        <v>1777273</v>
      </c>
      <c r="U4721">
        <v>0.33300000000000002</v>
      </c>
      <c r="V4721">
        <v>3309500</v>
      </c>
      <c r="W4721">
        <v>6632500</v>
      </c>
      <c r="X4721">
        <v>2023</v>
      </c>
      <c r="Y4721">
        <v>14614740</v>
      </c>
    </row>
    <row r="4722" spans="1:25" x14ac:dyDescent="0.35">
      <c r="A4722">
        <v>2023</v>
      </c>
      <c r="B4722" t="s">
        <v>5115</v>
      </c>
      <c r="C4722" s="1">
        <v>45176</v>
      </c>
      <c r="D4722" t="s">
        <v>1641</v>
      </c>
      <c r="E4722" t="s">
        <v>204</v>
      </c>
      <c r="F4722" t="s">
        <v>48</v>
      </c>
      <c r="G4722">
        <v>5</v>
      </c>
      <c r="H4722">
        <v>115200</v>
      </c>
      <c r="I4722">
        <v>81700</v>
      </c>
      <c r="J4722" t="s">
        <v>14</v>
      </c>
      <c r="K4722">
        <v>576000</v>
      </c>
      <c r="L4722" t="s">
        <v>7209</v>
      </c>
      <c r="M4722" t="s">
        <v>7203</v>
      </c>
      <c r="N4722" s="1">
        <v>43843</v>
      </c>
      <c r="O4722" t="s">
        <v>48</v>
      </c>
      <c r="P4722" t="s">
        <v>7235</v>
      </c>
      <c r="Q4722" t="s">
        <v>7247</v>
      </c>
      <c r="R4722" t="s">
        <v>7240</v>
      </c>
      <c r="S4722">
        <v>72897</v>
      </c>
      <c r="T4722">
        <v>102873</v>
      </c>
      <c r="U4722">
        <v>0.29099999999999998</v>
      </c>
      <c r="V4722">
        <v>167500</v>
      </c>
      <c r="W4722">
        <v>408500</v>
      </c>
      <c r="X4722">
        <v>2023</v>
      </c>
      <c r="Y4722">
        <v>846720</v>
      </c>
    </row>
    <row r="4723" spans="1:25" x14ac:dyDescent="0.35">
      <c r="A4723">
        <v>2023</v>
      </c>
      <c r="B4723" t="s">
        <v>5116</v>
      </c>
      <c r="C4723" s="1">
        <v>45176</v>
      </c>
      <c r="D4723" t="s">
        <v>1641</v>
      </c>
      <c r="E4723" t="s">
        <v>137</v>
      </c>
      <c r="F4723" t="s">
        <v>370</v>
      </c>
      <c r="G4723">
        <v>1</v>
      </c>
      <c r="H4723">
        <v>3756600</v>
      </c>
      <c r="I4723">
        <v>2461700</v>
      </c>
      <c r="J4723" t="s">
        <v>14</v>
      </c>
      <c r="K4723">
        <v>3756600</v>
      </c>
      <c r="L4723" t="s">
        <v>7204</v>
      </c>
      <c r="M4723" t="s">
        <v>7203</v>
      </c>
      <c r="N4723" s="1">
        <v>43563</v>
      </c>
      <c r="O4723" t="s">
        <v>370</v>
      </c>
      <c r="P4723" t="s">
        <v>7231</v>
      </c>
      <c r="Q4723" t="s">
        <v>7241</v>
      </c>
      <c r="R4723" t="s">
        <v>7240</v>
      </c>
      <c r="S4723">
        <v>2265751</v>
      </c>
      <c r="T4723">
        <v>3457539</v>
      </c>
      <c r="U4723">
        <v>0.34499999999999997</v>
      </c>
      <c r="V4723">
        <v>1294900</v>
      </c>
      <c r="W4723">
        <v>2461700</v>
      </c>
      <c r="X4723">
        <v>2023</v>
      </c>
      <c r="Y4723">
        <v>5522202</v>
      </c>
    </row>
    <row r="4724" spans="1:25" x14ac:dyDescent="0.35">
      <c r="A4724">
        <v>2023</v>
      </c>
      <c r="B4724" t="s">
        <v>5117</v>
      </c>
      <c r="C4724" s="1">
        <v>45176</v>
      </c>
      <c r="D4724" t="s">
        <v>1641</v>
      </c>
      <c r="E4724" t="s">
        <v>4095</v>
      </c>
      <c r="F4724" t="s">
        <v>585</v>
      </c>
      <c r="G4724">
        <v>5</v>
      </c>
      <c r="H4724">
        <v>238300</v>
      </c>
      <c r="I4724">
        <v>155600</v>
      </c>
      <c r="J4724" t="s">
        <v>14</v>
      </c>
      <c r="K4724">
        <v>1191500</v>
      </c>
      <c r="L4724" t="s">
        <v>7204</v>
      </c>
      <c r="M4724" t="s">
        <v>7203</v>
      </c>
      <c r="N4724" s="1">
        <v>44971</v>
      </c>
      <c r="O4724" t="s">
        <v>585</v>
      </c>
      <c r="P4724" t="s">
        <v>7237</v>
      </c>
      <c r="Q4724" t="s">
        <v>7239</v>
      </c>
      <c r="R4724" t="s">
        <v>7234</v>
      </c>
      <c r="S4724">
        <v>138385</v>
      </c>
      <c r="T4724">
        <v>211987</v>
      </c>
      <c r="U4724">
        <v>0.34699999999999998</v>
      </c>
      <c r="V4724">
        <v>413500</v>
      </c>
      <c r="W4724">
        <v>778000</v>
      </c>
      <c r="X4724">
        <v>2023</v>
      </c>
      <c r="Y4724">
        <v>1751505</v>
      </c>
    </row>
    <row r="4725" spans="1:25" x14ac:dyDescent="0.35">
      <c r="A4725">
        <v>2023</v>
      </c>
      <c r="B4725" t="s">
        <v>5118</v>
      </c>
      <c r="C4725" s="1">
        <v>45176</v>
      </c>
      <c r="D4725" t="s">
        <v>1641</v>
      </c>
      <c r="E4725" t="s">
        <v>4303</v>
      </c>
      <c r="F4725" t="s">
        <v>454</v>
      </c>
      <c r="G4725">
        <v>5</v>
      </c>
      <c r="H4725">
        <v>2048700</v>
      </c>
      <c r="I4725">
        <v>1565200</v>
      </c>
      <c r="J4725" t="s">
        <v>18</v>
      </c>
      <c r="K4725">
        <v>10243500</v>
      </c>
      <c r="L4725" t="s">
        <v>7202</v>
      </c>
      <c r="M4725" t="s">
        <v>7203</v>
      </c>
      <c r="N4725" s="1">
        <v>45235</v>
      </c>
      <c r="O4725" t="s">
        <v>454</v>
      </c>
      <c r="P4725" t="s">
        <v>7218</v>
      </c>
      <c r="Q4725" t="s">
        <v>7219</v>
      </c>
      <c r="R4725" t="s">
        <v>7230</v>
      </c>
      <c r="S4725">
        <v>1483977</v>
      </c>
      <c r="T4725">
        <v>1942446</v>
      </c>
      <c r="U4725">
        <v>0.23599999999999999</v>
      </c>
      <c r="V4725">
        <v>2417500</v>
      </c>
      <c r="W4725">
        <v>7826000</v>
      </c>
      <c r="X4725">
        <v>2023</v>
      </c>
      <c r="Y4725">
        <v>15057945</v>
      </c>
    </row>
    <row r="4726" spans="1:25" x14ac:dyDescent="0.35">
      <c r="A4726">
        <v>2023</v>
      </c>
      <c r="B4726" t="s">
        <v>5119</v>
      </c>
      <c r="C4726" s="1">
        <v>45176</v>
      </c>
      <c r="D4726" t="s">
        <v>1641</v>
      </c>
      <c r="E4726" t="s">
        <v>2332</v>
      </c>
      <c r="F4726" t="s">
        <v>158</v>
      </c>
      <c r="G4726">
        <v>5</v>
      </c>
      <c r="H4726">
        <v>229300</v>
      </c>
      <c r="I4726">
        <v>184700</v>
      </c>
      <c r="J4726" t="s">
        <v>14</v>
      </c>
      <c r="K4726">
        <v>1146500</v>
      </c>
      <c r="L4726" t="s">
        <v>7202</v>
      </c>
      <c r="M4726" t="s">
        <v>7206</v>
      </c>
      <c r="N4726" s="1">
        <v>44725</v>
      </c>
      <c r="O4726" t="s">
        <v>158</v>
      </c>
      <c r="P4726" t="s">
        <v>7221</v>
      </c>
      <c r="Q4726" t="s">
        <v>7243</v>
      </c>
      <c r="R4726" t="s">
        <v>7230</v>
      </c>
      <c r="S4726">
        <v>162183</v>
      </c>
      <c r="T4726">
        <v>201313</v>
      </c>
      <c r="U4726">
        <v>0.19400000000000001</v>
      </c>
      <c r="V4726">
        <v>223000</v>
      </c>
      <c r="W4726">
        <v>923500</v>
      </c>
      <c r="X4726">
        <v>2023</v>
      </c>
      <c r="Y4726">
        <v>1685355</v>
      </c>
    </row>
    <row r="4727" spans="1:25" x14ac:dyDescent="0.35">
      <c r="A4727">
        <v>2023</v>
      </c>
      <c r="B4727" t="s">
        <v>5120</v>
      </c>
      <c r="C4727" s="1">
        <v>45176</v>
      </c>
      <c r="D4727" t="s">
        <v>1641</v>
      </c>
      <c r="E4727" t="s">
        <v>327</v>
      </c>
      <c r="F4727" t="s">
        <v>736</v>
      </c>
      <c r="G4727">
        <v>1</v>
      </c>
      <c r="H4727">
        <v>3907200</v>
      </c>
      <c r="I4727">
        <v>3018000</v>
      </c>
      <c r="J4727" t="s">
        <v>14</v>
      </c>
      <c r="K4727">
        <v>3907200</v>
      </c>
      <c r="L4727" t="s">
        <v>7209</v>
      </c>
      <c r="M4727" t="s">
        <v>7203</v>
      </c>
      <c r="N4727" s="1">
        <v>44480</v>
      </c>
      <c r="O4727" t="s">
        <v>736</v>
      </c>
      <c r="P4727" t="s">
        <v>7231</v>
      </c>
      <c r="Q4727" t="s">
        <v>7241</v>
      </c>
      <c r="R4727" t="s">
        <v>7223</v>
      </c>
      <c r="S4727">
        <v>2739779</v>
      </c>
      <c r="T4727">
        <v>3547049</v>
      </c>
      <c r="U4727">
        <v>0.22800000000000001</v>
      </c>
      <c r="V4727">
        <v>889200</v>
      </c>
      <c r="W4727">
        <v>3018000</v>
      </c>
      <c r="X4727">
        <v>2023</v>
      </c>
      <c r="Y4727">
        <v>5743584</v>
      </c>
    </row>
    <row r="4728" spans="1:25" x14ac:dyDescent="0.35">
      <c r="A4728">
        <v>2023</v>
      </c>
      <c r="B4728" t="s">
        <v>5121</v>
      </c>
      <c r="C4728" s="1">
        <v>45177</v>
      </c>
      <c r="D4728" t="s">
        <v>1641</v>
      </c>
      <c r="E4728" t="s">
        <v>4095</v>
      </c>
      <c r="F4728" t="s">
        <v>141</v>
      </c>
      <c r="G4728">
        <v>3</v>
      </c>
      <c r="H4728">
        <v>151400</v>
      </c>
      <c r="I4728">
        <v>104100</v>
      </c>
      <c r="J4728" t="s">
        <v>14</v>
      </c>
      <c r="K4728">
        <v>454200</v>
      </c>
      <c r="L4728" t="s">
        <v>7204</v>
      </c>
      <c r="M4728" t="s">
        <v>7203</v>
      </c>
      <c r="N4728" s="1">
        <v>44971</v>
      </c>
      <c r="O4728" t="s">
        <v>141</v>
      </c>
      <c r="P4728" t="s">
        <v>7235</v>
      </c>
      <c r="Q4728" t="s">
        <v>7236</v>
      </c>
      <c r="R4728" t="s">
        <v>7223</v>
      </c>
      <c r="S4728">
        <v>99331</v>
      </c>
      <c r="T4728">
        <v>144383</v>
      </c>
      <c r="U4728">
        <v>0.312</v>
      </c>
      <c r="V4728">
        <v>141900</v>
      </c>
      <c r="W4728">
        <v>312300</v>
      </c>
      <c r="X4728">
        <v>2023</v>
      </c>
      <c r="Y4728">
        <v>667674</v>
      </c>
    </row>
    <row r="4729" spans="1:25" x14ac:dyDescent="0.35">
      <c r="A4729">
        <v>2023</v>
      </c>
      <c r="B4729" t="s">
        <v>5122</v>
      </c>
      <c r="C4729" s="1">
        <v>45177</v>
      </c>
      <c r="D4729" t="s">
        <v>1641</v>
      </c>
      <c r="E4729" t="s">
        <v>2392</v>
      </c>
      <c r="F4729" t="s">
        <v>248</v>
      </c>
      <c r="G4729">
        <v>2</v>
      </c>
      <c r="H4729">
        <v>3241100</v>
      </c>
      <c r="I4729">
        <v>2283000</v>
      </c>
      <c r="J4729" t="s">
        <v>14</v>
      </c>
      <c r="K4729">
        <v>6482200</v>
      </c>
      <c r="L4729" t="s">
        <v>7209</v>
      </c>
      <c r="M4729" t="s">
        <v>7203</v>
      </c>
      <c r="N4729" s="1">
        <v>44854</v>
      </c>
      <c r="O4729" t="s">
        <v>248</v>
      </c>
      <c r="P4729" t="s">
        <v>7231</v>
      </c>
      <c r="Q4729" t="s">
        <v>7241</v>
      </c>
      <c r="R4729" t="s">
        <v>7234</v>
      </c>
      <c r="S4729">
        <v>2174258</v>
      </c>
      <c r="T4729">
        <v>3086671</v>
      </c>
      <c r="U4729">
        <v>0.29599999999999999</v>
      </c>
      <c r="V4729">
        <v>1916200</v>
      </c>
      <c r="W4729">
        <v>4566000</v>
      </c>
      <c r="X4729">
        <v>2023</v>
      </c>
      <c r="Y4729">
        <v>9528834</v>
      </c>
    </row>
    <row r="4730" spans="1:25" x14ac:dyDescent="0.35">
      <c r="A4730">
        <v>2023</v>
      </c>
      <c r="B4730" t="s">
        <v>5123</v>
      </c>
      <c r="C4730" s="1">
        <v>45177</v>
      </c>
      <c r="D4730" t="s">
        <v>1641</v>
      </c>
      <c r="E4730" t="s">
        <v>166</v>
      </c>
      <c r="F4730" t="s">
        <v>394</v>
      </c>
      <c r="G4730">
        <v>1</v>
      </c>
      <c r="H4730">
        <v>1466800</v>
      </c>
      <c r="I4730">
        <v>1120500</v>
      </c>
      <c r="J4730" t="s">
        <v>18</v>
      </c>
      <c r="K4730">
        <v>1466800</v>
      </c>
      <c r="L4730" t="s">
        <v>7204</v>
      </c>
      <c r="M4730" t="s">
        <v>7203</v>
      </c>
      <c r="N4730" s="1">
        <v>44082</v>
      </c>
      <c r="O4730" t="s">
        <v>394</v>
      </c>
      <c r="P4730" t="s">
        <v>7218</v>
      </c>
      <c r="Q4730" t="s">
        <v>7233</v>
      </c>
      <c r="R4730" t="s">
        <v>7225</v>
      </c>
      <c r="S4730">
        <v>1018096</v>
      </c>
      <c r="T4730">
        <v>1332792</v>
      </c>
      <c r="U4730">
        <v>0.23599999999999999</v>
      </c>
      <c r="V4730">
        <v>346300</v>
      </c>
      <c r="W4730">
        <v>1120500</v>
      </c>
      <c r="X4730">
        <v>2023</v>
      </c>
      <c r="Y4730">
        <v>2156196</v>
      </c>
    </row>
    <row r="4731" spans="1:25" x14ac:dyDescent="0.35">
      <c r="A4731">
        <v>2023</v>
      </c>
      <c r="B4731" t="s">
        <v>5124</v>
      </c>
      <c r="C4731" s="1">
        <v>45177</v>
      </c>
      <c r="D4731" t="s">
        <v>1641</v>
      </c>
      <c r="E4731" t="s">
        <v>414</v>
      </c>
      <c r="F4731" t="s">
        <v>406</v>
      </c>
      <c r="G4731">
        <v>2</v>
      </c>
      <c r="H4731">
        <v>242200</v>
      </c>
      <c r="I4731">
        <v>175000</v>
      </c>
      <c r="J4731" t="s">
        <v>18</v>
      </c>
      <c r="K4731">
        <v>484400</v>
      </c>
      <c r="L4731" t="s">
        <v>7210</v>
      </c>
      <c r="M4731" t="s">
        <v>7203</v>
      </c>
      <c r="N4731" s="1">
        <v>44290</v>
      </c>
      <c r="O4731" t="s">
        <v>406</v>
      </c>
      <c r="P4731" t="s">
        <v>7235</v>
      </c>
      <c r="Q4731" t="s">
        <v>7249</v>
      </c>
      <c r="R4731" t="s">
        <v>7225</v>
      </c>
      <c r="S4731">
        <v>166359</v>
      </c>
      <c r="T4731">
        <v>230230</v>
      </c>
      <c r="U4731">
        <v>0.27700000000000002</v>
      </c>
      <c r="V4731">
        <v>134400</v>
      </c>
      <c r="W4731">
        <v>350000</v>
      </c>
      <c r="X4731">
        <v>2023</v>
      </c>
      <c r="Y4731">
        <v>712068</v>
      </c>
    </row>
    <row r="4732" spans="1:25" x14ac:dyDescent="0.35">
      <c r="A4732">
        <v>2023</v>
      </c>
      <c r="B4732" t="s">
        <v>5125</v>
      </c>
      <c r="C4732" s="1">
        <v>45177</v>
      </c>
      <c r="D4732" t="s">
        <v>1641</v>
      </c>
      <c r="E4732" t="s">
        <v>2455</v>
      </c>
      <c r="F4732" t="s">
        <v>62</v>
      </c>
      <c r="G4732">
        <v>3</v>
      </c>
      <c r="H4732">
        <v>4282800</v>
      </c>
      <c r="I4732">
        <v>3282300</v>
      </c>
      <c r="J4732" t="s">
        <v>18</v>
      </c>
      <c r="K4732">
        <v>12848400</v>
      </c>
      <c r="L4732" t="s">
        <v>7208</v>
      </c>
      <c r="M4732" t="s">
        <v>7203</v>
      </c>
      <c r="N4732" s="1">
        <v>44725</v>
      </c>
      <c r="O4732" t="s">
        <v>62</v>
      </c>
      <c r="P4732" t="s">
        <v>7231</v>
      </c>
      <c r="Q4732" t="s">
        <v>7232</v>
      </c>
      <c r="R4732" t="s">
        <v>7225</v>
      </c>
      <c r="S4732">
        <v>3049048</v>
      </c>
      <c r="T4732">
        <v>3978398</v>
      </c>
      <c r="U4732">
        <v>0.23400000000000001</v>
      </c>
      <c r="V4732">
        <v>3001500</v>
      </c>
      <c r="W4732">
        <v>9846900</v>
      </c>
      <c r="X4732">
        <v>2023</v>
      </c>
      <c r="Y4732">
        <v>18887148</v>
      </c>
    </row>
    <row r="4733" spans="1:25" x14ac:dyDescent="0.35">
      <c r="A4733">
        <v>2023</v>
      </c>
      <c r="B4733" t="s">
        <v>5126</v>
      </c>
      <c r="C4733" s="1">
        <v>45177</v>
      </c>
      <c r="D4733" t="s">
        <v>1641</v>
      </c>
      <c r="E4733" t="s">
        <v>449</v>
      </c>
      <c r="F4733" t="s">
        <v>199</v>
      </c>
      <c r="G4733">
        <v>2</v>
      </c>
      <c r="H4733">
        <v>420300</v>
      </c>
      <c r="I4733">
        <v>320700</v>
      </c>
      <c r="J4733" t="s">
        <v>14</v>
      </c>
      <c r="K4733">
        <v>840600</v>
      </c>
      <c r="L4733" t="s">
        <v>7204</v>
      </c>
      <c r="M4733" t="s">
        <v>7203</v>
      </c>
      <c r="N4733" s="1">
        <v>44129</v>
      </c>
      <c r="O4733" t="s">
        <v>199</v>
      </c>
      <c r="P4733" t="s">
        <v>7237</v>
      </c>
      <c r="Q4733" t="s">
        <v>7242</v>
      </c>
      <c r="R4733" t="s">
        <v>7230</v>
      </c>
      <c r="S4733">
        <v>302001</v>
      </c>
      <c r="T4733">
        <v>395757</v>
      </c>
      <c r="U4733">
        <v>0.23699999999999999</v>
      </c>
      <c r="V4733">
        <v>199200</v>
      </c>
      <c r="W4733">
        <v>641400</v>
      </c>
      <c r="X4733">
        <v>2023</v>
      </c>
      <c r="Y4733">
        <v>1235682</v>
      </c>
    </row>
    <row r="4734" spans="1:25" x14ac:dyDescent="0.35">
      <c r="A4734">
        <v>2023</v>
      </c>
      <c r="B4734" t="s">
        <v>5127</v>
      </c>
      <c r="C4734" s="1">
        <v>45177</v>
      </c>
      <c r="D4734" t="s">
        <v>1641</v>
      </c>
      <c r="E4734" t="s">
        <v>667</v>
      </c>
      <c r="F4734" t="s">
        <v>207</v>
      </c>
      <c r="G4734">
        <v>2</v>
      </c>
      <c r="H4734">
        <v>2831400</v>
      </c>
      <c r="I4734">
        <v>2125400</v>
      </c>
      <c r="J4734" t="s">
        <v>14</v>
      </c>
      <c r="K4734">
        <v>5662800</v>
      </c>
      <c r="L4734" t="s">
        <v>7205</v>
      </c>
      <c r="M4734" t="s">
        <v>7203</v>
      </c>
      <c r="N4734" s="1">
        <v>43133</v>
      </c>
      <c r="O4734" t="s">
        <v>207</v>
      </c>
      <c r="P4734" t="s">
        <v>7218</v>
      </c>
      <c r="Q4734" t="s">
        <v>7224</v>
      </c>
      <c r="R4734" t="s">
        <v>7230</v>
      </c>
      <c r="S4734">
        <v>1968354</v>
      </c>
      <c r="T4734">
        <v>2622155</v>
      </c>
      <c r="U4734">
        <v>0.249</v>
      </c>
      <c r="V4734">
        <v>1412000</v>
      </c>
      <c r="W4734">
        <v>4250800</v>
      </c>
      <c r="X4734">
        <v>2023</v>
      </c>
      <c r="Y4734">
        <v>8324316</v>
      </c>
    </row>
    <row r="4735" spans="1:25" x14ac:dyDescent="0.35">
      <c r="A4735">
        <v>2023</v>
      </c>
      <c r="B4735" t="s">
        <v>5128</v>
      </c>
      <c r="C4735" s="1">
        <v>45177</v>
      </c>
      <c r="D4735" t="s">
        <v>1641</v>
      </c>
      <c r="E4735" t="s">
        <v>2325</v>
      </c>
      <c r="F4735" t="s">
        <v>745</v>
      </c>
      <c r="G4735">
        <v>2</v>
      </c>
      <c r="H4735">
        <v>208300</v>
      </c>
      <c r="I4735">
        <v>163100</v>
      </c>
      <c r="J4735" t="s">
        <v>14</v>
      </c>
      <c r="K4735">
        <v>416600</v>
      </c>
      <c r="L4735" t="s">
        <v>7209</v>
      </c>
      <c r="M4735" t="s">
        <v>7203</v>
      </c>
      <c r="N4735" s="1">
        <v>44800</v>
      </c>
      <c r="O4735" t="s">
        <v>745</v>
      </c>
      <c r="P4735" t="s">
        <v>7221</v>
      </c>
      <c r="Q4735" t="s">
        <v>7222</v>
      </c>
      <c r="R4735" t="s">
        <v>7227</v>
      </c>
      <c r="S4735">
        <v>145695</v>
      </c>
      <c r="T4735">
        <v>186076</v>
      </c>
      <c r="U4735">
        <v>0.217</v>
      </c>
      <c r="V4735">
        <v>90400</v>
      </c>
      <c r="W4735">
        <v>326200</v>
      </c>
      <c r="X4735">
        <v>2023</v>
      </c>
      <c r="Y4735">
        <v>612402</v>
      </c>
    </row>
    <row r="4736" spans="1:25" x14ac:dyDescent="0.35">
      <c r="A4736">
        <v>2023</v>
      </c>
      <c r="B4736" t="s">
        <v>5129</v>
      </c>
      <c r="C4736" s="1">
        <v>45177</v>
      </c>
      <c r="D4736" t="s">
        <v>1641</v>
      </c>
      <c r="E4736" t="s">
        <v>389</v>
      </c>
      <c r="F4736" t="s">
        <v>75</v>
      </c>
      <c r="G4736">
        <v>5</v>
      </c>
      <c r="H4736">
        <v>239900</v>
      </c>
      <c r="I4736">
        <v>181200</v>
      </c>
      <c r="J4736" t="s">
        <v>14</v>
      </c>
      <c r="K4736">
        <v>1199500</v>
      </c>
      <c r="L4736" t="s">
        <v>7204</v>
      </c>
      <c r="M4736" t="s">
        <v>7203</v>
      </c>
      <c r="N4736" s="1">
        <v>44029</v>
      </c>
      <c r="O4736" t="s">
        <v>75</v>
      </c>
      <c r="P4736" t="s">
        <v>7235</v>
      </c>
      <c r="Q4736" t="s">
        <v>7247</v>
      </c>
      <c r="R4736" t="s">
        <v>7223</v>
      </c>
      <c r="S4736">
        <v>161784</v>
      </c>
      <c r="T4736">
        <v>214281</v>
      </c>
      <c r="U4736">
        <v>0.245</v>
      </c>
      <c r="V4736">
        <v>293500</v>
      </c>
      <c r="W4736">
        <v>906000</v>
      </c>
      <c r="X4736">
        <v>2023</v>
      </c>
      <c r="Y4736">
        <v>1763265</v>
      </c>
    </row>
    <row r="4737" spans="1:25" x14ac:dyDescent="0.35">
      <c r="A4737">
        <v>2023</v>
      </c>
      <c r="B4737" t="s">
        <v>5130</v>
      </c>
      <c r="C4737" s="1">
        <v>45177</v>
      </c>
      <c r="D4737" t="s">
        <v>1641</v>
      </c>
      <c r="E4737" t="s">
        <v>330</v>
      </c>
      <c r="F4737" t="s">
        <v>370</v>
      </c>
      <c r="G4737">
        <v>1</v>
      </c>
      <c r="H4737">
        <v>3727900</v>
      </c>
      <c r="I4737">
        <v>2442900</v>
      </c>
      <c r="J4737" t="s">
        <v>14</v>
      </c>
      <c r="K4737">
        <v>3727900</v>
      </c>
      <c r="L4737" t="s">
        <v>7204</v>
      </c>
      <c r="M4737" t="s">
        <v>7206</v>
      </c>
      <c r="N4737" s="1">
        <v>43449</v>
      </c>
      <c r="O4737" t="s">
        <v>370</v>
      </c>
      <c r="P4737" t="s">
        <v>7231</v>
      </c>
      <c r="Q4737" t="s">
        <v>7241</v>
      </c>
      <c r="R4737" t="s">
        <v>7240</v>
      </c>
      <c r="S4737">
        <v>2265751</v>
      </c>
      <c r="T4737">
        <v>3457539</v>
      </c>
      <c r="U4737">
        <v>0.34499999999999997</v>
      </c>
      <c r="V4737">
        <v>1285000</v>
      </c>
      <c r="W4737">
        <v>2442900</v>
      </c>
      <c r="X4737">
        <v>2023</v>
      </c>
      <c r="Y4737">
        <v>5480013</v>
      </c>
    </row>
    <row r="4738" spans="1:25" x14ac:dyDescent="0.35">
      <c r="A4738">
        <v>2023</v>
      </c>
      <c r="B4738" t="s">
        <v>5131</v>
      </c>
      <c r="C4738" s="1">
        <v>45178</v>
      </c>
      <c r="D4738" t="s">
        <v>1641</v>
      </c>
      <c r="E4738" t="s">
        <v>366</v>
      </c>
      <c r="F4738" t="s">
        <v>45</v>
      </c>
      <c r="G4738">
        <v>5</v>
      </c>
      <c r="H4738">
        <v>3662600</v>
      </c>
      <c r="I4738">
        <v>2667500</v>
      </c>
      <c r="J4738" t="s">
        <v>14</v>
      </c>
      <c r="K4738">
        <v>18313000</v>
      </c>
      <c r="L4738" t="s">
        <v>7202</v>
      </c>
      <c r="M4738" t="s">
        <v>7206</v>
      </c>
      <c r="N4738" s="1">
        <v>43485</v>
      </c>
      <c r="O4738" t="s">
        <v>45</v>
      </c>
      <c r="P4738" t="s">
        <v>7231</v>
      </c>
      <c r="Q4738" t="s">
        <v>7241</v>
      </c>
      <c r="R4738" t="s">
        <v>7225</v>
      </c>
      <c r="S4738">
        <v>2540472</v>
      </c>
      <c r="T4738">
        <v>3488125</v>
      </c>
      <c r="U4738">
        <v>0.27200000000000002</v>
      </c>
      <c r="V4738">
        <v>4975500</v>
      </c>
      <c r="W4738">
        <v>13337500</v>
      </c>
      <c r="X4738">
        <v>2023</v>
      </c>
      <c r="Y4738">
        <v>26920110</v>
      </c>
    </row>
    <row r="4739" spans="1:25" x14ac:dyDescent="0.35">
      <c r="A4739">
        <v>2023</v>
      </c>
      <c r="B4739" t="s">
        <v>5132</v>
      </c>
      <c r="C4739" s="1">
        <v>45178</v>
      </c>
      <c r="D4739" t="s">
        <v>1641</v>
      </c>
      <c r="E4739" t="s">
        <v>436</v>
      </c>
      <c r="F4739" t="s">
        <v>373</v>
      </c>
      <c r="G4739">
        <v>2</v>
      </c>
      <c r="H4739">
        <v>116300</v>
      </c>
      <c r="I4739">
        <v>90100</v>
      </c>
      <c r="J4739" t="s">
        <v>14</v>
      </c>
      <c r="K4739">
        <v>232600</v>
      </c>
      <c r="L4739" t="s">
        <v>7202</v>
      </c>
      <c r="M4739" t="s">
        <v>7206</v>
      </c>
      <c r="N4739" s="1">
        <v>43104</v>
      </c>
      <c r="O4739" t="s">
        <v>373</v>
      </c>
      <c r="P4739" t="s">
        <v>7235</v>
      </c>
      <c r="Q4739" t="s">
        <v>7236</v>
      </c>
      <c r="R4739" t="s">
        <v>7230</v>
      </c>
      <c r="S4739">
        <v>78046</v>
      </c>
      <c r="T4739">
        <v>100718</v>
      </c>
      <c r="U4739">
        <v>0.22500000000000001</v>
      </c>
      <c r="V4739">
        <v>52400</v>
      </c>
      <c r="W4739">
        <v>180200</v>
      </c>
      <c r="X4739">
        <v>2023</v>
      </c>
      <c r="Y4739">
        <v>341922</v>
      </c>
    </row>
    <row r="4740" spans="1:25" x14ac:dyDescent="0.35">
      <c r="A4740">
        <v>2023</v>
      </c>
      <c r="B4740" t="s">
        <v>5133</v>
      </c>
      <c r="C4740" s="1">
        <v>45178</v>
      </c>
      <c r="D4740" t="s">
        <v>1641</v>
      </c>
      <c r="E4740" t="s">
        <v>184</v>
      </c>
      <c r="F4740" t="s">
        <v>72</v>
      </c>
      <c r="G4740">
        <v>2</v>
      </c>
      <c r="H4740">
        <v>252400</v>
      </c>
      <c r="I4740">
        <v>167200</v>
      </c>
      <c r="J4740" t="s">
        <v>18</v>
      </c>
      <c r="K4740">
        <v>504800</v>
      </c>
      <c r="L4740" t="s">
        <v>7207</v>
      </c>
      <c r="M4740" t="s">
        <v>7203</v>
      </c>
      <c r="N4740" s="1">
        <v>43569</v>
      </c>
      <c r="O4740" t="s">
        <v>72</v>
      </c>
      <c r="P4740" t="s">
        <v>7235</v>
      </c>
      <c r="Q4740" t="s">
        <v>7236</v>
      </c>
      <c r="R4740" t="s">
        <v>7220</v>
      </c>
      <c r="S4740">
        <v>158801</v>
      </c>
      <c r="T4740">
        <v>239703</v>
      </c>
      <c r="U4740">
        <v>0.33800000000000002</v>
      </c>
      <c r="V4740">
        <v>170400</v>
      </c>
      <c r="W4740">
        <v>334400</v>
      </c>
      <c r="X4740">
        <v>2023</v>
      </c>
      <c r="Y4740">
        <v>742056</v>
      </c>
    </row>
    <row r="4741" spans="1:25" x14ac:dyDescent="0.35">
      <c r="A4741">
        <v>2023</v>
      </c>
      <c r="B4741" t="s">
        <v>5134</v>
      </c>
      <c r="C4741" s="1">
        <v>45178</v>
      </c>
      <c r="D4741" t="s">
        <v>1641</v>
      </c>
      <c r="E4741" t="s">
        <v>184</v>
      </c>
      <c r="F4741" t="s">
        <v>54</v>
      </c>
      <c r="G4741">
        <v>2</v>
      </c>
      <c r="H4741">
        <v>3763600</v>
      </c>
      <c r="I4741">
        <v>2699500</v>
      </c>
      <c r="J4741" t="s">
        <v>14</v>
      </c>
      <c r="K4741">
        <v>7527200</v>
      </c>
      <c r="L4741" t="s">
        <v>7207</v>
      </c>
      <c r="M4741" t="s">
        <v>7203</v>
      </c>
      <c r="N4741" s="1">
        <v>43569</v>
      </c>
      <c r="O4741" t="s">
        <v>54</v>
      </c>
      <c r="P4741" t="s">
        <v>7231</v>
      </c>
      <c r="Q4741" t="s">
        <v>7244</v>
      </c>
      <c r="R4741" t="s">
        <v>7234</v>
      </c>
      <c r="S4741">
        <v>2469379</v>
      </c>
      <c r="T4741">
        <v>3442833</v>
      </c>
      <c r="U4741">
        <v>0.28299999999999997</v>
      </c>
      <c r="V4741">
        <v>2128200</v>
      </c>
      <c r="W4741">
        <v>5399000</v>
      </c>
      <c r="X4741">
        <v>2023</v>
      </c>
      <c r="Y4741">
        <v>11064984</v>
      </c>
    </row>
    <row r="4742" spans="1:25" x14ac:dyDescent="0.35">
      <c r="A4742">
        <v>2023</v>
      </c>
      <c r="B4742" t="s">
        <v>5135</v>
      </c>
      <c r="C4742" s="1">
        <v>45178</v>
      </c>
      <c r="D4742" t="s">
        <v>1641</v>
      </c>
      <c r="E4742" t="s">
        <v>20</v>
      </c>
      <c r="F4742" t="s">
        <v>174</v>
      </c>
      <c r="G4742">
        <v>3</v>
      </c>
      <c r="H4742">
        <v>482400</v>
      </c>
      <c r="I4742">
        <v>324500</v>
      </c>
      <c r="J4742" t="s">
        <v>14</v>
      </c>
      <c r="K4742">
        <v>1447200</v>
      </c>
      <c r="L4742" t="s">
        <v>7209</v>
      </c>
      <c r="M4742" t="s">
        <v>7206</v>
      </c>
      <c r="N4742" s="1">
        <v>44491</v>
      </c>
      <c r="O4742" t="s">
        <v>174</v>
      </c>
      <c r="P4742" t="s">
        <v>7237</v>
      </c>
      <c r="Q4742" t="s">
        <v>7239</v>
      </c>
      <c r="R4742" t="s">
        <v>7234</v>
      </c>
      <c r="S4742">
        <v>300460</v>
      </c>
      <c r="T4742">
        <v>446607</v>
      </c>
      <c r="U4742">
        <v>0.32700000000000001</v>
      </c>
      <c r="V4742">
        <v>473700</v>
      </c>
      <c r="W4742">
        <v>973500</v>
      </c>
      <c r="X4742">
        <v>2023</v>
      </c>
      <c r="Y4742">
        <v>2127384</v>
      </c>
    </row>
    <row r="4743" spans="1:25" x14ac:dyDescent="0.35">
      <c r="A4743">
        <v>2023</v>
      </c>
      <c r="B4743" t="s">
        <v>5136</v>
      </c>
      <c r="C4743" s="1">
        <v>45179</v>
      </c>
      <c r="D4743" t="s">
        <v>1641</v>
      </c>
      <c r="E4743" t="s">
        <v>77</v>
      </c>
      <c r="F4743" t="s">
        <v>33</v>
      </c>
      <c r="G4743">
        <v>2</v>
      </c>
      <c r="H4743">
        <v>231500</v>
      </c>
      <c r="I4743">
        <v>180100</v>
      </c>
      <c r="J4743" t="s">
        <v>18</v>
      </c>
      <c r="K4743">
        <v>463000</v>
      </c>
      <c r="L4743" t="s">
        <v>7209</v>
      </c>
      <c r="M4743" t="s">
        <v>7206</v>
      </c>
      <c r="N4743" s="1">
        <v>44328</v>
      </c>
      <c r="O4743" t="s">
        <v>33</v>
      </c>
      <c r="P4743" t="s">
        <v>7237</v>
      </c>
      <c r="Q4743" t="s">
        <v>7238</v>
      </c>
      <c r="R4743" t="s">
        <v>7240</v>
      </c>
      <c r="S4743">
        <v>175405</v>
      </c>
      <c r="T4743">
        <v>225475</v>
      </c>
      <c r="U4743">
        <v>0.222</v>
      </c>
      <c r="V4743">
        <v>102800</v>
      </c>
      <c r="W4743">
        <v>360200</v>
      </c>
      <c r="X4743">
        <v>2023</v>
      </c>
      <c r="Y4743">
        <v>680610</v>
      </c>
    </row>
    <row r="4744" spans="1:25" x14ac:dyDescent="0.35">
      <c r="A4744">
        <v>2023</v>
      </c>
      <c r="B4744" t="s">
        <v>5137</v>
      </c>
      <c r="C4744" s="1">
        <v>45179</v>
      </c>
      <c r="D4744" t="s">
        <v>1641</v>
      </c>
      <c r="E4744" t="s">
        <v>2429</v>
      </c>
      <c r="F4744" t="s">
        <v>786</v>
      </c>
      <c r="G4744">
        <v>1</v>
      </c>
      <c r="H4744">
        <v>1005100</v>
      </c>
      <c r="I4744">
        <v>686900</v>
      </c>
      <c r="J4744" t="s">
        <v>18</v>
      </c>
      <c r="K4744">
        <v>1005100</v>
      </c>
      <c r="L4744" t="s">
        <v>7202</v>
      </c>
      <c r="M4744" t="s">
        <v>7203</v>
      </c>
      <c r="N4744" s="1">
        <v>44888</v>
      </c>
      <c r="O4744" t="s">
        <v>786</v>
      </c>
      <c r="P4744" t="s">
        <v>7228</v>
      </c>
      <c r="Q4744" t="s">
        <v>7245</v>
      </c>
      <c r="R4744" t="s">
        <v>7225</v>
      </c>
      <c r="S4744">
        <v>647711</v>
      </c>
      <c r="T4744">
        <v>947762</v>
      </c>
      <c r="U4744">
        <v>0.317</v>
      </c>
      <c r="V4744">
        <v>318200</v>
      </c>
      <c r="W4744">
        <v>686900</v>
      </c>
      <c r="X4744">
        <v>2023</v>
      </c>
      <c r="Y4744">
        <v>1477497</v>
      </c>
    </row>
    <row r="4745" spans="1:25" x14ac:dyDescent="0.35">
      <c r="A4745">
        <v>2023</v>
      </c>
      <c r="B4745" t="s">
        <v>5138</v>
      </c>
      <c r="C4745" s="1">
        <v>45179</v>
      </c>
      <c r="D4745" t="s">
        <v>1641</v>
      </c>
      <c r="E4745" t="s">
        <v>3948</v>
      </c>
      <c r="F4745" t="s">
        <v>302</v>
      </c>
      <c r="G4745">
        <v>2</v>
      </c>
      <c r="H4745">
        <v>173600</v>
      </c>
      <c r="I4745">
        <v>115300</v>
      </c>
      <c r="J4745" t="s">
        <v>18</v>
      </c>
      <c r="K4745">
        <v>347200</v>
      </c>
      <c r="L4745" t="s">
        <v>7208</v>
      </c>
      <c r="M4745" t="s">
        <v>7203</v>
      </c>
      <c r="N4745" s="1">
        <v>45042</v>
      </c>
      <c r="O4745" t="s">
        <v>302</v>
      </c>
      <c r="P4745" t="s">
        <v>7235</v>
      </c>
      <c r="Q4745" t="s">
        <v>7247</v>
      </c>
      <c r="R4745" t="s">
        <v>7227</v>
      </c>
      <c r="S4745">
        <v>96357</v>
      </c>
      <c r="T4745">
        <v>145095</v>
      </c>
      <c r="U4745">
        <v>0.33600000000000002</v>
      </c>
      <c r="V4745">
        <v>116600</v>
      </c>
      <c r="W4745">
        <v>230600</v>
      </c>
      <c r="X4745">
        <v>2023</v>
      </c>
      <c r="Y4745">
        <v>510384</v>
      </c>
    </row>
    <row r="4746" spans="1:25" x14ac:dyDescent="0.35">
      <c r="A4746">
        <v>2023</v>
      </c>
      <c r="B4746" t="s">
        <v>5139</v>
      </c>
      <c r="C4746" s="1">
        <v>45179</v>
      </c>
      <c r="D4746" t="s">
        <v>1641</v>
      </c>
      <c r="E4746" t="s">
        <v>3931</v>
      </c>
      <c r="F4746" t="s">
        <v>33</v>
      </c>
      <c r="G4746">
        <v>5</v>
      </c>
      <c r="H4746">
        <v>258100</v>
      </c>
      <c r="I4746">
        <v>200800</v>
      </c>
      <c r="J4746" t="s">
        <v>14</v>
      </c>
      <c r="K4746">
        <v>1290500</v>
      </c>
      <c r="L4746" t="s">
        <v>7207</v>
      </c>
      <c r="M4746" t="s">
        <v>7203</v>
      </c>
      <c r="N4746" s="1">
        <v>45026</v>
      </c>
      <c r="O4746" t="s">
        <v>33</v>
      </c>
      <c r="P4746" t="s">
        <v>7237</v>
      </c>
      <c r="Q4746" t="s">
        <v>7238</v>
      </c>
      <c r="R4746" t="s">
        <v>7240</v>
      </c>
      <c r="S4746">
        <v>175405</v>
      </c>
      <c r="T4746">
        <v>225475</v>
      </c>
      <c r="U4746">
        <v>0.222</v>
      </c>
      <c r="V4746">
        <v>286500</v>
      </c>
      <c r="W4746">
        <v>1004000</v>
      </c>
      <c r="X4746">
        <v>2023</v>
      </c>
      <c r="Y4746">
        <v>1897035</v>
      </c>
    </row>
    <row r="4747" spans="1:25" x14ac:dyDescent="0.35">
      <c r="A4747">
        <v>2023</v>
      </c>
      <c r="B4747" t="s">
        <v>5140</v>
      </c>
      <c r="C4747" s="1">
        <v>45179</v>
      </c>
      <c r="D4747" t="s">
        <v>1641</v>
      </c>
      <c r="E4747" t="s">
        <v>389</v>
      </c>
      <c r="F4747" t="s">
        <v>13</v>
      </c>
      <c r="G4747">
        <v>5</v>
      </c>
      <c r="H4747">
        <v>1290800</v>
      </c>
      <c r="I4747">
        <v>1022400</v>
      </c>
      <c r="J4747" t="s">
        <v>14</v>
      </c>
      <c r="K4747">
        <v>6454000</v>
      </c>
      <c r="L4747" t="s">
        <v>7204</v>
      </c>
      <c r="M4747" t="s">
        <v>7203</v>
      </c>
      <c r="N4747" s="1">
        <v>44029</v>
      </c>
      <c r="O4747" t="s">
        <v>13</v>
      </c>
      <c r="P4747" t="s">
        <v>7228</v>
      </c>
      <c r="Q4747" t="s">
        <v>7245</v>
      </c>
      <c r="R4747" t="s">
        <v>7223</v>
      </c>
      <c r="S4747">
        <v>892911</v>
      </c>
      <c r="T4747">
        <v>1127240</v>
      </c>
      <c r="U4747">
        <v>0.20799999999999999</v>
      </c>
      <c r="V4747">
        <v>1342000</v>
      </c>
      <c r="W4747">
        <v>5112000</v>
      </c>
      <c r="X4747">
        <v>2023</v>
      </c>
      <c r="Y4747">
        <v>9487380</v>
      </c>
    </row>
    <row r="4748" spans="1:25" x14ac:dyDescent="0.35">
      <c r="A4748">
        <v>2023</v>
      </c>
      <c r="B4748" t="s">
        <v>5141</v>
      </c>
      <c r="C4748" s="1">
        <v>45180</v>
      </c>
      <c r="D4748" t="s">
        <v>1641</v>
      </c>
      <c r="E4748" t="s">
        <v>2774</v>
      </c>
      <c r="F4748" t="s">
        <v>826</v>
      </c>
      <c r="G4748">
        <v>1</v>
      </c>
      <c r="H4748">
        <v>207000</v>
      </c>
      <c r="I4748">
        <v>154500</v>
      </c>
      <c r="J4748" t="s">
        <v>18</v>
      </c>
      <c r="K4748">
        <v>207000</v>
      </c>
      <c r="L4748" t="s">
        <v>7204</v>
      </c>
      <c r="M4748" t="s">
        <v>7203</v>
      </c>
      <c r="N4748" s="1">
        <v>44858</v>
      </c>
      <c r="O4748" t="s">
        <v>826</v>
      </c>
      <c r="P4748" t="s">
        <v>7235</v>
      </c>
      <c r="Q4748" t="s">
        <v>7248</v>
      </c>
      <c r="R4748" t="s">
        <v>7234</v>
      </c>
      <c r="S4748">
        <v>141072</v>
      </c>
      <c r="T4748">
        <v>189010</v>
      </c>
      <c r="U4748">
        <v>0.254</v>
      </c>
      <c r="V4748">
        <v>52500</v>
      </c>
      <c r="W4748">
        <v>154500</v>
      </c>
      <c r="X4748">
        <v>2023</v>
      </c>
      <c r="Y4748">
        <v>304290</v>
      </c>
    </row>
    <row r="4749" spans="1:25" x14ac:dyDescent="0.35">
      <c r="A4749">
        <v>2023</v>
      </c>
      <c r="B4749" t="s">
        <v>5142</v>
      </c>
      <c r="C4749" s="1">
        <v>45180</v>
      </c>
      <c r="D4749" t="s">
        <v>1641</v>
      </c>
      <c r="E4749" t="s">
        <v>169</v>
      </c>
      <c r="F4749" t="s">
        <v>48</v>
      </c>
      <c r="G4749">
        <v>3</v>
      </c>
      <c r="H4749">
        <v>113900</v>
      </c>
      <c r="I4749">
        <v>80700</v>
      </c>
      <c r="J4749" t="s">
        <v>18</v>
      </c>
      <c r="K4749">
        <v>341700</v>
      </c>
      <c r="L4749" t="s">
        <v>7209</v>
      </c>
      <c r="M4749" t="s">
        <v>7203</v>
      </c>
      <c r="N4749" s="1">
        <v>44466</v>
      </c>
      <c r="O4749" t="s">
        <v>48</v>
      </c>
      <c r="P4749" t="s">
        <v>7235</v>
      </c>
      <c r="Q4749" t="s">
        <v>7247</v>
      </c>
      <c r="R4749" t="s">
        <v>7240</v>
      </c>
      <c r="S4749">
        <v>72897</v>
      </c>
      <c r="T4749">
        <v>102873</v>
      </c>
      <c r="U4749">
        <v>0.29099999999999998</v>
      </c>
      <c r="V4749">
        <v>99600</v>
      </c>
      <c r="W4749">
        <v>242100</v>
      </c>
      <c r="X4749">
        <v>2023</v>
      </c>
      <c r="Y4749">
        <v>502299</v>
      </c>
    </row>
    <row r="4750" spans="1:25" x14ac:dyDescent="0.35">
      <c r="A4750">
        <v>2023</v>
      </c>
      <c r="B4750" t="s">
        <v>5143</v>
      </c>
      <c r="C4750" s="1">
        <v>45181</v>
      </c>
      <c r="D4750" t="s">
        <v>1641</v>
      </c>
      <c r="E4750" t="s">
        <v>26</v>
      </c>
      <c r="F4750" t="s">
        <v>132</v>
      </c>
      <c r="G4750">
        <v>4</v>
      </c>
      <c r="H4750">
        <v>3203400</v>
      </c>
      <c r="I4750">
        <v>2433600</v>
      </c>
      <c r="J4750" t="s">
        <v>14</v>
      </c>
      <c r="K4750">
        <v>12813600</v>
      </c>
      <c r="L4750" t="s">
        <v>7209</v>
      </c>
      <c r="M4750" t="s">
        <v>7203</v>
      </c>
      <c r="N4750" s="1">
        <v>43105</v>
      </c>
      <c r="O4750" t="s">
        <v>132</v>
      </c>
      <c r="P4750" t="s">
        <v>7231</v>
      </c>
      <c r="Q4750" t="s">
        <v>7232</v>
      </c>
      <c r="R4750" t="s">
        <v>7220</v>
      </c>
      <c r="S4750">
        <v>2248818</v>
      </c>
      <c r="T4750">
        <v>2960178</v>
      </c>
      <c r="U4750">
        <v>0.24</v>
      </c>
      <c r="V4750">
        <v>3079200</v>
      </c>
      <c r="W4750">
        <v>9734400</v>
      </c>
      <c r="X4750">
        <v>2023</v>
      </c>
      <c r="Y4750">
        <v>18835992</v>
      </c>
    </row>
    <row r="4751" spans="1:25" x14ac:dyDescent="0.35">
      <c r="A4751">
        <v>2023</v>
      </c>
      <c r="B4751" t="s">
        <v>5144</v>
      </c>
      <c r="C4751" s="1">
        <v>45181</v>
      </c>
      <c r="D4751" t="s">
        <v>1641</v>
      </c>
      <c r="E4751" t="s">
        <v>385</v>
      </c>
      <c r="F4751" t="s">
        <v>48</v>
      </c>
      <c r="G4751">
        <v>3</v>
      </c>
      <c r="H4751">
        <v>114700</v>
      </c>
      <c r="I4751">
        <v>81300</v>
      </c>
      <c r="J4751" t="s">
        <v>18</v>
      </c>
      <c r="K4751">
        <v>344100</v>
      </c>
      <c r="L4751" t="s">
        <v>7211</v>
      </c>
      <c r="M4751" t="s">
        <v>7206</v>
      </c>
      <c r="N4751" s="1">
        <v>43686</v>
      </c>
      <c r="O4751" t="s">
        <v>48</v>
      </c>
      <c r="P4751" t="s">
        <v>7235</v>
      </c>
      <c r="Q4751" t="s">
        <v>7247</v>
      </c>
      <c r="R4751" t="s">
        <v>7240</v>
      </c>
      <c r="S4751">
        <v>72897</v>
      </c>
      <c r="T4751">
        <v>102873</v>
      </c>
      <c r="U4751">
        <v>0.29099999999999998</v>
      </c>
      <c r="V4751">
        <v>100200</v>
      </c>
      <c r="W4751">
        <v>243900</v>
      </c>
      <c r="X4751">
        <v>2023</v>
      </c>
      <c r="Y4751">
        <v>505827</v>
      </c>
    </row>
    <row r="4752" spans="1:25" x14ac:dyDescent="0.35">
      <c r="A4752">
        <v>2023</v>
      </c>
      <c r="B4752" t="s">
        <v>5145</v>
      </c>
      <c r="C4752" s="1">
        <v>45181</v>
      </c>
      <c r="D4752" t="s">
        <v>1641</v>
      </c>
      <c r="E4752" t="s">
        <v>67</v>
      </c>
      <c r="F4752" t="s">
        <v>786</v>
      </c>
      <c r="G4752">
        <v>1</v>
      </c>
      <c r="H4752">
        <v>993400</v>
      </c>
      <c r="I4752">
        <v>678900</v>
      </c>
      <c r="J4752" t="s">
        <v>14</v>
      </c>
      <c r="K4752">
        <v>993400</v>
      </c>
      <c r="L4752" t="s">
        <v>7208</v>
      </c>
      <c r="M4752" t="s">
        <v>7206</v>
      </c>
      <c r="N4752" s="1">
        <v>43774</v>
      </c>
      <c r="O4752" t="s">
        <v>786</v>
      </c>
      <c r="P4752" t="s">
        <v>7228</v>
      </c>
      <c r="Q4752" t="s">
        <v>7245</v>
      </c>
      <c r="R4752" t="s">
        <v>7225</v>
      </c>
      <c r="S4752">
        <v>647711</v>
      </c>
      <c r="T4752">
        <v>947762</v>
      </c>
      <c r="U4752">
        <v>0.317</v>
      </c>
      <c r="V4752">
        <v>314500</v>
      </c>
      <c r="W4752">
        <v>678900</v>
      </c>
      <c r="X4752">
        <v>2023</v>
      </c>
      <c r="Y4752">
        <v>1460298</v>
      </c>
    </row>
    <row r="4753" spans="1:25" x14ac:dyDescent="0.35">
      <c r="A4753">
        <v>2023</v>
      </c>
      <c r="B4753" t="s">
        <v>5146</v>
      </c>
      <c r="C4753" s="1">
        <v>45181</v>
      </c>
      <c r="D4753" t="s">
        <v>1641</v>
      </c>
      <c r="E4753" t="s">
        <v>2347</v>
      </c>
      <c r="F4753" t="s">
        <v>294</v>
      </c>
      <c r="G4753">
        <v>4</v>
      </c>
      <c r="H4753">
        <v>2208300</v>
      </c>
      <c r="I4753">
        <v>1733300</v>
      </c>
      <c r="J4753" t="s">
        <v>14</v>
      </c>
      <c r="K4753">
        <v>8833200</v>
      </c>
      <c r="L4753" t="s">
        <v>7209</v>
      </c>
      <c r="M4753" t="s">
        <v>7206</v>
      </c>
      <c r="N4753" s="1">
        <v>44881</v>
      </c>
      <c r="O4753" t="s">
        <v>294</v>
      </c>
      <c r="P4753" t="s">
        <v>7231</v>
      </c>
      <c r="Q4753" t="s">
        <v>7244</v>
      </c>
      <c r="R4753" t="s">
        <v>7230</v>
      </c>
      <c r="S4753">
        <v>1612385</v>
      </c>
      <c r="T4753">
        <v>2054339</v>
      </c>
      <c r="U4753">
        <v>0.215</v>
      </c>
      <c r="V4753">
        <v>1900000</v>
      </c>
      <c r="W4753">
        <v>6933200</v>
      </c>
      <c r="X4753">
        <v>2023</v>
      </c>
      <c r="Y4753">
        <v>12984804</v>
      </c>
    </row>
    <row r="4754" spans="1:25" x14ac:dyDescent="0.35">
      <c r="A4754">
        <v>2023</v>
      </c>
      <c r="B4754" t="s">
        <v>5147</v>
      </c>
      <c r="C4754" s="1">
        <v>45181</v>
      </c>
      <c r="D4754" t="s">
        <v>1641</v>
      </c>
      <c r="E4754" t="s">
        <v>343</v>
      </c>
      <c r="F4754" t="s">
        <v>36</v>
      </c>
      <c r="G4754">
        <v>2</v>
      </c>
      <c r="H4754">
        <v>171400</v>
      </c>
      <c r="I4754">
        <v>132800</v>
      </c>
      <c r="J4754" t="s">
        <v>18</v>
      </c>
      <c r="K4754">
        <v>342800</v>
      </c>
      <c r="L4754" t="s">
        <v>7209</v>
      </c>
      <c r="M4754" t="s">
        <v>7203</v>
      </c>
      <c r="N4754" s="1">
        <v>43833</v>
      </c>
      <c r="O4754" t="s">
        <v>36</v>
      </c>
      <c r="P4754" t="s">
        <v>7237</v>
      </c>
      <c r="Q4754" t="s">
        <v>7242</v>
      </c>
      <c r="R4754" t="s">
        <v>7240</v>
      </c>
      <c r="S4754">
        <v>137044</v>
      </c>
      <c r="T4754">
        <v>176916</v>
      </c>
      <c r="U4754">
        <v>0.22500000000000001</v>
      </c>
      <c r="V4754">
        <v>77200</v>
      </c>
      <c r="W4754">
        <v>265600</v>
      </c>
      <c r="X4754">
        <v>2023</v>
      </c>
      <c r="Y4754">
        <v>503916</v>
      </c>
    </row>
    <row r="4755" spans="1:25" x14ac:dyDescent="0.35">
      <c r="A4755">
        <v>2023</v>
      </c>
      <c r="B4755" t="s">
        <v>5148</v>
      </c>
      <c r="C4755" s="1">
        <v>45182</v>
      </c>
      <c r="D4755" t="s">
        <v>1641</v>
      </c>
      <c r="E4755" t="s">
        <v>3975</v>
      </c>
      <c r="F4755" t="s">
        <v>356</v>
      </c>
      <c r="G4755">
        <v>2</v>
      </c>
      <c r="H4755">
        <v>509800</v>
      </c>
      <c r="I4755">
        <v>398000</v>
      </c>
      <c r="J4755" t="s">
        <v>18</v>
      </c>
      <c r="K4755">
        <v>1019600</v>
      </c>
      <c r="L4755" t="s">
        <v>7202</v>
      </c>
      <c r="M4755" t="s">
        <v>7203</v>
      </c>
      <c r="N4755" s="1">
        <v>44937</v>
      </c>
      <c r="O4755" t="s">
        <v>356</v>
      </c>
      <c r="P4755" t="s">
        <v>7221</v>
      </c>
      <c r="Q4755" t="s">
        <v>7226</v>
      </c>
      <c r="R4755" t="s">
        <v>7227</v>
      </c>
      <c r="S4755">
        <v>375681</v>
      </c>
      <c r="T4755">
        <v>481111</v>
      </c>
      <c r="U4755">
        <v>0.219</v>
      </c>
      <c r="V4755">
        <v>223600</v>
      </c>
      <c r="W4755">
        <v>796000</v>
      </c>
      <c r="X4755">
        <v>2023</v>
      </c>
      <c r="Y4755">
        <v>1498812</v>
      </c>
    </row>
    <row r="4756" spans="1:25" x14ac:dyDescent="0.35">
      <c r="A4756">
        <v>2023</v>
      </c>
      <c r="B4756" t="s">
        <v>5149</v>
      </c>
      <c r="C4756" s="1">
        <v>45182</v>
      </c>
      <c r="D4756" t="s">
        <v>1641</v>
      </c>
      <c r="E4756" t="s">
        <v>35</v>
      </c>
      <c r="F4756" t="s">
        <v>24</v>
      </c>
      <c r="G4756">
        <v>4</v>
      </c>
      <c r="H4756">
        <v>2660400</v>
      </c>
      <c r="I4756">
        <v>1926900</v>
      </c>
      <c r="J4756" t="s">
        <v>14</v>
      </c>
      <c r="K4756">
        <v>10641600</v>
      </c>
      <c r="L4756" t="s">
        <v>7202</v>
      </c>
      <c r="M4756" t="s">
        <v>7203</v>
      </c>
      <c r="N4756" s="1">
        <v>43628</v>
      </c>
      <c r="O4756" t="s">
        <v>24</v>
      </c>
      <c r="P4756" t="s">
        <v>7218</v>
      </c>
      <c r="Q4756" t="s">
        <v>7219</v>
      </c>
      <c r="R4756" t="s">
        <v>7234</v>
      </c>
      <c r="S4756">
        <v>1691731</v>
      </c>
      <c r="T4756">
        <v>2335698</v>
      </c>
      <c r="U4756">
        <v>0.27600000000000002</v>
      </c>
      <c r="V4756">
        <v>2934000</v>
      </c>
      <c r="W4756">
        <v>7707600</v>
      </c>
      <c r="X4756">
        <v>2023</v>
      </c>
      <c r="Y4756">
        <v>15643152</v>
      </c>
    </row>
    <row r="4757" spans="1:25" x14ac:dyDescent="0.35">
      <c r="A4757">
        <v>2023</v>
      </c>
      <c r="B4757" t="s">
        <v>5150</v>
      </c>
      <c r="C4757" s="1">
        <v>45182</v>
      </c>
      <c r="D4757" t="s">
        <v>1641</v>
      </c>
      <c r="E4757" t="s">
        <v>2668</v>
      </c>
      <c r="F4757" t="s">
        <v>286</v>
      </c>
      <c r="G4757">
        <v>2</v>
      </c>
      <c r="H4757">
        <v>3437400</v>
      </c>
      <c r="I4757">
        <v>2605300</v>
      </c>
      <c r="J4757" t="s">
        <v>18</v>
      </c>
      <c r="K4757">
        <v>6874800</v>
      </c>
      <c r="L4757" t="s">
        <v>7204</v>
      </c>
      <c r="M4757" t="s">
        <v>7206</v>
      </c>
      <c r="N4757" s="1">
        <v>44687</v>
      </c>
      <c r="O4757" t="s">
        <v>286</v>
      </c>
      <c r="P4757" t="s">
        <v>7231</v>
      </c>
      <c r="Q4757" t="s">
        <v>7244</v>
      </c>
      <c r="R4757" t="s">
        <v>7240</v>
      </c>
      <c r="S4757">
        <v>2494254</v>
      </c>
      <c r="T4757">
        <v>3290835</v>
      </c>
      <c r="U4757">
        <v>0.24199999999999999</v>
      </c>
      <c r="V4757">
        <v>1664200</v>
      </c>
      <c r="W4757">
        <v>5210600</v>
      </c>
      <c r="X4757">
        <v>2023</v>
      </c>
      <c r="Y4757">
        <v>10105956</v>
      </c>
    </row>
    <row r="4758" spans="1:25" x14ac:dyDescent="0.35">
      <c r="A4758">
        <v>2023</v>
      </c>
      <c r="B4758" t="s">
        <v>5151</v>
      </c>
      <c r="C4758" s="1">
        <v>45182</v>
      </c>
      <c r="D4758" t="s">
        <v>1641</v>
      </c>
      <c r="E4758" t="s">
        <v>2366</v>
      </c>
      <c r="F4758" t="s">
        <v>848</v>
      </c>
      <c r="G4758">
        <v>5</v>
      </c>
      <c r="H4758">
        <v>2090700</v>
      </c>
      <c r="I4758">
        <v>1698500</v>
      </c>
      <c r="J4758" t="s">
        <v>18</v>
      </c>
      <c r="K4758">
        <v>10453500</v>
      </c>
      <c r="L4758" t="s">
        <v>7207</v>
      </c>
      <c r="M4758" t="s">
        <v>7203</v>
      </c>
      <c r="N4758" s="1">
        <v>44914</v>
      </c>
      <c r="O4758" t="s">
        <v>848</v>
      </c>
      <c r="P4758" t="s">
        <v>7231</v>
      </c>
      <c r="Q4758" t="s">
        <v>7232</v>
      </c>
      <c r="R4758" t="s">
        <v>7240</v>
      </c>
      <c r="S4758">
        <v>1718977</v>
      </c>
      <c r="T4758">
        <v>2115966</v>
      </c>
      <c r="U4758">
        <v>0.188</v>
      </c>
      <c r="V4758">
        <v>1961000</v>
      </c>
      <c r="W4758">
        <v>8492500</v>
      </c>
      <c r="X4758">
        <v>2023</v>
      </c>
      <c r="Y4758">
        <v>15366645</v>
      </c>
    </row>
    <row r="4759" spans="1:25" x14ac:dyDescent="0.35">
      <c r="A4759">
        <v>2023</v>
      </c>
      <c r="B4759" t="s">
        <v>5152</v>
      </c>
      <c r="C4759" s="1">
        <v>45182</v>
      </c>
      <c r="D4759" t="s">
        <v>1641</v>
      </c>
      <c r="E4759" t="s">
        <v>166</v>
      </c>
      <c r="F4759" t="s">
        <v>39</v>
      </c>
      <c r="G4759">
        <v>1</v>
      </c>
      <c r="H4759">
        <v>610700</v>
      </c>
      <c r="I4759">
        <v>493700</v>
      </c>
      <c r="J4759" t="s">
        <v>14</v>
      </c>
      <c r="K4759">
        <v>610700</v>
      </c>
      <c r="L4759" t="s">
        <v>7204</v>
      </c>
      <c r="M4759" t="s">
        <v>7203</v>
      </c>
      <c r="N4759" s="1">
        <v>44082</v>
      </c>
      <c r="O4759" t="s">
        <v>39</v>
      </c>
      <c r="P4759" t="s">
        <v>7237</v>
      </c>
      <c r="Q4759" t="s">
        <v>7239</v>
      </c>
      <c r="R4759" t="s">
        <v>7230</v>
      </c>
      <c r="S4759">
        <v>444227</v>
      </c>
      <c r="T4759">
        <v>549508</v>
      </c>
      <c r="U4759">
        <v>0.192</v>
      </c>
      <c r="V4759">
        <v>117000</v>
      </c>
      <c r="W4759">
        <v>493700</v>
      </c>
      <c r="X4759">
        <v>2023</v>
      </c>
      <c r="Y4759">
        <v>897729</v>
      </c>
    </row>
    <row r="4760" spans="1:25" x14ac:dyDescent="0.35">
      <c r="A4760">
        <v>2023</v>
      </c>
      <c r="B4760" t="s">
        <v>5153</v>
      </c>
      <c r="C4760" s="1">
        <v>45182</v>
      </c>
      <c r="D4760" t="s">
        <v>1641</v>
      </c>
      <c r="E4760" t="s">
        <v>337</v>
      </c>
      <c r="F4760" t="s">
        <v>338</v>
      </c>
      <c r="G4760">
        <v>3</v>
      </c>
      <c r="H4760">
        <v>127600</v>
      </c>
      <c r="I4760">
        <v>101000</v>
      </c>
      <c r="J4760" t="s">
        <v>14</v>
      </c>
      <c r="K4760">
        <v>382800</v>
      </c>
      <c r="L4760" t="s">
        <v>7209</v>
      </c>
      <c r="M4760" t="s">
        <v>7203</v>
      </c>
      <c r="N4760" s="1">
        <v>44373</v>
      </c>
      <c r="O4760" t="s">
        <v>338</v>
      </c>
      <c r="P4760" t="s">
        <v>7235</v>
      </c>
      <c r="Q4760" t="s">
        <v>7247</v>
      </c>
      <c r="R4760" t="s">
        <v>7230</v>
      </c>
      <c r="S4760">
        <v>94973</v>
      </c>
      <c r="T4760">
        <v>119923</v>
      </c>
      <c r="U4760">
        <v>0.20799999999999999</v>
      </c>
      <c r="V4760">
        <v>79800</v>
      </c>
      <c r="W4760">
        <v>303000</v>
      </c>
      <c r="X4760">
        <v>2023</v>
      </c>
      <c r="Y4760">
        <v>562716</v>
      </c>
    </row>
    <row r="4761" spans="1:25" x14ac:dyDescent="0.35">
      <c r="A4761">
        <v>2023</v>
      </c>
      <c r="B4761" t="s">
        <v>5154</v>
      </c>
      <c r="C4761" s="1">
        <v>45182</v>
      </c>
      <c r="D4761" t="s">
        <v>1641</v>
      </c>
      <c r="E4761" t="s">
        <v>114</v>
      </c>
      <c r="F4761" t="s">
        <v>246</v>
      </c>
      <c r="G4761">
        <v>5</v>
      </c>
      <c r="H4761">
        <v>142100</v>
      </c>
      <c r="I4761">
        <v>93400</v>
      </c>
      <c r="J4761" t="s">
        <v>14</v>
      </c>
      <c r="K4761">
        <v>710500</v>
      </c>
      <c r="L4761" t="s">
        <v>7209</v>
      </c>
      <c r="M4761" t="s">
        <v>7203</v>
      </c>
      <c r="N4761" s="1">
        <v>43509</v>
      </c>
      <c r="O4761" t="s">
        <v>246</v>
      </c>
      <c r="P4761" t="s">
        <v>7235</v>
      </c>
      <c r="Q4761" t="s">
        <v>7236</v>
      </c>
      <c r="R4761" t="s">
        <v>7230</v>
      </c>
      <c r="S4761">
        <v>85709</v>
      </c>
      <c r="T4761">
        <v>130336</v>
      </c>
      <c r="U4761">
        <v>0.34200000000000003</v>
      </c>
      <c r="V4761">
        <v>243500</v>
      </c>
      <c r="W4761">
        <v>467000</v>
      </c>
      <c r="X4761">
        <v>2023</v>
      </c>
      <c r="Y4761">
        <v>1044435</v>
      </c>
    </row>
    <row r="4762" spans="1:25" x14ac:dyDescent="0.35">
      <c r="A4762">
        <v>2023</v>
      </c>
      <c r="B4762" t="s">
        <v>5155</v>
      </c>
      <c r="C4762" s="1">
        <v>45183</v>
      </c>
      <c r="D4762" t="s">
        <v>1641</v>
      </c>
      <c r="E4762" t="s">
        <v>109</v>
      </c>
      <c r="F4762" t="s">
        <v>88</v>
      </c>
      <c r="G4762">
        <v>3</v>
      </c>
      <c r="H4762">
        <v>2099300</v>
      </c>
      <c r="I4762">
        <v>1644700</v>
      </c>
      <c r="J4762" t="s">
        <v>14</v>
      </c>
      <c r="K4762">
        <v>6297900</v>
      </c>
      <c r="L4762" t="s">
        <v>7205</v>
      </c>
      <c r="M4762" t="s">
        <v>7206</v>
      </c>
      <c r="N4762" s="1">
        <v>43269</v>
      </c>
      <c r="O4762" t="s">
        <v>88</v>
      </c>
      <c r="P4762" t="s">
        <v>7218</v>
      </c>
      <c r="Q4762" t="s">
        <v>7246</v>
      </c>
      <c r="R4762" t="s">
        <v>7225</v>
      </c>
      <c r="S4762">
        <v>1629103</v>
      </c>
      <c r="T4762">
        <v>2079327</v>
      </c>
      <c r="U4762">
        <v>0.217</v>
      </c>
      <c r="V4762">
        <v>1363800</v>
      </c>
      <c r="W4762">
        <v>4934100</v>
      </c>
      <c r="X4762">
        <v>2023</v>
      </c>
      <c r="Y4762">
        <v>9257913</v>
      </c>
    </row>
    <row r="4763" spans="1:25" x14ac:dyDescent="0.35">
      <c r="A4763">
        <v>2023</v>
      </c>
      <c r="B4763" t="s">
        <v>5156</v>
      </c>
      <c r="C4763" s="1">
        <v>45183</v>
      </c>
      <c r="D4763" t="s">
        <v>1641</v>
      </c>
      <c r="E4763" t="s">
        <v>87</v>
      </c>
      <c r="F4763" t="s">
        <v>161</v>
      </c>
      <c r="G4763">
        <v>1</v>
      </c>
      <c r="H4763">
        <v>2564000</v>
      </c>
      <c r="I4763">
        <v>1971200</v>
      </c>
      <c r="J4763" t="s">
        <v>14</v>
      </c>
      <c r="K4763">
        <v>2564000</v>
      </c>
      <c r="L4763" t="s">
        <v>7205</v>
      </c>
      <c r="M4763" t="s">
        <v>7206</v>
      </c>
      <c r="N4763" s="1">
        <v>43542</v>
      </c>
      <c r="O4763" t="s">
        <v>161</v>
      </c>
      <c r="P4763" t="s">
        <v>7218</v>
      </c>
      <c r="Q4763" t="s">
        <v>7224</v>
      </c>
      <c r="R4763" t="s">
        <v>7225</v>
      </c>
      <c r="S4763">
        <v>1730824</v>
      </c>
      <c r="T4763">
        <v>2251336</v>
      </c>
      <c r="U4763">
        <v>0.23100000000000001</v>
      </c>
      <c r="V4763">
        <v>592800</v>
      </c>
      <c r="W4763">
        <v>1971200</v>
      </c>
      <c r="X4763">
        <v>2023</v>
      </c>
      <c r="Y4763">
        <v>3769080</v>
      </c>
    </row>
    <row r="4764" spans="1:25" x14ac:dyDescent="0.35">
      <c r="A4764">
        <v>2023</v>
      </c>
      <c r="B4764" t="s">
        <v>5157</v>
      </c>
      <c r="C4764" s="1">
        <v>45183</v>
      </c>
      <c r="D4764" t="s">
        <v>1641</v>
      </c>
      <c r="E4764" t="s">
        <v>3935</v>
      </c>
      <c r="F4764" t="s">
        <v>158</v>
      </c>
      <c r="G4764">
        <v>2</v>
      </c>
      <c r="H4764">
        <v>233400</v>
      </c>
      <c r="I4764">
        <v>188000</v>
      </c>
      <c r="J4764" t="s">
        <v>14</v>
      </c>
      <c r="K4764">
        <v>466800</v>
      </c>
      <c r="L4764" t="s">
        <v>7209</v>
      </c>
      <c r="M4764" t="s">
        <v>7203</v>
      </c>
      <c r="N4764" s="1">
        <v>45029</v>
      </c>
      <c r="O4764" t="s">
        <v>158</v>
      </c>
      <c r="P4764" t="s">
        <v>7221</v>
      </c>
      <c r="Q4764" t="s">
        <v>7243</v>
      </c>
      <c r="R4764" t="s">
        <v>7230</v>
      </c>
      <c r="S4764">
        <v>162183</v>
      </c>
      <c r="T4764">
        <v>201313</v>
      </c>
      <c r="U4764">
        <v>0.19400000000000001</v>
      </c>
      <c r="V4764">
        <v>90800</v>
      </c>
      <c r="W4764">
        <v>376000</v>
      </c>
      <c r="X4764">
        <v>2023</v>
      </c>
      <c r="Y4764">
        <v>686196</v>
      </c>
    </row>
    <row r="4765" spans="1:25" x14ac:dyDescent="0.35">
      <c r="A4765">
        <v>2023</v>
      </c>
      <c r="B4765" t="s">
        <v>5158</v>
      </c>
      <c r="C4765" s="1">
        <v>45184</v>
      </c>
      <c r="D4765" t="s">
        <v>1641</v>
      </c>
      <c r="E4765" t="s">
        <v>3921</v>
      </c>
      <c r="F4765" t="s">
        <v>45</v>
      </c>
      <c r="G4765">
        <v>4</v>
      </c>
      <c r="H4765">
        <v>3523800</v>
      </c>
      <c r="I4765">
        <v>2566500</v>
      </c>
      <c r="J4765" t="s">
        <v>14</v>
      </c>
      <c r="K4765">
        <v>14095200</v>
      </c>
      <c r="L4765" t="s">
        <v>7208</v>
      </c>
      <c r="M4765" t="s">
        <v>7203</v>
      </c>
      <c r="N4765" s="1">
        <v>45220</v>
      </c>
      <c r="O4765" t="s">
        <v>45</v>
      </c>
      <c r="P4765" t="s">
        <v>7231</v>
      </c>
      <c r="Q4765" t="s">
        <v>7241</v>
      </c>
      <c r="R4765" t="s">
        <v>7225</v>
      </c>
      <c r="S4765">
        <v>2540472</v>
      </c>
      <c r="T4765">
        <v>3488125</v>
      </c>
      <c r="U4765">
        <v>0.27200000000000002</v>
      </c>
      <c r="V4765">
        <v>3829200</v>
      </c>
      <c r="W4765">
        <v>10266000</v>
      </c>
      <c r="X4765">
        <v>2023</v>
      </c>
      <c r="Y4765">
        <v>20719944</v>
      </c>
    </row>
    <row r="4766" spans="1:25" x14ac:dyDescent="0.35">
      <c r="A4766">
        <v>2023</v>
      </c>
      <c r="B4766" t="s">
        <v>5159</v>
      </c>
      <c r="C4766" s="1">
        <v>45184</v>
      </c>
      <c r="D4766" t="s">
        <v>1641</v>
      </c>
      <c r="E4766" t="s">
        <v>154</v>
      </c>
      <c r="F4766" t="s">
        <v>538</v>
      </c>
      <c r="G4766">
        <v>3</v>
      </c>
      <c r="H4766">
        <v>441200</v>
      </c>
      <c r="I4766">
        <v>353700</v>
      </c>
      <c r="J4766" t="s">
        <v>14</v>
      </c>
      <c r="K4766">
        <v>1323600</v>
      </c>
      <c r="L4766" t="s">
        <v>7204</v>
      </c>
      <c r="M4766" t="s">
        <v>7203</v>
      </c>
      <c r="N4766" s="1">
        <v>43664</v>
      </c>
      <c r="O4766" t="s">
        <v>538</v>
      </c>
      <c r="P4766" t="s">
        <v>7221</v>
      </c>
      <c r="Q4766" t="s">
        <v>7243</v>
      </c>
      <c r="R4766" t="s">
        <v>7225</v>
      </c>
      <c r="S4766">
        <v>315372</v>
      </c>
      <c r="T4766">
        <v>393348</v>
      </c>
      <c r="U4766">
        <v>0.19800000000000001</v>
      </c>
      <c r="V4766">
        <v>262500</v>
      </c>
      <c r="W4766">
        <v>1061100</v>
      </c>
      <c r="X4766">
        <v>2023</v>
      </c>
      <c r="Y4766">
        <v>1945692</v>
      </c>
    </row>
    <row r="4767" spans="1:25" x14ac:dyDescent="0.35">
      <c r="A4767">
        <v>2023</v>
      </c>
      <c r="B4767" t="s">
        <v>5160</v>
      </c>
      <c r="C4767" s="1">
        <v>45185</v>
      </c>
      <c r="D4767" t="s">
        <v>1641</v>
      </c>
      <c r="E4767" t="s">
        <v>190</v>
      </c>
      <c r="F4767" t="s">
        <v>246</v>
      </c>
      <c r="G4767">
        <v>1</v>
      </c>
      <c r="H4767">
        <v>135800</v>
      </c>
      <c r="I4767">
        <v>89300</v>
      </c>
      <c r="J4767" t="s">
        <v>14</v>
      </c>
      <c r="K4767">
        <v>135800</v>
      </c>
      <c r="L4767" t="s">
        <v>7209</v>
      </c>
      <c r="M4767" t="s">
        <v>7206</v>
      </c>
      <c r="N4767" s="1">
        <v>43324</v>
      </c>
      <c r="O4767" t="s">
        <v>246</v>
      </c>
      <c r="P4767" t="s">
        <v>7235</v>
      </c>
      <c r="Q4767" t="s">
        <v>7236</v>
      </c>
      <c r="R4767" t="s">
        <v>7230</v>
      </c>
      <c r="S4767">
        <v>85709</v>
      </c>
      <c r="T4767">
        <v>130336</v>
      </c>
      <c r="U4767">
        <v>0.34200000000000003</v>
      </c>
      <c r="V4767">
        <v>46500</v>
      </c>
      <c r="W4767">
        <v>89300</v>
      </c>
      <c r="X4767">
        <v>2023</v>
      </c>
      <c r="Y4767">
        <v>199626</v>
      </c>
    </row>
    <row r="4768" spans="1:25" x14ac:dyDescent="0.35">
      <c r="A4768">
        <v>2023</v>
      </c>
      <c r="B4768" t="s">
        <v>5161</v>
      </c>
      <c r="C4768" s="1">
        <v>45185</v>
      </c>
      <c r="D4768" t="s">
        <v>1641</v>
      </c>
      <c r="E4768" t="s">
        <v>85</v>
      </c>
      <c r="F4768" t="s">
        <v>1097</v>
      </c>
      <c r="G4768">
        <v>2</v>
      </c>
      <c r="H4768">
        <v>984900</v>
      </c>
      <c r="I4768">
        <v>643300</v>
      </c>
      <c r="J4768" t="s">
        <v>18</v>
      </c>
      <c r="K4768">
        <v>1969800</v>
      </c>
      <c r="L4768" t="s">
        <v>7202</v>
      </c>
      <c r="M4768" t="s">
        <v>7206</v>
      </c>
      <c r="N4768" s="1">
        <v>43262</v>
      </c>
      <c r="O4768" t="s">
        <v>1097</v>
      </c>
      <c r="P4768" t="s">
        <v>7228</v>
      </c>
      <c r="Q4768" t="s">
        <v>7245</v>
      </c>
      <c r="R4768" t="s">
        <v>7220</v>
      </c>
      <c r="S4768">
        <v>584561</v>
      </c>
      <c r="T4768">
        <v>894983</v>
      </c>
      <c r="U4768">
        <v>0.34699999999999998</v>
      </c>
      <c r="V4768">
        <v>683200</v>
      </c>
      <c r="W4768">
        <v>1286600</v>
      </c>
      <c r="X4768">
        <v>2023</v>
      </c>
      <c r="Y4768">
        <v>2895606</v>
      </c>
    </row>
    <row r="4769" spans="1:25" x14ac:dyDescent="0.35">
      <c r="A4769">
        <v>2023</v>
      </c>
      <c r="B4769" t="s">
        <v>5162</v>
      </c>
      <c r="C4769" s="1">
        <v>45185</v>
      </c>
      <c r="D4769" t="s">
        <v>1641</v>
      </c>
      <c r="E4769" t="s">
        <v>16</v>
      </c>
      <c r="F4769" t="s">
        <v>213</v>
      </c>
      <c r="G4769">
        <v>5</v>
      </c>
      <c r="H4769">
        <v>184900</v>
      </c>
      <c r="I4769">
        <v>140500</v>
      </c>
      <c r="J4769" t="s">
        <v>14</v>
      </c>
      <c r="K4769">
        <v>924500</v>
      </c>
      <c r="L4769" t="s">
        <v>7208</v>
      </c>
      <c r="M4769" t="s">
        <v>7203</v>
      </c>
      <c r="N4769" s="1">
        <v>43990</v>
      </c>
      <c r="O4769" t="s">
        <v>213</v>
      </c>
      <c r="P4769" t="s">
        <v>7235</v>
      </c>
      <c r="Q4769" t="s">
        <v>7250</v>
      </c>
      <c r="R4769" t="s">
        <v>7223</v>
      </c>
      <c r="S4769">
        <v>125853</v>
      </c>
      <c r="T4769">
        <v>165657</v>
      </c>
      <c r="U4769">
        <v>0.24</v>
      </c>
      <c r="V4769">
        <v>222000</v>
      </c>
      <c r="W4769">
        <v>702500</v>
      </c>
      <c r="X4769">
        <v>2023</v>
      </c>
      <c r="Y4769">
        <v>1359015</v>
      </c>
    </row>
    <row r="4770" spans="1:25" x14ac:dyDescent="0.35">
      <c r="A4770">
        <v>2023</v>
      </c>
      <c r="B4770" t="s">
        <v>5163</v>
      </c>
      <c r="C4770" s="1">
        <v>45185</v>
      </c>
      <c r="D4770" t="s">
        <v>1641</v>
      </c>
      <c r="E4770" t="s">
        <v>436</v>
      </c>
      <c r="F4770" t="s">
        <v>99</v>
      </c>
      <c r="G4770">
        <v>4</v>
      </c>
      <c r="H4770">
        <v>871400</v>
      </c>
      <c r="I4770">
        <v>604600</v>
      </c>
      <c r="J4770" t="s">
        <v>14</v>
      </c>
      <c r="K4770">
        <v>3485600</v>
      </c>
      <c r="L4770" t="s">
        <v>7202</v>
      </c>
      <c r="M4770" t="s">
        <v>7206</v>
      </c>
      <c r="N4770" s="1">
        <v>43104</v>
      </c>
      <c r="O4770" t="s">
        <v>99</v>
      </c>
      <c r="P4770" t="s">
        <v>7221</v>
      </c>
      <c r="Q4770" t="s">
        <v>7226</v>
      </c>
      <c r="R4770" t="s">
        <v>7220</v>
      </c>
      <c r="S4770">
        <v>577795</v>
      </c>
      <c r="T4770">
        <v>832767</v>
      </c>
      <c r="U4770">
        <v>0.30599999999999999</v>
      </c>
      <c r="V4770">
        <v>1067200</v>
      </c>
      <c r="W4770">
        <v>2418400</v>
      </c>
      <c r="X4770">
        <v>2023</v>
      </c>
      <c r="Y4770">
        <v>5123832</v>
      </c>
    </row>
    <row r="4771" spans="1:25" x14ac:dyDescent="0.35">
      <c r="A4771">
        <v>2023</v>
      </c>
      <c r="B4771" t="s">
        <v>5164</v>
      </c>
      <c r="C4771" s="1">
        <v>45185</v>
      </c>
      <c r="D4771" t="s">
        <v>1641</v>
      </c>
      <c r="E4771" t="s">
        <v>119</v>
      </c>
      <c r="F4771" t="s">
        <v>155</v>
      </c>
      <c r="G4771">
        <v>3</v>
      </c>
      <c r="H4771">
        <v>4324600</v>
      </c>
      <c r="I4771">
        <v>3077500</v>
      </c>
      <c r="J4771" t="s">
        <v>14</v>
      </c>
      <c r="K4771">
        <v>12973800</v>
      </c>
      <c r="L4771" t="s">
        <v>7208</v>
      </c>
      <c r="M4771" t="s">
        <v>7206</v>
      </c>
      <c r="N4771" s="1">
        <v>43601</v>
      </c>
      <c r="O4771" t="s">
        <v>155</v>
      </c>
      <c r="P4771" t="s">
        <v>7231</v>
      </c>
      <c r="Q4771" t="s">
        <v>7241</v>
      </c>
      <c r="R4771" t="s">
        <v>7223</v>
      </c>
      <c r="S4771">
        <v>2738643</v>
      </c>
      <c r="T4771">
        <v>3848363</v>
      </c>
      <c r="U4771">
        <v>0.28799999999999998</v>
      </c>
      <c r="V4771">
        <v>3741300</v>
      </c>
      <c r="W4771">
        <v>9232500</v>
      </c>
      <c r="X4771">
        <v>2023</v>
      </c>
      <c r="Y4771">
        <v>19071486</v>
      </c>
    </row>
    <row r="4772" spans="1:25" x14ac:dyDescent="0.35">
      <c r="A4772">
        <v>2023</v>
      </c>
      <c r="B4772" t="s">
        <v>5165</v>
      </c>
      <c r="C4772" s="1">
        <v>45185</v>
      </c>
      <c r="D4772" t="s">
        <v>1641</v>
      </c>
      <c r="E4772" t="s">
        <v>4029</v>
      </c>
      <c r="F4772" t="s">
        <v>42</v>
      </c>
      <c r="G4772">
        <v>3</v>
      </c>
      <c r="H4772">
        <v>184300</v>
      </c>
      <c r="I4772">
        <v>124600</v>
      </c>
      <c r="J4772" t="s">
        <v>14</v>
      </c>
      <c r="K4772">
        <v>552900</v>
      </c>
      <c r="L4772" t="s">
        <v>7209</v>
      </c>
      <c r="M4772" t="s">
        <v>7203</v>
      </c>
      <c r="N4772" s="1">
        <v>44984</v>
      </c>
      <c r="O4772" t="s">
        <v>42</v>
      </c>
      <c r="P4772" t="s">
        <v>7221</v>
      </c>
      <c r="Q4772" t="s">
        <v>7226</v>
      </c>
      <c r="R4772" t="s">
        <v>7234</v>
      </c>
      <c r="S4772">
        <v>110851</v>
      </c>
      <c r="T4772">
        <v>163978</v>
      </c>
      <c r="U4772">
        <v>0.32400000000000001</v>
      </c>
      <c r="V4772">
        <v>179100</v>
      </c>
      <c r="W4772">
        <v>373800</v>
      </c>
      <c r="X4772">
        <v>2023</v>
      </c>
      <c r="Y4772">
        <v>812763</v>
      </c>
    </row>
    <row r="4773" spans="1:25" x14ac:dyDescent="0.35">
      <c r="A4773">
        <v>2023</v>
      </c>
      <c r="B4773" t="s">
        <v>5166</v>
      </c>
      <c r="C4773" s="1">
        <v>45185</v>
      </c>
      <c r="D4773" t="s">
        <v>1641</v>
      </c>
      <c r="E4773" t="s">
        <v>204</v>
      </c>
      <c r="F4773" t="s">
        <v>642</v>
      </c>
      <c r="G4773">
        <v>2</v>
      </c>
      <c r="H4773">
        <v>926400</v>
      </c>
      <c r="I4773">
        <v>685300</v>
      </c>
      <c r="J4773" t="s">
        <v>14</v>
      </c>
      <c r="K4773">
        <v>1852800</v>
      </c>
      <c r="L4773" t="s">
        <v>7209</v>
      </c>
      <c r="M4773" t="s">
        <v>7203</v>
      </c>
      <c r="N4773" s="1">
        <v>43843</v>
      </c>
      <c r="O4773" t="s">
        <v>642</v>
      </c>
      <c r="P4773" t="s">
        <v>7228</v>
      </c>
      <c r="Q4773" t="s">
        <v>7245</v>
      </c>
      <c r="R4773" t="s">
        <v>7223</v>
      </c>
      <c r="S4773">
        <v>662808</v>
      </c>
      <c r="T4773">
        <v>895988</v>
      </c>
      <c r="U4773">
        <v>0.26</v>
      </c>
      <c r="V4773">
        <v>482200</v>
      </c>
      <c r="W4773">
        <v>1370600</v>
      </c>
      <c r="X4773">
        <v>2023</v>
      </c>
      <c r="Y4773">
        <v>2723616</v>
      </c>
    </row>
    <row r="4774" spans="1:25" x14ac:dyDescent="0.35">
      <c r="A4774">
        <v>2023</v>
      </c>
      <c r="B4774" t="s">
        <v>5167</v>
      </c>
      <c r="C4774" s="1">
        <v>45185</v>
      </c>
      <c r="D4774" t="s">
        <v>1641</v>
      </c>
      <c r="E4774" t="s">
        <v>360</v>
      </c>
      <c r="F4774" t="s">
        <v>33</v>
      </c>
      <c r="G4774">
        <v>2</v>
      </c>
      <c r="H4774">
        <v>238800</v>
      </c>
      <c r="I4774">
        <v>185700</v>
      </c>
      <c r="J4774" t="s">
        <v>14</v>
      </c>
      <c r="K4774">
        <v>477600</v>
      </c>
      <c r="L4774" t="s">
        <v>7205</v>
      </c>
      <c r="M4774" t="s">
        <v>7203</v>
      </c>
      <c r="N4774" s="1">
        <v>44027</v>
      </c>
      <c r="O4774" t="s">
        <v>33</v>
      </c>
      <c r="P4774" t="s">
        <v>7237</v>
      </c>
      <c r="Q4774" t="s">
        <v>7238</v>
      </c>
      <c r="R4774" t="s">
        <v>7240</v>
      </c>
      <c r="S4774">
        <v>175405</v>
      </c>
      <c r="T4774">
        <v>225475</v>
      </c>
      <c r="U4774">
        <v>0.222</v>
      </c>
      <c r="V4774">
        <v>106200</v>
      </c>
      <c r="W4774">
        <v>371400</v>
      </c>
      <c r="X4774">
        <v>2023</v>
      </c>
      <c r="Y4774">
        <v>702072</v>
      </c>
    </row>
    <row r="4775" spans="1:25" x14ac:dyDescent="0.35">
      <c r="A4775">
        <v>2023</v>
      </c>
      <c r="B4775" t="s">
        <v>5168</v>
      </c>
      <c r="C4775" s="1">
        <v>45185</v>
      </c>
      <c r="D4775" t="s">
        <v>1641</v>
      </c>
      <c r="E4775" t="s">
        <v>2360</v>
      </c>
      <c r="F4775" t="s">
        <v>354</v>
      </c>
      <c r="G4775">
        <v>3</v>
      </c>
      <c r="H4775">
        <v>573700</v>
      </c>
      <c r="I4775">
        <v>427200</v>
      </c>
      <c r="J4775" t="s">
        <v>14</v>
      </c>
      <c r="K4775">
        <v>1721100</v>
      </c>
      <c r="L4775" t="s">
        <v>7205</v>
      </c>
      <c r="M4775" t="s">
        <v>7203</v>
      </c>
      <c r="N4775" s="1">
        <v>44676</v>
      </c>
      <c r="O4775" t="s">
        <v>354</v>
      </c>
      <c r="P4775" t="s">
        <v>7228</v>
      </c>
      <c r="Q4775" t="s">
        <v>7229</v>
      </c>
      <c r="R4775" t="s">
        <v>7225</v>
      </c>
      <c r="S4775">
        <v>415186</v>
      </c>
      <c r="T4775">
        <v>557484</v>
      </c>
      <c r="U4775">
        <v>0.255</v>
      </c>
      <c r="V4775">
        <v>439500</v>
      </c>
      <c r="W4775">
        <v>1281600</v>
      </c>
      <c r="X4775">
        <v>2023</v>
      </c>
      <c r="Y4775">
        <v>2530017</v>
      </c>
    </row>
    <row r="4776" spans="1:25" x14ac:dyDescent="0.35">
      <c r="A4776">
        <v>2023</v>
      </c>
      <c r="B4776" t="s">
        <v>5169</v>
      </c>
      <c r="C4776" s="1">
        <v>45185</v>
      </c>
      <c r="D4776" t="s">
        <v>1641</v>
      </c>
      <c r="E4776" t="s">
        <v>3969</v>
      </c>
      <c r="F4776" t="s">
        <v>170</v>
      </c>
      <c r="G4776">
        <v>5</v>
      </c>
      <c r="H4776">
        <v>408200</v>
      </c>
      <c r="I4776">
        <v>326000</v>
      </c>
      <c r="J4776" t="s">
        <v>18</v>
      </c>
      <c r="K4776">
        <v>2041000</v>
      </c>
      <c r="L4776" t="s">
        <v>7209</v>
      </c>
      <c r="M4776" t="s">
        <v>7203</v>
      </c>
      <c r="N4776" s="1">
        <v>45237</v>
      </c>
      <c r="O4776" t="s">
        <v>170</v>
      </c>
      <c r="P4776" t="s">
        <v>7237</v>
      </c>
      <c r="Q4776" t="s">
        <v>7238</v>
      </c>
      <c r="R4776" t="s">
        <v>7225</v>
      </c>
      <c r="S4776">
        <v>293413</v>
      </c>
      <c r="T4776">
        <v>367345</v>
      </c>
      <c r="U4776">
        <v>0.20100000000000001</v>
      </c>
      <c r="V4776">
        <v>411000</v>
      </c>
      <c r="W4776">
        <v>1630000</v>
      </c>
      <c r="X4776">
        <v>2023</v>
      </c>
      <c r="Y4776">
        <v>3000270</v>
      </c>
    </row>
    <row r="4777" spans="1:25" x14ac:dyDescent="0.35">
      <c r="A4777">
        <v>2023</v>
      </c>
      <c r="B4777" t="s">
        <v>5170</v>
      </c>
      <c r="C4777" s="1">
        <v>45185</v>
      </c>
      <c r="D4777" t="s">
        <v>1641</v>
      </c>
      <c r="E4777" t="s">
        <v>252</v>
      </c>
      <c r="F4777" t="s">
        <v>21</v>
      </c>
      <c r="G4777">
        <v>5</v>
      </c>
      <c r="H4777">
        <v>2848900</v>
      </c>
      <c r="I4777">
        <v>1920200</v>
      </c>
      <c r="J4777" t="s">
        <v>14</v>
      </c>
      <c r="K4777">
        <v>14244500</v>
      </c>
      <c r="L4777" t="s">
        <v>7204</v>
      </c>
      <c r="M4777" t="s">
        <v>7203</v>
      </c>
      <c r="N4777" s="1">
        <v>43239</v>
      </c>
      <c r="O4777" t="s">
        <v>21</v>
      </c>
      <c r="P4777" t="s">
        <v>7231</v>
      </c>
      <c r="Q4777" t="s">
        <v>7232</v>
      </c>
      <c r="R4777" t="s">
        <v>7225</v>
      </c>
      <c r="S4777">
        <v>1815090</v>
      </c>
      <c r="T4777">
        <v>2693020</v>
      </c>
      <c r="U4777">
        <v>0.32600000000000001</v>
      </c>
      <c r="V4777">
        <v>4643500</v>
      </c>
      <c r="W4777">
        <v>9601000</v>
      </c>
      <c r="X4777">
        <v>2023</v>
      </c>
      <c r="Y4777">
        <v>20939415</v>
      </c>
    </row>
    <row r="4778" spans="1:25" x14ac:dyDescent="0.35">
      <c r="A4778">
        <v>2023</v>
      </c>
      <c r="B4778" t="s">
        <v>5171</v>
      </c>
      <c r="C4778" s="1">
        <v>45185</v>
      </c>
      <c r="D4778" t="s">
        <v>1641</v>
      </c>
      <c r="E4778" t="s">
        <v>26</v>
      </c>
      <c r="F4778" t="s">
        <v>286</v>
      </c>
      <c r="G4778">
        <v>5</v>
      </c>
      <c r="H4778">
        <v>3146100</v>
      </c>
      <c r="I4778">
        <v>2384500</v>
      </c>
      <c r="J4778" t="s">
        <v>18</v>
      </c>
      <c r="K4778">
        <v>15730500</v>
      </c>
      <c r="L4778" t="s">
        <v>7209</v>
      </c>
      <c r="M4778" t="s">
        <v>7203</v>
      </c>
      <c r="N4778" s="1">
        <v>43105</v>
      </c>
      <c r="O4778" t="s">
        <v>286</v>
      </c>
      <c r="P4778" t="s">
        <v>7231</v>
      </c>
      <c r="Q4778" t="s">
        <v>7244</v>
      </c>
      <c r="R4778" t="s">
        <v>7240</v>
      </c>
      <c r="S4778">
        <v>2494254</v>
      </c>
      <c r="T4778">
        <v>3290835</v>
      </c>
      <c r="U4778">
        <v>0.24199999999999999</v>
      </c>
      <c r="V4778">
        <v>3808000</v>
      </c>
      <c r="W4778">
        <v>11922500</v>
      </c>
      <c r="X4778">
        <v>2023</v>
      </c>
      <c r="Y4778">
        <v>23123835</v>
      </c>
    </row>
    <row r="4779" spans="1:25" x14ac:dyDescent="0.35">
      <c r="A4779">
        <v>2023</v>
      </c>
      <c r="B4779" t="s">
        <v>5172</v>
      </c>
      <c r="C4779" s="1">
        <v>45186</v>
      </c>
      <c r="D4779" t="s">
        <v>1641</v>
      </c>
      <c r="E4779" t="s">
        <v>353</v>
      </c>
      <c r="F4779" t="s">
        <v>233</v>
      </c>
      <c r="G4779">
        <v>1</v>
      </c>
      <c r="H4779">
        <v>252200</v>
      </c>
      <c r="I4779">
        <v>180300</v>
      </c>
      <c r="J4779" t="s">
        <v>18</v>
      </c>
      <c r="K4779">
        <v>252200</v>
      </c>
      <c r="L4779" t="s">
        <v>7202</v>
      </c>
      <c r="M4779" t="s">
        <v>7203</v>
      </c>
      <c r="N4779" s="1">
        <v>44189</v>
      </c>
      <c r="O4779" t="s">
        <v>233</v>
      </c>
      <c r="P4779" t="s">
        <v>7235</v>
      </c>
      <c r="Q4779" t="s">
        <v>7247</v>
      </c>
      <c r="R4779" t="s">
        <v>7234</v>
      </c>
      <c r="S4779">
        <v>178158</v>
      </c>
      <c r="T4779">
        <v>249226</v>
      </c>
      <c r="U4779">
        <v>0.28499999999999998</v>
      </c>
      <c r="V4779">
        <v>71900</v>
      </c>
      <c r="W4779">
        <v>180300</v>
      </c>
      <c r="X4779">
        <v>2023</v>
      </c>
      <c r="Y4779">
        <v>370734</v>
      </c>
    </row>
    <row r="4780" spans="1:25" x14ac:dyDescent="0.35">
      <c r="A4780">
        <v>2023</v>
      </c>
      <c r="B4780" t="s">
        <v>5173</v>
      </c>
      <c r="C4780" s="1">
        <v>45186</v>
      </c>
      <c r="D4780" t="s">
        <v>1641</v>
      </c>
      <c r="E4780" t="s">
        <v>383</v>
      </c>
      <c r="F4780" t="s">
        <v>57</v>
      </c>
      <c r="G4780">
        <v>1</v>
      </c>
      <c r="H4780">
        <v>240200</v>
      </c>
      <c r="I4780">
        <v>170300</v>
      </c>
      <c r="J4780" t="s">
        <v>14</v>
      </c>
      <c r="K4780">
        <v>240200</v>
      </c>
      <c r="L4780" t="s">
        <v>7208</v>
      </c>
      <c r="M4780" t="s">
        <v>7203</v>
      </c>
      <c r="N4780" s="1">
        <v>43323</v>
      </c>
      <c r="O4780" t="s">
        <v>57</v>
      </c>
      <c r="P4780" t="s">
        <v>7235</v>
      </c>
      <c r="Q4780" t="s">
        <v>7249</v>
      </c>
      <c r="R4780" t="s">
        <v>7225</v>
      </c>
      <c r="S4780">
        <v>163155</v>
      </c>
      <c r="T4780">
        <v>230060</v>
      </c>
      <c r="U4780">
        <v>0.29099999999999998</v>
      </c>
      <c r="V4780">
        <v>69900</v>
      </c>
      <c r="W4780">
        <v>170300</v>
      </c>
      <c r="X4780">
        <v>2023</v>
      </c>
      <c r="Y4780">
        <v>353094</v>
      </c>
    </row>
    <row r="4781" spans="1:25" x14ac:dyDescent="0.35">
      <c r="A4781">
        <v>2023</v>
      </c>
      <c r="B4781" t="s">
        <v>5174</v>
      </c>
      <c r="C4781" s="1">
        <v>45186</v>
      </c>
      <c r="D4781" t="s">
        <v>1641</v>
      </c>
      <c r="E4781" t="s">
        <v>383</v>
      </c>
      <c r="F4781" t="s">
        <v>846</v>
      </c>
      <c r="G4781">
        <v>3</v>
      </c>
      <c r="H4781">
        <v>607100</v>
      </c>
      <c r="I4781">
        <v>477200</v>
      </c>
      <c r="J4781" t="s">
        <v>18</v>
      </c>
      <c r="K4781">
        <v>1821300</v>
      </c>
      <c r="L4781" t="s">
        <v>7208</v>
      </c>
      <c r="M4781" t="s">
        <v>7203</v>
      </c>
      <c r="N4781" s="1">
        <v>43323</v>
      </c>
      <c r="O4781" t="s">
        <v>846</v>
      </c>
      <c r="P4781" t="s">
        <v>7221</v>
      </c>
      <c r="Q4781" t="s">
        <v>7243</v>
      </c>
      <c r="R4781" t="s">
        <v>7227</v>
      </c>
      <c r="S4781">
        <v>442906</v>
      </c>
      <c r="T4781">
        <v>563459</v>
      </c>
      <c r="U4781">
        <v>0.214</v>
      </c>
      <c r="V4781">
        <v>389700</v>
      </c>
      <c r="W4781">
        <v>1431600</v>
      </c>
      <c r="X4781">
        <v>2023</v>
      </c>
      <c r="Y4781">
        <v>2677311</v>
      </c>
    </row>
    <row r="4782" spans="1:25" x14ac:dyDescent="0.35">
      <c r="A4782">
        <v>2023</v>
      </c>
      <c r="B4782" t="s">
        <v>5175</v>
      </c>
      <c r="C4782" s="1">
        <v>45187</v>
      </c>
      <c r="D4782" t="s">
        <v>1641</v>
      </c>
      <c r="E4782" t="s">
        <v>2304</v>
      </c>
      <c r="F4782" t="s">
        <v>616</v>
      </c>
      <c r="G4782">
        <v>1</v>
      </c>
      <c r="H4782">
        <v>614500</v>
      </c>
      <c r="I4782">
        <v>490800</v>
      </c>
      <c r="J4782" t="s">
        <v>14</v>
      </c>
      <c r="K4782">
        <v>614500</v>
      </c>
      <c r="L4782" t="s">
        <v>7209</v>
      </c>
      <c r="M4782" t="s">
        <v>7206</v>
      </c>
      <c r="N4782" s="1">
        <v>44858</v>
      </c>
      <c r="O4782" t="s">
        <v>616</v>
      </c>
      <c r="P4782" t="s">
        <v>7237</v>
      </c>
      <c r="Q4782" t="s">
        <v>7238</v>
      </c>
      <c r="R4782" t="s">
        <v>7223</v>
      </c>
      <c r="S4782">
        <v>445625</v>
      </c>
      <c r="T4782">
        <v>557987</v>
      </c>
      <c r="U4782">
        <v>0.20100000000000001</v>
      </c>
      <c r="V4782">
        <v>123700</v>
      </c>
      <c r="W4782">
        <v>490800</v>
      </c>
      <c r="X4782">
        <v>2023</v>
      </c>
      <c r="Y4782">
        <v>903315</v>
      </c>
    </row>
    <row r="4783" spans="1:25" x14ac:dyDescent="0.35">
      <c r="A4783">
        <v>2023</v>
      </c>
      <c r="B4783" t="s">
        <v>5176</v>
      </c>
      <c r="C4783" s="1">
        <v>45187</v>
      </c>
      <c r="D4783" t="s">
        <v>1641</v>
      </c>
      <c r="E4783" t="s">
        <v>4194</v>
      </c>
      <c r="F4783" t="s">
        <v>406</v>
      </c>
      <c r="G4783">
        <v>2</v>
      </c>
      <c r="H4783">
        <v>263700</v>
      </c>
      <c r="I4783">
        <v>190600</v>
      </c>
      <c r="J4783" t="s">
        <v>18</v>
      </c>
      <c r="K4783">
        <v>527400</v>
      </c>
      <c r="L4783" t="s">
        <v>7209</v>
      </c>
      <c r="M4783" t="s">
        <v>7203</v>
      </c>
      <c r="N4783" s="1">
        <v>44966</v>
      </c>
      <c r="O4783" t="s">
        <v>406</v>
      </c>
      <c r="P4783" t="s">
        <v>7235</v>
      </c>
      <c r="Q4783" t="s">
        <v>7249</v>
      </c>
      <c r="R4783" t="s">
        <v>7225</v>
      </c>
      <c r="S4783">
        <v>166359</v>
      </c>
      <c r="T4783">
        <v>230230</v>
      </c>
      <c r="U4783">
        <v>0.27700000000000002</v>
      </c>
      <c r="V4783">
        <v>146200</v>
      </c>
      <c r="W4783">
        <v>381200</v>
      </c>
      <c r="X4783">
        <v>2023</v>
      </c>
      <c r="Y4783">
        <v>775278</v>
      </c>
    </row>
    <row r="4784" spans="1:25" x14ac:dyDescent="0.35">
      <c r="A4784">
        <v>2023</v>
      </c>
      <c r="B4784" t="s">
        <v>5177</v>
      </c>
      <c r="C4784" s="1">
        <v>45187</v>
      </c>
      <c r="D4784" t="s">
        <v>1641</v>
      </c>
      <c r="E4784" t="s">
        <v>426</v>
      </c>
      <c r="F4784" t="s">
        <v>221</v>
      </c>
      <c r="G4784">
        <v>4</v>
      </c>
      <c r="H4784">
        <v>2581800</v>
      </c>
      <c r="I4784">
        <v>1833600</v>
      </c>
      <c r="J4784" t="s">
        <v>18</v>
      </c>
      <c r="K4784">
        <v>10327200</v>
      </c>
      <c r="L4784" t="s">
        <v>7209</v>
      </c>
      <c r="M4784" t="s">
        <v>7203</v>
      </c>
      <c r="N4784" s="1">
        <v>43953</v>
      </c>
      <c r="O4784" t="s">
        <v>221</v>
      </c>
      <c r="P4784" t="s">
        <v>7231</v>
      </c>
      <c r="Q4784" t="s">
        <v>7244</v>
      </c>
      <c r="R4784" t="s">
        <v>7223</v>
      </c>
      <c r="S4784">
        <v>1694210</v>
      </c>
      <c r="T4784">
        <v>2385495</v>
      </c>
      <c r="U4784">
        <v>0.28999999999999998</v>
      </c>
      <c r="V4784">
        <v>2992800</v>
      </c>
      <c r="W4784">
        <v>7334400</v>
      </c>
      <c r="X4784">
        <v>2023</v>
      </c>
      <c r="Y4784">
        <v>15180984</v>
      </c>
    </row>
    <row r="4785" spans="1:25" x14ac:dyDescent="0.35">
      <c r="A4785">
        <v>2023</v>
      </c>
      <c r="B4785" t="s">
        <v>5178</v>
      </c>
      <c r="C4785" s="1">
        <v>45187</v>
      </c>
      <c r="D4785" t="s">
        <v>1641</v>
      </c>
      <c r="E4785" t="s">
        <v>451</v>
      </c>
      <c r="F4785" t="s">
        <v>307</v>
      </c>
      <c r="G4785">
        <v>3</v>
      </c>
      <c r="H4785">
        <v>649700</v>
      </c>
      <c r="I4785">
        <v>472500</v>
      </c>
      <c r="J4785" t="s">
        <v>14</v>
      </c>
      <c r="K4785">
        <v>1949100</v>
      </c>
      <c r="L4785" t="s">
        <v>7207</v>
      </c>
      <c r="M4785" t="s">
        <v>7203</v>
      </c>
      <c r="N4785" s="1">
        <v>43773</v>
      </c>
      <c r="O4785" t="s">
        <v>307</v>
      </c>
      <c r="P4785" t="s">
        <v>7237</v>
      </c>
      <c r="Q4785" t="s">
        <v>7242</v>
      </c>
      <c r="R4785" t="s">
        <v>7234</v>
      </c>
      <c r="S4785">
        <v>429665</v>
      </c>
      <c r="T4785">
        <v>590821</v>
      </c>
      <c r="U4785">
        <v>0.27300000000000002</v>
      </c>
      <c r="V4785">
        <v>531600</v>
      </c>
      <c r="W4785">
        <v>1417500</v>
      </c>
      <c r="X4785">
        <v>2023</v>
      </c>
      <c r="Y4785">
        <v>2865177</v>
      </c>
    </row>
    <row r="4786" spans="1:25" x14ac:dyDescent="0.35">
      <c r="A4786">
        <v>2023</v>
      </c>
      <c r="B4786" t="s">
        <v>5179</v>
      </c>
      <c r="C4786" s="1">
        <v>45187</v>
      </c>
      <c r="D4786" t="s">
        <v>1641</v>
      </c>
      <c r="E4786" t="s">
        <v>47</v>
      </c>
      <c r="F4786" t="s">
        <v>318</v>
      </c>
      <c r="G4786">
        <v>1</v>
      </c>
      <c r="H4786">
        <v>1797200</v>
      </c>
      <c r="I4786">
        <v>1185800</v>
      </c>
      <c r="J4786" t="s">
        <v>18</v>
      </c>
      <c r="K4786">
        <v>1797200</v>
      </c>
      <c r="L4786" t="s">
        <v>7209</v>
      </c>
      <c r="M4786" t="s">
        <v>7206</v>
      </c>
      <c r="N4786" s="1">
        <v>44180</v>
      </c>
      <c r="O4786" t="s">
        <v>318</v>
      </c>
      <c r="P4786" t="s">
        <v>7231</v>
      </c>
      <c r="Q4786" t="s">
        <v>7241</v>
      </c>
      <c r="R4786" t="s">
        <v>7220</v>
      </c>
      <c r="S4786">
        <v>1195161</v>
      </c>
      <c r="T4786">
        <v>1811459</v>
      </c>
      <c r="U4786">
        <v>0.34</v>
      </c>
      <c r="V4786">
        <v>611400</v>
      </c>
      <c r="W4786">
        <v>1185800</v>
      </c>
      <c r="X4786">
        <v>2023</v>
      </c>
      <c r="Y4786">
        <v>2641884</v>
      </c>
    </row>
    <row r="4787" spans="1:25" x14ac:dyDescent="0.35">
      <c r="A4787">
        <v>2023</v>
      </c>
      <c r="B4787" t="s">
        <v>5180</v>
      </c>
      <c r="C4787" s="1">
        <v>45187</v>
      </c>
      <c r="D4787" t="s">
        <v>1641</v>
      </c>
      <c r="E4787" t="s">
        <v>451</v>
      </c>
      <c r="F4787" t="s">
        <v>723</v>
      </c>
      <c r="G4787">
        <v>5</v>
      </c>
      <c r="H4787">
        <v>1312400</v>
      </c>
      <c r="I4787">
        <v>1048600</v>
      </c>
      <c r="J4787" t="s">
        <v>14</v>
      </c>
      <c r="K4787">
        <v>6562000</v>
      </c>
      <c r="L4787" t="s">
        <v>7207</v>
      </c>
      <c r="M4787" t="s">
        <v>7203</v>
      </c>
      <c r="N4787" s="1">
        <v>43773</v>
      </c>
      <c r="O4787" t="s">
        <v>723</v>
      </c>
      <c r="P4787" t="s">
        <v>7218</v>
      </c>
      <c r="Q4787" t="s">
        <v>7224</v>
      </c>
      <c r="R4787" t="s">
        <v>7240</v>
      </c>
      <c r="S4787">
        <v>1072156</v>
      </c>
      <c r="T4787">
        <v>1341875</v>
      </c>
      <c r="U4787">
        <v>0.20100000000000001</v>
      </c>
      <c r="V4787">
        <v>1319000</v>
      </c>
      <c r="W4787">
        <v>5243000</v>
      </c>
      <c r="X4787">
        <v>2023</v>
      </c>
      <c r="Y4787">
        <v>9646140</v>
      </c>
    </row>
    <row r="4788" spans="1:25" x14ac:dyDescent="0.35">
      <c r="A4788">
        <v>2023</v>
      </c>
      <c r="B4788" t="s">
        <v>5181</v>
      </c>
      <c r="C4788" s="1">
        <v>45188</v>
      </c>
      <c r="D4788" t="s">
        <v>1641</v>
      </c>
      <c r="E4788" t="s">
        <v>378</v>
      </c>
      <c r="F4788" t="s">
        <v>331</v>
      </c>
      <c r="G4788">
        <v>3</v>
      </c>
      <c r="H4788">
        <v>202800</v>
      </c>
      <c r="I4788">
        <v>157100</v>
      </c>
      <c r="J4788" t="s">
        <v>14</v>
      </c>
      <c r="K4788">
        <v>608400</v>
      </c>
      <c r="L4788" t="s">
        <v>7207</v>
      </c>
      <c r="M4788" t="s">
        <v>7203</v>
      </c>
      <c r="N4788" s="1">
        <v>43399</v>
      </c>
      <c r="O4788" t="s">
        <v>331</v>
      </c>
      <c r="P4788" t="s">
        <v>7235</v>
      </c>
      <c r="Q4788" t="s">
        <v>7236</v>
      </c>
      <c r="R4788" t="s">
        <v>7234</v>
      </c>
      <c r="S4788">
        <v>145591</v>
      </c>
      <c r="T4788">
        <v>187953</v>
      </c>
      <c r="U4788">
        <v>0.22500000000000001</v>
      </c>
      <c r="V4788">
        <v>137100</v>
      </c>
      <c r="W4788">
        <v>471300</v>
      </c>
      <c r="X4788">
        <v>2023</v>
      </c>
      <c r="Y4788">
        <v>894348</v>
      </c>
    </row>
    <row r="4789" spans="1:25" x14ac:dyDescent="0.35">
      <c r="A4789">
        <v>2023</v>
      </c>
      <c r="B4789" t="s">
        <v>5182</v>
      </c>
      <c r="C4789" s="1">
        <v>45188</v>
      </c>
      <c r="D4789" t="s">
        <v>1641</v>
      </c>
      <c r="E4789" t="s">
        <v>2396</v>
      </c>
      <c r="F4789" t="s">
        <v>246</v>
      </c>
      <c r="G4789">
        <v>4</v>
      </c>
      <c r="H4789">
        <v>144300</v>
      </c>
      <c r="I4789">
        <v>94900</v>
      </c>
      <c r="J4789" t="s">
        <v>14</v>
      </c>
      <c r="K4789">
        <v>577200</v>
      </c>
      <c r="L4789" t="s">
        <v>7209</v>
      </c>
      <c r="M4789" t="s">
        <v>7203</v>
      </c>
      <c r="N4789" s="1">
        <v>44564</v>
      </c>
      <c r="O4789" t="s">
        <v>246</v>
      </c>
      <c r="P4789" t="s">
        <v>7235</v>
      </c>
      <c r="Q4789" t="s">
        <v>7236</v>
      </c>
      <c r="R4789" t="s">
        <v>7230</v>
      </c>
      <c r="S4789">
        <v>85709</v>
      </c>
      <c r="T4789">
        <v>130336</v>
      </c>
      <c r="U4789">
        <v>0.34200000000000003</v>
      </c>
      <c r="V4789">
        <v>197600</v>
      </c>
      <c r="W4789">
        <v>379600</v>
      </c>
      <c r="X4789">
        <v>2023</v>
      </c>
      <c r="Y4789">
        <v>848484</v>
      </c>
    </row>
    <row r="4790" spans="1:25" x14ac:dyDescent="0.35">
      <c r="A4790">
        <v>2023</v>
      </c>
      <c r="B4790" t="s">
        <v>5183</v>
      </c>
      <c r="C4790" s="1">
        <v>45188</v>
      </c>
      <c r="D4790" t="s">
        <v>1641</v>
      </c>
      <c r="E4790" t="s">
        <v>343</v>
      </c>
      <c r="F4790" t="s">
        <v>526</v>
      </c>
      <c r="G4790">
        <v>3</v>
      </c>
      <c r="H4790">
        <v>3820600</v>
      </c>
      <c r="I4790">
        <v>3112400</v>
      </c>
      <c r="J4790" t="s">
        <v>14</v>
      </c>
      <c r="K4790">
        <v>11461800</v>
      </c>
      <c r="L4790" t="s">
        <v>7209</v>
      </c>
      <c r="M4790" t="s">
        <v>7203</v>
      </c>
      <c r="N4790" s="1">
        <v>43833</v>
      </c>
      <c r="O4790" t="s">
        <v>526</v>
      </c>
      <c r="P4790" t="s">
        <v>7231</v>
      </c>
      <c r="Q4790" t="s">
        <v>7244</v>
      </c>
      <c r="R4790" t="s">
        <v>7220</v>
      </c>
      <c r="S4790">
        <v>2720488</v>
      </c>
      <c r="T4790">
        <v>3339554</v>
      </c>
      <c r="U4790">
        <v>0.185</v>
      </c>
      <c r="V4790">
        <v>2124600</v>
      </c>
      <c r="W4790">
        <v>9337200</v>
      </c>
      <c r="X4790">
        <v>2023</v>
      </c>
      <c r="Y4790">
        <v>16848846</v>
      </c>
    </row>
    <row r="4791" spans="1:25" x14ac:dyDescent="0.35">
      <c r="A4791">
        <v>2023</v>
      </c>
      <c r="B4791" t="s">
        <v>5184</v>
      </c>
      <c r="C4791" s="1">
        <v>45188</v>
      </c>
      <c r="D4791" t="s">
        <v>1641</v>
      </c>
      <c r="E4791" t="s">
        <v>3975</v>
      </c>
      <c r="F4791" t="s">
        <v>88</v>
      </c>
      <c r="G4791">
        <v>4</v>
      </c>
      <c r="H4791">
        <v>2072800</v>
      </c>
      <c r="I4791">
        <v>1624000</v>
      </c>
      <c r="J4791" t="s">
        <v>14</v>
      </c>
      <c r="K4791">
        <v>8291200</v>
      </c>
      <c r="L4791" t="s">
        <v>7202</v>
      </c>
      <c r="M4791" t="s">
        <v>7203</v>
      </c>
      <c r="N4791" s="1">
        <v>44937</v>
      </c>
      <c r="O4791" t="s">
        <v>88</v>
      </c>
      <c r="P4791" t="s">
        <v>7218</v>
      </c>
      <c r="Q4791" t="s">
        <v>7246</v>
      </c>
      <c r="R4791" t="s">
        <v>7225</v>
      </c>
      <c r="S4791">
        <v>1629103</v>
      </c>
      <c r="T4791">
        <v>2079327</v>
      </c>
      <c r="U4791">
        <v>0.217</v>
      </c>
      <c r="V4791">
        <v>1795200</v>
      </c>
      <c r="W4791">
        <v>6496000</v>
      </c>
      <c r="X4791">
        <v>2023</v>
      </c>
      <c r="Y4791">
        <v>12188064</v>
      </c>
    </row>
    <row r="4792" spans="1:25" x14ac:dyDescent="0.35">
      <c r="A4792">
        <v>2023</v>
      </c>
      <c r="B4792" t="s">
        <v>5185</v>
      </c>
      <c r="C4792" s="1">
        <v>45189</v>
      </c>
      <c r="D4792" t="s">
        <v>1641</v>
      </c>
      <c r="E4792" t="s">
        <v>80</v>
      </c>
      <c r="F4792" t="s">
        <v>94</v>
      </c>
      <c r="G4792">
        <v>4</v>
      </c>
      <c r="H4792">
        <v>2706500</v>
      </c>
      <c r="I4792">
        <v>1974600</v>
      </c>
      <c r="J4792" t="s">
        <v>14</v>
      </c>
      <c r="K4792">
        <v>10826000</v>
      </c>
      <c r="L4792" t="s">
        <v>7209</v>
      </c>
      <c r="M4792" t="s">
        <v>7206</v>
      </c>
      <c r="N4792" s="1">
        <v>43268</v>
      </c>
      <c r="O4792" t="s">
        <v>94</v>
      </c>
      <c r="P4792" t="s">
        <v>7231</v>
      </c>
      <c r="Q4792" t="s">
        <v>7241</v>
      </c>
      <c r="R4792" t="s">
        <v>7223</v>
      </c>
      <c r="S4792">
        <v>1791279</v>
      </c>
      <c r="T4792">
        <v>2455217</v>
      </c>
      <c r="U4792">
        <v>0.27</v>
      </c>
      <c r="V4792">
        <v>2927600</v>
      </c>
      <c r="W4792">
        <v>7898400</v>
      </c>
      <c r="X4792">
        <v>2023</v>
      </c>
      <c r="Y4792">
        <v>15914220</v>
      </c>
    </row>
    <row r="4793" spans="1:25" x14ac:dyDescent="0.35">
      <c r="A4793">
        <v>2023</v>
      </c>
      <c r="B4793" t="s">
        <v>5186</v>
      </c>
      <c r="C4793" s="1">
        <v>45189</v>
      </c>
      <c r="D4793" t="s">
        <v>1641</v>
      </c>
      <c r="E4793" t="s">
        <v>2448</v>
      </c>
      <c r="F4793" t="s">
        <v>233</v>
      </c>
      <c r="G4793">
        <v>5</v>
      </c>
      <c r="H4793">
        <v>266700</v>
      </c>
      <c r="I4793">
        <v>190600</v>
      </c>
      <c r="J4793" t="s">
        <v>14</v>
      </c>
      <c r="K4793">
        <v>1333500</v>
      </c>
      <c r="L4793" t="s">
        <v>7208</v>
      </c>
      <c r="M4793" t="s">
        <v>7206</v>
      </c>
      <c r="N4793" s="1">
        <v>44578</v>
      </c>
      <c r="O4793" t="s">
        <v>233</v>
      </c>
      <c r="P4793" t="s">
        <v>7235</v>
      </c>
      <c r="Q4793" t="s">
        <v>7247</v>
      </c>
      <c r="R4793" t="s">
        <v>7234</v>
      </c>
      <c r="S4793">
        <v>178158</v>
      </c>
      <c r="T4793">
        <v>249226</v>
      </c>
      <c r="U4793">
        <v>0.28499999999999998</v>
      </c>
      <c r="V4793">
        <v>380500</v>
      </c>
      <c r="W4793">
        <v>953000</v>
      </c>
      <c r="X4793">
        <v>2023</v>
      </c>
      <c r="Y4793">
        <v>1960245</v>
      </c>
    </row>
    <row r="4794" spans="1:25" x14ac:dyDescent="0.35">
      <c r="A4794">
        <v>2023</v>
      </c>
      <c r="B4794" t="s">
        <v>5187</v>
      </c>
      <c r="C4794" s="1">
        <v>45189</v>
      </c>
      <c r="D4794" t="s">
        <v>1641</v>
      </c>
      <c r="E4794" t="s">
        <v>701</v>
      </c>
      <c r="F4794" t="s">
        <v>269</v>
      </c>
      <c r="G4794">
        <v>4</v>
      </c>
      <c r="H4794">
        <v>3045300</v>
      </c>
      <c r="I4794">
        <v>2294900</v>
      </c>
      <c r="J4794" t="s">
        <v>14</v>
      </c>
      <c r="K4794">
        <v>12181200</v>
      </c>
      <c r="L4794" t="s">
        <v>7204</v>
      </c>
      <c r="M4794" t="s">
        <v>7203</v>
      </c>
      <c r="N4794" s="1">
        <v>44532</v>
      </c>
      <c r="O4794" t="s">
        <v>269</v>
      </c>
      <c r="P4794" t="s">
        <v>7218</v>
      </c>
      <c r="Q4794" t="s">
        <v>7233</v>
      </c>
      <c r="R4794" t="s">
        <v>7220</v>
      </c>
      <c r="S4794">
        <v>2139302</v>
      </c>
      <c r="T4794">
        <v>2838884</v>
      </c>
      <c r="U4794">
        <v>0.246</v>
      </c>
      <c r="V4794">
        <v>3001600</v>
      </c>
      <c r="W4794">
        <v>9179600</v>
      </c>
      <c r="X4794">
        <v>2023</v>
      </c>
      <c r="Y4794">
        <v>17906364</v>
      </c>
    </row>
    <row r="4795" spans="1:25" x14ac:dyDescent="0.35">
      <c r="A4795">
        <v>2023</v>
      </c>
      <c r="B4795" t="s">
        <v>5188</v>
      </c>
      <c r="C4795" s="1">
        <v>45189</v>
      </c>
      <c r="D4795" t="s">
        <v>1641</v>
      </c>
      <c r="E4795" t="s">
        <v>2342</v>
      </c>
      <c r="F4795" t="s">
        <v>99</v>
      </c>
      <c r="G4795">
        <v>2</v>
      </c>
      <c r="H4795">
        <v>915100</v>
      </c>
      <c r="I4795">
        <v>634900</v>
      </c>
      <c r="J4795" t="s">
        <v>14</v>
      </c>
      <c r="K4795">
        <v>1830200</v>
      </c>
      <c r="L4795" t="s">
        <v>7208</v>
      </c>
      <c r="M4795" t="s">
        <v>7206</v>
      </c>
      <c r="N4795" s="1">
        <v>44671</v>
      </c>
      <c r="O4795" t="s">
        <v>99</v>
      </c>
      <c r="P4795" t="s">
        <v>7221</v>
      </c>
      <c r="Q4795" t="s">
        <v>7226</v>
      </c>
      <c r="R4795" t="s">
        <v>7220</v>
      </c>
      <c r="S4795">
        <v>577795</v>
      </c>
      <c r="T4795">
        <v>832767</v>
      </c>
      <c r="U4795">
        <v>0.30599999999999999</v>
      </c>
      <c r="V4795">
        <v>560400</v>
      </c>
      <c r="W4795">
        <v>1269800</v>
      </c>
      <c r="X4795">
        <v>2023</v>
      </c>
      <c r="Y4795">
        <v>2690394</v>
      </c>
    </row>
    <row r="4796" spans="1:25" x14ac:dyDescent="0.35">
      <c r="A4796">
        <v>2023</v>
      </c>
      <c r="B4796" t="s">
        <v>5189</v>
      </c>
      <c r="C4796" s="1">
        <v>45189</v>
      </c>
      <c r="D4796" t="s">
        <v>1641</v>
      </c>
      <c r="E4796" t="s">
        <v>4095</v>
      </c>
      <c r="F4796" t="s">
        <v>256</v>
      </c>
      <c r="G4796">
        <v>3</v>
      </c>
      <c r="H4796">
        <v>3426700</v>
      </c>
      <c r="I4796">
        <v>2231900</v>
      </c>
      <c r="J4796" t="s">
        <v>14</v>
      </c>
      <c r="K4796">
        <v>10280100</v>
      </c>
      <c r="L4796" t="s">
        <v>7204</v>
      </c>
      <c r="M4796" t="s">
        <v>7203</v>
      </c>
      <c r="N4796" s="1">
        <v>44971</v>
      </c>
      <c r="O4796" t="s">
        <v>256</v>
      </c>
      <c r="P4796" t="s">
        <v>7218</v>
      </c>
      <c r="Q4796" t="s">
        <v>7224</v>
      </c>
      <c r="R4796" t="s">
        <v>7240</v>
      </c>
      <c r="S4796">
        <v>1981077</v>
      </c>
      <c r="T4796">
        <v>3041563</v>
      </c>
      <c r="U4796">
        <v>0.34899999999999998</v>
      </c>
      <c r="V4796">
        <v>3584400</v>
      </c>
      <c r="W4796">
        <v>6695700</v>
      </c>
      <c r="X4796">
        <v>2023</v>
      </c>
      <c r="Y4796">
        <v>15111747</v>
      </c>
    </row>
    <row r="4797" spans="1:25" x14ac:dyDescent="0.35">
      <c r="A4797">
        <v>2023</v>
      </c>
      <c r="B4797" t="s">
        <v>5190</v>
      </c>
      <c r="C4797" s="1">
        <v>45189</v>
      </c>
      <c r="D4797" t="s">
        <v>1641</v>
      </c>
      <c r="E4797" t="s">
        <v>2941</v>
      </c>
      <c r="F4797" t="s">
        <v>273</v>
      </c>
      <c r="G4797">
        <v>4</v>
      </c>
      <c r="H4797">
        <v>4487200</v>
      </c>
      <c r="I4797">
        <v>3027600</v>
      </c>
      <c r="J4797" t="s">
        <v>18</v>
      </c>
      <c r="K4797">
        <v>17948800</v>
      </c>
      <c r="L4797" t="s">
        <v>7208</v>
      </c>
      <c r="M4797" t="s">
        <v>7203</v>
      </c>
      <c r="N4797" s="1">
        <v>44614</v>
      </c>
      <c r="O4797" t="s">
        <v>273</v>
      </c>
      <c r="P4797" t="s">
        <v>7231</v>
      </c>
      <c r="Q4797" t="s">
        <v>7232</v>
      </c>
      <c r="R4797" t="s">
        <v>7240</v>
      </c>
      <c r="S4797">
        <v>2682320</v>
      </c>
      <c r="T4797">
        <v>3975495</v>
      </c>
      <c r="U4797">
        <v>0.32500000000000001</v>
      </c>
      <c r="V4797">
        <v>5838400</v>
      </c>
      <c r="W4797">
        <v>12110400</v>
      </c>
      <c r="X4797">
        <v>2023</v>
      </c>
      <c r="Y4797">
        <v>26384736</v>
      </c>
    </row>
    <row r="4798" spans="1:25" x14ac:dyDescent="0.35">
      <c r="A4798">
        <v>2023</v>
      </c>
      <c r="B4798" t="s">
        <v>5191</v>
      </c>
      <c r="C4798" s="1">
        <v>45189</v>
      </c>
      <c r="D4798" t="s">
        <v>1641</v>
      </c>
      <c r="E4798" t="s">
        <v>3931</v>
      </c>
      <c r="F4798" t="s">
        <v>998</v>
      </c>
      <c r="G4798">
        <v>3</v>
      </c>
      <c r="H4798">
        <v>242700</v>
      </c>
      <c r="I4798">
        <v>164800</v>
      </c>
      <c r="J4798" t="s">
        <v>14</v>
      </c>
      <c r="K4798">
        <v>728100</v>
      </c>
      <c r="L4798" t="s">
        <v>7207</v>
      </c>
      <c r="M4798" t="s">
        <v>7203</v>
      </c>
      <c r="N4798" s="1">
        <v>45026</v>
      </c>
      <c r="O4798" t="s">
        <v>998</v>
      </c>
      <c r="P4798" t="s">
        <v>7235</v>
      </c>
      <c r="Q4798" t="s">
        <v>7248</v>
      </c>
      <c r="R4798" t="s">
        <v>7223</v>
      </c>
      <c r="S4798">
        <v>166758</v>
      </c>
      <c r="T4798">
        <v>245606</v>
      </c>
      <c r="U4798">
        <v>0.32100000000000001</v>
      </c>
      <c r="V4798">
        <v>233700</v>
      </c>
      <c r="W4798">
        <v>494400</v>
      </c>
      <c r="X4798">
        <v>2023</v>
      </c>
      <c r="Y4798">
        <v>1070307</v>
      </c>
    </row>
    <row r="4799" spans="1:25" x14ac:dyDescent="0.35">
      <c r="A4799">
        <v>2023</v>
      </c>
      <c r="B4799" t="s">
        <v>5192</v>
      </c>
      <c r="C4799" s="1">
        <v>45189</v>
      </c>
      <c r="D4799" t="s">
        <v>1641</v>
      </c>
      <c r="E4799" t="s">
        <v>436</v>
      </c>
      <c r="F4799" t="s">
        <v>132</v>
      </c>
      <c r="G4799">
        <v>4</v>
      </c>
      <c r="H4799">
        <v>3167300</v>
      </c>
      <c r="I4799">
        <v>2406200</v>
      </c>
      <c r="J4799" t="s">
        <v>18</v>
      </c>
      <c r="K4799">
        <v>12669200</v>
      </c>
      <c r="L4799" t="s">
        <v>7202</v>
      </c>
      <c r="M4799" t="s">
        <v>7206</v>
      </c>
      <c r="N4799" s="1">
        <v>43104</v>
      </c>
      <c r="O4799" t="s">
        <v>132</v>
      </c>
      <c r="P4799" t="s">
        <v>7231</v>
      </c>
      <c r="Q4799" t="s">
        <v>7232</v>
      </c>
      <c r="R4799" t="s">
        <v>7220</v>
      </c>
      <c r="S4799">
        <v>2248818</v>
      </c>
      <c r="T4799">
        <v>2960178</v>
      </c>
      <c r="U4799">
        <v>0.24</v>
      </c>
      <c r="V4799">
        <v>3044400</v>
      </c>
      <c r="W4799">
        <v>9624800</v>
      </c>
      <c r="X4799">
        <v>2023</v>
      </c>
      <c r="Y4799">
        <v>18623724</v>
      </c>
    </row>
    <row r="4800" spans="1:25" x14ac:dyDescent="0.35">
      <c r="A4800">
        <v>2023</v>
      </c>
      <c r="B4800" t="s">
        <v>5193</v>
      </c>
      <c r="C4800" s="1">
        <v>45189</v>
      </c>
      <c r="D4800" t="s">
        <v>1641</v>
      </c>
      <c r="E4800" t="s">
        <v>3921</v>
      </c>
      <c r="F4800" t="s">
        <v>221</v>
      </c>
      <c r="G4800">
        <v>2</v>
      </c>
      <c r="H4800">
        <v>2541900</v>
      </c>
      <c r="I4800">
        <v>1805300</v>
      </c>
      <c r="J4800" t="s">
        <v>14</v>
      </c>
      <c r="K4800">
        <v>5083800</v>
      </c>
      <c r="L4800" t="s">
        <v>7208</v>
      </c>
      <c r="M4800" t="s">
        <v>7203</v>
      </c>
      <c r="N4800" s="1">
        <v>45220</v>
      </c>
      <c r="O4800" t="s">
        <v>221</v>
      </c>
      <c r="P4800" t="s">
        <v>7231</v>
      </c>
      <c r="Q4800" t="s">
        <v>7244</v>
      </c>
      <c r="R4800" t="s">
        <v>7223</v>
      </c>
      <c r="S4800">
        <v>1694210</v>
      </c>
      <c r="T4800">
        <v>2385495</v>
      </c>
      <c r="U4800">
        <v>0.28999999999999998</v>
      </c>
      <c r="V4800">
        <v>1473200</v>
      </c>
      <c r="W4800">
        <v>3610600</v>
      </c>
      <c r="X4800">
        <v>2023</v>
      </c>
      <c r="Y4800">
        <v>7473186</v>
      </c>
    </row>
    <row r="4801" spans="1:25" x14ac:dyDescent="0.35">
      <c r="A4801">
        <v>2023</v>
      </c>
      <c r="B4801" t="s">
        <v>5194</v>
      </c>
      <c r="C4801" s="1">
        <v>45189</v>
      </c>
      <c r="D4801" t="s">
        <v>1641</v>
      </c>
      <c r="E4801" t="s">
        <v>2596</v>
      </c>
      <c r="F4801" t="s">
        <v>331</v>
      </c>
      <c r="G4801">
        <v>5</v>
      </c>
      <c r="H4801">
        <v>195100</v>
      </c>
      <c r="I4801">
        <v>151100</v>
      </c>
      <c r="J4801" t="s">
        <v>18</v>
      </c>
      <c r="K4801">
        <v>975500</v>
      </c>
      <c r="L4801" t="s">
        <v>7204</v>
      </c>
      <c r="M4801" t="s">
        <v>7203</v>
      </c>
      <c r="N4801" s="1">
        <v>44594</v>
      </c>
      <c r="O4801" t="s">
        <v>331</v>
      </c>
      <c r="P4801" t="s">
        <v>7235</v>
      </c>
      <c r="Q4801" t="s">
        <v>7236</v>
      </c>
      <c r="R4801" t="s">
        <v>7234</v>
      </c>
      <c r="S4801">
        <v>145591</v>
      </c>
      <c r="T4801">
        <v>187953</v>
      </c>
      <c r="U4801">
        <v>0.22500000000000001</v>
      </c>
      <c r="V4801">
        <v>220000</v>
      </c>
      <c r="W4801">
        <v>755500</v>
      </c>
      <c r="X4801">
        <v>2023</v>
      </c>
      <c r="Y4801">
        <v>1433985</v>
      </c>
    </row>
    <row r="4802" spans="1:25" x14ac:dyDescent="0.35">
      <c r="A4802">
        <v>2023</v>
      </c>
      <c r="B4802" t="s">
        <v>5195</v>
      </c>
      <c r="C4802" s="1">
        <v>45190</v>
      </c>
      <c r="D4802" t="s">
        <v>1641</v>
      </c>
      <c r="E4802" t="s">
        <v>29</v>
      </c>
      <c r="F4802" t="s">
        <v>135</v>
      </c>
      <c r="G4802">
        <v>4</v>
      </c>
      <c r="H4802">
        <v>2899600</v>
      </c>
      <c r="I4802">
        <v>2140200</v>
      </c>
      <c r="J4802" t="s">
        <v>14</v>
      </c>
      <c r="K4802">
        <v>11598400</v>
      </c>
      <c r="L4802" t="s">
        <v>7209</v>
      </c>
      <c r="M4802" t="s">
        <v>7203</v>
      </c>
      <c r="N4802" s="1">
        <v>43488</v>
      </c>
      <c r="O4802" t="s">
        <v>135</v>
      </c>
      <c r="P4802" t="s">
        <v>7218</v>
      </c>
      <c r="Q4802" t="s">
        <v>7233</v>
      </c>
      <c r="R4802" t="s">
        <v>7230</v>
      </c>
      <c r="S4802">
        <v>1936002</v>
      </c>
      <c r="T4802">
        <v>2622957</v>
      </c>
      <c r="U4802">
        <v>0.26200000000000001</v>
      </c>
      <c r="V4802">
        <v>3037600</v>
      </c>
      <c r="W4802">
        <v>8560800</v>
      </c>
      <c r="X4802">
        <v>2023</v>
      </c>
      <c r="Y4802">
        <v>17049648</v>
      </c>
    </row>
    <row r="4803" spans="1:25" x14ac:dyDescent="0.35">
      <c r="A4803">
        <v>2023</v>
      </c>
      <c r="B4803" t="s">
        <v>5196</v>
      </c>
      <c r="C4803" s="1">
        <v>45190</v>
      </c>
      <c r="D4803" t="s">
        <v>1641</v>
      </c>
      <c r="E4803" t="s">
        <v>137</v>
      </c>
      <c r="F4803" t="s">
        <v>202</v>
      </c>
      <c r="G4803">
        <v>3</v>
      </c>
      <c r="H4803">
        <v>243700</v>
      </c>
      <c r="I4803">
        <v>173000</v>
      </c>
      <c r="J4803" t="s">
        <v>14</v>
      </c>
      <c r="K4803">
        <v>731100</v>
      </c>
      <c r="L4803" t="s">
        <v>7204</v>
      </c>
      <c r="M4803" t="s">
        <v>7203</v>
      </c>
      <c r="N4803" s="1">
        <v>43563</v>
      </c>
      <c r="O4803" t="s">
        <v>202</v>
      </c>
      <c r="P4803" t="s">
        <v>7235</v>
      </c>
      <c r="Q4803" t="s">
        <v>7247</v>
      </c>
      <c r="R4803" t="s">
        <v>7240</v>
      </c>
      <c r="S4803">
        <v>163115</v>
      </c>
      <c r="T4803">
        <v>229822</v>
      </c>
      <c r="U4803">
        <v>0.28999999999999998</v>
      </c>
      <c r="V4803">
        <v>212100</v>
      </c>
      <c r="W4803">
        <v>519000</v>
      </c>
      <c r="X4803">
        <v>2023</v>
      </c>
      <c r="Y4803">
        <v>1074717</v>
      </c>
    </row>
    <row r="4804" spans="1:25" x14ac:dyDescent="0.35">
      <c r="A4804">
        <v>2023</v>
      </c>
      <c r="B4804" t="s">
        <v>5197</v>
      </c>
      <c r="C4804" s="1">
        <v>45190</v>
      </c>
      <c r="D4804" t="s">
        <v>1641</v>
      </c>
      <c r="E4804" t="s">
        <v>514</v>
      </c>
      <c r="F4804" t="s">
        <v>545</v>
      </c>
      <c r="G4804">
        <v>2</v>
      </c>
      <c r="H4804">
        <v>2149200</v>
      </c>
      <c r="I4804">
        <v>1607100</v>
      </c>
      <c r="J4804" t="s">
        <v>14</v>
      </c>
      <c r="K4804">
        <v>4298400</v>
      </c>
      <c r="L4804" t="s">
        <v>7205</v>
      </c>
      <c r="M4804" t="s">
        <v>7203</v>
      </c>
      <c r="N4804" s="1">
        <v>43532</v>
      </c>
      <c r="O4804" t="s">
        <v>545</v>
      </c>
      <c r="P4804" t="s">
        <v>7231</v>
      </c>
      <c r="Q4804" t="s">
        <v>7244</v>
      </c>
      <c r="R4804" t="s">
        <v>7225</v>
      </c>
      <c r="S4804">
        <v>1372223</v>
      </c>
      <c r="T4804">
        <v>1835033</v>
      </c>
      <c r="U4804">
        <v>0.252</v>
      </c>
      <c r="V4804">
        <v>1084200</v>
      </c>
      <c r="W4804">
        <v>3214200</v>
      </c>
      <c r="X4804">
        <v>2023</v>
      </c>
      <c r="Y4804">
        <v>6318648</v>
      </c>
    </row>
    <row r="4805" spans="1:25" x14ac:dyDescent="0.35">
      <c r="A4805">
        <v>2023</v>
      </c>
      <c r="B4805" t="s">
        <v>5198</v>
      </c>
      <c r="C4805" s="1">
        <v>45190</v>
      </c>
      <c r="D4805" t="s">
        <v>1641</v>
      </c>
      <c r="E4805" t="s">
        <v>93</v>
      </c>
      <c r="F4805" t="s">
        <v>75</v>
      </c>
      <c r="G4805">
        <v>4</v>
      </c>
      <c r="H4805">
        <v>239300</v>
      </c>
      <c r="I4805">
        <v>180700</v>
      </c>
      <c r="J4805" t="s">
        <v>18</v>
      </c>
      <c r="K4805">
        <v>957200</v>
      </c>
      <c r="L4805" t="s">
        <v>7208</v>
      </c>
      <c r="M4805" t="s">
        <v>7203</v>
      </c>
      <c r="N4805" s="1">
        <v>44157</v>
      </c>
      <c r="O4805" t="s">
        <v>75</v>
      </c>
      <c r="P4805" t="s">
        <v>7235</v>
      </c>
      <c r="Q4805" t="s">
        <v>7247</v>
      </c>
      <c r="R4805" t="s">
        <v>7223</v>
      </c>
      <c r="S4805">
        <v>161784</v>
      </c>
      <c r="T4805">
        <v>214281</v>
      </c>
      <c r="U4805">
        <v>0.245</v>
      </c>
      <c r="V4805">
        <v>234400</v>
      </c>
      <c r="W4805">
        <v>722800</v>
      </c>
      <c r="X4805">
        <v>2023</v>
      </c>
      <c r="Y4805">
        <v>1407084</v>
      </c>
    </row>
    <row r="4806" spans="1:25" x14ac:dyDescent="0.35">
      <c r="A4806">
        <v>2023</v>
      </c>
      <c r="B4806" t="s">
        <v>5199</v>
      </c>
      <c r="C4806" s="1">
        <v>45190</v>
      </c>
      <c r="D4806" t="s">
        <v>1641</v>
      </c>
      <c r="E4806" t="s">
        <v>4245</v>
      </c>
      <c r="F4806" t="s">
        <v>150</v>
      </c>
      <c r="G4806">
        <v>4</v>
      </c>
      <c r="H4806">
        <v>354100</v>
      </c>
      <c r="I4806">
        <v>279700</v>
      </c>
      <c r="J4806" t="s">
        <v>18</v>
      </c>
      <c r="K4806">
        <v>1416400</v>
      </c>
      <c r="L4806" t="s">
        <v>7208</v>
      </c>
      <c r="M4806" t="s">
        <v>7206</v>
      </c>
      <c r="N4806" s="1">
        <v>45153</v>
      </c>
      <c r="O4806" t="s">
        <v>150</v>
      </c>
      <c r="P4806" t="s">
        <v>7221</v>
      </c>
      <c r="Q4806" t="s">
        <v>7222</v>
      </c>
      <c r="R4806" t="s">
        <v>7223</v>
      </c>
      <c r="S4806">
        <v>252176</v>
      </c>
      <c r="T4806">
        <v>319216</v>
      </c>
      <c r="U4806">
        <v>0.21</v>
      </c>
      <c r="V4806">
        <v>297600</v>
      </c>
      <c r="W4806">
        <v>1118800</v>
      </c>
      <c r="X4806">
        <v>2023</v>
      </c>
      <c r="Y4806">
        <v>2082108</v>
      </c>
    </row>
    <row r="4807" spans="1:25" x14ac:dyDescent="0.35">
      <c r="A4807">
        <v>2023</v>
      </c>
      <c r="B4807" t="s">
        <v>5200</v>
      </c>
      <c r="C4807" s="1">
        <v>45190</v>
      </c>
      <c r="D4807" t="s">
        <v>1641</v>
      </c>
      <c r="E4807" t="s">
        <v>418</v>
      </c>
      <c r="F4807" t="s">
        <v>422</v>
      </c>
      <c r="G4807">
        <v>3</v>
      </c>
      <c r="H4807">
        <v>394100</v>
      </c>
      <c r="I4807">
        <v>290200</v>
      </c>
      <c r="J4807" t="s">
        <v>18</v>
      </c>
      <c r="K4807">
        <v>1182300</v>
      </c>
      <c r="L4807" t="s">
        <v>7209</v>
      </c>
      <c r="M4807" t="s">
        <v>7203</v>
      </c>
      <c r="N4807" s="1">
        <v>43715</v>
      </c>
      <c r="O4807" t="s">
        <v>422</v>
      </c>
      <c r="P4807" t="s">
        <v>7228</v>
      </c>
      <c r="Q4807" t="s">
        <v>7229</v>
      </c>
      <c r="R4807" t="s">
        <v>7230</v>
      </c>
      <c r="S4807">
        <v>262779</v>
      </c>
      <c r="T4807">
        <v>356829</v>
      </c>
      <c r="U4807">
        <v>0.26400000000000001</v>
      </c>
      <c r="V4807">
        <v>311700</v>
      </c>
      <c r="W4807">
        <v>870600</v>
      </c>
      <c r="X4807">
        <v>2023</v>
      </c>
      <c r="Y4807">
        <v>1737981</v>
      </c>
    </row>
    <row r="4808" spans="1:25" x14ac:dyDescent="0.35">
      <c r="A4808">
        <v>2023</v>
      </c>
      <c r="B4808" t="s">
        <v>5201</v>
      </c>
      <c r="C4808" s="1">
        <v>45190</v>
      </c>
      <c r="D4808" t="s">
        <v>1641</v>
      </c>
      <c r="E4808" t="s">
        <v>426</v>
      </c>
      <c r="F4808" t="s">
        <v>286</v>
      </c>
      <c r="G4808">
        <v>2</v>
      </c>
      <c r="H4808">
        <v>3558100</v>
      </c>
      <c r="I4808">
        <v>2696800</v>
      </c>
      <c r="J4808" t="s">
        <v>14</v>
      </c>
      <c r="K4808">
        <v>7116200</v>
      </c>
      <c r="L4808" t="s">
        <v>7209</v>
      </c>
      <c r="M4808" t="s">
        <v>7203</v>
      </c>
      <c r="N4808" s="1">
        <v>43953</v>
      </c>
      <c r="O4808" t="s">
        <v>286</v>
      </c>
      <c r="P4808" t="s">
        <v>7231</v>
      </c>
      <c r="Q4808" t="s">
        <v>7244</v>
      </c>
      <c r="R4808" t="s">
        <v>7240</v>
      </c>
      <c r="S4808">
        <v>2494254</v>
      </c>
      <c r="T4808">
        <v>3290835</v>
      </c>
      <c r="U4808">
        <v>0.24199999999999999</v>
      </c>
      <c r="V4808">
        <v>1722600</v>
      </c>
      <c r="W4808">
        <v>5393600</v>
      </c>
      <c r="X4808">
        <v>2023</v>
      </c>
      <c r="Y4808">
        <v>10460814</v>
      </c>
    </row>
    <row r="4809" spans="1:25" x14ac:dyDescent="0.35">
      <c r="A4809">
        <v>2023</v>
      </c>
      <c r="B4809" t="s">
        <v>5202</v>
      </c>
      <c r="C4809" s="1">
        <v>45190</v>
      </c>
      <c r="D4809" t="s">
        <v>1641</v>
      </c>
      <c r="E4809" t="s">
        <v>2373</v>
      </c>
      <c r="F4809" t="s">
        <v>21</v>
      </c>
      <c r="G4809">
        <v>2</v>
      </c>
      <c r="H4809">
        <v>2969200</v>
      </c>
      <c r="I4809">
        <v>2001200</v>
      </c>
      <c r="J4809" t="s">
        <v>14</v>
      </c>
      <c r="K4809">
        <v>5938400</v>
      </c>
      <c r="L4809" t="s">
        <v>7209</v>
      </c>
      <c r="M4809" t="s">
        <v>7203</v>
      </c>
      <c r="N4809" s="1">
        <v>44905</v>
      </c>
      <c r="O4809" t="s">
        <v>21</v>
      </c>
      <c r="P4809" t="s">
        <v>7231</v>
      </c>
      <c r="Q4809" t="s">
        <v>7232</v>
      </c>
      <c r="R4809" t="s">
        <v>7225</v>
      </c>
      <c r="S4809">
        <v>1815090</v>
      </c>
      <c r="T4809">
        <v>2693020</v>
      </c>
      <c r="U4809">
        <v>0.32600000000000001</v>
      </c>
      <c r="V4809">
        <v>1936000</v>
      </c>
      <c r="W4809">
        <v>4002400</v>
      </c>
      <c r="X4809">
        <v>2023</v>
      </c>
      <c r="Y4809">
        <v>8729448</v>
      </c>
    </row>
    <row r="4810" spans="1:25" x14ac:dyDescent="0.35">
      <c r="A4810">
        <v>2023</v>
      </c>
      <c r="B4810" t="s">
        <v>5203</v>
      </c>
      <c r="C4810" s="1">
        <v>45190</v>
      </c>
      <c r="D4810" t="s">
        <v>1641</v>
      </c>
      <c r="E4810" t="s">
        <v>3976</v>
      </c>
      <c r="F4810" t="s">
        <v>390</v>
      </c>
      <c r="G4810">
        <v>1</v>
      </c>
      <c r="H4810">
        <v>353900</v>
      </c>
      <c r="I4810">
        <v>277000</v>
      </c>
      <c r="J4810" t="s">
        <v>18</v>
      </c>
      <c r="K4810">
        <v>353900</v>
      </c>
      <c r="L4810" t="s">
        <v>7204</v>
      </c>
      <c r="M4810" t="s">
        <v>7203</v>
      </c>
      <c r="N4810" s="1">
        <v>45156</v>
      </c>
      <c r="O4810" t="s">
        <v>390</v>
      </c>
      <c r="P4810" t="s">
        <v>7237</v>
      </c>
      <c r="Q4810" t="s">
        <v>7242</v>
      </c>
      <c r="R4810" t="s">
        <v>7230</v>
      </c>
      <c r="S4810">
        <v>246998</v>
      </c>
      <c r="T4810">
        <v>315564</v>
      </c>
      <c r="U4810">
        <v>0.217</v>
      </c>
      <c r="V4810">
        <v>76900</v>
      </c>
      <c r="W4810">
        <v>277000</v>
      </c>
      <c r="X4810">
        <v>2023</v>
      </c>
      <c r="Y4810">
        <v>520233</v>
      </c>
    </row>
    <row r="4811" spans="1:25" x14ac:dyDescent="0.35">
      <c r="A4811">
        <v>2023</v>
      </c>
      <c r="B4811" t="s">
        <v>5204</v>
      </c>
      <c r="C4811" s="1">
        <v>45191</v>
      </c>
      <c r="D4811" t="s">
        <v>1641</v>
      </c>
      <c r="E4811" t="s">
        <v>4029</v>
      </c>
      <c r="F4811" t="s">
        <v>51</v>
      </c>
      <c r="G4811">
        <v>5</v>
      </c>
      <c r="H4811">
        <v>331600</v>
      </c>
      <c r="I4811">
        <v>215700</v>
      </c>
      <c r="J4811" t="s">
        <v>14</v>
      </c>
      <c r="K4811">
        <v>1658000</v>
      </c>
      <c r="L4811" t="s">
        <v>7209</v>
      </c>
      <c r="M4811" t="s">
        <v>7203</v>
      </c>
      <c r="N4811" s="1">
        <v>44984</v>
      </c>
      <c r="O4811" t="s">
        <v>51</v>
      </c>
      <c r="P4811" t="s">
        <v>7237</v>
      </c>
      <c r="Q4811" t="s">
        <v>7239</v>
      </c>
      <c r="R4811" t="s">
        <v>7240</v>
      </c>
      <c r="S4811">
        <v>190502</v>
      </c>
      <c r="T4811">
        <v>292907</v>
      </c>
      <c r="U4811">
        <v>0.35</v>
      </c>
      <c r="V4811">
        <v>579500</v>
      </c>
      <c r="W4811">
        <v>1078500</v>
      </c>
      <c r="X4811">
        <v>2023</v>
      </c>
      <c r="Y4811">
        <v>2437260</v>
      </c>
    </row>
    <row r="4812" spans="1:25" x14ac:dyDescent="0.35">
      <c r="A4812">
        <v>2023</v>
      </c>
      <c r="B4812" t="s">
        <v>5205</v>
      </c>
      <c r="C4812" s="1">
        <v>45191</v>
      </c>
      <c r="D4812" t="s">
        <v>1641</v>
      </c>
      <c r="E4812" t="s">
        <v>111</v>
      </c>
      <c r="F4812" t="s">
        <v>557</v>
      </c>
      <c r="G4812">
        <v>1</v>
      </c>
      <c r="H4812">
        <v>997100</v>
      </c>
      <c r="I4812">
        <v>768800</v>
      </c>
      <c r="J4812" t="s">
        <v>14</v>
      </c>
      <c r="K4812">
        <v>997100</v>
      </c>
      <c r="L4812" t="s">
        <v>7204</v>
      </c>
      <c r="M4812" t="s">
        <v>7203</v>
      </c>
      <c r="N4812" s="1">
        <v>44479</v>
      </c>
      <c r="O4812" t="s">
        <v>557</v>
      </c>
      <c r="P4812" t="s">
        <v>7221</v>
      </c>
      <c r="Q4812" t="s">
        <v>7226</v>
      </c>
      <c r="R4812" t="s">
        <v>7227</v>
      </c>
      <c r="S4812">
        <v>695720</v>
      </c>
      <c r="T4812">
        <v>902288</v>
      </c>
      <c r="U4812">
        <v>0.22900000000000001</v>
      </c>
      <c r="V4812">
        <v>228300</v>
      </c>
      <c r="W4812">
        <v>768800</v>
      </c>
      <c r="X4812">
        <v>2023</v>
      </c>
      <c r="Y4812">
        <v>1465737</v>
      </c>
    </row>
    <row r="4813" spans="1:25" x14ac:dyDescent="0.35">
      <c r="A4813">
        <v>2023</v>
      </c>
      <c r="B4813" t="s">
        <v>5206</v>
      </c>
      <c r="C4813" s="1">
        <v>45191</v>
      </c>
      <c r="D4813" t="s">
        <v>1641</v>
      </c>
      <c r="E4813" t="s">
        <v>4095</v>
      </c>
      <c r="F4813" t="s">
        <v>786</v>
      </c>
      <c r="G4813">
        <v>2</v>
      </c>
      <c r="H4813">
        <v>995800</v>
      </c>
      <c r="I4813">
        <v>680500</v>
      </c>
      <c r="J4813" t="s">
        <v>14</v>
      </c>
      <c r="K4813">
        <v>1991600</v>
      </c>
      <c r="L4813" t="s">
        <v>7204</v>
      </c>
      <c r="M4813" t="s">
        <v>7203</v>
      </c>
      <c r="N4813" s="1">
        <v>44971</v>
      </c>
      <c r="O4813" t="s">
        <v>786</v>
      </c>
      <c r="P4813" t="s">
        <v>7228</v>
      </c>
      <c r="Q4813" t="s">
        <v>7245</v>
      </c>
      <c r="R4813" t="s">
        <v>7225</v>
      </c>
      <c r="S4813">
        <v>647711</v>
      </c>
      <c r="T4813">
        <v>947762</v>
      </c>
      <c r="U4813">
        <v>0.317</v>
      </c>
      <c r="V4813">
        <v>630600</v>
      </c>
      <c r="W4813">
        <v>1361000</v>
      </c>
      <c r="X4813">
        <v>2023</v>
      </c>
      <c r="Y4813">
        <v>2927652</v>
      </c>
    </row>
    <row r="4814" spans="1:25" x14ac:dyDescent="0.35">
      <c r="A4814">
        <v>2023</v>
      </c>
      <c r="B4814" t="s">
        <v>5207</v>
      </c>
      <c r="C4814" s="1">
        <v>45191</v>
      </c>
      <c r="D4814" t="s">
        <v>1641</v>
      </c>
      <c r="E4814" t="s">
        <v>127</v>
      </c>
      <c r="F4814" t="s">
        <v>441</v>
      </c>
      <c r="G4814">
        <v>4</v>
      </c>
      <c r="H4814">
        <v>646900</v>
      </c>
      <c r="I4814">
        <v>457200</v>
      </c>
      <c r="J4814" t="s">
        <v>18</v>
      </c>
      <c r="K4814">
        <v>2587600</v>
      </c>
      <c r="L4814" t="s">
        <v>7209</v>
      </c>
      <c r="M4814" t="s">
        <v>7206</v>
      </c>
      <c r="N4814" s="1">
        <v>44141</v>
      </c>
      <c r="O4814" t="s">
        <v>441</v>
      </c>
      <c r="P4814" t="s">
        <v>7237</v>
      </c>
      <c r="Q4814" t="s">
        <v>7242</v>
      </c>
      <c r="R4814" t="s">
        <v>7234</v>
      </c>
      <c r="S4814">
        <v>422427</v>
      </c>
      <c r="T4814">
        <v>597645</v>
      </c>
      <c r="U4814">
        <v>0.29299999999999998</v>
      </c>
      <c r="V4814">
        <v>758800</v>
      </c>
      <c r="W4814">
        <v>1828800</v>
      </c>
      <c r="X4814">
        <v>2023</v>
      </c>
      <c r="Y4814">
        <v>3803772</v>
      </c>
    </row>
    <row r="4815" spans="1:25" x14ac:dyDescent="0.35">
      <c r="A4815">
        <v>2023</v>
      </c>
      <c r="B4815" t="s">
        <v>5208</v>
      </c>
      <c r="C4815" s="1">
        <v>45191</v>
      </c>
      <c r="D4815" t="s">
        <v>1641</v>
      </c>
      <c r="E4815" t="s">
        <v>583</v>
      </c>
      <c r="F4815" t="s">
        <v>745</v>
      </c>
      <c r="G4815">
        <v>2</v>
      </c>
      <c r="H4815">
        <v>218000</v>
      </c>
      <c r="I4815">
        <v>170700</v>
      </c>
      <c r="J4815" t="s">
        <v>14</v>
      </c>
      <c r="K4815">
        <v>436000</v>
      </c>
      <c r="L4815" t="s">
        <v>7204</v>
      </c>
      <c r="M4815" t="s">
        <v>7206</v>
      </c>
      <c r="N4815" s="1">
        <v>44126</v>
      </c>
      <c r="O4815" t="s">
        <v>745</v>
      </c>
      <c r="P4815" t="s">
        <v>7221</v>
      </c>
      <c r="Q4815" t="s">
        <v>7222</v>
      </c>
      <c r="R4815" t="s">
        <v>7227</v>
      </c>
      <c r="S4815">
        <v>145695</v>
      </c>
      <c r="T4815">
        <v>186076</v>
      </c>
      <c r="U4815">
        <v>0.217</v>
      </c>
      <c r="V4815">
        <v>94600</v>
      </c>
      <c r="W4815">
        <v>341400</v>
      </c>
      <c r="X4815">
        <v>2023</v>
      </c>
      <c r="Y4815">
        <v>640920</v>
      </c>
    </row>
    <row r="4816" spans="1:25" x14ac:dyDescent="0.35">
      <c r="A4816">
        <v>2023</v>
      </c>
      <c r="B4816" t="s">
        <v>5209</v>
      </c>
      <c r="C4816" s="1">
        <v>45192</v>
      </c>
      <c r="D4816" t="s">
        <v>1641</v>
      </c>
      <c r="E4816" t="s">
        <v>3948</v>
      </c>
      <c r="F4816" t="s">
        <v>472</v>
      </c>
      <c r="G4816">
        <v>2</v>
      </c>
      <c r="H4816">
        <v>2589600</v>
      </c>
      <c r="I4816">
        <v>1763000</v>
      </c>
      <c r="J4816" t="s">
        <v>14</v>
      </c>
      <c r="K4816">
        <v>5179200</v>
      </c>
      <c r="L4816" t="s">
        <v>7208</v>
      </c>
      <c r="M4816" t="s">
        <v>7203</v>
      </c>
      <c r="N4816" s="1">
        <v>45042</v>
      </c>
      <c r="O4816" t="s">
        <v>472</v>
      </c>
      <c r="P4816" t="s">
        <v>7231</v>
      </c>
      <c r="Q4816" t="s">
        <v>7232</v>
      </c>
      <c r="R4816" t="s">
        <v>7230</v>
      </c>
      <c r="S4816">
        <v>1639217</v>
      </c>
      <c r="T4816">
        <v>2407811</v>
      </c>
      <c r="U4816">
        <v>0.31900000000000001</v>
      </c>
      <c r="V4816">
        <v>1653200</v>
      </c>
      <c r="W4816">
        <v>3526000</v>
      </c>
      <c r="X4816">
        <v>2023</v>
      </c>
      <c r="Y4816">
        <v>7613424</v>
      </c>
    </row>
    <row r="4817" spans="1:25" x14ac:dyDescent="0.35">
      <c r="A4817">
        <v>2023</v>
      </c>
      <c r="B4817" t="s">
        <v>5210</v>
      </c>
      <c r="C4817" s="1">
        <v>45192</v>
      </c>
      <c r="D4817" t="s">
        <v>1641</v>
      </c>
      <c r="E4817" t="s">
        <v>44</v>
      </c>
      <c r="F4817" t="s">
        <v>299</v>
      </c>
      <c r="G4817">
        <v>2</v>
      </c>
      <c r="H4817">
        <v>536000</v>
      </c>
      <c r="I4817">
        <v>369700</v>
      </c>
      <c r="J4817" t="s">
        <v>18</v>
      </c>
      <c r="K4817">
        <v>1072000</v>
      </c>
      <c r="L4817" t="s">
        <v>7209</v>
      </c>
      <c r="M4817" t="s">
        <v>7206</v>
      </c>
      <c r="N4817" s="1">
        <v>43454</v>
      </c>
      <c r="O4817" t="s">
        <v>299</v>
      </c>
      <c r="P4817" t="s">
        <v>7237</v>
      </c>
      <c r="Q4817" t="s">
        <v>7239</v>
      </c>
      <c r="R4817" t="s">
        <v>7227</v>
      </c>
      <c r="S4817">
        <v>343773</v>
      </c>
      <c r="T4817">
        <v>498382</v>
      </c>
      <c r="U4817">
        <v>0.31</v>
      </c>
      <c r="V4817">
        <v>332600</v>
      </c>
      <c r="W4817">
        <v>739400</v>
      </c>
      <c r="X4817">
        <v>2023</v>
      </c>
      <c r="Y4817">
        <v>1575840</v>
      </c>
    </row>
    <row r="4818" spans="1:25" x14ac:dyDescent="0.35">
      <c r="A4818">
        <v>2023</v>
      </c>
      <c r="B4818" t="s">
        <v>5211</v>
      </c>
      <c r="C4818" s="1">
        <v>45192</v>
      </c>
      <c r="D4818" t="s">
        <v>1641</v>
      </c>
      <c r="E4818" t="s">
        <v>2455</v>
      </c>
      <c r="F4818" t="s">
        <v>472</v>
      </c>
      <c r="G4818">
        <v>4</v>
      </c>
      <c r="H4818">
        <v>2524800</v>
      </c>
      <c r="I4818">
        <v>1718900</v>
      </c>
      <c r="J4818" t="s">
        <v>18</v>
      </c>
      <c r="K4818">
        <v>10099200</v>
      </c>
      <c r="L4818" t="s">
        <v>7208</v>
      </c>
      <c r="M4818" t="s">
        <v>7203</v>
      </c>
      <c r="N4818" s="1">
        <v>44725</v>
      </c>
      <c r="O4818" t="s">
        <v>472</v>
      </c>
      <c r="P4818" t="s">
        <v>7231</v>
      </c>
      <c r="Q4818" t="s">
        <v>7232</v>
      </c>
      <c r="R4818" t="s">
        <v>7230</v>
      </c>
      <c r="S4818">
        <v>1639217</v>
      </c>
      <c r="T4818">
        <v>2407811</v>
      </c>
      <c r="U4818">
        <v>0.31900000000000001</v>
      </c>
      <c r="V4818">
        <v>3223600</v>
      </c>
      <c r="W4818">
        <v>6875600</v>
      </c>
      <c r="X4818">
        <v>2023</v>
      </c>
      <c r="Y4818">
        <v>14845824</v>
      </c>
    </row>
    <row r="4819" spans="1:25" x14ac:dyDescent="0.35">
      <c r="A4819">
        <v>2023</v>
      </c>
      <c r="B4819" t="s">
        <v>5212</v>
      </c>
      <c r="C4819" s="1">
        <v>45192</v>
      </c>
      <c r="D4819" t="s">
        <v>1641</v>
      </c>
      <c r="E4819" t="s">
        <v>574</v>
      </c>
      <c r="F4819" t="s">
        <v>598</v>
      </c>
      <c r="G4819">
        <v>1</v>
      </c>
      <c r="H4819">
        <v>577600</v>
      </c>
      <c r="I4819">
        <v>462900</v>
      </c>
      <c r="J4819" t="s">
        <v>14</v>
      </c>
      <c r="K4819">
        <v>577600</v>
      </c>
      <c r="L4819" t="s">
        <v>7208</v>
      </c>
      <c r="M4819" t="s">
        <v>7203</v>
      </c>
      <c r="N4819" s="1">
        <v>44532</v>
      </c>
      <c r="O4819" t="s">
        <v>598</v>
      </c>
      <c r="P4819" t="s">
        <v>7237</v>
      </c>
      <c r="Q4819" t="s">
        <v>7242</v>
      </c>
      <c r="R4819" t="s">
        <v>7230</v>
      </c>
      <c r="S4819">
        <v>415801</v>
      </c>
      <c r="T4819">
        <v>518853</v>
      </c>
      <c r="U4819">
        <v>0.19900000000000001</v>
      </c>
      <c r="V4819">
        <v>114700</v>
      </c>
      <c r="W4819">
        <v>462900</v>
      </c>
      <c r="X4819">
        <v>2023</v>
      </c>
      <c r="Y4819">
        <v>849072</v>
      </c>
    </row>
    <row r="4820" spans="1:25" x14ac:dyDescent="0.35">
      <c r="A4820">
        <v>2023</v>
      </c>
      <c r="B4820" t="s">
        <v>5213</v>
      </c>
      <c r="C4820" s="1">
        <v>45192</v>
      </c>
      <c r="D4820" t="s">
        <v>1641</v>
      </c>
      <c r="E4820" t="s">
        <v>243</v>
      </c>
      <c r="F4820" t="s">
        <v>65</v>
      </c>
      <c r="G4820">
        <v>2</v>
      </c>
      <c r="H4820">
        <v>2008800</v>
      </c>
      <c r="I4820">
        <v>1456400</v>
      </c>
      <c r="J4820" t="s">
        <v>14</v>
      </c>
      <c r="K4820">
        <v>4017600</v>
      </c>
      <c r="L4820" t="s">
        <v>7204</v>
      </c>
      <c r="M4820" t="s">
        <v>7206</v>
      </c>
      <c r="N4820" s="1">
        <v>43285</v>
      </c>
      <c r="O4820" t="s">
        <v>65</v>
      </c>
      <c r="P4820" t="s">
        <v>7231</v>
      </c>
      <c r="Q4820" t="s">
        <v>7232</v>
      </c>
      <c r="R4820" t="s">
        <v>7240</v>
      </c>
      <c r="S4820">
        <v>1370510</v>
      </c>
      <c r="T4820">
        <v>1890233</v>
      </c>
      <c r="U4820">
        <v>0.27500000000000002</v>
      </c>
      <c r="V4820">
        <v>1104800</v>
      </c>
      <c r="W4820">
        <v>2912800</v>
      </c>
      <c r="X4820">
        <v>2023</v>
      </c>
      <c r="Y4820">
        <v>5905872</v>
      </c>
    </row>
    <row r="4821" spans="1:25" x14ac:dyDescent="0.35">
      <c r="A4821">
        <v>2023</v>
      </c>
      <c r="B4821" t="s">
        <v>5214</v>
      </c>
      <c r="C4821" s="1">
        <v>45192</v>
      </c>
      <c r="D4821" t="s">
        <v>1641</v>
      </c>
      <c r="E4821" t="s">
        <v>2447</v>
      </c>
      <c r="F4821" t="s">
        <v>808</v>
      </c>
      <c r="G4821">
        <v>1</v>
      </c>
      <c r="H4821">
        <v>314200</v>
      </c>
      <c r="I4821">
        <v>247900</v>
      </c>
      <c r="J4821" t="s">
        <v>14</v>
      </c>
      <c r="K4821">
        <v>314200</v>
      </c>
      <c r="L4821" t="s">
        <v>7208</v>
      </c>
      <c r="M4821" t="s">
        <v>7206</v>
      </c>
      <c r="N4821" s="1">
        <v>44910</v>
      </c>
      <c r="O4821" t="s">
        <v>808</v>
      </c>
      <c r="P4821" t="s">
        <v>7237</v>
      </c>
      <c r="Q4821" t="s">
        <v>7239</v>
      </c>
      <c r="R4821" t="s">
        <v>7234</v>
      </c>
      <c r="S4821">
        <v>247637</v>
      </c>
      <c r="T4821">
        <v>313926</v>
      </c>
      <c r="U4821">
        <v>0.21099999999999999</v>
      </c>
      <c r="V4821">
        <v>66300</v>
      </c>
      <c r="W4821">
        <v>247900</v>
      </c>
      <c r="X4821">
        <v>2023</v>
      </c>
      <c r="Y4821">
        <v>461874</v>
      </c>
    </row>
    <row r="4822" spans="1:25" x14ac:dyDescent="0.35">
      <c r="A4822">
        <v>2023</v>
      </c>
      <c r="B4822" t="s">
        <v>5215</v>
      </c>
      <c r="C4822" s="1">
        <v>45192</v>
      </c>
      <c r="D4822" t="s">
        <v>1641</v>
      </c>
      <c r="E4822" t="s">
        <v>16</v>
      </c>
      <c r="F4822" t="s">
        <v>354</v>
      </c>
      <c r="G4822">
        <v>1</v>
      </c>
      <c r="H4822">
        <v>614700</v>
      </c>
      <c r="I4822">
        <v>457800</v>
      </c>
      <c r="J4822" t="s">
        <v>14</v>
      </c>
      <c r="K4822">
        <v>614700</v>
      </c>
      <c r="L4822" t="s">
        <v>7208</v>
      </c>
      <c r="M4822" t="s">
        <v>7203</v>
      </c>
      <c r="N4822" s="1">
        <v>43990</v>
      </c>
      <c r="O4822" t="s">
        <v>354</v>
      </c>
      <c r="P4822" t="s">
        <v>7228</v>
      </c>
      <c r="Q4822" t="s">
        <v>7229</v>
      </c>
      <c r="R4822" t="s">
        <v>7225</v>
      </c>
      <c r="S4822">
        <v>415186</v>
      </c>
      <c r="T4822">
        <v>557484</v>
      </c>
      <c r="U4822">
        <v>0.255</v>
      </c>
      <c r="V4822">
        <v>156900</v>
      </c>
      <c r="W4822">
        <v>457800</v>
      </c>
      <c r="X4822">
        <v>2023</v>
      </c>
      <c r="Y4822">
        <v>903609</v>
      </c>
    </row>
    <row r="4823" spans="1:25" x14ac:dyDescent="0.35">
      <c r="A4823">
        <v>2023</v>
      </c>
      <c r="B4823" t="s">
        <v>5216</v>
      </c>
      <c r="C4823" s="1">
        <v>45192</v>
      </c>
      <c r="D4823" t="s">
        <v>1641</v>
      </c>
      <c r="E4823" t="s">
        <v>2774</v>
      </c>
      <c r="F4823" t="s">
        <v>1018</v>
      </c>
      <c r="G4823">
        <v>1</v>
      </c>
      <c r="H4823">
        <v>3932000</v>
      </c>
      <c r="I4823">
        <v>3171500</v>
      </c>
      <c r="J4823" t="s">
        <v>14</v>
      </c>
      <c r="K4823">
        <v>3932000</v>
      </c>
      <c r="L4823" t="s">
        <v>7204</v>
      </c>
      <c r="M4823" t="s">
        <v>7203</v>
      </c>
      <c r="N4823" s="1">
        <v>44858</v>
      </c>
      <c r="O4823" t="s">
        <v>1018</v>
      </c>
      <c r="P4823" t="s">
        <v>7231</v>
      </c>
      <c r="Q4823" t="s">
        <v>7232</v>
      </c>
      <c r="R4823" t="s">
        <v>7225</v>
      </c>
      <c r="S4823">
        <v>2928011</v>
      </c>
      <c r="T4823">
        <v>3630119</v>
      </c>
      <c r="U4823">
        <v>0.193</v>
      </c>
      <c r="V4823">
        <v>760500</v>
      </c>
      <c r="W4823">
        <v>3171500</v>
      </c>
      <c r="X4823">
        <v>2023</v>
      </c>
      <c r="Y4823">
        <v>5780040</v>
      </c>
    </row>
    <row r="4824" spans="1:25" x14ac:dyDescent="0.35">
      <c r="A4824">
        <v>2023</v>
      </c>
      <c r="B4824" t="s">
        <v>5217</v>
      </c>
      <c r="C4824" s="1">
        <v>45193</v>
      </c>
      <c r="D4824" t="s">
        <v>1641</v>
      </c>
      <c r="E4824" t="s">
        <v>3977</v>
      </c>
      <c r="F4824" t="s">
        <v>27</v>
      </c>
      <c r="G4824">
        <v>4</v>
      </c>
      <c r="H4824">
        <v>2441900</v>
      </c>
      <c r="I4824">
        <v>1881900</v>
      </c>
      <c r="J4824" t="s">
        <v>14</v>
      </c>
      <c r="K4824">
        <v>9767600</v>
      </c>
      <c r="L4824" t="s">
        <v>7209</v>
      </c>
      <c r="M4824" t="s">
        <v>7203</v>
      </c>
      <c r="N4824" s="1">
        <v>45216</v>
      </c>
      <c r="O4824" t="s">
        <v>27</v>
      </c>
      <c r="P4824" t="s">
        <v>7218</v>
      </c>
      <c r="Q4824" t="s">
        <v>7233</v>
      </c>
      <c r="R4824" t="s">
        <v>7234</v>
      </c>
      <c r="S4824">
        <v>1804536</v>
      </c>
      <c r="T4824">
        <v>2341494</v>
      </c>
      <c r="U4824">
        <v>0.22900000000000001</v>
      </c>
      <c r="V4824">
        <v>2240000</v>
      </c>
      <c r="W4824">
        <v>7527600</v>
      </c>
      <c r="X4824">
        <v>2023</v>
      </c>
      <c r="Y4824">
        <v>14358372</v>
      </c>
    </row>
    <row r="4825" spans="1:25" x14ac:dyDescent="0.35">
      <c r="A4825">
        <v>2023</v>
      </c>
      <c r="B4825" t="s">
        <v>5218</v>
      </c>
      <c r="C4825" s="1">
        <v>45193</v>
      </c>
      <c r="D4825" t="s">
        <v>1641</v>
      </c>
      <c r="E4825" t="s">
        <v>2455</v>
      </c>
      <c r="F4825" t="s">
        <v>470</v>
      </c>
      <c r="G4825">
        <v>1</v>
      </c>
      <c r="H4825">
        <v>3140000</v>
      </c>
      <c r="I4825">
        <v>2059000</v>
      </c>
      <c r="J4825" t="s">
        <v>18</v>
      </c>
      <c r="K4825">
        <v>3140000</v>
      </c>
      <c r="L4825" t="s">
        <v>7208</v>
      </c>
      <c r="M4825" t="s">
        <v>7203</v>
      </c>
      <c r="N4825" s="1">
        <v>44725</v>
      </c>
      <c r="O4825" t="s">
        <v>470</v>
      </c>
      <c r="P4825" t="s">
        <v>7218</v>
      </c>
      <c r="Q4825" t="s">
        <v>7219</v>
      </c>
      <c r="R4825" t="s">
        <v>7220</v>
      </c>
      <c r="S4825">
        <v>1962449</v>
      </c>
      <c r="T4825">
        <v>2992677</v>
      </c>
      <c r="U4825">
        <v>0.34399999999999997</v>
      </c>
      <c r="V4825">
        <v>1081000</v>
      </c>
      <c r="W4825">
        <v>2059000</v>
      </c>
      <c r="X4825">
        <v>2023</v>
      </c>
      <c r="Y4825">
        <v>4615800</v>
      </c>
    </row>
    <row r="4826" spans="1:25" x14ac:dyDescent="0.35">
      <c r="A4826">
        <v>2023</v>
      </c>
      <c r="B4826" t="s">
        <v>5219</v>
      </c>
      <c r="C4826" s="1">
        <v>45193</v>
      </c>
      <c r="D4826" t="s">
        <v>1641</v>
      </c>
      <c r="E4826" t="s">
        <v>157</v>
      </c>
      <c r="F4826" t="s">
        <v>745</v>
      </c>
      <c r="G4826">
        <v>5</v>
      </c>
      <c r="H4826">
        <v>197100</v>
      </c>
      <c r="I4826">
        <v>154300</v>
      </c>
      <c r="J4826" t="s">
        <v>18</v>
      </c>
      <c r="K4826">
        <v>985500</v>
      </c>
      <c r="L4826" t="s">
        <v>7204</v>
      </c>
      <c r="M4826" t="s">
        <v>7206</v>
      </c>
      <c r="N4826" s="1">
        <v>43455</v>
      </c>
      <c r="O4826" t="s">
        <v>745</v>
      </c>
      <c r="P4826" t="s">
        <v>7221</v>
      </c>
      <c r="Q4826" t="s">
        <v>7222</v>
      </c>
      <c r="R4826" t="s">
        <v>7227</v>
      </c>
      <c r="S4826">
        <v>145695</v>
      </c>
      <c r="T4826">
        <v>186076</v>
      </c>
      <c r="U4826">
        <v>0.217</v>
      </c>
      <c r="V4826">
        <v>214000</v>
      </c>
      <c r="W4826">
        <v>771500</v>
      </c>
      <c r="X4826">
        <v>2023</v>
      </c>
      <c r="Y4826">
        <v>1448685</v>
      </c>
    </row>
    <row r="4827" spans="1:25" x14ac:dyDescent="0.35">
      <c r="A4827">
        <v>2023</v>
      </c>
      <c r="B4827" t="s">
        <v>5220</v>
      </c>
      <c r="C4827" s="1">
        <v>45193</v>
      </c>
      <c r="D4827" t="s">
        <v>1641</v>
      </c>
      <c r="E4827" t="s">
        <v>160</v>
      </c>
      <c r="F4827" t="s">
        <v>221</v>
      </c>
      <c r="G4827">
        <v>5</v>
      </c>
      <c r="H4827">
        <v>2457600</v>
      </c>
      <c r="I4827">
        <v>1745400</v>
      </c>
      <c r="J4827" t="s">
        <v>18</v>
      </c>
      <c r="K4827">
        <v>12288000</v>
      </c>
      <c r="L4827" t="s">
        <v>7208</v>
      </c>
      <c r="M4827" t="s">
        <v>7203</v>
      </c>
      <c r="N4827" s="1">
        <v>44215</v>
      </c>
      <c r="O4827" t="s">
        <v>221</v>
      </c>
      <c r="P4827" t="s">
        <v>7231</v>
      </c>
      <c r="Q4827" t="s">
        <v>7244</v>
      </c>
      <c r="R4827" t="s">
        <v>7223</v>
      </c>
      <c r="S4827">
        <v>1694210</v>
      </c>
      <c r="T4827">
        <v>2385495</v>
      </c>
      <c r="U4827">
        <v>0.28999999999999998</v>
      </c>
      <c r="V4827">
        <v>3561000</v>
      </c>
      <c r="W4827">
        <v>8727000</v>
      </c>
      <c r="X4827">
        <v>2023</v>
      </c>
      <c r="Y4827">
        <v>18063360</v>
      </c>
    </row>
    <row r="4828" spans="1:25" x14ac:dyDescent="0.35">
      <c r="A4828">
        <v>2023</v>
      </c>
      <c r="B4828" t="s">
        <v>5221</v>
      </c>
      <c r="C4828" s="1">
        <v>45193</v>
      </c>
      <c r="D4828" t="s">
        <v>1641</v>
      </c>
      <c r="E4828" t="s">
        <v>83</v>
      </c>
      <c r="F4828" t="s">
        <v>120</v>
      </c>
      <c r="G4828">
        <v>3</v>
      </c>
      <c r="H4828">
        <v>408100</v>
      </c>
      <c r="I4828">
        <v>321300</v>
      </c>
      <c r="J4828" t="s">
        <v>18</v>
      </c>
      <c r="K4828">
        <v>1224300</v>
      </c>
      <c r="L4828" t="s">
        <v>7205</v>
      </c>
      <c r="M4828" t="s">
        <v>7203</v>
      </c>
      <c r="N4828" s="1">
        <v>44242</v>
      </c>
      <c r="O4828" t="s">
        <v>120</v>
      </c>
      <c r="P4828" t="s">
        <v>7237</v>
      </c>
      <c r="Q4828" t="s">
        <v>7239</v>
      </c>
      <c r="R4828" t="s">
        <v>7227</v>
      </c>
      <c r="S4828">
        <v>304085</v>
      </c>
      <c r="T4828">
        <v>386176</v>
      </c>
      <c r="U4828">
        <v>0.21299999999999999</v>
      </c>
      <c r="V4828">
        <v>260400</v>
      </c>
      <c r="W4828">
        <v>963900</v>
      </c>
      <c r="X4828">
        <v>2023</v>
      </c>
      <c r="Y4828">
        <v>1799721</v>
      </c>
    </row>
    <row r="4829" spans="1:25" x14ac:dyDescent="0.35">
      <c r="A4829">
        <v>2023</v>
      </c>
      <c r="B4829" t="s">
        <v>5222</v>
      </c>
      <c r="C4829" s="1">
        <v>45193</v>
      </c>
      <c r="D4829" t="s">
        <v>1641</v>
      </c>
      <c r="E4829" t="s">
        <v>549</v>
      </c>
      <c r="F4829" t="s">
        <v>199</v>
      </c>
      <c r="G4829">
        <v>5</v>
      </c>
      <c r="H4829">
        <v>434100</v>
      </c>
      <c r="I4829">
        <v>331300</v>
      </c>
      <c r="J4829" t="s">
        <v>14</v>
      </c>
      <c r="K4829">
        <v>2170500</v>
      </c>
      <c r="L4829" t="s">
        <v>7209</v>
      </c>
      <c r="M4829" t="s">
        <v>7206</v>
      </c>
      <c r="N4829" s="1">
        <v>43533</v>
      </c>
      <c r="O4829" t="s">
        <v>199</v>
      </c>
      <c r="P4829" t="s">
        <v>7237</v>
      </c>
      <c r="Q4829" t="s">
        <v>7242</v>
      </c>
      <c r="R4829" t="s">
        <v>7230</v>
      </c>
      <c r="S4829">
        <v>302001</v>
      </c>
      <c r="T4829">
        <v>395757</v>
      </c>
      <c r="U4829">
        <v>0.23699999999999999</v>
      </c>
      <c r="V4829">
        <v>514000</v>
      </c>
      <c r="W4829">
        <v>1656500</v>
      </c>
      <c r="X4829">
        <v>2023</v>
      </c>
      <c r="Y4829">
        <v>3190635</v>
      </c>
    </row>
    <row r="4830" spans="1:25" x14ac:dyDescent="0.35">
      <c r="A4830">
        <v>2023</v>
      </c>
      <c r="B4830" t="s">
        <v>5223</v>
      </c>
      <c r="C4830" s="1">
        <v>45194</v>
      </c>
      <c r="D4830" t="s">
        <v>1641</v>
      </c>
      <c r="E4830" t="s">
        <v>261</v>
      </c>
      <c r="F4830" t="s">
        <v>65</v>
      </c>
      <c r="G4830">
        <v>5</v>
      </c>
      <c r="H4830">
        <v>2021900</v>
      </c>
      <c r="I4830">
        <v>1466000</v>
      </c>
      <c r="J4830" t="s">
        <v>14</v>
      </c>
      <c r="K4830">
        <v>10109500</v>
      </c>
      <c r="L4830" t="s">
        <v>7208</v>
      </c>
      <c r="M4830" t="s">
        <v>7206</v>
      </c>
      <c r="N4830" s="1">
        <v>44411</v>
      </c>
      <c r="O4830" t="s">
        <v>65</v>
      </c>
      <c r="P4830" t="s">
        <v>7231</v>
      </c>
      <c r="Q4830" t="s">
        <v>7232</v>
      </c>
      <c r="R4830" t="s">
        <v>7240</v>
      </c>
      <c r="S4830">
        <v>1370510</v>
      </c>
      <c r="T4830">
        <v>1890233</v>
      </c>
      <c r="U4830">
        <v>0.27500000000000002</v>
      </c>
      <c r="V4830">
        <v>2779500</v>
      </c>
      <c r="W4830">
        <v>7330000</v>
      </c>
      <c r="X4830">
        <v>2023</v>
      </c>
      <c r="Y4830">
        <v>14860965</v>
      </c>
    </row>
    <row r="4831" spans="1:25" x14ac:dyDescent="0.35">
      <c r="A4831">
        <v>2023</v>
      </c>
      <c r="B4831" t="s">
        <v>5224</v>
      </c>
      <c r="C4831" s="1">
        <v>45194</v>
      </c>
      <c r="D4831" t="s">
        <v>1641</v>
      </c>
      <c r="E4831" t="s">
        <v>312</v>
      </c>
      <c r="F4831" t="s">
        <v>115</v>
      </c>
      <c r="G4831">
        <v>5</v>
      </c>
      <c r="H4831">
        <v>3893500</v>
      </c>
      <c r="I4831">
        <v>2585000</v>
      </c>
      <c r="J4831" t="s">
        <v>14</v>
      </c>
      <c r="K4831">
        <v>19467500</v>
      </c>
      <c r="L4831" t="s">
        <v>7208</v>
      </c>
      <c r="M4831" t="s">
        <v>7206</v>
      </c>
      <c r="N4831" s="1">
        <v>44000</v>
      </c>
      <c r="O4831" t="s">
        <v>115</v>
      </c>
      <c r="P4831" t="s">
        <v>7231</v>
      </c>
      <c r="Q4831" t="s">
        <v>7232</v>
      </c>
      <c r="R4831" t="s">
        <v>7240</v>
      </c>
      <c r="S4831">
        <v>2331124</v>
      </c>
      <c r="T4831">
        <v>3511083</v>
      </c>
      <c r="U4831">
        <v>0.33600000000000002</v>
      </c>
      <c r="V4831">
        <v>6542500</v>
      </c>
      <c r="W4831">
        <v>12925000</v>
      </c>
      <c r="X4831">
        <v>2023</v>
      </c>
      <c r="Y4831">
        <v>28617225</v>
      </c>
    </row>
    <row r="4832" spans="1:25" x14ac:dyDescent="0.35">
      <c r="A4832">
        <v>2023</v>
      </c>
      <c r="B4832" t="s">
        <v>5225</v>
      </c>
      <c r="C4832" s="1">
        <v>45194</v>
      </c>
      <c r="D4832" t="s">
        <v>1641</v>
      </c>
      <c r="E4832" t="s">
        <v>378</v>
      </c>
      <c r="F4832" t="s">
        <v>107</v>
      </c>
      <c r="G4832">
        <v>4</v>
      </c>
      <c r="H4832">
        <v>644500</v>
      </c>
      <c r="I4832">
        <v>503300</v>
      </c>
      <c r="J4832" t="s">
        <v>18</v>
      </c>
      <c r="K4832">
        <v>2578000</v>
      </c>
      <c r="L4832" t="s">
        <v>7207</v>
      </c>
      <c r="M4832" t="s">
        <v>7203</v>
      </c>
      <c r="N4832" s="1">
        <v>43399</v>
      </c>
      <c r="O4832" t="s">
        <v>107</v>
      </c>
      <c r="P4832" t="s">
        <v>7237</v>
      </c>
      <c r="Q4832" t="s">
        <v>7238</v>
      </c>
      <c r="R4832" t="s">
        <v>7225</v>
      </c>
      <c r="S4832">
        <v>466356</v>
      </c>
      <c r="T4832">
        <v>597191</v>
      </c>
      <c r="U4832">
        <v>0.219</v>
      </c>
      <c r="V4832">
        <v>564800</v>
      </c>
      <c r="W4832">
        <v>2013200</v>
      </c>
      <c r="X4832">
        <v>2023</v>
      </c>
      <c r="Y4832">
        <v>3789660</v>
      </c>
    </row>
    <row r="4833" spans="1:25" x14ac:dyDescent="0.35">
      <c r="A4833">
        <v>2023</v>
      </c>
      <c r="B4833" t="s">
        <v>5226</v>
      </c>
      <c r="C4833" s="1">
        <v>45194</v>
      </c>
      <c r="D4833" t="s">
        <v>1641</v>
      </c>
      <c r="E4833" t="s">
        <v>212</v>
      </c>
      <c r="F4833" t="s">
        <v>485</v>
      </c>
      <c r="G4833">
        <v>2</v>
      </c>
      <c r="H4833">
        <v>517400</v>
      </c>
      <c r="I4833">
        <v>399800</v>
      </c>
      <c r="J4833" t="s">
        <v>18</v>
      </c>
      <c r="K4833">
        <v>1034800</v>
      </c>
      <c r="L4833" t="s">
        <v>7207</v>
      </c>
      <c r="M4833" t="s">
        <v>7206</v>
      </c>
      <c r="N4833" s="1">
        <v>43600</v>
      </c>
      <c r="O4833" t="s">
        <v>485</v>
      </c>
      <c r="P4833" t="s">
        <v>7237</v>
      </c>
      <c r="Q4833" t="s">
        <v>7238</v>
      </c>
      <c r="R4833" t="s">
        <v>7220</v>
      </c>
      <c r="S4833">
        <v>376063</v>
      </c>
      <c r="T4833">
        <v>486653</v>
      </c>
      <c r="U4833">
        <v>0.22700000000000001</v>
      </c>
      <c r="V4833">
        <v>235200</v>
      </c>
      <c r="W4833">
        <v>799600</v>
      </c>
      <c r="X4833">
        <v>2023</v>
      </c>
      <c r="Y4833">
        <v>1521156</v>
      </c>
    </row>
    <row r="4834" spans="1:25" x14ac:dyDescent="0.35">
      <c r="A4834">
        <v>2023</v>
      </c>
      <c r="B4834" t="s">
        <v>5227</v>
      </c>
      <c r="C4834" s="1">
        <v>45194</v>
      </c>
      <c r="D4834" t="s">
        <v>1641</v>
      </c>
      <c r="E4834" t="s">
        <v>2448</v>
      </c>
      <c r="F4834" t="s">
        <v>526</v>
      </c>
      <c r="G4834">
        <v>2</v>
      </c>
      <c r="H4834">
        <v>3481400</v>
      </c>
      <c r="I4834">
        <v>2836100</v>
      </c>
      <c r="J4834" t="s">
        <v>14</v>
      </c>
      <c r="K4834">
        <v>6962800</v>
      </c>
      <c r="L4834" t="s">
        <v>7208</v>
      </c>
      <c r="M4834" t="s">
        <v>7206</v>
      </c>
      <c r="N4834" s="1">
        <v>44578</v>
      </c>
      <c r="O4834" t="s">
        <v>526</v>
      </c>
      <c r="P4834" t="s">
        <v>7231</v>
      </c>
      <c r="Q4834" t="s">
        <v>7244</v>
      </c>
      <c r="R4834" t="s">
        <v>7220</v>
      </c>
      <c r="S4834">
        <v>2720488</v>
      </c>
      <c r="T4834">
        <v>3339554</v>
      </c>
      <c r="U4834">
        <v>0.185</v>
      </c>
      <c r="V4834">
        <v>1290600</v>
      </c>
      <c r="W4834">
        <v>5672200</v>
      </c>
      <c r="X4834">
        <v>2023</v>
      </c>
      <c r="Y4834">
        <v>10235316</v>
      </c>
    </row>
    <row r="4835" spans="1:25" x14ac:dyDescent="0.35">
      <c r="A4835">
        <v>2023</v>
      </c>
      <c r="B4835" t="s">
        <v>5228</v>
      </c>
      <c r="C4835" s="1">
        <v>45194</v>
      </c>
      <c r="D4835" t="s">
        <v>1641</v>
      </c>
      <c r="E4835" t="s">
        <v>770</v>
      </c>
      <c r="F4835" t="s">
        <v>736</v>
      </c>
      <c r="G4835">
        <v>2</v>
      </c>
      <c r="H4835">
        <v>3932700</v>
      </c>
      <c r="I4835">
        <v>3037700</v>
      </c>
      <c r="J4835" t="s">
        <v>14</v>
      </c>
      <c r="K4835">
        <v>7865400</v>
      </c>
      <c r="L4835" t="s">
        <v>7204</v>
      </c>
      <c r="M4835" t="s">
        <v>7203</v>
      </c>
      <c r="N4835" s="1">
        <v>44052</v>
      </c>
      <c r="O4835" t="s">
        <v>736</v>
      </c>
      <c r="P4835" t="s">
        <v>7231</v>
      </c>
      <c r="Q4835" t="s">
        <v>7241</v>
      </c>
      <c r="R4835" t="s">
        <v>7223</v>
      </c>
      <c r="S4835">
        <v>2739779</v>
      </c>
      <c r="T4835">
        <v>3547049</v>
      </c>
      <c r="U4835">
        <v>0.22800000000000001</v>
      </c>
      <c r="V4835">
        <v>1790000</v>
      </c>
      <c r="W4835">
        <v>6075400</v>
      </c>
      <c r="X4835">
        <v>2023</v>
      </c>
      <c r="Y4835">
        <v>11562138</v>
      </c>
    </row>
    <row r="4836" spans="1:25" x14ac:dyDescent="0.35">
      <c r="A4836">
        <v>2023</v>
      </c>
      <c r="B4836" t="s">
        <v>5229</v>
      </c>
      <c r="C4836" s="1">
        <v>45194</v>
      </c>
      <c r="D4836" t="s">
        <v>1641</v>
      </c>
      <c r="E4836" t="s">
        <v>480</v>
      </c>
      <c r="F4836" t="s">
        <v>187</v>
      </c>
      <c r="G4836">
        <v>2</v>
      </c>
      <c r="H4836">
        <v>380600</v>
      </c>
      <c r="I4836">
        <v>260800</v>
      </c>
      <c r="J4836" t="s">
        <v>14</v>
      </c>
      <c r="K4836">
        <v>761200</v>
      </c>
      <c r="L4836" t="s">
        <v>7209</v>
      </c>
      <c r="M4836" t="s">
        <v>7203</v>
      </c>
      <c r="N4836" s="1">
        <v>44280</v>
      </c>
      <c r="O4836" t="s">
        <v>187</v>
      </c>
      <c r="P4836" t="s">
        <v>7221</v>
      </c>
      <c r="Q4836" t="s">
        <v>7222</v>
      </c>
      <c r="R4836" t="s">
        <v>7230</v>
      </c>
      <c r="S4836">
        <v>236119</v>
      </c>
      <c r="T4836">
        <v>344547</v>
      </c>
      <c r="U4836">
        <v>0.315</v>
      </c>
      <c r="V4836">
        <v>239600</v>
      </c>
      <c r="W4836">
        <v>521600</v>
      </c>
      <c r="X4836">
        <v>2023</v>
      </c>
      <c r="Y4836">
        <v>1118964</v>
      </c>
    </row>
    <row r="4837" spans="1:25" x14ac:dyDescent="0.35">
      <c r="A4837">
        <v>2023</v>
      </c>
      <c r="B4837" t="s">
        <v>5230</v>
      </c>
      <c r="C4837" s="1">
        <v>45195</v>
      </c>
      <c r="D4837" t="s">
        <v>1641</v>
      </c>
      <c r="E4837" t="s">
        <v>2373</v>
      </c>
      <c r="F4837" t="s">
        <v>403</v>
      </c>
      <c r="G4837">
        <v>2</v>
      </c>
      <c r="H4837">
        <v>1917800</v>
      </c>
      <c r="I4837">
        <v>1279400</v>
      </c>
      <c r="J4837" t="s">
        <v>18</v>
      </c>
      <c r="K4837">
        <v>3835600</v>
      </c>
      <c r="L4837" t="s">
        <v>7209</v>
      </c>
      <c r="M4837" t="s">
        <v>7203</v>
      </c>
      <c r="N4837" s="1">
        <v>44905</v>
      </c>
      <c r="O4837" t="s">
        <v>403</v>
      </c>
      <c r="P4837" t="s">
        <v>7218</v>
      </c>
      <c r="Q4837" t="s">
        <v>7233</v>
      </c>
      <c r="R4837" t="s">
        <v>7220</v>
      </c>
      <c r="S4837">
        <v>1185674</v>
      </c>
      <c r="T4837">
        <v>1777273</v>
      </c>
      <c r="U4837">
        <v>0.33300000000000002</v>
      </c>
      <c r="V4837">
        <v>1276800</v>
      </c>
      <c r="W4837">
        <v>2558800</v>
      </c>
      <c r="X4837">
        <v>2023</v>
      </c>
      <c r="Y4837">
        <v>5638332</v>
      </c>
    </row>
    <row r="4838" spans="1:25" x14ac:dyDescent="0.35">
      <c r="A4838">
        <v>2023</v>
      </c>
      <c r="B4838" t="s">
        <v>5231</v>
      </c>
      <c r="C4838" s="1">
        <v>45195</v>
      </c>
      <c r="D4838" t="s">
        <v>1641</v>
      </c>
      <c r="E4838" t="s">
        <v>701</v>
      </c>
      <c r="F4838" t="s">
        <v>81</v>
      </c>
      <c r="G4838">
        <v>3</v>
      </c>
      <c r="H4838">
        <v>4245600</v>
      </c>
      <c r="I4838">
        <v>3258700</v>
      </c>
      <c r="J4838" t="s">
        <v>14</v>
      </c>
      <c r="K4838">
        <v>12736800</v>
      </c>
      <c r="L4838" t="s">
        <v>7204</v>
      </c>
      <c r="M4838" t="s">
        <v>7203</v>
      </c>
      <c r="N4838" s="1">
        <v>44532</v>
      </c>
      <c r="O4838" t="s">
        <v>81</v>
      </c>
      <c r="P4838" t="s">
        <v>7231</v>
      </c>
      <c r="Q4838" t="s">
        <v>7232</v>
      </c>
      <c r="R4838" t="s">
        <v>7225</v>
      </c>
      <c r="S4838">
        <v>2950718</v>
      </c>
      <c r="T4838">
        <v>3844367</v>
      </c>
      <c r="U4838">
        <v>0.23200000000000001</v>
      </c>
      <c r="V4838">
        <v>2960700</v>
      </c>
      <c r="W4838">
        <v>9776100</v>
      </c>
      <c r="X4838">
        <v>2023</v>
      </c>
      <c r="Y4838">
        <v>18723096</v>
      </c>
    </row>
    <row r="4839" spans="1:25" x14ac:dyDescent="0.35">
      <c r="A4839">
        <v>2023</v>
      </c>
      <c r="B4839" t="s">
        <v>5232</v>
      </c>
      <c r="C4839" s="1">
        <v>45195</v>
      </c>
      <c r="D4839" t="s">
        <v>1641</v>
      </c>
      <c r="E4839" t="s">
        <v>122</v>
      </c>
      <c r="F4839" t="s">
        <v>185</v>
      </c>
      <c r="G4839">
        <v>3</v>
      </c>
      <c r="H4839">
        <v>664400</v>
      </c>
      <c r="I4839">
        <v>439500</v>
      </c>
      <c r="J4839" t="s">
        <v>18</v>
      </c>
      <c r="K4839">
        <v>1993200</v>
      </c>
      <c r="L4839" t="s">
        <v>7204</v>
      </c>
      <c r="M4839" t="s">
        <v>7203</v>
      </c>
      <c r="N4839" s="1">
        <v>43955</v>
      </c>
      <c r="O4839" t="s">
        <v>185</v>
      </c>
      <c r="P4839" t="s">
        <v>7221</v>
      </c>
      <c r="Q4839" t="s">
        <v>7222</v>
      </c>
      <c r="R4839" t="s">
        <v>7234</v>
      </c>
      <c r="S4839">
        <v>416435</v>
      </c>
      <c r="T4839">
        <v>629531</v>
      </c>
      <c r="U4839">
        <v>0.33800000000000002</v>
      </c>
      <c r="V4839">
        <v>674700</v>
      </c>
      <c r="W4839">
        <v>1318500</v>
      </c>
      <c r="X4839">
        <v>2023</v>
      </c>
      <c r="Y4839">
        <v>2930004</v>
      </c>
    </row>
    <row r="4840" spans="1:25" x14ac:dyDescent="0.35">
      <c r="A4840">
        <v>2023</v>
      </c>
      <c r="B4840" t="s">
        <v>5233</v>
      </c>
      <c r="C4840" s="1">
        <v>45195</v>
      </c>
      <c r="D4840" t="s">
        <v>1641</v>
      </c>
      <c r="E4840" t="s">
        <v>64</v>
      </c>
      <c r="F4840" t="s">
        <v>196</v>
      </c>
      <c r="G4840">
        <v>3</v>
      </c>
      <c r="H4840">
        <v>1601000</v>
      </c>
      <c r="I4840">
        <v>1247600</v>
      </c>
      <c r="J4840" t="s">
        <v>18</v>
      </c>
      <c r="K4840">
        <v>4803000</v>
      </c>
      <c r="L4840" t="s">
        <v>7208</v>
      </c>
      <c r="M4840" t="s">
        <v>7203</v>
      </c>
      <c r="N4840" s="1">
        <v>43146</v>
      </c>
      <c r="O4840" t="s">
        <v>196</v>
      </c>
      <c r="P4840" t="s">
        <v>7218</v>
      </c>
      <c r="Q4840" t="s">
        <v>7233</v>
      </c>
      <c r="R4840" t="s">
        <v>7227</v>
      </c>
      <c r="S4840">
        <v>1120685</v>
      </c>
      <c r="T4840">
        <v>1438189</v>
      </c>
      <c r="U4840">
        <v>0.221</v>
      </c>
      <c r="V4840">
        <v>1060200</v>
      </c>
      <c r="W4840">
        <v>3742800</v>
      </c>
      <c r="X4840">
        <v>2023</v>
      </c>
      <c r="Y4840">
        <v>7060410</v>
      </c>
    </row>
    <row r="4841" spans="1:25" x14ac:dyDescent="0.35">
      <c r="A4841">
        <v>2023</v>
      </c>
      <c r="B4841" t="s">
        <v>5234</v>
      </c>
      <c r="C4841" s="1">
        <v>45195</v>
      </c>
      <c r="D4841" t="s">
        <v>1641</v>
      </c>
      <c r="E4841" t="s">
        <v>414</v>
      </c>
      <c r="F4841" t="s">
        <v>478</v>
      </c>
      <c r="G4841">
        <v>1</v>
      </c>
      <c r="H4841">
        <v>1273300</v>
      </c>
      <c r="I4841">
        <v>953500</v>
      </c>
      <c r="J4841" t="s">
        <v>14</v>
      </c>
      <c r="K4841">
        <v>1273300</v>
      </c>
      <c r="L4841" t="s">
        <v>7210</v>
      </c>
      <c r="M4841" t="s">
        <v>7203</v>
      </c>
      <c r="N4841" s="1">
        <v>44290</v>
      </c>
      <c r="O4841" t="s">
        <v>478</v>
      </c>
      <c r="P4841" t="s">
        <v>7218</v>
      </c>
      <c r="Q4841" t="s">
        <v>7246</v>
      </c>
      <c r="R4841" t="s">
        <v>7225</v>
      </c>
      <c r="S4841">
        <v>945598</v>
      </c>
      <c r="T4841">
        <v>1262752</v>
      </c>
      <c r="U4841">
        <v>0.251</v>
      </c>
      <c r="V4841">
        <v>319800</v>
      </c>
      <c r="W4841">
        <v>953500</v>
      </c>
      <c r="X4841">
        <v>2023</v>
      </c>
      <c r="Y4841">
        <v>1871751</v>
      </c>
    </row>
    <row r="4842" spans="1:25" x14ac:dyDescent="0.35">
      <c r="A4842">
        <v>2023</v>
      </c>
      <c r="B4842" t="s">
        <v>5235</v>
      </c>
      <c r="C4842" s="1">
        <v>45195</v>
      </c>
      <c r="D4842" t="s">
        <v>1641</v>
      </c>
      <c r="E4842" t="s">
        <v>2409</v>
      </c>
      <c r="F4842" t="s">
        <v>273</v>
      </c>
      <c r="G4842">
        <v>2</v>
      </c>
      <c r="H4842">
        <v>4379700</v>
      </c>
      <c r="I4842">
        <v>2955100</v>
      </c>
      <c r="J4842" t="s">
        <v>14</v>
      </c>
      <c r="K4842">
        <v>8759400</v>
      </c>
      <c r="L4842" t="s">
        <v>7207</v>
      </c>
      <c r="M4842" t="s">
        <v>7203</v>
      </c>
      <c r="N4842" s="1">
        <v>44824</v>
      </c>
      <c r="O4842" t="s">
        <v>273</v>
      </c>
      <c r="P4842" t="s">
        <v>7231</v>
      </c>
      <c r="Q4842" t="s">
        <v>7232</v>
      </c>
      <c r="R4842" t="s">
        <v>7240</v>
      </c>
      <c r="S4842">
        <v>2682320</v>
      </c>
      <c r="T4842">
        <v>3975495</v>
      </c>
      <c r="U4842">
        <v>0.32500000000000001</v>
      </c>
      <c r="V4842">
        <v>2849200</v>
      </c>
      <c r="W4842">
        <v>5910200</v>
      </c>
      <c r="X4842">
        <v>2023</v>
      </c>
      <c r="Y4842">
        <v>12876318</v>
      </c>
    </row>
    <row r="4843" spans="1:25" x14ac:dyDescent="0.35">
      <c r="A4843">
        <v>2023</v>
      </c>
      <c r="B4843" t="s">
        <v>5236</v>
      </c>
      <c r="C4843" s="1">
        <v>45195</v>
      </c>
      <c r="D4843" t="s">
        <v>1641</v>
      </c>
      <c r="E4843" t="s">
        <v>2590</v>
      </c>
      <c r="F4843" t="s">
        <v>21</v>
      </c>
      <c r="G4843">
        <v>3</v>
      </c>
      <c r="H4843">
        <v>2895800</v>
      </c>
      <c r="I4843">
        <v>1951800</v>
      </c>
      <c r="J4843" t="s">
        <v>14</v>
      </c>
      <c r="K4843">
        <v>8687400</v>
      </c>
      <c r="L4843" t="s">
        <v>7209</v>
      </c>
      <c r="M4843" t="s">
        <v>7203</v>
      </c>
      <c r="N4843" s="1">
        <v>44820</v>
      </c>
      <c r="O4843" t="s">
        <v>21</v>
      </c>
      <c r="P4843" t="s">
        <v>7231</v>
      </c>
      <c r="Q4843" t="s">
        <v>7232</v>
      </c>
      <c r="R4843" t="s">
        <v>7225</v>
      </c>
      <c r="S4843">
        <v>1815090</v>
      </c>
      <c r="T4843">
        <v>2693020</v>
      </c>
      <c r="U4843">
        <v>0.32600000000000001</v>
      </c>
      <c r="V4843">
        <v>2832000</v>
      </c>
      <c r="W4843">
        <v>5855400</v>
      </c>
      <c r="X4843">
        <v>2023</v>
      </c>
      <c r="Y4843">
        <v>12770478</v>
      </c>
    </row>
    <row r="4844" spans="1:25" x14ac:dyDescent="0.35">
      <c r="A4844">
        <v>2023</v>
      </c>
      <c r="B4844" t="s">
        <v>5237</v>
      </c>
      <c r="C4844" s="1">
        <v>45195</v>
      </c>
      <c r="D4844" t="s">
        <v>1641</v>
      </c>
      <c r="E4844" t="s">
        <v>2367</v>
      </c>
      <c r="F4844" t="s">
        <v>302</v>
      </c>
      <c r="G4844">
        <v>5</v>
      </c>
      <c r="H4844">
        <v>164500</v>
      </c>
      <c r="I4844">
        <v>109200</v>
      </c>
      <c r="J4844" t="s">
        <v>14</v>
      </c>
      <c r="K4844">
        <v>822500</v>
      </c>
      <c r="L4844" t="s">
        <v>7209</v>
      </c>
      <c r="M4844" t="s">
        <v>7206</v>
      </c>
      <c r="N4844" s="1">
        <v>44563</v>
      </c>
      <c r="O4844" t="s">
        <v>302</v>
      </c>
      <c r="P4844" t="s">
        <v>7235</v>
      </c>
      <c r="Q4844" t="s">
        <v>7247</v>
      </c>
      <c r="R4844" t="s">
        <v>7227</v>
      </c>
      <c r="S4844">
        <v>96357</v>
      </c>
      <c r="T4844">
        <v>145095</v>
      </c>
      <c r="U4844">
        <v>0.33600000000000002</v>
      </c>
      <c r="V4844">
        <v>276500</v>
      </c>
      <c r="W4844">
        <v>546000</v>
      </c>
      <c r="X4844">
        <v>2023</v>
      </c>
      <c r="Y4844">
        <v>1209075</v>
      </c>
    </row>
    <row r="4845" spans="1:25" x14ac:dyDescent="0.35">
      <c r="A4845">
        <v>2023</v>
      </c>
      <c r="B4845" t="s">
        <v>5238</v>
      </c>
      <c r="C4845" s="1">
        <v>45196</v>
      </c>
      <c r="D4845" t="s">
        <v>1641</v>
      </c>
      <c r="E4845" t="s">
        <v>2332</v>
      </c>
      <c r="F4845" t="s">
        <v>585</v>
      </c>
      <c r="G4845">
        <v>2</v>
      </c>
      <c r="H4845">
        <v>226200</v>
      </c>
      <c r="I4845">
        <v>147700</v>
      </c>
      <c r="J4845" t="s">
        <v>14</v>
      </c>
      <c r="K4845">
        <v>452400</v>
      </c>
      <c r="L4845" t="s">
        <v>7202</v>
      </c>
      <c r="M4845" t="s">
        <v>7206</v>
      </c>
      <c r="N4845" s="1">
        <v>44725</v>
      </c>
      <c r="O4845" t="s">
        <v>585</v>
      </c>
      <c r="P4845" t="s">
        <v>7237</v>
      </c>
      <c r="Q4845" t="s">
        <v>7239</v>
      </c>
      <c r="R4845" t="s">
        <v>7234</v>
      </c>
      <c r="S4845">
        <v>138385</v>
      </c>
      <c r="T4845">
        <v>211987</v>
      </c>
      <c r="U4845">
        <v>0.34699999999999998</v>
      </c>
      <c r="V4845">
        <v>157000</v>
      </c>
      <c r="W4845">
        <v>295400</v>
      </c>
      <c r="X4845">
        <v>2023</v>
      </c>
      <c r="Y4845">
        <v>665028</v>
      </c>
    </row>
    <row r="4846" spans="1:25" x14ac:dyDescent="0.35">
      <c r="A4846">
        <v>2023</v>
      </c>
      <c r="B4846" t="s">
        <v>5239</v>
      </c>
      <c r="C4846" s="1">
        <v>45196</v>
      </c>
      <c r="D4846" t="s">
        <v>1641</v>
      </c>
      <c r="E4846" t="s">
        <v>67</v>
      </c>
      <c r="F4846" t="s">
        <v>256</v>
      </c>
      <c r="G4846">
        <v>1</v>
      </c>
      <c r="H4846">
        <v>3424700</v>
      </c>
      <c r="I4846">
        <v>2230600</v>
      </c>
      <c r="J4846" t="s">
        <v>14</v>
      </c>
      <c r="K4846">
        <v>3424700</v>
      </c>
      <c r="L4846" t="s">
        <v>7208</v>
      </c>
      <c r="M4846" t="s">
        <v>7206</v>
      </c>
      <c r="N4846" s="1">
        <v>43774</v>
      </c>
      <c r="O4846" t="s">
        <v>256</v>
      </c>
      <c r="P4846" t="s">
        <v>7218</v>
      </c>
      <c r="Q4846" t="s">
        <v>7224</v>
      </c>
      <c r="R4846" t="s">
        <v>7240</v>
      </c>
      <c r="S4846">
        <v>1981077</v>
      </c>
      <c r="T4846">
        <v>3041563</v>
      </c>
      <c r="U4846">
        <v>0.34899999999999998</v>
      </c>
      <c r="V4846">
        <v>1194100</v>
      </c>
      <c r="W4846">
        <v>2230600</v>
      </c>
      <c r="X4846">
        <v>2023</v>
      </c>
      <c r="Y4846">
        <v>5034309</v>
      </c>
    </row>
    <row r="4847" spans="1:25" x14ac:dyDescent="0.35">
      <c r="A4847">
        <v>2023</v>
      </c>
      <c r="B4847" t="s">
        <v>5240</v>
      </c>
      <c r="C4847" s="1">
        <v>45196</v>
      </c>
      <c r="D4847" t="s">
        <v>1641</v>
      </c>
      <c r="E4847" t="s">
        <v>2534</v>
      </c>
      <c r="F4847" t="s">
        <v>721</v>
      </c>
      <c r="G4847">
        <v>3</v>
      </c>
      <c r="H4847">
        <v>330000</v>
      </c>
      <c r="I4847">
        <v>222300</v>
      </c>
      <c r="J4847" t="s">
        <v>14</v>
      </c>
      <c r="K4847">
        <v>990000</v>
      </c>
      <c r="L4847" t="s">
        <v>7209</v>
      </c>
      <c r="M4847" t="s">
        <v>7203</v>
      </c>
      <c r="N4847" s="1">
        <v>44724</v>
      </c>
      <c r="O4847" t="s">
        <v>721</v>
      </c>
      <c r="P4847" t="s">
        <v>7221</v>
      </c>
      <c r="Q4847" t="s">
        <v>7222</v>
      </c>
      <c r="R4847" t="s">
        <v>7223</v>
      </c>
      <c r="S4847">
        <v>202286</v>
      </c>
      <c r="T4847">
        <v>300212</v>
      </c>
      <c r="U4847">
        <v>0.32600000000000001</v>
      </c>
      <c r="V4847">
        <v>323100</v>
      </c>
      <c r="W4847">
        <v>666900</v>
      </c>
      <c r="X4847">
        <v>2023</v>
      </c>
      <c r="Y4847">
        <v>1455300</v>
      </c>
    </row>
    <row r="4848" spans="1:25" x14ac:dyDescent="0.35">
      <c r="A4848">
        <v>2023</v>
      </c>
      <c r="B4848" t="s">
        <v>5241</v>
      </c>
      <c r="C4848" s="1">
        <v>45197</v>
      </c>
      <c r="D4848" t="s">
        <v>1641</v>
      </c>
      <c r="E4848" t="s">
        <v>38</v>
      </c>
      <c r="F4848" t="s">
        <v>651</v>
      </c>
      <c r="G4848">
        <v>1</v>
      </c>
      <c r="H4848">
        <v>1662500</v>
      </c>
      <c r="I4848">
        <v>1277400</v>
      </c>
      <c r="J4848" t="s">
        <v>14</v>
      </c>
      <c r="K4848">
        <v>1662500</v>
      </c>
      <c r="L4848" t="s">
        <v>7207</v>
      </c>
      <c r="M4848" t="s">
        <v>7206</v>
      </c>
      <c r="N4848" s="1">
        <v>43376</v>
      </c>
      <c r="O4848" t="s">
        <v>651</v>
      </c>
      <c r="P4848" t="s">
        <v>7218</v>
      </c>
      <c r="Q4848" t="s">
        <v>7246</v>
      </c>
      <c r="R4848" t="s">
        <v>7240</v>
      </c>
      <c r="S4848">
        <v>1098942</v>
      </c>
      <c r="T4848">
        <v>1430279</v>
      </c>
      <c r="U4848">
        <v>0.23200000000000001</v>
      </c>
      <c r="V4848">
        <v>385100</v>
      </c>
      <c r="W4848">
        <v>1277400</v>
      </c>
      <c r="X4848">
        <v>2023</v>
      </c>
      <c r="Y4848">
        <v>2443875</v>
      </c>
    </row>
    <row r="4849" spans="1:25" x14ac:dyDescent="0.35">
      <c r="A4849">
        <v>2023</v>
      </c>
      <c r="B4849" t="s">
        <v>5242</v>
      </c>
      <c r="C4849" s="1">
        <v>45197</v>
      </c>
      <c r="D4849" t="s">
        <v>1641</v>
      </c>
      <c r="E4849" t="s">
        <v>349</v>
      </c>
      <c r="F4849" t="s">
        <v>288</v>
      </c>
      <c r="G4849">
        <v>5</v>
      </c>
      <c r="H4849">
        <v>1277900</v>
      </c>
      <c r="I4849">
        <v>1036000</v>
      </c>
      <c r="J4849" t="s">
        <v>18</v>
      </c>
      <c r="K4849">
        <v>6389500</v>
      </c>
      <c r="L4849" t="s">
        <v>7204</v>
      </c>
      <c r="M4849" t="s">
        <v>7203</v>
      </c>
      <c r="N4849" s="1">
        <v>43944</v>
      </c>
      <c r="O4849" t="s">
        <v>288</v>
      </c>
      <c r="P4849" t="s">
        <v>7218</v>
      </c>
      <c r="Q4849" t="s">
        <v>7233</v>
      </c>
      <c r="R4849" t="s">
        <v>7223</v>
      </c>
      <c r="S4849">
        <v>987130</v>
      </c>
      <c r="T4849">
        <v>1217648</v>
      </c>
      <c r="U4849">
        <v>0.189</v>
      </c>
      <c r="V4849">
        <v>1209500</v>
      </c>
      <c r="W4849">
        <v>5180000</v>
      </c>
      <c r="X4849">
        <v>2023</v>
      </c>
      <c r="Y4849">
        <v>9392565</v>
      </c>
    </row>
    <row r="4850" spans="1:25" x14ac:dyDescent="0.35">
      <c r="A4850">
        <v>2023</v>
      </c>
      <c r="B4850" t="s">
        <v>5243</v>
      </c>
      <c r="C4850" s="1">
        <v>45197</v>
      </c>
      <c r="D4850" t="s">
        <v>1641</v>
      </c>
      <c r="E4850" t="s">
        <v>301</v>
      </c>
      <c r="F4850" t="s">
        <v>649</v>
      </c>
      <c r="G4850">
        <v>3</v>
      </c>
      <c r="H4850">
        <v>79100</v>
      </c>
      <c r="I4850">
        <v>55600</v>
      </c>
      <c r="J4850" t="s">
        <v>18</v>
      </c>
      <c r="K4850">
        <v>237300</v>
      </c>
      <c r="L4850" t="s">
        <v>7204</v>
      </c>
      <c r="M4850" t="s">
        <v>7203</v>
      </c>
      <c r="N4850" s="1">
        <v>43666</v>
      </c>
      <c r="O4850" t="s">
        <v>649</v>
      </c>
      <c r="P4850" t="s">
        <v>7235</v>
      </c>
      <c r="Q4850" t="s">
        <v>7236</v>
      </c>
      <c r="R4850" t="s">
        <v>7223</v>
      </c>
      <c r="S4850">
        <v>56164</v>
      </c>
      <c r="T4850">
        <v>79878</v>
      </c>
      <c r="U4850">
        <v>0.29699999999999999</v>
      </c>
      <c r="V4850">
        <v>70500</v>
      </c>
      <c r="W4850">
        <v>166800</v>
      </c>
      <c r="X4850">
        <v>2023</v>
      </c>
      <c r="Y4850">
        <v>348831</v>
      </c>
    </row>
    <row r="4851" spans="1:25" x14ac:dyDescent="0.35">
      <c r="A4851">
        <v>2023</v>
      </c>
      <c r="B4851" t="s">
        <v>5244</v>
      </c>
      <c r="C4851" s="1">
        <v>45197</v>
      </c>
      <c r="D4851" t="s">
        <v>1641</v>
      </c>
      <c r="E4851" t="s">
        <v>343</v>
      </c>
      <c r="F4851" t="s">
        <v>614</v>
      </c>
      <c r="G4851">
        <v>2</v>
      </c>
      <c r="H4851">
        <v>594600</v>
      </c>
      <c r="I4851">
        <v>420200</v>
      </c>
      <c r="J4851" t="s">
        <v>18</v>
      </c>
      <c r="K4851">
        <v>1189200</v>
      </c>
      <c r="L4851" t="s">
        <v>7209</v>
      </c>
      <c r="M4851" t="s">
        <v>7203</v>
      </c>
      <c r="N4851" s="1">
        <v>43833</v>
      </c>
      <c r="O4851" t="s">
        <v>614</v>
      </c>
      <c r="P4851" t="s">
        <v>7237</v>
      </c>
      <c r="Q4851" t="s">
        <v>7239</v>
      </c>
      <c r="R4851" t="s">
        <v>7230</v>
      </c>
      <c r="S4851">
        <v>406837</v>
      </c>
      <c r="T4851">
        <v>575668</v>
      </c>
      <c r="U4851">
        <v>0.29299999999999998</v>
      </c>
      <c r="V4851">
        <v>348800</v>
      </c>
      <c r="W4851">
        <v>840400</v>
      </c>
      <c r="X4851">
        <v>2023</v>
      </c>
      <c r="Y4851">
        <v>1748124</v>
      </c>
    </row>
    <row r="4852" spans="1:25" x14ac:dyDescent="0.35">
      <c r="A4852">
        <v>2023</v>
      </c>
      <c r="B4852" t="s">
        <v>5245</v>
      </c>
      <c r="C4852" s="1">
        <v>45197</v>
      </c>
      <c r="D4852" t="s">
        <v>1641</v>
      </c>
      <c r="E4852" t="s">
        <v>426</v>
      </c>
      <c r="F4852" t="s">
        <v>191</v>
      </c>
      <c r="G4852">
        <v>1</v>
      </c>
      <c r="H4852">
        <v>1478700</v>
      </c>
      <c r="I4852">
        <v>1072800</v>
      </c>
      <c r="J4852" t="s">
        <v>14</v>
      </c>
      <c r="K4852">
        <v>1478700</v>
      </c>
      <c r="L4852" t="s">
        <v>7209</v>
      </c>
      <c r="M4852" t="s">
        <v>7203</v>
      </c>
      <c r="N4852" s="1">
        <v>43953</v>
      </c>
      <c r="O4852" t="s">
        <v>191</v>
      </c>
      <c r="P4852" t="s">
        <v>7218</v>
      </c>
      <c r="Q4852" t="s">
        <v>7224</v>
      </c>
      <c r="R4852" t="s">
        <v>7225</v>
      </c>
      <c r="S4852">
        <v>907559</v>
      </c>
      <c r="T4852">
        <v>1250944</v>
      </c>
      <c r="U4852">
        <v>0.27400000000000002</v>
      </c>
      <c r="V4852">
        <v>405900</v>
      </c>
      <c r="W4852">
        <v>1072800</v>
      </c>
      <c r="X4852">
        <v>2023</v>
      </c>
      <c r="Y4852">
        <v>2173689</v>
      </c>
    </row>
    <row r="4853" spans="1:25" x14ac:dyDescent="0.35">
      <c r="A4853">
        <v>2023</v>
      </c>
      <c r="B4853" t="s">
        <v>5246</v>
      </c>
      <c r="C4853" s="1">
        <v>45198</v>
      </c>
      <c r="D4853" t="s">
        <v>1641</v>
      </c>
      <c r="E4853" t="s">
        <v>2367</v>
      </c>
      <c r="F4853" t="s">
        <v>655</v>
      </c>
      <c r="G4853">
        <v>2</v>
      </c>
      <c r="H4853">
        <v>2114000</v>
      </c>
      <c r="I4853">
        <v>1436200</v>
      </c>
      <c r="J4853" t="s">
        <v>14</v>
      </c>
      <c r="K4853">
        <v>4228000</v>
      </c>
      <c r="L4853" t="s">
        <v>7209</v>
      </c>
      <c r="M4853" t="s">
        <v>7206</v>
      </c>
      <c r="N4853" s="1">
        <v>44563</v>
      </c>
      <c r="O4853" t="s">
        <v>655</v>
      </c>
      <c r="P4853" t="s">
        <v>7218</v>
      </c>
      <c r="Q4853" t="s">
        <v>7219</v>
      </c>
      <c r="R4853" t="s">
        <v>7220</v>
      </c>
      <c r="S4853">
        <v>1412184</v>
      </c>
      <c r="T4853">
        <v>2078622</v>
      </c>
      <c r="U4853">
        <v>0.32100000000000001</v>
      </c>
      <c r="V4853">
        <v>1355600</v>
      </c>
      <c r="W4853">
        <v>2872400</v>
      </c>
      <c r="X4853">
        <v>2023</v>
      </c>
      <c r="Y4853">
        <v>6215160</v>
      </c>
    </row>
    <row r="4854" spans="1:25" x14ac:dyDescent="0.35">
      <c r="A4854">
        <v>2023</v>
      </c>
      <c r="B4854" t="s">
        <v>5247</v>
      </c>
      <c r="C4854" s="1">
        <v>45198</v>
      </c>
      <c r="D4854" t="s">
        <v>1641</v>
      </c>
      <c r="E4854" t="s">
        <v>3970</v>
      </c>
      <c r="F4854" t="s">
        <v>723</v>
      </c>
      <c r="G4854">
        <v>1</v>
      </c>
      <c r="H4854">
        <v>1364700</v>
      </c>
      <c r="I4854">
        <v>1090400</v>
      </c>
      <c r="J4854" t="s">
        <v>14</v>
      </c>
      <c r="K4854">
        <v>1364700</v>
      </c>
      <c r="L4854" t="s">
        <v>7207</v>
      </c>
      <c r="M4854" t="s">
        <v>7203</v>
      </c>
      <c r="N4854" s="1">
        <v>44996</v>
      </c>
      <c r="O4854" t="s">
        <v>723</v>
      </c>
      <c r="P4854" t="s">
        <v>7218</v>
      </c>
      <c r="Q4854" t="s">
        <v>7224</v>
      </c>
      <c r="R4854" t="s">
        <v>7240</v>
      </c>
      <c r="S4854">
        <v>1072156</v>
      </c>
      <c r="T4854">
        <v>1341875</v>
      </c>
      <c r="U4854">
        <v>0.20100000000000001</v>
      </c>
      <c r="V4854">
        <v>274300</v>
      </c>
      <c r="W4854">
        <v>1090400</v>
      </c>
      <c r="X4854">
        <v>2023</v>
      </c>
      <c r="Y4854">
        <v>2006109</v>
      </c>
    </row>
    <row r="4855" spans="1:25" x14ac:dyDescent="0.35">
      <c r="A4855">
        <v>2023</v>
      </c>
      <c r="B4855" t="s">
        <v>5248</v>
      </c>
      <c r="C4855" s="1">
        <v>45198</v>
      </c>
      <c r="D4855" t="s">
        <v>1641</v>
      </c>
      <c r="E4855" t="s">
        <v>3977</v>
      </c>
      <c r="F4855" t="s">
        <v>104</v>
      </c>
      <c r="G4855">
        <v>4</v>
      </c>
      <c r="H4855">
        <v>996500</v>
      </c>
      <c r="I4855">
        <v>773200</v>
      </c>
      <c r="J4855" t="s">
        <v>14</v>
      </c>
      <c r="K4855">
        <v>3986000</v>
      </c>
      <c r="L4855" t="s">
        <v>7209</v>
      </c>
      <c r="M4855" t="s">
        <v>7203</v>
      </c>
      <c r="N4855" s="1">
        <v>45216</v>
      </c>
      <c r="O4855" t="s">
        <v>104</v>
      </c>
      <c r="P4855" t="s">
        <v>7228</v>
      </c>
      <c r="Q4855" t="s">
        <v>7245</v>
      </c>
      <c r="R4855" t="s">
        <v>7230</v>
      </c>
      <c r="S4855">
        <v>701583</v>
      </c>
      <c r="T4855">
        <v>904253</v>
      </c>
      <c r="U4855">
        <v>0.224</v>
      </c>
      <c r="V4855">
        <v>893200</v>
      </c>
      <c r="W4855">
        <v>3092800</v>
      </c>
      <c r="X4855">
        <v>2023</v>
      </c>
      <c r="Y4855">
        <v>5859420</v>
      </c>
    </row>
    <row r="4856" spans="1:25" x14ac:dyDescent="0.35">
      <c r="A4856">
        <v>2023</v>
      </c>
      <c r="B4856" t="s">
        <v>5249</v>
      </c>
      <c r="C4856" s="1">
        <v>45199</v>
      </c>
      <c r="D4856" t="s">
        <v>1641</v>
      </c>
      <c r="E4856" t="s">
        <v>489</v>
      </c>
      <c r="F4856" t="s">
        <v>81</v>
      </c>
      <c r="G4856">
        <v>2</v>
      </c>
      <c r="H4856">
        <v>4113600</v>
      </c>
      <c r="I4856">
        <v>3157400</v>
      </c>
      <c r="J4856" t="s">
        <v>14</v>
      </c>
      <c r="K4856">
        <v>8227200</v>
      </c>
      <c r="L4856" t="s">
        <v>7204</v>
      </c>
      <c r="M4856" t="s">
        <v>7203</v>
      </c>
      <c r="N4856" s="1">
        <v>44221</v>
      </c>
      <c r="O4856" t="s">
        <v>81</v>
      </c>
      <c r="P4856" t="s">
        <v>7231</v>
      </c>
      <c r="Q4856" t="s">
        <v>7232</v>
      </c>
      <c r="R4856" t="s">
        <v>7225</v>
      </c>
      <c r="S4856">
        <v>2950718</v>
      </c>
      <c r="T4856">
        <v>3844367</v>
      </c>
      <c r="U4856">
        <v>0.23200000000000001</v>
      </c>
      <c r="V4856">
        <v>1912400</v>
      </c>
      <c r="W4856">
        <v>6314800</v>
      </c>
      <c r="X4856">
        <v>2023</v>
      </c>
      <c r="Y4856">
        <v>12093984</v>
      </c>
    </row>
    <row r="4857" spans="1:25" x14ac:dyDescent="0.35">
      <c r="A4857">
        <v>2023</v>
      </c>
      <c r="B4857" t="s">
        <v>5250</v>
      </c>
      <c r="C4857" s="1">
        <v>45199</v>
      </c>
      <c r="D4857" t="s">
        <v>1641</v>
      </c>
      <c r="E4857" t="s">
        <v>125</v>
      </c>
      <c r="F4857" t="s">
        <v>1358</v>
      </c>
      <c r="G4857">
        <v>4</v>
      </c>
      <c r="H4857">
        <v>371500</v>
      </c>
      <c r="I4857">
        <v>264000</v>
      </c>
      <c r="J4857" t="s">
        <v>18</v>
      </c>
      <c r="K4857">
        <v>1486000</v>
      </c>
      <c r="L4857" t="s">
        <v>7204</v>
      </c>
      <c r="M4857" t="s">
        <v>7203</v>
      </c>
      <c r="N4857" s="1">
        <v>43558</v>
      </c>
      <c r="O4857" t="s">
        <v>1358</v>
      </c>
      <c r="P4857" t="s">
        <v>7221</v>
      </c>
      <c r="Q4857" t="s">
        <v>7243</v>
      </c>
      <c r="R4857" t="s">
        <v>7234</v>
      </c>
      <c r="S4857">
        <v>241132</v>
      </c>
      <c r="T4857">
        <v>339334</v>
      </c>
      <c r="U4857">
        <v>0.28899999999999998</v>
      </c>
      <c r="V4857">
        <v>430000</v>
      </c>
      <c r="W4857">
        <v>1056000</v>
      </c>
      <c r="X4857">
        <v>2023</v>
      </c>
      <c r="Y4857">
        <v>2184420</v>
      </c>
    </row>
    <row r="4858" spans="1:25" x14ac:dyDescent="0.35">
      <c r="A4858">
        <v>2023</v>
      </c>
      <c r="B4858" t="s">
        <v>5251</v>
      </c>
      <c r="C4858" s="1">
        <v>45199</v>
      </c>
      <c r="D4858" t="s">
        <v>1641</v>
      </c>
      <c r="E4858" t="s">
        <v>349</v>
      </c>
      <c r="F4858" t="s">
        <v>81</v>
      </c>
      <c r="G4858">
        <v>3</v>
      </c>
      <c r="H4858">
        <v>3786700</v>
      </c>
      <c r="I4858">
        <v>2906500</v>
      </c>
      <c r="J4858" t="s">
        <v>18</v>
      </c>
      <c r="K4858">
        <v>11360100</v>
      </c>
      <c r="L4858" t="s">
        <v>7204</v>
      </c>
      <c r="M4858" t="s">
        <v>7203</v>
      </c>
      <c r="N4858" s="1">
        <v>43944</v>
      </c>
      <c r="O4858" t="s">
        <v>81</v>
      </c>
      <c r="P4858" t="s">
        <v>7231</v>
      </c>
      <c r="Q4858" t="s">
        <v>7232</v>
      </c>
      <c r="R4858" t="s">
        <v>7225</v>
      </c>
      <c r="S4858">
        <v>2950718</v>
      </c>
      <c r="T4858">
        <v>3844367</v>
      </c>
      <c r="U4858">
        <v>0.23200000000000001</v>
      </c>
      <c r="V4858">
        <v>2640600</v>
      </c>
      <c r="W4858">
        <v>8719500</v>
      </c>
      <c r="X4858">
        <v>2023</v>
      </c>
      <c r="Y4858">
        <v>16699347</v>
      </c>
    </row>
    <row r="4859" spans="1:25" x14ac:dyDescent="0.35">
      <c r="A4859">
        <v>2023</v>
      </c>
      <c r="B4859" t="s">
        <v>5252</v>
      </c>
      <c r="C4859" s="1">
        <v>45199</v>
      </c>
      <c r="D4859" t="s">
        <v>1641</v>
      </c>
      <c r="E4859" t="s">
        <v>2367</v>
      </c>
      <c r="F4859" t="s">
        <v>554</v>
      </c>
      <c r="G4859">
        <v>4</v>
      </c>
      <c r="H4859">
        <v>3283300</v>
      </c>
      <c r="I4859">
        <v>2463500</v>
      </c>
      <c r="J4859" t="s">
        <v>14</v>
      </c>
      <c r="K4859">
        <v>13133200</v>
      </c>
      <c r="L4859" t="s">
        <v>7209</v>
      </c>
      <c r="M4859" t="s">
        <v>7206</v>
      </c>
      <c r="N4859" s="1">
        <v>44563</v>
      </c>
      <c r="O4859" t="s">
        <v>554</v>
      </c>
      <c r="P4859" t="s">
        <v>7218</v>
      </c>
      <c r="Q4859" t="s">
        <v>7246</v>
      </c>
      <c r="R4859" t="s">
        <v>7240</v>
      </c>
      <c r="S4859">
        <v>2419100</v>
      </c>
      <c r="T4859">
        <v>3224089</v>
      </c>
      <c r="U4859">
        <v>0.25</v>
      </c>
      <c r="V4859">
        <v>3279200</v>
      </c>
      <c r="W4859">
        <v>9854000</v>
      </c>
      <c r="X4859">
        <v>2023</v>
      </c>
      <c r="Y4859">
        <v>19305804</v>
      </c>
    </row>
    <row r="4860" spans="1:25" x14ac:dyDescent="0.35">
      <c r="A4860">
        <v>2023</v>
      </c>
      <c r="B4860" t="s">
        <v>5253</v>
      </c>
      <c r="C4860" s="1">
        <v>45199</v>
      </c>
      <c r="D4860" t="s">
        <v>1641</v>
      </c>
      <c r="E4860" t="s">
        <v>2979</v>
      </c>
      <c r="F4860" t="s">
        <v>221</v>
      </c>
      <c r="G4860">
        <v>1</v>
      </c>
      <c r="H4860">
        <v>2705600</v>
      </c>
      <c r="I4860">
        <v>1921600</v>
      </c>
      <c r="J4860" t="s">
        <v>14</v>
      </c>
      <c r="K4860">
        <v>2705600</v>
      </c>
      <c r="L4860" t="s">
        <v>7204</v>
      </c>
      <c r="M4860" t="s">
        <v>7206</v>
      </c>
      <c r="N4860" s="1">
        <v>44831</v>
      </c>
      <c r="O4860" t="s">
        <v>221</v>
      </c>
      <c r="P4860" t="s">
        <v>7231</v>
      </c>
      <c r="Q4860" t="s">
        <v>7244</v>
      </c>
      <c r="R4860" t="s">
        <v>7223</v>
      </c>
      <c r="S4860">
        <v>1694210</v>
      </c>
      <c r="T4860">
        <v>2385495</v>
      </c>
      <c r="U4860">
        <v>0.28999999999999998</v>
      </c>
      <c r="V4860">
        <v>784000</v>
      </c>
      <c r="W4860">
        <v>1921600</v>
      </c>
      <c r="X4860">
        <v>2023</v>
      </c>
      <c r="Y4860">
        <v>3977232</v>
      </c>
    </row>
    <row r="4861" spans="1:25" x14ac:dyDescent="0.35">
      <c r="A4861">
        <v>2023</v>
      </c>
      <c r="B4861" t="s">
        <v>5254</v>
      </c>
      <c r="C4861" s="1">
        <v>45200</v>
      </c>
      <c r="D4861" t="s">
        <v>1809</v>
      </c>
      <c r="E4861" t="s">
        <v>2368</v>
      </c>
      <c r="F4861" t="s">
        <v>250</v>
      </c>
      <c r="G4861">
        <v>1</v>
      </c>
      <c r="H4861">
        <v>366700</v>
      </c>
      <c r="I4861">
        <v>274600</v>
      </c>
      <c r="J4861" t="s">
        <v>14</v>
      </c>
      <c r="K4861">
        <v>366700</v>
      </c>
      <c r="L4861" t="s">
        <v>7208</v>
      </c>
      <c r="M4861" t="s">
        <v>7203</v>
      </c>
      <c r="N4861" s="1">
        <v>44844</v>
      </c>
      <c r="O4861" t="s">
        <v>250</v>
      </c>
      <c r="P4861" t="s">
        <v>7237</v>
      </c>
      <c r="Q4861" t="s">
        <v>7239</v>
      </c>
      <c r="R4861" t="s">
        <v>7230</v>
      </c>
      <c r="S4861">
        <v>235795</v>
      </c>
      <c r="T4861">
        <v>314890</v>
      </c>
      <c r="U4861">
        <v>0.251</v>
      </c>
      <c r="V4861">
        <v>92100</v>
      </c>
      <c r="W4861">
        <v>274600</v>
      </c>
      <c r="X4861">
        <v>2023</v>
      </c>
      <c r="Y4861">
        <v>539049</v>
      </c>
    </row>
    <row r="4862" spans="1:25" x14ac:dyDescent="0.35">
      <c r="A4862">
        <v>2023</v>
      </c>
      <c r="B4862" t="s">
        <v>5255</v>
      </c>
      <c r="C4862" s="1">
        <v>45200</v>
      </c>
      <c r="D4862" t="s">
        <v>1809</v>
      </c>
      <c r="E4862" t="s">
        <v>2448</v>
      </c>
      <c r="F4862" t="s">
        <v>585</v>
      </c>
      <c r="G4862">
        <v>2</v>
      </c>
      <c r="H4862">
        <v>234600</v>
      </c>
      <c r="I4862">
        <v>153200</v>
      </c>
      <c r="J4862" t="s">
        <v>18</v>
      </c>
      <c r="K4862">
        <v>469200</v>
      </c>
      <c r="L4862" t="s">
        <v>7208</v>
      </c>
      <c r="M4862" t="s">
        <v>7206</v>
      </c>
      <c r="N4862" s="1">
        <v>44578</v>
      </c>
      <c r="O4862" t="s">
        <v>585</v>
      </c>
      <c r="P4862" t="s">
        <v>7237</v>
      </c>
      <c r="Q4862" t="s">
        <v>7239</v>
      </c>
      <c r="R4862" t="s">
        <v>7234</v>
      </c>
      <c r="S4862">
        <v>138385</v>
      </c>
      <c r="T4862">
        <v>211987</v>
      </c>
      <c r="U4862">
        <v>0.34699999999999998</v>
      </c>
      <c r="V4862">
        <v>162800</v>
      </c>
      <c r="W4862">
        <v>306400</v>
      </c>
      <c r="X4862">
        <v>2023</v>
      </c>
      <c r="Y4862">
        <v>689724</v>
      </c>
    </row>
    <row r="4863" spans="1:25" x14ac:dyDescent="0.35">
      <c r="A4863">
        <v>2023</v>
      </c>
      <c r="B4863" t="s">
        <v>5256</v>
      </c>
      <c r="C4863" s="1">
        <v>45200</v>
      </c>
      <c r="D4863" t="s">
        <v>1809</v>
      </c>
      <c r="E4863" t="s">
        <v>74</v>
      </c>
      <c r="F4863" t="s">
        <v>642</v>
      </c>
      <c r="G4863">
        <v>4</v>
      </c>
      <c r="H4863">
        <v>971500</v>
      </c>
      <c r="I4863">
        <v>718700</v>
      </c>
      <c r="J4863" t="s">
        <v>18</v>
      </c>
      <c r="K4863">
        <v>3886000</v>
      </c>
      <c r="L4863" t="s">
        <v>7210</v>
      </c>
      <c r="M4863" t="s">
        <v>7206</v>
      </c>
      <c r="N4863" s="1">
        <v>44019</v>
      </c>
      <c r="O4863" t="s">
        <v>642</v>
      </c>
      <c r="P4863" t="s">
        <v>7228</v>
      </c>
      <c r="Q4863" t="s">
        <v>7245</v>
      </c>
      <c r="R4863" t="s">
        <v>7223</v>
      </c>
      <c r="S4863">
        <v>662808</v>
      </c>
      <c r="T4863">
        <v>895988</v>
      </c>
      <c r="U4863">
        <v>0.26</v>
      </c>
      <c r="V4863">
        <v>1011200</v>
      </c>
      <c r="W4863">
        <v>2874800</v>
      </c>
      <c r="X4863">
        <v>2023</v>
      </c>
      <c r="Y4863">
        <v>5712420</v>
      </c>
    </row>
    <row r="4864" spans="1:25" x14ac:dyDescent="0.35">
      <c r="A4864">
        <v>2023</v>
      </c>
      <c r="B4864" t="s">
        <v>5257</v>
      </c>
      <c r="C4864" s="1">
        <v>45200</v>
      </c>
      <c r="D4864" t="s">
        <v>1809</v>
      </c>
      <c r="E4864" t="s">
        <v>166</v>
      </c>
      <c r="F4864" t="s">
        <v>356</v>
      </c>
      <c r="G4864">
        <v>5</v>
      </c>
      <c r="H4864">
        <v>507500</v>
      </c>
      <c r="I4864">
        <v>396300</v>
      </c>
      <c r="J4864" t="s">
        <v>18</v>
      </c>
      <c r="K4864">
        <v>2537500</v>
      </c>
      <c r="L4864" t="s">
        <v>7204</v>
      </c>
      <c r="M4864" t="s">
        <v>7203</v>
      </c>
      <c r="N4864" s="1">
        <v>44082</v>
      </c>
      <c r="O4864" t="s">
        <v>356</v>
      </c>
      <c r="P4864" t="s">
        <v>7221</v>
      </c>
      <c r="Q4864" t="s">
        <v>7226</v>
      </c>
      <c r="R4864" t="s">
        <v>7227</v>
      </c>
      <c r="S4864">
        <v>375681</v>
      </c>
      <c r="T4864">
        <v>481111</v>
      </c>
      <c r="U4864">
        <v>0.219</v>
      </c>
      <c r="V4864">
        <v>556000</v>
      </c>
      <c r="W4864">
        <v>1981500</v>
      </c>
      <c r="X4864">
        <v>2023</v>
      </c>
      <c r="Y4864">
        <v>3730125</v>
      </c>
    </row>
    <row r="4865" spans="1:25" x14ac:dyDescent="0.35">
      <c r="A4865">
        <v>2023</v>
      </c>
      <c r="B4865" t="s">
        <v>5258</v>
      </c>
      <c r="C4865" s="1">
        <v>45200</v>
      </c>
      <c r="D4865" t="s">
        <v>1809</v>
      </c>
      <c r="E4865" t="s">
        <v>216</v>
      </c>
      <c r="F4865" t="s">
        <v>485</v>
      </c>
      <c r="G4865">
        <v>2</v>
      </c>
      <c r="H4865">
        <v>518700</v>
      </c>
      <c r="I4865">
        <v>400900</v>
      </c>
      <c r="J4865" t="s">
        <v>18</v>
      </c>
      <c r="K4865">
        <v>1037400</v>
      </c>
      <c r="L4865" t="s">
        <v>7204</v>
      </c>
      <c r="M4865" t="s">
        <v>7203</v>
      </c>
      <c r="N4865" s="1">
        <v>43498</v>
      </c>
      <c r="O4865" t="s">
        <v>485</v>
      </c>
      <c r="P4865" t="s">
        <v>7237</v>
      </c>
      <c r="Q4865" t="s">
        <v>7238</v>
      </c>
      <c r="R4865" t="s">
        <v>7220</v>
      </c>
      <c r="S4865">
        <v>376063</v>
      </c>
      <c r="T4865">
        <v>486653</v>
      </c>
      <c r="U4865">
        <v>0.22700000000000001</v>
      </c>
      <c r="V4865">
        <v>235600</v>
      </c>
      <c r="W4865">
        <v>801800</v>
      </c>
      <c r="X4865">
        <v>2023</v>
      </c>
      <c r="Y4865">
        <v>1524978</v>
      </c>
    </row>
    <row r="4866" spans="1:25" x14ac:dyDescent="0.35">
      <c r="A4866">
        <v>2023</v>
      </c>
      <c r="B4866" t="s">
        <v>5259</v>
      </c>
      <c r="C4866" s="1">
        <v>45200</v>
      </c>
      <c r="D4866" t="s">
        <v>1809</v>
      </c>
      <c r="E4866" t="s">
        <v>12</v>
      </c>
      <c r="F4866" t="s">
        <v>846</v>
      </c>
      <c r="G4866">
        <v>5</v>
      </c>
      <c r="H4866">
        <v>568000</v>
      </c>
      <c r="I4866">
        <v>446500</v>
      </c>
      <c r="J4866" t="s">
        <v>14</v>
      </c>
      <c r="K4866">
        <v>2840000</v>
      </c>
      <c r="L4866" t="s">
        <v>7204</v>
      </c>
      <c r="M4866" t="s">
        <v>7203</v>
      </c>
      <c r="N4866" s="1">
        <v>43595</v>
      </c>
      <c r="O4866" t="s">
        <v>846</v>
      </c>
      <c r="P4866" t="s">
        <v>7221</v>
      </c>
      <c r="Q4866" t="s">
        <v>7243</v>
      </c>
      <c r="R4866" t="s">
        <v>7227</v>
      </c>
      <c r="S4866">
        <v>442906</v>
      </c>
      <c r="T4866">
        <v>563459</v>
      </c>
      <c r="U4866">
        <v>0.214</v>
      </c>
      <c r="V4866">
        <v>607500</v>
      </c>
      <c r="W4866">
        <v>2232500</v>
      </c>
      <c r="X4866">
        <v>2023</v>
      </c>
      <c r="Y4866">
        <v>4174800</v>
      </c>
    </row>
    <row r="4867" spans="1:25" x14ac:dyDescent="0.35">
      <c r="A4867">
        <v>2023</v>
      </c>
      <c r="B4867" t="s">
        <v>5260</v>
      </c>
      <c r="C4867" s="1">
        <v>45201</v>
      </c>
      <c r="D4867" t="s">
        <v>1809</v>
      </c>
      <c r="E4867" t="s">
        <v>12</v>
      </c>
      <c r="F4867" t="s">
        <v>470</v>
      </c>
      <c r="G4867">
        <v>2</v>
      </c>
      <c r="H4867">
        <v>3464800</v>
      </c>
      <c r="I4867">
        <v>2272000</v>
      </c>
      <c r="J4867" t="s">
        <v>14</v>
      </c>
      <c r="K4867">
        <v>6929600</v>
      </c>
      <c r="L4867" t="s">
        <v>7204</v>
      </c>
      <c r="M4867" t="s">
        <v>7203</v>
      </c>
      <c r="N4867" s="1">
        <v>43595</v>
      </c>
      <c r="O4867" t="s">
        <v>470</v>
      </c>
      <c r="P4867" t="s">
        <v>7218</v>
      </c>
      <c r="Q4867" t="s">
        <v>7219</v>
      </c>
      <c r="R4867" t="s">
        <v>7220</v>
      </c>
      <c r="S4867">
        <v>1962449</v>
      </c>
      <c r="T4867">
        <v>2992677</v>
      </c>
      <c r="U4867">
        <v>0.34399999999999997</v>
      </c>
      <c r="V4867">
        <v>2385600</v>
      </c>
      <c r="W4867">
        <v>4544000</v>
      </c>
      <c r="X4867">
        <v>2023</v>
      </c>
      <c r="Y4867">
        <v>10186512</v>
      </c>
    </row>
    <row r="4868" spans="1:25" x14ac:dyDescent="0.35">
      <c r="A4868">
        <v>2023</v>
      </c>
      <c r="B4868" t="s">
        <v>5261</v>
      </c>
      <c r="C4868" s="1">
        <v>45201</v>
      </c>
      <c r="D4868" t="s">
        <v>1809</v>
      </c>
      <c r="E4868" t="s">
        <v>383</v>
      </c>
      <c r="F4868" t="s">
        <v>325</v>
      </c>
      <c r="G4868">
        <v>5</v>
      </c>
      <c r="H4868">
        <v>225300</v>
      </c>
      <c r="I4868">
        <v>163200</v>
      </c>
      <c r="J4868" t="s">
        <v>14</v>
      </c>
      <c r="K4868">
        <v>1126500</v>
      </c>
      <c r="L4868" t="s">
        <v>7208</v>
      </c>
      <c r="M4868" t="s">
        <v>7203</v>
      </c>
      <c r="N4868" s="1">
        <v>43323</v>
      </c>
      <c r="O4868" t="s">
        <v>325</v>
      </c>
      <c r="P4868" t="s">
        <v>7235</v>
      </c>
      <c r="Q4868" t="s">
        <v>7236</v>
      </c>
      <c r="R4868" t="s">
        <v>7225</v>
      </c>
      <c r="S4868">
        <v>142227</v>
      </c>
      <c r="T4868">
        <v>196312</v>
      </c>
      <c r="U4868">
        <v>0.27600000000000002</v>
      </c>
      <c r="V4868">
        <v>310500</v>
      </c>
      <c r="W4868">
        <v>816000</v>
      </c>
      <c r="X4868">
        <v>2023</v>
      </c>
      <c r="Y4868">
        <v>1655955</v>
      </c>
    </row>
    <row r="4869" spans="1:25" x14ac:dyDescent="0.35">
      <c r="A4869">
        <v>2023</v>
      </c>
      <c r="B4869" t="s">
        <v>5262</v>
      </c>
      <c r="C4869" s="1">
        <v>45201</v>
      </c>
      <c r="D4869" t="s">
        <v>1809</v>
      </c>
      <c r="E4869" t="s">
        <v>2534</v>
      </c>
      <c r="F4869" t="s">
        <v>338</v>
      </c>
      <c r="G4869">
        <v>3</v>
      </c>
      <c r="H4869">
        <v>132400</v>
      </c>
      <c r="I4869">
        <v>104900</v>
      </c>
      <c r="J4869" t="s">
        <v>18</v>
      </c>
      <c r="K4869">
        <v>397200</v>
      </c>
      <c r="L4869" t="s">
        <v>7209</v>
      </c>
      <c r="M4869" t="s">
        <v>7203</v>
      </c>
      <c r="N4869" s="1">
        <v>44724</v>
      </c>
      <c r="O4869" t="s">
        <v>338</v>
      </c>
      <c r="P4869" t="s">
        <v>7235</v>
      </c>
      <c r="Q4869" t="s">
        <v>7247</v>
      </c>
      <c r="R4869" t="s">
        <v>7230</v>
      </c>
      <c r="S4869">
        <v>94973</v>
      </c>
      <c r="T4869">
        <v>119923</v>
      </c>
      <c r="U4869">
        <v>0.20799999999999999</v>
      </c>
      <c r="V4869">
        <v>82500</v>
      </c>
      <c r="W4869">
        <v>314700</v>
      </c>
      <c r="X4869">
        <v>2023</v>
      </c>
      <c r="Y4869">
        <v>583884</v>
      </c>
    </row>
    <row r="4870" spans="1:25" x14ac:dyDescent="0.35">
      <c r="A4870">
        <v>2023</v>
      </c>
      <c r="B4870" t="s">
        <v>5263</v>
      </c>
      <c r="C4870" s="1">
        <v>45201</v>
      </c>
      <c r="D4870" t="s">
        <v>1809</v>
      </c>
      <c r="E4870" t="s">
        <v>420</v>
      </c>
      <c r="F4870" t="s">
        <v>437</v>
      </c>
      <c r="G4870">
        <v>1</v>
      </c>
      <c r="H4870">
        <v>305900</v>
      </c>
      <c r="I4870">
        <v>234200</v>
      </c>
      <c r="J4870" t="s">
        <v>18</v>
      </c>
      <c r="K4870">
        <v>305900</v>
      </c>
      <c r="L4870" t="s">
        <v>7209</v>
      </c>
      <c r="M4870" t="s">
        <v>7203</v>
      </c>
      <c r="N4870" s="1">
        <v>44293</v>
      </c>
      <c r="O4870" t="s">
        <v>437</v>
      </c>
      <c r="P4870" t="s">
        <v>7237</v>
      </c>
      <c r="Q4870" t="s">
        <v>7242</v>
      </c>
      <c r="R4870" t="s">
        <v>7225</v>
      </c>
      <c r="S4870">
        <v>217634</v>
      </c>
      <c r="T4870">
        <v>284264</v>
      </c>
      <c r="U4870">
        <v>0.23400000000000001</v>
      </c>
      <c r="V4870">
        <v>71700</v>
      </c>
      <c r="W4870">
        <v>234200</v>
      </c>
      <c r="X4870">
        <v>2023</v>
      </c>
      <c r="Y4870">
        <v>449673</v>
      </c>
    </row>
    <row r="4871" spans="1:25" x14ac:dyDescent="0.35">
      <c r="A4871">
        <v>2023</v>
      </c>
      <c r="B4871" t="s">
        <v>5264</v>
      </c>
      <c r="C4871" s="1">
        <v>45201</v>
      </c>
      <c r="D4871" t="s">
        <v>1809</v>
      </c>
      <c r="E4871" t="s">
        <v>3976</v>
      </c>
      <c r="F4871" t="s">
        <v>132</v>
      </c>
      <c r="G4871">
        <v>2</v>
      </c>
      <c r="H4871">
        <v>2979400</v>
      </c>
      <c r="I4871">
        <v>2263500</v>
      </c>
      <c r="J4871" t="s">
        <v>14</v>
      </c>
      <c r="K4871">
        <v>5958800</v>
      </c>
      <c r="L4871" t="s">
        <v>7204</v>
      </c>
      <c r="M4871" t="s">
        <v>7203</v>
      </c>
      <c r="N4871" s="1">
        <v>45156</v>
      </c>
      <c r="O4871" t="s">
        <v>132</v>
      </c>
      <c r="P4871" t="s">
        <v>7231</v>
      </c>
      <c r="Q4871" t="s">
        <v>7232</v>
      </c>
      <c r="R4871" t="s">
        <v>7220</v>
      </c>
      <c r="S4871">
        <v>2248818</v>
      </c>
      <c r="T4871">
        <v>2960178</v>
      </c>
      <c r="U4871">
        <v>0.24</v>
      </c>
      <c r="V4871">
        <v>1431800</v>
      </c>
      <c r="W4871">
        <v>4527000</v>
      </c>
      <c r="X4871">
        <v>2023</v>
      </c>
      <c r="Y4871">
        <v>8759436</v>
      </c>
    </row>
    <row r="4872" spans="1:25" x14ac:dyDescent="0.35">
      <c r="A4872">
        <v>2023</v>
      </c>
      <c r="B4872" t="s">
        <v>5265</v>
      </c>
      <c r="C4872" s="1">
        <v>45201</v>
      </c>
      <c r="D4872" t="s">
        <v>1809</v>
      </c>
      <c r="E4872" t="s">
        <v>2339</v>
      </c>
      <c r="F4872" t="s">
        <v>1358</v>
      </c>
      <c r="G4872">
        <v>4</v>
      </c>
      <c r="H4872">
        <v>350500</v>
      </c>
      <c r="I4872">
        <v>249100</v>
      </c>
      <c r="J4872" t="s">
        <v>18</v>
      </c>
      <c r="K4872">
        <v>1402000</v>
      </c>
      <c r="L4872" t="s">
        <v>7204</v>
      </c>
      <c r="M4872" t="s">
        <v>7203</v>
      </c>
      <c r="N4872" s="1">
        <v>44749</v>
      </c>
      <c r="O4872" t="s">
        <v>1358</v>
      </c>
      <c r="P4872" t="s">
        <v>7221</v>
      </c>
      <c r="Q4872" t="s">
        <v>7243</v>
      </c>
      <c r="R4872" t="s">
        <v>7234</v>
      </c>
      <c r="S4872">
        <v>241132</v>
      </c>
      <c r="T4872">
        <v>339334</v>
      </c>
      <c r="U4872">
        <v>0.28899999999999998</v>
      </c>
      <c r="V4872">
        <v>405600</v>
      </c>
      <c r="W4872">
        <v>996400</v>
      </c>
      <c r="X4872">
        <v>2023</v>
      </c>
      <c r="Y4872">
        <v>2060940</v>
      </c>
    </row>
    <row r="4873" spans="1:25" x14ac:dyDescent="0.35">
      <c r="A4873">
        <v>2023</v>
      </c>
      <c r="B4873" t="s">
        <v>5266</v>
      </c>
      <c r="C4873" s="1">
        <v>45201</v>
      </c>
      <c r="D4873" t="s">
        <v>1809</v>
      </c>
      <c r="E4873" t="s">
        <v>2315</v>
      </c>
      <c r="F4873" t="s">
        <v>230</v>
      </c>
      <c r="G4873">
        <v>5</v>
      </c>
      <c r="H4873">
        <v>267800</v>
      </c>
      <c r="I4873">
        <v>217700</v>
      </c>
      <c r="J4873" t="s">
        <v>14</v>
      </c>
      <c r="K4873">
        <v>1339000</v>
      </c>
      <c r="L4873" t="s">
        <v>7211</v>
      </c>
      <c r="M4873" t="s">
        <v>7203</v>
      </c>
      <c r="N4873" s="1">
        <v>44789</v>
      </c>
      <c r="O4873" t="s">
        <v>230</v>
      </c>
      <c r="P4873" t="s">
        <v>7237</v>
      </c>
      <c r="Q4873" t="s">
        <v>7242</v>
      </c>
      <c r="R4873" t="s">
        <v>7227</v>
      </c>
      <c r="S4873">
        <v>219924</v>
      </c>
      <c r="T4873">
        <v>270512</v>
      </c>
      <c r="U4873">
        <v>0.187</v>
      </c>
      <c r="V4873">
        <v>250500</v>
      </c>
      <c r="W4873">
        <v>1088500</v>
      </c>
      <c r="X4873">
        <v>2023</v>
      </c>
      <c r="Y4873">
        <v>1968330</v>
      </c>
    </row>
    <row r="4874" spans="1:25" x14ac:dyDescent="0.35">
      <c r="A4874">
        <v>2023</v>
      </c>
      <c r="B4874" t="s">
        <v>5267</v>
      </c>
      <c r="C4874" s="1">
        <v>45202</v>
      </c>
      <c r="D4874" t="s">
        <v>1809</v>
      </c>
      <c r="E4874" t="s">
        <v>80</v>
      </c>
      <c r="F4874" t="s">
        <v>248</v>
      </c>
      <c r="G4874">
        <v>5</v>
      </c>
      <c r="H4874">
        <v>3438100</v>
      </c>
      <c r="I4874">
        <v>2421800</v>
      </c>
      <c r="J4874" t="s">
        <v>14</v>
      </c>
      <c r="K4874">
        <v>17190500</v>
      </c>
      <c r="L4874" t="s">
        <v>7209</v>
      </c>
      <c r="M4874" t="s">
        <v>7206</v>
      </c>
      <c r="N4874" s="1">
        <v>43268</v>
      </c>
      <c r="O4874" t="s">
        <v>248</v>
      </c>
      <c r="P4874" t="s">
        <v>7231</v>
      </c>
      <c r="Q4874" t="s">
        <v>7241</v>
      </c>
      <c r="R4874" t="s">
        <v>7234</v>
      </c>
      <c r="S4874">
        <v>2174258</v>
      </c>
      <c r="T4874">
        <v>3086671</v>
      </c>
      <c r="U4874">
        <v>0.29599999999999999</v>
      </c>
      <c r="V4874">
        <v>5081500</v>
      </c>
      <c r="W4874">
        <v>12109000</v>
      </c>
      <c r="X4874">
        <v>2023</v>
      </c>
      <c r="Y4874">
        <v>25270035</v>
      </c>
    </row>
    <row r="4875" spans="1:25" x14ac:dyDescent="0.35">
      <c r="A4875">
        <v>2023</v>
      </c>
      <c r="B4875" t="s">
        <v>5268</v>
      </c>
      <c r="C4875" s="1">
        <v>45202</v>
      </c>
      <c r="D4875" t="s">
        <v>1809</v>
      </c>
      <c r="E4875" t="s">
        <v>56</v>
      </c>
      <c r="F4875" t="s">
        <v>117</v>
      </c>
      <c r="G4875">
        <v>5</v>
      </c>
      <c r="H4875">
        <v>596600</v>
      </c>
      <c r="I4875">
        <v>404200</v>
      </c>
      <c r="J4875" t="s">
        <v>18</v>
      </c>
      <c r="K4875">
        <v>2983000</v>
      </c>
      <c r="L4875" t="s">
        <v>7209</v>
      </c>
      <c r="M4875" t="s">
        <v>7203</v>
      </c>
      <c r="N4875" s="1">
        <v>44095</v>
      </c>
      <c r="O4875" t="s">
        <v>117</v>
      </c>
      <c r="P4875" t="s">
        <v>7221</v>
      </c>
      <c r="Q4875" t="s">
        <v>7226</v>
      </c>
      <c r="R4875" t="s">
        <v>7230</v>
      </c>
      <c r="S4875">
        <v>378202</v>
      </c>
      <c r="T4875">
        <v>558194</v>
      </c>
      <c r="U4875">
        <v>0.32200000000000001</v>
      </c>
      <c r="V4875">
        <v>962000</v>
      </c>
      <c r="W4875">
        <v>2021000</v>
      </c>
      <c r="X4875">
        <v>2023</v>
      </c>
      <c r="Y4875">
        <v>4385010</v>
      </c>
    </row>
    <row r="4876" spans="1:25" x14ac:dyDescent="0.35">
      <c r="A4876">
        <v>2023</v>
      </c>
      <c r="B4876" t="s">
        <v>5269</v>
      </c>
      <c r="C4876" s="1">
        <v>45202</v>
      </c>
      <c r="D4876" t="s">
        <v>1809</v>
      </c>
      <c r="E4876" t="s">
        <v>103</v>
      </c>
      <c r="F4876" t="s">
        <v>246</v>
      </c>
      <c r="G4876">
        <v>5</v>
      </c>
      <c r="H4876">
        <v>135000</v>
      </c>
      <c r="I4876">
        <v>88800</v>
      </c>
      <c r="J4876" t="s">
        <v>18</v>
      </c>
      <c r="K4876">
        <v>675000</v>
      </c>
      <c r="L4876" t="s">
        <v>7204</v>
      </c>
      <c r="M4876" t="s">
        <v>7203</v>
      </c>
      <c r="N4876" s="1">
        <v>43472</v>
      </c>
      <c r="O4876" t="s">
        <v>246</v>
      </c>
      <c r="P4876" t="s">
        <v>7235</v>
      </c>
      <c r="Q4876" t="s">
        <v>7236</v>
      </c>
      <c r="R4876" t="s">
        <v>7230</v>
      </c>
      <c r="S4876">
        <v>85709</v>
      </c>
      <c r="T4876">
        <v>130336</v>
      </c>
      <c r="U4876">
        <v>0.34200000000000003</v>
      </c>
      <c r="V4876">
        <v>231000</v>
      </c>
      <c r="W4876">
        <v>444000</v>
      </c>
      <c r="X4876">
        <v>2023</v>
      </c>
      <c r="Y4876">
        <v>992250</v>
      </c>
    </row>
    <row r="4877" spans="1:25" x14ac:dyDescent="0.35">
      <c r="A4877">
        <v>2023</v>
      </c>
      <c r="B4877" t="s">
        <v>5270</v>
      </c>
      <c r="C4877" s="1">
        <v>45202</v>
      </c>
      <c r="D4877" t="s">
        <v>1809</v>
      </c>
      <c r="E4877" t="s">
        <v>157</v>
      </c>
      <c r="F4877" t="s">
        <v>193</v>
      </c>
      <c r="G4877">
        <v>2</v>
      </c>
      <c r="H4877">
        <v>3053400</v>
      </c>
      <c r="I4877">
        <v>2269600</v>
      </c>
      <c r="J4877" t="s">
        <v>18</v>
      </c>
      <c r="K4877">
        <v>6106800</v>
      </c>
      <c r="L4877" t="s">
        <v>7204</v>
      </c>
      <c r="M4877" t="s">
        <v>7206</v>
      </c>
      <c r="N4877" s="1">
        <v>43455</v>
      </c>
      <c r="O4877" t="s">
        <v>193</v>
      </c>
      <c r="P4877" t="s">
        <v>7218</v>
      </c>
      <c r="Q4877" t="s">
        <v>7219</v>
      </c>
      <c r="R4877" t="s">
        <v>7225</v>
      </c>
      <c r="S4877">
        <v>2272155</v>
      </c>
      <c r="T4877">
        <v>3056827</v>
      </c>
      <c r="U4877">
        <v>0.25700000000000001</v>
      </c>
      <c r="V4877">
        <v>1567600</v>
      </c>
      <c r="W4877">
        <v>4539200</v>
      </c>
      <c r="X4877">
        <v>2023</v>
      </c>
      <c r="Y4877">
        <v>8976996</v>
      </c>
    </row>
    <row r="4878" spans="1:25" x14ac:dyDescent="0.35">
      <c r="A4878">
        <v>2023</v>
      </c>
      <c r="B4878" t="s">
        <v>5271</v>
      </c>
      <c r="C4878" s="1">
        <v>45202</v>
      </c>
      <c r="D4878" t="s">
        <v>1809</v>
      </c>
      <c r="E4878" t="s">
        <v>2358</v>
      </c>
      <c r="F4878" t="s">
        <v>808</v>
      </c>
      <c r="G4878">
        <v>2</v>
      </c>
      <c r="H4878">
        <v>337200</v>
      </c>
      <c r="I4878">
        <v>266000</v>
      </c>
      <c r="J4878" t="s">
        <v>14</v>
      </c>
      <c r="K4878">
        <v>674400</v>
      </c>
      <c r="L4878" t="s">
        <v>7207</v>
      </c>
      <c r="M4878" t="s">
        <v>7203</v>
      </c>
      <c r="N4878" s="1">
        <v>44695</v>
      </c>
      <c r="O4878" t="s">
        <v>808</v>
      </c>
      <c r="P4878" t="s">
        <v>7237</v>
      </c>
      <c r="Q4878" t="s">
        <v>7239</v>
      </c>
      <c r="R4878" t="s">
        <v>7234</v>
      </c>
      <c r="S4878">
        <v>247637</v>
      </c>
      <c r="T4878">
        <v>313926</v>
      </c>
      <c r="U4878">
        <v>0.21099999999999999</v>
      </c>
      <c r="V4878">
        <v>142400</v>
      </c>
      <c r="W4878">
        <v>532000</v>
      </c>
      <c r="X4878">
        <v>2023</v>
      </c>
      <c r="Y4878">
        <v>991368</v>
      </c>
    </row>
    <row r="4879" spans="1:25" x14ac:dyDescent="0.35">
      <c r="A4879">
        <v>2023</v>
      </c>
      <c r="B4879" t="s">
        <v>5272</v>
      </c>
      <c r="C4879" s="1">
        <v>45203</v>
      </c>
      <c r="D4879" t="s">
        <v>1809</v>
      </c>
      <c r="E4879" t="s">
        <v>220</v>
      </c>
      <c r="F4879" t="s">
        <v>78</v>
      </c>
      <c r="G4879">
        <v>3</v>
      </c>
      <c r="H4879">
        <v>3711100</v>
      </c>
      <c r="I4879">
        <v>2445500</v>
      </c>
      <c r="J4879" t="s">
        <v>14</v>
      </c>
      <c r="K4879">
        <v>11133300</v>
      </c>
      <c r="L4879" t="s">
        <v>7204</v>
      </c>
      <c r="M4879" t="s">
        <v>7203</v>
      </c>
      <c r="N4879" s="1">
        <v>43826</v>
      </c>
      <c r="O4879" t="s">
        <v>78</v>
      </c>
      <c r="P4879" t="s">
        <v>7231</v>
      </c>
      <c r="Q4879" t="s">
        <v>7241</v>
      </c>
      <c r="R4879" t="s">
        <v>7223</v>
      </c>
      <c r="S4879">
        <v>2492732</v>
      </c>
      <c r="T4879">
        <v>3782823</v>
      </c>
      <c r="U4879">
        <v>0.34100000000000003</v>
      </c>
      <c r="V4879">
        <v>3796800</v>
      </c>
      <c r="W4879">
        <v>7336500</v>
      </c>
      <c r="X4879">
        <v>2023</v>
      </c>
      <c r="Y4879">
        <v>16365951</v>
      </c>
    </row>
    <row r="4880" spans="1:25" x14ac:dyDescent="0.35">
      <c r="A4880">
        <v>2023</v>
      </c>
      <c r="B4880" t="s">
        <v>5273</v>
      </c>
      <c r="C4880" s="1">
        <v>45203</v>
      </c>
      <c r="D4880" t="s">
        <v>1809</v>
      </c>
      <c r="E4880" t="s">
        <v>2342</v>
      </c>
      <c r="F4880" t="s">
        <v>218</v>
      </c>
      <c r="G4880">
        <v>5</v>
      </c>
      <c r="H4880">
        <v>1202900</v>
      </c>
      <c r="I4880">
        <v>956000</v>
      </c>
      <c r="J4880" t="s">
        <v>18</v>
      </c>
      <c r="K4880">
        <v>6014500</v>
      </c>
      <c r="L4880" t="s">
        <v>7208</v>
      </c>
      <c r="M4880" t="s">
        <v>7206</v>
      </c>
      <c r="N4880" s="1">
        <v>44671</v>
      </c>
      <c r="O4880" t="s">
        <v>218</v>
      </c>
      <c r="P4880" t="s">
        <v>7218</v>
      </c>
      <c r="Q4880" t="s">
        <v>7233</v>
      </c>
      <c r="R4880" t="s">
        <v>7225</v>
      </c>
      <c r="S4880">
        <v>965934</v>
      </c>
      <c r="T4880">
        <v>1215373</v>
      </c>
      <c r="U4880">
        <v>0.20499999999999999</v>
      </c>
      <c r="V4880">
        <v>1234500</v>
      </c>
      <c r="W4880">
        <v>4780000</v>
      </c>
      <c r="X4880">
        <v>2023</v>
      </c>
      <c r="Y4880">
        <v>8841315</v>
      </c>
    </row>
    <row r="4881" spans="1:25" x14ac:dyDescent="0.35">
      <c r="A4881">
        <v>2023</v>
      </c>
      <c r="B4881" t="s">
        <v>5274</v>
      </c>
      <c r="C4881" s="1">
        <v>45203</v>
      </c>
      <c r="D4881" t="s">
        <v>1809</v>
      </c>
      <c r="E4881" t="s">
        <v>216</v>
      </c>
      <c r="F4881" t="s">
        <v>394</v>
      </c>
      <c r="G4881">
        <v>5</v>
      </c>
      <c r="H4881">
        <v>1403800</v>
      </c>
      <c r="I4881">
        <v>1072300</v>
      </c>
      <c r="J4881" t="s">
        <v>14</v>
      </c>
      <c r="K4881">
        <v>7019000</v>
      </c>
      <c r="L4881" t="s">
        <v>7204</v>
      </c>
      <c r="M4881" t="s">
        <v>7203</v>
      </c>
      <c r="N4881" s="1">
        <v>43498</v>
      </c>
      <c r="O4881" t="s">
        <v>394</v>
      </c>
      <c r="P4881" t="s">
        <v>7218</v>
      </c>
      <c r="Q4881" t="s">
        <v>7233</v>
      </c>
      <c r="R4881" t="s">
        <v>7225</v>
      </c>
      <c r="S4881">
        <v>1018096</v>
      </c>
      <c r="T4881">
        <v>1332792</v>
      </c>
      <c r="U4881">
        <v>0.23599999999999999</v>
      </c>
      <c r="V4881">
        <v>1657500</v>
      </c>
      <c r="W4881">
        <v>5361500</v>
      </c>
      <c r="X4881">
        <v>2023</v>
      </c>
      <c r="Y4881">
        <v>10317930</v>
      </c>
    </row>
    <row r="4882" spans="1:25" x14ac:dyDescent="0.35">
      <c r="A4882">
        <v>2023</v>
      </c>
      <c r="B4882" t="s">
        <v>5275</v>
      </c>
      <c r="C4882" s="1">
        <v>45204</v>
      </c>
      <c r="D4882" t="s">
        <v>1809</v>
      </c>
      <c r="E4882" t="s">
        <v>50</v>
      </c>
      <c r="F4882" t="s">
        <v>210</v>
      </c>
      <c r="G4882">
        <v>2</v>
      </c>
      <c r="H4882">
        <v>2666700</v>
      </c>
      <c r="I4882">
        <v>2157200</v>
      </c>
      <c r="J4882" t="s">
        <v>14</v>
      </c>
      <c r="K4882">
        <v>5333400</v>
      </c>
      <c r="L4882" t="s">
        <v>7202</v>
      </c>
      <c r="M4882" t="s">
        <v>7206</v>
      </c>
      <c r="N4882" s="1">
        <v>43928</v>
      </c>
      <c r="O4882" t="s">
        <v>210</v>
      </c>
      <c r="P4882" t="s">
        <v>7231</v>
      </c>
      <c r="Q4882" t="s">
        <v>7232</v>
      </c>
      <c r="R4882" t="s">
        <v>7234</v>
      </c>
      <c r="S4882">
        <v>1984065</v>
      </c>
      <c r="T4882">
        <v>2452717</v>
      </c>
      <c r="U4882">
        <v>0.191</v>
      </c>
      <c r="V4882">
        <v>1019000</v>
      </c>
      <c r="W4882">
        <v>4314400</v>
      </c>
      <c r="X4882">
        <v>2023</v>
      </c>
      <c r="Y4882">
        <v>7840098</v>
      </c>
    </row>
    <row r="4883" spans="1:25" x14ac:dyDescent="0.35">
      <c r="A4883">
        <v>2023</v>
      </c>
      <c r="B4883" t="s">
        <v>5276</v>
      </c>
      <c r="C4883" s="1">
        <v>45204</v>
      </c>
      <c r="D4883" t="s">
        <v>1809</v>
      </c>
      <c r="E4883" t="s">
        <v>420</v>
      </c>
      <c r="F4883" t="s">
        <v>185</v>
      </c>
      <c r="G4883">
        <v>5</v>
      </c>
      <c r="H4883">
        <v>680900</v>
      </c>
      <c r="I4883">
        <v>450400</v>
      </c>
      <c r="J4883" t="s">
        <v>18</v>
      </c>
      <c r="K4883">
        <v>3404500</v>
      </c>
      <c r="L4883" t="s">
        <v>7209</v>
      </c>
      <c r="M4883" t="s">
        <v>7203</v>
      </c>
      <c r="N4883" s="1">
        <v>44293</v>
      </c>
      <c r="O4883" t="s">
        <v>185</v>
      </c>
      <c r="P4883" t="s">
        <v>7221</v>
      </c>
      <c r="Q4883" t="s">
        <v>7222</v>
      </c>
      <c r="R4883" t="s">
        <v>7234</v>
      </c>
      <c r="S4883">
        <v>416435</v>
      </c>
      <c r="T4883">
        <v>629531</v>
      </c>
      <c r="U4883">
        <v>0.33800000000000002</v>
      </c>
      <c r="V4883">
        <v>1152500</v>
      </c>
      <c r="W4883">
        <v>2252000</v>
      </c>
      <c r="X4883">
        <v>2023</v>
      </c>
      <c r="Y4883">
        <v>5004615</v>
      </c>
    </row>
    <row r="4884" spans="1:25" x14ac:dyDescent="0.35">
      <c r="A4884">
        <v>2023</v>
      </c>
      <c r="B4884" t="s">
        <v>5277</v>
      </c>
      <c r="C4884" s="1">
        <v>45204</v>
      </c>
      <c r="D4884" t="s">
        <v>1809</v>
      </c>
      <c r="E4884" t="s">
        <v>2553</v>
      </c>
      <c r="F4884" t="s">
        <v>411</v>
      </c>
      <c r="G4884">
        <v>3</v>
      </c>
      <c r="H4884">
        <v>3338900</v>
      </c>
      <c r="I4884">
        <v>2233900</v>
      </c>
      <c r="J4884" t="s">
        <v>18</v>
      </c>
      <c r="K4884">
        <v>10016700</v>
      </c>
      <c r="L4884" t="s">
        <v>7209</v>
      </c>
      <c r="M4884" t="s">
        <v>7203</v>
      </c>
      <c r="N4884" s="1">
        <v>44825</v>
      </c>
      <c r="O4884" t="s">
        <v>411</v>
      </c>
      <c r="P4884" t="s">
        <v>7231</v>
      </c>
      <c r="Q4884" t="s">
        <v>7232</v>
      </c>
      <c r="R4884" t="s">
        <v>7227</v>
      </c>
      <c r="S4884">
        <v>2073903</v>
      </c>
      <c r="T4884">
        <v>3099870</v>
      </c>
      <c r="U4884">
        <v>0.33100000000000002</v>
      </c>
      <c r="V4884">
        <v>3315000</v>
      </c>
      <c r="W4884">
        <v>6701700</v>
      </c>
      <c r="X4884">
        <v>2023</v>
      </c>
      <c r="Y4884">
        <v>14724549</v>
      </c>
    </row>
    <row r="4885" spans="1:25" x14ac:dyDescent="0.35">
      <c r="A4885">
        <v>2023</v>
      </c>
      <c r="B4885" t="s">
        <v>5278</v>
      </c>
      <c r="C4885" s="1">
        <v>45205</v>
      </c>
      <c r="D4885" t="s">
        <v>1809</v>
      </c>
      <c r="E4885" t="s">
        <v>2448</v>
      </c>
      <c r="F4885" t="s">
        <v>642</v>
      </c>
      <c r="G4885">
        <v>1</v>
      </c>
      <c r="H4885">
        <v>938500</v>
      </c>
      <c r="I4885">
        <v>694300</v>
      </c>
      <c r="J4885" t="s">
        <v>14</v>
      </c>
      <c r="K4885">
        <v>938500</v>
      </c>
      <c r="L4885" t="s">
        <v>7208</v>
      </c>
      <c r="M4885" t="s">
        <v>7206</v>
      </c>
      <c r="N4885" s="1">
        <v>44578</v>
      </c>
      <c r="O4885" t="s">
        <v>642</v>
      </c>
      <c r="P4885" t="s">
        <v>7228</v>
      </c>
      <c r="Q4885" t="s">
        <v>7245</v>
      </c>
      <c r="R4885" t="s">
        <v>7223</v>
      </c>
      <c r="S4885">
        <v>662808</v>
      </c>
      <c r="T4885">
        <v>895988</v>
      </c>
      <c r="U4885">
        <v>0.26</v>
      </c>
      <c r="V4885">
        <v>244200</v>
      </c>
      <c r="W4885">
        <v>694300</v>
      </c>
      <c r="X4885">
        <v>2023</v>
      </c>
      <c r="Y4885">
        <v>1379595</v>
      </c>
    </row>
    <row r="4886" spans="1:25" x14ac:dyDescent="0.35">
      <c r="A4886">
        <v>2023</v>
      </c>
      <c r="B4886" t="s">
        <v>5279</v>
      </c>
      <c r="C4886" s="1">
        <v>45205</v>
      </c>
      <c r="D4886" t="s">
        <v>1809</v>
      </c>
      <c r="E4886" t="s">
        <v>347</v>
      </c>
      <c r="F4886" t="s">
        <v>1097</v>
      </c>
      <c r="G4886">
        <v>4</v>
      </c>
      <c r="H4886">
        <v>988500</v>
      </c>
      <c r="I4886">
        <v>645700</v>
      </c>
      <c r="J4886" t="s">
        <v>14</v>
      </c>
      <c r="K4886">
        <v>3954000</v>
      </c>
      <c r="L4886" t="s">
        <v>7208</v>
      </c>
      <c r="M4886" t="s">
        <v>7206</v>
      </c>
      <c r="N4886" s="1">
        <v>43983</v>
      </c>
      <c r="O4886" t="s">
        <v>1097</v>
      </c>
      <c r="P4886" t="s">
        <v>7228</v>
      </c>
      <c r="Q4886" t="s">
        <v>7245</v>
      </c>
      <c r="R4886" t="s">
        <v>7220</v>
      </c>
      <c r="S4886">
        <v>584561</v>
      </c>
      <c r="T4886">
        <v>894983</v>
      </c>
      <c r="U4886">
        <v>0.34699999999999998</v>
      </c>
      <c r="V4886">
        <v>1371200</v>
      </c>
      <c r="W4886">
        <v>2582800</v>
      </c>
      <c r="X4886">
        <v>2023</v>
      </c>
      <c r="Y4886">
        <v>5812380</v>
      </c>
    </row>
    <row r="4887" spans="1:25" x14ac:dyDescent="0.35">
      <c r="A4887">
        <v>2023</v>
      </c>
      <c r="B4887" t="s">
        <v>5280</v>
      </c>
      <c r="C4887" s="1">
        <v>45205</v>
      </c>
      <c r="D4887" t="s">
        <v>1809</v>
      </c>
      <c r="E4887" t="s">
        <v>754</v>
      </c>
      <c r="F4887" t="s">
        <v>570</v>
      </c>
      <c r="G4887">
        <v>4</v>
      </c>
      <c r="H4887">
        <v>585300</v>
      </c>
      <c r="I4887">
        <v>381600</v>
      </c>
      <c r="J4887" t="s">
        <v>14</v>
      </c>
      <c r="K4887">
        <v>2341200</v>
      </c>
      <c r="L4887" t="s">
        <v>7209</v>
      </c>
      <c r="M4887" t="s">
        <v>7203</v>
      </c>
      <c r="N4887" s="1">
        <v>43324</v>
      </c>
      <c r="O4887" t="s">
        <v>570</v>
      </c>
      <c r="P4887" t="s">
        <v>7237</v>
      </c>
      <c r="Q4887" t="s">
        <v>7242</v>
      </c>
      <c r="R4887" t="s">
        <v>7225</v>
      </c>
      <c r="S4887">
        <v>331869</v>
      </c>
      <c r="T4887">
        <v>509101</v>
      </c>
      <c r="U4887">
        <v>0.34799999999999998</v>
      </c>
      <c r="V4887">
        <v>814800</v>
      </c>
      <c r="W4887">
        <v>1526400</v>
      </c>
      <c r="X4887">
        <v>2023</v>
      </c>
      <c r="Y4887">
        <v>3441564</v>
      </c>
    </row>
    <row r="4888" spans="1:25" x14ac:dyDescent="0.35">
      <c r="A4888">
        <v>2023</v>
      </c>
      <c r="B4888" t="s">
        <v>5281</v>
      </c>
      <c r="C4888" s="1">
        <v>45205</v>
      </c>
      <c r="D4888" t="s">
        <v>1809</v>
      </c>
      <c r="E4888" t="s">
        <v>2556</v>
      </c>
      <c r="F4888" t="s">
        <v>88</v>
      </c>
      <c r="G4888">
        <v>4</v>
      </c>
      <c r="H4888">
        <v>2335900</v>
      </c>
      <c r="I4888">
        <v>1830100</v>
      </c>
      <c r="J4888" t="s">
        <v>18</v>
      </c>
      <c r="K4888">
        <v>9343600</v>
      </c>
      <c r="L4888" t="s">
        <v>7207</v>
      </c>
      <c r="M4888" t="s">
        <v>7206</v>
      </c>
      <c r="N4888" s="1">
        <v>44611</v>
      </c>
      <c r="O4888" t="s">
        <v>88</v>
      </c>
      <c r="P4888" t="s">
        <v>7218</v>
      </c>
      <c r="Q4888" t="s">
        <v>7246</v>
      </c>
      <c r="R4888" t="s">
        <v>7225</v>
      </c>
      <c r="S4888">
        <v>1629103</v>
      </c>
      <c r="T4888">
        <v>2079327</v>
      </c>
      <c r="U4888">
        <v>0.217</v>
      </c>
      <c r="V4888">
        <v>2023200</v>
      </c>
      <c r="W4888">
        <v>7320400</v>
      </c>
      <c r="X4888">
        <v>2023</v>
      </c>
      <c r="Y4888">
        <v>13735092</v>
      </c>
    </row>
    <row r="4889" spans="1:25" x14ac:dyDescent="0.35">
      <c r="A4889">
        <v>2023</v>
      </c>
      <c r="B4889" t="s">
        <v>5282</v>
      </c>
      <c r="C4889" s="1">
        <v>45205</v>
      </c>
      <c r="D4889" t="s">
        <v>1809</v>
      </c>
      <c r="E4889" t="s">
        <v>98</v>
      </c>
      <c r="F4889" t="s">
        <v>585</v>
      </c>
      <c r="G4889">
        <v>2</v>
      </c>
      <c r="H4889">
        <v>232300</v>
      </c>
      <c r="I4889">
        <v>151600</v>
      </c>
      <c r="J4889" t="s">
        <v>14</v>
      </c>
      <c r="K4889">
        <v>464600</v>
      </c>
      <c r="L4889" t="s">
        <v>7204</v>
      </c>
      <c r="M4889" t="s">
        <v>7206</v>
      </c>
      <c r="N4889" s="1">
        <v>44413</v>
      </c>
      <c r="O4889" t="s">
        <v>585</v>
      </c>
      <c r="P4889" t="s">
        <v>7237</v>
      </c>
      <c r="Q4889" t="s">
        <v>7239</v>
      </c>
      <c r="R4889" t="s">
        <v>7234</v>
      </c>
      <c r="S4889">
        <v>138385</v>
      </c>
      <c r="T4889">
        <v>211987</v>
      </c>
      <c r="U4889">
        <v>0.34699999999999998</v>
      </c>
      <c r="V4889">
        <v>161400</v>
      </c>
      <c r="W4889">
        <v>303200</v>
      </c>
      <c r="X4889">
        <v>2023</v>
      </c>
      <c r="Y4889">
        <v>682962</v>
      </c>
    </row>
    <row r="4890" spans="1:25" x14ac:dyDescent="0.35">
      <c r="A4890">
        <v>2023</v>
      </c>
      <c r="B4890" t="s">
        <v>5283</v>
      </c>
      <c r="C4890" s="1">
        <v>45205</v>
      </c>
      <c r="D4890" t="s">
        <v>1809</v>
      </c>
      <c r="E4890" t="s">
        <v>360</v>
      </c>
      <c r="F4890" t="s">
        <v>161</v>
      </c>
      <c r="G4890">
        <v>2</v>
      </c>
      <c r="H4890">
        <v>2361500</v>
      </c>
      <c r="I4890">
        <v>1815500</v>
      </c>
      <c r="J4890" t="s">
        <v>18</v>
      </c>
      <c r="K4890">
        <v>4723000</v>
      </c>
      <c r="L4890" t="s">
        <v>7205</v>
      </c>
      <c r="M4890" t="s">
        <v>7203</v>
      </c>
      <c r="N4890" s="1">
        <v>44027</v>
      </c>
      <c r="O4890" t="s">
        <v>161</v>
      </c>
      <c r="P4890" t="s">
        <v>7218</v>
      </c>
      <c r="Q4890" t="s">
        <v>7224</v>
      </c>
      <c r="R4890" t="s">
        <v>7225</v>
      </c>
      <c r="S4890">
        <v>1730824</v>
      </c>
      <c r="T4890">
        <v>2251336</v>
      </c>
      <c r="U4890">
        <v>0.23100000000000001</v>
      </c>
      <c r="V4890">
        <v>1092000</v>
      </c>
      <c r="W4890">
        <v>3631000</v>
      </c>
      <c r="X4890">
        <v>2023</v>
      </c>
      <c r="Y4890">
        <v>6942810</v>
      </c>
    </row>
    <row r="4891" spans="1:25" x14ac:dyDescent="0.35">
      <c r="A4891">
        <v>2023</v>
      </c>
      <c r="B4891" t="s">
        <v>5284</v>
      </c>
      <c r="C4891" s="1">
        <v>45206</v>
      </c>
      <c r="D4891" t="s">
        <v>1809</v>
      </c>
      <c r="E4891" t="s">
        <v>4036</v>
      </c>
      <c r="F4891" t="s">
        <v>394</v>
      </c>
      <c r="G4891">
        <v>3</v>
      </c>
      <c r="H4891">
        <v>1354200</v>
      </c>
      <c r="I4891">
        <v>1034400</v>
      </c>
      <c r="J4891" t="s">
        <v>18</v>
      </c>
      <c r="K4891">
        <v>4062600</v>
      </c>
      <c r="L4891" t="s">
        <v>7204</v>
      </c>
      <c r="M4891" t="s">
        <v>7206</v>
      </c>
      <c r="N4891" s="1">
        <v>45019</v>
      </c>
      <c r="O4891" t="s">
        <v>394</v>
      </c>
      <c r="P4891" t="s">
        <v>7218</v>
      </c>
      <c r="Q4891" t="s">
        <v>7233</v>
      </c>
      <c r="R4891" t="s">
        <v>7225</v>
      </c>
      <c r="S4891">
        <v>1018096</v>
      </c>
      <c r="T4891">
        <v>1332792</v>
      </c>
      <c r="U4891">
        <v>0.23599999999999999</v>
      </c>
      <c r="V4891">
        <v>959400</v>
      </c>
      <c r="W4891">
        <v>3103200</v>
      </c>
      <c r="X4891">
        <v>2023</v>
      </c>
      <c r="Y4891">
        <v>5972022</v>
      </c>
    </row>
    <row r="4892" spans="1:25" x14ac:dyDescent="0.35">
      <c r="A4892">
        <v>2023</v>
      </c>
      <c r="B4892" t="s">
        <v>5285</v>
      </c>
      <c r="C4892" s="1">
        <v>45206</v>
      </c>
      <c r="D4892" t="s">
        <v>1809</v>
      </c>
      <c r="E4892" t="s">
        <v>2373</v>
      </c>
      <c r="F4892" t="s">
        <v>199</v>
      </c>
      <c r="G4892">
        <v>1</v>
      </c>
      <c r="H4892">
        <v>423400</v>
      </c>
      <c r="I4892">
        <v>323100</v>
      </c>
      <c r="J4892" t="s">
        <v>14</v>
      </c>
      <c r="K4892">
        <v>423400</v>
      </c>
      <c r="L4892" t="s">
        <v>7209</v>
      </c>
      <c r="M4892" t="s">
        <v>7203</v>
      </c>
      <c r="N4892" s="1">
        <v>44905</v>
      </c>
      <c r="O4892" t="s">
        <v>199</v>
      </c>
      <c r="P4892" t="s">
        <v>7237</v>
      </c>
      <c r="Q4892" t="s">
        <v>7242</v>
      </c>
      <c r="R4892" t="s">
        <v>7230</v>
      </c>
      <c r="S4892">
        <v>302001</v>
      </c>
      <c r="T4892">
        <v>395757</v>
      </c>
      <c r="U4892">
        <v>0.23699999999999999</v>
      </c>
      <c r="V4892">
        <v>100300</v>
      </c>
      <c r="W4892">
        <v>323100</v>
      </c>
      <c r="X4892">
        <v>2023</v>
      </c>
      <c r="Y4892">
        <v>622398</v>
      </c>
    </row>
    <row r="4893" spans="1:25" x14ac:dyDescent="0.35">
      <c r="A4893">
        <v>2023</v>
      </c>
      <c r="B4893" t="s">
        <v>5286</v>
      </c>
      <c r="C4893" s="1">
        <v>45206</v>
      </c>
      <c r="D4893" t="s">
        <v>1809</v>
      </c>
      <c r="E4893" t="s">
        <v>480</v>
      </c>
      <c r="F4893" t="s">
        <v>598</v>
      </c>
      <c r="G4893">
        <v>4</v>
      </c>
      <c r="H4893">
        <v>561000</v>
      </c>
      <c r="I4893">
        <v>449600</v>
      </c>
      <c r="J4893" t="s">
        <v>14</v>
      </c>
      <c r="K4893">
        <v>2244000</v>
      </c>
      <c r="L4893" t="s">
        <v>7209</v>
      </c>
      <c r="M4893" t="s">
        <v>7203</v>
      </c>
      <c r="N4893" s="1">
        <v>44280</v>
      </c>
      <c r="O4893" t="s">
        <v>598</v>
      </c>
      <c r="P4893" t="s">
        <v>7237</v>
      </c>
      <c r="Q4893" t="s">
        <v>7242</v>
      </c>
      <c r="R4893" t="s">
        <v>7230</v>
      </c>
      <c r="S4893">
        <v>415801</v>
      </c>
      <c r="T4893">
        <v>518853</v>
      </c>
      <c r="U4893">
        <v>0.19900000000000001</v>
      </c>
      <c r="V4893">
        <v>445600</v>
      </c>
      <c r="W4893">
        <v>1798400</v>
      </c>
      <c r="X4893">
        <v>2023</v>
      </c>
      <c r="Y4893">
        <v>3298680</v>
      </c>
    </row>
    <row r="4894" spans="1:25" x14ac:dyDescent="0.35">
      <c r="A4894">
        <v>2023</v>
      </c>
      <c r="B4894" t="s">
        <v>5287</v>
      </c>
      <c r="C4894" s="1">
        <v>45206</v>
      </c>
      <c r="D4894" t="s">
        <v>1809</v>
      </c>
      <c r="E4894" t="s">
        <v>2556</v>
      </c>
      <c r="F4894" t="s">
        <v>598</v>
      </c>
      <c r="G4894">
        <v>3</v>
      </c>
      <c r="H4894">
        <v>584100</v>
      </c>
      <c r="I4894">
        <v>468100</v>
      </c>
      <c r="J4894" t="s">
        <v>18</v>
      </c>
      <c r="K4894">
        <v>1752300</v>
      </c>
      <c r="L4894" t="s">
        <v>7207</v>
      </c>
      <c r="M4894" t="s">
        <v>7206</v>
      </c>
      <c r="N4894" s="1">
        <v>44611</v>
      </c>
      <c r="O4894" t="s">
        <v>598</v>
      </c>
      <c r="P4894" t="s">
        <v>7237</v>
      </c>
      <c r="Q4894" t="s">
        <v>7242</v>
      </c>
      <c r="R4894" t="s">
        <v>7230</v>
      </c>
      <c r="S4894">
        <v>415801</v>
      </c>
      <c r="T4894">
        <v>518853</v>
      </c>
      <c r="U4894">
        <v>0.19900000000000001</v>
      </c>
      <c r="V4894">
        <v>348000</v>
      </c>
      <c r="W4894">
        <v>1404300</v>
      </c>
      <c r="X4894">
        <v>2023</v>
      </c>
      <c r="Y4894">
        <v>2575881</v>
      </c>
    </row>
    <row r="4895" spans="1:25" x14ac:dyDescent="0.35">
      <c r="A4895">
        <v>2023</v>
      </c>
      <c r="B4895" t="s">
        <v>5288</v>
      </c>
      <c r="C4895" s="1">
        <v>45206</v>
      </c>
      <c r="D4895" t="s">
        <v>1809</v>
      </c>
      <c r="E4895" t="s">
        <v>579</v>
      </c>
      <c r="F4895" t="s">
        <v>48</v>
      </c>
      <c r="G4895">
        <v>3</v>
      </c>
      <c r="H4895">
        <v>113400</v>
      </c>
      <c r="I4895">
        <v>80400</v>
      </c>
      <c r="J4895" t="s">
        <v>18</v>
      </c>
      <c r="K4895">
        <v>340200</v>
      </c>
      <c r="L4895" t="s">
        <v>7211</v>
      </c>
      <c r="M4895" t="s">
        <v>7206</v>
      </c>
      <c r="N4895" s="1">
        <v>43321</v>
      </c>
      <c r="O4895" t="s">
        <v>48</v>
      </c>
      <c r="P4895" t="s">
        <v>7235</v>
      </c>
      <c r="Q4895" t="s">
        <v>7247</v>
      </c>
      <c r="R4895" t="s">
        <v>7240</v>
      </c>
      <c r="S4895">
        <v>72897</v>
      </c>
      <c r="T4895">
        <v>102873</v>
      </c>
      <c r="U4895">
        <v>0.29099999999999998</v>
      </c>
      <c r="V4895">
        <v>99000</v>
      </c>
      <c r="W4895">
        <v>241200</v>
      </c>
      <c r="X4895">
        <v>2023</v>
      </c>
      <c r="Y4895">
        <v>500094</v>
      </c>
    </row>
    <row r="4896" spans="1:25" x14ac:dyDescent="0.35">
      <c r="A4896">
        <v>2023</v>
      </c>
      <c r="B4896" t="s">
        <v>5289</v>
      </c>
      <c r="C4896" s="1">
        <v>45206</v>
      </c>
      <c r="D4896" t="s">
        <v>1809</v>
      </c>
      <c r="E4896" t="s">
        <v>534</v>
      </c>
      <c r="F4896" t="s">
        <v>1018</v>
      </c>
      <c r="G4896">
        <v>1</v>
      </c>
      <c r="H4896">
        <v>3671100</v>
      </c>
      <c r="I4896">
        <v>2961000</v>
      </c>
      <c r="J4896" t="s">
        <v>18</v>
      </c>
      <c r="K4896">
        <v>3671100</v>
      </c>
      <c r="L4896" t="s">
        <v>7204</v>
      </c>
      <c r="M4896" t="s">
        <v>7203</v>
      </c>
      <c r="N4896" s="1">
        <v>44496</v>
      </c>
      <c r="O4896" t="s">
        <v>1018</v>
      </c>
      <c r="P4896" t="s">
        <v>7231</v>
      </c>
      <c r="Q4896" t="s">
        <v>7232</v>
      </c>
      <c r="R4896" t="s">
        <v>7225</v>
      </c>
      <c r="S4896">
        <v>2928011</v>
      </c>
      <c r="T4896">
        <v>3630119</v>
      </c>
      <c r="U4896">
        <v>0.193</v>
      </c>
      <c r="V4896">
        <v>710100</v>
      </c>
      <c r="W4896">
        <v>2961000</v>
      </c>
      <c r="X4896">
        <v>2023</v>
      </c>
      <c r="Y4896">
        <v>5396517</v>
      </c>
    </row>
    <row r="4897" spans="1:25" x14ac:dyDescent="0.35">
      <c r="A4897">
        <v>2023</v>
      </c>
      <c r="B4897" t="s">
        <v>5290</v>
      </c>
      <c r="C4897" s="1">
        <v>45206</v>
      </c>
      <c r="D4897" t="s">
        <v>1809</v>
      </c>
      <c r="E4897" t="s">
        <v>343</v>
      </c>
      <c r="F4897" t="s">
        <v>51</v>
      </c>
      <c r="G4897">
        <v>4</v>
      </c>
      <c r="H4897">
        <v>307800</v>
      </c>
      <c r="I4897">
        <v>200200</v>
      </c>
      <c r="J4897" t="s">
        <v>18</v>
      </c>
      <c r="K4897">
        <v>1231200</v>
      </c>
      <c r="L4897" t="s">
        <v>7209</v>
      </c>
      <c r="M4897" t="s">
        <v>7203</v>
      </c>
      <c r="N4897" s="1">
        <v>43833</v>
      </c>
      <c r="O4897" t="s">
        <v>51</v>
      </c>
      <c r="P4897" t="s">
        <v>7237</v>
      </c>
      <c r="Q4897" t="s">
        <v>7239</v>
      </c>
      <c r="R4897" t="s">
        <v>7240</v>
      </c>
      <c r="S4897">
        <v>190502</v>
      </c>
      <c r="T4897">
        <v>292907</v>
      </c>
      <c r="U4897">
        <v>0.35</v>
      </c>
      <c r="V4897">
        <v>430400</v>
      </c>
      <c r="W4897">
        <v>800800</v>
      </c>
      <c r="X4897">
        <v>2023</v>
      </c>
      <c r="Y4897">
        <v>1809864</v>
      </c>
    </row>
    <row r="4898" spans="1:25" x14ac:dyDescent="0.35">
      <c r="A4898">
        <v>2023</v>
      </c>
      <c r="B4898" t="s">
        <v>5291</v>
      </c>
      <c r="C4898" s="1">
        <v>45206</v>
      </c>
      <c r="D4898" t="s">
        <v>1809</v>
      </c>
      <c r="E4898" t="s">
        <v>3971</v>
      </c>
      <c r="F4898" t="s">
        <v>642</v>
      </c>
      <c r="G4898">
        <v>3</v>
      </c>
      <c r="H4898">
        <v>964200</v>
      </c>
      <c r="I4898">
        <v>713200</v>
      </c>
      <c r="J4898" t="s">
        <v>14</v>
      </c>
      <c r="K4898">
        <v>2892600</v>
      </c>
      <c r="L4898" t="s">
        <v>7204</v>
      </c>
      <c r="M4898" t="s">
        <v>7206</v>
      </c>
      <c r="N4898" s="1">
        <v>44969</v>
      </c>
      <c r="O4898" t="s">
        <v>642</v>
      </c>
      <c r="P4898" t="s">
        <v>7228</v>
      </c>
      <c r="Q4898" t="s">
        <v>7245</v>
      </c>
      <c r="R4898" t="s">
        <v>7223</v>
      </c>
      <c r="S4898">
        <v>662808</v>
      </c>
      <c r="T4898">
        <v>895988</v>
      </c>
      <c r="U4898">
        <v>0.26</v>
      </c>
      <c r="V4898">
        <v>753000</v>
      </c>
      <c r="W4898">
        <v>2139600</v>
      </c>
      <c r="X4898">
        <v>2023</v>
      </c>
      <c r="Y4898">
        <v>4252122</v>
      </c>
    </row>
    <row r="4899" spans="1:25" x14ac:dyDescent="0.35">
      <c r="A4899">
        <v>2023</v>
      </c>
      <c r="B4899" t="s">
        <v>5292</v>
      </c>
      <c r="C4899" s="1">
        <v>45206</v>
      </c>
      <c r="D4899" t="s">
        <v>1809</v>
      </c>
      <c r="E4899" t="s">
        <v>2370</v>
      </c>
      <c r="F4899" t="s">
        <v>299</v>
      </c>
      <c r="G4899">
        <v>3</v>
      </c>
      <c r="H4899">
        <v>557500</v>
      </c>
      <c r="I4899">
        <v>384500</v>
      </c>
      <c r="J4899" t="s">
        <v>14</v>
      </c>
      <c r="K4899">
        <v>1672500</v>
      </c>
      <c r="L4899" t="s">
        <v>7204</v>
      </c>
      <c r="M4899" t="s">
        <v>7203</v>
      </c>
      <c r="N4899" s="1">
        <v>44825</v>
      </c>
      <c r="O4899" t="s">
        <v>299</v>
      </c>
      <c r="P4899" t="s">
        <v>7237</v>
      </c>
      <c r="Q4899" t="s">
        <v>7239</v>
      </c>
      <c r="R4899" t="s">
        <v>7227</v>
      </c>
      <c r="S4899">
        <v>343773</v>
      </c>
      <c r="T4899">
        <v>498382</v>
      </c>
      <c r="U4899">
        <v>0.31</v>
      </c>
      <c r="V4899">
        <v>519000</v>
      </c>
      <c r="W4899">
        <v>1153500</v>
      </c>
      <c r="X4899">
        <v>2023</v>
      </c>
      <c r="Y4899">
        <v>2458575</v>
      </c>
    </row>
    <row r="4900" spans="1:25" x14ac:dyDescent="0.35">
      <c r="A4900">
        <v>2023</v>
      </c>
      <c r="B4900" t="s">
        <v>5293</v>
      </c>
      <c r="C4900" s="1">
        <v>45207</v>
      </c>
      <c r="D4900" t="s">
        <v>1809</v>
      </c>
      <c r="E4900" t="s">
        <v>360</v>
      </c>
      <c r="F4900" t="s">
        <v>51</v>
      </c>
      <c r="G4900">
        <v>4</v>
      </c>
      <c r="H4900">
        <v>303600</v>
      </c>
      <c r="I4900">
        <v>197400</v>
      </c>
      <c r="J4900" t="s">
        <v>14</v>
      </c>
      <c r="K4900">
        <v>1214400</v>
      </c>
      <c r="L4900" t="s">
        <v>7205</v>
      </c>
      <c r="M4900" t="s">
        <v>7203</v>
      </c>
      <c r="N4900" s="1">
        <v>44027</v>
      </c>
      <c r="O4900" t="s">
        <v>51</v>
      </c>
      <c r="P4900" t="s">
        <v>7237</v>
      </c>
      <c r="Q4900" t="s">
        <v>7239</v>
      </c>
      <c r="R4900" t="s">
        <v>7240</v>
      </c>
      <c r="S4900">
        <v>190502</v>
      </c>
      <c r="T4900">
        <v>292907</v>
      </c>
      <c r="U4900">
        <v>0.35</v>
      </c>
      <c r="V4900">
        <v>424800</v>
      </c>
      <c r="W4900">
        <v>789600</v>
      </c>
      <c r="X4900">
        <v>2023</v>
      </c>
      <c r="Y4900">
        <v>1785168</v>
      </c>
    </row>
    <row r="4901" spans="1:25" x14ac:dyDescent="0.35">
      <c r="A4901">
        <v>2023</v>
      </c>
      <c r="B4901" t="s">
        <v>5294</v>
      </c>
      <c r="C4901" s="1">
        <v>45207</v>
      </c>
      <c r="D4901" t="s">
        <v>1809</v>
      </c>
      <c r="E4901" t="s">
        <v>516</v>
      </c>
      <c r="F4901" t="s">
        <v>246</v>
      </c>
      <c r="G4901">
        <v>3</v>
      </c>
      <c r="H4901">
        <v>132300</v>
      </c>
      <c r="I4901">
        <v>87000</v>
      </c>
      <c r="J4901" t="s">
        <v>14</v>
      </c>
      <c r="K4901">
        <v>396900</v>
      </c>
      <c r="L4901" t="s">
        <v>7210</v>
      </c>
      <c r="M4901" t="s">
        <v>7203</v>
      </c>
      <c r="N4901" s="1">
        <v>43732</v>
      </c>
      <c r="O4901" t="s">
        <v>246</v>
      </c>
      <c r="P4901" t="s">
        <v>7235</v>
      </c>
      <c r="Q4901" t="s">
        <v>7236</v>
      </c>
      <c r="R4901" t="s">
        <v>7230</v>
      </c>
      <c r="S4901">
        <v>85709</v>
      </c>
      <c r="T4901">
        <v>130336</v>
      </c>
      <c r="U4901">
        <v>0.34200000000000003</v>
      </c>
      <c r="V4901">
        <v>135900</v>
      </c>
      <c r="W4901">
        <v>261000</v>
      </c>
      <c r="X4901">
        <v>2023</v>
      </c>
      <c r="Y4901">
        <v>583443</v>
      </c>
    </row>
    <row r="4902" spans="1:25" x14ac:dyDescent="0.35">
      <c r="A4902">
        <v>2023</v>
      </c>
      <c r="B4902" t="s">
        <v>5295</v>
      </c>
      <c r="C4902" s="1">
        <v>45207</v>
      </c>
      <c r="D4902" t="s">
        <v>1809</v>
      </c>
      <c r="E4902" t="s">
        <v>2360</v>
      </c>
      <c r="F4902" t="s">
        <v>341</v>
      </c>
      <c r="G4902">
        <v>2</v>
      </c>
      <c r="H4902">
        <v>1220900</v>
      </c>
      <c r="I4902">
        <v>924500</v>
      </c>
      <c r="J4902" t="s">
        <v>18</v>
      </c>
      <c r="K4902">
        <v>2441800</v>
      </c>
      <c r="L4902" t="s">
        <v>7205</v>
      </c>
      <c r="M4902" t="s">
        <v>7203</v>
      </c>
      <c r="N4902" s="1">
        <v>44676</v>
      </c>
      <c r="O4902" t="s">
        <v>341</v>
      </c>
      <c r="P4902" t="s">
        <v>7228</v>
      </c>
      <c r="Q4902" t="s">
        <v>7245</v>
      </c>
      <c r="R4902" t="s">
        <v>7240</v>
      </c>
      <c r="S4902">
        <v>884110</v>
      </c>
      <c r="T4902">
        <v>1167499</v>
      </c>
      <c r="U4902">
        <v>0.24299999999999999</v>
      </c>
      <c r="V4902">
        <v>592800</v>
      </c>
      <c r="W4902">
        <v>1849000</v>
      </c>
      <c r="X4902">
        <v>2023</v>
      </c>
      <c r="Y4902">
        <v>3589446</v>
      </c>
    </row>
    <row r="4903" spans="1:25" x14ac:dyDescent="0.35">
      <c r="A4903">
        <v>2023</v>
      </c>
      <c r="B4903" t="s">
        <v>5296</v>
      </c>
      <c r="C4903" s="1">
        <v>45207</v>
      </c>
      <c r="D4903" t="s">
        <v>1809</v>
      </c>
      <c r="E4903" t="s">
        <v>152</v>
      </c>
      <c r="F4903" t="s">
        <v>723</v>
      </c>
      <c r="G4903">
        <v>3</v>
      </c>
      <c r="H4903">
        <v>1432900</v>
      </c>
      <c r="I4903">
        <v>1144900</v>
      </c>
      <c r="J4903" t="s">
        <v>18</v>
      </c>
      <c r="K4903">
        <v>4298700</v>
      </c>
      <c r="L4903" t="s">
        <v>7207</v>
      </c>
      <c r="M4903" t="s">
        <v>7203</v>
      </c>
      <c r="N4903" s="1">
        <v>44087</v>
      </c>
      <c r="O4903" t="s">
        <v>723</v>
      </c>
      <c r="P4903" t="s">
        <v>7218</v>
      </c>
      <c r="Q4903" t="s">
        <v>7224</v>
      </c>
      <c r="R4903" t="s">
        <v>7240</v>
      </c>
      <c r="S4903">
        <v>1072156</v>
      </c>
      <c r="T4903">
        <v>1341875</v>
      </c>
      <c r="U4903">
        <v>0.20100000000000001</v>
      </c>
      <c r="V4903">
        <v>864000</v>
      </c>
      <c r="W4903">
        <v>3434700</v>
      </c>
      <c r="X4903">
        <v>2023</v>
      </c>
      <c r="Y4903">
        <v>6319089</v>
      </c>
    </row>
    <row r="4904" spans="1:25" x14ac:dyDescent="0.35">
      <c r="A4904">
        <v>2023</v>
      </c>
      <c r="B4904" t="s">
        <v>5297</v>
      </c>
      <c r="C4904" s="1">
        <v>45207</v>
      </c>
      <c r="D4904" t="s">
        <v>1809</v>
      </c>
      <c r="E4904" t="s">
        <v>2358</v>
      </c>
      <c r="F4904" t="s">
        <v>721</v>
      </c>
      <c r="G4904">
        <v>1</v>
      </c>
      <c r="H4904">
        <v>326500</v>
      </c>
      <c r="I4904">
        <v>220000</v>
      </c>
      <c r="J4904" t="s">
        <v>14</v>
      </c>
      <c r="K4904">
        <v>326500</v>
      </c>
      <c r="L4904" t="s">
        <v>7207</v>
      </c>
      <c r="M4904" t="s">
        <v>7203</v>
      </c>
      <c r="N4904" s="1">
        <v>44695</v>
      </c>
      <c r="O4904" t="s">
        <v>721</v>
      </c>
      <c r="P4904" t="s">
        <v>7221</v>
      </c>
      <c r="Q4904" t="s">
        <v>7222</v>
      </c>
      <c r="R4904" t="s">
        <v>7223</v>
      </c>
      <c r="S4904">
        <v>202286</v>
      </c>
      <c r="T4904">
        <v>300212</v>
      </c>
      <c r="U4904">
        <v>0.32600000000000001</v>
      </c>
      <c r="V4904">
        <v>106500</v>
      </c>
      <c r="W4904">
        <v>220000</v>
      </c>
      <c r="X4904">
        <v>2023</v>
      </c>
      <c r="Y4904">
        <v>479955</v>
      </c>
    </row>
    <row r="4905" spans="1:25" x14ac:dyDescent="0.35">
      <c r="A4905">
        <v>2023</v>
      </c>
      <c r="B4905" t="s">
        <v>5298</v>
      </c>
      <c r="C4905" s="1">
        <v>45208</v>
      </c>
      <c r="D4905" t="s">
        <v>1809</v>
      </c>
      <c r="E4905" t="s">
        <v>216</v>
      </c>
      <c r="F4905" t="s">
        <v>323</v>
      </c>
      <c r="G4905">
        <v>4</v>
      </c>
      <c r="H4905">
        <v>291000</v>
      </c>
      <c r="I4905">
        <v>206200</v>
      </c>
      <c r="J4905" t="s">
        <v>14</v>
      </c>
      <c r="K4905">
        <v>1164000</v>
      </c>
      <c r="L4905" t="s">
        <v>7204</v>
      </c>
      <c r="M4905" t="s">
        <v>7203</v>
      </c>
      <c r="N4905" s="1">
        <v>43498</v>
      </c>
      <c r="O4905" t="s">
        <v>323</v>
      </c>
      <c r="P4905" t="s">
        <v>7237</v>
      </c>
      <c r="Q4905" t="s">
        <v>7239</v>
      </c>
      <c r="R4905" t="s">
        <v>7230</v>
      </c>
      <c r="S4905">
        <v>172483</v>
      </c>
      <c r="T4905">
        <v>243448</v>
      </c>
      <c r="U4905">
        <v>0.29099999999999998</v>
      </c>
      <c r="V4905">
        <v>339200</v>
      </c>
      <c r="W4905">
        <v>824800</v>
      </c>
      <c r="X4905">
        <v>2023</v>
      </c>
      <c r="Y4905">
        <v>1711080</v>
      </c>
    </row>
    <row r="4906" spans="1:25" x14ac:dyDescent="0.35">
      <c r="A4906">
        <v>2023</v>
      </c>
      <c r="B4906" t="s">
        <v>5299</v>
      </c>
      <c r="C4906" s="1">
        <v>45208</v>
      </c>
      <c r="D4906" t="s">
        <v>1809</v>
      </c>
      <c r="E4906" t="s">
        <v>310</v>
      </c>
      <c r="F4906" t="s">
        <v>492</v>
      </c>
      <c r="G4906">
        <v>2</v>
      </c>
      <c r="H4906">
        <v>433900</v>
      </c>
      <c r="I4906">
        <v>283900</v>
      </c>
      <c r="J4906" t="s">
        <v>14</v>
      </c>
      <c r="K4906">
        <v>867800</v>
      </c>
      <c r="L4906" t="s">
        <v>7204</v>
      </c>
      <c r="M4906" t="s">
        <v>7203</v>
      </c>
      <c r="N4906" s="1">
        <v>44055</v>
      </c>
      <c r="O4906" t="s">
        <v>492</v>
      </c>
      <c r="P4906" t="s">
        <v>7228</v>
      </c>
      <c r="Q4906" t="s">
        <v>7229</v>
      </c>
      <c r="R4906" t="s">
        <v>7225</v>
      </c>
      <c r="S4906">
        <v>286689</v>
      </c>
      <c r="T4906">
        <v>438092</v>
      </c>
      <c r="U4906">
        <v>0.34599999999999997</v>
      </c>
      <c r="V4906">
        <v>300000</v>
      </c>
      <c r="W4906">
        <v>567800</v>
      </c>
      <c r="X4906">
        <v>2023</v>
      </c>
      <c r="Y4906">
        <v>1275666</v>
      </c>
    </row>
    <row r="4907" spans="1:25" x14ac:dyDescent="0.35">
      <c r="A4907">
        <v>2023</v>
      </c>
      <c r="B4907" t="s">
        <v>5300</v>
      </c>
      <c r="C4907" s="1">
        <v>45208</v>
      </c>
      <c r="D4907" t="s">
        <v>1809</v>
      </c>
      <c r="E4907" t="s">
        <v>2311</v>
      </c>
      <c r="F4907" t="s">
        <v>65</v>
      </c>
      <c r="G4907">
        <v>1</v>
      </c>
      <c r="H4907">
        <v>2208400</v>
      </c>
      <c r="I4907">
        <v>1601200</v>
      </c>
      <c r="J4907" t="s">
        <v>14</v>
      </c>
      <c r="K4907">
        <v>2208400</v>
      </c>
      <c r="L4907" t="s">
        <v>7204</v>
      </c>
      <c r="M4907" t="s">
        <v>7203</v>
      </c>
      <c r="N4907" s="1">
        <v>44630</v>
      </c>
      <c r="O4907" t="s">
        <v>65</v>
      </c>
      <c r="P4907" t="s">
        <v>7231</v>
      </c>
      <c r="Q4907" t="s">
        <v>7232</v>
      </c>
      <c r="R4907" t="s">
        <v>7240</v>
      </c>
      <c r="S4907">
        <v>1370510</v>
      </c>
      <c r="T4907">
        <v>1890233</v>
      </c>
      <c r="U4907">
        <v>0.27500000000000002</v>
      </c>
      <c r="V4907">
        <v>607200</v>
      </c>
      <c r="W4907">
        <v>1601200</v>
      </c>
      <c r="X4907">
        <v>2023</v>
      </c>
      <c r="Y4907">
        <v>3246348</v>
      </c>
    </row>
    <row r="4908" spans="1:25" x14ac:dyDescent="0.35">
      <c r="A4908">
        <v>2023</v>
      </c>
      <c r="B4908" t="s">
        <v>5301</v>
      </c>
      <c r="C4908" s="1">
        <v>45208</v>
      </c>
      <c r="D4908" t="s">
        <v>1809</v>
      </c>
      <c r="E4908" t="s">
        <v>23</v>
      </c>
      <c r="F4908" t="s">
        <v>24</v>
      </c>
      <c r="G4908">
        <v>1</v>
      </c>
      <c r="H4908">
        <v>2576000</v>
      </c>
      <c r="I4908">
        <v>1865800</v>
      </c>
      <c r="J4908" t="s">
        <v>18</v>
      </c>
      <c r="K4908">
        <v>2576000</v>
      </c>
      <c r="L4908" t="s">
        <v>7204</v>
      </c>
      <c r="M4908" t="s">
        <v>7206</v>
      </c>
      <c r="N4908" s="1">
        <v>44431</v>
      </c>
      <c r="O4908" t="s">
        <v>24</v>
      </c>
      <c r="P4908" t="s">
        <v>7218</v>
      </c>
      <c r="Q4908" t="s">
        <v>7219</v>
      </c>
      <c r="R4908" t="s">
        <v>7234</v>
      </c>
      <c r="S4908">
        <v>1691731</v>
      </c>
      <c r="T4908">
        <v>2335698</v>
      </c>
      <c r="U4908">
        <v>0.27600000000000002</v>
      </c>
      <c r="V4908">
        <v>710200</v>
      </c>
      <c r="W4908">
        <v>1865800</v>
      </c>
      <c r="X4908">
        <v>2023</v>
      </c>
      <c r="Y4908">
        <v>3786720</v>
      </c>
    </row>
    <row r="4909" spans="1:25" x14ac:dyDescent="0.35">
      <c r="A4909">
        <v>2023</v>
      </c>
      <c r="B4909" t="s">
        <v>5302</v>
      </c>
      <c r="C4909" s="1">
        <v>45208</v>
      </c>
      <c r="D4909" t="s">
        <v>1809</v>
      </c>
      <c r="E4909" t="s">
        <v>482</v>
      </c>
      <c r="F4909" t="s">
        <v>115</v>
      </c>
      <c r="G4909">
        <v>1</v>
      </c>
      <c r="H4909">
        <v>3994500</v>
      </c>
      <c r="I4909">
        <v>2652100</v>
      </c>
      <c r="J4909" t="s">
        <v>14</v>
      </c>
      <c r="K4909">
        <v>3994500</v>
      </c>
      <c r="L4909" t="s">
        <v>7208</v>
      </c>
      <c r="M4909" t="s">
        <v>7203</v>
      </c>
      <c r="N4909" s="1">
        <v>44517</v>
      </c>
      <c r="O4909" t="s">
        <v>115</v>
      </c>
      <c r="P4909" t="s">
        <v>7231</v>
      </c>
      <c r="Q4909" t="s">
        <v>7232</v>
      </c>
      <c r="R4909" t="s">
        <v>7240</v>
      </c>
      <c r="S4909">
        <v>2331124</v>
      </c>
      <c r="T4909">
        <v>3511083</v>
      </c>
      <c r="U4909">
        <v>0.33600000000000002</v>
      </c>
      <c r="V4909">
        <v>1342400</v>
      </c>
      <c r="W4909">
        <v>2652100</v>
      </c>
      <c r="X4909">
        <v>2023</v>
      </c>
      <c r="Y4909">
        <v>5871915</v>
      </c>
    </row>
    <row r="4910" spans="1:25" x14ac:dyDescent="0.35">
      <c r="A4910">
        <v>2023</v>
      </c>
      <c r="B4910" t="s">
        <v>5303</v>
      </c>
      <c r="C4910" s="1">
        <v>45208</v>
      </c>
      <c r="D4910" t="s">
        <v>1809</v>
      </c>
      <c r="E4910" t="s">
        <v>385</v>
      </c>
      <c r="F4910" t="s">
        <v>338</v>
      </c>
      <c r="G4910">
        <v>5</v>
      </c>
      <c r="H4910">
        <v>129000</v>
      </c>
      <c r="I4910">
        <v>102200</v>
      </c>
      <c r="J4910" t="s">
        <v>14</v>
      </c>
      <c r="K4910">
        <v>645000</v>
      </c>
      <c r="L4910" t="s">
        <v>7211</v>
      </c>
      <c r="M4910" t="s">
        <v>7206</v>
      </c>
      <c r="N4910" s="1">
        <v>43686</v>
      </c>
      <c r="O4910" t="s">
        <v>338</v>
      </c>
      <c r="P4910" t="s">
        <v>7235</v>
      </c>
      <c r="Q4910" t="s">
        <v>7247</v>
      </c>
      <c r="R4910" t="s">
        <v>7230</v>
      </c>
      <c r="S4910">
        <v>94973</v>
      </c>
      <c r="T4910">
        <v>119923</v>
      </c>
      <c r="U4910">
        <v>0.20799999999999999</v>
      </c>
      <c r="V4910">
        <v>134000</v>
      </c>
      <c r="W4910">
        <v>511000</v>
      </c>
      <c r="X4910">
        <v>2023</v>
      </c>
      <c r="Y4910">
        <v>948150</v>
      </c>
    </row>
    <row r="4911" spans="1:25" x14ac:dyDescent="0.35">
      <c r="A4911">
        <v>2023</v>
      </c>
      <c r="B4911" t="s">
        <v>5304</v>
      </c>
      <c r="C4911" s="1">
        <v>45208</v>
      </c>
      <c r="D4911" t="s">
        <v>1809</v>
      </c>
      <c r="E4911" t="s">
        <v>143</v>
      </c>
      <c r="F4911" t="s">
        <v>376</v>
      </c>
      <c r="G4911">
        <v>1</v>
      </c>
      <c r="H4911">
        <v>220200</v>
      </c>
      <c r="I4911">
        <v>175700</v>
      </c>
      <c r="J4911" t="s">
        <v>14</v>
      </c>
      <c r="K4911">
        <v>220200</v>
      </c>
      <c r="L4911" t="s">
        <v>7204</v>
      </c>
      <c r="M4911" t="s">
        <v>7203</v>
      </c>
      <c r="N4911" s="1">
        <v>43397</v>
      </c>
      <c r="O4911" t="s">
        <v>376</v>
      </c>
      <c r="P4911" t="s">
        <v>7235</v>
      </c>
      <c r="Q4911" t="s">
        <v>7236</v>
      </c>
      <c r="R4911" t="s">
        <v>7225</v>
      </c>
      <c r="S4911">
        <v>161077</v>
      </c>
      <c r="T4911">
        <v>201881</v>
      </c>
      <c r="U4911">
        <v>0.20200000000000001</v>
      </c>
      <c r="V4911">
        <v>44500</v>
      </c>
      <c r="W4911">
        <v>175700</v>
      </c>
      <c r="X4911">
        <v>2023</v>
      </c>
      <c r="Y4911">
        <v>323694</v>
      </c>
    </row>
    <row r="4912" spans="1:25" x14ac:dyDescent="0.35">
      <c r="A4912">
        <v>2023</v>
      </c>
      <c r="B4912" t="s">
        <v>5305</v>
      </c>
      <c r="C4912" s="1">
        <v>45208</v>
      </c>
      <c r="D4912" t="s">
        <v>1809</v>
      </c>
      <c r="E4912" t="s">
        <v>64</v>
      </c>
      <c r="F4912" t="s">
        <v>101</v>
      </c>
      <c r="G4912">
        <v>1</v>
      </c>
      <c r="H4912">
        <v>515500</v>
      </c>
      <c r="I4912">
        <v>368500</v>
      </c>
      <c r="J4912" t="s">
        <v>14</v>
      </c>
      <c r="K4912">
        <v>515500</v>
      </c>
      <c r="L4912" t="s">
        <v>7208</v>
      </c>
      <c r="M4912" t="s">
        <v>7203</v>
      </c>
      <c r="N4912" s="1">
        <v>43146</v>
      </c>
      <c r="O4912" t="s">
        <v>101</v>
      </c>
      <c r="P4912" t="s">
        <v>7228</v>
      </c>
      <c r="Q4912" t="s">
        <v>7229</v>
      </c>
      <c r="R4912" t="s">
        <v>7230</v>
      </c>
      <c r="S4912">
        <v>341631</v>
      </c>
      <c r="T4912">
        <v>477878</v>
      </c>
      <c r="U4912">
        <v>0.28499999999999998</v>
      </c>
      <c r="V4912">
        <v>147000</v>
      </c>
      <c r="W4912">
        <v>368500</v>
      </c>
      <c r="X4912">
        <v>2023</v>
      </c>
      <c r="Y4912">
        <v>757785</v>
      </c>
    </row>
    <row r="4913" spans="1:25" x14ac:dyDescent="0.35">
      <c r="A4913">
        <v>2023</v>
      </c>
      <c r="B4913" t="s">
        <v>5306</v>
      </c>
      <c r="C4913" s="1">
        <v>45208</v>
      </c>
      <c r="D4913" t="s">
        <v>1809</v>
      </c>
      <c r="E4913" t="s">
        <v>4095</v>
      </c>
      <c r="F4913" t="s">
        <v>403</v>
      </c>
      <c r="G4913">
        <v>1</v>
      </c>
      <c r="H4913">
        <v>1870100</v>
      </c>
      <c r="I4913">
        <v>1247600</v>
      </c>
      <c r="J4913" t="s">
        <v>14</v>
      </c>
      <c r="K4913">
        <v>1870100</v>
      </c>
      <c r="L4913" t="s">
        <v>7204</v>
      </c>
      <c r="M4913" t="s">
        <v>7203</v>
      </c>
      <c r="N4913" s="1">
        <v>44971</v>
      </c>
      <c r="O4913" t="s">
        <v>403</v>
      </c>
      <c r="P4913" t="s">
        <v>7218</v>
      </c>
      <c r="Q4913" t="s">
        <v>7233</v>
      </c>
      <c r="R4913" t="s">
        <v>7220</v>
      </c>
      <c r="S4913">
        <v>1185674</v>
      </c>
      <c r="T4913">
        <v>1777273</v>
      </c>
      <c r="U4913">
        <v>0.33300000000000002</v>
      </c>
      <c r="V4913">
        <v>622500</v>
      </c>
      <c r="W4913">
        <v>1247600</v>
      </c>
      <c r="X4913">
        <v>2023</v>
      </c>
      <c r="Y4913">
        <v>2749047</v>
      </c>
    </row>
    <row r="4914" spans="1:25" x14ac:dyDescent="0.35">
      <c r="A4914">
        <v>2023</v>
      </c>
      <c r="B4914" t="s">
        <v>5307</v>
      </c>
      <c r="C4914" s="1">
        <v>45208</v>
      </c>
      <c r="D4914" t="s">
        <v>1809</v>
      </c>
      <c r="E4914" t="s">
        <v>261</v>
      </c>
      <c r="F4914" t="s">
        <v>39</v>
      </c>
      <c r="G4914">
        <v>5</v>
      </c>
      <c r="H4914">
        <v>616800</v>
      </c>
      <c r="I4914">
        <v>498600</v>
      </c>
      <c r="J4914" t="s">
        <v>14</v>
      </c>
      <c r="K4914">
        <v>3084000</v>
      </c>
      <c r="L4914" t="s">
        <v>7208</v>
      </c>
      <c r="M4914" t="s">
        <v>7206</v>
      </c>
      <c r="N4914" s="1">
        <v>44411</v>
      </c>
      <c r="O4914" t="s">
        <v>39</v>
      </c>
      <c r="P4914" t="s">
        <v>7237</v>
      </c>
      <c r="Q4914" t="s">
        <v>7239</v>
      </c>
      <c r="R4914" t="s">
        <v>7230</v>
      </c>
      <c r="S4914">
        <v>444227</v>
      </c>
      <c r="T4914">
        <v>549508</v>
      </c>
      <c r="U4914">
        <v>0.192</v>
      </c>
      <c r="V4914">
        <v>591000</v>
      </c>
      <c r="W4914">
        <v>2493000</v>
      </c>
      <c r="X4914">
        <v>2023</v>
      </c>
      <c r="Y4914">
        <v>4533480</v>
      </c>
    </row>
    <row r="4915" spans="1:25" x14ac:dyDescent="0.35">
      <c r="A4915">
        <v>2023</v>
      </c>
      <c r="B4915" t="s">
        <v>5308</v>
      </c>
      <c r="C4915" s="1">
        <v>45208</v>
      </c>
      <c r="D4915" t="s">
        <v>1809</v>
      </c>
      <c r="E4915" t="s">
        <v>3968</v>
      </c>
      <c r="F4915" t="s">
        <v>150</v>
      </c>
      <c r="G4915">
        <v>3</v>
      </c>
      <c r="H4915">
        <v>339300</v>
      </c>
      <c r="I4915">
        <v>268100</v>
      </c>
      <c r="J4915" t="s">
        <v>14</v>
      </c>
      <c r="K4915">
        <v>1017900</v>
      </c>
      <c r="L4915" t="s">
        <v>7202</v>
      </c>
      <c r="M4915" t="s">
        <v>7203</v>
      </c>
      <c r="N4915" s="1">
        <v>44929</v>
      </c>
      <c r="O4915" t="s">
        <v>150</v>
      </c>
      <c r="P4915" t="s">
        <v>7221</v>
      </c>
      <c r="Q4915" t="s">
        <v>7222</v>
      </c>
      <c r="R4915" t="s">
        <v>7223</v>
      </c>
      <c r="S4915">
        <v>252176</v>
      </c>
      <c r="T4915">
        <v>319216</v>
      </c>
      <c r="U4915">
        <v>0.21</v>
      </c>
      <c r="V4915">
        <v>213600</v>
      </c>
      <c r="W4915">
        <v>804300</v>
      </c>
      <c r="X4915">
        <v>2023</v>
      </c>
      <c r="Y4915">
        <v>1496313</v>
      </c>
    </row>
    <row r="4916" spans="1:25" x14ac:dyDescent="0.35">
      <c r="A4916">
        <v>2023</v>
      </c>
      <c r="B4916" t="s">
        <v>5309</v>
      </c>
      <c r="C4916" s="1">
        <v>45208</v>
      </c>
      <c r="D4916" t="s">
        <v>1809</v>
      </c>
      <c r="E4916" t="s">
        <v>3972</v>
      </c>
      <c r="F4916" t="s">
        <v>296</v>
      </c>
      <c r="G4916">
        <v>2</v>
      </c>
      <c r="H4916">
        <v>448700</v>
      </c>
      <c r="I4916">
        <v>325400</v>
      </c>
      <c r="J4916" t="s">
        <v>18</v>
      </c>
      <c r="K4916">
        <v>897400</v>
      </c>
      <c r="L4916" t="s">
        <v>7202</v>
      </c>
      <c r="M4916" t="s">
        <v>7206</v>
      </c>
      <c r="N4916" s="1">
        <v>45240</v>
      </c>
      <c r="O4916" t="s">
        <v>296</v>
      </c>
      <c r="P4916" t="s">
        <v>7237</v>
      </c>
      <c r="Q4916" t="s">
        <v>7242</v>
      </c>
      <c r="R4916" t="s">
        <v>7240</v>
      </c>
      <c r="S4916">
        <v>288467</v>
      </c>
      <c r="T4916">
        <v>397801</v>
      </c>
      <c r="U4916">
        <v>0.27500000000000002</v>
      </c>
      <c r="V4916">
        <v>246600</v>
      </c>
      <c r="W4916">
        <v>650800</v>
      </c>
      <c r="X4916">
        <v>2023</v>
      </c>
      <c r="Y4916">
        <v>1319178</v>
      </c>
    </row>
    <row r="4917" spans="1:25" x14ac:dyDescent="0.35">
      <c r="A4917">
        <v>2023</v>
      </c>
      <c r="B4917" t="s">
        <v>5310</v>
      </c>
      <c r="C4917" s="1">
        <v>45209</v>
      </c>
      <c r="D4917" t="s">
        <v>1809</v>
      </c>
      <c r="E4917" t="s">
        <v>3971</v>
      </c>
      <c r="F4917" t="s">
        <v>406</v>
      </c>
      <c r="G4917">
        <v>3</v>
      </c>
      <c r="H4917">
        <v>250300</v>
      </c>
      <c r="I4917">
        <v>180900</v>
      </c>
      <c r="J4917" t="s">
        <v>18</v>
      </c>
      <c r="K4917">
        <v>750900</v>
      </c>
      <c r="L4917" t="s">
        <v>7204</v>
      </c>
      <c r="M4917" t="s">
        <v>7206</v>
      </c>
      <c r="N4917" s="1">
        <v>44969</v>
      </c>
      <c r="O4917" t="s">
        <v>406</v>
      </c>
      <c r="P4917" t="s">
        <v>7235</v>
      </c>
      <c r="Q4917" t="s">
        <v>7249</v>
      </c>
      <c r="R4917" t="s">
        <v>7225</v>
      </c>
      <c r="S4917">
        <v>166359</v>
      </c>
      <c r="T4917">
        <v>230230</v>
      </c>
      <c r="U4917">
        <v>0.27700000000000002</v>
      </c>
      <c r="V4917">
        <v>208200</v>
      </c>
      <c r="W4917">
        <v>542700</v>
      </c>
      <c r="X4917">
        <v>2023</v>
      </c>
      <c r="Y4917">
        <v>1103823</v>
      </c>
    </row>
    <row r="4918" spans="1:25" x14ac:dyDescent="0.35">
      <c r="A4918">
        <v>2023</v>
      </c>
      <c r="B4918" t="s">
        <v>5311</v>
      </c>
      <c r="C4918" s="1">
        <v>45209</v>
      </c>
      <c r="D4918" t="s">
        <v>1809</v>
      </c>
      <c r="E4918" t="s">
        <v>2396</v>
      </c>
      <c r="F4918" t="s">
        <v>472</v>
      </c>
      <c r="G4918">
        <v>4</v>
      </c>
      <c r="H4918">
        <v>2543500</v>
      </c>
      <c r="I4918">
        <v>1731600</v>
      </c>
      <c r="J4918" t="s">
        <v>14</v>
      </c>
      <c r="K4918">
        <v>10174000</v>
      </c>
      <c r="L4918" t="s">
        <v>7209</v>
      </c>
      <c r="M4918" t="s">
        <v>7203</v>
      </c>
      <c r="N4918" s="1">
        <v>44564</v>
      </c>
      <c r="O4918" t="s">
        <v>472</v>
      </c>
      <c r="P4918" t="s">
        <v>7231</v>
      </c>
      <c r="Q4918" t="s">
        <v>7232</v>
      </c>
      <c r="R4918" t="s">
        <v>7230</v>
      </c>
      <c r="S4918">
        <v>1639217</v>
      </c>
      <c r="T4918">
        <v>2407811</v>
      </c>
      <c r="U4918">
        <v>0.31900000000000001</v>
      </c>
      <c r="V4918">
        <v>3247600</v>
      </c>
      <c r="W4918">
        <v>6926400</v>
      </c>
      <c r="X4918">
        <v>2023</v>
      </c>
      <c r="Y4918">
        <v>14955780</v>
      </c>
    </row>
    <row r="4919" spans="1:25" x14ac:dyDescent="0.35">
      <c r="A4919">
        <v>2023</v>
      </c>
      <c r="B4919" t="s">
        <v>5312</v>
      </c>
      <c r="C4919" s="1">
        <v>45209</v>
      </c>
      <c r="D4919" t="s">
        <v>1809</v>
      </c>
      <c r="E4919" t="s">
        <v>2556</v>
      </c>
      <c r="F4919" t="s">
        <v>36</v>
      </c>
      <c r="G4919">
        <v>5</v>
      </c>
      <c r="H4919">
        <v>203400</v>
      </c>
      <c r="I4919">
        <v>157600</v>
      </c>
      <c r="J4919" t="s">
        <v>14</v>
      </c>
      <c r="K4919">
        <v>1017000</v>
      </c>
      <c r="L4919" t="s">
        <v>7207</v>
      </c>
      <c r="M4919" t="s">
        <v>7206</v>
      </c>
      <c r="N4919" s="1">
        <v>44611</v>
      </c>
      <c r="O4919" t="s">
        <v>36</v>
      </c>
      <c r="P4919" t="s">
        <v>7237</v>
      </c>
      <c r="Q4919" t="s">
        <v>7242</v>
      </c>
      <c r="R4919" t="s">
        <v>7240</v>
      </c>
      <c r="S4919">
        <v>137044</v>
      </c>
      <c r="T4919">
        <v>176916</v>
      </c>
      <c r="U4919">
        <v>0.22500000000000001</v>
      </c>
      <c r="V4919">
        <v>229000</v>
      </c>
      <c r="W4919">
        <v>788000</v>
      </c>
      <c r="X4919">
        <v>2023</v>
      </c>
      <c r="Y4919">
        <v>1494990</v>
      </c>
    </row>
    <row r="4920" spans="1:25" x14ac:dyDescent="0.35">
      <c r="A4920">
        <v>2023</v>
      </c>
      <c r="B4920" t="s">
        <v>5313</v>
      </c>
      <c r="C4920" s="1">
        <v>45209</v>
      </c>
      <c r="D4920" t="s">
        <v>1809</v>
      </c>
      <c r="E4920" t="s">
        <v>511</v>
      </c>
      <c r="F4920" t="s">
        <v>376</v>
      </c>
      <c r="G4920">
        <v>4</v>
      </c>
      <c r="H4920">
        <v>216400</v>
      </c>
      <c r="I4920">
        <v>172600</v>
      </c>
      <c r="J4920" t="s">
        <v>14</v>
      </c>
      <c r="K4920">
        <v>865600</v>
      </c>
      <c r="L4920" t="s">
        <v>7209</v>
      </c>
      <c r="M4920" t="s">
        <v>7203</v>
      </c>
      <c r="N4920" s="1">
        <v>44332</v>
      </c>
      <c r="O4920" t="s">
        <v>376</v>
      </c>
      <c r="P4920" t="s">
        <v>7235</v>
      </c>
      <c r="Q4920" t="s">
        <v>7236</v>
      </c>
      <c r="R4920" t="s">
        <v>7225</v>
      </c>
      <c r="S4920">
        <v>161077</v>
      </c>
      <c r="T4920">
        <v>201881</v>
      </c>
      <c r="U4920">
        <v>0.20200000000000001</v>
      </c>
      <c r="V4920">
        <v>175200</v>
      </c>
      <c r="W4920">
        <v>690400</v>
      </c>
      <c r="X4920">
        <v>2023</v>
      </c>
      <c r="Y4920">
        <v>1272432</v>
      </c>
    </row>
    <row r="4921" spans="1:25" x14ac:dyDescent="0.35">
      <c r="A4921">
        <v>2023</v>
      </c>
      <c r="B4921" t="s">
        <v>5314</v>
      </c>
      <c r="C4921" s="1">
        <v>45209</v>
      </c>
      <c r="D4921" t="s">
        <v>1809</v>
      </c>
      <c r="E4921" t="s">
        <v>574</v>
      </c>
      <c r="F4921" t="s">
        <v>13</v>
      </c>
      <c r="G4921">
        <v>4</v>
      </c>
      <c r="H4921">
        <v>1237000</v>
      </c>
      <c r="I4921">
        <v>979800</v>
      </c>
      <c r="J4921" t="s">
        <v>14</v>
      </c>
      <c r="K4921">
        <v>4948000</v>
      </c>
      <c r="L4921" t="s">
        <v>7208</v>
      </c>
      <c r="M4921" t="s">
        <v>7203</v>
      </c>
      <c r="N4921" s="1">
        <v>44532</v>
      </c>
      <c r="O4921" t="s">
        <v>13</v>
      </c>
      <c r="P4921" t="s">
        <v>7228</v>
      </c>
      <c r="Q4921" t="s">
        <v>7245</v>
      </c>
      <c r="R4921" t="s">
        <v>7223</v>
      </c>
      <c r="S4921">
        <v>892911</v>
      </c>
      <c r="T4921">
        <v>1127240</v>
      </c>
      <c r="U4921">
        <v>0.20799999999999999</v>
      </c>
      <c r="V4921">
        <v>1028800</v>
      </c>
      <c r="W4921">
        <v>3919200</v>
      </c>
      <c r="X4921">
        <v>2023</v>
      </c>
      <c r="Y4921">
        <v>7273560</v>
      </c>
    </row>
    <row r="4922" spans="1:25" x14ac:dyDescent="0.35">
      <c r="A4922">
        <v>2023</v>
      </c>
      <c r="B4922" t="s">
        <v>5315</v>
      </c>
      <c r="C4922" s="1">
        <v>45210</v>
      </c>
      <c r="D4922" t="s">
        <v>1809</v>
      </c>
      <c r="E4922" t="s">
        <v>4245</v>
      </c>
      <c r="F4922" t="s">
        <v>13</v>
      </c>
      <c r="G4922">
        <v>2</v>
      </c>
      <c r="H4922">
        <v>1260400</v>
      </c>
      <c r="I4922">
        <v>998400</v>
      </c>
      <c r="J4922" t="s">
        <v>14</v>
      </c>
      <c r="K4922">
        <v>2520800</v>
      </c>
      <c r="L4922" t="s">
        <v>7208</v>
      </c>
      <c r="M4922" t="s">
        <v>7206</v>
      </c>
      <c r="N4922" s="1">
        <v>45153</v>
      </c>
      <c r="O4922" t="s">
        <v>13</v>
      </c>
      <c r="P4922" t="s">
        <v>7228</v>
      </c>
      <c r="Q4922" t="s">
        <v>7245</v>
      </c>
      <c r="R4922" t="s">
        <v>7223</v>
      </c>
      <c r="S4922">
        <v>892911</v>
      </c>
      <c r="T4922">
        <v>1127240</v>
      </c>
      <c r="U4922">
        <v>0.20799999999999999</v>
      </c>
      <c r="V4922">
        <v>524000</v>
      </c>
      <c r="W4922">
        <v>1996800</v>
      </c>
      <c r="X4922">
        <v>2023</v>
      </c>
      <c r="Y4922">
        <v>3705576</v>
      </c>
    </row>
    <row r="4923" spans="1:25" x14ac:dyDescent="0.35">
      <c r="A4923">
        <v>2023</v>
      </c>
      <c r="B4923" t="s">
        <v>5316</v>
      </c>
      <c r="C4923" s="1">
        <v>45210</v>
      </c>
      <c r="D4923" t="s">
        <v>1809</v>
      </c>
      <c r="E4923" t="s">
        <v>368</v>
      </c>
      <c r="F4923" t="s">
        <v>302</v>
      </c>
      <c r="G4923">
        <v>3</v>
      </c>
      <c r="H4923">
        <v>147200</v>
      </c>
      <c r="I4923">
        <v>97800</v>
      </c>
      <c r="J4923" t="s">
        <v>14</v>
      </c>
      <c r="K4923">
        <v>441600</v>
      </c>
      <c r="L4923" t="s">
        <v>7205</v>
      </c>
      <c r="M4923" t="s">
        <v>7203</v>
      </c>
      <c r="N4923" s="1">
        <v>43165</v>
      </c>
      <c r="O4923" t="s">
        <v>302</v>
      </c>
      <c r="P4923" t="s">
        <v>7235</v>
      </c>
      <c r="Q4923" t="s">
        <v>7247</v>
      </c>
      <c r="R4923" t="s">
        <v>7227</v>
      </c>
      <c r="S4923">
        <v>96357</v>
      </c>
      <c r="T4923">
        <v>145095</v>
      </c>
      <c r="U4923">
        <v>0.33600000000000002</v>
      </c>
      <c r="V4923">
        <v>148200</v>
      </c>
      <c r="W4923">
        <v>293400</v>
      </c>
      <c r="X4923">
        <v>2023</v>
      </c>
      <c r="Y4923">
        <v>649152</v>
      </c>
    </row>
    <row r="4924" spans="1:25" x14ac:dyDescent="0.35">
      <c r="A4924">
        <v>2023</v>
      </c>
      <c r="B4924" t="s">
        <v>5317</v>
      </c>
      <c r="C4924" s="1">
        <v>45210</v>
      </c>
      <c r="D4924" t="s">
        <v>1809</v>
      </c>
      <c r="E4924" t="s">
        <v>2358</v>
      </c>
      <c r="F4924" t="s">
        <v>107</v>
      </c>
      <c r="G4924">
        <v>3</v>
      </c>
      <c r="H4924">
        <v>629200</v>
      </c>
      <c r="I4924">
        <v>491400</v>
      </c>
      <c r="J4924" t="s">
        <v>14</v>
      </c>
      <c r="K4924">
        <v>1887600</v>
      </c>
      <c r="L4924" t="s">
        <v>7207</v>
      </c>
      <c r="M4924" t="s">
        <v>7203</v>
      </c>
      <c r="N4924" s="1">
        <v>44695</v>
      </c>
      <c r="O4924" t="s">
        <v>107</v>
      </c>
      <c r="P4924" t="s">
        <v>7237</v>
      </c>
      <c r="Q4924" t="s">
        <v>7238</v>
      </c>
      <c r="R4924" t="s">
        <v>7225</v>
      </c>
      <c r="S4924">
        <v>466356</v>
      </c>
      <c r="T4924">
        <v>597191</v>
      </c>
      <c r="U4924">
        <v>0.219</v>
      </c>
      <c r="V4924">
        <v>413400</v>
      </c>
      <c r="W4924">
        <v>1474200</v>
      </c>
      <c r="X4924">
        <v>2023</v>
      </c>
      <c r="Y4924">
        <v>2774772</v>
      </c>
    </row>
    <row r="4925" spans="1:25" x14ac:dyDescent="0.35">
      <c r="A4925">
        <v>2023</v>
      </c>
      <c r="B4925" t="s">
        <v>5318</v>
      </c>
      <c r="C4925" s="1">
        <v>45210</v>
      </c>
      <c r="D4925" t="s">
        <v>1809</v>
      </c>
      <c r="E4925" t="s">
        <v>564</v>
      </c>
      <c r="F4925" t="s">
        <v>649</v>
      </c>
      <c r="G4925">
        <v>3</v>
      </c>
      <c r="H4925">
        <v>88000</v>
      </c>
      <c r="I4925">
        <v>61900</v>
      </c>
      <c r="J4925" t="s">
        <v>14</v>
      </c>
      <c r="K4925">
        <v>264000</v>
      </c>
      <c r="L4925" t="s">
        <v>7210</v>
      </c>
      <c r="M4925" t="s">
        <v>7203</v>
      </c>
      <c r="N4925" s="1">
        <v>43751</v>
      </c>
      <c r="O4925" t="s">
        <v>649</v>
      </c>
      <c r="P4925" t="s">
        <v>7235</v>
      </c>
      <c r="Q4925" t="s">
        <v>7236</v>
      </c>
      <c r="R4925" t="s">
        <v>7223</v>
      </c>
      <c r="S4925">
        <v>56164</v>
      </c>
      <c r="T4925">
        <v>79878</v>
      </c>
      <c r="U4925">
        <v>0.29699999999999999</v>
      </c>
      <c r="V4925">
        <v>78300</v>
      </c>
      <c r="W4925">
        <v>185700</v>
      </c>
      <c r="X4925">
        <v>2023</v>
      </c>
      <c r="Y4925">
        <v>388080</v>
      </c>
    </row>
    <row r="4926" spans="1:25" x14ac:dyDescent="0.35">
      <c r="A4926">
        <v>2023</v>
      </c>
      <c r="B4926" t="s">
        <v>5319</v>
      </c>
      <c r="C4926" s="1">
        <v>45210</v>
      </c>
      <c r="D4926" t="s">
        <v>1809</v>
      </c>
      <c r="E4926" t="s">
        <v>2347</v>
      </c>
      <c r="F4926" t="s">
        <v>193</v>
      </c>
      <c r="G4926">
        <v>2</v>
      </c>
      <c r="H4926">
        <v>3000700</v>
      </c>
      <c r="I4926">
        <v>2230500</v>
      </c>
      <c r="J4926" t="s">
        <v>14</v>
      </c>
      <c r="K4926">
        <v>6001400</v>
      </c>
      <c r="L4926" t="s">
        <v>7209</v>
      </c>
      <c r="M4926" t="s">
        <v>7206</v>
      </c>
      <c r="N4926" s="1">
        <v>44881</v>
      </c>
      <c r="O4926" t="s">
        <v>193</v>
      </c>
      <c r="P4926" t="s">
        <v>7218</v>
      </c>
      <c r="Q4926" t="s">
        <v>7219</v>
      </c>
      <c r="R4926" t="s">
        <v>7225</v>
      </c>
      <c r="S4926">
        <v>2272155</v>
      </c>
      <c r="T4926">
        <v>3056827</v>
      </c>
      <c r="U4926">
        <v>0.25700000000000001</v>
      </c>
      <c r="V4926">
        <v>1540400</v>
      </c>
      <c r="W4926">
        <v>4461000</v>
      </c>
      <c r="X4926">
        <v>2023</v>
      </c>
      <c r="Y4926">
        <v>8822058</v>
      </c>
    </row>
    <row r="4927" spans="1:25" x14ac:dyDescent="0.35">
      <c r="A4927">
        <v>2023</v>
      </c>
      <c r="B4927" t="s">
        <v>5320</v>
      </c>
      <c r="C4927" s="1">
        <v>45210</v>
      </c>
      <c r="D4927" t="s">
        <v>1809</v>
      </c>
      <c r="E4927" t="s">
        <v>414</v>
      </c>
      <c r="F4927" t="s">
        <v>422</v>
      </c>
      <c r="G4927">
        <v>4</v>
      </c>
      <c r="H4927">
        <v>385400</v>
      </c>
      <c r="I4927">
        <v>283800</v>
      </c>
      <c r="J4927" t="s">
        <v>14</v>
      </c>
      <c r="K4927">
        <v>1541600</v>
      </c>
      <c r="L4927" t="s">
        <v>7210</v>
      </c>
      <c r="M4927" t="s">
        <v>7203</v>
      </c>
      <c r="N4927" s="1">
        <v>44290</v>
      </c>
      <c r="O4927" t="s">
        <v>422</v>
      </c>
      <c r="P4927" t="s">
        <v>7228</v>
      </c>
      <c r="Q4927" t="s">
        <v>7229</v>
      </c>
      <c r="R4927" t="s">
        <v>7230</v>
      </c>
      <c r="S4927">
        <v>262779</v>
      </c>
      <c r="T4927">
        <v>356829</v>
      </c>
      <c r="U4927">
        <v>0.26400000000000001</v>
      </c>
      <c r="V4927">
        <v>406400</v>
      </c>
      <c r="W4927">
        <v>1135200</v>
      </c>
      <c r="X4927">
        <v>2023</v>
      </c>
      <c r="Y4927">
        <v>2266152</v>
      </c>
    </row>
    <row r="4928" spans="1:25" x14ac:dyDescent="0.35">
      <c r="A4928">
        <v>2023</v>
      </c>
      <c r="B4928" t="s">
        <v>5321</v>
      </c>
      <c r="C4928" s="1">
        <v>45211</v>
      </c>
      <c r="D4928" t="s">
        <v>1809</v>
      </c>
      <c r="E4928" t="s">
        <v>93</v>
      </c>
      <c r="F4928" t="s">
        <v>350</v>
      </c>
      <c r="G4928">
        <v>5</v>
      </c>
      <c r="H4928">
        <v>539700</v>
      </c>
      <c r="I4928">
        <v>432000</v>
      </c>
      <c r="J4928" t="s">
        <v>18</v>
      </c>
      <c r="K4928">
        <v>2698500</v>
      </c>
      <c r="L4928" t="s">
        <v>7208</v>
      </c>
      <c r="M4928" t="s">
        <v>7203</v>
      </c>
      <c r="N4928" s="1">
        <v>44157</v>
      </c>
      <c r="O4928" t="s">
        <v>350</v>
      </c>
      <c r="P4928" t="s">
        <v>7228</v>
      </c>
      <c r="Q4928" t="s">
        <v>7245</v>
      </c>
      <c r="R4928" t="s">
        <v>7223</v>
      </c>
      <c r="S4928">
        <v>434098</v>
      </c>
      <c r="T4928">
        <v>542339</v>
      </c>
      <c r="U4928">
        <v>0.2</v>
      </c>
      <c r="V4928">
        <v>538500</v>
      </c>
      <c r="W4928">
        <v>2160000</v>
      </c>
      <c r="X4928">
        <v>2023</v>
      </c>
      <c r="Y4928">
        <v>3966795</v>
      </c>
    </row>
    <row r="4929" spans="1:25" x14ac:dyDescent="0.35">
      <c r="A4929">
        <v>2023</v>
      </c>
      <c r="B4929" t="s">
        <v>5322</v>
      </c>
      <c r="C4929" s="1">
        <v>45211</v>
      </c>
      <c r="D4929" t="s">
        <v>1809</v>
      </c>
      <c r="E4929" t="s">
        <v>2668</v>
      </c>
      <c r="F4929" t="s">
        <v>344</v>
      </c>
      <c r="G4929">
        <v>3</v>
      </c>
      <c r="H4929">
        <v>136300</v>
      </c>
      <c r="I4929">
        <v>89300</v>
      </c>
      <c r="J4929" t="s">
        <v>18</v>
      </c>
      <c r="K4929">
        <v>408900</v>
      </c>
      <c r="L4929" t="s">
        <v>7204</v>
      </c>
      <c r="M4929" t="s">
        <v>7206</v>
      </c>
      <c r="N4929" s="1">
        <v>44687</v>
      </c>
      <c r="O4929" t="s">
        <v>344</v>
      </c>
      <c r="P4929" t="s">
        <v>7235</v>
      </c>
      <c r="Q4929" t="s">
        <v>7250</v>
      </c>
      <c r="R4929" t="s">
        <v>7225</v>
      </c>
      <c r="S4929">
        <v>81569</v>
      </c>
      <c r="T4929">
        <v>124531</v>
      </c>
      <c r="U4929">
        <v>0.34499999999999997</v>
      </c>
      <c r="V4929">
        <v>141000</v>
      </c>
      <c r="W4929">
        <v>267900</v>
      </c>
      <c r="X4929">
        <v>2023</v>
      </c>
      <c r="Y4929">
        <v>601083</v>
      </c>
    </row>
    <row r="4930" spans="1:25" x14ac:dyDescent="0.35">
      <c r="A4930">
        <v>2023</v>
      </c>
      <c r="B4930" t="s">
        <v>5323</v>
      </c>
      <c r="C4930" s="1">
        <v>45211</v>
      </c>
      <c r="D4930" t="s">
        <v>1809</v>
      </c>
      <c r="E4930" t="s">
        <v>4036</v>
      </c>
      <c r="F4930" t="s">
        <v>145</v>
      </c>
      <c r="G4930">
        <v>5</v>
      </c>
      <c r="H4930">
        <v>556800</v>
      </c>
      <c r="I4930">
        <v>434200</v>
      </c>
      <c r="J4930" t="s">
        <v>14</v>
      </c>
      <c r="K4930">
        <v>2784000</v>
      </c>
      <c r="L4930" t="s">
        <v>7204</v>
      </c>
      <c r="M4930" t="s">
        <v>7206</v>
      </c>
      <c r="N4930" s="1">
        <v>45019</v>
      </c>
      <c r="O4930" t="s">
        <v>145</v>
      </c>
      <c r="P4930" t="s">
        <v>7237</v>
      </c>
      <c r="Q4930" t="s">
        <v>7239</v>
      </c>
      <c r="R4930" t="s">
        <v>7234</v>
      </c>
      <c r="S4930">
        <v>403739</v>
      </c>
      <c r="T4930">
        <v>517750</v>
      </c>
      <c r="U4930">
        <v>0.22</v>
      </c>
      <c r="V4930">
        <v>613000</v>
      </c>
      <c r="W4930">
        <v>2171000</v>
      </c>
      <c r="X4930">
        <v>2023</v>
      </c>
      <c r="Y4930">
        <v>4092480</v>
      </c>
    </row>
    <row r="4931" spans="1:25" x14ac:dyDescent="0.35">
      <c r="A4931">
        <v>2023</v>
      </c>
      <c r="B4931" t="s">
        <v>5324</v>
      </c>
      <c r="C4931" s="1">
        <v>45211</v>
      </c>
      <c r="D4931" t="s">
        <v>1809</v>
      </c>
      <c r="E4931" t="s">
        <v>459</v>
      </c>
      <c r="F4931" t="s">
        <v>155</v>
      </c>
      <c r="G4931">
        <v>5</v>
      </c>
      <c r="H4931">
        <v>4005800</v>
      </c>
      <c r="I4931">
        <v>2850700</v>
      </c>
      <c r="J4931" t="s">
        <v>14</v>
      </c>
      <c r="K4931">
        <v>20029000</v>
      </c>
      <c r="L4931" t="s">
        <v>7205</v>
      </c>
      <c r="M4931" t="s">
        <v>7203</v>
      </c>
      <c r="N4931" s="1">
        <v>43428</v>
      </c>
      <c r="O4931" t="s">
        <v>155</v>
      </c>
      <c r="P4931" t="s">
        <v>7231</v>
      </c>
      <c r="Q4931" t="s">
        <v>7241</v>
      </c>
      <c r="R4931" t="s">
        <v>7223</v>
      </c>
      <c r="S4931">
        <v>2738643</v>
      </c>
      <c r="T4931">
        <v>3848363</v>
      </c>
      <c r="U4931">
        <v>0.28799999999999998</v>
      </c>
      <c r="V4931">
        <v>5775500</v>
      </c>
      <c r="W4931">
        <v>14253500</v>
      </c>
      <c r="X4931">
        <v>2023</v>
      </c>
      <c r="Y4931">
        <v>29442630</v>
      </c>
    </row>
    <row r="4932" spans="1:25" x14ac:dyDescent="0.35">
      <c r="A4932">
        <v>2023</v>
      </c>
      <c r="B4932" t="s">
        <v>5325</v>
      </c>
      <c r="C4932" s="1">
        <v>45211</v>
      </c>
      <c r="D4932" t="s">
        <v>1809</v>
      </c>
      <c r="E4932" t="s">
        <v>157</v>
      </c>
      <c r="F4932" t="s">
        <v>454</v>
      </c>
      <c r="G4932">
        <v>5</v>
      </c>
      <c r="H4932">
        <v>2174100</v>
      </c>
      <c r="I4932">
        <v>1660900</v>
      </c>
      <c r="J4932" t="s">
        <v>18</v>
      </c>
      <c r="K4932">
        <v>10870500</v>
      </c>
      <c r="L4932" t="s">
        <v>7204</v>
      </c>
      <c r="M4932" t="s">
        <v>7206</v>
      </c>
      <c r="N4932" s="1">
        <v>43455</v>
      </c>
      <c r="O4932" t="s">
        <v>454</v>
      </c>
      <c r="P4932" t="s">
        <v>7218</v>
      </c>
      <c r="Q4932" t="s">
        <v>7219</v>
      </c>
      <c r="R4932" t="s">
        <v>7230</v>
      </c>
      <c r="S4932">
        <v>1483977</v>
      </c>
      <c r="T4932">
        <v>1942446</v>
      </c>
      <c r="U4932">
        <v>0.23599999999999999</v>
      </c>
      <c r="V4932">
        <v>2566000</v>
      </c>
      <c r="W4932">
        <v>8304500</v>
      </c>
      <c r="X4932">
        <v>2023</v>
      </c>
      <c r="Y4932">
        <v>15979635</v>
      </c>
    </row>
    <row r="4933" spans="1:25" x14ac:dyDescent="0.35">
      <c r="A4933">
        <v>2023</v>
      </c>
      <c r="B4933" t="s">
        <v>5326</v>
      </c>
      <c r="C4933" s="1">
        <v>45212</v>
      </c>
      <c r="D4933" t="s">
        <v>1809</v>
      </c>
      <c r="E4933" t="s">
        <v>401</v>
      </c>
      <c r="F4933" t="s">
        <v>176</v>
      </c>
      <c r="G4933">
        <v>4</v>
      </c>
      <c r="H4933">
        <v>2464800</v>
      </c>
      <c r="I4933">
        <v>1796900</v>
      </c>
      <c r="J4933" t="s">
        <v>18</v>
      </c>
      <c r="K4933">
        <v>9859200</v>
      </c>
      <c r="L4933" t="s">
        <v>7202</v>
      </c>
      <c r="M4933" t="s">
        <v>7203</v>
      </c>
      <c r="N4933" s="1">
        <v>43285</v>
      </c>
      <c r="O4933" t="s">
        <v>176</v>
      </c>
      <c r="P4933" t="s">
        <v>7218</v>
      </c>
      <c r="Q4933" t="s">
        <v>7219</v>
      </c>
      <c r="R4933" t="s">
        <v>7227</v>
      </c>
      <c r="S4933">
        <v>1852788</v>
      </c>
      <c r="T4933">
        <v>2541478</v>
      </c>
      <c r="U4933">
        <v>0.27100000000000002</v>
      </c>
      <c r="V4933">
        <v>2671600</v>
      </c>
      <c r="W4933">
        <v>7187600</v>
      </c>
      <c r="X4933">
        <v>2023</v>
      </c>
      <c r="Y4933">
        <v>14493024</v>
      </c>
    </row>
    <row r="4934" spans="1:25" x14ac:dyDescent="0.35">
      <c r="A4934">
        <v>2023</v>
      </c>
      <c r="B4934" t="s">
        <v>5327</v>
      </c>
      <c r="C4934" s="1">
        <v>45212</v>
      </c>
      <c r="D4934" t="s">
        <v>1809</v>
      </c>
      <c r="E4934" t="s">
        <v>143</v>
      </c>
      <c r="F4934" t="s">
        <v>290</v>
      </c>
      <c r="G4934">
        <v>3</v>
      </c>
      <c r="H4934">
        <v>4317200</v>
      </c>
      <c r="I4934">
        <v>3374600</v>
      </c>
      <c r="J4934" t="s">
        <v>18</v>
      </c>
      <c r="K4934">
        <v>12951600</v>
      </c>
      <c r="L4934" t="s">
        <v>7204</v>
      </c>
      <c r="M4934" t="s">
        <v>7203</v>
      </c>
      <c r="N4934" s="1">
        <v>43397</v>
      </c>
      <c r="O4934" t="s">
        <v>290</v>
      </c>
      <c r="P4934" t="s">
        <v>7231</v>
      </c>
      <c r="Q4934" t="s">
        <v>7232</v>
      </c>
      <c r="R4934" t="s">
        <v>7225</v>
      </c>
      <c r="S4934">
        <v>3074682</v>
      </c>
      <c r="T4934">
        <v>3933465</v>
      </c>
      <c r="U4934">
        <v>0.218</v>
      </c>
      <c r="V4934">
        <v>2827800</v>
      </c>
      <c r="W4934">
        <v>10123800</v>
      </c>
      <c r="X4934">
        <v>2023</v>
      </c>
      <c r="Y4934">
        <v>19038852</v>
      </c>
    </row>
    <row r="4935" spans="1:25" x14ac:dyDescent="0.35">
      <c r="A4935">
        <v>2023</v>
      </c>
      <c r="B4935" t="s">
        <v>5328</v>
      </c>
      <c r="C4935" s="1">
        <v>45212</v>
      </c>
      <c r="D4935" t="s">
        <v>1809</v>
      </c>
      <c r="E4935" t="s">
        <v>29</v>
      </c>
      <c r="F4935" t="s">
        <v>13</v>
      </c>
      <c r="G4935">
        <v>1</v>
      </c>
      <c r="H4935">
        <v>1173400</v>
      </c>
      <c r="I4935">
        <v>929500</v>
      </c>
      <c r="J4935" t="s">
        <v>18</v>
      </c>
      <c r="K4935">
        <v>1173400</v>
      </c>
      <c r="L4935" t="s">
        <v>7209</v>
      </c>
      <c r="M4935" t="s">
        <v>7203</v>
      </c>
      <c r="N4935" s="1">
        <v>43488</v>
      </c>
      <c r="O4935" t="s">
        <v>13</v>
      </c>
      <c r="P4935" t="s">
        <v>7228</v>
      </c>
      <c r="Q4935" t="s">
        <v>7245</v>
      </c>
      <c r="R4935" t="s">
        <v>7223</v>
      </c>
      <c r="S4935">
        <v>892911</v>
      </c>
      <c r="T4935">
        <v>1127240</v>
      </c>
      <c r="U4935">
        <v>0.20799999999999999</v>
      </c>
      <c r="V4935">
        <v>243900</v>
      </c>
      <c r="W4935">
        <v>929500</v>
      </c>
      <c r="X4935">
        <v>2023</v>
      </c>
      <c r="Y4935">
        <v>1724898</v>
      </c>
    </row>
    <row r="4936" spans="1:25" x14ac:dyDescent="0.35">
      <c r="A4936">
        <v>2023</v>
      </c>
      <c r="B4936" t="s">
        <v>5329</v>
      </c>
      <c r="C4936" s="1">
        <v>45212</v>
      </c>
      <c r="D4936" t="s">
        <v>1809</v>
      </c>
      <c r="E4936" t="s">
        <v>29</v>
      </c>
      <c r="F4936" t="s">
        <v>241</v>
      </c>
      <c r="G4936">
        <v>4</v>
      </c>
      <c r="H4936">
        <v>3516900</v>
      </c>
      <c r="I4936">
        <v>2497300</v>
      </c>
      <c r="J4936" t="s">
        <v>18</v>
      </c>
      <c r="K4936">
        <v>14067600</v>
      </c>
      <c r="L4936" t="s">
        <v>7209</v>
      </c>
      <c r="M4936" t="s">
        <v>7203</v>
      </c>
      <c r="N4936" s="1">
        <v>43488</v>
      </c>
      <c r="O4936" t="s">
        <v>241</v>
      </c>
      <c r="P4936" t="s">
        <v>7231</v>
      </c>
      <c r="Q4936" t="s">
        <v>7244</v>
      </c>
      <c r="R4936" t="s">
        <v>7234</v>
      </c>
      <c r="S4936">
        <v>2300879</v>
      </c>
      <c r="T4936">
        <v>3240214</v>
      </c>
      <c r="U4936">
        <v>0.28999999999999998</v>
      </c>
      <c r="V4936">
        <v>4078400</v>
      </c>
      <c r="W4936">
        <v>9989200</v>
      </c>
      <c r="X4936">
        <v>2023</v>
      </c>
      <c r="Y4936">
        <v>20679372</v>
      </c>
    </row>
    <row r="4937" spans="1:25" x14ac:dyDescent="0.35">
      <c r="A4937">
        <v>2023</v>
      </c>
      <c r="B4937" t="s">
        <v>5330</v>
      </c>
      <c r="C4937" s="1">
        <v>45212</v>
      </c>
      <c r="D4937" t="s">
        <v>1809</v>
      </c>
      <c r="E4937" t="s">
        <v>420</v>
      </c>
      <c r="F4937" t="s">
        <v>167</v>
      </c>
      <c r="G4937">
        <v>1</v>
      </c>
      <c r="H4937">
        <v>3589900</v>
      </c>
      <c r="I4937">
        <v>2531200</v>
      </c>
      <c r="J4937" t="s">
        <v>14</v>
      </c>
      <c r="K4937">
        <v>3589900</v>
      </c>
      <c r="L4937" t="s">
        <v>7209</v>
      </c>
      <c r="M4937" t="s">
        <v>7203</v>
      </c>
      <c r="N4937" s="1">
        <v>44293</v>
      </c>
      <c r="O4937" t="s">
        <v>167</v>
      </c>
      <c r="P4937" t="s">
        <v>7218</v>
      </c>
      <c r="Q4937" t="s">
        <v>7224</v>
      </c>
      <c r="R4937" t="s">
        <v>7225</v>
      </c>
      <c r="S4937">
        <v>2337397</v>
      </c>
      <c r="T4937">
        <v>3314977</v>
      </c>
      <c r="U4937">
        <v>0.29499999999999998</v>
      </c>
      <c r="V4937">
        <v>1058700</v>
      </c>
      <c r="W4937">
        <v>2531200</v>
      </c>
      <c r="X4937">
        <v>2023</v>
      </c>
      <c r="Y4937">
        <v>5277153</v>
      </c>
    </row>
    <row r="4938" spans="1:25" x14ac:dyDescent="0.35">
      <c r="A4938">
        <v>2023</v>
      </c>
      <c r="B4938" t="s">
        <v>5331</v>
      </c>
      <c r="C4938" s="1">
        <v>45213</v>
      </c>
      <c r="D4938" t="s">
        <v>1809</v>
      </c>
      <c r="E4938" t="s">
        <v>511</v>
      </c>
      <c r="F4938" t="s">
        <v>848</v>
      </c>
      <c r="G4938">
        <v>2</v>
      </c>
      <c r="H4938">
        <v>2143100</v>
      </c>
      <c r="I4938">
        <v>1741000</v>
      </c>
      <c r="J4938" t="s">
        <v>18</v>
      </c>
      <c r="K4938">
        <v>4286200</v>
      </c>
      <c r="L4938" t="s">
        <v>7209</v>
      </c>
      <c r="M4938" t="s">
        <v>7203</v>
      </c>
      <c r="N4938" s="1">
        <v>44332</v>
      </c>
      <c r="O4938" t="s">
        <v>848</v>
      </c>
      <c r="P4938" t="s">
        <v>7231</v>
      </c>
      <c r="Q4938" t="s">
        <v>7232</v>
      </c>
      <c r="R4938" t="s">
        <v>7240</v>
      </c>
      <c r="S4938">
        <v>1718977</v>
      </c>
      <c r="T4938">
        <v>2115966</v>
      </c>
      <c r="U4938">
        <v>0.188</v>
      </c>
      <c r="V4938">
        <v>804200</v>
      </c>
      <c r="W4938">
        <v>3482000</v>
      </c>
      <c r="X4938">
        <v>2023</v>
      </c>
      <c r="Y4938">
        <v>6300714</v>
      </c>
    </row>
    <row r="4939" spans="1:25" x14ac:dyDescent="0.35">
      <c r="A4939">
        <v>2023</v>
      </c>
      <c r="B4939" t="s">
        <v>5332</v>
      </c>
      <c r="C4939" s="1">
        <v>45213</v>
      </c>
      <c r="D4939" t="s">
        <v>1809</v>
      </c>
      <c r="E4939" t="s">
        <v>64</v>
      </c>
      <c r="F4939" t="s">
        <v>390</v>
      </c>
      <c r="G4939">
        <v>5</v>
      </c>
      <c r="H4939">
        <v>350200</v>
      </c>
      <c r="I4939">
        <v>274100</v>
      </c>
      <c r="J4939" t="s">
        <v>14</v>
      </c>
      <c r="K4939">
        <v>1751000</v>
      </c>
      <c r="L4939" t="s">
        <v>7208</v>
      </c>
      <c r="M4939" t="s">
        <v>7203</v>
      </c>
      <c r="N4939" s="1">
        <v>43146</v>
      </c>
      <c r="O4939" t="s">
        <v>390</v>
      </c>
      <c r="P4939" t="s">
        <v>7237</v>
      </c>
      <c r="Q4939" t="s">
        <v>7242</v>
      </c>
      <c r="R4939" t="s">
        <v>7230</v>
      </c>
      <c r="S4939">
        <v>246998</v>
      </c>
      <c r="T4939">
        <v>315564</v>
      </c>
      <c r="U4939">
        <v>0.217</v>
      </c>
      <c r="V4939">
        <v>380500</v>
      </c>
      <c r="W4939">
        <v>1370500</v>
      </c>
      <c r="X4939">
        <v>2023</v>
      </c>
      <c r="Y4939">
        <v>2573970</v>
      </c>
    </row>
    <row r="4940" spans="1:25" x14ac:dyDescent="0.35">
      <c r="A4940">
        <v>2023</v>
      </c>
      <c r="B4940" t="s">
        <v>5333</v>
      </c>
      <c r="C4940" s="1">
        <v>45213</v>
      </c>
      <c r="D4940" t="s">
        <v>1809</v>
      </c>
      <c r="E4940" t="s">
        <v>226</v>
      </c>
      <c r="F4940" t="s">
        <v>406</v>
      </c>
      <c r="G4940">
        <v>5</v>
      </c>
      <c r="H4940">
        <v>229100</v>
      </c>
      <c r="I4940">
        <v>165600</v>
      </c>
      <c r="J4940" t="s">
        <v>18</v>
      </c>
      <c r="K4940">
        <v>1145500</v>
      </c>
      <c r="L4940" t="s">
        <v>7209</v>
      </c>
      <c r="M4940" t="s">
        <v>7203</v>
      </c>
      <c r="N4940" s="1">
        <v>43392</v>
      </c>
      <c r="O4940" t="s">
        <v>406</v>
      </c>
      <c r="P4940" t="s">
        <v>7235</v>
      </c>
      <c r="Q4940" t="s">
        <v>7249</v>
      </c>
      <c r="R4940" t="s">
        <v>7225</v>
      </c>
      <c r="S4940">
        <v>166359</v>
      </c>
      <c r="T4940">
        <v>230230</v>
      </c>
      <c r="U4940">
        <v>0.27700000000000002</v>
      </c>
      <c r="V4940">
        <v>317500</v>
      </c>
      <c r="W4940">
        <v>828000</v>
      </c>
      <c r="X4940">
        <v>2023</v>
      </c>
      <c r="Y4940">
        <v>1683885</v>
      </c>
    </row>
    <row r="4941" spans="1:25" x14ac:dyDescent="0.35">
      <c r="A4941">
        <v>2023</v>
      </c>
      <c r="B4941" t="s">
        <v>5334</v>
      </c>
      <c r="C4941" s="1">
        <v>45213</v>
      </c>
      <c r="D4941" t="s">
        <v>1809</v>
      </c>
      <c r="E4941" t="s">
        <v>420</v>
      </c>
      <c r="F4941" t="s">
        <v>745</v>
      </c>
      <c r="G4941">
        <v>5</v>
      </c>
      <c r="H4941">
        <v>189400</v>
      </c>
      <c r="I4941">
        <v>148300</v>
      </c>
      <c r="J4941" t="s">
        <v>14</v>
      </c>
      <c r="K4941">
        <v>947000</v>
      </c>
      <c r="L4941" t="s">
        <v>7209</v>
      </c>
      <c r="M4941" t="s">
        <v>7203</v>
      </c>
      <c r="N4941" s="1">
        <v>44293</v>
      </c>
      <c r="O4941" t="s">
        <v>745</v>
      </c>
      <c r="P4941" t="s">
        <v>7221</v>
      </c>
      <c r="Q4941" t="s">
        <v>7222</v>
      </c>
      <c r="R4941" t="s">
        <v>7227</v>
      </c>
      <c r="S4941">
        <v>145695</v>
      </c>
      <c r="T4941">
        <v>186076</v>
      </c>
      <c r="U4941">
        <v>0.217</v>
      </c>
      <c r="V4941">
        <v>205500</v>
      </c>
      <c r="W4941">
        <v>741500</v>
      </c>
      <c r="X4941">
        <v>2023</v>
      </c>
      <c r="Y4941">
        <v>1392090</v>
      </c>
    </row>
    <row r="4942" spans="1:25" x14ac:dyDescent="0.35">
      <c r="A4942">
        <v>2023</v>
      </c>
      <c r="B4942" t="s">
        <v>5335</v>
      </c>
      <c r="C4942" s="1">
        <v>45213</v>
      </c>
      <c r="D4942" t="s">
        <v>1809</v>
      </c>
      <c r="E4942" t="s">
        <v>223</v>
      </c>
      <c r="F4942" t="s">
        <v>390</v>
      </c>
      <c r="G4942">
        <v>4</v>
      </c>
      <c r="H4942">
        <v>355300</v>
      </c>
      <c r="I4942">
        <v>278100</v>
      </c>
      <c r="J4942" t="s">
        <v>14</v>
      </c>
      <c r="K4942">
        <v>1421200</v>
      </c>
      <c r="L4942" t="s">
        <v>7204</v>
      </c>
      <c r="M4942" t="s">
        <v>7203</v>
      </c>
      <c r="N4942" s="1">
        <v>43537</v>
      </c>
      <c r="O4942" t="s">
        <v>390</v>
      </c>
      <c r="P4942" t="s">
        <v>7237</v>
      </c>
      <c r="Q4942" t="s">
        <v>7242</v>
      </c>
      <c r="R4942" t="s">
        <v>7230</v>
      </c>
      <c r="S4942">
        <v>246998</v>
      </c>
      <c r="T4942">
        <v>315564</v>
      </c>
      <c r="U4942">
        <v>0.217</v>
      </c>
      <c r="V4942">
        <v>308800</v>
      </c>
      <c r="W4942">
        <v>1112400</v>
      </c>
      <c r="X4942">
        <v>2023</v>
      </c>
      <c r="Y4942">
        <v>2089164</v>
      </c>
    </row>
    <row r="4943" spans="1:25" x14ac:dyDescent="0.35">
      <c r="A4943">
        <v>2023</v>
      </c>
      <c r="B4943" t="s">
        <v>5336</v>
      </c>
      <c r="C4943" s="1">
        <v>45213</v>
      </c>
      <c r="D4943" t="s">
        <v>1809</v>
      </c>
      <c r="E4943" t="s">
        <v>2396</v>
      </c>
      <c r="F4943" t="s">
        <v>403</v>
      </c>
      <c r="G4943">
        <v>1</v>
      </c>
      <c r="H4943">
        <v>2004500</v>
      </c>
      <c r="I4943">
        <v>1337300</v>
      </c>
      <c r="J4943" t="s">
        <v>14</v>
      </c>
      <c r="K4943">
        <v>2004500</v>
      </c>
      <c r="L4943" t="s">
        <v>7209</v>
      </c>
      <c r="M4943" t="s">
        <v>7203</v>
      </c>
      <c r="N4943" s="1">
        <v>44564</v>
      </c>
      <c r="O4943" t="s">
        <v>403</v>
      </c>
      <c r="P4943" t="s">
        <v>7218</v>
      </c>
      <c r="Q4943" t="s">
        <v>7233</v>
      </c>
      <c r="R4943" t="s">
        <v>7220</v>
      </c>
      <c r="S4943">
        <v>1185674</v>
      </c>
      <c r="T4943">
        <v>1777273</v>
      </c>
      <c r="U4943">
        <v>0.33300000000000002</v>
      </c>
      <c r="V4943">
        <v>667200</v>
      </c>
      <c r="W4943">
        <v>1337300</v>
      </c>
      <c r="X4943">
        <v>2023</v>
      </c>
      <c r="Y4943">
        <v>2946615</v>
      </c>
    </row>
    <row r="4944" spans="1:25" x14ac:dyDescent="0.35">
      <c r="A4944">
        <v>2023</v>
      </c>
      <c r="B4944" t="s">
        <v>5337</v>
      </c>
      <c r="C4944" s="1">
        <v>45213</v>
      </c>
      <c r="D4944" t="s">
        <v>1809</v>
      </c>
      <c r="E4944" t="s">
        <v>119</v>
      </c>
      <c r="F4944" t="s">
        <v>185</v>
      </c>
      <c r="G4944">
        <v>5</v>
      </c>
      <c r="H4944">
        <v>713100</v>
      </c>
      <c r="I4944">
        <v>471700</v>
      </c>
      <c r="J4944" t="s">
        <v>14</v>
      </c>
      <c r="K4944">
        <v>3565500</v>
      </c>
      <c r="L4944" t="s">
        <v>7208</v>
      </c>
      <c r="M4944" t="s">
        <v>7206</v>
      </c>
      <c r="N4944" s="1">
        <v>43601</v>
      </c>
      <c r="O4944" t="s">
        <v>185</v>
      </c>
      <c r="P4944" t="s">
        <v>7221</v>
      </c>
      <c r="Q4944" t="s">
        <v>7222</v>
      </c>
      <c r="R4944" t="s">
        <v>7234</v>
      </c>
      <c r="S4944">
        <v>416435</v>
      </c>
      <c r="T4944">
        <v>629531</v>
      </c>
      <c r="U4944">
        <v>0.33800000000000002</v>
      </c>
      <c r="V4944">
        <v>1207000</v>
      </c>
      <c r="W4944">
        <v>2358500</v>
      </c>
      <c r="X4944">
        <v>2023</v>
      </c>
      <c r="Y4944">
        <v>5241285</v>
      </c>
    </row>
    <row r="4945" spans="1:25" x14ac:dyDescent="0.35">
      <c r="A4945">
        <v>2023</v>
      </c>
      <c r="B4945" t="s">
        <v>5338</v>
      </c>
      <c r="C4945" s="1">
        <v>45213</v>
      </c>
      <c r="D4945" t="s">
        <v>1809</v>
      </c>
      <c r="E4945" t="s">
        <v>16</v>
      </c>
      <c r="F4945" t="s">
        <v>437</v>
      </c>
      <c r="G4945">
        <v>4</v>
      </c>
      <c r="H4945">
        <v>322200</v>
      </c>
      <c r="I4945">
        <v>246600</v>
      </c>
      <c r="J4945" t="s">
        <v>14</v>
      </c>
      <c r="K4945">
        <v>1288800</v>
      </c>
      <c r="L4945" t="s">
        <v>7208</v>
      </c>
      <c r="M4945" t="s">
        <v>7203</v>
      </c>
      <c r="N4945" s="1">
        <v>43990</v>
      </c>
      <c r="O4945" t="s">
        <v>437</v>
      </c>
      <c r="P4945" t="s">
        <v>7237</v>
      </c>
      <c r="Q4945" t="s">
        <v>7242</v>
      </c>
      <c r="R4945" t="s">
        <v>7225</v>
      </c>
      <c r="S4945">
        <v>217634</v>
      </c>
      <c r="T4945">
        <v>284264</v>
      </c>
      <c r="U4945">
        <v>0.23400000000000001</v>
      </c>
      <c r="V4945">
        <v>302400</v>
      </c>
      <c r="W4945">
        <v>986400</v>
      </c>
      <c r="X4945">
        <v>2023</v>
      </c>
      <c r="Y4945">
        <v>1894536</v>
      </c>
    </row>
    <row r="4946" spans="1:25" x14ac:dyDescent="0.35">
      <c r="A4946">
        <v>2023</v>
      </c>
      <c r="B4946" t="s">
        <v>5339</v>
      </c>
      <c r="C4946" s="1">
        <v>45214</v>
      </c>
      <c r="D4946" t="s">
        <v>1809</v>
      </c>
      <c r="E4946" t="s">
        <v>3977</v>
      </c>
      <c r="F4946" t="s">
        <v>94</v>
      </c>
      <c r="G4946">
        <v>5</v>
      </c>
      <c r="H4946">
        <v>2592700</v>
      </c>
      <c r="I4946">
        <v>1891600</v>
      </c>
      <c r="J4946" t="s">
        <v>14</v>
      </c>
      <c r="K4946">
        <v>12963500</v>
      </c>
      <c r="L4946" t="s">
        <v>7209</v>
      </c>
      <c r="M4946" t="s">
        <v>7203</v>
      </c>
      <c r="N4946" s="1">
        <v>45216</v>
      </c>
      <c r="O4946" t="s">
        <v>94</v>
      </c>
      <c r="P4946" t="s">
        <v>7231</v>
      </c>
      <c r="Q4946" t="s">
        <v>7241</v>
      </c>
      <c r="R4946" t="s">
        <v>7223</v>
      </c>
      <c r="S4946">
        <v>1791279</v>
      </c>
      <c r="T4946">
        <v>2455217</v>
      </c>
      <c r="U4946">
        <v>0.27</v>
      </c>
      <c r="V4946">
        <v>3505500</v>
      </c>
      <c r="W4946">
        <v>9458000</v>
      </c>
      <c r="X4946">
        <v>2023</v>
      </c>
      <c r="Y4946">
        <v>19056345</v>
      </c>
    </row>
    <row r="4947" spans="1:25" x14ac:dyDescent="0.35">
      <c r="A4947">
        <v>2023</v>
      </c>
      <c r="B4947" t="s">
        <v>5340</v>
      </c>
      <c r="C4947" s="1">
        <v>45214</v>
      </c>
      <c r="D4947" t="s">
        <v>1809</v>
      </c>
      <c r="E4947" t="s">
        <v>574</v>
      </c>
      <c r="F4947" t="s">
        <v>848</v>
      </c>
      <c r="G4947">
        <v>5</v>
      </c>
      <c r="H4947">
        <v>2293800</v>
      </c>
      <c r="I4947">
        <v>1863400</v>
      </c>
      <c r="J4947" t="s">
        <v>18</v>
      </c>
      <c r="K4947">
        <v>11469000</v>
      </c>
      <c r="L4947" t="s">
        <v>7208</v>
      </c>
      <c r="M4947" t="s">
        <v>7203</v>
      </c>
      <c r="N4947" s="1">
        <v>44532</v>
      </c>
      <c r="O4947" t="s">
        <v>848</v>
      </c>
      <c r="P4947" t="s">
        <v>7231</v>
      </c>
      <c r="Q4947" t="s">
        <v>7232</v>
      </c>
      <c r="R4947" t="s">
        <v>7240</v>
      </c>
      <c r="S4947">
        <v>1718977</v>
      </c>
      <c r="T4947">
        <v>2115966</v>
      </c>
      <c r="U4947">
        <v>0.188</v>
      </c>
      <c r="V4947">
        <v>2152000</v>
      </c>
      <c r="W4947">
        <v>9317000</v>
      </c>
      <c r="X4947">
        <v>2023</v>
      </c>
      <c r="Y4947">
        <v>16859430</v>
      </c>
    </row>
    <row r="4948" spans="1:25" x14ac:dyDescent="0.35">
      <c r="A4948">
        <v>2023</v>
      </c>
      <c r="B4948" t="s">
        <v>5341</v>
      </c>
      <c r="C4948" s="1">
        <v>45214</v>
      </c>
      <c r="D4948" t="s">
        <v>1809</v>
      </c>
      <c r="E4948" t="s">
        <v>330</v>
      </c>
      <c r="F4948" t="s">
        <v>94</v>
      </c>
      <c r="G4948">
        <v>2</v>
      </c>
      <c r="H4948">
        <v>2718200</v>
      </c>
      <c r="I4948">
        <v>1983200</v>
      </c>
      <c r="J4948" t="s">
        <v>14</v>
      </c>
      <c r="K4948">
        <v>5436400</v>
      </c>
      <c r="L4948" t="s">
        <v>7204</v>
      </c>
      <c r="M4948" t="s">
        <v>7206</v>
      </c>
      <c r="N4948" s="1">
        <v>43449</v>
      </c>
      <c r="O4948" t="s">
        <v>94</v>
      </c>
      <c r="P4948" t="s">
        <v>7231</v>
      </c>
      <c r="Q4948" t="s">
        <v>7241</v>
      </c>
      <c r="R4948" t="s">
        <v>7223</v>
      </c>
      <c r="S4948">
        <v>1791279</v>
      </c>
      <c r="T4948">
        <v>2455217</v>
      </c>
      <c r="U4948">
        <v>0.27</v>
      </c>
      <c r="V4948">
        <v>1470000</v>
      </c>
      <c r="W4948">
        <v>3966400</v>
      </c>
      <c r="X4948">
        <v>2023</v>
      </c>
      <c r="Y4948">
        <v>7991508</v>
      </c>
    </row>
    <row r="4949" spans="1:25" x14ac:dyDescent="0.35">
      <c r="A4949">
        <v>2023</v>
      </c>
      <c r="B4949" t="s">
        <v>5342</v>
      </c>
      <c r="C4949" s="1">
        <v>45214</v>
      </c>
      <c r="D4949" t="s">
        <v>1809</v>
      </c>
      <c r="E4949" t="s">
        <v>4245</v>
      </c>
      <c r="F4949" t="s">
        <v>658</v>
      </c>
      <c r="G4949">
        <v>5</v>
      </c>
      <c r="H4949">
        <v>337700</v>
      </c>
      <c r="I4949">
        <v>265000</v>
      </c>
      <c r="J4949" t="s">
        <v>18</v>
      </c>
      <c r="K4949">
        <v>1688500</v>
      </c>
      <c r="L4949" t="s">
        <v>7208</v>
      </c>
      <c r="M4949" t="s">
        <v>7206</v>
      </c>
      <c r="N4949" s="1">
        <v>45153</v>
      </c>
      <c r="O4949" t="s">
        <v>658</v>
      </c>
      <c r="P4949" t="s">
        <v>7221</v>
      </c>
      <c r="Q4949" t="s">
        <v>7226</v>
      </c>
      <c r="R4949" t="s">
        <v>7227</v>
      </c>
      <c r="S4949">
        <v>258863</v>
      </c>
      <c r="T4949">
        <v>329873</v>
      </c>
      <c r="U4949">
        <v>0.215</v>
      </c>
      <c r="V4949">
        <v>363500</v>
      </c>
      <c r="W4949">
        <v>1325000</v>
      </c>
      <c r="X4949">
        <v>2023</v>
      </c>
      <c r="Y4949">
        <v>2482095</v>
      </c>
    </row>
    <row r="4950" spans="1:25" x14ac:dyDescent="0.35">
      <c r="A4950">
        <v>2023</v>
      </c>
      <c r="B4950" t="s">
        <v>5343</v>
      </c>
      <c r="C4950" s="1">
        <v>45214</v>
      </c>
      <c r="D4950" t="s">
        <v>1809</v>
      </c>
      <c r="E4950" t="s">
        <v>240</v>
      </c>
      <c r="F4950" t="s">
        <v>123</v>
      </c>
      <c r="G4950">
        <v>2</v>
      </c>
      <c r="H4950">
        <v>3391300</v>
      </c>
      <c r="I4950">
        <v>2557200</v>
      </c>
      <c r="J4950" t="s">
        <v>18</v>
      </c>
      <c r="K4950">
        <v>6782600</v>
      </c>
      <c r="L4950" t="s">
        <v>7209</v>
      </c>
      <c r="M4950" t="s">
        <v>7203</v>
      </c>
      <c r="N4950" s="1">
        <v>43410</v>
      </c>
      <c r="O4950" t="s">
        <v>123</v>
      </c>
      <c r="P4950" t="s">
        <v>7218</v>
      </c>
      <c r="Q4950" t="s">
        <v>7233</v>
      </c>
      <c r="R4950" t="s">
        <v>7220</v>
      </c>
      <c r="S4950">
        <v>2398997</v>
      </c>
      <c r="T4950">
        <v>3181492</v>
      </c>
      <c r="U4950">
        <v>0.246</v>
      </c>
      <c r="V4950">
        <v>1668200</v>
      </c>
      <c r="W4950">
        <v>5114400</v>
      </c>
      <c r="X4950">
        <v>2023</v>
      </c>
      <c r="Y4950">
        <v>9970422</v>
      </c>
    </row>
    <row r="4951" spans="1:25" x14ac:dyDescent="0.35">
      <c r="A4951">
        <v>2023</v>
      </c>
      <c r="B4951" t="s">
        <v>5344</v>
      </c>
      <c r="C4951" s="1">
        <v>45214</v>
      </c>
      <c r="D4951" t="s">
        <v>1809</v>
      </c>
      <c r="E4951" t="s">
        <v>204</v>
      </c>
      <c r="F4951" t="s">
        <v>454</v>
      </c>
      <c r="G4951">
        <v>2</v>
      </c>
      <c r="H4951">
        <v>1911300</v>
      </c>
      <c r="I4951">
        <v>1460200</v>
      </c>
      <c r="J4951" t="s">
        <v>18</v>
      </c>
      <c r="K4951">
        <v>3822600</v>
      </c>
      <c r="L4951" t="s">
        <v>7209</v>
      </c>
      <c r="M4951" t="s">
        <v>7203</v>
      </c>
      <c r="N4951" s="1">
        <v>43843</v>
      </c>
      <c r="O4951" t="s">
        <v>454</v>
      </c>
      <c r="P4951" t="s">
        <v>7218</v>
      </c>
      <c r="Q4951" t="s">
        <v>7219</v>
      </c>
      <c r="R4951" t="s">
        <v>7230</v>
      </c>
      <c r="S4951">
        <v>1483977</v>
      </c>
      <c r="T4951">
        <v>1942446</v>
      </c>
      <c r="U4951">
        <v>0.23599999999999999</v>
      </c>
      <c r="V4951">
        <v>902200</v>
      </c>
      <c r="W4951">
        <v>2920400</v>
      </c>
      <c r="X4951">
        <v>2023</v>
      </c>
      <c r="Y4951">
        <v>5619222</v>
      </c>
    </row>
    <row r="4952" spans="1:25" x14ac:dyDescent="0.35">
      <c r="A4952">
        <v>2023</v>
      </c>
      <c r="B4952" t="s">
        <v>5345</v>
      </c>
      <c r="C4952" s="1">
        <v>45215</v>
      </c>
      <c r="D4952" t="s">
        <v>1809</v>
      </c>
      <c r="E4952" t="s">
        <v>103</v>
      </c>
      <c r="F4952" t="s">
        <v>13</v>
      </c>
      <c r="G4952">
        <v>3</v>
      </c>
      <c r="H4952">
        <v>1251100</v>
      </c>
      <c r="I4952">
        <v>991000</v>
      </c>
      <c r="J4952" t="s">
        <v>14</v>
      </c>
      <c r="K4952">
        <v>3753300</v>
      </c>
      <c r="L4952" t="s">
        <v>7204</v>
      </c>
      <c r="M4952" t="s">
        <v>7203</v>
      </c>
      <c r="N4952" s="1">
        <v>43472</v>
      </c>
      <c r="O4952" t="s">
        <v>13</v>
      </c>
      <c r="P4952" t="s">
        <v>7228</v>
      </c>
      <c r="Q4952" t="s">
        <v>7245</v>
      </c>
      <c r="R4952" t="s">
        <v>7223</v>
      </c>
      <c r="S4952">
        <v>892911</v>
      </c>
      <c r="T4952">
        <v>1127240</v>
      </c>
      <c r="U4952">
        <v>0.20799999999999999</v>
      </c>
      <c r="V4952">
        <v>780300</v>
      </c>
      <c r="W4952">
        <v>2973000</v>
      </c>
      <c r="X4952">
        <v>2023</v>
      </c>
      <c r="Y4952">
        <v>5517351</v>
      </c>
    </row>
    <row r="4953" spans="1:25" x14ac:dyDescent="0.35">
      <c r="A4953">
        <v>2023</v>
      </c>
      <c r="B4953" t="s">
        <v>5346</v>
      </c>
      <c r="C4953" s="1">
        <v>45215</v>
      </c>
      <c r="D4953" t="s">
        <v>1809</v>
      </c>
      <c r="E4953" t="s">
        <v>38</v>
      </c>
      <c r="F4953" t="s">
        <v>723</v>
      </c>
      <c r="G4953">
        <v>2</v>
      </c>
      <c r="H4953">
        <v>1358100</v>
      </c>
      <c r="I4953">
        <v>1085100</v>
      </c>
      <c r="J4953" t="s">
        <v>18</v>
      </c>
      <c r="K4953">
        <v>2716200</v>
      </c>
      <c r="L4953" t="s">
        <v>7207</v>
      </c>
      <c r="M4953" t="s">
        <v>7206</v>
      </c>
      <c r="N4953" s="1">
        <v>43376</v>
      </c>
      <c r="O4953" t="s">
        <v>723</v>
      </c>
      <c r="P4953" t="s">
        <v>7218</v>
      </c>
      <c r="Q4953" t="s">
        <v>7224</v>
      </c>
      <c r="R4953" t="s">
        <v>7240</v>
      </c>
      <c r="S4953">
        <v>1072156</v>
      </c>
      <c r="T4953">
        <v>1341875</v>
      </c>
      <c r="U4953">
        <v>0.20100000000000001</v>
      </c>
      <c r="V4953">
        <v>546000</v>
      </c>
      <c r="W4953">
        <v>2170200</v>
      </c>
      <c r="X4953">
        <v>2023</v>
      </c>
      <c r="Y4953">
        <v>3992814</v>
      </c>
    </row>
    <row r="4954" spans="1:25" x14ac:dyDescent="0.35">
      <c r="A4954">
        <v>2023</v>
      </c>
      <c r="B4954" t="s">
        <v>5347</v>
      </c>
      <c r="C4954" s="1">
        <v>45215</v>
      </c>
      <c r="D4954" t="s">
        <v>1809</v>
      </c>
      <c r="E4954" t="s">
        <v>754</v>
      </c>
      <c r="F4954" t="s">
        <v>443</v>
      </c>
      <c r="G4954">
        <v>4</v>
      </c>
      <c r="H4954">
        <v>233200</v>
      </c>
      <c r="I4954">
        <v>157500</v>
      </c>
      <c r="J4954" t="s">
        <v>18</v>
      </c>
      <c r="K4954">
        <v>932800</v>
      </c>
      <c r="L4954" t="s">
        <v>7209</v>
      </c>
      <c r="M4954" t="s">
        <v>7203</v>
      </c>
      <c r="N4954" s="1">
        <v>43324</v>
      </c>
      <c r="O4954" t="s">
        <v>443</v>
      </c>
      <c r="P4954" t="s">
        <v>7235</v>
      </c>
      <c r="Q4954" t="s">
        <v>7236</v>
      </c>
      <c r="R4954" t="s">
        <v>7240</v>
      </c>
      <c r="S4954">
        <v>148725</v>
      </c>
      <c r="T4954">
        <v>220283</v>
      </c>
      <c r="U4954">
        <v>0.32500000000000001</v>
      </c>
      <c r="V4954">
        <v>302800</v>
      </c>
      <c r="W4954">
        <v>630000</v>
      </c>
      <c r="X4954">
        <v>2023</v>
      </c>
      <c r="Y4954">
        <v>1371216</v>
      </c>
    </row>
    <row r="4955" spans="1:25" x14ac:dyDescent="0.35">
      <c r="A4955">
        <v>2023</v>
      </c>
      <c r="B4955" t="s">
        <v>5348</v>
      </c>
      <c r="C4955" s="1">
        <v>45216</v>
      </c>
      <c r="D4955" t="s">
        <v>1809</v>
      </c>
      <c r="E4955" t="s">
        <v>4036</v>
      </c>
      <c r="F4955" t="s">
        <v>72</v>
      </c>
      <c r="G4955">
        <v>2</v>
      </c>
      <c r="H4955">
        <v>247900</v>
      </c>
      <c r="I4955">
        <v>164200</v>
      </c>
      <c r="J4955" t="s">
        <v>18</v>
      </c>
      <c r="K4955">
        <v>495800</v>
      </c>
      <c r="L4955" t="s">
        <v>7204</v>
      </c>
      <c r="M4955" t="s">
        <v>7206</v>
      </c>
      <c r="N4955" s="1">
        <v>45019</v>
      </c>
      <c r="O4955" t="s">
        <v>72</v>
      </c>
      <c r="P4955" t="s">
        <v>7235</v>
      </c>
      <c r="Q4955" t="s">
        <v>7236</v>
      </c>
      <c r="R4955" t="s">
        <v>7220</v>
      </c>
      <c r="S4955">
        <v>158801</v>
      </c>
      <c r="T4955">
        <v>239703</v>
      </c>
      <c r="U4955">
        <v>0.33800000000000002</v>
      </c>
      <c r="V4955">
        <v>167400</v>
      </c>
      <c r="W4955">
        <v>328400</v>
      </c>
      <c r="X4955">
        <v>2023</v>
      </c>
      <c r="Y4955">
        <v>728826</v>
      </c>
    </row>
    <row r="4956" spans="1:25" x14ac:dyDescent="0.35">
      <c r="A4956">
        <v>2023</v>
      </c>
      <c r="B4956" t="s">
        <v>5349</v>
      </c>
      <c r="C4956" s="1">
        <v>45216</v>
      </c>
      <c r="D4956" t="s">
        <v>1809</v>
      </c>
      <c r="E4956" t="s">
        <v>74</v>
      </c>
      <c r="F4956" t="s">
        <v>207</v>
      </c>
      <c r="G4956">
        <v>1</v>
      </c>
      <c r="H4956">
        <v>2741400</v>
      </c>
      <c r="I4956">
        <v>2057800</v>
      </c>
      <c r="J4956" t="s">
        <v>18</v>
      </c>
      <c r="K4956">
        <v>2741400</v>
      </c>
      <c r="L4956" t="s">
        <v>7210</v>
      </c>
      <c r="M4956" t="s">
        <v>7206</v>
      </c>
      <c r="N4956" s="1">
        <v>44019</v>
      </c>
      <c r="O4956" t="s">
        <v>207</v>
      </c>
      <c r="P4956" t="s">
        <v>7218</v>
      </c>
      <c r="Q4956" t="s">
        <v>7224</v>
      </c>
      <c r="R4956" t="s">
        <v>7230</v>
      </c>
      <c r="S4956">
        <v>1968354</v>
      </c>
      <c r="T4956">
        <v>2622155</v>
      </c>
      <c r="U4956">
        <v>0.249</v>
      </c>
      <c r="V4956">
        <v>683600</v>
      </c>
      <c r="W4956">
        <v>2057800</v>
      </c>
      <c r="X4956">
        <v>2023</v>
      </c>
      <c r="Y4956">
        <v>4029858</v>
      </c>
    </row>
    <row r="4957" spans="1:25" x14ac:dyDescent="0.35">
      <c r="A4957">
        <v>2023</v>
      </c>
      <c r="B4957" t="s">
        <v>5350</v>
      </c>
      <c r="C4957" s="1">
        <v>45216</v>
      </c>
      <c r="D4957" t="s">
        <v>1809</v>
      </c>
      <c r="E4957" t="s">
        <v>477</v>
      </c>
      <c r="F4957" t="s">
        <v>376</v>
      </c>
      <c r="G4957">
        <v>3</v>
      </c>
      <c r="H4957">
        <v>224700</v>
      </c>
      <c r="I4957">
        <v>179300</v>
      </c>
      <c r="J4957" t="s">
        <v>14</v>
      </c>
      <c r="K4957">
        <v>674100</v>
      </c>
      <c r="L4957" t="s">
        <v>7210</v>
      </c>
      <c r="M4957" t="s">
        <v>7203</v>
      </c>
      <c r="N4957" s="1">
        <v>44490</v>
      </c>
      <c r="O4957" t="s">
        <v>376</v>
      </c>
      <c r="P4957" t="s">
        <v>7235</v>
      </c>
      <c r="Q4957" t="s">
        <v>7236</v>
      </c>
      <c r="R4957" t="s">
        <v>7225</v>
      </c>
      <c r="S4957">
        <v>161077</v>
      </c>
      <c r="T4957">
        <v>201881</v>
      </c>
      <c r="U4957">
        <v>0.20200000000000001</v>
      </c>
      <c r="V4957">
        <v>136200</v>
      </c>
      <c r="W4957">
        <v>537900</v>
      </c>
      <c r="X4957">
        <v>2023</v>
      </c>
      <c r="Y4957">
        <v>990927</v>
      </c>
    </row>
    <row r="4958" spans="1:25" x14ac:dyDescent="0.35">
      <c r="A4958">
        <v>2023</v>
      </c>
      <c r="B4958" t="s">
        <v>5351</v>
      </c>
      <c r="C4958" s="1">
        <v>45216</v>
      </c>
      <c r="D4958" t="s">
        <v>1809</v>
      </c>
      <c r="E4958" t="s">
        <v>4036</v>
      </c>
      <c r="F4958" t="s">
        <v>236</v>
      </c>
      <c r="G4958">
        <v>5</v>
      </c>
      <c r="H4958">
        <v>507000</v>
      </c>
      <c r="I4958">
        <v>366000</v>
      </c>
      <c r="J4958" t="s">
        <v>14</v>
      </c>
      <c r="K4958">
        <v>2535000</v>
      </c>
      <c r="L4958" t="s">
        <v>7204</v>
      </c>
      <c r="M4958" t="s">
        <v>7206</v>
      </c>
      <c r="N4958" s="1">
        <v>45019</v>
      </c>
      <c r="O4958" t="s">
        <v>236</v>
      </c>
      <c r="P4958" t="s">
        <v>7237</v>
      </c>
      <c r="Q4958" t="s">
        <v>7238</v>
      </c>
      <c r="R4958" t="s">
        <v>7240</v>
      </c>
      <c r="S4958">
        <v>361481</v>
      </c>
      <c r="T4958">
        <v>500684</v>
      </c>
      <c r="U4958">
        <v>0.27800000000000002</v>
      </c>
      <c r="V4958">
        <v>705000</v>
      </c>
      <c r="W4958">
        <v>1830000</v>
      </c>
      <c r="X4958">
        <v>2023</v>
      </c>
      <c r="Y4958">
        <v>3726450</v>
      </c>
    </row>
    <row r="4959" spans="1:25" x14ac:dyDescent="0.35">
      <c r="A4959">
        <v>2023</v>
      </c>
      <c r="B4959" t="s">
        <v>5352</v>
      </c>
      <c r="C4959" s="1">
        <v>45216</v>
      </c>
      <c r="D4959" t="s">
        <v>1809</v>
      </c>
      <c r="E4959" t="s">
        <v>2360</v>
      </c>
      <c r="F4959" t="s">
        <v>376</v>
      </c>
      <c r="G4959">
        <v>3</v>
      </c>
      <c r="H4959">
        <v>230900</v>
      </c>
      <c r="I4959">
        <v>184200</v>
      </c>
      <c r="J4959" t="s">
        <v>14</v>
      </c>
      <c r="K4959">
        <v>692700</v>
      </c>
      <c r="L4959" t="s">
        <v>7205</v>
      </c>
      <c r="M4959" t="s">
        <v>7203</v>
      </c>
      <c r="N4959" s="1">
        <v>44676</v>
      </c>
      <c r="O4959" t="s">
        <v>376</v>
      </c>
      <c r="P4959" t="s">
        <v>7235</v>
      </c>
      <c r="Q4959" t="s">
        <v>7236</v>
      </c>
      <c r="R4959" t="s">
        <v>7225</v>
      </c>
      <c r="S4959">
        <v>161077</v>
      </c>
      <c r="T4959">
        <v>201881</v>
      </c>
      <c r="U4959">
        <v>0.20200000000000001</v>
      </c>
      <c r="V4959">
        <v>140100</v>
      </c>
      <c r="W4959">
        <v>552600</v>
      </c>
      <c r="X4959">
        <v>2023</v>
      </c>
      <c r="Y4959">
        <v>1018269</v>
      </c>
    </row>
    <row r="4960" spans="1:25" x14ac:dyDescent="0.35">
      <c r="A4960">
        <v>2023</v>
      </c>
      <c r="B4960" t="s">
        <v>5353</v>
      </c>
      <c r="C4960" s="1">
        <v>45216</v>
      </c>
      <c r="D4960" t="s">
        <v>1809</v>
      </c>
      <c r="E4960" t="s">
        <v>44</v>
      </c>
      <c r="F4960" t="s">
        <v>57</v>
      </c>
      <c r="G4960">
        <v>3</v>
      </c>
      <c r="H4960">
        <v>241400</v>
      </c>
      <c r="I4960">
        <v>171200</v>
      </c>
      <c r="J4960" t="s">
        <v>18</v>
      </c>
      <c r="K4960">
        <v>724200</v>
      </c>
      <c r="L4960" t="s">
        <v>7209</v>
      </c>
      <c r="M4960" t="s">
        <v>7206</v>
      </c>
      <c r="N4960" s="1">
        <v>43454</v>
      </c>
      <c r="O4960" t="s">
        <v>57</v>
      </c>
      <c r="P4960" t="s">
        <v>7235</v>
      </c>
      <c r="Q4960" t="s">
        <v>7249</v>
      </c>
      <c r="R4960" t="s">
        <v>7225</v>
      </c>
      <c r="S4960">
        <v>163155</v>
      </c>
      <c r="T4960">
        <v>230060</v>
      </c>
      <c r="U4960">
        <v>0.29099999999999998</v>
      </c>
      <c r="V4960">
        <v>210600</v>
      </c>
      <c r="W4960">
        <v>513600</v>
      </c>
      <c r="X4960">
        <v>2023</v>
      </c>
      <c r="Y4960">
        <v>1064574</v>
      </c>
    </row>
    <row r="4961" spans="1:25" x14ac:dyDescent="0.35">
      <c r="A4961">
        <v>2023</v>
      </c>
      <c r="B4961" t="s">
        <v>5354</v>
      </c>
      <c r="C4961" s="1">
        <v>45216</v>
      </c>
      <c r="D4961" t="s">
        <v>1809</v>
      </c>
      <c r="E4961" t="s">
        <v>451</v>
      </c>
      <c r="F4961" t="s">
        <v>354</v>
      </c>
      <c r="G4961">
        <v>1</v>
      </c>
      <c r="H4961">
        <v>643400</v>
      </c>
      <c r="I4961">
        <v>479200</v>
      </c>
      <c r="J4961" t="s">
        <v>18</v>
      </c>
      <c r="K4961">
        <v>643400</v>
      </c>
      <c r="L4961" t="s">
        <v>7207</v>
      </c>
      <c r="M4961" t="s">
        <v>7203</v>
      </c>
      <c r="N4961" s="1">
        <v>43773</v>
      </c>
      <c r="O4961" t="s">
        <v>354</v>
      </c>
      <c r="P4961" t="s">
        <v>7228</v>
      </c>
      <c r="Q4961" t="s">
        <v>7229</v>
      </c>
      <c r="R4961" t="s">
        <v>7225</v>
      </c>
      <c r="S4961">
        <v>415186</v>
      </c>
      <c r="T4961">
        <v>557484</v>
      </c>
      <c r="U4961">
        <v>0.255</v>
      </c>
      <c r="V4961">
        <v>164200</v>
      </c>
      <c r="W4961">
        <v>479200</v>
      </c>
      <c r="X4961">
        <v>2023</v>
      </c>
      <c r="Y4961">
        <v>945798</v>
      </c>
    </row>
    <row r="4962" spans="1:25" x14ac:dyDescent="0.35">
      <c r="A4962">
        <v>2023</v>
      </c>
      <c r="B4962" t="s">
        <v>5355</v>
      </c>
      <c r="C4962" s="1">
        <v>45216</v>
      </c>
      <c r="D4962" t="s">
        <v>1809</v>
      </c>
      <c r="E4962" t="s">
        <v>137</v>
      </c>
      <c r="F4962" t="s">
        <v>538</v>
      </c>
      <c r="G4962">
        <v>2</v>
      </c>
      <c r="H4962">
        <v>437900</v>
      </c>
      <c r="I4962">
        <v>351100</v>
      </c>
      <c r="J4962" t="s">
        <v>14</v>
      </c>
      <c r="K4962">
        <v>875800</v>
      </c>
      <c r="L4962" t="s">
        <v>7204</v>
      </c>
      <c r="M4962" t="s">
        <v>7203</v>
      </c>
      <c r="N4962" s="1">
        <v>43563</v>
      </c>
      <c r="O4962" t="s">
        <v>538</v>
      </c>
      <c r="P4962" t="s">
        <v>7221</v>
      </c>
      <c r="Q4962" t="s">
        <v>7243</v>
      </c>
      <c r="R4962" t="s">
        <v>7225</v>
      </c>
      <c r="S4962">
        <v>315372</v>
      </c>
      <c r="T4962">
        <v>393348</v>
      </c>
      <c r="U4962">
        <v>0.19800000000000001</v>
      </c>
      <c r="V4962">
        <v>173600</v>
      </c>
      <c r="W4962">
        <v>702200</v>
      </c>
      <c r="X4962">
        <v>2023</v>
      </c>
      <c r="Y4962">
        <v>1287426</v>
      </c>
    </row>
    <row r="4963" spans="1:25" x14ac:dyDescent="0.35">
      <c r="A4963">
        <v>2023</v>
      </c>
      <c r="B4963" t="s">
        <v>5356</v>
      </c>
      <c r="C4963" s="1">
        <v>45217</v>
      </c>
      <c r="D4963" t="s">
        <v>1809</v>
      </c>
      <c r="E4963" t="s">
        <v>4020</v>
      </c>
      <c r="F4963" t="s">
        <v>492</v>
      </c>
      <c r="G4963">
        <v>1</v>
      </c>
      <c r="H4963">
        <v>448100</v>
      </c>
      <c r="I4963">
        <v>293200</v>
      </c>
      <c r="J4963" t="s">
        <v>14</v>
      </c>
      <c r="K4963">
        <v>448100</v>
      </c>
      <c r="L4963" t="s">
        <v>7204</v>
      </c>
      <c r="M4963" t="s">
        <v>7203</v>
      </c>
      <c r="N4963" s="1">
        <v>45181</v>
      </c>
      <c r="O4963" t="s">
        <v>492</v>
      </c>
      <c r="P4963" t="s">
        <v>7228</v>
      </c>
      <c r="Q4963" t="s">
        <v>7229</v>
      </c>
      <c r="R4963" t="s">
        <v>7225</v>
      </c>
      <c r="S4963">
        <v>286689</v>
      </c>
      <c r="T4963">
        <v>438092</v>
      </c>
      <c r="U4963">
        <v>0.34599999999999997</v>
      </c>
      <c r="V4963">
        <v>154900</v>
      </c>
      <c r="W4963">
        <v>293200</v>
      </c>
      <c r="X4963">
        <v>2023</v>
      </c>
      <c r="Y4963">
        <v>658707</v>
      </c>
    </row>
    <row r="4964" spans="1:25" x14ac:dyDescent="0.35">
      <c r="A4964">
        <v>2023</v>
      </c>
      <c r="B4964" t="s">
        <v>5357</v>
      </c>
      <c r="C4964" s="1">
        <v>45217</v>
      </c>
      <c r="D4964" t="s">
        <v>1809</v>
      </c>
      <c r="E4964" t="s">
        <v>2347</v>
      </c>
      <c r="F4964" t="s">
        <v>370</v>
      </c>
      <c r="G4964">
        <v>2</v>
      </c>
      <c r="H4964">
        <v>3686700</v>
      </c>
      <c r="I4964">
        <v>2415900</v>
      </c>
      <c r="J4964" t="s">
        <v>14</v>
      </c>
      <c r="K4964">
        <v>7373400</v>
      </c>
      <c r="L4964" t="s">
        <v>7209</v>
      </c>
      <c r="M4964" t="s">
        <v>7206</v>
      </c>
      <c r="N4964" s="1">
        <v>44881</v>
      </c>
      <c r="O4964" t="s">
        <v>370</v>
      </c>
      <c r="P4964" t="s">
        <v>7231</v>
      </c>
      <c r="Q4964" t="s">
        <v>7241</v>
      </c>
      <c r="R4964" t="s">
        <v>7240</v>
      </c>
      <c r="S4964">
        <v>2265751</v>
      </c>
      <c r="T4964">
        <v>3457539</v>
      </c>
      <c r="U4964">
        <v>0.34499999999999997</v>
      </c>
      <c r="V4964">
        <v>2541600</v>
      </c>
      <c r="W4964">
        <v>4831800</v>
      </c>
      <c r="X4964">
        <v>2023</v>
      </c>
      <c r="Y4964">
        <v>10838898</v>
      </c>
    </row>
    <row r="4965" spans="1:25" x14ac:dyDescent="0.35">
      <c r="A4965">
        <v>2023</v>
      </c>
      <c r="B4965" t="s">
        <v>5358</v>
      </c>
      <c r="C4965" s="1">
        <v>45217</v>
      </c>
      <c r="D4965" t="s">
        <v>1809</v>
      </c>
      <c r="E4965" t="s">
        <v>2392</v>
      </c>
      <c r="F4965" t="s">
        <v>658</v>
      </c>
      <c r="G4965">
        <v>3</v>
      </c>
      <c r="H4965">
        <v>360300</v>
      </c>
      <c r="I4965">
        <v>282800</v>
      </c>
      <c r="J4965" t="s">
        <v>18</v>
      </c>
      <c r="K4965">
        <v>1080900</v>
      </c>
      <c r="L4965" t="s">
        <v>7209</v>
      </c>
      <c r="M4965" t="s">
        <v>7203</v>
      </c>
      <c r="N4965" s="1">
        <v>44854</v>
      </c>
      <c r="O4965" t="s">
        <v>658</v>
      </c>
      <c r="P4965" t="s">
        <v>7221</v>
      </c>
      <c r="Q4965" t="s">
        <v>7226</v>
      </c>
      <c r="R4965" t="s">
        <v>7227</v>
      </c>
      <c r="S4965">
        <v>258863</v>
      </c>
      <c r="T4965">
        <v>329873</v>
      </c>
      <c r="U4965">
        <v>0.215</v>
      </c>
      <c r="V4965">
        <v>232500</v>
      </c>
      <c r="W4965">
        <v>848400</v>
      </c>
      <c r="X4965">
        <v>2023</v>
      </c>
      <c r="Y4965">
        <v>1588923</v>
      </c>
    </row>
    <row r="4966" spans="1:25" x14ac:dyDescent="0.35">
      <c r="A4966">
        <v>2023</v>
      </c>
      <c r="B4966" t="s">
        <v>5359</v>
      </c>
      <c r="C4966" s="1">
        <v>45217</v>
      </c>
      <c r="D4966" t="s">
        <v>1809</v>
      </c>
      <c r="E4966" t="s">
        <v>564</v>
      </c>
      <c r="F4966" t="s">
        <v>465</v>
      </c>
      <c r="G4966">
        <v>4</v>
      </c>
      <c r="H4966">
        <v>96500</v>
      </c>
      <c r="I4966">
        <v>74300</v>
      </c>
      <c r="J4966" t="s">
        <v>14</v>
      </c>
      <c r="K4966">
        <v>386000</v>
      </c>
      <c r="L4966" t="s">
        <v>7210</v>
      </c>
      <c r="M4966" t="s">
        <v>7203</v>
      </c>
      <c r="N4966" s="1">
        <v>43751</v>
      </c>
      <c r="O4966" t="s">
        <v>465</v>
      </c>
      <c r="P4966" t="s">
        <v>7237</v>
      </c>
      <c r="Q4966" t="s">
        <v>7239</v>
      </c>
      <c r="R4966" t="s">
        <v>7240</v>
      </c>
      <c r="S4966">
        <v>65157</v>
      </c>
      <c r="T4966">
        <v>84660</v>
      </c>
      <c r="U4966">
        <v>0.23</v>
      </c>
      <c r="V4966">
        <v>88800</v>
      </c>
      <c r="W4966">
        <v>297200</v>
      </c>
      <c r="X4966">
        <v>2023</v>
      </c>
      <c r="Y4966">
        <v>567420</v>
      </c>
    </row>
    <row r="4967" spans="1:25" x14ac:dyDescent="0.35">
      <c r="A4967">
        <v>2023</v>
      </c>
      <c r="B4967" t="s">
        <v>5360</v>
      </c>
      <c r="C4967" s="1">
        <v>45217</v>
      </c>
      <c r="D4967" t="s">
        <v>1809</v>
      </c>
      <c r="E4967" t="s">
        <v>511</v>
      </c>
      <c r="F4967" t="s">
        <v>288</v>
      </c>
      <c r="G4967">
        <v>2</v>
      </c>
      <c r="H4967">
        <v>1250700</v>
      </c>
      <c r="I4967">
        <v>1014000</v>
      </c>
      <c r="J4967" t="s">
        <v>18</v>
      </c>
      <c r="K4967">
        <v>2501400</v>
      </c>
      <c r="L4967" t="s">
        <v>7209</v>
      </c>
      <c r="M4967" t="s">
        <v>7203</v>
      </c>
      <c r="N4967" s="1">
        <v>44332</v>
      </c>
      <c r="O4967" t="s">
        <v>288</v>
      </c>
      <c r="P4967" t="s">
        <v>7218</v>
      </c>
      <c r="Q4967" t="s">
        <v>7233</v>
      </c>
      <c r="R4967" t="s">
        <v>7223</v>
      </c>
      <c r="S4967">
        <v>987130</v>
      </c>
      <c r="T4967">
        <v>1217648</v>
      </c>
      <c r="U4967">
        <v>0.189</v>
      </c>
      <c r="V4967">
        <v>473400</v>
      </c>
      <c r="W4967">
        <v>2028000</v>
      </c>
      <c r="X4967">
        <v>2023</v>
      </c>
      <c r="Y4967">
        <v>3677058</v>
      </c>
    </row>
    <row r="4968" spans="1:25" x14ac:dyDescent="0.35">
      <c r="A4968">
        <v>2023</v>
      </c>
      <c r="B4968" t="s">
        <v>5361</v>
      </c>
      <c r="C4968" s="1">
        <v>45217</v>
      </c>
      <c r="D4968" t="s">
        <v>1809</v>
      </c>
      <c r="E4968" t="s">
        <v>2339</v>
      </c>
      <c r="F4968" t="s">
        <v>559</v>
      </c>
      <c r="G4968">
        <v>1</v>
      </c>
      <c r="H4968">
        <v>198200</v>
      </c>
      <c r="I4968">
        <v>139200</v>
      </c>
      <c r="J4968" t="s">
        <v>18</v>
      </c>
      <c r="K4968">
        <v>198200</v>
      </c>
      <c r="L4968" t="s">
        <v>7204</v>
      </c>
      <c r="M4968" t="s">
        <v>7203</v>
      </c>
      <c r="N4968" s="1">
        <v>44749</v>
      </c>
      <c r="O4968" t="s">
        <v>559</v>
      </c>
      <c r="P4968" t="s">
        <v>7235</v>
      </c>
      <c r="Q4968" t="s">
        <v>7247</v>
      </c>
      <c r="R4968" t="s">
        <v>7225</v>
      </c>
      <c r="S4968">
        <v>125438</v>
      </c>
      <c r="T4968">
        <v>178605</v>
      </c>
      <c r="U4968">
        <v>0.29799999999999999</v>
      </c>
      <c r="V4968">
        <v>59000</v>
      </c>
      <c r="W4968">
        <v>139200</v>
      </c>
      <c r="X4968">
        <v>2023</v>
      </c>
      <c r="Y4968">
        <v>291354</v>
      </c>
    </row>
    <row r="4969" spans="1:25" x14ac:dyDescent="0.35">
      <c r="A4969">
        <v>2023</v>
      </c>
      <c r="B4969" t="s">
        <v>5362</v>
      </c>
      <c r="C4969" s="1">
        <v>45218</v>
      </c>
      <c r="D4969" t="s">
        <v>1809</v>
      </c>
      <c r="E4969" t="s">
        <v>184</v>
      </c>
      <c r="F4969" t="s">
        <v>655</v>
      </c>
      <c r="G4969">
        <v>1</v>
      </c>
      <c r="H4969">
        <v>2136200</v>
      </c>
      <c r="I4969">
        <v>1451300</v>
      </c>
      <c r="J4969" t="s">
        <v>14</v>
      </c>
      <c r="K4969">
        <v>2136200</v>
      </c>
      <c r="L4969" t="s">
        <v>7207</v>
      </c>
      <c r="M4969" t="s">
        <v>7203</v>
      </c>
      <c r="N4969" s="1">
        <v>43569</v>
      </c>
      <c r="O4969" t="s">
        <v>655</v>
      </c>
      <c r="P4969" t="s">
        <v>7218</v>
      </c>
      <c r="Q4969" t="s">
        <v>7219</v>
      </c>
      <c r="R4969" t="s">
        <v>7220</v>
      </c>
      <c r="S4969">
        <v>1412184</v>
      </c>
      <c r="T4969">
        <v>2078622</v>
      </c>
      <c r="U4969">
        <v>0.32100000000000001</v>
      </c>
      <c r="V4969">
        <v>684900</v>
      </c>
      <c r="W4969">
        <v>1451300</v>
      </c>
      <c r="X4969">
        <v>2023</v>
      </c>
      <c r="Y4969">
        <v>3140214</v>
      </c>
    </row>
    <row r="4970" spans="1:25" x14ac:dyDescent="0.35">
      <c r="A4970">
        <v>2023</v>
      </c>
      <c r="B4970" t="s">
        <v>5363</v>
      </c>
      <c r="C4970" s="1">
        <v>45218</v>
      </c>
      <c r="D4970" t="s">
        <v>1809</v>
      </c>
      <c r="E4970" t="s">
        <v>378</v>
      </c>
      <c r="F4970" t="s">
        <v>370</v>
      </c>
      <c r="G4970">
        <v>5</v>
      </c>
      <c r="H4970">
        <v>3662900</v>
      </c>
      <c r="I4970">
        <v>2400300</v>
      </c>
      <c r="J4970" t="s">
        <v>14</v>
      </c>
      <c r="K4970">
        <v>18314500</v>
      </c>
      <c r="L4970" t="s">
        <v>7207</v>
      </c>
      <c r="M4970" t="s">
        <v>7203</v>
      </c>
      <c r="N4970" s="1">
        <v>43399</v>
      </c>
      <c r="O4970" t="s">
        <v>370</v>
      </c>
      <c r="P4970" t="s">
        <v>7231</v>
      </c>
      <c r="Q4970" t="s">
        <v>7241</v>
      </c>
      <c r="R4970" t="s">
        <v>7240</v>
      </c>
      <c r="S4970">
        <v>2265751</v>
      </c>
      <c r="T4970">
        <v>3457539</v>
      </c>
      <c r="U4970">
        <v>0.34499999999999997</v>
      </c>
      <c r="V4970">
        <v>6313000</v>
      </c>
      <c r="W4970">
        <v>12001500</v>
      </c>
      <c r="X4970">
        <v>2023</v>
      </c>
      <c r="Y4970">
        <v>26922315</v>
      </c>
    </row>
    <row r="4971" spans="1:25" x14ac:dyDescent="0.35">
      <c r="A4971">
        <v>2023</v>
      </c>
      <c r="B4971" t="s">
        <v>5364</v>
      </c>
      <c r="C4971" s="1">
        <v>45218</v>
      </c>
      <c r="D4971" t="s">
        <v>1809</v>
      </c>
      <c r="E4971" t="s">
        <v>12</v>
      </c>
      <c r="F4971" t="s">
        <v>338</v>
      </c>
      <c r="G4971">
        <v>4</v>
      </c>
      <c r="H4971">
        <v>130900</v>
      </c>
      <c r="I4971">
        <v>103700</v>
      </c>
      <c r="J4971" t="s">
        <v>14</v>
      </c>
      <c r="K4971">
        <v>523600</v>
      </c>
      <c r="L4971" t="s">
        <v>7204</v>
      </c>
      <c r="M4971" t="s">
        <v>7203</v>
      </c>
      <c r="N4971" s="1">
        <v>43595</v>
      </c>
      <c r="O4971" t="s">
        <v>338</v>
      </c>
      <c r="P4971" t="s">
        <v>7235</v>
      </c>
      <c r="Q4971" t="s">
        <v>7247</v>
      </c>
      <c r="R4971" t="s">
        <v>7230</v>
      </c>
      <c r="S4971">
        <v>94973</v>
      </c>
      <c r="T4971">
        <v>119923</v>
      </c>
      <c r="U4971">
        <v>0.20799999999999999</v>
      </c>
      <c r="V4971">
        <v>108800</v>
      </c>
      <c r="W4971">
        <v>414800</v>
      </c>
      <c r="X4971">
        <v>2023</v>
      </c>
      <c r="Y4971">
        <v>769692</v>
      </c>
    </row>
    <row r="4972" spans="1:25" x14ac:dyDescent="0.35">
      <c r="A4972">
        <v>2023</v>
      </c>
      <c r="B4972" t="s">
        <v>5365</v>
      </c>
      <c r="C4972" s="1">
        <v>45218</v>
      </c>
      <c r="D4972" t="s">
        <v>1809</v>
      </c>
      <c r="E4972" t="s">
        <v>2590</v>
      </c>
      <c r="F4972" t="s">
        <v>65</v>
      </c>
      <c r="G4972">
        <v>5</v>
      </c>
      <c r="H4972">
        <v>2177000</v>
      </c>
      <c r="I4972">
        <v>1578400</v>
      </c>
      <c r="J4972" t="s">
        <v>18</v>
      </c>
      <c r="K4972">
        <v>10885000</v>
      </c>
      <c r="L4972" t="s">
        <v>7209</v>
      </c>
      <c r="M4972" t="s">
        <v>7203</v>
      </c>
      <c r="N4972" s="1">
        <v>44820</v>
      </c>
      <c r="O4972" t="s">
        <v>65</v>
      </c>
      <c r="P4972" t="s">
        <v>7231</v>
      </c>
      <c r="Q4972" t="s">
        <v>7232</v>
      </c>
      <c r="R4972" t="s">
        <v>7240</v>
      </c>
      <c r="S4972">
        <v>1370510</v>
      </c>
      <c r="T4972">
        <v>1890233</v>
      </c>
      <c r="U4972">
        <v>0.27500000000000002</v>
      </c>
      <c r="V4972">
        <v>2993000</v>
      </c>
      <c r="W4972">
        <v>7892000</v>
      </c>
      <c r="X4972">
        <v>2023</v>
      </c>
      <c r="Y4972">
        <v>16000950</v>
      </c>
    </row>
    <row r="4973" spans="1:25" x14ac:dyDescent="0.35">
      <c r="A4973">
        <v>2023</v>
      </c>
      <c r="B4973" t="s">
        <v>5366</v>
      </c>
      <c r="C4973" s="1">
        <v>45218</v>
      </c>
      <c r="D4973" t="s">
        <v>1809</v>
      </c>
      <c r="E4973" t="s">
        <v>44</v>
      </c>
      <c r="F4973" t="s">
        <v>45</v>
      </c>
      <c r="G4973">
        <v>2</v>
      </c>
      <c r="H4973">
        <v>3704800</v>
      </c>
      <c r="I4973">
        <v>2698300</v>
      </c>
      <c r="J4973" t="s">
        <v>14</v>
      </c>
      <c r="K4973">
        <v>7409600</v>
      </c>
      <c r="L4973" t="s">
        <v>7209</v>
      </c>
      <c r="M4973" t="s">
        <v>7206</v>
      </c>
      <c r="N4973" s="1">
        <v>43454</v>
      </c>
      <c r="O4973" t="s">
        <v>45</v>
      </c>
      <c r="P4973" t="s">
        <v>7231</v>
      </c>
      <c r="Q4973" t="s">
        <v>7241</v>
      </c>
      <c r="R4973" t="s">
        <v>7225</v>
      </c>
      <c r="S4973">
        <v>2540472</v>
      </c>
      <c r="T4973">
        <v>3488125</v>
      </c>
      <c r="U4973">
        <v>0.27200000000000002</v>
      </c>
      <c r="V4973">
        <v>2013000</v>
      </c>
      <c r="W4973">
        <v>5396600</v>
      </c>
      <c r="X4973">
        <v>2023</v>
      </c>
      <c r="Y4973">
        <v>10892112</v>
      </c>
    </row>
    <row r="4974" spans="1:25" x14ac:dyDescent="0.35">
      <c r="A4974">
        <v>2023</v>
      </c>
      <c r="B4974" t="s">
        <v>5367</v>
      </c>
      <c r="C4974" s="1">
        <v>45218</v>
      </c>
      <c r="D4974" t="s">
        <v>1809</v>
      </c>
      <c r="E4974" t="s">
        <v>3948</v>
      </c>
      <c r="F4974" t="s">
        <v>437</v>
      </c>
      <c r="G4974">
        <v>2</v>
      </c>
      <c r="H4974">
        <v>281700</v>
      </c>
      <c r="I4974">
        <v>215600</v>
      </c>
      <c r="J4974" t="s">
        <v>14</v>
      </c>
      <c r="K4974">
        <v>563400</v>
      </c>
      <c r="L4974" t="s">
        <v>7208</v>
      </c>
      <c r="M4974" t="s">
        <v>7203</v>
      </c>
      <c r="N4974" s="1">
        <v>45042</v>
      </c>
      <c r="O4974" t="s">
        <v>437</v>
      </c>
      <c r="P4974" t="s">
        <v>7237</v>
      </c>
      <c r="Q4974" t="s">
        <v>7242</v>
      </c>
      <c r="R4974" t="s">
        <v>7225</v>
      </c>
      <c r="S4974">
        <v>217634</v>
      </c>
      <c r="T4974">
        <v>284264</v>
      </c>
      <c r="U4974">
        <v>0.23400000000000001</v>
      </c>
      <c r="V4974">
        <v>132200</v>
      </c>
      <c r="W4974">
        <v>431200</v>
      </c>
      <c r="X4974">
        <v>2023</v>
      </c>
      <c r="Y4974">
        <v>828198</v>
      </c>
    </row>
    <row r="4975" spans="1:25" x14ac:dyDescent="0.35">
      <c r="A4975">
        <v>2023</v>
      </c>
      <c r="B4975" t="s">
        <v>5368</v>
      </c>
      <c r="C4975" s="1">
        <v>45218</v>
      </c>
      <c r="D4975" t="s">
        <v>1809</v>
      </c>
      <c r="E4975" t="s">
        <v>173</v>
      </c>
      <c r="F4975" t="s">
        <v>39</v>
      </c>
      <c r="G4975">
        <v>5</v>
      </c>
      <c r="H4975">
        <v>576800</v>
      </c>
      <c r="I4975">
        <v>466300</v>
      </c>
      <c r="J4975" t="s">
        <v>18</v>
      </c>
      <c r="K4975">
        <v>2884000</v>
      </c>
      <c r="L4975" t="s">
        <v>7205</v>
      </c>
      <c r="M4975" t="s">
        <v>7203</v>
      </c>
      <c r="N4975" s="1">
        <v>44355</v>
      </c>
      <c r="O4975" t="s">
        <v>39</v>
      </c>
      <c r="P4975" t="s">
        <v>7237</v>
      </c>
      <c r="Q4975" t="s">
        <v>7239</v>
      </c>
      <c r="R4975" t="s">
        <v>7230</v>
      </c>
      <c r="S4975">
        <v>444227</v>
      </c>
      <c r="T4975">
        <v>549508</v>
      </c>
      <c r="U4975">
        <v>0.192</v>
      </c>
      <c r="V4975">
        <v>552500</v>
      </c>
      <c r="W4975">
        <v>2331500</v>
      </c>
      <c r="X4975">
        <v>2023</v>
      </c>
      <c r="Y4975">
        <v>4239480</v>
      </c>
    </row>
    <row r="4976" spans="1:25" x14ac:dyDescent="0.35">
      <c r="A4976">
        <v>2023</v>
      </c>
      <c r="B4976" t="s">
        <v>5369</v>
      </c>
      <c r="C4976" s="1">
        <v>45219</v>
      </c>
      <c r="D4976" t="s">
        <v>1809</v>
      </c>
      <c r="E4976" t="s">
        <v>2325</v>
      </c>
      <c r="F4976" t="s">
        <v>338</v>
      </c>
      <c r="G4976">
        <v>3</v>
      </c>
      <c r="H4976">
        <v>129200</v>
      </c>
      <c r="I4976">
        <v>102300</v>
      </c>
      <c r="J4976" t="s">
        <v>14</v>
      </c>
      <c r="K4976">
        <v>387600</v>
      </c>
      <c r="L4976" t="s">
        <v>7209</v>
      </c>
      <c r="M4976" t="s">
        <v>7203</v>
      </c>
      <c r="N4976" s="1">
        <v>44800</v>
      </c>
      <c r="O4976" t="s">
        <v>338</v>
      </c>
      <c r="P4976" t="s">
        <v>7235</v>
      </c>
      <c r="Q4976" t="s">
        <v>7247</v>
      </c>
      <c r="R4976" t="s">
        <v>7230</v>
      </c>
      <c r="S4976">
        <v>94973</v>
      </c>
      <c r="T4976">
        <v>119923</v>
      </c>
      <c r="U4976">
        <v>0.20799999999999999</v>
      </c>
      <c r="V4976">
        <v>80700</v>
      </c>
      <c r="W4976">
        <v>306900</v>
      </c>
      <c r="X4976">
        <v>2023</v>
      </c>
      <c r="Y4976">
        <v>569772</v>
      </c>
    </row>
    <row r="4977" spans="1:25" x14ac:dyDescent="0.35">
      <c r="A4977">
        <v>2023</v>
      </c>
      <c r="B4977" t="s">
        <v>5370</v>
      </c>
      <c r="C4977" s="1">
        <v>45219</v>
      </c>
      <c r="D4977" t="s">
        <v>1809</v>
      </c>
      <c r="E4977" t="s">
        <v>2362</v>
      </c>
      <c r="F4977" t="s">
        <v>94</v>
      </c>
      <c r="G4977">
        <v>2</v>
      </c>
      <c r="H4977">
        <v>2553200</v>
      </c>
      <c r="I4977">
        <v>1862800</v>
      </c>
      <c r="J4977" t="s">
        <v>14</v>
      </c>
      <c r="K4977">
        <v>5106400</v>
      </c>
      <c r="L4977" t="s">
        <v>7204</v>
      </c>
      <c r="M4977" t="s">
        <v>7203</v>
      </c>
      <c r="N4977" s="1">
        <v>44892</v>
      </c>
      <c r="O4977" t="s">
        <v>94</v>
      </c>
      <c r="P4977" t="s">
        <v>7231</v>
      </c>
      <c r="Q4977" t="s">
        <v>7241</v>
      </c>
      <c r="R4977" t="s">
        <v>7223</v>
      </c>
      <c r="S4977">
        <v>1791279</v>
      </c>
      <c r="T4977">
        <v>2455217</v>
      </c>
      <c r="U4977">
        <v>0.27</v>
      </c>
      <c r="V4977">
        <v>1380800</v>
      </c>
      <c r="W4977">
        <v>3725600</v>
      </c>
      <c r="X4977">
        <v>2023</v>
      </c>
      <c r="Y4977">
        <v>7506408</v>
      </c>
    </row>
    <row r="4978" spans="1:25" x14ac:dyDescent="0.35">
      <c r="A4978">
        <v>2023</v>
      </c>
      <c r="B4978" t="s">
        <v>5371</v>
      </c>
      <c r="C4978" s="1">
        <v>45219</v>
      </c>
      <c r="D4978" t="s">
        <v>1809</v>
      </c>
      <c r="E4978" t="s">
        <v>56</v>
      </c>
      <c r="F4978" t="s">
        <v>1018</v>
      </c>
      <c r="G4978">
        <v>2</v>
      </c>
      <c r="H4978">
        <v>4166100</v>
      </c>
      <c r="I4978">
        <v>3360300</v>
      </c>
      <c r="J4978" t="s">
        <v>18</v>
      </c>
      <c r="K4978">
        <v>8332200</v>
      </c>
      <c r="L4978" t="s">
        <v>7209</v>
      </c>
      <c r="M4978" t="s">
        <v>7203</v>
      </c>
      <c r="N4978" s="1">
        <v>44095</v>
      </c>
      <c r="O4978" t="s">
        <v>1018</v>
      </c>
      <c r="P4978" t="s">
        <v>7231</v>
      </c>
      <c r="Q4978" t="s">
        <v>7232</v>
      </c>
      <c r="R4978" t="s">
        <v>7225</v>
      </c>
      <c r="S4978">
        <v>2928011</v>
      </c>
      <c r="T4978">
        <v>3630119</v>
      </c>
      <c r="U4978">
        <v>0.193</v>
      </c>
      <c r="V4978">
        <v>1611600</v>
      </c>
      <c r="W4978">
        <v>6720600</v>
      </c>
      <c r="X4978">
        <v>2023</v>
      </c>
      <c r="Y4978">
        <v>12248334</v>
      </c>
    </row>
    <row r="4979" spans="1:25" x14ac:dyDescent="0.35">
      <c r="A4979">
        <v>2023</v>
      </c>
      <c r="B4979" t="s">
        <v>5372</v>
      </c>
      <c r="C4979" s="1">
        <v>45219</v>
      </c>
      <c r="D4979" t="s">
        <v>1809</v>
      </c>
      <c r="E4979" t="s">
        <v>119</v>
      </c>
      <c r="F4979" t="s">
        <v>273</v>
      </c>
      <c r="G4979">
        <v>1</v>
      </c>
      <c r="H4979">
        <v>4126700</v>
      </c>
      <c r="I4979">
        <v>2784400</v>
      </c>
      <c r="J4979" t="s">
        <v>18</v>
      </c>
      <c r="K4979">
        <v>4126700</v>
      </c>
      <c r="L4979" t="s">
        <v>7208</v>
      </c>
      <c r="M4979" t="s">
        <v>7206</v>
      </c>
      <c r="N4979" s="1">
        <v>43601</v>
      </c>
      <c r="O4979" t="s">
        <v>273</v>
      </c>
      <c r="P4979" t="s">
        <v>7231</v>
      </c>
      <c r="Q4979" t="s">
        <v>7232</v>
      </c>
      <c r="R4979" t="s">
        <v>7240</v>
      </c>
      <c r="S4979">
        <v>2682320</v>
      </c>
      <c r="T4979">
        <v>3975495</v>
      </c>
      <c r="U4979">
        <v>0.32500000000000001</v>
      </c>
      <c r="V4979">
        <v>1342300</v>
      </c>
      <c r="W4979">
        <v>2784400</v>
      </c>
      <c r="X4979">
        <v>2023</v>
      </c>
      <c r="Y4979">
        <v>6066249</v>
      </c>
    </row>
    <row r="4980" spans="1:25" x14ac:dyDescent="0.35">
      <c r="A4980">
        <v>2023</v>
      </c>
      <c r="B4980" t="s">
        <v>5373</v>
      </c>
      <c r="C4980" s="1">
        <v>45220</v>
      </c>
      <c r="D4980" t="s">
        <v>1809</v>
      </c>
      <c r="E4980" t="s">
        <v>50</v>
      </c>
      <c r="F4980" t="s">
        <v>474</v>
      </c>
      <c r="G4980">
        <v>2</v>
      </c>
      <c r="H4980">
        <v>3319800</v>
      </c>
      <c r="I4980">
        <v>2340500</v>
      </c>
      <c r="J4980" t="s">
        <v>18</v>
      </c>
      <c r="K4980">
        <v>6639600</v>
      </c>
      <c r="L4980" t="s">
        <v>7202</v>
      </c>
      <c r="M4980" t="s">
        <v>7206</v>
      </c>
      <c r="N4980" s="1">
        <v>43928</v>
      </c>
      <c r="O4980" t="s">
        <v>474</v>
      </c>
      <c r="P4980" t="s">
        <v>7231</v>
      </c>
      <c r="Q4980" t="s">
        <v>7244</v>
      </c>
      <c r="R4980" t="s">
        <v>7240</v>
      </c>
      <c r="S4980">
        <v>2081182</v>
      </c>
      <c r="T4980">
        <v>2951936</v>
      </c>
      <c r="U4980">
        <v>0.29499999999999998</v>
      </c>
      <c r="V4980">
        <v>1958600</v>
      </c>
      <c r="W4980">
        <v>4681000</v>
      </c>
      <c r="X4980">
        <v>2023</v>
      </c>
      <c r="Y4980">
        <v>9760212</v>
      </c>
    </row>
    <row r="4981" spans="1:25" x14ac:dyDescent="0.35">
      <c r="A4981">
        <v>2023</v>
      </c>
      <c r="B4981" t="s">
        <v>5374</v>
      </c>
      <c r="C4981" s="1">
        <v>45220</v>
      </c>
      <c r="D4981" t="s">
        <v>1809</v>
      </c>
      <c r="E4981" t="s">
        <v>2420</v>
      </c>
      <c r="F4981" t="s">
        <v>141</v>
      </c>
      <c r="G4981">
        <v>2</v>
      </c>
      <c r="H4981">
        <v>161600</v>
      </c>
      <c r="I4981">
        <v>111200</v>
      </c>
      <c r="J4981" t="s">
        <v>14</v>
      </c>
      <c r="K4981">
        <v>323200</v>
      </c>
      <c r="L4981" t="s">
        <v>7209</v>
      </c>
      <c r="M4981" t="s">
        <v>7203</v>
      </c>
      <c r="N4981" s="1">
        <v>44716</v>
      </c>
      <c r="O4981" t="s">
        <v>141</v>
      </c>
      <c r="P4981" t="s">
        <v>7235</v>
      </c>
      <c r="Q4981" t="s">
        <v>7236</v>
      </c>
      <c r="R4981" t="s">
        <v>7223</v>
      </c>
      <c r="S4981">
        <v>99331</v>
      </c>
      <c r="T4981">
        <v>144383</v>
      </c>
      <c r="U4981">
        <v>0.312</v>
      </c>
      <c r="V4981">
        <v>100800</v>
      </c>
      <c r="W4981">
        <v>222400</v>
      </c>
      <c r="X4981">
        <v>2023</v>
      </c>
      <c r="Y4981">
        <v>475104</v>
      </c>
    </row>
    <row r="4982" spans="1:25" x14ac:dyDescent="0.35">
      <c r="A4982">
        <v>2023</v>
      </c>
      <c r="B4982" t="s">
        <v>5375</v>
      </c>
      <c r="C4982" s="1">
        <v>45220</v>
      </c>
      <c r="D4982" t="s">
        <v>1809</v>
      </c>
      <c r="E4982" t="s">
        <v>204</v>
      </c>
      <c r="F4982" t="s">
        <v>170</v>
      </c>
      <c r="G4982">
        <v>4</v>
      </c>
      <c r="H4982">
        <v>409300</v>
      </c>
      <c r="I4982">
        <v>326900</v>
      </c>
      <c r="J4982" t="s">
        <v>18</v>
      </c>
      <c r="K4982">
        <v>1637200</v>
      </c>
      <c r="L4982" t="s">
        <v>7209</v>
      </c>
      <c r="M4982" t="s">
        <v>7203</v>
      </c>
      <c r="N4982" s="1">
        <v>43843</v>
      </c>
      <c r="O4982" t="s">
        <v>170</v>
      </c>
      <c r="P4982" t="s">
        <v>7237</v>
      </c>
      <c r="Q4982" t="s">
        <v>7238</v>
      </c>
      <c r="R4982" t="s">
        <v>7225</v>
      </c>
      <c r="S4982">
        <v>293413</v>
      </c>
      <c r="T4982">
        <v>367345</v>
      </c>
      <c r="U4982">
        <v>0.20100000000000001</v>
      </c>
      <c r="V4982">
        <v>329600</v>
      </c>
      <c r="W4982">
        <v>1307600</v>
      </c>
      <c r="X4982">
        <v>2023</v>
      </c>
      <c r="Y4982">
        <v>2406684</v>
      </c>
    </row>
    <row r="4983" spans="1:25" x14ac:dyDescent="0.35">
      <c r="A4983">
        <v>2023</v>
      </c>
      <c r="B4983" t="s">
        <v>5376</v>
      </c>
      <c r="C4983" s="1">
        <v>45220</v>
      </c>
      <c r="D4983" t="s">
        <v>1809</v>
      </c>
      <c r="E4983" t="s">
        <v>2448</v>
      </c>
      <c r="F4983" t="s">
        <v>470</v>
      </c>
      <c r="G4983">
        <v>5</v>
      </c>
      <c r="H4983">
        <v>3241200</v>
      </c>
      <c r="I4983">
        <v>2125400</v>
      </c>
      <c r="J4983" t="s">
        <v>14</v>
      </c>
      <c r="K4983">
        <v>16206000</v>
      </c>
      <c r="L4983" t="s">
        <v>7208</v>
      </c>
      <c r="M4983" t="s">
        <v>7206</v>
      </c>
      <c r="N4983" s="1">
        <v>44578</v>
      </c>
      <c r="O4983" t="s">
        <v>470</v>
      </c>
      <c r="P4983" t="s">
        <v>7218</v>
      </c>
      <c r="Q4983" t="s">
        <v>7219</v>
      </c>
      <c r="R4983" t="s">
        <v>7220</v>
      </c>
      <c r="S4983">
        <v>1962449</v>
      </c>
      <c r="T4983">
        <v>2992677</v>
      </c>
      <c r="U4983">
        <v>0.34399999999999997</v>
      </c>
      <c r="V4983">
        <v>5579000</v>
      </c>
      <c r="W4983">
        <v>10627000</v>
      </c>
      <c r="X4983">
        <v>2023</v>
      </c>
      <c r="Y4983">
        <v>23822820</v>
      </c>
    </row>
    <row r="4984" spans="1:25" x14ac:dyDescent="0.35">
      <c r="A4984">
        <v>2023</v>
      </c>
      <c r="B4984" t="s">
        <v>5377</v>
      </c>
      <c r="C4984" s="1">
        <v>45220</v>
      </c>
      <c r="D4984" t="s">
        <v>1809</v>
      </c>
      <c r="E4984" t="s">
        <v>143</v>
      </c>
      <c r="F4984" t="s">
        <v>338</v>
      </c>
      <c r="G4984">
        <v>3</v>
      </c>
      <c r="H4984">
        <v>132300</v>
      </c>
      <c r="I4984">
        <v>104800</v>
      </c>
      <c r="J4984" t="s">
        <v>14</v>
      </c>
      <c r="K4984">
        <v>396900</v>
      </c>
      <c r="L4984" t="s">
        <v>7204</v>
      </c>
      <c r="M4984" t="s">
        <v>7203</v>
      </c>
      <c r="N4984" s="1">
        <v>43397</v>
      </c>
      <c r="O4984" t="s">
        <v>338</v>
      </c>
      <c r="P4984" t="s">
        <v>7235</v>
      </c>
      <c r="Q4984" t="s">
        <v>7247</v>
      </c>
      <c r="R4984" t="s">
        <v>7230</v>
      </c>
      <c r="S4984">
        <v>94973</v>
      </c>
      <c r="T4984">
        <v>119923</v>
      </c>
      <c r="U4984">
        <v>0.20799999999999999</v>
      </c>
      <c r="V4984">
        <v>82500</v>
      </c>
      <c r="W4984">
        <v>314400</v>
      </c>
      <c r="X4984">
        <v>2023</v>
      </c>
      <c r="Y4984">
        <v>583443</v>
      </c>
    </row>
    <row r="4985" spans="1:25" x14ac:dyDescent="0.35">
      <c r="A4985">
        <v>2023</v>
      </c>
      <c r="B4985" t="s">
        <v>5378</v>
      </c>
      <c r="C4985" s="1">
        <v>45221</v>
      </c>
      <c r="D4985" t="s">
        <v>1809</v>
      </c>
      <c r="E4985" t="s">
        <v>2371</v>
      </c>
      <c r="F4985" t="s">
        <v>30</v>
      </c>
      <c r="G4985">
        <v>2</v>
      </c>
      <c r="H4985">
        <v>2801900</v>
      </c>
      <c r="I4985">
        <v>2162600</v>
      </c>
      <c r="J4985" t="s">
        <v>18</v>
      </c>
      <c r="K4985">
        <v>5603800</v>
      </c>
      <c r="L4985" t="s">
        <v>7204</v>
      </c>
      <c r="M4985" t="s">
        <v>7203</v>
      </c>
      <c r="N4985" s="1">
        <v>44792</v>
      </c>
      <c r="O4985" t="s">
        <v>30</v>
      </c>
      <c r="P4985" t="s">
        <v>7218</v>
      </c>
      <c r="Q4985" t="s">
        <v>7246</v>
      </c>
      <c r="R4985" t="s">
        <v>7234</v>
      </c>
      <c r="S4985">
        <v>1997055</v>
      </c>
      <c r="T4985">
        <v>2587449</v>
      </c>
      <c r="U4985">
        <v>0.22800000000000001</v>
      </c>
      <c r="V4985">
        <v>1278600</v>
      </c>
      <c r="W4985">
        <v>4325200</v>
      </c>
      <c r="X4985">
        <v>2023</v>
      </c>
      <c r="Y4985">
        <v>8237586</v>
      </c>
    </row>
    <row r="4986" spans="1:25" x14ac:dyDescent="0.35">
      <c r="A4986">
        <v>2023</v>
      </c>
      <c r="B4986" t="s">
        <v>5379</v>
      </c>
      <c r="C4986" s="1">
        <v>45221</v>
      </c>
      <c r="D4986" t="s">
        <v>1809</v>
      </c>
      <c r="E4986" t="s">
        <v>147</v>
      </c>
      <c r="F4986" t="s">
        <v>474</v>
      </c>
      <c r="G4986">
        <v>5</v>
      </c>
      <c r="H4986">
        <v>2982700</v>
      </c>
      <c r="I4986">
        <v>2102800</v>
      </c>
      <c r="J4986" t="s">
        <v>14</v>
      </c>
      <c r="K4986">
        <v>14913500</v>
      </c>
      <c r="L4986" t="s">
        <v>7210</v>
      </c>
      <c r="M4986" t="s">
        <v>7203</v>
      </c>
      <c r="N4986" s="1">
        <v>44061</v>
      </c>
      <c r="O4986" t="s">
        <v>474</v>
      </c>
      <c r="P4986" t="s">
        <v>7231</v>
      </c>
      <c r="Q4986" t="s">
        <v>7244</v>
      </c>
      <c r="R4986" t="s">
        <v>7240</v>
      </c>
      <c r="S4986">
        <v>2081182</v>
      </c>
      <c r="T4986">
        <v>2951936</v>
      </c>
      <c r="U4986">
        <v>0.29499999999999998</v>
      </c>
      <c r="V4986">
        <v>4399500</v>
      </c>
      <c r="W4986">
        <v>10514000</v>
      </c>
      <c r="X4986">
        <v>2023</v>
      </c>
      <c r="Y4986">
        <v>21922845</v>
      </c>
    </row>
    <row r="4987" spans="1:25" x14ac:dyDescent="0.35">
      <c r="A4987">
        <v>2023</v>
      </c>
      <c r="B4987" t="s">
        <v>5380</v>
      </c>
      <c r="C4987" s="1">
        <v>45221</v>
      </c>
      <c r="D4987" t="s">
        <v>1809</v>
      </c>
      <c r="E4987" t="s">
        <v>337</v>
      </c>
      <c r="F4987" t="s">
        <v>474</v>
      </c>
      <c r="G4987">
        <v>5</v>
      </c>
      <c r="H4987">
        <v>3238300</v>
      </c>
      <c r="I4987">
        <v>2283100</v>
      </c>
      <c r="J4987" t="s">
        <v>18</v>
      </c>
      <c r="K4987">
        <v>16191500</v>
      </c>
      <c r="L4987" t="s">
        <v>7209</v>
      </c>
      <c r="M4987" t="s">
        <v>7203</v>
      </c>
      <c r="N4987" s="1">
        <v>44373</v>
      </c>
      <c r="O4987" t="s">
        <v>474</v>
      </c>
      <c r="P4987" t="s">
        <v>7231</v>
      </c>
      <c r="Q4987" t="s">
        <v>7244</v>
      </c>
      <c r="R4987" t="s">
        <v>7240</v>
      </c>
      <c r="S4987">
        <v>2081182</v>
      </c>
      <c r="T4987">
        <v>2951936</v>
      </c>
      <c r="U4987">
        <v>0.29499999999999998</v>
      </c>
      <c r="V4987">
        <v>4776000</v>
      </c>
      <c r="W4987">
        <v>11415500</v>
      </c>
      <c r="X4987">
        <v>2023</v>
      </c>
      <c r="Y4987">
        <v>23801505</v>
      </c>
    </row>
    <row r="4988" spans="1:25" x14ac:dyDescent="0.35">
      <c r="A4988">
        <v>2023</v>
      </c>
      <c r="B4988" t="s">
        <v>5381</v>
      </c>
      <c r="C4988" s="1">
        <v>45221</v>
      </c>
      <c r="D4988" t="s">
        <v>1809</v>
      </c>
      <c r="E4988" t="s">
        <v>564</v>
      </c>
      <c r="F4988" t="s">
        <v>364</v>
      </c>
      <c r="G4988">
        <v>3</v>
      </c>
      <c r="H4988">
        <v>129000</v>
      </c>
      <c r="I4988">
        <v>96700</v>
      </c>
      <c r="J4988" t="s">
        <v>14</v>
      </c>
      <c r="K4988">
        <v>387000</v>
      </c>
      <c r="L4988" t="s">
        <v>7210</v>
      </c>
      <c r="M4988" t="s">
        <v>7203</v>
      </c>
      <c r="N4988" s="1">
        <v>43751</v>
      </c>
      <c r="O4988" t="s">
        <v>364</v>
      </c>
      <c r="P4988" t="s">
        <v>7235</v>
      </c>
      <c r="Q4988" t="s">
        <v>7247</v>
      </c>
      <c r="R4988" t="s">
        <v>7220</v>
      </c>
      <c r="S4988">
        <v>89240</v>
      </c>
      <c r="T4988">
        <v>119065</v>
      </c>
      <c r="U4988">
        <v>0.25</v>
      </c>
      <c r="V4988">
        <v>96900</v>
      </c>
      <c r="W4988">
        <v>290100</v>
      </c>
      <c r="X4988">
        <v>2023</v>
      </c>
      <c r="Y4988">
        <v>568890</v>
      </c>
    </row>
    <row r="4989" spans="1:25" x14ac:dyDescent="0.35">
      <c r="A4989">
        <v>2023</v>
      </c>
      <c r="B4989" t="s">
        <v>5382</v>
      </c>
      <c r="C4989" s="1">
        <v>45221</v>
      </c>
      <c r="D4989" t="s">
        <v>1809</v>
      </c>
      <c r="E4989" t="s">
        <v>4235</v>
      </c>
      <c r="F4989" t="s">
        <v>182</v>
      </c>
      <c r="G4989">
        <v>5</v>
      </c>
      <c r="H4989">
        <v>413100</v>
      </c>
      <c r="I4989">
        <v>334300</v>
      </c>
      <c r="J4989" t="s">
        <v>14</v>
      </c>
      <c r="K4989">
        <v>2065500</v>
      </c>
      <c r="L4989" t="s">
        <v>7202</v>
      </c>
      <c r="M4989" t="s">
        <v>7203</v>
      </c>
      <c r="N4989" s="1">
        <v>45055</v>
      </c>
      <c r="O4989" t="s">
        <v>182</v>
      </c>
      <c r="P4989" t="s">
        <v>7228</v>
      </c>
      <c r="Q4989" t="s">
        <v>7229</v>
      </c>
      <c r="R4989" t="s">
        <v>7220</v>
      </c>
      <c r="S4989">
        <v>325798</v>
      </c>
      <c r="T4989">
        <v>402659</v>
      </c>
      <c r="U4989">
        <v>0.191</v>
      </c>
      <c r="V4989">
        <v>394000</v>
      </c>
      <c r="W4989">
        <v>1671500</v>
      </c>
      <c r="X4989">
        <v>2023</v>
      </c>
      <c r="Y4989">
        <v>3036285</v>
      </c>
    </row>
    <row r="4990" spans="1:25" x14ac:dyDescent="0.35">
      <c r="A4990">
        <v>2023</v>
      </c>
      <c r="B4990" t="s">
        <v>5383</v>
      </c>
      <c r="C4990" s="1">
        <v>45221</v>
      </c>
      <c r="D4990" t="s">
        <v>1809</v>
      </c>
      <c r="E4990" t="s">
        <v>626</v>
      </c>
      <c r="F4990" t="s">
        <v>135</v>
      </c>
      <c r="G4990">
        <v>1</v>
      </c>
      <c r="H4990">
        <v>2711000</v>
      </c>
      <c r="I4990">
        <v>2001000</v>
      </c>
      <c r="J4990" t="s">
        <v>14</v>
      </c>
      <c r="K4990">
        <v>2711000</v>
      </c>
      <c r="L4990" t="s">
        <v>7204</v>
      </c>
      <c r="M4990" t="s">
        <v>7206</v>
      </c>
      <c r="N4990" s="1">
        <v>43409</v>
      </c>
      <c r="O4990" t="s">
        <v>135</v>
      </c>
      <c r="P4990" t="s">
        <v>7218</v>
      </c>
      <c r="Q4990" t="s">
        <v>7233</v>
      </c>
      <c r="R4990" t="s">
        <v>7230</v>
      </c>
      <c r="S4990">
        <v>1936002</v>
      </c>
      <c r="T4990">
        <v>2622957</v>
      </c>
      <c r="U4990">
        <v>0.26200000000000001</v>
      </c>
      <c r="V4990">
        <v>710000</v>
      </c>
      <c r="W4990">
        <v>2001000</v>
      </c>
      <c r="X4990">
        <v>2023</v>
      </c>
      <c r="Y4990">
        <v>3985170</v>
      </c>
    </row>
    <row r="4991" spans="1:25" x14ac:dyDescent="0.35">
      <c r="A4991">
        <v>2023</v>
      </c>
      <c r="B4991" t="s">
        <v>5384</v>
      </c>
      <c r="C4991" s="1">
        <v>45221</v>
      </c>
      <c r="D4991" t="s">
        <v>1809</v>
      </c>
      <c r="E4991" t="s">
        <v>20</v>
      </c>
      <c r="F4991" t="s">
        <v>373</v>
      </c>
      <c r="G4991">
        <v>2</v>
      </c>
      <c r="H4991">
        <v>104700</v>
      </c>
      <c r="I4991">
        <v>81100</v>
      </c>
      <c r="J4991" t="s">
        <v>14</v>
      </c>
      <c r="K4991">
        <v>209400</v>
      </c>
      <c r="L4991" t="s">
        <v>7209</v>
      </c>
      <c r="M4991" t="s">
        <v>7206</v>
      </c>
      <c r="N4991" s="1">
        <v>44491</v>
      </c>
      <c r="O4991" t="s">
        <v>373</v>
      </c>
      <c r="P4991" t="s">
        <v>7235</v>
      </c>
      <c r="Q4991" t="s">
        <v>7236</v>
      </c>
      <c r="R4991" t="s">
        <v>7230</v>
      </c>
      <c r="S4991">
        <v>78046</v>
      </c>
      <c r="T4991">
        <v>100718</v>
      </c>
      <c r="U4991">
        <v>0.22500000000000001</v>
      </c>
      <c r="V4991">
        <v>47200</v>
      </c>
      <c r="W4991">
        <v>162200</v>
      </c>
      <c r="X4991">
        <v>2023</v>
      </c>
      <c r="Y4991">
        <v>307818</v>
      </c>
    </row>
    <row r="4992" spans="1:25" x14ac:dyDescent="0.35">
      <c r="A4992">
        <v>2023</v>
      </c>
      <c r="B4992" t="s">
        <v>5385</v>
      </c>
      <c r="C4992" s="1">
        <v>45221</v>
      </c>
      <c r="D4992" t="s">
        <v>1809</v>
      </c>
      <c r="E4992" t="s">
        <v>67</v>
      </c>
      <c r="F4992" t="s">
        <v>45</v>
      </c>
      <c r="G4992">
        <v>5</v>
      </c>
      <c r="H4992">
        <v>3924600</v>
      </c>
      <c r="I4992">
        <v>2858400</v>
      </c>
      <c r="J4992" t="s">
        <v>14</v>
      </c>
      <c r="K4992">
        <v>19623000</v>
      </c>
      <c r="L4992" t="s">
        <v>7208</v>
      </c>
      <c r="M4992" t="s">
        <v>7206</v>
      </c>
      <c r="N4992" s="1">
        <v>43774</v>
      </c>
      <c r="O4992" t="s">
        <v>45</v>
      </c>
      <c r="P4992" t="s">
        <v>7231</v>
      </c>
      <c r="Q4992" t="s">
        <v>7241</v>
      </c>
      <c r="R4992" t="s">
        <v>7225</v>
      </c>
      <c r="S4992">
        <v>2540472</v>
      </c>
      <c r="T4992">
        <v>3488125</v>
      </c>
      <c r="U4992">
        <v>0.27200000000000002</v>
      </c>
      <c r="V4992">
        <v>5331000</v>
      </c>
      <c r="W4992">
        <v>14292000</v>
      </c>
      <c r="X4992">
        <v>2023</v>
      </c>
      <c r="Y4992">
        <v>28845810</v>
      </c>
    </row>
    <row r="4993" spans="1:25" x14ac:dyDescent="0.35">
      <c r="A4993">
        <v>2023</v>
      </c>
      <c r="B4993" t="s">
        <v>5386</v>
      </c>
      <c r="C4993" s="1">
        <v>45222</v>
      </c>
      <c r="D4993" t="s">
        <v>1809</v>
      </c>
      <c r="E4993" t="s">
        <v>2370</v>
      </c>
      <c r="F4993" t="s">
        <v>21</v>
      </c>
      <c r="G4993">
        <v>4</v>
      </c>
      <c r="H4993">
        <v>3005100</v>
      </c>
      <c r="I4993">
        <v>2025400</v>
      </c>
      <c r="J4993" t="s">
        <v>14</v>
      </c>
      <c r="K4993">
        <v>12020400</v>
      </c>
      <c r="L4993" t="s">
        <v>7204</v>
      </c>
      <c r="M4993" t="s">
        <v>7203</v>
      </c>
      <c r="N4993" s="1">
        <v>44825</v>
      </c>
      <c r="O4993" t="s">
        <v>21</v>
      </c>
      <c r="P4993" t="s">
        <v>7231</v>
      </c>
      <c r="Q4993" t="s">
        <v>7232</v>
      </c>
      <c r="R4993" t="s">
        <v>7225</v>
      </c>
      <c r="S4993">
        <v>1815090</v>
      </c>
      <c r="T4993">
        <v>2693020</v>
      </c>
      <c r="U4993">
        <v>0.32600000000000001</v>
      </c>
      <c r="V4993">
        <v>3918800</v>
      </c>
      <c r="W4993">
        <v>8101600</v>
      </c>
      <c r="X4993">
        <v>2023</v>
      </c>
      <c r="Y4993">
        <v>17669988</v>
      </c>
    </row>
    <row r="4994" spans="1:25" x14ac:dyDescent="0.35">
      <c r="A4994">
        <v>2023</v>
      </c>
      <c r="B4994" t="s">
        <v>5387</v>
      </c>
      <c r="C4994" s="1">
        <v>45222</v>
      </c>
      <c r="D4994" t="s">
        <v>1809</v>
      </c>
      <c r="E4994" t="s">
        <v>514</v>
      </c>
      <c r="F4994" t="s">
        <v>30</v>
      </c>
      <c r="G4994">
        <v>4</v>
      </c>
      <c r="H4994">
        <v>2754100</v>
      </c>
      <c r="I4994">
        <v>2125700</v>
      </c>
      <c r="J4994" t="s">
        <v>14</v>
      </c>
      <c r="K4994">
        <v>11016400</v>
      </c>
      <c r="L4994" t="s">
        <v>7205</v>
      </c>
      <c r="M4994" t="s">
        <v>7203</v>
      </c>
      <c r="N4994" s="1">
        <v>43532</v>
      </c>
      <c r="O4994" t="s">
        <v>30</v>
      </c>
      <c r="P4994" t="s">
        <v>7218</v>
      </c>
      <c r="Q4994" t="s">
        <v>7246</v>
      </c>
      <c r="R4994" t="s">
        <v>7234</v>
      </c>
      <c r="S4994">
        <v>1997055</v>
      </c>
      <c r="T4994">
        <v>2587449</v>
      </c>
      <c r="U4994">
        <v>0.22800000000000001</v>
      </c>
      <c r="V4994">
        <v>2513600</v>
      </c>
      <c r="W4994">
        <v>8502800</v>
      </c>
      <c r="X4994">
        <v>2023</v>
      </c>
      <c r="Y4994">
        <v>16194108</v>
      </c>
    </row>
    <row r="4995" spans="1:25" x14ac:dyDescent="0.35">
      <c r="A4995">
        <v>2023</v>
      </c>
      <c r="B4995" t="s">
        <v>5388</v>
      </c>
      <c r="C4995" s="1">
        <v>45222</v>
      </c>
      <c r="D4995" t="s">
        <v>1809</v>
      </c>
      <c r="E4995" t="s">
        <v>61</v>
      </c>
      <c r="F4995" t="s">
        <v>107</v>
      </c>
      <c r="G4995">
        <v>5</v>
      </c>
      <c r="H4995">
        <v>622400</v>
      </c>
      <c r="I4995">
        <v>486100</v>
      </c>
      <c r="J4995" t="s">
        <v>14</v>
      </c>
      <c r="K4995">
        <v>3112000</v>
      </c>
      <c r="L4995" t="s">
        <v>7207</v>
      </c>
      <c r="M4995" t="s">
        <v>7203</v>
      </c>
      <c r="N4995" s="1">
        <v>43884</v>
      </c>
      <c r="O4995" t="s">
        <v>107</v>
      </c>
      <c r="P4995" t="s">
        <v>7237</v>
      </c>
      <c r="Q4995" t="s">
        <v>7238</v>
      </c>
      <c r="R4995" t="s">
        <v>7225</v>
      </c>
      <c r="S4995">
        <v>466356</v>
      </c>
      <c r="T4995">
        <v>597191</v>
      </c>
      <c r="U4995">
        <v>0.219</v>
      </c>
      <c r="V4995">
        <v>681500</v>
      </c>
      <c r="W4995">
        <v>2430500</v>
      </c>
      <c r="X4995">
        <v>2023</v>
      </c>
      <c r="Y4995">
        <v>4574640</v>
      </c>
    </row>
    <row r="4996" spans="1:25" x14ac:dyDescent="0.35">
      <c r="A4996">
        <v>2023</v>
      </c>
      <c r="B4996" t="s">
        <v>5389</v>
      </c>
      <c r="C4996" s="1">
        <v>45222</v>
      </c>
      <c r="D4996" t="s">
        <v>1809</v>
      </c>
      <c r="E4996" t="s">
        <v>4235</v>
      </c>
      <c r="F4996" t="s">
        <v>318</v>
      </c>
      <c r="G4996">
        <v>5</v>
      </c>
      <c r="H4996">
        <v>1846800</v>
      </c>
      <c r="I4996">
        <v>1218500</v>
      </c>
      <c r="J4996" t="s">
        <v>18</v>
      </c>
      <c r="K4996">
        <v>9234000</v>
      </c>
      <c r="L4996" t="s">
        <v>7202</v>
      </c>
      <c r="M4996" t="s">
        <v>7203</v>
      </c>
      <c r="N4996" s="1">
        <v>45055</v>
      </c>
      <c r="O4996" t="s">
        <v>318</v>
      </c>
      <c r="P4996" t="s">
        <v>7231</v>
      </c>
      <c r="Q4996" t="s">
        <v>7241</v>
      </c>
      <c r="R4996" t="s">
        <v>7220</v>
      </c>
      <c r="S4996">
        <v>1195161</v>
      </c>
      <c r="T4996">
        <v>1811459</v>
      </c>
      <c r="U4996">
        <v>0.34</v>
      </c>
      <c r="V4996">
        <v>3141500</v>
      </c>
      <c r="W4996">
        <v>6092500</v>
      </c>
      <c r="X4996">
        <v>2023</v>
      </c>
      <c r="Y4996">
        <v>13573980</v>
      </c>
    </row>
    <row r="4997" spans="1:25" x14ac:dyDescent="0.35">
      <c r="A4997">
        <v>2023</v>
      </c>
      <c r="B4997" t="s">
        <v>5390</v>
      </c>
      <c r="C4997" s="1">
        <v>45222</v>
      </c>
      <c r="D4997" t="s">
        <v>1809</v>
      </c>
      <c r="E4997" t="s">
        <v>3971</v>
      </c>
      <c r="F4997" t="s">
        <v>236</v>
      </c>
      <c r="G4997">
        <v>5</v>
      </c>
      <c r="H4997">
        <v>545500</v>
      </c>
      <c r="I4997">
        <v>393800</v>
      </c>
      <c r="J4997" t="s">
        <v>18</v>
      </c>
      <c r="K4997">
        <v>2727500</v>
      </c>
      <c r="L4997" t="s">
        <v>7204</v>
      </c>
      <c r="M4997" t="s">
        <v>7206</v>
      </c>
      <c r="N4997" s="1">
        <v>44969</v>
      </c>
      <c r="O4997" t="s">
        <v>236</v>
      </c>
      <c r="P4997" t="s">
        <v>7237</v>
      </c>
      <c r="Q4997" t="s">
        <v>7238</v>
      </c>
      <c r="R4997" t="s">
        <v>7240</v>
      </c>
      <c r="S4997">
        <v>361481</v>
      </c>
      <c r="T4997">
        <v>500684</v>
      </c>
      <c r="U4997">
        <v>0.27800000000000002</v>
      </c>
      <c r="V4997">
        <v>758500</v>
      </c>
      <c r="W4997">
        <v>1969000</v>
      </c>
      <c r="X4997">
        <v>2023</v>
      </c>
      <c r="Y4997">
        <v>4009425</v>
      </c>
    </row>
    <row r="4998" spans="1:25" x14ac:dyDescent="0.35">
      <c r="A4998">
        <v>2023</v>
      </c>
      <c r="B4998" t="s">
        <v>5391</v>
      </c>
      <c r="C4998" s="1">
        <v>45222</v>
      </c>
      <c r="D4998" t="s">
        <v>1809</v>
      </c>
      <c r="E4998" t="s">
        <v>2372</v>
      </c>
      <c r="F4998" t="s">
        <v>248</v>
      </c>
      <c r="G4998">
        <v>4</v>
      </c>
      <c r="H4998">
        <v>3728600</v>
      </c>
      <c r="I4998">
        <v>2626500</v>
      </c>
      <c r="J4998" t="s">
        <v>18</v>
      </c>
      <c r="K4998">
        <v>14914400</v>
      </c>
      <c r="L4998" t="s">
        <v>7204</v>
      </c>
      <c r="M4998" t="s">
        <v>7206</v>
      </c>
      <c r="N4998" s="1">
        <v>44819</v>
      </c>
      <c r="O4998" t="s">
        <v>248</v>
      </c>
      <c r="P4998" t="s">
        <v>7231</v>
      </c>
      <c r="Q4998" t="s">
        <v>7241</v>
      </c>
      <c r="R4998" t="s">
        <v>7234</v>
      </c>
      <c r="S4998">
        <v>2174258</v>
      </c>
      <c r="T4998">
        <v>3086671</v>
      </c>
      <c r="U4998">
        <v>0.29599999999999999</v>
      </c>
      <c r="V4998">
        <v>4408400</v>
      </c>
      <c r="W4998">
        <v>10506000</v>
      </c>
      <c r="X4998">
        <v>2023</v>
      </c>
      <c r="Y4998">
        <v>21924168</v>
      </c>
    </row>
    <row r="4999" spans="1:25" x14ac:dyDescent="0.35">
      <c r="A4999">
        <v>2023</v>
      </c>
      <c r="B4999" t="s">
        <v>5392</v>
      </c>
      <c r="C4999" s="1">
        <v>45222</v>
      </c>
      <c r="D4999" t="s">
        <v>1809</v>
      </c>
      <c r="E4999" t="s">
        <v>3976</v>
      </c>
      <c r="F4999" t="s">
        <v>808</v>
      </c>
      <c r="G4999">
        <v>4</v>
      </c>
      <c r="H4999">
        <v>325600</v>
      </c>
      <c r="I4999">
        <v>256900</v>
      </c>
      <c r="J4999" t="s">
        <v>14</v>
      </c>
      <c r="K4999">
        <v>1302400</v>
      </c>
      <c r="L4999" t="s">
        <v>7204</v>
      </c>
      <c r="M4999" t="s">
        <v>7203</v>
      </c>
      <c r="N4999" s="1">
        <v>45156</v>
      </c>
      <c r="O4999" t="s">
        <v>808</v>
      </c>
      <c r="P4999" t="s">
        <v>7237</v>
      </c>
      <c r="Q4999" t="s">
        <v>7239</v>
      </c>
      <c r="R4999" t="s">
        <v>7234</v>
      </c>
      <c r="S4999">
        <v>247637</v>
      </c>
      <c r="T4999">
        <v>313926</v>
      </c>
      <c r="U4999">
        <v>0.21099999999999999</v>
      </c>
      <c r="V4999">
        <v>274800</v>
      </c>
      <c r="W4999">
        <v>1027600</v>
      </c>
      <c r="X4999">
        <v>2023</v>
      </c>
      <c r="Y4999">
        <v>1914528</v>
      </c>
    </row>
    <row r="5000" spans="1:25" x14ac:dyDescent="0.35">
      <c r="A5000">
        <v>2023</v>
      </c>
      <c r="B5000" t="s">
        <v>5393</v>
      </c>
      <c r="C5000" s="1">
        <v>45223</v>
      </c>
      <c r="D5000" t="s">
        <v>1809</v>
      </c>
      <c r="E5000" t="s">
        <v>181</v>
      </c>
      <c r="F5000" t="s">
        <v>269</v>
      </c>
      <c r="G5000">
        <v>1</v>
      </c>
      <c r="H5000">
        <v>3163300</v>
      </c>
      <c r="I5000">
        <v>2383700</v>
      </c>
      <c r="J5000" t="s">
        <v>14</v>
      </c>
      <c r="K5000">
        <v>3163300</v>
      </c>
      <c r="L5000" t="s">
        <v>7202</v>
      </c>
      <c r="M5000" t="s">
        <v>7203</v>
      </c>
      <c r="N5000" s="1">
        <v>44087</v>
      </c>
      <c r="O5000" t="s">
        <v>269</v>
      </c>
      <c r="P5000" t="s">
        <v>7218</v>
      </c>
      <c r="Q5000" t="s">
        <v>7233</v>
      </c>
      <c r="R5000" t="s">
        <v>7220</v>
      </c>
      <c r="S5000">
        <v>2139302</v>
      </c>
      <c r="T5000">
        <v>2838884</v>
      </c>
      <c r="U5000">
        <v>0.246</v>
      </c>
      <c r="V5000">
        <v>779600</v>
      </c>
      <c r="W5000">
        <v>2383700</v>
      </c>
      <c r="X5000">
        <v>2023</v>
      </c>
      <c r="Y5000">
        <v>4650051</v>
      </c>
    </row>
    <row r="5001" spans="1:25" x14ac:dyDescent="0.35">
      <c r="A5001">
        <v>2023</v>
      </c>
      <c r="B5001" t="s">
        <v>5394</v>
      </c>
      <c r="C5001" s="1">
        <v>45223</v>
      </c>
      <c r="D5001" t="s">
        <v>1809</v>
      </c>
      <c r="E5001" t="s">
        <v>2344</v>
      </c>
      <c r="F5001" t="s">
        <v>341</v>
      </c>
      <c r="G5001">
        <v>5</v>
      </c>
      <c r="H5001">
        <v>1419000</v>
      </c>
      <c r="I5001">
        <v>1074600</v>
      </c>
      <c r="J5001" t="s">
        <v>18</v>
      </c>
      <c r="K5001">
        <v>7095000</v>
      </c>
      <c r="L5001" t="s">
        <v>7209</v>
      </c>
      <c r="M5001" t="s">
        <v>7203</v>
      </c>
      <c r="N5001" s="1">
        <v>44704</v>
      </c>
      <c r="O5001" t="s">
        <v>341</v>
      </c>
      <c r="P5001" t="s">
        <v>7228</v>
      </c>
      <c r="Q5001" t="s">
        <v>7245</v>
      </c>
      <c r="R5001" t="s">
        <v>7240</v>
      </c>
      <c r="S5001">
        <v>884110</v>
      </c>
      <c r="T5001">
        <v>1167499</v>
      </c>
      <c r="U5001">
        <v>0.24299999999999999</v>
      </c>
      <c r="V5001">
        <v>1722000</v>
      </c>
      <c r="W5001">
        <v>5373000</v>
      </c>
      <c r="X5001">
        <v>2023</v>
      </c>
      <c r="Y5001">
        <v>10429650</v>
      </c>
    </row>
    <row r="5002" spans="1:25" x14ac:dyDescent="0.35">
      <c r="A5002">
        <v>2023</v>
      </c>
      <c r="B5002" t="s">
        <v>5395</v>
      </c>
      <c r="C5002" s="1">
        <v>45223</v>
      </c>
      <c r="D5002" t="s">
        <v>1809</v>
      </c>
      <c r="E5002" t="s">
        <v>93</v>
      </c>
      <c r="F5002" t="s">
        <v>112</v>
      </c>
      <c r="G5002">
        <v>4</v>
      </c>
      <c r="H5002">
        <v>538900</v>
      </c>
      <c r="I5002">
        <v>402600</v>
      </c>
      <c r="J5002" t="s">
        <v>14</v>
      </c>
      <c r="K5002">
        <v>2155600</v>
      </c>
      <c r="L5002" t="s">
        <v>7208</v>
      </c>
      <c r="M5002" t="s">
        <v>7203</v>
      </c>
      <c r="N5002" s="1">
        <v>44157</v>
      </c>
      <c r="O5002" t="s">
        <v>112</v>
      </c>
      <c r="P5002" t="s">
        <v>7237</v>
      </c>
      <c r="Q5002" t="s">
        <v>7239</v>
      </c>
      <c r="R5002" t="s">
        <v>7230</v>
      </c>
      <c r="S5002">
        <v>380220</v>
      </c>
      <c r="T5002">
        <v>508920</v>
      </c>
      <c r="U5002">
        <v>0.253</v>
      </c>
      <c r="V5002">
        <v>545200</v>
      </c>
      <c r="W5002">
        <v>1610400</v>
      </c>
      <c r="X5002">
        <v>2023</v>
      </c>
      <c r="Y5002">
        <v>3168732</v>
      </c>
    </row>
    <row r="5003" spans="1:25" x14ac:dyDescent="0.35">
      <c r="A5003">
        <v>2023</v>
      </c>
      <c r="B5003" t="s">
        <v>5396</v>
      </c>
      <c r="C5003" s="1">
        <v>45223</v>
      </c>
      <c r="D5003" t="s">
        <v>1809</v>
      </c>
      <c r="E5003" t="s">
        <v>56</v>
      </c>
      <c r="F5003" t="s">
        <v>364</v>
      </c>
      <c r="G5003">
        <v>4</v>
      </c>
      <c r="H5003">
        <v>127400</v>
      </c>
      <c r="I5003">
        <v>95500</v>
      </c>
      <c r="J5003" t="s">
        <v>18</v>
      </c>
      <c r="K5003">
        <v>509600</v>
      </c>
      <c r="L5003" t="s">
        <v>7209</v>
      </c>
      <c r="M5003" t="s">
        <v>7203</v>
      </c>
      <c r="N5003" s="1">
        <v>44095</v>
      </c>
      <c r="O5003" t="s">
        <v>364</v>
      </c>
      <c r="P5003" t="s">
        <v>7235</v>
      </c>
      <c r="Q5003" t="s">
        <v>7247</v>
      </c>
      <c r="R5003" t="s">
        <v>7220</v>
      </c>
      <c r="S5003">
        <v>89240</v>
      </c>
      <c r="T5003">
        <v>119065</v>
      </c>
      <c r="U5003">
        <v>0.25</v>
      </c>
      <c r="V5003">
        <v>127600</v>
      </c>
      <c r="W5003">
        <v>382000</v>
      </c>
      <c r="X5003">
        <v>2023</v>
      </c>
      <c r="Y5003">
        <v>749112</v>
      </c>
    </row>
    <row r="5004" spans="1:25" x14ac:dyDescent="0.35">
      <c r="A5004">
        <v>2023</v>
      </c>
      <c r="B5004" t="s">
        <v>5397</v>
      </c>
      <c r="C5004" s="1">
        <v>45223</v>
      </c>
      <c r="D5004" t="s">
        <v>1809</v>
      </c>
      <c r="E5004" t="s">
        <v>2379</v>
      </c>
      <c r="F5004" t="s">
        <v>248</v>
      </c>
      <c r="G5004">
        <v>4</v>
      </c>
      <c r="H5004">
        <v>3328200</v>
      </c>
      <c r="I5004">
        <v>2344400</v>
      </c>
      <c r="J5004" t="s">
        <v>14</v>
      </c>
      <c r="K5004">
        <v>13312800</v>
      </c>
      <c r="L5004" t="s">
        <v>7209</v>
      </c>
      <c r="M5004" t="s">
        <v>7203</v>
      </c>
      <c r="N5004" s="1">
        <v>44824</v>
      </c>
      <c r="O5004" t="s">
        <v>248</v>
      </c>
      <c r="P5004" t="s">
        <v>7231</v>
      </c>
      <c r="Q5004" t="s">
        <v>7241</v>
      </c>
      <c r="R5004" t="s">
        <v>7234</v>
      </c>
      <c r="S5004">
        <v>2174258</v>
      </c>
      <c r="T5004">
        <v>3086671</v>
      </c>
      <c r="U5004">
        <v>0.29599999999999999</v>
      </c>
      <c r="V5004">
        <v>3935200</v>
      </c>
      <c r="W5004">
        <v>9377600</v>
      </c>
      <c r="X5004">
        <v>2023</v>
      </c>
      <c r="Y5004">
        <v>19569816</v>
      </c>
    </row>
    <row r="5005" spans="1:25" x14ac:dyDescent="0.35">
      <c r="A5005">
        <v>2023</v>
      </c>
      <c r="B5005" t="s">
        <v>5398</v>
      </c>
      <c r="C5005" s="1">
        <v>45224</v>
      </c>
      <c r="D5005" t="s">
        <v>1809</v>
      </c>
      <c r="E5005" t="s">
        <v>2368</v>
      </c>
      <c r="F5005" t="s">
        <v>598</v>
      </c>
      <c r="G5005">
        <v>4</v>
      </c>
      <c r="H5005">
        <v>545800</v>
      </c>
      <c r="I5005">
        <v>437400</v>
      </c>
      <c r="J5005" t="s">
        <v>18</v>
      </c>
      <c r="K5005">
        <v>2183200</v>
      </c>
      <c r="L5005" t="s">
        <v>7208</v>
      </c>
      <c r="M5005" t="s">
        <v>7203</v>
      </c>
      <c r="N5005" s="1">
        <v>44844</v>
      </c>
      <c r="O5005" t="s">
        <v>598</v>
      </c>
      <c r="P5005" t="s">
        <v>7237</v>
      </c>
      <c r="Q5005" t="s">
        <v>7242</v>
      </c>
      <c r="R5005" t="s">
        <v>7230</v>
      </c>
      <c r="S5005">
        <v>415801</v>
      </c>
      <c r="T5005">
        <v>518853</v>
      </c>
      <c r="U5005">
        <v>0.19900000000000001</v>
      </c>
      <c r="V5005">
        <v>433600</v>
      </c>
      <c r="W5005">
        <v>1749600</v>
      </c>
      <c r="X5005">
        <v>2023</v>
      </c>
      <c r="Y5005">
        <v>3209304</v>
      </c>
    </row>
    <row r="5006" spans="1:25" x14ac:dyDescent="0.35">
      <c r="A5006">
        <v>2023</v>
      </c>
      <c r="B5006" t="s">
        <v>5399</v>
      </c>
      <c r="C5006" s="1">
        <v>45224</v>
      </c>
      <c r="D5006" t="s">
        <v>1809</v>
      </c>
      <c r="E5006" t="s">
        <v>216</v>
      </c>
      <c r="F5006" t="s">
        <v>474</v>
      </c>
      <c r="G5006">
        <v>2</v>
      </c>
      <c r="H5006">
        <v>3349600</v>
      </c>
      <c r="I5006">
        <v>2361500</v>
      </c>
      <c r="J5006" t="s">
        <v>14</v>
      </c>
      <c r="K5006">
        <v>6699200</v>
      </c>
      <c r="L5006" t="s">
        <v>7204</v>
      </c>
      <c r="M5006" t="s">
        <v>7203</v>
      </c>
      <c r="N5006" s="1">
        <v>43498</v>
      </c>
      <c r="O5006" t="s">
        <v>474</v>
      </c>
      <c r="P5006" t="s">
        <v>7231</v>
      </c>
      <c r="Q5006" t="s">
        <v>7244</v>
      </c>
      <c r="R5006" t="s">
        <v>7240</v>
      </c>
      <c r="S5006">
        <v>2081182</v>
      </c>
      <c r="T5006">
        <v>2951936</v>
      </c>
      <c r="U5006">
        <v>0.29499999999999998</v>
      </c>
      <c r="V5006">
        <v>1976200</v>
      </c>
      <c r="W5006">
        <v>4723000</v>
      </c>
      <c r="X5006">
        <v>2023</v>
      </c>
      <c r="Y5006">
        <v>9847824</v>
      </c>
    </row>
    <row r="5007" spans="1:25" x14ac:dyDescent="0.35">
      <c r="A5007">
        <v>2023</v>
      </c>
      <c r="B5007" t="s">
        <v>5400</v>
      </c>
      <c r="C5007" s="1">
        <v>45224</v>
      </c>
      <c r="D5007" t="s">
        <v>1809</v>
      </c>
      <c r="E5007" t="s">
        <v>216</v>
      </c>
      <c r="F5007" t="s">
        <v>1097</v>
      </c>
      <c r="G5007">
        <v>2</v>
      </c>
      <c r="H5007">
        <v>939200</v>
      </c>
      <c r="I5007">
        <v>613400</v>
      </c>
      <c r="J5007" t="s">
        <v>14</v>
      </c>
      <c r="K5007">
        <v>1878400</v>
      </c>
      <c r="L5007" t="s">
        <v>7204</v>
      </c>
      <c r="M5007" t="s">
        <v>7203</v>
      </c>
      <c r="N5007" s="1">
        <v>43498</v>
      </c>
      <c r="O5007" t="s">
        <v>1097</v>
      </c>
      <c r="P5007" t="s">
        <v>7228</v>
      </c>
      <c r="Q5007" t="s">
        <v>7245</v>
      </c>
      <c r="R5007" t="s">
        <v>7220</v>
      </c>
      <c r="S5007">
        <v>584561</v>
      </c>
      <c r="T5007">
        <v>894983</v>
      </c>
      <c r="U5007">
        <v>0.34699999999999998</v>
      </c>
      <c r="V5007">
        <v>651600</v>
      </c>
      <c r="W5007">
        <v>1226800</v>
      </c>
      <c r="X5007">
        <v>2023</v>
      </c>
      <c r="Y5007">
        <v>2761248</v>
      </c>
    </row>
    <row r="5008" spans="1:25" x14ac:dyDescent="0.35">
      <c r="A5008">
        <v>2023</v>
      </c>
      <c r="B5008" t="s">
        <v>5401</v>
      </c>
      <c r="C5008" s="1">
        <v>45224</v>
      </c>
      <c r="D5008" t="s">
        <v>1809</v>
      </c>
      <c r="E5008" t="s">
        <v>477</v>
      </c>
      <c r="F5008" t="s">
        <v>361</v>
      </c>
      <c r="G5008">
        <v>2</v>
      </c>
      <c r="H5008">
        <v>872300</v>
      </c>
      <c r="I5008">
        <v>647000</v>
      </c>
      <c r="J5008" t="s">
        <v>14</v>
      </c>
      <c r="K5008">
        <v>1744600</v>
      </c>
      <c r="L5008" t="s">
        <v>7210</v>
      </c>
      <c r="M5008" t="s">
        <v>7203</v>
      </c>
      <c r="N5008" s="1">
        <v>44490</v>
      </c>
      <c r="O5008" t="s">
        <v>361</v>
      </c>
      <c r="P5008" t="s">
        <v>7221</v>
      </c>
      <c r="Q5008" t="s">
        <v>7243</v>
      </c>
      <c r="R5008" t="s">
        <v>7240</v>
      </c>
      <c r="S5008">
        <v>620157</v>
      </c>
      <c r="T5008">
        <v>836072</v>
      </c>
      <c r="U5008">
        <v>0.25800000000000001</v>
      </c>
      <c r="V5008">
        <v>450600</v>
      </c>
      <c r="W5008">
        <v>1294000</v>
      </c>
      <c r="X5008">
        <v>2023</v>
      </c>
      <c r="Y5008">
        <v>2564562</v>
      </c>
    </row>
    <row r="5009" spans="1:25" x14ac:dyDescent="0.35">
      <c r="A5009">
        <v>2023</v>
      </c>
      <c r="B5009" t="s">
        <v>5402</v>
      </c>
      <c r="C5009" s="1">
        <v>45224</v>
      </c>
      <c r="D5009" t="s">
        <v>1809</v>
      </c>
      <c r="E5009" t="s">
        <v>3975</v>
      </c>
      <c r="F5009" t="s">
        <v>786</v>
      </c>
      <c r="G5009">
        <v>1</v>
      </c>
      <c r="H5009">
        <v>930900</v>
      </c>
      <c r="I5009">
        <v>636200</v>
      </c>
      <c r="J5009" t="s">
        <v>18</v>
      </c>
      <c r="K5009">
        <v>930900</v>
      </c>
      <c r="L5009" t="s">
        <v>7202</v>
      </c>
      <c r="M5009" t="s">
        <v>7203</v>
      </c>
      <c r="N5009" s="1">
        <v>44937</v>
      </c>
      <c r="O5009" t="s">
        <v>786</v>
      </c>
      <c r="P5009" t="s">
        <v>7228</v>
      </c>
      <c r="Q5009" t="s">
        <v>7245</v>
      </c>
      <c r="R5009" t="s">
        <v>7225</v>
      </c>
      <c r="S5009">
        <v>647711</v>
      </c>
      <c r="T5009">
        <v>947762</v>
      </c>
      <c r="U5009">
        <v>0.317</v>
      </c>
      <c r="V5009">
        <v>294700</v>
      </c>
      <c r="W5009">
        <v>636200</v>
      </c>
      <c r="X5009">
        <v>2023</v>
      </c>
      <c r="Y5009">
        <v>1368423</v>
      </c>
    </row>
    <row r="5010" spans="1:25" x14ac:dyDescent="0.35">
      <c r="A5010">
        <v>2023</v>
      </c>
      <c r="B5010" t="s">
        <v>5403</v>
      </c>
      <c r="C5010" s="1">
        <v>45224</v>
      </c>
      <c r="D5010" t="s">
        <v>1809</v>
      </c>
      <c r="E5010" t="s">
        <v>154</v>
      </c>
      <c r="F5010" t="s">
        <v>1018</v>
      </c>
      <c r="G5010">
        <v>2</v>
      </c>
      <c r="H5010">
        <v>3904400</v>
      </c>
      <c r="I5010">
        <v>3149200</v>
      </c>
      <c r="J5010" t="s">
        <v>14</v>
      </c>
      <c r="K5010">
        <v>7808800</v>
      </c>
      <c r="L5010" t="s">
        <v>7204</v>
      </c>
      <c r="M5010" t="s">
        <v>7203</v>
      </c>
      <c r="N5010" s="1">
        <v>43664</v>
      </c>
      <c r="O5010" t="s">
        <v>1018</v>
      </c>
      <c r="P5010" t="s">
        <v>7231</v>
      </c>
      <c r="Q5010" t="s">
        <v>7232</v>
      </c>
      <c r="R5010" t="s">
        <v>7225</v>
      </c>
      <c r="S5010">
        <v>2928011</v>
      </c>
      <c r="T5010">
        <v>3630119</v>
      </c>
      <c r="U5010">
        <v>0.193</v>
      </c>
      <c r="V5010">
        <v>1510400</v>
      </c>
      <c r="W5010">
        <v>6298400</v>
      </c>
      <c r="X5010">
        <v>2023</v>
      </c>
      <c r="Y5010">
        <v>11478936</v>
      </c>
    </row>
    <row r="5011" spans="1:25" x14ac:dyDescent="0.35">
      <c r="A5011">
        <v>2023</v>
      </c>
      <c r="B5011" t="s">
        <v>5404</v>
      </c>
      <c r="C5011" s="1">
        <v>45224</v>
      </c>
      <c r="D5011" t="s">
        <v>1809</v>
      </c>
      <c r="E5011" t="s">
        <v>378</v>
      </c>
      <c r="F5011" t="s">
        <v>164</v>
      </c>
      <c r="G5011">
        <v>2</v>
      </c>
      <c r="H5011">
        <v>1231900</v>
      </c>
      <c r="I5011">
        <v>938900</v>
      </c>
      <c r="J5011" t="s">
        <v>14</v>
      </c>
      <c r="K5011">
        <v>2463800</v>
      </c>
      <c r="L5011" t="s">
        <v>7207</v>
      </c>
      <c r="M5011" t="s">
        <v>7203</v>
      </c>
      <c r="N5011" s="1">
        <v>43399</v>
      </c>
      <c r="O5011" t="s">
        <v>164</v>
      </c>
      <c r="P5011" t="s">
        <v>7228</v>
      </c>
      <c r="Q5011" t="s">
        <v>7229</v>
      </c>
      <c r="R5011" t="s">
        <v>7223</v>
      </c>
      <c r="S5011">
        <v>876620</v>
      </c>
      <c r="T5011">
        <v>1150081</v>
      </c>
      <c r="U5011">
        <v>0.23799999999999999</v>
      </c>
      <c r="V5011">
        <v>586000</v>
      </c>
      <c r="W5011">
        <v>1877800</v>
      </c>
      <c r="X5011">
        <v>2023</v>
      </c>
      <c r="Y5011">
        <v>3621786</v>
      </c>
    </row>
    <row r="5012" spans="1:25" x14ac:dyDescent="0.35">
      <c r="A5012">
        <v>2023</v>
      </c>
      <c r="B5012" t="s">
        <v>5405</v>
      </c>
      <c r="C5012" s="1">
        <v>45224</v>
      </c>
      <c r="D5012" t="s">
        <v>1809</v>
      </c>
      <c r="E5012" t="s">
        <v>372</v>
      </c>
      <c r="F5012" t="s">
        <v>559</v>
      </c>
      <c r="G5012">
        <v>4</v>
      </c>
      <c r="H5012">
        <v>203100</v>
      </c>
      <c r="I5012">
        <v>142700</v>
      </c>
      <c r="J5012" t="s">
        <v>14</v>
      </c>
      <c r="K5012">
        <v>812400</v>
      </c>
      <c r="L5012" t="s">
        <v>7205</v>
      </c>
      <c r="M5012" t="s">
        <v>7203</v>
      </c>
      <c r="N5012" s="1">
        <v>43258</v>
      </c>
      <c r="O5012" t="s">
        <v>559</v>
      </c>
      <c r="P5012" t="s">
        <v>7235</v>
      </c>
      <c r="Q5012" t="s">
        <v>7247</v>
      </c>
      <c r="R5012" t="s">
        <v>7225</v>
      </c>
      <c r="S5012">
        <v>125438</v>
      </c>
      <c r="T5012">
        <v>178605</v>
      </c>
      <c r="U5012">
        <v>0.29799999999999999</v>
      </c>
      <c r="V5012">
        <v>241600</v>
      </c>
      <c r="W5012">
        <v>570800</v>
      </c>
      <c r="X5012">
        <v>2023</v>
      </c>
      <c r="Y5012">
        <v>1194228</v>
      </c>
    </row>
    <row r="5013" spans="1:25" x14ac:dyDescent="0.35">
      <c r="A5013">
        <v>2023</v>
      </c>
      <c r="B5013" t="s">
        <v>5406</v>
      </c>
      <c r="C5013" s="1">
        <v>45224</v>
      </c>
      <c r="D5013" t="s">
        <v>1809</v>
      </c>
      <c r="E5013" t="s">
        <v>378</v>
      </c>
      <c r="F5013" t="s">
        <v>266</v>
      </c>
      <c r="G5013">
        <v>2</v>
      </c>
      <c r="H5013">
        <v>736800</v>
      </c>
      <c r="I5013">
        <v>515700</v>
      </c>
      <c r="J5013" t="s">
        <v>14</v>
      </c>
      <c r="K5013">
        <v>1473600</v>
      </c>
      <c r="L5013" t="s">
        <v>7207</v>
      </c>
      <c r="M5013" t="s">
        <v>7203</v>
      </c>
      <c r="N5013" s="1">
        <v>43399</v>
      </c>
      <c r="O5013" t="s">
        <v>266</v>
      </c>
      <c r="P5013" t="s">
        <v>7228</v>
      </c>
      <c r="Q5013" t="s">
        <v>7245</v>
      </c>
      <c r="R5013" t="s">
        <v>7227</v>
      </c>
      <c r="S5013">
        <v>508233</v>
      </c>
      <c r="T5013">
        <v>726165</v>
      </c>
      <c r="U5013">
        <v>0.3</v>
      </c>
      <c r="V5013">
        <v>442200</v>
      </c>
      <c r="W5013">
        <v>1031400</v>
      </c>
      <c r="X5013">
        <v>2023</v>
      </c>
      <c r="Y5013">
        <v>2166192</v>
      </c>
    </row>
    <row r="5014" spans="1:25" x14ac:dyDescent="0.35">
      <c r="A5014">
        <v>2023</v>
      </c>
      <c r="B5014" t="s">
        <v>5407</v>
      </c>
      <c r="C5014" s="1">
        <v>45225</v>
      </c>
      <c r="D5014" t="s">
        <v>1809</v>
      </c>
      <c r="E5014" t="s">
        <v>98</v>
      </c>
      <c r="F5014" t="s">
        <v>167</v>
      </c>
      <c r="G5014">
        <v>2</v>
      </c>
      <c r="H5014">
        <v>3794600</v>
      </c>
      <c r="I5014">
        <v>2675600</v>
      </c>
      <c r="J5014" t="s">
        <v>14</v>
      </c>
      <c r="K5014">
        <v>7589200</v>
      </c>
      <c r="L5014" t="s">
        <v>7204</v>
      </c>
      <c r="M5014" t="s">
        <v>7206</v>
      </c>
      <c r="N5014" s="1">
        <v>44413</v>
      </c>
      <c r="O5014" t="s">
        <v>167</v>
      </c>
      <c r="P5014" t="s">
        <v>7218</v>
      </c>
      <c r="Q5014" t="s">
        <v>7224</v>
      </c>
      <c r="R5014" t="s">
        <v>7225</v>
      </c>
      <c r="S5014">
        <v>2337397</v>
      </c>
      <c r="T5014">
        <v>3314977</v>
      </c>
      <c r="U5014">
        <v>0.29499999999999998</v>
      </c>
      <c r="V5014">
        <v>2238000</v>
      </c>
      <c r="W5014">
        <v>5351200</v>
      </c>
      <c r="X5014">
        <v>2023</v>
      </c>
      <c r="Y5014">
        <v>11156124</v>
      </c>
    </row>
    <row r="5015" spans="1:25" x14ac:dyDescent="0.35">
      <c r="A5015">
        <v>2023</v>
      </c>
      <c r="B5015" t="s">
        <v>5408</v>
      </c>
      <c r="C5015" s="1">
        <v>45225</v>
      </c>
      <c r="D5015" t="s">
        <v>1809</v>
      </c>
      <c r="E5015" t="s">
        <v>3976</v>
      </c>
      <c r="F5015" t="s">
        <v>485</v>
      </c>
      <c r="G5015">
        <v>2</v>
      </c>
      <c r="H5015">
        <v>543600</v>
      </c>
      <c r="I5015">
        <v>420000</v>
      </c>
      <c r="J5015" t="s">
        <v>14</v>
      </c>
      <c r="K5015">
        <v>1087200</v>
      </c>
      <c r="L5015" t="s">
        <v>7204</v>
      </c>
      <c r="M5015" t="s">
        <v>7203</v>
      </c>
      <c r="N5015" s="1">
        <v>45156</v>
      </c>
      <c r="O5015" t="s">
        <v>485</v>
      </c>
      <c r="P5015" t="s">
        <v>7237</v>
      </c>
      <c r="Q5015" t="s">
        <v>7238</v>
      </c>
      <c r="R5015" t="s">
        <v>7220</v>
      </c>
      <c r="S5015">
        <v>376063</v>
      </c>
      <c r="T5015">
        <v>486653</v>
      </c>
      <c r="U5015">
        <v>0.22700000000000001</v>
      </c>
      <c r="V5015">
        <v>247200</v>
      </c>
      <c r="W5015">
        <v>840000</v>
      </c>
      <c r="X5015">
        <v>2023</v>
      </c>
      <c r="Y5015">
        <v>1598184</v>
      </c>
    </row>
    <row r="5016" spans="1:25" x14ac:dyDescent="0.35">
      <c r="A5016">
        <v>2023</v>
      </c>
      <c r="B5016" t="s">
        <v>5409</v>
      </c>
      <c r="C5016" s="1">
        <v>45225</v>
      </c>
      <c r="D5016" t="s">
        <v>1809</v>
      </c>
      <c r="E5016" t="s">
        <v>264</v>
      </c>
      <c r="F5016" t="s">
        <v>655</v>
      </c>
      <c r="G5016">
        <v>4</v>
      </c>
      <c r="H5016">
        <v>2343800</v>
      </c>
      <c r="I5016">
        <v>1592300</v>
      </c>
      <c r="J5016" t="s">
        <v>14</v>
      </c>
      <c r="K5016">
        <v>9375200</v>
      </c>
      <c r="L5016" t="s">
        <v>7204</v>
      </c>
      <c r="M5016" t="s">
        <v>7203</v>
      </c>
      <c r="N5016" s="1">
        <v>44130</v>
      </c>
      <c r="O5016" t="s">
        <v>655</v>
      </c>
      <c r="P5016" t="s">
        <v>7218</v>
      </c>
      <c r="Q5016" t="s">
        <v>7219</v>
      </c>
      <c r="R5016" t="s">
        <v>7220</v>
      </c>
      <c r="S5016">
        <v>1412184</v>
      </c>
      <c r="T5016">
        <v>2078622</v>
      </c>
      <c r="U5016">
        <v>0.32100000000000001</v>
      </c>
      <c r="V5016">
        <v>3006000</v>
      </c>
      <c r="W5016">
        <v>6369200</v>
      </c>
      <c r="X5016">
        <v>2023</v>
      </c>
      <c r="Y5016">
        <v>13781544</v>
      </c>
    </row>
    <row r="5017" spans="1:25" x14ac:dyDescent="0.35">
      <c r="A5017">
        <v>2023</v>
      </c>
      <c r="B5017" t="s">
        <v>5410</v>
      </c>
      <c r="C5017" s="1">
        <v>45225</v>
      </c>
      <c r="D5017" t="s">
        <v>1809</v>
      </c>
      <c r="E5017" t="s">
        <v>41</v>
      </c>
      <c r="F5017" t="s">
        <v>185</v>
      </c>
      <c r="G5017">
        <v>4</v>
      </c>
      <c r="H5017">
        <v>715400</v>
      </c>
      <c r="I5017">
        <v>473200</v>
      </c>
      <c r="J5017" t="s">
        <v>18</v>
      </c>
      <c r="K5017">
        <v>2861600</v>
      </c>
      <c r="L5017" t="s">
        <v>7202</v>
      </c>
      <c r="M5017" t="s">
        <v>7203</v>
      </c>
      <c r="N5017" s="1">
        <v>44021</v>
      </c>
      <c r="O5017" t="s">
        <v>185</v>
      </c>
      <c r="P5017" t="s">
        <v>7221</v>
      </c>
      <c r="Q5017" t="s">
        <v>7222</v>
      </c>
      <c r="R5017" t="s">
        <v>7234</v>
      </c>
      <c r="S5017">
        <v>416435</v>
      </c>
      <c r="T5017">
        <v>629531</v>
      </c>
      <c r="U5017">
        <v>0.33800000000000002</v>
      </c>
      <c r="V5017">
        <v>968800</v>
      </c>
      <c r="W5017">
        <v>1892800</v>
      </c>
      <c r="X5017">
        <v>2023</v>
      </c>
      <c r="Y5017">
        <v>4206552</v>
      </c>
    </row>
    <row r="5018" spans="1:25" x14ac:dyDescent="0.35">
      <c r="A5018">
        <v>2023</v>
      </c>
      <c r="B5018" t="s">
        <v>5411</v>
      </c>
      <c r="C5018" s="1">
        <v>45225</v>
      </c>
      <c r="D5018" t="s">
        <v>1809</v>
      </c>
      <c r="E5018" t="s">
        <v>459</v>
      </c>
      <c r="F5018" t="s">
        <v>325</v>
      </c>
      <c r="G5018">
        <v>2</v>
      </c>
      <c r="H5018">
        <v>207000</v>
      </c>
      <c r="I5018">
        <v>150000</v>
      </c>
      <c r="J5018" t="s">
        <v>18</v>
      </c>
      <c r="K5018">
        <v>414000</v>
      </c>
      <c r="L5018" t="s">
        <v>7205</v>
      </c>
      <c r="M5018" t="s">
        <v>7203</v>
      </c>
      <c r="N5018" s="1">
        <v>43428</v>
      </c>
      <c r="O5018" t="s">
        <v>325</v>
      </c>
      <c r="P5018" t="s">
        <v>7235</v>
      </c>
      <c r="Q5018" t="s">
        <v>7236</v>
      </c>
      <c r="R5018" t="s">
        <v>7225</v>
      </c>
      <c r="S5018">
        <v>142227</v>
      </c>
      <c r="T5018">
        <v>196312</v>
      </c>
      <c r="U5018">
        <v>0.27600000000000002</v>
      </c>
      <c r="V5018">
        <v>114000</v>
      </c>
      <c r="W5018">
        <v>300000</v>
      </c>
      <c r="X5018">
        <v>2023</v>
      </c>
      <c r="Y5018">
        <v>608580</v>
      </c>
    </row>
    <row r="5019" spans="1:25" x14ac:dyDescent="0.35">
      <c r="A5019">
        <v>2023</v>
      </c>
      <c r="B5019" t="s">
        <v>5412</v>
      </c>
      <c r="C5019" s="1">
        <v>45225</v>
      </c>
      <c r="D5019" t="s">
        <v>1809</v>
      </c>
      <c r="E5019" t="s">
        <v>353</v>
      </c>
      <c r="F5019" t="s">
        <v>250</v>
      </c>
      <c r="G5019">
        <v>2</v>
      </c>
      <c r="H5019">
        <v>347500</v>
      </c>
      <c r="I5019">
        <v>260200</v>
      </c>
      <c r="J5019" t="s">
        <v>14</v>
      </c>
      <c r="K5019">
        <v>695000</v>
      </c>
      <c r="L5019" t="s">
        <v>7202</v>
      </c>
      <c r="M5019" t="s">
        <v>7203</v>
      </c>
      <c r="N5019" s="1">
        <v>44189</v>
      </c>
      <c r="O5019" t="s">
        <v>250</v>
      </c>
      <c r="P5019" t="s">
        <v>7237</v>
      </c>
      <c r="Q5019" t="s">
        <v>7239</v>
      </c>
      <c r="R5019" t="s">
        <v>7230</v>
      </c>
      <c r="S5019">
        <v>235795</v>
      </c>
      <c r="T5019">
        <v>314890</v>
      </c>
      <c r="U5019">
        <v>0.251</v>
      </c>
      <c r="V5019">
        <v>174600</v>
      </c>
      <c r="W5019">
        <v>520400</v>
      </c>
      <c r="X5019">
        <v>2023</v>
      </c>
      <c r="Y5019">
        <v>1021650</v>
      </c>
    </row>
    <row r="5020" spans="1:25" x14ac:dyDescent="0.35">
      <c r="A5020">
        <v>2023</v>
      </c>
      <c r="B5020" t="s">
        <v>5413</v>
      </c>
      <c r="C5020" s="1">
        <v>45226</v>
      </c>
      <c r="D5020" t="s">
        <v>1809</v>
      </c>
      <c r="E5020" t="s">
        <v>414</v>
      </c>
      <c r="F5020" t="s">
        <v>465</v>
      </c>
      <c r="G5020">
        <v>2</v>
      </c>
      <c r="H5020">
        <v>100800</v>
      </c>
      <c r="I5020">
        <v>77600</v>
      </c>
      <c r="J5020" t="s">
        <v>18</v>
      </c>
      <c r="K5020">
        <v>201600</v>
      </c>
      <c r="L5020" t="s">
        <v>7210</v>
      </c>
      <c r="M5020" t="s">
        <v>7203</v>
      </c>
      <c r="N5020" s="1">
        <v>44290</v>
      </c>
      <c r="O5020" t="s">
        <v>465</v>
      </c>
      <c r="P5020" t="s">
        <v>7237</v>
      </c>
      <c r="Q5020" t="s">
        <v>7239</v>
      </c>
      <c r="R5020" t="s">
        <v>7240</v>
      </c>
      <c r="S5020">
        <v>65157</v>
      </c>
      <c r="T5020">
        <v>84660</v>
      </c>
      <c r="U5020">
        <v>0.23</v>
      </c>
      <c r="V5020">
        <v>46400</v>
      </c>
      <c r="W5020">
        <v>155200</v>
      </c>
      <c r="X5020">
        <v>2023</v>
      </c>
      <c r="Y5020">
        <v>296352</v>
      </c>
    </row>
    <row r="5021" spans="1:25" x14ac:dyDescent="0.35">
      <c r="A5021">
        <v>2023</v>
      </c>
      <c r="B5021" t="s">
        <v>5414</v>
      </c>
      <c r="C5021" s="1">
        <v>45226</v>
      </c>
      <c r="D5021" t="s">
        <v>1809</v>
      </c>
      <c r="E5021" t="s">
        <v>166</v>
      </c>
      <c r="F5021" t="s">
        <v>199</v>
      </c>
      <c r="G5021">
        <v>3</v>
      </c>
      <c r="H5021">
        <v>425300</v>
      </c>
      <c r="I5021">
        <v>324600</v>
      </c>
      <c r="J5021" t="s">
        <v>18</v>
      </c>
      <c r="K5021">
        <v>1275900</v>
      </c>
      <c r="L5021" t="s">
        <v>7204</v>
      </c>
      <c r="M5021" t="s">
        <v>7203</v>
      </c>
      <c r="N5021" s="1">
        <v>44082</v>
      </c>
      <c r="O5021" t="s">
        <v>199</v>
      </c>
      <c r="P5021" t="s">
        <v>7237</v>
      </c>
      <c r="Q5021" t="s">
        <v>7242</v>
      </c>
      <c r="R5021" t="s">
        <v>7230</v>
      </c>
      <c r="S5021">
        <v>302001</v>
      </c>
      <c r="T5021">
        <v>395757</v>
      </c>
      <c r="U5021">
        <v>0.23699999999999999</v>
      </c>
      <c r="V5021">
        <v>302100</v>
      </c>
      <c r="W5021">
        <v>973800</v>
      </c>
      <c r="X5021">
        <v>2023</v>
      </c>
      <c r="Y5021">
        <v>1875573</v>
      </c>
    </row>
    <row r="5022" spans="1:25" x14ac:dyDescent="0.35">
      <c r="A5022">
        <v>2023</v>
      </c>
      <c r="B5022" t="s">
        <v>5415</v>
      </c>
      <c r="C5022" s="1">
        <v>45226</v>
      </c>
      <c r="D5022" t="s">
        <v>1809</v>
      </c>
      <c r="E5022" t="s">
        <v>366</v>
      </c>
      <c r="F5022" t="s">
        <v>48</v>
      </c>
      <c r="G5022">
        <v>5</v>
      </c>
      <c r="H5022">
        <v>104200</v>
      </c>
      <c r="I5022">
        <v>73900</v>
      </c>
      <c r="J5022" t="s">
        <v>14</v>
      </c>
      <c r="K5022">
        <v>521000</v>
      </c>
      <c r="L5022" t="s">
        <v>7202</v>
      </c>
      <c r="M5022" t="s">
        <v>7206</v>
      </c>
      <c r="N5022" s="1">
        <v>43485</v>
      </c>
      <c r="O5022" t="s">
        <v>48</v>
      </c>
      <c r="P5022" t="s">
        <v>7235</v>
      </c>
      <c r="Q5022" t="s">
        <v>7247</v>
      </c>
      <c r="R5022" t="s">
        <v>7240</v>
      </c>
      <c r="S5022">
        <v>72897</v>
      </c>
      <c r="T5022">
        <v>102873</v>
      </c>
      <c r="U5022">
        <v>0.29099999999999998</v>
      </c>
      <c r="V5022">
        <v>151500</v>
      </c>
      <c r="W5022">
        <v>369500</v>
      </c>
      <c r="X5022">
        <v>2023</v>
      </c>
      <c r="Y5022">
        <v>765870</v>
      </c>
    </row>
    <row r="5023" spans="1:25" x14ac:dyDescent="0.35">
      <c r="A5023">
        <v>2023</v>
      </c>
      <c r="B5023" t="s">
        <v>5416</v>
      </c>
      <c r="C5023" s="1">
        <v>45227</v>
      </c>
      <c r="D5023" t="s">
        <v>1809</v>
      </c>
      <c r="E5023" t="s">
        <v>190</v>
      </c>
      <c r="F5023" t="s">
        <v>341</v>
      </c>
      <c r="G5023">
        <v>5</v>
      </c>
      <c r="H5023">
        <v>1152600</v>
      </c>
      <c r="I5023">
        <v>872900</v>
      </c>
      <c r="J5023" t="s">
        <v>18</v>
      </c>
      <c r="K5023">
        <v>5763000</v>
      </c>
      <c r="L5023" t="s">
        <v>7209</v>
      </c>
      <c r="M5023" t="s">
        <v>7206</v>
      </c>
      <c r="N5023" s="1">
        <v>43324</v>
      </c>
      <c r="O5023" t="s">
        <v>341</v>
      </c>
      <c r="P5023" t="s">
        <v>7228</v>
      </c>
      <c r="Q5023" t="s">
        <v>7245</v>
      </c>
      <c r="R5023" t="s">
        <v>7240</v>
      </c>
      <c r="S5023">
        <v>884110</v>
      </c>
      <c r="T5023">
        <v>1167499</v>
      </c>
      <c r="U5023">
        <v>0.24299999999999999</v>
      </c>
      <c r="V5023">
        <v>1398500</v>
      </c>
      <c r="W5023">
        <v>4364500</v>
      </c>
      <c r="X5023">
        <v>2023</v>
      </c>
      <c r="Y5023">
        <v>8471610</v>
      </c>
    </row>
    <row r="5024" spans="1:25" x14ac:dyDescent="0.35">
      <c r="A5024">
        <v>2023</v>
      </c>
      <c r="B5024" t="s">
        <v>5417</v>
      </c>
      <c r="C5024" s="1">
        <v>45228</v>
      </c>
      <c r="D5024" t="s">
        <v>1809</v>
      </c>
      <c r="E5024" t="s">
        <v>306</v>
      </c>
      <c r="F5024" t="s">
        <v>185</v>
      </c>
      <c r="G5024">
        <v>4</v>
      </c>
      <c r="H5024">
        <v>674300</v>
      </c>
      <c r="I5024">
        <v>446100</v>
      </c>
      <c r="J5024" t="s">
        <v>18</v>
      </c>
      <c r="K5024">
        <v>2697200</v>
      </c>
      <c r="L5024" t="s">
        <v>7208</v>
      </c>
      <c r="M5024" t="s">
        <v>7206</v>
      </c>
      <c r="N5024" s="1">
        <v>44077</v>
      </c>
      <c r="O5024" t="s">
        <v>185</v>
      </c>
      <c r="P5024" t="s">
        <v>7221</v>
      </c>
      <c r="Q5024" t="s">
        <v>7222</v>
      </c>
      <c r="R5024" t="s">
        <v>7234</v>
      </c>
      <c r="S5024">
        <v>416435</v>
      </c>
      <c r="T5024">
        <v>629531</v>
      </c>
      <c r="U5024">
        <v>0.33800000000000002</v>
      </c>
      <c r="V5024">
        <v>912800</v>
      </c>
      <c r="W5024">
        <v>1784400</v>
      </c>
      <c r="X5024">
        <v>2023</v>
      </c>
      <c r="Y5024">
        <v>3964884</v>
      </c>
    </row>
    <row r="5025" spans="1:25" x14ac:dyDescent="0.35">
      <c r="A5025">
        <v>2023</v>
      </c>
      <c r="B5025" t="s">
        <v>5418</v>
      </c>
      <c r="C5025" s="1">
        <v>45228</v>
      </c>
      <c r="D5025" t="s">
        <v>1809</v>
      </c>
      <c r="E5025" t="s">
        <v>232</v>
      </c>
      <c r="F5025" t="s">
        <v>364</v>
      </c>
      <c r="G5025">
        <v>1</v>
      </c>
      <c r="H5025">
        <v>131800</v>
      </c>
      <c r="I5025">
        <v>98800</v>
      </c>
      <c r="J5025" t="s">
        <v>14</v>
      </c>
      <c r="K5025">
        <v>131800</v>
      </c>
      <c r="L5025" t="s">
        <v>7204</v>
      </c>
      <c r="M5025" t="s">
        <v>7203</v>
      </c>
      <c r="N5025" s="1">
        <v>44016</v>
      </c>
      <c r="O5025" t="s">
        <v>364</v>
      </c>
      <c r="P5025" t="s">
        <v>7235</v>
      </c>
      <c r="Q5025" t="s">
        <v>7247</v>
      </c>
      <c r="R5025" t="s">
        <v>7220</v>
      </c>
      <c r="S5025">
        <v>89240</v>
      </c>
      <c r="T5025">
        <v>119065</v>
      </c>
      <c r="U5025">
        <v>0.25</v>
      </c>
      <c r="V5025">
        <v>33000</v>
      </c>
      <c r="W5025">
        <v>98800</v>
      </c>
      <c r="X5025">
        <v>2023</v>
      </c>
      <c r="Y5025">
        <v>193746</v>
      </c>
    </row>
    <row r="5026" spans="1:25" x14ac:dyDescent="0.35">
      <c r="A5026">
        <v>2023</v>
      </c>
      <c r="B5026" t="s">
        <v>5419</v>
      </c>
      <c r="C5026" s="1">
        <v>45228</v>
      </c>
      <c r="D5026" t="s">
        <v>1809</v>
      </c>
      <c r="E5026" t="s">
        <v>2371</v>
      </c>
      <c r="F5026" t="s">
        <v>269</v>
      </c>
      <c r="G5026">
        <v>5</v>
      </c>
      <c r="H5026">
        <v>3256600</v>
      </c>
      <c r="I5026">
        <v>2454100</v>
      </c>
      <c r="J5026" t="s">
        <v>14</v>
      </c>
      <c r="K5026">
        <v>16283000</v>
      </c>
      <c r="L5026" t="s">
        <v>7204</v>
      </c>
      <c r="M5026" t="s">
        <v>7203</v>
      </c>
      <c r="N5026" s="1">
        <v>44792</v>
      </c>
      <c r="O5026" t="s">
        <v>269</v>
      </c>
      <c r="P5026" t="s">
        <v>7218</v>
      </c>
      <c r="Q5026" t="s">
        <v>7233</v>
      </c>
      <c r="R5026" t="s">
        <v>7220</v>
      </c>
      <c r="S5026">
        <v>2139302</v>
      </c>
      <c r="T5026">
        <v>2838884</v>
      </c>
      <c r="U5026">
        <v>0.246</v>
      </c>
      <c r="V5026">
        <v>4012500</v>
      </c>
      <c r="W5026">
        <v>12270500</v>
      </c>
      <c r="X5026">
        <v>2023</v>
      </c>
      <c r="Y5026">
        <v>23936010</v>
      </c>
    </row>
    <row r="5027" spans="1:25" x14ac:dyDescent="0.35">
      <c r="A5027">
        <v>2023</v>
      </c>
      <c r="B5027" t="s">
        <v>5420</v>
      </c>
      <c r="C5027" s="1">
        <v>45228</v>
      </c>
      <c r="D5027" t="s">
        <v>1809</v>
      </c>
      <c r="E5027" t="s">
        <v>2774</v>
      </c>
      <c r="F5027" t="s">
        <v>485</v>
      </c>
      <c r="G5027">
        <v>5</v>
      </c>
      <c r="H5027">
        <v>536800</v>
      </c>
      <c r="I5027">
        <v>414800</v>
      </c>
      <c r="J5027" t="s">
        <v>18</v>
      </c>
      <c r="K5027">
        <v>2684000</v>
      </c>
      <c r="L5027" t="s">
        <v>7204</v>
      </c>
      <c r="M5027" t="s">
        <v>7203</v>
      </c>
      <c r="N5027" s="1">
        <v>44858</v>
      </c>
      <c r="O5027" t="s">
        <v>485</v>
      </c>
      <c r="P5027" t="s">
        <v>7237</v>
      </c>
      <c r="Q5027" t="s">
        <v>7238</v>
      </c>
      <c r="R5027" t="s">
        <v>7220</v>
      </c>
      <c r="S5027">
        <v>376063</v>
      </c>
      <c r="T5027">
        <v>486653</v>
      </c>
      <c r="U5027">
        <v>0.22700000000000001</v>
      </c>
      <c r="V5027">
        <v>610000</v>
      </c>
      <c r="W5027">
        <v>2074000</v>
      </c>
      <c r="X5027">
        <v>2023</v>
      </c>
      <c r="Y5027">
        <v>3945480</v>
      </c>
    </row>
    <row r="5028" spans="1:25" x14ac:dyDescent="0.35">
      <c r="A5028">
        <v>2023</v>
      </c>
      <c r="B5028" t="s">
        <v>5421</v>
      </c>
      <c r="C5028" s="1">
        <v>45228</v>
      </c>
      <c r="D5028" t="s">
        <v>1809</v>
      </c>
      <c r="E5028" t="s">
        <v>166</v>
      </c>
      <c r="F5028" t="s">
        <v>141</v>
      </c>
      <c r="G5028">
        <v>4</v>
      </c>
      <c r="H5028">
        <v>150500</v>
      </c>
      <c r="I5028">
        <v>103600</v>
      </c>
      <c r="J5028" t="s">
        <v>18</v>
      </c>
      <c r="K5028">
        <v>602000</v>
      </c>
      <c r="L5028" t="s">
        <v>7204</v>
      </c>
      <c r="M5028" t="s">
        <v>7203</v>
      </c>
      <c r="N5028" s="1">
        <v>44082</v>
      </c>
      <c r="O5028" t="s">
        <v>141</v>
      </c>
      <c r="P5028" t="s">
        <v>7235</v>
      </c>
      <c r="Q5028" t="s">
        <v>7236</v>
      </c>
      <c r="R5028" t="s">
        <v>7223</v>
      </c>
      <c r="S5028">
        <v>99331</v>
      </c>
      <c r="T5028">
        <v>144383</v>
      </c>
      <c r="U5028">
        <v>0.312</v>
      </c>
      <c r="V5028">
        <v>187600</v>
      </c>
      <c r="W5028">
        <v>414400</v>
      </c>
      <c r="X5028">
        <v>2023</v>
      </c>
      <c r="Y5028">
        <v>884940</v>
      </c>
    </row>
    <row r="5029" spans="1:25" x14ac:dyDescent="0.35">
      <c r="A5029">
        <v>2023</v>
      </c>
      <c r="B5029" t="s">
        <v>5422</v>
      </c>
      <c r="C5029" s="1">
        <v>45228</v>
      </c>
      <c r="D5029" t="s">
        <v>1809</v>
      </c>
      <c r="E5029" t="s">
        <v>23</v>
      </c>
      <c r="F5029" t="s">
        <v>411</v>
      </c>
      <c r="G5029">
        <v>4</v>
      </c>
      <c r="H5029">
        <v>3398800</v>
      </c>
      <c r="I5029">
        <v>2273900</v>
      </c>
      <c r="J5029" t="s">
        <v>14</v>
      </c>
      <c r="K5029">
        <v>13595200</v>
      </c>
      <c r="L5029" t="s">
        <v>7204</v>
      </c>
      <c r="M5029" t="s">
        <v>7206</v>
      </c>
      <c r="N5029" s="1">
        <v>44431</v>
      </c>
      <c r="O5029" t="s">
        <v>411</v>
      </c>
      <c r="P5029" t="s">
        <v>7231</v>
      </c>
      <c r="Q5029" t="s">
        <v>7232</v>
      </c>
      <c r="R5029" t="s">
        <v>7227</v>
      </c>
      <c r="S5029">
        <v>2073903</v>
      </c>
      <c r="T5029">
        <v>3099870</v>
      </c>
      <c r="U5029">
        <v>0.33100000000000002</v>
      </c>
      <c r="V5029">
        <v>4499600</v>
      </c>
      <c r="W5029">
        <v>9095600</v>
      </c>
      <c r="X5029">
        <v>2023</v>
      </c>
      <c r="Y5029">
        <v>19984944</v>
      </c>
    </row>
    <row r="5030" spans="1:25" x14ac:dyDescent="0.35">
      <c r="A5030">
        <v>2023</v>
      </c>
      <c r="B5030" t="s">
        <v>5423</v>
      </c>
      <c r="C5030" s="1">
        <v>45228</v>
      </c>
      <c r="D5030" t="s">
        <v>1809</v>
      </c>
      <c r="E5030" t="s">
        <v>2366</v>
      </c>
      <c r="F5030" t="s">
        <v>120</v>
      </c>
      <c r="G5030">
        <v>1</v>
      </c>
      <c r="H5030">
        <v>432300</v>
      </c>
      <c r="I5030">
        <v>340400</v>
      </c>
      <c r="J5030" t="s">
        <v>18</v>
      </c>
      <c r="K5030">
        <v>432300</v>
      </c>
      <c r="L5030" t="s">
        <v>7207</v>
      </c>
      <c r="M5030" t="s">
        <v>7203</v>
      </c>
      <c r="N5030" s="1">
        <v>44914</v>
      </c>
      <c r="O5030" t="s">
        <v>120</v>
      </c>
      <c r="P5030" t="s">
        <v>7237</v>
      </c>
      <c r="Q5030" t="s">
        <v>7239</v>
      </c>
      <c r="R5030" t="s">
        <v>7227</v>
      </c>
      <c r="S5030">
        <v>304085</v>
      </c>
      <c r="T5030">
        <v>386176</v>
      </c>
      <c r="U5030">
        <v>0.21299999999999999</v>
      </c>
      <c r="V5030">
        <v>91900</v>
      </c>
      <c r="W5030">
        <v>340400</v>
      </c>
      <c r="X5030">
        <v>2023</v>
      </c>
      <c r="Y5030">
        <v>635481</v>
      </c>
    </row>
    <row r="5031" spans="1:25" x14ac:dyDescent="0.35">
      <c r="A5031">
        <v>2023</v>
      </c>
      <c r="B5031" t="s">
        <v>5424</v>
      </c>
      <c r="C5031" s="1">
        <v>45228</v>
      </c>
      <c r="D5031" t="s">
        <v>1809</v>
      </c>
      <c r="E5031" t="s">
        <v>125</v>
      </c>
      <c r="F5031" t="s">
        <v>112</v>
      </c>
      <c r="G5031">
        <v>2</v>
      </c>
      <c r="H5031">
        <v>565100</v>
      </c>
      <c r="I5031">
        <v>422200</v>
      </c>
      <c r="J5031" t="s">
        <v>14</v>
      </c>
      <c r="K5031">
        <v>1130200</v>
      </c>
      <c r="L5031" t="s">
        <v>7204</v>
      </c>
      <c r="M5031" t="s">
        <v>7203</v>
      </c>
      <c r="N5031" s="1">
        <v>43558</v>
      </c>
      <c r="O5031" t="s">
        <v>112</v>
      </c>
      <c r="P5031" t="s">
        <v>7237</v>
      </c>
      <c r="Q5031" t="s">
        <v>7239</v>
      </c>
      <c r="R5031" t="s">
        <v>7230</v>
      </c>
      <c r="S5031">
        <v>380220</v>
      </c>
      <c r="T5031">
        <v>508920</v>
      </c>
      <c r="U5031">
        <v>0.253</v>
      </c>
      <c r="V5031">
        <v>285800</v>
      </c>
      <c r="W5031">
        <v>844400</v>
      </c>
      <c r="X5031">
        <v>2023</v>
      </c>
      <c r="Y5031">
        <v>1661394</v>
      </c>
    </row>
    <row r="5032" spans="1:25" x14ac:dyDescent="0.35">
      <c r="A5032">
        <v>2023</v>
      </c>
      <c r="B5032" t="s">
        <v>5425</v>
      </c>
      <c r="C5032" s="1">
        <v>45228</v>
      </c>
      <c r="D5032" t="s">
        <v>1809</v>
      </c>
      <c r="E5032" t="s">
        <v>157</v>
      </c>
      <c r="F5032" t="s">
        <v>128</v>
      </c>
      <c r="G5032">
        <v>1</v>
      </c>
      <c r="H5032">
        <v>1188400</v>
      </c>
      <c r="I5032">
        <v>924800</v>
      </c>
      <c r="J5032" t="s">
        <v>18</v>
      </c>
      <c r="K5032">
        <v>1188400</v>
      </c>
      <c r="L5032" t="s">
        <v>7204</v>
      </c>
      <c r="M5032" t="s">
        <v>7206</v>
      </c>
      <c r="N5032" s="1">
        <v>43455</v>
      </c>
      <c r="O5032" t="s">
        <v>128</v>
      </c>
      <c r="P5032" t="s">
        <v>7228</v>
      </c>
      <c r="Q5032" t="s">
        <v>7245</v>
      </c>
      <c r="R5032" t="s">
        <v>7220</v>
      </c>
      <c r="S5032">
        <v>807917</v>
      </c>
      <c r="T5032">
        <v>1038140</v>
      </c>
      <c r="U5032">
        <v>0.222</v>
      </c>
      <c r="V5032">
        <v>263600</v>
      </c>
      <c r="W5032">
        <v>924800</v>
      </c>
      <c r="X5032">
        <v>2023</v>
      </c>
      <c r="Y5032">
        <v>1746948</v>
      </c>
    </row>
    <row r="5033" spans="1:25" x14ac:dyDescent="0.35">
      <c r="A5033">
        <v>2023</v>
      </c>
      <c r="B5033" t="s">
        <v>5426</v>
      </c>
      <c r="C5033" s="1">
        <v>45228</v>
      </c>
      <c r="D5033" t="s">
        <v>1809</v>
      </c>
      <c r="E5033" t="s">
        <v>2398</v>
      </c>
      <c r="F5033" t="s">
        <v>33</v>
      </c>
      <c r="G5033">
        <v>1</v>
      </c>
      <c r="H5033">
        <v>259600</v>
      </c>
      <c r="I5033">
        <v>201900</v>
      </c>
      <c r="J5033" t="s">
        <v>14</v>
      </c>
      <c r="K5033">
        <v>259600</v>
      </c>
      <c r="L5033" t="s">
        <v>7209</v>
      </c>
      <c r="M5033" t="s">
        <v>7203</v>
      </c>
      <c r="N5033" s="1">
        <v>44568</v>
      </c>
      <c r="O5033" t="s">
        <v>33</v>
      </c>
      <c r="P5033" t="s">
        <v>7237</v>
      </c>
      <c r="Q5033" t="s">
        <v>7238</v>
      </c>
      <c r="R5033" t="s">
        <v>7240</v>
      </c>
      <c r="S5033">
        <v>175405</v>
      </c>
      <c r="T5033">
        <v>225475</v>
      </c>
      <c r="U5033">
        <v>0.222</v>
      </c>
      <c r="V5033">
        <v>57700</v>
      </c>
      <c r="W5033">
        <v>201900</v>
      </c>
      <c r="X5033">
        <v>2023</v>
      </c>
      <c r="Y5033">
        <v>381612</v>
      </c>
    </row>
    <row r="5034" spans="1:25" x14ac:dyDescent="0.35">
      <c r="A5034">
        <v>2023</v>
      </c>
      <c r="B5034" t="s">
        <v>5427</v>
      </c>
      <c r="C5034" s="1">
        <v>45228</v>
      </c>
      <c r="D5034" t="s">
        <v>1809</v>
      </c>
      <c r="E5034" t="s">
        <v>626</v>
      </c>
      <c r="F5034" t="s">
        <v>199</v>
      </c>
      <c r="G5034">
        <v>4</v>
      </c>
      <c r="H5034">
        <v>423800</v>
      </c>
      <c r="I5034">
        <v>323400</v>
      </c>
      <c r="J5034" t="s">
        <v>14</v>
      </c>
      <c r="K5034">
        <v>1695200</v>
      </c>
      <c r="L5034" t="s">
        <v>7204</v>
      </c>
      <c r="M5034" t="s">
        <v>7206</v>
      </c>
      <c r="N5034" s="1">
        <v>43409</v>
      </c>
      <c r="O5034" t="s">
        <v>199</v>
      </c>
      <c r="P5034" t="s">
        <v>7237</v>
      </c>
      <c r="Q5034" t="s">
        <v>7242</v>
      </c>
      <c r="R5034" t="s">
        <v>7230</v>
      </c>
      <c r="S5034">
        <v>302001</v>
      </c>
      <c r="T5034">
        <v>395757</v>
      </c>
      <c r="U5034">
        <v>0.23699999999999999</v>
      </c>
      <c r="V5034">
        <v>401600</v>
      </c>
      <c r="W5034">
        <v>1293600</v>
      </c>
      <c r="X5034">
        <v>2023</v>
      </c>
      <c r="Y5034">
        <v>2491944</v>
      </c>
    </row>
    <row r="5035" spans="1:25" x14ac:dyDescent="0.35">
      <c r="A5035">
        <v>2023</v>
      </c>
      <c r="B5035" t="s">
        <v>5428</v>
      </c>
      <c r="C5035" s="1">
        <v>45229</v>
      </c>
      <c r="D5035" t="s">
        <v>1809</v>
      </c>
      <c r="E5035" t="s">
        <v>468</v>
      </c>
      <c r="F5035" t="s">
        <v>104</v>
      </c>
      <c r="G5035">
        <v>3</v>
      </c>
      <c r="H5035">
        <v>1012500</v>
      </c>
      <c r="I5035">
        <v>785600</v>
      </c>
      <c r="J5035" t="s">
        <v>18</v>
      </c>
      <c r="K5035">
        <v>3037500</v>
      </c>
      <c r="L5035" t="s">
        <v>7208</v>
      </c>
      <c r="M5035" t="s">
        <v>7203</v>
      </c>
      <c r="N5035" s="1">
        <v>43215</v>
      </c>
      <c r="O5035" t="s">
        <v>104</v>
      </c>
      <c r="P5035" t="s">
        <v>7228</v>
      </c>
      <c r="Q5035" t="s">
        <v>7245</v>
      </c>
      <c r="R5035" t="s">
        <v>7230</v>
      </c>
      <c r="S5035">
        <v>701583</v>
      </c>
      <c r="T5035">
        <v>904253</v>
      </c>
      <c r="U5035">
        <v>0.224</v>
      </c>
      <c r="V5035">
        <v>680700</v>
      </c>
      <c r="W5035">
        <v>2356800</v>
      </c>
      <c r="X5035">
        <v>2023</v>
      </c>
      <c r="Y5035">
        <v>4465125</v>
      </c>
    </row>
    <row r="5036" spans="1:25" x14ac:dyDescent="0.35">
      <c r="A5036">
        <v>2023</v>
      </c>
      <c r="B5036" t="s">
        <v>5429</v>
      </c>
      <c r="C5036" s="1">
        <v>45229</v>
      </c>
      <c r="D5036" t="s">
        <v>1809</v>
      </c>
      <c r="E5036" t="s">
        <v>360</v>
      </c>
      <c r="F5036" t="s">
        <v>341</v>
      </c>
      <c r="G5036">
        <v>1</v>
      </c>
      <c r="H5036">
        <v>1168900</v>
      </c>
      <c r="I5036">
        <v>885100</v>
      </c>
      <c r="J5036" t="s">
        <v>14</v>
      </c>
      <c r="K5036">
        <v>1168900</v>
      </c>
      <c r="L5036" t="s">
        <v>7205</v>
      </c>
      <c r="M5036" t="s">
        <v>7203</v>
      </c>
      <c r="N5036" s="1">
        <v>44027</v>
      </c>
      <c r="O5036" t="s">
        <v>341</v>
      </c>
      <c r="P5036" t="s">
        <v>7228</v>
      </c>
      <c r="Q5036" t="s">
        <v>7245</v>
      </c>
      <c r="R5036" t="s">
        <v>7240</v>
      </c>
      <c r="S5036">
        <v>884110</v>
      </c>
      <c r="T5036">
        <v>1167499</v>
      </c>
      <c r="U5036">
        <v>0.24299999999999999</v>
      </c>
      <c r="V5036">
        <v>283800</v>
      </c>
      <c r="W5036">
        <v>885100</v>
      </c>
      <c r="X5036">
        <v>2023</v>
      </c>
      <c r="Y5036">
        <v>1718283</v>
      </c>
    </row>
    <row r="5037" spans="1:25" x14ac:dyDescent="0.35">
      <c r="A5037">
        <v>2023</v>
      </c>
      <c r="B5037" t="s">
        <v>5430</v>
      </c>
      <c r="C5037" s="1">
        <v>45229</v>
      </c>
      <c r="D5037" t="s">
        <v>1809</v>
      </c>
      <c r="E5037" t="s">
        <v>163</v>
      </c>
      <c r="F5037" t="s">
        <v>1358</v>
      </c>
      <c r="G5037">
        <v>2</v>
      </c>
      <c r="H5037">
        <v>349400</v>
      </c>
      <c r="I5037">
        <v>248300</v>
      </c>
      <c r="J5037" t="s">
        <v>14</v>
      </c>
      <c r="K5037">
        <v>698800</v>
      </c>
      <c r="L5037" t="s">
        <v>7205</v>
      </c>
      <c r="M5037" t="s">
        <v>7203</v>
      </c>
      <c r="N5037" s="1">
        <v>43399</v>
      </c>
      <c r="O5037" t="s">
        <v>1358</v>
      </c>
      <c r="P5037" t="s">
        <v>7221</v>
      </c>
      <c r="Q5037" t="s">
        <v>7243</v>
      </c>
      <c r="R5037" t="s">
        <v>7234</v>
      </c>
      <c r="S5037">
        <v>241132</v>
      </c>
      <c r="T5037">
        <v>339334</v>
      </c>
      <c r="U5037">
        <v>0.28899999999999998</v>
      </c>
      <c r="V5037">
        <v>202200</v>
      </c>
      <c r="W5037">
        <v>496600</v>
      </c>
      <c r="X5037">
        <v>2023</v>
      </c>
      <c r="Y5037">
        <v>1027236</v>
      </c>
    </row>
    <row r="5038" spans="1:25" x14ac:dyDescent="0.35">
      <c r="A5038">
        <v>2023</v>
      </c>
      <c r="B5038" t="s">
        <v>5431</v>
      </c>
      <c r="C5038" s="1">
        <v>45229</v>
      </c>
      <c r="D5038" t="s">
        <v>1809</v>
      </c>
      <c r="E5038" t="s">
        <v>2358</v>
      </c>
      <c r="F5038" t="s">
        <v>296</v>
      </c>
      <c r="G5038">
        <v>1</v>
      </c>
      <c r="H5038">
        <v>435000</v>
      </c>
      <c r="I5038">
        <v>315400</v>
      </c>
      <c r="J5038" t="s">
        <v>14</v>
      </c>
      <c r="K5038">
        <v>435000</v>
      </c>
      <c r="L5038" t="s">
        <v>7207</v>
      </c>
      <c r="M5038" t="s">
        <v>7203</v>
      </c>
      <c r="N5038" s="1">
        <v>44695</v>
      </c>
      <c r="O5038" t="s">
        <v>296</v>
      </c>
      <c r="P5038" t="s">
        <v>7237</v>
      </c>
      <c r="Q5038" t="s">
        <v>7242</v>
      </c>
      <c r="R5038" t="s">
        <v>7240</v>
      </c>
      <c r="S5038">
        <v>288467</v>
      </c>
      <c r="T5038">
        <v>397801</v>
      </c>
      <c r="U5038">
        <v>0.27500000000000002</v>
      </c>
      <c r="V5038">
        <v>119600</v>
      </c>
      <c r="W5038">
        <v>315400</v>
      </c>
      <c r="X5038">
        <v>2023</v>
      </c>
      <c r="Y5038">
        <v>639450</v>
      </c>
    </row>
    <row r="5039" spans="1:25" x14ac:dyDescent="0.35">
      <c r="A5039">
        <v>2023</v>
      </c>
      <c r="B5039" t="s">
        <v>5432</v>
      </c>
      <c r="C5039" s="1">
        <v>45229</v>
      </c>
      <c r="D5039" t="s">
        <v>1809</v>
      </c>
      <c r="E5039" t="s">
        <v>3946</v>
      </c>
      <c r="F5039" t="s">
        <v>120</v>
      </c>
      <c r="G5039">
        <v>1</v>
      </c>
      <c r="H5039">
        <v>424200</v>
      </c>
      <c r="I5039">
        <v>334000</v>
      </c>
      <c r="J5039" t="s">
        <v>14</v>
      </c>
      <c r="K5039">
        <v>424200</v>
      </c>
      <c r="L5039" t="s">
        <v>7202</v>
      </c>
      <c r="M5039" t="s">
        <v>7203</v>
      </c>
      <c r="N5039" s="1">
        <v>45131</v>
      </c>
      <c r="O5039" t="s">
        <v>120</v>
      </c>
      <c r="P5039" t="s">
        <v>7237</v>
      </c>
      <c r="Q5039" t="s">
        <v>7239</v>
      </c>
      <c r="R5039" t="s">
        <v>7227</v>
      </c>
      <c r="S5039">
        <v>304085</v>
      </c>
      <c r="T5039">
        <v>386176</v>
      </c>
      <c r="U5039">
        <v>0.21299999999999999</v>
      </c>
      <c r="V5039">
        <v>90200</v>
      </c>
      <c r="W5039">
        <v>334000</v>
      </c>
      <c r="X5039">
        <v>2023</v>
      </c>
      <c r="Y5039">
        <v>623574</v>
      </c>
    </row>
    <row r="5040" spans="1:25" x14ac:dyDescent="0.35">
      <c r="A5040">
        <v>2023</v>
      </c>
      <c r="B5040" t="s">
        <v>5433</v>
      </c>
      <c r="C5040" s="1">
        <v>45229</v>
      </c>
      <c r="D5040" t="s">
        <v>1809</v>
      </c>
      <c r="E5040" t="s">
        <v>385</v>
      </c>
      <c r="F5040" t="s">
        <v>826</v>
      </c>
      <c r="G5040">
        <v>1</v>
      </c>
      <c r="H5040">
        <v>213900</v>
      </c>
      <c r="I5040">
        <v>159600</v>
      </c>
      <c r="J5040" t="s">
        <v>14</v>
      </c>
      <c r="K5040">
        <v>213900</v>
      </c>
      <c r="L5040" t="s">
        <v>7211</v>
      </c>
      <c r="M5040" t="s">
        <v>7206</v>
      </c>
      <c r="N5040" s="1">
        <v>43686</v>
      </c>
      <c r="O5040" t="s">
        <v>826</v>
      </c>
      <c r="P5040" t="s">
        <v>7235</v>
      </c>
      <c r="Q5040" t="s">
        <v>7248</v>
      </c>
      <c r="R5040" t="s">
        <v>7234</v>
      </c>
      <c r="S5040">
        <v>141072</v>
      </c>
      <c r="T5040">
        <v>189010</v>
      </c>
      <c r="U5040">
        <v>0.254</v>
      </c>
      <c r="V5040">
        <v>54300</v>
      </c>
      <c r="W5040">
        <v>159600</v>
      </c>
      <c r="X5040">
        <v>2023</v>
      </c>
      <c r="Y5040">
        <v>314433</v>
      </c>
    </row>
    <row r="5041" spans="1:25" x14ac:dyDescent="0.35">
      <c r="A5041">
        <v>2023</v>
      </c>
      <c r="B5041" t="s">
        <v>5434</v>
      </c>
      <c r="C5041" s="1">
        <v>45229</v>
      </c>
      <c r="D5041" t="s">
        <v>1809</v>
      </c>
      <c r="E5041" t="s">
        <v>2336</v>
      </c>
      <c r="F5041" t="s">
        <v>302</v>
      </c>
      <c r="G5041">
        <v>4</v>
      </c>
      <c r="H5041">
        <v>152200</v>
      </c>
      <c r="I5041">
        <v>101100</v>
      </c>
      <c r="J5041" t="s">
        <v>14</v>
      </c>
      <c r="K5041">
        <v>608800</v>
      </c>
      <c r="L5041" t="s">
        <v>7207</v>
      </c>
      <c r="M5041" t="s">
        <v>7203</v>
      </c>
      <c r="N5041" s="1">
        <v>44730</v>
      </c>
      <c r="O5041" t="s">
        <v>302</v>
      </c>
      <c r="P5041" t="s">
        <v>7235</v>
      </c>
      <c r="Q5041" t="s">
        <v>7247</v>
      </c>
      <c r="R5041" t="s">
        <v>7227</v>
      </c>
      <c r="S5041">
        <v>96357</v>
      </c>
      <c r="T5041">
        <v>145095</v>
      </c>
      <c r="U5041">
        <v>0.33600000000000002</v>
      </c>
      <c r="V5041">
        <v>204400</v>
      </c>
      <c r="W5041">
        <v>404400</v>
      </c>
      <c r="X5041">
        <v>2023</v>
      </c>
      <c r="Y5041">
        <v>894936</v>
      </c>
    </row>
    <row r="5042" spans="1:25" x14ac:dyDescent="0.35">
      <c r="A5042">
        <v>2023</v>
      </c>
      <c r="B5042" t="s">
        <v>5435</v>
      </c>
      <c r="C5042" s="1">
        <v>45229</v>
      </c>
      <c r="D5042" t="s">
        <v>1809</v>
      </c>
      <c r="E5042" t="s">
        <v>181</v>
      </c>
      <c r="F5042" t="s">
        <v>786</v>
      </c>
      <c r="G5042">
        <v>5</v>
      </c>
      <c r="H5042">
        <v>1043200</v>
      </c>
      <c r="I5042">
        <v>713000</v>
      </c>
      <c r="J5042" t="s">
        <v>18</v>
      </c>
      <c r="K5042">
        <v>5216000</v>
      </c>
      <c r="L5042" t="s">
        <v>7202</v>
      </c>
      <c r="M5042" t="s">
        <v>7203</v>
      </c>
      <c r="N5042" s="1">
        <v>44087</v>
      </c>
      <c r="O5042" t="s">
        <v>786</v>
      </c>
      <c r="P5042" t="s">
        <v>7228</v>
      </c>
      <c r="Q5042" t="s">
        <v>7245</v>
      </c>
      <c r="R5042" t="s">
        <v>7225</v>
      </c>
      <c r="S5042">
        <v>647711</v>
      </c>
      <c r="T5042">
        <v>947762</v>
      </c>
      <c r="U5042">
        <v>0.317</v>
      </c>
      <c r="V5042">
        <v>1651000</v>
      </c>
      <c r="W5042">
        <v>3565000</v>
      </c>
      <c r="X5042">
        <v>2023</v>
      </c>
      <c r="Y5042">
        <v>7667520</v>
      </c>
    </row>
    <row r="5043" spans="1:25" x14ac:dyDescent="0.35">
      <c r="A5043">
        <v>2023</v>
      </c>
      <c r="B5043" t="s">
        <v>5436</v>
      </c>
      <c r="C5043" s="1">
        <v>45229</v>
      </c>
      <c r="D5043" t="s">
        <v>1809</v>
      </c>
      <c r="E5043" t="s">
        <v>2336</v>
      </c>
      <c r="F5043" t="s">
        <v>94</v>
      </c>
      <c r="G5043">
        <v>3</v>
      </c>
      <c r="H5043">
        <v>2504600</v>
      </c>
      <c r="I5043">
        <v>1827300</v>
      </c>
      <c r="J5043" t="s">
        <v>18</v>
      </c>
      <c r="K5043">
        <v>7513800</v>
      </c>
      <c r="L5043" t="s">
        <v>7207</v>
      </c>
      <c r="M5043" t="s">
        <v>7203</v>
      </c>
      <c r="N5043" s="1">
        <v>44730</v>
      </c>
      <c r="O5043" t="s">
        <v>94</v>
      </c>
      <c r="P5043" t="s">
        <v>7231</v>
      </c>
      <c r="Q5043" t="s">
        <v>7241</v>
      </c>
      <c r="R5043" t="s">
        <v>7223</v>
      </c>
      <c r="S5043">
        <v>1791279</v>
      </c>
      <c r="T5043">
        <v>2455217</v>
      </c>
      <c r="U5043">
        <v>0.27</v>
      </c>
      <c r="V5043">
        <v>2031900</v>
      </c>
      <c r="W5043">
        <v>5481900</v>
      </c>
      <c r="X5043">
        <v>2023</v>
      </c>
      <c r="Y5043">
        <v>11045286</v>
      </c>
    </row>
    <row r="5044" spans="1:25" x14ac:dyDescent="0.35">
      <c r="A5044">
        <v>2023</v>
      </c>
      <c r="B5044" t="s">
        <v>5437</v>
      </c>
      <c r="C5044" s="1">
        <v>45229</v>
      </c>
      <c r="D5044" t="s">
        <v>1809</v>
      </c>
      <c r="E5044" t="s">
        <v>261</v>
      </c>
      <c r="F5044" t="s">
        <v>210</v>
      </c>
      <c r="G5044">
        <v>5</v>
      </c>
      <c r="H5044">
        <v>2757800</v>
      </c>
      <c r="I5044">
        <v>2230900</v>
      </c>
      <c r="J5044" t="s">
        <v>14</v>
      </c>
      <c r="K5044">
        <v>13789000</v>
      </c>
      <c r="L5044" t="s">
        <v>7208</v>
      </c>
      <c r="M5044" t="s">
        <v>7206</v>
      </c>
      <c r="N5044" s="1">
        <v>44411</v>
      </c>
      <c r="O5044" t="s">
        <v>210</v>
      </c>
      <c r="P5044" t="s">
        <v>7231</v>
      </c>
      <c r="Q5044" t="s">
        <v>7232</v>
      </c>
      <c r="R5044" t="s">
        <v>7234</v>
      </c>
      <c r="S5044">
        <v>1984065</v>
      </c>
      <c r="T5044">
        <v>2452717</v>
      </c>
      <c r="U5044">
        <v>0.191</v>
      </c>
      <c r="V5044">
        <v>2634500</v>
      </c>
      <c r="W5044">
        <v>11154500</v>
      </c>
      <c r="X5044">
        <v>2023</v>
      </c>
      <c r="Y5044">
        <v>20269830</v>
      </c>
    </row>
    <row r="5045" spans="1:25" x14ac:dyDescent="0.35">
      <c r="A5045">
        <v>2023</v>
      </c>
      <c r="B5045" t="s">
        <v>5438</v>
      </c>
      <c r="C5045" s="1">
        <v>45230</v>
      </c>
      <c r="D5045" t="s">
        <v>1809</v>
      </c>
      <c r="E5045" t="s">
        <v>2368</v>
      </c>
      <c r="F5045" t="s">
        <v>658</v>
      </c>
      <c r="G5045">
        <v>5</v>
      </c>
      <c r="H5045">
        <v>354500</v>
      </c>
      <c r="I5045">
        <v>278200</v>
      </c>
      <c r="J5045" t="s">
        <v>18</v>
      </c>
      <c r="K5045">
        <v>1772500</v>
      </c>
      <c r="L5045" t="s">
        <v>7208</v>
      </c>
      <c r="M5045" t="s">
        <v>7203</v>
      </c>
      <c r="N5045" s="1">
        <v>44844</v>
      </c>
      <c r="O5045" t="s">
        <v>658</v>
      </c>
      <c r="P5045" t="s">
        <v>7221</v>
      </c>
      <c r="Q5045" t="s">
        <v>7226</v>
      </c>
      <c r="R5045" t="s">
        <v>7227</v>
      </c>
      <c r="S5045">
        <v>258863</v>
      </c>
      <c r="T5045">
        <v>329873</v>
      </c>
      <c r="U5045">
        <v>0.215</v>
      </c>
      <c r="V5045">
        <v>381500</v>
      </c>
      <c r="W5045">
        <v>1391000</v>
      </c>
      <c r="X5045">
        <v>2023</v>
      </c>
      <c r="Y5045">
        <v>2605575</v>
      </c>
    </row>
    <row r="5046" spans="1:25" x14ac:dyDescent="0.35">
      <c r="A5046">
        <v>2023</v>
      </c>
      <c r="B5046" t="s">
        <v>5439</v>
      </c>
      <c r="C5046" s="1">
        <v>45230</v>
      </c>
      <c r="D5046" t="s">
        <v>1809</v>
      </c>
      <c r="E5046" t="s">
        <v>3921</v>
      </c>
      <c r="F5046" t="s">
        <v>57</v>
      </c>
      <c r="G5046">
        <v>1</v>
      </c>
      <c r="H5046">
        <v>244900</v>
      </c>
      <c r="I5046">
        <v>173700</v>
      </c>
      <c r="J5046" t="s">
        <v>14</v>
      </c>
      <c r="K5046">
        <v>244900</v>
      </c>
      <c r="L5046" t="s">
        <v>7208</v>
      </c>
      <c r="M5046" t="s">
        <v>7203</v>
      </c>
      <c r="N5046" s="1">
        <v>45220</v>
      </c>
      <c r="O5046" t="s">
        <v>57</v>
      </c>
      <c r="P5046" t="s">
        <v>7235</v>
      </c>
      <c r="Q5046" t="s">
        <v>7249</v>
      </c>
      <c r="R5046" t="s">
        <v>7225</v>
      </c>
      <c r="S5046">
        <v>163155</v>
      </c>
      <c r="T5046">
        <v>230060</v>
      </c>
      <c r="U5046">
        <v>0.29099999999999998</v>
      </c>
      <c r="V5046">
        <v>71200</v>
      </c>
      <c r="W5046">
        <v>173700</v>
      </c>
      <c r="X5046">
        <v>2023</v>
      </c>
      <c r="Y5046">
        <v>360003</v>
      </c>
    </row>
    <row r="5047" spans="1:25" x14ac:dyDescent="0.35">
      <c r="A5047">
        <v>2023</v>
      </c>
      <c r="B5047" t="s">
        <v>5440</v>
      </c>
      <c r="C5047" s="1">
        <v>45231</v>
      </c>
      <c r="D5047" t="s">
        <v>1962</v>
      </c>
      <c r="E5047" t="s">
        <v>53</v>
      </c>
      <c r="F5047" t="s">
        <v>155</v>
      </c>
      <c r="G5047">
        <v>4</v>
      </c>
      <c r="H5047">
        <v>3790100</v>
      </c>
      <c r="I5047">
        <v>2697200</v>
      </c>
      <c r="J5047" t="s">
        <v>14</v>
      </c>
      <c r="K5047">
        <v>15160400</v>
      </c>
      <c r="L5047" t="s">
        <v>7202</v>
      </c>
      <c r="M5047" t="s">
        <v>7203</v>
      </c>
      <c r="N5047" s="1">
        <v>43636</v>
      </c>
      <c r="O5047" t="s">
        <v>155</v>
      </c>
      <c r="P5047" t="s">
        <v>7231</v>
      </c>
      <c r="Q5047" t="s">
        <v>7241</v>
      </c>
      <c r="R5047" t="s">
        <v>7223</v>
      </c>
      <c r="S5047">
        <v>2738643</v>
      </c>
      <c r="T5047">
        <v>3848363</v>
      </c>
      <c r="U5047">
        <v>0.28799999999999998</v>
      </c>
      <c r="V5047">
        <v>4371600</v>
      </c>
      <c r="W5047">
        <v>10788800</v>
      </c>
      <c r="X5047">
        <v>2023</v>
      </c>
      <c r="Y5047">
        <v>22285788</v>
      </c>
    </row>
    <row r="5048" spans="1:25" x14ac:dyDescent="0.35">
      <c r="A5048">
        <v>2023</v>
      </c>
      <c r="B5048" t="s">
        <v>5441</v>
      </c>
      <c r="C5048" s="1">
        <v>45231</v>
      </c>
      <c r="D5048" t="s">
        <v>1962</v>
      </c>
      <c r="E5048" t="s">
        <v>3977</v>
      </c>
      <c r="F5048" t="s">
        <v>538</v>
      </c>
      <c r="G5048">
        <v>3</v>
      </c>
      <c r="H5048">
        <v>411400</v>
      </c>
      <c r="I5048">
        <v>329800</v>
      </c>
      <c r="J5048" t="s">
        <v>14</v>
      </c>
      <c r="K5048">
        <v>1234200</v>
      </c>
      <c r="L5048" t="s">
        <v>7209</v>
      </c>
      <c r="M5048" t="s">
        <v>7203</v>
      </c>
      <c r="N5048" s="1">
        <v>45216</v>
      </c>
      <c r="O5048" t="s">
        <v>538</v>
      </c>
      <c r="P5048" t="s">
        <v>7221</v>
      </c>
      <c r="Q5048" t="s">
        <v>7243</v>
      </c>
      <c r="R5048" t="s">
        <v>7225</v>
      </c>
      <c r="S5048">
        <v>315372</v>
      </c>
      <c r="T5048">
        <v>393348</v>
      </c>
      <c r="U5048">
        <v>0.19800000000000001</v>
      </c>
      <c r="V5048">
        <v>244800</v>
      </c>
      <c r="W5048">
        <v>989400</v>
      </c>
      <c r="X5048">
        <v>2023</v>
      </c>
      <c r="Y5048">
        <v>1814274</v>
      </c>
    </row>
    <row r="5049" spans="1:25" x14ac:dyDescent="0.35">
      <c r="A5049">
        <v>2023</v>
      </c>
      <c r="B5049" t="s">
        <v>5442</v>
      </c>
      <c r="C5049" s="1">
        <v>45231</v>
      </c>
      <c r="D5049" t="s">
        <v>1962</v>
      </c>
      <c r="E5049" t="s">
        <v>2553</v>
      </c>
      <c r="F5049" t="s">
        <v>434</v>
      </c>
      <c r="G5049">
        <v>5</v>
      </c>
      <c r="H5049">
        <v>259300</v>
      </c>
      <c r="I5049">
        <v>189000</v>
      </c>
      <c r="J5049" t="s">
        <v>18</v>
      </c>
      <c r="K5049">
        <v>1296500</v>
      </c>
      <c r="L5049" t="s">
        <v>7209</v>
      </c>
      <c r="M5049" t="s">
        <v>7203</v>
      </c>
      <c r="N5049" s="1">
        <v>44825</v>
      </c>
      <c r="O5049" t="s">
        <v>434</v>
      </c>
      <c r="P5049" t="s">
        <v>7221</v>
      </c>
      <c r="Q5049" t="s">
        <v>7222</v>
      </c>
      <c r="R5049" t="s">
        <v>7225</v>
      </c>
      <c r="S5049">
        <v>180543</v>
      </c>
      <c r="T5049">
        <v>247785</v>
      </c>
      <c r="U5049">
        <v>0.27100000000000002</v>
      </c>
      <c r="V5049">
        <v>351500</v>
      </c>
      <c r="W5049">
        <v>945000</v>
      </c>
      <c r="X5049">
        <v>2023</v>
      </c>
      <c r="Y5049">
        <v>1905855</v>
      </c>
    </row>
    <row r="5050" spans="1:25" x14ac:dyDescent="0.35">
      <c r="A5050">
        <v>2023</v>
      </c>
      <c r="B5050" t="s">
        <v>5443</v>
      </c>
      <c r="C5050" s="1">
        <v>45231</v>
      </c>
      <c r="D5050" t="s">
        <v>1962</v>
      </c>
      <c r="E5050" t="s">
        <v>378</v>
      </c>
      <c r="F5050" t="s">
        <v>559</v>
      </c>
      <c r="G5050">
        <v>1</v>
      </c>
      <c r="H5050">
        <v>188400</v>
      </c>
      <c r="I5050">
        <v>132300</v>
      </c>
      <c r="J5050" t="s">
        <v>14</v>
      </c>
      <c r="K5050">
        <v>188400</v>
      </c>
      <c r="L5050" t="s">
        <v>7207</v>
      </c>
      <c r="M5050" t="s">
        <v>7203</v>
      </c>
      <c r="N5050" s="1">
        <v>43399</v>
      </c>
      <c r="O5050" t="s">
        <v>559</v>
      </c>
      <c r="P5050" t="s">
        <v>7235</v>
      </c>
      <c r="Q5050" t="s">
        <v>7247</v>
      </c>
      <c r="R5050" t="s">
        <v>7225</v>
      </c>
      <c r="S5050">
        <v>125438</v>
      </c>
      <c r="T5050">
        <v>178605</v>
      </c>
      <c r="U5050">
        <v>0.29799999999999999</v>
      </c>
      <c r="V5050">
        <v>56100</v>
      </c>
      <c r="W5050">
        <v>132300</v>
      </c>
      <c r="X5050">
        <v>2023</v>
      </c>
      <c r="Y5050">
        <v>276948</v>
      </c>
    </row>
    <row r="5051" spans="1:25" x14ac:dyDescent="0.35">
      <c r="A5051">
        <v>2023</v>
      </c>
      <c r="B5051" t="s">
        <v>5444</v>
      </c>
      <c r="C5051" s="1">
        <v>45231</v>
      </c>
      <c r="D5051" t="s">
        <v>1962</v>
      </c>
      <c r="E5051" t="s">
        <v>2553</v>
      </c>
      <c r="F5051" t="s">
        <v>145</v>
      </c>
      <c r="G5051">
        <v>3</v>
      </c>
      <c r="H5051">
        <v>580900</v>
      </c>
      <c r="I5051">
        <v>453000</v>
      </c>
      <c r="J5051" t="s">
        <v>14</v>
      </c>
      <c r="K5051">
        <v>1742700</v>
      </c>
      <c r="L5051" t="s">
        <v>7209</v>
      </c>
      <c r="M5051" t="s">
        <v>7203</v>
      </c>
      <c r="N5051" s="1">
        <v>44825</v>
      </c>
      <c r="O5051" t="s">
        <v>145</v>
      </c>
      <c r="P5051" t="s">
        <v>7237</v>
      </c>
      <c r="Q5051" t="s">
        <v>7239</v>
      </c>
      <c r="R5051" t="s">
        <v>7234</v>
      </c>
      <c r="S5051">
        <v>403739</v>
      </c>
      <c r="T5051">
        <v>517750</v>
      </c>
      <c r="U5051">
        <v>0.22</v>
      </c>
      <c r="V5051">
        <v>383700</v>
      </c>
      <c r="W5051">
        <v>1359000</v>
      </c>
      <c r="X5051">
        <v>2023</v>
      </c>
      <c r="Y5051">
        <v>2561769</v>
      </c>
    </row>
    <row r="5052" spans="1:25" x14ac:dyDescent="0.35">
      <c r="A5052">
        <v>2023</v>
      </c>
      <c r="B5052" t="s">
        <v>5445</v>
      </c>
      <c r="C5052" s="1">
        <v>45232</v>
      </c>
      <c r="D5052" t="s">
        <v>1962</v>
      </c>
      <c r="E5052" t="s">
        <v>2336</v>
      </c>
      <c r="F5052" t="s">
        <v>48</v>
      </c>
      <c r="G5052">
        <v>5</v>
      </c>
      <c r="H5052">
        <v>123600</v>
      </c>
      <c r="I5052">
        <v>87600</v>
      </c>
      <c r="J5052" t="s">
        <v>14</v>
      </c>
      <c r="K5052">
        <v>618000</v>
      </c>
      <c r="L5052" t="s">
        <v>7207</v>
      </c>
      <c r="M5052" t="s">
        <v>7203</v>
      </c>
      <c r="N5052" s="1">
        <v>44730</v>
      </c>
      <c r="O5052" t="s">
        <v>48</v>
      </c>
      <c r="P5052" t="s">
        <v>7235</v>
      </c>
      <c r="Q5052" t="s">
        <v>7247</v>
      </c>
      <c r="R5052" t="s">
        <v>7240</v>
      </c>
      <c r="S5052">
        <v>72897</v>
      </c>
      <c r="T5052">
        <v>102873</v>
      </c>
      <c r="U5052">
        <v>0.29099999999999998</v>
      </c>
      <c r="V5052">
        <v>180000</v>
      </c>
      <c r="W5052">
        <v>438000</v>
      </c>
      <c r="X5052">
        <v>2023</v>
      </c>
      <c r="Y5052">
        <v>908460</v>
      </c>
    </row>
    <row r="5053" spans="1:25" x14ac:dyDescent="0.35">
      <c r="A5053">
        <v>2023</v>
      </c>
      <c r="B5053" t="s">
        <v>5446</v>
      </c>
      <c r="C5053" s="1">
        <v>45232</v>
      </c>
      <c r="D5053" t="s">
        <v>1962</v>
      </c>
      <c r="E5053" t="s">
        <v>41</v>
      </c>
      <c r="F5053" t="s">
        <v>123</v>
      </c>
      <c r="G5053">
        <v>4</v>
      </c>
      <c r="H5053">
        <v>3446700</v>
      </c>
      <c r="I5053">
        <v>2599000</v>
      </c>
      <c r="J5053" t="s">
        <v>14</v>
      </c>
      <c r="K5053">
        <v>13786800</v>
      </c>
      <c r="L5053" t="s">
        <v>7202</v>
      </c>
      <c r="M5053" t="s">
        <v>7203</v>
      </c>
      <c r="N5053" s="1">
        <v>44021</v>
      </c>
      <c r="O5053" t="s">
        <v>123</v>
      </c>
      <c r="P5053" t="s">
        <v>7218</v>
      </c>
      <c r="Q5053" t="s">
        <v>7233</v>
      </c>
      <c r="R5053" t="s">
        <v>7220</v>
      </c>
      <c r="S5053">
        <v>2398997</v>
      </c>
      <c r="T5053">
        <v>3181492</v>
      </c>
      <c r="U5053">
        <v>0.246</v>
      </c>
      <c r="V5053">
        <v>3390800</v>
      </c>
      <c r="W5053">
        <v>10396000</v>
      </c>
      <c r="X5053">
        <v>2023</v>
      </c>
      <c r="Y5053">
        <v>20266596</v>
      </c>
    </row>
    <row r="5054" spans="1:25" x14ac:dyDescent="0.35">
      <c r="A5054">
        <v>2023</v>
      </c>
      <c r="B5054" t="s">
        <v>5447</v>
      </c>
      <c r="C5054" s="1">
        <v>45232</v>
      </c>
      <c r="D5054" t="s">
        <v>1962</v>
      </c>
      <c r="E5054" t="s">
        <v>35</v>
      </c>
      <c r="F5054" t="s">
        <v>273</v>
      </c>
      <c r="G5054">
        <v>5</v>
      </c>
      <c r="H5054">
        <v>4628200</v>
      </c>
      <c r="I5054">
        <v>3122700</v>
      </c>
      <c r="J5054" t="s">
        <v>14</v>
      </c>
      <c r="K5054">
        <v>23141000</v>
      </c>
      <c r="L5054" t="s">
        <v>7202</v>
      </c>
      <c r="M5054" t="s">
        <v>7203</v>
      </c>
      <c r="N5054" s="1">
        <v>43628</v>
      </c>
      <c r="O5054" t="s">
        <v>273</v>
      </c>
      <c r="P5054" t="s">
        <v>7231</v>
      </c>
      <c r="Q5054" t="s">
        <v>7232</v>
      </c>
      <c r="R5054" t="s">
        <v>7240</v>
      </c>
      <c r="S5054">
        <v>2682320</v>
      </c>
      <c r="T5054">
        <v>3975495</v>
      </c>
      <c r="U5054">
        <v>0.32500000000000001</v>
      </c>
      <c r="V5054">
        <v>7527500</v>
      </c>
      <c r="W5054">
        <v>15613500</v>
      </c>
      <c r="X5054">
        <v>2023</v>
      </c>
      <c r="Y5054">
        <v>34017270</v>
      </c>
    </row>
    <row r="5055" spans="1:25" x14ac:dyDescent="0.35">
      <c r="A5055">
        <v>2023</v>
      </c>
      <c r="B5055" t="s">
        <v>5448</v>
      </c>
      <c r="C5055" s="1">
        <v>45232</v>
      </c>
      <c r="D5055" t="s">
        <v>1962</v>
      </c>
      <c r="E5055" t="s">
        <v>383</v>
      </c>
      <c r="F5055" t="s">
        <v>848</v>
      </c>
      <c r="G5055">
        <v>3</v>
      </c>
      <c r="H5055">
        <v>2439100</v>
      </c>
      <c r="I5055">
        <v>1981500</v>
      </c>
      <c r="J5055" t="s">
        <v>14</v>
      </c>
      <c r="K5055">
        <v>7317300</v>
      </c>
      <c r="L5055" t="s">
        <v>7208</v>
      </c>
      <c r="M5055" t="s">
        <v>7203</v>
      </c>
      <c r="N5055" s="1">
        <v>43323</v>
      </c>
      <c r="O5055" t="s">
        <v>848</v>
      </c>
      <c r="P5055" t="s">
        <v>7231</v>
      </c>
      <c r="Q5055" t="s">
        <v>7232</v>
      </c>
      <c r="R5055" t="s">
        <v>7240</v>
      </c>
      <c r="S5055">
        <v>1718977</v>
      </c>
      <c r="T5055">
        <v>2115966</v>
      </c>
      <c r="U5055">
        <v>0.188</v>
      </c>
      <c r="V5055">
        <v>1372800</v>
      </c>
      <c r="W5055">
        <v>5944500</v>
      </c>
      <c r="X5055">
        <v>2023</v>
      </c>
      <c r="Y5055">
        <v>10756431</v>
      </c>
    </row>
    <row r="5056" spans="1:25" x14ac:dyDescent="0.35">
      <c r="A5056">
        <v>2023</v>
      </c>
      <c r="B5056" t="s">
        <v>5449</v>
      </c>
      <c r="C5056" s="1">
        <v>45232</v>
      </c>
      <c r="D5056" t="s">
        <v>1962</v>
      </c>
      <c r="E5056" t="s">
        <v>579</v>
      </c>
      <c r="F5056" t="s">
        <v>72</v>
      </c>
      <c r="G5056">
        <v>5</v>
      </c>
      <c r="H5056">
        <v>248500</v>
      </c>
      <c r="I5056">
        <v>164700</v>
      </c>
      <c r="J5056" t="s">
        <v>18</v>
      </c>
      <c r="K5056">
        <v>1242500</v>
      </c>
      <c r="L5056" t="s">
        <v>7211</v>
      </c>
      <c r="M5056" t="s">
        <v>7206</v>
      </c>
      <c r="N5056" s="1">
        <v>43321</v>
      </c>
      <c r="O5056" t="s">
        <v>72</v>
      </c>
      <c r="P5056" t="s">
        <v>7235</v>
      </c>
      <c r="Q5056" t="s">
        <v>7236</v>
      </c>
      <c r="R5056" t="s">
        <v>7220</v>
      </c>
      <c r="S5056">
        <v>158801</v>
      </c>
      <c r="T5056">
        <v>239703</v>
      </c>
      <c r="U5056">
        <v>0.33800000000000002</v>
      </c>
      <c r="V5056">
        <v>419000</v>
      </c>
      <c r="W5056">
        <v>823500</v>
      </c>
      <c r="X5056">
        <v>2023</v>
      </c>
      <c r="Y5056">
        <v>1826475</v>
      </c>
    </row>
    <row r="5057" spans="1:25" x14ac:dyDescent="0.35">
      <c r="A5057">
        <v>2023</v>
      </c>
      <c r="B5057" t="s">
        <v>5450</v>
      </c>
      <c r="C5057" s="1">
        <v>45233</v>
      </c>
      <c r="D5057" t="s">
        <v>1962</v>
      </c>
      <c r="E5057" t="s">
        <v>2409</v>
      </c>
      <c r="F5057" t="s">
        <v>115</v>
      </c>
      <c r="G5057">
        <v>3</v>
      </c>
      <c r="H5057">
        <v>4067300</v>
      </c>
      <c r="I5057">
        <v>2700400</v>
      </c>
      <c r="J5057" t="s">
        <v>18</v>
      </c>
      <c r="K5057">
        <v>12201900</v>
      </c>
      <c r="L5057" t="s">
        <v>7207</v>
      </c>
      <c r="M5057" t="s">
        <v>7203</v>
      </c>
      <c r="N5057" s="1">
        <v>44824</v>
      </c>
      <c r="O5057" t="s">
        <v>115</v>
      </c>
      <c r="P5057" t="s">
        <v>7231</v>
      </c>
      <c r="Q5057" t="s">
        <v>7232</v>
      </c>
      <c r="R5057" t="s">
        <v>7240</v>
      </c>
      <c r="S5057">
        <v>2331124</v>
      </c>
      <c r="T5057">
        <v>3511083</v>
      </c>
      <c r="U5057">
        <v>0.33600000000000002</v>
      </c>
      <c r="V5057">
        <v>4100700</v>
      </c>
      <c r="W5057">
        <v>8101200</v>
      </c>
      <c r="X5057">
        <v>2023</v>
      </c>
      <c r="Y5057">
        <v>17936793</v>
      </c>
    </row>
    <row r="5058" spans="1:25" x14ac:dyDescent="0.35">
      <c r="A5058">
        <v>2023</v>
      </c>
      <c r="B5058" t="s">
        <v>5451</v>
      </c>
      <c r="C5058" s="1">
        <v>45233</v>
      </c>
      <c r="D5058" t="s">
        <v>1962</v>
      </c>
      <c r="E5058" t="s">
        <v>701</v>
      </c>
      <c r="F5058" t="s">
        <v>88</v>
      </c>
      <c r="G5058">
        <v>2</v>
      </c>
      <c r="H5058">
        <v>2152300</v>
      </c>
      <c r="I5058">
        <v>1686300</v>
      </c>
      <c r="J5058" t="s">
        <v>14</v>
      </c>
      <c r="K5058">
        <v>4304600</v>
      </c>
      <c r="L5058" t="s">
        <v>7204</v>
      </c>
      <c r="M5058" t="s">
        <v>7203</v>
      </c>
      <c r="N5058" s="1">
        <v>44532</v>
      </c>
      <c r="O5058" t="s">
        <v>88</v>
      </c>
      <c r="P5058" t="s">
        <v>7218</v>
      </c>
      <c r="Q5058" t="s">
        <v>7246</v>
      </c>
      <c r="R5058" t="s">
        <v>7225</v>
      </c>
      <c r="S5058">
        <v>1629103</v>
      </c>
      <c r="T5058">
        <v>2079327</v>
      </c>
      <c r="U5058">
        <v>0.217</v>
      </c>
      <c r="V5058">
        <v>932000</v>
      </c>
      <c r="W5058">
        <v>3372600</v>
      </c>
      <c r="X5058">
        <v>2023</v>
      </c>
      <c r="Y5058">
        <v>6327762</v>
      </c>
    </row>
    <row r="5059" spans="1:25" x14ac:dyDescent="0.35">
      <c r="A5059">
        <v>2023</v>
      </c>
      <c r="B5059" t="s">
        <v>5452</v>
      </c>
      <c r="C5059" s="1">
        <v>45233</v>
      </c>
      <c r="D5059" t="s">
        <v>1962</v>
      </c>
      <c r="E5059" t="s">
        <v>583</v>
      </c>
      <c r="F5059" t="s">
        <v>185</v>
      </c>
      <c r="G5059">
        <v>2</v>
      </c>
      <c r="H5059">
        <v>686100</v>
      </c>
      <c r="I5059">
        <v>453900</v>
      </c>
      <c r="J5059" t="s">
        <v>18</v>
      </c>
      <c r="K5059">
        <v>1372200</v>
      </c>
      <c r="L5059" t="s">
        <v>7204</v>
      </c>
      <c r="M5059" t="s">
        <v>7206</v>
      </c>
      <c r="N5059" s="1">
        <v>44126</v>
      </c>
      <c r="O5059" t="s">
        <v>185</v>
      </c>
      <c r="P5059" t="s">
        <v>7221</v>
      </c>
      <c r="Q5059" t="s">
        <v>7222</v>
      </c>
      <c r="R5059" t="s">
        <v>7234</v>
      </c>
      <c r="S5059">
        <v>416435</v>
      </c>
      <c r="T5059">
        <v>629531</v>
      </c>
      <c r="U5059">
        <v>0.33800000000000002</v>
      </c>
      <c r="V5059">
        <v>464400</v>
      </c>
      <c r="W5059">
        <v>907800</v>
      </c>
      <c r="X5059">
        <v>2023</v>
      </c>
      <c r="Y5059">
        <v>2017134</v>
      </c>
    </row>
    <row r="5060" spans="1:25" x14ac:dyDescent="0.35">
      <c r="A5060">
        <v>2023</v>
      </c>
      <c r="B5060" t="s">
        <v>5453</v>
      </c>
      <c r="C5060" s="1">
        <v>45233</v>
      </c>
      <c r="D5060" t="s">
        <v>1962</v>
      </c>
      <c r="E5060" t="s">
        <v>2358</v>
      </c>
      <c r="F5060" t="s">
        <v>598</v>
      </c>
      <c r="G5060">
        <v>4</v>
      </c>
      <c r="H5060">
        <v>614000</v>
      </c>
      <c r="I5060">
        <v>492100</v>
      </c>
      <c r="J5060" t="s">
        <v>14</v>
      </c>
      <c r="K5060">
        <v>2456000</v>
      </c>
      <c r="L5060" t="s">
        <v>7207</v>
      </c>
      <c r="M5060" t="s">
        <v>7203</v>
      </c>
      <c r="N5060" s="1">
        <v>44695</v>
      </c>
      <c r="O5060" t="s">
        <v>598</v>
      </c>
      <c r="P5060" t="s">
        <v>7237</v>
      </c>
      <c r="Q5060" t="s">
        <v>7242</v>
      </c>
      <c r="R5060" t="s">
        <v>7230</v>
      </c>
      <c r="S5060">
        <v>415801</v>
      </c>
      <c r="T5060">
        <v>518853</v>
      </c>
      <c r="U5060">
        <v>0.19900000000000001</v>
      </c>
      <c r="V5060">
        <v>487600</v>
      </c>
      <c r="W5060">
        <v>1968400</v>
      </c>
      <c r="X5060">
        <v>2023</v>
      </c>
      <c r="Y5060">
        <v>3610320</v>
      </c>
    </row>
    <row r="5061" spans="1:25" x14ac:dyDescent="0.35">
      <c r="A5061">
        <v>2023</v>
      </c>
      <c r="B5061" t="s">
        <v>5454</v>
      </c>
      <c r="C5061" s="1">
        <v>45234</v>
      </c>
      <c r="D5061" t="s">
        <v>1962</v>
      </c>
      <c r="E5061" t="s">
        <v>90</v>
      </c>
      <c r="F5061" t="s">
        <v>325</v>
      </c>
      <c r="G5061">
        <v>2</v>
      </c>
      <c r="H5061">
        <v>219400</v>
      </c>
      <c r="I5061">
        <v>159000</v>
      </c>
      <c r="J5061" t="s">
        <v>14</v>
      </c>
      <c r="K5061">
        <v>438800</v>
      </c>
      <c r="L5061" t="s">
        <v>7209</v>
      </c>
      <c r="M5061" t="s">
        <v>7206</v>
      </c>
      <c r="N5061" s="1">
        <v>43537</v>
      </c>
      <c r="O5061" t="s">
        <v>325</v>
      </c>
      <c r="P5061" t="s">
        <v>7235</v>
      </c>
      <c r="Q5061" t="s">
        <v>7236</v>
      </c>
      <c r="R5061" t="s">
        <v>7225</v>
      </c>
      <c r="S5061">
        <v>142227</v>
      </c>
      <c r="T5061">
        <v>196312</v>
      </c>
      <c r="U5061">
        <v>0.27600000000000002</v>
      </c>
      <c r="V5061">
        <v>120800</v>
      </c>
      <c r="W5061">
        <v>318000</v>
      </c>
      <c r="X5061">
        <v>2023</v>
      </c>
      <c r="Y5061">
        <v>645036</v>
      </c>
    </row>
    <row r="5062" spans="1:25" x14ac:dyDescent="0.35">
      <c r="A5062">
        <v>2023</v>
      </c>
      <c r="B5062" t="s">
        <v>5455</v>
      </c>
      <c r="C5062" s="1">
        <v>45234</v>
      </c>
      <c r="D5062" t="s">
        <v>1962</v>
      </c>
      <c r="E5062" t="s">
        <v>232</v>
      </c>
      <c r="F5062" t="s">
        <v>286</v>
      </c>
      <c r="G5062">
        <v>5</v>
      </c>
      <c r="H5062">
        <v>3796100</v>
      </c>
      <c r="I5062">
        <v>2877200</v>
      </c>
      <c r="J5062" t="s">
        <v>14</v>
      </c>
      <c r="K5062">
        <v>18980500</v>
      </c>
      <c r="L5062" t="s">
        <v>7204</v>
      </c>
      <c r="M5062" t="s">
        <v>7203</v>
      </c>
      <c r="N5062" s="1">
        <v>44016</v>
      </c>
      <c r="O5062" t="s">
        <v>286</v>
      </c>
      <c r="P5062" t="s">
        <v>7231</v>
      </c>
      <c r="Q5062" t="s">
        <v>7244</v>
      </c>
      <c r="R5062" t="s">
        <v>7240</v>
      </c>
      <c r="S5062">
        <v>2494254</v>
      </c>
      <c r="T5062">
        <v>3290835</v>
      </c>
      <c r="U5062">
        <v>0.24199999999999999</v>
      </c>
      <c r="V5062">
        <v>4594500</v>
      </c>
      <c r="W5062">
        <v>14386000</v>
      </c>
      <c r="X5062">
        <v>2023</v>
      </c>
      <c r="Y5062">
        <v>27901335</v>
      </c>
    </row>
    <row r="5063" spans="1:25" x14ac:dyDescent="0.35">
      <c r="A5063">
        <v>2023</v>
      </c>
      <c r="B5063" t="s">
        <v>5456</v>
      </c>
      <c r="C5063" s="1">
        <v>45234</v>
      </c>
      <c r="D5063" t="s">
        <v>1962</v>
      </c>
      <c r="E5063" t="s">
        <v>47</v>
      </c>
      <c r="F5063" t="s">
        <v>62</v>
      </c>
      <c r="G5063">
        <v>1</v>
      </c>
      <c r="H5063">
        <v>4373500</v>
      </c>
      <c r="I5063">
        <v>3351900</v>
      </c>
      <c r="J5063" t="s">
        <v>14</v>
      </c>
      <c r="K5063">
        <v>4373500</v>
      </c>
      <c r="L5063" t="s">
        <v>7209</v>
      </c>
      <c r="M5063" t="s">
        <v>7206</v>
      </c>
      <c r="N5063" s="1">
        <v>44180</v>
      </c>
      <c r="O5063" t="s">
        <v>62</v>
      </c>
      <c r="P5063" t="s">
        <v>7231</v>
      </c>
      <c r="Q5063" t="s">
        <v>7232</v>
      </c>
      <c r="R5063" t="s">
        <v>7225</v>
      </c>
      <c r="S5063">
        <v>3049048</v>
      </c>
      <c r="T5063">
        <v>3978398</v>
      </c>
      <c r="U5063">
        <v>0.23400000000000001</v>
      </c>
      <c r="V5063">
        <v>1021600</v>
      </c>
      <c r="W5063">
        <v>3351900</v>
      </c>
      <c r="X5063">
        <v>2023</v>
      </c>
      <c r="Y5063">
        <v>6429045</v>
      </c>
    </row>
    <row r="5064" spans="1:25" x14ac:dyDescent="0.35">
      <c r="A5064">
        <v>2023</v>
      </c>
      <c r="B5064" t="s">
        <v>5457</v>
      </c>
      <c r="C5064" s="1">
        <v>45234</v>
      </c>
      <c r="D5064" t="s">
        <v>1962</v>
      </c>
      <c r="E5064" t="s">
        <v>4194</v>
      </c>
      <c r="F5064" t="s">
        <v>443</v>
      </c>
      <c r="G5064">
        <v>3</v>
      </c>
      <c r="H5064">
        <v>253000</v>
      </c>
      <c r="I5064">
        <v>170800</v>
      </c>
      <c r="J5064" t="s">
        <v>14</v>
      </c>
      <c r="K5064">
        <v>759000</v>
      </c>
      <c r="L5064" t="s">
        <v>7209</v>
      </c>
      <c r="M5064" t="s">
        <v>7203</v>
      </c>
      <c r="N5064" s="1">
        <v>44966</v>
      </c>
      <c r="O5064" t="s">
        <v>443</v>
      </c>
      <c r="P5064" t="s">
        <v>7235</v>
      </c>
      <c r="Q5064" t="s">
        <v>7236</v>
      </c>
      <c r="R5064" t="s">
        <v>7240</v>
      </c>
      <c r="S5064">
        <v>148725</v>
      </c>
      <c r="T5064">
        <v>220283</v>
      </c>
      <c r="U5064">
        <v>0.32500000000000001</v>
      </c>
      <c r="V5064">
        <v>246600</v>
      </c>
      <c r="W5064">
        <v>512400</v>
      </c>
      <c r="X5064">
        <v>2023</v>
      </c>
      <c r="Y5064">
        <v>1115730</v>
      </c>
    </row>
    <row r="5065" spans="1:25" x14ac:dyDescent="0.35">
      <c r="A5065">
        <v>2023</v>
      </c>
      <c r="B5065" t="s">
        <v>5458</v>
      </c>
      <c r="C5065" s="1">
        <v>45234</v>
      </c>
      <c r="D5065" t="s">
        <v>1962</v>
      </c>
      <c r="E5065" t="s">
        <v>44</v>
      </c>
      <c r="F5065" t="s">
        <v>288</v>
      </c>
      <c r="G5065">
        <v>3</v>
      </c>
      <c r="H5065">
        <v>1359700</v>
      </c>
      <c r="I5065">
        <v>1102300</v>
      </c>
      <c r="J5065" t="s">
        <v>14</v>
      </c>
      <c r="K5065">
        <v>4079100</v>
      </c>
      <c r="L5065" t="s">
        <v>7209</v>
      </c>
      <c r="M5065" t="s">
        <v>7206</v>
      </c>
      <c r="N5065" s="1">
        <v>43454</v>
      </c>
      <c r="O5065" t="s">
        <v>288</v>
      </c>
      <c r="P5065" t="s">
        <v>7218</v>
      </c>
      <c r="Q5065" t="s">
        <v>7233</v>
      </c>
      <c r="R5065" t="s">
        <v>7223</v>
      </c>
      <c r="S5065">
        <v>987130</v>
      </c>
      <c r="T5065">
        <v>1217648</v>
      </c>
      <c r="U5065">
        <v>0.189</v>
      </c>
      <c r="V5065">
        <v>772200</v>
      </c>
      <c r="W5065">
        <v>3306900</v>
      </c>
      <c r="X5065">
        <v>2023</v>
      </c>
      <c r="Y5065">
        <v>5996277</v>
      </c>
    </row>
    <row r="5066" spans="1:25" x14ac:dyDescent="0.35">
      <c r="A5066">
        <v>2023</v>
      </c>
      <c r="B5066" t="s">
        <v>5459</v>
      </c>
      <c r="C5066" s="1">
        <v>45234</v>
      </c>
      <c r="D5066" t="s">
        <v>1962</v>
      </c>
      <c r="E5066" t="s">
        <v>32</v>
      </c>
      <c r="F5066" t="s">
        <v>94</v>
      </c>
      <c r="G5066">
        <v>1</v>
      </c>
      <c r="H5066">
        <v>2835400</v>
      </c>
      <c r="I5066">
        <v>2068600</v>
      </c>
      <c r="J5066" t="s">
        <v>14</v>
      </c>
      <c r="K5066">
        <v>2835400</v>
      </c>
      <c r="L5066" t="s">
        <v>7210</v>
      </c>
      <c r="M5066" t="s">
        <v>7203</v>
      </c>
      <c r="N5066" s="1">
        <v>43611</v>
      </c>
      <c r="O5066" t="s">
        <v>94</v>
      </c>
      <c r="P5066" t="s">
        <v>7231</v>
      </c>
      <c r="Q5066" t="s">
        <v>7241</v>
      </c>
      <c r="R5066" t="s">
        <v>7223</v>
      </c>
      <c r="S5066">
        <v>1791279</v>
      </c>
      <c r="T5066">
        <v>2455217</v>
      </c>
      <c r="U5066">
        <v>0.27</v>
      </c>
      <c r="V5066">
        <v>766800</v>
      </c>
      <c r="W5066">
        <v>2068600</v>
      </c>
      <c r="X5066">
        <v>2023</v>
      </c>
      <c r="Y5066">
        <v>4168038</v>
      </c>
    </row>
    <row r="5067" spans="1:25" x14ac:dyDescent="0.35">
      <c r="A5067">
        <v>2023</v>
      </c>
      <c r="B5067" t="s">
        <v>5460</v>
      </c>
      <c r="C5067" s="1">
        <v>45234</v>
      </c>
      <c r="D5067" t="s">
        <v>1962</v>
      </c>
      <c r="E5067" t="s">
        <v>2553</v>
      </c>
      <c r="F5067" t="s">
        <v>394</v>
      </c>
      <c r="G5067">
        <v>5</v>
      </c>
      <c r="H5067">
        <v>1424000</v>
      </c>
      <c r="I5067">
        <v>1087800</v>
      </c>
      <c r="J5067" t="s">
        <v>18</v>
      </c>
      <c r="K5067">
        <v>7120000</v>
      </c>
      <c r="L5067" t="s">
        <v>7209</v>
      </c>
      <c r="M5067" t="s">
        <v>7203</v>
      </c>
      <c r="N5067" s="1">
        <v>44825</v>
      </c>
      <c r="O5067" t="s">
        <v>394</v>
      </c>
      <c r="P5067" t="s">
        <v>7218</v>
      </c>
      <c r="Q5067" t="s">
        <v>7233</v>
      </c>
      <c r="R5067" t="s">
        <v>7225</v>
      </c>
      <c r="S5067">
        <v>1018096</v>
      </c>
      <c r="T5067">
        <v>1332792</v>
      </c>
      <c r="U5067">
        <v>0.23599999999999999</v>
      </c>
      <c r="V5067">
        <v>1681000</v>
      </c>
      <c r="W5067">
        <v>5439000</v>
      </c>
      <c r="X5067">
        <v>2023</v>
      </c>
      <c r="Y5067">
        <v>10466400</v>
      </c>
    </row>
    <row r="5068" spans="1:25" x14ac:dyDescent="0.35">
      <c r="A5068">
        <v>2023</v>
      </c>
      <c r="B5068" t="s">
        <v>5461</v>
      </c>
      <c r="C5068" s="1">
        <v>45235</v>
      </c>
      <c r="D5068" t="s">
        <v>1962</v>
      </c>
      <c r="E5068" t="s">
        <v>468</v>
      </c>
      <c r="F5068" t="s">
        <v>1097</v>
      </c>
      <c r="G5068">
        <v>5</v>
      </c>
      <c r="H5068">
        <v>991300</v>
      </c>
      <c r="I5068">
        <v>647500</v>
      </c>
      <c r="J5068" t="s">
        <v>18</v>
      </c>
      <c r="K5068">
        <v>4956500</v>
      </c>
      <c r="L5068" t="s">
        <v>7208</v>
      </c>
      <c r="M5068" t="s">
        <v>7203</v>
      </c>
      <c r="N5068" s="1">
        <v>43215</v>
      </c>
      <c r="O5068" t="s">
        <v>1097</v>
      </c>
      <c r="P5068" t="s">
        <v>7228</v>
      </c>
      <c r="Q5068" t="s">
        <v>7245</v>
      </c>
      <c r="R5068" t="s">
        <v>7220</v>
      </c>
      <c r="S5068">
        <v>584561</v>
      </c>
      <c r="T5068">
        <v>894983</v>
      </c>
      <c r="U5068">
        <v>0.34699999999999998</v>
      </c>
      <c r="V5068">
        <v>1719000</v>
      </c>
      <c r="W5068">
        <v>3237500</v>
      </c>
      <c r="X5068">
        <v>2023</v>
      </c>
      <c r="Y5068">
        <v>7286055</v>
      </c>
    </row>
    <row r="5069" spans="1:25" x14ac:dyDescent="0.35">
      <c r="A5069">
        <v>2023</v>
      </c>
      <c r="B5069" t="s">
        <v>5462</v>
      </c>
      <c r="C5069" s="1">
        <v>45236</v>
      </c>
      <c r="D5069" t="s">
        <v>1962</v>
      </c>
      <c r="E5069" t="s">
        <v>80</v>
      </c>
      <c r="F5069" t="s">
        <v>57</v>
      </c>
      <c r="G5069">
        <v>4</v>
      </c>
      <c r="H5069">
        <v>237100</v>
      </c>
      <c r="I5069">
        <v>168100</v>
      </c>
      <c r="J5069" t="s">
        <v>14</v>
      </c>
      <c r="K5069">
        <v>948400</v>
      </c>
      <c r="L5069" t="s">
        <v>7209</v>
      </c>
      <c r="M5069" t="s">
        <v>7206</v>
      </c>
      <c r="N5069" s="1">
        <v>43268</v>
      </c>
      <c r="O5069" t="s">
        <v>57</v>
      </c>
      <c r="P5069" t="s">
        <v>7235</v>
      </c>
      <c r="Q5069" t="s">
        <v>7249</v>
      </c>
      <c r="R5069" t="s">
        <v>7225</v>
      </c>
      <c r="S5069">
        <v>163155</v>
      </c>
      <c r="T5069">
        <v>230060</v>
      </c>
      <c r="U5069">
        <v>0.29099999999999998</v>
      </c>
      <c r="V5069">
        <v>276000</v>
      </c>
      <c r="W5069">
        <v>672400</v>
      </c>
      <c r="X5069">
        <v>2023</v>
      </c>
      <c r="Y5069">
        <v>1394148</v>
      </c>
    </row>
    <row r="5070" spans="1:25" x14ac:dyDescent="0.35">
      <c r="A5070">
        <v>2023</v>
      </c>
      <c r="B5070" t="s">
        <v>5463</v>
      </c>
      <c r="C5070" s="1">
        <v>45236</v>
      </c>
      <c r="D5070" t="s">
        <v>1962</v>
      </c>
      <c r="E5070" t="s">
        <v>206</v>
      </c>
      <c r="F5070" t="s">
        <v>250</v>
      </c>
      <c r="G5070">
        <v>4</v>
      </c>
      <c r="H5070">
        <v>356500</v>
      </c>
      <c r="I5070">
        <v>267000</v>
      </c>
      <c r="J5070" t="s">
        <v>14</v>
      </c>
      <c r="K5070">
        <v>1426000</v>
      </c>
      <c r="L5070" t="s">
        <v>7205</v>
      </c>
      <c r="M5070" t="s">
        <v>7203</v>
      </c>
      <c r="N5070" s="1">
        <v>43864</v>
      </c>
      <c r="O5070" t="s">
        <v>250</v>
      </c>
      <c r="P5070" t="s">
        <v>7237</v>
      </c>
      <c r="Q5070" t="s">
        <v>7239</v>
      </c>
      <c r="R5070" t="s">
        <v>7230</v>
      </c>
      <c r="S5070">
        <v>235795</v>
      </c>
      <c r="T5070">
        <v>314890</v>
      </c>
      <c r="U5070">
        <v>0.251</v>
      </c>
      <c r="V5070">
        <v>358000</v>
      </c>
      <c r="W5070">
        <v>1068000</v>
      </c>
      <c r="X5070">
        <v>2023</v>
      </c>
      <c r="Y5070">
        <v>2096220</v>
      </c>
    </row>
    <row r="5071" spans="1:25" x14ac:dyDescent="0.35">
      <c r="A5071">
        <v>2023</v>
      </c>
      <c r="B5071" t="s">
        <v>5464</v>
      </c>
      <c r="C5071" s="1">
        <v>45236</v>
      </c>
      <c r="D5071" t="s">
        <v>1962</v>
      </c>
      <c r="E5071" t="s">
        <v>2668</v>
      </c>
      <c r="F5071" t="s">
        <v>241</v>
      </c>
      <c r="G5071">
        <v>1</v>
      </c>
      <c r="H5071">
        <v>3845300</v>
      </c>
      <c r="I5071">
        <v>2730500</v>
      </c>
      <c r="J5071" t="s">
        <v>14</v>
      </c>
      <c r="K5071">
        <v>3845300</v>
      </c>
      <c r="L5071" t="s">
        <v>7204</v>
      </c>
      <c r="M5071" t="s">
        <v>7206</v>
      </c>
      <c r="N5071" s="1">
        <v>44687</v>
      </c>
      <c r="O5071" t="s">
        <v>241</v>
      </c>
      <c r="P5071" t="s">
        <v>7231</v>
      </c>
      <c r="Q5071" t="s">
        <v>7244</v>
      </c>
      <c r="R5071" t="s">
        <v>7234</v>
      </c>
      <c r="S5071">
        <v>2300879</v>
      </c>
      <c r="T5071">
        <v>3240214</v>
      </c>
      <c r="U5071">
        <v>0.28999999999999998</v>
      </c>
      <c r="V5071">
        <v>1114800</v>
      </c>
      <c r="W5071">
        <v>2730500</v>
      </c>
      <c r="X5071">
        <v>2023</v>
      </c>
      <c r="Y5071">
        <v>5652591</v>
      </c>
    </row>
    <row r="5072" spans="1:25" x14ac:dyDescent="0.35">
      <c r="A5072">
        <v>2023</v>
      </c>
      <c r="B5072" t="s">
        <v>5465</v>
      </c>
      <c r="C5072" s="1">
        <v>45236</v>
      </c>
      <c r="D5072" t="s">
        <v>1962</v>
      </c>
      <c r="E5072" t="s">
        <v>83</v>
      </c>
      <c r="F5072" t="s">
        <v>45</v>
      </c>
      <c r="G5072">
        <v>1</v>
      </c>
      <c r="H5072">
        <v>3601900</v>
      </c>
      <c r="I5072">
        <v>2623300</v>
      </c>
      <c r="J5072" t="s">
        <v>18</v>
      </c>
      <c r="K5072">
        <v>3601900</v>
      </c>
      <c r="L5072" t="s">
        <v>7205</v>
      </c>
      <c r="M5072" t="s">
        <v>7203</v>
      </c>
      <c r="N5072" s="1">
        <v>44242</v>
      </c>
      <c r="O5072" t="s">
        <v>45</v>
      </c>
      <c r="P5072" t="s">
        <v>7231</v>
      </c>
      <c r="Q5072" t="s">
        <v>7241</v>
      </c>
      <c r="R5072" t="s">
        <v>7225</v>
      </c>
      <c r="S5072">
        <v>2540472</v>
      </c>
      <c r="T5072">
        <v>3488125</v>
      </c>
      <c r="U5072">
        <v>0.27200000000000002</v>
      </c>
      <c r="V5072">
        <v>978600</v>
      </c>
      <c r="W5072">
        <v>2623300</v>
      </c>
      <c r="X5072">
        <v>2023</v>
      </c>
      <c r="Y5072">
        <v>5294793</v>
      </c>
    </row>
    <row r="5073" spans="1:25" x14ac:dyDescent="0.35">
      <c r="A5073">
        <v>2023</v>
      </c>
      <c r="B5073" t="s">
        <v>5466</v>
      </c>
      <c r="C5073" s="1">
        <v>45236</v>
      </c>
      <c r="D5073" t="s">
        <v>1962</v>
      </c>
      <c r="E5073" t="s">
        <v>85</v>
      </c>
      <c r="F5073" t="s">
        <v>72</v>
      </c>
      <c r="G5073">
        <v>1</v>
      </c>
      <c r="H5073">
        <v>258600</v>
      </c>
      <c r="I5073">
        <v>171300</v>
      </c>
      <c r="J5073" t="s">
        <v>18</v>
      </c>
      <c r="K5073">
        <v>258600</v>
      </c>
      <c r="L5073" t="s">
        <v>7202</v>
      </c>
      <c r="M5073" t="s">
        <v>7206</v>
      </c>
      <c r="N5073" s="1">
        <v>43262</v>
      </c>
      <c r="O5073" t="s">
        <v>72</v>
      </c>
      <c r="P5073" t="s">
        <v>7235</v>
      </c>
      <c r="Q5073" t="s">
        <v>7236</v>
      </c>
      <c r="R5073" t="s">
        <v>7220</v>
      </c>
      <c r="S5073">
        <v>158801</v>
      </c>
      <c r="T5073">
        <v>239703</v>
      </c>
      <c r="U5073">
        <v>0.33800000000000002</v>
      </c>
      <c r="V5073">
        <v>87300</v>
      </c>
      <c r="W5073">
        <v>171300</v>
      </c>
      <c r="X5073">
        <v>2023</v>
      </c>
      <c r="Y5073">
        <v>380142</v>
      </c>
    </row>
    <row r="5074" spans="1:25" x14ac:dyDescent="0.35">
      <c r="A5074">
        <v>2023</v>
      </c>
      <c r="B5074" t="s">
        <v>5467</v>
      </c>
      <c r="C5074" s="1">
        <v>45237</v>
      </c>
      <c r="D5074" t="s">
        <v>1962</v>
      </c>
      <c r="E5074" t="s">
        <v>61</v>
      </c>
      <c r="F5074" t="s">
        <v>174</v>
      </c>
      <c r="G5074">
        <v>2</v>
      </c>
      <c r="H5074">
        <v>453400</v>
      </c>
      <c r="I5074">
        <v>305000</v>
      </c>
      <c r="J5074" t="s">
        <v>14</v>
      </c>
      <c r="K5074">
        <v>906800</v>
      </c>
      <c r="L5074" t="s">
        <v>7207</v>
      </c>
      <c r="M5074" t="s">
        <v>7203</v>
      </c>
      <c r="N5074" s="1">
        <v>43884</v>
      </c>
      <c r="O5074" t="s">
        <v>174</v>
      </c>
      <c r="P5074" t="s">
        <v>7237</v>
      </c>
      <c r="Q5074" t="s">
        <v>7239</v>
      </c>
      <c r="R5074" t="s">
        <v>7234</v>
      </c>
      <c r="S5074">
        <v>300460</v>
      </c>
      <c r="T5074">
        <v>446607</v>
      </c>
      <c r="U5074">
        <v>0.32700000000000001</v>
      </c>
      <c r="V5074">
        <v>296800</v>
      </c>
      <c r="W5074">
        <v>610000</v>
      </c>
      <c r="X5074">
        <v>2023</v>
      </c>
      <c r="Y5074">
        <v>1332996</v>
      </c>
    </row>
    <row r="5075" spans="1:25" x14ac:dyDescent="0.35">
      <c r="A5075">
        <v>2023</v>
      </c>
      <c r="B5075" t="s">
        <v>5468</v>
      </c>
      <c r="C5075" s="1">
        <v>45237</v>
      </c>
      <c r="D5075" t="s">
        <v>1962</v>
      </c>
      <c r="E5075" t="s">
        <v>212</v>
      </c>
      <c r="F5075" t="s">
        <v>307</v>
      </c>
      <c r="G5075">
        <v>1</v>
      </c>
      <c r="H5075">
        <v>673100</v>
      </c>
      <c r="I5075">
        <v>489500</v>
      </c>
      <c r="J5075" t="s">
        <v>18</v>
      </c>
      <c r="K5075">
        <v>673100</v>
      </c>
      <c r="L5075" t="s">
        <v>7207</v>
      </c>
      <c r="M5075" t="s">
        <v>7206</v>
      </c>
      <c r="N5075" s="1">
        <v>43600</v>
      </c>
      <c r="O5075" t="s">
        <v>307</v>
      </c>
      <c r="P5075" t="s">
        <v>7237</v>
      </c>
      <c r="Q5075" t="s">
        <v>7242</v>
      </c>
      <c r="R5075" t="s">
        <v>7234</v>
      </c>
      <c r="S5075">
        <v>429665</v>
      </c>
      <c r="T5075">
        <v>590821</v>
      </c>
      <c r="U5075">
        <v>0.27300000000000002</v>
      </c>
      <c r="V5075">
        <v>183600</v>
      </c>
      <c r="W5075">
        <v>489500</v>
      </c>
      <c r="X5075">
        <v>2023</v>
      </c>
      <c r="Y5075">
        <v>989457</v>
      </c>
    </row>
    <row r="5076" spans="1:25" x14ac:dyDescent="0.35">
      <c r="A5076">
        <v>2023</v>
      </c>
      <c r="B5076" t="s">
        <v>5469</v>
      </c>
      <c r="C5076" s="1">
        <v>45238</v>
      </c>
      <c r="D5076" t="s">
        <v>1962</v>
      </c>
      <c r="E5076" t="s">
        <v>812</v>
      </c>
      <c r="F5076" t="s">
        <v>123</v>
      </c>
      <c r="G5076">
        <v>2</v>
      </c>
      <c r="H5076">
        <v>3652000</v>
      </c>
      <c r="I5076">
        <v>2753800</v>
      </c>
      <c r="J5076" t="s">
        <v>18</v>
      </c>
      <c r="K5076">
        <v>7304000</v>
      </c>
      <c r="L5076" t="s">
        <v>7209</v>
      </c>
      <c r="M5076" t="s">
        <v>7203</v>
      </c>
      <c r="N5076" s="1">
        <v>43507</v>
      </c>
      <c r="O5076" t="s">
        <v>123</v>
      </c>
      <c r="P5076" t="s">
        <v>7218</v>
      </c>
      <c r="Q5076" t="s">
        <v>7233</v>
      </c>
      <c r="R5076" t="s">
        <v>7220</v>
      </c>
      <c r="S5076">
        <v>2398997</v>
      </c>
      <c r="T5076">
        <v>3181492</v>
      </c>
      <c r="U5076">
        <v>0.246</v>
      </c>
      <c r="V5076">
        <v>1796400</v>
      </c>
      <c r="W5076">
        <v>5507600</v>
      </c>
      <c r="X5076">
        <v>2023</v>
      </c>
      <c r="Y5076">
        <v>10736880</v>
      </c>
    </row>
    <row r="5077" spans="1:25" x14ac:dyDescent="0.35">
      <c r="A5077">
        <v>2023</v>
      </c>
      <c r="B5077" t="s">
        <v>5470</v>
      </c>
      <c r="C5077" s="1">
        <v>45238</v>
      </c>
      <c r="D5077" t="s">
        <v>1962</v>
      </c>
      <c r="E5077" t="s">
        <v>459</v>
      </c>
      <c r="F5077" t="s">
        <v>62</v>
      </c>
      <c r="G5077">
        <v>2</v>
      </c>
      <c r="H5077">
        <v>4167800</v>
      </c>
      <c r="I5077">
        <v>3194200</v>
      </c>
      <c r="J5077" t="s">
        <v>18</v>
      </c>
      <c r="K5077">
        <v>8335600</v>
      </c>
      <c r="L5077" t="s">
        <v>7205</v>
      </c>
      <c r="M5077" t="s">
        <v>7203</v>
      </c>
      <c r="N5077" s="1">
        <v>43428</v>
      </c>
      <c r="O5077" t="s">
        <v>62</v>
      </c>
      <c r="P5077" t="s">
        <v>7231</v>
      </c>
      <c r="Q5077" t="s">
        <v>7232</v>
      </c>
      <c r="R5077" t="s">
        <v>7225</v>
      </c>
      <c r="S5077">
        <v>3049048</v>
      </c>
      <c r="T5077">
        <v>3978398</v>
      </c>
      <c r="U5077">
        <v>0.23400000000000001</v>
      </c>
      <c r="V5077">
        <v>1947200</v>
      </c>
      <c r="W5077">
        <v>6388400</v>
      </c>
      <c r="X5077">
        <v>2023</v>
      </c>
      <c r="Y5077">
        <v>12253332</v>
      </c>
    </row>
    <row r="5078" spans="1:25" x14ac:dyDescent="0.35">
      <c r="A5078">
        <v>2023</v>
      </c>
      <c r="B5078" t="s">
        <v>5471</v>
      </c>
      <c r="C5078" s="1">
        <v>45238</v>
      </c>
      <c r="D5078" t="s">
        <v>1962</v>
      </c>
      <c r="E5078" t="s">
        <v>2344</v>
      </c>
      <c r="F5078" t="s">
        <v>325</v>
      </c>
      <c r="G5078">
        <v>5</v>
      </c>
      <c r="H5078">
        <v>223400</v>
      </c>
      <c r="I5078">
        <v>161800</v>
      </c>
      <c r="J5078" t="s">
        <v>18</v>
      </c>
      <c r="K5078">
        <v>1117000</v>
      </c>
      <c r="L5078" t="s">
        <v>7209</v>
      </c>
      <c r="M5078" t="s">
        <v>7203</v>
      </c>
      <c r="N5078" s="1">
        <v>44704</v>
      </c>
      <c r="O5078" t="s">
        <v>325</v>
      </c>
      <c r="P5078" t="s">
        <v>7235</v>
      </c>
      <c r="Q5078" t="s">
        <v>7236</v>
      </c>
      <c r="R5078" t="s">
        <v>7225</v>
      </c>
      <c r="S5078">
        <v>142227</v>
      </c>
      <c r="T5078">
        <v>196312</v>
      </c>
      <c r="U5078">
        <v>0.27600000000000002</v>
      </c>
      <c r="V5078">
        <v>308000</v>
      </c>
      <c r="W5078">
        <v>809000</v>
      </c>
      <c r="X5078">
        <v>2023</v>
      </c>
      <c r="Y5078">
        <v>1641990</v>
      </c>
    </row>
    <row r="5079" spans="1:25" x14ac:dyDescent="0.35">
      <c r="A5079">
        <v>2023</v>
      </c>
      <c r="B5079" t="s">
        <v>5472</v>
      </c>
      <c r="C5079" s="1">
        <v>45238</v>
      </c>
      <c r="D5079" t="s">
        <v>1962</v>
      </c>
      <c r="E5079" t="s">
        <v>2353</v>
      </c>
      <c r="F5079" t="s">
        <v>294</v>
      </c>
      <c r="G5079">
        <v>4</v>
      </c>
      <c r="H5079">
        <v>2070500</v>
      </c>
      <c r="I5079">
        <v>1625100</v>
      </c>
      <c r="J5079" t="s">
        <v>18</v>
      </c>
      <c r="K5079">
        <v>8282000</v>
      </c>
      <c r="L5079" t="s">
        <v>7209</v>
      </c>
      <c r="M5079" t="s">
        <v>7203</v>
      </c>
      <c r="N5079" s="1">
        <v>44852</v>
      </c>
      <c r="O5079" t="s">
        <v>294</v>
      </c>
      <c r="P5079" t="s">
        <v>7231</v>
      </c>
      <c r="Q5079" t="s">
        <v>7244</v>
      </c>
      <c r="R5079" t="s">
        <v>7230</v>
      </c>
      <c r="S5079">
        <v>1612385</v>
      </c>
      <c r="T5079">
        <v>2054339</v>
      </c>
      <c r="U5079">
        <v>0.215</v>
      </c>
      <c r="V5079">
        <v>1781600</v>
      </c>
      <c r="W5079">
        <v>6500400</v>
      </c>
      <c r="X5079">
        <v>2023</v>
      </c>
      <c r="Y5079">
        <v>12174540</v>
      </c>
    </row>
    <row r="5080" spans="1:25" x14ac:dyDescent="0.35">
      <c r="A5080">
        <v>2023</v>
      </c>
      <c r="B5080" t="s">
        <v>5473</v>
      </c>
      <c r="C5080" s="1">
        <v>45238</v>
      </c>
      <c r="D5080" t="s">
        <v>1962</v>
      </c>
      <c r="E5080" t="s">
        <v>2719</v>
      </c>
      <c r="F5080" t="s">
        <v>91</v>
      </c>
      <c r="G5080">
        <v>3</v>
      </c>
      <c r="H5080">
        <v>456200</v>
      </c>
      <c r="I5080">
        <v>303000</v>
      </c>
      <c r="J5080" t="s">
        <v>18</v>
      </c>
      <c r="K5080">
        <v>1368600</v>
      </c>
      <c r="L5080" t="s">
        <v>7209</v>
      </c>
      <c r="M5080" t="s">
        <v>7203</v>
      </c>
      <c r="N5080" s="1">
        <v>44910</v>
      </c>
      <c r="O5080" t="s">
        <v>91</v>
      </c>
      <c r="P5080" t="s">
        <v>7228</v>
      </c>
      <c r="Q5080" t="s">
        <v>7245</v>
      </c>
      <c r="R5080" t="s">
        <v>7227</v>
      </c>
      <c r="S5080">
        <v>272867</v>
      </c>
      <c r="T5080">
        <v>410828</v>
      </c>
      <c r="U5080">
        <v>0.33600000000000002</v>
      </c>
      <c r="V5080">
        <v>459600</v>
      </c>
      <c r="W5080">
        <v>909000</v>
      </c>
      <c r="X5080">
        <v>2023</v>
      </c>
      <c r="Y5080">
        <v>2011842</v>
      </c>
    </row>
    <row r="5081" spans="1:25" x14ac:dyDescent="0.35">
      <c r="A5081">
        <v>2023</v>
      </c>
      <c r="B5081" t="s">
        <v>5474</v>
      </c>
      <c r="C5081" s="1">
        <v>45238</v>
      </c>
      <c r="D5081" t="s">
        <v>1962</v>
      </c>
      <c r="E5081" t="s">
        <v>3972</v>
      </c>
      <c r="F5081" t="s">
        <v>279</v>
      </c>
      <c r="G5081">
        <v>4</v>
      </c>
      <c r="H5081">
        <v>449800</v>
      </c>
      <c r="I5081">
        <v>353500</v>
      </c>
      <c r="J5081" t="s">
        <v>14</v>
      </c>
      <c r="K5081">
        <v>1799200</v>
      </c>
      <c r="L5081" t="s">
        <v>7202</v>
      </c>
      <c r="M5081" t="s">
        <v>7206</v>
      </c>
      <c r="N5081" s="1">
        <v>45240</v>
      </c>
      <c r="O5081" t="s">
        <v>279</v>
      </c>
      <c r="P5081" t="s">
        <v>7228</v>
      </c>
      <c r="Q5081" t="s">
        <v>7229</v>
      </c>
      <c r="R5081" t="s">
        <v>7227</v>
      </c>
      <c r="S5081">
        <v>344544</v>
      </c>
      <c r="T5081">
        <v>438362</v>
      </c>
      <c r="U5081">
        <v>0.214</v>
      </c>
      <c r="V5081">
        <v>385200</v>
      </c>
      <c r="W5081">
        <v>1414000</v>
      </c>
      <c r="X5081">
        <v>2023</v>
      </c>
      <c r="Y5081">
        <v>2644824</v>
      </c>
    </row>
    <row r="5082" spans="1:25" x14ac:dyDescent="0.35">
      <c r="A5082">
        <v>2023</v>
      </c>
      <c r="B5082" t="s">
        <v>5475</v>
      </c>
      <c r="C5082" s="1">
        <v>45238</v>
      </c>
      <c r="D5082" t="s">
        <v>1962</v>
      </c>
      <c r="E5082" t="s">
        <v>3935</v>
      </c>
      <c r="F5082" t="s">
        <v>370</v>
      </c>
      <c r="G5082">
        <v>5</v>
      </c>
      <c r="H5082">
        <v>3779300</v>
      </c>
      <c r="I5082">
        <v>2476600</v>
      </c>
      <c r="J5082" t="s">
        <v>14</v>
      </c>
      <c r="K5082">
        <v>18896500</v>
      </c>
      <c r="L5082" t="s">
        <v>7209</v>
      </c>
      <c r="M5082" t="s">
        <v>7203</v>
      </c>
      <c r="N5082" s="1">
        <v>45029</v>
      </c>
      <c r="O5082" t="s">
        <v>370</v>
      </c>
      <c r="P5082" t="s">
        <v>7231</v>
      </c>
      <c r="Q5082" t="s">
        <v>7241</v>
      </c>
      <c r="R5082" t="s">
        <v>7240</v>
      </c>
      <c r="S5082">
        <v>2265751</v>
      </c>
      <c r="T5082">
        <v>3457539</v>
      </c>
      <c r="U5082">
        <v>0.34499999999999997</v>
      </c>
      <c r="V5082">
        <v>6513500</v>
      </c>
      <c r="W5082">
        <v>12383000</v>
      </c>
      <c r="X5082">
        <v>2023</v>
      </c>
      <c r="Y5082">
        <v>27777855</v>
      </c>
    </row>
    <row r="5083" spans="1:25" x14ac:dyDescent="0.35">
      <c r="A5083">
        <v>2023</v>
      </c>
      <c r="B5083" t="s">
        <v>5476</v>
      </c>
      <c r="C5083" s="1">
        <v>45238</v>
      </c>
      <c r="D5083" t="s">
        <v>1962</v>
      </c>
      <c r="E5083" t="s">
        <v>2362</v>
      </c>
      <c r="F5083" t="s">
        <v>614</v>
      </c>
      <c r="G5083">
        <v>2</v>
      </c>
      <c r="H5083">
        <v>575100</v>
      </c>
      <c r="I5083">
        <v>406400</v>
      </c>
      <c r="J5083" t="s">
        <v>14</v>
      </c>
      <c r="K5083">
        <v>1150200</v>
      </c>
      <c r="L5083" t="s">
        <v>7204</v>
      </c>
      <c r="M5083" t="s">
        <v>7203</v>
      </c>
      <c r="N5083" s="1">
        <v>44892</v>
      </c>
      <c r="O5083" t="s">
        <v>614</v>
      </c>
      <c r="P5083" t="s">
        <v>7237</v>
      </c>
      <c r="Q5083" t="s">
        <v>7239</v>
      </c>
      <c r="R5083" t="s">
        <v>7230</v>
      </c>
      <c r="S5083">
        <v>406837</v>
      </c>
      <c r="T5083">
        <v>575668</v>
      </c>
      <c r="U5083">
        <v>0.29299999999999998</v>
      </c>
      <c r="V5083">
        <v>337400</v>
      </c>
      <c r="W5083">
        <v>812800</v>
      </c>
      <c r="X5083">
        <v>2023</v>
      </c>
      <c r="Y5083">
        <v>1690794</v>
      </c>
    </row>
    <row r="5084" spans="1:25" x14ac:dyDescent="0.35">
      <c r="A5084">
        <v>2023</v>
      </c>
      <c r="B5084" t="s">
        <v>5477</v>
      </c>
      <c r="C5084" s="1">
        <v>45238</v>
      </c>
      <c r="D5084" t="s">
        <v>1962</v>
      </c>
      <c r="E5084" t="s">
        <v>372</v>
      </c>
      <c r="F5084" t="s">
        <v>130</v>
      </c>
      <c r="G5084">
        <v>3</v>
      </c>
      <c r="H5084">
        <v>3195300</v>
      </c>
      <c r="I5084">
        <v>2197600</v>
      </c>
      <c r="J5084" t="s">
        <v>14</v>
      </c>
      <c r="K5084">
        <v>9585900</v>
      </c>
      <c r="L5084" t="s">
        <v>7205</v>
      </c>
      <c r="M5084" t="s">
        <v>7203</v>
      </c>
      <c r="N5084" s="1">
        <v>43258</v>
      </c>
      <c r="O5084" t="s">
        <v>130</v>
      </c>
      <c r="P5084" t="s">
        <v>7231</v>
      </c>
      <c r="Q5084" t="s">
        <v>7232</v>
      </c>
      <c r="R5084" t="s">
        <v>7230</v>
      </c>
      <c r="S5084">
        <v>2116171</v>
      </c>
      <c r="T5084">
        <v>3076902</v>
      </c>
      <c r="U5084">
        <v>0.312</v>
      </c>
      <c r="V5084">
        <v>2993100</v>
      </c>
      <c r="W5084">
        <v>6592800</v>
      </c>
      <c r="X5084">
        <v>2023</v>
      </c>
      <c r="Y5084">
        <v>14091273</v>
      </c>
    </row>
    <row r="5085" spans="1:25" x14ac:dyDescent="0.35">
      <c r="A5085">
        <v>2023</v>
      </c>
      <c r="B5085" t="s">
        <v>5478</v>
      </c>
      <c r="C5085" s="1">
        <v>45238</v>
      </c>
      <c r="D5085" t="s">
        <v>1962</v>
      </c>
      <c r="E5085" t="s">
        <v>163</v>
      </c>
      <c r="F5085" t="s">
        <v>307</v>
      </c>
      <c r="G5085">
        <v>1</v>
      </c>
      <c r="H5085">
        <v>680300</v>
      </c>
      <c r="I5085">
        <v>494800</v>
      </c>
      <c r="J5085" t="s">
        <v>14</v>
      </c>
      <c r="K5085">
        <v>680300</v>
      </c>
      <c r="L5085" t="s">
        <v>7205</v>
      </c>
      <c r="M5085" t="s">
        <v>7203</v>
      </c>
      <c r="N5085" s="1">
        <v>43399</v>
      </c>
      <c r="O5085" t="s">
        <v>307</v>
      </c>
      <c r="P5085" t="s">
        <v>7237</v>
      </c>
      <c r="Q5085" t="s">
        <v>7242</v>
      </c>
      <c r="R5085" t="s">
        <v>7234</v>
      </c>
      <c r="S5085">
        <v>429665</v>
      </c>
      <c r="T5085">
        <v>590821</v>
      </c>
      <c r="U5085">
        <v>0.27300000000000002</v>
      </c>
      <c r="V5085">
        <v>185500</v>
      </c>
      <c r="W5085">
        <v>494800</v>
      </c>
      <c r="X5085">
        <v>2023</v>
      </c>
      <c r="Y5085">
        <v>1000041</v>
      </c>
    </row>
    <row r="5086" spans="1:25" x14ac:dyDescent="0.35">
      <c r="A5086">
        <v>2023</v>
      </c>
      <c r="B5086" t="s">
        <v>5479</v>
      </c>
      <c r="C5086" s="1">
        <v>45239</v>
      </c>
      <c r="D5086" t="s">
        <v>1962</v>
      </c>
      <c r="E5086" t="s">
        <v>149</v>
      </c>
      <c r="F5086" t="s">
        <v>196</v>
      </c>
      <c r="G5086">
        <v>3</v>
      </c>
      <c r="H5086">
        <v>1538400</v>
      </c>
      <c r="I5086">
        <v>1198800</v>
      </c>
      <c r="J5086" t="s">
        <v>18</v>
      </c>
      <c r="K5086">
        <v>4615200</v>
      </c>
      <c r="L5086" t="s">
        <v>7208</v>
      </c>
      <c r="M5086" t="s">
        <v>7203</v>
      </c>
      <c r="N5086" s="1">
        <v>43490</v>
      </c>
      <c r="O5086" t="s">
        <v>196</v>
      </c>
      <c r="P5086" t="s">
        <v>7218</v>
      </c>
      <c r="Q5086" t="s">
        <v>7233</v>
      </c>
      <c r="R5086" t="s">
        <v>7227</v>
      </c>
      <c r="S5086">
        <v>1120685</v>
      </c>
      <c r="T5086">
        <v>1438189</v>
      </c>
      <c r="U5086">
        <v>0.221</v>
      </c>
      <c r="V5086">
        <v>1018800</v>
      </c>
      <c r="W5086">
        <v>3596400</v>
      </c>
      <c r="X5086">
        <v>2023</v>
      </c>
      <c r="Y5086">
        <v>6784344</v>
      </c>
    </row>
    <row r="5087" spans="1:25" x14ac:dyDescent="0.35">
      <c r="A5087">
        <v>2023</v>
      </c>
      <c r="B5087" t="s">
        <v>5480</v>
      </c>
      <c r="C5087" s="1">
        <v>45239</v>
      </c>
      <c r="D5087" t="s">
        <v>1962</v>
      </c>
      <c r="E5087" t="s">
        <v>2396</v>
      </c>
      <c r="F5087" t="s">
        <v>218</v>
      </c>
      <c r="G5087">
        <v>1</v>
      </c>
      <c r="H5087">
        <v>1255400</v>
      </c>
      <c r="I5087">
        <v>997800</v>
      </c>
      <c r="J5087" t="s">
        <v>14</v>
      </c>
      <c r="K5087">
        <v>1255400</v>
      </c>
      <c r="L5087" t="s">
        <v>7209</v>
      </c>
      <c r="M5087" t="s">
        <v>7203</v>
      </c>
      <c r="N5087" s="1">
        <v>44564</v>
      </c>
      <c r="O5087" t="s">
        <v>218</v>
      </c>
      <c r="P5087" t="s">
        <v>7218</v>
      </c>
      <c r="Q5087" t="s">
        <v>7233</v>
      </c>
      <c r="R5087" t="s">
        <v>7225</v>
      </c>
      <c r="S5087">
        <v>965934</v>
      </c>
      <c r="T5087">
        <v>1215373</v>
      </c>
      <c r="U5087">
        <v>0.20499999999999999</v>
      </c>
      <c r="V5087">
        <v>257600</v>
      </c>
      <c r="W5087">
        <v>997800</v>
      </c>
      <c r="X5087">
        <v>2023</v>
      </c>
      <c r="Y5087">
        <v>1845438</v>
      </c>
    </row>
    <row r="5088" spans="1:25" x14ac:dyDescent="0.35">
      <c r="A5088">
        <v>2023</v>
      </c>
      <c r="B5088" t="s">
        <v>5481</v>
      </c>
      <c r="C5088" s="1">
        <v>45239</v>
      </c>
      <c r="D5088" t="s">
        <v>1962</v>
      </c>
      <c r="E5088" t="s">
        <v>418</v>
      </c>
      <c r="F5088" t="s">
        <v>655</v>
      </c>
      <c r="G5088">
        <v>2</v>
      </c>
      <c r="H5088">
        <v>2373000</v>
      </c>
      <c r="I5088">
        <v>1612200</v>
      </c>
      <c r="J5088" t="s">
        <v>14</v>
      </c>
      <c r="K5088">
        <v>4746000</v>
      </c>
      <c r="L5088" t="s">
        <v>7209</v>
      </c>
      <c r="M5088" t="s">
        <v>7203</v>
      </c>
      <c r="N5088" s="1">
        <v>43715</v>
      </c>
      <c r="O5088" t="s">
        <v>655</v>
      </c>
      <c r="P5088" t="s">
        <v>7218</v>
      </c>
      <c r="Q5088" t="s">
        <v>7219</v>
      </c>
      <c r="R5088" t="s">
        <v>7220</v>
      </c>
      <c r="S5088">
        <v>1412184</v>
      </c>
      <c r="T5088">
        <v>2078622</v>
      </c>
      <c r="U5088">
        <v>0.32100000000000001</v>
      </c>
      <c r="V5088">
        <v>1521600</v>
      </c>
      <c r="W5088">
        <v>3224400</v>
      </c>
      <c r="X5088">
        <v>2023</v>
      </c>
      <c r="Y5088">
        <v>6976620</v>
      </c>
    </row>
    <row r="5089" spans="1:25" x14ac:dyDescent="0.35">
      <c r="A5089">
        <v>2023</v>
      </c>
      <c r="B5089" t="s">
        <v>5482</v>
      </c>
      <c r="C5089" s="1">
        <v>45239</v>
      </c>
      <c r="D5089" t="s">
        <v>1962</v>
      </c>
      <c r="E5089" t="s">
        <v>2353</v>
      </c>
      <c r="F5089" t="s">
        <v>325</v>
      </c>
      <c r="G5089">
        <v>2</v>
      </c>
      <c r="H5089">
        <v>207400</v>
      </c>
      <c r="I5089">
        <v>150300</v>
      </c>
      <c r="J5089" t="s">
        <v>14</v>
      </c>
      <c r="K5089">
        <v>414800</v>
      </c>
      <c r="L5089" t="s">
        <v>7209</v>
      </c>
      <c r="M5089" t="s">
        <v>7203</v>
      </c>
      <c r="N5089" s="1">
        <v>44852</v>
      </c>
      <c r="O5089" t="s">
        <v>325</v>
      </c>
      <c r="P5089" t="s">
        <v>7235</v>
      </c>
      <c r="Q5089" t="s">
        <v>7236</v>
      </c>
      <c r="R5089" t="s">
        <v>7225</v>
      </c>
      <c r="S5089">
        <v>142227</v>
      </c>
      <c r="T5089">
        <v>196312</v>
      </c>
      <c r="U5089">
        <v>0.27600000000000002</v>
      </c>
      <c r="V5089">
        <v>114200</v>
      </c>
      <c r="W5089">
        <v>300600</v>
      </c>
      <c r="X5089">
        <v>2023</v>
      </c>
      <c r="Y5089">
        <v>609756</v>
      </c>
    </row>
    <row r="5090" spans="1:25" x14ac:dyDescent="0.35">
      <c r="A5090">
        <v>2023</v>
      </c>
      <c r="B5090" t="s">
        <v>5483</v>
      </c>
      <c r="C5090" s="1">
        <v>45239</v>
      </c>
      <c r="D5090" t="s">
        <v>1962</v>
      </c>
      <c r="E5090" t="s">
        <v>2448</v>
      </c>
      <c r="F5090" t="s">
        <v>585</v>
      </c>
      <c r="G5090">
        <v>5</v>
      </c>
      <c r="H5090">
        <v>232200</v>
      </c>
      <c r="I5090">
        <v>151500</v>
      </c>
      <c r="J5090" t="s">
        <v>18</v>
      </c>
      <c r="K5090">
        <v>1161000</v>
      </c>
      <c r="L5090" t="s">
        <v>7208</v>
      </c>
      <c r="M5090" t="s">
        <v>7206</v>
      </c>
      <c r="N5090" s="1">
        <v>44578</v>
      </c>
      <c r="O5090" t="s">
        <v>585</v>
      </c>
      <c r="P5090" t="s">
        <v>7237</v>
      </c>
      <c r="Q5090" t="s">
        <v>7239</v>
      </c>
      <c r="R5090" t="s">
        <v>7234</v>
      </c>
      <c r="S5090">
        <v>138385</v>
      </c>
      <c r="T5090">
        <v>211987</v>
      </c>
      <c r="U5090">
        <v>0.34699999999999998</v>
      </c>
      <c r="V5090">
        <v>403500</v>
      </c>
      <c r="W5090">
        <v>757500</v>
      </c>
      <c r="X5090">
        <v>2023</v>
      </c>
      <c r="Y5090">
        <v>1706670</v>
      </c>
    </row>
    <row r="5091" spans="1:25" x14ac:dyDescent="0.35">
      <c r="A5091">
        <v>2023</v>
      </c>
      <c r="B5091" t="s">
        <v>5484</v>
      </c>
      <c r="C5091" s="1">
        <v>45239</v>
      </c>
      <c r="D5091" t="s">
        <v>1962</v>
      </c>
      <c r="E5091" t="s">
        <v>347</v>
      </c>
      <c r="F5091" t="s">
        <v>826</v>
      </c>
      <c r="G5091">
        <v>3</v>
      </c>
      <c r="H5091">
        <v>187300</v>
      </c>
      <c r="I5091">
        <v>139800</v>
      </c>
      <c r="J5091" t="s">
        <v>14</v>
      </c>
      <c r="K5091">
        <v>561900</v>
      </c>
      <c r="L5091" t="s">
        <v>7208</v>
      </c>
      <c r="M5091" t="s">
        <v>7206</v>
      </c>
      <c r="N5091" s="1">
        <v>43983</v>
      </c>
      <c r="O5091" t="s">
        <v>826</v>
      </c>
      <c r="P5091" t="s">
        <v>7235</v>
      </c>
      <c r="Q5091" t="s">
        <v>7248</v>
      </c>
      <c r="R5091" t="s">
        <v>7234</v>
      </c>
      <c r="S5091">
        <v>141072</v>
      </c>
      <c r="T5091">
        <v>189010</v>
      </c>
      <c r="U5091">
        <v>0.254</v>
      </c>
      <c r="V5091">
        <v>142500</v>
      </c>
      <c r="W5091">
        <v>419400</v>
      </c>
      <c r="X5091">
        <v>2023</v>
      </c>
      <c r="Y5091">
        <v>825993</v>
      </c>
    </row>
    <row r="5092" spans="1:25" x14ac:dyDescent="0.35">
      <c r="A5092">
        <v>2023</v>
      </c>
      <c r="B5092" t="s">
        <v>5485</v>
      </c>
      <c r="C5092" s="1">
        <v>45239</v>
      </c>
      <c r="D5092" t="s">
        <v>1962</v>
      </c>
      <c r="E5092" t="s">
        <v>2553</v>
      </c>
      <c r="F5092" t="s">
        <v>150</v>
      </c>
      <c r="G5092">
        <v>4</v>
      </c>
      <c r="H5092">
        <v>373600</v>
      </c>
      <c r="I5092">
        <v>295200</v>
      </c>
      <c r="J5092" t="s">
        <v>18</v>
      </c>
      <c r="K5092">
        <v>1494400</v>
      </c>
      <c r="L5092" t="s">
        <v>7209</v>
      </c>
      <c r="M5092" t="s">
        <v>7203</v>
      </c>
      <c r="N5092" s="1">
        <v>44825</v>
      </c>
      <c r="O5092" t="s">
        <v>150</v>
      </c>
      <c r="P5092" t="s">
        <v>7221</v>
      </c>
      <c r="Q5092" t="s">
        <v>7222</v>
      </c>
      <c r="R5092" t="s">
        <v>7223</v>
      </c>
      <c r="S5092">
        <v>252176</v>
      </c>
      <c r="T5092">
        <v>319216</v>
      </c>
      <c r="U5092">
        <v>0.21</v>
      </c>
      <c r="V5092">
        <v>313600</v>
      </c>
      <c r="W5092">
        <v>1180800</v>
      </c>
      <c r="X5092">
        <v>2023</v>
      </c>
      <c r="Y5092">
        <v>2196768</v>
      </c>
    </row>
    <row r="5093" spans="1:25" x14ac:dyDescent="0.35">
      <c r="A5093">
        <v>2023</v>
      </c>
      <c r="B5093" t="s">
        <v>5486</v>
      </c>
      <c r="C5093" s="1">
        <v>45240</v>
      </c>
      <c r="D5093" t="s">
        <v>1962</v>
      </c>
      <c r="E5093" t="s">
        <v>626</v>
      </c>
      <c r="F5093" t="s">
        <v>323</v>
      </c>
      <c r="G5093">
        <v>2</v>
      </c>
      <c r="H5093">
        <v>241000</v>
      </c>
      <c r="I5093">
        <v>170700</v>
      </c>
      <c r="J5093" t="s">
        <v>18</v>
      </c>
      <c r="K5093">
        <v>482000</v>
      </c>
      <c r="L5093" t="s">
        <v>7204</v>
      </c>
      <c r="M5093" t="s">
        <v>7206</v>
      </c>
      <c r="N5093" s="1">
        <v>43409</v>
      </c>
      <c r="O5093" t="s">
        <v>323</v>
      </c>
      <c r="P5093" t="s">
        <v>7237</v>
      </c>
      <c r="Q5093" t="s">
        <v>7239</v>
      </c>
      <c r="R5093" t="s">
        <v>7230</v>
      </c>
      <c r="S5093">
        <v>172483</v>
      </c>
      <c r="T5093">
        <v>243448</v>
      </c>
      <c r="U5093">
        <v>0.29099999999999998</v>
      </c>
      <c r="V5093">
        <v>140600</v>
      </c>
      <c r="W5093">
        <v>341400</v>
      </c>
      <c r="X5093">
        <v>2023</v>
      </c>
      <c r="Y5093">
        <v>708540</v>
      </c>
    </row>
    <row r="5094" spans="1:25" x14ac:dyDescent="0.35">
      <c r="A5094">
        <v>2023</v>
      </c>
      <c r="B5094" t="s">
        <v>5487</v>
      </c>
      <c r="C5094" s="1">
        <v>45240</v>
      </c>
      <c r="D5094" t="s">
        <v>1962</v>
      </c>
      <c r="E5094" t="s">
        <v>549</v>
      </c>
      <c r="F5094" t="s">
        <v>286</v>
      </c>
      <c r="G5094">
        <v>1</v>
      </c>
      <c r="H5094">
        <v>3480200</v>
      </c>
      <c r="I5094">
        <v>2637800</v>
      </c>
      <c r="J5094" t="s">
        <v>14</v>
      </c>
      <c r="K5094">
        <v>3480200</v>
      </c>
      <c r="L5094" t="s">
        <v>7209</v>
      </c>
      <c r="M5094" t="s">
        <v>7206</v>
      </c>
      <c r="N5094" s="1">
        <v>43533</v>
      </c>
      <c r="O5094" t="s">
        <v>286</v>
      </c>
      <c r="P5094" t="s">
        <v>7231</v>
      </c>
      <c r="Q5094" t="s">
        <v>7244</v>
      </c>
      <c r="R5094" t="s">
        <v>7240</v>
      </c>
      <c r="S5094">
        <v>2494254</v>
      </c>
      <c r="T5094">
        <v>3290835</v>
      </c>
      <c r="U5094">
        <v>0.24199999999999999</v>
      </c>
      <c r="V5094">
        <v>842400</v>
      </c>
      <c r="W5094">
        <v>2637800</v>
      </c>
      <c r="X5094">
        <v>2023</v>
      </c>
      <c r="Y5094">
        <v>5115894</v>
      </c>
    </row>
    <row r="5095" spans="1:25" x14ac:dyDescent="0.35">
      <c r="A5095">
        <v>2023</v>
      </c>
      <c r="B5095" t="s">
        <v>5488</v>
      </c>
      <c r="C5095" s="1">
        <v>45240</v>
      </c>
      <c r="D5095" t="s">
        <v>1962</v>
      </c>
      <c r="E5095" t="s">
        <v>243</v>
      </c>
      <c r="F5095" t="s">
        <v>75</v>
      </c>
      <c r="G5095">
        <v>4</v>
      </c>
      <c r="H5095">
        <v>223400</v>
      </c>
      <c r="I5095">
        <v>168700</v>
      </c>
      <c r="J5095" t="s">
        <v>18</v>
      </c>
      <c r="K5095">
        <v>893600</v>
      </c>
      <c r="L5095" t="s">
        <v>7204</v>
      </c>
      <c r="M5095" t="s">
        <v>7206</v>
      </c>
      <c r="N5095" s="1">
        <v>43285</v>
      </c>
      <c r="O5095" t="s">
        <v>75</v>
      </c>
      <c r="P5095" t="s">
        <v>7235</v>
      </c>
      <c r="Q5095" t="s">
        <v>7247</v>
      </c>
      <c r="R5095" t="s">
        <v>7223</v>
      </c>
      <c r="S5095">
        <v>161784</v>
      </c>
      <c r="T5095">
        <v>214281</v>
      </c>
      <c r="U5095">
        <v>0.245</v>
      </c>
      <c r="V5095">
        <v>218800</v>
      </c>
      <c r="W5095">
        <v>674800</v>
      </c>
      <c r="X5095">
        <v>2023</v>
      </c>
      <c r="Y5095">
        <v>1313592</v>
      </c>
    </row>
    <row r="5096" spans="1:25" x14ac:dyDescent="0.35">
      <c r="A5096">
        <v>2023</v>
      </c>
      <c r="B5096" t="s">
        <v>5489</v>
      </c>
      <c r="C5096" s="1">
        <v>45240</v>
      </c>
      <c r="D5096" t="s">
        <v>1962</v>
      </c>
      <c r="E5096" t="s">
        <v>3968</v>
      </c>
      <c r="F5096" t="s">
        <v>94</v>
      </c>
      <c r="G5096">
        <v>2</v>
      </c>
      <c r="H5096">
        <v>2676200</v>
      </c>
      <c r="I5096">
        <v>1952500</v>
      </c>
      <c r="J5096" t="s">
        <v>18</v>
      </c>
      <c r="K5096">
        <v>5352400</v>
      </c>
      <c r="L5096" t="s">
        <v>7202</v>
      </c>
      <c r="M5096" t="s">
        <v>7203</v>
      </c>
      <c r="N5096" s="1">
        <v>44929</v>
      </c>
      <c r="O5096" t="s">
        <v>94</v>
      </c>
      <c r="P5096" t="s">
        <v>7231</v>
      </c>
      <c r="Q5096" t="s">
        <v>7241</v>
      </c>
      <c r="R5096" t="s">
        <v>7223</v>
      </c>
      <c r="S5096">
        <v>1791279</v>
      </c>
      <c r="T5096">
        <v>2455217</v>
      </c>
      <c r="U5096">
        <v>0.27</v>
      </c>
      <c r="V5096">
        <v>1447400</v>
      </c>
      <c r="W5096">
        <v>3905000</v>
      </c>
      <c r="X5096">
        <v>2023</v>
      </c>
      <c r="Y5096">
        <v>7868028</v>
      </c>
    </row>
    <row r="5097" spans="1:25" x14ac:dyDescent="0.35">
      <c r="A5097">
        <v>2023</v>
      </c>
      <c r="B5097" t="s">
        <v>5490</v>
      </c>
      <c r="C5097" s="1">
        <v>45241</v>
      </c>
      <c r="D5097" t="s">
        <v>1962</v>
      </c>
      <c r="E5097" t="s">
        <v>1037</v>
      </c>
      <c r="F5097" t="s">
        <v>557</v>
      </c>
      <c r="G5097">
        <v>4</v>
      </c>
      <c r="H5097">
        <v>943500</v>
      </c>
      <c r="I5097">
        <v>727500</v>
      </c>
      <c r="J5097" t="s">
        <v>14</v>
      </c>
      <c r="K5097">
        <v>3774000</v>
      </c>
      <c r="L5097" t="s">
        <v>7202</v>
      </c>
      <c r="M5097" t="s">
        <v>7203</v>
      </c>
      <c r="N5097" s="1">
        <v>43122</v>
      </c>
      <c r="O5097" t="s">
        <v>557</v>
      </c>
      <c r="P5097" t="s">
        <v>7221</v>
      </c>
      <c r="Q5097" t="s">
        <v>7226</v>
      </c>
      <c r="R5097" t="s">
        <v>7227</v>
      </c>
      <c r="S5097">
        <v>695720</v>
      </c>
      <c r="T5097">
        <v>902288</v>
      </c>
      <c r="U5097">
        <v>0.22900000000000001</v>
      </c>
      <c r="V5097">
        <v>864000</v>
      </c>
      <c r="W5097">
        <v>2910000</v>
      </c>
      <c r="X5097">
        <v>2023</v>
      </c>
      <c r="Y5097">
        <v>5547780</v>
      </c>
    </row>
    <row r="5098" spans="1:25" x14ac:dyDescent="0.35">
      <c r="A5098">
        <v>2023</v>
      </c>
      <c r="B5098" t="s">
        <v>5491</v>
      </c>
      <c r="C5098" s="1">
        <v>45241</v>
      </c>
      <c r="D5098" t="s">
        <v>1962</v>
      </c>
      <c r="E5098" t="s">
        <v>12</v>
      </c>
      <c r="F5098" t="s">
        <v>505</v>
      </c>
      <c r="G5098">
        <v>1</v>
      </c>
      <c r="H5098">
        <v>2205200</v>
      </c>
      <c r="I5098">
        <v>1464700</v>
      </c>
      <c r="J5098" t="s">
        <v>18</v>
      </c>
      <c r="K5098">
        <v>2205200</v>
      </c>
      <c r="L5098" t="s">
        <v>7204</v>
      </c>
      <c r="M5098" t="s">
        <v>7203</v>
      </c>
      <c r="N5098" s="1">
        <v>43595</v>
      </c>
      <c r="O5098" t="s">
        <v>505</v>
      </c>
      <c r="P5098" t="s">
        <v>7231</v>
      </c>
      <c r="Q5098" t="s">
        <v>7241</v>
      </c>
      <c r="R5098" t="s">
        <v>7227</v>
      </c>
      <c r="S5098">
        <v>1324454</v>
      </c>
      <c r="T5098">
        <v>1993982</v>
      </c>
      <c r="U5098">
        <v>0.33600000000000002</v>
      </c>
      <c r="V5098">
        <v>740500</v>
      </c>
      <c r="W5098">
        <v>1464700</v>
      </c>
      <c r="X5098">
        <v>2023</v>
      </c>
      <c r="Y5098">
        <v>3241644</v>
      </c>
    </row>
    <row r="5099" spans="1:25" x14ac:dyDescent="0.35">
      <c r="A5099">
        <v>2023</v>
      </c>
      <c r="B5099" t="s">
        <v>5492</v>
      </c>
      <c r="C5099" s="1">
        <v>45241</v>
      </c>
      <c r="D5099" t="s">
        <v>1962</v>
      </c>
      <c r="E5099" t="s">
        <v>38</v>
      </c>
      <c r="F5099" t="s">
        <v>276</v>
      </c>
      <c r="G5099">
        <v>3</v>
      </c>
      <c r="H5099">
        <v>172200</v>
      </c>
      <c r="I5099">
        <v>129800</v>
      </c>
      <c r="J5099" t="s">
        <v>18</v>
      </c>
      <c r="K5099">
        <v>516600</v>
      </c>
      <c r="L5099" t="s">
        <v>7207</v>
      </c>
      <c r="M5099" t="s">
        <v>7206</v>
      </c>
      <c r="N5099" s="1">
        <v>43376</v>
      </c>
      <c r="O5099" t="s">
        <v>276</v>
      </c>
      <c r="P5099" t="s">
        <v>7237</v>
      </c>
      <c r="Q5099" t="s">
        <v>7239</v>
      </c>
      <c r="R5099" t="s">
        <v>7220</v>
      </c>
      <c r="S5099">
        <v>115353</v>
      </c>
      <c r="T5099">
        <v>152939</v>
      </c>
      <c r="U5099">
        <v>0.246</v>
      </c>
      <c r="V5099">
        <v>127200</v>
      </c>
      <c r="W5099">
        <v>389400</v>
      </c>
      <c r="X5099">
        <v>2023</v>
      </c>
      <c r="Y5099">
        <v>759402</v>
      </c>
    </row>
    <row r="5100" spans="1:25" x14ac:dyDescent="0.35">
      <c r="A5100">
        <v>2023</v>
      </c>
      <c r="B5100" t="s">
        <v>5493</v>
      </c>
      <c r="C5100" s="1">
        <v>45241</v>
      </c>
      <c r="D5100" t="s">
        <v>1962</v>
      </c>
      <c r="E5100" t="s">
        <v>451</v>
      </c>
      <c r="F5100" t="s">
        <v>465</v>
      </c>
      <c r="G5100">
        <v>2</v>
      </c>
      <c r="H5100">
        <v>101000</v>
      </c>
      <c r="I5100">
        <v>77700</v>
      </c>
      <c r="J5100" t="s">
        <v>14</v>
      </c>
      <c r="K5100">
        <v>202000</v>
      </c>
      <c r="L5100" t="s">
        <v>7207</v>
      </c>
      <c r="M5100" t="s">
        <v>7203</v>
      </c>
      <c r="N5100" s="1">
        <v>43773</v>
      </c>
      <c r="O5100" t="s">
        <v>465</v>
      </c>
      <c r="P5100" t="s">
        <v>7237</v>
      </c>
      <c r="Q5100" t="s">
        <v>7239</v>
      </c>
      <c r="R5100" t="s">
        <v>7240</v>
      </c>
      <c r="S5100">
        <v>65157</v>
      </c>
      <c r="T5100">
        <v>84660</v>
      </c>
      <c r="U5100">
        <v>0.23</v>
      </c>
      <c r="V5100">
        <v>46600</v>
      </c>
      <c r="W5100">
        <v>155400</v>
      </c>
      <c r="X5100">
        <v>2023</v>
      </c>
      <c r="Y5100">
        <v>296940</v>
      </c>
    </row>
    <row r="5101" spans="1:25" x14ac:dyDescent="0.35">
      <c r="A5101">
        <v>2023</v>
      </c>
      <c r="B5101" t="s">
        <v>5494</v>
      </c>
      <c r="C5101" s="1">
        <v>45241</v>
      </c>
      <c r="D5101" t="s">
        <v>1962</v>
      </c>
      <c r="E5101" t="s">
        <v>459</v>
      </c>
      <c r="F5101" t="s">
        <v>373</v>
      </c>
      <c r="G5101">
        <v>3</v>
      </c>
      <c r="H5101">
        <v>105700</v>
      </c>
      <c r="I5101">
        <v>81900</v>
      </c>
      <c r="J5101" t="s">
        <v>14</v>
      </c>
      <c r="K5101">
        <v>317100</v>
      </c>
      <c r="L5101" t="s">
        <v>7205</v>
      </c>
      <c r="M5101" t="s">
        <v>7203</v>
      </c>
      <c r="N5101" s="1">
        <v>43428</v>
      </c>
      <c r="O5101" t="s">
        <v>373</v>
      </c>
      <c r="P5101" t="s">
        <v>7235</v>
      </c>
      <c r="Q5101" t="s">
        <v>7236</v>
      </c>
      <c r="R5101" t="s">
        <v>7230</v>
      </c>
      <c r="S5101">
        <v>78046</v>
      </c>
      <c r="T5101">
        <v>100718</v>
      </c>
      <c r="U5101">
        <v>0.22500000000000001</v>
      </c>
      <c r="V5101">
        <v>71400</v>
      </c>
      <c r="W5101">
        <v>245700</v>
      </c>
      <c r="X5101">
        <v>2023</v>
      </c>
      <c r="Y5101">
        <v>466137</v>
      </c>
    </row>
    <row r="5102" spans="1:25" x14ac:dyDescent="0.35">
      <c r="A5102">
        <v>2023</v>
      </c>
      <c r="B5102" t="s">
        <v>5495</v>
      </c>
      <c r="C5102" s="1">
        <v>45241</v>
      </c>
      <c r="D5102" t="s">
        <v>1962</v>
      </c>
      <c r="E5102" t="s">
        <v>122</v>
      </c>
      <c r="F5102" t="s">
        <v>75</v>
      </c>
      <c r="G5102">
        <v>1</v>
      </c>
      <c r="H5102">
        <v>242200</v>
      </c>
      <c r="I5102">
        <v>182900</v>
      </c>
      <c r="J5102" t="s">
        <v>18</v>
      </c>
      <c r="K5102">
        <v>242200</v>
      </c>
      <c r="L5102" t="s">
        <v>7204</v>
      </c>
      <c r="M5102" t="s">
        <v>7203</v>
      </c>
      <c r="N5102" s="1">
        <v>43955</v>
      </c>
      <c r="O5102" t="s">
        <v>75</v>
      </c>
      <c r="P5102" t="s">
        <v>7235</v>
      </c>
      <c r="Q5102" t="s">
        <v>7247</v>
      </c>
      <c r="R5102" t="s">
        <v>7223</v>
      </c>
      <c r="S5102">
        <v>161784</v>
      </c>
      <c r="T5102">
        <v>214281</v>
      </c>
      <c r="U5102">
        <v>0.245</v>
      </c>
      <c r="V5102">
        <v>59300</v>
      </c>
      <c r="W5102">
        <v>182900</v>
      </c>
      <c r="X5102">
        <v>2023</v>
      </c>
      <c r="Y5102">
        <v>356034</v>
      </c>
    </row>
    <row r="5103" spans="1:25" x14ac:dyDescent="0.35">
      <c r="A5103">
        <v>2023</v>
      </c>
      <c r="B5103" t="s">
        <v>5496</v>
      </c>
      <c r="C5103" s="1">
        <v>45241</v>
      </c>
      <c r="D5103" t="s">
        <v>1962</v>
      </c>
      <c r="E5103" t="s">
        <v>216</v>
      </c>
      <c r="F5103" t="s">
        <v>299</v>
      </c>
      <c r="G5103">
        <v>1</v>
      </c>
      <c r="H5103">
        <v>495900</v>
      </c>
      <c r="I5103">
        <v>342100</v>
      </c>
      <c r="J5103" t="s">
        <v>14</v>
      </c>
      <c r="K5103">
        <v>495900</v>
      </c>
      <c r="L5103" t="s">
        <v>7204</v>
      </c>
      <c r="M5103" t="s">
        <v>7203</v>
      </c>
      <c r="N5103" s="1">
        <v>43498</v>
      </c>
      <c r="O5103" t="s">
        <v>299</v>
      </c>
      <c r="P5103" t="s">
        <v>7237</v>
      </c>
      <c r="Q5103" t="s">
        <v>7239</v>
      </c>
      <c r="R5103" t="s">
        <v>7227</v>
      </c>
      <c r="S5103">
        <v>343773</v>
      </c>
      <c r="T5103">
        <v>498382</v>
      </c>
      <c r="U5103">
        <v>0.31</v>
      </c>
      <c r="V5103">
        <v>153800</v>
      </c>
      <c r="W5103">
        <v>342100</v>
      </c>
      <c r="X5103">
        <v>2023</v>
      </c>
      <c r="Y5103">
        <v>728973</v>
      </c>
    </row>
    <row r="5104" spans="1:25" x14ac:dyDescent="0.35">
      <c r="A5104">
        <v>2023</v>
      </c>
      <c r="B5104" t="s">
        <v>5497</v>
      </c>
      <c r="C5104" s="1">
        <v>45242</v>
      </c>
      <c r="D5104" t="s">
        <v>1962</v>
      </c>
      <c r="E5104" t="s">
        <v>44</v>
      </c>
      <c r="F5104" t="s">
        <v>36</v>
      </c>
      <c r="G5104">
        <v>2</v>
      </c>
      <c r="H5104">
        <v>183000</v>
      </c>
      <c r="I5104">
        <v>141800</v>
      </c>
      <c r="J5104" t="s">
        <v>18</v>
      </c>
      <c r="K5104">
        <v>366000</v>
      </c>
      <c r="L5104" t="s">
        <v>7209</v>
      </c>
      <c r="M5104" t="s">
        <v>7206</v>
      </c>
      <c r="N5104" s="1">
        <v>43454</v>
      </c>
      <c r="O5104" t="s">
        <v>36</v>
      </c>
      <c r="P5104" t="s">
        <v>7237</v>
      </c>
      <c r="Q5104" t="s">
        <v>7242</v>
      </c>
      <c r="R5104" t="s">
        <v>7240</v>
      </c>
      <c r="S5104">
        <v>137044</v>
      </c>
      <c r="T5104">
        <v>176916</v>
      </c>
      <c r="U5104">
        <v>0.22500000000000001</v>
      </c>
      <c r="V5104">
        <v>82400</v>
      </c>
      <c r="W5104">
        <v>283600</v>
      </c>
      <c r="X5104">
        <v>2023</v>
      </c>
      <c r="Y5104">
        <v>538020</v>
      </c>
    </row>
    <row r="5105" spans="1:25" x14ac:dyDescent="0.35">
      <c r="A5105">
        <v>2023</v>
      </c>
      <c r="B5105" t="s">
        <v>5498</v>
      </c>
      <c r="C5105" s="1">
        <v>45242</v>
      </c>
      <c r="D5105" t="s">
        <v>1962</v>
      </c>
      <c r="E5105" t="s">
        <v>154</v>
      </c>
      <c r="F5105" t="s">
        <v>642</v>
      </c>
      <c r="G5105">
        <v>4</v>
      </c>
      <c r="H5105">
        <v>959600</v>
      </c>
      <c r="I5105">
        <v>709900</v>
      </c>
      <c r="J5105" t="s">
        <v>18</v>
      </c>
      <c r="K5105">
        <v>3838400</v>
      </c>
      <c r="L5105" t="s">
        <v>7204</v>
      </c>
      <c r="M5105" t="s">
        <v>7203</v>
      </c>
      <c r="N5105" s="1">
        <v>43664</v>
      </c>
      <c r="O5105" t="s">
        <v>642</v>
      </c>
      <c r="P5105" t="s">
        <v>7228</v>
      </c>
      <c r="Q5105" t="s">
        <v>7245</v>
      </c>
      <c r="R5105" t="s">
        <v>7223</v>
      </c>
      <c r="S5105">
        <v>662808</v>
      </c>
      <c r="T5105">
        <v>895988</v>
      </c>
      <c r="U5105">
        <v>0.26</v>
      </c>
      <c r="V5105">
        <v>998800</v>
      </c>
      <c r="W5105">
        <v>2839600</v>
      </c>
      <c r="X5105">
        <v>2023</v>
      </c>
      <c r="Y5105">
        <v>5642448</v>
      </c>
    </row>
    <row r="5106" spans="1:25" x14ac:dyDescent="0.35">
      <c r="A5106">
        <v>2023</v>
      </c>
      <c r="B5106" t="s">
        <v>5499</v>
      </c>
      <c r="C5106" s="1">
        <v>45242</v>
      </c>
      <c r="D5106" t="s">
        <v>1962</v>
      </c>
      <c r="E5106" t="s">
        <v>343</v>
      </c>
      <c r="F5106" t="s">
        <v>373</v>
      </c>
      <c r="G5106">
        <v>4</v>
      </c>
      <c r="H5106">
        <v>109000</v>
      </c>
      <c r="I5106">
        <v>84400</v>
      </c>
      <c r="J5106" t="s">
        <v>14</v>
      </c>
      <c r="K5106">
        <v>436000</v>
      </c>
      <c r="L5106" t="s">
        <v>7209</v>
      </c>
      <c r="M5106" t="s">
        <v>7203</v>
      </c>
      <c r="N5106" s="1">
        <v>43833</v>
      </c>
      <c r="O5106" t="s">
        <v>373</v>
      </c>
      <c r="P5106" t="s">
        <v>7235</v>
      </c>
      <c r="Q5106" t="s">
        <v>7236</v>
      </c>
      <c r="R5106" t="s">
        <v>7230</v>
      </c>
      <c r="S5106">
        <v>78046</v>
      </c>
      <c r="T5106">
        <v>100718</v>
      </c>
      <c r="U5106">
        <v>0.22500000000000001</v>
      </c>
      <c r="V5106">
        <v>98400</v>
      </c>
      <c r="W5106">
        <v>337600</v>
      </c>
      <c r="X5106">
        <v>2023</v>
      </c>
      <c r="Y5106">
        <v>640920</v>
      </c>
    </row>
    <row r="5107" spans="1:25" x14ac:dyDescent="0.35">
      <c r="A5107">
        <v>2023</v>
      </c>
      <c r="B5107" t="s">
        <v>5500</v>
      </c>
      <c r="C5107" s="1">
        <v>45243</v>
      </c>
      <c r="D5107" t="s">
        <v>1962</v>
      </c>
      <c r="E5107" t="s">
        <v>2517</v>
      </c>
      <c r="F5107" t="s">
        <v>78</v>
      </c>
      <c r="G5107">
        <v>2</v>
      </c>
      <c r="H5107">
        <v>3815100</v>
      </c>
      <c r="I5107">
        <v>2514000</v>
      </c>
      <c r="J5107" t="s">
        <v>18</v>
      </c>
      <c r="K5107">
        <v>7630200</v>
      </c>
      <c r="L5107" t="s">
        <v>7207</v>
      </c>
      <c r="M5107" t="s">
        <v>7203</v>
      </c>
      <c r="N5107" s="1">
        <v>44848</v>
      </c>
      <c r="O5107" t="s">
        <v>78</v>
      </c>
      <c r="P5107" t="s">
        <v>7231</v>
      </c>
      <c r="Q5107" t="s">
        <v>7241</v>
      </c>
      <c r="R5107" t="s">
        <v>7223</v>
      </c>
      <c r="S5107">
        <v>2492732</v>
      </c>
      <c r="T5107">
        <v>3782823</v>
      </c>
      <c r="U5107">
        <v>0.34100000000000003</v>
      </c>
      <c r="V5107">
        <v>2602200</v>
      </c>
      <c r="W5107">
        <v>5028000</v>
      </c>
      <c r="X5107">
        <v>2023</v>
      </c>
      <c r="Y5107">
        <v>11216394</v>
      </c>
    </row>
    <row r="5108" spans="1:25" x14ac:dyDescent="0.35">
      <c r="A5108">
        <v>2023</v>
      </c>
      <c r="B5108" t="s">
        <v>5501</v>
      </c>
      <c r="C5108" s="1">
        <v>45243</v>
      </c>
      <c r="D5108" t="s">
        <v>1962</v>
      </c>
      <c r="E5108" t="s">
        <v>3996</v>
      </c>
      <c r="F5108" t="s">
        <v>101</v>
      </c>
      <c r="G5108">
        <v>5</v>
      </c>
      <c r="H5108">
        <v>523700</v>
      </c>
      <c r="I5108">
        <v>374400</v>
      </c>
      <c r="J5108" t="s">
        <v>18</v>
      </c>
      <c r="K5108">
        <v>2618500</v>
      </c>
      <c r="L5108" t="s">
        <v>7202</v>
      </c>
      <c r="M5108" t="s">
        <v>7203</v>
      </c>
      <c r="N5108" s="1">
        <v>44999</v>
      </c>
      <c r="O5108" t="s">
        <v>101</v>
      </c>
      <c r="P5108" t="s">
        <v>7228</v>
      </c>
      <c r="Q5108" t="s">
        <v>7229</v>
      </c>
      <c r="R5108" t="s">
        <v>7230</v>
      </c>
      <c r="S5108">
        <v>341631</v>
      </c>
      <c r="T5108">
        <v>477878</v>
      </c>
      <c r="U5108">
        <v>0.28499999999999998</v>
      </c>
      <c r="V5108">
        <v>746500</v>
      </c>
      <c r="W5108">
        <v>1872000</v>
      </c>
      <c r="X5108">
        <v>2023</v>
      </c>
      <c r="Y5108">
        <v>3849195</v>
      </c>
    </row>
    <row r="5109" spans="1:25" x14ac:dyDescent="0.35">
      <c r="A5109">
        <v>2023</v>
      </c>
      <c r="B5109" t="s">
        <v>5502</v>
      </c>
      <c r="C5109" s="1">
        <v>45243</v>
      </c>
      <c r="D5109" t="s">
        <v>1962</v>
      </c>
      <c r="E5109" t="s">
        <v>137</v>
      </c>
      <c r="F5109" t="s">
        <v>551</v>
      </c>
      <c r="G5109">
        <v>1</v>
      </c>
      <c r="H5109">
        <v>1735100</v>
      </c>
      <c r="I5109">
        <v>1349800</v>
      </c>
      <c r="J5109" t="s">
        <v>14</v>
      </c>
      <c r="K5109">
        <v>1735100</v>
      </c>
      <c r="L5109" t="s">
        <v>7204</v>
      </c>
      <c r="M5109" t="s">
        <v>7203</v>
      </c>
      <c r="N5109" s="1">
        <v>43563</v>
      </c>
      <c r="O5109" t="s">
        <v>551</v>
      </c>
      <c r="P5109" t="s">
        <v>7218</v>
      </c>
      <c r="Q5109" t="s">
        <v>7224</v>
      </c>
      <c r="R5109" t="s">
        <v>7220</v>
      </c>
      <c r="S5109">
        <v>1207526</v>
      </c>
      <c r="T5109">
        <v>1552203</v>
      </c>
      <c r="U5109">
        <v>0.222</v>
      </c>
      <c r="V5109">
        <v>385300</v>
      </c>
      <c r="W5109">
        <v>1349800</v>
      </c>
      <c r="X5109">
        <v>2023</v>
      </c>
      <c r="Y5109">
        <v>2550597</v>
      </c>
    </row>
    <row r="5110" spans="1:25" x14ac:dyDescent="0.35">
      <c r="A5110">
        <v>2023</v>
      </c>
      <c r="B5110" t="s">
        <v>5503</v>
      </c>
      <c r="C5110" s="1">
        <v>45243</v>
      </c>
      <c r="D5110" t="s">
        <v>1962</v>
      </c>
      <c r="E5110" t="s">
        <v>2596</v>
      </c>
      <c r="F5110" t="s">
        <v>364</v>
      </c>
      <c r="G5110">
        <v>3</v>
      </c>
      <c r="H5110">
        <v>125600</v>
      </c>
      <c r="I5110">
        <v>94100</v>
      </c>
      <c r="J5110" t="s">
        <v>18</v>
      </c>
      <c r="K5110">
        <v>376800</v>
      </c>
      <c r="L5110" t="s">
        <v>7204</v>
      </c>
      <c r="M5110" t="s">
        <v>7203</v>
      </c>
      <c r="N5110" s="1">
        <v>44594</v>
      </c>
      <c r="O5110" t="s">
        <v>364</v>
      </c>
      <c r="P5110" t="s">
        <v>7235</v>
      </c>
      <c r="Q5110" t="s">
        <v>7247</v>
      </c>
      <c r="R5110" t="s">
        <v>7220</v>
      </c>
      <c r="S5110">
        <v>89240</v>
      </c>
      <c r="T5110">
        <v>119065</v>
      </c>
      <c r="U5110">
        <v>0.25</v>
      </c>
      <c r="V5110">
        <v>94500</v>
      </c>
      <c r="W5110">
        <v>282300</v>
      </c>
      <c r="X5110">
        <v>2023</v>
      </c>
      <c r="Y5110">
        <v>553896</v>
      </c>
    </row>
    <row r="5111" spans="1:25" x14ac:dyDescent="0.35">
      <c r="A5111">
        <v>2023</v>
      </c>
      <c r="B5111" t="s">
        <v>5504</v>
      </c>
      <c r="C5111" s="1">
        <v>45243</v>
      </c>
      <c r="D5111" t="s">
        <v>1962</v>
      </c>
      <c r="E5111" t="s">
        <v>2668</v>
      </c>
      <c r="F5111" t="s">
        <v>230</v>
      </c>
      <c r="G5111">
        <v>2</v>
      </c>
      <c r="H5111">
        <v>299100</v>
      </c>
      <c r="I5111">
        <v>243200</v>
      </c>
      <c r="J5111" t="s">
        <v>18</v>
      </c>
      <c r="K5111">
        <v>598200</v>
      </c>
      <c r="L5111" t="s">
        <v>7204</v>
      </c>
      <c r="M5111" t="s">
        <v>7206</v>
      </c>
      <c r="N5111" s="1">
        <v>44687</v>
      </c>
      <c r="O5111" t="s">
        <v>230</v>
      </c>
      <c r="P5111" t="s">
        <v>7237</v>
      </c>
      <c r="Q5111" t="s">
        <v>7242</v>
      </c>
      <c r="R5111" t="s">
        <v>7227</v>
      </c>
      <c r="S5111">
        <v>219924</v>
      </c>
      <c r="T5111">
        <v>270512</v>
      </c>
      <c r="U5111">
        <v>0.187</v>
      </c>
      <c r="V5111">
        <v>111800</v>
      </c>
      <c r="W5111">
        <v>486400</v>
      </c>
      <c r="X5111">
        <v>2023</v>
      </c>
      <c r="Y5111">
        <v>879354</v>
      </c>
    </row>
    <row r="5112" spans="1:25" x14ac:dyDescent="0.35">
      <c r="A5112">
        <v>2023</v>
      </c>
      <c r="B5112" t="s">
        <v>5505</v>
      </c>
      <c r="C5112" s="1">
        <v>45244</v>
      </c>
      <c r="D5112" t="s">
        <v>1962</v>
      </c>
      <c r="E5112" t="s">
        <v>418</v>
      </c>
      <c r="F5112" t="s">
        <v>218</v>
      </c>
      <c r="G5112">
        <v>2</v>
      </c>
      <c r="H5112">
        <v>1305600</v>
      </c>
      <c r="I5112">
        <v>1037600</v>
      </c>
      <c r="J5112" t="s">
        <v>14</v>
      </c>
      <c r="K5112">
        <v>2611200</v>
      </c>
      <c r="L5112" t="s">
        <v>7209</v>
      </c>
      <c r="M5112" t="s">
        <v>7203</v>
      </c>
      <c r="N5112" s="1">
        <v>43715</v>
      </c>
      <c r="O5112" t="s">
        <v>218</v>
      </c>
      <c r="P5112" t="s">
        <v>7218</v>
      </c>
      <c r="Q5112" t="s">
        <v>7233</v>
      </c>
      <c r="R5112" t="s">
        <v>7225</v>
      </c>
      <c r="S5112">
        <v>965934</v>
      </c>
      <c r="T5112">
        <v>1215373</v>
      </c>
      <c r="U5112">
        <v>0.20499999999999999</v>
      </c>
      <c r="V5112">
        <v>536000</v>
      </c>
      <c r="W5112">
        <v>2075200</v>
      </c>
      <c r="X5112">
        <v>2023</v>
      </c>
      <c r="Y5112">
        <v>3838464</v>
      </c>
    </row>
    <row r="5113" spans="1:25" x14ac:dyDescent="0.35">
      <c r="A5113">
        <v>2023</v>
      </c>
      <c r="B5113" t="s">
        <v>5506</v>
      </c>
      <c r="C5113" s="1">
        <v>45244</v>
      </c>
      <c r="D5113" t="s">
        <v>1962</v>
      </c>
      <c r="E5113" t="s">
        <v>154</v>
      </c>
      <c r="F5113" t="s">
        <v>649</v>
      </c>
      <c r="G5113">
        <v>4</v>
      </c>
      <c r="H5113">
        <v>89700</v>
      </c>
      <c r="I5113">
        <v>63100</v>
      </c>
      <c r="J5113" t="s">
        <v>14</v>
      </c>
      <c r="K5113">
        <v>358800</v>
      </c>
      <c r="L5113" t="s">
        <v>7204</v>
      </c>
      <c r="M5113" t="s">
        <v>7203</v>
      </c>
      <c r="N5113" s="1">
        <v>43664</v>
      </c>
      <c r="O5113" t="s">
        <v>649</v>
      </c>
      <c r="P5113" t="s">
        <v>7235</v>
      </c>
      <c r="Q5113" t="s">
        <v>7236</v>
      </c>
      <c r="R5113" t="s">
        <v>7223</v>
      </c>
      <c r="S5113">
        <v>56164</v>
      </c>
      <c r="T5113">
        <v>79878</v>
      </c>
      <c r="U5113">
        <v>0.29699999999999999</v>
      </c>
      <c r="V5113">
        <v>106400</v>
      </c>
      <c r="W5113">
        <v>252400</v>
      </c>
      <c r="X5113">
        <v>2023</v>
      </c>
      <c r="Y5113">
        <v>527436</v>
      </c>
    </row>
    <row r="5114" spans="1:25" x14ac:dyDescent="0.35">
      <c r="A5114">
        <v>2023</v>
      </c>
      <c r="B5114" t="s">
        <v>5507</v>
      </c>
      <c r="C5114" s="1">
        <v>45244</v>
      </c>
      <c r="D5114" t="s">
        <v>1962</v>
      </c>
      <c r="E5114" t="s">
        <v>353</v>
      </c>
      <c r="F5114" t="s">
        <v>27</v>
      </c>
      <c r="G5114">
        <v>4</v>
      </c>
      <c r="H5114">
        <v>2535600</v>
      </c>
      <c r="I5114">
        <v>1954200</v>
      </c>
      <c r="J5114" t="s">
        <v>18</v>
      </c>
      <c r="K5114">
        <v>10142400</v>
      </c>
      <c r="L5114" t="s">
        <v>7202</v>
      </c>
      <c r="M5114" t="s">
        <v>7203</v>
      </c>
      <c r="N5114" s="1">
        <v>44189</v>
      </c>
      <c r="O5114" t="s">
        <v>27</v>
      </c>
      <c r="P5114" t="s">
        <v>7218</v>
      </c>
      <c r="Q5114" t="s">
        <v>7233</v>
      </c>
      <c r="R5114" t="s">
        <v>7234</v>
      </c>
      <c r="S5114">
        <v>1804536</v>
      </c>
      <c r="T5114">
        <v>2341494</v>
      </c>
      <c r="U5114">
        <v>0.22900000000000001</v>
      </c>
      <c r="V5114">
        <v>2325600</v>
      </c>
      <c r="W5114">
        <v>7816800</v>
      </c>
      <c r="X5114">
        <v>2023</v>
      </c>
      <c r="Y5114">
        <v>14909328</v>
      </c>
    </row>
    <row r="5115" spans="1:25" x14ac:dyDescent="0.35">
      <c r="A5115">
        <v>2023</v>
      </c>
      <c r="B5115" t="s">
        <v>5508</v>
      </c>
      <c r="C5115" s="1">
        <v>45244</v>
      </c>
      <c r="D5115" t="s">
        <v>1962</v>
      </c>
      <c r="E5115" t="s">
        <v>85</v>
      </c>
      <c r="F5115" t="s">
        <v>478</v>
      </c>
      <c r="G5115">
        <v>4</v>
      </c>
      <c r="H5115">
        <v>1301100</v>
      </c>
      <c r="I5115">
        <v>974300</v>
      </c>
      <c r="J5115" t="s">
        <v>14</v>
      </c>
      <c r="K5115">
        <v>5204400</v>
      </c>
      <c r="L5115" t="s">
        <v>7202</v>
      </c>
      <c r="M5115" t="s">
        <v>7206</v>
      </c>
      <c r="N5115" s="1">
        <v>43262</v>
      </c>
      <c r="O5115" t="s">
        <v>478</v>
      </c>
      <c r="P5115" t="s">
        <v>7218</v>
      </c>
      <c r="Q5115" t="s">
        <v>7246</v>
      </c>
      <c r="R5115" t="s">
        <v>7225</v>
      </c>
      <c r="S5115">
        <v>945598</v>
      </c>
      <c r="T5115">
        <v>1262752</v>
      </c>
      <c r="U5115">
        <v>0.251</v>
      </c>
      <c r="V5115">
        <v>1307200</v>
      </c>
      <c r="W5115">
        <v>3897200</v>
      </c>
      <c r="X5115">
        <v>2023</v>
      </c>
      <c r="Y5115">
        <v>7650468</v>
      </c>
    </row>
    <row r="5116" spans="1:25" x14ac:dyDescent="0.35">
      <c r="A5116">
        <v>2023</v>
      </c>
      <c r="B5116" t="s">
        <v>5509</v>
      </c>
      <c r="C5116" s="1">
        <v>45244</v>
      </c>
      <c r="D5116" t="s">
        <v>1962</v>
      </c>
      <c r="E5116" t="s">
        <v>3977</v>
      </c>
      <c r="F5116" t="s">
        <v>454</v>
      </c>
      <c r="G5116">
        <v>4</v>
      </c>
      <c r="H5116">
        <v>2212800</v>
      </c>
      <c r="I5116">
        <v>1690500</v>
      </c>
      <c r="J5116" t="s">
        <v>14</v>
      </c>
      <c r="K5116">
        <v>8851200</v>
      </c>
      <c r="L5116" t="s">
        <v>7209</v>
      </c>
      <c r="M5116" t="s">
        <v>7203</v>
      </c>
      <c r="N5116" s="1">
        <v>45216</v>
      </c>
      <c r="O5116" t="s">
        <v>454</v>
      </c>
      <c r="P5116" t="s">
        <v>7218</v>
      </c>
      <c r="Q5116" t="s">
        <v>7219</v>
      </c>
      <c r="R5116" t="s">
        <v>7230</v>
      </c>
      <c r="S5116">
        <v>1483977</v>
      </c>
      <c r="T5116">
        <v>1942446</v>
      </c>
      <c r="U5116">
        <v>0.23599999999999999</v>
      </c>
      <c r="V5116">
        <v>2089200</v>
      </c>
      <c r="W5116">
        <v>6762000</v>
      </c>
      <c r="X5116">
        <v>2023</v>
      </c>
      <c r="Y5116">
        <v>13011264</v>
      </c>
    </row>
    <row r="5117" spans="1:25" x14ac:dyDescent="0.35">
      <c r="A5117">
        <v>2023</v>
      </c>
      <c r="B5117" t="s">
        <v>5510</v>
      </c>
      <c r="C5117" s="1">
        <v>45245</v>
      </c>
      <c r="D5117" t="s">
        <v>1962</v>
      </c>
      <c r="E5117" t="s">
        <v>566</v>
      </c>
      <c r="F5117" t="s">
        <v>213</v>
      </c>
      <c r="G5117">
        <v>2</v>
      </c>
      <c r="H5117">
        <v>187700</v>
      </c>
      <c r="I5117">
        <v>142600</v>
      </c>
      <c r="J5117" t="s">
        <v>18</v>
      </c>
      <c r="K5117">
        <v>375400</v>
      </c>
      <c r="L5117" t="s">
        <v>7204</v>
      </c>
      <c r="M5117" t="s">
        <v>7206</v>
      </c>
      <c r="N5117" s="1">
        <v>43135</v>
      </c>
      <c r="O5117" t="s">
        <v>213</v>
      </c>
      <c r="P5117" t="s">
        <v>7235</v>
      </c>
      <c r="Q5117" t="s">
        <v>7250</v>
      </c>
      <c r="R5117" t="s">
        <v>7223</v>
      </c>
      <c r="S5117">
        <v>125853</v>
      </c>
      <c r="T5117">
        <v>165657</v>
      </c>
      <c r="U5117">
        <v>0.24</v>
      </c>
      <c r="V5117">
        <v>90200</v>
      </c>
      <c r="W5117">
        <v>285200</v>
      </c>
      <c r="X5117">
        <v>2023</v>
      </c>
      <c r="Y5117">
        <v>551838</v>
      </c>
    </row>
    <row r="5118" spans="1:25" x14ac:dyDescent="0.35">
      <c r="A5118">
        <v>2023</v>
      </c>
      <c r="B5118" t="s">
        <v>5511</v>
      </c>
      <c r="C5118" s="1">
        <v>45245</v>
      </c>
      <c r="D5118" t="s">
        <v>1962</v>
      </c>
      <c r="E5118" t="s">
        <v>1037</v>
      </c>
      <c r="F5118" t="s">
        <v>155</v>
      </c>
      <c r="G5118">
        <v>5</v>
      </c>
      <c r="H5118">
        <v>4626200</v>
      </c>
      <c r="I5118">
        <v>3292200</v>
      </c>
      <c r="J5118" t="s">
        <v>18</v>
      </c>
      <c r="K5118">
        <v>23131000</v>
      </c>
      <c r="L5118" t="s">
        <v>7202</v>
      </c>
      <c r="M5118" t="s">
        <v>7203</v>
      </c>
      <c r="N5118" s="1">
        <v>43122</v>
      </c>
      <c r="O5118" t="s">
        <v>155</v>
      </c>
      <c r="P5118" t="s">
        <v>7231</v>
      </c>
      <c r="Q5118" t="s">
        <v>7241</v>
      </c>
      <c r="R5118" t="s">
        <v>7223</v>
      </c>
      <c r="S5118">
        <v>2738643</v>
      </c>
      <c r="T5118">
        <v>3848363</v>
      </c>
      <c r="U5118">
        <v>0.28799999999999998</v>
      </c>
      <c r="V5118">
        <v>6670000</v>
      </c>
      <c r="W5118">
        <v>16461000</v>
      </c>
      <c r="X5118">
        <v>2023</v>
      </c>
      <c r="Y5118">
        <v>34002570</v>
      </c>
    </row>
    <row r="5119" spans="1:25" x14ac:dyDescent="0.35">
      <c r="A5119">
        <v>2023</v>
      </c>
      <c r="B5119" t="s">
        <v>5512</v>
      </c>
      <c r="C5119" s="1">
        <v>45245</v>
      </c>
      <c r="D5119" t="s">
        <v>1962</v>
      </c>
      <c r="E5119" t="s">
        <v>4245</v>
      </c>
      <c r="F5119" t="s">
        <v>288</v>
      </c>
      <c r="G5119">
        <v>2</v>
      </c>
      <c r="H5119">
        <v>1305700</v>
      </c>
      <c r="I5119">
        <v>1058500</v>
      </c>
      <c r="J5119" t="s">
        <v>18</v>
      </c>
      <c r="K5119">
        <v>2611400</v>
      </c>
      <c r="L5119" t="s">
        <v>7208</v>
      </c>
      <c r="M5119" t="s">
        <v>7206</v>
      </c>
      <c r="N5119" s="1">
        <v>45153</v>
      </c>
      <c r="O5119" t="s">
        <v>288</v>
      </c>
      <c r="P5119" t="s">
        <v>7218</v>
      </c>
      <c r="Q5119" t="s">
        <v>7233</v>
      </c>
      <c r="R5119" t="s">
        <v>7223</v>
      </c>
      <c r="S5119">
        <v>987130</v>
      </c>
      <c r="T5119">
        <v>1217648</v>
      </c>
      <c r="U5119">
        <v>0.189</v>
      </c>
      <c r="V5119">
        <v>494400</v>
      </c>
      <c r="W5119">
        <v>2117000</v>
      </c>
      <c r="X5119">
        <v>2023</v>
      </c>
      <c r="Y5119">
        <v>3838758</v>
      </c>
    </row>
    <row r="5120" spans="1:25" x14ac:dyDescent="0.35">
      <c r="A5120">
        <v>2023</v>
      </c>
      <c r="B5120" t="s">
        <v>5513</v>
      </c>
      <c r="C5120" s="1">
        <v>45245</v>
      </c>
      <c r="D5120" t="s">
        <v>1962</v>
      </c>
      <c r="E5120" t="s">
        <v>147</v>
      </c>
      <c r="F5120" t="s">
        <v>616</v>
      </c>
      <c r="G5120">
        <v>1</v>
      </c>
      <c r="H5120">
        <v>623800</v>
      </c>
      <c r="I5120">
        <v>498200</v>
      </c>
      <c r="J5120" t="s">
        <v>14</v>
      </c>
      <c r="K5120">
        <v>623800</v>
      </c>
      <c r="L5120" t="s">
        <v>7210</v>
      </c>
      <c r="M5120" t="s">
        <v>7203</v>
      </c>
      <c r="N5120" s="1">
        <v>44061</v>
      </c>
      <c r="O5120" t="s">
        <v>616</v>
      </c>
      <c r="P5120" t="s">
        <v>7237</v>
      </c>
      <c r="Q5120" t="s">
        <v>7238</v>
      </c>
      <c r="R5120" t="s">
        <v>7223</v>
      </c>
      <c r="S5120">
        <v>445625</v>
      </c>
      <c r="T5120">
        <v>557987</v>
      </c>
      <c r="U5120">
        <v>0.20100000000000001</v>
      </c>
      <c r="V5120">
        <v>125600</v>
      </c>
      <c r="W5120">
        <v>498200</v>
      </c>
      <c r="X5120">
        <v>2023</v>
      </c>
      <c r="Y5120">
        <v>916986</v>
      </c>
    </row>
    <row r="5121" spans="1:25" x14ac:dyDescent="0.35">
      <c r="A5121">
        <v>2023</v>
      </c>
      <c r="B5121" t="s">
        <v>5514</v>
      </c>
      <c r="C5121" s="1">
        <v>45245</v>
      </c>
      <c r="D5121" t="s">
        <v>1962</v>
      </c>
      <c r="E5121" t="s">
        <v>349</v>
      </c>
      <c r="F5121" t="s">
        <v>344</v>
      </c>
      <c r="G5121">
        <v>3</v>
      </c>
      <c r="H5121">
        <v>143800</v>
      </c>
      <c r="I5121">
        <v>94200</v>
      </c>
      <c r="J5121" t="s">
        <v>18</v>
      </c>
      <c r="K5121">
        <v>431400</v>
      </c>
      <c r="L5121" t="s">
        <v>7204</v>
      </c>
      <c r="M5121" t="s">
        <v>7203</v>
      </c>
      <c r="N5121" s="1">
        <v>43944</v>
      </c>
      <c r="O5121" t="s">
        <v>344</v>
      </c>
      <c r="P5121" t="s">
        <v>7235</v>
      </c>
      <c r="Q5121" t="s">
        <v>7250</v>
      </c>
      <c r="R5121" t="s">
        <v>7225</v>
      </c>
      <c r="S5121">
        <v>81569</v>
      </c>
      <c r="T5121">
        <v>124531</v>
      </c>
      <c r="U5121">
        <v>0.34499999999999997</v>
      </c>
      <c r="V5121">
        <v>148800</v>
      </c>
      <c r="W5121">
        <v>282600</v>
      </c>
      <c r="X5121">
        <v>2023</v>
      </c>
      <c r="Y5121">
        <v>634158</v>
      </c>
    </row>
    <row r="5122" spans="1:25" x14ac:dyDescent="0.35">
      <c r="A5122">
        <v>2023</v>
      </c>
      <c r="B5122" t="s">
        <v>5515</v>
      </c>
      <c r="C5122" s="1">
        <v>45246</v>
      </c>
      <c r="D5122" t="s">
        <v>1962</v>
      </c>
      <c r="E5122" t="s">
        <v>2332</v>
      </c>
      <c r="F5122" t="s">
        <v>350</v>
      </c>
      <c r="G5122">
        <v>4</v>
      </c>
      <c r="H5122">
        <v>564000</v>
      </c>
      <c r="I5122">
        <v>451500</v>
      </c>
      <c r="J5122" t="s">
        <v>18</v>
      </c>
      <c r="K5122">
        <v>2256000</v>
      </c>
      <c r="L5122" t="s">
        <v>7202</v>
      </c>
      <c r="M5122" t="s">
        <v>7206</v>
      </c>
      <c r="N5122" s="1">
        <v>44725</v>
      </c>
      <c r="O5122" t="s">
        <v>350</v>
      </c>
      <c r="P5122" t="s">
        <v>7228</v>
      </c>
      <c r="Q5122" t="s">
        <v>7245</v>
      </c>
      <c r="R5122" t="s">
        <v>7223</v>
      </c>
      <c r="S5122">
        <v>434098</v>
      </c>
      <c r="T5122">
        <v>542339</v>
      </c>
      <c r="U5122">
        <v>0.2</v>
      </c>
      <c r="V5122">
        <v>450000</v>
      </c>
      <c r="W5122">
        <v>1806000</v>
      </c>
      <c r="X5122">
        <v>2023</v>
      </c>
      <c r="Y5122">
        <v>3316320</v>
      </c>
    </row>
    <row r="5123" spans="1:25" x14ac:dyDescent="0.35">
      <c r="A5123">
        <v>2023</v>
      </c>
      <c r="B5123" t="s">
        <v>5516</v>
      </c>
      <c r="C5123" s="1">
        <v>45246</v>
      </c>
      <c r="D5123" t="s">
        <v>1962</v>
      </c>
      <c r="E5123" t="s">
        <v>306</v>
      </c>
      <c r="F5123" t="s">
        <v>135</v>
      </c>
      <c r="G5123">
        <v>4</v>
      </c>
      <c r="H5123">
        <v>2902400</v>
      </c>
      <c r="I5123">
        <v>2142300</v>
      </c>
      <c r="J5123" t="s">
        <v>18</v>
      </c>
      <c r="K5123">
        <v>11609600</v>
      </c>
      <c r="L5123" t="s">
        <v>7208</v>
      </c>
      <c r="M5123" t="s">
        <v>7206</v>
      </c>
      <c r="N5123" s="1">
        <v>44077</v>
      </c>
      <c r="O5123" t="s">
        <v>135</v>
      </c>
      <c r="P5123" t="s">
        <v>7218</v>
      </c>
      <c r="Q5123" t="s">
        <v>7233</v>
      </c>
      <c r="R5123" t="s">
        <v>7230</v>
      </c>
      <c r="S5123">
        <v>1936002</v>
      </c>
      <c r="T5123">
        <v>2622957</v>
      </c>
      <c r="U5123">
        <v>0.26200000000000001</v>
      </c>
      <c r="V5123">
        <v>3040400</v>
      </c>
      <c r="W5123">
        <v>8569200</v>
      </c>
      <c r="X5123">
        <v>2023</v>
      </c>
      <c r="Y5123">
        <v>17066112</v>
      </c>
    </row>
    <row r="5124" spans="1:25" x14ac:dyDescent="0.35">
      <c r="A5124">
        <v>2023</v>
      </c>
      <c r="B5124" t="s">
        <v>5517</v>
      </c>
      <c r="C5124" s="1">
        <v>45246</v>
      </c>
      <c r="D5124" t="s">
        <v>1962</v>
      </c>
      <c r="E5124" t="s">
        <v>41</v>
      </c>
      <c r="F5124" t="s">
        <v>591</v>
      </c>
      <c r="G5124">
        <v>5</v>
      </c>
      <c r="H5124">
        <v>3036300</v>
      </c>
      <c r="I5124">
        <v>2418200</v>
      </c>
      <c r="J5124" t="s">
        <v>18</v>
      </c>
      <c r="K5124">
        <v>15181500</v>
      </c>
      <c r="L5124" t="s">
        <v>7202</v>
      </c>
      <c r="M5124" t="s">
        <v>7203</v>
      </c>
      <c r="N5124" s="1">
        <v>44021</v>
      </c>
      <c r="O5124" t="s">
        <v>591</v>
      </c>
      <c r="P5124" t="s">
        <v>7231</v>
      </c>
      <c r="Q5124" t="s">
        <v>7244</v>
      </c>
      <c r="R5124" t="s">
        <v>7225</v>
      </c>
      <c r="S5124">
        <v>2194319</v>
      </c>
      <c r="T5124">
        <v>2755259</v>
      </c>
      <c r="U5124">
        <v>0.20399999999999999</v>
      </c>
      <c r="V5124">
        <v>3090500</v>
      </c>
      <c r="W5124">
        <v>12091000</v>
      </c>
      <c r="X5124">
        <v>2023</v>
      </c>
      <c r="Y5124">
        <v>22316805</v>
      </c>
    </row>
    <row r="5125" spans="1:25" x14ac:dyDescent="0.35">
      <c r="A5125">
        <v>2023</v>
      </c>
      <c r="B5125" t="s">
        <v>5518</v>
      </c>
      <c r="C5125" s="1">
        <v>45246</v>
      </c>
      <c r="D5125" t="s">
        <v>1962</v>
      </c>
      <c r="E5125" t="s">
        <v>514</v>
      </c>
      <c r="F5125" t="s">
        <v>302</v>
      </c>
      <c r="G5125">
        <v>4</v>
      </c>
      <c r="H5125">
        <v>160000</v>
      </c>
      <c r="I5125">
        <v>106300</v>
      </c>
      <c r="J5125" t="s">
        <v>14</v>
      </c>
      <c r="K5125">
        <v>640000</v>
      </c>
      <c r="L5125" t="s">
        <v>7205</v>
      </c>
      <c r="M5125" t="s">
        <v>7203</v>
      </c>
      <c r="N5125" s="1">
        <v>43532</v>
      </c>
      <c r="O5125" t="s">
        <v>302</v>
      </c>
      <c r="P5125" t="s">
        <v>7235</v>
      </c>
      <c r="Q5125" t="s">
        <v>7247</v>
      </c>
      <c r="R5125" t="s">
        <v>7227</v>
      </c>
      <c r="S5125">
        <v>96357</v>
      </c>
      <c r="T5125">
        <v>145095</v>
      </c>
      <c r="U5125">
        <v>0.33600000000000002</v>
      </c>
      <c r="V5125">
        <v>214800</v>
      </c>
      <c r="W5125">
        <v>425200</v>
      </c>
      <c r="X5125">
        <v>2023</v>
      </c>
      <c r="Y5125">
        <v>940800</v>
      </c>
    </row>
    <row r="5126" spans="1:25" x14ac:dyDescent="0.35">
      <c r="A5126">
        <v>2023</v>
      </c>
      <c r="B5126" t="s">
        <v>5519</v>
      </c>
      <c r="C5126" s="1">
        <v>45246</v>
      </c>
      <c r="D5126" t="s">
        <v>1962</v>
      </c>
      <c r="E5126" t="s">
        <v>2311</v>
      </c>
      <c r="F5126" t="s">
        <v>230</v>
      </c>
      <c r="G5126">
        <v>2</v>
      </c>
      <c r="H5126">
        <v>305700</v>
      </c>
      <c r="I5126">
        <v>248600</v>
      </c>
      <c r="J5126" t="s">
        <v>14</v>
      </c>
      <c r="K5126">
        <v>611400</v>
      </c>
      <c r="L5126" t="s">
        <v>7204</v>
      </c>
      <c r="M5126" t="s">
        <v>7203</v>
      </c>
      <c r="N5126" s="1">
        <v>44630</v>
      </c>
      <c r="O5126" t="s">
        <v>230</v>
      </c>
      <c r="P5126" t="s">
        <v>7237</v>
      </c>
      <c r="Q5126" t="s">
        <v>7242</v>
      </c>
      <c r="R5126" t="s">
        <v>7227</v>
      </c>
      <c r="S5126">
        <v>219924</v>
      </c>
      <c r="T5126">
        <v>270512</v>
      </c>
      <c r="U5126">
        <v>0.187</v>
      </c>
      <c r="V5126">
        <v>114200</v>
      </c>
      <c r="W5126">
        <v>497200</v>
      </c>
      <c r="X5126">
        <v>2023</v>
      </c>
      <c r="Y5126">
        <v>898758</v>
      </c>
    </row>
    <row r="5127" spans="1:25" x14ac:dyDescent="0.35">
      <c r="A5127">
        <v>2023</v>
      </c>
      <c r="B5127" t="s">
        <v>5520</v>
      </c>
      <c r="C5127" s="1">
        <v>45246</v>
      </c>
      <c r="D5127" t="s">
        <v>1962</v>
      </c>
      <c r="E5127" t="s">
        <v>2358</v>
      </c>
      <c r="F5127" t="s">
        <v>736</v>
      </c>
      <c r="G5127">
        <v>5</v>
      </c>
      <c r="H5127">
        <v>3798800</v>
      </c>
      <c r="I5127">
        <v>2934300</v>
      </c>
      <c r="J5127" t="s">
        <v>14</v>
      </c>
      <c r="K5127">
        <v>18994000</v>
      </c>
      <c r="L5127" t="s">
        <v>7207</v>
      </c>
      <c r="M5127" t="s">
        <v>7203</v>
      </c>
      <c r="N5127" s="1">
        <v>44695</v>
      </c>
      <c r="O5127" t="s">
        <v>736</v>
      </c>
      <c r="P5127" t="s">
        <v>7231</v>
      </c>
      <c r="Q5127" t="s">
        <v>7241</v>
      </c>
      <c r="R5127" t="s">
        <v>7223</v>
      </c>
      <c r="S5127">
        <v>2739779</v>
      </c>
      <c r="T5127">
        <v>3547049</v>
      </c>
      <c r="U5127">
        <v>0.22800000000000001</v>
      </c>
      <c r="V5127">
        <v>4322500</v>
      </c>
      <c r="W5127">
        <v>14671500</v>
      </c>
      <c r="X5127">
        <v>2023</v>
      </c>
      <c r="Y5127">
        <v>27921180</v>
      </c>
    </row>
    <row r="5128" spans="1:25" x14ac:dyDescent="0.35">
      <c r="A5128">
        <v>2023</v>
      </c>
      <c r="B5128" t="s">
        <v>5521</v>
      </c>
      <c r="C5128" s="1">
        <v>45246</v>
      </c>
      <c r="D5128" t="s">
        <v>1962</v>
      </c>
      <c r="E5128" t="s">
        <v>2347</v>
      </c>
      <c r="F5128" t="s">
        <v>307</v>
      </c>
      <c r="G5128">
        <v>4</v>
      </c>
      <c r="H5128">
        <v>644000</v>
      </c>
      <c r="I5128">
        <v>468400</v>
      </c>
      <c r="J5128" t="s">
        <v>18</v>
      </c>
      <c r="K5128">
        <v>2576000</v>
      </c>
      <c r="L5128" t="s">
        <v>7209</v>
      </c>
      <c r="M5128" t="s">
        <v>7206</v>
      </c>
      <c r="N5128" s="1">
        <v>44881</v>
      </c>
      <c r="O5128" t="s">
        <v>307</v>
      </c>
      <c r="P5128" t="s">
        <v>7237</v>
      </c>
      <c r="Q5128" t="s">
        <v>7242</v>
      </c>
      <c r="R5128" t="s">
        <v>7234</v>
      </c>
      <c r="S5128">
        <v>429665</v>
      </c>
      <c r="T5128">
        <v>590821</v>
      </c>
      <c r="U5128">
        <v>0.27300000000000002</v>
      </c>
      <c r="V5128">
        <v>702400</v>
      </c>
      <c r="W5128">
        <v>1873600</v>
      </c>
      <c r="X5128">
        <v>2023</v>
      </c>
      <c r="Y5128">
        <v>3786720</v>
      </c>
    </row>
    <row r="5129" spans="1:25" x14ac:dyDescent="0.35">
      <c r="A5129">
        <v>2023</v>
      </c>
      <c r="B5129" t="s">
        <v>5522</v>
      </c>
      <c r="C5129" s="1">
        <v>45247</v>
      </c>
      <c r="D5129" t="s">
        <v>1962</v>
      </c>
      <c r="E5129" t="s">
        <v>163</v>
      </c>
      <c r="F5129" t="s">
        <v>132</v>
      </c>
      <c r="G5129">
        <v>1</v>
      </c>
      <c r="H5129">
        <v>3201000</v>
      </c>
      <c r="I5129">
        <v>2431800</v>
      </c>
      <c r="J5129" t="s">
        <v>14</v>
      </c>
      <c r="K5129">
        <v>3201000</v>
      </c>
      <c r="L5129" t="s">
        <v>7205</v>
      </c>
      <c r="M5129" t="s">
        <v>7203</v>
      </c>
      <c r="N5129" s="1">
        <v>43399</v>
      </c>
      <c r="O5129" t="s">
        <v>132</v>
      </c>
      <c r="P5129" t="s">
        <v>7231</v>
      </c>
      <c r="Q5129" t="s">
        <v>7232</v>
      </c>
      <c r="R5129" t="s">
        <v>7220</v>
      </c>
      <c r="S5129">
        <v>2248818</v>
      </c>
      <c r="T5129">
        <v>2960178</v>
      </c>
      <c r="U5129">
        <v>0.24</v>
      </c>
      <c r="V5129">
        <v>769200</v>
      </c>
      <c r="W5129">
        <v>2431800</v>
      </c>
      <c r="X5129">
        <v>2023</v>
      </c>
      <c r="Y5129">
        <v>4705470</v>
      </c>
    </row>
    <row r="5130" spans="1:25" x14ac:dyDescent="0.35">
      <c r="A5130">
        <v>2023</v>
      </c>
      <c r="B5130" t="s">
        <v>5523</v>
      </c>
      <c r="C5130" s="1">
        <v>45247</v>
      </c>
      <c r="D5130" t="s">
        <v>1962</v>
      </c>
      <c r="E5130" t="s">
        <v>166</v>
      </c>
      <c r="F5130" t="s">
        <v>30</v>
      </c>
      <c r="G5130">
        <v>5</v>
      </c>
      <c r="H5130">
        <v>3058700</v>
      </c>
      <c r="I5130">
        <v>2360800</v>
      </c>
      <c r="J5130" t="s">
        <v>14</v>
      </c>
      <c r="K5130">
        <v>15293500</v>
      </c>
      <c r="L5130" t="s">
        <v>7204</v>
      </c>
      <c r="M5130" t="s">
        <v>7203</v>
      </c>
      <c r="N5130" s="1">
        <v>44082</v>
      </c>
      <c r="O5130" t="s">
        <v>30</v>
      </c>
      <c r="P5130" t="s">
        <v>7218</v>
      </c>
      <c r="Q5130" t="s">
        <v>7246</v>
      </c>
      <c r="R5130" t="s">
        <v>7234</v>
      </c>
      <c r="S5130">
        <v>1997055</v>
      </c>
      <c r="T5130">
        <v>2587449</v>
      </c>
      <c r="U5130">
        <v>0.22800000000000001</v>
      </c>
      <c r="V5130">
        <v>3489500</v>
      </c>
      <c r="W5130">
        <v>11804000</v>
      </c>
      <c r="X5130">
        <v>2023</v>
      </c>
      <c r="Y5130">
        <v>22481445</v>
      </c>
    </row>
    <row r="5131" spans="1:25" x14ac:dyDescent="0.35">
      <c r="A5131">
        <v>2023</v>
      </c>
      <c r="B5131" t="s">
        <v>5524</v>
      </c>
      <c r="C5131" s="1">
        <v>45247</v>
      </c>
      <c r="D5131" t="s">
        <v>1962</v>
      </c>
      <c r="E5131" t="s">
        <v>657</v>
      </c>
      <c r="F5131" t="s">
        <v>570</v>
      </c>
      <c r="G5131">
        <v>5</v>
      </c>
      <c r="H5131">
        <v>567400</v>
      </c>
      <c r="I5131">
        <v>369900</v>
      </c>
      <c r="J5131" t="s">
        <v>14</v>
      </c>
      <c r="K5131">
        <v>2837000</v>
      </c>
      <c r="L5131" t="s">
        <v>7208</v>
      </c>
      <c r="M5131" t="s">
        <v>7206</v>
      </c>
      <c r="N5131" s="1">
        <v>43643</v>
      </c>
      <c r="O5131" t="s">
        <v>570</v>
      </c>
      <c r="P5131" t="s">
        <v>7237</v>
      </c>
      <c r="Q5131" t="s">
        <v>7242</v>
      </c>
      <c r="R5131" t="s">
        <v>7225</v>
      </c>
      <c r="S5131">
        <v>331869</v>
      </c>
      <c r="T5131">
        <v>509101</v>
      </c>
      <c r="U5131">
        <v>0.34799999999999998</v>
      </c>
      <c r="V5131">
        <v>987500</v>
      </c>
      <c r="W5131">
        <v>1849500</v>
      </c>
      <c r="X5131">
        <v>2023</v>
      </c>
      <c r="Y5131">
        <v>4170390</v>
      </c>
    </row>
    <row r="5132" spans="1:25" x14ac:dyDescent="0.35">
      <c r="A5132">
        <v>2023</v>
      </c>
      <c r="B5132" t="s">
        <v>5525</v>
      </c>
      <c r="C5132" s="1">
        <v>45247</v>
      </c>
      <c r="D5132" t="s">
        <v>1962</v>
      </c>
      <c r="E5132" t="s">
        <v>2396</v>
      </c>
      <c r="F5132" t="s">
        <v>296</v>
      </c>
      <c r="G5132">
        <v>1</v>
      </c>
      <c r="H5132">
        <v>431900</v>
      </c>
      <c r="I5132">
        <v>313200</v>
      </c>
      <c r="J5132" t="s">
        <v>18</v>
      </c>
      <c r="K5132">
        <v>431900</v>
      </c>
      <c r="L5132" t="s">
        <v>7209</v>
      </c>
      <c r="M5132" t="s">
        <v>7203</v>
      </c>
      <c r="N5132" s="1">
        <v>44564</v>
      </c>
      <c r="O5132" t="s">
        <v>296</v>
      </c>
      <c r="P5132" t="s">
        <v>7237</v>
      </c>
      <c r="Q5132" t="s">
        <v>7242</v>
      </c>
      <c r="R5132" t="s">
        <v>7240</v>
      </c>
      <c r="S5132">
        <v>288467</v>
      </c>
      <c r="T5132">
        <v>397801</v>
      </c>
      <c r="U5132">
        <v>0.27500000000000002</v>
      </c>
      <c r="V5132">
        <v>118700</v>
      </c>
      <c r="W5132">
        <v>313200</v>
      </c>
      <c r="X5132">
        <v>2023</v>
      </c>
      <c r="Y5132">
        <v>634893</v>
      </c>
    </row>
    <row r="5133" spans="1:25" x14ac:dyDescent="0.35">
      <c r="A5133">
        <v>2023</v>
      </c>
      <c r="B5133" t="s">
        <v>5526</v>
      </c>
      <c r="C5133" s="1">
        <v>45247</v>
      </c>
      <c r="D5133" t="s">
        <v>1962</v>
      </c>
      <c r="E5133" t="s">
        <v>549</v>
      </c>
      <c r="F5133" t="s">
        <v>723</v>
      </c>
      <c r="G5133">
        <v>5</v>
      </c>
      <c r="H5133">
        <v>1400200</v>
      </c>
      <c r="I5133">
        <v>1118800</v>
      </c>
      <c r="J5133" t="s">
        <v>14</v>
      </c>
      <c r="K5133">
        <v>7001000</v>
      </c>
      <c r="L5133" t="s">
        <v>7209</v>
      </c>
      <c r="M5133" t="s">
        <v>7206</v>
      </c>
      <c r="N5133" s="1">
        <v>43533</v>
      </c>
      <c r="O5133" t="s">
        <v>723</v>
      </c>
      <c r="P5133" t="s">
        <v>7218</v>
      </c>
      <c r="Q5133" t="s">
        <v>7224</v>
      </c>
      <c r="R5133" t="s">
        <v>7240</v>
      </c>
      <c r="S5133">
        <v>1072156</v>
      </c>
      <c r="T5133">
        <v>1341875</v>
      </c>
      <c r="U5133">
        <v>0.20100000000000001</v>
      </c>
      <c r="V5133">
        <v>1407000</v>
      </c>
      <c r="W5133">
        <v>5594000</v>
      </c>
      <c r="X5133">
        <v>2023</v>
      </c>
      <c r="Y5133">
        <v>10291470</v>
      </c>
    </row>
    <row r="5134" spans="1:25" x14ac:dyDescent="0.35">
      <c r="A5134">
        <v>2023</v>
      </c>
      <c r="B5134" t="s">
        <v>5527</v>
      </c>
      <c r="C5134" s="1">
        <v>45247</v>
      </c>
      <c r="D5134" t="s">
        <v>1962</v>
      </c>
      <c r="E5134" t="s">
        <v>16</v>
      </c>
      <c r="F5134" t="s">
        <v>302</v>
      </c>
      <c r="G5134">
        <v>2</v>
      </c>
      <c r="H5134">
        <v>171600</v>
      </c>
      <c r="I5134">
        <v>114000</v>
      </c>
      <c r="J5134" t="s">
        <v>18</v>
      </c>
      <c r="K5134">
        <v>343200</v>
      </c>
      <c r="L5134" t="s">
        <v>7208</v>
      </c>
      <c r="M5134" t="s">
        <v>7203</v>
      </c>
      <c r="N5134" s="1">
        <v>43990</v>
      </c>
      <c r="O5134" t="s">
        <v>302</v>
      </c>
      <c r="P5134" t="s">
        <v>7235</v>
      </c>
      <c r="Q5134" t="s">
        <v>7247</v>
      </c>
      <c r="R5134" t="s">
        <v>7227</v>
      </c>
      <c r="S5134">
        <v>96357</v>
      </c>
      <c r="T5134">
        <v>145095</v>
      </c>
      <c r="U5134">
        <v>0.33600000000000002</v>
      </c>
      <c r="V5134">
        <v>115200</v>
      </c>
      <c r="W5134">
        <v>228000</v>
      </c>
      <c r="X5134">
        <v>2023</v>
      </c>
      <c r="Y5134">
        <v>504504</v>
      </c>
    </row>
    <row r="5135" spans="1:25" x14ac:dyDescent="0.35">
      <c r="A5135">
        <v>2023</v>
      </c>
      <c r="B5135" t="s">
        <v>5528</v>
      </c>
      <c r="C5135" s="1">
        <v>45247</v>
      </c>
      <c r="D5135" t="s">
        <v>1962</v>
      </c>
      <c r="E5135" t="s">
        <v>85</v>
      </c>
      <c r="F5135" t="s">
        <v>411</v>
      </c>
      <c r="G5135">
        <v>1</v>
      </c>
      <c r="H5135">
        <v>3237700</v>
      </c>
      <c r="I5135">
        <v>2166100</v>
      </c>
      <c r="J5135" t="s">
        <v>18</v>
      </c>
      <c r="K5135">
        <v>3237700</v>
      </c>
      <c r="L5135" t="s">
        <v>7202</v>
      </c>
      <c r="M5135" t="s">
        <v>7206</v>
      </c>
      <c r="N5135" s="1">
        <v>43262</v>
      </c>
      <c r="O5135" t="s">
        <v>411</v>
      </c>
      <c r="P5135" t="s">
        <v>7231</v>
      </c>
      <c r="Q5135" t="s">
        <v>7232</v>
      </c>
      <c r="R5135" t="s">
        <v>7227</v>
      </c>
      <c r="S5135">
        <v>2073903</v>
      </c>
      <c r="T5135">
        <v>3099870</v>
      </c>
      <c r="U5135">
        <v>0.33100000000000002</v>
      </c>
      <c r="V5135">
        <v>1071600</v>
      </c>
      <c r="W5135">
        <v>2166100</v>
      </c>
      <c r="X5135">
        <v>2023</v>
      </c>
      <c r="Y5135">
        <v>4759419</v>
      </c>
    </row>
    <row r="5136" spans="1:25" x14ac:dyDescent="0.35">
      <c r="A5136">
        <v>2023</v>
      </c>
      <c r="B5136" t="s">
        <v>5529</v>
      </c>
      <c r="C5136" s="1">
        <v>45247</v>
      </c>
      <c r="D5136" t="s">
        <v>1962</v>
      </c>
      <c r="E5136" t="s">
        <v>2372</v>
      </c>
      <c r="F5136" t="s">
        <v>33</v>
      </c>
      <c r="G5136">
        <v>3</v>
      </c>
      <c r="H5136">
        <v>257900</v>
      </c>
      <c r="I5136">
        <v>200700</v>
      </c>
      <c r="J5136" t="s">
        <v>14</v>
      </c>
      <c r="K5136">
        <v>773700</v>
      </c>
      <c r="L5136" t="s">
        <v>7204</v>
      </c>
      <c r="M5136" t="s">
        <v>7206</v>
      </c>
      <c r="N5136" s="1">
        <v>44819</v>
      </c>
      <c r="O5136" t="s">
        <v>33</v>
      </c>
      <c r="P5136" t="s">
        <v>7237</v>
      </c>
      <c r="Q5136" t="s">
        <v>7238</v>
      </c>
      <c r="R5136" t="s">
        <v>7240</v>
      </c>
      <c r="S5136">
        <v>175405</v>
      </c>
      <c r="T5136">
        <v>225475</v>
      </c>
      <c r="U5136">
        <v>0.222</v>
      </c>
      <c r="V5136">
        <v>171600</v>
      </c>
      <c r="W5136">
        <v>602100</v>
      </c>
      <c r="X5136">
        <v>2023</v>
      </c>
      <c r="Y5136">
        <v>1137339</v>
      </c>
    </row>
    <row r="5137" spans="1:25" x14ac:dyDescent="0.35">
      <c r="A5137">
        <v>2023</v>
      </c>
      <c r="B5137" t="s">
        <v>5530</v>
      </c>
      <c r="C5137" s="1">
        <v>45247</v>
      </c>
      <c r="D5137" t="s">
        <v>1962</v>
      </c>
      <c r="E5137" t="s">
        <v>482</v>
      </c>
      <c r="F5137" t="s">
        <v>465</v>
      </c>
      <c r="G5137">
        <v>2</v>
      </c>
      <c r="H5137">
        <v>90500</v>
      </c>
      <c r="I5137">
        <v>69600</v>
      </c>
      <c r="J5137" t="s">
        <v>18</v>
      </c>
      <c r="K5137">
        <v>181000</v>
      </c>
      <c r="L5137" t="s">
        <v>7208</v>
      </c>
      <c r="M5137" t="s">
        <v>7203</v>
      </c>
      <c r="N5137" s="1">
        <v>44517</v>
      </c>
      <c r="O5137" t="s">
        <v>465</v>
      </c>
      <c r="P5137" t="s">
        <v>7237</v>
      </c>
      <c r="Q5137" t="s">
        <v>7239</v>
      </c>
      <c r="R5137" t="s">
        <v>7240</v>
      </c>
      <c r="S5137">
        <v>65157</v>
      </c>
      <c r="T5137">
        <v>84660</v>
      </c>
      <c r="U5137">
        <v>0.23</v>
      </c>
      <c r="V5137">
        <v>41800</v>
      </c>
      <c r="W5137">
        <v>139200</v>
      </c>
      <c r="X5137">
        <v>2023</v>
      </c>
      <c r="Y5137">
        <v>266070</v>
      </c>
    </row>
    <row r="5138" spans="1:25" x14ac:dyDescent="0.35">
      <c r="A5138">
        <v>2023</v>
      </c>
      <c r="B5138" t="s">
        <v>5531</v>
      </c>
      <c r="C5138" s="1">
        <v>45247</v>
      </c>
      <c r="D5138" t="s">
        <v>1962</v>
      </c>
      <c r="E5138" t="s">
        <v>12</v>
      </c>
      <c r="F5138" t="s">
        <v>826</v>
      </c>
      <c r="G5138">
        <v>2</v>
      </c>
      <c r="H5138">
        <v>214000</v>
      </c>
      <c r="I5138">
        <v>159700</v>
      </c>
      <c r="J5138" t="s">
        <v>18</v>
      </c>
      <c r="K5138">
        <v>428000</v>
      </c>
      <c r="L5138" t="s">
        <v>7204</v>
      </c>
      <c r="M5138" t="s">
        <v>7203</v>
      </c>
      <c r="N5138" s="1">
        <v>43595</v>
      </c>
      <c r="O5138" t="s">
        <v>826</v>
      </c>
      <c r="P5138" t="s">
        <v>7235</v>
      </c>
      <c r="Q5138" t="s">
        <v>7248</v>
      </c>
      <c r="R5138" t="s">
        <v>7234</v>
      </c>
      <c r="S5138">
        <v>141072</v>
      </c>
      <c r="T5138">
        <v>189010</v>
      </c>
      <c r="U5138">
        <v>0.254</v>
      </c>
      <c r="V5138">
        <v>108600</v>
      </c>
      <c r="W5138">
        <v>319400</v>
      </c>
      <c r="X5138">
        <v>2023</v>
      </c>
      <c r="Y5138">
        <v>629160</v>
      </c>
    </row>
    <row r="5139" spans="1:25" x14ac:dyDescent="0.35">
      <c r="A5139">
        <v>2023</v>
      </c>
      <c r="B5139" t="s">
        <v>5532</v>
      </c>
      <c r="C5139" s="1">
        <v>45247</v>
      </c>
      <c r="D5139" t="s">
        <v>1962</v>
      </c>
      <c r="E5139" t="s">
        <v>3968</v>
      </c>
      <c r="F5139" t="s">
        <v>422</v>
      </c>
      <c r="G5139">
        <v>4</v>
      </c>
      <c r="H5139">
        <v>403300</v>
      </c>
      <c r="I5139">
        <v>297000</v>
      </c>
      <c r="J5139" t="s">
        <v>18</v>
      </c>
      <c r="K5139">
        <v>1613200</v>
      </c>
      <c r="L5139" t="s">
        <v>7202</v>
      </c>
      <c r="M5139" t="s">
        <v>7203</v>
      </c>
      <c r="N5139" s="1">
        <v>44929</v>
      </c>
      <c r="O5139" t="s">
        <v>422</v>
      </c>
      <c r="P5139" t="s">
        <v>7228</v>
      </c>
      <c r="Q5139" t="s">
        <v>7229</v>
      </c>
      <c r="R5139" t="s">
        <v>7230</v>
      </c>
      <c r="S5139">
        <v>262779</v>
      </c>
      <c r="T5139">
        <v>356829</v>
      </c>
      <c r="U5139">
        <v>0.26400000000000001</v>
      </c>
      <c r="V5139">
        <v>425200</v>
      </c>
      <c r="W5139">
        <v>1188000</v>
      </c>
      <c r="X5139">
        <v>2023</v>
      </c>
      <c r="Y5139">
        <v>2371404</v>
      </c>
    </row>
    <row r="5140" spans="1:25" x14ac:dyDescent="0.35">
      <c r="A5140">
        <v>2023</v>
      </c>
      <c r="B5140" t="s">
        <v>5533</v>
      </c>
      <c r="C5140" s="1">
        <v>45247</v>
      </c>
      <c r="D5140" t="s">
        <v>1962</v>
      </c>
      <c r="E5140" t="s">
        <v>2344</v>
      </c>
      <c r="F5140" t="s">
        <v>356</v>
      </c>
      <c r="G5140">
        <v>5</v>
      </c>
      <c r="H5140">
        <v>529400</v>
      </c>
      <c r="I5140">
        <v>413400</v>
      </c>
      <c r="J5140" t="s">
        <v>18</v>
      </c>
      <c r="K5140">
        <v>2647000</v>
      </c>
      <c r="L5140" t="s">
        <v>7209</v>
      </c>
      <c r="M5140" t="s">
        <v>7203</v>
      </c>
      <c r="N5140" s="1">
        <v>44704</v>
      </c>
      <c r="O5140" t="s">
        <v>356</v>
      </c>
      <c r="P5140" t="s">
        <v>7221</v>
      </c>
      <c r="Q5140" t="s">
        <v>7226</v>
      </c>
      <c r="R5140" t="s">
        <v>7227</v>
      </c>
      <c r="S5140">
        <v>375681</v>
      </c>
      <c r="T5140">
        <v>481111</v>
      </c>
      <c r="U5140">
        <v>0.219</v>
      </c>
      <c r="V5140">
        <v>580000</v>
      </c>
      <c r="W5140">
        <v>2067000</v>
      </c>
      <c r="X5140">
        <v>2023</v>
      </c>
      <c r="Y5140">
        <v>3891090</v>
      </c>
    </row>
    <row r="5141" spans="1:25" x14ac:dyDescent="0.35">
      <c r="A5141">
        <v>2023</v>
      </c>
      <c r="B5141" t="s">
        <v>5534</v>
      </c>
      <c r="C5141" s="1">
        <v>45248</v>
      </c>
      <c r="D5141" t="s">
        <v>1962</v>
      </c>
      <c r="E5141" t="s">
        <v>2344</v>
      </c>
      <c r="F5141" t="s">
        <v>45</v>
      </c>
      <c r="G5141">
        <v>4</v>
      </c>
      <c r="H5141">
        <v>3681600</v>
      </c>
      <c r="I5141">
        <v>2681300</v>
      </c>
      <c r="J5141" t="s">
        <v>14</v>
      </c>
      <c r="K5141">
        <v>14726400</v>
      </c>
      <c r="L5141" t="s">
        <v>7209</v>
      </c>
      <c r="M5141" t="s">
        <v>7203</v>
      </c>
      <c r="N5141" s="1">
        <v>44704</v>
      </c>
      <c r="O5141" t="s">
        <v>45</v>
      </c>
      <c r="P5141" t="s">
        <v>7231</v>
      </c>
      <c r="Q5141" t="s">
        <v>7241</v>
      </c>
      <c r="R5141" t="s">
        <v>7225</v>
      </c>
      <c r="S5141">
        <v>2540472</v>
      </c>
      <c r="T5141">
        <v>3488125</v>
      </c>
      <c r="U5141">
        <v>0.27200000000000002</v>
      </c>
      <c r="V5141">
        <v>4001200</v>
      </c>
      <c r="W5141">
        <v>10725200</v>
      </c>
      <c r="X5141">
        <v>2023</v>
      </c>
      <c r="Y5141">
        <v>21647808</v>
      </c>
    </row>
    <row r="5142" spans="1:25" x14ac:dyDescent="0.35">
      <c r="A5142">
        <v>2023</v>
      </c>
      <c r="B5142" t="s">
        <v>5535</v>
      </c>
      <c r="C5142" s="1">
        <v>45248</v>
      </c>
      <c r="D5142" t="s">
        <v>1962</v>
      </c>
      <c r="E5142" t="s">
        <v>312</v>
      </c>
      <c r="F5142" t="s">
        <v>736</v>
      </c>
      <c r="G5142">
        <v>4</v>
      </c>
      <c r="H5142">
        <v>3912800</v>
      </c>
      <c r="I5142">
        <v>3022300</v>
      </c>
      <c r="J5142" t="s">
        <v>14</v>
      </c>
      <c r="K5142">
        <v>15651200</v>
      </c>
      <c r="L5142" t="s">
        <v>7208</v>
      </c>
      <c r="M5142" t="s">
        <v>7206</v>
      </c>
      <c r="N5142" s="1">
        <v>44000</v>
      </c>
      <c r="O5142" t="s">
        <v>736</v>
      </c>
      <c r="P5142" t="s">
        <v>7231</v>
      </c>
      <c r="Q5142" t="s">
        <v>7241</v>
      </c>
      <c r="R5142" t="s">
        <v>7223</v>
      </c>
      <c r="S5142">
        <v>2739779</v>
      </c>
      <c r="T5142">
        <v>3547049</v>
      </c>
      <c r="U5142">
        <v>0.22800000000000001</v>
      </c>
      <c r="V5142">
        <v>3562000</v>
      </c>
      <c r="W5142">
        <v>12089200</v>
      </c>
      <c r="X5142">
        <v>2023</v>
      </c>
      <c r="Y5142">
        <v>23007264</v>
      </c>
    </row>
    <row r="5143" spans="1:25" x14ac:dyDescent="0.35">
      <c r="A5143">
        <v>2023</v>
      </c>
      <c r="B5143" t="s">
        <v>5536</v>
      </c>
      <c r="C5143" s="1">
        <v>45248</v>
      </c>
      <c r="D5143" t="s">
        <v>1962</v>
      </c>
      <c r="E5143" t="s">
        <v>2368</v>
      </c>
      <c r="F5143" t="s">
        <v>185</v>
      </c>
      <c r="G5143">
        <v>4</v>
      </c>
      <c r="H5143">
        <v>725800</v>
      </c>
      <c r="I5143">
        <v>480100</v>
      </c>
      <c r="J5143" t="s">
        <v>14</v>
      </c>
      <c r="K5143">
        <v>2903200</v>
      </c>
      <c r="L5143" t="s">
        <v>7208</v>
      </c>
      <c r="M5143" t="s">
        <v>7203</v>
      </c>
      <c r="N5143" s="1">
        <v>44844</v>
      </c>
      <c r="O5143" t="s">
        <v>185</v>
      </c>
      <c r="P5143" t="s">
        <v>7221</v>
      </c>
      <c r="Q5143" t="s">
        <v>7222</v>
      </c>
      <c r="R5143" t="s">
        <v>7234</v>
      </c>
      <c r="S5143">
        <v>416435</v>
      </c>
      <c r="T5143">
        <v>629531</v>
      </c>
      <c r="U5143">
        <v>0.33800000000000002</v>
      </c>
      <c r="V5143">
        <v>982800</v>
      </c>
      <c r="W5143">
        <v>1920400</v>
      </c>
      <c r="X5143">
        <v>2023</v>
      </c>
      <c r="Y5143">
        <v>4267704</v>
      </c>
    </row>
    <row r="5144" spans="1:25" x14ac:dyDescent="0.35">
      <c r="A5144">
        <v>2023</v>
      </c>
      <c r="B5144" t="s">
        <v>5537</v>
      </c>
      <c r="C5144" s="1">
        <v>45248</v>
      </c>
      <c r="D5144" t="s">
        <v>1962</v>
      </c>
      <c r="E5144" t="s">
        <v>477</v>
      </c>
      <c r="F5144" t="s">
        <v>182</v>
      </c>
      <c r="G5144">
        <v>1</v>
      </c>
      <c r="H5144">
        <v>459600</v>
      </c>
      <c r="I5144">
        <v>371900</v>
      </c>
      <c r="J5144" t="s">
        <v>18</v>
      </c>
      <c r="K5144">
        <v>459600</v>
      </c>
      <c r="L5144" t="s">
        <v>7210</v>
      </c>
      <c r="M5144" t="s">
        <v>7203</v>
      </c>
      <c r="N5144" s="1">
        <v>44490</v>
      </c>
      <c r="O5144" t="s">
        <v>182</v>
      </c>
      <c r="P5144" t="s">
        <v>7228</v>
      </c>
      <c r="Q5144" t="s">
        <v>7229</v>
      </c>
      <c r="R5144" t="s">
        <v>7220</v>
      </c>
      <c r="S5144">
        <v>325798</v>
      </c>
      <c r="T5144">
        <v>402659</v>
      </c>
      <c r="U5144">
        <v>0.191</v>
      </c>
      <c r="V5144">
        <v>87700</v>
      </c>
      <c r="W5144">
        <v>371900</v>
      </c>
      <c r="X5144">
        <v>2023</v>
      </c>
      <c r="Y5144">
        <v>675612</v>
      </c>
    </row>
    <row r="5145" spans="1:25" x14ac:dyDescent="0.35">
      <c r="A5145">
        <v>2023</v>
      </c>
      <c r="B5145" t="s">
        <v>5538</v>
      </c>
      <c r="C5145" s="1">
        <v>45249</v>
      </c>
      <c r="D5145" t="s">
        <v>1962</v>
      </c>
      <c r="E5145" t="s">
        <v>261</v>
      </c>
      <c r="F5145" t="s">
        <v>642</v>
      </c>
      <c r="G5145">
        <v>5</v>
      </c>
      <c r="H5145">
        <v>911200</v>
      </c>
      <c r="I5145">
        <v>674000</v>
      </c>
      <c r="J5145" t="s">
        <v>14</v>
      </c>
      <c r="K5145">
        <v>4556000</v>
      </c>
      <c r="L5145" t="s">
        <v>7208</v>
      </c>
      <c r="M5145" t="s">
        <v>7206</v>
      </c>
      <c r="N5145" s="1">
        <v>44411</v>
      </c>
      <c r="O5145" t="s">
        <v>642</v>
      </c>
      <c r="P5145" t="s">
        <v>7228</v>
      </c>
      <c r="Q5145" t="s">
        <v>7245</v>
      </c>
      <c r="R5145" t="s">
        <v>7223</v>
      </c>
      <c r="S5145">
        <v>662808</v>
      </c>
      <c r="T5145">
        <v>895988</v>
      </c>
      <c r="U5145">
        <v>0.26</v>
      </c>
      <c r="V5145">
        <v>1186000</v>
      </c>
      <c r="W5145">
        <v>3370000</v>
      </c>
      <c r="X5145">
        <v>2023</v>
      </c>
      <c r="Y5145">
        <v>6697320</v>
      </c>
    </row>
    <row r="5146" spans="1:25" x14ac:dyDescent="0.35">
      <c r="A5146">
        <v>2023</v>
      </c>
      <c r="B5146" t="s">
        <v>5539</v>
      </c>
      <c r="C5146" s="1">
        <v>45249</v>
      </c>
      <c r="D5146" t="s">
        <v>1962</v>
      </c>
      <c r="E5146" t="s">
        <v>2332</v>
      </c>
      <c r="F5146" t="s">
        <v>721</v>
      </c>
      <c r="G5146">
        <v>1</v>
      </c>
      <c r="H5146">
        <v>329900</v>
      </c>
      <c r="I5146">
        <v>222300</v>
      </c>
      <c r="J5146" t="s">
        <v>18</v>
      </c>
      <c r="K5146">
        <v>329900</v>
      </c>
      <c r="L5146" t="s">
        <v>7202</v>
      </c>
      <c r="M5146" t="s">
        <v>7206</v>
      </c>
      <c r="N5146" s="1">
        <v>44725</v>
      </c>
      <c r="O5146" t="s">
        <v>721</v>
      </c>
      <c r="P5146" t="s">
        <v>7221</v>
      </c>
      <c r="Q5146" t="s">
        <v>7222</v>
      </c>
      <c r="R5146" t="s">
        <v>7223</v>
      </c>
      <c r="S5146">
        <v>202286</v>
      </c>
      <c r="T5146">
        <v>300212</v>
      </c>
      <c r="U5146">
        <v>0.32600000000000001</v>
      </c>
      <c r="V5146">
        <v>107600</v>
      </c>
      <c r="W5146">
        <v>222300</v>
      </c>
      <c r="X5146">
        <v>2023</v>
      </c>
      <c r="Y5146">
        <v>484953</v>
      </c>
    </row>
    <row r="5147" spans="1:25" x14ac:dyDescent="0.35">
      <c r="A5147">
        <v>2023</v>
      </c>
      <c r="B5147" t="s">
        <v>5540</v>
      </c>
      <c r="C5147" s="1">
        <v>45249</v>
      </c>
      <c r="D5147" t="s">
        <v>1962</v>
      </c>
      <c r="E5147" t="s">
        <v>143</v>
      </c>
      <c r="F5147" t="s">
        <v>288</v>
      </c>
      <c r="G5147">
        <v>3</v>
      </c>
      <c r="H5147">
        <v>1336800</v>
      </c>
      <c r="I5147">
        <v>1083700</v>
      </c>
      <c r="J5147" t="s">
        <v>14</v>
      </c>
      <c r="K5147">
        <v>4010400</v>
      </c>
      <c r="L5147" t="s">
        <v>7204</v>
      </c>
      <c r="M5147" t="s">
        <v>7203</v>
      </c>
      <c r="N5147" s="1">
        <v>43397</v>
      </c>
      <c r="O5147" t="s">
        <v>288</v>
      </c>
      <c r="P5147" t="s">
        <v>7218</v>
      </c>
      <c r="Q5147" t="s">
        <v>7233</v>
      </c>
      <c r="R5147" t="s">
        <v>7223</v>
      </c>
      <c r="S5147">
        <v>987130</v>
      </c>
      <c r="T5147">
        <v>1217648</v>
      </c>
      <c r="U5147">
        <v>0.189</v>
      </c>
      <c r="V5147">
        <v>759300</v>
      </c>
      <c r="W5147">
        <v>3251100</v>
      </c>
      <c r="X5147">
        <v>2023</v>
      </c>
      <c r="Y5147">
        <v>5895288</v>
      </c>
    </row>
    <row r="5148" spans="1:25" x14ac:dyDescent="0.35">
      <c r="A5148">
        <v>2023</v>
      </c>
      <c r="B5148" t="s">
        <v>5541</v>
      </c>
      <c r="C5148" s="1">
        <v>45249</v>
      </c>
      <c r="D5148" t="s">
        <v>1962</v>
      </c>
      <c r="E5148" t="s">
        <v>93</v>
      </c>
      <c r="F5148" t="s">
        <v>187</v>
      </c>
      <c r="G5148">
        <v>1</v>
      </c>
      <c r="H5148">
        <v>378600</v>
      </c>
      <c r="I5148">
        <v>259400</v>
      </c>
      <c r="J5148" t="s">
        <v>14</v>
      </c>
      <c r="K5148">
        <v>378600</v>
      </c>
      <c r="L5148" t="s">
        <v>7208</v>
      </c>
      <c r="M5148" t="s">
        <v>7203</v>
      </c>
      <c r="N5148" s="1">
        <v>44157</v>
      </c>
      <c r="O5148" t="s">
        <v>187</v>
      </c>
      <c r="P5148" t="s">
        <v>7221</v>
      </c>
      <c r="Q5148" t="s">
        <v>7222</v>
      </c>
      <c r="R5148" t="s">
        <v>7230</v>
      </c>
      <c r="S5148">
        <v>236119</v>
      </c>
      <c r="T5148">
        <v>344547</v>
      </c>
      <c r="U5148">
        <v>0.315</v>
      </c>
      <c r="V5148">
        <v>119200</v>
      </c>
      <c r="W5148">
        <v>259400</v>
      </c>
      <c r="X5148">
        <v>2023</v>
      </c>
      <c r="Y5148">
        <v>556542</v>
      </c>
    </row>
    <row r="5149" spans="1:25" x14ac:dyDescent="0.35">
      <c r="A5149">
        <v>2023</v>
      </c>
      <c r="B5149" t="s">
        <v>5542</v>
      </c>
      <c r="C5149" s="1">
        <v>45249</v>
      </c>
      <c r="D5149" t="s">
        <v>1962</v>
      </c>
      <c r="E5149" t="s">
        <v>2398</v>
      </c>
      <c r="F5149" t="s">
        <v>320</v>
      </c>
      <c r="G5149">
        <v>2</v>
      </c>
      <c r="H5149">
        <v>381300</v>
      </c>
      <c r="I5149">
        <v>296900</v>
      </c>
      <c r="J5149" t="s">
        <v>18</v>
      </c>
      <c r="K5149">
        <v>762600</v>
      </c>
      <c r="L5149" t="s">
        <v>7209</v>
      </c>
      <c r="M5149" t="s">
        <v>7203</v>
      </c>
      <c r="N5149" s="1">
        <v>44568</v>
      </c>
      <c r="O5149" t="s">
        <v>320</v>
      </c>
      <c r="P5149" t="s">
        <v>7228</v>
      </c>
      <c r="Q5149" t="s">
        <v>7245</v>
      </c>
      <c r="R5149" t="s">
        <v>7227</v>
      </c>
      <c r="S5149">
        <v>278917</v>
      </c>
      <c r="T5149">
        <v>358248</v>
      </c>
      <c r="U5149">
        <v>0.221</v>
      </c>
      <c r="V5149">
        <v>168800</v>
      </c>
      <c r="W5149">
        <v>593800</v>
      </c>
      <c r="X5149">
        <v>2023</v>
      </c>
      <c r="Y5149">
        <v>1121022</v>
      </c>
    </row>
    <row r="5150" spans="1:25" x14ac:dyDescent="0.35">
      <c r="A5150">
        <v>2023</v>
      </c>
      <c r="B5150" t="s">
        <v>5543</v>
      </c>
      <c r="C5150" s="1">
        <v>45250</v>
      </c>
      <c r="D5150" t="s">
        <v>1962</v>
      </c>
      <c r="E5150" t="s">
        <v>140</v>
      </c>
      <c r="F5150" t="s">
        <v>998</v>
      </c>
      <c r="G5150">
        <v>3</v>
      </c>
      <c r="H5150">
        <v>266700</v>
      </c>
      <c r="I5150">
        <v>181100</v>
      </c>
      <c r="J5150" t="s">
        <v>18</v>
      </c>
      <c r="K5150">
        <v>800100</v>
      </c>
      <c r="L5150" t="s">
        <v>7208</v>
      </c>
      <c r="M5150" t="s">
        <v>7203</v>
      </c>
      <c r="N5150" s="1">
        <v>44032</v>
      </c>
      <c r="O5150" t="s">
        <v>998</v>
      </c>
      <c r="P5150" t="s">
        <v>7235</v>
      </c>
      <c r="Q5150" t="s">
        <v>7248</v>
      </c>
      <c r="R5150" t="s">
        <v>7223</v>
      </c>
      <c r="S5150">
        <v>166758</v>
      </c>
      <c r="T5150">
        <v>245606</v>
      </c>
      <c r="U5150">
        <v>0.32100000000000001</v>
      </c>
      <c r="V5150">
        <v>256800</v>
      </c>
      <c r="W5150">
        <v>543300</v>
      </c>
      <c r="X5150">
        <v>2023</v>
      </c>
      <c r="Y5150">
        <v>1176147</v>
      </c>
    </row>
    <row r="5151" spans="1:25" x14ac:dyDescent="0.35">
      <c r="A5151">
        <v>2023</v>
      </c>
      <c r="B5151" t="s">
        <v>5544</v>
      </c>
      <c r="C5151" s="1">
        <v>45250</v>
      </c>
      <c r="D5151" t="s">
        <v>1962</v>
      </c>
      <c r="E5151" t="s">
        <v>2311</v>
      </c>
      <c r="F5151" t="s">
        <v>187</v>
      </c>
      <c r="G5151">
        <v>4</v>
      </c>
      <c r="H5151">
        <v>364800</v>
      </c>
      <c r="I5151">
        <v>250000</v>
      </c>
      <c r="J5151" t="s">
        <v>14</v>
      </c>
      <c r="K5151">
        <v>1459200</v>
      </c>
      <c r="L5151" t="s">
        <v>7204</v>
      </c>
      <c r="M5151" t="s">
        <v>7203</v>
      </c>
      <c r="N5151" s="1">
        <v>44630</v>
      </c>
      <c r="O5151" t="s">
        <v>187</v>
      </c>
      <c r="P5151" t="s">
        <v>7221</v>
      </c>
      <c r="Q5151" t="s">
        <v>7222</v>
      </c>
      <c r="R5151" t="s">
        <v>7230</v>
      </c>
      <c r="S5151">
        <v>236119</v>
      </c>
      <c r="T5151">
        <v>344547</v>
      </c>
      <c r="U5151">
        <v>0.315</v>
      </c>
      <c r="V5151">
        <v>459200</v>
      </c>
      <c r="W5151">
        <v>1000000</v>
      </c>
      <c r="X5151">
        <v>2023</v>
      </c>
      <c r="Y5151">
        <v>2145024</v>
      </c>
    </row>
    <row r="5152" spans="1:25" x14ac:dyDescent="0.35">
      <c r="A5152">
        <v>2023</v>
      </c>
      <c r="B5152" t="s">
        <v>5545</v>
      </c>
      <c r="C5152" s="1">
        <v>45250</v>
      </c>
      <c r="D5152" t="s">
        <v>1962</v>
      </c>
      <c r="E5152" t="s">
        <v>35</v>
      </c>
      <c r="F5152" t="s">
        <v>616</v>
      </c>
      <c r="G5152">
        <v>3</v>
      </c>
      <c r="H5152">
        <v>606000</v>
      </c>
      <c r="I5152">
        <v>484000</v>
      </c>
      <c r="J5152" t="s">
        <v>14</v>
      </c>
      <c r="K5152">
        <v>1818000</v>
      </c>
      <c r="L5152" t="s">
        <v>7202</v>
      </c>
      <c r="M5152" t="s">
        <v>7203</v>
      </c>
      <c r="N5152" s="1">
        <v>43628</v>
      </c>
      <c r="O5152" t="s">
        <v>616</v>
      </c>
      <c r="P5152" t="s">
        <v>7237</v>
      </c>
      <c r="Q5152" t="s">
        <v>7238</v>
      </c>
      <c r="R5152" t="s">
        <v>7223</v>
      </c>
      <c r="S5152">
        <v>445625</v>
      </c>
      <c r="T5152">
        <v>557987</v>
      </c>
      <c r="U5152">
        <v>0.20100000000000001</v>
      </c>
      <c r="V5152">
        <v>366000</v>
      </c>
      <c r="W5152">
        <v>1452000</v>
      </c>
      <c r="X5152">
        <v>2023</v>
      </c>
      <c r="Y5152">
        <v>2672460</v>
      </c>
    </row>
    <row r="5153" spans="1:25" x14ac:dyDescent="0.35">
      <c r="A5153">
        <v>2023</v>
      </c>
      <c r="B5153" t="s">
        <v>5546</v>
      </c>
      <c r="C5153" s="1">
        <v>45250</v>
      </c>
      <c r="D5153" t="s">
        <v>1962</v>
      </c>
      <c r="E5153" t="s">
        <v>459</v>
      </c>
      <c r="F5153" t="s">
        <v>161</v>
      </c>
      <c r="G5153">
        <v>3</v>
      </c>
      <c r="H5153">
        <v>2462400</v>
      </c>
      <c r="I5153">
        <v>1893100</v>
      </c>
      <c r="J5153" t="s">
        <v>14</v>
      </c>
      <c r="K5153">
        <v>7387200</v>
      </c>
      <c r="L5153" t="s">
        <v>7205</v>
      </c>
      <c r="M5153" t="s">
        <v>7203</v>
      </c>
      <c r="N5153" s="1">
        <v>43428</v>
      </c>
      <c r="O5153" t="s">
        <v>161</v>
      </c>
      <c r="P5153" t="s">
        <v>7218</v>
      </c>
      <c r="Q5153" t="s">
        <v>7224</v>
      </c>
      <c r="R5153" t="s">
        <v>7225</v>
      </c>
      <c r="S5153">
        <v>1730824</v>
      </c>
      <c r="T5153">
        <v>2251336</v>
      </c>
      <c r="U5153">
        <v>0.23100000000000001</v>
      </c>
      <c r="V5153">
        <v>1707900</v>
      </c>
      <c r="W5153">
        <v>5679300</v>
      </c>
      <c r="X5153">
        <v>2023</v>
      </c>
      <c r="Y5153">
        <v>10859184</v>
      </c>
    </row>
    <row r="5154" spans="1:25" x14ac:dyDescent="0.35">
      <c r="A5154">
        <v>2023</v>
      </c>
      <c r="B5154" t="s">
        <v>5547</v>
      </c>
      <c r="C5154" s="1">
        <v>45250</v>
      </c>
      <c r="D5154" t="s">
        <v>1962</v>
      </c>
      <c r="E5154" t="s">
        <v>2302</v>
      </c>
      <c r="F5154" t="s">
        <v>42</v>
      </c>
      <c r="G5154">
        <v>3</v>
      </c>
      <c r="H5154">
        <v>176900</v>
      </c>
      <c r="I5154">
        <v>119600</v>
      </c>
      <c r="J5154" t="s">
        <v>18</v>
      </c>
      <c r="K5154">
        <v>530700</v>
      </c>
      <c r="L5154" t="s">
        <v>7209</v>
      </c>
      <c r="M5154" t="s">
        <v>7203</v>
      </c>
      <c r="N5154" s="1">
        <v>44754</v>
      </c>
      <c r="O5154" t="s">
        <v>42</v>
      </c>
      <c r="P5154" t="s">
        <v>7221</v>
      </c>
      <c r="Q5154" t="s">
        <v>7226</v>
      </c>
      <c r="R5154" t="s">
        <v>7234</v>
      </c>
      <c r="S5154">
        <v>110851</v>
      </c>
      <c r="T5154">
        <v>163978</v>
      </c>
      <c r="U5154">
        <v>0.32400000000000001</v>
      </c>
      <c r="V5154">
        <v>171900</v>
      </c>
      <c r="W5154">
        <v>358800</v>
      </c>
      <c r="X5154">
        <v>2023</v>
      </c>
      <c r="Y5154">
        <v>780129</v>
      </c>
    </row>
    <row r="5155" spans="1:25" x14ac:dyDescent="0.35">
      <c r="A5155">
        <v>2023</v>
      </c>
      <c r="B5155" t="s">
        <v>5548</v>
      </c>
      <c r="C5155" s="1">
        <v>45251</v>
      </c>
      <c r="D5155" t="s">
        <v>1962</v>
      </c>
      <c r="E5155" t="s">
        <v>3919</v>
      </c>
      <c r="F5155" t="s">
        <v>554</v>
      </c>
      <c r="G5155">
        <v>5</v>
      </c>
      <c r="H5155">
        <v>3538500</v>
      </c>
      <c r="I5155">
        <v>2655000</v>
      </c>
      <c r="J5155" t="s">
        <v>18</v>
      </c>
      <c r="K5155">
        <v>17692500</v>
      </c>
      <c r="L5155" t="s">
        <v>7204</v>
      </c>
      <c r="M5155" t="s">
        <v>7206</v>
      </c>
      <c r="N5155" s="1">
        <v>44953</v>
      </c>
      <c r="O5155" t="s">
        <v>554</v>
      </c>
      <c r="P5155" t="s">
        <v>7218</v>
      </c>
      <c r="Q5155" t="s">
        <v>7246</v>
      </c>
      <c r="R5155" t="s">
        <v>7240</v>
      </c>
      <c r="S5155">
        <v>2419100</v>
      </c>
      <c r="T5155">
        <v>3224089</v>
      </c>
      <c r="U5155">
        <v>0.25</v>
      </c>
      <c r="V5155">
        <v>4417500</v>
      </c>
      <c r="W5155">
        <v>13275000</v>
      </c>
      <c r="X5155">
        <v>2023</v>
      </c>
      <c r="Y5155">
        <v>26007975</v>
      </c>
    </row>
    <row r="5156" spans="1:25" x14ac:dyDescent="0.35">
      <c r="A5156">
        <v>2023</v>
      </c>
      <c r="B5156" t="s">
        <v>5549</v>
      </c>
      <c r="C5156" s="1">
        <v>45251</v>
      </c>
      <c r="D5156" t="s">
        <v>1962</v>
      </c>
      <c r="E5156" t="s">
        <v>451</v>
      </c>
      <c r="F5156" t="s">
        <v>614</v>
      </c>
      <c r="G5156">
        <v>1</v>
      </c>
      <c r="H5156">
        <v>638900</v>
      </c>
      <c r="I5156">
        <v>451500</v>
      </c>
      <c r="J5156" t="s">
        <v>14</v>
      </c>
      <c r="K5156">
        <v>638900</v>
      </c>
      <c r="L5156" t="s">
        <v>7207</v>
      </c>
      <c r="M5156" t="s">
        <v>7203</v>
      </c>
      <c r="N5156" s="1">
        <v>43773</v>
      </c>
      <c r="O5156" t="s">
        <v>614</v>
      </c>
      <c r="P5156" t="s">
        <v>7237</v>
      </c>
      <c r="Q5156" t="s">
        <v>7239</v>
      </c>
      <c r="R5156" t="s">
        <v>7230</v>
      </c>
      <c r="S5156">
        <v>406837</v>
      </c>
      <c r="T5156">
        <v>575668</v>
      </c>
      <c r="U5156">
        <v>0.29299999999999998</v>
      </c>
      <c r="V5156">
        <v>187400</v>
      </c>
      <c r="W5156">
        <v>451500</v>
      </c>
      <c r="X5156">
        <v>2023</v>
      </c>
      <c r="Y5156">
        <v>939183</v>
      </c>
    </row>
    <row r="5157" spans="1:25" x14ac:dyDescent="0.35">
      <c r="A5157">
        <v>2023</v>
      </c>
      <c r="B5157" t="s">
        <v>5550</v>
      </c>
      <c r="C5157" s="1">
        <v>45251</v>
      </c>
      <c r="D5157" t="s">
        <v>1962</v>
      </c>
      <c r="E5157" t="s">
        <v>418</v>
      </c>
      <c r="F5157" t="s">
        <v>45</v>
      </c>
      <c r="G5157">
        <v>5</v>
      </c>
      <c r="H5157">
        <v>3705500</v>
      </c>
      <c r="I5157">
        <v>2698800</v>
      </c>
      <c r="J5157" t="s">
        <v>14</v>
      </c>
      <c r="K5157">
        <v>18527500</v>
      </c>
      <c r="L5157" t="s">
        <v>7209</v>
      </c>
      <c r="M5157" t="s">
        <v>7203</v>
      </c>
      <c r="N5157" s="1">
        <v>43715</v>
      </c>
      <c r="O5157" t="s">
        <v>45</v>
      </c>
      <c r="P5157" t="s">
        <v>7231</v>
      </c>
      <c r="Q5157" t="s">
        <v>7241</v>
      </c>
      <c r="R5157" t="s">
        <v>7225</v>
      </c>
      <c r="S5157">
        <v>2540472</v>
      </c>
      <c r="T5157">
        <v>3488125</v>
      </c>
      <c r="U5157">
        <v>0.27200000000000002</v>
      </c>
      <c r="V5157">
        <v>5033500</v>
      </c>
      <c r="W5157">
        <v>13494000</v>
      </c>
      <c r="X5157">
        <v>2023</v>
      </c>
      <c r="Y5157">
        <v>27235425</v>
      </c>
    </row>
    <row r="5158" spans="1:25" x14ac:dyDescent="0.35">
      <c r="A5158">
        <v>2023</v>
      </c>
      <c r="B5158" t="s">
        <v>5551</v>
      </c>
      <c r="C5158" s="1">
        <v>45251</v>
      </c>
      <c r="D5158" t="s">
        <v>1962</v>
      </c>
      <c r="E5158" t="s">
        <v>119</v>
      </c>
      <c r="F5158" t="s">
        <v>241</v>
      </c>
      <c r="G5158">
        <v>2</v>
      </c>
      <c r="H5158">
        <v>3505100</v>
      </c>
      <c r="I5158">
        <v>2489000</v>
      </c>
      <c r="J5158" t="s">
        <v>18</v>
      </c>
      <c r="K5158">
        <v>7010200</v>
      </c>
      <c r="L5158" t="s">
        <v>7208</v>
      </c>
      <c r="M5158" t="s">
        <v>7206</v>
      </c>
      <c r="N5158" s="1">
        <v>43601</v>
      </c>
      <c r="O5158" t="s">
        <v>241</v>
      </c>
      <c r="P5158" t="s">
        <v>7231</v>
      </c>
      <c r="Q5158" t="s">
        <v>7244</v>
      </c>
      <c r="R5158" t="s">
        <v>7234</v>
      </c>
      <c r="S5158">
        <v>2300879</v>
      </c>
      <c r="T5158">
        <v>3240214</v>
      </c>
      <c r="U5158">
        <v>0.28999999999999998</v>
      </c>
      <c r="V5158">
        <v>2032200</v>
      </c>
      <c r="W5158">
        <v>4978000</v>
      </c>
      <c r="X5158">
        <v>2023</v>
      </c>
      <c r="Y5158">
        <v>10304994</v>
      </c>
    </row>
    <row r="5159" spans="1:25" x14ac:dyDescent="0.35">
      <c r="A5159">
        <v>2023</v>
      </c>
      <c r="B5159" t="s">
        <v>5552</v>
      </c>
      <c r="C5159" s="1">
        <v>45251</v>
      </c>
      <c r="D5159" t="s">
        <v>1962</v>
      </c>
      <c r="E5159" t="s">
        <v>812</v>
      </c>
      <c r="F5159" t="s">
        <v>1358</v>
      </c>
      <c r="G5159">
        <v>4</v>
      </c>
      <c r="H5159">
        <v>362400</v>
      </c>
      <c r="I5159">
        <v>257500</v>
      </c>
      <c r="J5159" t="s">
        <v>18</v>
      </c>
      <c r="K5159">
        <v>1449600</v>
      </c>
      <c r="L5159" t="s">
        <v>7209</v>
      </c>
      <c r="M5159" t="s">
        <v>7203</v>
      </c>
      <c r="N5159" s="1">
        <v>43507</v>
      </c>
      <c r="O5159" t="s">
        <v>1358</v>
      </c>
      <c r="P5159" t="s">
        <v>7221</v>
      </c>
      <c r="Q5159" t="s">
        <v>7243</v>
      </c>
      <c r="R5159" t="s">
        <v>7234</v>
      </c>
      <c r="S5159">
        <v>241132</v>
      </c>
      <c r="T5159">
        <v>339334</v>
      </c>
      <c r="U5159">
        <v>0.28899999999999998</v>
      </c>
      <c r="V5159">
        <v>419600</v>
      </c>
      <c r="W5159">
        <v>1030000</v>
      </c>
      <c r="X5159">
        <v>2023</v>
      </c>
      <c r="Y5159">
        <v>2130912</v>
      </c>
    </row>
    <row r="5160" spans="1:25" x14ac:dyDescent="0.35">
      <c r="A5160">
        <v>2023</v>
      </c>
      <c r="B5160" t="s">
        <v>5553</v>
      </c>
      <c r="C5160" s="1">
        <v>45252</v>
      </c>
      <c r="D5160" t="s">
        <v>1962</v>
      </c>
      <c r="E5160" t="s">
        <v>3996</v>
      </c>
      <c r="F5160" t="s">
        <v>132</v>
      </c>
      <c r="G5160">
        <v>1</v>
      </c>
      <c r="H5160">
        <v>3241400</v>
      </c>
      <c r="I5160">
        <v>2462500</v>
      </c>
      <c r="J5160" t="s">
        <v>18</v>
      </c>
      <c r="K5160">
        <v>3241400</v>
      </c>
      <c r="L5160" t="s">
        <v>7202</v>
      </c>
      <c r="M5160" t="s">
        <v>7203</v>
      </c>
      <c r="N5160" s="1">
        <v>44999</v>
      </c>
      <c r="O5160" t="s">
        <v>132</v>
      </c>
      <c r="P5160" t="s">
        <v>7231</v>
      </c>
      <c r="Q5160" t="s">
        <v>7232</v>
      </c>
      <c r="R5160" t="s">
        <v>7220</v>
      </c>
      <c r="S5160">
        <v>2248818</v>
      </c>
      <c r="T5160">
        <v>2960178</v>
      </c>
      <c r="U5160">
        <v>0.24</v>
      </c>
      <c r="V5160">
        <v>778900</v>
      </c>
      <c r="W5160">
        <v>2462500</v>
      </c>
      <c r="X5160">
        <v>2023</v>
      </c>
      <c r="Y5160">
        <v>4764858</v>
      </c>
    </row>
    <row r="5161" spans="1:25" x14ac:dyDescent="0.35">
      <c r="A5161">
        <v>2023</v>
      </c>
      <c r="B5161" t="s">
        <v>5554</v>
      </c>
      <c r="C5161" s="1">
        <v>45252</v>
      </c>
      <c r="D5161" t="s">
        <v>1962</v>
      </c>
      <c r="E5161" t="s">
        <v>3970</v>
      </c>
      <c r="F5161" t="s">
        <v>94</v>
      </c>
      <c r="G5161">
        <v>2</v>
      </c>
      <c r="H5161">
        <v>2851000</v>
      </c>
      <c r="I5161">
        <v>2080100</v>
      </c>
      <c r="J5161" t="s">
        <v>14</v>
      </c>
      <c r="K5161">
        <v>5702000</v>
      </c>
      <c r="L5161" t="s">
        <v>7207</v>
      </c>
      <c r="M5161" t="s">
        <v>7203</v>
      </c>
      <c r="N5161" s="1">
        <v>44996</v>
      </c>
      <c r="O5161" t="s">
        <v>94</v>
      </c>
      <c r="P5161" t="s">
        <v>7231</v>
      </c>
      <c r="Q5161" t="s">
        <v>7241</v>
      </c>
      <c r="R5161" t="s">
        <v>7223</v>
      </c>
      <c r="S5161">
        <v>1791279</v>
      </c>
      <c r="T5161">
        <v>2455217</v>
      </c>
      <c r="U5161">
        <v>0.27</v>
      </c>
      <c r="V5161">
        <v>1541800</v>
      </c>
      <c r="W5161">
        <v>4160200</v>
      </c>
      <c r="X5161">
        <v>2023</v>
      </c>
      <c r="Y5161">
        <v>8381940</v>
      </c>
    </row>
    <row r="5162" spans="1:25" x14ac:dyDescent="0.35">
      <c r="A5162">
        <v>2023</v>
      </c>
      <c r="B5162" t="s">
        <v>5555</v>
      </c>
      <c r="C5162" s="1">
        <v>45253</v>
      </c>
      <c r="D5162" t="s">
        <v>1962</v>
      </c>
      <c r="E5162" t="s">
        <v>534</v>
      </c>
      <c r="F5162" t="s">
        <v>394</v>
      </c>
      <c r="G5162">
        <v>4</v>
      </c>
      <c r="H5162">
        <v>1366100</v>
      </c>
      <c r="I5162">
        <v>1043500</v>
      </c>
      <c r="J5162" t="s">
        <v>14</v>
      </c>
      <c r="K5162">
        <v>5464400</v>
      </c>
      <c r="L5162" t="s">
        <v>7204</v>
      </c>
      <c r="M5162" t="s">
        <v>7203</v>
      </c>
      <c r="N5162" s="1">
        <v>44496</v>
      </c>
      <c r="O5162" t="s">
        <v>394</v>
      </c>
      <c r="P5162" t="s">
        <v>7218</v>
      </c>
      <c r="Q5162" t="s">
        <v>7233</v>
      </c>
      <c r="R5162" t="s">
        <v>7225</v>
      </c>
      <c r="S5162">
        <v>1018096</v>
      </c>
      <c r="T5162">
        <v>1332792</v>
      </c>
      <c r="U5162">
        <v>0.23599999999999999</v>
      </c>
      <c r="V5162">
        <v>1290400</v>
      </c>
      <c r="W5162">
        <v>4174000</v>
      </c>
      <c r="X5162">
        <v>2023</v>
      </c>
      <c r="Y5162">
        <v>8032668</v>
      </c>
    </row>
    <row r="5163" spans="1:25" x14ac:dyDescent="0.35">
      <c r="A5163">
        <v>2023</v>
      </c>
      <c r="B5163" t="s">
        <v>5556</v>
      </c>
      <c r="C5163" s="1">
        <v>45253</v>
      </c>
      <c r="D5163" t="s">
        <v>1962</v>
      </c>
      <c r="E5163" t="s">
        <v>360</v>
      </c>
      <c r="F5163" t="s">
        <v>570</v>
      </c>
      <c r="G5163">
        <v>3</v>
      </c>
      <c r="H5163">
        <v>569700</v>
      </c>
      <c r="I5163">
        <v>371400</v>
      </c>
      <c r="J5163" t="s">
        <v>14</v>
      </c>
      <c r="K5163">
        <v>1709100</v>
      </c>
      <c r="L5163" t="s">
        <v>7205</v>
      </c>
      <c r="M5163" t="s">
        <v>7203</v>
      </c>
      <c r="N5163" s="1">
        <v>44027</v>
      </c>
      <c r="O5163" t="s">
        <v>570</v>
      </c>
      <c r="P5163" t="s">
        <v>7237</v>
      </c>
      <c r="Q5163" t="s">
        <v>7242</v>
      </c>
      <c r="R5163" t="s">
        <v>7225</v>
      </c>
      <c r="S5163">
        <v>331869</v>
      </c>
      <c r="T5163">
        <v>509101</v>
      </c>
      <c r="U5163">
        <v>0.34799999999999998</v>
      </c>
      <c r="V5163">
        <v>594900</v>
      </c>
      <c r="W5163">
        <v>1114200</v>
      </c>
      <c r="X5163">
        <v>2023</v>
      </c>
      <c r="Y5163">
        <v>2512377</v>
      </c>
    </row>
    <row r="5164" spans="1:25" x14ac:dyDescent="0.35">
      <c r="A5164">
        <v>2023</v>
      </c>
      <c r="B5164" t="s">
        <v>5557</v>
      </c>
      <c r="C5164" s="1">
        <v>45253</v>
      </c>
      <c r="D5164" t="s">
        <v>1962</v>
      </c>
      <c r="E5164" t="s">
        <v>657</v>
      </c>
      <c r="F5164" t="s">
        <v>141</v>
      </c>
      <c r="G5164">
        <v>4</v>
      </c>
      <c r="H5164">
        <v>142400</v>
      </c>
      <c r="I5164">
        <v>97900</v>
      </c>
      <c r="J5164" t="s">
        <v>14</v>
      </c>
      <c r="K5164">
        <v>569600</v>
      </c>
      <c r="L5164" t="s">
        <v>7208</v>
      </c>
      <c r="M5164" t="s">
        <v>7206</v>
      </c>
      <c r="N5164" s="1">
        <v>43643</v>
      </c>
      <c r="O5164" t="s">
        <v>141</v>
      </c>
      <c r="P5164" t="s">
        <v>7235</v>
      </c>
      <c r="Q5164" t="s">
        <v>7236</v>
      </c>
      <c r="R5164" t="s">
        <v>7223</v>
      </c>
      <c r="S5164">
        <v>99331</v>
      </c>
      <c r="T5164">
        <v>144383</v>
      </c>
      <c r="U5164">
        <v>0.312</v>
      </c>
      <c r="V5164">
        <v>178000</v>
      </c>
      <c r="W5164">
        <v>391600</v>
      </c>
      <c r="X5164">
        <v>2023</v>
      </c>
      <c r="Y5164">
        <v>837312</v>
      </c>
    </row>
    <row r="5165" spans="1:25" x14ac:dyDescent="0.35">
      <c r="A5165">
        <v>2023</v>
      </c>
      <c r="B5165" t="s">
        <v>5558</v>
      </c>
      <c r="C5165" s="1">
        <v>45253</v>
      </c>
      <c r="D5165" t="s">
        <v>1962</v>
      </c>
      <c r="E5165" t="s">
        <v>626</v>
      </c>
      <c r="F5165" t="s">
        <v>96</v>
      </c>
      <c r="G5165">
        <v>1</v>
      </c>
      <c r="H5165">
        <v>1112300</v>
      </c>
      <c r="I5165">
        <v>897500</v>
      </c>
      <c r="J5165" t="s">
        <v>14</v>
      </c>
      <c r="K5165">
        <v>1112300</v>
      </c>
      <c r="L5165" t="s">
        <v>7204</v>
      </c>
      <c r="M5165" t="s">
        <v>7206</v>
      </c>
      <c r="N5165" s="1">
        <v>43409</v>
      </c>
      <c r="O5165" t="s">
        <v>96</v>
      </c>
      <c r="P5165" t="s">
        <v>7221</v>
      </c>
      <c r="Q5165" t="s">
        <v>7222</v>
      </c>
      <c r="R5165" t="s">
        <v>7223</v>
      </c>
      <c r="S5165">
        <v>790280</v>
      </c>
      <c r="T5165">
        <v>979437</v>
      </c>
      <c r="U5165">
        <v>0.193</v>
      </c>
      <c r="V5165">
        <v>214800</v>
      </c>
      <c r="W5165">
        <v>897500</v>
      </c>
      <c r="X5165">
        <v>2023</v>
      </c>
      <c r="Y5165">
        <v>1635081</v>
      </c>
    </row>
    <row r="5166" spans="1:25" x14ac:dyDescent="0.35">
      <c r="A5166">
        <v>2023</v>
      </c>
      <c r="B5166" t="s">
        <v>5559</v>
      </c>
      <c r="C5166" s="1">
        <v>45254</v>
      </c>
      <c r="D5166" t="s">
        <v>1962</v>
      </c>
      <c r="E5166" t="s">
        <v>232</v>
      </c>
      <c r="F5166" t="s">
        <v>99</v>
      </c>
      <c r="G5166">
        <v>5</v>
      </c>
      <c r="H5166">
        <v>933500</v>
      </c>
      <c r="I5166">
        <v>647700</v>
      </c>
      <c r="J5166" t="s">
        <v>14</v>
      </c>
      <c r="K5166">
        <v>4667500</v>
      </c>
      <c r="L5166" t="s">
        <v>7204</v>
      </c>
      <c r="M5166" t="s">
        <v>7203</v>
      </c>
      <c r="N5166" s="1">
        <v>44016</v>
      </c>
      <c r="O5166" t="s">
        <v>99</v>
      </c>
      <c r="P5166" t="s">
        <v>7221</v>
      </c>
      <c r="Q5166" t="s">
        <v>7226</v>
      </c>
      <c r="R5166" t="s">
        <v>7220</v>
      </c>
      <c r="S5166">
        <v>577795</v>
      </c>
      <c r="T5166">
        <v>832767</v>
      </c>
      <c r="U5166">
        <v>0.30599999999999999</v>
      </c>
      <c r="V5166">
        <v>1429000</v>
      </c>
      <c r="W5166">
        <v>3238500</v>
      </c>
      <c r="X5166">
        <v>2023</v>
      </c>
      <c r="Y5166">
        <v>6861225</v>
      </c>
    </row>
    <row r="5167" spans="1:25" x14ac:dyDescent="0.35">
      <c r="A5167">
        <v>2023</v>
      </c>
      <c r="B5167" t="s">
        <v>5560</v>
      </c>
      <c r="C5167" s="1">
        <v>45254</v>
      </c>
      <c r="D5167" t="s">
        <v>1962</v>
      </c>
      <c r="E5167" t="s">
        <v>812</v>
      </c>
      <c r="F5167" t="s">
        <v>614</v>
      </c>
      <c r="G5167">
        <v>4</v>
      </c>
      <c r="H5167">
        <v>604600</v>
      </c>
      <c r="I5167">
        <v>427300</v>
      </c>
      <c r="J5167" t="s">
        <v>18</v>
      </c>
      <c r="K5167">
        <v>2418400</v>
      </c>
      <c r="L5167" t="s">
        <v>7209</v>
      </c>
      <c r="M5167" t="s">
        <v>7203</v>
      </c>
      <c r="N5167" s="1">
        <v>43507</v>
      </c>
      <c r="O5167" t="s">
        <v>614</v>
      </c>
      <c r="P5167" t="s">
        <v>7237</v>
      </c>
      <c r="Q5167" t="s">
        <v>7239</v>
      </c>
      <c r="R5167" t="s">
        <v>7230</v>
      </c>
      <c r="S5167">
        <v>406837</v>
      </c>
      <c r="T5167">
        <v>575668</v>
      </c>
      <c r="U5167">
        <v>0.29299999999999998</v>
      </c>
      <c r="V5167">
        <v>709200</v>
      </c>
      <c r="W5167">
        <v>1709200</v>
      </c>
      <c r="X5167">
        <v>2023</v>
      </c>
      <c r="Y5167">
        <v>3555048</v>
      </c>
    </row>
    <row r="5168" spans="1:25" x14ac:dyDescent="0.35">
      <c r="A5168">
        <v>2023</v>
      </c>
      <c r="B5168" t="s">
        <v>5561</v>
      </c>
      <c r="C5168" s="1">
        <v>45254</v>
      </c>
      <c r="D5168" t="s">
        <v>1962</v>
      </c>
      <c r="E5168" t="s">
        <v>261</v>
      </c>
      <c r="F5168" t="s">
        <v>354</v>
      </c>
      <c r="G5168">
        <v>2</v>
      </c>
      <c r="H5168">
        <v>587400</v>
      </c>
      <c r="I5168">
        <v>437500</v>
      </c>
      <c r="J5168" t="s">
        <v>14</v>
      </c>
      <c r="K5168">
        <v>1174800</v>
      </c>
      <c r="L5168" t="s">
        <v>7208</v>
      </c>
      <c r="M5168" t="s">
        <v>7206</v>
      </c>
      <c r="N5168" s="1">
        <v>44411</v>
      </c>
      <c r="O5168" t="s">
        <v>354</v>
      </c>
      <c r="P5168" t="s">
        <v>7228</v>
      </c>
      <c r="Q5168" t="s">
        <v>7229</v>
      </c>
      <c r="R5168" t="s">
        <v>7225</v>
      </c>
      <c r="S5168">
        <v>415186</v>
      </c>
      <c r="T5168">
        <v>557484</v>
      </c>
      <c r="U5168">
        <v>0.255</v>
      </c>
      <c r="V5168">
        <v>299800</v>
      </c>
      <c r="W5168">
        <v>875000</v>
      </c>
      <c r="X5168">
        <v>2023</v>
      </c>
      <c r="Y5168">
        <v>1726956</v>
      </c>
    </row>
    <row r="5169" spans="1:25" x14ac:dyDescent="0.35">
      <c r="A5169">
        <v>2023</v>
      </c>
      <c r="B5169" t="s">
        <v>5562</v>
      </c>
      <c r="C5169" s="1">
        <v>45254</v>
      </c>
      <c r="D5169" t="s">
        <v>1962</v>
      </c>
      <c r="E5169" t="s">
        <v>114</v>
      </c>
      <c r="F5169" t="s">
        <v>244</v>
      </c>
      <c r="G5169">
        <v>3</v>
      </c>
      <c r="H5169">
        <v>4207300</v>
      </c>
      <c r="I5169">
        <v>3306600</v>
      </c>
      <c r="J5169" t="s">
        <v>14</v>
      </c>
      <c r="K5169">
        <v>12621900</v>
      </c>
      <c r="L5169" t="s">
        <v>7209</v>
      </c>
      <c r="M5169" t="s">
        <v>7203</v>
      </c>
      <c r="N5169" s="1">
        <v>43509</v>
      </c>
      <c r="O5169" t="s">
        <v>244</v>
      </c>
      <c r="P5169" t="s">
        <v>7231</v>
      </c>
      <c r="Q5169" t="s">
        <v>7241</v>
      </c>
      <c r="R5169" t="s">
        <v>7227</v>
      </c>
      <c r="S5169">
        <v>3044189</v>
      </c>
      <c r="T5169">
        <v>3873495</v>
      </c>
      <c r="U5169">
        <v>0.214</v>
      </c>
      <c r="V5169">
        <v>2702100</v>
      </c>
      <c r="W5169">
        <v>9919800</v>
      </c>
      <c r="X5169">
        <v>2023</v>
      </c>
      <c r="Y5169">
        <v>18554193</v>
      </c>
    </row>
    <row r="5170" spans="1:25" x14ac:dyDescent="0.35">
      <c r="A5170">
        <v>2023</v>
      </c>
      <c r="B5170" t="s">
        <v>5563</v>
      </c>
      <c r="C5170" s="1">
        <v>45255</v>
      </c>
      <c r="D5170" t="s">
        <v>1962</v>
      </c>
      <c r="E5170" t="s">
        <v>67</v>
      </c>
      <c r="F5170" t="s">
        <v>441</v>
      </c>
      <c r="G5170">
        <v>1</v>
      </c>
      <c r="H5170">
        <v>675300</v>
      </c>
      <c r="I5170">
        <v>477300</v>
      </c>
      <c r="J5170" t="s">
        <v>18</v>
      </c>
      <c r="K5170">
        <v>675300</v>
      </c>
      <c r="L5170" t="s">
        <v>7208</v>
      </c>
      <c r="M5170" t="s">
        <v>7206</v>
      </c>
      <c r="N5170" s="1">
        <v>43774</v>
      </c>
      <c r="O5170" t="s">
        <v>441</v>
      </c>
      <c r="P5170" t="s">
        <v>7237</v>
      </c>
      <c r="Q5170" t="s">
        <v>7242</v>
      </c>
      <c r="R5170" t="s">
        <v>7234</v>
      </c>
      <c r="S5170">
        <v>422427</v>
      </c>
      <c r="T5170">
        <v>597645</v>
      </c>
      <c r="U5170">
        <v>0.29299999999999998</v>
      </c>
      <c r="V5170">
        <v>198000</v>
      </c>
      <c r="W5170">
        <v>477300</v>
      </c>
      <c r="X5170">
        <v>2023</v>
      </c>
      <c r="Y5170">
        <v>992691</v>
      </c>
    </row>
    <row r="5171" spans="1:25" x14ac:dyDescent="0.35">
      <c r="A5171">
        <v>2023</v>
      </c>
      <c r="B5171" t="s">
        <v>5564</v>
      </c>
      <c r="C5171" s="1">
        <v>45255</v>
      </c>
      <c r="D5171" t="s">
        <v>1962</v>
      </c>
      <c r="E5171" t="s">
        <v>2339</v>
      </c>
      <c r="F5171" t="s">
        <v>299</v>
      </c>
      <c r="G5171">
        <v>3</v>
      </c>
      <c r="H5171">
        <v>494400</v>
      </c>
      <c r="I5171">
        <v>341100</v>
      </c>
      <c r="J5171" t="s">
        <v>14</v>
      </c>
      <c r="K5171">
        <v>1483200</v>
      </c>
      <c r="L5171" t="s">
        <v>7204</v>
      </c>
      <c r="M5171" t="s">
        <v>7203</v>
      </c>
      <c r="N5171" s="1">
        <v>44749</v>
      </c>
      <c r="O5171" t="s">
        <v>299</v>
      </c>
      <c r="P5171" t="s">
        <v>7237</v>
      </c>
      <c r="Q5171" t="s">
        <v>7239</v>
      </c>
      <c r="R5171" t="s">
        <v>7227</v>
      </c>
      <c r="S5171">
        <v>343773</v>
      </c>
      <c r="T5171">
        <v>498382</v>
      </c>
      <c r="U5171">
        <v>0.31</v>
      </c>
      <c r="V5171">
        <v>459900</v>
      </c>
      <c r="W5171">
        <v>1023300</v>
      </c>
      <c r="X5171">
        <v>2023</v>
      </c>
      <c r="Y5171">
        <v>2180304</v>
      </c>
    </row>
    <row r="5172" spans="1:25" x14ac:dyDescent="0.35">
      <c r="A5172">
        <v>2023</v>
      </c>
      <c r="B5172" t="s">
        <v>5565</v>
      </c>
      <c r="C5172" s="1">
        <v>45255</v>
      </c>
      <c r="D5172" t="s">
        <v>1962</v>
      </c>
      <c r="E5172" t="s">
        <v>3973</v>
      </c>
      <c r="F5172" t="s">
        <v>17</v>
      </c>
      <c r="G5172">
        <v>2</v>
      </c>
      <c r="H5172">
        <v>2432000</v>
      </c>
      <c r="I5172">
        <v>1606600</v>
      </c>
      <c r="J5172" t="s">
        <v>18</v>
      </c>
      <c r="K5172">
        <v>4864000</v>
      </c>
      <c r="L5172" t="s">
        <v>7208</v>
      </c>
      <c r="M5172" t="s">
        <v>7206</v>
      </c>
      <c r="N5172" s="1">
        <v>45277</v>
      </c>
      <c r="O5172" t="s">
        <v>17</v>
      </c>
      <c r="P5172" t="s">
        <v>7218</v>
      </c>
      <c r="Q5172" t="s">
        <v>7219</v>
      </c>
      <c r="R5172" t="s">
        <v>7225</v>
      </c>
      <c r="S5172">
        <v>1536739</v>
      </c>
      <c r="T5172">
        <v>2326250</v>
      </c>
      <c r="U5172">
        <v>0.33900000000000002</v>
      </c>
      <c r="V5172">
        <v>1650800</v>
      </c>
      <c r="W5172">
        <v>3213200</v>
      </c>
      <c r="X5172">
        <v>2023</v>
      </c>
      <c r="Y5172">
        <v>7150080</v>
      </c>
    </row>
    <row r="5173" spans="1:25" x14ac:dyDescent="0.35">
      <c r="A5173">
        <v>2023</v>
      </c>
      <c r="B5173" t="s">
        <v>5566</v>
      </c>
      <c r="C5173" s="1">
        <v>45255</v>
      </c>
      <c r="D5173" t="s">
        <v>1962</v>
      </c>
      <c r="E5173" t="s">
        <v>480</v>
      </c>
      <c r="F5173" t="s">
        <v>350</v>
      </c>
      <c r="G5173">
        <v>3</v>
      </c>
      <c r="H5173">
        <v>570600</v>
      </c>
      <c r="I5173">
        <v>456700</v>
      </c>
      <c r="J5173" t="s">
        <v>14</v>
      </c>
      <c r="K5173">
        <v>1711800</v>
      </c>
      <c r="L5173" t="s">
        <v>7209</v>
      </c>
      <c r="M5173" t="s">
        <v>7203</v>
      </c>
      <c r="N5173" s="1">
        <v>44280</v>
      </c>
      <c r="O5173" t="s">
        <v>350</v>
      </c>
      <c r="P5173" t="s">
        <v>7228</v>
      </c>
      <c r="Q5173" t="s">
        <v>7245</v>
      </c>
      <c r="R5173" t="s">
        <v>7223</v>
      </c>
      <c r="S5173">
        <v>434098</v>
      </c>
      <c r="T5173">
        <v>542339</v>
      </c>
      <c r="U5173">
        <v>0.2</v>
      </c>
      <c r="V5173">
        <v>341700</v>
      </c>
      <c r="W5173">
        <v>1370100</v>
      </c>
      <c r="X5173">
        <v>2023</v>
      </c>
      <c r="Y5173">
        <v>2516346</v>
      </c>
    </row>
    <row r="5174" spans="1:25" x14ac:dyDescent="0.35">
      <c r="A5174">
        <v>2023</v>
      </c>
      <c r="B5174" t="s">
        <v>5567</v>
      </c>
      <c r="C5174" s="1">
        <v>45255</v>
      </c>
      <c r="D5174" t="s">
        <v>1962</v>
      </c>
      <c r="E5174" t="s">
        <v>2336</v>
      </c>
      <c r="F5174" t="s">
        <v>51</v>
      </c>
      <c r="G5174">
        <v>4</v>
      </c>
      <c r="H5174">
        <v>310300</v>
      </c>
      <c r="I5174">
        <v>201800</v>
      </c>
      <c r="J5174" t="s">
        <v>14</v>
      </c>
      <c r="K5174">
        <v>1241200</v>
      </c>
      <c r="L5174" t="s">
        <v>7207</v>
      </c>
      <c r="M5174" t="s">
        <v>7203</v>
      </c>
      <c r="N5174" s="1">
        <v>44730</v>
      </c>
      <c r="O5174" t="s">
        <v>51</v>
      </c>
      <c r="P5174" t="s">
        <v>7237</v>
      </c>
      <c r="Q5174" t="s">
        <v>7239</v>
      </c>
      <c r="R5174" t="s">
        <v>7240</v>
      </c>
      <c r="S5174">
        <v>190502</v>
      </c>
      <c r="T5174">
        <v>292907</v>
      </c>
      <c r="U5174">
        <v>0.35</v>
      </c>
      <c r="V5174">
        <v>434000</v>
      </c>
      <c r="W5174">
        <v>807200</v>
      </c>
      <c r="X5174">
        <v>2023</v>
      </c>
      <c r="Y5174">
        <v>1824564</v>
      </c>
    </row>
    <row r="5175" spans="1:25" x14ac:dyDescent="0.35">
      <c r="A5175">
        <v>2023</v>
      </c>
      <c r="B5175" t="s">
        <v>5568</v>
      </c>
      <c r="C5175" s="1">
        <v>45256</v>
      </c>
      <c r="D5175" t="s">
        <v>1962</v>
      </c>
      <c r="E5175" t="s">
        <v>111</v>
      </c>
      <c r="F5175" t="s">
        <v>651</v>
      </c>
      <c r="G5175">
        <v>2</v>
      </c>
      <c r="H5175">
        <v>1550400</v>
      </c>
      <c r="I5175">
        <v>1191300</v>
      </c>
      <c r="J5175" t="s">
        <v>14</v>
      </c>
      <c r="K5175">
        <v>3100800</v>
      </c>
      <c r="L5175" t="s">
        <v>7204</v>
      </c>
      <c r="M5175" t="s">
        <v>7203</v>
      </c>
      <c r="N5175" s="1">
        <v>44479</v>
      </c>
      <c r="O5175" t="s">
        <v>651</v>
      </c>
      <c r="P5175" t="s">
        <v>7218</v>
      </c>
      <c r="Q5175" t="s">
        <v>7246</v>
      </c>
      <c r="R5175" t="s">
        <v>7240</v>
      </c>
      <c r="S5175">
        <v>1098942</v>
      </c>
      <c r="T5175">
        <v>1430279</v>
      </c>
      <c r="U5175">
        <v>0.23200000000000001</v>
      </c>
      <c r="V5175">
        <v>718200</v>
      </c>
      <c r="W5175">
        <v>2382600</v>
      </c>
      <c r="X5175">
        <v>2023</v>
      </c>
      <c r="Y5175">
        <v>4558176</v>
      </c>
    </row>
    <row r="5176" spans="1:25" x14ac:dyDescent="0.35">
      <c r="A5176">
        <v>2023</v>
      </c>
      <c r="B5176" t="s">
        <v>5569</v>
      </c>
      <c r="C5176" s="1">
        <v>45256</v>
      </c>
      <c r="D5176" t="s">
        <v>1962</v>
      </c>
      <c r="E5176" t="s">
        <v>4245</v>
      </c>
      <c r="F5176" t="s">
        <v>259</v>
      </c>
      <c r="G5176">
        <v>1</v>
      </c>
      <c r="H5176">
        <v>3833000</v>
      </c>
      <c r="I5176">
        <v>2905700</v>
      </c>
      <c r="J5176" t="s">
        <v>14</v>
      </c>
      <c r="K5176">
        <v>3833000</v>
      </c>
      <c r="L5176" t="s">
        <v>7208</v>
      </c>
      <c r="M5176" t="s">
        <v>7206</v>
      </c>
      <c r="N5176" s="1">
        <v>45153</v>
      </c>
      <c r="O5176" t="s">
        <v>259</v>
      </c>
      <c r="P5176" t="s">
        <v>7231</v>
      </c>
      <c r="Q5176" t="s">
        <v>7241</v>
      </c>
      <c r="R5176" t="s">
        <v>7223</v>
      </c>
      <c r="S5176">
        <v>2557797</v>
      </c>
      <c r="T5176">
        <v>3374007</v>
      </c>
      <c r="U5176">
        <v>0.24199999999999999</v>
      </c>
      <c r="V5176">
        <v>927300</v>
      </c>
      <c r="W5176">
        <v>2905700</v>
      </c>
      <c r="X5176">
        <v>2023</v>
      </c>
      <c r="Y5176">
        <v>5634510</v>
      </c>
    </row>
    <row r="5177" spans="1:25" x14ac:dyDescent="0.35">
      <c r="A5177">
        <v>2023</v>
      </c>
      <c r="B5177" t="s">
        <v>5570</v>
      </c>
      <c r="C5177" s="1">
        <v>45256</v>
      </c>
      <c r="D5177" t="s">
        <v>1962</v>
      </c>
      <c r="E5177" t="s">
        <v>2774</v>
      </c>
      <c r="F5177" t="s">
        <v>207</v>
      </c>
      <c r="G5177">
        <v>2</v>
      </c>
      <c r="H5177">
        <v>2807200</v>
      </c>
      <c r="I5177">
        <v>2107200</v>
      </c>
      <c r="J5177" t="s">
        <v>14</v>
      </c>
      <c r="K5177">
        <v>5614400</v>
      </c>
      <c r="L5177" t="s">
        <v>7204</v>
      </c>
      <c r="M5177" t="s">
        <v>7203</v>
      </c>
      <c r="N5177" s="1">
        <v>44858</v>
      </c>
      <c r="O5177" t="s">
        <v>207</v>
      </c>
      <c r="P5177" t="s">
        <v>7218</v>
      </c>
      <c r="Q5177" t="s">
        <v>7224</v>
      </c>
      <c r="R5177" t="s">
        <v>7230</v>
      </c>
      <c r="S5177">
        <v>1968354</v>
      </c>
      <c r="T5177">
        <v>2622155</v>
      </c>
      <c r="U5177">
        <v>0.249</v>
      </c>
      <c r="V5177">
        <v>1400000</v>
      </c>
      <c r="W5177">
        <v>4214400</v>
      </c>
      <c r="X5177">
        <v>2023</v>
      </c>
      <c r="Y5177">
        <v>8253168</v>
      </c>
    </row>
    <row r="5178" spans="1:25" x14ac:dyDescent="0.35">
      <c r="A5178">
        <v>2023</v>
      </c>
      <c r="B5178" t="s">
        <v>5571</v>
      </c>
      <c r="C5178" s="1">
        <v>45256</v>
      </c>
      <c r="D5178" t="s">
        <v>1962</v>
      </c>
      <c r="E5178" t="s">
        <v>579</v>
      </c>
      <c r="F5178" t="s">
        <v>302</v>
      </c>
      <c r="G5178">
        <v>4</v>
      </c>
      <c r="H5178">
        <v>151100</v>
      </c>
      <c r="I5178">
        <v>100400</v>
      </c>
      <c r="J5178" t="s">
        <v>14</v>
      </c>
      <c r="K5178">
        <v>604400</v>
      </c>
      <c r="L5178" t="s">
        <v>7211</v>
      </c>
      <c r="M5178" t="s">
        <v>7206</v>
      </c>
      <c r="N5178" s="1">
        <v>43321</v>
      </c>
      <c r="O5178" t="s">
        <v>302</v>
      </c>
      <c r="P5178" t="s">
        <v>7235</v>
      </c>
      <c r="Q5178" t="s">
        <v>7247</v>
      </c>
      <c r="R5178" t="s">
        <v>7227</v>
      </c>
      <c r="S5178">
        <v>96357</v>
      </c>
      <c r="T5178">
        <v>145095</v>
      </c>
      <c r="U5178">
        <v>0.33600000000000002</v>
      </c>
      <c r="V5178">
        <v>202800</v>
      </c>
      <c r="W5178">
        <v>401600</v>
      </c>
      <c r="X5178">
        <v>2023</v>
      </c>
      <c r="Y5178">
        <v>888468</v>
      </c>
    </row>
    <row r="5179" spans="1:25" x14ac:dyDescent="0.35">
      <c r="A5179">
        <v>2023</v>
      </c>
      <c r="B5179" t="s">
        <v>5572</v>
      </c>
      <c r="C5179" s="1">
        <v>45256</v>
      </c>
      <c r="D5179" t="s">
        <v>1962</v>
      </c>
      <c r="E5179" t="s">
        <v>401</v>
      </c>
      <c r="F5179" t="s">
        <v>551</v>
      </c>
      <c r="G5179">
        <v>1</v>
      </c>
      <c r="H5179">
        <v>1751800</v>
      </c>
      <c r="I5179">
        <v>1362800</v>
      </c>
      <c r="J5179" t="s">
        <v>14</v>
      </c>
      <c r="K5179">
        <v>1751800</v>
      </c>
      <c r="L5179" t="s">
        <v>7202</v>
      </c>
      <c r="M5179" t="s">
        <v>7203</v>
      </c>
      <c r="N5179" s="1">
        <v>43285</v>
      </c>
      <c r="O5179" t="s">
        <v>551</v>
      </c>
      <c r="P5179" t="s">
        <v>7218</v>
      </c>
      <c r="Q5179" t="s">
        <v>7224</v>
      </c>
      <c r="R5179" t="s">
        <v>7220</v>
      </c>
      <c r="S5179">
        <v>1207526</v>
      </c>
      <c r="T5179">
        <v>1552203</v>
      </c>
      <c r="U5179">
        <v>0.222</v>
      </c>
      <c r="V5179">
        <v>389000</v>
      </c>
      <c r="W5179">
        <v>1362800</v>
      </c>
      <c r="X5179">
        <v>2023</v>
      </c>
      <c r="Y5179">
        <v>2575146</v>
      </c>
    </row>
    <row r="5180" spans="1:25" x14ac:dyDescent="0.35">
      <c r="A5180">
        <v>2023</v>
      </c>
      <c r="B5180" t="s">
        <v>5573</v>
      </c>
      <c r="C5180" s="1">
        <v>45257</v>
      </c>
      <c r="D5180" t="s">
        <v>1962</v>
      </c>
      <c r="E5180" t="s">
        <v>327</v>
      </c>
      <c r="F5180" t="s">
        <v>33</v>
      </c>
      <c r="G5180">
        <v>4</v>
      </c>
      <c r="H5180">
        <v>259600</v>
      </c>
      <c r="I5180">
        <v>201900</v>
      </c>
      <c r="J5180" t="s">
        <v>14</v>
      </c>
      <c r="K5180">
        <v>1038400</v>
      </c>
      <c r="L5180" t="s">
        <v>7209</v>
      </c>
      <c r="M5180" t="s">
        <v>7203</v>
      </c>
      <c r="N5180" s="1">
        <v>44480</v>
      </c>
      <c r="O5180" t="s">
        <v>33</v>
      </c>
      <c r="P5180" t="s">
        <v>7237</v>
      </c>
      <c r="Q5180" t="s">
        <v>7238</v>
      </c>
      <c r="R5180" t="s">
        <v>7240</v>
      </c>
      <c r="S5180">
        <v>175405</v>
      </c>
      <c r="T5180">
        <v>225475</v>
      </c>
      <c r="U5180">
        <v>0.222</v>
      </c>
      <c r="V5180">
        <v>230800</v>
      </c>
      <c r="W5180">
        <v>807600</v>
      </c>
      <c r="X5180">
        <v>2023</v>
      </c>
      <c r="Y5180">
        <v>1526448</v>
      </c>
    </row>
    <row r="5181" spans="1:25" x14ac:dyDescent="0.35">
      <c r="A5181">
        <v>2023</v>
      </c>
      <c r="B5181" t="s">
        <v>5574</v>
      </c>
      <c r="C5181" s="1">
        <v>45257</v>
      </c>
      <c r="D5181" t="s">
        <v>1962</v>
      </c>
      <c r="E5181" t="s">
        <v>38</v>
      </c>
      <c r="F5181" t="s">
        <v>196</v>
      </c>
      <c r="G5181">
        <v>2</v>
      </c>
      <c r="H5181">
        <v>1544200</v>
      </c>
      <c r="I5181">
        <v>1203300</v>
      </c>
      <c r="J5181" t="s">
        <v>18</v>
      </c>
      <c r="K5181">
        <v>3088400</v>
      </c>
      <c r="L5181" t="s">
        <v>7207</v>
      </c>
      <c r="M5181" t="s">
        <v>7206</v>
      </c>
      <c r="N5181" s="1">
        <v>43376</v>
      </c>
      <c r="O5181" t="s">
        <v>196</v>
      </c>
      <c r="P5181" t="s">
        <v>7218</v>
      </c>
      <c r="Q5181" t="s">
        <v>7233</v>
      </c>
      <c r="R5181" t="s">
        <v>7227</v>
      </c>
      <c r="S5181">
        <v>1120685</v>
      </c>
      <c r="T5181">
        <v>1438189</v>
      </c>
      <c r="U5181">
        <v>0.221</v>
      </c>
      <c r="V5181">
        <v>681800</v>
      </c>
      <c r="W5181">
        <v>2406600</v>
      </c>
      <c r="X5181">
        <v>2023</v>
      </c>
      <c r="Y5181">
        <v>4539948</v>
      </c>
    </row>
    <row r="5182" spans="1:25" x14ac:dyDescent="0.35">
      <c r="A5182">
        <v>2023</v>
      </c>
      <c r="B5182" t="s">
        <v>5575</v>
      </c>
      <c r="C5182" s="1">
        <v>45257</v>
      </c>
      <c r="D5182" t="s">
        <v>1962</v>
      </c>
      <c r="E5182" t="s">
        <v>3975</v>
      </c>
      <c r="F5182" t="s">
        <v>57</v>
      </c>
      <c r="G5182">
        <v>4</v>
      </c>
      <c r="H5182">
        <v>267900</v>
      </c>
      <c r="I5182">
        <v>190000</v>
      </c>
      <c r="J5182" t="s">
        <v>18</v>
      </c>
      <c r="K5182">
        <v>1071600</v>
      </c>
      <c r="L5182" t="s">
        <v>7202</v>
      </c>
      <c r="M5182" t="s">
        <v>7203</v>
      </c>
      <c r="N5182" s="1">
        <v>44937</v>
      </c>
      <c r="O5182" t="s">
        <v>57</v>
      </c>
      <c r="P5182" t="s">
        <v>7235</v>
      </c>
      <c r="Q5182" t="s">
        <v>7249</v>
      </c>
      <c r="R5182" t="s">
        <v>7225</v>
      </c>
      <c r="S5182">
        <v>163155</v>
      </c>
      <c r="T5182">
        <v>230060</v>
      </c>
      <c r="U5182">
        <v>0.29099999999999998</v>
      </c>
      <c r="V5182">
        <v>311600</v>
      </c>
      <c r="W5182">
        <v>760000</v>
      </c>
      <c r="X5182">
        <v>2023</v>
      </c>
      <c r="Y5182">
        <v>1575252</v>
      </c>
    </row>
    <row r="5183" spans="1:25" x14ac:dyDescent="0.35">
      <c r="A5183">
        <v>2023</v>
      </c>
      <c r="B5183" t="s">
        <v>5576</v>
      </c>
      <c r="C5183" s="1">
        <v>45257</v>
      </c>
      <c r="D5183" t="s">
        <v>1962</v>
      </c>
      <c r="E5183" t="s">
        <v>3960</v>
      </c>
      <c r="F5183" t="s">
        <v>354</v>
      </c>
      <c r="G5183">
        <v>5</v>
      </c>
      <c r="H5183">
        <v>602700</v>
      </c>
      <c r="I5183">
        <v>448900</v>
      </c>
      <c r="J5183" t="s">
        <v>14</v>
      </c>
      <c r="K5183">
        <v>3013500</v>
      </c>
      <c r="L5183" t="s">
        <v>7202</v>
      </c>
      <c r="M5183" t="s">
        <v>7203</v>
      </c>
      <c r="N5183" s="1">
        <v>45170</v>
      </c>
      <c r="O5183" t="s">
        <v>354</v>
      </c>
      <c r="P5183" t="s">
        <v>7228</v>
      </c>
      <c r="Q5183" t="s">
        <v>7229</v>
      </c>
      <c r="R5183" t="s">
        <v>7225</v>
      </c>
      <c r="S5183">
        <v>415186</v>
      </c>
      <c r="T5183">
        <v>557484</v>
      </c>
      <c r="U5183">
        <v>0.255</v>
      </c>
      <c r="V5183">
        <v>769000</v>
      </c>
      <c r="W5183">
        <v>2244500</v>
      </c>
      <c r="X5183">
        <v>2023</v>
      </c>
      <c r="Y5183">
        <v>4429845</v>
      </c>
    </row>
    <row r="5184" spans="1:25" x14ac:dyDescent="0.35">
      <c r="A5184">
        <v>2023</v>
      </c>
      <c r="B5184" t="s">
        <v>5577</v>
      </c>
      <c r="C5184" s="1">
        <v>45257</v>
      </c>
      <c r="D5184" t="s">
        <v>1962</v>
      </c>
      <c r="E5184" t="s">
        <v>383</v>
      </c>
      <c r="F5184" t="s">
        <v>848</v>
      </c>
      <c r="G5184">
        <v>5</v>
      </c>
      <c r="H5184">
        <v>2232800</v>
      </c>
      <c r="I5184">
        <v>1813900</v>
      </c>
      <c r="J5184" t="s">
        <v>14</v>
      </c>
      <c r="K5184">
        <v>11164000</v>
      </c>
      <c r="L5184" t="s">
        <v>7208</v>
      </c>
      <c r="M5184" t="s">
        <v>7203</v>
      </c>
      <c r="N5184" s="1">
        <v>43323</v>
      </c>
      <c r="O5184" t="s">
        <v>848</v>
      </c>
      <c r="P5184" t="s">
        <v>7231</v>
      </c>
      <c r="Q5184" t="s">
        <v>7232</v>
      </c>
      <c r="R5184" t="s">
        <v>7240</v>
      </c>
      <c r="S5184">
        <v>1718977</v>
      </c>
      <c r="T5184">
        <v>2115966</v>
      </c>
      <c r="U5184">
        <v>0.188</v>
      </c>
      <c r="V5184">
        <v>2094500</v>
      </c>
      <c r="W5184">
        <v>9069500</v>
      </c>
      <c r="X5184">
        <v>2023</v>
      </c>
      <c r="Y5184">
        <v>16411080</v>
      </c>
    </row>
    <row r="5185" spans="1:25" x14ac:dyDescent="0.35">
      <c r="A5185">
        <v>2023</v>
      </c>
      <c r="B5185" t="s">
        <v>5578</v>
      </c>
      <c r="C5185" s="1">
        <v>45257</v>
      </c>
      <c r="D5185" t="s">
        <v>1962</v>
      </c>
      <c r="E5185" t="s">
        <v>3935</v>
      </c>
      <c r="F5185" t="s">
        <v>803</v>
      </c>
      <c r="G5185">
        <v>3</v>
      </c>
      <c r="H5185">
        <v>4393900</v>
      </c>
      <c r="I5185">
        <v>3151800</v>
      </c>
      <c r="J5185" t="s">
        <v>14</v>
      </c>
      <c r="K5185">
        <v>13181700</v>
      </c>
      <c r="L5185" t="s">
        <v>7209</v>
      </c>
      <c r="M5185" t="s">
        <v>7203</v>
      </c>
      <c r="N5185" s="1">
        <v>45029</v>
      </c>
      <c r="O5185" t="s">
        <v>803</v>
      </c>
      <c r="P5185" t="s">
        <v>7231</v>
      </c>
      <c r="Q5185" t="s">
        <v>7241</v>
      </c>
      <c r="R5185" t="s">
        <v>7225</v>
      </c>
      <c r="S5185">
        <v>2864023</v>
      </c>
      <c r="T5185">
        <v>3992731</v>
      </c>
      <c r="U5185">
        <v>0.28299999999999997</v>
      </c>
      <c r="V5185">
        <v>3726300</v>
      </c>
      <c r="W5185">
        <v>9455400</v>
      </c>
      <c r="X5185">
        <v>2023</v>
      </c>
      <c r="Y5185">
        <v>19377099</v>
      </c>
    </row>
    <row r="5186" spans="1:25" x14ac:dyDescent="0.35">
      <c r="A5186">
        <v>2023</v>
      </c>
      <c r="B5186" t="s">
        <v>5579</v>
      </c>
      <c r="C5186" s="1">
        <v>45258</v>
      </c>
      <c r="D5186" t="s">
        <v>1962</v>
      </c>
      <c r="E5186" t="s">
        <v>418</v>
      </c>
      <c r="F5186" t="s">
        <v>350</v>
      </c>
      <c r="G5186">
        <v>2</v>
      </c>
      <c r="H5186">
        <v>575400</v>
      </c>
      <c r="I5186">
        <v>460600</v>
      </c>
      <c r="J5186" t="s">
        <v>14</v>
      </c>
      <c r="K5186">
        <v>1150800</v>
      </c>
      <c r="L5186" t="s">
        <v>7209</v>
      </c>
      <c r="M5186" t="s">
        <v>7203</v>
      </c>
      <c r="N5186" s="1">
        <v>43715</v>
      </c>
      <c r="O5186" t="s">
        <v>350</v>
      </c>
      <c r="P5186" t="s">
        <v>7228</v>
      </c>
      <c r="Q5186" t="s">
        <v>7245</v>
      </c>
      <c r="R5186" t="s">
        <v>7223</v>
      </c>
      <c r="S5186">
        <v>434098</v>
      </c>
      <c r="T5186">
        <v>542339</v>
      </c>
      <c r="U5186">
        <v>0.2</v>
      </c>
      <c r="V5186">
        <v>229600</v>
      </c>
      <c r="W5186">
        <v>921200</v>
      </c>
      <c r="X5186">
        <v>2023</v>
      </c>
      <c r="Y5186">
        <v>1691676</v>
      </c>
    </row>
    <row r="5187" spans="1:25" x14ac:dyDescent="0.35">
      <c r="A5187">
        <v>2023</v>
      </c>
      <c r="B5187" t="s">
        <v>5580</v>
      </c>
      <c r="C5187" s="1">
        <v>45258</v>
      </c>
      <c r="D5187" t="s">
        <v>1962</v>
      </c>
      <c r="E5187" t="s">
        <v>657</v>
      </c>
      <c r="F5187" t="s">
        <v>554</v>
      </c>
      <c r="G5187">
        <v>2</v>
      </c>
      <c r="H5187">
        <v>3428500</v>
      </c>
      <c r="I5187">
        <v>2572500</v>
      </c>
      <c r="J5187" t="s">
        <v>18</v>
      </c>
      <c r="K5187">
        <v>6857000</v>
      </c>
      <c r="L5187" t="s">
        <v>7208</v>
      </c>
      <c r="M5187" t="s">
        <v>7206</v>
      </c>
      <c r="N5187" s="1">
        <v>43643</v>
      </c>
      <c r="O5187" t="s">
        <v>554</v>
      </c>
      <c r="P5187" t="s">
        <v>7218</v>
      </c>
      <c r="Q5187" t="s">
        <v>7246</v>
      </c>
      <c r="R5187" t="s">
        <v>7240</v>
      </c>
      <c r="S5187">
        <v>2419100</v>
      </c>
      <c r="T5187">
        <v>3224089</v>
      </c>
      <c r="U5187">
        <v>0.25</v>
      </c>
      <c r="V5187">
        <v>1712000</v>
      </c>
      <c r="W5187">
        <v>5145000</v>
      </c>
      <c r="X5187">
        <v>2023</v>
      </c>
      <c r="Y5187">
        <v>10079790</v>
      </c>
    </row>
    <row r="5188" spans="1:25" x14ac:dyDescent="0.35">
      <c r="A5188">
        <v>2023</v>
      </c>
      <c r="B5188" t="s">
        <v>5581</v>
      </c>
      <c r="C5188" s="1">
        <v>45258</v>
      </c>
      <c r="D5188" t="s">
        <v>1962</v>
      </c>
      <c r="E5188" t="s">
        <v>4020</v>
      </c>
      <c r="F5188" t="s">
        <v>138</v>
      </c>
      <c r="G5188">
        <v>3</v>
      </c>
      <c r="H5188">
        <v>2920600</v>
      </c>
      <c r="I5188">
        <v>2167000</v>
      </c>
      <c r="J5188" t="s">
        <v>14</v>
      </c>
      <c r="K5188">
        <v>8761800</v>
      </c>
      <c r="L5188" t="s">
        <v>7204</v>
      </c>
      <c r="M5188" t="s">
        <v>7203</v>
      </c>
      <c r="N5188" s="1">
        <v>45181</v>
      </c>
      <c r="O5188" t="s">
        <v>138</v>
      </c>
      <c r="P5188" t="s">
        <v>7231</v>
      </c>
      <c r="Q5188" t="s">
        <v>7241</v>
      </c>
      <c r="R5188" t="s">
        <v>7230</v>
      </c>
      <c r="S5188">
        <v>1858200</v>
      </c>
      <c r="T5188">
        <v>2504474</v>
      </c>
      <c r="U5188">
        <v>0.25800000000000001</v>
      </c>
      <c r="V5188">
        <v>2260800</v>
      </c>
      <c r="W5188">
        <v>6501000</v>
      </c>
      <c r="X5188">
        <v>2023</v>
      </c>
      <c r="Y5188">
        <v>12879846</v>
      </c>
    </row>
    <row r="5189" spans="1:25" x14ac:dyDescent="0.35">
      <c r="A5189">
        <v>2023</v>
      </c>
      <c r="B5189" t="s">
        <v>5582</v>
      </c>
      <c r="C5189" s="1">
        <v>45258</v>
      </c>
      <c r="D5189" t="s">
        <v>1962</v>
      </c>
      <c r="E5189" t="s">
        <v>420</v>
      </c>
      <c r="F5189" t="s">
        <v>610</v>
      </c>
      <c r="G5189">
        <v>1</v>
      </c>
      <c r="H5189">
        <v>2227800</v>
      </c>
      <c r="I5189">
        <v>1564500</v>
      </c>
      <c r="J5189" t="s">
        <v>18</v>
      </c>
      <c r="K5189">
        <v>2227800</v>
      </c>
      <c r="L5189" t="s">
        <v>7209</v>
      </c>
      <c r="M5189" t="s">
        <v>7203</v>
      </c>
      <c r="N5189" s="1">
        <v>44293</v>
      </c>
      <c r="O5189" t="s">
        <v>610</v>
      </c>
      <c r="P5189" t="s">
        <v>7231</v>
      </c>
      <c r="Q5189" t="s">
        <v>7241</v>
      </c>
      <c r="R5189" t="s">
        <v>7225</v>
      </c>
      <c r="S5189">
        <v>1464496</v>
      </c>
      <c r="T5189">
        <v>2085449</v>
      </c>
      <c r="U5189">
        <v>0.29799999999999999</v>
      </c>
      <c r="V5189">
        <v>663300</v>
      </c>
      <c r="W5189">
        <v>1564500</v>
      </c>
      <c r="X5189">
        <v>2023</v>
      </c>
      <c r="Y5189">
        <v>3274866</v>
      </c>
    </row>
    <row r="5190" spans="1:25" x14ac:dyDescent="0.35">
      <c r="A5190">
        <v>2023</v>
      </c>
      <c r="B5190" t="s">
        <v>5583</v>
      </c>
      <c r="C5190" s="1">
        <v>45258</v>
      </c>
      <c r="D5190" t="s">
        <v>1962</v>
      </c>
      <c r="E5190" t="s">
        <v>125</v>
      </c>
      <c r="F5190" t="s">
        <v>350</v>
      </c>
      <c r="G5190">
        <v>5</v>
      </c>
      <c r="H5190">
        <v>569600</v>
      </c>
      <c r="I5190">
        <v>456000</v>
      </c>
      <c r="J5190" t="s">
        <v>18</v>
      </c>
      <c r="K5190">
        <v>2848000</v>
      </c>
      <c r="L5190" t="s">
        <v>7204</v>
      </c>
      <c r="M5190" t="s">
        <v>7203</v>
      </c>
      <c r="N5190" s="1">
        <v>43558</v>
      </c>
      <c r="O5190" t="s">
        <v>350</v>
      </c>
      <c r="P5190" t="s">
        <v>7228</v>
      </c>
      <c r="Q5190" t="s">
        <v>7245</v>
      </c>
      <c r="R5190" t="s">
        <v>7223</v>
      </c>
      <c r="S5190">
        <v>434098</v>
      </c>
      <c r="T5190">
        <v>542339</v>
      </c>
      <c r="U5190">
        <v>0.2</v>
      </c>
      <c r="V5190">
        <v>568000</v>
      </c>
      <c r="W5190">
        <v>2280000</v>
      </c>
      <c r="X5190">
        <v>2023</v>
      </c>
      <c r="Y5190">
        <v>4186560</v>
      </c>
    </row>
    <row r="5191" spans="1:25" x14ac:dyDescent="0.35">
      <c r="A5191">
        <v>2023</v>
      </c>
      <c r="B5191" t="s">
        <v>5584</v>
      </c>
      <c r="C5191" s="1">
        <v>45258</v>
      </c>
      <c r="D5191" t="s">
        <v>1962</v>
      </c>
      <c r="E5191" t="s">
        <v>2371</v>
      </c>
      <c r="F5191" t="s">
        <v>259</v>
      </c>
      <c r="G5191">
        <v>2</v>
      </c>
      <c r="H5191">
        <v>3812400</v>
      </c>
      <c r="I5191">
        <v>2890100</v>
      </c>
      <c r="J5191" t="s">
        <v>18</v>
      </c>
      <c r="K5191">
        <v>7624800</v>
      </c>
      <c r="L5191" t="s">
        <v>7204</v>
      </c>
      <c r="M5191" t="s">
        <v>7203</v>
      </c>
      <c r="N5191" s="1">
        <v>44792</v>
      </c>
      <c r="O5191" t="s">
        <v>259</v>
      </c>
      <c r="P5191" t="s">
        <v>7231</v>
      </c>
      <c r="Q5191" t="s">
        <v>7241</v>
      </c>
      <c r="R5191" t="s">
        <v>7223</v>
      </c>
      <c r="S5191">
        <v>2557797</v>
      </c>
      <c r="T5191">
        <v>3374007</v>
      </c>
      <c r="U5191">
        <v>0.24199999999999999</v>
      </c>
      <c r="V5191">
        <v>1844600</v>
      </c>
      <c r="W5191">
        <v>5780200</v>
      </c>
      <c r="X5191">
        <v>2023</v>
      </c>
      <c r="Y5191">
        <v>11208456</v>
      </c>
    </row>
    <row r="5192" spans="1:25" x14ac:dyDescent="0.35">
      <c r="A5192">
        <v>2023</v>
      </c>
      <c r="B5192" t="s">
        <v>5585</v>
      </c>
      <c r="C5192" s="1">
        <v>45258</v>
      </c>
      <c r="D5192" t="s">
        <v>1962</v>
      </c>
      <c r="E5192" t="s">
        <v>4194</v>
      </c>
      <c r="F5192" t="s">
        <v>72</v>
      </c>
      <c r="G5192">
        <v>5</v>
      </c>
      <c r="H5192">
        <v>250400</v>
      </c>
      <c r="I5192">
        <v>165900</v>
      </c>
      <c r="J5192" t="s">
        <v>14</v>
      </c>
      <c r="K5192">
        <v>1252000</v>
      </c>
      <c r="L5192" t="s">
        <v>7209</v>
      </c>
      <c r="M5192" t="s">
        <v>7203</v>
      </c>
      <c r="N5192" s="1">
        <v>44966</v>
      </c>
      <c r="O5192" t="s">
        <v>72</v>
      </c>
      <c r="P5192" t="s">
        <v>7235</v>
      </c>
      <c r="Q5192" t="s">
        <v>7236</v>
      </c>
      <c r="R5192" t="s">
        <v>7220</v>
      </c>
      <c r="S5192">
        <v>158801</v>
      </c>
      <c r="T5192">
        <v>239703</v>
      </c>
      <c r="U5192">
        <v>0.33800000000000002</v>
      </c>
      <c r="V5192">
        <v>422500</v>
      </c>
      <c r="W5192">
        <v>829500</v>
      </c>
      <c r="X5192">
        <v>2023</v>
      </c>
      <c r="Y5192">
        <v>1840440</v>
      </c>
    </row>
    <row r="5193" spans="1:25" x14ac:dyDescent="0.35">
      <c r="A5193">
        <v>2023</v>
      </c>
      <c r="B5193" t="s">
        <v>5586</v>
      </c>
      <c r="C5193" s="1">
        <v>45259</v>
      </c>
      <c r="D5193" t="s">
        <v>1962</v>
      </c>
      <c r="E5193" t="s">
        <v>2311</v>
      </c>
      <c r="F5193" t="s">
        <v>94</v>
      </c>
      <c r="G5193">
        <v>5</v>
      </c>
      <c r="H5193">
        <v>2624500</v>
      </c>
      <c r="I5193">
        <v>1914800</v>
      </c>
      <c r="J5193" t="s">
        <v>14</v>
      </c>
      <c r="K5193">
        <v>13122500</v>
      </c>
      <c r="L5193" t="s">
        <v>7204</v>
      </c>
      <c r="M5193" t="s">
        <v>7203</v>
      </c>
      <c r="N5193" s="1">
        <v>44630</v>
      </c>
      <c r="O5193" t="s">
        <v>94</v>
      </c>
      <c r="P5193" t="s">
        <v>7231</v>
      </c>
      <c r="Q5193" t="s">
        <v>7241</v>
      </c>
      <c r="R5193" t="s">
        <v>7223</v>
      </c>
      <c r="S5193">
        <v>1791279</v>
      </c>
      <c r="T5193">
        <v>2455217</v>
      </c>
      <c r="U5193">
        <v>0.27</v>
      </c>
      <c r="V5193">
        <v>3548500</v>
      </c>
      <c r="W5193">
        <v>9574000</v>
      </c>
      <c r="X5193">
        <v>2023</v>
      </c>
      <c r="Y5193">
        <v>19290075</v>
      </c>
    </row>
    <row r="5194" spans="1:25" x14ac:dyDescent="0.35">
      <c r="A5194">
        <v>2023</v>
      </c>
      <c r="B5194" t="s">
        <v>5587</v>
      </c>
      <c r="C5194" s="1">
        <v>45259</v>
      </c>
      <c r="D5194" t="s">
        <v>1962</v>
      </c>
      <c r="E5194" t="s">
        <v>366</v>
      </c>
      <c r="F5194" t="s">
        <v>361</v>
      </c>
      <c r="G5194">
        <v>2</v>
      </c>
      <c r="H5194">
        <v>949900</v>
      </c>
      <c r="I5194">
        <v>704600</v>
      </c>
      <c r="J5194" t="s">
        <v>18</v>
      </c>
      <c r="K5194">
        <v>1899800</v>
      </c>
      <c r="L5194" t="s">
        <v>7202</v>
      </c>
      <c r="M5194" t="s">
        <v>7206</v>
      </c>
      <c r="N5194" s="1">
        <v>43485</v>
      </c>
      <c r="O5194" t="s">
        <v>361</v>
      </c>
      <c r="P5194" t="s">
        <v>7221</v>
      </c>
      <c r="Q5194" t="s">
        <v>7243</v>
      </c>
      <c r="R5194" t="s">
        <v>7240</v>
      </c>
      <c r="S5194">
        <v>620157</v>
      </c>
      <c r="T5194">
        <v>836072</v>
      </c>
      <c r="U5194">
        <v>0.25800000000000001</v>
      </c>
      <c r="V5194">
        <v>490600</v>
      </c>
      <c r="W5194">
        <v>1409200</v>
      </c>
      <c r="X5194">
        <v>2023</v>
      </c>
      <c r="Y5194">
        <v>2792706</v>
      </c>
    </row>
    <row r="5195" spans="1:25" x14ac:dyDescent="0.35">
      <c r="A5195">
        <v>2023</v>
      </c>
      <c r="B5195" t="s">
        <v>5588</v>
      </c>
      <c r="C5195" s="1">
        <v>45259</v>
      </c>
      <c r="D5195" t="s">
        <v>1962</v>
      </c>
      <c r="E5195" t="s">
        <v>701</v>
      </c>
      <c r="F5195" t="s">
        <v>57</v>
      </c>
      <c r="G5195">
        <v>4</v>
      </c>
      <c r="H5195">
        <v>262700</v>
      </c>
      <c r="I5195">
        <v>186300</v>
      </c>
      <c r="J5195" t="s">
        <v>14</v>
      </c>
      <c r="K5195">
        <v>1050800</v>
      </c>
      <c r="L5195" t="s">
        <v>7204</v>
      </c>
      <c r="M5195" t="s">
        <v>7203</v>
      </c>
      <c r="N5195" s="1">
        <v>44532</v>
      </c>
      <c r="O5195" t="s">
        <v>57</v>
      </c>
      <c r="P5195" t="s">
        <v>7235</v>
      </c>
      <c r="Q5195" t="s">
        <v>7249</v>
      </c>
      <c r="R5195" t="s">
        <v>7225</v>
      </c>
      <c r="S5195">
        <v>163155</v>
      </c>
      <c r="T5195">
        <v>230060</v>
      </c>
      <c r="U5195">
        <v>0.29099999999999998</v>
      </c>
      <c r="V5195">
        <v>305600</v>
      </c>
      <c r="W5195">
        <v>745200</v>
      </c>
      <c r="X5195">
        <v>2023</v>
      </c>
      <c r="Y5195">
        <v>1544676</v>
      </c>
    </row>
    <row r="5196" spans="1:25" x14ac:dyDescent="0.35">
      <c r="A5196">
        <v>2023</v>
      </c>
      <c r="B5196" t="s">
        <v>5589</v>
      </c>
      <c r="C5196" s="1">
        <v>45259</v>
      </c>
      <c r="D5196" t="s">
        <v>1962</v>
      </c>
      <c r="E5196" t="s">
        <v>56</v>
      </c>
      <c r="F5196" t="s">
        <v>658</v>
      </c>
      <c r="G5196">
        <v>4</v>
      </c>
      <c r="H5196">
        <v>333100</v>
      </c>
      <c r="I5196">
        <v>261400</v>
      </c>
      <c r="J5196" t="s">
        <v>18</v>
      </c>
      <c r="K5196">
        <v>1332400</v>
      </c>
      <c r="L5196" t="s">
        <v>7209</v>
      </c>
      <c r="M5196" t="s">
        <v>7203</v>
      </c>
      <c r="N5196" s="1">
        <v>44095</v>
      </c>
      <c r="O5196" t="s">
        <v>658</v>
      </c>
      <c r="P5196" t="s">
        <v>7221</v>
      </c>
      <c r="Q5196" t="s">
        <v>7226</v>
      </c>
      <c r="R5196" t="s">
        <v>7227</v>
      </c>
      <c r="S5196">
        <v>258863</v>
      </c>
      <c r="T5196">
        <v>329873</v>
      </c>
      <c r="U5196">
        <v>0.215</v>
      </c>
      <c r="V5196">
        <v>286800</v>
      </c>
      <c r="W5196">
        <v>1045600</v>
      </c>
      <c r="X5196">
        <v>2023</v>
      </c>
      <c r="Y5196">
        <v>1958628</v>
      </c>
    </row>
    <row r="5197" spans="1:25" x14ac:dyDescent="0.35">
      <c r="A5197">
        <v>2023</v>
      </c>
      <c r="B5197" t="s">
        <v>5590</v>
      </c>
      <c r="C5197" s="1">
        <v>45259</v>
      </c>
      <c r="D5197" t="s">
        <v>1962</v>
      </c>
      <c r="E5197" t="s">
        <v>549</v>
      </c>
      <c r="F5197" t="s">
        <v>170</v>
      </c>
      <c r="G5197">
        <v>5</v>
      </c>
      <c r="H5197">
        <v>402900</v>
      </c>
      <c r="I5197">
        <v>321800</v>
      </c>
      <c r="J5197" t="s">
        <v>14</v>
      </c>
      <c r="K5197">
        <v>2014500</v>
      </c>
      <c r="L5197" t="s">
        <v>7209</v>
      </c>
      <c r="M5197" t="s">
        <v>7206</v>
      </c>
      <c r="N5197" s="1">
        <v>43533</v>
      </c>
      <c r="O5197" t="s">
        <v>170</v>
      </c>
      <c r="P5197" t="s">
        <v>7237</v>
      </c>
      <c r="Q5197" t="s">
        <v>7238</v>
      </c>
      <c r="R5197" t="s">
        <v>7225</v>
      </c>
      <c r="S5197">
        <v>293413</v>
      </c>
      <c r="T5197">
        <v>367345</v>
      </c>
      <c r="U5197">
        <v>0.20100000000000001</v>
      </c>
      <c r="V5197">
        <v>405500</v>
      </c>
      <c r="W5197">
        <v>1609000</v>
      </c>
      <c r="X5197">
        <v>2023</v>
      </c>
      <c r="Y5197">
        <v>2961315</v>
      </c>
    </row>
    <row r="5198" spans="1:25" x14ac:dyDescent="0.35">
      <c r="A5198">
        <v>2023</v>
      </c>
      <c r="B5198" t="s">
        <v>5591</v>
      </c>
      <c r="C5198" s="1">
        <v>45259</v>
      </c>
      <c r="D5198" t="s">
        <v>1962</v>
      </c>
      <c r="E5198" t="s">
        <v>240</v>
      </c>
      <c r="F5198" t="s">
        <v>230</v>
      </c>
      <c r="G5198">
        <v>3</v>
      </c>
      <c r="H5198">
        <v>283700</v>
      </c>
      <c r="I5198">
        <v>230600</v>
      </c>
      <c r="J5198" t="s">
        <v>14</v>
      </c>
      <c r="K5198">
        <v>851100</v>
      </c>
      <c r="L5198" t="s">
        <v>7209</v>
      </c>
      <c r="M5198" t="s">
        <v>7203</v>
      </c>
      <c r="N5198" s="1">
        <v>43410</v>
      </c>
      <c r="O5198" t="s">
        <v>230</v>
      </c>
      <c r="P5198" t="s">
        <v>7237</v>
      </c>
      <c r="Q5198" t="s">
        <v>7242</v>
      </c>
      <c r="R5198" t="s">
        <v>7227</v>
      </c>
      <c r="S5198">
        <v>219924</v>
      </c>
      <c r="T5198">
        <v>270512</v>
      </c>
      <c r="U5198">
        <v>0.187</v>
      </c>
      <c r="V5198">
        <v>159300</v>
      </c>
      <c r="W5198">
        <v>691800</v>
      </c>
      <c r="X5198">
        <v>2023</v>
      </c>
      <c r="Y5198">
        <v>1251117</v>
      </c>
    </row>
    <row r="5199" spans="1:25" x14ac:dyDescent="0.35">
      <c r="A5199">
        <v>2023</v>
      </c>
      <c r="B5199" t="s">
        <v>5592</v>
      </c>
      <c r="C5199" s="1">
        <v>45259</v>
      </c>
      <c r="D5199" t="s">
        <v>1962</v>
      </c>
      <c r="E5199" t="s">
        <v>53</v>
      </c>
      <c r="F5199" t="s">
        <v>91</v>
      </c>
      <c r="G5199">
        <v>3</v>
      </c>
      <c r="H5199">
        <v>459800</v>
      </c>
      <c r="I5199">
        <v>305400</v>
      </c>
      <c r="J5199" t="s">
        <v>18</v>
      </c>
      <c r="K5199">
        <v>1379400</v>
      </c>
      <c r="L5199" t="s">
        <v>7202</v>
      </c>
      <c r="M5199" t="s">
        <v>7203</v>
      </c>
      <c r="N5199" s="1">
        <v>43636</v>
      </c>
      <c r="O5199" t="s">
        <v>91</v>
      </c>
      <c r="P5199" t="s">
        <v>7228</v>
      </c>
      <c r="Q5199" t="s">
        <v>7245</v>
      </c>
      <c r="R5199" t="s">
        <v>7227</v>
      </c>
      <c r="S5199">
        <v>272867</v>
      </c>
      <c r="T5199">
        <v>410828</v>
      </c>
      <c r="U5199">
        <v>0.33600000000000002</v>
      </c>
      <c r="V5199">
        <v>463200</v>
      </c>
      <c r="W5199">
        <v>916200</v>
      </c>
      <c r="X5199">
        <v>2023</v>
      </c>
      <c r="Y5199">
        <v>2027718</v>
      </c>
    </row>
    <row r="5200" spans="1:25" x14ac:dyDescent="0.35">
      <c r="A5200">
        <v>2023</v>
      </c>
      <c r="B5200" t="s">
        <v>5593</v>
      </c>
      <c r="C5200" s="1">
        <v>45259</v>
      </c>
      <c r="D5200" t="s">
        <v>1962</v>
      </c>
      <c r="E5200" t="s">
        <v>140</v>
      </c>
      <c r="F5200" t="s">
        <v>123</v>
      </c>
      <c r="G5200">
        <v>5</v>
      </c>
      <c r="H5200">
        <v>3379300</v>
      </c>
      <c r="I5200">
        <v>2548100</v>
      </c>
      <c r="J5200" t="s">
        <v>18</v>
      </c>
      <c r="K5200">
        <v>16896500</v>
      </c>
      <c r="L5200" t="s">
        <v>7208</v>
      </c>
      <c r="M5200" t="s">
        <v>7203</v>
      </c>
      <c r="N5200" s="1">
        <v>44032</v>
      </c>
      <c r="O5200" t="s">
        <v>123</v>
      </c>
      <c r="P5200" t="s">
        <v>7218</v>
      </c>
      <c r="Q5200" t="s">
        <v>7233</v>
      </c>
      <c r="R5200" t="s">
        <v>7220</v>
      </c>
      <c r="S5200">
        <v>2398997</v>
      </c>
      <c r="T5200">
        <v>3181492</v>
      </c>
      <c r="U5200">
        <v>0.246</v>
      </c>
      <c r="V5200">
        <v>4156000</v>
      </c>
      <c r="W5200">
        <v>12740500</v>
      </c>
      <c r="X5200">
        <v>2023</v>
      </c>
      <c r="Y5200">
        <v>24837855</v>
      </c>
    </row>
    <row r="5201" spans="1:25" x14ac:dyDescent="0.35">
      <c r="A5201">
        <v>2023</v>
      </c>
      <c r="B5201" t="s">
        <v>5594</v>
      </c>
      <c r="C5201" s="1">
        <v>45260</v>
      </c>
      <c r="D5201" t="s">
        <v>1962</v>
      </c>
      <c r="E5201" t="s">
        <v>583</v>
      </c>
      <c r="F5201" t="s">
        <v>230</v>
      </c>
      <c r="G5201">
        <v>5</v>
      </c>
      <c r="H5201">
        <v>286300</v>
      </c>
      <c r="I5201">
        <v>232800</v>
      </c>
      <c r="J5201" t="s">
        <v>18</v>
      </c>
      <c r="K5201">
        <v>1431500</v>
      </c>
      <c r="L5201" t="s">
        <v>7204</v>
      </c>
      <c r="M5201" t="s">
        <v>7206</v>
      </c>
      <c r="N5201" s="1">
        <v>44126</v>
      </c>
      <c r="O5201" t="s">
        <v>230</v>
      </c>
      <c r="P5201" t="s">
        <v>7237</v>
      </c>
      <c r="Q5201" t="s">
        <v>7242</v>
      </c>
      <c r="R5201" t="s">
        <v>7227</v>
      </c>
      <c r="S5201">
        <v>219924</v>
      </c>
      <c r="T5201">
        <v>270512</v>
      </c>
      <c r="U5201">
        <v>0.187</v>
      </c>
      <c r="V5201">
        <v>267500</v>
      </c>
      <c r="W5201">
        <v>1164000</v>
      </c>
      <c r="X5201">
        <v>2023</v>
      </c>
      <c r="Y5201">
        <v>2104305</v>
      </c>
    </row>
    <row r="5202" spans="1:25" x14ac:dyDescent="0.35">
      <c r="A5202">
        <v>2023</v>
      </c>
      <c r="B5202" t="s">
        <v>5595</v>
      </c>
      <c r="C5202" s="1">
        <v>45260</v>
      </c>
      <c r="D5202" t="s">
        <v>1962</v>
      </c>
      <c r="E5202" t="s">
        <v>4275</v>
      </c>
      <c r="F5202" t="s">
        <v>161</v>
      </c>
      <c r="G5202">
        <v>1</v>
      </c>
      <c r="H5202">
        <v>2343800</v>
      </c>
      <c r="I5202">
        <v>1801900</v>
      </c>
      <c r="J5202" t="s">
        <v>18</v>
      </c>
      <c r="K5202">
        <v>2343800</v>
      </c>
      <c r="L5202" t="s">
        <v>7210</v>
      </c>
      <c r="M5202" t="s">
        <v>7203</v>
      </c>
      <c r="N5202" s="1">
        <v>45208</v>
      </c>
      <c r="O5202" t="s">
        <v>161</v>
      </c>
      <c r="P5202" t="s">
        <v>7218</v>
      </c>
      <c r="Q5202" t="s">
        <v>7224</v>
      </c>
      <c r="R5202" t="s">
        <v>7225</v>
      </c>
      <c r="S5202">
        <v>1730824</v>
      </c>
      <c r="T5202">
        <v>2251336</v>
      </c>
      <c r="U5202">
        <v>0.23100000000000001</v>
      </c>
      <c r="V5202">
        <v>541900</v>
      </c>
      <c r="W5202">
        <v>1801900</v>
      </c>
      <c r="X5202">
        <v>2023</v>
      </c>
      <c r="Y5202">
        <v>3445386</v>
      </c>
    </row>
    <row r="5203" spans="1:25" x14ac:dyDescent="0.35">
      <c r="A5203">
        <v>2023</v>
      </c>
      <c r="B5203" t="s">
        <v>5596</v>
      </c>
      <c r="C5203" s="1">
        <v>45260</v>
      </c>
      <c r="D5203" t="s">
        <v>1962</v>
      </c>
      <c r="E5203" t="s">
        <v>579</v>
      </c>
      <c r="F5203" t="s">
        <v>443</v>
      </c>
      <c r="G5203">
        <v>1</v>
      </c>
      <c r="H5203">
        <v>239300</v>
      </c>
      <c r="I5203">
        <v>161600</v>
      </c>
      <c r="J5203" t="s">
        <v>18</v>
      </c>
      <c r="K5203">
        <v>239300</v>
      </c>
      <c r="L5203" t="s">
        <v>7211</v>
      </c>
      <c r="M5203" t="s">
        <v>7206</v>
      </c>
      <c r="N5203" s="1">
        <v>43321</v>
      </c>
      <c r="O5203" t="s">
        <v>443</v>
      </c>
      <c r="P5203" t="s">
        <v>7235</v>
      </c>
      <c r="Q5203" t="s">
        <v>7236</v>
      </c>
      <c r="R5203" t="s">
        <v>7240</v>
      </c>
      <c r="S5203">
        <v>148725</v>
      </c>
      <c r="T5203">
        <v>220283</v>
      </c>
      <c r="U5203">
        <v>0.32500000000000001</v>
      </c>
      <c r="V5203">
        <v>77700</v>
      </c>
      <c r="W5203">
        <v>161600</v>
      </c>
      <c r="X5203">
        <v>2023</v>
      </c>
      <c r="Y5203">
        <v>351771</v>
      </c>
    </row>
    <row r="5204" spans="1:25" x14ac:dyDescent="0.35">
      <c r="A5204">
        <v>2023</v>
      </c>
      <c r="B5204" t="s">
        <v>5597</v>
      </c>
      <c r="C5204" s="1">
        <v>45261</v>
      </c>
      <c r="D5204" t="s">
        <v>2132</v>
      </c>
      <c r="E5204" t="s">
        <v>69</v>
      </c>
      <c r="F5204" t="s">
        <v>376</v>
      </c>
      <c r="G5204">
        <v>5</v>
      </c>
      <c r="H5204">
        <v>213700</v>
      </c>
      <c r="I5204">
        <v>170500</v>
      </c>
      <c r="J5204" t="s">
        <v>14</v>
      </c>
      <c r="K5204">
        <v>1068500</v>
      </c>
      <c r="L5204" t="s">
        <v>7205</v>
      </c>
      <c r="M5204" t="s">
        <v>7206</v>
      </c>
      <c r="N5204" s="1">
        <v>43852</v>
      </c>
      <c r="O5204" t="s">
        <v>376</v>
      </c>
      <c r="P5204" t="s">
        <v>7235</v>
      </c>
      <c r="Q5204" t="s">
        <v>7236</v>
      </c>
      <c r="R5204" t="s">
        <v>7225</v>
      </c>
      <c r="S5204">
        <v>161077</v>
      </c>
      <c r="T5204">
        <v>201881</v>
      </c>
      <c r="U5204">
        <v>0.20200000000000001</v>
      </c>
      <c r="V5204">
        <v>216000</v>
      </c>
      <c r="W5204">
        <v>852500</v>
      </c>
      <c r="X5204">
        <v>2023</v>
      </c>
      <c r="Y5204">
        <v>1570695</v>
      </c>
    </row>
    <row r="5205" spans="1:25" x14ac:dyDescent="0.35">
      <c r="A5205">
        <v>2023</v>
      </c>
      <c r="B5205" t="s">
        <v>5598</v>
      </c>
      <c r="C5205" s="1">
        <v>45261</v>
      </c>
      <c r="D5205" t="s">
        <v>2132</v>
      </c>
      <c r="E5205" t="s">
        <v>243</v>
      </c>
      <c r="F5205" t="s">
        <v>271</v>
      </c>
      <c r="G5205">
        <v>1</v>
      </c>
      <c r="H5205">
        <v>242300</v>
      </c>
      <c r="I5205">
        <v>197300</v>
      </c>
      <c r="J5205" t="s">
        <v>14</v>
      </c>
      <c r="K5205">
        <v>242300</v>
      </c>
      <c r="L5205" t="s">
        <v>7204</v>
      </c>
      <c r="M5205" t="s">
        <v>7206</v>
      </c>
      <c r="N5205" s="1">
        <v>43285</v>
      </c>
      <c r="O5205" t="s">
        <v>271</v>
      </c>
      <c r="P5205" t="s">
        <v>7237</v>
      </c>
      <c r="Q5205" t="s">
        <v>7238</v>
      </c>
      <c r="R5205" t="s">
        <v>7225</v>
      </c>
      <c r="S5205">
        <v>181561</v>
      </c>
      <c r="T5205">
        <v>222942</v>
      </c>
      <c r="U5205">
        <v>0.186</v>
      </c>
      <c r="V5205">
        <v>45000</v>
      </c>
      <c r="W5205">
        <v>197300</v>
      </c>
      <c r="X5205">
        <v>2023</v>
      </c>
      <c r="Y5205">
        <v>356181</v>
      </c>
    </row>
    <row r="5206" spans="1:25" x14ac:dyDescent="0.35">
      <c r="A5206">
        <v>2023</v>
      </c>
      <c r="B5206" t="s">
        <v>5599</v>
      </c>
      <c r="C5206" s="1">
        <v>45261</v>
      </c>
      <c r="D5206" t="s">
        <v>2132</v>
      </c>
      <c r="E5206" t="s">
        <v>216</v>
      </c>
      <c r="F5206" t="s">
        <v>51</v>
      </c>
      <c r="G5206">
        <v>1</v>
      </c>
      <c r="H5206">
        <v>332700</v>
      </c>
      <c r="I5206">
        <v>216400</v>
      </c>
      <c r="J5206" t="s">
        <v>14</v>
      </c>
      <c r="K5206">
        <v>332700</v>
      </c>
      <c r="L5206" t="s">
        <v>7204</v>
      </c>
      <c r="M5206" t="s">
        <v>7203</v>
      </c>
      <c r="N5206" s="1">
        <v>43498</v>
      </c>
      <c r="O5206" t="s">
        <v>51</v>
      </c>
      <c r="P5206" t="s">
        <v>7237</v>
      </c>
      <c r="Q5206" t="s">
        <v>7239</v>
      </c>
      <c r="R5206" t="s">
        <v>7240</v>
      </c>
      <c r="S5206">
        <v>190502</v>
      </c>
      <c r="T5206">
        <v>292907</v>
      </c>
      <c r="U5206">
        <v>0.35</v>
      </c>
      <c r="V5206">
        <v>116300</v>
      </c>
      <c r="W5206">
        <v>216400</v>
      </c>
      <c r="X5206">
        <v>2023</v>
      </c>
      <c r="Y5206">
        <v>489069</v>
      </c>
    </row>
    <row r="5207" spans="1:25" x14ac:dyDescent="0.35">
      <c r="A5207">
        <v>2023</v>
      </c>
      <c r="B5207" t="s">
        <v>5600</v>
      </c>
      <c r="C5207" s="1">
        <v>45261</v>
      </c>
      <c r="D5207" t="s">
        <v>2132</v>
      </c>
      <c r="E5207" t="s">
        <v>3948</v>
      </c>
      <c r="F5207" t="s">
        <v>302</v>
      </c>
      <c r="G5207">
        <v>5</v>
      </c>
      <c r="H5207">
        <v>164000</v>
      </c>
      <c r="I5207">
        <v>108900</v>
      </c>
      <c r="J5207" t="s">
        <v>18</v>
      </c>
      <c r="K5207">
        <v>820000</v>
      </c>
      <c r="L5207" t="s">
        <v>7208</v>
      </c>
      <c r="M5207" t="s">
        <v>7203</v>
      </c>
      <c r="N5207" s="1">
        <v>45042</v>
      </c>
      <c r="O5207" t="s">
        <v>302</v>
      </c>
      <c r="P5207" t="s">
        <v>7235</v>
      </c>
      <c r="Q5207" t="s">
        <v>7247</v>
      </c>
      <c r="R5207" t="s">
        <v>7227</v>
      </c>
      <c r="S5207">
        <v>96357</v>
      </c>
      <c r="T5207">
        <v>145095</v>
      </c>
      <c r="U5207">
        <v>0.33600000000000002</v>
      </c>
      <c r="V5207">
        <v>275500</v>
      </c>
      <c r="W5207">
        <v>544500</v>
      </c>
      <c r="X5207">
        <v>2023</v>
      </c>
      <c r="Y5207">
        <v>1205400</v>
      </c>
    </row>
    <row r="5208" spans="1:25" x14ac:dyDescent="0.35">
      <c r="A5208">
        <v>2023</v>
      </c>
      <c r="B5208" t="s">
        <v>5601</v>
      </c>
      <c r="C5208" s="1">
        <v>45261</v>
      </c>
      <c r="D5208" t="s">
        <v>2132</v>
      </c>
      <c r="E5208" t="s">
        <v>3921</v>
      </c>
      <c r="F5208" t="s">
        <v>411</v>
      </c>
      <c r="G5208">
        <v>3</v>
      </c>
      <c r="H5208">
        <v>3379600</v>
      </c>
      <c r="I5208">
        <v>2261100</v>
      </c>
      <c r="J5208" t="s">
        <v>18</v>
      </c>
      <c r="K5208">
        <v>10138800</v>
      </c>
      <c r="L5208" t="s">
        <v>7208</v>
      </c>
      <c r="M5208" t="s">
        <v>7203</v>
      </c>
      <c r="N5208" s="1">
        <v>45220</v>
      </c>
      <c r="O5208" t="s">
        <v>411</v>
      </c>
      <c r="P5208" t="s">
        <v>7231</v>
      </c>
      <c r="Q5208" t="s">
        <v>7232</v>
      </c>
      <c r="R5208" t="s">
        <v>7227</v>
      </c>
      <c r="S5208">
        <v>2073903</v>
      </c>
      <c r="T5208">
        <v>3099870</v>
      </c>
      <c r="U5208">
        <v>0.33100000000000002</v>
      </c>
      <c r="V5208">
        <v>3355500</v>
      </c>
      <c r="W5208">
        <v>6783300</v>
      </c>
      <c r="X5208">
        <v>2023</v>
      </c>
      <c r="Y5208">
        <v>14904036</v>
      </c>
    </row>
    <row r="5209" spans="1:25" x14ac:dyDescent="0.35">
      <c r="A5209">
        <v>2023</v>
      </c>
      <c r="B5209" t="s">
        <v>5602</v>
      </c>
      <c r="C5209" s="1">
        <v>45261</v>
      </c>
      <c r="D5209" t="s">
        <v>2132</v>
      </c>
      <c r="E5209" t="s">
        <v>3960</v>
      </c>
      <c r="F5209" t="s">
        <v>39</v>
      </c>
      <c r="G5209">
        <v>4</v>
      </c>
      <c r="H5209">
        <v>605200</v>
      </c>
      <c r="I5209">
        <v>489200</v>
      </c>
      <c r="J5209" t="s">
        <v>18</v>
      </c>
      <c r="K5209">
        <v>2420800</v>
      </c>
      <c r="L5209" t="s">
        <v>7202</v>
      </c>
      <c r="M5209" t="s">
        <v>7203</v>
      </c>
      <c r="N5209" s="1">
        <v>45170</v>
      </c>
      <c r="O5209" t="s">
        <v>39</v>
      </c>
      <c r="P5209" t="s">
        <v>7237</v>
      </c>
      <c r="Q5209" t="s">
        <v>7239</v>
      </c>
      <c r="R5209" t="s">
        <v>7230</v>
      </c>
      <c r="S5209">
        <v>444227</v>
      </c>
      <c r="T5209">
        <v>549508</v>
      </c>
      <c r="U5209">
        <v>0.192</v>
      </c>
      <c r="V5209">
        <v>464000</v>
      </c>
      <c r="W5209">
        <v>1956800</v>
      </c>
      <c r="X5209">
        <v>2023</v>
      </c>
      <c r="Y5209">
        <v>3558576</v>
      </c>
    </row>
    <row r="5210" spans="1:25" x14ac:dyDescent="0.35">
      <c r="A5210">
        <v>2023</v>
      </c>
      <c r="B5210" t="s">
        <v>5603</v>
      </c>
      <c r="C5210" s="1">
        <v>45261</v>
      </c>
      <c r="D5210" t="s">
        <v>2132</v>
      </c>
      <c r="E5210" t="s">
        <v>149</v>
      </c>
      <c r="F5210" t="s">
        <v>51</v>
      </c>
      <c r="G5210">
        <v>1</v>
      </c>
      <c r="H5210">
        <v>330600</v>
      </c>
      <c r="I5210">
        <v>215000</v>
      </c>
      <c r="J5210" t="s">
        <v>18</v>
      </c>
      <c r="K5210">
        <v>330600</v>
      </c>
      <c r="L5210" t="s">
        <v>7208</v>
      </c>
      <c r="M5210" t="s">
        <v>7203</v>
      </c>
      <c r="N5210" s="1">
        <v>43490</v>
      </c>
      <c r="O5210" t="s">
        <v>51</v>
      </c>
      <c r="P5210" t="s">
        <v>7237</v>
      </c>
      <c r="Q5210" t="s">
        <v>7239</v>
      </c>
      <c r="R5210" t="s">
        <v>7240</v>
      </c>
      <c r="S5210">
        <v>190502</v>
      </c>
      <c r="T5210">
        <v>292907</v>
      </c>
      <c r="U5210">
        <v>0.35</v>
      </c>
      <c r="V5210">
        <v>115600</v>
      </c>
      <c r="W5210">
        <v>215000</v>
      </c>
      <c r="X5210">
        <v>2023</v>
      </c>
      <c r="Y5210">
        <v>485982</v>
      </c>
    </row>
    <row r="5211" spans="1:25" x14ac:dyDescent="0.35">
      <c r="A5211">
        <v>2023</v>
      </c>
      <c r="B5211" t="s">
        <v>5604</v>
      </c>
      <c r="C5211" s="1">
        <v>45261</v>
      </c>
      <c r="D5211" t="s">
        <v>2132</v>
      </c>
      <c r="E5211" t="s">
        <v>514</v>
      </c>
      <c r="F5211" t="s">
        <v>276</v>
      </c>
      <c r="G5211">
        <v>3</v>
      </c>
      <c r="H5211">
        <v>164200</v>
      </c>
      <c r="I5211">
        <v>123900</v>
      </c>
      <c r="J5211" t="s">
        <v>18</v>
      </c>
      <c r="K5211">
        <v>492600</v>
      </c>
      <c r="L5211" t="s">
        <v>7205</v>
      </c>
      <c r="M5211" t="s">
        <v>7203</v>
      </c>
      <c r="N5211" s="1">
        <v>43532</v>
      </c>
      <c r="O5211" t="s">
        <v>276</v>
      </c>
      <c r="P5211" t="s">
        <v>7237</v>
      </c>
      <c r="Q5211" t="s">
        <v>7239</v>
      </c>
      <c r="R5211" t="s">
        <v>7220</v>
      </c>
      <c r="S5211">
        <v>115353</v>
      </c>
      <c r="T5211">
        <v>152939</v>
      </c>
      <c r="U5211">
        <v>0.246</v>
      </c>
      <c r="V5211">
        <v>120900</v>
      </c>
      <c r="W5211">
        <v>371700</v>
      </c>
      <c r="X5211">
        <v>2023</v>
      </c>
      <c r="Y5211">
        <v>724122</v>
      </c>
    </row>
    <row r="5212" spans="1:25" x14ac:dyDescent="0.35">
      <c r="A5212">
        <v>2023</v>
      </c>
      <c r="B5212" t="s">
        <v>5605</v>
      </c>
      <c r="C5212" s="1">
        <v>45261</v>
      </c>
      <c r="D5212" t="s">
        <v>2132</v>
      </c>
      <c r="E5212" t="s">
        <v>2327</v>
      </c>
      <c r="F5212" t="s">
        <v>474</v>
      </c>
      <c r="G5212">
        <v>5</v>
      </c>
      <c r="H5212">
        <v>3129600</v>
      </c>
      <c r="I5212">
        <v>2206400</v>
      </c>
      <c r="J5212" t="s">
        <v>14</v>
      </c>
      <c r="K5212">
        <v>15648000</v>
      </c>
      <c r="L5212" t="s">
        <v>7209</v>
      </c>
      <c r="M5212" t="s">
        <v>7203</v>
      </c>
      <c r="N5212" s="1">
        <v>44798</v>
      </c>
      <c r="O5212" t="s">
        <v>474</v>
      </c>
      <c r="P5212" t="s">
        <v>7231</v>
      </c>
      <c r="Q5212" t="s">
        <v>7244</v>
      </c>
      <c r="R5212" t="s">
        <v>7240</v>
      </c>
      <c r="S5212">
        <v>2081182</v>
      </c>
      <c r="T5212">
        <v>2951936</v>
      </c>
      <c r="U5212">
        <v>0.29499999999999998</v>
      </c>
      <c r="V5212">
        <v>4616000</v>
      </c>
      <c r="W5212">
        <v>11032000</v>
      </c>
      <c r="X5212">
        <v>2023</v>
      </c>
      <c r="Y5212">
        <v>23002560</v>
      </c>
    </row>
    <row r="5213" spans="1:25" x14ac:dyDescent="0.35">
      <c r="A5213">
        <v>2023</v>
      </c>
      <c r="B5213" t="s">
        <v>5606</v>
      </c>
      <c r="C5213" s="1">
        <v>45262</v>
      </c>
      <c r="D5213" t="s">
        <v>2132</v>
      </c>
      <c r="E5213" t="s">
        <v>69</v>
      </c>
      <c r="F5213" t="s">
        <v>585</v>
      </c>
      <c r="G5213">
        <v>1</v>
      </c>
      <c r="H5213">
        <v>229400</v>
      </c>
      <c r="I5213">
        <v>149700</v>
      </c>
      <c r="J5213" t="s">
        <v>14</v>
      </c>
      <c r="K5213">
        <v>229400</v>
      </c>
      <c r="L5213" t="s">
        <v>7205</v>
      </c>
      <c r="M5213" t="s">
        <v>7206</v>
      </c>
      <c r="N5213" s="1">
        <v>43852</v>
      </c>
      <c r="O5213" t="s">
        <v>585</v>
      </c>
      <c r="P5213" t="s">
        <v>7237</v>
      </c>
      <c r="Q5213" t="s">
        <v>7239</v>
      </c>
      <c r="R5213" t="s">
        <v>7234</v>
      </c>
      <c r="S5213">
        <v>138385</v>
      </c>
      <c r="T5213">
        <v>211987</v>
      </c>
      <c r="U5213">
        <v>0.34699999999999998</v>
      </c>
      <c r="V5213">
        <v>79700</v>
      </c>
      <c r="W5213">
        <v>149700</v>
      </c>
      <c r="X5213">
        <v>2023</v>
      </c>
      <c r="Y5213">
        <v>337218</v>
      </c>
    </row>
    <row r="5214" spans="1:25" x14ac:dyDescent="0.35">
      <c r="A5214">
        <v>2023</v>
      </c>
      <c r="B5214" t="s">
        <v>5607</v>
      </c>
      <c r="C5214" s="1">
        <v>45262</v>
      </c>
      <c r="D5214" t="s">
        <v>2132</v>
      </c>
      <c r="E5214" t="s">
        <v>56</v>
      </c>
      <c r="F5214" t="s">
        <v>199</v>
      </c>
      <c r="G5214">
        <v>2</v>
      </c>
      <c r="H5214">
        <v>443300</v>
      </c>
      <c r="I5214">
        <v>338300</v>
      </c>
      <c r="J5214" t="s">
        <v>14</v>
      </c>
      <c r="K5214">
        <v>886600</v>
      </c>
      <c r="L5214" t="s">
        <v>7209</v>
      </c>
      <c r="M5214" t="s">
        <v>7203</v>
      </c>
      <c r="N5214" s="1">
        <v>44095</v>
      </c>
      <c r="O5214" t="s">
        <v>199</v>
      </c>
      <c r="P5214" t="s">
        <v>7237</v>
      </c>
      <c r="Q5214" t="s">
        <v>7242</v>
      </c>
      <c r="R5214" t="s">
        <v>7230</v>
      </c>
      <c r="S5214">
        <v>302001</v>
      </c>
      <c r="T5214">
        <v>395757</v>
      </c>
      <c r="U5214">
        <v>0.23699999999999999</v>
      </c>
      <c r="V5214">
        <v>210000</v>
      </c>
      <c r="W5214">
        <v>676600</v>
      </c>
      <c r="X5214">
        <v>2023</v>
      </c>
      <c r="Y5214">
        <v>1303302</v>
      </c>
    </row>
    <row r="5215" spans="1:25" x14ac:dyDescent="0.35">
      <c r="A5215">
        <v>2023</v>
      </c>
      <c r="B5215" t="s">
        <v>5608</v>
      </c>
      <c r="C5215" s="1">
        <v>45263</v>
      </c>
      <c r="D5215" t="s">
        <v>2132</v>
      </c>
      <c r="E5215" t="s">
        <v>77</v>
      </c>
      <c r="F5215" t="s">
        <v>323</v>
      </c>
      <c r="G5215">
        <v>3</v>
      </c>
      <c r="H5215">
        <v>256500</v>
      </c>
      <c r="I5215">
        <v>181800</v>
      </c>
      <c r="J5215" t="s">
        <v>18</v>
      </c>
      <c r="K5215">
        <v>769500</v>
      </c>
      <c r="L5215" t="s">
        <v>7209</v>
      </c>
      <c r="M5215" t="s">
        <v>7206</v>
      </c>
      <c r="N5215" s="1">
        <v>44328</v>
      </c>
      <c r="O5215" t="s">
        <v>323</v>
      </c>
      <c r="P5215" t="s">
        <v>7237</v>
      </c>
      <c r="Q5215" t="s">
        <v>7239</v>
      </c>
      <c r="R5215" t="s">
        <v>7230</v>
      </c>
      <c r="S5215">
        <v>172483</v>
      </c>
      <c r="T5215">
        <v>243448</v>
      </c>
      <c r="U5215">
        <v>0.29099999999999998</v>
      </c>
      <c r="V5215">
        <v>224100</v>
      </c>
      <c r="W5215">
        <v>545400</v>
      </c>
      <c r="X5215">
        <v>2023</v>
      </c>
      <c r="Y5215">
        <v>1131165</v>
      </c>
    </row>
    <row r="5216" spans="1:25" x14ac:dyDescent="0.35">
      <c r="A5216">
        <v>2023</v>
      </c>
      <c r="B5216" t="s">
        <v>5609</v>
      </c>
      <c r="C5216" s="1">
        <v>45263</v>
      </c>
      <c r="D5216" t="s">
        <v>2132</v>
      </c>
      <c r="E5216" t="s">
        <v>261</v>
      </c>
      <c r="F5216" t="s">
        <v>36</v>
      </c>
      <c r="G5216">
        <v>1</v>
      </c>
      <c r="H5216">
        <v>178100</v>
      </c>
      <c r="I5216">
        <v>137900</v>
      </c>
      <c r="J5216" t="s">
        <v>18</v>
      </c>
      <c r="K5216">
        <v>178100</v>
      </c>
      <c r="L5216" t="s">
        <v>7208</v>
      </c>
      <c r="M5216" t="s">
        <v>7206</v>
      </c>
      <c r="N5216" s="1">
        <v>44411</v>
      </c>
      <c r="O5216" t="s">
        <v>36</v>
      </c>
      <c r="P5216" t="s">
        <v>7237</v>
      </c>
      <c r="Q5216" t="s">
        <v>7242</v>
      </c>
      <c r="R5216" t="s">
        <v>7240</v>
      </c>
      <c r="S5216">
        <v>137044</v>
      </c>
      <c r="T5216">
        <v>176916</v>
      </c>
      <c r="U5216">
        <v>0.22500000000000001</v>
      </c>
      <c r="V5216">
        <v>40200</v>
      </c>
      <c r="W5216">
        <v>137900</v>
      </c>
      <c r="X5216">
        <v>2023</v>
      </c>
      <c r="Y5216">
        <v>261807</v>
      </c>
    </row>
    <row r="5217" spans="1:25" x14ac:dyDescent="0.35">
      <c r="A5217">
        <v>2023</v>
      </c>
      <c r="B5217" t="s">
        <v>5610</v>
      </c>
      <c r="C5217" s="1">
        <v>45263</v>
      </c>
      <c r="D5217" t="s">
        <v>2132</v>
      </c>
      <c r="E5217" t="s">
        <v>61</v>
      </c>
      <c r="F5217" t="s">
        <v>185</v>
      </c>
      <c r="G5217">
        <v>1</v>
      </c>
      <c r="H5217">
        <v>629700</v>
      </c>
      <c r="I5217">
        <v>416600</v>
      </c>
      <c r="J5217" t="s">
        <v>14</v>
      </c>
      <c r="K5217">
        <v>629700</v>
      </c>
      <c r="L5217" t="s">
        <v>7207</v>
      </c>
      <c r="M5217" t="s">
        <v>7203</v>
      </c>
      <c r="N5217" s="1">
        <v>43884</v>
      </c>
      <c r="O5217" t="s">
        <v>185</v>
      </c>
      <c r="P5217" t="s">
        <v>7221</v>
      </c>
      <c r="Q5217" t="s">
        <v>7222</v>
      </c>
      <c r="R5217" t="s">
        <v>7234</v>
      </c>
      <c r="S5217">
        <v>416435</v>
      </c>
      <c r="T5217">
        <v>629531</v>
      </c>
      <c r="U5217">
        <v>0.33800000000000002</v>
      </c>
      <c r="V5217">
        <v>213100</v>
      </c>
      <c r="W5217">
        <v>416600</v>
      </c>
      <c r="X5217">
        <v>2023</v>
      </c>
      <c r="Y5217">
        <v>925659</v>
      </c>
    </row>
    <row r="5218" spans="1:25" x14ac:dyDescent="0.35">
      <c r="A5218">
        <v>2023</v>
      </c>
      <c r="B5218" t="s">
        <v>5611</v>
      </c>
      <c r="C5218" s="1">
        <v>45263</v>
      </c>
      <c r="D5218" t="s">
        <v>2132</v>
      </c>
      <c r="E5218" t="s">
        <v>3948</v>
      </c>
      <c r="F5218" t="s">
        <v>478</v>
      </c>
      <c r="G5218">
        <v>5</v>
      </c>
      <c r="H5218">
        <v>1463000</v>
      </c>
      <c r="I5218">
        <v>1095600</v>
      </c>
      <c r="J5218" t="s">
        <v>18</v>
      </c>
      <c r="K5218">
        <v>7315000</v>
      </c>
      <c r="L5218" t="s">
        <v>7208</v>
      </c>
      <c r="M5218" t="s">
        <v>7203</v>
      </c>
      <c r="N5218" s="1">
        <v>45042</v>
      </c>
      <c r="O5218" t="s">
        <v>478</v>
      </c>
      <c r="P5218" t="s">
        <v>7218</v>
      </c>
      <c r="Q5218" t="s">
        <v>7246</v>
      </c>
      <c r="R5218" t="s">
        <v>7225</v>
      </c>
      <c r="S5218">
        <v>945598</v>
      </c>
      <c r="T5218">
        <v>1262752</v>
      </c>
      <c r="U5218">
        <v>0.251</v>
      </c>
      <c r="V5218">
        <v>1837000</v>
      </c>
      <c r="W5218">
        <v>5478000</v>
      </c>
      <c r="X5218">
        <v>2023</v>
      </c>
      <c r="Y5218">
        <v>10753050</v>
      </c>
    </row>
    <row r="5219" spans="1:25" x14ac:dyDescent="0.35">
      <c r="A5219">
        <v>2023</v>
      </c>
      <c r="B5219" t="s">
        <v>5612</v>
      </c>
      <c r="C5219" s="1">
        <v>45263</v>
      </c>
      <c r="D5219" t="s">
        <v>2132</v>
      </c>
      <c r="E5219" t="s">
        <v>85</v>
      </c>
      <c r="F5219" t="s">
        <v>202</v>
      </c>
      <c r="G5219">
        <v>2</v>
      </c>
      <c r="H5219">
        <v>232300</v>
      </c>
      <c r="I5219">
        <v>164900</v>
      </c>
      <c r="J5219" t="s">
        <v>18</v>
      </c>
      <c r="K5219">
        <v>464600</v>
      </c>
      <c r="L5219" t="s">
        <v>7202</v>
      </c>
      <c r="M5219" t="s">
        <v>7206</v>
      </c>
      <c r="N5219" s="1">
        <v>43262</v>
      </c>
      <c r="O5219" t="s">
        <v>202</v>
      </c>
      <c r="P5219" t="s">
        <v>7235</v>
      </c>
      <c r="Q5219" t="s">
        <v>7247</v>
      </c>
      <c r="R5219" t="s">
        <v>7240</v>
      </c>
      <c r="S5219">
        <v>163115</v>
      </c>
      <c r="T5219">
        <v>229822</v>
      </c>
      <c r="U5219">
        <v>0.28999999999999998</v>
      </c>
      <c r="V5219">
        <v>134800</v>
      </c>
      <c r="W5219">
        <v>329800</v>
      </c>
      <c r="X5219">
        <v>2023</v>
      </c>
      <c r="Y5219">
        <v>682962</v>
      </c>
    </row>
    <row r="5220" spans="1:25" x14ac:dyDescent="0.35">
      <c r="A5220">
        <v>2023</v>
      </c>
      <c r="B5220" t="s">
        <v>5613</v>
      </c>
      <c r="C5220" s="1">
        <v>45264</v>
      </c>
      <c r="D5220" t="s">
        <v>2132</v>
      </c>
      <c r="E5220" t="s">
        <v>134</v>
      </c>
      <c r="F5220" t="s">
        <v>325</v>
      </c>
      <c r="G5220">
        <v>1</v>
      </c>
      <c r="H5220">
        <v>211500</v>
      </c>
      <c r="I5220">
        <v>153200</v>
      </c>
      <c r="J5220" t="s">
        <v>14</v>
      </c>
      <c r="K5220">
        <v>211500</v>
      </c>
      <c r="L5220" t="s">
        <v>7207</v>
      </c>
      <c r="M5220" t="s">
        <v>7203</v>
      </c>
      <c r="N5220" s="1">
        <v>44176</v>
      </c>
      <c r="O5220" t="s">
        <v>325</v>
      </c>
      <c r="P5220" t="s">
        <v>7235</v>
      </c>
      <c r="Q5220" t="s">
        <v>7236</v>
      </c>
      <c r="R5220" t="s">
        <v>7225</v>
      </c>
      <c r="S5220">
        <v>142227</v>
      </c>
      <c r="T5220">
        <v>196312</v>
      </c>
      <c r="U5220">
        <v>0.27600000000000002</v>
      </c>
      <c r="V5220">
        <v>58300</v>
      </c>
      <c r="W5220">
        <v>153200</v>
      </c>
      <c r="X5220">
        <v>2023</v>
      </c>
      <c r="Y5220">
        <v>310905</v>
      </c>
    </row>
    <row r="5221" spans="1:25" x14ac:dyDescent="0.35">
      <c r="A5221">
        <v>2023</v>
      </c>
      <c r="B5221" t="s">
        <v>5614</v>
      </c>
      <c r="C5221" s="1">
        <v>45264</v>
      </c>
      <c r="D5221" t="s">
        <v>2132</v>
      </c>
      <c r="E5221" t="s">
        <v>2332</v>
      </c>
      <c r="F5221" t="s">
        <v>495</v>
      </c>
      <c r="G5221">
        <v>3</v>
      </c>
      <c r="H5221">
        <v>3907000</v>
      </c>
      <c r="I5221">
        <v>2883400</v>
      </c>
      <c r="J5221" t="s">
        <v>14</v>
      </c>
      <c r="K5221">
        <v>11721000</v>
      </c>
      <c r="L5221" t="s">
        <v>7202</v>
      </c>
      <c r="M5221" t="s">
        <v>7206</v>
      </c>
      <c r="N5221" s="1">
        <v>44725</v>
      </c>
      <c r="O5221" t="s">
        <v>495</v>
      </c>
      <c r="P5221" t="s">
        <v>7231</v>
      </c>
      <c r="Q5221" t="s">
        <v>7232</v>
      </c>
      <c r="R5221" t="s">
        <v>7223</v>
      </c>
      <c r="S5221">
        <v>2218777</v>
      </c>
      <c r="T5221">
        <v>3006424</v>
      </c>
      <c r="U5221">
        <v>0.26200000000000001</v>
      </c>
      <c r="V5221">
        <v>3070800</v>
      </c>
      <c r="W5221">
        <v>8650200</v>
      </c>
      <c r="X5221">
        <v>2023</v>
      </c>
      <c r="Y5221">
        <v>17229870</v>
      </c>
    </row>
    <row r="5222" spans="1:25" x14ac:dyDescent="0.35">
      <c r="A5222">
        <v>2023</v>
      </c>
      <c r="B5222" t="s">
        <v>5615</v>
      </c>
      <c r="C5222" s="1">
        <v>45264</v>
      </c>
      <c r="D5222" t="s">
        <v>2132</v>
      </c>
      <c r="E5222" t="s">
        <v>414</v>
      </c>
      <c r="F5222" t="s">
        <v>283</v>
      </c>
      <c r="G5222">
        <v>3</v>
      </c>
      <c r="H5222">
        <v>1933400</v>
      </c>
      <c r="I5222">
        <v>1404200</v>
      </c>
      <c r="J5222" t="s">
        <v>14</v>
      </c>
      <c r="K5222">
        <v>5800200</v>
      </c>
      <c r="L5222" t="s">
        <v>7210</v>
      </c>
      <c r="M5222" t="s">
        <v>7203</v>
      </c>
      <c r="N5222" s="1">
        <v>44290</v>
      </c>
      <c r="O5222" t="s">
        <v>283</v>
      </c>
      <c r="P5222" t="s">
        <v>7218</v>
      </c>
      <c r="Q5222" t="s">
        <v>7224</v>
      </c>
      <c r="R5222" t="s">
        <v>7234</v>
      </c>
      <c r="S5222">
        <v>1303734</v>
      </c>
      <c r="T5222">
        <v>1795088</v>
      </c>
      <c r="U5222">
        <v>0.27400000000000002</v>
      </c>
      <c r="V5222">
        <v>1587600</v>
      </c>
      <c r="W5222">
        <v>4212600</v>
      </c>
      <c r="X5222">
        <v>2023</v>
      </c>
      <c r="Y5222">
        <v>8526294</v>
      </c>
    </row>
    <row r="5223" spans="1:25" x14ac:dyDescent="0.35">
      <c r="A5223">
        <v>2023</v>
      </c>
      <c r="B5223" t="s">
        <v>5616</v>
      </c>
      <c r="C5223" s="1">
        <v>45264</v>
      </c>
      <c r="D5223" t="s">
        <v>2132</v>
      </c>
      <c r="E5223" t="s">
        <v>3931</v>
      </c>
      <c r="F5223" t="s">
        <v>341</v>
      </c>
      <c r="G5223">
        <v>1</v>
      </c>
      <c r="H5223">
        <v>1179500</v>
      </c>
      <c r="I5223">
        <v>893200</v>
      </c>
      <c r="J5223" t="s">
        <v>14</v>
      </c>
      <c r="K5223">
        <v>1179500</v>
      </c>
      <c r="L5223" t="s">
        <v>7207</v>
      </c>
      <c r="M5223" t="s">
        <v>7203</v>
      </c>
      <c r="N5223" s="1">
        <v>45026</v>
      </c>
      <c r="O5223" t="s">
        <v>341</v>
      </c>
      <c r="P5223" t="s">
        <v>7228</v>
      </c>
      <c r="Q5223" t="s">
        <v>7245</v>
      </c>
      <c r="R5223" t="s">
        <v>7240</v>
      </c>
      <c r="S5223">
        <v>884110</v>
      </c>
      <c r="T5223">
        <v>1167499</v>
      </c>
      <c r="U5223">
        <v>0.24299999999999999</v>
      </c>
      <c r="V5223">
        <v>286300</v>
      </c>
      <c r="W5223">
        <v>893200</v>
      </c>
      <c r="X5223">
        <v>2023</v>
      </c>
      <c r="Y5223">
        <v>1733865</v>
      </c>
    </row>
    <row r="5224" spans="1:25" x14ac:dyDescent="0.35">
      <c r="A5224">
        <v>2023</v>
      </c>
      <c r="B5224" t="s">
        <v>5617</v>
      </c>
      <c r="C5224" s="1">
        <v>45264</v>
      </c>
      <c r="D5224" t="s">
        <v>2132</v>
      </c>
      <c r="E5224" t="s">
        <v>3975</v>
      </c>
      <c r="F5224" t="s">
        <v>745</v>
      </c>
      <c r="G5224">
        <v>1</v>
      </c>
      <c r="H5224">
        <v>203200</v>
      </c>
      <c r="I5224">
        <v>159100</v>
      </c>
      <c r="J5224" t="s">
        <v>18</v>
      </c>
      <c r="K5224">
        <v>203200</v>
      </c>
      <c r="L5224" t="s">
        <v>7202</v>
      </c>
      <c r="M5224" t="s">
        <v>7203</v>
      </c>
      <c r="N5224" s="1">
        <v>44937</v>
      </c>
      <c r="O5224" t="s">
        <v>745</v>
      </c>
      <c r="P5224" t="s">
        <v>7221</v>
      </c>
      <c r="Q5224" t="s">
        <v>7222</v>
      </c>
      <c r="R5224" t="s">
        <v>7227</v>
      </c>
      <c r="S5224">
        <v>145695</v>
      </c>
      <c r="T5224">
        <v>186076</v>
      </c>
      <c r="U5224">
        <v>0.217</v>
      </c>
      <c r="V5224">
        <v>44100</v>
      </c>
      <c r="W5224">
        <v>159100</v>
      </c>
      <c r="X5224">
        <v>2023</v>
      </c>
      <c r="Y5224">
        <v>298704</v>
      </c>
    </row>
    <row r="5225" spans="1:25" x14ac:dyDescent="0.35">
      <c r="A5225">
        <v>2023</v>
      </c>
      <c r="B5225" t="s">
        <v>5618</v>
      </c>
      <c r="C5225" s="1">
        <v>45264</v>
      </c>
      <c r="D5225" t="s">
        <v>2132</v>
      </c>
      <c r="E5225" t="s">
        <v>204</v>
      </c>
      <c r="F5225" t="s">
        <v>253</v>
      </c>
      <c r="G5225">
        <v>2</v>
      </c>
      <c r="H5225">
        <v>1205400</v>
      </c>
      <c r="I5225">
        <v>878300</v>
      </c>
      <c r="J5225" t="s">
        <v>18</v>
      </c>
      <c r="K5225">
        <v>2410800</v>
      </c>
      <c r="L5225" t="s">
        <v>7209</v>
      </c>
      <c r="M5225" t="s">
        <v>7203</v>
      </c>
      <c r="N5225" s="1">
        <v>43843</v>
      </c>
      <c r="O5225" t="s">
        <v>253</v>
      </c>
      <c r="P5225" t="s">
        <v>7228</v>
      </c>
      <c r="Q5225" t="s">
        <v>7245</v>
      </c>
      <c r="R5225" t="s">
        <v>7225</v>
      </c>
      <c r="S5225">
        <v>749552</v>
      </c>
      <c r="T5225">
        <v>1028670</v>
      </c>
      <c r="U5225">
        <v>0.27100000000000002</v>
      </c>
      <c r="V5225">
        <v>654200</v>
      </c>
      <c r="W5225">
        <v>1756600</v>
      </c>
      <c r="X5225">
        <v>2023</v>
      </c>
      <c r="Y5225">
        <v>3543876</v>
      </c>
    </row>
    <row r="5226" spans="1:25" x14ac:dyDescent="0.35">
      <c r="A5226">
        <v>2023</v>
      </c>
      <c r="B5226" t="s">
        <v>5619</v>
      </c>
      <c r="C5226" s="1">
        <v>45265</v>
      </c>
      <c r="D5226" t="s">
        <v>2132</v>
      </c>
      <c r="E5226" t="s">
        <v>2392</v>
      </c>
      <c r="F5226" t="s">
        <v>434</v>
      </c>
      <c r="G5226">
        <v>3</v>
      </c>
      <c r="H5226">
        <v>269100</v>
      </c>
      <c r="I5226">
        <v>196100</v>
      </c>
      <c r="J5226" t="s">
        <v>18</v>
      </c>
      <c r="K5226">
        <v>807300</v>
      </c>
      <c r="L5226" t="s">
        <v>7209</v>
      </c>
      <c r="M5226" t="s">
        <v>7203</v>
      </c>
      <c r="N5226" s="1">
        <v>44854</v>
      </c>
      <c r="O5226" t="s">
        <v>434</v>
      </c>
      <c r="P5226" t="s">
        <v>7221</v>
      </c>
      <c r="Q5226" t="s">
        <v>7222</v>
      </c>
      <c r="R5226" t="s">
        <v>7225</v>
      </c>
      <c r="S5226">
        <v>180543</v>
      </c>
      <c r="T5226">
        <v>247785</v>
      </c>
      <c r="U5226">
        <v>0.27100000000000002</v>
      </c>
      <c r="V5226">
        <v>219000</v>
      </c>
      <c r="W5226">
        <v>588300</v>
      </c>
      <c r="X5226">
        <v>2023</v>
      </c>
      <c r="Y5226">
        <v>1186731</v>
      </c>
    </row>
    <row r="5227" spans="1:25" x14ac:dyDescent="0.35">
      <c r="A5227">
        <v>2023</v>
      </c>
      <c r="B5227" t="s">
        <v>5620</v>
      </c>
      <c r="C5227" s="1">
        <v>45265</v>
      </c>
      <c r="D5227" t="s">
        <v>2132</v>
      </c>
      <c r="E5227" t="s">
        <v>414</v>
      </c>
      <c r="F5227" t="s">
        <v>266</v>
      </c>
      <c r="G5227">
        <v>5</v>
      </c>
      <c r="H5227">
        <v>802100</v>
      </c>
      <c r="I5227">
        <v>561400</v>
      </c>
      <c r="J5227" t="s">
        <v>14</v>
      </c>
      <c r="K5227">
        <v>4010500</v>
      </c>
      <c r="L5227" t="s">
        <v>7210</v>
      </c>
      <c r="M5227" t="s">
        <v>7203</v>
      </c>
      <c r="N5227" s="1">
        <v>44290</v>
      </c>
      <c r="O5227" t="s">
        <v>266</v>
      </c>
      <c r="P5227" t="s">
        <v>7228</v>
      </c>
      <c r="Q5227" t="s">
        <v>7245</v>
      </c>
      <c r="R5227" t="s">
        <v>7227</v>
      </c>
      <c r="S5227">
        <v>508233</v>
      </c>
      <c r="T5227">
        <v>726165</v>
      </c>
      <c r="U5227">
        <v>0.3</v>
      </c>
      <c r="V5227">
        <v>1203500</v>
      </c>
      <c r="W5227">
        <v>2807000</v>
      </c>
      <c r="X5227">
        <v>2023</v>
      </c>
      <c r="Y5227">
        <v>5895435</v>
      </c>
    </row>
    <row r="5228" spans="1:25" x14ac:dyDescent="0.35">
      <c r="A5228">
        <v>2023</v>
      </c>
      <c r="B5228" t="s">
        <v>5621</v>
      </c>
      <c r="C5228" s="1">
        <v>45265</v>
      </c>
      <c r="D5228" t="s">
        <v>2132</v>
      </c>
      <c r="E5228" t="s">
        <v>2396</v>
      </c>
      <c r="F5228" t="s">
        <v>123</v>
      </c>
      <c r="G5228">
        <v>2</v>
      </c>
      <c r="H5228">
        <v>3155100</v>
      </c>
      <c r="I5228">
        <v>2379100</v>
      </c>
      <c r="J5228" t="s">
        <v>14</v>
      </c>
      <c r="K5228">
        <v>6310200</v>
      </c>
      <c r="L5228" t="s">
        <v>7209</v>
      </c>
      <c r="M5228" t="s">
        <v>7203</v>
      </c>
      <c r="N5228" s="1">
        <v>44564</v>
      </c>
      <c r="O5228" t="s">
        <v>123</v>
      </c>
      <c r="P5228" t="s">
        <v>7218</v>
      </c>
      <c r="Q5228" t="s">
        <v>7233</v>
      </c>
      <c r="R5228" t="s">
        <v>7220</v>
      </c>
      <c r="S5228">
        <v>2398997</v>
      </c>
      <c r="T5228">
        <v>3181492</v>
      </c>
      <c r="U5228">
        <v>0.246</v>
      </c>
      <c r="V5228">
        <v>1552000</v>
      </c>
      <c r="W5228">
        <v>4758200</v>
      </c>
      <c r="X5228">
        <v>2023</v>
      </c>
      <c r="Y5228">
        <v>9275994</v>
      </c>
    </row>
    <row r="5229" spans="1:25" x14ac:dyDescent="0.35">
      <c r="A5229">
        <v>2023</v>
      </c>
      <c r="B5229" t="s">
        <v>5622</v>
      </c>
      <c r="C5229" s="1">
        <v>45265</v>
      </c>
      <c r="D5229" t="s">
        <v>2132</v>
      </c>
      <c r="E5229" t="s">
        <v>2979</v>
      </c>
      <c r="F5229" t="s">
        <v>176</v>
      </c>
      <c r="G5229">
        <v>4</v>
      </c>
      <c r="H5229">
        <v>2700400</v>
      </c>
      <c r="I5229">
        <v>1968600</v>
      </c>
      <c r="J5229" t="s">
        <v>14</v>
      </c>
      <c r="K5229">
        <v>10801600</v>
      </c>
      <c r="L5229" t="s">
        <v>7204</v>
      </c>
      <c r="M5229" t="s">
        <v>7206</v>
      </c>
      <c r="N5229" s="1">
        <v>44831</v>
      </c>
      <c r="O5229" t="s">
        <v>176</v>
      </c>
      <c r="P5229" t="s">
        <v>7218</v>
      </c>
      <c r="Q5229" t="s">
        <v>7219</v>
      </c>
      <c r="R5229" t="s">
        <v>7227</v>
      </c>
      <c r="S5229">
        <v>1852788</v>
      </c>
      <c r="T5229">
        <v>2541478</v>
      </c>
      <c r="U5229">
        <v>0.27100000000000002</v>
      </c>
      <c r="V5229">
        <v>2927200</v>
      </c>
      <c r="W5229">
        <v>7874400</v>
      </c>
      <c r="X5229">
        <v>2023</v>
      </c>
      <c r="Y5229">
        <v>15878352</v>
      </c>
    </row>
    <row r="5230" spans="1:25" x14ac:dyDescent="0.35">
      <c r="A5230">
        <v>2023</v>
      </c>
      <c r="B5230" t="s">
        <v>5623</v>
      </c>
      <c r="C5230" s="1">
        <v>45265</v>
      </c>
      <c r="D5230" t="s">
        <v>2132</v>
      </c>
      <c r="E5230" t="s">
        <v>366</v>
      </c>
      <c r="F5230" t="s">
        <v>356</v>
      </c>
      <c r="G5230">
        <v>2</v>
      </c>
      <c r="H5230">
        <v>583600</v>
      </c>
      <c r="I5230">
        <v>455700</v>
      </c>
      <c r="J5230" t="s">
        <v>14</v>
      </c>
      <c r="K5230">
        <v>1167200</v>
      </c>
      <c r="L5230" t="s">
        <v>7202</v>
      </c>
      <c r="M5230" t="s">
        <v>7206</v>
      </c>
      <c r="N5230" s="1">
        <v>43485</v>
      </c>
      <c r="O5230" t="s">
        <v>356</v>
      </c>
      <c r="P5230" t="s">
        <v>7221</v>
      </c>
      <c r="Q5230" t="s">
        <v>7226</v>
      </c>
      <c r="R5230" t="s">
        <v>7227</v>
      </c>
      <c r="S5230">
        <v>375681</v>
      </c>
      <c r="T5230">
        <v>481111</v>
      </c>
      <c r="U5230">
        <v>0.219</v>
      </c>
      <c r="V5230">
        <v>255800</v>
      </c>
      <c r="W5230">
        <v>911400</v>
      </c>
      <c r="X5230">
        <v>2023</v>
      </c>
      <c r="Y5230">
        <v>1715784</v>
      </c>
    </row>
    <row r="5231" spans="1:25" x14ac:dyDescent="0.35">
      <c r="A5231">
        <v>2023</v>
      </c>
      <c r="B5231" t="s">
        <v>5624</v>
      </c>
      <c r="C5231" s="1">
        <v>45265</v>
      </c>
      <c r="D5231" t="s">
        <v>2132</v>
      </c>
      <c r="E5231" t="s">
        <v>243</v>
      </c>
      <c r="F5231" t="s">
        <v>279</v>
      </c>
      <c r="G5231">
        <v>5</v>
      </c>
      <c r="H5231">
        <v>481200</v>
      </c>
      <c r="I5231">
        <v>378200</v>
      </c>
      <c r="J5231" t="s">
        <v>14</v>
      </c>
      <c r="K5231">
        <v>2406000</v>
      </c>
      <c r="L5231" t="s">
        <v>7204</v>
      </c>
      <c r="M5231" t="s">
        <v>7206</v>
      </c>
      <c r="N5231" s="1">
        <v>43285</v>
      </c>
      <c r="O5231" t="s">
        <v>279</v>
      </c>
      <c r="P5231" t="s">
        <v>7228</v>
      </c>
      <c r="Q5231" t="s">
        <v>7229</v>
      </c>
      <c r="R5231" t="s">
        <v>7227</v>
      </c>
      <c r="S5231">
        <v>344544</v>
      </c>
      <c r="T5231">
        <v>438362</v>
      </c>
      <c r="U5231">
        <v>0.214</v>
      </c>
      <c r="V5231">
        <v>515000</v>
      </c>
      <c r="W5231">
        <v>1891000</v>
      </c>
      <c r="X5231">
        <v>2023</v>
      </c>
      <c r="Y5231">
        <v>3536820</v>
      </c>
    </row>
    <row r="5232" spans="1:25" x14ac:dyDescent="0.35">
      <c r="A5232">
        <v>2023</v>
      </c>
      <c r="B5232" t="s">
        <v>5625</v>
      </c>
      <c r="C5232" s="1">
        <v>45265</v>
      </c>
      <c r="D5232" t="s">
        <v>2132</v>
      </c>
      <c r="E5232" t="s">
        <v>87</v>
      </c>
      <c r="F5232" t="s">
        <v>72</v>
      </c>
      <c r="G5232">
        <v>2</v>
      </c>
      <c r="H5232">
        <v>283800</v>
      </c>
      <c r="I5232">
        <v>188000</v>
      </c>
      <c r="J5232" t="s">
        <v>14</v>
      </c>
      <c r="K5232">
        <v>567600</v>
      </c>
      <c r="L5232" t="s">
        <v>7205</v>
      </c>
      <c r="M5232" t="s">
        <v>7206</v>
      </c>
      <c r="N5232" s="1">
        <v>43542</v>
      </c>
      <c r="O5232" t="s">
        <v>72</v>
      </c>
      <c r="P5232" t="s">
        <v>7235</v>
      </c>
      <c r="Q5232" t="s">
        <v>7236</v>
      </c>
      <c r="R5232" t="s">
        <v>7220</v>
      </c>
      <c r="S5232">
        <v>158801</v>
      </c>
      <c r="T5232">
        <v>239703</v>
      </c>
      <c r="U5232">
        <v>0.33800000000000002</v>
      </c>
      <c r="V5232">
        <v>191600</v>
      </c>
      <c r="W5232">
        <v>376000</v>
      </c>
      <c r="X5232">
        <v>2023</v>
      </c>
      <c r="Y5232">
        <v>834372</v>
      </c>
    </row>
    <row r="5233" spans="1:25" x14ac:dyDescent="0.35">
      <c r="A5233">
        <v>2023</v>
      </c>
      <c r="B5233" t="s">
        <v>5626</v>
      </c>
      <c r="C5233" s="1">
        <v>45265</v>
      </c>
      <c r="D5233" t="s">
        <v>2132</v>
      </c>
      <c r="E5233" t="s">
        <v>2302</v>
      </c>
      <c r="F5233" t="s">
        <v>128</v>
      </c>
      <c r="G5233">
        <v>4</v>
      </c>
      <c r="H5233">
        <v>1137300</v>
      </c>
      <c r="I5233">
        <v>885100</v>
      </c>
      <c r="J5233" t="s">
        <v>18</v>
      </c>
      <c r="K5233">
        <v>4549200</v>
      </c>
      <c r="L5233" t="s">
        <v>7209</v>
      </c>
      <c r="M5233" t="s">
        <v>7203</v>
      </c>
      <c r="N5233" s="1">
        <v>44754</v>
      </c>
      <c r="O5233" t="s">
        <v>128</v>
      </c>
      <c r="P5233" t="s">
        <v>7228</v>
      </c>
      <c r="Q5233" t="s">
        <v>7245</v>
      </c>
      <c r="R5233" t="s">
        <v>7220</v>
      </c>
      <c r="S5233">
        <v>807917</v>
      </c>
      <c r="T5233">
        <v>1038140</v>
      </c>
      <c r="U5233">
        <v>0.222</v>
      </c>
      <c r="V5233">
        <v>1008800</v>
      </c>
      <c r="W5233">
        <v>3540400</v>
      </c>
      <c r="X5233">
        <v>2023</v>
      </c>
      <c r="Y5233">
        <v>6687324</v>
      </c>
    </row>
    <row r="5234" spans="1:25" x14ac:dyDescent="0.35">
      <c r="A5234">
        <v>2023</v>
      </c>
      <c r="B5234" t="s">
        <v>5627</v>
      </c>
      <c r="C5234" s="1">
        <v>45265</v>
      </c>
      <c r="D5234" t="s">
        <v>2132</v>
      </c>
      <c r="E5234" t="s">
        <v>209</v>
      </c>
      <c r="F5234" t="s">
        <v>236</v>
      </c>
      <c r="G5234">
        <v>3</v>
      </c>
      <c r="H5234">
        <v>510700</v>
      </c>
      <c r="I5234">
        <v>368700</v>
      </c>
      <c r="J5234" t="s">
        <v>18</v>
      </c>
      <c r="K5234">
        <v>1532100</v>
      </c>
      <c r="L5234" t="s">
        <v>7204</v>
      </c>
      <c r="M5234" t="s">
        <v>7203</v>
      </c>
      <c r="N5234" s="1">
        <v>43805</v>
      </c>
      <c r="O5234" t="s">
        <v>236</v>
      </c>
      <c r="P5234" t="s">
        <v>7237</v>
      </c>
      <c r="Q5234" t="s">
        <v>7238</v>
      </c>
      <c r="R5234" t="s">
        <v>7240</v>
      </c>
      <c r="S5234">
        <v>361481</v>
      </c>
      <c r="T5234">
        <v>500684</v>
      </c>
      <c r="U5234">
        <v>0.27800000000000002</v>
      </c>
      <c r="V5234">
        <v>426000</v>
      </c>
      <c r="W5234">
        <v>1106100</v>
      </c>
      <c r="X5234">
        <v>2023</v>
      </c>
      <c r="Y5234">
        <v>2252187</v>
      </c>
    </row>
    <row r="5235" spans="1:25" x14ac:dyDescent="0.35">
      <c r="A5235">
        <v>2023</v>
      </c>
      <c r="B5235" t="s">
        <v>5628</v>
      </c>
      <c r="C5235" s="1">
        <v>45265</v>
      </c>
      <c r="D5235" t="s">
        <v>2132</v>
      </c>
      <c r="E5235" t="s">
        <v>564</v>
      </c>
      <c r="F5235" t="s">
        <v>598</v>
      </c>
      <c r="G5235">
        <v>5</v>
      </c>
      <c r="H5235">
        <v>569500</v>
      </c>
      <c r="I5235">
        <v>456400</v>
      </c>
      <c r="J5235" t="s">
        <v>18</v>
      </c>
      <c r="K5235">
        <v>2847500</v>
      </c>
      <c r="L5235" t="s">
        <v>7210</v>
      </c>
      <c r="M5235" t="s">
        <v>7203</v>
      </c>
      <c r="N5235" s="1">
        <v>43751</v>
      </c>
      <c r="O5235" t="s">
        <v>598</v>
      </c>
      <c r="P5235" t="s">
        <v>7237</v>
      </c>
      <c r="Q5235" t="s">
        <v>7242</v>
      </c>
      <c r="R5235" t="s">
        <v>7230</v>
      </c>
      <c r="S5235">
        <v>415801</v>
      </c>
      <c r="T5235">
        <v>518853</v>
      </c>
      <c r="U5235">
        <v>0.19900000000000001</v>
      </c>
      <c r="V5235">
        <v>565500</v>
      </c>
      <c r="W5235">
        <v>2282000</v>
      </c>
      <c r="X5235">
        <v>2023</v>
      </c>
      <c r="Y5235">
        <v>4185825</v>
      </c>
    </row>
    <row r="5236" spans="1:25" x14ac:dyDescent="0.35">
      <c r="A5236">
        <v>2023</v>
      </c>
      <c r="B5236" t="s">
        <v>5629</v>
      </c>
      <c r="C5236" s="1">
        <v>45266</v>
      </c>
      <c r="D5236" t="s">
        <v>2132</v>
      </c>
      <c r="E5236" t="s">
        <v>3931</v>
      </c>
      <c r="F5236" t="s">
        <v>213</v>
      </c>
      <c r="G5236">
        <v>4</v>
      </c>
      <c r="H5236">
        <v>190200</v>
      </c>
      <c r="I5236">
        <v>144500</v>
      </c>
      <c r="J5236" t="s">
        <v>18</v>
      </c>
      <c r="K5236">
        <v>760800</v>
      </c>
      <c r="L5236" t="s">
        <v>7207</v>
      </c>
      <c r="M5236" t="s">
        <v>7203</v>
      </c>
      <c r="N5236" s="1">
        <v>45026</v>
      </c>
      <c r="O5236" t="s">
        <v>213</v>
      </c>
      <c r="P5236" t="s">
        <v>7235</v>
      </c>
      <c r="Q5236" t="s">
        <v>7250</v>
      </c>
      <c r="R5236" t="s">
        <v>7223</v>
      </c>
      <c r="S5236">
        <v>125853</v>
      </c>
      <c r="T5236">
        <v>165657</v>
      </c>
      <c r="U5236">
        <v>0.24</v>
      </c>
      <c r="V5236">
        <v>182800</v>
      </c>
      <c r="W5236">
        <v>578000</v>
      </c>
      <c r="X5236">
        <v>2023</v>
      </c>
      <c r="Y5236">
        <v>1118376</v>
      </c>
    </row>
    <row r="5237" spans="1:25" x14ac:dyDescent="0.35">
      <c r="A5237">
        <v>2023</v>
      </c>
      <c r="B5237" t="s">
        <v>5630</v>
      </c>
      <c r="C5237" s="1">
        <v>45266</v>
      </c>
      <c r="D5237" t="s">
        <v>2132</v>
      </c>
      <c r="E5237" t="s">
        <v>127</v>
      </c>
      <c r="F5237" t="s">
        <v>344</v>
      </c>
      <c r="G5237">
        <v>2</v>
      </c>
      <c r="H5237">
        <v>129000</v>
      </c>
      <c r="I5237">
        <v>84500</v>
      </c>
      <c r="J5237" t="s">
        <v>14</v>
      </c>
      <c r="K5237">
        <v>258000</v>
      </c>
      <c r="L5237" t="s">
        <v>7209</v>
      </c>
      <c r="M5237" t="s">
        <v>7206</v>
      </c>
      <c r="N5237" s="1">
        <v>44141</v>
      </c>
      <c r="O5237" t="s">
        <v>344</v>
      </c>
      <c r="P5237" t="s">
        <v>7235</v>
      </c>
      <c r="Q5237" t="s">
        <v>7250</v>
      </c>
      <c r="R5237" t="s">
        <v>7225</v>
      </c>
      <c r="S5237">
        <v>81569</v>
      </c>
      <c r="T5237">
        <v>124531</v>
      </c>
      <c r="U5237">
        <v>0.34499999999999997</v>
      </c>
      <c r="V5237">
        <v>89000</v>
      </c>
      <c r="W5237">
        <v>169000</v>
      </c>
      <c r="X5237">
        <v>2023</v>
      </c>
      <c r="Y5237">
        <v>379260</v>
      </c>
    </row>
    <row r="5238" spans="1:25" x14ac:dyDescent="0.35">
      <c r="A5238">
        <v>2023</v>
      </c>
      <c r="B5238" t="s">
        <v>5631</v>
      </c>
      <c r="C5238" s="1">
        <v>45266</v>
      </c>
      <c r="D5238" t="s">
        <v>2132</v>
      </c>
      <c r="E5238" t="s">
        <v>812</v>
      </c>
      <c r="F5238" t="s">
        <v>394</v>
      </c>
      <c r="G5238">
        <v>1</v>
      </c>
      <c r="H5238">
        <v>1352300</v>
      </c>
      <c r="I5238">
        <v>1033000</v>
      </c>
      <c r="J5238" t="s">
        <v>14</v>
      </c>
      <c r="K5238">
        <v>1352300</v>
      </c>
      <c r="L5238" t="s">
        <v>7209</v>
      </c>
      <c r="M5238" t="s">
        <v>7203</v>
      </c>
      <c r="N5238" s="1">
        <v>43507</v>
      </c>
      <c r="O5238" t="s">
        <v>394</v>
      </c>
      <c r="P5238" t="s">
        <v>7218</v>
      </c>
      <c r="Q5238" t="s">
        <v>7233</v>
      </c>
      <c r="R5238" t="s">
        <v>7225</v>
      </c>
      <c r="S5238">
        <v>1018096</v>
      </c>
      <c r="T5238">
        <v>1332792</v>
      </c>
      <c r="U5238">
        <v>0.23599999999999999</v>
      </c>
      <c r="V5238">
        <v>319300</v>
      </c>
      <c r="W5238">
        <v>1033000</v>
      </c>
      <c r="X5238">
        <v>2023</v>
      </c>
      <c r="Y5238">
        <v>1987881</v>
      </c>
    </row>
    <row r="5239" spans="1:25" x14ac:dyDescent="0.35">
      <c r="A5239">
        <v>2023</v>
      </c>
      <c r="B5239" t="s">
        <v>5632</v>
      </c>
      <c r="C5239" s="1">
        <v>45266</v>
      </c>
      <c r="D5239" t="s">
        <v>2132</v>
      </c>
      <c r="E5239" t="s">
        <v>181</v>
      </c>
      <c r="F5239" t="s">
        <v>276</v>
      </c>
      <c r="G5239">
        <v>5</v>
      </c>
      <c r="H5239">
        <v>157100</v>
      </c>
      <c r="I5239">
        <v>118500</v>
      </c>
      <c r="J5239" t="s">
        <v>18</v>
      </c>
      <c r="K5239">
        <v>785500</v>
      </c>
      <c r="L5239" t="s">
        <v>7202</v>
      </c>
      <c r="M5239" t="s">
        <v>7203</v>
      </c>
      <c r="N5239" s="1">
        <v>44087</v>
      </c>
      <c r="O5239" t="s">
        <v>276</v>
      </c>
      <c r="P5239" t="s">
        <v>7237</v>
      </c>
      <c r="Q5239" t="s">
        <v>7239</v>
      </c>
      <c r="R5239" t="s">
        <v>7220</v>
      </c>
      <c r="S5239">
        <v>115353</v>
      </c>
      <c r="T5239">
        <v>152939</v>
      </c>
      <c r="U5239">
        <v>0.246</v>
      </c>
      <c r="V5239">
        <v>193000</v>
      </c>
      <c r="W5239">
        <v>592500</v>
      </c>
      <c r="X5239">
        <v>2023</v>
      </c>
      <c r="Y5239">
        <v>1154685</v>
      </c>
    </row>
    <row r="5240" spans="1:25" x14ac:dyDescent="0.35">
      <c r="A5240">
        <v>2023</v>
      </c>
      <c r="B5240" t="s">
        <v>5633</v>
      </c>
      <c r="C5240" s="1">
        <v>45267</v>
      </c>
      <c r="D5240" t="s">
        <v>2132</v>
      </c>
      <c r="E5240" t="s">
        <v>20</v>
      </c>
      <c r="F5240" t="s">
        <v>559</v>
      </c>
      <c r="G5240">
        <v>5</v>
      </c>
      <c r="H5240">
        <v>187200</v>
      </c>
      <c r="I5240">
        <v>131500</v>
      </c>
      <c r="J5240" t="s">
        <v>14</v>
      </c>
      <c r="K5240">
        <v>936000</v>
      </c>
      <c r="L5240" t="s">
        <v>7209</v>
      </c>
      <c r="M5240" t="s">
        <v>7206</v>
      </c>
      <c r="N5240" s="1">
        <v>44491</v>
      </c>
      <c r="O5240" t="s">
        <v>559</v>
      </c>
      <c r="P5240" t="s">
        <v>7235</v>
      </c>
      <c r="Q5240" t="s">
        <v>7247</v>
      </c>
      <c r="R5240" t="s">
        <v>7225</v>
      </c>
      <c r="S5240">
        <v>125438</v>
      </c>
      <c r="T5240">
        <v>178605</v>
      </c>
      <c r="U5240">
        <v>0.29799999999999999</v>
      </c>
      <c r="V5240">
        <v>278500</v>
      </c>
      <c r="W5240">
        <v>657500</v>
      </c>
      <c r="X5240">
        <v>2023</v>
      </c>
      <c r="Y5240">
        <v>1375920</v>
      </c>
    </row>
    <row r="5241" spans="1:25" x14ac:dyDescent="0.35">
      <c r="A5241">
        <v>2023</v>
      </c>
      <c r="B5241" t="s">
        <v>5634</v>
      </c>
      <c r="C5241" s="1">
        <v>45267</v>
      </c>
      <c r="D5241" t="s">
        <v>2132</v>
      </c>
      <c r="E5241" t="s">
        <v>67</v>
      </c>
      <c r="F5241" t="s">
        <v>745</v>
      </c>
      <c r="G5241">
        <v>3</v>
      </c>
      <c r="H5241">
        <v>206200</v>
      </c>
      <c r="I5241">
        <v>161500</v>
      </c>
      <c r="J5241" t="s">
        <v>18</v>
      </c>
      <c r="K5241">
        <v>618600</v>
      </c>
      <c r="L5241" t="s">
        <v>7208</v>
      </c>
      <c r="M5241" t="s">
        <v>7206</v>
      </c>
      <c r="N5241" s="1">
        <v>43774</v>
      </c>
      <c r="O5241" t="s">
        <v>745</v>
      </c>
      <c r="P5241" t="s">
        <v>7221</v>
      </c>
      <c r="Q5241" t="s">
        <v>7222</v>
      </c>
      <c r="R5241" t="s">
        <v>7227</v>
      </c>
      <c r="S5241">
        <v>145695</v>
      </c>
      <c r="T5241">
        <v>186076</v>
      </c>
      <c r="U5241">
        <v>0.217</v>
      </c>
      <c r="V5241">
        <v>134100</v>
      </c>
      <c r="W5241">
        <v>484500</v>
      </c>
      <c r="X5241">
        <v>2023</v>
      </c>
      <c r="Y5241">
        <v>909342</v>
      </c>
    </row>
    <row r="5242" spans="1:25" x14ac:dyDescent="0.35">
      <c r="A5242">
        <v>2023</v>
      </c>
      <c r="B5242" t="s">
        <v>5635</v>
      </c>
      <c r="C5242" s="1">
        <v>45267</v>
      </c>
      <c r="D5242" t="s">
        <v>2132</v>
      </c>
      <c r="E5242" t="s">
        <v>2979</v>
      </c>
      <c r="F5242" t="s">
        <v>259</v>
      </c>
      <c r="G5242">
        <v>5</v>
      </c>
      <c r="H5242">
        <v>4085500</v>
      </c>
      <c r="I5242">
        <v>3097200</v>
      </c>
      <c r="J5242" t="s">
        <v>14</v>
      </c>
      <c r="K5242">
        <v>20427500</v>
      </c>
      <c r="L5242" t="s">
        <v>7204</v>
      </c>
      <c r="M5242" t="s">
        <v>7206</v>
      </c>
      <c r="N5242" s="1">
        <v>44831</v>
      </c>
      <c r="O5242" t="s">
        <v>259</v>
      </c>
      <c r="P5242" t="s">
        <v>7231</v>
      </c>
      <c r="Q5242" t="s">
        <v>7241</v>
      </c>
      <c r="R5242" t="s">
        <v>7223</v>
      </c>
      <c r="S5242">
        <v>2557797</v>
      </c>
      <c r="T5242">
        <v>3374007</v>
      </c>
      <c r="U5242">
        <v>0.24199999999999999</v>
      </c>
      <c r="V5242">
        <v>4941500</v>
      </c>
      <c r="W5242">
        <v>15486000</v>
      </c>
      <c r="X5242">
        <v>2023</v>
      </c>
      <c r="Y5242">
        <v>30028425</v>
      </c>
    </row>
    <row r="5243" spans="1:25" x14ac:dyDescent="0.35">
      <c r="A5243">
        <v>2023</v>
      </c>
      <c r="B5243" t="s">
        <v>5636</v>
      </c>
      <c r="C5243" s="1">
        <v>45267</v>
      </c>
      <c r="D5243" t="s">
        <v>2132</v>
      </c>
      <c r="E5243" t="s">
        <v>378</v>
      </c>
      <c r="F5243" t="s">
        <v>288</v>
      </c>
      <c r="G5243">
        <v>5</v>
      </c>
      <c r="H5243">
        <v>1433100</v>
      </c>
      <c r="I5243">
        <v>1161800</v>
      </c>
      <c r="J5243" t="s">
        <v>18</v>
      </c>
      <c r="K5243">
        <v>7165500</v>
      </c>
      <c r="L5243" t="s">
        <v>7207</v>
      </c>
      <c r="M5243" t="s">
        <v>7203</v>
      </c>
      <c r="N5243" s="1">
        <v>43399</v>
      </c>
      <c r="O5243" t="s">
        <v>288</v>
      </c>
      <c r="P5243" t="s">
        <v>7218</v>
      </c>
      <c r="Q5243" t="s">
        <v>7233</v>
      </c>
      <c r="R5243" t="s">
        <v>7223</v>
      </c>
      <c r="S5243">
        <v>987130</v>
      </c>
      <c r="T5243">
        <v>1217648</v>
      </c>
      <c r="U5243">
        <v>0.189</v>
      </c>
      <c r="V5243">
        <v>1356500</v>
      </c>
      <c r="W5243">
        <v>5809000</v>
      </c>
      <c r="X5243">
        <v>2023</v>
      </c>
      <c r="Y5243">
        <v>10533285</v>
      </c>
    </row>
    <row r="5244" spans="1:25" x14ac:dyDescent="0.35">
      <c r="A5244">
        <v>2023</v>
      </c>
      <c r="B5244" t="s">
        <v>5637</v>
      </c>
      <c r="C5244" s="1">
        <v>45267</v>
      </c>
      <c r="D5244" t="s">
        <v>2132</v>
      </c>
      <c r="E5244" t="s">
        <v>310</v>
      </c>
      <c r="F5244" t="s">
        <v>422</v>
      </c>
      <c r="G5244">
        <v>1</v>
      </c>
      <c r="H5244">
        <v>404500</v>
      </c>
      <c r="I5244">
        <v>297900</v>
      </c>
      <c r="J5244" t="s">
        <v>18</v>
      </c>
      <c r="K5244">
        <v>404500</v>
      </c>
      <c r="L5244" t="s">
        <v>7204</v>
      </c>
      <c r="M5244" t="s">
        <v>7203</v>
      </c>
      <c r="N5244" s="1">
        <v>44055</v>
      </c>
      <c r="O5244" t="s">
        <v>422</v>
      </c>
      <c r="P5244" t="s">
        <v>7228</v>
      </c>
      <c r="Q5244" t="s">
        <v>7229</v>
      </c>
      <c r="R5244" t="s">
        <v>7230</v>
      </c>
      <c r="S5244">
        <v>262779</v>
      </c>
      <c r="T5244">
        <v>356829</v>
      </c>
      <c r="U5244">
        <v>0.26400000000000001</v>
      </c>
      <c r="V5244">
        <v>106600</v>
      </c>
      <c r="W5244">
        <v>297900</v>
      </c>
      <c r="X5244">
        <v>2023</v>
      </c>
      <c r="Y5244">
        <v>594615</v>
      </c>
    </row>
    <row r="5245" spans="1:25" x14ac:dyDescent="0.35">
      <c r="A5245">
        <v>2023</v>
      </c>
      <c r="B5245" t="s">
        <v>5638</v>
      </c>
      <c r="C5245" s="1">
        <v>45267</v>
      </c>
      <c r="D5245" t="s">
        <v>2132</v>
      </c>
      <c r="E5245" t="s">
        <v>449</v>
      </c>
      <c r="F5245" t="s">
        <v>286</v>
      </c>
      <c r="G5245">
        <v>5</v>
      </c>
      <c r="H5245">
        <v>3689600</v>
      </c>
      <c r="I5245">
        <v>2796500</v>
      </c>
      <c r="J5245" t="s">
        <v>18</v>
      </c>
      <c r="K5245">
        <v>18448000</v>
      </c>
      <c r="L5245" t="s">
        <v>7204</v>
      </c>
      <c r="M5245" t="s">
        <v>7203</v>
      </c>
      <c r="N5245" s="1">
        <v>44129</v>
      </c>
      <c r="O5245" t="s">
        <v>286</v>
      </c>
      <c r="P5245" t="s">
        <v>7231</v>
      </c>
      <c r="Q5245" t="s">
        <v>7244</v>
      </c>
      <c r="R5245" t="s">
        <v>7240</v>
      </c>
      <c r="S5245">
        <v>2494254</v>
      </c>
      <c r="T5245">
        <v>3290835</v>
      </c>
      <c r="U5245">
        <v>0.24199999999999999</v>
      </c>
      <c r="V5245">
        <v>4465500</v>
      </c>
      <c r="W5245">
        <v>13982500</v>
      </c>
      <c r="X5245">
        <v>2023</v>
      </c>
      <c r="Y5245">
        <v>27118560</v>
      </c>
    </row>
    <row r="5246" spans="1:25" x14ac:dyDescent="0.35">
      <c r="A5246">
        <v>2023</v>
      </c>
      <c r="B5246" t="s">
        <v>5639</v>
      </c>
      <c r="C5246" s="1">
        <v>45267</v>
      </c>
      <c r="D5246" t="s">
        <v>2132</v>
      </c>
      <c r="E5246" t="s">
        <v>2556</v>
      </c>
      <c r="F5246" t="s">
        <v>276</v>
      </c>
      <c r="G5246">
        <v>4</v>
      </c>
      <c r="H5246">
        <v>153200</v>
      </c>
      <c r="I5246">
        <v>115500</v>
      </c>
      <c r="J5246" t="s">
        <v>14</v>
      </c>
      <c r="K5246">
        <v>612800</v>
      </c>
      <c r="L5246" t="s">
        <v>7207</v>
      </c>
      <c r="M5246" t="s">
        <v>7206</v>
      </c>
      <c r="N5246" s="1">
        <v>44611</v>
      </c>
      <c r="O5246" t="s">
        <v>276</v>
      </c>
      <c r="P5246" t="s">
        <v>7237</v>
      </c>
      <c r="Q5246" t="s">
        <v>7239</v>
      </c>
      <c r="R5246" t="s">
        <v>7220</v>
      </c>
      <c r="S5246">
        <v>115353</v>
      </c>
      <c r="T5246">
        <v>152939</v>
      </c>
      <c r="U5246">
        <v>0.246</v>
      </c>
      <c r="V5246">
        <v>150800</v>
      </c>
      <c r="W5246">
        <v>462000</v>
      </c>
      <c r="X5246">
        <v>2023</v>
      </c>
      <c r="Y5246">
        <v>900816</v>
      </c>
    </row>
    <row r="5247" spans="1:25" x14ac:dyDescent="0.35">
      <c r="A5247">
        <v>2023</v>
      </c>
      <c r="B5247" t="s">
        <v>5640</v>
      </c>
      <c r="C5247" s="1">
        <v>45267</v>
      </c>
      <c r="D5247" t="s">
        <v>2132</v>
      </c>
      <c r="E5247" t="s">
        <v>98</v>
      </c>
      <c r="F5247" t="s">
        <v>649</v>
      </c>
      <c r="G5247">
        <v>1</v>
      </c>
      <c r="H5247">
        <v>85300</v>
      </c>
      <c r="I5247">
        <v>60000</v>
      </c>
      <c r="J5247" t="s">
        <v>18</v>
      </c>
      <c r="K5247">
        <v>85300</v>
      </c>
      <c r="L5247" t="s">
        <v>7204</v>
      </c>
      <c r="M5247" t="s">
        <v>7206</v>
      </c>
      <c r="N5247" s="1">
        <v>44413</v>
      </c>
      <c r="O5247" t="s">
        <v>649</v>
      </c>
      <c r="P5247" t="s">
        <v>7235</v>
      </c>
      <c r="Q5247" t="s">
        <v>7236</v>
      </c>
      <c r="R5247" t="s">
        <v>7223</v>
      </c>
      <c r="S5247">
        <v>56164</v>
      </c>
      <c r="T5247">
        <v>79878</v>
      </c>
      <c r="U5247">
        <v>0.29699999999999999</v>
      </c>
      <c r="V5247">
        <v>25300</v>
      </c>
      <c r="W5247">
        <v>60000</v>
      </c>
      <c r="X5247">
        <v>2023</v>
      </c>
      <c r="Y5247">
        <v>125391</v>
      </c>
    </row>
    <row r="5248" spans="1:25" x14ac:dyDescent="0.35">
      <c r="A5248">
        <v>2023</v>
      </c>
      <c r="B5248" t="s">
        <v>5641</v>
      </c>
      <c r="C5248" s="1">
        <v>45267</v>
      </c>
      <c r="D5248" t="s">
        <v>2132</v>
      </c>
      <c r="E5248" t="s">
        <v>90</v>
      </c>
      <c r="F5248" t="s">
        <v>598</v>
      </c>
      <c r="G5248">
        <v>4</v>
      </c>
      <c r="H5248">
        <v>511700</v>
      </c>
      <c r="I5248">
        <v>410100</v>
      </c>
      <c r="J5248" t="s">
        <v>14</v>
      </c>
      <c r="K5248">
        <v>2046800</v>
      </c>
      <c r="L5248" t="s">
        <v>7209</v>
      </c>
      <c r="M5248" t="s">
        <v>7206</v>
      </c>
      <c r="N5248" s="1">
        <v>43537</v>
      </c>
      <c r="O5248" t="s">
        <v>598</v>
      </c>
      <c r="P5248" t="s">
        <v>7237</v>
      </c>
      <c r="Q5248" t="s">
        <v>7242</v>
      </c>
      <c r="R5248" t="s">
        <v>7230</v>
      </c>
      <c r="S5248">
        <v>415801</v>
      </c>
      <c r="T5248">
        <v>518853</v>
      </c>
      <c r="U5248">
        <v>0.19900000000000001</v>
      </c>
      <c r="V5248">
        <v>406400</v>
      </c>
      <c r="W5248">
        <v>1640400</v>
      </c>
      <c r="X5248">
        <v>2023</v>
      </c>
      <c r="Y5248">
        <v>3008796</v>
      </c>
    </row>
    <row r="5249" spans="1:25" x14ac:dyDescent="0.35">
      <c r="A5249">
        <v>2023</v>
      </c>
      <c r="B5249" t="s">
        <v>5642</v>
      </c>
      <c r="C5249" s="1">
        <v>45267</v>
      </c>
      <c r="D5249" t="s">
        <v>2132</v>
      </c>
      <c r="E5249" t="s">
        <v>3974</v>
      </c>
      <c r="F5249" t="s">
        <v>27</v>
      </c>
      <c r="G5249">
        <v>2</v>
      </c>
      <c r="H5249">
        <v>2504900</v>
      </c>
      <c r="I5249">
        <v>1930400</v>
      </c>
      <c r="J5249" t="s">
        <v>14</v>
      </c>
      <c r="K5249">
        <v>5009800</v>
      </c>
      <c r="L5249" t="s">
        <v>7204</v>
      </c>
      <c r="M5249" t="s">
        <v>7206</v>
      </c>
      <c r="N5249" s="1">
        <v>44993</v>
      </c>
      <c r="O5249" t="s">
        <v>27</v>
      </c>
      <c r="P5249" t="s">
        <v>7218</v>
      </c>
      <c r="Q5249" t="s">
        <v>7233</v>
      </c>
      <c r="R5249" t="s">
        <v>7234</v>
      </c>
      <c r="S5249">
        <v>1804536</v>
      </c>
      <c r="T5249">
        <v>2341494</v>
      </c>
      <c r="U5249">
        <v>0.22900000000000001</v>
      </c>
      <c r="V5249">
        <v>1149000</v>
      </c>
      <c r="W5249">
        <v>3860800</v>
      </c>
      <c r="X5249">
        <v>2023</v>
      </c>
      <c r="Y5249">
        <v>7364406</v>
      </c>
    </row>
    <row r="5250" spans="1:25" x14ac:dyDescent="0.35">
      <c r="A5250">
        <v>2023</v>
      </c>
      <c r="B5250" t="s">
        <v>5643</v>
      </c>
      <c r="C5250" s="1">
        <v>45268</v>
      </c>
      <c r="D5250" t="s">
        <v>2132</v>
      </c>
      <c r="E5250" t="s">
        <v>23</v>
      </c>
      <c r="F5250" t="s">
        <v>96</v>
      </c>
      <c r="G5250">
        <v>4</v>
      </c>
      <c r="H5250">
        <v>1101100</v>
      </c>
      <c r="I5250">
        <v>888500</v>
      </c>
      <c r="J5250" t="s">
        <v>14</v>
      </c>
      <c r="K5250">
        <v>4404400</v>
      </c>
      <c r="L5250" t="s">
        <v>7204</v>
      </c>
      <c r="M5250" t="s">
        <v>7206</v>
      </c>
      <c r="N5250" s="1">
        <v>44431</v>
      </c>
      <c r="O5250" t="s">
        <v>96</v>
      </c>
      <c r="P5250" t="s">
        <v>7221</v>
      </c>
      <c r="Q5250" t="s">
        <v>7222</v>
      </c>
      <c r="R5250" t="s">
        <v>7223</v>
      </c>
      <c r="S5250">
        <v>790280</v>
      </c>
      <c r="T5250">
        <v>979437</v>
      </c>
      <c r="U5250">
        <v>0.193</v>
      </c>
      <c r="V5250">
        <v>850400</v>
      </c>
      <c r="W5250">
        <v>3554000</v>
      </c>
      <c r="X5250">
        <v>2023</v>
      </c>
      <c r="Y5250">
        <v>6474468</v>
      </c>
    </row>
    <row r="5251" spans="1:25" x14ac:dyDescent="0.35">
      <c r="A5251">
        <v>2023</v>
      </c>
      <c r="B5251" t="s">
        <v>5644</v>
      </c>
      <c r="C5251" s="1">
        <v>45269</v>
      </c>
      <c r="D5251" t="s">
        <v>2132</v>
      </c>
      <c r="E5251" t="s">
        <v>3969</v>
      </c>
      <c r="F5251" t="s">
        <v>191</v>
      </c>
      <c r="G5251">
        <v>4</v>
      </c>
      <c r="H5251">
        <v>1235000</v>
      </c>
      <c r="I5251">
        <v>896000</v>
      </c>
      <c r="J5251" t="s">
        <v>14</v>
      </c>
      <c r="K5251">
        <v>4940000</v>
      </c>
      <c r="L5251" t="s">
        <v>7209</v>
      </c>
      <c r="M5251" t="s">
        <v>7203</v>
      </c>
      <c r="N5251" s="1">
        <v>45237</v>
      </c>
      <c r="O5251" t="s">
        <v>191</v>
      </c>
      <c r="P5251" t="s">
        <v>7218</v>
      </c>
      <c r="Q5251" t="s">
        <v>7224</v>
      </c>
      <c r="R5251" t="s">
        <v>7225</v>
      </c>
      <c r="S5251">
        <v>907559</v>
      </c>
      <c r="T5251">
        <v>1250944</v>
      </c>
      <c r="U5251">
        <v>0.27400000000000002</v>
      </c>
      <c r="V5251">
        <v>1356000</v>
      </c>
      <c r="W5251">
        <v>3584000</v>
      </c>
      <c r="X5251">
        <v>2023</v>
      </c>
      <c r="Y5251">
        <v>7261800</v>
      </c>
    </row>
    <row r="5252" spans="1:25" x14ac:dyDescent="0.35">
      <c r="A5252">
        <v>2023</v>
      </c>
      <c r="B5252" t="s">
        <v>5645</v>
      </c>
      <c r="C5252" s="1">
        <v>45269</v>
      </c>
      <c r="D5252" t="s">
        <v>2132</v>
      </c>
      <c r="E5252" t="s">
        <v>2362</v>
      </c>
      <c r="F5252" t="s">
        <v>27</v>
      </c>
      <c r="G5252">
        <v>4</v>
      </c>
      <c r="H5252">
        <v>2668600</v>
      </c>
      <c r="I5252">
        <v>2056600</v>
      </c>
      <c r="J5252" t="s">
        <v>14</v>
      </c>
      <c r="K5252">
        <v>10674400</v>
      </c>
      <c r="L5252" t="s">
        <v>7204</v>
      </c>
      <c r="M5252" t="s">
        <v>7203</v>
      </c>
      <c r="N5252" s="1">
        <v>44892</v>
      </c>
      <c r="O5252" t="s">
        <v>27</v>
      </c>
      <c r="P5252" t="s">
        <v>7218</v>
      </c>
      <c r="Q5252" t="s">
        <v>7233</v>
      </c>
      <c r="R5252" t="s">
        <v>7234</v>
      </c>
      <c r="S5252">
        <v>1804536</v>
      </c>
      <c r="T5252">
        <v>2341494</v>
      </c>
      <c r="U5252">
        <v>0.22900000000000001</v>
      </c>
      <c r="V5252">
        <v>2448000</v>
      </c>
      <c r="W5252">
        <v>8226400</v>
      </c>
      <c r="X5252">
        <v>2023</v>
      </c>
      <c r="Y5252">
        <v>15691368</v>
      </c>
    </row>
    <row r="5253" spans="1:25" x14ac:dyDescent="0.35">
      <c r="A5253">
        <v>2023</v>
      </c>
      <c r="B5253" t="s">
        <v>5646</v>
      </c>
      <c r="C5253" s="1">
        <v>45269</v>
      </c>
      <c r="D5253" t="s">
        <v>2132</v>
      </c>
      <c r="E5253" t="s">
        <v>157</v>
      </c>
      <c r="F5253" t="s">
        <v>187</v>
      </c>
      <c r="G5253">
        <v>4</v>
      </c>
      <c r="H5253">
        <v>384600</v>
      </c>
      <c r="I5253">
        <v>263600</v>
      </c>
      <c r="J5253" t="s">
        <v>18</v>
      </c>
      <c r="K5253">
        <v>1538400</v>
      </c>
      <c r="L5253" t="s">
        <v>7204</v>
      </c>
      <c r="M5253" t="s">
        <v>7206</v>
      </c>
      <c r="N5253" s="1">
        <v>43455</v>
      </c>
      <c r="O5253" t="s">
        <v>187</v>
      </c>
      <c r="P5253" t="s">
        <v>7221</v>
      </c>
      <c r="Q5253" t="s">
        <v>7222</v>
      </c>
      <c r="R5253" t="s">
        <v>7230</v>
      </c>
      <c r="S5253">
        <v>236119</v>
      </c>
      <c r="T5253">
        <v>344547</v>
      </c>
      <c r="U5253">
        <v>0.315</v>
      </c>
      <c r="V5253">
        <v>484000</v>
      </c>
      <c r="W5253">
        <v>1054400</v>
      </c>
      <c r="X5253">
        <v>2023</v>
      </c>
      <c r="Y5253">
        <v>2261448</v>
      </c>
    </row>
    <row r="5254" spans="1:25" x14ac:dyDescent="0.35">
      <c r="A5254">
        <v>2023</v>
      </c>
      <c r="B5254" t="s">
        <v>5647</v>
      </c>
      <c r="C5254" s="1">
        <v>45270</v>
      </c>
      <c r="D5254" t="s">
        <v>2132</v>
      </c>
      <c r="E5254" t="s">
        <v>293</v>
      </c>
      <c r="F5254" t="s">
        <v>164</v>
      </c>
      <c r="G5254">
        <v>4</v>
      </c>
      <c r="H5254">
        <v>1249300</v>
      </c>
      <c r="I5254">
        <v>952300</v>
      </c>
      <c r="J5254" t="s">
        <v>14</v>
      </c>
      <c r="K5254">
        <v>4997200</v>
      </c>
      <c r="L5254" t="s">
        <v>7204</v>
      </c>
      <c r="M5254" t="s">
        <v>7203</v>
      </c>
      <c r="N5254" s="1">
        <v>43595</v>
      </c>
      <c r="O5254" t="s">
        <v>164</v>
      </c>
      <c r="P5254" t="s">
        <v>7228</v>
      </c>
      <c r="Q5254" t="s">
        <v>7229</v>
      </c>
      <c r="R5254" t="s">
        <v>7223</v>
      </c>
      <c r="S5254">
        <v>876620</v>
      </c>
      <c r="T5254">
        <v>1150081</v>
      </c>
      <c r="U5254">
        <v>0.23799999999999999</v>
      </c>
      <c r="V5254">
        <v>1188000</v>
      </c>
      <c r="W5254">
        <v>3809200</v>
      </c>
      <c r="X5254">
        <v>2023</v>
      </c>
      <c r="Y5254">
        <v>7345884</v>
      </c>
    </row>
    <row r="5255" spans="1:25" x14ac:dyDescent="0.35">
      <c r="A5255">
        <v>2023</v>
      </c>
      <c r="B5255" t="s">
        <v>5648</v>
      </c>
      <c r="C5255" s="1">
        <v>45270</v>
      </c>
      <c r="D5255" t="s">
        <v>2132</v>
      </c>
      <c r="E5255" t="s">
        <v>53</v>
      </c>
      <c r="F5255" t="s">
        <v>736</v>
      </c>
      <c r="G5255">
        <v>5</v>
      </c>
      <c r="H5255">
        <v>3498700</v>
      </c>
      <c r="I5255">
        <v>2702400</v>
      </c>
      <c r="J5255" t="s">
        <v>18</v>
      </c>
      <c r="K5255">
        <v>17493500</v>
      </c>
      <c r="L5255" t="s">
        <v>7202</v>
      </c>
      <c r="M5255" t="s">
        <v>7203</v>
      </c>
      <c r="N5255" s="1">
        <v>43636</v>
      </c>
      <c r="O5255" t="s">
        <v>736</v>
      </c>
      <c r="P5255" t="s">
        <v>7231</v>
      </c>
      <c r="Q5255" t="s">
        <v>7241</v>
      </c>
      <c r="R5255" t="s">
        <v>7223</v>
      </c>
      <c r="S5255">
        <v>2739779</v>
      </c>
      <c r="T5255">
        <v>3547049</v>
      </c>
      <c r="U5255">
        <v>0.22800000000000001</v>
      </c>
      <c r="V5255">
        <v>3981500</v>
      </c>
      <c r="W5255">
        <v>13512000</v>
      </c>
      <c r="X5255">
        <v>2023</v>
      </c>
      <c r="Y5255">
        <v>25715445</v>
      </c>
    </row>
    <row r="5256" spans="1:25" x14ac:dyDescent="0.35">
      <c r="A5256">
        <v>2023</v>
      </c>
      <c r="B5256" t="s">
        <v>5649</v>
      </c>
      <c r="C5256" s="1">
        <v>45270</v>
      </c>
      <c r="D5256" t="s">
        <v>2132</v>
      </c>
      <c r="E5256" t="s">
        <v>160</v>
      </c>
      <c r="F5256" t="s">
        <v>614</v>
      </c>
      <c r="G5256">
        <v>5</v>
      </c>
      <c r="H5256">
        <v>704500</v>
      </c>
      <c r="I5256">
        <v>497900</v>
      </c>
      <c r="J5256" t="s">
        <v>14</v>
      </c>
      <c r="K5256">
        <v>3522500</v>
      </c>
      <c r="L5256" t="s">
        <v>7208</v>
      </c>
      <c r="M5256" t="s">
        <v>7203</v>
      </c>
      <c r="N5256" s="1">
        <v>44215</v>
      </c>
      <c r="O5256" t="s">
        <v>614</v>
      </c>
      <c r="P5256" t="s">
        <v>7237</v>
      </c>
      <c r="Q5256" t="s">
        <v>7239</v>
      </c>
      <c r="R5256" t="s">
        <v>7230</v>
      </c>
      <c r="S5256">
        <v>406837</v>
      </c>
      <c r="T5256">
        <v>575668</v>
      </c>
      <c r="U5256">
        <v>0.29299999999999998</v>
      </c>
      <c r="V5256">
        <v>1033000</v>
      </c>
      <c r="W5256">
        <v>2489500</v>
      </c>
      <c r="X5256">
        <v>2023</v>
      </c>
      <c r="Y5256">
        <v>5178075</v>
      </c>
    </row>
    <row r="5257" spans="1:25" x14ac:dyDescent="0.35">
      <c r="A5257">
        <v>2023</v>
      </c>
      <c r="B5257" t="s">
        <v>5650</v>
      </c>
      <c r="C5257" s="1">
        <v>45271</v>
      </c>
      <c r="D5257" t="s">
        <v>2132</v>
      </c>
      <c r="E5257" t="s">
        <v>4029</v>
      </c>
      <c r="F5257" t="s">
        <v>164</v>
      </c>
      <c r="G5257">
        <v>1</v>
      </c>
      <c r="H5257">
        <v>1240700</v>
      </c>
      <c r="I5257">
        <v>945700</v>
      </c>
      <c r="J5257" t="s">
        <v>14</v>
      </c>
      <c r="K5257">
        <v>1240700</v>
      </c>
      <c r="L5257" t="s">
        <v>7209</v>
      </c>
      <c r="M5257" t="s">
        <v>7203</v>
      </c>
      <c r="N5257" s="1">
        <v>44984</v>
      </c>
      <c r="O5257" t="s">
        <v>164</v>
      </c>
      <c r="P5257" t="s">
        <v>7228</v>
      </c>
      <c r="Q5257" t="s">
        <v>7229</v>
      </c>
      <c r="R5257" t="s">
        <v>7223</v>
      </c>
      <c r="S5257">
        <v>876620</v>
      </c>
      <c r="T5257">
        <v>1150081</v>
      </c>
      <c r="U5257">
        <v>0.23799999999999999</v>
      </c>
      <c r="V5257">
        <v>295000</v>
      </c>
      <c r="W5257">
        <v>945700</v>
      </c>
      <c r="X5257">
        <v>2023</v>
      </c>
      <c r="Y5257">
        <v>1823829</v>
      </c>
    </row>
    <row r="5258" spans="1:25" x14ac:dyDescent="0.35">
      <c r="A5258">
        <v>2023</v>
      </c>
      <c r="B5258" t="s">
        <v>5651</v>
      </c>
      <c r="C5258" s="1">
        <v>45271</v>
      </c>
      <c r="D5258" t="s">
        <v>2132</v>
      </c>
      <c r="E5258" t="s">
        <v>2572</v>
      </c>
      <c r="F5258" t="s">
        <v>101</v>
      </c>
      <c r="G5258">
        <v>4</v>
      </c>
      <c r="H5258">
        <v>506300</v>
      </c>
      <c r="I5258">
        <v>361900</v>
      </c>
      <c r="J5258" t="s">
        <v>14</v>
      </c>
      <c r="K5258">
        <v>2025200</v>
      </c>
      <c r="L5258" t="s">
        <v>7208</v>
      </c>
      <c r="M5258" t="s">
        <v>7203</v>
      </c>
      <c r="N5258" s="1">
        <v>44817</v>
      </c>
      <c r="O5258" t="s">
        <v>101</v>
      </c>
      <c r="P5258" t="s">
        <v>7228</v>
      </c>
      <c r="Q5258" t="s">
        <v>7229</v>
      </c>
      <c r="R5258" t="s">
        <v>7230</v>
      </c>
      <c r="S5258">
        <v>341631</v>
      </c>
      <c r="T5258">
        <v>477878</v>
      </c>
      <c r="U5258">
        <v>0.28499999999999998</v>
      </c>
      <c r="V5258">
        <v>577600</v>
      </c>
      <c r="W5258">
        <v>1447600</v>
      </c>
      <c r="X5258">
        <v>2023</v>
      </c>
      <c r="Y5258">
        <v>2977044</v>
      </c>
    </row>
    <row r="5259" spans="1:25" x14ac:dyDescent="0.35">
      <c r="A5259">
        <v>2023</v>
      </c>
      <c r="B5259" t="s">
        <v>5652</v>
      </c>
      <c r="C5259" s="1">
        <v>45271</v>
      </c>
      <c r="D5259" t="s">
        <v>2132</v>
      </c>
      <c r="E5259" t="s">
        <v>3935</v>
      </c>
      <c r="F5259" t="s">
        <v>998</v>
      </c>
      <c r="G5259">
        <v>2</v>
      </c>
      <c r="H5259">
        <v>259900</v>
      </c>
      <c r="I5259">
        <v>176500</v>
      </c>
      <c r="J5259" t="s">
        <v>14</v>
      </c>
      <c r="K5259">
        <v>519800</v>
      </c>
      <c r="L5259" t="s">
        <v>7209</v>
      </c>
      <c r="M5259" t="s">
        <v>7203</v>
      </c>
      <c r="N5259" s="1">
        <v>45029</v>
      </c>
      <c r="O5259" t="s">
        <v>998</v>
      </c>
      <c r="P5259" t="s">
        <v>7235</v>
      </c>
      <c r="Q5259" t="s">
        <v>7248</v>
      </c>
      <c r="R5259" t="s">
        <v>7223</v>
      </c>
      <c r="S5259">
        <v>166758</v>
      </c>
      <c r="T5259">
        <v>245606</v>
      </c>
      <c r="U5259">
        <v>0.32100000000000001</v>
      </c>
      <c r="V5259">
        <v>166800</v>
      </c>
      <c r="W5259">
        <v>353000</v>
      </c>
      <c r="X5259">
        <v>2023</v>
      </c>
      <c r="Y5259">
        <v>764106</v>
      </c>
    </row>
    <row r="5260" spans="1:25" x14ac:dyDescent="0.35">
      <c r="A5260">
        <v>2023</v>
      </c>
      <c r="B5260" t="s">
        <v>5653</v>
      </c>
      <c r="C5260" s="1">
        <v>45272</v>
      </c>
      <c r="D5260" t="s">
        <v>2132</v>
      </c>
      <c r="E5260" t="s">
        <v>163</v>
      </c>
      <c r="F5260" t="s">
        <v>42</v>
      </c>
      <c r="G5260">
        <v>5</v>
      </c>
      <c r="H5260">
        <v>167800</v>
      </c>
      <c r="I5260">
        <v>113400</v>
      </c>
      <c r="J5260" t="s">
        <v>14</v>
      </c>
      <c r="K5260">
        <v>839000</v>
      </c>
      <c r="L5260" t="s">
        <v>7205</v>
      </c>
      <c r="M5260" t="s">
        <v>7203</v>
      </c>
      <c r="N5260" s="1">
        <v>43399</v>
      </c>
      <c r="O5260" t="s">
        <v>42</v>
      </c>
      <c r="P5260" t="s">
        <v>7221</v>
      </c>
      <c r="Q5260" t="s">
        <v>7226</v>
      </c>
      <c r="R5260" t="s">
        <v>7234</v>
      </c>
      <c r="S5260">
        <v>110851</v>
      </c>
      <c r="T5260">
        <v>163978</v>
      </c>
      <c r="U5260">
        <v>0.32400000000000001</v>
      </c>
      <c r="V5260">
        <v>272000</v>
      </c>
      <c r="W5260">
        <v>567000</v>
      </c>
      <c r="X5260">
        <v>2023</v>
      </c>
      <c r="Y5260">
        <v>1233330</v>
      </c>
    </row>
    <row r="5261" spans="1:25" x14ac:dyDescent="0.35">
      <c r="A5261">
        <v>2023</v>
      </c>
      <c r="B5261" t="s">
        <v>5654</v>
      </c>
      <c r="C5261" s="1">
        <v>45272</v>
      </c>
      <c r="D5261" t="s">
        <v>2132</v>
      </c>
      <c r="E5261" t="s">
        <v>468</v>
      </c>
      <c r="F5261" t="s">
        <v>30</v>
      </c>
      <c r="G5261">
        <v>2</v>
      </c>
      <c r="H5261">
        <v>2935900</v>
      </c>
      <c r="I5261">
        <v>2266000</v>
      </c>
      <c r="J5261" t="s">
        <v>18</v>
      </c>
      <c r="K5261">
        <v>5871800</v>
      </c>
      <c r="L5261" t="s">
        <v>7208</v>
      </c>
      <c r="M5261" t="s">
        <v>7203</v>
      </c>
      <c r="N5261" s="1">
        <v>43215</v>
      </c>
      <c r="O5261" t="s">
        <v>30</v>
      </c>
      <c r="P5261" t="s">
        <v>7218</v>
      </c>
      <c r="Q5261" t="s">
        <v>7246</v>
      </c>
      <c r="R5261" t="s">
        <v>7234</v>
      </c>
      <c r="S5261">
        <v>1997055</v>
      </c>
      <c r="T5261">
        <v>2587449</v>
      </c>
      <c r="U5261">
        <v>0.22800000000000001</v>
      </c>
      <c r="V5261">
        <v>1339800</v>
      </c>
      <c r="W5261">
        <v>4532000</v>
      </c>
      <c r="X5261">
        <v>2023</v>
      </c>
      <c r="Y5261">
        <v>8631546</v>
      </c>
    </row>
    <row r="5262" spans="1:25" x14ac:dyDescent="0.35">
      <c r="A5262">
        <v>2023</v>
      </c>
      <c r="B5262" t="s">
        <v>5655</v>
      </c>
      <c r="C5262" s="1">
        <v>45272</v>
      </c>
      <c r="D5262" t="s">
        <v>2132</v>
      </c>
      <c r="E5262" t="s">
        <v>98</v>
      </c>
      <c r="F5262" t="s">
        <v>33</v>
      </c>
      <c r="G5262">
        <v>3</v>
      </c>
      <c r="H5262">
        <v>254200</v>
      </c>
      <c r="I5262">
        <v>197800</v>
      </c>
      <c r="J5262" t="s">
        <v>14</v>
      </c>
      <c r="K5262">
        <v>762600</v>
      </c>
      <c r="L5262" t="s">
        <v>7204</v>
      </c>
      <c r="M5262" t="s">
        <v>7206</v>
      </c>
      <c r="N5262" s="1">
        <v>44413</v>
      </c>
      <c r="O5262" t="s">
        <v>33</v>
      </c>
      <c r="P5262" t="s">
        <v>7237</v>
      </c>
      <c r="Q5262" t="s">
        <v>7238</v>
      </c>
      <c r="R5262" t="s">
        <v>7240</v>
      </c>
      <c r="S5262">
        <v>175405</v>
      </c>
      <c r="T5262">
        <v>225475</v>
      </c>
      <c r="U5262">
        <v>0.222</v>
      </c>
      <c r="V5262">
        <v>169200</v>
      </c>
      <c r="W5262">
        <v>593400</v>
      </c>
      <c r="X5262">
        <v>2023</v>
      </c>
      <c r="Y5262">
        <v>1121022</v>
      </c>
    </row>
    <row r="5263" spans="1:25" x14ac:dyDescent="0.35">
      <c r="A5263">
        <v>2023</v>
      </c>
      <c r="B5263" t="s">
        <v>5656</v>
      </c>
      <c r="C5263" s="1">
        <v>45272</v>
      </c>
      <c r="D5263" t="s">
        <v>2132</v>
      </c>
      <c r="E5263" t="s">
        <v>56</v>
      </c>
      <c r="F5263" t="s">
        <v>17</v>
      </c>
      <c r="G5263">
        <v>2</v>
      </c>
      <c r="H5263">
        <v>2492200</v>
      </c>
      <c r="I5263">
        <v>1646400</v>
      </c>
      <c r="J5263" t="s">
        <v>18</v>
      </c>
      <c r="K5263">
        <v>4984400</v>
      </c>
      <c r="L5263" t="s">
        <v>7209</v>
      </c>
      <c r="M5263" t="s">
        <v>7203</v>
      </c>
      <c r="N5263" s="1">
        <v>44095</v>
      </c>
      <c r="O5263" t="s">
        <v>17</v>
      </c>
      <c r="P5263" t="s">
        <v>7218</v>
      </c>
      <c r="Q5263" t="s">
        <v>7219</v>
      </c>
      <c r="R5263" t="s">
        <v>7225</v>
      </c>
      <c r="S5263">
        <v>1536739</v>
      </c>
      <c r="T5263">
        <v>2326250</v>
      </c>
      <c r="U5263">
        <v>0.33900000000000002</v>
      </c>
      <c r="V5263">
        <v>1691600</v>
      </c>
      <c r="W5263">
        <v>3292800</v>
      </c>
      <c r="X5263">
        <v>2023</v>
      </c>
      <c r="Y5263">
        <v>7327068</v>
      </c>
    </row>
    <row r="5264" spans="1:25" x14ac:dyDescent="0.35">
      <c r="A5264">
        <v>2023</v>
      </c>
      <c r="B5264" t="s">
        <v>5657</v>
      </c>
      <c r="C5264" s="1">
        <v>45272</v>
      </c>
      <c r="D5264" t="s">
        <v>2132</v>
      </c>
      <c r="E5264" t="s">
        <v>337</v>
      </c>
      <c r="F5264" t="s">
        <v>437</v>
      </c>
      <c r="G5264">
        <v>4</v>
      </c>
      <c r="H5264">
        <v>305400</v>
      </c>
      <c r="I5264">
        <v>233800</v>
      </c>
      <c r="J5264" t="s">
        <v>14</v>
      </c>
      <c r="K5264">
        <v>1221600</v>
      </c>
      <c r="L5264" t="s">
        <v>7209</v>
      </c>
      <c r="M5264" t="s">
        <v>7203</v>
      </c>
      <c r="N5264" s="1">
        <v>44373</v>
      </c>
      <c r="O5264" t="s">
        <v>437</v>
      </c>
      <c r="P5264" t="s">
        <v>7237</v>
      </c>
      <c r="Q5264" t="s">
        <v>7242</v>
      </c>
      <c r="R5264" t="s">
        <v>7225</v>
      </c>
      <c r="S5264">
        <v>217634</v>
      </c>
      <c r="T5264">
        <v>284264</v>
      </c>
      <c r="U5264">
        <v>0.23400000000000001</v>
      </c>
      <c r="V5264">
        <v>286400</v>
      </c>
      <c r="W5264">
        <v>935200</v>
      </c>
      <c r="X5264">
        <v>2023</v>
      </c>
      <c r="Y5264">
        <v>1795752</v>
      </c>
    </row>
    <row r="5265" spans="1:25" x14ac:dyDescent="0.35">
      <c r="A5265">
        <v>2023</v>
      </c>
      <c r="B5265" t="s">
        <v>5658</v>
      </c>
      <c r="C5265" s="1">
        <v>45272</v>
      </c>
      <c r="D5265" t="s">
        <v>2132</v>
      </c>
      <c r="E5265" t="s">
        <v>770</v>
      </c>
      <c r="F5265" t="s">
        <v>545</v>
      </c>
      <c r="G5265">
        <v>5</v>
      </c>
      <c r="H5265">
        <v>2074800</v>
      </c>
      <c r="I5265">
        <v>1551500</v>
      </c>
      <c r="J5265" t="s">
        <v>18</v>
      </c>
      <c r="K5265">
        <v>10374000</v>
      </c>
      <c r="L5265" t="s">
        <v>7204</v>
      </c>
      <c r="M5265" t="s">
        <v>7203</v>
      </c>
      <c r="N5265" s="1">
        <v>44052</v>
      </c>
      <c r="O5265" t="s">
        <v>545</v>
      </c>
      <c r="P5265" t="s">
        <v>7231</v>
      </c>
      <c r="Q5265" t="s">
        <v>7244</v>
      </c>
      <c r="R5265" t="s">
        <v>7225</v>
      </c>
      <c r="S5265">
        <v>1372223</v>
      </c>
      <c r="T5265">
        <v>1835033</v>
      </c>
      <c r="U5265">
        <v>0.252</v>
      </c>
      <c r="V5265">
        <v>2616500</v>
      </c>
      <c r="W5265">
        <v>7757500</v>
      </c>
      <c r="X5265">
        <v>2023</v>
      </c>
      <c r="Y5265">
        <v>15249780</v>
      </c>
    </row>
    <row r="5266" spans="1:25" x14ac:dyDescent="0.35">
      <c r="A5266">
        <v>2023</v>
      </c>
      <c r="B5266" t="s">
        <v>5659</v>
      </c>
      <c r="C5266" s="1">
        <v>45272</v>
      </c>
      <c r="D5266" t="s">
        <v>2132</v>
      </c>
      <c r="E5266" t="s">
        <v>754</v>
      </c>
      <c r="F5266" t="s">
        <v>54</v>
      </c>
      <c r="G5266">
        <v>3</v>
      </c>
      <c r="H5266">
        <v>3775800</v>
      </c>
      <c r="I5266">
        <v>2708200</v>
      </c>
      <c r="J5266" t="s">
        <v>18</v>
      </c>
      <c r="K5266">
        <v>11327400</v>
      </c>
      <c r="L5266" t="s">
        <v>7209</v>
      </c>
      <c r="M5266" t="s">
        <v>7203</v>
      </c>
      <c r="N5266" s="1">
        <v>43324</v>
      </c>
      <c r="O5266" t="s">
        <v>54</v>
      </c>
      <c r="P5266" t="s">
        <v>7231</v>
      </c>
      <c r="Q5266" t="s">
        <v>7244</v>
      </c>
      <c r="R5266" t="s">
        <v>7234</v>
      </c>
      <c r="S5266">
        <v>2469379</v>
      </c>
      <c r="T5266">
        <v>3442833</v>
      </c>
      <c r="U5266">
        <v>0.28299999999999997</v>
      </c>
      <c r="V5266">
        <v>3202800</v>
      </c>
      <c r="W5266">
        <v>8124600</v>
      </c>
      <c r="X5266">
        <v>2023</v>
      </c>
      <c r="Y5266">
        <v>16651278</v>
      </c>
    </row>
    <row r="5267" spans="1:25" x14ac:dyDescent="0.35">
      <c r="A5267">
        <v>2023</v>
      </c>
      <c r="B5267" t="s">
        <v>5660</v>
      </c>
      <c r="C5267" s="1">
        <v>45272</v>
      </c>
      <c r="D5267" t="s">
        <v>2132</v>
      </c>
      <c r="E5267" t="s">
        <v>3971</v>
      </c>
      <c r="F5267" t="s">
        <v>253</v>
      </c>
      <c r="G5267">
        <v>4</v>
      </c>
      <c r="H5267">
        <v>1072600</v>
      </c>
      <c r="I5267">
        <v>781600</v>
      </c>
      <c r="J5267" t="s">
        <v>18</v>
      </c>
      <c r="K5267">
        <v>4290400</v>
      </c>
      <c r="L5267" t="s">
        <v>7204</v>
      </c>
      <c r="M5267" t="s">
        <v>7206</v>
      </c>
      <c r="N5267" s="1">
        <v>44969</v>
      </c>
      <c r="O5267" t="s">
        <v>253</v>
      </c>
      <c r="P5267" t="s">
        <v>7228</v>
      </c>
      <c r="Q5267" t="s">
        <v>7245</v>
      </c>
      <c r="R5267" t="s">
        <v>7225</v>
      </c>
      <c r="S5267">
        <v>749552</v>
      </c>
      <c r="T5267">
        <v>1028670</v>
      </c>
      <c r="U5267">
        <v>0.27100000000000002</v>
      </c>
      <c r="V5267">
        <v>1164000</v>
      </c>
      <c r="W5267">
        <v>3126400</v>
      </c>
      <c r="X5267">
        <v>2023</v>
      </c>
      <c r="Y5267">
        <v>6306888</v>
      </c>
    </row>
    <row r="5268" spans="1:25" x14ac:dyDescent="0.35">
      <c r="A5268">
        <v>2023</v>
      </c>
      <c r="B5268" t="s">
        <v>5661</v>
      </c>
      <c r="C5268" s="1">
        <v>45272</v>
      </c>
      <c r="D5268" t="s">
        <v>2132</v>
      </c>
      <c r="E5268" t="s">
        <v>20</v>
      </c>
      <c r="F5268" t="s">
        <v>437</v>
      </c>
      <c r="G5268">
        <v>4</v>
      </c>
      <c r="H5268">
        <v>313400</v>
      </c>
      <c r="I5268">
        <v>240000</v>
      </c>
      <c r="J5268" t="s">
        <v>18</v>
      </c>
      <c r="K5268">
        <v>1253600</v>
      </c>
      <c r="L5268" t="s">
        <v>7209</v>
      </c>
      <c r="M5268" t="s">
        <v>7206</v>
      </c>
      <c r="N5268" s="1">
        <v>44491</v>
      </c>
      <c r="O5268" t="s">
        <v>437</v>
      </c>
      <c r="P5268" t="s">
        <v>7237</v>
      </c>
      <c r="Q5268" t="s">
        <v>7242</v>
      </c>
      <c r="R5268" t="s">
        <v>7225</v>
      </c>
      <c r="S5268">
        <v>217634</v>
      </c>
      <c r="T5268">
        <v>284264</v>
      </c>
      <c r="U5268">
        <v>0.23400000000000001</v>
      </c>
      <c r="V5268">
        <v>293600</v>
      </c>
      <c r="W5268">
        <v>960000</v>
      </c>
      <c r="X5268">
        <v>2023</v>
      </c>
      <c r="Y5268">
        <v>1842792</v>
      </c>
    </row>
    <row r="5269" spans="1:25" x14ac:dyDescent="0.35">
      <c r="A5269">
        <v>2023</v>
      </c>
      <c r="B5269" t="s">
        <v>5662</v>
      </c>
      <c r="C5269" s="1">
        <v>45272</v>
      </c>
      <c r="D5269" t="s">
        <v>2132</v>
      </c>
      <c r="E5269" t="s">
        <v>3969</v>
      </c>
      <c r="F5269" t="s">
        <v>62</v>
      </c>
      <c r="G5269">
        <v>2</v>
      </c>
      <c r="H5269">
        <v>4379200</v>
      </c>
      <c r="I5269">
        <v>3356200</v>
      </c>
      <c r="J5269" t="s">
        <v>18</v>
      </c>
      <c r="K5269">
        <v>8758400</v>
      </c>
      <c r="L5269" t="s">
        <v>7209</v>
      </c>
      <c r="M5269" t="s">
        <v>7203</v>
      </c>
      <c r="N5269" s="1">
        <v>45237</v>
      </c>
      <c r="O5269" t="s">
        <v>62</v>
      </c>
      <c r="P5269" t="s">
        <v>7231</v>
      </c>
      <c r="Q5269" t="s">
        <v>7232</v>
      </c>
      <c r="R5269" t="s">
        <v>7225</v>
      </c>
      <c r="S5269">
        <v>3049048</v>
      </c>
      <c r="T5269">
        <v>3978398</v>
      </c>
      <c r="U5269">
        <v>0.23400000000000001</v>
      </c>
      <c r="V5269">
        <v>2046000</v>
      </c>
      <c r="W5269">
        <v>6712400</v>
      </c>
      <c r="X5269">
        <v>2023</v>
      </c>
      <c r="Y5269">
        <v>12874848</v>
      </c>
    </row>
    <row r="5270" spans="1:25" x14ac:dyDescent="0.35">
      <c r="A5270">
        <v>2023</v>
      </c>
      <c r="B5270" t="s">
        <v>5663</v>
      </c>
      <c r="C5270" s="1">
        <v>45273</v>
      </c>
      <c r="D5270" t="s">
        <v>2132</v>
      </c>
      <c r="E5270" t="s">
        <v>4191</v>
      </c>
      <c r="F5270" t="s">
        <v>526</v>
      </c>
      <c r="G5270">
        <v>1</v>
      </c>
      <c r="H5270">
        <v>3419800</v>
      </c>
      <c r="I5270">
        <v>2785900</v>
      </c>
      <c r="J5270" t="s">
        <v>14</v>
      </c>
      <c r="K5270">
        <v>3419800</v>
      </c>
      <c r="L5270" t="s">
        <v>7204</v>
      </c>
      <c r="M5270" t="s">
        <v>7206</v>
      </c>
      <c r="N5270" s="1">
        <v>44998</v>
      </c>
      <c r="O5270" t="s">
        <v>526</v>
      </c>
      <c r="P5270" t="s">
        <v>7231</v>
      </c>
      <c r="Q5270" t="s">
        <v>7244</v>
      </c>
      <c r="R5270" t="s">
        <v>7220</v>
      </c>
      <c r="S5270">
        <v>2720488</v>
      </c>
      <c r="T5270">
        <v>3339554</v>
      </c>
      <c r="U5270">
        <v>0.185</v>
      </c>
      <c r="V5270">
        <v>633900</v>
      </c>
      <c r="W5270">
        <v>2785900</v>
      </c>
      <c r="X5270">
        <v>2023</v>
      </c>
      <c r="Y5270">
        <v>5027106</v>
      </c>
    </row>
    <row r="5271" spans="1:25" x14ac:dyDescent="0.35">
      <c r="A5271">
        <v>2023</v>
      </c>
      <c r="B5271" t="s">
        <v>5664</v>
      </c>
      <c r="C5271" s="1">
        <v>45273</v>
      </c>
      <c r="D5271" t="s">
        <v>2132</v>
      </c>
      <c r="E5271" t="s">
        <v>152</v>
      </c>
      <c r="F5271" t="s">
        <v>390</v>
      </c>
      <c r="G5271">
        <v>4</v>
      </c>
      <c r="H5271">
        <v>332900</v>
      </c>
      <c r="I5271">
        <v>260600</v>
      </c>
      <c r="J5271" t="s">
        <v>14</v>
      </c>
      <c r="K5271">
        <v>1331600</v>
      </c>
      <c r="L5271" t="s">
        <v>7207</v>
      </c>
      <c r="M5271" t="s">
        <v>7203</v>
      </c>
      <c r="N5271" s="1">
        <v>44087</v>
      </c>
      <c r="O5271" t="s">
        <v>390</v>
      </c>
      <c r="P5271" t="s">
        <v>7237</v>
      </c>
      <c r="Q5271" t="s">
        <v>7242</v>
      </c>
      <c r="R5271" t="s">
        <v>7230</v>
      </c>
      <c r="S5271">
        <v>246998</v>
      </c>
      <c r="T5271">
        <v>315564</v>
      </c>
      <c r="U5271">
        <v>0.217</v>
      </c>
      <c r="V5271">
        <v>289200</v>
      </c>
      <c r="W5271">
        <v>1042400</v>
      </c>
      <c r="X5271">
        <v>2023</v>
      </c>
      <c r="Y5271">
        <v>1957452</v>
      </c>
    </row>
    <row r="5272" spans="1:25" x14ac:dyDescent="0.35">
      <c r="A5272">
        <v>2023</v>
      </c>
      <c r="B5272" t="s">
        <v>5665</v>
      </c>
      <c r="C5272" s="1">
        <v>45273</v>
      </c>
      <c r="D5272" t="s">
        <v>2132</v>
      </c>
      <c r="E5272" t="s">
        <v>3948</v>
      </c>
      <c r="F5272" t="s">
        <v>17</v>
      </c>
      <c r="G5272">
        <v>3</v>
      </c>
      <c r="H5272">
        <v>2446100</v>
      </c>
      <c r="I5272">
        <v>1615900</v>
      </c>
      <c r="J5272" t="s">
        <v>18</v>
      </c>
      <c r="K5272">
        <v>7338300</v>
      </c>
      <c r="L5272" t="s">
        <v>7208</v>
      </c>
      <c r="M5272" t="s">
        <v>7203</v>
      </c>
      <c r="N5272" s="1">
        <v>45042</v>
      </c>
      <c r="O5272" t="s">
        <v>17</v>
      </c>
      <c r="P5272" t="s">
        <v>7218</v>
      </c>
      <c r="Q5272" t="s">
        <v>7219</v>
      </c>
      <c r="R5272" t="s">
        <v>7225</v>
      </c>
      <c r="S5272">
        <v>1536739</v>
      </c>
      <c r="T5272">
        <v>2326250</v>
      </c>
      <c r="U5272">
        <v>0.33900000000000002</v>
      </c>
      <c r="V5272">
        <v>2490600</v>
      </c>
      <c r="W5272">
        <v>4847700</v>
      </c>
      <c r="X5272">
        <v>2023</v>
      </c>
      <c r="Y5272">
        <v>10787301</v>
      </c>
    </row>
    <row r="5273" spans="1:25" x14ac:dyDescent="0.35">
      <c r="A5273">
        <v>2023</v>
      </c>
      <c r="B5273" t="s">
        <v>5666</v>
      </c>
      <c r="C5273" s="1">
        <v>45273</v>
      </c>
      <c r="D5273" t="s">
        <v>2132</v>
      </c>
      <c r="E5273" t="s">
        <v>2409</v>
      </c>
      <c r="F5273" t="s">
        <v>202</v>
      </c>
      <c r="G5273">
        <v>4</v>
      </c>
      <c r="H5273">
        <v>254800</v>
      </c>
      <c r="I5273">
        <v>180800</v>
      </c>
      <c r="J5273" t="s">
        <v>18</v>
      </c>
      <c r="K5273">
        <v>1019200</v>
      </c>
      <c r="L5273" t="s">
        <v>7207</v>
      </c>
      <c r="M5273" t="s">
        <v>7203</v>
      </c>
      <c r="N5273" s="1">
        <v>44824</v>
      </c>
      <c r="O5273" t="s">
        <v>202</v>
      </c>
      <c r="P5273" t="s">
        <v>7235</v>
      </c>
      <c r="Q5273" t="s">
        <v>7247</v>
      </c>
      <c r="R5273" t="s">
        <v>7240</v>
      </c>
      <c r="S5273">
        <v>163115</v>
      </c>
      <c r="T5273">
        <v>229822</v>
      </c>
      <c r="U5273">
        <v>0.28999999999999998</v>
      </c>
      <c r="V5273">
        <v>296000</v>
      </c>
      <c r="W5273">
        <v>723200</v>
      </c>
      <c r="X5273">
        <v>2023</v>
      </c>
      <c r="Y5273">
        <v>1498224</v>
      </c>
    </row>
    <row r="5274" spans="1:25" x14ac:dyDescent="0.35">
      <c r="A5274">
        <v>2023</v>
      </c>
      <c r="B5274" t="s">
        <v>5667</v>
      </c>
      <c r="C5274" s="1">
        <v>45273</v>
      </c>
      <c r="D5274" t="s">
        <v>2132</v>
      </c>
      <c r="E5274" t="s">
        <v>2398</v>
      </c>
      <c r="F5274" t="s">
        <v>286</v>
      </c>
      <c r="G5274">
        <v>1</v>
      </c>
      <c r="H5274">
        <v>3279200</v>
      </c>
      <c r="I5274">
        <v>2485400</v>
      </c>
      <c r="J5274" t="s">
        <v>14</v>
      </c>
      <c r="K5274">
        <v>3279200</v>
      </c>
      <c r="L5274" t="s">
        <v>7209</v>
      </c>
      <c r="M5274" t="s">
        <v>7203</v>
      </c>
      <c r="N5274" s="1">
        <v>44568</v>
      </c>
      <c r="O5274" t="s">
        <v>286</v>
      </c>
      <c r="P5274" t="s">
        <v>7231</v>
      </c>
      <c r="Q5274" t="s">
        <v>7244</v>
      </c>
      <c r="R5274" t="s">
        <v>7240</v>
      </c>
      <c r="S5274">
        <v>2494254</v>
      </c>
      <c r="T5274">
        <v>3290835</v>
      </c>
      <c r="U5274">
        <v>0.24199999999999999</v>
      </c>
      <c r="V5274">
        <v>793800</v>
      </c>
      <c r="W5274">
        <v>2485400</v>
      </c>
      <c r="X5274">
        <v>2023</v>
      </c>
      <c r="Y5274">
        <v>4820424</v>
      </c>
    </row>
    <row r="5275" spans="1:25" x14ac:dyDescent="0.35">
      <c r="A5275">
        <v>2023</v>
      </c>
      <c r="B5275" t="s">
        <v>5668</v>
      </c>
      <c r="C5275" s="1">
        <v>45273</v>
      </c>
      <c r="D5275" t="s">
        <v>2132</v>
      </c>
      <c r="E5275" t="s">
        <v>106</v>
      </c>
      <c r="F5275" t="s">
        <v>266</v>
      </c>
      <c r="G5275">
        <v>1</v>
      </c>
      <c r="H5275">
        <v>791700</v>
      </c>
      <c r="I5275">
        <v>554100</v>
      </c>
      <c r="J5275" t="s">
        <v>18</v>
      </c>
      <c r="K5275">
        <v>791700</v>
      </c>
      <c r="L5275" t="s">
        <v>7205</v>
      </c>
      <c r="M5275" t="s">
        <v>7203</v>
      </c>
      <c r="N5275" s="1">
        <v>43225</v>
      </c>
      <c r="O5275" t="s">
        <v>266</v>
      </c>
      <c r="P5275" t="s">
        <v>7228</v>
      </c>
      <c r="Q5275" t="s">
        <v>7245</v>
      </c>
      <c r="R5275" t="s">
        <v>7227</v>
      </c>
      <c r="S5275">
        <v>508233</v>
      </c>
      <c r="T5275">
        <v>726165</v>
      </c>
      <c r="U5275">
        <v>0.3</v>
      </c>
      <c r="V5275">
        <v>237600</v>
      </c>
      <c r="W5275">
        <v>554100</v>
      </c>
      <c r="X5275">
        <v>2023</v>
      </c>
      <c r="Y5275">
        <v>1163799</v>
      </c>
    </row>
    <row r="5276" spans="1:25" x14ac:dyDescent="0.35">
      <c r="A5276">
        <v>2023</v>
      </c>
      <c r="B5276" t="s">
        <v>5669</v>
      </c>
      <c r="C5276" s="1">
        <v>45273</v>
      </c>
      <c r="D5276" t="s">
        <v>2132</v>
      </c>
      <c r="E5276" t="s">
        <v>4245</v>
      </c>
      <c r="F5276" t="s">
        <v>474</v>
      </c>
      <c r="G5276">
        <v>1</v>
      </c>
      <c r="H5276">
        <v>3120300</v>
      </c>
      <c r="I5276">
        <v>2199900</v>
      </c>
      <c r="J5276" t="s">
        <v>18</v>
      </c>
      <c r="K5276">
        <v>3120300</v>
      </c>
      <c r="L5276" t="s">
        <v>7208</v>
      </c>
      <c r="M5276" t="s">
        <v>7206</v>
      </c>
      <c r="N5276" s="1">
        <v>45153</v>
      </c>
      <c r="O5276" t="s">
        <v>474</v>
      </c>
      <c r="P5276" t="s">
        <v>7231</v>
      </c>
      <c r="Q5276" t="s">
        <v>7244</v>
      </c>
      <c r="R5276" t="s">
        <v>7240</v>
      </c>
      <c r="S5276">
        <v>2081182</v>
      </c>
      <c r="T5276">
        <v>2951936</v>
      </c>
      <c r="U5276">
        <v>0.29499999999999998</v>
      </c>
      <c r="V5276">
        <v>920400</v>
      </c>
      <c r="W5276">
        <v>2199900</v>
      </c>
      <c r="X5276">
        <v>2023</v>
      </c>
      <c r="Y5276">
        <v>4586841</v>
      </c>
    </row>
    <row r="5277" spans="1:25" x14ac:dyDescent="0.35">
      <c r="A5277">
        <v>2023</v>
      </c>
      <c r="B5277" t="s">
        <v>5670</v>
      </c>
      <c r="C5277" s="1">
        <v>45273</v>
      </c>
      <c r="D5277" t="s">
        <v>2132</v>
      </c>
      <c r="E5277" t="s">
        <v>451</v>
      </c>
      <c r="F5277" t="s">
        <v>478</v>
      </c>
      <c r="G5277">
        <v>3</v>
      </c>
      <c r="H5277">
        <v>1435300</v>
      </c>
      <c r="I5277">
        <v>1074800</v>
      </c>
      <c r="J5277" t="s">
        <v>14</v>
      </c>
      <c r="K5277">
        <v>4305900</v>
      </c>
      <c r="L5277" t="s">
        <v>7207</v>
      </c>
      <c r="M5277" t="s">
        <v>7203</v>
      </c>
      <c r="N5277" s="1">
        <v>43773</v>
      </c>
      <c r="O5277" t="s">
        <v>478</v>
      </c>
      <c r="P5277" t="s">
        <v>7218</v>
      </c>
      <c r="Q5277" t="s">
        <v>7246</v>
      </c>
      <c r="R5277" t="s">
        <v>7225</v>
      </c>
      <c r="S5277">
        <v>945598</v>
      </c>
      <c r="T5277">
        <v>1262752</v>
      </c>
      <c r="U5277">
        <v>0.251</v>
      </c>
      <c r="V5277">
        <v>1081500</v>
      </c>
      <c r="W5277">
        <v>3224400</v>
      </c>
      <c r="X5277">
        <v>2023</v>
      </c>
      <c r="Y5277">
        <v>6329673</v>
      </c>
    </row>
    <row r="5278" spans="1:25" x14ac:dyDescent="0.35">
      <c r="A5278">
        <v>2023</v>
      </c>
      <c r="B5278" t="s">
        <v>5671</v>
      </c>
      <c r="C5278" s="1">
        <v>45274</v>
      </c>
      <c r="D5278" t="s">
        <v>2132</v>
      </c>
      <c r="E5278" t="s">
        <v>2342</v>
      </c>
      <c r="F5278" t="s">
        <v>485</v>
      </c>
      <c r="G5278">
        <v>5</v>
      </c>
      <c r="H5278">
        <v>572000</v>
      </c>
      <c r="I5278">
        <v>442000</v>
      </c>
      <c r="J5278" t="s">
        <v>14</v>
      </c>
      <c r="K5278">
        <v>2860000</v>
      </c>
      <c r="L5278" t="s">
        <v>7208</v>
      </c>
      <c r="M5278" t="s">
        <v>7206</v>
      </c>
      <c r="N5278" s="1">
        <v>44671</v>
      </c>
      <c r="O5278" t="s">
        <v>485</v>
      </c>
      <c r="P5278" t="s">
        <v>7237</v>
      </c>
      <c r="Q5278" t="s">
        <v>7238</v>
      </c>
      <c r="R5278" t="s">
        <v>7220</v>
      </c>
      <c r="S5278">
        <v>376063</v>
      </c>
      <c r="T5278">
        <v>486653</v>
      </c>
      <c r="U5278">
        <v>0.22700000000000001</v>
      </c>
      <c r="V5278">
        <v>650000</v>
      </c>
      <c r="W5278">
        <v>2210000</v>
      </c>
      <c r="X5278">
        <v>2023</v>
      </c>
      <c r="Y5278">
        <v>4204200</v>
      </c>
    </row>
    <row r="5279" spans="1:25" x14ac:dyDescent="0.35">
      <c r="A5279">
        <v>2023</v>
      </c>
      <c r="B5279" t="s">
        <v>5672</v>
      </c>
      <c r="C5279" s="1">
        <v>45274</v>
      </c>
      <c r="D5279" t="s">
        <v>2132</v>
      </c>
      <c r="E5279" t="s">
        <v>4194</v>
      </c>
      <c r="F5279" t="s">
        <v>112</v>
      </c>
      <c r="G5279">
        <v>2</v>
      </c>
      <c r="H5279">
        <v>569900</v>
      </c>
      <c r="I5279">
        <v>425800</v>
      </c>
      <c r="J5279" t="s">
        <v>18</v>
      </c>
      <c r="K5279">
        <v>1139800</v>
      </c>
      <c r="L5279" t="s">
        <v>7209</v>
      </c>
      <c r="M5279" t="s">
        <v>7203</v>
      </c>
      <c r="N5279" s="1">
        <v>44966</v>
      </c>
      <c r="O5279" t="s">
        <v>112</v>
      </c>
      <c r="P5279" t="s">
        <v>7237</v>
      </c>
      <c r="Q5279" t="s">
        <v>7239</v>
      </c>
      <c r="R5279" t="s">
        <v>7230</v>
      </c>
      <c r="S5279">
        <v>380220</v>
      </c>
      <c r="T5279">
        <v>508920</v>
      </c>
      <c r="U5279">
        <v>0.253</v>
      </c>
      <c r="V5279">
        <v>288200</v>
      </c>
      <c r="W5279">
        <v>851600</v>
      </c>
      <c r="X5279">
        <v>2023</v>
      </c>
      <c r="Y5279">
        <v>1675506</v>
      </c>
    </row>
    <row r="5280" spans="1:25" x14ac:dyDescent="0.35">
      <c r="A5280">
        <v>2023</v>
      </c>
      <c r="B5280" t="s">
        <v>5673</v>
      </c>
      <c r="C5280" s="1">
        <v>45274</v>
      </c>
      <c r="D5280" t="s">
        <v>2132</v>
      </c>
      <c r="E5280" t="s">
        <v>20</v>
      </c>
      <c r="F5280" t="s">
        <v>135</v>
      </c>
      <c r="G5280">
        <v>3</v>
      </c>
      <c r="H5280">
        <v>2913600</v>
      </c>
      <c r="I5280">
        <v>2150500</v>
      </c>
      <c r="J5280" t="s">
        <v>14</v>
      </c>
      <c r="K5280">
        <v>8740800</v>
      </c>
      <c r="L5280" t="s">
        <v>7209</v>
      </c>
      <c r="M5280" t="s">
        <v>7206</v>
      </c>
      <c r="N5280" s="1">
        <v>44491</v>
      </c>
      <c r="O5280" t="s">
        <v>135</v>
      </c>
      <c r="P5280" t="s">
        <v>7218</v>
      </c>
      <c r="Q5280" t="s">
        <v>7233</v>
      </c>
      <c r="R5280" t="s">
        <v>7230</v>
      </c>
      <c r="S5280">
        <v>1936002</v>
      </c>
      <c r="T5280">
        <v>2622957</v>
      </c>
      <c r="U5280">
        <v>0.26200000000000001</v>
      </c>
      <c r="V5280">
        <v>2289300</v>
      </c>
      <c r="W5280">
        <v>6451500</v>
      </c>
      <c r="X5280">
        <v>2023</v>
      </c>
      <c r="Y5280">
        <v>12848976</v>
      </c>
    </row>
    <row r="5281" spans="1:25" x14ac:dyDescent="0.35">
      <c r="A5281">
        <v>2023</v>
      </c>
      <c r="B5281" t="s">
        <v>5674</v>
      </c>
      <c r="C5281" s="1">
        <v>45274</v>
      </c>
      <c r="D5281" t="s">
        <v>2132</v>
      </c>
      <c r="E5281" t="s">
        <v>310</v>
      </c>
      <c r="F5281" t="s">
        <v>253</v>
      </c>
      <c r="G5281">
        <v>4</v>
      </c>
      <c r="H5281">
        <v>1167900</v>
      </c>
      <c r="I5281">
        <v>851000</v>
      </c>
      <c r="J5281" t="s">
        <v>14</v>
      </c>
      <c r="K5281">
        <v>4671600</v>
      </c>
      <c r="L5281" t="s">
        <v>7204</v>
      </c>
      <c r="M5281" t="s">
        <v>7203</v>
      </c>
      <c r="N5281" s="1">
        <v>44055</v>
      </c>
      <c r="O5281" t="s">
        <v>253</v>
      </c>
      <c r="P5281" t="s">
        <v>7228</v>
      </c>
      <c r="Q5281" t="s">
        <v>7245</v>
      </c>
      <c r="R5281" t="s">
        <v>7225</v>
      </c>
      <c r="S5281">
        <v>749552</v>
      </c>
      <c r="T5281">
        <v>1028670</v>
      </c>
      <c r="U5281">
        <v>0.27100000000000002</v>
      </c>
      <c r="V5281">
        <v>1267600</v>
      </c>
      <c r="W5281">
        <v>3404000</v>
      </c>
      <c r="X5281">
        <v>2023</v>
      </c>
      <c r="Y5281">
        <v>6867252</v>
      </c>
    </row>
    <row r="5282" spans="1:25" x14ac:dyDescent="0.35">
      <c r="A5282">
        <v>2023</v>
      </c>
      <c r="B5282" t="s">
        <v>5675</v>
      </c>
      <c r="C5282" s="1">
        <v>45274</v>
      </c>
      <c r="D5282" t="s">
        <v>2132</v>
      </c>
      <c r="E5282" t="s">
        <v>3977</v>
      </c>
      <c r="F5282" t="s">
        <v>158</v>
      </c>
      <c r="G5282">
        <v>4</v>
      </c>
      <c r="H5282">
        <v>220300</v>
      </c>
      <c r="I5282">
        <v>177500</v>
      </c>
      <c r="J5282" t="s">
        <v>18</v>
      </c>
      <c r="K5282">
        <v>881200</v>
      </c>
      <c r="L5282" t="s">
        <v>7209</v>
      </c>
      <c r="M5282" t="s">
        <v>7203</v>
      </c>
      <c r="N5282" s="1">
        <v>45216</v>
      </c>
      <c r="O5282" t="s">
        <v>158</v>
      </c>
      <c r="P5282" t="s">
        <v>7221</v>
      </c>
      <c r="Q5282" t="s">
        <v>7243</v>
      </c>
      <c r="R5282" t="s">
        <v>7230</v>
      </c>
      <c r="S5282">
        <v>162183</v>
      </c>
      <c r="T5282">
        <v>201313</v>
      </c>
      <c r="U5282">
        <v>0.19400000000000001</v>
      </c>
      <c r="V5282">
        <v>171200</v>
      </c>
      <c r="W5282">
        <v>710000</v>
      </c>
      <c r="X5282">
        <v>2023</v>
      </c>
      <c r="Y5282">
        <v>1295364</v>
      </c>
    </row>
    <row r="5283" spans="1:25" x14ac:dyDescent="0.35">
      <c r="A5283">
        <v>2023</v>
      </c>
      <c r="B5283" t="s">
        <v>5676</v>
      </c>
      <c r="C5283" s="1">
        <v>45275</v>
      </c>
      <c r="D5283" t="s">
        <v>2132</v>
      </c>
      <c r="E5283" t="s">
        <v>268</v>
      </c>
      <c r="F5283" t="s">
        <v>39</v>
      </c>
      <c r="G5283">
        <v>4</v>
      </c>
      <c r="H5283">
        <v>542100</v>
      </c>
      <c r="I5283">
        <v>438200</v>
      </c>
      <c r="J5283" t="s">
        <v>18</v>
      </c>
      <c r="K5283">
        <v>2168400</v>
      </c>
      <c r="L5283" t="s">
        <v>7204</v>
      </c>
      <c r="M5283" t="s">
        <v>7206</v>
      </c>
      <c r="N5283" s="1">
        <v>43409</v>
      </c>
      <c r="O5283" t="s">
        <v>39</v>
      </c>
      <c r="P5283" t="s">
        <v>7237</v>
      </c>
      <c r="Q5283" t="s">
        <v>7239</v>
      </c>
      <c r="R5283" t="s">
        <v>7230</v>
      </c>
      <c r="S5283">
        <v>444227</v>
      </c>
      <c r="T5283">
        <v>549508</v>
      </c>
      <c r="U5283">
        <v>0.192</v>
      </c>
      <c r="V5283">
        <v>415600</v>
      </c>
      <c r="W5283">
        <v>1752800</v>
      </c>
      <c r="X5283">
        <v>2023</v>
      </c>
      <c r="Y5283">
        <v>3187548</v>
      </c>
    </row>
    <row r="5284" spans="1:25" x14ac:dyDescent="0.35">
      <c r="A5284">
        <v>2023</v>
      </c>
      <c r="B5284" t="s">
        <v>5677</v>
      </c>
      <c r="C5284" s="1">
        <v>45275</v>
      </c>
      <c r="D5284" t="s">
        <v>2132</v>
      </c>
      <c r="E5284" t="s">
        <v>889</v>
      </c>
      <c r="F5284" t="s">
        <v>846</v>
      </c>
      <c r="G5284">
        <v>4</v>
      </c>
      <c r="H5284">
        <v>625000</v>
      </c>
      <c r="I5284">
        <v>491300</v>
      </c>
      <c r="J5284" t="s">
        <v>14</v>
      </c>
      <c r="K5284">
        <v>2500000</v>
      </c>
      <c r="L5284" t="s">
        <v>7207</v>
      </c>
      <c r="M5284" t="s">
        <v>7203</v>
      </c>
      <c r="N5284" s="1">
        <v>43908</v>
      </c>
      <c r="O5284" t="s">
        <v>846</v>
      </c>
      <c r="P5284" t="s">
        <v>7221</v>
      </c>
      <c r="Q5284" t="s">
        <v>7243</v>
      </c>
      <c r="R5284" t="s">
        <v>7227</v>
      </c>
      <c r="S5284">
        <v>442906</v>
      </c>
      <c r="T5284">
        <v>563459</v>
      </c>
      <c r="U5284">
        <v>0.214</v>
      </c>
      <c r="V5284">
        <v>534800</v>
      </c>
      <c r="W5284">
        <v>1965200</v>
      </c>
      <c r="X5284">
        <v>2023</v>
      </c>
      <c r="Y5284">
        <v>3675000</v>
      </c>
    </row>
    <row r="5285" spans="1:25" x14ac:dyDescent="0.35">
      <c r="A5285">
        <v>2023</v>
      </c>
      <c r="B5285" t="s">
        <v>5678</v>
      </c>
      <c r="C5285" s="1">
        <v>45275</v>
      </c>
      <c r="D5285" t="s">
        <v>2132</v>
      </c>
      <c r="E5285" t="s">
        <v>67</v>
      </c>
      <c r="F5285" t="s">
        <v>658</v>
      </c>
      <c r="G5285">
        <v>5</v>
      </c>
      <c r="H5285">
        <v>351900</v>
      </c>
      <c r="I5285">
        <v>276100</v>
      </c>
      <c r="J5285" t="s">
        <v>18</v>
      </c>
      <c r="K5285">
        <v>1759500</v>
      </c>
      <c r="L5285" t="s">
        <v>7208</v>
      </c>
      <c r="M5285" t="s">
        <v>7206</v>
      </c>
      <c r="N5285" s="1">
        <v>43774</v>
      </c>
      <c r="O5285" t="s">
        <v>658</v>
      </c>
      <c r="P5285" t="s">
        <v>7221</v>
      </c>
      <c r="Q5285" t="s">
        <v>7226</v>
      </c>
      <c r="R5285" t="s">
        <v>7227</v>
      </c>
      <c r="S5285">
        <v>258863</v>
      </c>
      <c r="T5285">
        <v>329873</v>
      </c>
      <c r="U5285">
        <v>0.215</v>
      </c>
      <c r="V5285">
        <v>379000</v>
      </c>
      <c r="W5285">
        <v>1380500</v>
      </c>
      <c r="X5285">
        <v>2023</v>
      </c>
      <c r="Y5285">
        <v>2586465</v>
      </c>
    </row>
    <row r="5286" spans="1:25" x14ac:dyDescent="0.35">
      <c r="A5286">
        <v>2023</v>
      </c>
      <c r="B5286" t="s">
        <v>5679</v>
      </c>
      <c r="C5286" s="1">
        <v>45275</v>
      </c>
      <c r="D5286" t="s">
        <v>2132</v>
      </c>
      <c r="E5286" t="s">
        <v>2979</v>
      </c>
      <c r="F5286" t="s">
        <v>472</v>
      </c>
      <c r="G5286">
        <v>4</v>
      </c>
      <c r="H5286">
        <v>2519900</v>
      </c>
      <c r="I5286">
        <v>1715500</v>
      </c>
      <c r="J5286" t="s">
        <v>18</v>
      </c>
      <c r="K5286">
        <v>10079600</v>
      </c>
      <c r="L5286" t="s">
        <v>7204</v>
      </c>
      <c r="M5286" t="s">
        <v>7206</v>
      </c>
      <c r="N5286" s="1">
        <v>44831</v>
      </c>
      <c r="O5286" t="s">
        <v>472</v>
      </c>
      <c r="P5286" t="s">
        <v>7231</v>
      </c>
      <c r="Q5286" t="s">
        <v>7232</v>
      </c>
      <c r="R5286" t="s">
        <v>7230</v>
      </c>
      <c r="S5286">
        <v>1639217</v>
      </c>
      <c r="T5286">
        <v>2407811</v>
      </c>
      <c r="U5286">
        <v>0.31900000000000001</v>
      </c>
      <c r="V5286">
        <v>3217600</v>
      </c>
      <c r="W5286">
        <v>6862000</v>
      </c>
      <c r="X5286">
        <v>2023</v>
      </c>
      <c r="Y5286">
        <v>14817012</v>
      </c>
    </row>
    <row r="5287" spans="1:25" x14ac:dyDescent="0.35">
      <c r="A5287">
        <v>2023</v>
      </c>
      <c r="B5287" t="s">
        <v>5680</v>
      </c>
      <c r="C5287" s="1">
        <v>45275</v>
      </c>
      <c r="D5287" t="s">
        <v>2132</v>
      </c>
      <c r="E5287" t="s">
        <v>181</v>
      </c>
      <c r="F5287" t="s">
        <v>193</v>
      </c>
      <c r="G5287">
        <v>3</v>
      </c>
      <c r="H5287">
        <v>3398600</v>
      </c>
      <c r="I5287">
        <v>2526200</v>
      </c>
      <c r="J5287" t="s">
        <v>14</v>
      </c>
      <c r="K5287">
        <v>10195800</v>
      </c>
      <c r="L5287" t="s">
        <v>7202</v>
      </c>
      <c r="M5287" t="s">
        <v>7203</v>
      </c>
      <c r="N5287" s="1">
        <v>44087</v>
      </c>
      <c r="O5287" t="s">
        <v>193</v>
      </c>
      <c r="P5287" t="s">
        <v>7218</v>
      </c>
      <c r="Q5287" t="s">
        <v>7219</v>
      </c>
      <c r="R5287" t="s">
        <v>7225</v>
      </c>
      <c r="S5287">
        <v>2272155</v>
      </c>
      <c r="T5287">
        <v>3056827</v>
      </c>
      <c r="U5287">
        <v>0.25700000000000001</v>
      </c>
      <c r="V5287">
        <v>2617200</v>
      </c>
      <c r="W5287">
        <v>7578600</v>
      </c>
      <c r="X5287">
        <v>2023</v>
      </c>
      <c r="Y5287">
        <v>14987826</v>
      </c>
    </row>
    <row r="5288" spans="1:25" x14ac:dyDescent="0.35">
      <c r="A5288">
        <v>2023</v>
      </c>
      <c r="B5288" t="s">
        <v>5681</v>
      </c>
      <c r="C5288" s="1">
        <v>45275</v>
      </c>
      <c r="D5288" t="s">
        <v>2132</v>
      </c>
      <c r="E5288" t="s">
        <v>209</v>
      </c>
      <c r="F5288" t="s">
        <v>786</v>
      </c>
      <c r="G5288">
        <v>4</v>
      </c>
      <c r="H5288">
        <v>1009100</v>
      </c>
      <c r="I5288">
        <v>689600</v>
      </c>
      <c r="J5288" t="s">
        <v>14</v>
      </c>
      <c r="K5288">
        <v>4036400</v>
      </c>
      <c r="L5288" t="s">
        <v>7204</v>
      </c>
      <c r="M5288" t="s">
        <v>7203</v>
      </c>
      <c r="N5288" s="1">
        <v>43805</v>
      </c>
      <c r="O5288" t="s">
        <v>786</v>
      </c>
      <c r="P5288" t="s">
        <v>7228</v>
      </c>
      <c r="Q5288" t="s">
        <v>7245</v>
      </c>
      <c r="R5288" t="s">
        <v>7225</v>
      </c>
      <c r="S5288">
        <v>647711</v>
      </c>
      <c r="T5288">
        <v>947762</v>
      </c>
      <c r="U5288">
        <v>0.317</v>
      </c>
      <c r="V5288">
        <v>1278000</v>
      </c>
      <c r="W5288">
        <v>2758400</v>
      </c>
      <c r="X5288">
        <v>2023</v>
      </c>
      <c r="Y5288">
        <v>5933508</v>
      </c>
    </row>
    <row r="5289" spans="1:25" x14ac:dyDescent="0.35">
      <c r="A5289">
        <v>2023</v>
      </c>
      <c r="B5289" t="s">
        <v>5682</v>
      </c>
      <c r="C5289" s="1">
        <v>45276</v>
      </c>
      <c r="D5289" t="s">
        <v>2132</v>
      </c>
      <c r="E5289" t="s">
        <v>4275</v>
      </c>
      <c r="F5289" t="s">
        <v>323</v>
      </c>
      <c r="G5289">
        <v>1</v>
      </c>
      <c r="H5289">
        <v>290400</v>
      </c>
      <c r="I5289">
        <v>205700</v>
      </c>
      <c r="J5289" t="s">
        <v>14</v>
      </c>
      <c r="K5289">
        <v>290400</v>
      </c>
      <c r="L5289" t="s">
        <v>7210</v>
      </c>
      <c r="M5289" t="s">
        <v>7203</v>
      </c>
      <c r="N5289" s="1">
        <v>45208</v>
      </c>
      <c r="O5289" t="s">
        <v>323</v>
      </c>
      <c r="P5289" t="s">
        <v>7237</v>
      </c>
      <c r="Q5289" t="s">
        <v>7239</v>
      </c>
      <c r="R5289" t="s">
        <v>7230</v>
      </c>
      <c r="S5289">
        <v>172483</v>
      </c>
      <c r="T5289">
        <v>243448</v>
      </c>
      <c r="U5289">
        <v>0.29099999999999998</v>
      </c>
      <c r="V5289">
        <v>84700</v>
      </c>
      <c r="W5289">
        <v>205700</v>
      </c>
      <c r="X5289">
        <v>2023</v>
      </c>
      <c r="Y5289">
        <v>426888</v>
      </c>
    </row>
    <row r="5290" spans="1:25" x14ac:dyDescent="0.35">
      <c r="A5290">
        <v>2023</v>
      </c>
      <c r="B5290" t="s">
        <v>5683</v>
      </c>
      <c r="C5290" s="1">
        <v>45276</v>
      </c>
      <c r="D5290" t="s">
        <v>2132</v>
      </c>
      <c r="E5290" t="s">
        <v>310</v>
      </c>
      <c r="F5290" t="s">
        <v>57</v>
      </c>
      <c r="G5290">
        <v>1</v>
      </c>
      <c r="H5290">
        <v>238500</v>
      </c>
      <c r="I5290">
        <v>169100</v>
      </c>
      <c r="J5290" t="s">
        <v>14</v>
      </c>
      <c r="K5290">
        <v>238500</v>
      </c>
      <c r="L5290" t="s">
        <v>7204</v>
      </c>
      <c r="M5290" t="s">
        <v>7203</v>
      </c>
      <c r="N5290" s="1">
        <v>44055</v>
      </c>
      <c r="O5290" t="s">
        <v>57</v>
      </c>
      <c r="P5290" t="s">
        <v>7235</v>
      </c>
      <c r="Q5290" t="s">
        <v>7249</v>
      </c>
      <c r="R5290" t="s">
        <v>7225</v>
      </c>
      <c r="S5290">
        <v>163155</v>
      </c>
      <c r="T5290">
        <v>230060</v>
      </c>
      <c r="U5290">
        <v>0.29099999999999998</v>
      </c>
      <c r="V5290">
        <v>69400</v>
      </c>
      <c r="W5290">
        <v>169100</v>
      </c>
      <c r="X5290">
        <v>2023</v>
      </c>
      <c r="Y5290">
        <v>350595</v>
      </c>
    </row>
    <row r="5291" spans="1:25" x14ac:dyDescent="0.35">
      <c r="A5291">
        <v>2023</v>
      </c>
      <c r="B5291" t="s">
        <v>5684</v>
      </c>
      <c r="C5291" s="1">
        <v>45276</v>
      </c>
      <c r="D5291" t="s">
        <v>2132</v>
      </c>
      <c r="E5291" t="s">
        <v>301</v>
      </c>
      <c r="F5291" t="s">
        <v>296</v>
      </c>
      <c r="G5291">
        <v>2</v>
      </c>
      <c r="H5291">
        <v>406500</v>
      </c>
      <c r="I5291">
        <v>294700</v>
      </c>
      <c r="J5291" t="s">
        <v>18</v>
      </c>
      <c r="K5291">
        <v>813000</v>
      </c>
      <c r="L5291" t="s">
        <v>7204</v>
      </c>
      <c r="M5291" t="s">
        <v>7203</v>
      </c>
      <c r="N5291" s="1">
        <v>43666</v>
      </c>
      <c r="O5291" t="s">
        <v>296</v>
      </c>
      <c r="P5291" t="s">
        <v>7237</v>
      </c>
      <c r="Q5291" t="s">
        <v>7242</v>
      </c>
      <c r="R5291" t="s">
        <v>7240</v>
      </c>
      <c r="S5291">
        <v>288467</v>
      </c>
      <c r="T5291">
        <v>397801</v>
      </c>
      <c r="U5291">
        <v>0.27500000000000002</v>
      </c>
      <c r="V5291">
        <v>223600</v>
      </c>
      <c r="W5291">
        <v>589400</v>
      </c>
      <c r="X5291">
        <v>2023</v>
      </c>
      <c r="Y5291">
        <v>1195110</v>
      </c>
    </row>
    <row r="5292" spans="1:25" x14ac:dyDescent="0.35">
      <c r="A5292">
        <v>2023</v>
      </c>
      <c r="B5292" t="s">
        <v>5685</v>
      </c>
      <c r="C5292" s="1">
        <v>45277</v>
      </c>
      <c r="D5292" t="s">
        <v>2132</v>
      </c>
      <c r="E5292" t="s">
        <v>204</v>
      </c>
      <c r="F5292" t="s">
        <v>130</v>
      </c>
      <c r="G5292">
        <v>5</v>
      </c>
      <c r="H5292">
        <v>3408600</v>
      </c>
      <c r="I5292">
        <v>2344300</v>
      </c>
      <c r="J5292" t="s">
        <v>18</v>
      </c>
      <c r="K5292">
        <v>17043000</v>
      </c>
      <c r="L5292" t="s">
        <v>7209</v>
      </c>
      <c r="M5292" t="s">
        <v>7203</v>
      </c>
      <c r="N5292" s="1">
        <v>43843</v>
      </c>
      <c r="O5292" t="s">
        <v>130</v>
      </c>
      <c r="P5292" t="s">
        <v>7231</v>
      </c>
      <c r="Q5292" t="s">
        <v>7232</v>
      </c>
      <c r="R5292" t="s">
        <v>7230</v>
      </c>
      <c r="S5292">
        <v>2116171</v>
      </c>
      <c r="T5292">
        <v>3076902</v>
      </c>
      <c r="U5292">
        <v>0.312</v>
      </c>
      <c r="V5292">
        <v>5321500</v>
      </c>
      <c r="W5292">
        <v>11721500</v>
      </c>
      <c r="X5292">
        <v>2023</v>
      </c>
      <c r="Y5292">
        <v>25053210</v>
      </c>
    </row>
    <row r="5293" spans="1:25" x14ac:dyDescent="0.35">
      <c r="A5293">
        <v>2023</v>
      </c>
      <c r="B5293" t="s">
        <v>5686</v>
      </c>
      <c r="C5293" s="1">
        <v>45277</v>
      </c>
      <c r="D5293" t="s">
        <v>2132</v>
      </c>
      <c r="E5293" t="s">
        <v>353</v>
      </c>
      <c r="F5293" t="s">
        <v>250</v>
      </c>
      <c r="G5293">
        <v>1</v>
      </c>
      <c r="H5293">
        <v>334500</v>
      </c>
      <c r="I5293">
        <v>250500</v>
      </c>
      <c r="J5293" t="s">
        <v>14</v>
      </c>
      <c r="K5293">
        <v>334500</v>
      </c>
      <c r="L5293" t="s">
        <v>7202</v>
      </c>
      <c r="M5293" t="s">
        <v>7203</v>
      </c>
      <c r="N5293" s="1">
        <v>44189</v>
      </c>
      <c r="O5293" t="s">
        <v>250</v>
      </c>
      <c r="P5293" t="s">
        <v>7237</v>
      </c>
      <c r="Q5293" t="s">
        <v>7239</v>
      </c>
      <c r="R5293" t="s">
        <v>7230</v>
      </c>
      <c r="S5293">
        <v>235795</v>
      </c>
      <c r="T5293">
        <v>314890</v>
      </c>
      <c r="U5293">
        <v>0.251</v>
      </c>
      <c r="V5293">
        <v>84000</v>
      </c>
      <c r="W5293">
        <v>250500</v>
      </c>
      <c r="X5293">
        <v>2023</v>
      </c>
      <c r="Y5293">
        <v>491715</v>
      </c>
    </row>
    <row r="5294" spans="1:25" x14ac:dyDescent="0.35">
      <c r="A5294">
        <v>2023</v>
      </c>
      <c r="B5294" t="s">
        <v>5687</v>
      </c>
      <c r="C5294" s="1">
        <v>45277</v>
      </c>
      <c r="D5294" t="s">
        <v>2132</v>
      </c>
      <c r="E5294" t="s">
        <v>149</v>
      </c>
      <c r="F5294" t="s">
        <v>112</v>
      </c>
      <c r="G5294">
        <v>3</v>
      </c>
      <c r="H5294">
        <v>536700</v>
      </c>
      <c r="I5294">
        <v>400900</v>
      </c>
      <c r="J5294" t="s">
        <v>18</v>
      </c>
      <c r="K5294">
        <v>1610100</v>
      </c>
      <c r="L5294" t="s">
        <v>7208</v>
      </c>
      <c r="M5294" t="s">
        <v>7203</v>
      </c>
      <c r="N5294" s="1">
        <v>43490</v>
      </c>
      <c r="O5294" t="s">
        <v>112</v>
      </c>
      <c r="P5294" t="s">
        <v>7237</v>
      </c>
      <c r="Q5294" t="s">
        <v>7239</v>
      </c>
      <c r="R5294" t="s">
        <v>7230</v>
      </c>
      <c r="S5294">
        <v>380220</v>
      </c>
      <c r="T5294">
        <v>508920</v>
      </c>
      <c r="U5294">
        <v>0.253</v>
      </c>
      <c r="V5294">
        <v>407400</v>
      </c>
      <c r="W5294">
        <v>1202700</v>
      </c>
      <c r="X5294">
        <v>2023</v>
      </c>
      <c r="Y5294">
        <v>2366847</v>
      </c>
    </row>
    <row r="5295" spans="1:25" x14ac:dyDescent="0.35">
      <c r="A5295">
        <v>2023</v>
      </c>
      <c r="B5295" t="s">
        <v>5688</v>
      </c>
      <c r="C5295" s="1">
        <v>45277</v>
      </c>
      <c r="D5295" t="s">
        <v>2132</v>
      </c>
      <c r="E5295" t="s">
        <v>2311</v>
      </c>
      <c r="F5295" t="s">
        <v>370</v>
      </c>
      <c r="G5295">
        <v>5</v>
      </c>
      <c r="H5295">
        <v>3477200</v>
      </c>
      <c r="I5295">
        <v>2278600</v>
      </c>
      <c r="J5295" t="s">
        <v>14</v>
      </c>
      <c r="K5295">
        <v>17386000</v>
      </c>
      <c r="L5295" t="s">
        <v>7204</v>
      </c>
      <c r="M5295" t="s">
        <v>7203</v>
      </c>
      <c r="N5295" s="1">
        <v>44630</v>
      </c>
      <c r="O5295" t="s">
        <v>370</v>
      </c>
      <c r="P5295" t="s">
        <v>7231</v>
      </c>
      <c r="Q5295" t="s">
        <v>7241</v>
      </c>
      <c r="R5295" t="s">
        <v>7240</v>
      </c>
      <c r="S5295">
        <v>2265751</v>
      </c>
      <c r="T5295">
        <v>3457539</v>
      </c>
      <c r="U5295">
        <v>0.34499999999999997</v>
      </c>
      <c r="V5295">
        <v>5993000</v>
      </c>
      <c r="W5295">
        <v>11393000</v>
      </c>
      <c r="X5295">
        <v>2023</v>
      </c>
      <c r="Y5295">
        <v>25557420</v>
      </c>
    </row>
    <row r="5296" spans="1:25" x14ac:dyDescent="0.35">
      <c r="A5296">
        <v>2023</v>
      </c>
      <c r="B5296" t="s">
        <v>5689</v>
      </c>
      <c r="C5296" s="1">
        <v>45277</v>
      </c>
      <c r="D5296" t="s">
        <v>2132</v>
      </c>
      <c r="E5296" t="s">
        <v>61</v>
      </c>
      <c r="F5296" t="s">
        <v>65</v>
      </c>
      <c r="G5296">
        <v>5</v>
      </c>
      <c r="H5296">
        <v>2068600</v>
      </c>
      <c r="I5296">
        <v>1499800</v>
      </c>
      <c r="J5296" t="s">
        <v>14</v>
      </c>
      <c r="K5296">
        <v>10343000</v>
      </c>
      <c r="L5296" t="s">
        <v>7207</v>
      </c>
      <c r="M5296" t="s">
        <v>7203</v>
      </c>
      <c r="N5296" s="1">
        <v>43884</v>
      </c>
      <c r="O5296" t="s">
        <v>65</v>
      </c>
      <c r="P5296" t="s">
        <v>7231</v>
      </c>
      <c r="Q5296" t="s">
        <v>7232</v>
      </c>
      <c r="R5296" t="s">
        <v>7240</v>
      </c>
      <c r="S5296">
        <v>1370510</v>
      </c>
      <c r="T5296">
        <v>1890233</v>
      </c>
      <c r="U5296">
        <v>0.27500000000000002</v>
      </c>
      <c r="V5296">
        <v>2844000</v>
      </c>
      <c r="W5296">
        <v>7499000</v>
      </c>
      <c r="X5296">
        <v>2023</v>
      </c>
      <c r="Y5296">
        <v>15204210</v>
      </c>
    </row>
    <row r="5297" spans="1:25" x14ac:dyDescent="0.35">
      <c r="A5297">
        <v>2023</v>
      </c>
      <c r="B5297" t="s">
        <v>5690</v>
      </c>
      <c r="C5297" s="1">
        <v>45278</v>
      </c>
      <c r="D5297" t="s">
        <v>2132</v>
      </c>
      <c r="E5297" t="s">
        <v>2398</v>
      </c>
      <c r="F5297" t="s">
        <v>13</v>
      </c>
      <c r="G5297">
        <v>5</v>
      </c>
      <c r="H5297">
        <v>1287200</v>
      </c>
      <c r="I5297">
        <v>1019700</v>
      </c>
      <c r="J5297" t="s">
        <v>14</v>
      </c>
      <c r="K5297">
        <v>6436000</v>
      </c>
      <c r="L5297" t="s">
        <v>7209</v>
      </c>
      <c r="M5297" t="s">
        <v>7203</v>
      </c>
      <c r="N5297" s="1">
        <v>44568</v>
      </c>
      <c r="O5297" t="s">
        <v>13</v>
      </c>
      <c r="P5297" t="s">
        <v>7228</v>
      </c>
      <c r="Q5297" t="s">
        <v>7245</v>
      </c>
      <c r="R5297" t="s">
        <v>7223</v>
      </c>
      <c r="S5297">
        <v>892911</v>
      </c>
      <c r="T5297">
        <v>1127240</v>
      </c>
      <c r="U5297">
        <v>0.20799999999999999</v>
      </c>
      <c r="V5297">
        <v>1337500</v>
      </c>
      <c r="W5297">
        <v>5098500</v>
      </c>
      <c r="X5297">
        <v>2023</v>
      </c>
      <c r="Y5297">
        <v>9460920</v>
      </c>
    </row>
    <row r="5298" spans="1:25" x14ac:dyDescent="0.35">
      <c r="A5298">
        <v>2023</v>
      </c>
      <c r="B5298" t="s">
        <v>5691</v>
      </c>
      <c r="C5298" s="1">
        <v>45278</v>
      </c>
      <c r="D5298" t="s">
        <v>2132</v>
      </c>
      <c r="E5298" t="s">
        <v>3919</v>
      </c>
      <c r="F5298" t="s">
        <v>492</v>
      </c>
      <c r="G5298">
        <v>4</v>
      </c>
      <c r="H5298">
        <v>491800</v>
      </c>
      <c r="I5298">
        <v>321800</v>
      </c>
      <c r="J5298" t="s">
        <v>14</v>
      </c>
      <c r="K5298">
        <v>1967200</v>
      </c>
      <c r="L5298" t="s">
        <v>7204</v>
      </c>
      <c r="M5298" t="s">
        <v>7206</v>
      </c>
      <c r="N5298" s="1">
        <v>44953</v>
      </c>
      <c r="O5298" t="s">
        <v>492</v>
      </c>
      <c r="P5298" t="s">
        <v>7228</v>
      </c>
      <c r="Q5298" t="s">
        <v>7229</v>
      </c>
      <c r="R5298" t="s">
        <v>7225</v>
      </c>
      <c r="S5298">
        <v>286689</v>
      </c>
      <c r="T5298">
        <v>438092</v>
      </c>
      <c r="U5298">
        <v>0.34599999999999997</v>
      </c>
      <c r="V5298">
        <v>680000</v>
      </c>
      <c r="W5298">
        <v>1287200</v>
      </c>
      <c r="X5298">
        <v>2023</v>
      </c>
      <c r="Y5298">
        <v>2891784</v>
      </c>
    </row>
    <row r="5299" spans="1:25" x14ac:dyDescent="0.35">
      <c r="A5299">
        <v>2023</v>
      </c>
      <c r="B5299" t="s">
        <v>5692</v>
      </c>
      <c r="C5299" s="1">
        <v>45278</v>
      </c>
      <c r="D5299" t="s">
        <v>2132</v>
      </c>
      <c r="E5299" t="s">
        <v>516</v>
      </c>
      <c r="F5299" t="s">
        <v>81</v>
      </c>
      <c r="G5299">
        <v>4</v>
      </c>
      <c r="H5299">
        <v>4175600</v>
      </c>
      <c r="I5299">
        <v>3204900</v>
      </c>
      <c r="J5299" t="s">
        <v>14</v>
      </c>
      <c r="K5299">
        <v>16702400</v>
      </c>
      <c r="L5299" t="s">
        <v>7210</v>
      </c>
      <c r="M5299" t="s">
        <v>7203</v>
      </c>
      <c r="N5299" s="1">
        <v>43732</v>
      </c>
      <c r="O5299" t="s">
        <v>81</v>
      </c>
      <c r="P5299" t="s">
        <v>7231</v>
      </c>
      <c r="Q5299" t="s">
        <v>7232</v>
      </c>
      <c r="R5299" t="s">
        <v>7225</v>
      </c>
      <c r="S5299">
        <v>2950718</v>
      </c>
      <c r="T5299">
        <v>3844367</v>
      </c>
      <c r="U5299">
        <v>0.23200000000000001</v>
      </c>
      <c r="V5299">
        <v>3882800</v>
      </c>
      <c r="W5299">
        <v>12819600</v>
      </c>
      <c r="X5299">
        <v>2023</v>
      </c>
      <c r="Y5299">
        <v>24552528</v>
      </c>
    </row>
    <row r="5300" spans="1:25" x14ac:dyDescent="0.35">
      <c r="A5300">
        <v>2023</v>
      </c>
      <c r="B5300" t="s">
        <v>5693</v>
      </c>
      <c r="C5300" s="1">
        <v>45278</v>
      </c>
      <c r="D5300" t="s">
        <v>2132</v>
      </c>
      <c r="E5300" t="s">
        <v>87</v>
      </c>
      <c r="F5300" t="s">
        <v>269</v>
      </c>
      <c r="G5300">
        <v>4</v>
      </c>
      <c r="H5300">
        <v>3282700</v>
      </c>
      <c r="I5300">
        <v>2473800</v>
      </c>
      <c r="J5300" t="s">
        <v>18</v>
      </c>
      <c r="K5300">
        <v>13130800</v>
      </c>
      <c r="L5300" t="s">
        <v>7205</v>
      </c>
      <c r="M5300" t="s">
        <v>7206</v>
      </c>
      <c r="N5300" s="1">
        <v>43542</v>
      </c>
      <c r="O5300" t="s">
        <v>269</v>
      </c>
      <c r="P5300" t="s">
        <v>7218</v>
      </c>
      <c r="Q5300" t="s">
        <v>7233</v>
      </c>
      <c r="R5300" t="s">
        <v>7220</v>
      </c>
      <c r="S5300">
        <v>2139302</v>
      </c>
      <c r="T5300">
        <v>2838884</v>
      </c>
      <c r="U5300">
        <v>0.246</v>
      </c>
      <c r="V5300">
        <v>3235600</v>
      </c>
      <c r="W5300">
        <v>9895200</v>
      </c>
      <c r="X5300">
        <v>2023</v>
      </c>
      <c r="Y5300">
        <v>19302276</v>
      </c>
    </row>
    <row r="5301" spans="1:25" x14ac:dyDescent="0.35">
      <c r="A5301">
        <v>2023</v>
      </c>
      <c r="B5301" t="s">
        <v>5694</v>
      </c>
      <c r="C5301" s="1">
        <v>45278</v>
      </c>
      <c r="D5301" t="s">
        <v>2132</v>
      </c>
      <c r="E5301" t="s">
        <v>122</v>
      </c>
      <c r="F5301" t="s">
        <v>331</v>
      </c>
      <c r="G5301">
        <v>3</v>
      </c>
      <c r="H5301">
        <v>180700</v>
      </c>
      <c r="I5301">
        <v>140000</v>
      </c>
      <c r="J5301" t="s">
        <v>18</v>
      </c>
      <c r="K5301">
        <v>542100</v>
      </c>
      <c r="L5301" t="s">
        <v>7204</v>
      </c>
      <c r="M5301" t="s">
        <v>7203</v>
      </c>
      <c r="N5301" s="1">
        <v>43955</v>
      </c>
      <c r="O5301" t="s">
        <v>331</v>
      </c>
      <c r="P5301" t="s">
        <v>7235</v>
      </c>
      <c r="Q5301" t="s">
        <v>7236</v>
      </c>
      <c r="R5301" t="s">
        <v>7234</v>
      </c>
      <c r="S5301">
        <v>145591</v>
      </c>
      <c r="T5301">
        <v>187953</v>
      </c>
      <c r="U5301">
        <v>0.22500000000000001</v>
      </c>
      <c r="V5301">
        <v>122100</v>
      </c>
      <c r="W5301">
        <v>420000</v>
      </c>
      <c r="X5301">
        <v>2023</v>
      </c>
      <c r="Y5301">
        <v>796887</v>
      </c>
    </row>
    <row r="5302" spans="1:25" x14ac:dyDescent="0.35">
      <c r="A5302">
        <v>2023</v>
      </c>
      <c r="B5302" t="s">
        <v>5695</v>
      </c>
      <c r="C5302" s="1">
        <v>45279</v>
      </c>
      <c r="D5302" t="s">
        <v>2132</v>
      </c>
      <c r="E5302" t="s">
        <v>3970</v>
      </c>
      <c r="F5302" t="s">
        <v>30</v>
      </c>
      <c r="G5302">
        <v>1</v>
      </c>
      <c r="H5302">
        <v>2731700</v>
      </c>
      <c r="I5302">
        <v>2108400</v>
      </c>
      <c r="J5302" t="s">
        <v>14</v>
      </c>
      <c r="K5302">
        <v>2731700</v>
      </c>
      <c r="L5302" t="s">
        <v>7207</v>
      </c>
      <c r="M5302" t="s">
        <v>7203</v>
      </c>
      <c r="N5302" s="1">
        <v>44996</v>
      </c>
      <c r="O5302" t="s">
        <v>30</v>
      </c>
      <c r="P5302" t="s">
        <v>7218</v>
      </c>
      <c r="Q5302" t="s">
        <v>7246</v>
      </c>
      <c r="R5302" t="s">
        <v>7234</v>
      </c>
      <c r="S5302">
        <v>1997055</v>
      </c>
      <c r="T5302">
        <v>2587449</v>
      </c>
      <c r="U5302">
        <v>0.22800000000000001</v>
      </c>
      <c r="V5302">
        <v>623300</v>
      </c>
      <c r="W5302">
        <v>2108400</v>
      </c>
      <c r="X5302">
        <v>2023</v>
      </c>
      <c r="Y5302">
        <v>4015599</v>
      </c>
    </row>
    <row r="5303" spans="1:25" x14ac:dyDescent="0.35">
      <c r="A5303">
        <v>2023</v>
      </c>
      <c r="B5303" t="s">
        <v>5696</v>
      </c>
      <c r="C5303" s="1">
        <v>45279</v>
      </c>
      <c r="D5303" t="s">
        <v>2132</v>
      </c>
      <c r="E5303" t="s">
        <v>383</v>
      </c>
      <c r="F5303" t="s">
        <v>610</v>
      </c>
      <c r="G5303">
        <v>3</v>
      </c>
      <c r="H5303">
        <v>2236800</v>
      </c>
      <c r="I5303">
        <v>1570800</v>
      </c>
      <c r="J5303" t="s">
        <v>18</v>
      </c>
      <c r="K5303">
        <v>6710400</v>
      </c>
      <c r="L5303" t="s">
        <v>7208</v>
      </c>
      <c r="M5303" t="s">
        <v>7203</v>
      </c>
      <c r="N5303" s="1">
        <v>43323</v>
      </c>
      <c r="O5303" t="s">
        <v>610</v>
      </c>
      <c r="P5303" t="s">
        <v>7231</v>
      </c>
      <c r="Q5303" t="s">
        <v>7241</v>
      </c>
      <c r="R5303" t="s">
        <v>7225</v>
      </c>
      <c r="S5303">
        <v>1464496</v>
      </c>
      <c r="T5303">
        <v>2085449</v>
      </c>
      <c r="U5303">
        <v>0.29799999999999999</v>
      </c>
      <c r="V5303">
        <v>1998000</v>
      </c>
      <c r="W5303">
        <v>4712400</v>
      </c>
      <c r="X5303">
        <v>2023</v>
      </c>
      <c r="Y5303">
        <v>9864288</v>
      </c>
    </row>
    <row r="5304" spans="1:25" x14ac:dyDescent="0.35">
      <c r="A5304">
        <v>2023</v>
      </c>
      <c r="B5304" t="s">
        <v>5697</v>
      </c>
      <c r="C5304" s="1">
        <v>45279</v>
      </c>
      <c r="D5304" t="s">
        <v>2132</v>
      </c>
      <c r="E5304" t="s">
        <v>252</v>
      </c>
      <c r="F5304" t="s">
        <v>241</v>
      </c>
      <c r="G5304">
        <v>3</v>
      </c>
      <c r="H5304">
        <v>3590700</v>
      </c>
      <c r="I5304">
        <v>2549800</v>
      </c>
      <c r="J5304" t="s">
        <v>14</v>
      </c>
      <c r="K5304">
        <v>10772100</v>
      </c>
      <c r="L5304" t="s">
        <v>7204</v>
      </c>
      <c r="M5304" t="s">
        <v>7203</v>
      </c>
      <c r="N5304" s="1">
        <v>43239</v>
      </c>
      <c r="O5304" t="s">
        <v>241</v>
      </c>
      <c r="P5304" t="s">
        <v>7231</v>
      </c>
      <c r="Q5304" t="s">
        <v>7244</v>
      </c>
      <c r="R5304" t="s">
        <v>7234</v>
      </c>
      <c r="S5304">
        <v>2300879</v>
      </c>
      <c r="T5304">
        <v>3240214</v>
      </c>
      <c r="U5304">
        <v>0.28999999999999998</v>
      </c>
      <c r="V5304">
        <v>3122700</v>
      </c>
      <c r="W5304">
        <v>7649400</v>
      </c>
      <c r="X5304">
        <v>2023</v>
      </c>
      <c r="Y5304">
        <v>15834987</v>
      </c>
    </row>
    <row r="5305" spans="1:25" x14ac:dyDescent="0.35">
      <c r="A5305">
        <v>2023</v>
      </c>
      <c r="B5305" t="s">
        <v>5698</v>
      </c>
      <c r="C5305" s="1">
        <v>45280</v>
      </c>
      <c r="D5305" t="s">
        <v>2132</v>
      </c>
      <c r="E5305" t="s">
        <v>243</v>
      </c>
      <c r="F5305" t="s">
        <v>30</v>
      </c>
      <c r="G5305">
        <v>3</v>
      </c>
      <c r="H5305">
        <v>2774700</v>
      </c>
      <c r="I5305">
        <v>2141600</v>
      </c>
      <c r="J5305" t="s">
        <v>14</v>
      </c>
      <c r="K5305">
        <v>8324100</v>
      </c>
      <c r="L5305" t="s">
        <v>7204</v>
      </c>
      <c r="M5305" t="s">
        <v>7206</v>
      </c>
      <c r="N5305" s="1">
        <v>43285</v>
      </c>
      <c r="O5305" t="s">
        <v>30</v>
      </c>
      <c r="P5305" t="s">
        <v>7218</v>
      </c>
      <c r="Q5305" t="s">
        <v>7246</v>
      </c>
      <c r="R5305" t="s">
        <v>7234</v>
      </c>
      <c r="S5305">
        <v>1997055</v>
      </c>
      <c r="T5305">
        <v>2587449</v>
      </c>
      <c r="U5305">
        <v>0.22800000000000001</v>
      </c>
      <c r="V5305">
        <v>1899300</v>
      </c>
      <c r="W5305">
        <v>6424800</v>
      </c>
      <c r="X5305">
        <v>2023</v>
      </c>
      <c r="Y5305">
        <v>12236427</v>
      </c>
    </row>
    <row r="5306" spans="1:25" x14ac:dyDescent="0.35">
      <c r="A5306">
        <v>2023</v>
      </c>
      <c r="B5306" t="s">
        <v>5699</v>
      </c>
      <c r="C5306" s="1">
        <v>45280</v>
      </c>
      <c r="D5306" t="s">
        <v>2132</v>
      </c>
      <c r="E5306" t="s">
        <v>38</v>
      </c>
      <c r="F5306" t="s">
        <v>441</v>
      </c>
      <c r="G5306">
        <v>4</v>
      </c>
      <c r="H5306">
        <v>664400</v>
      </c>
      <c r="I5306">
        <v>469600</v>
      </c>
      <c r="J5306" t="s">
        <v>14</v>
      </c>
      <c r="K5306">
        <v>2657600</v>
      </c>
      <c r="L5306" t="s">
        <v>7207</v>
      </c>
      <c r="M5306" t="s">
        <v>7206</v>
      </c>
      <c r="N5306" s="1">
        <v>43376</v>
      </c>
      <c r="O5306" t="s">
        <v>441</v>
      </c>
      <c r="P5306" t="s">
        <v>7237</v>
      </c>
      <c r="Q5306" t="s">
        <v>7242</v>
      </c>
      <c r="R5306" t="s">
        <v>7234</v>
      </c>
      <c r="S5306">
        <v>422427</v>
      </c>
      <c r="T5306">
        <v>597645</v>
      </c>
      <c r="U5306">
        <v>0.29299999999999998</v>
      </c>
      <c r="V5306">
        <v>779200</v>
      </c>
      <c r="W5306">
        <v>1878400</v>
      </c>
      <c r="X5306">
        <v>2023</v>
      </c>
      <c r="Y5306">
        <v>3906672</v>
      </c>
    </row>
    <row r="5307" spans="1:25" x14ac:dyDescent="0.35">
      <c r="A5307">
        <v>2023</v>
      </c>
      <c r="B5307" t="s">
        <v>5700</v>
      </c>
      <c r="C5307" s="1">
        <v>45280</v>
      </c>
      <c r="D5307" t="s">
        <v>2132</v>
      </c>
      <c r="E5307" t="s">
        <v>701</v>
      </c>
      <c r="F5307" t="s">
        <v>478</v>
      </c>
      <c r="G5307">
        <v>1</v>
      </c>
      <c r="H5307">
        <v>1320200</v>
      </c>
      <c r="I5307">
        <v>988600</v>
      </c>
      <c r="J5307" t="s">
        <v>18</v>
      </c>
      <c r="K5307">
        <v>1320200</v>
      </c>
      <c r="L5307" t="s">
        <v>7204</v>
      </c>
      <c r="M5307" t="s">
        <v>7203</v>
      </c>
      <c r="N5307" s="1">
        <v>44532</v>
      </c>
      <c r="O5307" t="s">
        <v>478</v>
      </c>
      <c r="P5307" t="s">
        <v>7218</v>
      </c>
      <c r="Q5307" t="s">
        <v>7246</v>
      </c>
      <c r="R5307" t="s">
        <v>7225</v>
      </c>
      <c r="S5307">
        <v>945598</v>
      </c>
      <c r="T5307">
        <v>1262752</v>
      </c>
      <c r="U5307">
        <v>0.251</v>
      </c>
      <c r="V5307">
        <v>331600</v>
      </c>
      <c r="W5307">
        <v>988600</v>
      </c>
      <c r="X5307">
        <v>2023</v>
      </c>
      <c r="Y5307">
        <v>1940694</v>
      </c>
    </row>
    <row r="5308" spans="1:25" x14ac:dyDescent="0.35">
      <c r="A5308">
        <v>2023</v>
      </c>
      <c r="B5308" t="s">
        <v>5701</v>
      </c>
      <c r="C5308" s="1">
        <v>45280</v>
      </c>
      <c r="D5308" t="s">
        <v>2132</v>
      </c>
      <c r="E5308" t="s">
        <v>240</v>
      </c>
      <c r="F5308" t="s">
        <v>21</v>
      </c>
      <c r="G5308">
        <v>5</v>
      </c>
      <c r="H5308">
        <v>2828600</v>
      </c>
      <c r="I5308">
        <v>1906500</v>
      </c>
      <c r="J5308" t="s">
        <v>18</v>
      </c>
      <c r="K5308">
        <v>14143000</v>
      </c>
      <c r="L5308" t="s">
        <v>7209</v>
      </c>
      <c r="M5308" t="s">
        <v>7203</v>
      </c>
      <c r="N5308" s="1">
        <v>43410</v>
      </c>
      <c r="O5308" t="s">
        <v>21</v>
      </c>
      <c r="P5308" t="s">
        <v>7231</v>
      </c>
      <c r="Q5308" t="s">
        <v>7232</v>
      </c>
      <c r="R5308" t="s">
        <v>7225</v>
      </c>
      <c r="S5308">
        <v>1815090</v>
      </c>
      <c r="T5308">
        <v>2693020</v>
      </c>
      <c r="U5308">
        <v>0.32600000000000001</v>
      </c>
      <c r="V5308">
        <v>4610500</v>
      </c>
      <c r="W5308">
        <v>9532500</v>
      </c>
      <c r="X5308">
        <v>2023</v>
      </c>
      <c r="Y5308">
        <v>20790210</v>
      </c>
    </row>
    <row r="5309" spans="1:25" x14ac:dyDescent="0.35">
      <c r="A5309">
        <v>2023</v>
      </c>
      <c r="B5309" t="s">
        <v>5702</v>
      </c>
      <c r="C5309" s="1">
        <v>45280</v>
      </c>
      <c r="D5309" t="s">
        <v>2132</v>
      </c>
      <c r="E5309" t="s">
        <v>209</v>
      </c>
      <c r="F5309" t="s">
        <v>390</v>
      </c>
      <c r="G5309">
        <v>1</v>
      </c>
      <c r="H5309">
        <v>361700</v>
      </c>
      <c r="I5309">
        <v>283100</v>
      </c>
      <c r="J5309" t="s">
        <v>18</v>
      </c>
      <c r="K5309">
        <v>361700</v>
      </c>
      <c r="L5309" t="s">
        <v>7204</v>
      </c>
      <c r="M5309" t="s">
        <v>7203</v>
      </c>
      <c r="N5309" s="1">
        <v>43805</v>
      </c>
      <c r="O5309" t="s">
        <v>390</v>
      </c>
      <c r="P5309" t="s">
        <v>7237</v>
      </c>
      <c r="Q5309" t="s">
        <v>7242</v>
      </c>
      <c r="R5309" t="s">
        <v>7230</v>
      </c>
      <c r="S5309">
        <v>246998</v>
      </c>
      <c r="T5309">
        <v>315564</v>
      </c>
      <c r="U5309">
        <v>0.217</v>
      </c>
      <c r="V5309">
        <v>78600</v>
      </c>
      <c r="W5309">
        <v>283100</v>
      </c>
      <c r="X5309">
        <v>2023</v>
      </c>
      <c r="Y5309">
        <v>531699</v>
      </c>
    </row>
    <row r="5310" spans="1:25" x14ac:dyDescent="0.35">
      <c r="A5310">
        <v>2023</v>
      </c>
      <c r="B5310" t="s">
        <v>5703</v>
      </c>
      <c r="C5310" s="1">
        <v>45280</v>
      </c>
      <c r="D5310" t="s">
        <v>2132</v>
      </c>
      <c r="E5310" t="s">
        <v>360</v>
      </c>
      <c r="F5310" t="s">
        <v>495</v>
      </c>
      <c r="G5310">
        <v>2</v>
      </c>
      <c r="H5310">
        <v>3209300</v>
      </c>
      <c r="I5310">
        <v>2368500</v>
      </c>
      <c r="J5310" t="s">
        <v>18</v>
      </c>
      <c r="K5310">
        <v>6418600</v>
      </c>
      <c r="L5310" t="s">
        <v>7205</v>
      </c>
      <c r="M5310" t="s">
        <v>7203</v>
      </c>
      <c r="N5310" s="1">
        <v>44027</v>
      </c>
      <c r="O5310" t="s">
        <v>495</v>
      </c>
      <c r="P5310" t="s">
        <v>7231</v>
      </c>
      <c r="Q5310" t="s">
        <v>7232</v>
      </c>
      <c r="R5310" t="s">
        <v>7223</v>
      </c>
      <c r="S5310">
        <v>2218777</v>
      </c>
      <c r="T5310">
        <v>3006424</v>
      </c>
      <c r="U5310">
        <v>0.26200000000000001</v>
      </c>
      <c r="V5310">
        <v>1681600</v>
      </c>
      <c r="W5310">
        <v>4737000</v>
      </c>
      <c r="X5310">
        <v>2023</v>
      </c>
      <c r="Y5310">
        <v>9435342</v>
      </c>
    </row>
    <row r="5311" spans="1:25" x14ac:dyDescent="0.35">
      <c r="A5311">
        <v>2023</v>
      </c>
      <c r="B5311" t="s">
        <v>5704</v>
      </c>
      <c r="C5311" s="1">
        <v>45280</v>
      </c>
      <c r="D5311" t="s">
        <v>2132</v>
      </c>
      <c r="E5311" t="s">
        <v>4275</v>
      </c>
      <c r="F5311" t="s">
        <v>288</v>
      </c>
      <c r="G5311">
        <v>3</v>
      </c>
      <c r="H5311">
        <v>1230700</v>
      </c>
      <c r="I5311">
        <v>997700</v>
      </c>
      <c r="J5311" t="s">
        <v>18</v>
      </c>
      <c r="K5311">
        <v>3692100</v>
      </c>
      <c r="L5311" t="s">
        <v>7210</v>
      </c>
      <c r="M5311" t="s">
        <v>7203</v>
      </c>
      <c r="N5311" s="1">
        <v>45208</v>
      </c>
      <c r="O5311" t="s">
        <v>288</v>
      </c>
      <c r="P5311" t="s">
        <v>7218</v>
      </c>
      <c r="Q5311" t="s">
        <v>7233</v>
      </c>
      <c r="R5311" t="s">
        <v>7223</v>
      </c>
      <c r="S5311">
        <v>987130</v>
      </c>
      <c r="T5311">
        <v>1217648</v>
      </c>
      <c r="U5311">
        <v>0.189</v>
      </c>
      <c r="V5311">
        <v>699000</v>
      </c>
      <c r="W5311">
        <v>2993100</v>
      </c>
      <c r="X5311">
        <v>2023</v>
      </c>
      <c r="Y5311">
        <v>5427387</v>
      </c>
    </row>
    <row r="5312" spans="1:25" x14ac:dyDescent="0.35">
      <c r="A5312">
        <v>2023</v>
      </c>
      <c r="B5312" t="s">
        <v>5705</v>
      </c>
      <c r="C5312" s="1">
        <v>45281</v>
      </c>
      <c r="D5312" t="s">
        <v>2132</v>
      </c>
      <c r="E5312" t="s">
        <v>2327</v>
      </c>
      <c r="F5312" t="s">
        <v>286</v>
      </c>
      <c r="G5312">
        <v>1</v>
      </c>
      <c r="H5312">
        <v>3397600</v>
      </c>
      <c r="I5312">
        <v>2575200</v>
      </c>
      <c r="J5312" t="s">
        <v>18</v>
      </c>
      <c r="K5312">
        <v>3397600</v>
      </c>
      <c r="L5312" t="s">
        <v>7209</v>
      </c>
      <c r="M5312" t="s">
        <v>7203</v>
      </c>
      <c r="N5312" s="1">
        <v>44798</v>
      </c>
      <c r="O5312" t="s">
        <v>286</v>
      </c>
      <c r="P5312" t="s">
        <v>7231</v>
      </c>
      <c r="Q5312" t="s">
        <v>7244</v>
      </c>
      <c r="R5312" t="s">
        <v>7240</v>
      </c>
      <c r="S5312">
        <v>2494254</v>
      </c>
      <c r="T5312">
        <v>3290835</v>
      </c>
      <c r="U5312">
        <v>0.24199999999999999</v>
      </c>
      <c r="V5312">
        <v>822400</v>
      </c>
      <c r="W5312">
        <v>2575200</v>
      </c>
      <c r="X5312">
        <v>2023</v>
      </c>
      <c r="Y5312">
        <v>4994472</v>
      </c>
    </row>
    <row r="5313" spans="1:25" x14ac:dyDescent="0.35">
      <c r="A5313">
        <v>2023</v>
      </c>
      <c r="B5313" t="s">
        <v>5706</v>
      </c>
      <c r="C5313" s="1">
        <v>45281</v>
      </c>
      <c r="D5313" t="s">
        <v>2132</v>
      </c>
      <c r="E5313" t="s">
        <v>80</v>
      </c>
      <c r="F5313" t="s">
        <v>191</v>
      </c>
      <c r="G5313">
        <v>3</v>
      </c>
      <c r="H5313">
        <v>1386500</v>
      </c>
      <c r="I5313">
        <v>1005900</v>
      </c>
      <c r="J5313" t="s">
        <v>14</v>
      </c>
      <c r="K5313">
        <v>4159500</v>
      </c>
      <c r="L5313" t="s">
        <v>7209</v>
      </c>
      <c r="M5313" t="s">
        <v>7206</v>
      </c>
      <c r="N5313" s="1">
        <v>43268</v>
      </c>
      <c r="O5313" t="s">
        <v>191</v>
      </c>
      <c r="P5313" t="s">
        <v>7218</v>
      </c>
      <c r="Q5313" t="s">
        <v>7224</v>
      </c>
      <c r="R5313" t="s">
        <v>7225</v>
      </c>
      <c r="S5313">
        <v>907559</v>
      </c>
      <c r="T5313">
        <v>1250944</v>
      </c>
      <c r="U5313">
        <v>0.27400000000000002</v>
      </c>
      <c r="V5313">
        <v>1141800</v>
      </c>
      <c r="W5313">
        <v>3017700</v>
      </c>
      <c r="X5313">
        <v>2023</v>
      </c>
      <c r="Y5313">
        <v>6114465</v>
      </c>
    </row>
    <row r="5314" spans="1:25" x14ac:dyDescent="0.35">
      <c r="A5314">
        <v>2023</v>
      </c>
      <c r="B5314" t="s">
        <v>5707</v>
      </c>
      <c r="C5314" s="1">
        <v>45281</v>
      </c>
      <c r="D5314" t="s">
        <v>2132</v>
      </c>
      <c r="E5314" t="s">
        <v>134</v>
      </c>
      <c r="F5314" t="s">
        <v>642</v>
      </c>
      <c r="G5314">
        <v>2</v>
      </c>
      <c r="H5314">
        <v>883000</v>
      </c>
      <c r="I5314">
        <v>653200</v>
      </c>
      <c r="J5314" t="s">
        <v>14</v>
      </c>
      <c r="K5314">
        <v>1766000</v>
      </c>
      <c r="L5314" t="s">
        <v>7207</v>
      </c>
      <c r="M5314" t="s">
        <v>7203</v>
      </c>
      <c r="N5314" s="1">
        <v>44176</v>
      </c>
      <c r="O5314" t="s">
        <v>642</v>
      </c>
      <c r="P5314" t="s">
        <v>7228</v>
      </c>
      <c r="Q5314" t="s">
        <v>7245</v>
      </c>
      <c r="R5314" t="s">
        <v>7223</v>
      </c>
      <c r="S5314">
        <v>662808</v>
      </c>
      <c r="T5314">
        <v>895988</v>
      </c>
      <c r="U5314">
        <v>0.26</v>
      </c>
      <c r="V5314">
        <v>459600</v>
      </c>
      <c r="W5314">
        <v>1306400</v>
      </c>
      <c r="X5314">
        <v>2023</v>
      </c>
      <c r="Y5314">
        <v>2596020</v>
      </c>
    </row>
    <row r="5315" spans="1:25" x14ac:dyDescent="0.35">
      <c r="A5315">
        <v>2023</v>
      </c>
      <c r="B5315" t="s">
        <v>5708</v>
      </c>
      <c r="C5315" s="1">
        <v>45281</v>
      </c>
      <c r="D5315" t="s">
        <v>2132</v>
      </c>
      <c r="E5315" t="s">
        <v>149</v>
      </c>
      <c r="F5315" t="s">
        <v>48</v>
      </c>
      <c r="G5315">
        <v>3</v>
      </c>
      <c r="H5315">
        <v>112500</v>
      </c>
      <c r="I5315">
        <v>79700</v>
      </c>
      <c r="J5315" t="s">
        <v>14</v>
      </c>
      <c r="K5315">
        <v>337500</v>
      </c>
      <c r="L5315" t="s">
        <v>7208</v>
      </c>
      <c r="M5315" t="s">
        <v>7203</v>
      </c>
      <c r="N5315" s="1">
        <v>43490</v>
      </c>
      <c r="O5315" t="s">
        <v>48</v>
      </c>
      <c r="P5315" t="s">
        <v>7235</v>
      </c>
      <c r="Q5315" t="s">
        <v>7247</v>
      </c>
      <c r="R5315" t="s">
        <v>7240</v>
      </c>
      <c r="S5315">
        <v>72897</v>
      </c>
      <c r="T5315">
        <v>102873</v>
      </c>
      <c r="U5315">
        <v>0.29099999999999998</v>
      </c>
      <c r="V5315">
        <v>98400</v>
      </c>
      <c r="W5315">
        <v>239100</v>
      </c>
      <c r="X5315">
        <v>2023</v>
      </c>
      <c r="Y5315">
        <v>496125</v>
      </c>
    </row>
    <row r="5316" spans="1:25" x14ac:dyDescent="0.35">
      <c r="A5316">
        <v>2023</v>
      </c>
      <c r="B5316" t="s">
        <v>5709</v>
      </c>
      <c r="C5316" s="1">
        <v>45281</v>
      </c>
      <c r="D5316" t="s">
        <v>2132</v>
      </c>
      <c r="E5316" t="s">
        <v>2373</v>
      </c>
      <c r="F5316" t="s">
        <v>998</v>
      </c>
      <c r="G5316">
        <v>4</v>
      </c>
      <c r="H5316">
        <v>267700</v>
      </c>
      <c r="I5316">
        <v>181700</v>
      </c>
      <c r="J5316" t="s">
        <v>14</v>
      </c>
      <c r="K5316">
        <v>1070800</v>
      </c>
      <c r="L5316" t="s">
        <v>7209</v>
      </c>
      <c r="M5316" t="s">
        <v>7203</v>
      </c>
      <c r="N5316" s="1">
        <v>44905</v>
      </c>
      <c r="O5316" t="s">
        <v>998</v>
      </c>
      <c r="P5316" t="s">
        <v>7235</v>
      </c>
      <c r="Q5316" t="s">
        <v>7248</v>
      </c>
      <c r="R5316" t="s">
        <v>7223</v>
      </c>
      <c r="S5316">
        <v>166758</v>
      </c>
      <c r="T5316">
        <v>245606</v>
      </c>
      <c r="U5316">
        <v>0.32100000000000001</v>
      </c>
      <c r="V5316">
        <v>344000</v>
      </c>
      <c r="W5316">
        <v>726800</v>
      </c>
      <c r="X5316">
        <v>2023</v>
      </c>
      <c r="Y5316">
        <v>1574076</v>
      </c>
    </row>
    <row r="5317" spans="1:25" x14ac:dyDescent="0.35">
      <c r="A5317">
        <v>2023</v>
      </c>
      <c r="B5317" t="s">
        <v>5710</v>
      </c>
      <c r="C5317" s="1">
        <v>45282</v>
      </c>
      <c r="D5317" t="s">
        <v>2132</v>
      </c>
      <c r="E5317" t="s">
        <v>2304</v>
      </c>
      <c r="F5317" t="s">
        <v>99</v>
      </c>
      <c r="G5317">
        <v>4</v>
      </c>
      <c r="H5317">
        <v>829800</v>
      </c>
      <c r="I5317">
        <v>575800</v>
      </c>
      <c r="J5317" t="s">
        <v>18</v>
      </c>
      <c r="K5317">
        <v>3319200</v>
      </c>
      <c r="L5317" t="s">
        <v>7209</v>
      </c>
      <c r="M5317" t="s">
        <v>7206</v>
      </c>
      <c r="N5317" s="1">
        <v>44858</v>
      </c>
      <c r="O5317" t="s">
        <v>99</v>
      </c>
      <c r="P5317" t="s">
        <v>7221</v>
      </c>
      <c r="Q5317" t="s">
        <v>7226</v>
      </c>
      <c r="R5317" t="s">
        <v>7220</v>
      </c>
      <c r="S5317">
        <v>577795</v>
      </c>
      <c r="T5317">
        <v>832767</v>
      </c>
      <c r="U5317">
        <v>0.30599999999999999</v>
      </c>
      <c r="V5317">
        <v>1016000</v>
      </c>
      <c r="W5317">
        <v>2303200</v>
      </c>
      <c r="X5317">
        <v>2023</v>
      </c>
      <c r="Y5317">
        <v>4879224</v>
      </c>
    </row>
    <row r="5318" spans="1:25" x14ac:dyDescent="0.35">
      <c r="A5318">
        <v>2023</v>
      </c>
      <c r="B5318" t="s">
        <v>5711</v>
      </c>
      <c r="C5318" s="1">
        <v>45282</v>
      </c>
      <c r="D5318" t="s">
        <v>2132</v>
      </c>
      <c r="E5318" t="s">
        <v>134</v>
      </c>
      <c r="F5318" t="s">
        <v>115</v>
      </c>
      <c r="G5318">
        <v>3</v>
      </c>
      <c r="H5318">
        <v>3853900</v>
      </c>
      <c r="I5318">
        <v>2558700</v>
      </c>
      <c r="J5318" t="s">
        <v>18</v>
      </c>
      <c r="K5318">
        <v>11561700</v>
      </c>
      <c r="L5318" t="s">
        <v>7207</v>
      </c>
      <c r="M5318" t="s">
        <v>7203</v>
      </c>
      <c r="N5318" s="1">
        <v>44176</v>
      </c>
      <c r="O5318" t="s">
        <v>115</v>
      </c>
      <c r="P5318" t="s">
        <v>7231</v>
      </c>
      <c r="Q5318" t="s">
        <v>7232</v>
      </c>
      <c r="R5318" t="s">
        <v>7240</v>
      </c>
      <c r="S5318">
        <v>2331124</v>
      </c>
      <c r="T5318">
        <v>3511083</v>
      </c>
      <c r="U5318">
        <v>0.33600000000000002</v>
      </c>
      <c r="V5318">
        <v>3885600</v>
      </c>
      <c r="W5318">
        <v>7676100</v>
      </c>
      <c r="X5318">
        <v>2023</v>
      </c>
      <c r="Y5318">
        <v>16995699</v>
      </c>
    </row>
    <row r="5319" spans="1:25" x14ac:dyDescent="0.35">
      <c r="A5319">
        <v>2023</v>
      </c>
      <c r="B5319" t="s">
        <v>5712</v>
      </c>
      <c r="C5319" s="1">
        <v>45282</v>
      </c>
      <c r="D5319" t="s">
        <v>2132</v>
      </c>
      <c r="E5319" t="s">
        <v>140</v>
      </c>
      <c r="F5319" t="s">
        <v>279</v>
      </c>
      <c r="G5319">
        <v>3</v>
      </c>
      <c r="H5319">
        <v>485300</v>
      </c>
      <c r="I5319">
        <v>381400</v>
      </c>
      <c r="J5319" t="s">
        <v>14</v>
      </c>
      <c r="K5319">
        <v>1455900</v>
      </c>
      <c r="L5319" t="s">
        <v>7208</v>
      </c>
      <c r="M5319" t="s">
        <v>7203</v>
      </c>
      <c r="N5319" s="1">
        <v>44032</v>
      </c>
      <c r="O5319" t="s">
        <v>279</v>
      </c>
      <c r="P5319" t="s">
        <v>7228</v>
      </c>
      <c r="Q5319" t="s">
        <v>7229</v>
      </c>
      <c r="R5319" t="s">
        <v>7227</v>
      </c>
      <c r="S5319">
        <v>344544</v>
      </c>
      <c r="T5319">
        <v>438362</v>
      </c>
      <c r="U5319">
        <v>0.214</v>
      </c>
      <c r="V5319">
        <v>311700</v>
      </c>
      <c r="W5319">
        <v>1144200</v>
      </c>
      <c r="X5319">
        <v>2023</v>
      </c>
      <c r="Y5319">
        <v>2140173</v>
      </c>
    </row>
    <row r="5320" spans="1:25" x14ac:dyDescent="0.35">
      <c r="A5320">
        <v>2023</v>
      </c>
      <c r="B5320" t="s">
        <v>5713</v>
      </c>
      <c r="C5320" s="1">
        <v>45282</v>
      </c>
      <c r="D5320" t="s">
        <v>2132</v>
      </c>
      <c r="E5320" t="s">
        <v>2371</v>
      </c>
      <c r="F5320" t="s">
        <v>27</v>
      </c>
      <c r="G5320">
        <v>5</v>
      </c>
      <c r="H5320">
        <v>2414700</v>
      </c>
      <c r="I5320">
        <v>1861000</v>
      </c>
      <c r="J5320" t="s">
        <v>14</v>
      </c>
      <c r="K5320">
        <v>12073500</v>
      </c>
      <c r="L5320" t="s">
        <v>7204</v>
      </c>
      <c r="M5320" t="s">
        <v>7203</v>
      </c>
      <c r="N5320" s="1">
        <v>44792</v>
      </c>
      <c r="O5320" t="s">
        <v>27</v>
      </c>
      <c r="P5320" t="s">
        <v>7218</v>
      </c>
      <c r="Q5320" t="s">
        <v>7233</v>
      </c>
      <c r="R5320" t="s">
        <v>7234</v>
      </c>
      <c r="S5320">
        <v>1804536</v>
      </c>
      <c r="T5320">
        <v>2341494</v>
      </c>
      <c r="U5320">
        <v>0.22900000000000001</v>
      </c>
      <c r="V5320">
        <v>2768500</v>
      </c>
      <c r="W5320">
        <v>9305000</v>
      </c>
      <c r="X5320">
        <v>2023</v>
      </c>
      <c r="Y5320">
        <v>17748045</v>
      </c>
    </row>
    <row r="5321" spans="1:25" x14ac:dyDescent="0.35">
      <c r="A5321">
        <v>2023</v>
      </c>
      <c r="B5321" t="s">
        <v>5714</v>
      </c>
      <c r="C5321" s="1">
        <v>45282</v>
      </c>
      <c r="D5321" t="s">
        <v>2132</v>
      </c>
      <c r="E5321" t="s">
        <v>32</v>
      </c>
      <c r="F5321" t="s">
        <v>616</v>
      </c>
      <c r="G5321">
        <v>5</v>
      </c>
      <c r="H5321">
        <v>595400</v>
      </c>
      <c r="I5321">
        <v>475500</v>
      </c>
      <c r="J5321" t="s">
        <v>14</v>
      </c>
      <c r="K5321">
        <v>2977000</v>
      </c>
      <c r="L5321" t="s">
        <v>7210</v>
      </c>
      <c r="M5321" t="s">
        <v>7203</v>
      </c>
      <c r="N5321" s="1">
        <v>43611</v>
      </c>
      <c r="O5321" t="s">
        <v>616</v>
      </c>
      <c r="P5321" t="s">
        <v>7237</v>
      </c>
      <c r="Q5321" t="s">
        <v>7238</v>
      </c>
      <c r="R5321" t="s">
        <v>7223</v>
      </c>
      <c r="S5321">
        <v>445625</v>
      </c>
      <c r="T5321">
        <v>557987</v>
      </c>
      <c r="U5321">
        <v>0.20100000000000001</v>
      </c>
      <c r="V5321">
        <v>599500</v>
      </c>
      <c r="W5321">
        <v>2377500</v>
      </c>
      <c r="X5321">
        <v>2023</v>
      </c>
      <c r="Y5321">
        <v>4376190</v>
      </c>
    </row>
    <row r="5322" spans="1:25" x14ac:dyDescent="0.35">
      <c r="A5322">
        <v>2023</v>
      </c>
      <c r="B5322" t="s">
        <v>5715</v>
      </c>
      <c r="C5322" s="1">
        <v>45282</v>
      </c>
      <c r="D5322" t="s">
        <v>2132</v>
      </c>
      <c r="E5322" t="s">
        <v>23</v>
      </c>
      <c r="F5322" t="s">
        <v>117</v>
      </c>
      <c r="G5322">
        <v>5</v>
      </c>
      <c r="H5322">
        <v>585400</v>
      </c>
      <c r="I5322">
        <v>396600</v>
      </c>
      <c r="J5322" t="s">
        <v>18</v>
      </c>
      <c r="K5322">
        <v>2927000</v>
      </c>
      <c r="L5322" t="s">
        <v>7204</v>
      </c>
      <c r="M5322" t="s">
        <v>7206</v>
      </c>
      <c r="N5322" s="1">
        <v>44431</v>
      </c>
      <c r="O5322" t="s">
        <v>117</v>
      </c>
      <c r="P5322" t="s">
        <v>7221</v>
      </c>
      <c r="Q5322" t="s">
        <v>7226</v>
      </c>
      <c r="R5322" t="s">
        <v>7230</v>
      </c>
      <c r="S5322">
        <v>378202</v>
      </c>
      <c r="T5322">
        <v>558194</v>
      </c>
      <c r="U5322">
        <v>0.32200000000000001</v>
      </c>
      <c r="V5322">
        <v>944000</v>
      </c>
      <c r="W5322">
        <v>1983000</v>
      </c>
      <c r="X5322">
        <v>2023</v>
      </c>
      <c r="Y5322">
        <v>4302690</v>
      </c>
    </row>
    <row r="5323" spans="1:25" x14ac:dyDescent="0.35">
      <c r="A5323">
        <v>2023</v>
      </c>
      <c r="B5323" t="s">
        <v>5716</v>
      </c>
      <c r="C5323" s="1">
        <v>45282</v>
      </c>
      <c r="D5323" t="s">
        <v>2132</v>
      </c>
      <c r="E5323" t="s">
        <v>2379</v>
      </c>
      <c r="F5323" t="s">
        <v>123</v>
      </c>
      <c r="G5323">
        <v>2</v>
      </c>
      <c r="H5323">
        <v>3300200</v>
      </c>
      <c r="I5323">
        <v>2488500</v>
      </c>
      <c r="J5323" t="s">
        <v>18</v>
      </c>
      <c r="K5323">
        <v>6600400</v>
      </c>
      <c r="L5323" t="s">
        <v>7209</v>
      </c>
      <c r="M5323" t="s">
        <v>7203</v>
      </c>
      <c r="N5323" s="1">
        <v>44824</v>
      </c>
      <c r="O5323" t="s">
        <v>123</v>
      </c>
      <c r="P5323" t="s">
        <v>7218</v>
      </c>
      <c r="Q5323" t="s">
        <v>7233</v>
      </c>
      <c r="R5323" t="s">
        <v>7220</v>
      </c>
      <c r="S5323">
        <v>2398997</v>
      </c>
      <c r="T5323">
        <v>3181492</v>
      </c>
      <c r="U5323">
        <v>0.246</v>
      </c>
      <c r="V5323">
        <v>1623400</v>
      </c>
      <c r="W5323">
        <v>4977000</v>
      </c>
      <c r="X5323">
        <v>2023</v>
      </c>
      <c r="Y5323">
        <v>9702588</v>
      </c>
    </row>
    <row r="5324" spans="1:25" x14ac:dyDescent="0.35">
      <c r="A5324">
        <v>2023</v>
      </c>
      <c r="B5324" t="s">
        <v>5717</v>
      </c>
      <c r="C5324" s="1">
        <v>45282</v>
      </c>
      <c r="D5324" t="s">
        <v>2132</v>
      </c>
      <c r="E5324" t="s">
        <v>2344</v>
      </c>
      <c r="F5324" t="s">
        <v>437</v>
      </c>
      <c r="G5324">
        <v>1</v>
      </c>
      <c r="H5324">
        <v>315300</v>
      </c>
      <c r="I5324">
        <v>241400</v>
      </c>
      <c r="J5324" t="s">
        <v>18</v>
      </c>
      <c r="K5324">
        <v>315300</v>
      </c>
      <c r="L5324" t="s">
        <v>7209</v>
      </c>
      <c r="M5324" t="s">
        <v>7203</v>
      </c>
      <c r="N5324" s="1">
        <v>44704</v>
      </c>
      <c r="O5324" t="s">
        <v>437</v>
      </c>
      <c r="P5324" t="s">
        <v>7237</v>
      </c>
      <c r="Q5324" t="s">
        <v>7242</v>
      </c>
      <c r="R5324" t="s">
        <v>7225</v>
      </c>
      <c r="S5324">
        <v>217634</v>
      </c>
      <c r="T5324">
        <v>284264</v>
      </c>
      <c r="U5324">
        <v>0.23400000000000001</v>
      </c>
      <c r="V5324">
        <v>73900</v>
      </c>
      <c r="W5324">
        <v>241400</v>
      </c>
      <c r="X5324">
        <v>2023</v>
      </c>
      <c r="Y5324">
        <v>463491</v>
      </c>
    </row>
    <row r="5325" spans="1:25" x14ac:dyDescent="0.35">
      <c r="A5325">
        <v>2023</v>
      </c>
      <c r="B5325" t="s">
        <v>5718</v>
      </c>
      <c r="C5325" s="1">
        <v>45282</v>
      </c>
      <c r="D5325" t="s">
        <v>2132</v>
      </c>
      <c r="E5325" t="s">
        <v>206</v>
      </c>
      <c r="F5325" t="s">
        <v>155</v>
      </c>
      <c r="G5325">
        <v>2</v>
      </c>
      <c r="H5325">
        <v>4553700</v>
      </c>
      <c r="I5325">
        <v>3240600</v>
      </c>
      <c r="J5325" t="s">
        <v>18</v>
      </c>
      <c r="K5325">
        <v>9107400</v>
      </c>
      <c r="L5325" t="s">
        <v>7205</v>
      </c>
      <c r="M5325" t="s">
        <v>7203</v>
      </c>
      <c r="N5325" s="1">
        <v>43864</v>
      </c>
      <c r="O5325" t="s">
        <v>155</v>
      </c>
      <c r="P5325" t="s">
        <v>7231</v>
      </c>
      <c r="Q5325" t="s">
        <v>7241</v>
      </c>
      <c r="R5325" t="s">
        <v>7223</v>
      </c>
      <c r="S5325">
        <v>2738643</v>
      </c>
      <c r="T5325">
        <v>3848363</v>
      </c>
      <c r="U5325">
        <v>0.28799999999999998</v>
      </c>
      <c r="V5325">
        <v>2626200</v>
      </c>
      <c r="W5325">
        <v>6481200</v>
      </c>
      <c r="X5325">
        <v>2023</v>
      </c>
      <c r="Y5325">
        <v>13387878</v>
      </c>
    </row>
    <row r="5326" spans="1:25" x14ac:dyDescent="0.35">
      <c r="A5326">
        <v>2023</v>
      </c>
      <c r="B5326" t="s">
        <v>5719</v>
      </c>
      <c r="C5326" s="1">
        <v>45283</v>
      </c>
      <c r="D5326" t="s">
        <v>2132</v>
      </c>
      <c r="E5326" t="s">
        <v>2420</v>
      </c>
      <c r="F5326" t="s">
        <v>112</v>
      </c>
      <c r="G5326">
        <v>2</v>
      </c>
      <c r="H5326">
        <v>526100</v>
      </c>
      <c r="I5326">
        <v>393000</v>
      </c>
      <c r="J5326" t="s">
        <v>14</v>
      </c>
      <c r="K5326">
        <v>1052200</v>
      </c>
      <c r="L5326" t="s">
        <v>7209</v>
      </c>
      <c r="M5326" t="s">
        <v>7203</v>
      </c>
      <c r="N5326" s="1">
        <v>44716</v>
      </c>
      <c r="O5326" t="s">
        <v>112</v>
      </c>
      <c r="P5326" t="s">
        <v>7237</v>
      </c>
      <c r="Q5326" t="s">
        <v>7239</v>
      </c>
      <c r="R5326" t="s">
        <v>7230</v>
      </c>
      <c r="S5326">
        <v>380220</v>
      </c>
      <c r="T5326">
        <v>508920</v>
      </c>
      <c r="U5326">
        <v>0.253</v>
      </c>
      <c r="V5326">
        <v>266200</v>
      </c>
      <c r="W5326">
        <v>786000</v>
      </c>
      <c r="X5326">
        <v>2023</v>
      </c>
      <c r="Y5326">
        <v>1546734</v>
      </c>
    </row>
    <row r="5327" spans="1:25" x14ac:dyDescent="0.35">
      <c r="A5327">
        <v>2023</v>
      </c>
      <c r="B5327" t="s">
        <v>5720</v>
      </c>
      <c r="C5327" s="1">
        <v>45283</v>
      </c>
      <c r="D5327" t="s">
        <v>2132</v>
      </c>
      <c r="E5327" t="s">
        <v>3968</v>
      </c>
      <c r="F5327" t="s">
        <v>526</v>
      </c>
      <c r="G5327">
        <v>4</v>
      </c>
      <c r="H5327">
        <v>3680800</v>
      </c>
      <c r="I5327">
        <v>2998500</v>
      </c>
      <c r="J5327" t="s">
        <v>14</v>
      </c>
      <c r="K5327">
        <v>14723200</v>
      </c>
      <c r="L5327" t="s">
        <v>7202</v>
      </c>
      <c r="M5327" t="s">
        <v>7203</v>
      </c>
      <c r="N5327" s="1">
        <v>44929</v>
      </c>
      <c r="O5327" t="s">
        <v>526</v>
      </c>
      <c r="P5327" t="s">
        <v>7231</v>
      </c>
      <c r="Q5327" t="s">
        <v>7244</v>
      </c>
      <c r="R5327" t="s">
        <v>7220</v>
      </c>
      <c r="S5327">
        <v>2720488</v>
      </c>
      <c r="T5327">
        <v>3339554</v>
      </c>
      <c r="U5327">
        <v>0.185</v>
      </c>
      <c r="V5327">
        <v>2729200</v>
      </c>
      <c r="W5327">
        <v>11994000</v>
      </c>
      <c r="X5327">
        <v>2023</v>
      </c>
      <c r="Y5327">
        <v>21643104</v>
      </c>
    </row>
    <row r="5328" spans="1:25" x14ac:dyDescent="0.35">
      <c r="A5328">
        <v>2023</v>
      </c>
      <c r="B5328" t="s">
        <v>5721</v>
      </c>
      <c r="C5328" s="1">
        <v>45283</v>
      </c>
      <c r="D5328" t="s">
        <v>2132</v>
      </c>
      <c r="E5328" t="s">
        <v>2448</v>
      </c>
      <c r="F5328" t="s">
        <v>170</v>
      </c>
      <c r="G5328">
        <v>1</v>
      </c>
      <c r="H5328">
        <v>357300</v>
      </c>
      <c r="I5328">
        <v>285400</v>
      </c>
      <c r="J5328" t="s">
        <v>18</v>
      </c>
      <c r="K5328">
        <v>357300</v>
      </c>
      <c r="L5328" t="s">
        <v>7208</v>
      </c>
      <c r="M5328" t="s">
        <v>7206</v>
      </c>
      <c r="N5328" s="1">
        <v>44578</v>
      </c>
      <c r="O5328" t="s">
        <v>170</v>
      </c>
      <c r="P5328" t="s">
        <v>7237</v>
      </c>
      <c r="Q5328" t="s">
        <v>7238</v>
      </c>
      <c r="R5328" t="s">
        <v>7225</v>
      </c>
      <c r="S5328">
        <v>293413</v>
      </c>
      <c r="T5328">
        <v>367345</v>
      </c>
      <c r="U5328">
        <v>0.20100000000000001</v>
      </c>
      <c r="V5328">
        <v>71900</v>
      </c>
      <c r="W5328">
        <v>285400</v>
      </c>
      <c r="X5328">
        <v>2023</v>
      </c>
      <c r="Y5328">
        <v>525231</v>
      </c>
    </row>
    <row r="5329" spans="1:25" x14ac:dyDescent="0.35">
      <c r="A5329">
        <v>2023</v>
      </c>
      <c r="B5329" t="s">
        <v>5722</v>
      </c>
      <c r="C5329" s="1">
        <v>45283</v>
      </c>
      <c r="D5329" t="s">
        <v>2132</v>
      </c>
      <c r="E5329" t="s">
        <v>2632</v>
      </c>
      <c r="F5329" t="s">
        <v>441</v>
      </c>
      <c r="G5329">
        <v>3</v>
      </c>
      <c r="H5329">
        <v>702500</v>
      </c>
      <c r="I5329">
        <v>496500</v>
      </c>
      <c r="J5329" t="s">
        <v>18</v>
      </c>
      <c r="K5329">
        <v>2107500</v>
      </c>
      <c r="L5329" t="s">
        <v>7209</v>
      </c>
      <c r="M5329" t="s">
        <v>7203</v>
      </c>
      <c r="N5329" s="1">
        <v>44809</v>
      </c>
      <c r="O5329" t="s">
        <v>441</v>
      </c>
      <c r="P5329" t="s">
        <v>7237</v>
      </c>
      <c r="Q5329" t="s">
        <v>7242</v>
      </c>
      <c r="R5329" t="s">
        <v>7234</v>
      </c>
      <c r="S5329">
        <v>422427</v>
      </c>
      <c r="T5329">
        <v>597645</v>
      </c>
      <c r="U5329">
        <v>0.29299999999999998</v>
      </c>
      <c r="V5329">
        <v>618000</v>
      </c>
      <c r="W5329">
        <v>1489500</v>
      </c>
      <c r="X5329">
        <v>2023</v>
      </c>
      <c r="Y5329">
        <v>3098025</v>
      </c>
    </row>
    <row r="5330" spans="1:25" x14ac:dyDescent="0.35">
      <c r="A5330">
        <v>2023</v>
      </c>
      <c r="B5330" t="s">
        <v>5723</v>
      </c>
      <c r="C5330" s="1">
        <v>45283</v>
      </c>
      <c r="D5330" t="s">
        <v>2132</v>
      </c>
      <c r="E5330" t="s">
        <v>122</v>
      </c>
      <c r="F5330" t="s">
        <v>138</v>
      </c>
      <c r="G5330">
        <v>4</v>
      </c>
      <c r="H5330">
        <v>2594100</v>
      </c>
      <c r="I5330">
        <v>1924700</v>
      </c>
      <c r="J5330" t="s">
        <v>14</v>
      </c>
      <c r="K5330">
        <v>10376400</v>
      </c>
      <c r="L5330" t="s">
        <v>7204</v>
      </c>
      <c r="M5330" t="s">
        <v>7203</v>
      </c>
      <c r="N5330" s="1">
        <v>43955</v>
      </c>
      <c r="O5330" t="s">
        <v>138</v>
      </c>
      <c r="P5330" t="s">
        <v>7231</v>
      </c>
      <c r="Q5330" t="s">
        <v>7241</v>
      </c>
      <c r="R5330" t="s">
        <v>7230</v>
      </c>
      <c r="S5330">
        <v>1858200</v>
      </c>
      <c r="T5330">
        <v>2504474</v>
      </c>
      <c r="U5330">
        <v>0.25800000000000001</v>
      </c>
      <c r="V5330">
        <v>2677600</v>
      </c>
      <c r="W5330">
        <v>7698800</v>
      </c>
      <c r="X5330">
        <v>2023</v>
      </c>
      <c r="Y5330">
        <v>15253308</v>
      </c>
    </row>
    <row r="5331" spans="1:25" x14ac:dyDescent="0.35">
      <c r="A5331">
        <v>2023</v>
      </c>
      <c r="B5331" t="s">
        <v>5724</v>
      </c>
      <c r="C5331" s="1">
        <v>45283</v>
      </c>
      <c r="D5331" t="s">
        <v>2132</v>
      </c>
      <c r="E5331" t="s">
        <v>3960</v>
      </c>
      <c r="F5331" t="s">
        <v>161</v>
      </c>
      <c r="G5331">
        <v>5</v>
      </c>
      <c r="H5331">
        <v>2462700</v>
      </c>
      <c r="I5331">
        <v>1893300</v>
      </c>
      <c r="J5331" t="s">
        <v>14</v>
      </c>
      <c r="K5331">
        <v>12313500</v>
      </c>
      <c r="L5331" t="s">
        <v>7202</v>
      </c>
      <c r="M5331" t="s">
        <v>7203</v>
      </c>
      <c r="N5331" s="1">
        <v>45170</v>
      </c>
      <c r="O5331" t="s">
        <v>161</v>
      </c>
      <c r="P5331" t="s">
        <v>7218</v>
      </c>
      <c r="Q5331" t="s">
        <v>7224</v>
      </c>
      <c r="R5331" t="s">
        <v>7225</v>
      </c>
      <c r="S5331">
        <v>1730824</v>
      </c>
      <c r="T5331">
        <v>2251336</v>
      </c>
      <c r="U5331">
        <v>0.23100000000000001</v>
      </c>
      <c r="V5331">
        <v>2847000</v>
      </c>
      <c r="W5331">
        <v>9466500</v>
      </c>
      <c r="X5331">
        <v>2023</v>
      </c>
      <c r="Y5331">
        <v>18100845</v>
      </c>
    </row>
    <row r="5332" spans="1:25" x14ac:dyDescent="0.35">
      <c r="A5332">
        <v>2023</v>
      </c>
      <c r="B5332" t="s">
        <v>5725</v>
      </c>
      <c r="C5332" s="1">
        <v>45283</v>
      </c>
      <c r="D5332" t="s">
        <v>2132</v>
      </c>
      <c r="E5332" t="s">
        <v>3931</v>
      </c>
      <c r="F5332" t="s">
        <v>145</v>
      </c>
      <c r="G5332">
        <v>5</v>
      </c>
      <c r="H5332">
        <v>577200</v>
      </c>
      <c r="I5332">
        <v>450100</v>
      </c>
      <c r="J5332" t="s">
        <v>14</v>
      </c>
      <c r="K5332">
        <v>2886000</v>
      </c>
      <c r="L5332" t="s">
        <v>7207</v>
      </c>
      <c r="M5332" t="s">
        <v>7203</v>
      </c>
      <c r="N5332" s="1">
        <v>45026</v>
      </c>
      <c r="O5332" t="s">
        <v>145</v>
      </c>
      <c r="P5332" t="s">
        <v>7237</v>
      </c>
      <c r="Q5332" t="s">
        <v>7239</v>
      </c>
      <c r="R5332" t="s">
        <v>7234</v>
      </c>
      <c r="S5332">
        <v>403739</v>
      </c>
      <c r="T5332">
        <v>517750</v>
      </c>
      <c r="U5332">
        <v>0.22</v>
      </c>
      <c r="V5332">
        <v>635500</v>
      </c>
      <c r="W5332">
        <v>2250500</v>
      </c>
      <c r="X5332">
        <v>2023</v>
      </c>
      <c r="Y5332">
        <v>4242420</v>
      </c>
    </row>
    <row r="5333" spans="1:25" x14ac:dyDescent="0.35">
      <c r="A5333">
        <v>2023</v>
      </c>
      <c r="B5333" t="s">
        <v>5726</v>
      </c>
      <c r="C5333" s="1">
        <v>45284</v>
      </c>
      <c r="D5333" t="s">
        <v>2132</v>
      </c>
      <c r="E5333" t="s">
        <v>2360</v>
      </c>
      <c r="F5333" t="s">
        <v>441</v>
      </c>
      <c r="G5333">
        <v>3</v>
      </c>
      <c r="H5333">
        <v>655800</v>
      </c>
      <c r="I5333">
        <v>463500</v>
      </c>
      <c r="J5333" t="s">
        <v>14</v>
      </c>
      <c r="K5333">
        <v>1967400</v>
      </c>
      <c r="L5333" t="s">
        <v>7205</v>
      </c>
      <c r="M5333" t="s">
        <v>7203</v>
      </c>
      <c r="N5333" s="1">
        <v>44676</v>
      </c>
      <c r="O5333" t="s">
        <v>441</v>
      </c>
      <c r="P5333" t="s">
        <v>7237</v>
      </c>
      <c r="Q5333" t="s">
        <v>7242</v>
      </c>
      <c r="R5333" t="s">
        <v>7234</v>
      </c>
      <c r="S5333">
        <v>422427</v>
      </c>
      <c r="T5333">
        <v>597645</v>
      </c>
      <c r="U5333">
        <v>0.29299999999999998</v>
      </c>
      <c r="V5333">
        <v>576900</v>
      </c>
      <c r="W5333">
        <v>1390500</v>
      </c>
      <c r="X5333">
        <v>2023</v>
      </c>
      <c r="Y5333">
        <v>2892078</v>
      </c>
    </row>
    <row r="5334" spans="1:25" x14ac:dyDescent="0.35">
      <c r="A5334">
        <v>2023</v>
      </c>
      <c r="B5334" t="s">
        <v>5727</v>
      </c>
      <c r="C5334" s="1">
        <v>45284</v>
      </c>
      <c r="D5334" t="s">
        <v>2132</v>
      </c>
      <c r="E5334" t="s">
        <v>824</v>
      </c>
      <c r="F5334" t="s">
        <v>138</v>
      </c>
      <c r="G5334">
        <v>5</v>
      </c>
      <c r="H5334">
        <v>2324100</v>
      </c>
      <c r="I5334">
        <v>1724400</v>
      </c>
      <c r="J5334" t="s">
        <v>14</v>
      </c>
      <c r="K5334">
        <v>11620500</v>
      </c>
      <c r="L5334" t="s">
        <v>7205</v>
      </c>
      <c r="M5334" t="s">
        <v>7203</v>
      </c>
      <c r="N5334" s="1">
        <v>44125</v>
      </c>
      <c r="O5334" t="s">
        <v>138</v>
      </c>
      <c r="P5334" t="s">
        <v>7231</v>
      </c>
      <c r="Q5334" t="s">
        <v>7241</v>
      </c>
      <c r="R5334" t="s">
        <v>7230</v>
      </c>
      <c r="S5334">
        <v>1858200</v>
      </c>
      <c r="T5334">
        <v>2504474</v>
      </c>
      <c r="U5334">
        <v>0.25800000000000001</v>
      </c>
      <c r="V5334">
        <v>2998500</v>
      </c>
      <c r="W5334">
        <v>8622000</v>
      </c>
      <c r="X5334">
        <v>2023</v>
      </c>
      <c r="Y5334">
        <v>17082135</v>
      </c>
    </row>
    <row r="5335" spans="1:25" x14ac:dyDescent="0.35">
      <c r="A5335">
        <v>2023</v>
      </c>
      <c r="B5335" t="s">
        <v>5728</v>
      </c>
      <c r="C5335" s="1">
        <v>45284</v>
      </c>
      <c r="D5335" t="s">
        <v>2132</v>
      </c>
      <c r="E5335" t="s">
        <v>401</v>
      </c>
      <c r="F5335" t="s">
        <v>318</v>
      </c>
      <c r="G5335">
        <v>4</v>
      </c>
      <c r="H5335">
        <v>1887400</v>
      </c>
      <c r="I5335">
        <v>1245300</v>
      </c>
      <c r="J5335" t="s">
        <v>14</v>
      </c>
      <c r="K5335">
        <v>7549600</v>
      </c>
      <c r="L5335" t="s">
        <v>7202</v>
      </c>
      <c r="M5335" t="s">
        <v>7203</v>
      </c>
      <c r="N5335" s="1">
        <v>43285</v>
      </c>
      <c r="O5335" t="s">
        <v>318</v>
      </c>
      <c r="P5335" t="s">
        <v>7231</v>
      </c>
      <c r="Q5335" t="s">
        <v>7241</v>
      </c>
      <c r="R5335" t="s">
        <v>7220</v>
      </c>
      <c r="S5335">
        <v>1195161</v>
      </c>
      <c r="T5335">
        <v>1811459</v>
      </c>
      <c r="U5335">
        <v>0.34</v>
      </c>
      <c r="V5335">
        <v>2568400</v>
      </c>
      <c r="W5335">
        <v>4981200</v>
      </c>
      <c r="X5335">
        <v>2023</v>
      </c>
      <c r="Y5335">
        <v>11097912</v>
      </c>
    </row>
    <row r="5336" spans="1:25" x14ac:dyDescent="0.35">
      <c r="A5336">
        <v>2023</v>
      </c>
      <c r="B5336" t="s">
        <v>5729</v>
      </c>
      <c r="C5336" s="1">
        <v>45284</v>
      </c>
      <c r="D5336" t="s">
        <v>2132</v>
      </c>
      <c r="E5336" t="s">
        <v>2396</v>
      </c>
      <c r="F5336" t="s">
        <v>296</v>
      </c>
      <c r="G5336">
        <v>2</v>
      </c>
      <c r="H5336">
        <v>456800</v>
      </c>
      <c r="I5336">
        <v>331300</v>
      </c>
      <c r="J5336" t="s">
        <v>18</v>
      </c>
      <c r="K5336">
        <v>913600</v>
      </c>
      <c r="L5336" t="s">
        <v>7209</v>
      </c>
      <c r="M5336" t="s">
        <v>7203</v>
      </c>
      <c r="N5336" s="1">
        <v>44564</v>
      </c>
      <c r="O5336" t="s">
        <v>296</v>
      </c>
      <c r="P5336" t="s">
        <v>7237</v>
      </c>
      <c r="Q5336" t="s">
        <v>7242</v>
      </c>
      <c r="R5336" t="s">
        <v>7240</v>
      </c>
      <c r="S5336">
        <v>288467</v>
      </c>
      <c r="T5336">
        <v>397801</v>
      </c>
      <c r="U5336">
        <v>0.27500000000000002</v>
      </c>
      <c r="V5336">
        <v>251000</v>
      </c>
      <c r="W5336">
        <v>662600</v>
      </c>
      <c r="X5336">
        <v>2023</v>
      </c>
      <c r="Y5336">
        <v>1342992</v>
      </c>
    </row>
    <row r="5337" spans="1:25" x14ac:dyDescent="0.35">
      <c r="A5337">
        <v>2023</v>
      </c>
      <c r="B5337" t="s">
        <v>5730</v>
      </c>
      <c r="C5337" s="1">
        <v>45285</v>
      </c>
      <c r="D5337" t="s">
        <v>2132</v>
      </c>
      <c r="E5337" t="s">
        <v>2596</v>
      </c>
      <c r="F5337" t="s">
        <v>559</v>
      </c>
      <c r="G5337">
        <v>5</v>
      </c>
      <c r="H5337">
        <v>190600</v>
      </c>
      <c r="I5337">
        <v>133900</v>
      </c>
      <c r="J5337" t="s">
        <v>18</v>
      </c>
      <c r="K5337">
        <v>953000</v>
      </c>
      <c r="L5337" t="s">
        <v>7204</v>
      </c>
      <c r="M5337" t="s">
        <v>7203</v>
      </c>
      <c r="N5337" s="1">
        <v>44594</v>
      </c>
      <c r="O5337" t="s">
        <v>559</v>
      </c>
      <c r="P5337" t="s">
        <v>7235</v>
      </c>
      <c r="Q5337" t="s">
        <v>7247</v>
      </c>
      <c r="R5337" t="s">
        <v>7225</v>
      </c>
      <c r="S5337">
        <v>125438</v>
      </c>
      <c r="T5337">
        <v>178605</v>
      </c>
      <c r="U5337">
        <v>0.29799999999999999</v>
      </c>
      <c r="V5337">
        <v>283500</v>
      </c>
      <c r="W5337">
        <v>669500</v>
      </c>
      <c r="X5337">
        <v>2023</v>
      </c>
      <c r="Y5337">
        <v>1400910</v>
      </c>
    </row>
    <row r="5338" spans="1:25" x14ac:dyDescent="0.35">
      <c r="A5338">
        <v>2023</v>
      </c>
      <c r="B5338" t="s">
        <v>5731</v>
      </c>
      <c r="C5338" s="1">
        <v>45285</v>
      </c>
      <c r="D5338" t="s">
        <v>2132</v>
      </c>
      <c r="E5338" t="s">
        <v>2409</v>
      </c>
      <c r="F5338" t="s">
        <v>150</v>
      </c>
      <c r="G5338">
        <v>4</v>
      </c>
      <c r="H5338">
        <v>346000</v>
      </c>
      <c r="I5338">
        <v>273300</v>
      </c>
      <c r="J5338" t="s">
        <v>14</v>
      </c>
      <c r="K5338">
        <v>1384000</v>
      </c>
      <c r="L5338" t="s">
        <v>7207</v>
      </c>
      <c r="M5338" t="s">
        <v>7203</v>
      </c>
      <c r="N5338" s="1">
        <v>44824</v>
      </c>
      <c r="O5338" t="s">
        <v>150</v>
      </c>
      <c r="P5338" t="s">
        <v>7221</v>
      </c>
      <c r="Q5338" t="s">
        <v>7222</v>
      </c>
      <c r="R5338" t="s">
        <v>7223</v>
      </c>
      <c r="S5338">
        <v>252176</v>
      </c>
      <c r="T5338">
        <v>319216</v>
      </c>
      <c r="U5338">
        <v>0.21</v>
      </c>
      <c r="V5338">
        <v>290800</v>
      </c>
      <c r="W5338">
        <v>1093200</v>
      </c>
      <c r="X5338">
        <v>2023</v>
      </c>
      <c r="Y5338">
        <v>2034480</v>
      </c>
    </row>
    <row r="5339" spans="1:25" x14ac:dyDescent="0.35">
      <c r="A5339">
        <v>2023</v>
      </c>
      <c r="B5339" t="s">
        <v>5732</v>
      </c>
      <c r="C5339" s="1">
        <v>45285</v>
      </c>
      <c r="D5339" t="s">
        <v>2132</v>
      </c>
      <c r="E5339" t="s">
        <v>2455</v>
      </c>
      <c r="F5339" t="s">
        <v>394</v>
      </c>
      <c r="G5339">
        <v>5</v>
      </c>
      <c r="H5339">
        <v>1355000</v>
      </c>
      <c r="I5339">
        <v>1035100</v>
      </c>
      <c r="J5339" t="s">
        <v>18</v>
      </c>
      <c r="K5339">
        <v>6775000</v>
      </c>
      <c r="L5339" t="s">
        <v>7208</v>
      </c>
      <c r="M5339" t="s">
        <v>7203</v>
      </c>
      <c r="N5339" s="1">
        <v>44725</v>
      </c>
      <c r="O5339" t="s">
        <v>394</v>
      </c>
      <c r="P5339" t="s">
        <v>7218</v>
      </c>
      <c r="Q5339" t="s">
        <v>7233</v>
      </c>
      <c r="R5339" t="s">
        <v>7225</v>
      </c>
      <c r="S5339">
        <v>1018096</v>
      </c>
      <c r="T5339">
        <v>1332792</v>
      </c>
      <c r="U5339">
        <v>0.23599999999999999</v>
      </c>
      <c r="V5339">
        <v>1599500</v>
      </c>
      <c r="W5339">
        <v>5175500</v>
      </c>
      <c r="X5339">
        <v>2023</v>
      </c>
      <c r="Y5339">
        <v>9959250</v>
      </c>
    </row>
    <row r="5340" spans="1:25" x14ac:dyDescent="0.35">
      <c r="A5340">
        <v>2023</v>
      </c>
      <c r="B5340" t="s">
        <v>5733</v>
      </c>
      <c r="C5340" s="1">
        <v>45285</v>
      </c>
      <c r="D5340" t="s">
        <v>2132</v>
      </c>
      <c r="E5340" t="s">
        <v>56</v>
      </c>
      <c r="F5340" t="s">
        <v>150</v>
      </c>
      <c r="G5340">
        <v>4</v>
      </c>
      <c r="H5340">
        <v>363300</v>
      </c>
      <c r="I5340">
        <v>287000</v>
      </c>
      <c r="J5340" t="s">
        <v>14</v>
      </c>
      <c r="K5340">
        <v>1453200</v>
      </c>
      <c r="L5340" t="s">
        <v>7209</v>
      </c>
      <c r="M5340" t="s">
        <v>7203</v>
      </c>
      <c r="N5340" s="1">
        <v>44095</v>
      </c>
      <c r="O5340" t="s">
        <v>150</v>
      </c>
      <c r="P5340" t="s">
        <v>7221</v>
      </c>
      <c r="Q5340" t="s">
        <v>7222</v>
      </c>
      <c r="R5340" t="s">
        <v>7223</v>
      </c>
      <c r="S5340">
        <v>252176</v>
      </c>
      <c r="T5340">
        <v>319216</v>
      </c>
      <c r="U5340">
        <v>0.21</v>
      </c>
      <c r="V5340">
        <v>305200</v>
      </c>
      <c r="W5340">
        <v>1148000</v>
      </c>
      <c r="X5340">
        <v>2023</v>
      </c>
      <c r="Y5340">
        <v>2136204</v>
      </c>
    </row>
    <row r="5341" spans="1:25" x14ac:dyDescent="0.35">
      <c r="A5341">
        <v>2023</v>
      </c>
      <c r="B5341" t="s">
        <v>5734</v>
      </c>
      <c r="C5341" s="1">
        <v>45285</v>
      </c>
      <c r="D5341" t="s">
        <v>2132</v>
      </c>
      <c r="E5341" t="s">
        <v>111</v>
      </c>
      <c r="F5341" t="s">
        <v>54</v>
      </c>
      <c r="G5341">
        <v>1</v>
      </c>
      <c r="H5341">
        <v>4040000</v>
      </c>
      <c r="I5341">
        <v>2897700</v>
      </c>
      <c r="J5341" t="s">
        <v>14</v>
      </c>
      <c r="K5341">
        <v>4040000</v>
      </c>
      <c r="L5341" t="s">
        <v>7204</v>
      </c>
      <c r="M5341" t="s">
        <v>7203</v>
      </c>
      <c r="N5341" s="1">
        <v>44479</v>
      </c>
      <c r="O5341" t="s">
        <v>54</v>
      </c>
      <c r="P5341" t="s">
        <v>7231</v>
      </c>
      <c r="Q5341" t="s">
        <v>7244</v>
      </c>
      <c r="R5341" t="s">
        <v>7234</v>
      </c>
      <c r="S5341">
        <v>2469379</v>
      </c>
      <c r="T5341">
        <v>3442833</v>
      </c>
      <c r="U5341">
        <v>0.28299999999999997</v>
      </c>
      <c r="V5341">
        <v>1142300</v>
      </c>
      <c r="W5341">
        <v>2897700</v>
      </c>
      <c r="X5341">
        <v>2023</v>
      </c>
      <c r="Y5341">
        <v>5938800</v>
      </c>
    </row>
    <row r="5342" spans="1:25" x14ac:dyDescent="0.35">
      <c r="A5342">
        <v>2023</v>
      </c>
      <c r="B5342" t="s">
        <v>5735</v>
      </c>
      <c r="C5342" s="1">
        <v>45285</v>
      </c>
      <c r="D5342" t="s">
        <v>2132</v>
      </c>
      <c r="E5342" t="s">
        <v>229</v>
      </c>
      <c r="F5342" t="s">
        <v>492</v>
      </c>
      <c r="G5342">
        <v>4</v>
      </c>
      <c r="H5342">
        <v>492100</v>
      </c>
      <c r="I5342">
        <v>322000</v>
      </c>
      <c r="J5342" t="s">
        <v>14</v>
      </c>
      <c r="K5342">
        <v>1968400</v>
      </c>
      <c r="L5342" t="s">
        <v>7204</v>
      </c>
      <c r="M5342" t="s">
        <v>7206</v>
      </c>
      <c r="N5342" s="1">
        <v>44156</v>
      </c>
      <c r="O5342" t="s">
        <v>492</v>
      </c>
      <c r="P5342" t="s">
        <v>7228</v>
      </c>
      <c r="Q5342" t="s">
        <v>7229</v>
      </c>
      <c r="R5342" t="s">
        <v>7225</v>
      </c>
      <c r="S5342">
        <v>286689</v>
      </c>
      <c r="T5342">
        <v>438092</v>
      </c>
      <c r="U5342">
        <v>0.34599999999999997</v>
      </c>
      <c r="V5342">
        <v>680400</v>
      </c>
      <c r="W5342">
        <v>1288000</v>
      </c>
      <c r="X5342">
        <v>2023</v>
      </c>
      <c r="Y5342">
        <v>2893548</v>
      </c>
    </row>
    <row r="5343" spans="1:25" x14ac:dyDescent="0.35">
      <c r="A5343">
        <v>2023</v>
      </c>
      <c r="B5343" t="s">
        <v>5736</v>
      </c>
      <c r="C5343" s="1">
        <v>45285</v>
      </c>
      <c r="D5343" t="s">
        <v>2132</v>
      </c>
      <c r="E5343" t="s">
        <v>4303</v>
      </c>
      <c r="F5343" t="s">
        <v>248</v>
      </c>
      <c r="G5343">
        <v>4</v>
      </c>
      <c r="H5343">
        <v>3349600</v>
      </c>
      <c r="I5343">
        <v>2359400</v>
      </c>
      <c r="J5343" t="s">
        <v>14</v>
      </c>
      <c r="K5343">
        <v>13398400</v>
      </c>
      <c r="L5343" t="s">
        <v>7202</v>
      </c>
      <c r="M5343" t="s">
        <v>7203</v>
      </c>
      <c r="N5343" s="1">
        <v>45235</v>
      </c>
      <c r="O5343" t="s">
        <v>248</v>
      </c>
      <c r="P5343" t="s">
        <v>7231</v>
      </c>
      <c r="Q5343" t="s">
        <v>7241</v>
      </c>
      <c r="R5343" t="s">
        <v>7234</v>
      </c>
      <c r="S5343">
        <v>2174258</v>
      </c>
      <c r="T5343">
        <v>3086671</v>
      </c>
      <c r="U5343">
        <v>0.29599999999999999</v>
      </c>
      <c r="V5343">
        <v>3960800</v>
      </c>
      <c r="W5343">
        <v>9437600</v>
      </c>
      <c r="X5343">
        <v>2023</v>
      </c>
      <c r="Y5343">
        <v>19695648</v>
      </c>
    </row>
    <row r="5344" spans="1:25" x14ac:dyDescent="0.35">
      <c r="A5344">
        <v>2023</v>
      </c>
      <c r="B5344" t="s">
        <v>5737</v>
      </c>
      <c r="C5344" s="1">
        <v>45286</v>
      </c>
      <c r="D5344" t="s">
        <v>2132</v>
      </c>
      <c r="E5344" t="s">
        <v>489</v>
      </c>
      <c r="F5344" t="s">
        <v>101</v>
      </c>
      <c r="G5344">
        <v>1</v>
      </c>
      <c r="H5344">
        <v>465000</v>
      </c>
      <c r="I5344">
        <v>332400</v>
      </c>
      <c r="J5344" t="s">
        <v>14</v>
      </c>
      <c r="K5344">
        <v>465000</v>
      </c>
      <c r="L5344" t="s">
        <v>7204</v>
      </c>
      <c r="M5344" t="s">
        <v>7203</v>
      </c>
      <c r="N5344" s="1">
        <v>44221</v>
      </c>
      <c r="O5344" t="s">
        <v>101</v>
      </c>
      <c r="P5344" t="s">
        <v>7228</v>
      </c>
      <c r="Q5344" t="s">
        <v>7229</v>
      </c>
      <c r="R5344" t="s">
        <v>7230</v>
      </c>
      <c r="S5344">
        <v>341631</v>
      </c>
      <c r="T5344">
        <v>477878</v>
      </c>
      <c r="U5344">
        <v>0.28499999999999998</v>
      </c>
      <c r="V5344">
        <v>132600</v>
      </c>
      <c r="W5344">
        <v>332400</v>
      </c>
      <c r="X5344">
        <v>2023</v>
      </c>
      <c r="Y5344">
        <v>683550</v>
      </c>
    </row>
    <row r="5345" spans="1:25" x14ac:dyDescent="0.35">
      <c r="A5345">
        <v>2023</v>
      </c>
      <c r="B5345" t="s">
        <v>5738</v>
      </c>
      <c r="C5345" s="1">
        <v>45286</v>
      </c>
      <c r="D5345" t="s">
        <v>2132</v>
      </c>
      <c r="E5345" t="s">
        <v>127</v>
      </c>
      <c r="F5345" t="s">
        <v>104</v>
      </c>
      <c r="G5345">
        <v>5</v>
      </c>
      <c r="H5345">
        <v>891700</v>
      </c>
      <c r="I5345">
        <v>691900</v>
      </c>
      <c r="J5345" t="s">
        <v>14</v>
      </c>
      <c r="K5345">
        <v>4458500</v>
      </c>
      <c r="L5345" t="s">
        <v>7209</v>
      </c>
      <c r="M5345" t="s">
        <v>7206</v>
      </c>
      <c r="N5345" s="1">
        <v>44141</v>
      </c>
      <c r="O5345" t="s">
        <v>104</v>
      </c>
      <c r="P5345" t="s">
        <v>7228</v>
      </c>
      <c r="Q5345" t="s">
        <v>7245</v>
      </c>
      <c r="R5345" t="s">
        <v>7230</v>
      </c>
      <c r="S5345">
        <v>701583</v>
      </c>
      <c r="T5345">
        <v>904253</v>
      </c>
      <c r="U5345">
        <v>0.224</v>
      </c>
      <c r="V5345">
        <v>999000</v>
      </c>
      <c r="W5345">
        <v>3459500</v>
      </c>
      <c r="X5345">
        <v>2023</v>
      </c>
      <c r="Y5345">
        <v>6553995</v>
      </c>
    </row>
    <row r="5346" spans="1:25" x14ac:dyDescent="0.35">
      <c r="A5346">
        <v>2023</v>
      </c>
      <c r="B5346" t="s">
        <v>5739</v>
      </c>
      <c r="C5346" s="1">
        <v>45286</v>
      </c>
      <c r="D5346" t="s">
        <v>2132</v>
      </c>
      <c r="E5346" t="s">
        <v>127</v>
      </c>
      <c r="F5346" t="s">
        <v>361</v>
      </c>
      <c r="G5346">
        <v>2</v>
      </c>
      <c r="H5346">
        <v>871100</v>
      </c>
      <c r="I5346">
        <v>646100</v>
      </c>
      <c r="J5346" t="s">
        <v>14</v>
      </c>
      <c r="K5346">
        <v>1742200</v>
      </c>
      <c r="L5346" t="s">
        <v>7209</v>
      </c>
      <c r="M5346" t="s">
        <v>7206</v>
      </c>
      <c r="N5346" s="1">
        <v>44141</v>
      </c>
      <c r="O5346" t="s">
        <v>361</v>
      </c>
      <c r="P5346" t="s">
        <v>7221</v>
      </c>
      <c r="Q5346" t="s">
        <v>7243</v>
      </c>
      <c r="R5346" t="s">
        <v>7240</v>
      </c>
      <c r="S5346">
        <v>620157</v>
      </c>
      <c r="T5346">
        <v>836072</v>
      </c>
      <c r="U5346">
        <v>0.25800000000000001</v>
      </c>
      <c r="V5346">
        <v>450000</v>
      </c>
      <c r="W5346">
        <v>1292200</v>
      </c>
      <c r="X5346">
        <v>2023</v>
      </c>
      <c r="Y5346">
        <v>2561034</v>
      </c>
    </row>
    <row r="5347" spans="1:25" x14ac:dyDescent="0.35">
      <c r="A5347">
        <v>2023</v>
      </c>
      <c r="B5347" t="s">
        <v>5740</v>
      </c>
      <c r="C5347" s="1">
        <v>45286</v>
      </c>
      <c r="D5347" t="s">
        <v>2132</v>
      </c>
      <c r="E5347" t="s">
        <v>220</v>
      </c>
      <c r="F5347" t="s">
        <v>394</v>
      </c>
      <c r="G5347">
        <v>4</v>
      </c>
      <c r="H5347">
        <v>1445300</v>
      </c>
      <c r="I5347">
        <v>1104000</v>
      </c>
      <c r="J5347" t="s">
        <v>18</v>
      </c>
      <c r="K5347">
        <v>5781200</v>
      </c>
      <c r="L5347" t="s">
        <v>7204</v>
      </c>
      <c r="M5347" t="s">
        <v>7203</v>
      </c>
      <c r="N5347" s="1">
        <v>43826</v>
      </c>
      <c r="O5347" t="s">
        <v>394</v>
      </c>
      <c r="P5347" t="s">
        <v>7218</v>
      </c>
      <c r="Q5347" t="s">
        <v>7233</v>
      </c>
      <c r="R5347" t="s">
        <v>7225</v>
      </c>
      <c r="S5347">
        <v>1018096</v>
      </c>
      <c r="T5347">
        <v>1332792</v>
      </c>
      <c r="U5347">
        <v>0.23599999999999999</v>
      </c>
      <c r="V5347">
        <v>1365200</v>
      </c>
      <c r="W5347">
        <v>4416000</v>
      </c>
      <c r="X5347">
        <v>2023</v>
      </c>
      <c r="Y5347">
        <v>8498364</v>
      </c>
    </row>
    <row r="5348" spans="1:25" x14ac:dyDescent="0.35">
      <c r="A5348">
        <v>2023</v>
      </c>
      <c r="B5348" t="s">
        <v>5741</v>
      </c>
      <c r="C5348" s="1">
        <v>45286</v>
      </c>
      <c r="D5348" t="s">
        <v>2132</v>
      </c>
      <c r="E5348" t="s">
        <v>436</v>
      </c>
      <c r="F5348" t="s">
        <v>135</v>
      </c>
      <c r="G5348">
        <v>4</v>
      </c>
      <c r="H5348">
        <v>2774500</v>
      </c>
      <c r="I5348">
        <v>2047900</v>
      </c>
      <c r="J5348" t="s">
        <v>18</v>
      </c>
      <c r="K5348">
        <v>11098000</v>
      </c>
      <c r="L5348" t="s">
        <v>7202</v>
      </c>
      <c r="M5348" t="s">
        <v>7206</v>
      </c>
      <c r="N5348" s="1">
        <v>43104</v>
      </c>
      <c r="O5348" t="s">
        <v>135</v>
      </c>
      <c r="P5348" t="s">
        <v>7218</v>
      </c>
      <c r="Q5348" t="s">
        <v>7233</v>
      </c>
      <c r="R5348" t="s">
        <v>7230</v>
      </c>
      <c r="S5348">
        <v>1936002</v>
      </c>
      <c r="T5348">
        <v>2622957</v>
      </c>
      <c r="U5348">
        <v>0.26200000000000001</v>
      </c>
      <c r="V5348">
        <v>2906400</v>
      </c>
      <c r="W5348">
        <v>8191600</v>
      </c>
      <c r="X5348">
        <v>2023</v>
      </c>
      <c r="Y5348">
        <v>16314060</v>
      </c>
    </row>
    <row r="5349" spans="1:25" x14ac:dyDescent="0.35">
      <c r="A5349">
        <v>2023</v>
      </c>
      <c r="B5349" t="s">
        <v>5742</v>
      </c>
      <c r="C5349" s="1">
        <v>45287</v>
      </c>
      <c r="D5349" t="s">
        <v>2132</v>
      </c>
      <c r="E5349" t="s">
        <v>103</v>
      </c>
      <c r="F5349" t="s">
        <v>158</v>
      </c>
      <c r="G5349">
        <v>4</v>
      </c>
      <c r="H5349">
        <v>192700</v>
      </c>
      <c r="I5349">
        <v>155300</v>
      </c>
      <c r="J5349" t="s">
        <v>14</v>
      </c>
      <c r="K5349">
        <v>770800</v>
      </c>
      <c r="L5349" t="s">
        <v>7204</v>
      </c>
      <c r="M5349" t="s">
        <v>7203</v>
      </c>
      <c r="N5349" s="1">
        <v>43472</v>
      </c>
      <c r="O5349" t="s">
        <v>158</v>
      </c>
      <c r="P5349" t="s">
        <v>7221</v>
      </c>
      <c r="Q5349" t="s">
        <v>7243</v>
      </c>
      <c r="R5349" t="s">
        <v>7230</v>
      </c>
      <c r="S5349">
        <v>162183</v>
      </c>
      <c r="T5349">
        <v>201313</v>
      </c>
      <c r="U5349">
        <v>0.19400000000000001</v>
      </c>
      <c r="V5349">
        <v>149600</v>
      </c>
      <c r="W5349">
        <v>621200</v>
      </c>
      <c r="X5349">
        <v>2023</v>
      </c>
      <c r="Y5349">
        <v>1133076</v>
      </c>
    </row>
    <row r="5350" spans="1:25" x14ac:dyDescent="0.35">
      <c r="A5350">
        <v>2023</v>
      </c>
      <c r="B5350" t="s">
        <v>5743</v>
      </c>
      <c r="C5350" s="1">
        <v>45287</v>
      </c>
      <c r="D5350" t="s">
        <v>2132</v>
      </c>
      <c r="E5350" t="s">
        <v>134</v>
      </c>
      <c r="F5350" t="s">
        <v>250</v>
      </c>
      <c r="G5350">
        <v>4</v>
      </c>
      <c r="H5350">
        <v>365900</v>
      </c>
      <c r="I5350">
        <v>274000</v>
      </c>
      <c r="J5350" t="s">
        <v>14</v>
      </c>
      <c r="K5350">
        <v>1463600</v>
      </c>
      <c r="L5350" t="s">
        <v>7207</v>
      </c>
      <c r="M5350" t="s">
        <v>7203</v>
      </c>
      <c r="N5350" s="1">
        <v>44176</v>
      </c>
      <c r="O5350" t="s">
        <v>250</v>
      </c>
      <c r="P5350" t="s">
        <v>7237</v>
      </c>
      <c r="Q5350" t="s">
        <v>7239</v>
      </c>
      <c r="R5350" t="s">
        <v>7230</v>
      </c>
      <c r="S5350">
        <v>235795</v>
      </c>
      <c r="T5350">
        <v>314890</v>
      </c>
      <c r="U5350">
        <v>0.251</v>
      </c>
      <c r="V5350">
        <v>367600</v>
      </c>
      <c r="W5350">
        <v>1096000</v>
      </c>
      <c r="X5350">
        <v>2023</v>
      </c>
      <c r="Y5350">
        <v>2151492</v>
      </c>
    </row>
    <row r="5351" spans="1:25" x14ac:dyDescent="0.35">
      <c r="A5351">
        <v>2023</v>
      </c>
      <c r="B5351" t="s">
        <v>5744</v>
      </c>
      <c r="C5351" s="1">
        <v>45287</v>
      </c>
      <c r="D5351" t="s">
        <v>2132</v>
      </c>
      <c r="E5351" t="s">
        <v>2409</v>
      </c>
      <c r="F5351" t="s">
        <v>538</v>
      </c>
      <c r="G5351">
        <v>2</v>
      </c>
      <c r="H5351">
        <v>437000</v>
      </c>
      <c r="I5351">
        <v>350400</v>
      </c>
      <c r="J5351" t="s">
        <v>18</v>
      </c>
      <c r="K5351">
        <v>874000</v>
      </c>
      <c r="L5351" t="s">
        <v>7207</v>
      </c>
      <c r="M5351" t="s">
        <v>7203</v>
      </c>
      <c r="N5351" s="1">
        <v>44824</v>
      </c>
      <c r="O5351" t="s">
        <v>538</v>
      </c>
      <c r="P5351" t="s">
        <v>7221</v>
      </c>
      <c r="Q5351" t="s">
        <v>7243</v>
      </c>
      <c r="R5351" t="s">
        <v>7225</v>
      </c>
      <c r="S5351">
        <v>315372</v>
      </c>
      <c r="T5351">
        <v>393348</v>
      </c>
      <c r="U5351">
        <v>0.19800000000000001</v>
      </c>
      <c r="V5351">
        <v>173200</v>
      </c>
      <c r="W5351">
        <v>700800</v>
      </c>
      <c r="X5351">
        <v>2023</v>
      </c>
      <c r="Y5351">
        <v>1284780</v>
      </c>
    </row>
    <row r="5352" spans="1:25" x14ac:dyDescent="0.35">
      <c r="A5352">
        <v>2023</v>
      </c>
      <c r="B5352" t="s">
        <v>5745</v>
      </c>
      <c r="C5352" s="1">
        <v>45287</v>
      </c>
      <c r="D5352" t="s">
        <v>2132</v>
      </c>
      <c r="E5352" t="s">
        <v>163</v>
      </c>
      <c r="F5352" t="s">
        <v>176</v>
      </c>
      <c r="G5352">
        <v>3</v>
      </c>
      <c r="H5352">
        <v>2966300</v>
      </c>
      <c r="I5352">
        <v>2162500</v>
      </c>
      <c r="J5352" t="s">
        <v>14</v>
      </c>
      <c r="K5352">
        <v>8898900</v>
      </c>
      <c r="L5352" t="s">
        <v>7205</v>
      </c>
      <c r="M5352" t="s">
        <v>7203</v>
      </c>
      <c r="N5352" s="1">
        <v>43399</v>
      </c>
      <c r="O5352" t="s">
        <v>176</v>
      </c>
      <c r="P5352" t="s">
        <v>7218</v>
      </c>
      <c r="Q5352" t="s">
        <v>7219</v>
      </c>
      <c r="R5352" t="s">
        <v>7227</v>
      </c>
      <c r="S5352">
        <v>1852788</v>
      </c>
      <c r="T5352">
        <v>2541478</v>
      </c>
      <c r="U5352">
        <v>0.27100000000000002</v>
      </c>
      <c r="V5352">
        <v>2411400</v>
      </c>
      <c r="W5352">
        <v>6487500</v>
      </c>
      <c r="X5352">
        <v>2023</v>
      </c>
      <c r="Y5352">
        <v>13081383</v>
      </c>
    </row>
    <row r="5353" spans="1:25" x14ac:dyDescent="0.35">
      <c r="A5353">
        <v>2023</v>
      </c>
      <c r="B5353" t="s">
        <v>5746</v>
      </c>
      <c r="C5353" s="1">
        <v>45287</v>
      </c>
      <c r="D5353" t="s">
        <v>2132</v>
      </c>
      <c r="E5353" t="s">
        <v>389</v>
      </c>
      <c r="F5353" t="s">
        <v>736</v>
      </c>
      <c r="G5353">
        <v>2</v>
      </c>
      <c r="H5353">
        <v>3761100</v>
      </c>
      <c r="I5353">
        <v>2905200</v>
      </c>
      <c r="J5353" t="s">
        <v>14</v>
      </c>
      <c r="K5353">
        <v>7522200</v>
      </c>
      <c r="L5353" t="s">
        <v>7204</v>
      </c>
      <c r="M5353" t="s">
        <v>7203</v>
      </c>
      <c r="N5353" s="1">
        <v>44029</v>
      </c>
      <c r="O5353" t="s">
        <v>736</v>
      </c>
      <c r="P5353" t="s">
        <v>7231</v>
      </c>
      <c r="Q5353" t="s">
        <v>7241</v>
      </c>
      <c r="R5353" t="s">
        <v>7223</v>
      </c>
      <c r="S5353">
        <v>2739779</v>
      </c>
      <c r="T5353">
        <v>3547049</v>
      </c>
      <c r="U5353">
        <v>0.22800000000000001</v>
      </c>
      <c r="V5353">
        <v>1711800</v>
      </c>
      <c r="W5353">
        <v>5810400</v>
      </c>
      <c r="X5353">
        <v>2023</v>
      </c>
      <c r="Y5353">
        <v>11057634</v>
      </c>
    </row>
    <row r="5354" spans="1:25" x14ac:dyDescent="0.35">
      <c r="A5354">
        <v>2023</v>
      </c>
      <c r="B5354" t="s">
        <v>5747</v>
      </c>
      <c r="C5354" s="1">
        <v>45287</v>
      </c>
      <c r="D5354" t="s">
        <v>2132</v>
      </c>
      <c r="E5354" t="s">
        <v>2339</v>
      </c>
      <c r="F5354" t="s">
        <v>296</v>
      </c>
      <c r="G5354">
        <v>3</v>
      </c>
      <c r="H5354">
        <v>460600</v>
      </c>
      <c r="I5354">
        <v>334000</v>
      </c>
      <c r="J5354" t="s">
        <v>14</v>
      </c>
      <c r="K5354">
        <v>1381800</v>
      </c>
      <c r="L5354" t="s">
        <v>7204</v>
      </c>
      <c r="M5354" t="s">
        <v>7203</v>
      </c>
      <c r="N5354" s="1">
        <v>44749</v>
      </c>
      <c r="O5354" t="s">
        <v>296</v>
      </c>
      <c r="P5354" t="s">
        <v>7237</v>
      </c>
      <c r="Q5354" t="s">
        <v>7242</v>
      </c>
      <c r="R5354" t="s">
        <v>7240</v>
      </c>
      <c r="S5354">
        <v>288467</v>
      </c>
      <c r="T5354">
        <v>397801</v>
      </c>
      <c r="U5354">
        <v>0.27500000000000002</v>
      </c>
      <c r="V5354">
        <v>379800</v>
      </c>
      <c r="W5354">
        <v>1002000</v>
      </c>
      <c r="X5354">
        <v>2023</v>
      </c>
      <c r="Y5354">
        <v>2031246</v>
      </c>
    </row>
    <row r="5355" spans="1:25" x14ac:dyDescent="0.35">
      <c r="A5355">
        <v>2023</v>
      </c>
      <c r="B5355" t="s">
        <v>5748</v>
      </c>
      <c r="C5355" s="1">
        <v>45287</v>
      </c>
      <c r="D5355" t="s">
        <v>2132</v>
      </c>
      <c r="E5355" t="s">
        <v>358</v>
      </c>
      <c r="F5355" t="s">
        <v>59</v>
      </c>
      <c r="G5355">
        <v>1</v>
      </c>
      <c r="H5355">
        <v>2727600</v>
      </c>
      <c r="I5355">
        <v>1774300</v>
      </c>
      <c r="J5355" t="s">
        <v>14</v>
      </c>
      <c r="K5355">
        <v>2727600</v>
      </c>
      <c r="L5355" t="s">
        <v>7205</v>
      </c>
      <c r="M5355" t="s">
        <v>7203</v>
      </c>
      <c r="N5355" s="1">
        <v>44016</v>
      </c>
      <c r="O5355" t="s">
        <v>59</v>
      </c>
      <c r="P5355" t="s">
        <v>7231</v>
      </c>
      <c r="Q5355" t="s">
        <v>7232</v>
      </c>
      <c r="R5355" t="s">
        <v>7223</v>
      </c>
      <c r="S5355">
        <v>1478655</v>
      </c>
      <c r="T5355">
        <v>2273110</v>
      </c>
      <c r="U5355">
        <v>0.35</v>
      </c>
      <c r="V5355">
        <v>953300</v>
      </c>
      <c r="W5355">
        <v>1774300</v>
      </c>
      <c r="X5355">
        <v>2023</v>
      </c>
      <c r="Y5355">
        <v>4009572</v>
      </c>
    </row>
    <row r="5356" spans="1:25" x14ac:dyDescent="0.35">
      <c r="A5356">
        <v>2023</v>
      </c>
      <c r="B5356" t="s">
        <v>5749</v>
      </c>
      <c r="C5356" s="1">
        <v>45288</v>
      </c>
      <c r="D5356" t="s">
        <v>2132</v>
      </c>
      <c r="E5356" t="s">
        <v>2396</v>
      </c>
      <c r="F5356" t="s">
        <v>75</v>
      </c>
      <c r="G5356">
        <v>1</v>
      </c>
      <c r="H5356">
        <v>229300</v>
      </c>
      <c r="I5356">
        <v>173100</v>
      </c>
      <c r="J5356" t="s">
        <v>18</v>
      </c>
      <c r="K5356">
        <v>229300</v>
      </c>
      <c r="L5356" t="s">
        <v>7209</v>
      </c>
      <c r="M5356" t="s">
        <v>7203</v>
      </c>
      <c r="N5356" s="1">
        <v>44564</v>
      </c>
      <c r="O5356" t="s">
        <v>75</v>
      </c>
      <c r="P5356" t="s">
        <v>7235</v>
      </c>
      <c r="Q5356" t="s">
        <v>7247</v>
      </c>
      <c r="R5356" t="s">
        <v>7223</v>
      </c>
      <c r="S5356">
        <v>161784</v>
      </c>
      <c r="T5356">
        <v>214281</v>
      </c>
      <c r="U5356">
        <v>0.245</v>
      </c>
      <c r="V5356">
        <v>56200</v>
      </c>
      <c r="W5356">
        <v>173100</v>
      </c>
      <c r="X5356">
        <v>2023</v>
      </c>
      <c r="Y5356">
        <v>337071</v>
      </c>
    </row>
    <row r="5357" spans="1:25" x14ac:dyDescent="0.35">
      <c r="A5357">
        <v>2023</v>
      </c>
      <c r="B5357" t="s">
        <v>5750</v>
      </c>
      <c r="C5357" s="1">
        <v>45288</v>
      </c>
      <c r="D5357" t="s">
        <v>2132</v>
      </c>
      <c r="E5357" t="s">
        <v>2632</v>
      </c>
      <c r="F5357" t="s">
        <v>213</v>
      </c>
      <c r="G5357">
        <v>4</v>
      </c>
      <c r="H5357">
        <v>179200</v>
      </c>
      <c r="I5357">
        <v>136100</v>
      </c>
      <c r="J5357" t="s">
        <v>14</v>
      </c>
      <c r="K5357">
        <v>716800</v>
      </c>
      <c r="L5357" t="s">
        <v>7209</v>
      </c>
      <c r="M5357" t="s">
        <v>7203</v>
      </c>
      <c r="N5357" s="1">
        <v>44809</v>
      </c>
      <c r="O5357" t="s">
        <v>213</v>
      </c>
      <c r="P5357" t="s">
        <v>7235</v>
      </c>
      <c r="Q5357" t="s">
        <v>7250</v>
      </c>
      <c r="R5357" t="s">
        <v>7223</v>
      </c>
      <c r="S5357">
        <v>125853</v>
      </c>
      <c r="T5357">
        <v>165657</v>
      </c>
      <c r="U5357">
        <v>0.24</v>
      </c>
      <c r="V5357">
        <v>172400</v>
      </c>
      <c r="W5357">
        <v>544400</v>
      </c>
      <c r="X5357">
        <v>2023</v>
      </c>
      <c r="Y5357">
        <v>1053696</v>
      </c>
    </row>
    <row r="5358" spans="1:25" x14ac:dyDescent="0.35">
      <c r="A5358">
        <v>2023</v>
      </c>
      <c r="B5358" t="s">
        <v>5751</v>
      </c>
      <c r="C5358" s="1">
        <v>45288</v>
      </c>
      <c r="D5358" t="s">
        <v>2132</v>
      </c>
      <c r="E5358" t="s">
        <v>2379</v>
      </c>
      <c r="F5358" t="s">
        <v>376</v>
      </c>
      <c r="G5358">
        <v>2</v>
      </c>
      <c r="H5358">
        <v>223400</v>
      </c>
      <c r="I5358">
        <v>178300</v>
      </c>
      <c r="J5358" t="s">
        <v>14</v>
      </c>
      <c r="K5358">
        <v>446800</v>
      </c>
      <c r="L5358" t="s">
        <v>7209</v>
      </c>
      <c r="M5358" t="s">
        <v>7203</v>
      </c>
      <c r="N5358" s="1">
        <v>44824</v>
      </c>
      <c r="O5358" t="s">
        <v>376</v>
      </c>
      <c r="P5358" t="s">
        <v>7235</v>
      </c>
      <c r="Q5358" t="s">
        <v>7236</v>
      </c>
      <c r="R5358" t="s">
        <v>7225</v>
      </c>
      <c r="S5358">
        <v>161077</v>
      </c>
      <c r="T5358">
        <v>201881</v>
      </c>
      <c r="U5358">
        <v>0.20200000000000001</v>
      </c>
      <c r="V5358">
        <v>90200</v>
      </c>
      <c r="W5358">
        <v>356600</v>
      </c>
      <c r="X5358">
        <v>2023</v>
      </c>
      <c r="Y5358">
        <v>656796</v>
      </c>
    </row>
    <row r="5359" spans="1:25" x14ac:dyDescent="0.35">
      <c r="A5359">
        <v>2023</v>
      </c>
      <c r="B5359" t="s">
        <v>5752</v>
      </c>
      <c r="C5359" s="1">
        <v>45288</v>
      </c>
      <c r="D5359" t="s">
        <v>2132</v>
      </c>
      <c r="E5359" t="s">
        <v>127</v>
      </c>
      <c r="F5359" t="s">
        <v>554</v>
      </c>
      <c r="G5359">
        <v>5</v>
      </c>
      <c r="H5359">
        <v>3472100</v>
      </c>
      <c r="I5359">
        <v>2605200</v>
      </c>
      <c r="J5359" t="s">
        <v>14</v>
      </c>
      <c r="K5359">
        <v>17360500</v>
      </c>
      <c r="L5359" t="s">
        <v>7209</v>
      </c>
      <c r="M5359" t="s">
        <v>7206</v>
      </c>
      <c r="N5359" s="1">
        <v>44141</v>
      </c>
      <c r="O5359" t="s">
        <v>554</v>
      </c>
      <c r="P5359" t="s">
        <v>7218</v>
      </c>
      <c r="Q5359" t="s">
        <v>7246</v>
      </c>
      <c r="R5359" t="s">
        <v>7240</v>
      </c>
      <c r="S5359">
        <v>2419100</v>
      </c>
      <c r="T5359">
        <v>3224089</v>
      </c>
      <c r="U5359">
        <v>0.25</v>
      </c>
      <c r="V5359">
        <v>4334500</v>
      </c>
      <c r="W5359">
        <v>13026000</v>
      </c>
      <c r="X5359">
        <v>2023</v>
      </c>
      <c r="Y5359">
        <v>25519935</v>
      </c>
    </row>
    <row r="5360" spans="1:25" x14ac:dyDescent="0.35">
      <c r="A5360">
        <v>2023</v>
      </c>
      <c r="B5360" t="s">
        <v>5753</v>
      </c>
      <c r="C5360" s="1">
        <v>45289</v>
      </c>
      <c r="D5360" t="s">
        <v>2132</v>
      </c>
      <c r="E5360" t="s">
        <v>3970</v>
      </c>
      <c r="F5360" t="s">
        <v>101</v>
      </c>
      <c r="G5360">
        <v>5</v>
      </c>
      <c r="H5360">
        <v>505800</v>
      </c>
      <c r="I5360">
        <v>361600</v>
      </c>
      <c r="J5360" t="s">
        <v>18</v>
      </c>
      <c r="K5360">
        <v>2529000</v>
      </c>
      <c r="L5360" t="s">
        <v>7207</v>
      </c>
      <c r="M5360" t="s">
        <v>7203</v>
      </c>
      <c r="N5360" s="1">
        <v>44996</v>
      </c>
      <c r="O5360" t="s">
        <v>101</v>
      </c>
      <c r="P5360" t="s">
        <v>7228</v>
      </c>
      <c r="Q5360" t="s">
        <v>7229</v>
      </c>
      <c r="R5360" t="s">
        <v>7230</v>
      </c>
      <c r="S5360">
        <v>341631</v>
      </c>
      <c r="T5360">
        <v>477878</v>
      </c>
      <c r="U5360">
        <v>0.28499999999999998</v>
      </c>
      <c r="V5360">
        <v>721000</v>
      </c>
      <c r="W5360">
        <v>1808000</v>
      </c>
      <c r="X5360">
        <v>2023</v>
      </c>
      <c r="Y5360">
        <v>3717630</v>
      </c>
    </row>
    <row r="5361" spans="1:25" x14ac:dyDescent="0.35">
      <c r="A5361">
        <v>2023</v>
      </c>
      <c r="B5361" t="s">
        <v>5754</v>
      </c>
      <c r="C5361" s="1">
        <v>45289</v>
      </c>
      <c r="D5361" t="s">
        <v>2132</v>
      </c>
      <c r="E5361" t="s">
        <v>184</v>
      </c>
      <c r="F5361" t="s">
        <v>27</v>
      </c>
      <c r="G5361">
        <v>3</v>
      </c>
      <c r="H5361">
        <v>2470300</v>
      </c>
      <c r="I5361">
        <v>1903800</v>
      </c>
      <c r="J5361" t="s">
        <v>18</v>
      </c>
      <c r="K5361">
        <v>7410900</v>
      </c>
      <c r="L5361" t="s">
        <v>7207</v>
      </c>
      <c r="M5361" t="s">
        <v>7203</v>
      </c>
      <c r="N5361" s="1">
        <v>43569</v>
      </c>
      <c r="O5361" t="s">
        <v>27</v>
      </c>
      <c r="P5361" t="s">
        <v>7218</v>
      </c>
      <c r="Q5361" t="s">
        <v>7233</v>
      </c>
      <c r="R5361" t="s">
        <v>7234</v>
      </c>
      <c r="S5361">
        <v>1804536</v>
      </c>
      <c r="T5361">
        <v>2341494</v>
      </c>
      <c r="U5361">
        <v>0.22900000000000001</v>
      </c>
      <c r="V5361">
        <v>1699500</v>
      </c>
      <c r="W5361">
        <v>5711400</v>
      </c>
      <c r="X5361">
        <v>2023</v>
      </c>
      <c r="Y5361">
        <v>10894023</v>
      </c>
    </row>
    <row r="5362" spans="1:25" x14ac:dyDescent="0.35">
      <c r="A5362">
        <v>2023</v>
      </c>
      <c r="B5362" t="s">
        <v>5755</v>
      </c>
      <c r="C5362" s="1">
        <v>45289</v>
      </c>
      <c r="D5362" t="s">
        <v>2132</v>
      </c>
      <c r="E5362" t="s">
        <v>349</v>
      </c>
      <c r="F5362" t="s">
        <v>145</v>
      </c>
      <c r="G5362">
        <v>5</v>
      </c>
      <c r="H5362">
        <v>572100</v>
      </c>
      <c r="I5362">
        <v>446100</v>
      </c>
      <c r="J5362" t="s">
        <v>14</v>
      </c>
      <c r="K5362">
        <v>2860500</v>
      </c>
      <c r="L5362" t="s">
        <v>7204</v>
      </c>
      <c r="M5362" t="s">
        <v>7203</v>
      </c>
      <c r="N5362" s="1">
        <v>43944</v>
      </c>
      <c r="O5362" t="s">
        <v>145</v>
      </c>
      <c r="P5362" t="s">
        <v>7237</v>
      </c>
      <c r="Q5362" t="s">
        <v>7239</v>
      </c>
      <c r="R5362" t="s">
        <v>7234</v>
      </c>
      <c r="S5362">
        <v>403739</v>
      </c>
      <c r="T5362">
        <v>517750</v>
      </c>
      <c r="U5362">
        <v>0.22</v>
      </c>
      <c r="V5362">
        <v>630000</v>
      </c>
      <c r="W5362">
        <v>2230500</v>
      </c>
      <c r="X5362">
        <v>2023</v>
      </c>
      <c r="Y5362">
        <v>4204935</v>
      </c>
    </row>
    <row r="5363" spans="1:25" x14ac:dyDescent="0.35">
      <c r="A5363">
        <v>2023</v>
      </c>
      <c r="B5363" t="s">
        <v>5756</v>
      </c>
      <c r="C5363" s="1">
        <v>45289</v>
      </c>
      <c r="D5363" t="s">
        <v>2132</v>
      </c>
      <c r="E5363" t="s">
        <v>2311</v>
      </c>
      <c r="F5363" t="s">
        <v>273</v>
      </c>
      <c r="G5363">
        <v>4</v>
      </c>
      <c r="H5363">
        <v>4301000</v>
      </c>
      <c r="I5363">
        <v>2901900</v>
      </c>
      <c r="J5363" t="s">
        <v>18</v>
      </c>
      <c r="K5363">
        <v>17204000</v>
      </c>
      <c r="L5363" t="s">
        <v>7204</v>
      </c>
      <c r="M5363" t="s">
        <v>7203</v>
      </c>
      <c r="N5363" s="1">
        <v>44630</v>
      </c>
      <c r="O5363" t="s">
        <v>273</v>
      </c>
      <c r="P5363" t="s">
        <v>7231</v>
      </c>
      <c r="Q5363" t="s">
        <v>7232</v>
      </c>
      <c r="R5363" t="s">
        <v>7240</v>
      </c>
      <c r="S5363">
        <v>2682320</v>
      </c>
      <c r="T5363">
        <v>3975495</v>
      </c>
      <c r="U5363">
        <v>0.32500000000000001</v>
      </c>
      <c r="V5363">
        <v>5596400</v>
      </c>
      <c r="W5363">
        <v>11607600</v>
      </c>
      <c r="X5363">
        <v>2023</v>
      </c>
      <c r="Y5363">
        <v>25289880</v>
      </c>
    </row>
    <row r="5364" spans="1:25" x14ac:dyDescent="0.35">
      <c r="A5364">
        <v>2023</v>
      </c>
      <c r="B5364" t="s">
        <v>5757</v>
      </c>
      <c r="C5364" s="1">
        <v>45289</v>
      </c>
      <c r="D5364" t="s">
        <v>2132</v>
      </c>
      <c r="E5364" t="s">
        <v>347</v>
      </c>
      <c r="F5364" t="s">
        <v>271</v>
      </c>
      <c r="G5364">
        <v>3</v>
      </c>
      <c r="H5364">
        <v>247500</v>
      </c>
      <c r="I5364">
        <v>201500</v>
      </c>
      <c r="J5364" t="s">
        <v>18</v>
      </c>
      <c r="K5364">
        <v>742500</v>
      </c>
      <c r="L5364" t="s">
        <v>7208</v>
      </c>
      <c r="M5364" t="s">
        <v>7206</v>
      </c>
      <c r="N5364" s="1">
        <v>43983</v>
      </c>
      <c r="O5364" t="s">
        <v>271</v>
      </c>
      <c r="P5364" t="s">
        <v>7237</v>
      </c>
      <c r="Q5364" t="s">
        <v>7238</v>
      </c>
      <c r="R5364" t="s">
        <v>7225</v>
      </c>
      <c r="S5364">
        <v>181561</v>
      </c>
      <c r="T5364">
        <v>222942</v>
      </c>
      <c r="U5364">
        <v>0.186</v>
      </c>
      <c r="V5364">
        <v>138000</v>
      </c>
      <c r="W5364">
        <v>604500</v>
      </c>
      <c r="X5364">
        <v>2023</v>
      </c>
      <c r="Y5364">
        <v>1091475</v>
      </c>
    </row>
    <row r="5365" spans="1:25" x14ac:dyDescent="0.35">
      <c r="A5365">
        <v>2023</v>
      </c>
      <c r="B5365" t="s">
        <v>5758</v>
      </c>
      <c r="C5365" s="1">
        <v>45289</v>
      </c>
      <c r="D5365" t="s">
        <v>2132</v>
      </c>
      <c r="E5365" t="s">
        <v>667</v>
      </c>
      <c r="F5365" t="s">
        <v>170</v>
      </c>
      <c r="G5365">
        <v>4</v>
      </c>
      <c r="H5365">
        <v>433300</v>
      </c>
      <c r="I5365">
        <v>346100</v>
      </c>
      <c r="J5365" t="s">
        <v>14</v>
      </c>
      <c r="K5365">
        <v>1733200</v>
      </c>
      <c r="L5365" t="s">
        <v>7205</v>
      </c>
      <c r="M5365" t="s">
        <v>7203</v>
      </c>
      <c r="N5365" s="1">
        <v>43133</v>
      </c>
      <c r="O5365" t="s">
        <v>170</v>
      </c>
      <c r="P5365" t="s">
        <v>7237</v>
      </c>
      <c r="Q5365" t="s">
        <v>7238</v>
      </c>
      <c r="R5365" t="s">
        <v>7225</v>
      </c>
      <c r="S5365">
        <v>293413</v>
      </c>
      <c r="T5365">
        <v>367345</v>
      </c>
      <c r="U5365">
        <v>0.20100000000000001</v>
      </c>
      <c r="V5365">
        <v>348800</v>
      </c>
      <c r="W5365">
        <v>1384400</v>
      </c>
      <c r="X5365">
        <v>2023</v>
      </c>
      <c r="Y5365">
        <v>2547804</v>
      </c>
    </row>
    <row r="5366" spans="1:25" x14ac:dyDescent="0.35">
      <c r="A5366">
        <v>2023</v>
      </c>
      <c r="B5366" t="s">
        <v>5759</v>
      </c>
      <c r="C5366" s="1">
        <v>45290</v>
      </c>
      <c r="D5366" t="s">
        <v>2132</v>
      </c>
      <c r="E5366" t="s">
        <v>2353</v>
      </c>
      <c r="F5366" t="s">
        <v>538</v>
      </c>
      <c r="G5366">
        <v>1</v>
      </c>
      <c r="H5366">
        <v>423000</v>
      </c>
      <c r="I5366">
        <v>339100</v>
      </c>
      <c r="J5366" t="s">
        <v>14</v>
      </c>
      <c r="K5366">
        <v>423000</v>
      </c>
      <c r="L5366" t="s">
        <v>7209</v>
      </c>
      <c r="M5366" t="s">
        <v>7203</v>
      </c>
      <c r="N5366" s="1">
        <v>44852</v>
      </c>
      <c r="O5366" t="s">
        <v>538</v>
      </c>
      <c r="P5366" t="s">
        <v>7221</v>
      </c>
      <c r="Q5366" t="s">
        <v>7243</v>
      </c>
      <c r="R5366" t="s">
        <v>7225</v>
      </c>
      <c r="S5366">
        <v>315372</v>
      </c>
      <c r="T5366">
        <v>393348</v>
      </c>
      <c r="U5366">
        <v>0.19800000000000001</v>
      </c>
      <c r="V5366">
        <v>83900</v>
      </c>
      <c r="W5366">
        <v>339100</v>
      </c>
      <c r="X5366">
        <v>2023</v>
      </c>
      <c r="Y5366">
        <v>621810</v>
      </c>
    </row>
    <row r="5367" spans="1:25" x14ac:dyDescent="0.35">
      <c r="A5367">
        <v>2023</v>
      </c>
      <c r="B5367" t="s">
        <v>5760</v>
      </c>
      <c r="C5367" s="1">
        <v>45290</v>
      </c>
      <c r="D5367" t="s">
        <v>2132</v>
      </c>
      <c r="E5367" t="s">
        <v>109</v>
      </c>
      <c r="F5367" t="s">
        <v>350</v>
      </c>
      <c r="G5367">
        <v>1</v>
      </c>
      <c r="H5367">
        <v>621300</v>
      </c>
      <c r="I5367">
        <v>497300</v>
      </c>
      <c r="J5367" t="s">
        <v>14</v>
      </c>
      <c r="K5367">
        <v>621300</v>
      </c>
      <c r="L5367" t="s">
        <v>7205</v>
      </c>
      <c r="M5367" t="s">
        <v>7206</v>
      </c>
      <c r="N5367" s="1">
        <v>43269</v>
      </c>
      <c r="O5367" t="s">
        <v>350</v>
      </c>
      <c r="P5367" t="s">
        <v>7228</v>
      </c>
      <c r="Q5367" t="s">
        <v>7245</v>
      </c>
      <c r="R5367" t="s">
        <v>7223</v>
      </c>
      <c r="S5367">
        <v>434098</v>
      </c>
      <c r="T5367">
        <v>542339</v>
      </c>
      <c r="U5367">
        <v>0.2</v>
      </c>
      <c r="V5367">
        <v>124000</v>
      </c>
      <c r="W5367">
        <v>497300</v>
      </c>
      <c r="X5367">
        <v>2023</v>
      </c>
      <c r="Y5367">
        <v>913311</v>
      </c>
    </row>
    <row r="5368" spans="1:25" x14ac:dyDescent="0.35">
      <c r="A5368">
        <v>2023</v>
      </c>
      <c r="B5368" t="s">
        <v>5761</v>
      </c>
      <c r="C5368" s="1">
        <v>45290</v>
      </c>
      <c r="D5368" t="s">
        <v>2132</v>
      </c>
      <c r="E5368" t="s">
        <v>812</v>
      </c>
      <c r="F5368" t="s">
        <v>545</v>
      </c>
      <c r="G5368">
        <v>5</v>
      </c>
      <c r="H5368">
        <v>2141200</v>
      </c>
      <c r="I5368">
        <v>1601200</v>
      </c>
      <c r="J5368" t="s">
        <v>18</v>
      </c>
      <c r="K5368">
        <v>10706000</v>
      </c>
      <c r="L5368" t="s">
        <v>7209</v>
      </c>
      <c r="M5368" t="s">
        <v>7203</v>
      </c>
      <c r="N5368" s="1">
        <v>43507</v>
      </c>
      <c r="O5368" t="s">
        <v>545</v>
      </c>
      <c r="P5368" t="s">
        <v>7231</v>
      </c>
      <c r="Q5368" t="s">
        <v>7244</v>
      </c>
      <c r="R5368" t="s">
        <v>7225</v>
      </c>
      <c r="S5368">
        <v>1372223</v>
      </c>
      <c r="T5368">
        <v>1835033</v>
      </c>
      <c r="U5368">
        <v>0.252</v>
      </c>
      <c r="V5368">
        <v>2700000</v>
      </c>
      <c r="W5368">
        <v>8006000</v>
      </c>
      <c r="X5368">
        <v>2023</v>
      </c>
      <c r="Y5368">
        <v>15737820</v>
      </c>
    </row>
    <row r="5369" spans="1:25" x14ac:dyDescent="0.35">
      <c r="A5369">
        <v>2023</v>
      </c>
      <c r="B5369" t="s">
        <v>5762</v>
      </c>
      <c r="C5369" s="1">
        <v>45290</v>
      </c>
      <c r="D5369" t="s">
        <v>2132</v>
      </c>
      <c r="E5369" t="s">
        <v>184</v>
      </c>
      <c r="F5369" t="s">
        <v>104</v>
      </c>
      <c r="G5369">
        <v>3</v>
      </c>
      <c r="H5369">
        <v>986700</v>
      </c>
      <c r="I5369">
        <v>765500</v>
      </c>
      <c r="J5369" t="s">
        <v>14</v>
      </c>
      <c r="K5369">
        <v>2960100</v>
      </c>
      <c r="L5369" t="s">
        <v>7207</v>
      </c>
      <c r="M5369" t="s">
        <v>7203</v>
      </c>
      <c r="N5369" s="1">
        <v>43569</v>
      </c>
      <c r="O5369" t="s">
        <v>104</v>
      </c>
      <c r="P5369" t="s">
        <v>7228</v>
      </c>
      <c r="Q5369" t="s">
        <v>7245</v>
      </c>
      <c r="R5369" t="s">
        <v>7230</v>
      </c>
      <c r="S5369">
        <v>701583</v>
      </c>
      <c r="T5369">
        <v>904253</v>
      </c>
      <c r="U5369">
        <v>0.224</v>
      </c>
      <c r="V5369">
        <v>663600</v>
      </c>
      <c r="W5369">
        <v>2296500</v>
      </c>
      <c r="X5369">
        <v>2023</v>
      </c>
      <c r="Y5369">
        <v>4351347</v>
      </c>
    </row>
    <row r="5370" spans="1:25" x14ac:dyDescent="0.35">
      <c r="A5370">
        <v>2023</v>
      </c>
      <c r="B5370" t="s">
        <v>5763</v>
      </c>
      <c r="C5370" s="1">
        <v>45290</v>
      </c>
      <c r="D5370" t="s">
        <v>2132</v>
      </c>
      <c r="E5370" t="s">
        <v>3977</v>
      </c>
      <c r="F5370" t="s">
        <v>803</v>
      </c>
      <c r="G5370">
        <v>3</v>
      </c>
      <c r="H5370">
        <v>4671000</v>
      </c>
      <c r="I5370">
        <v>3350600</v>
      </c>
      <c r="J5370" t="s">
        <v>14</v>
      </c>
      <c r="K5370">
        <v>14013000</v>
      </c>
      <c r="L5370" t="s">
        <v>7209</v>
      </c>
      <c r="M5370" t="s">
        <v>7203</v>
      </c>
      <c r="N5370" s="1">
        <v>45216</v>
      </c>
      <c r="O5370" t="s">
        <v>803</v>
      </c>
      <c r="P5370" t="s">
        <v>7231</v>
      </c>
      <c r="Q5370" t="s">
        <v>7241</v>
      </c>
      <c r="R5370" t="s">
        <v>7225</v>
      </c>
      <c r="S5370">
        <v>2864023</v>
      </c>
      <c r="T5370">
        <v>3992731</v>
      </c>
      <c r="U5370">
        <v>0.28299999999999997</v>
      </c>
      <c r="V5370">
        <v>3961200</v>
      </c>
      <c r="W5370">
        <v>10051800</v>
      </c>
      <c r="X5370">
        <v>2023</v>
      </c>
      <c r="Y5370">
        <v>20599110</v>
      </c>
    </row>
    <row r="5371" spans="1:25" x14ac:dyDescent="0.35">
      <c r="A5371">
        <v>2024</v>
      </c>
      <c r="B5371" t="s">
        <v>6767</v>
      </c>
      <c r="C5371" s="1">
        <v>45532</v>
      </c>
      <c r="D5371" t="s">
        <v>1479</v>
      </c>
      <c r="E5371" t="s">
        <v>35</v>
      </c>
      <c r="F5371" t="s">
        <v>655</v>
      </c>
      <c r="G5371">
        <v>3</v>
      </c>
      <c r="H5371">
        <v>2437200</v>
      </c>
      <c r="I5371">
        <v>1655800</v>
      </c>
      <c r="J5371" t="s">
        <v>18</v>
      </c>
      <c r="K5371">
        <v>7311600</v>
      </c>
      <c r="L5371" t="s">
        <v>7202</v>
      </c>
      <c r="M5371" t="s">
        <v>7203</v>
      </c>
      <c r="N5371" s="1">
        <v>43628</v>
      </c>
      <c r="O5371" t="s">
        <v>655</v>
      </c>
      <c r="P5371" t="s">
        <v>7218</v>
      </c>
      <c r="Q5371" t="s">
        <v>7219</v>
      </c>
      <c r="R5371" t="s">
        <v>7220</v>
      </c>
      <c r="S5371">
        <v>1412184</v>
      </c>
      <c r="T5371">
        <v>2078622</v>
      </c>
      <c r="U5371">
        <v>0.32100000000000001</v>
      </c>
      <c r="V5371">
        <v>2344200</v>
      </c>
      <c r="W5371">
        <v>4967400</v>
      </c>
      <c r="X5371">
        <v>2024</v>
      </c>
      <c r="Y5371">
        <v>10236240</v>
      </c>
    </row>
    <row r="5372" spans="1:25" x14ac:dyDescent="0.35">
      <c r="A5372">
        <v>2024</v>
      </c>
      <c r="B5372" t="s">
        <v>6376</v>
      </c>
      <c r="C5372" s="1">
        <v>45440</v>
      </c>
      <c r="D5372" t="s">
        <v>931</v>
      </c>
      <c r="E5372" t="s">
        <v>152</v>
      </c>
      <c r="F5372" t="s">
        <v>655</v>
      </c>
      <c r="G5372">
        <v>2</v>
      </c>
      <c r="H5372">
        <v>2383000</v>
      </c>
      <c r="I5372">
        <v>1619000</v>
      </c>
      <c r="J5372" t="s">
        <v>14</v>
      </c>
      <c r="K5372">
        <v>4766000</v>
      </c>
      <c r="L5372" t="s">
        <v>7207</v>
      </c>
      <c r="M5372" t="s">
        <v>7203</v>
      </c>
      <c r="N5372" s="1">
        <v>44087</v>
      </c>
      <c r="O5372" t="s">
        <v>655</v>
      </c>
      <c r="P5372" t="s">
        <v>7218</v>
      </c>
      <c r="Q5372" t="s">
        <v>7219</v>
      </c>
      <c r="R5372" t="s">
        <v>7220</v>
      </c>
      <c r="S5372">
        <v>1412184</v>
      </c>
      <c r="T5372">
        <v>2078622</v>
      </c>
      <c r="U5372">
        <v>0.32100000000000001</v>
      </c>
      <c r="V5372">
        <v>1528000</v>
      </c>
      <c r="W5372">
        <v>3238000</v>
      </c>
      <c r="X5372">
        <v>2024</v>
      </c>
      <c r="Y5372">
        <v>6672400</v>
      </c>
    </row>
    <row r="5373" spans="1:25" x14ac:dyDescent="0.35">
      <c r="A5373">
        <v>2024</v>
      </c>
      <c r="B5373" t="s">
        <v>6742</v>
      </c>
      <c r="C5373" s="1">
        <v>45526</v>
      </c>
      <c r="D5373" t="s">
        <v>1479</v>
      </c>
      <c r="E5373" t="s">
        <v>190</v>
      </c>
      <c r="F5373" t="s">
        <v>655</v>
      </c>
      <c r="G5373">
        <v>5</v>
      </c>
      <c r="H5373">
        <v>2359100</v>
      </c>
      <c r="I5373">
        <v>1602700</v>
      </c>
      <c r="J5373" t="s">
        <v>18</v>
      </c>
      <c r="K5373">
        <v>11795500</v>
      </c>
      <c r="L5373" t="s">
        <v>7209</v>
      </c>
      <c r="M5373" t="s">
        <v>7206</v>
      </c>
      <c r="N5373" s="1">
        <v>43324</v>
      </c>
      <c r="O5373" t="s">
        <v>655</v>
      </c>
      <c r="P5373" t="s">
        <v>7218</v>
      </c>
      <c r="Q5373" t="s">
        <v>7219</v>
      </c>
      <c r="R5373" t="s">
        <v>7220</v>
      </c>
      <c r="S5373">
        <v>1412184</v>
      </c>
      <c r="T5373">
        <v>2078622</v>
      </c>
      <c r="U5373">
        <v>0.32100000000000001</v>
      </c>
      <c r="V5373">
        <v>3782000</v>
      </c>
      <c r="W5373">
        <v>8013500</v>
      </c>
      <c r="X5373">
        <v>2024</v>
      </c>
      <c r="Y5373">
        <v>16513699.999999998</v>
      </c>
    </row>
    <row r="5374" spans="1:25" x14ac:dyDescent="0.35">
      <c r="A5374">
        <v>2024</v>
      </c>
      <c r="B5374" t="s">
        <v>6499</v>
      </c>
      <c r="C5374" s="1">
        <v>45470</v>
      </c>
      <c r="D5374" t="s">
        <v>1091</v>
      </c>
      <c r="E5374" t="s">
        <v>268</v>
      </c>
      <c r="F5374" t="s">
        <v>655</v>
      </c>
      <c r="G5374">
        <v>1</v>
      </c>
      <c r="H5374">
        <v>2348500</v>
      </c>
      <c r="I5374">
        <v>1595500</v>
      </c>
      <c r="J5374" t="s">
        <v>18</v>
      </c>
      <c r="K5374">
        <v>2348500</v>
      </c>
      <c r="L5374" t="s">
        <v>7204</v>
      </c>
      <c r="M5374" t="s">
        <v>7206</v>
      </c>
      <c r="N5374" s="1">
        <v>43409</v>
      </c>
      <c r="O5374" t="s">
        <v>655</v>
      </c>
      <c r="P5374" t="s">
        <v>7218</v>
      </c>
      <c r="Q5374" t="s">
        <v>7219</v>
      </c>
      <c r="R5374" t="s">
        <v>7220</v>
      </c>
      <c r="S5374">
        <v>1412184</v>
      </c>
      <c r="T5374">
        <v>2078622</v>
      </c>
      <c r="U5374">
        <v>0.32100000000000001</v>
      </c>
      <c r="V5374">
        <v>753000</v>
      </c>
      <c r="W5374">
        <v>1595500</v>
      </c>
      <c r="X5374">
        <v>2024</v>
      </c>
      <c r="Y5374">
        <v>3287900</v>
      </c>
    </row>
    <row r="5375" spans="1:25" x14ac:dyDescent="0.35">
      <c r="A5375">
        <v>2024</v>
      </c>
      <c r="B5375" t="s">
        <v>6774</v>
      </c>
      <c r="C5375" s="1">
        <v>45533</v>
      </c>
      <c r="D5375" t="s">
        <v>1479</v>
      </c>
      <c r="E5375" t="s">
        <v>190</v>
      </c>
      <c r="F5375" t="s">
        <v>655</v>
      </c>
      <c r="G5375">
        <v>1</v>
      </c>
      <c r="H5375">
        <v>2323900</v>
      </c>
      <c r="I5375">
        <v>1578800</v>
      </c>
      <c r="J5375" t="s">
        <v>14</v>
      </c>
      <c r="K5375">
        <v>2323900</v>
      </c>
      <c r="L5375" t="s">
        <v>7209</v>
      </c>
      <c r="M5375" t="s">
        <v>7206</v>
      </c>
      <c r="N5375" s="1">
        <v>43324</v>
      </c>
      <c r="O5375" t="s">
        <v>655</v>
      </c>
      <c r="P5375" t="s">
        <v>7218</v>
      </c>
      <c r="Q5375" t="s">
        <v>7219</v>
      </c>
      <c r="R5375" t="s">
        <v>7220</v>
      </c>
      <c r="S5375">
        <v>1412184</v>
      </c>
      <c r="T5375">
        <v>2078622</v>
      </c>
      <c r="U5375">
        <v>0.32100000000000001</v>
      </c>
      <c r="V5375">
        <v>745100</v>
      </c>
      <c r="W5375">
        <v>1578800</v>
      </c>
      <c r="X5375">
        <v>2024</v>
      </c>
      <c r="Y5375">
        <v>3253460</v>
      </c>
    </row>
    <row r="5376" spans="1:25" x14ac:dyDescent="0.35">
      <c r="A5376">
        <v>2024</v>
      </c>
      <c r="B5376" t="s">
        <v>7099</v>
      </c>
      <c r="C5376" s="1">
        <v>45621</v>
      </c>
      <c r="D5376" t="s">
        <v>1962</v>
      </c>
      <c r="E5376" t="s">
        <v>56</v>
      </c>
      <c r="F5376" t="s">
        <v>655</v>
      </c>
      <c r="G5376">
        <v>3</v>
      </c>
      <c r="H5376">
        <v>2226100</v>
      </c>
      <c r="I5376">
        <v>1512400</v>
      </c>
      <c r="J5376" t="s">
        <v>14</v>
      </c>
      <c r="K5376">
        <v>6678300</v>
      </c>
      <c r="L5376" t="s">
        <v>7209</v>
      </c>
      <c r="M5376" t="s">
        <v>7203</v>
      </c>
      <c r="N5376" s="1">
        <v>44095</v>
      </c>
      <c r="O5376" t="s">
        <v>655</v>
      </c>
      <c r="P5376" t="s">
        <v>7218</v>
      </c>
      <c r="Q5376" t="s">
        <v>7219</v>
      </c>
      <c r="R5376" t="s">
        <v>7220</v>
      </c>
      <c r="S5376">
        <v>1412184</v>
      </c>
      <c r="T5376">
        <v>2078622</v>
      </c>
      <c r="U5376">
        <v>0.32100000000000001</v>
      </c>
      <c r="V5376">
        <v>2141100</v>
      </c>
      <c r="W5376">
        <v>4537200</v>
      </c>
      <c r="X5376">
        <v>2024</v>
      </c>
      <c r="Y5376">
        <v>9349620</v>
      </c>
    </row>
    <row r="5377" spans="1:25" x14ac:dyDescent="0.35">
      <c r="A5377">
        <v>2024</v>
      </c>
      <c r="B5377" t="s">
        <v>6620</v>
      </c>
      <c r="C5377" s="1">
        <v>45498</v>
      </c>
      <c r="D5377" t="s">
        <v>1277</v>
      </c>
      <c r="E5377" t="s">
        <v>261</v>
      </c>
      <c r="F5377" t="s">
        <v>655</v>
      </c>
      <c r="G5377">
        <v>1</v>
      </c>
      <c r="H5377">
        <v>2225800</v>
      </c>
      <c r="I5377">
        <v>1512200</v>
      </c>
      <c r="J5377" t="s">
        <v>18</v>
      </c>
      <c r="K5377">
        <v>2225800</v>
      </c>
      <c r="L5377" t="s">
        <v>7208</v>
      </c>
      <c r="M5377" t="s">
        <v>7206</v>
      </c>
      <c r="N5377" s="1">
        <v>44411</v>
      </c>
      <c r="O5377" t="s">
        <v>655</v>
      </c>
      <c r="P5377" t="s">
        <v>7218</v>
      </c>
      <c r="Q5377" t="s">
        <v>7219</v>
      </c>
      <c r="R5377" t="s">
        <v>7220</v>
      </c>
      <c r="S5377">
        <v>1412184</v>
      </c>
      <c r="T5377">
        <v>2078622</v>
      </c>
      <c r="U5377">
        <v>0.32100000000000001</v>
      </c>
      <c r="V5377">
        <v>713600</v>
      </c>
      <c r="W5377">
        <v>1512200</v>
      </c>
      <c r="X5377">
        <v>2024</v>
      </c>
      <c r="Y5377">
        <v>3116120</v>
      </c>
    </row>
    <row r="5378" spans="1:25" x14ac:dyDescent="0.35">
      <c r="A5378">
        <v>2024</v>
      </c>
      <c r="B5378" t="s">
        <v>6340</v>
      </c>
      <c r="C5378" s="1">
        <v>45432</v>
      </c>
      <c r="D5378" t="s">
        <v>931</v>
      </c>
      <c r="E5378" t="s">
        <v>426</v>
      </c>
      <c r="F5378" t="s">
        <v>655</v>
      </c>
      <c r="G5378">
        <v>1</v>
      </c>
      <c r="H5378">
        <v>2198400</v>
      </c>
      <c r="I5378">
        <v>1493600</v>
      </c>
      <c r="J5378" t="s">
        <v>18</v>
      </c>
      <c r="K5378">
        <v>2198400</v>
      </c>
      <c r="L5378" t="s">
        <v>7209</v>
      </c>
      <c r="M5378" t="s">
        <v>7203</v>
      </c>
      <c r="N5378" s="1">
        <v>43953</v>
      </c>
      <c r="O5378" t="s">
        <v>655</v>
      </c>
      <c r="P5378" t="s">
        <v>7218</v>
      </c>
      <c r="Q5378" t="s">
        <v>7219</v>
      </c>
      <c r="R5378" t="s">
        <v>7220</v>
      </c>
      <c r="S5378">
        <v>1412184</v>
      </c>
      <c r="T5378">
        <v>2078622</v>
      </c>
      <c r="U5378">
        <v>0.32100000000000001</v>
      </c>
      <c r="V5378">
        <v>704800</v>
      </c>
      <c r="W5378">
        <v>1493600</v>
      </c>
      <c r="X5378">
        <v>2024</v>
      </c>
      <c r="Y5378">
        <v>3077760</v>
      </c>
    </row>
    <row r="5379" spans="1:25" x14ac:dyDescent="0.35">
      <c r="A5379">
        <v>2024</v>
      </c>
      <c r="B5379" t="s">
        <v>6466</v>
      </c>
      <c r="C5379" s="1">
        <v>45461</v>
      </c>
      <c r="D5379" t="s">
        <v>1091</v>
      </c>
      <c r="E5379" t="s">
        <v>6244</v>
      </c>
      <c r="F5379" t="s">
        <v>655</v>
      </c>
      <c r="G5379">
        <v>4</v>
      </c>
      <c r="H5379">
        <v>2164900</v>
      </c>
      <c r="I5379">
        <v>1470800</v>
      </c>
      <c r="J5379" t="s">
        <v>14</v>
      </c>
      <c r="K5379">
        <v>8659600</v>
      </c>
      <c r="L5379" t="s">
        <v>7205</v>
      </c>
      <c r="M5379" t="s">
        <v>7203</v>
      </c>
      <c r="N5379" s="1">
        <v>45640</v>
      </c>
      <c r="O5379" t="s">
        <v>655</v>
      </c>
      <c r="P5379" t="s">
        <v>7218</v>
      </c>
      <c r="Q5379" t="s">
        <v>7219</v>
      </c>
      <c r="R5379" t="s">
        <v>7220</v>
      </c>
      <c r="S5379">
        <v>1412184</v>
      </c>
      <c r="T5379">
        <v>2078622</v>
      </c>
      <c r="U5379">
        <v>0.32100000000000001</v>
      </c>
      <c r="V5379">
        <v>2776400</v>
      </c>
      <c r="W5379">
        <v>5883200</v>
      </c>
      <c r="X5379">
        <v>2024</v>
      </c>
      <c r="Y5379">
        <v>12123440</v>
      </c>
    </row>
    <row r="5380" spans="1:25" x14ac:dyDescent="0.35">
      <c r="A5380">
        <v>2024</v>
      </c>
      <c r="B5380" t="s">
        <v>7056</v>
      </c>
      <c r="C5380" s="1">
        <v>45607</v>
      </c>
      <c r="D5380" t="s">
        <v>1962</v>
      </c>
      <c r="E5380" t="s">
        <v>511</v>
      </c>
      <c r="F5380" t="s">
        <v>96</v>
      </c>
      <c r="G5380">
        <v>2</v>
      </c>
      <c r="H5380">
        <v>1199100</v>
      </c>
      <c r="I5380">
        <v>967500</v>
      </c>
      <c r="J5380" t="s">
        <v>18</v>
      </c>
      <c r="K5380">
        <v>2398200</v>
      </c>
      <c r="L5380" t="s">
        <v>7209</v>
      </c>
      <c r="M5380" t="s">
        <v>7203</v>
      </c>
      <c r="N5380" s="1">
        <v>44332</v>
      </c>
      <c r="O5380" t="s">
        <v>96</v>
      </c>
      <c r="P5380" t="s">
        <v>7221</v>
      </c>
      <c r="Q5380" t="s">
        <v>7222</v>
      </c>
      <c r="R5380" t="s">
        <v>7223</v>
      </c>
      <c r="S5380">
        <v>790280</v>
      </c>
      <c r="T5380">
        <v>979437</v>
      </c>
      <c r="U5380">
        <v>0.193</v>
      </c>
      <c r="V5380">
        <v>463200</v>
      </c>
      <c r="W5380">
        <v>1935000</v>
      </c>
      <c r="X5380">
        <v>2024</v>
      </c>
      <c r="Y5380">
        <v>3357480</v>
      </c>
    </row>
    <row r="5381" spans="1:25" x14ac:dyDescent="0.35">
      <c r="A5381">
        <v>2024</v>
      </c>
      <c r="B5381" t="s">
        <v>6880</v>
      </c>
      <c r="C5381" s="1">
        <v>45563</v>
      </c>
      <c r="D5381" t="s">
        <v>1641</v>
      </c>
      <c r="E5381" t="s">
        <v>4020</v>
      </c>
      <c r="F5381" t="s">
        <v>96</v>
      </c>
      <c r="G5381">
        <v>5</v>
      </c>
      <c r="H5381">
        <v>1192800</v>
      </c>
      <c r="I5381">
        <v>962400</v>
      </c>
      <c r="J5381" t="s">
        <v>18</v>
      </c>
      <c r="K5381">
        <v>5964000</v>
      </c>
      <c r="L5381" t="s">
        <v>7204</v>
      </c>
      <c r="M5381" t="s">
        <v>7203</v>
      </c>
      <c r="N5381" s="1">
        <v>45181</v>
      </c>
      <c r="O5381" t="s">
        <v>96</v>
      </c>
      <c r="P5381" t="s">
        <v>7221</v>
      </c>
      <c r="Q5381" t="s">
        <v>7222</v>
      </c>
      <c r="R5381" t="s">
        <v>7223</v>
      </c>
      <c r="S5381">
        <v>790280</v>
      </c>
      <c r="T5381">
        <v>979437</v>
      </c>
      <c r="U5381">
        <v>0.193</v>
      </c>
      <c r="V5381">
        <v>1152000</v>
      </c>
      <c r="W5381">
        <v>4812000</v>
      </c>
      <c r="X5381">
        <v>2024</v>
      </c>
      <c r="Y5381">
        <v>8349599.9999999991</v>
      </c>
    </row>
    <row r="5382" spans="1:25" x14ac:dyDescent="0.35">
      <c r="A5382">
        <v>2024</v>
      </c>
      <c r="B5382" t="s">
        <v>6276</v>
      </c>
      <c r="C5382" s="1">
        <v>45416</v>
      </c>
      <c r="D5382" t="s">
        <v>931</v>
      </c>
      <c r="E5382" t="s">
        <v>261</v>
      </c>
      <c r="F5382" t="s">
        <v>96</v>
      </c>
      <c r="G5382">
        <v>3</v>
      </c>
      <c r="H5382">
        <v>1159900</v>
      </c>
      <c r="I5382">
        <v>935900</v>
      </c>
      <c r="J5382" t="s">
        <v>18</v>
      </c>
      <c r="K5382">
        <v>3479700</v>
      </c>
      <c r="L5382" t="s">
        <v>7208</v>
      </c>
      <c r="M5382" t="s">
        <v>7206</v>
      </c>
      <c r="N5382" s="1">
        <v>44411</v>
      </c>
      <c r="O5382" t="s">
        <v>96</v>
      </c>
      <c r="P5382" t="s">
        <v>7221</v>
      </c>
      <c r="Q5382" t="s">
        <v>7222</v>
      </c>
      <c r="R5382" t="s">
        <v>7223</v>
      </c>
      <c r="S5382">
        <v>790280</v>
      </c>
      <c r="T5382">
        <v>979437</v>
      </c>
      <c r="U5382">
        <v>0.193</v>
      </c>
      <c r="V5382">
        <v>672000</v>
      </c>
      <c r="W5382">
        <v>2807700</v>
      </c>
      <c r="X5382">
        <v>2024</v>
      </c>
      <c r="Y5382">
        <v>4871580</v>
      </c>
    </row>
    <row r="5383" spans="1:25" x14ac:dyDescent="0.35">
      <c r="A5383">
        <v>2024</v>
      </c>
      <c r="B5383" t="s">
        <v>6997</v>
      </c>
      <c r="C5383" s="1">
        <v>45592</v>
      </c>
      <c r="D5383" t="s">
        <v>1809</v>
      </c>
      <c r="E5383" t="s">
        <v>770</v>
      </c>
      <c r="F5383" t="s">
        <v>96</v>
      </c>
      <c r="G5383">
        <v>1</v>
      </c>
      <c r="H5383">
        <v>1122800</v>
      </c>
      <c r="I5383">
        <v>905900</v>
      </c>
      <c r="J5383" t="s">
        <v>18</v>
      </c>
      <c r="K5383">
        <v>1122800</v>
      </c>
      <c r="L5383" t="s">
        <v>7204</v>
      </c>
      <c r="M5383" t="s">
        <v>7203</v>
      </c>
      <c r="N5383" s="1">
        <v>44052</v>
      </c>
      <c r="O5383" t="s">
        <v>96</v>
      </c>
      <c r="P5383" t="s">
        <v>7221</v>
      </c>
      <c r="Q5383" t="s">
        <v>7222</v>
      </c>
      <c r="R5383" t="s">
        <v>7223</v>
      </c>
      <c r="S5383">
        <v>790280</v>
      </c>
      <c r="T5383">
        <v>979437</v>
      </c>
      <c r="U5383">
        <v>0.193</v>
      </c>
      <c r="V5383">
        <v>216900</v>
      </c>
      <c r="W5383">
        <v>905900</v>
      </c>
      <c r="X5383">
        <v>2024</v>
      </c>
      <c r="Y5383">
        <v>1571920</v>
      </c>
    </row>
    <row r="5384" spans="1:25" x14ac:dyDescent="0.35">
      <c r="A5384">
        <v>2024</v>
      </c>
      <c r="B5384" t="s">
        <v>6556</v>
      </c>
      <c r="C5384" s="1">
        <v>45484</v>
      </c>
      <c r="D5384" t="s">
        <v>1277</v>
      </c>
      <c r="E5384" t="s">
        <v>366</v>
      </c>
      <c r="F5384" t="s">
        <v>96</v>
      </c>
      <c r="G5384">
        <v>3</v>
      </c>
      <c r="H5384">
        <v>1115900</v>
      </c>
      <c r="I5384">
        <v>900400</v>
      </c>
      <c r="J5384" t="s">
        <v>18</v>
      </c>
      <c r="K5384">
        <v>3347700</v>
      </c>
      <c r="L5384" t="s">
        <v>7202</v>
      </c>
      <c r="M5384" t="s">
        <v>7206</v>
      </c>
      <c r="N5384" s="1">
        <v>43485</v>
      </c>
      <c r="O5384" t="s">
        <v>96</v>
      </c>
      <c r="P5384" t="s">
        <v>7221</v>
      </c>
      <c r="Q5384" t="s">
        <v>7222</v>
      </c>
      <c r="R5384" t="s">
        <v>7223</v>
      </c>
      <c r="S5384">
        <v>790280</v>
      </c>
      <c r="T5384">
        <v>979437</v>
      </c>
      <c r="U5384">
        <v>0.193</v>
      </c>
      <c r="V5384">
        <v>646500</v>
      </c>
      <c r="W5384">
        <v>2701200</v>
      </c>
      <c r="X5384">
        <v>2024</v>
      </c>
      <c r="Y5384">
        <v>4686780</v>
      </c>
    </row>
    <row r="5385" spans="1:25" x14ac:dyDescent="0.35">
      <c r="A5385">
        <v>2024</v>
      </c>
      <c r="B5385" t="s">
        <v>6497</v>
      </c>
      <c r="C5385" s="1">
        <v>45470</v>
      </c>
      <c r="D5385" t="s">
        <v>1091</v>
      </c>
      <c r="E5385" t="s">
        <v>347</v>
      </c>
      <c r="F5385" t="s">
        <v>96</v>
      </c>
      <c r="G5385">
        <v>1</v>
      </c>
      <c r="H5385">
        <v>1115700</v>
      </c>
      <c r="I5385">
        <v>900200</v>
      </c>
      <c r="J5385" t="s">
        <v>14</v>
      </c>
      <c r="K5385">
        <v>1115700</v>
      </c>
      <c r="L5385" t="s">
        <v>7208</v>
      </c>
      <c r="M5385" t="s">
        <v>7206</v>
      </c>
      <c r="N5385" s="1">
        <v>43983</v>
      </c>
      <c r="O5385" t="s">
        <v>96</v>
      </c>
      <c r="P5385" t="s">
        <v>7221</v>
      </c>
      <c r="Q5385" t="s">
        <v>7222</v>
      </c>
      <c r="R5385" t="s">
        <v>7223</v>
      </c>
      <c r="S5385">
        <v>790280</v>
      </c>
      <c r="T5385">
        <v>979437</v>
      </c>
      <c r="U5385">
        <v>0.193</v>
      </c>
      <c r="V5385">
        <v>215500</v>
      </c>
      <c r="W5385">
        <v>900200</v>
      </c>
      <c r="X5385">
        <v>2024</v>
      </c>
      <c r="Y5385">
        <v>1561980</v>
      </c>
    </row>
    <row r="5386" spans="1:25" x14ac:dyDescent="0.35">
      <c r="A5386">
        <v>2024</v>
      </c>
      <c r="B5386" t="s">
        <v>6856</v>
      </c>
      <c r="C5386" s="1">
        <v>45551</v>
      </c>
      <c r="D5386" t="s">
        <v>1641</v>
      </c>
      <c r="E5386" t="s">
        <v>2517</v>
      </c>
      <c r="F5386" t="s">
        <v>96</v>
      </c>
      <c r="G5386">
        <v>5</v>
      </c>
      <c r="H5386">
        <v>1105400</v>
      </c>
      <c r="I5386">
        <v>891900</v>
      </c>
      <c r="J5386" t="s">
        <v>14</v>
      </c>
      <c r="K5386">
        <v>5527000</v>
      </c>
      <c r="L5386" t="s">
        <v>7207</v>
      </c>
      <c r="M5386" t="s">
        <v>7203</v>
      </c>
      <c r="N5386" s="1">
        <v>44848</v>
      </c>
      <c r="O5386" t="s">
        <v>96</v>
      </c>
      <c r="P5386" t="s">
        <v>7221</v>
      </c>
      <c r="Q5386" t="s">
        <v>7222</v>
      </c>
      <c r="R5386" t="s">
        <v>7223</v>
      </c>
      <c r="S5386">
        <v>790280</v>
      </c>
      <c r="T5386">
        <v>979437</v>
      </c>
      <c r="U5386">
        <v>0.193</v>
      </c>
      <c r="V5386">
        <v>1067500</v>
      </c>
      <c r="W5386">
        <v>4459500</v>
      </c>
      <c r="X5386">
        <v>2024</v>
      </c>
      <c r="Y5386">
        <v>7737799.9999999991</v>
      </c>
    </row>
    <row r="5387" spans="1:25" x14ac:dyDescent="0.35">
      <c r="A5387">
        <v>2024</v>
      </c>
      <c r="B5387" t="s">
        <v>6390</v>
      </c>
      <c r="C5387" s="1">
        <v>45444</v>
      </c>
      <c r="D5387" t="s">
        <v>1091</v>
      </c>
      <c r="E5387" t="s">
        <v>451</v>
      </c>
      <c r="F5387" t="s">
        <v>96</v>
      </c>
      <c r="G5387">
        <v>2</v>
      </c>
      <c r="H5387">
        <v>1089900</v>
      </c>
      <c r="I5387">
        <v>879400</v>
      </c>
      <c r="J5387" t="s">
        <v>18</v>
      </c>
      <c r="K5387">
        <v>2179800</v>
      </c>
      <c r="L5387" t="s">
        <v>7207</v>
      </c>
      <c r="M5387" t="s">
        <v>7203</v>
      </c>
      <c r="N5387" s="1">
        <v>43773</v>
      </c>
      <c r="O5387" t="s">
        <v>96</v>
      </c>
      <c r="P5387" t="s">
        <v>7221</v>
      </c>
      <c r="Q5387" t="s">
        <v>7222</v>
      </c>
      <c r="R5387" t="s">
        <v>7223</v>
      </c>
      <c r="S5387">
        <v>790280</v>
      </c>
      <c r="T5387">
        <v>979437</v>
      </c>
      <c r="U5387">
        <v>0.193</v>
      </c>
      <c r="V5387">
        <v>421000</v>
      </c>
      <c r="W5387">
        <v>1758800</v>
      </c>
      <c r="X5387">
        <v>2024</v>
      </c>
      <c r="Y5387">
        <v>3051720</v>
      </c>
    </row>
    <row r="5388" spans="1:25" x14ac:dyDescent="0.35">
      <c r="A5388">
        <v>2024</v>
      </c>
      <c r="B5388" t="s">
        <v>7136</v>
      </c>
      <c r="C5388" s="1">
        <v>45637</v>
      </c>
      <c r="D5388" t="s">
        <v>2132</v>
      </c>
      <c r="E5388" t="s">
        <v>385</v>
      </c>
      <c r="F5388" t="s">
        <v>96</v>
      </c>
      <c r="G5388">
        <v>3</v>
      </c>
      <c r="H5388">
        <v>1048200</v>
      </c>
      <c r="I5388">
        <v>845800</v>
      </c>
      <c r="J5388" t="s">
        <v>14</v>
      </c>
      <c r="K5388">
        <v>3144600</v>
      </c>
      <c r="L5388" t="s">
        <v>7211</v>
      </c>
      <c r="M5388" t="s">
        <v>7206</v>
      </c>
      <c r="N5388" s="1">
        <v>43686</v>
      </c>
      <c r="O5388" t="s">
        <v>96</v>
      </c>
      <c r="P5388" t="s">
        <v>7221</v>
      </c>
      <c r="Q5388" t="s">
        <v>7222</v>
      </c>
      <c r="R5388" t="s">
        <v>7223</v>
      </c>
      <c r="S5388">
        <v>790280</v>
      </c>
      <c r="T5388">
        <v>979437</v>
      </c>
      <c r="U5388">
        <v>0.193</v>
      </c>
      <c r="V5388">
        <v>607200</v>
      </c>
      <c r="W5388">
        <v>2537400</v>
      </c>
      <c r="X5388">
        <v>2024</v>
      </c>
      <c r="Y5388">
        <v>4402440</v>
      </c>
    </row>
    <row r="5389" spans="1:25" x14ac:dyDescent="0.35">
      <c r="A5389">
        <v>2024</v>
      </c>
      <c r="B5389" t="s">
        <v>6063</v>
      </c>
      <c r="C5389" s="1">
        <v>45367</v>
      </c>
      <c r="D5389" t="s">
        <v>578</v>
      </c>
      <c r="E5389" t="s">
        <v>109</v>
      </c>
      <c r="F5389" t="s">
        <v>96</v>
      </c>
      <c r="G5389">
        <v>4</v>
      </c>
      <c r="H5389">
        <v>1005400</v>
      </c>
      <c r="I5389">
        <v>811200</v>
      </c>
      <c r="J5389" t="s">
        <v>14</v>
      </c>
      <c r="K5389">
        <v>4021600</v>
      </c>
      <c r="L5389" t="s">
        <v>7205</v>
      </c>
      <c r="M5389" t="s">
        <v>7206</v>
      </c>
      <c r="N5389" s="1">
        <v>43269</v>
      </c>
      <c r="O5389" t="s">
        <v>96</v>
      </c>
      <c r="P5389" t="s">
        <v>7221</v>
      </c>
      <c r="Q5389" t="s">
        <v>7222</v>
      </c>
      <c r="R5389" t="s">
        <v>7223</v>
      </c>
      <c r="S5389">
        <v>790280</v>
      </c>
      <c r="T5389">
        <v>979437</v>
      </c>
      <c r="U5389">
        <v>0.193</v>
      </c>
      <c r="V5389">
        <v>776800</v>
      </c>
      <c r="W5389">
        <v>3244800</v>
      </c>
      <c r="X5389">
        <v>2024</v>
      </c>
      <c r="Y5389">
        <v>5630240</v>
      </c>
    </row>
    <row r="5390" spans="1:25" x14ac:dyDescent="0.35">
      <c r="A5390">
        <v>2024</v>
      </c>
      <c r="B5390" t="s">
        <v>6522</v>
      </c>
      <c r="C5390" s="1">
        <v>45476</v>
      </c>
      <c r="D5390" t="s">
        <v>1277</v>
      </c>
      <c r="E5390" t="s">
        <v>385</v>
      </c>
      <c r="F5390" t="s">
        <v>167</v>
      </c>
      <c r="G5390">
        <v>4</v>
      </c>
      <c r="H5390">
        <v>3752400</v>
      </c>
      <c r="I5390">
        <v>2645800</v>
      </c>
      <c r="J5390" t="s">
        <v>14</v>
      </c>
      <c r="K5390">
        <v>15009600</v>
      </c>
      <c r="L5390" t="s">
        <v>7211</v>
      </c>
      <c r="M5390" t="s">
        <v>7206</v>
      </c>
      <c r="N5390" s="1">
        <v>43686</v>
      </c>
      <c r="O5390" t="s">
        <v>167</v>
      </c>
      <c r="P5390" t="s">
        <v>7218</v>
      </c>
      <c r="Q5390" t="s">
        <v>7224</v>
      </c>
      <c r="R5390" t="s">
        <v>7225</v>
      </c>
      <c r="S5390">
        <v>2337397</v>
      </c>
      <c r="T5390">
        <v>3314977</v>
      </c>
      <c r="U5390">
        <v>0.29499999999999998</v>
      </c>
      <c r="V5390">
        <v>4426400</v>
      </c>
      <c r="W5390">
        <v>10583200</v>
      </c>
      <c r="X5390">
        <v>2024</v>
      </c>
      <c r="Y5390">
        <v>21013440</v>
      </c>
    </row>
    <row r="5391" spans="1:25" x14ac:dyDescent="0.35">
      <c r="A5391">
        <v>2024</v>
      </c>
      <c r="B5391" t="s">
        <v>6977</v>
      </c>
      <c r="C5391" s="1">
        <v>45587</v>
      </c>
      <c r="D5391" t="s">
        <v>1809</v>
      </c>
      <c r="E5391" t="s">
        <v>383</v>
      </c>
      <c r="F5391" t="s">
        <v>167</v>
      </c>
      <c r="G5391">
        <v>4</v>
      </c>
      <c r="H5391">
        <v>3687900</v>
      </c>
      <c r="I5391">
        <v>2600300</v>
      </c>
      <c r="J5391" t="s">
        <v>14</v>
      </c>
      <c r="K5391">
        <v>14751600</v>
      </c>
      <c r="L5391" t="s">
        <v>7208</v>
      </c>
      <c r="M5391" t="s">
        <v>7203</v>
      </c>
      <c r="N5391" s="1">
        <v>43323</v>
      </c>
      <c r="O5391" t="s">
        <v>167</v>
      </c>
      <c r="P5391" t="s">
        <v>7218</v>
      </c>
      <c r="Q5391" t="s">
        <v>7224</v>
      </c>
      <c r="R5391" t="s">
        <v>7225</v>
      </c>
      <c r="S5391">
        <v>2337397</v>
      </c>
      <c r="T5391">
        <v>3314977</v>
      </c>
      <c r="U5391">
        <v>0.29499999999999998</v>
      </c>
      <c r="V5391">
        <v>4350400</v>
      </c>
      <c r="W5391">
        <v>10401200</v>
      </c>
      <c r="X5391">
        <v>2024</v>
      </c>
      <c r="Y5391">
        <v>20652240</v>
      </c>
    </row>
    <row r="5392" spans="1:25" x14ac:dyDescent="0.35">
      <c r="A5392">
        <v>2024</v>
      </c>
      <c r="B5392" t="s">
        <v>6909</v>
      </c>
      <c r="C5392" s="1">
        <v>45569</v>
      </c>
      <c r="D5392" t="s">
        <v>1809</v>
      </c>
      <c r="E5392" t="s">
        <v>306</v>
      </c>
      <c r="F5392" t="s">
        <v>167</v>
      </c>
      <c r="G5392">
        <v>1</v>
      </c>
      <c r="H5392">
        <v>3633800</v>
      </c>
      <c r="I5392">
        <v>2562200</v>
      </c>
      <c r="J5392" t="s">
        <v>14</v>
      </c>
      <c r="K5392">
        <v>3633800</v>
      </c>
      <c r="L5392" t="s">
        <v>7208</v>
      </c>
      <c r="M5392" t="s">
        <v>7206</v>
      </c>
      <c r="N5392" s="1">
        <v>44077</v>
      </c>
      <c r="O5392" t="s">
        <v>167</v>
      </c>
      <c r="P5392" t="s">
        <v>7218</v>
      </c>
      <c r="Q5392" t="s">
        <v>7224</v>
      </c>
      <c r="R5392" t="s">
        <v>7225</v>
      </c>
      <c r="S5392">
        <v>2337397</v>
      </c>
      <c r="T5392">
        <v>3314977</v>
      </c>
      <c r="U5392">
        <v>0.29499999999999998</v>
      </c>
      <c r="V5392">
        <v>1071600</v>
      </c>
      <c r="W5392">
        <v>2562200</v>
      </c>
      <c r="X5392">
        <v>2024</v>
      </c>
      <c r="Y5392">
        <v>5087320</v>
      </c>
    </row>
    <row r="5393" spans="1:25" x14ac:dyDescent="0.35">
      <c r="A5393">
        <v>2024</v>
      </c>
      <c r="B5393" t="s">
        <v>6377</v>
      </c>
      <c r="C5393" s="1">
        <v>45441</v>
      </c>
      <c r="D5393" t="s">
        <v>931</v>
      </c>
      <c r="E5393" t="s">
        <v>85</v>
      </c>
      <c r="F5393" t="s">
        <v>167</v>
      </c>
      <c r="G5393">
        <v>3</v>
      </c>
      <c r="H5393">
        <v>3632600</v>
      </c>
      <c r="I5393">
        <v>2561400</v>
      </c>
      <c r="J5393" t="s">
        <v>14</v>
      </c>
      <c r="K5393">
        <v>10897800</v>
      </c>
      <c r="L5393" t="s">
        <v>7202</v>
      </c>
      <c r="M5393" t="s">
        <v>7206</v>
      </c>
      <c r="N5393" s="1">
        <v>43262</v>
      </c>
      <c r="O5393" t="s">
        <v>167</v>
      </c>
      <c r="P5393" t="s">
        <v>7218</v>
      </c>
      <c r="Q5393" t="s">
        <v>7224</v>
      </c>
      <c r="R5393" t="s">
        <v>7225</v>
      </c>
      <c r="S5393">
        <v>2337397</v>
      </c>
      <c r="T5393">
        <v>3314977</v>
      </c>
      <c r="U5393">
        <v>0.29499999999999998</v>
      </c>
      <c r="V5393">
        <v>3213600</v>
      </c>
      <c r="W5393">
        <v>7684200</v>
      </c>
      <c r="X5393">
        <v>2024</v>
      </c>
      <c r="Y5393">
        <v>15256919.999999998</v>
      </c>
    </row>
    <row r="5394" spans="1:25" x14ac:dyDescent="0.35">
      <c r="A5394">
        <v>2024</v>
      </c>
      <c r="B5394" t="s">
        <v>6568</v>
      </c>
      <c r="C5394" s="1">
        <v>45487</v>
      </c>
      <c r="D5394" t="s">
        <v>1277</v>
      </c>
      <c r="E5394" t="s">
        <v>5800</v>
      </c>
      <c r="F5394" t="s">
        <v>167</v>
      </c>
      <c r="G5394">
        <v>2</v>
      </c>
      <c r="H5394">
        <v>3610900</v>
      </c>
      <c r="I5394">
        <v>2546100</v>
      </c>
      <c r="J5394" t="s">
        <v>18</v>
      </c>
      <c r="K5394">
        <v>7221800</v>
      </c>
      <c r="L5394" t="s">
        <v>7209</v>
      </c>
      <c r="M5394" t="s">
        <v>7203</v>
      </c>
      <c r="N5394" s="1">
        <v>45510</v>
      </c>
      <c r="O5394" t="s">
        <v>167</v>
      </c>
      <c r="P5394" t="s">
        <v>7218</v>
      </c>
      <c r="Q5394" t="s">
        <v>7224</v>
      </c>
      <c r="R5394" t="s">
        <v>7225</v>
      </c>
      <c r="S5394">
        <v>2337397</v>
      </c>
      <c r="T5394">
        <v>3314977</v>
      </c>
      <c r="U5394">
        <v>0.29499999999999998</v>
      </c>
      <c r="V5394">
        <v>2129600</v>
      </c>
      <c r="W5394">
        <v>5092200</v>
      </c>
      <c r="X5394">
        <v>2024</v>
      </c>
      <c r="Y5394">
        <v>10110520</v>
      </c>
    </row>
    <row r="5395" spans="1:25" x14ac:dyDescent="0.35">
      <c r="A5395">
        <v>2024</v>
      </c>
      <c r="B5395" t="s">
        <v>6424</v>
      </c>
      <c r="C5395" s="1">
        <v>45452</v>
      </c>
      <c r="D5395" t="s">
        <v>1091</v>
      </c>
      <c r="E5395" t="s">
        <v>5852</v>
      </c>
      <c r="F5395" t="s">
        <v>167</v>
      </c>
      <c r="G5395">
        <v>3</v>
      </c>
      <c r="H5395">
        <v>3600700</v>
      </c>
      <c r="I5395">
        <v>2538900</v>
      </c>
      <c r="J5395" t="s">
        <v>14</v>
      </c>
      <c r="K5395">
        <v>10802100</v>
      </c>
      <c r="L5395" t="s">
        <v>7202</v>
      </c>
      <c r="M5395" t="s">
        <v>7203</v>
      </c>
      <c r="N5395" s="1">
        <v>45427</v>
      </c>
      <c r="O5395" t="s">
        <v>167</v>
      </c>
      <c r="P5395" t="s">
        <v>7218</v>
      </c>
      <c r="Q5395" t="s">
        <v>7224</v>
      </c>
      <c r="R5395" t="s">
        <v>7225</v>
      </c>
      <c r="S5395">
        <v>2337397</v>
      </c>
      <c r="T5395">
        <v>3314977</v>
      </c>
      <c r="U5395">
        <v>0.29499999999999998</v>
      </c>
      <c r="V5395">
        <v>3185400</v>
      </c>
      <c r="W5395">
        <v>7616700</v>
      </c>
      <c r="X5395">
        <v>2024</v>
      </c>
      <c r="Y5395">
        <v>15122939.999999998</v>
      </c>
    </row>
    <row r="5396" spans="1:25" x14ac:dyDescent="0.35">
      <c r="A5396">
        <v>2024</v>
      </c>
      <c r="B5396" t="s">
        <v>7002</v>
      </c>
      <c r="C5396" s="1">
        <v>45594</v>
      </c>
      <c r="D5396" t="s">
        <v>1809</v>
      </c>
      <c r="E5396" t="s">
        <v>2941</v>
      </c>
      <c r="F5396" t="s">
        <v>167</v>
      </c>
      <c r="G5396">
        <v>5</v>
      </c>
      <c r="H5396">
        <v>3484500</v>
      </c>
      <c r="I5396">
        <v>2456900</v>
      </c>
      <c r="J5396" t="s">
        <v>14</v>
      </c>
      <c r="K5396">
        <v>17422500</v>
      </c>
      <c r="L5396" t="s">
        <v>7208</v>
      </c>
      <c r="M5396" t="s">
        <v>7203</v>
      </c>
      <c r="N5396" s="1">
        <v>44614</v>
      </c>
      <c r="O5396" t="s">
        <v>167</v>
      </c>
      <c r="P5396" t="s">
        <v>7218</v>
      </c>
      <c r="Q5396" t="s">
        <v>7224</v>
      </c>
      <c r="R5396" t="s">
        <v>7225</v>
      </c>
      <c r="S5396">
        <v>2337397</v>
      </c>
      <c r="T5396">
        <v>3314977</v>
      </c>
      <c r="U5396">
        <v>0.29499999999999998</v>
      </c>
      <c r="V5396">
        <v>5138000</v>
      </c>
      <c r="W5396">
        <v>12284500</v>
      </c>
      <c r="X5396">
        <v>2024</v>
      </c>
      <c r="Y5396">
        <v>24391500</v>
      </c>
    </row>
    <row r="5397" spans="1:25" x14ac:dyDescent="0.35">
      <c r="A5397">
        <v>2024</v>
      </c>
      <c r="B5397" t="s">
        <v>6984</v>
      </c>
      <c r="C5397" s="1">
        <v>45589</v>
      </c>
      <c r="D5397" t="s">
        <v>1809</v>
      </c>
      <c r="E5397" t="s">
        <v>3996</v>
      </c>
      <c r="F5397" t="s">
        <v>167</v>
      </c>
      <c r="G5397">
        <v>2</v>
      </c>
      <c r="H5397">
        <v>3437000</v>
      </c>
      <c r="I5397">
        <v>2423400</v>
      </c>
      <c r="J5397" t="s">
        <v>18</v>
      </c>
      <c r="K5397">
        <v>6874000</v>
      </c>
      <c r="L5397" t="s">
        <v>7202</v>
      </c>
      <c r="M5397" t="s">
        <v>7203</v>
      </c>
      <c r="N5397" s="1">
        <v>44999</v>
      </c>
      <c r="O5397" t="s">
        <v>167</v>
      </c>
      <c r="P5397" t="s">
        <v>7218</v>
      </c>
      <c r="Q5397" t="s">
        <v>7224</v>
      </c>
      <c r="R5397" t="s">
        <v>7225</v>
      </c>
      <c r="S5397">
        <v>2337397</v>
      </c>
      <c r="T5397">
        <v>3314977</v>
      </c>
      <c r="U5397">
        <v>0.29499999999999998</v>
      </c>
      <c r="V5397">
        <v>2027200</v>
      </c>
      <c r="W5397">
        <v>4846800</v>
      </c>
      <c r="X5397">
        <v>2024</v>
      </c>
      <c r="Y5397">
        <v>9623600</v>
      </c>
    </row>
    <row r="5398" spans="1:25" x14ac:dyDescent="0.35">
      <c r="A5398">
        <v>2024</v>
      </c>
      <c r="B5398" t="s">
        <v>7167</v>
      </c>
      <c r="C5398" s="1">
        <v>45643</v>
      </c>
      <c r="D5398" t="s">
        <v>2132</v>
      </c>
      <c r="E5398" t="s">
        <v>29</v>
      </c>
      <c r="F5398" t="s">
        <v>167</v>
      </c>
      <c r="G5398">
        <v>2</v>
      </c>
      <c r="H5398">
        <v>3316100</v>
      </c>
      <c r="I5398">
        <v>2338200</v>
      </c>
      <c r="J5398" t="s">
        <v>18</v>
      </c>
      <c r="K5398">
        <v>6632200</v>
      </c>
      <c r="L5398" t="s">
        <v>7209</v>
      </c>
      <c r="M5398" t="s">
        <v>7203</v>
      </c>
      <c r="N5398" s="1">
        <v>43488</v>
      </c>
      <c r="O5398" t="s">
        <v>167</v>
      </c>
      <c r="P5398" t="s">
        <v>7218</v>
      </c>
      <c r="Q5398" t="s">
        <v>7224</v>
      </c>
      <c r="R5398" t="s">
        <v>7225</v>
      </c>
      <c r="S5398">
        <v>2337397</v>
      </c>
      <c r="T5398">
        <v>3314977</v>
      </c>
      <c r="U5398">
        <v>0.29499999999999998</v>
      </c>
      <c r="V5398">
        <v>1955800</v>
      </c>
      <c r="W5398">
        <v>4676400</v>
      </c>
      <c r="X5398">
        <v>2024</v>
      </c>
      <c r="Y5398">
        <v>9285080</v>
      </c>
    </row>
    <row r="5399" spans="1:25" x14ac:dyDescent="0.35">
      <c r="A5399">
        <v>2024</v>
      </c>
      <c r="B5399" t="s">
        <v>5768</v>
      </c>
      <c r="C5399" s="1">
        <v>45295</v>
      </c>
      <c r="D5399" t="s">
        <v>11</v>
      </c>
      <c r="E5399" t="s">
        <v>5769</v>
      </c>
      <c r="F5399" t="s">
        <v>356</v>
      </c>
      <c r="G5399">
        <v>1</v>
      </c>
      <c r="H5399">
        <v>610600</v>
      </c>
      <c r="I5399">
        <v>476800</v>
      </c>
      <c r="J5399" t="s">
        <v>14</v>
      </c>
      <c r="K5399">
        <v>610600</v>
      </c>
      <c r="L5399" t="s">
        <v>7204</v>
      </c>
      <c r="M5399" t="s">
        <v>7203</v>
      </c>
      <c r="N5399" s="1">
        <v>45318</v>
      </c>
      <c r="O5399" t="s">
        <v>356</v>
      </c>
      <c r="P5399" t="s">
        <v>7221</v>
      </c>
      <c r="Q5399" t="s">
        <v>7226</v>
      </c>
      <c r="R5399" t="s">
        <v>7227</v>
      </c>
      <c r="S5399">
        <v>375681</v>
      </c>
      <c r="T5399">
        <v>481111</v>
      </c>
      <c r="U5399">
        <v>0.219</v>
      </c>
      <c r="V5399">
        <v>133800</v>
      </c>
      <c r="W5399">
        <v>476800</v>
      </c>
      <c r="X5399">
        <v>2024</v>
      </c>
      <c r="Y5399">
        <v>854840</v>
      </c>
    </row>
    <row r="5400" spans="1:25" x14ac:dyDescent="0.35">
      <c r="A5400">
        <v>2024</v>
      </c>
      <c r="B5400" t="s">
        <v>5910</v>
      </c>
      <c r="C5400" s="1">
        <v>45325</v>
      </c>
      <c r="D5400" t="s">
        <v>375</v>
      </c>
      <c r="E5400" t="s">
        <v>343</v>
      </c>
      <c r="F5400" t="s">
        <v>356</v>
      </c>
      <c r="G5400">
        <v>1</v>
      </c>
      <c r="H5400">
        <v>586100</v>
      </c>
      <c r="I5400">
        <v>457700</v>
      </c>
      <c r="J5400" t="s">
        <v>14</v>
      </c>
      <c r="K5400">
        <v>586100</v>
      </c>
      <c r="L5400" t="s">
        <v>7209</v>
      </c>
      <c r="M5400" t="s">
        <v>7203</v>
      </c>
      <c r="N5400" s="1">
        <v>43833</v>
      </c>
      <c r="O5400" t="s">
        <v>356</v>
      </c>
      <c r="P5400" t="s">
        <v>7221</v>
      </c>
      <c r="Q5400" t="s">
        <v>7226</v>
      </c>
      <c r="R5400" t="s">
        <v>7227</v>
      </c>
      <c r="S5400">
        <v>375681</v>
      </c>
      <c r="T5400">
        <v>481111</v>
      </c>
      <c r="U5400">
        <v>0.219</v>
      </c>
      <c r="V5400">
        <v>128400</v>
      </c>
      <c r="W5400">
        <v>457700</v>
      </c>
      <c r="X5400">
        <v>2024</v>
      </c>
      <c r="Y5400">
        <v>820540</v>
      </c>
    </row>
    <row r="5401" spans="1:25" x14ac:dyDescent="0.35">
      <c r="A5401">
        <v>2024</v>
      </c>
      <c r="B5401" t="s">
        <v>6351</v>
      </c>
      <c r="C5401" s="1">
        <v>45434</v>
      </c>
      <c r="D5401" t="s">
        <v>931</v>
      </c>
      <c r="E5401" t="s">
        <v>157</v>
      </c>
      <c r="F5401" t="s">
        <v>356</v>
      </c>
      <c r="G5401">
        <v>2</v>
      </c>
      <c r="H5401">
        <v>578100</v>
      </c>
      <c r="I5401">
        <v>451400</v>
      </c>
      <c r="J5401" t="s">
        <v>14</v>
      </c>
      <c r="K5401">
        <v>1156200</v>
      </c>
      <c r="L5401" t="s">
        <v>7204</v>
      </c>
      <c r="M5401" t="s">
        <v>7206</v>
      </c>
      <c r="N5401" s="1">
        <v>43455</v>
      </c>
      <c r="O5401" t="s">
        <v>356</v>
      </c>
      <c r="P5401" t="s">
        <v>7221</v>
      </c>
      <c r="Q5401" t="s">
        <v>7226</v>
      </c>
      <c r="R5401" t="s">
        <v>7227</v>
      </c>
      <c r="S5401">
        <v>375681</v>
      </c>
      <c r="T5401">
        <v>481111</v>
      </c>
      <c r="U5401">
        <v>0.219</v>
      </c>
      <c r="V5401">
        <v>253400</v>
      </c>
      <c r="W5401">
        <v>902800</v>
      </c>
      <c r="X5401">
        <v>2024</v>
      </c>
      <c r="Y5401">
        <v>1618680</v>
      </c>
    </row>
    <row r="5402" spans="1:25" x14ac:dyDescent="0.35">
      <c r="A5402">
        <v>2024</v>
      </c>
      <c r="B5402" t="s">
        <v>6415</v>
      </c>
      <c r="C5402" s="1">
        <v>45451</v>
      </c>
      <c r="D5402" t="s">
        <v>1091</v>
      </c>
      <c r="E5402" t="s">
        <v>6416</v>
      </c>
      <c r="F5402" t="s">
        <v>356</v>
      </c>
      <c r="G5402">
        <v>5</v>
      </c>
      <c r="H5402">
        <v>569300</v>
      </c>
      <c r="I5402">
        <v>444500</v>
      </c>
      <c r="J5402" t="s">
        <v>14</v>
      </c>
      <c r="K5402">
        <v>2846500</v>
      </c>
      <c r="L5402" t="s">
        <v>7209</v>
      </c>
      <c r="M5402" t="s">
        <v>7203</v>
      </c>
      <c r="N5402" s="1">
        <v>45360</v>
      </c>
      <c r="O5402" t="s">
        <v>356</v>
      </c>
      <c r="P5402" t="s">
        <v>7221</v>
      </c>
      <c r="Q5402" t="s">
        <v>7226</v>
      </c>
      <c r="R5402" t="s">
        <v>7227</v>
      </c>
      <c r="S5402">
        <v>375681</v>
      </c>
      <c r="T5402">
        <v>481111</v>
      </c>
      <c r="U5402">
        <v>0.219</v>
      </c>
      <c r="V5402">
        <v>624000</v>
      </c>
      <c r="W5402">
        <v>2222500</v>
      </c>
      <c r="X5402">
        <v>2024</v>
      </c>
      <c r="Y5402">
        <v>3985099.9999999995</v>
      </c>
    </row>
    <row r="5403" spans="1:25" x14ac:dyDescent="0.35">
      <c r="A5403">
        <v>2024</v>
      </c>
      <c r="B5403" t="s">
        <v>7102</v>
      </c>
      <c r="C5403" s="1">
        <v>45622</v>
      </c>
      <c r="D5403" t="s">
        <v>1962</v>
      </c>
      <c r="E5403" t="s">
        <v>4194</v>
      </c>
      <c r="F5403" t="s">
        <v>356</v>
      </c>
      <c r="G5403">
        <v>5</v>
      </c>
      <c r="H5403">
        <v>560700</v>
      </c>
      <c r="I5403">
        <v>437900</v>
      </c>
      <c r="J5403" t="s">
        <v>14</v>
      </c>
      <c r="K5403">
        <v>2803500</v>
      </c>
      <c r="L5403" t="s">
        <v>7209</v>
      </c>
      <c r="M5403" t="s">
        <v>7203</v>
      </c>
      <c r="N5403" s="1">
        <v>44966</v>
      </c>
      <c r="O5403" t="s">
        <v>356</v>
      </c>
      <c r="P5403" t="s">
        <v>7221</v>
      </c>
      <c r="Q5403" t="s">
        <v>7226</v>
      </c>
      <c r="R5403" t="s">
        <v>7227</v>
      </c>
      <c r="S5403">
        <v>375681</v>
      </c>
      <c r="T5403">
        <v>481111</v>
      </c>
      <c r="U5403">
        <v>0.219</v>
      </c>
      <c r="V5403">
        <v>614000</v>
      </c>
      <c r="W5403">
        <v>2189500</v>
      </c>
      <c r="X5403">
        <v>2024</v>
      </c>
      <c r="Y5403">
        <v>3924899.9999999995</v>
      </c>
    </row>
    <row r="5404" spans="1:25" x14ac:dyDescent="0.35">
      <c r="A5404">
        <v>2024</v>
      </c>
      <c r="B5404" t="s">
        <v>6173</v>
      </c>
      <c r="C5404" s="1">
        <v>45393</v>
      </c>
      <c r="D5404" t="s">
        <v>764</v>
      </c>
      <c r="E5404" t="s">
        <v>2325</v>
      </c>
      <c r="F5404" t="s">
        <v>356</v>
      </c>
      <c r="G5404">
        <v>3</v>
      </c>
      <c r="H5404">
        <v>558700</v>
      </c>
      <c r="I5404">
        <v>436200</v>
      </c>
      <c r="J5404" t="s">
        <v>18</v>
      </c>
      <c r="K5404">
        <v>1676100</v>
      </c>
      <c r="L5404" t="s">
        <v>7209</v>
      </c>
      <c r="M5404" t="s">
        <v>7203</v>
      </c>
      <c r="N5404" s="1">
        <v>44800</v>
      </c>
      <c r="O5404" t="s">
        <v>356</v>
      </c>
      <c r="P5404" t="s">
        <v>7221</v>
      </c>
      <c r="Q5404" t="s">
        <v>7226</v>
      </c>
      <c r="R5404" t="s">
        <v>7227</v>
      </c>
      <c r="S5404">
        <v>375681</v>
      </c>
      <c r="T5404">
        <v>481111</v>
      </c>
      <c r="U5404">
        <v>0.219</v>
      </c>
      <c r="V5404">
        <v>367500</v>
      </c>
      <c r="W5404">
        <v>1308600</v>
      </c>
      <c r="X5404">
        <v>2024</v>
      </c>
      <c r="Y5404">
        <v>2346540</v>
      </c>
    </row>
    <row r="5405" spans="1:25" x14ac:dyDescent="0.35">
      <c r="A5405">
        <v>2024</v>
      </c>
      <c r="B5405" t="s">
        <v>6622</v>
      </c>
      <c r="C5405" s="1">
        <v>45498</v>
      </c>
      <c r="D5405" t="s">
        <v>1277</v>
      </c>
      <c r="E5405" t="s">
        <v>2347</v>
      </c>
      <c r="F5405" t="s">
        <v>356</v>
      </c>
      <c r="G5405">
        <v>1</v>
      </c>
      <c r="H5405">
        <v>556100</v>
      </c>
      <c r="I5405">
        <v>434200</v>
      </c>
      <c r="J5405" t="s">
        <v>14</v>
      </c>
      <c r="K5405">
        <v>556100</v>
      </c>
      <c r="L5405" t="s">
        <v>7209</v>
      </c>
      <c r="M5405" t="s">
        <v>7206</v>
      </c>
      <c r="N5405" s="1">
        <v>44881</v>
      </c>
      <c r="O5405" t="s">
        <v>356</v>
      </c>
      <c r="P5405" t="s">
        <v>7221</v>
      </c>
      <c r="Q5405" t="s">
        <v>7226</v>
      </c>
      <c r="R5405" t="s">
        <v>7227</v>
      </c>
      <c r="S5405">
        <v>375681</v>
      </c>
      <c r="T5405">
        <v>481111</v>
      </c>
      <c r="U5405">
        <v>0.219</v>
      </c>
      <c r="V5405">
        <v>121900</v>
      </c>
      <c r="W5405">
        <v>434200</v>
      </c>
      <c r="X5405">
        <v>2024</v>
      </c>
      <c r="Y5405">
        <v>778540</v>
      </c>
    </row>
    <row r="5406" spans="1:25" x14ac:dyDescent="0.35">
      <c r="A5406">
        <v>2024</v>
      </c>
      <c r="B5406" t="s">
        <v>6978</v>
      </c>
      <c r="C5406" s="1">
        <v>45587</v>
      </c>
      <c r="D5406" t="s">
        <v>1809</v>
      </c>
      <c r="E5406" t="s">
        <v>5818</v>
      </c>
      <c r="F5406" t="s">
        <v>356</v>
      </c>
      <c r="G5406">
        <v>4</v>
      </c>
      <c r="H5406">
        <v>547400</v>
      </c>
      <c r="I5406">
        <v>427500</v>
      </c>
      <c r="J5406" t="s">
        <v>14</v>
      </c>
      <c r="K5406">
        <v>2189600</v>
      </c>
      <c r="L5406" t="s">
        <v>7207</v>
      </c>
      <c r="M5406" t="s">
        <v>7203</v>
      </c>
      <c r="N5406" s="1">
        <v>45631</v>
      </c>
      <c r="O5406" t="s">
        <v>356</v>
      </c>
      <c r="P5406" t="s">
        <v>7221</v>
      </c>
      <c r="Q5406" t="s">
        <v>7226</v>
      </c>
      <c r="R5406" t="s">
        <v>7227</v>
      </c>
      <c r="S5406">
        <v>375681</v>
      </c>
      <c r="T5406">
        <v>481111</v>
      </c>
      <c r="U5406">
        <v>0.219</v>
      </c>
      <c r="V5406">
        <v>479600</v>
      </c>
      <c r="W5406">
        <v>1710000</v>
      </c>
      <c r="X5406">
        <v>2024</v>
      </c>
      <c r="Y5406">
        <v>3065440</v>
      </c>
    </row>
    <row r="5407" spans="1:25" x14ac:dyDescent="0.35">
      <c r="A5407">
        <v>2024</v>
      </c>
      <c r="B5407" t="s">
        <v>6916</v>
      </c>
      <c r="C5407" s="1">
        <v>45571</v>
      </c>
      <c r="D5407" t="s">
        <v>1809</v>
      </c>
      <c r="E5407" t="s">
        <v>80</v>
      </c>
      <c r="F5407" t="s">
        <v>356</v>
      </c>
      <c r="G5407">
        <v>2</v>
      </c>
      <c r="H5407">
        <v>538300</v>
      </c>
      <c r="I5407">
        <v>420300</v>
      </c>
      <c r="J5407" t="s">
        <v>18</v>
      </c>
      <c r="K5407">
        <v>1076600</v>
      </c>
      <c r="L5407" t="s">
        <v>7209</v>
      </c>
      <c r="M5407" t="s">
        <v>7206</v>
      </c>
      <c r="N5407" s="1">
        <v>43268</v>
      </c>
      <c r="O5407" t="s">
        <v>356</v>
      </c>
      <c r="P5407" t="s">
        <v>7221</v>
      </c>
      <c r="Q5407" t="s">
        <v>7226</v>
      </c>
      <c r="R5407" t="s">
        <v>7227</v>
      </c>
      <c r="S5407">
        <v>375681</v>
      </c>
      <c r="T5407">
        <v>481111</v>
      </c>
      <c r="U5407">
        <v>0.219</v>
      </c>
      <c r="V5407">
        <v>236000</v>
      </c>
      <c r="W5407">
        <v>840600</v>
      </c>
      <c r="X5407">
        <v>2024</v>
      </c>
      <c r="Y5407">
        <v>1507240</v>
      </c>
    </row>
    <row r="5408" spans="1:25" x14ac:dyDescent="0.35">
      <c r="A5408">
        <v>2024</v>
      </c>
      <c r="B5408" t="s">
        <v>7120</v>
      </c>
      <c r="C5408" s="1">
        <v>45626</v>
      </c>
      <c r="D5408" t="s">
        <v>1962</v>
      </c>
      <c r="E5408" t="s">
        <v>4245</v>
      </c>
      <c r="F5408" t="s">
        <v>356</v>
      </c>
      <c r="G5408">
        <v>4</v>
      </c>
      <c r="H5408">
        <v>524500</v>
      </c>
      <c r="I5408">
        <v>409600</v>
      </c>
      <c r="J5408" t="s">
        <v>14</v>
      </c>
      <c r="K5408">
        <v>2098000</v>
      </c>
      <c r="L5408" t="s">
        <v>7208</v>
      </c>
      <c r="M5408" t="s">
        <v>7206</v>
      </c>
      <c r="N5408" s="1">
        <v>45153</v>
      </c>
      <c r="O5408" t="s">
        <v>356</v>
      </c>
      <c r="P5408" t="s">
        <v>7221</v>
      </c>
      <c r="Q5408" t="s">
        <v>7226</v>
      </c>
      <c r="R5408" t="s">
        <v>7227</v>
      </c>
      <c r="S5408">
        <v>375681</v>
      </c>
      <c r="T5408">
        <v>481111</v>
      </c>
      <c r="U5408">
        <v>0.219</v>
      </c>
      <c r="V5408">
        <v>459600</v>
      </c>
      <c r="W5408">
        <v>1638400</v>
      </c>
      <c r="X5408">
        <v>2024</v>
      </c>
      <c r="Y5408">
        <v>2937200</v>
      </c>
    </row>
    <row r="5409" spans="1:25" x14ac:dyDescent="0.35">
      <c r="A5409">
        <v>2024</v>
      </c>
      <c r="B5409" t="s">
        <v>6932</v>
      </c>
      <c r="C5409" s="1">
        <v>45576</v>
      </c>
      <c r="D5409" t="s">
        <v>1809</v>
      </c>
      <c r="E5409" t="s">
        <v>3972</v>
      </c>
      <c r="F5409" t="s">
        <v>356</v>
      </c>
      <c r="G5409">
        <v>2</v>
      </c>
      <c r="H5409">
        <v>510300</v>
      </c>
      <c r="I5409">
        <v>398500</v>
      </c>
      <c r="J5409" t="s">
        <v>14</v>
      </c>
      <c r="K5409">
        <v>1020600</v>
      </c>
      <c r="L5409" t="s">
        <v>7202</v>
      </c>
      <c r="M5409" t="s">
        <v>7206</v>
      </c>
      <c r="N5409" s="1">
        <v>45240</v>
      </c>
      <c r="O5409" t="s">
        <v>356</v>
      </c>
      <c r="P5409" t="s">
        <v>7221</v>
      </c>
      <c r="Q5409" t="s">
        <v>7226</v>
      </c>
      <c r="R5409" t="s">
        <v>7227</v>
      </c>
      <c r="S5409">
        <v>375681</v>
      </c>
      <c r="T5409">
        <v>481111</v>
      </c>
      <c r="U5409">
        <v>0.219</v>
      </c>
      <c r="V5409">
        <v>223600</v>
      </c>
      <c r="W5409">
        <v>797000</v>
      </c>
      <c r="X5409">
        <v>2024</v>
      </c>
      <c r="Y5409">
        <v>1428840</v>
      </c>
    </row>
    <row r="5410" spans="1:25" x14ac:dyDescent="0.35">
      <c r="A5410">
        <v>2024</v>
      </c>
      <c r="B5410" t="s">
        <v>6666</v>
      </c>
      <c r="C5410" s="1">
        <v>45510</v>
      </c>
      <c r="D5410" t="s">
        <v>1479</v>
      </c>
      <c r="E5410" t="s">
        <v>5766</v>
      </c>
      <c r="F5410" t="s">
        <v>356</v>
      </c>
      <c r="G5410">
        <v>1</v>
      </c>
      <c r="H5410">
        <v>487100</v>
      </c>
      <c r="I5410">
        <v>380300</v>
      </c>
      <c r="J5410" t="s">
        <v>14</v>
      </c>
      <c r="K5410">
        <v>487100</v>
      </c>
      <c r="L5410" t="s">
        <v>7209</v>
      </c>
      <c r="M5410" t="s">
        <v>7203</v>
      </c>
      <c r="N5410" s="1">
        <v>45576</v>
      </c>
      <c r="O5410" t="s">
        <v>356</v>
      </c>
      <c r="P5410" t="s">
        <v>7221</v>
      </c>
      <c r="Q5410" t="s">
        <v>7226</v>
      </c>
      <c r="R5410" t="s">
        <v>7227</v>
      </c>
      <c r="S5410">
        <v>375681</v>
      </c>
      <c r="T5410">
        <v>481111</v>
      </c>
      <c r="U5410">
        <v>0.219</v>
      </c>
      <c r="V5410">
        <v>106800</v>
      </c>
      <c r="W5410">
        <v>380300</v>
      </c>
      <c r="X5410">
        <v>2024</v>
      </c>
      <c r="Y5410">
        <v>681940</v>
      </c>
    </row>
    <row r="5411" spans="1:25" x14ac:dyDescent="0.35">
      <c r="A5411">
        <v>2024</v>
      </c>
      <c r="B5411" t="s">
        <v>6243</v>
      </c>
      <c r="C5411" s="1">
        <v>45408</v>
      </c>
      <c r="D5411" t="s">
        <v>764</v>
      </c>
      <c r="E5411" t="s">
        <v>6244</v>
      </c>
      <c r="F5411" t="s">
        <v>492</v>
      </c>
      <c r="G5411">
        <v>2</v>
      </c>
      <c r="H5411">
        <v>514900</v>
      </c>
      <c r="I5411">
        <v>336900</v>
      </c>
      <c r="J5411" t="s">
        <v>14</v>
      </c>
      <c r="K5411">
        <v>1029800</v>
      </c>
      <c r="L5411" t="s">
        <v>7205</v>
      </c>
      <c r="M5411" t="s">
        <v>7203</v>
      </c>
      <c r="N5411" s="1">
        <v>45640</v>
      </c>
      <c r="O5411" t="s">
        <v>492</v>
      </c>
      <c r="P5411" t="s">
        <v>7228</v>
      </c>
      <c r="Q5411" t="s">
        <v>7229</v>
      </c>
      <c r="R5411" t="s">
        <v>7225</v>
      </c>
      <c r="S5411">
        <v>286689</v>
      </c>
      <c r="T5411">
        <v>438092</v>
      </c>
      <c r="U5411">
        <v>0.34599999999999997</v>
      </c>
      <c r="V5411">
        <v>356000</v>
      </c>
      <c r="W5411">
        <v>673800</v>
      </c>
      <c r="X5411">
        <v>2024</v>
      </c>
      <c r="Y5411">
        <v>1441720</v>
      </c>
    </row>
    <row r="5412" spans="1:25" x14ac:dyDescent="0.35">
      <c r="A5412">
        <v>2024</v>
      </c>
      <c r="B5412" t="s">
        <v>6068</v>
      </c>
      <c r="C5412" s="1">
        <v>45367</v>
      </c>
      <c r="D5412" t="s">
        <v>578</v>
      </c>
      <c r="E5412" t="s">
        <v>5951</v>
      </c>
      <c r="F5412" t="s">
        <v>492</v>
      </c>
      <c r="G5412">
        <v>1</v>
      </c>
      <c r="H5412">
        <v>510200</v>
      </c>
      <c r="I5412">
        <v>333900</v>
      </c>
      <c r="J5412" t="s">
        <v>18</v>
      </c>
      <c r="K5412">
        <v>510200</v>
      </c>
      <c r="L5412" t="s">
        <v>7207</v>
      </c>
      <c r="M5412" t="s">
        <v>7206</v>
      </c>
      <c r="N5412" s="1">
        <v>45566</v>
      </c>
      <c r="O5412" t="s">
        <v>492</v>
      </c>
      <c r="P5412" t="s">
        <v>7228</v>
      </c>
      <c r="Q5412" t="s">
        <v>7229</v>
      </c>
      <c r="R5412" t="s">
        <v>7225</v>
      </c>
      <c r="S5412">
        <v>286689</v>
      </c>
      <c r="T5412">
        <v>438092</v>
      </c>
      <c r="U5412">
        <v>0.34599999999999997</v>
      </c>
      <c r="V5412">
        <v>176300</v>
      </c>
      <c r="W5412">
        <v>333900</v>
      </c>
      <c r="X5412">
        <v>2024</v>
      </c>
      <c r="Y5412">
        <v>714280</v>
      </c>
    </row>
    <row r="5413" spans="1:25" x14ac:dyDescent="0.35">
      <c r="A5413">
        <v>2024</v>
      </c>
      <c r="B5413" t="s">
        <v>6674</v>
      </c>
      <c r="C5413" s="1">
        <v>45512</v>
      </c>
      <c r="D5413" t="s">
        <v>1479</v>
      </c>
      <c r="E5413" t="s">
        <v>2371</v>
      </c>
      <c r="F5413" t="s">
        <v>492</v>
      </c>
      <c r="G5413">
        <v>2</v>
      </c>
      <c r="H5413">
        <v>504800</v>
      </c>
      <c r="I5413">
        <v>330400</v>
      </c>
      <c r="J5413" t="s">
        <v>14</v>
      </c>
      <c r="K5413">
        <v>1009600</v>
      </c>
      <c r="L5413" t="s">
        <v>7204</v>
      </c>
      <c r="M5413" t="s">
        <v>7203</v>
      </c>
      <c r="N5413" s="1">
        <v>44792</v>
      </c>
      <c r="O5413" t="s">
        <v>492</v>
      </c>
      <c r="P5413" t="s">
        <v>7228</v>
      </c>
      <c r="Q5413" t="s">
        <v>7229</v>
      </c>
      <c r="R5413" t="s">
        <v>7225</v>
      </c>
      <c r="S5413">
        <v>286689</v>
      </c>
      <c r="T5413">
        <v>438092</v>
      </c>
      <c r="U5413">
        <v>0.34599999999999997</v>
      </c>
      <c r="V5413">
        <v>348800</v>
      </c>
      <c r="W5413">
        <v>660800</v>
      </c>
      <c r="X5413">
        <v>2024</v>
      </c>
      <c r="Y5413">
        <v>1413440</v>
      </c>
    </row>
    <row r="5414" spans="1:25" x14ac:dyDescent="0.35">
      <c r="A5414">
        <v>2024</v>
      </c>
      <c r="B5414" t="s">
        <v>6802</v>
      </c>
      <c r="C5414" s="1">
        <v>45538</v>
      </c>
      <c r="D5414" t="s">
        <v>1641</v>
      </c>
      <c r="E5414" t="s">
        <v>5856</v>
      </c>
      <c r="F5414" t="s">
        <v>492</v>
      </c>
      <c r="G5414">
        <v>5</v>
      </c>
      <c r="H5414">
        <v>503200</v>
      </c>
      <c r="I5414">
        <v>329300</v>
      </c>
      <c r="J5414" t="s">
        <v>14</v>
      </c>
      <c r="K5414">
        <v>2516000</v>
      </c>
      <c r="L5414" t="s">
        <v>7204</v>
      </c>
      <c r="M5414" t="s">
        <v>7203</v>
      </c>
      <c r="N5414" s="1">
        <v>45393</v>
      </c>
      <c r="O5414" t="s">
        <v>492</v>
      </c>
      <c r="P5414" t="s">
        <v>7228</v>
      </c>
      <c r="Q5414" t="s">
        <v>7229</v>
      </c>
      <c r="R5414" t="s">
        <v>7225</v>
      </c>
      <c r="S5414">
        <v>286689</v>
      </c>
      <c r="T5414">
        <v>438092</v>
      </c>
      <c r="U5414">
        <v>0.34599999999999997</v>
      </c>
      <c r="V5414">
        <v>869500</v>
      </c>
      <c r="W5414">
        <v>1646500</v>
      </c>
      <c r="X5414">
        <v>2024</v>
      </c>
      <c r="Y5414">
        <v>3522400</v>
      </c>
    </row>
    <row r="5415" spans="1:25" x14ac:dyDescent="0.35">
      <c r="A5415">
        <v>2024</v>
      </c>
      <c r="B5415" t="s">
        <v>6995</v>
      </c>
      <c r="C5415" s="1">
        <v>45592</v>
      </c>
      <c r="D5415" t="s">
        <v>1809</v>
      </c>
      <c r="E5415" t="s">
        <v>16</v>
      </c>
      <c r="F5415" t="s">
        <v>492</v>
      </c>
      <c r="G5415">
        <v>3</v>
      </c>
      <c r="H5415">
        <v>501500</v>
      </c>
      <c r="I5415">
        <v>328200</v>
      </c>
      <c r="J5415" t="s">
        <v>14</v>
      </c>
      <c r="K5415">
        <v>1504500</v>
      </c>
      <c r="L5415" t="s">
        <v>7208</v>
      </c>
      <c r="M5415" t="s">
        <v>7203</v>
      </c>
      <c r="N5415" s="1">
        <v>43990</v>
      </c>
      <c r="O5415" t="s">
        <v>492</v>
      </c>
      <c r="P5415" t="s">
        <v>7228</v>
      </c>
      <c r="Q5415" t="s">
        <v>7229</v>
      </c>
      <c r="R5415" t="s">
        <v>7225</v>
      </c>
      <c r="S5415">
        <v>286689</v>
      </c>
      <c r="T5415">
        <v>438092</v>
      </c>
      <c r="U5415">
        <v>0.34599999999999997</v>
      </c>
      <c r="V5415">
        <v>519900</v>
      </c>
      <c r="W5415">
        <v>984600</v>
      </c>
      <c r="X5415">
        <v>2024</v>
      </c>
      <c r="Y5415">
        <v>2106300</v>
      </c>
    </row>
    <row r="5416" spans="1:25" x14ac:dyDescent="0.35">
      <c r="A5416">
        <v>2024</v>
      </c>
      <c r="B5416" t="s">
        <v>5980</v>
      </c>
      <c r="C5416" s="1">
        <v>45346</v>
      </c>
      <c r="D5416" t="s">
        <v>375</v>
      </c>
      <c r="E5416" t="s">
        <v>2360</v>
      </c>
      <c r="F5416" t="s">
        <v>492</v>
      </c>
      <c r="G5416">
        <v>4</v>
      </c>
      <c r="H5416">
        <v>498200</v>
      </c>
      <c r="I5416">
        <v>326000</v>
      </c>
      <c r="J5416" t="s">
        <v>18</v>
      </c>
      <c r="K5416">
        <v>1992800</v>
      </c>
      <c r="L5416" t="s">
        <v>7205</v>
      </c>
      <c r="M5416" t="s">
        <v>7203</v>
      </c>
      <c r="N5416" s="1">
        <v>44676</v>
      </c>
      <c r="O5416" t="s">
        <v>492</v>
      </c>
      <c r="P5416" t="s">
        <v>7228</v>
      </c>
      <c r="Q5416" t="s">
        <v>7229</v>
      </c>
      <c r="R5416" t="s">
        <v>7225</v>
      </c>
      <c r="S5416">
        <v>286689</v>
      </c>
      <c r="T5416">
        <v>438092</v>
      </c>
      <c r="U5416">
        <v>0.34599999999999997</v>
      </c>
      <c r="V5416">
        <v>688800</v>
      </c>
      <c r="W5416">
        <v>1304000</v>
      </c>
      <c r="X5416">
        <v>2024</v>
      </c>
      <c r="Y5416">
        <v>2789920</v>
      </c>
    </row>
    <row r="5417" spans="1:25" x14ac:dyDescent="0.35">
      <c r="A5417">
        <v>2024</v>
      </c>
      <c r="B5417" t="s">
        <v>6910</v>
      </c>
      <c r="C5417" s="1">
        <v>45570</v>
      </c>
      <c r="D5417" t="s">
        <v>1809</v>
      </c>
      <c r="E5417" t="s">
        <v>98</v>
      </c>
      <c r="F5417" t="s">
        <v>492</v>
      </c>
      <c r="G5417">
        <v>3</v>
      </c>
      <c r="H5417">
        <v>488700</v>
      </c>
      <c r="I5417">
        <v>319800</v>
      </c>
      <c r="J5417" t="s">
        <v>18</v>
      </c>
      <c r="K5417">
        <v>1466100</v>
      </c>
      <c r="L5417" t="s">
        <v>7204</v>
      </c>
      <c r="M5417" t="s">
        <v>7206</v>
      </c>
      <c r="N5417" s="1">
        <v>44413</v>
      </c>
      <c r="O5417" t="s">
        <v>492</v>
      </c>
      <c r="P5417" t="s">
        <v>7228</v>
      </c>
      <c r="Q5417" t="s">
        <v>7229</v>
      </c>
      <c r="R5417" t="s">
        <v>7225</v>
      </c>
      <c r="S5417">
        <v>286689</v>
      </c>
      <c r="T5417">
        <v>438092</v>
      </c>
      <c r="U5417">
        <v>0.34599999999999997</v>
      </c>
      <c r="V5417">
        <v>506700</v>
      </c>
      <c r="W5417">
        <v>959400</v>
      </c>
      <c r="X5417">
        <v>2024</v>
      </c>
      <c r="Y5417">
        <v>2052539.9999999998</v>
      </c>
    </row>
    <row r="5418" spans="1:25" x14ac:dyDescent="0.35">
      <c r="A5418">
        <v>2024</v>
      </c>
      <c r="B5418" t="s">
        <v>6256</v>
      </c>
      <c r="C5418" s="1">
        <v>45412</v>
      </c>
      <c r="D5418" t="s">
        <v>764</v>
      </c>
      <c r="E5418" t="s">
        <v>5951</v>
      </c>
      <c r="F5418" t="s">
        <v>492</v>
      </c>
      <c r="G5418">
        <v>4</v>
      </c>
      <c r="H5418">
        <v>477400</v>
      </c>
      <c r="I5418">
        <v>312400</v>
      </c>
      <c r="J5418" t="s">
        <v>18</v>
      </c>
      <c r="K5418">
        <v>1909600</v>
      </c>
      <c r="L5418" t="s">
        <v>7207</v>
      </c>
      <c r="M5418" t="s">
        <v>7206</v>
      </c>
      <c r="N5418" s="1">
        <v>45566</v>
      </c>
      <c r="O5418" t="s">
        <v>492</v>
      </c>
      <c r="P5418" t="s">
        <v>7228</v>
      </c>
      <c r="Q5418" t="s">
        <v>7229</v>
      </c>
      <c r="R5418" t="s">
        <v>7225</v>
      </c>
      <c r="S5418">
        <v>286689</v>
      </c>
      <c r="T5418">
        <v>438092</v>
      </c>
      <c r="U5418">
        <v>0.34599999999999997</v>
      </c>
      <c r="V5418">
        <v>660000</v>
      </c>
      <c r="W5418">
        <v>1249600</v>
      </c>
      <c r="X5418">
        <v>2024</v>
      </c>
      <c r="Y5418">
        <v>2673440</v>
      </c>
    </row>
    <row r="5419" spans="1:25" x14ac:dyDescent="0.35">
      <c r="A5419">
        <v>2024</v>
      </c>
      <c r="B5419" t="s">
        <v>6792</v>
      </c>
      <c r="C5419" s="1">
        <v>45537</v>
      </c>
      <c r="D5419" t="s">
        <v>1641</v>
      </c>
      <c r="E5419" t="s">
        <v>226</v>
      </c>
      <c r="F5419" t="s">
        <v>492</v>
      </c>
      <c r="G5419">
        <v>2</v>
      </c>
      <c r="H5419">
        <v>475800</v>
      </c>
      <c r="I5419">
        <v>311300</v>
      </c>
      <c r="J5419" t="s">
        <v>14</v>
      </c>
      <c r="K5419">
        <v>951600</v>
      </c>
      <c r="L5419" t="s">
        <v>7209</v>
      </c>
      <c r="M5419" t="s">
        <v>7203</v>
      </c>
      <c r="N5419" s="1">
        <v>43392</v>
      </c>
      <c r="O5419" t="s">
        <v>492</v>
      </c>
      <c r="P5419" t="s">
        <v>7228</v>
      </c>
      <c r="Q5419" t="s">
        <v>7229</v>
      </c>
      <c r="R5419" t="s">
        <v>7225</v>
      </c>
      <c r="S5419">
        <v>286689</v>
      </c>
      <c r="T5419">
        <v>438092</v>
      </c>
      <c r="U5419">
        <v>0.34599999999999997</v>
      </c>
      <c r="V5419">
        <v>329000</v>
      </c>
      <c r="W5419">
        <v>622600</v>
      </c>
      <c r="X5419">
        <v>2024</v>
      </c>
      <c r="Y5419">
        <v>1332240</v>
      </c>
    </row>
    <row r="5420" spans="1:25" x14ac:dyDescent="0.35">
      <c r="A5420">
        <v>2024</v>
      </c>
      <c r="B5420" t="s">
        <v>6934</v>
      </c>
      <c r="C5420" s="1">
        <v>45576</v>
      </c>
      <c r="D5420" t="s">
        <v>1809</v>
      </c>
      <c r="E5420" t="s">
        <v>528</v>
      </c>
      <c r="F5420" t="s">
        <v>492</v>
      </c>
      <c r="G5420">
        <v>4</v>
      </c>
      <c r="H5420">
        <v>475700</v>
      </c>
      <c r="I5420">
        <v>311300</v>
      </c>
      <c r="J5420" t="s">
        <v>14</v>
      </c>
      <c r="K5420">
        <v>1902800</v>
      </c>
      <c r="L5420" t="s">
        <v>7207</v>
      </c>
      <c r="M5420" t="s">
        <v>7206</v>
      </c>
      <c r="N5420" s="1">
        <v>43531</v>
      </c>
      <c r="O5420" t="s">
        <v>492</v>
      </c>
      <c r="P5420" t="s">
        <v>7228</v>
      </c>
      <c r="Q5420" t="s">
        <v>7229</v>
      </c>
      <c r="R5420" t="s">
        <v>7225</v>
      </c>
      <c r="S5420">
        <v>286689</v>
      </c>
      <c r="T5420">
        <v>438092</v>
      </c>
      <c r="U5420">
        <v>0.34599999999999997</v>
      </c>
      <c r="V5420">
        <v>657600</v>
      </c>
      <c r="W5420">
        <v>1245200</v>
      </c>
      <c r="X5420">
        <v>2024</v>
      </c>
      <c r="Y5420">
        <v>2663920</v>
      </c>
    </row>
    <row r="5421" spans="1:25" x14ac:dyDescent="0.35">
      <c r="A5421">
        <v>2024</v>
      </c>
      <c r="B5421" t="s">
        <v>6646</v>
      </c>
      <c r="C5421" s="1">
        <v>45504</v>
      </c>
      <c r="D5421" t="s">
        <v>1277</v>
      </c>
      <c r="E5421" t="s">
        <v>2596</v>
      </c>
      <c r="F5421" t="s">
        <v>492</v>
      </c>
      <c r="G5421">
        <v>1</v>
      </c>
      <c r="H5421">
        <v>436100</v>
      </c>
      <c r="I5421">
        <v>285400</v>
      </c>
      <c r="J5421" t="s">
        <v>18</v>
      </c>
      <c r="K5421">
        <v>436100</v>
      </c>
      <c r="L5421" t="s">
        <v>7204</v>
      </c>
      <c r="M5421" t="s">
        <v>7203</v>
      </c>
      <c r="N5421" s="1">
        <v>44594</v>
      </c>
      <c r="O5421" t="s">
        <v>492</v>
      </c>
      <c r="P5421" t="s">
        <v>7228</v>
      </c>
      <c r="Q5421" t="s">
        <v>7229</v>
      </c>
      <c r="R5421" t="s">
        <v>7225</v>
      </c>
      <c r="S5421">
        <v>286689</v>
      </c>
      <c r="T5421">
        <v>438092</v>
      </c>
      <c r="U5421">
        <v>0.34599999999999997</v>
      </c>
      <c r="V5421">
        <v>150700</v>
      </c>
      <c r="W5421">
        <v>285400</v>
      </c>
      <c r="X5421">
        <v>2024</v>
      </c>
      <c r="Y5421">
        <v>610540</v>
      </c>
    </row>
    <row r="5422" spans="1:25" x14ac:dyDescent="0.35">
      <c r="A5422">
        <v>2024</v>
      </c>
      <c r="B5422" t="s">
        <v>6626</v>
      </c>
      <c r="C5422" s="1">
        <v>45499</v>
      </c>
      <c r="D5422" t="s">
        <v>1277</v>
      </c>
      <c r="E5422" t="s">
        <v>347</v>
      </c>
      <c r="F5422" t="s">
        <v>422</v>
      </c>
      <c r="G5422">
        <v>2</v>
      </c>
      <c r="H5422">
        <v>433500</v>
      </c>
      <c r="I5422">
        <v>319300</v>
      </c>
      <c r="J5422" t="s">
        <v>14</v>
      </c>
      <c r="K5422">
        <v>867000</v>
      </c>
      <c r="L5422" t="s">
        <v>7208</v>
      </c>
      <c r="M5422" t="s">
        <v>7206</v>
      </c>
      <c r="N5422" s="1">
        <v>43983</v>
      </c>
      <c r="O5422" t="s">
        <v>422</v>
      </c>
      <c r="P5422" t="s">
        <v>7228</v>
      </c>
      <c r="Q5422" t="s">
        <v>7229</v>
      </c>
      <c r="R5422" t="s">
        <v>7230</v>
      </c>
      <c r="S5422">
        <v>262779</v>
      </c>
      <c r="T5422">
        <v>356829</v>
      </c>
      <c r="U5422">
        <v>0.26400000000000001</v>
      </c>
      <c r="V5422">
        <v>228400</v>
      </c>
      <c r="W5422">
        <v>638600</v>
      </c>
      <c r="X5422">
        <v>2024</v>
      </c>
      <c r="Y5422">
        <v>1213800</v>
      </c>
    </row>
    <row r="5423" spans="1:25" x14ac:dyDescent="0.35">
      <c r="A5423">
        <v>2024</v>
      </c>
      <c r="B5423" t="s">
        <v>6542</v>
      </c>
      <c r="C5423" s="1">
        <v>45482</v>
      </c>
      <c r="D5423" t="s">
        <v>1277</v>
      </c>
      <c r="E5423" t="s">
        <v>701</v>
      </c>
      <c r="F5423" t="s">
        <v>422</v>
      </c>
      <c r="G5423">
        <v>3</v>
      </c>
      <c r="H5423">
        <v>426200</v>
      </c>
      <c r="I5423">
        <v>313800</v>
      </c>
      <c r="J5423" t="s">
        <v>14</v>
      </c>
      <c r="K5423">
        <v>1278600</v>
      </c>
      <c r="L5423" t="s">
        <v>7204</v>
      </c>
      <c r="M5423" t="s">
        <v>7203</v>
      </c>
      <c r="N5423" s="1">
        <v>44532</v>
      </c>
      <c r="O5423" t="s">
        <v>422</v>
      </c>
      <c r="P5423" t="s">
        <v>7228</v>
      </c>
      <c r="Q5423" t="s">
        <v>7229</v>
      </c>
      <c r="R5423" t="s">
        <v>7230</v>
      </c>
      <c r="S5423">
        <v>262779</v>
      </c>
      <c r="T5423">
        <v>356829</v>
      </c>
      <c r="U5423">
        <v>0.26400000000000001</v>
      </c>
      <c r="V5423">
        <v>337200</v>
      </c>
      <c r="W5423">
        <v>941400</v>
      </c>
      <c r="X5423">
        <v>2024</v>
      </c>
      <c r="Y5423">
        <v>1790040</v>
      </c>
    </row>
    <row r="5424" spans="1:25" x14ac:dyDescent="0.35">
      <c r="A5424">
        <v>2024</v>
      </c>
      <c r="B5424" t="s">
        <v>5914</v>
      </c>
      <c r="C5424" s="1">
        <v>45325</v>
      </c>
      <c r="D5424" t="s">
        <v>375</v>
      </c>
      <c r="E5424" t="s">
        <v>824</v>
      </c>
      <c r="F5424" t="s">
        <v>422</v>
      </c>
      <c r="G5424">
        <v>4</v>
      </c>
      <c r="H5424">
        <v>404900</v>
      </c>
      <c r="I5424">
        <v>298200</v>
      </c>
      <c r="J5424" t="s">
        <v>14</v>
      </c>
      <c r="K5424">
        <v>1619600</v>
      </c>
      <c r="L5424" t="s">
        <v>7205</v>
      </c>
      <c r="M5424" t="s">
        <v>7203</v>
      </c>
      <c r="N5424" s="1">
        <v>44125</v>
      </c>
      <c r="O5424" t="s">
        <v>422</v>
      </c>
      <c r="P5424" t="s">
        <v>7228</v>
      </c>
      <c r="Q5424" t="s">
        <v>7229</v>
      </c>
      <c r="R5424" t="s">
        <v>7230</v>
      </c>
      <c r="S5424">
        <v>262779</v>
      </c>
      <c r="T5424">
        <v>356829</v>
      </c>
      <c r="U5424">
        <v>0.26400000000000001</v>
      </c>
      <c r="V5424">
        <v>426800</v>
      </c>
      <c r="W5424">
        <v>1192800</v>
      </c>
      <c r="X5424">
        <v>2024</v>
      </c>
      <c r="Y5424">
        <v>2267440</v>
      </c>
    </row>
    <row r="5425" spans="1:25" x14ac:dyDescent="0.35">
      <c r="A5425">
        <v>2024</v>
      </c>
      <c r="B5425" t="s">
        <v>7112</v>
      </c>
      <c r="C5425" s="1">
        <v>45625</v>
      </c>
      <c r="D5425" t="s">
        <v>1962</v>
      </c>
      <c r="E5425" t="s">
        <v>701</v>
      </c>
      <c r="F5425" t="s">
        <v>422</v>
      </c>
      <c r="G5425">
        <v>5</v>
      </c>
      <c r="H5425">
        <v>379600</v>
      </c>
      <c r="I5425">
        <v>279500</v>
      </c>
      <c r="J5425" t="s">
        <v>18</v>
      </c>
      <c r="K5425">
        <v>1898000</v>
      </c>
      <c r="L5425" t="s">
        <v>7204</v>
      </c>
      <c r="M5425" t="s">
        <v>7203</v>
      </c>
      <c r="N5425" s="1">
        <v>44532</v>
      </c>
      <c r="O5425" t="s">
        <v>422</v>
      </c>
      <c r="P5425" t="s">
        <v>7228</v>
      </c>
      <c r="Q5425" t="s">
        <v>7229</v>
      </c>
      <c r="R5425" t="s">
        <v>7230</v>
      </c>
      <c r="S5425">
        <v>262779</v>
      </c>
      <c r="T5425">
        <v>356829</v>
      </c>
      <c r="U5425">
        <v>0.26400000000000001</v>
      </c>
      <c r="V5425">
        <v>500500</v>
      </c>
      <c r="W5425">
        <v>1397500</v>
      </c>
      <c r="X5425">
        <v>2024</v>
      </c>
      <c r="Y5425">
        <v>2657200</v>
      </c>
    </row>
    <row r="5426" spans="1:25" x14ac:dyDescent="0.35">
      <c r="A5426">
        <v>2024</v>
      </c>
      <c r="B5426" t="s">
        <v>6098</v>
      </c>
      <c r="C5426" s="1">
        <v>45374</v>
      </c>
      <c r="D5426" t="s">
        <v>578</v>
      </c>
      <c r="E5426" t="s">
        <v>229</v>
      </c>
      <c r="F5426" t="s">
        <v>422</v>
      </c>
      <c r="G5426">
        <v>5</v>
      </c>
      <c r="H5426">
        <v>374100</v>
      </c>
      <c r="I5426">
        <v>275500</v>
      </c>
      <c r="J5426" t="s">
        <v>18</v>
      </c>
      <c r="K5426">
        <v>1870500</v>
      </c>
      <c r="L5426" t="s">
        <v>7204</v>
      </c>
      <c r="M5426" t="s">
        <v>7206</v>
      </c>
      <c r="N5426" s="1">
        <v>44156</v>
      </c>
      <c r="O5426" t="s">
        <v>422</v>
      </c>
      <c r="P5426" t="s">
        <v>7228</v>
      </c>
      <c r="Q5426" t="s">
        <v>7229</v>
      </c>
      <c r="R5426" t="s">
        <v>7230</v>
      </c>
      <c r="S5426">
        <v>262779</v>
      </c>
      <c r="T5426">
        <v>356829</v>
      </c>
      <c r="U5426">
        <v>0.26400000000000001</v>
      </c>
      <c r="V5426">
        <v>493000</v>
      </c>
      <c r="W5426">
        <v>1377500</v>
      </c>
      <c r="X5426">
        <v>2024</v>
      </c>
      <c r="Y5426">
        <v>2618700</v>
      </c>
    </row>
    <row r="5427" spans="1:25" x14ac:dyDescent="0.35">
      <c r="A5427">
        <v>2024</v>
      </c>
      <c r="B5427" t="s">
        <v>6297</v>
      </c>
      <c r="C5427" s="1">
        <v>45421</v>
      </c>
      <c r="D5427" t="s">
        <v>931</v>
      </c>
      <c r="E5427" t="s">
        <v>6298</v>
      </c>
      <c r="F5427" t="s">
        <v>658</v>
      </c>
      <c r="G5427">
        <v>1</v>
      </c>
      <c r="H5427">
        <v>391300</v>
      </c>
      <c r="I5427">
        <v>307000</v>
      </c>
      <c r="J5427" t="s">
        <v>18</v>
      </c>
      <c r="K5427">
        <v>391300</v>
      </c>
      <c r="L5427" t="s">
        <v>7209</v>
      </c>
      <c r="M5427" t="s">
        <v>7203</v>
      </c>
      <c r="N5427" s="1">
        <v>45449</v>
      </c>
      <c r="O5427" t="s">
        <v>658</v>
      </c>
      <c r="P5427" t="s">
        <v>7221</v>
      </c>
      <c r="Q5427" t="s">
        <v>7226</v>
      </c>
      <c r="R5427" t="s">
        <v>7227</v>
      </c>
      <c r="S5427">
        <v>258863</v>
      </c>
      <c r="T5427">
        <v>329873</v>
      </c>
      <c r="U5427">
        <v>0.215</v>
      </c>
      <c r="V5427">
        <v>84300</v>
      </c>
      <c r="W5427">
        <v>307000</v>
      </c>
      <c r="X5427">
        <v>2024</v>
      </c>
      <c r="Y5427">
        <v>547820</v>
      </c>
    </row>
    <row r="5428" spans="1:25" x14ac:dyDescent="0.35">
      <c r="A5428">
        <v>2024</v>
      </c>
      <c r="B5428" t="s">
        <v>6059</v>
      </c>
      <c r="C5428" s="1">
        <v>45366</v>
      </c>
      <c r="D5428" t="s">
        <v>578</v>
      </c>
      <c r="E5428" t="s">
        <v>516</v>
      </c>
      <c r="F5428" t="s">
        <v>658</v>
      </c>
      <c r="G5428">
        <v>3</v>
      </c>
      <c r="H5428">
        <v>387300</v>
      </c>
      <c r="I5428">
        <v>303900</v>
      </c>
      <c r="J5428" t="s">
        <v>14</v>
      </c>
      <c r="K5428">
        <v>1161900</v>
      </c>
      <c r="L5428" t="s">
        <v>7210</v>
      </c>
      <c r="M5428" t="s">
        <v>7203</v>
      </c>
      <c r="N5428" s="1">
        <v>43732</v>
      </c>
      <c r="O5428" t="s">
        <v>658</v>
      </c>
      <c r="P5428" t="s">
        <v>7221</v>
      </c>
      <c r="Q5428" t="s">
        <v>7226</v>
      </c>
      <c r="R5428" t="s">
        <v>7227</v>
      </c>
      <c r="S5428">
        <v>258863</v>
      </c>
      <c r="T5428">
        <v>329873</v>
      </c>
      <c r="U5428">
        <v>0.215</v>
      </c>
      <c r="V5428">
        <v>250200</v>
      </c>
      <c r="W5428">
        <v>911700</v>
      </c>
      <c r="X5428">
        <v>2024</v>
      </c>
      <c r="Y5428">
        <v>1626660</v>
      </c>
    </row>
    <row r="5429" spans="1:25" x14ac:dyDescent="0.35">
      <c r="A5429">
        <v>2024</v>
      </c>
      <c r="B5429" t="s">
        <v>7013</v>
      </c>
      <c r="C5429" s="1">
        <v>45595</v>
      </c>
      <c r="D5429" t="s">
        <v>1809</v>
      </c>
      <c r="E5429" t="s">
        <v>381</v>
      </c>
      <c r="F5429" t="s">
        <v>658</v>
      </c>
      <c r="G5429">
        <v>5</v>
      </c>
      <c r="H5429">
        <v>374900</v>
      </c>
      <c r="I5429">
        <v>294200</v>
      </c>
      <c r="J5429" t="s">
        <v>14</v>
      </c>
      <c r="K5429">
        <v>1874500</v>
      </c>
      <c r="L5429" t="s">
        <v>7202</v>
      </c>
      <c r="M5429" t="s">
        <v>7206</v>
      </c>
      <c r="N5429" s="1">
        <v>44051</v>
      </c>
      <c r="O5429" t="s">
        <v>658</v>
      </c>
      <c r="P5429" t="s">
        <v>7221</v>
      </c>
      <c r="Q5429" t="s">
        <v>7226</v>
      </c>
      <c r="R5429" t="s">
        <v>7227</v>
      </c>
      <c r="S5429">
        <v>258863</v>
      </c>
      <c r="T5429">
        <v>329873</v>
      </c>
      <c r="U5429">
        <v>0.215</v>
      </c>
      <c r="V5429">
        <v>403500</v>
      </c>
      <c r="W5429">
        <v>1471000</v>
      </c>
      <c r="X5429">
        <v>2024</v>
      </c>
      <c r="Y5429">
        <v>2624300</v>
      </c>
    </row>
    <row r="5430" spans="1:25" x14ac:dyDescent="0.35">
      <c r="A5430">
        <v>2024</v>
      </c>
      <c r="B5430" t="s">
        <v>6573</v>
      </c>
      <c r="C5430" s="1">
        <v>45488</v>
      </c>
      <c r="D5430" t="s">
        <v>1277</v>
      </c>
      <c r="E5430" t="s">
        <v>5921</v>
      </c>
      <c r="F5430" t="s">
        <v>658</v>
      </c>
      <c r="G5430">
        <v>1</v>
      </c>
      <c r="H5430">
        <v>374000</v>
      </c>
      <c r="I5430">
        <v>293500</v>
      </c>
      <c r="J5430" t="s">
        <v>18</v>
      </c>
      <c r="K5430">
        <v>374000</v>
      </c>
      <c r="L5430" t="s">
        <v>7204</v>
      </c>
      <c r="M5430" t="s">
        <v>7203</v>
      </c>
      <c r="N5430" s="1">
        <v>45492</v>
      </c>
      <c r="O5430" t="s">
        <v>658</v>
      </c>
      <c r="P5430" t="s">
        <v>7221</v>
      </c>
      <c r="Q5430" t="s">
        <v>7226</v>
      </c>
      <c r="R5430" t="s">
        <v>7227</v>
      </c>
      <c r="S5430">
        <v>258863</v>
      </c>
      <c r="T5430">
        <v>329873</v>
      </c>
      <c r="U5430">
        <v>0.215</v>
      </c>
      <c r="V5430">
        <v>80500</v>
      </c>
      <c r="W5430">
        <v>293500</v>
      </c>
      <c r="X5430">
        <v>2024</v>
      </c>
      <c r="Y5430">
        <v>523599.99999999994</v>
      </c>
    </row>
    <row r="5431" spans="1:25" x14ac:dyDescent="0.35">
      <c r="A5431">
        <v>2024</v>
      </c>
      <c r="B5431" t="s">
        <v>6213</v>
      </c>
      <c r="C5431" s="1">
        <v>45400</v>
      </c>
      <c r="D5431" t="s">
        <v>764</v>
      </c>
      <c r="E5431" t="s">
        <v>4235</v>
      </c>
      <c r="F5431" t="s">
        <v>658</v>
      </c>
      <c r="G5431">
        <v>4</v>
      </c>
      <c r="H5431">
        <v>369600</v>
      </c>
      <c r="I5431">
        <v>290000</v>
      </c>
      <c r="J5431" t="s">
        <v>14</v>
      </c>
      <c r="K5431">
        <v>1478400</v>
      </c>
      <c r="L5431" t="s">
        <v>7202</v>
      </c>
      <c r="M5431" t="s">
        <v>7203</v>
      </c>
      <c r="N5431" s="1">
        <v>45055</v>
      </c>
      <c r="O5431" t="s">
        <v>658</v>
      </c>
      <c r="P5431" t="s">
        <v>7221</v>
      </c>
      <c r="Q5431" t="s">
        <v>7226</v>
      </c>
      <c r="R5431" t="s">
        <v>7227</v>
      </c>
      <c r="S5431">
        <v>258863</v>
      </c>
      <c r="T5431">
        <v>329873</v>
      </c>
      <c r="U5431">
        <v>0.215</v>
      </c>
      <c r="V5431">
        <v>318400</v>
      </c>
      <c r="W5431">
        <v>1160000</v>
      </c>
      <c r="X5431">
        <v>2024</v>
      </c>
      <c r="Y5431">
        <v>2069759.9999999998</v>
      </c>
    </row>
    <row r="5432" spans="1:25" x14ac:dyDescent="0.35">
      <c r="A5432">
        <v>2024</v>
      </c>
      <c r="B5432" t="s">
        <v>6496</v>
      </c>
      <c r="C5432" s="1">
        <v>45469</v>
      </c>
      <c r="D5432" t="s">
        <v>1091</v>
      </c>
      <c r="E5432" t="s">
        <v>2370</v>
      </c>
      <c r="F5432" t="s">
        <v>658</v>
      </c>
      <c r="G5432">
        <v>2</v>
      </c>
      <c r="H5432">
        <v>368800</v>
      </c>
      <c r="I5432">
        <v>289400</v>
      </c>
      <c r="J5432" t="s">
        <v>18</v>
      </c>
      <c r="K5432">
        <v>737600</v>
      </c>
      <c r="L5432" t="s">
        <v>7204</v>
      </c>
      <c r="M5432" t="s">
        <v>7203</v>
      </c>
      <c r="N5432" s="1">
        <v>44825</v>
      </c>
      <c r="O5432" t="s">
        <v>658</v>
      </c>
      <c r="P5432" t="s">
        <v>7221</v>
      </c>
      <c r="Q5432" t="s">
        <v>7226</v>
      </c>
      <c r="R5432" t="s">
        <v>7227</v>
      </c>
      <c r="S5432">
        <v>258863</v>
      </c>
      <c r="T5432">
        <v>329873</v>
      </c>
      <c r="U5432">
        <v>0.215</v>
      </c>
      <c r="V5432">
        <v>158800</v>
      </c>
      <c r="W5432">
        <v>578800</v>
      </c>
      <c r="X5432">
        <v>2024</v>
      </c>
      <c r="Y5432">
        <v>1032639.9999999999</v>
      </c>
    </row>
    <row r="5433" spans="1:25" x14ac:dyDescent="0.35">
      <c r="A5433">
        <v>2024</v>
      </c>
      <c r="B5433" t="s">
        <v>6962</v>
      </c>
      <c r="C5433" s="1">
        <v>45584</v>
      </c>
      <c r="D5433" t="s">
        <v>1809</v>
      </c>
      <c r="E5433" t="s">
        <v>514</v>
      </c>
      <c r="F5433" t="s">
        <v>658</v>
      </c>
      <c r="G5433">
        <v>3</v>
      </c>
      <c r="H5433">
        <v>339100</v>
      </c>
      <c r="I5433">
        <v>266100</v>
      </c>
      <c r="J5433" t="s">
        <v>18</v>
      </c>
      <c r="K5433">
        <v>1017300</v>
      </c>
      <c r="L5433" t="s">
        <v>7205</v>
      </c>
      <c r="M5433" t="s">
        <v>7203</v>
      </c>
      <c r="N5433" s="1">
        <v>43532</v>
      </c>
      <c r="O5433" t="s">
        <v>658</v>
      </c>
      <c r="P5433" t="s">
        <v>7221</v>
      </c>
      <c r="Q5433" t="s">
        <v>7226</v>
      </c>
      <c r="R5433" t="s">
        <v>7227</v>
      </c>
      <c r="S5433">
        <v>258863</v>
      </c>
      <c r="T5433">
        <v>329873</v>
      </c>
      <c r="U5433">
        <v>0.215</v>
      </c>
      <c r="V5433">
        <v>219000</v>
      </c>
      <c r="W5433">
        <v>798300</v>
      </c>
      <c r="X5433">
        <v>2024</v>
      </c>
      <c r="Y5433">
        <v>1424220</v>
      </c>
    </row>
    <row r="5434" spans="1:25" x14ac:dyDescent="0.35">
      <c r="A5434">
        <v>2024</v>
      </c>
      <c r="B5434" t="s">
        <v>7005</v>
      </c>
      <c r="C5434" s="1">
        <v>45594</v>
      </c>
      <c r="D5434" t="s">
        <v>1809</v>
      </c>
      <c r="E5434" t="s">
        <v>5811</v>
      </c>
      <c r="F5434" t="s">
        <v>411</v>
      </c>
      <c r="G5434">
        <v>3</v>
      </c>
      <c r="H5434">
        <v>3588600</v>
      </c>
      <c r="I5434">
        <v>2400900</v>
      </c>
      <c r="J5434" t="s">
        <v>14</v>
      </c>
      <c r="K5434">
        <v>10765800</v>
      </c>
      <c r="L5434" t="s">
        <v>7209</v>
      </c>
      <c r="M5434" t="s">
        <v>7203</v>
      </c>
      <c r="N5434" s="1">
        <v>45427</v>
      </c>
      <c r="O5434" t="s">
        <v>411</v>
      </c>
      <c r="P5434" t="s">
        <v>7231</v>
      </c>
      <c r="Q5434" t="s">
        <v>7232</v>
      </c>
      <c r="R5434" t="s">
        <v>7227</v>
      </c>
      <c r="S5434">
        <v>2073903</v>
      </c>
      <c r="T5434">
        <v>3099870</v>
      </c>
      <c r="U5434">
        <v>0.33100000000000002</v>
      </c>
      <c r="V5434">
        <v>3563100</v>
      </c>
      <c r="W5434">
        <v>7202700</v>
      </c>
      <c r="X5434">
        <v>2024</v>
      </c>
      <c r="Y5434">
        <v>15072119.999999998</v>
      </c>
    </row>
    <row r="5435" spans="1:25" x14ac:dyDescent="0.35">
      <c r="A5435">
        <v>2024</v>
      </c>
      <c r="B5435" t="s">
        <v>6037</v>
      </c>
      <c r="C5435" s="1">
        <v>45359</v>
      </c>
      <c r="D5435" t="s">
        <v>578</v>
      </c>
      <c r="E5435" t="s">
        <v>3996</v>
      </c>
      <c r="F5435" t="s">
        <v>411</v>
      </c>
      <c r="G5435">
        <v>2</v>
      </c>
      <c r="H5435">
        <v>3578200</v>
      </c>
      <c r="I5435">
        <v>2393900</v>
      </c>
      <c r="J5435" t="s">
        <v>14</v>
      </c>
      <c r="K5435">
        <v>7156400</v>
      </c>
      <c r="L5435" t="s">
        <v>7202</v>
      </c>
      <c r="M5435" t="s">
        <v>7203</v>
      </c>
      <c r="N5435" s="1">
        <v>44999</v>
      </c>
      <c r="O5435" t="s">
        <v>411</v>
      </c>
      <c r="P5435" t="s">
        <v>7231</v>
      </c>
      <c r="Q5435" t="s">
        <v>7232</v>
      </c>
      <c r="R5435" t="s">
        <v>7227</v>
      </c>
      <c r="S5435">
        <v>2073903</v>
      </c>
      <c r="T5435">
        <v>3099870</v>
      </c>
      <c r="U5435">
        <v>0.33100000000000002</v>
      </c>
      <c r="V5435">
        <v>2368600</v>
      </c>
      <c r="W5435">
        <v>4787800</v>
      </c>
      <c r="X5435">
        <v>2024</v>
      </c>
      <c r="Y5435">
        <v>10018960</v>
      </c>
    </row>
    <row r="5436" spans="1:25" x14ac:dyDescent="0.35">
      <c r="A5436">
        <v>2024</v>
      </c>
      <c r="B5436" t="s">
        <v>6968</v>
      </c>
      <c r="C5436" s="1">
        <v>45585</v>
      </c>
      <c r="D5436" t="s">
        <v>1809</v>
      </c>
      <c r="E5436" t="s">
        <v>67</v>
      </c>
      <c r="F5436" t="s">
        <v>27</v>
      </c>
      <c r="G5436">
        <v>5</v>
      </c>
      <c r="H5436">
        <v>2739400</v>
      </c>
      <c r="I5436">
        <v>2111200</v>
      </c>
      <c r="J5436" t="s">
        <v>18</v>
      </c>
      <c r="K5436">
        <v>13697000</v>
      </c>
      <c r="L5436" t="s">
        <v>7208</v>
      </c>
      <c r="M5436" t="s">
        <v>7206</v>
      </c>
      <c r="N5436" s="1">
        <v>43774</v>
      </c>
      <c r="O5436" t="s">
        <v>27</v>
      </c>
      <c r="P5436" t="s">
        <v>7218</v>
      </c>
      <c r="Q5436" t="s">
        <v>7233</v>
      </c>
      <c r="R5436" t="s">
        <v>7234</v>
      </c>
      <c r="S5436">
        <v>1804536</v>
      </c>
      <c r="T5436">
        <v>2341494</v>
      </c>
      <c r="U5436">
        <v>0.22900000000000001</v>
      </c>
      <c r="V5436">
        <v>3141000</v>
      </c>
      <c r="W5436">
        <v>10556000</v>
      </c>
      <c r="X5436">
        <v>2024</v>
      </c>
      <c r="Y5436">
        <v>19175800</v>
      </c>
    </row>
    <row r="5437" spans="1:25" x14ac:dyDescent="0.35">
      <c r="A5437">
        <v>2024</v>
      </c>
      <c r="B5437" t="s">
        <v>7014</v>
      </c>
      <c r="C5437" s="1">
        <v>45596</v>
      </c>
      <c r="D5437" t="s">
        <v>1809</v>
      </c>
      <c r="E5437" t="s">
        <v>3972</v>
      </c>
      <c r="F5437" t="s">
        <v>27</v>
      </c>
      <c r="G5437">
        <v>3</v>
      </c>
      <c r="H5437">
        <v>2672100</v>
      </c>
      <c r="I5437">
        <v>2059300</v>
      </c>
      <c r="J5437" t="s">
        <v>14</v>
      </c>
      <c r="K5437">
        <v>8016300</v>
      </c>
      <c r="L5437" t="s">
        <v>7202</v>
      </c>
      <c r="M5437" t="s">
        <v>7206</v>
      </c>
      <c r="N5437" s="1">
        <v>45240</v>
      </c>
      <c r="O5437" t="s">
        <v>27</v>
      </c>
      <c r="P5437" t="s">
        <v>7218</v>
      </c>
      <c r="Q5437" t="s">
        <v>7233</v>
      </c>
      <c r="R5437" t="s">
        <v>7234</v>
      </c>
      <c r="S5437">
        <v>1804536</v>
      </c>
      <c r="T5437">
        <v>2341494</v>
      </c>
      <c r="U5437">
        <v>0.22900000000000001</v>
      </c>
      <c r="V5437">
        <v>1838400</v>
      </c>
      <c r="W5437">
        <v>6177900</v>
      </c>
      <c r="X5437">
        <v>2024</v>
      </c>
      <c r="Y5437">
        <v>11222820</v>
      </c>
    </row>
    <row r="5438" spans="1:25" x14ac:dyDescent="0.35">
      <c r="A5438">
        <v>2024</v>
      </c>
      <c r="B5438" t="s">
        <v>6494</v>
      </c>
      <c r="C5438" s="1">
        <v>45468</v>
      </c>
      <c r="D5438" t="s">
        <v>1091</v>
      </c>
      <c r="E5438" t="s">
        <v>511</v>
      </c>
      <c r="F5438" t="s">
        <v>27</v>
      </c>
      <c r="G5438">
        <v>3</v>
      </c>
      <c r="H5438">
        <v>2629400</v>
      </c>
      <c r="I5438">
        <v>2026400</v>
      </c>
      <c r="J5438" t="s">
        <v>14</v>
      </c>
      <c r="K5438">
        <v>7888200</v>
      </c>
      <c r="L5438" t="s">
        <v>7209</v>
      </c>
      <c r="M5438" t="s">
        <v>7203</v>
      </c>
      <c r="N5438" s="1">
        <v>44332</v>
      </c>
      <c r="O5438" t="s">
        <v>27</v>
      </c>
      <c r="P5438" t="s">
        <v>7218</v>
      </c>
      <c r="Q5438" t="s">
        <v>7233</v>
      </c>
      <c r="R5438" t="s">
        <v>7234</v>
      </c>
      <c r="S5438">
        <v>1804536</v>
      </c>
      <c r="T5438">
        <v>2341494</v>
      </c>
      <c r="U5438">
        <v>0.22900000000000001</v>
      </c>
      <c r="V5438">
        <v>1809000</v>
      </c>
      <c r="W5438">
        <v>6079200</v>
      </c>
      <c r="X5438">
        <v>2024</v>
      </c>
      <c r="Y5438">
        <v>11043480</v>
      </c>
    </row>
    <row r="5439" spans="1:25" x14ac:dyDescent="0.35">
      <c r="A5439">
        <v>2024</v>
      </c>
      <c r="B5439" t="s">
        <v>6944</v>
      </c>
      <c r="C5439" s="1">
        <v>45579</v>
      </c>
      <c r="D5439" t="s">
        <v>1809</v>
      </c>
      <c r="E5439" t="s">
        <v>689</v>
      </c>
      <c r="F5439" t="s">
        <v>27</v>
      </c>
      <c r="G5439">
        <v>1</v>
      </c>
      <c r="H5439">
        <v>2629400</v>
      </c>
      <c r="I5439">
        <v>2026400</v>
      </c>
      <c r="J5439" t="s">
        <v>18</v>
      </c>
      <c r="K5439">
        <v>2629400</v>
      </c>
      <c r="L5439" t="s">
        <v>7208</v>
      </c>
      <c r="M5439" t="s">
        <v>7206</v>
      </c>
      <c r="N5439" s="1">
        <v>44290</v>
      </c>
      <c r="O5439" t="s">
        <v>27</v>
      </c>
      <c r="P5439" t="s">
        <v>7218</v>
      </c>
      <c r="Q5439" t="s">
        <v>7233</v>
      </c>
      <c r="R5439" t="s">
        <v>7234</v>
      </c>
      <c r="S5439">
        <v>1804536</v>
      </c>
      <c r="T5439">
        <v>2341494</v>
      </c>
      <c r="U5439">
        <v>0.22900000000000001</v>
      </c>
      <c r="V5439">
        <v>603000</v>
      </c>
      <c r="W5439">
        <v>2026400</v>
      </c>
      <c r="X5439">
        <v>2024</v>
      </c>
      <c r="Y5439">
        <v>3681159.9999999995</v>
      </c>
    </row>
    <row r="5440" spans="1:25" x14ac:dyDescent="0.35">
      <c r="A5440">
        <v>2024</v>
      </c>
      <c r="B5440" t="s">
        <v>6698</v>
      </c>
      <c r="C5440" s="1">
        <v>45516</v>
      </c>
      <c r="D5440" t="s">
        <v>1479</v>
      </c>
      <c r="E5440" t="s">
        <v>754</v>
      </c>
      <c r="F5440" t="s">
        <v>27</v>
      </c>
      <c r="G5440">
        <v>4</v>
      </c>
      <c r="H5440">
        <v>2600900</v>
      </c>
      <c r="I5440">
        <v>2004400</v>
      </c>
      <c r="J5440" t="s">
        <v>14</v>
      </c>
      <c r="K5440">
        <v>10403600</v>
      </c>
      <c r="L5440" t="s">
        <v>7209</v>
      </c>
      <c r="M5440" t="s">
        <v>7203</v>
      </c>
      <c r="N5440" s="1">
        <v>43324</v>
      </c>
      <c r="O5440" t="s">
        <v>27</v>
      </c>
      <c r="P5440" t="s">
        <v>7218</v>
      </c>
      <c r="Q5440" t="s">
        <v>7233</v>
      </c>
      <c r="R5440" t="s">
        <v>7234</v>
      </c>
      <c r="S5440">
        <v>1804536</v>
      </c>
      <c r="T5440">
        <v>2341494</v>
      </c>
      <c r="U5440">
        <v>0.22900000000000001</v>
      </c>
      <c r="V5440">
        <v>2386000</v>
      </c>
      <c r="W5440">
        <v>8017600</v>
      </c>
      <c r="X5440">
        <v>2024</v>
      </c>
      <c r="Y5440">
        <v>14565040</v>
      </c>
    </row>
    <row r="5441" spans="1:25" x14ac:dyDescent="0.35">
      <c r="A5441">
        <v>2024</v>
      </c>
      <c r="B5441" t="s">
        <v>6079</v>
      </c>
      <c r="C5441" s="1">
        <v>45369</v>
      </c>
      <c r="D5441" t="s">
        <v>578</v>
      </c>
      <c r="E5441" t="s">
        <v>372</v>
      </c>
      <c r="F5441" t="s">
        <v>27</v>
      </c>
      <c r="G5441">
        <v>3</v>
      </c>
      <c r="H5441">
        <v>2545100</v>
      </c>
      <c r="I5441">
        <v>1961400</v>
      </c>
      <c r="J5441" t="s">
        <v>14</v>
      </c>
      <c r="K5441">
        <v>7635300</v>
      </c>
      <c r="L5441" t="s">
        <v>7205</v>
      </c>
      <c r="M5441" t="s">
        <v>7203</v>
      </c>
      <c r="N5441" s="1">
        <v>43258</v>
      </c>
      <c r="O5441" t="s">
        <v>27</v>
      </c>
      <c r="P5441" t="s">
        <v>7218</v>
      </c>
      <c r="Q5441" t="s">
        <v>7233</v>
      </c>
      <c r="R5441" t="s">
        <v>7234</v>
      </c>
      <c r="S5441">
        <v>1804536</v>
      </c>
      <c r="T5441">
        <v>2341494</v>
      </c>
      <c r="U5441">
        <v>0.22900000000000001</v>
      </c>
      <c r="V5441">
        <v>1751100</v>
      </c>
      <c r="W5441">
        <v>5884200</v>
      </c>
      <c r="X5441">
        <v>2024</v>
      </c>
      <c r="Y5441">
        <v>10689420</v>
      </c>
    </row>
    <row r="5442" spans="1:25" x14ac:dyDescent="0.35">
      <c r="A5442">
        <v>2024</v>
      </c>
      <c r="B5442" t="s">
        <v>6071</v>
      </c>
      <c r="C5442" s="1">
        <v>45367</v>
      </c>
      <c r="D5442" t="s">
        <v>578</v>
      </c>
      <c r="E5442" t="s">
        <v>2339</v>
      </c>
      <c r="F5442" t="s">
        <v>27</v>
      </c>
      <c r="G5442">
        <v>5</v>
      </c>
      <c r="H5442">
        <v>2543800</v>
      </c>
      <c r="I5442">
        <v>1960500</v>
      </c>
      <c r="J5442" t="s">
        <v>14</v>
      </c>
      <c r="K5442">
        <v>12719000</v>
      </c>
      <c r="L5442" t="s">
        <v>7204</v>
      </c>
      <c r="M5442" t="s">
        <v>7203</v>
      </c>
      <c r="N5442" s="1">
        <v>44749</v>
      </c>
      <c r="O5442" t="s">
        <v>27</v>
      </c>
      <c r="P5442" t="s">
        <v>7218</v>
      </c>
      <c r="Q5442" t="s">
        <v>7233</v>
      </c>
      <c r="R5442" t="s">
        <v>7234</v>
      </c>
      <c r="S5442">
        <v>1804536</v>
      </c>
      <c r="T5442">
        <v>2341494</v>
      </c>
      <c r="U5442">
        <v>0.22900000000000001</v>
      </c>
      <c r="V5442">
        <v>2916500</v>
      </c>
      <c r="W5442">
        <v>9802500</v>
      </c>
      <c r="X5442">
        <v>2024</v>
      </c>
      <c r="Y5442">
        <v>17806600</v>
      </c>
    </row>
    <row r="5443" spans="1:25" x14ac:dyDescent="0.35">
      <c r="A5443">
        <v>2024</v>
      </c>
      <c r="B5443" t="s">
        <v>5834</v>
      </c>
      <c r="C5443" s="1">
        <v>45308</v>
      </c>
      <c r="D5443" t="s">
        <v>11</v>
      </c>
      <c r="E5443" t="s">
        <v>5835</v>
      </c>
      <c r="F5443" t="s">
        <v>27</v>
      </c>
      <c r="G5443">
        <v>3</v>
      </c>
      <c r="H5443">
        <v>2509900</v>
      </c>
      <c r="I5443">
        <v>1934400</v>
      </c>
      <c r="J5443" t="s">
        <v>18</v>
      </c>
      <c r="K5443">
        <v>7529700</v>
      </c>
      <c r="L5443" t="s">
        <v>7204</v>
      </c>
      <c r="M5443" t="s">
        <v>7203</v>
      </c>
      <c r="N5443" s="1">
        <v>45311</v>
      </c>
      <c r="O5443" t="s">
        <v>27</v>
      </c>
      <c r="P5443" t="s">
        <v>7218</v>
      </c>
      <c r="Q5443" t="s">
        <v>7233</v>
      </c>
      <c r="R5443" t="s">
        <v>7234</v>
      </c>
      <c r="S5443">
        <v>1804536</v>
      </c>
      <c r="T5443">
        <v>2341494</v>
      </c>
      <c r="U5443">
        <v>0.22900000000000001</v>
      </c>
      <c r="V5443">
        <v>1726500</v>
      </c>
      <c r="W5443">
        <v>5803200</v>
      </c>
      <c r="X5443">
        <v>2024</v>
      </c>
      <c r="Y5443">
        <v>10541580</v>
      </c>
    </row>
    <row r="5444" spans="1:25" x14ac:dyDescent="0.35">
      <c r="A5444">
        <v>2024</v>
      </c>
      <c r="B5444" t="s">
        <v>6260</v>
      </c>
      <c r="C5444" s="1">
        <v>45413</v>
      </c>
      <c r="D5444" t="s">
        <v>931</v>
      </c>
      <c r="E5444" t="s">
        <v>414</v>
      </c>
      <c r="F5444" t="s">
        <v>27</v>
      </c>
      <c r="G5444">
        <v>1</v>
      </c>
      <c r="H5444">
        <v>2438800</v>
      </c>
      <c r="I5444">
        <v>1879500</v>
      </c>
      <c r="J5444" t="s">
        <v>14</v>
      </c>
      <c r="K5444">
        <v>2438800</v>
      </c>
      <c r="L5444" t="s">
        <v>7210</v>
      </c>
      <c r="M5444" t="s">
        <v>7203</v>
      </c>
      <c r="N5444" s="1">
        <v>44290</v>
      </c>
      <c r="O5444" t="s">
        <v>27</v>
      </c>
      <c r="P5444" t="s">
        <v>7218</v>
      </c>
      <c r="Q5444" t="s">
        <v>7233</v>
      </c>
      <c r="R5444" t="s">
        <v>7234</v>
      </c>
      <c r="S5444">
        <v>1804536</v>
      </c>
      <c r="T5444">
        <v>2341494</v>
      </c>
      <c r="U5444">
        <v>0.22900000000000001</v>
      </c>
      <c r="V5444">
        <v>559300</v>
      </c>
      <c r="W5444">
        <v>1879500</v>
      </c>
      <c r="X5444">
        <v>2024</v>
      </c>
      <c r="Y5444">
        <v>3414320</v>
      </c>
    </row>
    <row r="5445" spans="1:25" x14ac:dyDescent="0.35">
      <c r="A5445">
        <v>2024</v>
      </c>
      <c r="B5445" t="s">
        <v>6809</v>
      </c>
      <c r="C5445" s="1">
        <v>45540</v>
      </c>
      <c r="D5445" t="s">
        <v>1641</v>
      </c>
      <c r="E5445" t="s">
        <v>3977</v>
      </c>
      <c r="F5445" t="s">
        <v>72</v>
      </c>
      <c r="G5445">
        <v>3</v>
      </c>
      <c r="H5445">
        <v>280100</v>
      </c>
      <c r="I5445">
        <v>185600</v>
      </c>
      <c r="J5445" t="s">
        <v>14</v>
      </c>
      <c r="K5445">
        <v>840300</v>
      </c>
      <c r="L5445" t="s">
        <v>7209</v>
      </c>
      <c r="M5445" t="s">
        <v>7203</v>
      </c>
      <c r="N5445" s="1">
        <v>45216</v>
      </c>
      <c r="O5445" t="s">
        <v>72</v>
      </c>
      <c r="P5445" t="s">
        <v>7235</v>
      </c>
      <c r="Q5445" t="s">
        <v>7236</v>
      </c>
      <c r="R5445" t="s">
        <v>7220</v>
      </c>
      <c r="S5445">
        <v>158801</v>
      </c>
      <c r="T5445">
        <v>239703</v>
      </c>
      <c r="U5445">
        <v>0.33800000000000002</v>
      </c>
      <c r="V5445">
        <v>283500</v>
      </c>
      <c r="W5445">
        <v>556800</v>
      </c>
      <c r="X5445">
        <v>2024</v>
      </c>
      <c r="Y5445">
        <v>1176420</v>
      </c>
    </row>
    <row r="5446" spans="1:25" x14ac:dyDescent="0.35">
      <c r="A5446">
        <v>2024</v>
      </c>
      <c r="B5446" t="s">
        <v>6947</v>
      </c>
      <c r="C5446" s="1">
        <v>45580</v>
      </c>
      <c r="D5446" t="s">
        <v>1809</v>
      </c>
      <c r="E5446" t="s">
        <v>5792</v>
      </c>
      <c r="F5446" t="s">
        <v>72</v>
      </c>
      <c r="G5446">
        <v>3</v>
      </c>
      <c r="H5446">
        <v>276900</v>
      </c>
      <c r="I5446">
        <v>183400</v>
      </c>
      <c r="J5446" t="s">
        <v>18</v>
      </c>
      <c r="K5446">
        <v>830700</v>
      </c>
      <c r="L5446" t="s">
        <v>7202</v>
      </c>
      <c r="M5446" t="s">
        <v>7206</v>
      </c>
      <c r="N5446" s="1">
        <v>45494</v>
      </c>
      <c r="O5446" t="s">
        <v>72</v>
      </c>
      <c r="P5446" t="s">
        <v>7235</v>
      </c>
      <c r="Q5446" t="s">
        <v>7236</v>
      </c>
      <c r="R5446" t="s">
        <v>7220</v>
      </c>
      <c r="S5446">
        <v>158801</v>
      </c>
      <c r="T5446">
        <v>239703</v>
      </c>
      <c r="U5446">
        <v>0.33800000000000002</v>
      </c>
      <c r="V5446">
        <v>280500</v>
      </c>
      <c r="W5446">
        <v>550200</v>
      </c>
      <c r="X5446">
        <v>2024</v>
      </c>
      <c r="Y5446">
        <v>1162980</v>
      </c>
    </row>
    <row r="5447" spans="1:25" x14ac:dyDescent="0.35">
      <c r="A5447">
        <v>2024</v>
      </c>
      <c r="B5447" t="s">
        <v>6755</v>
      </c>
      <c r="C5447" s="1">
        <v>45530</v>
      </c>
      <c r="D5447" t="s">
        <v>1479</v>
      </c>
      <c r="E5447" t="s">
        <v>74</v>
      </c>
      <c r="F5447" t="s">
        <v>72</v>
      </c>
      <c r="G5447">
        <v>4</v>
      </c>
      <c r="H5447">
        <v>276600</v>
      </c>
      <c r="I5447">
        <v>183300</v>
      </c>
      <c r="J5447" t="s">
        <v>14</v>
      </c>
      <c r="K5447">
        <v>1106400</v>
      </c>
      <c r="L5447" t="s">
        <v>7210</v>
      </c>
      <c r="M5447" t="s">
        <v>7206</v>
      </c>
      <c r="N5447" s="1">
        <v>44019</v>
      </c>
      <c r="O5447" t="s">
        <v>72</v>
      </c>
      <c r="P5447" t="s">
        <v>7235</v>
      </c>
      <c r="Q5447" t="s">
        <v>7236</v>
      </c>
      <c r="R5447" t="s">
        <v>7220</v>
      </c>
      <c r="S5447">
        <v>158801</v>
      </c>
      <c r="T5447">
        <v>239703</v>
      </c>
      <c r="U5447">
        <v>0.33800000000000002</v>
      </c>
      <c r="V5447">
        <v>373200</v>
      </c>
      <c r="W5447">
        <v>733200</v>
      </c>
      <c r="X5447">
        <v>2024</v>
      </c>
      <c r="Y5447">
        <v>1548960</v>
      </c>
    </row>
    <row r="5448" spans="1:25" x14ac:dyDescent="0.35">
      <c r="A5448">
        <v>2024</v>
      </c>
      <c r="B5448" t="s">
        <v>5804</v>
      </c>
      <c r="C5448" s="1">
        <v>45301</v>
      </c>
      <c r="D5448" t="s">
        <v>11</v>
      </c>
      <c r="E5448" t="s">
        <v>306</v>
      </c>
      <c r="F5448" t="s">
        <v>72</v>
      </c>
      <c r="G5448">
        <v>2</v>
      </c>
      <c r="H5448">
        <v>274700</v>
      </c>
      <c r="I5448">
        <v>182000</v>
      </c>
      <c r="J5448" t="s">
        <v>18</v>
      </c>
      <c r="K5448">
        <v>549400</v>
      </c>
      <c r="L5448" t="s">
        <v>7208</v>
      </c>
      <c r="M5448" t="s">
        <v>7206</v>
      </c>
      <c r="N5448" s="1">
        <v>44077</v>
      </c>
      <c r="O5448" t="s">
        <v>72</v>
      </c>
      <c r="P5448" t="s">
        <v>7235</v>
      </c>
      <c r="Q5448" t="s">
        <v>7236</v>
      </c>
      <c r="R5448" t="s">
        <v>7220</v>
      </c>
      <c r="S5448">
        <v>158801</v>
      </c>
      <c r="T5448">
        <v>239703</v>
      </c>
      <c r="U5448">
        <v>0.33800000000000002</v>
      </c>
      <c r="V5448">
        <v>185400</v>
      </c>
      <c r="W5448">
        <v>364000</v>
      </c>
      <c r="X5448">
        <v>2024</v>
      </c>
      <c r="Y5448">
        <v>769160</v>
      </c>
    </row>
    <row r="5449" spans="1:25" x14ac:dyDescent="0.35">
      <c r="A5449">
        <v>2024</v>
      </c>
      <c r="B5449" t="s">
        <v>6677</v>
      </c>
      <c r="C5449" s="1">
        <v>45512</v>
      </c>
      <c r="D5449" t="s">
        <v>1479</v>
      </c>
      <c r="E5449" t="s">
        <v>4194</v>
      </c>
      <c r="F5449" t="s">
        <v>72</v>
      </c>
      <c r="G5449">
        <v>2</v>
      </c>
      <c r="H5449">
        <v>269700</v>
      </c>
      <c r="I5449">
        <v>178700</v>
      </c>
      <c r="J5449" t="s">
        <v>18</v>
      </c>
      <c r="K5449">
        <v>539400</v>
      </c>
      <c r="L5449" t="s">
        <v>7209</v>
      </c>
      <c r="M5449" t="s">
        <v>7203</v>
      </c>
      <c r="N5449" s="1">
        <v>44966</v>
      </c>
      <c r="O5449" t="s">
        <v>72</v>
      </c>
      <c r="P5449" t="s">
        <v>7235</v>
      </c>
      <c r="Q5449" t="s">
        <v>7236</v>
      </c>
      <c r="R5449" t="s">
        <v>7220</v>
      </c>
      <c r="S5449">
        <v>158801</v>
      </c>
      <c r="T5449">
        <v>239703</v>
      </c>
      <c r="U5449">
        <v>0.33800000000000002</v>
      </c>
      <c r="V5449">
        <v>182000</v>
      </c>
      <c r="W5449">
        <v>357400</v>
      </c>
      <c r="X5449">
        <v>2024</v>
      </c>
      <c r="Y5449">
        <v>755160</v>
      </c>
    </row>
    <row r="5450" spans="1:25" x14ac:dyDescent="0.35">
      <c r="A5450">
        <v>2024</v>
      </c>
      <c r="B5450" t="s">
        <v>6425</v>
      </c>
      <c r="C5450" s="1">
        <v>45452</v>
      </c>
      <c r="D5450" t="s">
        <v>1091</v>
      </c>
      <c r="E5450" t="s">
        <v>157</v>
      </c>
      <c r="F5450" t="s">
        <v>72</v>
      </c>
      <c r="G5450">
        <v>3</v>
      </c>
      <c r="H5450">
        <v>268600</v>
      </c>
      <c r="I5450">
        <v>178000</v>
      </c>
      <c r="J5450" t="s">
        <v>18</v>
      </c>
      <c r="K5450">
        <v>805800</v>
      </c>
      <c r="L5450" t="s">
        <v>7204</v>
      </c>
      <c r="M5450" t="s">
        <v>7206</v>
      </c>
      <c r="N5450" s="1">
        <v>43455</v>
      </c>
      <c r="O5450" t="s">
        <v>72</v>
      </c>
      <c r="P5450" t="s">
        <v>7235</v>
      </c>
      <c r="Q5450" t="s">
        <v>7236</v>
      </c>
      <c r="R5450" t="s">
        <v>7220</v>
      </c>
      <c r="S5450">
        <v>158801</v>
      </c>
      <c r="T5450">
        <v>239703</v>
      </c>
      <c r="U5450">
        <v>0.33800000000000002</v>
      </c>
      <c r="V5450">
        <v>271800</v>
      </c>
      <c r="W5450">
        <v>534000</v>
      </c>
      <c r="X5450">
        <v>2024</v>
      </c>
      <c r="Y5450">
        <v>1128120</v>
      </c>
    </row>
    <row r="5451" spans="1:25" x14ac:dyDescent="0.35">
      <c r="A5451">
        <v>2024</v>
      </c>
      <c r="B5451" t="s">
        <v>6090</v>
      </c>
      <c r="C5451" s="1">
        <v>45372</v>
      </c>
      <c r="D5451" t="s">
        <v>578</v>
      </c>
      <c r="E5451" t="s">
        <v>353</v>
      </c>
      <c r="F5451" t="s">
        <v>72</v>
      </c>
      <c r="G5451">
        <v>2</v>
      </c>
      <c r="H5451">
        <v>268200</v>
      </c>
      <c r="I5451">
        <v>177700</v>
      </c>
      <c r="J5451" t="s">
        <v>18</v>
      </c>
      <c r="K5451">
        <v>536400</v>
      </c>
      <c r="L5451" t="s">
        <v>7202</v>
      </c>
      <c r="M5451" t="s">
        <v>7203</v>
      </c>
      <c r="N5451" s="1">
        <v>44189</v>
      </c>
      <c r="O5451" t="s">
        <v>72</v>
      </c>
      <c r="P5451" t="s">
        <v>7235</v>
      </c>
      <c r="Q5451" t="s">
        <v>7236</v>
      </c>
      <c r="R5451" t="s">
        <v>7220</v>
      </c>
      <c r="S5451">
        <v>158801</v>
      </c>
      <c r="T5451">
        <v>239703</v>
      </c>
      <c r="U5451">
        <v>0.33800000000000002</v>
      </c>
      <c r="V5451">
        <v>181000</v>
      </c>
      <c r="W5451">
        <v>355400</v>
      </c>
      <c r="X5451">
        <v>2024</v>
      </c>
      <c r="Y5451">
        <v>750960</v>
      </c>
    </row>
    <row r="5452" spans="1:25" x14ac:dyDescent="0.35">
      <c r="A5452">
        <v>2024</v>
      </c>
      <c r="B5452" t="s">
        <v>6928</v>
      </c>
      <c r="C5452" s="1">
        <v>45573</v>
      </c>
      <c r="D5452" t="s">
        <v>1809</v>
      </c>
      <c r="E5452" t="s">
        <v>5778</v>
      </c>
      <c r="F5452" t="s">
        <v>72</v>
      </c>
      <c r="G5452">
        <v>1</v>
      </c>
      <c r="H5452">
        <v>265500</v>
      </c>
      <c r="I5452">
        <v>175900</v>
      </c>
      <c r="J5452" t="s">
        <v>18</v>
      </c>
      <c r="K5452">
        <v>265500</v>
      </c>
      <c r="L5452" t="s">
        <v>7210</v>
      </c>
      <c r="M5452" t="s">
        <v>7203</v>
      </c>
      <c r="N5452" s="1">
        <v>45438</v>
      </c>
      <c r="O5452" t="s">
        <v>72</v>
      </c>
      <c r="P5452" t="s">
        <v>7235</v>
      </c>
      <c r="Q5452" t="s">
        <v>7236</v>
      </c>
      <c r="R5452" t="s">
        <v>7220</v>
      </c>
      <c r="S5452">
        <v>158801</v>
      </c>
      <c r="T5452">
        <v>239703</v>
      </c>
      <c r="U5452">
        <v>0.33800000000000002</v>
      </c>
      <c r="V5452">
        <v>89600</v>
      </c>
      <c r="W5452">
        <v>175900</v>
      </c>
      <c r="X5452">
        <v>2024</v>
      </c>
      <c r="Y5452">
        <v>371700</v>
      </c>
    </row>
    <row r="5453" spans="1:25" x14ac:dyDescent="0.35">
      <c r="A5453">
        <v>2024</v>
      </c>
      <c r="B5453" t="s">
        <v>6645</v>
      </c>
      <c r="C5453" s="1">
        <v>45504</v>
      </c>
      <c r="D5453" t="s">
        <v>1277</v>
      </c>
      <c r="E5453" t="s">
        <v>243</v>
      </c>
      <c r="F5453" t="s">
        <v>72</v>
      </c>
      <c r="G5453">
        <v>5</v>
      </c>
      <c r="H5453">
        <v>262900</v>
      </c>
      <c r="I5453">
        <v>174200</v>
      </c>
      <c r="J5453" t="s">
        <v>14</v>
      </c>
      <c r="K5453">
        <v>1314500</v>
      </c>
      <c r="L5453" t="s">
        <v>7204</v>
      </c>
      <c r="M5453" t="s">
        <v>7206</v>
      </c>
      <c r="N5453" s="1">
        <v>43285</v>
      </c>
      <c r="O5453" t="s">
        <v>72</v>
      </c>
      <c r="P5453" t="s">
        <v>7235</v>
      </c>
      <c r="Q5453" t="s">
        <v>7236</v>
      </c>
      <c r="R5453" t="s">
        <v>7220</v>
      </c>
      <c r="S5453">
        <v>158801</v>
      </c>
      <c r="T5453">
        <v>239703</v>
      </c>
      <c r="U5453">
        <v>0.33800000000000002</v>
      </c>
      <c r="V5453">
        <v>443500</v>
      </c>
      <c r="W5453">
        <v>871000</v>
      </c>
      <c r="X5453">
        <v>2024</v>
      </c>
      <c r="Y5453">
        <v>1840299.9999999998</v>
      </c>
    </row>
    <row r="5454" spans="1:25" x14ac:dyDescent="0.35">
      <c r="A5454">
        <v>2024</v>
      </c>
      <c r="B5454" t="s">
        <v>7182</v>
      </c>
      <c r="C5454" s="1">
        <v>45653</v>
      </c>
      <c r="D5454" t="s">
        <v>2132</v>
      </c>
      <c r="E5454" t="s">
        <v>2327</v>
      </c>
      <c r="F5454" t="s">
        <v>72</v>
      </c>
      <c r="G5454">
        <v>5</v>
      </c>
      <c r="H5454">
        <v>260100</v>
      </c>
      <c r="I5454">
        <v>172300</v>
      </c>
      <c r="J5454" t="s">
        <v>18</v>
      </c>
      <c r="K5454">
        <v>1300500</v>
      </c>
      <c r="L5454" t="s">
        <v>7209</v>
      </c>
      <c r="M5454" t="s">
        <v>7203</v>
      </c>
      <c r="N5454" s="1">
        <v>44798</v>
      </c>
      <c r="O5454" t="s">
        <v>72</v>
      </c>
      <c r="P5454" t="s">
        <v>7235</v>
      </c>
      <c r="Q5454" t="s">
        <v>7236</v>
      </c>
      <c r="R5454" t="s">
        <v>7220</v>
      </c>
      <c r="S5454">
        <v>158801</v>
      </c>
      <c r="T5454">
        <v>239703</v>
      </c>
      <c r="U5454">
        <v>0.33800000000000002</v>
      </c>
      <c r="V5454">
        <v>439000</v>
      </c>
      <c r="W5454">
        <v>861500</v>
      </c>
      <c r="X5454">
        <v>2024</v>
      </c>
      <c r="Y5454">
        <v>1820700</v>
      </c>
    </row>
    <row r="5455" spans="1:25" x14ac:dyDescent="0.35">
      <c r="A5455">
        <v>2024</v>
      </c>
      <c r="B5455" t="s">
        <v>7143</v>
      </c>
      <c r="C5455" s="1">
        <v>45639</v>
      </c>
      <c r="D5455" t="s">
        <v>2132</v>
      </c>
      <c r="E5455" t="s">
        <v>306</v>
      </c>
      <c r="F5455" t="s">
        <v>72</v>
      </c>
      <c r="G5455">
        <v>5</v>
      </c>
      <c r="H5455">
        <v>258600</v>
      </c>
      <c r="I5455">
        <v>171300</v>
      </c>
      <c r="J5455" t="s">
        <v>18</v>
      </c>
      <c r="K5455">
        <v>1293000</v>
      </c>
      <c r="L5455" t="s">
        <v>7208</v>
      </c>
      <c r="M5455" t="s">
        <v>7206</v>
      </c>
      <c r="N5455" s="1">
        <v>44077</v>
      </c>
      <c r="O5455" t="s">
        <v>72</v>
      </c>
      <c r="P5455" t="s">
        <v>7235</v>
      </c>
      <c r="Q5455" t="s">
        <v>7236</v>
      </c>
      <c r="R5455" t="s">
        <v>7220</v>
      </c>
      <c r="S5455">
        <v>158801</v>
      </c>
      <c r="T5455">
        <v>239703</v>
      </c>
      <c r="U5455">
        <v>0.33800000000000002</v>
      </c>
      <c r="V5455">
        <v>436500</v>
      </c>
      <c r="W5455">
        <v>856500</v>
      </c>
      <c r="X5455">
        <v>2024</v>
      </c>
      <c r="Y5455">
        <v>1810200</v>
      </c>
    </row>
    <row r="5456" spans="1:25" x14ac:dyDescent="0.35">
      <c r="A5456">
        <v>2024</v>
      </c>
      <c r="B5456" t="s">
        <v>6713</v>
      </c>
      <c r="C5456" s="1">
        <v>45518</v>
      </c>
      <c r="D5456" t="s">
        <v>1479</v>
      </c>
      <c r="E5456" t="s">
        <v>2534</v>
      </c>
      <c r="F5456" t="s">
        <v>72</v>
      </c>
      <c r="G5456">
        <v>1</v>
      </c>
      <c r="H5456">
        <v>256700</v>
      </c>
      <c r="I5456">
        <v>170100</v>
      </c>
      <c r="J5456" t="s">
        <v>14</v>
      </c>
      <c r="K5456">
        <v>256700</v>
      </c>
      <c r="L5456" t="s">
        <v>7209</v>
      </c>
      <c r="M5456" t="s">
        <v>7203</v>
      </c>
      <c r="N5456" s="1">
        <v>44724</v>
      </c>
      <c r="O5456" t="s">
        <v>72</v>
      </c>
      <c r="P5456" t="s">
        <v>7235</v>
      </c>
      <c r="Q5456" t="s">
        <v>7236</v>
      </c>
      <c r="R5456" t="s">
        <v>7220</v>
      </c>
      <c r="S5456">
        <v>158801</v>
      </c>
      <c r="T5456">
        <v>239703</v>
      </c>
      <c r="U5456">
        <v>0.33800000000000002</v>
      </c>
      <c r="V5456">
        <v>86600</v>
      </c>
      <c r="W5456">
        <v>170100</v>
      </c>
      <c r="X5456">
        <v>2024</v>
      </c>
      <c r="Y5456">
        <v>359380</v>
      </c>
    </row>
    <row r="5457" spans="1:25" x14ac:dyDescent="0.35">
      <c r="A5457">
        <v>2024</v>
      </c>
      <c r="B5457" t="s">
        <v>5992</v>
      </c>
      <c r="C5457" s="1">
        <v>45350</v>
      </c>
      <c r="D5457" t="s">
        <v>375</v>
      </c>
      <c r="E5457" t="s">
        <v>71</v>
      </c>
      <c r="F5457" t="s">
        <v>72</v>
      </c>
      <c r="G5457">
        <v>1</v>
      </c>
      <c r="H5457">
        <v>239500</v>
      </c>
      <c r="I5457">
        <v>158600</v>
      </c>
      <c r="J5457" t="s">
        <v>14</v>
      </c>
      <c r="K5457">
        <v>239500</v>
      </c>
      <c r="L5457" t="s">
        <v>7204</v>
      </c>
      <c r="M5457" t="s">
        <v>7203</v>
      </c>
      <c r="N5457" s="1">
        <v>44483</v>
      </c>
      <c r="O5457" t="s">
        <v>72</v>
      </c>
      <c r="P5457" t="s">
        <v>7235</v>
      </c>
      <c r="Q5457" t="s">
        <v>7236</v>
      </c>
      <c r="R5457" t="s">
        <v>7220</v>
      </c>
      <c r="S5457">
        <v>158801</v>
      </c>
      <c r="T5457">
        <v>239703</v>
      </c>
      <c r="U5457">
        <v>0.33800000000000002</v>
      </c>
      <c r="V5457">
        <v>80900</v>
      </c>
      <c r="W5457">
        <v>158600</v>
      </c>
      <c r="X5457">
        <v>2024</v>
      </c>
      <c r="Y5457">
        <v>335300</v>
      </c>
    </row>
    <row r="5458" spans="1:25" x14ac:dyDescent="0.35">
      <c r="A5458">
        <v>2024</v>
      </c>
      <c r="B5458" t="s">
        <v>6865</v>
      </c>
      <c r="C5458" s="1">
        <v>45553</v>
      </c>
      <c r="D5458" t="s">
        <v>1641</v>
      </c>
      <c r="E5458" t="s">
        <v>516</v>
      </c>
      <c r="F5458" t="s">
        <v>72</v>
      </c>
      <c r="G5458">
        <v>3</v>
      </c>
      <c r="H5458">
        <v>239500</v>
      </c>
      <c r="I5458">
        <v>158600</v>
      </c>
      <c r="J5458" t="s">
        <v>14</v>
      </c>
      <c r="K5458">
        <v>718500</v>
      </c>
      <c r="L5458" t="s">
        <v>7210</v>
      </c>
      <c r="M5458" t="s">
        <v>7203</v>
      </c>
      <c r="N5458" s="1">
        <v>43732</v>
      </c>
      <c r="O5458" t="s">
        <v>72</v>
      </c>
      <c r="P5458" t="s">
        <v>7235</v>
      </c>
      <c r="Q5458" t="s">
        <v>7236</v>
      </c>
      <c r="R5458" t="s">
        <v>7220</v>
      </c>
      <c r="S5458">
        <v>158801</v>
      </c>
      <c r="T5458">
        <v>239703</v>
      </c>
      <c r="U5458">
        <v>0.33800000000000002</v>
      </c>
      <c r="V5458">
        <v>242700</v>
      </c>
      <c r="W5458">
        <v>475800</v>
      </c>
      <c r="X5458">
        <v>2024</v>
      </c>
      <c r="Y5458">
        <v>1005899.9999999999</v>
      </c>
    </row>
    <row r="5459" spans="1:25" x14ac:dyDescent="0.35">
      <c r="A5459">
        <v>2024</v>
      </c>
      <c r="B5459" t="s">
        <v>6225</v>
      </c>
      <c r="C5459" s="1">
        <v>45403</v>
      </c>
      <c r="D5459" t="s">
        <v>764</v>
      </c>
      <c r="E5459" t="s">
        <v>23</v>
      </c>
      <c r="F5459" t="s">
        <v>485</v>
      </c>
      <c r="G5459">
        <v>4</v>
      </c>
      <c r="H5459">
        <v>595600</v>
      </c>
      <c r="I5459">
        <v>460300</v>
      </c>
      <c r="J5459" t="s">
        <v>18</v>
      </c>
      <c r="K5459">
        <v>2382400</v>
      </c>
      <c r="L5459" t="s">
        <v>7204</v>
      </c>
      <c r="M5459" t="s">
        <v>7206</v>
      </c>
      <c r="N5459" s="1">
        <v>44431</v>
      </c>
      <c r="O5459" t="s">
        <v>485</v>
      </c>
      <c r="P5459" t="s">
        <v>7237</v>
      </c>
      <c r="Q5459" t="s">
        <v>7238</v>
      </c>
      <c r="R5459" t="s">
        <v>7220</v>
      </c>
      <c r="S5459">
        <v>376063</v>
      </c>
      <c r="T5459">
        <v>486653</v>
      </c>
      <c r="U5459">
        <v>0.22700000000000001</v>
      </c>
      <c r="V5459">
        <v>541200</v>
      </c>
      <c r="W5459">
        <v>1841200</v>
      </c>
      <c r="X5459">
        <v>2024</v>
      </c>
      <c r="Y5459">
        <v>3335360</v>
      </c>
    </row>
    <row r="5460" spans="1:25" x14ac:dyDescent="0.35">
      <c r="A5460">
        <v>2024</v>
      </c>
      <c r="B5460" t="s">
        <v>6327</v>
      </c>
      <c r="C5460" s="1">
        <v>45429</v>
      </c>
      <c r="D5460" t="s">
        <v>931</v>
      </c>
      <c r="E5460" t="s">
        <v>12</v>
      </c>
      <c r="F5460" t="s">
        <v>485</v>
      </c>
      <c r="G5460">
        <v>2</v>
      </c>
      <c r="H5460">
        <v>584000</v>
      </c>
      <c r="I5460">
        <v>451300</v>
      </c>
      <c r="J5460" t="s">
        <v>14</v>
      </c>
      <c r="K5460">
        <v>1168000</v>
      </c>
      <c r="L5460" t="s">
        <v>7204</v>
      </c>
      <c r="M5460" t="s">
        <v>7203</v>
      </c>
      <c r="N5460" s="1">
        <v>43595</v>
      </c>
      <c r="O5460" t="s">
        <v>485</v>
      </c>
      <c r="P5460" t="s">
        <v>7237</v>
      </c>
      <c r="Q5460" t="s">
        <v>7238</v>
      </c>
      <c r="R5460" t="s">
        <v>7220</v>
      </c>
      <c r="S5460">
        <v>376063</v>
      </c>
      <c r="T5460">
        <v>486653</v>
      </c>
      <c r="U5460">
        <v>0.22700000000000001</v>
      </c>
      <c r="V5460">
        <v>265400</v>
      </c>
      <c r="W5460">
        <v>902600</v>
      </c>
      <c r="X5460">
        <v>2024</v>
      </c>
      <c r="Y5460">
        <v>1635200</v>
      </c>
    </row>
    <row r="5461" spans="1:25" x14ac:dyDescent="0.35">
      <c r="A5461">
        <v>2024</v>
      </c>
      <c r="B5461" t="s">
        <v>6127</v>
      </c>
      <c r="C5461" s="1">
        <v>45382</v>
      </c>
      <c r="D5461" t="s">
        <v>578</v>
      </c>
      <c r="E5461" t="s">
        <v>2371</v>
      </c>
      <c r="F5461" t="s">
        <v>485</v>
      </c>
      <c r="G5461">
        <v>3</v>
      </c>
      <c r="H5461">
        <v>577100</v>
      </c>
      <c r="I5461">
        <v>445900</v>
      </c>
      <c r="J5461" t="s">
        <v>18</v>
      </c>
      <c r="K5461">
        <v>1731300</v>
      </c>
      <c r="L5461" t="s">
        <v>7204</v>
      </c>
      <c r="M5461" t="s">
        <v>7203</v>
      </c>
      <c r="N5461" s="1">
        <v>44792</v>
      </c>
      <c r="O5461" t="s">
        <v>485</v>
      </c>
      <c r="P5461" t="s">
        <v>7237</v>
      </c>
      <c r="Q5461" t="s">
        <v>7238</v>
      </c>
      <c r="R5461" t="s">
        <v>7220</v>
      </c>
      <c r="S5461">
        <v>376063</v>
      </c>
      <c r="T5461">
        <v>486653</v>
      </c>
      <c r="U5461">
        <v>0.22700000000000001</v>
      </c>
      <c r="V5461">
        <v>393600</v>
      </c>
      <c r="W5461">
        <v>1337700</v>
      </c>
      <c r="X5461">
        <v>2024</v>
      </c>
      <c r="Y5461">
        <v>2423820</v>
      </c>
    </row>
    <row r="5462" spans="1:25" x14ac:dyDescent="0.35">
      <c r="A5462">
        <v>2024</v>
      </c>
      <c r="B5462" t="s">
        <v>6653</v>
      </c>
      <c r="C5462" s="1">
        <v>45506</v>
      </c>
      <c r="D5462" t="s">
        <v>1479</v>
      </c>
      <c r="E5462" t="s">
        <v>125</v>
      </c>
      <c r="F5462" t="s">
        <v>485</v>
      </c>
      <c r="G5462">
        <v>5</v>
      </c>
      <c r="H5462">
        <v>576100</v>
      </c>
      <c r="I5462">
        <v>445200</v>
      </c>
      <c r="J5462" t="s">
        <v>18</v>
      </c>
      <c r="K5462">
        <v>2880500</v>
      </c>
      <c r="L5462" t="s">
        <v>7204</v>
      </c>
      <c r="M5462" t="s">
        <v>7203</v>
      </c>
      <c r="N5462" s="1">
        <v>43558</v>
      </c>
      <c r="O5462" t="s">
        <v>485</v>
      </c>
      <c r="P5462" t="s">
        <v>7237</v>
      </c>
      <c r="Q5462" t="s">
        <v>7238</v>
      </c>
      <c r="R5462" t="s">
        <v>7220</v>
      </c>
      <c r="S5462">
        <v>376063</v>
      </c>
      <c r="T5462">
        <v>486653</v>
      </c>
      <c r="U5462">
        <v>0.22700000000000001</v>
      </c>
      <c r="V5462">
        <v>654500</v>
      </c>
      <c r="W5462">
        <v>2226000</v>
      </c>
      <c r="X5462">
        <v>2024</v>
      </c>
      <c r="Y5462">
        <v>4032699.9999999995</v>
      </c>
    </row>
    <row r="5463" spans="1:25" x14ac:dyDescent="0.35">
      <c r="A5463">
        <v>2024</v>
      </c>
      <c r="B5463" t="s">
        <v>6924</v>
      </c>
      <c r="C5463" s="1">
        <v>45573</v>
      </c>
      <c r="D5463" t="s">
        <v>1809</v>
      </c>
      <c r="E5463" t="s">
        <v>2526</v>
      </c>
      <c r="F5463" t="s">
        <v>485</v>
      </c>
      <c r="G5463">
        <v>1</v>
      </c>
      <c r="H5463">
        <v>573800</v>
      </c>
      <c r="I5463">
        <v>443400</v>
      </c>
      <c r="J5463" t="s">
        <v>18</v>
      </c>
      <c r="K5463">
        <v>573800</v>
      </c>
      <c r="L5463" t="s">
        <v>7208</v>
      </c>
      <c r="M5463" t="s">
        <v>7203</v>
      </c>
      <c r="N5463" s="1">
        <v>44906</v>
      </c>
      <c r="O5463" t="s">
        <v>485</v>
      </c>
      <c r="P5463" t="s">
        <v>7237</v>
      </c>
      <c r="Q5463" t="s">
        <v>7238</v>
      </c>
      <c r="R5463" t="s">
        <v>7220</v>
      </c>
      <c r="S5463">
        <v>376063</v>
      </c>
      <c r="T5463">
        <v>486653</v>
      </c>
      <c r="U5463">
        <v>0.22700000000000001</v>
      </c>
      <c r="V5463">
        <v>130400</v>
      </c>
      <c r="W5463">
        <v>443400</v>
      </c>
      <c r="X5463">
        <v>2024</v>
      </c>
      <c r="Y5463">
        <v>803320</v>
      </c>
    </row>
    <row r="5464" spans="1:25" x14ac:dyDescent="0.35">
      <c r="A5464">
        <v>2024</v>
      </c>
      <c r="B5464" t="s">
        <v>6274</v>
      </c>
      <c r="C5464" s="1">
        <v>45415</v>
      </c>
      <c r="D5464" t="s">
        <v>931</v>
      </c>
      <c r="E5464" t="s">
        <v>2596</v>
      </c>
      <c r="F5464" t="s">
        <v>485</v>
      </c>
      <c r="G5464">
        <v>5</v>
      </c>
      <c r="H5464">
        <v>568600</v>
      </c>
      <c r="I5464">
        <v>439400</v>
      </c>
      <c r="J5464" t="s">
        <v>18</v>
      </c>
      <c r="K5464">
        <v>2843000</v>
      </c>
      <c r="L5464" t="s">
        <v>7204</v>
      </c>
      <c r="M5464" t="s">
        <v>7203</v>
      </c>
      <c r="N5464" s="1">
        <v>44594</v>
      </c>
      <c r="O5464" t="s">
        <v>485</v>
      </c>
      <c r="P5464" t="s">
        <v>7237</v>
      </c>
      <c r="Q5464" t="s">
        <v>7238</v>
      </c>
      <c r="R5464" t="s">
        <v>7220</v>
      </c>
      <c r="S5464">
        <v>376063</v>
      </c>
      <c r="T5464">
        <v>486653</v>
      </c>
      <c r="U5464">
        <v>0.22700000000000001</v>
      </c>
      <c r="V5464">
        <v>646000</v>
      </c>
      <c r="W5464">
        <v>2197000</v>
      </c>
      <c r="X5464">
        <v>2024</v>
      </c>
      <c r="Y5464">
        <v>3980199.9999999995</v>
      </c>
    </row>
    <row r="5465" spans="1:25" x14ac:dyDescent="0.35">
      <c r="A5465">
        <v>2024</v>
      </c>
      <c r="B5465" t="s">
        <v>6799</v>
      </c>
      <c r="C5465" s="1">
        <v>45538</v>
      </c>
      <c r="D5465" t="s">
        <v>1641</v>
      </c>
      <c r="E5465" t="s">
        <v>2315</v>
      </c>
      <c r="F5465" t="s">
        <v>485</v>
      </c>
      <c r="G5465">
        <v>4</v>
      </c>
      <c r="H5465">
        <v>563500</v>
      </c>
      <c r="I5465">
        <v>435500</v>
      </c>
      <c r="J5465" t="s">
        <v>18</v>
      </c>
      <c r="K5465">
        <v>2254000</v>
      </c>
      <c r="L5465" t="s">
        <v>7211</v>
      </c>
      <c r="M5465" t="s">
        <v>7203</v>
      </c>
      <c r="N5465" s="1">
        <v>44789</v>
      </c>
      <c r="O5465" t="s">
        <v>485</v>
      </c>
      <c r="P5465" t="s">
        <v>7237</v>
      </c>
      <c r="Q5465" t="s">
        <v>7238</v>
      </c>
      <c r="R5465" t="s">
        <v>7220</v>
      </c>
      <c r="S5465">
        <v>376063</v>
      </c>
      <c r="T5465">
        <v>486653</v>
      </c>
      <c r="U5465">
        <v>0.22700000000000001</v>
      </c>
      <c r="V5465">
        <v>512000</v>
      </c>
      <c r="W5465">
        <v>1742000</v>
      </c>
      <c r="X5465">
        <v>2024</v>
      </c>
      <c r="Y5465">
        <v>3155600</v>
      </c>
    </row>
    <row r="5466" spans="1:25" x14ac:dyDescent="0.35">
      <c r="A5466">
        <v>2024</v>
      </c>
      <c r="B5466" t="s">
        <v>6145</v>
      </c>
      <c r="C5466" s="1">
        <v>45385</v>
      </c>
      <c r="D5466" t="s">
        <v>764</v>
      </c>
      <c r="E5466" t="s">
        <v>824</v>
      </c>
      <c r="F5466" t="s">
        <v>485</v>
      </c>
      <c r="G5466">
        <v>5</v>
      </c>
      <c r="H5466">
        <v>548400</v>
      </c>
      <c r="I5466">
        <v>423800</v>
      </c>
      <c r="J5466" t="s">
        <v>14</v>
      </c>
      <c r="K5466">
        <v>2742000</v>
      </c>
      <c r="L5466" t="s">
        <v>7205</v>
      </c>
      <c r="M5466" t="s">
        <v>7203</v>
      </c>
      <c r="N5466" s="1">
        <v>44125</v>
      </c>
      <c r="O5466" t="s">
        <v>485</v>
      </c>
      <c r="P5466" t="s">
        <v>7237</v>
      </c>
      <c r="Q5466" t="s">
        <v>7238</v>
      </c>
      <c r="R5466" t="s">
        <v>7220</v>
      </c>
      <c r="S5466">
        <v>376063</v>
      </c>
      <c r="T5466">
        <v>486653</v>
      </c>
      <c r="U5466">
        <v>0.22700000000000001</v>
      </c>
      <c r="V5466">
        <v>623000</v>
      </c>
      <c r="W5466">
        <v>2119000</v>
      </c>
      <c r="X5466">
        <v>2024</v>
      </c>
      <c r="Y5466">
        <v>3838799.9999999995</v>
      </c>
    </row>
    <row r="5467" spans="1:25" x14ac:dyDescent="0.35">
      <c r="A5467">
        <v>2024</v>
      </c>
      <c r="B5467" t="s">
        <v>6759</v>
      </c>
      <c r="C5467" s="1">
        <v>45530</v>
      </c>
      <c r="D5467" t="s">
        <v>1479</v>
      </c>
      <c r="E5467" t="s">
        <v>20</v>
      </c>
      <c r="F5467" t="s">
        <v>485</v>
      </c>
      <c r="G5467">
        <v>5</v>
      </c>
      <c r="H5467">
        <v>532400</v>
      </c>
      <c r="I5467">
        <v>411400</v>
      </c>
      <c r="J5467" t="s">
        <v>18</v>
      </c>
      <c r="K5467">
        <v>2662000</v>
      </c>
      <c r="L5467" t="s">
        <v>7209</v>
      </c>
      <c r="M5467" t="s">
        <v>7206</v>
      </c>
      <c r="N5467" s="1">
        <v>44491</v>
      </c>
      <c r="O5467" t="s">
        <v>485</v>
      </c>
      <c r="P5467" t="s">
        <v>7237</v>
      </c>
      <c r="Q5467" t="s">
        <v>7238</v>
      </c>
      <c r="R5467" t="s">
        <v>7220</v>
      </c>
      <c r="S5467">
        <v>376063</v>
      </c>
      <c r="T5467">
        <v>486653</v>
      </c>
      <c r="U5467">
        <v>0.22700000000000001</v>
      </c>
      <c r="V5467">
        <v>605000</v>
      </c>
      <c r="W5467">
        <v>2057000</v>
      </c>
      <c r="X5467">
        <v>2024</v>
      </c>
      <c r="Y5467">
        <v>3726799.9999999995</v>
      </c>
    </row>
    <row r="5468" spans="1:25" x14ac:dyDescent="0.35">
      <c r="A5468">
        <v>2024</v>
      </c>
      <c r="B5468" t="s">
        <v>6328</v>
      </c>
      <c r="C5468" s="1">
        <v>45430</v>
      </c>
      <c r="D5468" t="s">
        <v>931</v>
      </c>
      <c r="E5468" t="s">
        <v>5856</v>
      </c>
      <c r="F5468" t="s">
        <v>485</v>
      </c>
      <c r="G5468">
        <v>5</v>
      </c>
      <c r="H5468">
        <v>528700</v>
      </c>
      <c r="I5468">
        <v>408500</v>
      </c>
      <c r="J5468" t="s">
        <v>18</v>
      </c>
      <c r="K5468">
        <v>2643500</v>
      </c>
      <c r="L5468" t="s">
        <v>7204</v>
      </c>
      <c r="M5468" t="s">
        <v>7203</v>
      </c>
      <c r="N5468" s="1">
        <v>45393</v>
      </c>
      <c r="O5468" t="s">
        <v>485</v>
      </c>
      <c r="P5468" t="s">
        <v>7237</v>
      </c>
      <c r="Q5468" t="s">
        <v>7238</v>
      </c>
      <c r="R5468" t="s">
        <v>7220</v>
      </c>
      <c r="S5468">
        <v>376063</v>
      </c>
      <c r="T5468">
        <v>486653</v>
      </c>
      <c r="U5468">
        <v>0.22700000000000001</v>
      </c>
      <c r="V5468">
        <v>601000</v>
      </c>
      <c r="W5468">
        <v>2042500</v>
      </c>
      <c r="X5468">
        <v>2024</v>
      </c>
      <c r="Y5468">
        <v>3700899.9999999995</v>
      </c>
    </row>
    <row r="5469" spans="1:25" x14ac:dyDescent="0.35">
      <c r="A5469">
        <v>2024</v>
      </c>
      <c r="B5469" t="s">
        <v>6118</v>
      </c>
      <c r="C5469" s="1">
        <v>45380</v>
      </c>
      <c r="D5469" t="s">
        <v>578</v>
      </c>
      <c r="E5469" t="s">
        <v>12</v>
      </c>
      <c r="F5469" t="s">
        <v>485</v>
      </c>
      <c r="G5469">
        <v>1</v>
      </c>
      <c r="H5469">
        <v>516700</v>
      </c>
      <c r="I5469">
        <v>399300</v>
      </c>
      <c r="J5469" t="s">
        <v>14</v>
      </c>
      <c r="K5469">
        <v>516700</v>
      </c>
      <c r="L5469" t="s">
        <v>7204</v>
      </c>
      <c r="M5469" t="s">
        <v>7203</v>
      </c>
      <c r="N5469" s="1">
        <v>43595</v>
      </c>
      <c r="O5469" t="s">
        <v>485</v>
      </c>
      <c r="P5469" t="s">
        <v>7237</v>
      </c>
      <c r="Q5469" t="s">
        <v>7238</v>
      </c>
      <c r="R5469" t="s">
        <v>7220</v>
      </c>
      <c r="S5469">
        <v>376063</v>
      </c>
      <c r="T5469">
        <v>486653</v>
      </c>
      <c r="U5469">
        <v>0.22700000000000001</v>
      </c>
      <c r="V5469">
        <v>117400</v>
      </c>
      <c r="W5469">
        <v>399300</v>
      </c>
      <c r="X5469">
        <v>2024</v>
      </c>
      <c r="Y5469">
        <v>723380</v>
      </c>
    </row>
    <row r="5470" spans="1:25" x14ac:dyDescent="0.35">
      <c r="A5470">
        <v>2024</v>
      </c>
      <c r="B5470" t="s">
        <v>6509</v>
      </c>
      <c r="C5470" s="1">
        <v>45473</v>
      </c>
      <c r="D5470" t="s">
        <v>1091</v>
      </c>
      <c r="E5470" t="s">
        <v>3946</v>
      </c>
      <c r="F5470" t="s">
        <v>299</v>
      </c>
      <c r="G5470">
        <v>3</v>
      </c>
      <c r="H5470">
        <v>601800</v>
      </c>
      <c r="I5470">
        <v>415100</v>
      </c>
      <c r="J5470" t="s">
        <v>14</v>
      </c>
      <c r="K5470">
        <v>1805400</v>
      </c>
      <c r="L5470" t="s">
        <v>7202</v>
      </c>
      <c r="M5470" t="s">
        <v>7203</v>
      </c>
      <c r="N5470" s="1">
        <v>45131</v>
      </c>
      <c r="O5470" t="s">
        <v>299</v>
      </c>
      <c r="P5470" t="s">
        <v>7237</v>
      </c>
      <c r="Q5470" t="s">
        <v>7239</v>
      </c>
      <c r="R5470" t="s">
        <v>7227</v>
      </c>
      <c r="S5470">
        <v>343773</v>
      </c>
      <c r="T5470">
        <v>498382</v>
      </c>
      <c r="U5470">
        <v>0.31</v>
      </c>
      <c r="V5470">
        <v>560100</v>
      </c>
      <c r="W5470">
        <v>1245300</v>
      </c>
      <c r="X5470">
        <v>2024</v>
      </c>
      <c r="Y5470">
        <v>2527560</v>
      </c>
    </row>
    <row r="5471" spans="1:25" x14ac:dyDescent="0.35">
      <c r="A5471">
        <v>2024</v>
      </c>
      <c r="B5471" t="s">
        <v>7038</v>
      </c>
      <c r="C5471" s="1">
        <v>45602</v>
      </c>
      <c r="D5471" t="s">
        <v>1962</v>
      </c>
      <c r="E5471" t="s">
        <v>2590</v>
      </c>
      <c r="F5471" t="s">
        <v>299</v>
      </c>
      <c r="G5471">
        <v>1</v>
      </c>
      <c r="H5471">
        <v>554000</v>
      </c>
      <c r="I5471">
        <v>382200</v>
      </c>
      <c r="J5471" t="s">
        <v>14</v>
      </c>
      <c r="K5471">
        <v>554000</v>
      </c>
      <c r="L5471" t="s">
        <v>7209</v>
      </c>
      <c r="M5471" t="s">
        <v>7203</v>
      </c>
      <c r="N5471" s="1">
        <v>44820</v>
      </c>
      <c r="O5471" t="s">
        <v>299</v>
      </c>
      <c r="P5471" t="s">
        <v>7237</v>
      </c>
      <c r="Q5471" t="s">
        <v>7239</v>
      </c>
      <c r="R5471" t="s">
        <v>7227</v>
      </c>
      <c r="S5471">
        <v>343773</v>
      </c>
      <c r="T5471">
        <v>498382</v>
      </c>
      <c r="U5471">
        <v>0.31</v>
      </c>
      <c r="V5471">
        <v>171800</v>
      </c>
      <c r="W5471">
        <v>382200</v>
      </c>
      <c r="X5471">
        <v>2024</v>
      </c>
      <c r="Y5471">
        <v>775600</v>
      </c>
    </row>
    <row r="5472" spans="1:25" x14ac:dyDescent="0.35">
      <c r="A5472">
        <v>2024</v>
      </c>
      <c r="B5472" t="s">
        <v>6642</v>
      </c>
      <c r="C5472" s="1">
        <v>45503</v>
      </c>
      <c r="D5472" t="s">
        <v>1277</v>
      </c>
      <c r="E5472" t="s">
        <v>173</v>
      </c>
      <c r="F5472" t="s">
        <v>299</v>
      </c>
      <c r="G5472">
        <v>2</v>
      </c>
      <c r="H5472">
        <v>550100</v>
      </c>
      <c r="I5472">
        <v>379500</v>
      </c>
      <c r="J5472" t="s">
        <v>14</v>
      </c>
      <c r="K5472">
        <v>1100200</v>
      </c>
      <c r="L5472" t="s">
        <v>7205</v>
      </c>
      <c r="M5472" t="s">
        <v>7203</v>
      </c>
      <c r="N5472" s="1">
        <v>44355</v>
      </c>
      <c r="O5472" t="s">
        <v>299</v>
      </c>
      <c r="P5472" t="s">
        <v>7237</v>
      </c>
      <c r="Q5472" t="s">
        <v>7239</v>
      </c>
      <c r="R5472" t="s">
        <v>7227</v>
      </c>
      <c r="S5472">
        <v>343773</v>
      </c>
      <c r="T5472">
        <v>498382</v>
      </c>
      <c r="U5472">
        <v>0.31</v>
      </c>
      <c r="V5472">
        <v>341200</v>
      </c>
      <c r="W5472">
        <v>759000</v>
      </c>
      <c r="X5472">
        <v>2024</v>
      </c>
      <c r="Y5472">
        <v>1540280</v>
      </c>
    </row>
    <row r="5473" spans="1:25" x14ac:dyDescent="0.35">
      <c r="A5473">
        <v>2024</v>
      </c>
      <c r="B5473" t="s">
        <v>6874</v>
      </c>
      <c r="C5473" s="1">
        <v>45558</v>
      </c>
      <c r="D5473" t="s">
        <v>1641</v>
      </c>
      <c r="E5473" t="s">
        <v>4245</v>
      </c>
      <c r="F5473" t="s">
        <v>299</v>
      </c>
      <c r="G5473">
        <v>4</v>
      </c>
      <c r="H5473">
        <v>540900</v>
      </c>
      <c r="I5473">
        <v>373100</v>
      </c>
      <c r="J5473" t="s">
        <v>14</v>
      </c>
      <c r="K5473">
        <v>2163600</v>
      </c>
      <c r="L5473" t="s">
        <v>7208</v>
      </c>
      <c r="M5473" t="s">
        <v>7206</v>
      </c>
      <c r="N5473" s="1">
        <v>45153</v>
      </c>
      <c r="O5473" t="s">
        <v>299</v>
      </c>
      <c r="P5473" t="s">
        <v>7237</v>
      </c>
      <c r="Q5473" t="s">
        <v>7239</v>
      </c>
      <c r="R5473" t="s">
        <v>7227</v>
      </c>
      <c r="S5473">
        <v>343773</v>
      </c>
      <c r="T5473">
        <v>498382</v>
      </c>
      <c r="U5473">
        <v>0.31</v>
      </c>
      <c r="V5473">
        <v>671200</v>
      </c>
      <c r="W5473">
        <v>1492400</v>
      </c>
      <c r="X5473">
        <v>2024</v>
      </c>
      <c r="Y5473">
        <v>3029040</v>
      </c>
    </row>
    <row r="5474" spans="1:25" x14ac:dyDescent="0.35">
      <c r="A5474">
        <v>2024</v>
      </c>
      <c r="B5474" t="s">
        <v>6195</v>
      </c>
      <c r="C5474" s="1">
        <v>45397</v>
      </c>
      <c r="D5474" t="s">
        <v>764</v>
      </c>
      <c r="E5474" t="s">
        <v>2336</v>
      </c>
      <c r="F5474" t="s">
        <v>299</v>
      </c>
      <c r="G5474">
        <v>5</v>
      </c>
      <c r="H5474">
        <v>539000</v>
      </c>
      <c r="I5474">
        <v>371800</v>
      </c>
      <c r="J5474" t="s">
        <v>14</v>
      </c>
      <c r="K5474">
        <v>2695000</v>
      </c>
      <c r="L5474" t="s">
        <v>7207</v>
      </c>
      <c r="M5474" t="s">
        <v>7203</v>
      </c>
      <c r="N5474" s="1">
        <v>44730</v>
      </c>
      <c r="O5474" t="s">
        <v>299</v>
      </c>
      <c r="P5474" t="s">
        <v>7237</v>
      </c>
      <c r="Q5474" t="s">
        <v>7239</v>
      </c>
      <c r="R5474" t="s">
        <v>7227</v>
      </c>
      <c r="S5474">
        <v>343773</v>
      </c>
      <c r="T5474">
        <v>498382</v>
      </c>
      <c r="U5474">
        <v>0.31</v>
      </c>
      <c r="V5474">
        <v>836000</v>
      </c>
      <c r="W5474">
        <v>1859000</v>
      </c>
      <c r="X5474">
        <v>2024</v>
      </c>
      <c r="Y5474">
        <v>3772999.9999999995</v>
      </c>
    </row>
    <row r="5475" spans="1:25" x14ac:dyDescent="0.35">
      <c r="A5475">
        <v>2024</v>
      </c>
      <c r="B5475" t="s">
        <v>6736</v>
      </c>
      <c r="C5475" s="1">
        <v>45525</v>
      </c>
      <c r="D5475" t="s">
        <v>1479</v>
      </c>
      <c r="E5475" t="s">
        <v>514</v>
      </c>
      <c r="F5475" t="s">
        <v>299</v>
      </c>
      <c r="G5475">
        <v>2</v>
      </c>
      <c r="H5475">
        <v>529700</v>
      </c>
      <c r="I5475">
        <v>365400</v>
      </c>
      <c r="J5475" t="s">
        <v>14</v>
      </c>
      <c r="K5475">
        <v>1059400</v>
      </c>
      <c r="L5475" t="s">
        <v>7205</v>
      </c>
      <c r="M5475" t="s">
        <v>7203</v>
      </c>
      <c r="N5475" s="1">
        <v>43532</v>
      </c>
      <c r="O5475" t="s">
        <v>299</v>
      </c>
      <c r="P5475" t="s">
        <v>7237</v>
      </c>
      <c r="Q5475" t="s">
        <v>7239</v>
      </c>
      <c r="R5475" t="s">
        <v>7227</v>
      </c>
      <c r="S5475">
        <v>343773</v>
      </c>
      <c r="T5475">
        <v>498382</v>
      </c>
      <c r="U5475">
        <v>0.31</v>
      </c>
      <c r="V5475">
        <v>328600</v>
      </c>
      <c r="W5475">
        <v>730800</v>
      </c>
      <c r="X5475">
        <v>2024</v>
      </c>
      <c r="Y5475">
        <v>1483160</v>
      </c>
    </row>
    <row r="5476" spans="1:25" x14ac:dyDescent="0.35">
      <c r="A5476">
        <v>2024</v>
      </c>
      <c r="B5476" t="s">
        <v>6227</v>
      </c>
      <c r="C5476" s="1">
        <v>45404</v>
      </c>
      <c r="D5476" t="s">
        <v>764</v>
      </c>
      <c r="E5476" t="s">
        <v>5778</v>
      </c>
      <c r="F5476" t="s">
        <v>299</v>
      </c>
      <c r="G5476">
        <v>1</v>
      </c>
      <c r="H5476">
        <v>529000</v>
      </c>
      <c r="I5476">
        <v>364900</v>
      </c>
      <c r="J5476" t="s">
        <v>14</v>
      </c>
      <c r="K5476">
        <v>529000</v>
      </c>
      <c r="L5476" t="s">
        <v>7210</v>
      </c>
      <c r="M5476" t="s">
        <v>7203</v>
      </c>
      <c r="N5476" s="1">
        <v>45438</v>
      </c>
      <c r="O5476" t="s">
        <v>299</v>
      </c>
      <c r="P5476" t="s">
        <v>7237</v>
      </c>
      <c r="Q5476" t="s">
        <v>7239</v>
      </c>
      <c r="R5476" t="s">
        <v>7227</v>
      </c>
      <c r="S5476">
        <v>343773</v>
      </c>
      <c r="T5476">
        <v>498382</v>
      </c>
      <c r="U5476">
        <v>0.31</v>
      </c>
      <c r="V5476">
        <v>164100</v>
      </c>
      <c r="W5476">
        <v>364900</v>
      </c>
      <c r="X5476">
        <v>2024</v>
      </c>
      <c r="Y5476">
        <v>740600</v>
      </c>
    </row>
    <row r="5477" spans="1:25" x14ac:dyDescent="0.35">
      <c r="A5477">
        <v>2024</v>
      </c>
      <c r="B5477" t="s">
        <v>6349</v>
      </c>
      <c r="C5477" s="1">
        <v>45434</v>
      </c>
      <c r="D5477" t="s">
        <v>931</v>
      </c>
      <c r="E5477" t="s">
        <v>109</v>
      </c>
      <c r="F5477" t="s">
        <v>299</v>
      </c>
      <c r="G5477">
        <v>1</v>
      </c>
      <c r="H5477">
        <v>526500</v>
      </c>
      <c r="I5477">
        <v>363100</v>
      </c>
      <c r="J5477" t="s">
        <v>14</v>
      </c>
      <c r="K5477">
        <v>526500</v>
      </c>
      <c r="L5477" t="s">
        <v>7205</v>
      </c>
      <c r="M5477" t="s">
        <v>7206</v>
      </c>
      <c r="N5477" s="1">
        <v>43269</v>
      </c>
      <c r="O5477" t="s">
        <v>299</v>
      </c>
      <c r="P5477" t="s">
        <v>7237</v>
      </c>
      <c r="Q5477" t="s">
        <v>7239</v>
      </c>
      <c r="R5477" t="s">
        <v>7227</v>
      </c>
      <c r="S5477">
        <v>343773</v>
      </c>
      <c r="T5477">
        <v>498382</v>
      </c>
      <c r="U5477">
        <v>0.31</v>
      </c>
      <c r="V5477">
        <v>163400</v>
      </c>
      <c r="W5477">
        <v>363100</v>
      </c>
      <c r="X5477">
        <v>2024</v>
      </c>
      <c r="Y5477">
        <v>737100</v>
      </c>
    </row>
    <row r="5478" spans="1:25" x14ac:dyDescent="0.35">
      <c r="A5478">
        <v>2024</v>
      </c>
      <c r="B5478" t="s">
        <v>6408</v>
      </c>
      <c r="C5478" s="1">
        <v>45449</v>
      </c>
      <c r="D5478" t="s">
        <v>1091</v>
      </c>
      <c r="E5478" t="s">
        <v>2369</v>
      </c>
      <c r="F5478" t="s">
        <v>299</v>
      </c>
      <c r="G5478">
        <v>5</v>
      </c>
      <c r="H5478">
        <v>517300</v>
      </c>
      <c r="I5478">
        <v>356800</v>
      </c>
      <c r="J5478" t="s">
        <v>18</v>
      </c>
      <c r="K5478">
        <v>2586500</v>
      </c>
      <c r="L5478" t="s">
        <v>7210</v>
      </c>
      <c r="M5478" t="s">
        <v>7203</v>
      </c>
      <c r="N5478" s="1">
        <v>44793</v>
      </c>
      <c r="O5478" t="s">
        <v>299</v>
      </c>
      <c r="P5478" t="s">
        <v>7237</v>
      </c>
      <c r="Q5478" t="s">
        <v>7239</v>
      </c>
      <c r="R5478" t="s">
        <v>7227</v>
      </c>
      <c r="S5478">
        <v>343773</v>
      </c>
      <c r="T5478">
        <v>498382</v>
      </c>
      <c r="U5478">
        <v>0.31</v>
      </c>
      <c r="V5478">
        <v>802500</v>
      </c>
      <c r="W5478">
        <v>1784000</v>
      </c>
      <c r="X5478">
        <v>2024</v>
      </c>
      <c r="Y5478">
        <v>3621100</v>
      </c>
    </row>
    <row r="5479" spans="1:25" x14ac:dyDescent="0.35">
      <c r="A5479">
        <v>2024</v>
      </c>
      <c r="B5479" t="s">
        <v>7107</v>
      </c>
      <c r="C5479" s="1">
        <v>45624</v>
      </c>
      <c r="D5479" t="s">
        <v>1962</v>
      </c>
      <c r="E5479" t="s">
        <v>5769</v>
      </c>
      <c r="F5479" t="s">
        <v>443</v>
      </c>
      <c r="G5479">
        <v>4</v>
      </c>
      <c r="H5479">
        <v>261300</v>
      </c>
      <c r="I5479">
        <v>176400</v>
      </c>
      <c r="J5479" t="s">
        <v>14</v>
      </c>
      <c r="K5479">
        <v>1045200</v>
      </c>
      <c r="L5479" t="s">
        <v>7204</v>
      </c>
      <c r="M5479" t="s">
        <v>7203</v>
      </c>
      <c r="N5479" s="1">
        <v>45318</v>
      </c>
      <c r="O5479" t="s">
        <v>443</v>
      </c>
      <c r="P5479" t="s">
        <v>7235</v>
      </c>
      <c r="Q5479" t="s">
        <v>7236</v>
      </c>
      <c r="R5479" t="s">
        <v>7240</v>
      </c>
      <c r="S5479">
        <v>148725</v>
      </c>
      <c r="T5479">
        <v>220283</v>
      </c>
      <c r="U5479">
        <v>0.32500000000000001</v>
      </c>
      <c r="V5479">
        <v>339600</v>
      </c>
      <c r="W5479">
        <v>705600</v>
      </c>
      <c r="X5479">
        <v>2024</v>
      </c>
      <c r="Y5479">
        <v>1463280</v>
      </c>
    </row>
    <row r="5480" spans="1:25" x14ac:dyDescent="0.35">
      <c r="A5480">
        <v>2024</v>
      </c>
      <c r="B5480" t="s">
        <v>6369</v>
      </c>
      <c r="C5480" s="1">
        <v>45439</v>
      </c>
      <c r="D5480" t="s">
        <v>931</v>
      </c>
      <c r="E5480" t="s">
        <v>71</v>
      </c>
      <c r="F5480" t="s">
        <v>443</v>
      </c>
      <c r="G5480">
        <v>3</v>
      </c>
      <c r="H5480">
        <v>251500</v>
      </c>
      <c r="I5480">
        <v>169800</v>
      </c>
      <c r="J5480" t="s">
        <v>14</v>
      </c>
      <c r="K5480">
        <v>754500</v>
      </c>
      <c r="L5480" t="s">
        <v>7204</v>
      </c>
      <c r="M5480" t="s">
        <v>7203</v>
      </c>
      <c r="N5480" s="1">
        <v>44483</v>
      </c>
      <c r="O5480" t="s">
        <v>443</v>
      </c>
      <c r="P5480" t="s">
        <v>7235</v>
      </c>
      <c r="Q5480" t="s">
        <v>7236</v>
      </c>
      <c r="R5480" t="s">
        <v>7240</v>
      </c>
      <c r="S5480">
        <v>148725</v>
      </c>
      <c r="T5480">
        <v>220283</v>
      </c>
      <c r="U5480">
        <v>0.32500000000000001</v>
      </c>
      <c r="V5480">
        <v>245100</v>
      </c>
      <c r="W5480">
        <v>509400</v>
      </c>
      <c r="X5480">
        <v>2024</v>
      </c>
      <c r="Y5480">
        <v>1056300</v>
      </c>
    </row>
    <row r="5481" spans="1:25" x14ac:dyDescent="0.35">
      <c r="A5481">
        <v>2024</v>
      </c>
      <c r="B5481" t="s">
        <v>6485</v>
      </c>
      <c r="C5481" s="1">
        <v>45466</v>
      </c>
      <c r="D5481" t="s">
        <v>1091</v>
      </c>
      <c r="E5481" t="s">
        <v>2941</v>
      </c>
      <c r="F5481" t="s">
        <v>443</v>
      </c>
      <c r="G5481">
        <v>1</v>
      </c>
      <c r="H5481">
        <v>247800</v>
      </c>
      <c r="I5481">
        <v>167300</v>
      </c>
      <c r="J5481" t="s">
        <v>18</v>
      </c>
      <c r="K5481">
        <v>247800</v>
      </c>
      <c r="L5481" t="s">
        <v>7208</v>
      </c>
      <c r="M5481" t="s">
        <v>7203</v>
      </c>
      <c r="N5481" s="1">
        <v>44614</v>
      </c>
      <c r="O5481" t="s">
        <v>443</v>
      </c>
      <c r="P5481" t="s">
        <v>7235</v>
      </c>
      <c r="Q5481" t="s">
        <v>7236</v>
      </c>
      <c r="R5481" t="s">
        <v>7240</v>
      </c>
      <c r="S5481">
        <v>148725</v>
      </c>
      <c r="T5481">
        <v>220283</v>
      </c>
      <c r="U5481">
        <v>0.32500000000000001</v>
      </c>
      <c r="V5481">
        <v>80500</v>
      </c>
      <c r="W5481">
        <v>167300</v>
      </c>
      <c r="X5481">
        <v>2024</v>
      </c>
      <c r="Y5481">
        <v>346920</v>
      </c>
    </row>
    <row r="5482" spans="1:25" x14ac:dyDescent="0.35">
      <c r="A5482">
        <v>2024</v>
      </c>
      <c r="B5482" t="s">
        <v>6477</v>
      </c>
      <c r="C5482" s="1">
        <v>45464</v>
      </c>
      <c r="D5482" t="s">
        <v>1091</v>
      </c>
      <c r="E5482" t="s">
        <v>667</v>
      </c>
      <c r="F5482" t="s">
        <v>443</v>
      </c>
      <c r="G5482">
        <v>3</v>
      </c>
      <c r="H5482">
        <v>247500</v>
      </c>
      <c r="I5482">
        <v>167100</v>
      </c>
      <c r="J5482" t="s">
        <v>14</v>
      </c>
      <c r="K5482">
        <v>742500</v>
      </c>
      <c r="L5482" t="s">
        <v>7205</v>
      </c>
      <c r="M5482" t="s">
        <v>7203</v>
      </c>
      <c r="N5482" s="1">
        <v>43133</v>
      </c>
      <c r="O5482" t="s">
        <v>443</v>
      </c>
      <c r="P5482" t="s">
        <v>7235</v>
      </c>
      <c r="Q5482" t="s">
        <v>7236</v>
      </c>
      <c r="R5482" t="s">
        <v>7240</v>
      </c>
      <c r="S5482">
        <v>148725</v>
      </c>
      <c r="T5482">
        <v>220283</v>
      </c>
      <c r="U5482">
        <v>0.32500000000000001</v>
      </c>
      <c r="V5482">
        <v>241200</v>
      </c>
      <c r="W5482">
        <v>501300</v>
      </c>
      <c r="X5482">
        <v>2024</v>
      </c>
      <c r="Y5482">
        <v>1039499.9999999999</v>
      </c>
    </row>
    <row r="5483" spans="1:25" x14ac:dyDescent="0.35">
      <c r="A5483">
        <v>2024</v>
      </c>
      <c r="B5483" t="s">
        <v>6912</v>
      </c>
      <c r="C5483" s="1">
        <v>45570</v>
      </c>
      <c r="D5483" t="s">
        <v>1809</v>
      </c>
      <c r="E5483" t="s">
        <v>2941</v>
      </c>
      <c r="F5483" t="s">
        <v>443</v>
      </c>
      <c r="G5483">
        <v>2</v>
      </c>
      <c r="H5483">
        <v>246500</v>
      </c>
      <c r="I5483">
        <v>166400</v>
      </c>
      <c r="J5483" t="s">
        <v>14</v>
      </c>
      <c r="K5483">
        <v>493000</v>
      </c>
      <c r="L5483" t="s">
        <v>7208</v>
      </c>
      <c r="M5483" t="s">
        <v>7203</v>
      </c>
      <c r="N5483" s="1">
        <v>44614</v>
      </c>
      <c r="O5483" t="s">
        <v>443</v>
      </c>
      <c r="P5483" t="s">
        <v>7235</v>
      </c>
      <c r="Q5483" t="s">
        <v>7236</v>
      </c>
      <c r="R5483" t="s">
        <v>7240</v>
      </c>
      <c r="S5483">
        <v>148725</v>
      </c>
      <c r="T5483">
        <v>220283</v>
      </c>
      <c r="U5483">
        <v>0.32500000000000001</v>
      </c>
      <c r="V5483">
        <v>160200</v>
      </c>
      <c r="W5483">
        <v>332800</v>
      </c>
      <c r="X5483">
        <v>2024</v>
      </c>
      <c r="Y5483">
        <v>690200</v>
      </c>
    </row>
    <row r="5484" spans="1:25" x14ac:dyDescent="0.35">
      <c r="A5484">
        <v>2024</v>
      </c>
      <c r="B5484" t="s">
        <v>6226</v>
      </c>
      <c r="C5484" s="1">
        <v>45403</v>
      </c>
      <c r="D5484" t="s">
        <v>764</v>
      </c>
      <c r="E5484" t="s">
        <v>372</v>
      </c>
      <c r="F5484" t="s">
        <v>443</v>
      </c>
      <c r="G5484">
        <v>4</v>
      </c>
      <c r="H5484">
        <v>241100</v>
      </c>
      <c r="I5484">
        <v>162800</v>
      </c>
      <c r="J5484" t="s">
        <v>14</v>
      </c>
      <c r="K5484">
        <v>964400</v>
      </c>
      <c r="L5484" t="s">
        <v>7205</v>
      </c>
      <c r="M5484" t="s">
        <v>7203</v>
      </c>
      <c r="N5484" s="1">
        <v>43258</v>
      </c>
      <c r="O5484" t="s">
        <v>443</v>
      </c>
      <c r="P5484" t="s">
        <v>7235</v>
      </c>
      <c r="Q5484" t="s">
        <v>7236</v>
      </c>
      <c r="R5484" t="s">
        <v>7240</v>
      </c>
      <c r="S5484">
        <v>148725</v>
      </c>
      <c r="T5484">
        <v>220283</v>
      </c>
      <c r="U5484">
        <v>0.32500000000000001</v>
      </c>
      <c r="V5484">
        <v>313200</v>
      </c>
      <c r="W5484">
        <v>651200</v>
      </c>
      <c r="X5484">
        <v>2024</v>
      </c>
      <c r="Y5484">
        <v>1350160</v>
      </c>
    </row>
    <row r="5485" spans="1:25" x14ac:dyDescent="0.35">
      <c r="A5485">
        <v>2024</v>
      </c>
      <c r="B5485" t="s">
        <v>6423</v>
      </c>
      <c r="C5485" s="1">
        <v>45452</v>
      </c>
      <c r="D5485" t="s">
        <v>1091</v>
      </c>
      <c r="E5485" t="s">
        <v>111</v>
      </c>
      <c r="F5485" t="s">
        <v>443</v>
      </c>
      <c r="G5485">
        <v>5</v>
      </c>
      <c r="H5485">
        <v>233800</v>
      </c>
      <c r="I5485">
        <v>157900</v>
      </c>
      <c r="J5485" t="s">
        <v>18</v>
      </c>
      <c r="K5485">
        <v>1169000</v>
      </c>
      <c r="L5485" t="s">
        <v>7204</v>
      </c>
      <c r="M5485" t="s">
        <v>7203</v>
      </c>
      <c r="N5485" s="1">
        <v>44479</v>
      </c>
      <c r="O5485" t="s">
        <v>443</v>
      </c>
      <c r="P5485" t="s">
        <v>7235</v>
      </c>
      <c r="Q5485" t="s">
        <v>7236</v>
      </c>
      <c r="R5485" t="s">
        <v>7240</v>
      </c>
      <c r="S5485">
        <v>148725</v>
      </c>
      <c r="T5485">
        <v>220283</v>
      </c>
      <c r="U5485">
        <v>0.32500000000000001</v>
      </c>
      <c r="V5485">
        <v>379500</v>
      </c>
      <c r="W5485">
        <v>789500</v>
      </c>
      <c r="X5485">
        <v>2024</v>
      </c>
      <c r="Y5485">
        <v>1636600</v>
      </c>
    </row>
    <row r="5486" spans="1:25" x14ac:dyDescent="0.35">
      <c r="A5486">
        <v>2024</v>
      </c>
      <c r="B5486" t="s">
        <v>6268</v>
      </c>
      <c r="C5486" s="1">
        <v>45414</v>
      </c>
      <c r="D5486" t="s">
        <v>931</v>
      </c>
      <c r="E5486" t="s">
        <v>3971</v>
      </c>
      <c r="F5486" t="s">
        <v>161</v>
      </c>
      <c r="G5486">
        <v>4</v>
      </c>
      <c r="H5486">
        <v>2651400</v>
      </c>
      <c r="I5486">
        <v>2038400</v>
      </c>
      <c r="J5486" t="s">
        <v>18</v>
      </c>
      <c r="K5486">
        <v>10605600</v>
      </c>
      <c r="L5486" t="s">
        <v>7204</v>
      </c>
      <c r="M5486" t="s">
        <v>7206</v>
      </c>
      <c r="N5486" s="1">
        <v>44969</v>
      </c>
      <c r="O5486" t="s">
        <v>161</v>
      </c>
      <c r="P5486" t="s">
        <v>7218</v>
      </c>
      <c r="Q5486" t="s">
        <v>7224</v>
      </c>
      <c r="R5486" t="s">
        <v>7225</v>
      </c>
      <c r="S5486">
        <v>1730824</v>
      </c>
      <c r="T5486">
        <v>2251336</v>
      </c>
      <c r="U5486">
        <v>0.23100000000000001</v>
      </c>
      <c r="V5486">
        <v>2452000</v>
      </c>
      <c r="W5486">
        <v>8153600</v>
      </c>
      <c r="X5486">
        <v>2024</v>
      </c>
      <c r="Y5486">
        <v>14847839.999999998</v>
      </c>
    </row>
    <row r="5487" spans="1:25" x14ac:dyDescent="0.35">
      <c r="A5487">
        <v>2024</v>
      </c>
      <c r="B5487" t="s">
        <v>6314</v>
      </c>
      <c r="C5487" s="1">
        <v>45426</v>
      </c>
      <c r="D5487" t="s">
        <v>931</v>
      </c>
      <c r="E5487" t="s">
        <v>4040</v>
      </c>
      <c r="F5487" t="s">
        <v>161</v>
      </c>
      <c r="G5487">
        <v>1</v>
      </c>
      <c r="H5487">
        <v>2513500</v>
      </c>
      <c r="I5487">
        <v>1932400</v>
      </c>
      <c r="J5487" t="s">
        <v>18</v>
      </c>
      <c r="K5487">
        <v>2513500</v>
      </c>
      <c r="L5487" t="s">
        <v>7205</v>
      </c>
      <c r="M5487" t="s">
        <v>7203</v>
      </c>
      <c r="N5487" s="1">
        <v>45286</v>
      </c>
      <c r="O5487" t="s">
        <v>161</v>
      </c>
      <c r="P5487" t="s">
        <v>7218</v>
      </c>
      <c r="Q5487" t="s">
        <v>7224</v>
      </c>
      <c r="R5487" t="s">
        <v>7225</v>
      </c>
      <c r="S5487">
        <v>1730824</v>
      </c>
      <c r="T5487">
        <v>2251336</v>
      </c>
      <c r="U5487">
        <v>0.23100000000000001</v>
      </c>
      <c r="V5487">
        <v>581100</v>
      </c>
      <c r="W5487">
        <v>1932400</v>
      </c>
      <c r="X5487">
        <v>2024</v>
      </c>
      <c r="Y5487">
        <v>3518900</v>
      </c>
    </row>
    <row r="5488" spans="1:25" x14ac:dyDescent="0.35">
      <c r="A5488">
        <v>2024</v>
      </c>
      <c r="B5488" t="s">
        <v>6926</v>
      </c>
      <c r="C5488" s="1">
        <v>45573</v>
      </c>
      <c r="D5488" t="s">
        <v>1809</v>
      </c>
      <c r="E5488" t="s">
        <v>3996</v>
      </c>
      <c r="F5488" t="s">
        <v>161</v>
      </c>
      <c r="G5488">
        <v>5</v>
      </c>
      <c r="H5488">
        <v>2499900</v>
      </c>
      <c r="I5488">
        <v>1921900</v>
      </c>
      <c r="J5488" t="s">
        <v>14</v>
      </c>
      <c r="K5488">
        <v>12499500</v>
      </c>
      <c r="L5488" t="s">
        <v>7202</v>
      </c>
      <c r="M5488" t="s">
        <v>7203</v>
      </c>
      <c r="N5488" s="1">
        <v>44999</v>
      </c>
      <c r="O5488" t="s">
        <v>161</v>
      </c>
      <c r="P5488" t="s">
        <v>7218</v>
      </c>
      <c r="Q5488" t="s">
        <v>7224</v>
      </c>
      <c r="R5488" t="s">
        <v>7225</v>
      </c>
      <c r="S5488">
        <v>1730824</v>
      </c>
      <c r="T5488">
        <v>2251336</v>
      </c>
      <c r="U5488">
        <v>0.23100000000000001</v>
      </c>
      <c r="V5488">
        <v>2890000</v>
      </c>
      <c r="W5488">
        <v>9609500</v>
      </c>
      <c r="X5488">
        <v>2024</v>
      </c>
      <c r="Y5488">
        <v>17499300</v>
      </c>
    </row>
    <row r="5489" spans="1:25" x14ac:dyDescent="0.35">
      <c r="A5489">
        <v>2024</v>
      </c>
      <c r="B5489" t="s">
        <v>6222</v>
      </c>
      <c r="C5489" s="1">
        <v>45403</v>
      </c>
      <c r="D5489" t="s">
        <v>764</v>
      </c>
      <c r="E5489" t="s">
        <v>268</v>
      </c>
      <c r="F5489" t="s">
        <v>161</v>
      </c>
      <c r="G5489">
        <v>1</v>
      </c>
      <c r="H5489">
        <v>2469800</v>
      </c>
      <c r="I5489">
        <v>1898800</v>
      </c>
      <c r="J5489" t="s">
        <v>14</v>
      </c>
      <c r="K5489">
        <v>2469800</v>
      </c>
      <c r="L5489" t="s">
        <v>7204</v>
      </c>
      <c r="M5489" t="s">
        <v>7206</v>
      </c>
      <c r="N5489" s="1">
        <v>43409</v>
      </c>
      <c r="O5489" t="s">
        <v>161</v>
      </c>
      <c r="P5489" t="s">
        <v>7218</v>
      </c>
      <c r="Q5489" t="s">
        <v>7224</v>
      </c>
      <c r="R5489" t="s">
        <v>7225</v>
      </c>
      <c r="S5489">
        <v>1730824</v>
      </c>
      <c r="T5489">
        <v>2251336</v>
      </c>
      <c r="U5489">
        <v>0.23100000000000001</v>
      </c>
      <c r="V5489">
        <v>571000</v>
      </c>
      <c r="W5489">
        <v>1898800</v>
      </c>
      <c r="X5489">
        <v>2024</v>
      </c>
      <c r="Y5489">
        <v>3457720</v>
      </c>
    </row>
    <row r="5490" spans="1:25" x14ac:dyDescent="0.35">
      <c r="A5490">
        <v>2024</v>
      </c>
      <c r="B5490" t="s">
        <v>6606</v>
      </c>
      <c r="C5490" s="1">
        <v>45495</v>
      </c>
      <c r="D5490" t="s">
        <v>1277</v>
      </c>
      <c r="E5490" t="s">
        <v>5835</v>
      </c>
      <c r="F5490" t="s">
        <v>161</v>
      </c>
      <c r="G5490">
        <v>5</v>
      </c>
      <c r="H5490">
        <v>2436700</v>
      </c>
      <c r="I5490">
        <v>1873300</v>
      </c>
      <c r="J5490" t="s">
        <v>18</v>
      </c>
      <c r="K5490">
        <v>12183500</v>
      </c>
      <c r="L5490" t="s">
        <v>7204</v>
      </c>
      <c r="M5490" t="s">
        <v>7203</v>
      </c>
      <c r="N5490" s="1">
        <v>45311</v>
      </c>
      <c r="O5490" t="s">
        <v>161</v>
      </c>
      <c r="P5490" t="s">
        <v>7218</v>
      </c>
      <c r="Q5490" t="s">
        <v>7224</v>
      </c>
      <c r="R5490" t="s">
        <v>7225</v>
      </c>
      <c r="S5490">
        <v>1730824</v>
      </c>
      <c r="T5490">
        <v>2251336</v>
      </c>
      <c r="U5490">
        <v>0.23100000000000001</v>
      </c>
      <c r="V5490">
        <v>2817000</v>
      </c>
      <c r="W5490">
        <v>9366500</v>
      </c>
      <c r="X5490">
        <v>2024</v>
      </c>
      <c r="Y5490">
        <v>17056900</v>
      </c>
    </row>
    <row r="5491" spans="1:25" x14ac:dyDescent="0.35">
      <c r="A5491">
        <v>2024</v>
      </c>
      <c r="B5491" t="s">
        <v>5828</v>
      </c>
      <c r="C5491" s="1">
        <v>45307</v>
      </c>
      <c r="D5491" t="s">
        <v>11</v>
      </c>
      <c r="E5491" t="s">
        <v>5829</v>
      </c>
      <c r="F5491" t="s">
        <v>161</v>
      </c>
      <c r="G5491">
        <v>4</v>
      </c>
      <c r="H5491">
        <v>2292000</v>
      </c>
      <c r="I5491">
        <v>1762100</v>
      </c>
      <c r="J5491" t="s">
        <v>18</v>
      </c>
      <c r="K5491">
        <v>9168000</v>
      </c>
      <c r="L5491" t="s">
        <v>7202</v>
      </c>
      <c r="M5491" t="s">
        <v>7203</v>
      </c>
      <c r="N5491" s="1">
        <v>45629</v>
      </c>
      <c r="O5491" t="s">
        <v>161</v>
      </c>
      <c r="P5491" t="s">
        <v>7218</v>
      </c>
      <c r="Q5491" t="s">
        <v>7224</v>
      </c>
      <c r="R5491" t="s">
        <v>7225</v>
      </c>
      <c r="S5491">
        <v>1730824</v>
      </c>
      <c r="T5491">
        <v>2251336</v>
      </c>
      <c r="U5491">
        <v>0.23100000000000001</v>
      </c>
      <c r="V5491">
        <v>2119600</v>
      </c>
      <c r="W5491">
        <v>7048400</v>
      </c>
      <c r="X5491">
        <v>2024</v>
      </c>
      <c r="Y5491">
        <v>12835200</v>
      </c>
    </row>
    <row r="5492" spans="1:25" x14ac:dyDescent="0.35">
      <c r="A5492">
        <v>2024</v>
      </c>
      <c r="B5492" t="s">
        <v>6600</v>
      </c>
      <c r="C5492" s="1">
        <v>45493</v>
      </c>
      <c r="D5492" t="s">
        <v>1277</v>
      </c>
      <c r="E5492" t="s">
        <v>343</v>
      </c>
      <c r="F5492" t="s">
        <v>161</v>
      </c>
      <c r="G5492">
        <v>4</v>
      </c>
      <c r="H5492">
        <v>2241800</v>
      </c>
      <c r="I5492">
        <v>1723500</v>
      </c>
      <c r="J5492" t="s">
        <v>18</v>
      </c>
      <c r="K5492">
        <v>8967200</v>
      </c>
      <c r="L5492" t="s">
        <v>7209</v>
      </c>
      <c r="M5492" t="s">
        <v>7203</v>
      </c>
      <c r="N5492" s="1">
        <v>43833</v>
      </c>
      <c r="O5492" t="s">
        <v>161</v>
      </c>
      <c r="P5492" t="s">
        <v>7218</v>
      </c>
      <c r="Q5492" t="s">
        <v>7224</v>
      </c>
      <c r="R5492" t="s">
        <v>7225</v>
      </c>
      <c r="S5492">
        <v>1730824</v>
      </c>
      <c r="T5492">
        <v>2251336</v>
      </c>
      <c r="U5492">
        <v>0.23100000000000001</v>
      </c>
      <c r="V5492">
        <v>2073200</v>
      </c>
      <c r="W5492">
        <v>6894000</v>
      </c>
      <c r="X5492">
        <v>2024</v>
      </c>
      <c r="Y5492">
        <v>12554080</v>
      </c>
    </row>
    <row r="5493" spans="1:25" x14ac:dyDescent="0.35">
      <c r="A5493">
        <v>2024</v>
      </c>
      <c r="B5493" t="s">
        <v>5997</v>
      </c>
      <c r="C5493" s="1">
        <v>45351</v>
      </c>
      <c r="D5493" t="s">
        <v>375</v>
      </c>
      <c r="E5493" t="s">
        <v>414</v>
      </c>
      <c r="F5493" t="s">
        <v>24</v>
      </c>
      <c r="G5493">
        <v>5</v>
      </c>
      <c r="H5493">
        <v>2662700</v>
      </c>
      <c r="I5493">
        <v>1928600</v>
      </c>
      <c r="J5493" t="s">
        <v>14</v>
      </c>
      <c r="K5493">
        <v>13313500</v>
      </c>
      <c r="L5493" t="s">
        <v>7210</v>
      </c>
      <c r="M5493" t="s">
        <v>7203</v>
      </c>
      <c r="N5493" s="1">
        <v>44290</v>
      </c>
      <c r="O5493" t="s">
        <v>24</v>
      </c>
      <c r="P5493" t="s">
        <v>7218</v>
      </c>
      <c r="Q5493" t="s">
        <v>7219</v>
      </c>
      <c r="R5493" t="s">
        <v>7234</v>
      </c>
      <c r="S5493">
        <v>1691731</v>
      </c>
      <c r="T5493">
        <v>2335698</v>
      </c>
      <c r="U5493">
        <v>0.27600000000000002</v>
      </c>
      <c r="V5493">
        <v>3670500</v>
      </c>
      <c r="W5493">
        <v>9643000</v>
      </c>
      <c r="X5493">
        <v>2024</v>
      </c>
      <c r="Y5493">
        <v>18638900</v>
      </c>
    </row>
    <row r="5494" spans="1:25" x14ac:dyDescent="0.35">
      <c r="A5494">
        <v>2024</v>
      </c>
      <c r="B5494" t="s">
        <v>6047</v>
      </c>
      <c r="C5494" s="1">
        <v>45362</v>
      </c>
      <c r="D5494" t="s">
        <v>578</v>
      </c>
      <c r="E5494" t="s">
        <v>689</v>
      </c>
      <c r="F5494" t="s">
        <v>24</v>
      </c>
      <c r="G5494">
        <v>1</v>
      </c>
      <c r="H5494">
        <v>2662700</v>
      </c>
      <c r="I5494">
        <v>1928500</v>
      </c>
      <c r="J5494" t="s">
        <v>18</v>
      </c>
      <c r="K5494">
        <v>2662700</v>
      </c>
      <c r="L5494" t="s">
        <v>7208</v>
      </c>
      <c r="M5494" t="s">
        <v>7206</v>
      </c>
      <c r="N5494" s="1">
        <v>44290</v>
      </c>
      <c r="O5494" t="s">
        <v>24</v>
      </c>
      <c r="P5494" t="s">
        <v>7218</v>
      </c>
      <c r="Q5494" t="s">
        <v>7219</v>
      </c>
      <c r="R5494" t="s">
        <v>7234</v>
      </c>
      <c r="S5494">
        <v>1691731</v>
      </c>
      <c r="T5494">
        <v>2335698</v>
      </c>
      <c r="U5494">
        <v>0.27600000000000002</v>
      </c>
      <c r="V5494">
        <v>734200</v>
      </c>
      <c r="W5494">
        <v>1928500</v>
      </c>
      <c r="X5494">
        <v>2024</v>
      </c>
      <c r="Y5494">
        <v>3727779.9999999995</v>
      </c>
    </row>
    <row r="5495" spans="1:25" x14ac:dyDescent="0.35">
      <c r="A5495">
        <v>2024</v>
      </c>
      <c r="B5495" t="s">
        <v>5876</v>
      </c>
      <c r="C5495" s="1">
        <v>45316</v>
      </c>
      <c r="D5495" t="s">
        <v>11</v>
      </c>
      <c r="E5495" t="s">
        <v>689</v>
      </c>
      <c r="F5495" t="s">
        <v>24</v>
      </c>
      <c r="G5495">
        <v>1</v>
      </c>
      <c r="H5495">
        <v>2604500</v>
      </c>
      <c r="I5495">
        <v>1886400</v>
      </c>
      <c r="J5495" t="s">
        <v>14</v>
      </c>
      <c r="K5495">
        <v>2604500</v>
      </c>
      <c r="L5495" t="s">
        <v>7208</v>
      </c>
      <c r="M5495" t="s">
        <v>7206</v>
      </c>
      <c r="N5495" s="1">
        <v>44290</v>
      </c>
      <c r="O5495" t="s">
        <v>24</v>
      </c>
      <c r="P5495" t="s">
        <v>7218</v>
      </c>
      <c r="Q5495" t="s">
        <v>7219</v>
      </c>
      <c r="R5495" t="s">
        <v>7234</v>
      </c>
      <c r="S5495">
        <v>1691731</v>
      </c>
      <c r="T5495">
        <v>2335698</v>
      </c>
      <c r="U5495">
        <v>0.27600000000000002</v>
      </c>
      <c r="V5495">
        <v>718100</v>
      </c>
      <c r="W5495">
        <v>1886400</v>
      </c>
      <c r="X5495">
        <v>2024</v>
      </c>
      <c r="Y5495">
        <v>3646300</v>
      </c>
    </row>
    <row r="5496" spans="1:25" x14ac:dyDescent="0.35">
      <c r="A5496">
        <v>2024</v>
      </c>
      <c r="B5496" t="s">
        <v>6357</v>
      </c>
      <c r="C5496" s="1">
        <v>45436</v>
      </c>
      <c r="D5496" t="s">
        <v>931</v>
      </c>
      <c r="E5496" t="s">
        <v>2590</v>
      </c>
      <c r="F5496" t="s">
        <v>24</v>
      </c>
      <c r="G5496">
        <v>2</v>
      </c>
      <c r="H5496">
        <v>2598100</v>
      </c>
      <c r="I5496">
        <v>1881800</v>
      </c>
      <c r="J5496" t="s">
        <v>14</v>
      </c>
      <c r="K5496">
        <v>5196200</v>
      </c>
      <c r="L5496" t="s">
        <v>7209</v>
      </c>
      <c r="M5496" t="s">
        <v>7203</v>
      </c>
      <c r="N5496" s="1">
        <v>44820</v>
      </c>
      <c r="O5496" t="s">
        <v>24</v>
      </c>
      <c r="P5496" t="s">
        <v>7218</v>
      </c>
      <c r="Q5496" t="s">
        <v>7219</v>
      </c>
      <c r="R5496" t="s">
        <v>7234</v>
      </c>
      <c r="S5496">
        <v>1691731</v>
      </c>
      <c r="T5496">
        <v>2335698</v>
      </c>
      <c r="U5496">
        <v>0.27600000000000002</v>
      </c>
      <c r="V5496">
        <v>1432600</v>
      </c>
      <c r="W5496">
        <v>3763600</v>
      </c>
      <c r="X5496">
        <v>2024</v>
      </c>
      <c r="Y5496">
        <v>7274680</v>
      </c>
    </row>
    <row r="5497" spans="1:25" x14ac:dyDescent="0.35">
      <c r="A5497">
        <v>2024</v>
      </c>
      <c r="B5497" t="s">
        <v>6822</v>
      </c>
      <c r="C5497" s="1">
        <v>45542</v>
      </c>
      <c r="D5497" t="s">
        <v>1641</v>
      </c>
      <c r="E5497" t="s">
        <v>2369</v>
      </c>
      <c r="F5497" t="s">
        <v>24</v>
      </c>
      <c r="G5497">
        <v>4</v>
      </c>
      <c r="H5497">
        <v>2500800</v>
      </c>
      <c r="I5497">
        <v>1811300</v>
      </c>
      <c r="J5497" t="s">
        <v>18</v>
      </c>
      <c r="K5497">
        <v>10003200</v>
      </c>
      <c r="L5497" t="s">
        <v>7210</v>
      </c>
      <c r="M5497" t="s">
        <v>7203</v>
      </c>
      <c r="N5497" s="1">
        <v>44793</v>
      </c>
      <c r="O5497" t="s">
        <v>24</v>
      </c>
      <c r="P5497" t="s">
        <v>7218</v>
      </c>
      <c r="Q5497" t="s">
        <v>7219</v>
      </c>
      <c r="R5497" t="s">
        <v>7234</v>
      </c>
      <c r="S5497">
        <v>1691731</v>
      </c>
      <c r="T5497">
        <v>2335698</v>
      </c>
      <c r="U5497">
        <v>0.27600000000000002</v>
      </c>
      <c r="V5497">
        <v>2758000</v>
      </c>
      <c r="W5497">
        <v>7245200</v>
      </c>
      <c r="X5497">
        <v>2024</v>
      </c>
      <c r="Y5497">
        <v>14004480</v>
      </c>
    </row>
    <row r="5498" spans="1:25" x14ac:dyDescent="0.35">
      <c r="A5498">
        <v>2024</v>
      </c>
      <c r="B5498" t="s">
        <v>6284</v>
      </c>
      <c r="C5498" s="1">
        <v>45418</v>
      </c>
      <c r="D5498" t="s">
        <v>931</v>
      </c>
      <c r="E5498" t="s">
        <v>358</v>
      </c>
      <c r="F5498" t="s">
        <v>24</v>
      </c>
      <c r="G5498">
        <v>1</v>
      </c>
      <c r="H5498">
        <v>2444400</v>
      </c>
      <c r="I5498">
        <v>1770500</v>
      </c>
      <c r="J5498" t="s">
        <v>18</v>
      </c>
      <c r="K5498">
        <v>2444400</v>
      </c>
      <c r="L5498" t="s">
        <v>7205</v>
      </c>
      <c r="M5498" t="s">
        <v>7203</v>
      </c>
      <c r="N5498" s="1">
        <v>44016</v>
      </c>
      <c r="O5498" t="s">
        <v>24</v>
      </c>
      <c r="P5498" t="s">
        <v>7218</v>
      </c>
      <c r="Q5498" t="s">
        <v>7219</v>
      </c>
      <c r="R5498" t="s">
        <v>7234</v>
      </c>
      <c r="S5498">
        <v>1691731</v>
      </c>
      <c r="T5498">
        <v>2335698</v>
      </c>
      <c r="U5498">
        <v>0.27600000000000002</v>
      </c>
      <c r="V5498">
        <v>673900</v>
      </c>
      <c r="W5498">
        <v>1770500</v>
      </c>
      <c r="X5498">
        <v>2024</v>
      </c>
      <c r="Y5498">
        <v>3422160</v>
      </c>
    </row>
    <row r="5499" spans="1:25" x14ac:dyDescent="0.35">
      <c r="A5499">
        <v>2024</v>
      </c>
      <c r="B5499" t="s">
        <v>6513</v>
      </c>
      <c r="C5499" s="1">
        <v>45474</v>
      </c>
      <c r="D5499" t="s">
        <v>1277</v>
      </c>
      <c r="E5499" t="s">
        <v>47</v>
      </c>
      <c r="F5499" t="s">
        <v>24</v>
      </c>
      <c r="G5499">
        <v>3</v>
      </c>
      <c r="H5499">
        <v>2379600</v>
      </c>
      <c r="I5499">
        <v>1723500</v>
      </c>
      <c r="J5499" t="s">
        <v>18</v>
      </c>
      <c r="K5499">
        <v>7138800</v>
      </c>
      <c r="L5499" t="s">
        <v>7209</v>
      </c>
      <c r="M5499" t="s">
        <v>7206</v>
      </c>
      <c r="N5499" s="1">
        <v>44180</v>
      </c>
      <c r="O5499" t="s">
        <v>24</v>
      </c>
      <c r="P5499" t="s">
        <v>7218</v>
      </c>
      <c r="Q5499" t="s">
        <v>7219</v>
      </c>
      <c r="R5499" t="s">
        <v>7234</v>
      </c>
      <c r="S5499">
        <v>1691731</v>
      </c>
      <c r="T5499">
        <v>2335698</v>
      </c>
      <c r="U5499">
        <v>0.27600000000000002</v>
      </c>
      <c r="V5499">
        <v>1968300</v>
      </c>
      <c r="W5499">
        <v>5170500</v>
      </c>
      <c r="X5499">
        <v>2024</v>
      </c>
      <c r="Y5499">
        <v>9994320</v>
      </c>
    </row>
    <row r="5500" spans="1:25" x14ac:dyDescent="0.35">
      <c r="A5500">
        <v>2024</v>
      </c>
      <c r="B5500" t="s">
        <v>5863</v>
      </c>
      <c r="C5500" s="1">
        <v>45312</v>
      </c>
      <c r="D5500" t="s">
        <v>11</v>
      </c>
      <c r="E5500" t="s">
        <v>2342</v>
      </c>
      <c r="F5500" t="s">
        <v>24</v>
      </c>
      <c r="G5500">
        <v>1</v>
      </c>
      <c r="H5500">
        <v>2230600</v>
      </c>
      <c r="I5500">
        <v>1615600</v>
      </c>
      <c r="J5500" t="s">
        <v>14</v>
      </c>
      <c r="K5500">
        <v>2230600</v>
      </c>
      <c r="L5500" t="s">
        <v>7208</v>
      </c>
      <c r="M5500" t="s">
        <v>7206</v>
      </c>
      <c r="N5500" s="1">
        <v>44671</v>
      </c>
      <c r="O5500" t="s">
        <v>24</v>
      </c>
      <c r="P5500" t="s">
        <v>7218</v>
      </c>
      <c r="Q5500" t="s">
        <v>7219</v>
      </c>
      <c r="R5500" t="s">
        <v>7234</v>
      </c>
      <c r="S5500">
        <v>1691731</v>
      </c>
      <c r="T5500">
        <v>2335698</v>
      </c>
      <c r="U5500">
        <v>0.27600000000000002</v>
      </c>
      <c r="V5500">
        <v>615000</v>
      </c>
      <c r="W5500">
        <v>1615600</v>
      </c>
      <c r="X5500">
        <v>2024</v>
      </c>
      <c r="Y5500">
        <v>3122840</v>
      </c>
    </row>
    <row r="5501" spans="1:25" x14ac:dyDescent="0.35">
      <c r="A5501">
        <v>2024</v>
      </c>
      <c r="B5501" t="s">
        <v>6428</v>
      </c>
      <c r="C5501" s="1">
        <v>45453</v>
      </c>
      <c r="D5501" t="s">
        <v>1091</v>
      </c>
      <c r="E5501" t="s">
        <v>2344</v>
      </c>
      <c r="F5501" t="s">
        <v>585</v>
      </c>
      <c r="G5501">
        <v>3</v>
      </c>
      <c r="H5501">
        <v>240400</v>
      </c>
      <c r="I5501">
        <v>156900</v>
      </c>
      <c r="J5501" t="s">
        <v>14</v>
      </c>
      <c r="K5501">
        <v>721200</v>
      </c>
      <c r="L5501" t="s">
        <v>7209</v>
      </c>
      <c r="M5501" t="s">
        <v>7203</v>
      </c>
      <c r="N5501" s="1">
        <v>44704</v>
      </c>
      <c r="O5501" t="s">
        <v>585</v>
      </c>
      <c r="P5501" t="s">
        <v>7237</v>
      </c>
      <c r="Q5501" t="s">
        <v>7239</v>
      </c>
      <c r="R5501" t="s">
        <v>7234</v>
      </c>
      <c r="S5501">
        <v>138385</v>
      </c>
      <c r="T5501">
        <v>211987</v>
      </c>
      <c r="U5501">
        <v>0.34699999999999998</v>
      </c>
      <c r="V5501">
        <v>250500</v>
      </c>
      <c r="W5501">
        <v>470700</v>
      </c>
      <c r="X5501">
        <v>2024</v>
      </c>
      <c r="Y5501">
        <v>1009679.9999999999</v>
      </c>
    </row>
    <row r="5502" spans="1:25" x14ac:dyDescent="0.35">
      <c r="A5502">
        <v>2024</v>
      </c>
      <c r="B5502" t="s">
        <v>5936</v>
      </c>
      <c r="C5502" s="1">
        <v>45330</v>
      </c>
      <c r="D5502" t="s">
        <v>375</v>
      </c>
      <c r="E5502" t="s">
        <v>209</v>
      </c>
      <c r="F5502" t="s">
        <v>585</v>
      </c>
      <c r="G5502">
        <v>5</v>
      </c>
      <c r="H5502">
        <v>240000</v>
      </c>
      <c r="I5502">
        <v>156600</v>
      </c>
      <c r="J5502" t="s">
        <v>14</v>
      </c>
      <c r="K5502">
        <v>1200000</v>
      </c>
      <c r="L5502" t="s">
        <v>7204</v>
      </c>
      <c r="M5502" t="s">
        <v>7203</v>
      </c>
      <c r="N5502" s="1">
        <v>43805</v>
      </c>
      <c r="O5502" t="s">
        <v>585</v>
      </c>
      <c r="P5502" t="s">
        <v>7237</v>
      </c>
      <c r="Q5502" t="s">
        <v>7239</v>
      </c>
      <c r="R5502" t="s">
        <v>7234</v>
      </c>
      <c r="S5502">
        <v>138385</v>
      </c>
      <c r="T5502">
        <v>211987</v>
      </c>
      <c r="U5502">
        <v>0.34699999999999998</v>
      </c>
      <c r="V5502">
        <v>417000</v>
      </c>
      <c r="W5502">
        <v>783000</v>
      </c>
      <c r="X5502">
        <v>2024</v>
      </c>
      <c r="Y5502">
        <v>1680000</v>
      </c>
    </row>
    <row r="5503" spans="1:25" x14ac:dyDescent="0.35">
      <c r="A5503">
        <v>2024</v>
      </c>
      <c r="B5503" t="s">
        <v>6409</v>
      </c>
      <c r="C5503" s="1">
        <v>45450</v>
      </c>
      <c r="D5503" t="s">
        <v>1091</v>
      </c>
      <c r="E5503" t="s">
        <v>3976</v>
      </c>
      <c r="F5503" t="s">
        <v>585</v>
      </c>
      <c r="G5503">
        <v>3</v>
      </c>
      <c r="H5503">
        <v>239600</v>
      </c>
      <c r="I5503">
        <v>156400</v>
      </c>
      <c r="J5503" t="s">
        <v>18</v>
      </c>
      <c r="K5503">
        <v>718800</v>
      </c>
      <c r="L5503" t="s">
        <v>7204</v>
      </c>
      <c r="M5503" t="s">
        <v>7203</v>
      </c>
      <c r="N5503" s="1">
        <v>45156</v>
      </c>
      <c r="O5503" t="s">
        <v>585</v>
      </c>
      <c r="P5503" t="s">
        <v>7237</v>
      </c>
      <c r="Q5503" t="s">
        <v>7239</v>
      </c>
      <c r="R5503" t="s">
        <v>7234</v>
      </c>
      <c r="S5503">
        <v>138385</v>
      </c>
      <c r="T5503">
        <v>211987</v>
      </c>
      <c r="U5503">
        <v>0.34699999999999998</v>
      </c>
      <c r="V5503">
        <v>249600</v>
      </c>
      <c r="W5503">
        <v>469200</v>
      </c>
      <c r="X5503">
        <v>2024</v>
      </c>
      <c r="Y5503">
        <v>1006319.9999999999</v>
      </c>
    </row>
    <row r="5504" spans="1:25" x14ac:dyDescent="0.35">
      <c r="A5504">
        <v>2024</v>
      </c>
      <c r="B5504" t="s">
        <v>6203</v>
      </c>
      <c r="C5504" s="1">
        <v>45398</v>
      </c>
      <c r="D5504" t="s">
        <v>764</v>
      </c>
      <c r="E5504" t="s">
        <v>5811</v>
      </c>
      <c r="F5504" t="s">
        <v>585</v>
      </c>
      <c r="G5504">
        <v>5</v>
      </c>
      <c r="H5504">
        <v>238300</v>
      </c>
      <c r="I5504">
        <v>155600</v>
      </c>
      <c r="J5504" t="s">
        <v>14</v>
      </c>
      <c r="K5504">
        <v>1191500</v>
      </c>
      <c r="L5504" t="s">
        <v>7209</v>
      </c>
      <c r="M5504" t="s">
        <v>7203</v>
      </c>
      <c r="N5504" s="1">
        <v>45427</v>
      </c>
      <c r="O5504" t="s">
        <v>585</v>
      </c>
      <c r="P5504" t="s">
        <v>7237</v>
      </c>
      <c r="Q5504" t="s">
        <v>7239</v>
      </c>
      <c r="R5504" t="s">
        <v>7234</v>
      </c>
      <c r="S5504">
        <v>138385</v>
      </c>
      <c r="T5504">
        <v>211987</v>
      </c>
      <c r="U5504">
        <v>0.34699999999999998</v>
      </c>
      <c r="V5504">
        <v>413500</v>
      </c>
      <c r="W5504">
        <v>778000</v>
      </c>
      <c r="X5504">
        <v>2024</v>
      </c>
      <c r="Y5504">
        <v>1668100</v>
      </c>
    </row>
    <row r="5505" spans="1:25" x14ac:dyDescent="0.35">
      <c r="A5505">
        <v>2024</v>
      </c>
      <c r="B5505" t="s">
        <v>7048</v>
      </c>
      <c r="C5505" s="1">
        <v>45604</v>
      </c>
      <c r="D5505" t="s">
        <v>1962</v>
      </c>
      <c r="E5505" t="s">
        <v>2396</v>
      </c>
      <c r="F5505" t="s">
        <v>585</v>
      </c>
      <c r="G5505">
        <v>1</v>
      </c>
      <c r="H5505">
        <v>229700</v>
      </c>
      <c r="I5505">
        <v>149900</v>
      </c>
      <c r="J5505" t="s">
        <v>18</v>
      </c>
      <c r="K5505">
        <v>229700</v>
      </c>
      <c r="L5505" t="s">
        <v>7209</v>
      </c>
      <c r="M5505" t="s">
        <v>7203</v>
      </c>
      <c r="N5505" s="1">
        <v>44564</v>
      </c>
      <c r="O5505" t="s">
        <v>585</v>
      </c>
      <c r="P5505" t="s">
        <v>7237</v>
      </c>
      <c r="Q5505" t="s">
        <v>7239</v>
      </c>
      <c r="R5505" t="s">
        <v>7234</v>
      </c>
      <c r="S5505">
        <v>138385</v>
      </c>
      <c r="T5505">
        <v>211987</v>
      </c>
      <c r="U5505">
        <v>0.34699999999999998</v>
      </c>
      <c r="V5505">
        <v>79800</v>
      </c>
      <c r="W5505">
        <v>149900</v>
      </c>
      <c r="X5505">
        <v>2024</v>
      </c>
      <c r="Y5505">
        <v>321580</v>
      </c>
    </row>
    <row r="5506" spans="1:25" x14ac:dyDescent="0.35">
      <c r="A5506">
        <v>2024</v>
      </c>
      <c r="B5506" t="s">
        <v>6941</v>
      </c>
      <c r="C5506" s="1">
        <v>45578</v>
      </c>
      <c r="D5506" t="s">
        <v>1809</v>
      </c>
      <c r="E5506" t="s">
        <v>583</v>
      </c>
      <c r="F5506" t="s">
        <v>585</v>
      </c>
      <c r="G5506">
        <v>2</v>
      </c>
      <c r="H5506">
        <v>226600</v>
      </c>
      <c r="I5506">
        <v>147900</v>
      </c>
      <c r="J5506" t="s">
        <v>18</v>
      </c>
      <c r="K5506">
        <v>453200</v>
      </c>
      <c r="L5506" t="s">
        <v>7204</v>
      </c>
      <c r="M5506" t="s">
        <v>7206</v>
      </c>
      <c r="N5506" s="1">
        <v>44126</v>
      </c>
      <c r="O5506" t="s">
        <v>585</v>
      </c>
      <c r="P5506" t="s">
        <v>7237</v>
      </c>
      <c r="Q5506" t="s">
        <v>7239</v>
      </c>
      <c r="R5506" t="s">
        <v>7234</v>
      </c>
      <c r="S5506">
        <v>138385</v>
      </c>
      <c r="T5506">
        <v>211987</v>
      </c>
      <c r="U5506">
        <v>0.34699999999999998</v>
      </c>
      <c r="V5506">
        <v>157400</v>
      </c>
      <c r="W5506">
        <v>295800</v>
      </c>
      <c r="X5506">
        <v>2024</v>
      </c>
      <c r="Y5506">
        <v>634480</v>
      </c>
    </row>
    <row r="5507" spans="1:25" x14ac:dyDescent="0.35">
      <c r="A5507">
        <v>2024</v>
      </c>
      <c r="B5507" t="s">
        <v>6233</v>
      </c>
      <c r="C5507" s="1">
        <v>45405</v>
      </c>
      <c r="D5507" t="s">
        <v>764</v>
      </c>
      <c r="E5507" t="s">
        <v>372</v>
      </c>
      <c r="F5507" t="s">
        <v>585</v>
      </c>
      <c r="G5507">
        <v>3</v>
      </c>
      <c r="H5507">
        <v>221800</v>
      </c>
      <c r="I5507">
        <v>144800</v>
      </c>
      <c r="J5507" t="s">
        <v>18</v>
      </c>
      <c r="K5507">
        <v>665400</v>
      </c>
      <c r="L5507" t="s">
        <v>7205</v>
      </c>
      <c r="M5507" t="s">
        <v>7203</v>
      </c>
      <c r="N5507" s="1">
        <v>43258</v>
      </c>
      <c r="O5507" t="s">
        <v>585</v>
      </c>
      <c r="P5507" t="s">
        <v>7237</v>
      </c>
      <c r="Q5507" t="s">
        <v>7239</v>
      </c>
      <c r="R5507" t="s">
        <v>7234</v>
      </c>
      <c r="S5507">
        <v>138385</v>
      </c>
      <c r="T5507">
        <v>211987</v>
      </c>
      <c r="U5507">
        <v>0.34699999999999998</v>
      </c>
      <c r="V5507">
        <v>231000</v>
      </c>
      <c r="W5507">
        <v>434400</v>
      </c>
      <c r="X5507">
        <v>2024</v>
      </c>
      <c r="Y5507">
        <v>931559.99999999988</v>
      </c>
    </row>
    <row r="5508" spans="1:25" x14ac:dyDescent="0.35">
      <c r="A5508">
        <v>2024</v>
      </c>
      <c r="B5508" t="s">
        <v>6143</v>
      </c>
      <c r="C5508" s="1">
        <v>45385</v>
      </c>
      <c r="D5508" t="s">
        <v>764</v>
      </c>
      <c r="E5508" t="s">
        <v>41</v>
      </c>
      <c r="F5508" t="s">
        <v>585</v>
      </c>
      <c r="G5508">
        <v>5</v>
      </c>
      <c r="H5508">
        <v>213800</v>
      </c>
      <c r="I5508">
        <v>139600</v>
      </c>
      <c r="J5508" t="s">
        <v>14</v>
      </c>
      <c r="K5508">
        <v>1069000</v>
      </c>
      <c r="L5508" t="s">
        <v>7202</v>
      </c>
      <c r="M5508" t="s">
        <v>7203</v>
      </c>
      <c r="N5508" s="1">
        <v>44021</v>
      </c>
      <c r="O5508" t="s">
        <v>585</v>
      </c>
      <c r="P5508" t="s">
        <v>7237</v>
      </c>
      <c r="Q5508" t="s">
        <v>7239</v>
      </c>
      <c r="R5508" t="s">
        <v>7234</v>
      </c>
      <c r="S5508">
        <v>138385</v>
      </c>
      <c r="T5508">
        <v>211987</v>
      </c>
      <c r="U5508">
        <v>0.34699999999999998</v>
      </c>
      <c r="V5508">
        <v>371000</v>
      </c>
      <c r="W5508">
        <v>698000</v>
      </c>
      <c r="X5508">
        <v>2024</v>
      </c>
      <c r="Y5508">
        <v>1496600</v>
      </c>
    </row>
    <row r="5509" spans="1:25" x14ac:dyDescent="0.35">
      <c r="A5509">
        <v>2024</v>
      </c>
      <c r="B5509" t="s">
        <v>6144</v>
      </c>
      <c r="C5509" s="1">
        <v>45385</v>
      </c>
      <c r="D5509" t="s">
        <v>764</v>
      </c>
      <c r="E5509" t="s">
        <v>47</v>
      </c>
      <c r="F5509" t="s">
        <v>454</v>
      </c>
      <c r="G5509">
        <v>3</v>
      </c>
      <c r="H5509">
        <v>2449300</v>
      </c>
      <c r="I5509">
        <v>1871200</v>
      </c>
      <c r="J5509" t="s">
        <v>14</v>
      </c>
      <c r="K5509">
        <v>7347900</v>
      </c>
      <c r="L5509" t="s">
        <v>7209</v>
      </c>
      <c r="M5509" t="s">
        <v>7206</v>
      </c>
      <c r="N5509" s="1">
        <v>44180</v>
      </c>
      <c r="O5509" t="s">
        <v>454</v>
      </c>
      <c r="P5509" t="s">
        <v>7218</v>
      </c>
      <c r="Q5509" t="s">
        <v>7219</v>
      </c>
      <c r="R5509" t="s">
        <v>7230</v>
      </c>
      <c r="S5509">
        <v>1483977</v>
      </c>
      <c r="T5509">
        <v>1942446</v>
      </c>
      <c r="U5509">
        <v>0.23599999999999999</v>
      </c>
      <c r="V5509">
        <v>1734300</v>
      </c>
      <c r="W5509">
        <v>5613600</v>
      </c>
      <c r="X5509">
        <v>2024</v>
      </c>
      <c r="Y5509">
        <v>10287060</v>
      </c>
    </row>
    <row r="5510" spans="1:25" x14ac:dyDescent="0.35">
      <c r="A5510">
        <v>2024</v>
      </c>
      <c r="B5510" t="s">
        <v>5786</v>
      </c>
      <c r="C5510" s="1">
        <v>45298</v>
      </c>
      <c r="D5510" t="s">
        <v>11</v>
      </c>
      <c r="E5510" t="s">
        <v>480</v>
      </c>
      <c r="F5510" t="s">
        <v>454</v>
      </c>
      <c r="G5510">
        <v>1</v>
      </c>
      <c r="H5510">
        <v>2386700</v>
      </c>
      <c r="I5510">
        <v>1823400</v>
      </c>
      <c r="J5510" t="s">
        <v>14</v>
      </c>
      <c r="K5510">
        <v>2386700</v>
      </c>
      <c r="L5510" t="s">
        <v>7209</v>
      </c>
      <c r="M5510" t="s">
        <v>7203</v>
      </c>
      <c r="N5510" s="1">
        <v>44280</v>
      </c>
      <c r="O5510" t="s">
        <v>454</v>
      </c>
      <c r="P5510" t="s">
        <v>7218</v>
      </c>
      <c r="Q5510" t="s">
        <v>7219</v>
      </c>
      <c r="R5510" t="s">
        <v>7230</v>
      </c>
      <c r="S5510">
        <v>1483977</v>
      </c>
      <c r="T5510">
        <v>1942446</v>
      </c>
      <c r="U5510">
        <v>0.23599999999999999</v>
      </c>
      <c r="V5510">
        <v>563300</v>
      </c>
      <c r="W5510">
        <v>1823400</v>
      </c>
      <c r="X5510">
        <v>2024</v>
      </c>
      <c r="Y5510">
        <v>3341380</v>
      </c>
    </row>
    <row r="5511" spans="1:25" x14ac:dyDescent="0.35">
      <c r="A5511">
        <v>2024</v>
      </c>
      <c r="B5511" t="s">
        <v>6587</v>
      </c>
      <c r="C5511" s="1">
        <v>45491</v>
      </c>
      <c r="D5511" t="s">
        <v>1277</v>
      </c>
      <c r="E5511" t="s">
        <v>2409</v>
      </c>
      <c r="F5511" t="s">
        <v>454</v>
      </c>
      <c r="G5511">
        <v>5</v>
      </c>
      <c r="H5511">
        <v>2339600</v>
      </c>
      <c r="I5511">
        <v>1787400</v>
      </c>
      <c r="J5511" t="s">
        <v>14</v>
      </c>
      <c r="K5511">
        <v>11698000</v>
      </c>
      <c r="L5511" t="s">
        <v>7207</v>
      </c>
      <c r="M5511" t="s">
        <v>7203</v>
      </c>
      <c r="N5511" s="1">
        <v>44824</v>
      </c>
      <c r="O5511" t="s">
        <v>454</v>
      </c>
      <c r="P5511" t="s">
        <v>7218</v>
      </c>
      <c r="Q5511" t="s">
        <v>7219</v>
      </c>
      <c r="R5511" t="s">
        <v>7230</v>
      </c>
      <c r="S5511">
        <v>1483977</v>
      </c>
      <c r="T5511">
        <v>1942446</v>
      </c>
      <c r="U5511">
        <v>0.23599999999999999</v>
      </c>
      <c r="V5511">
        <v>2761000</v>
      </c>
      <c r="W5511">
        <v>8937000</v>
      </c>
      <c r="X5511">
        <v>2024</v>
      </c>
      <c r="Y5511">
        <v>16377199.999999998</v>
      </c>
    </row>
    <row r="5512" spans="1:25" x14ac:dyDescent="0.35">
      <c r="A5512">
        <v>2024</v>
      </c>
      <c r="B5512" t="s">
        <v>7097</v>
      </c>
      <c r="C5512" s="1">
        <v>45620</v>
      </c>
      <c r="D5512" t="s">
        <v>1962</v>
      </c>
      <c r="E5512" t="s">
        <v>2396</v>
      </c>
      <c r="F5512" t="s">
        <v>454</v>
      </c>
      <c r="G5512">
        <v>4</v>
      </c>
      <c r="H5512">
        <v>2311100</v>
      </c>
      <c r="I5512">
        <v>1765600</v>
      </c>
      <c r="J5512" t="s">
        <v>18</v>
      </c>
      <c r="K5512">
        <v>9244400</v>
      </c>
      <c r="L5512" t="s">
        <v>7209</v>
      </c>
      <c r="M5512" t="s">
        <v>7203</v>
      </c>
      <c r="N5512" s="1">
        <v>44564</v>
      </c>
      <c r="O5512" t="s">
        <v>454</v>
      </c>
      <c r="P5512" t="s">
        <v>7218</v>
      </c>
      <c r="Q5512" t="s">
        <v>7219</v>
      </c>
      <c r="R5512" t="s">
        <v>7230</v>
      </c>
      <c r="S5512">
        <v>1483977</v>
      </c>
      <c r="T5512">
        <v>1942446</v>
      </c>
      <c r="U5512">
        <v>0.23599999999999999</v>
      </c>
      <c r="V5512">
        <v>2182000</v>
      </c>
      <c r="W5512">
        <v>7062400</v>
      </c>
      <c r="X5512">
        <v>2024</v>
      </c>
      <c r="Y5512">
        <v>12942160</v>
      </c>
    </row>
    <row r="5513" spans="1:25" x14ac:dyDescent="0.35">
      <c r="A5513">
        <v>2024</v>
      </c>
      <c r="B5513" t="s">
        <v>6412</v>
      </c>
      <c r="C5513" s="1">
        <v>45450</v>
      </c>
      <c r="D5513" t="s">
        <v>1091</v>
      </c>
      <c r="E5513" t="s">
        <v>5856</v>
      </c>
      <c r="F5513" t="s">
        <v>454</v>
      </c>
      <c r="G5513">
        <v>2</v>
      </c>
      <c r="H5513">
        <v>2258900</v>
      </c>
      <c r="I5513">
        <v>1725700</v>
      </c>
      <c r="J5513" t="s">
        <v>18</v>
      </c>
      <c r="K5513">
        <v>4517800</v>
      </c>
      <c r="L5513" t="s">
        <v>7204</v>
      </c>
      <c r="M5513" t="s">
        <v>7203</v>
      </c>
      <c r="N5513" s="1">
        <v>45393</v>
      </c>
      <c r="O5513" t="s">
        <v>454</v>
      </c>
      <c r="P5513" t="s">
        <v>7218</v>
      </c>
      <c r="Q5513" t="s">
        <v>7219</v>
      </c>
      <c r="R5513" t="s">
        <v>7230</v>
      </c>
      <c r="S5513">
        <v>1483977</v>
      </c>
      <c r="T5513">
        <v>1942446</v>
      </c>
      <c r="U5513">
        <v>0.23599999999999999</v>
      </c>
      <c r="V5513">
        <v>1066400</v>
      </c>
      <c r="W5513">
        <v>3451400</v>
      </c>
      <c r="X5513">
        <v>2024</v>
      </c>
      <c r="Y5513">
        <v>6324920</v>
      </c>
    </row>
    <row r="5514" spans="1:25" x14ac:dyDescent="0.35">
      <c r="A5514">
        <v>2024</v>
      </c>
      <c r="B5514" t="s">
        <v>7139</v>
      </c>
      <c r="C5514" s="1">
        <v>45637</v>
      </c>
      <c r="D5514" t="s">
        <v>2132</v>
      </c>
      <c r="E5514" t="s">
        <v>2534</v>
      </c>
      <c r="F5514" t="s">
        <v>454</v>
      </c>
      <c r="G5514">
        <v>5</v>
      </c>
      <c r="H5514">
        <v>2240500</v>
      </c>
      <c r="I5514">
        <v>1711700</v>
      </c>
      <c r="J5514" t="s">
        <v>14</v>
      </c>
      <c r="K5514">
        <v>11202500</v>
      </c>
      <c r="L5514" t="s">
        <v>7209</v>
      </c>
      <c r="M5514" t="s">
        <v>7203</v>
      </c>
      <c r="N5514" s="1">
        <v>44724</v>
      </c>
      <c r="O5514" t="s">
        <v>454</v>
      </c>
      <c r="P5514" t="s">
        <v>7218</v>
      </c>
      <c r="Q5514" t="s">
        <v>7219</v>
      </c>
      <c r="R5514" t="s">
        <v>7230</v>
      </c>
      <c r="S5514">
        <v>1483977</v>
      </c>
      <c r="T5514">
        <v>1942446</v>
      </c>
      <c r="U5514">
        <v>0.23599999999999999</v>
      </c>
      <c r="V5514">
        <v>2644000</v>
      </c>
      <c r="W5514">
        <v>8558500</v>
      </c>
      <c r="X5514">
        <v>2024</v>
      </c>
      <c r="Y5514">
        <v>15683499.999999998</v>
      </c>
    </row>
    <row r="5515" spans="1:25" x14ac:dyDescent="0.35">
      <c r="A5515">
        <v>2024</v>
      </c>
      <c r="B5515" t="s">
        <v>6862</v>
      </c>
      <c r="C5515" s="1">
        <v>45552</v>
      </c>
      <c r="D5515" t="s">
        <v>1641</v>
      </c>
      <c r="E5515" t="s">
        <v>12</v>
      </c>
      <c r="F5515" t="s">
        <v>454</v>
      </c>
      <c r="G5515">
        <v>5</v>
      </c>
      <c r="H5515">
        <v>2236800</v>
      </c>
      <c r="I5515">
        <v>1708800</v>
      </c>
      <c r="J5515" t="s">
        <v>14</v>
      </c>
      <c r="K5515">
        <v>11184000</v>
      </c>
      <c r="L5515" t="s">
        <v>7204</v>
      </c>
      <c r="M5515" t="s">
        <v>7203</v>
      </c>
      <c r="N5515" s="1">
        <v>43595</v>
      </c>
      <c r="O5515" t="s">
        <v>454</v>
      </c>
      <c r="P5515" t="s">
        <v>7218</v>
      </c>
      <c r="Q5515" t="s">
        <v>7219</v>
      </c>
      <c r="R5515" t="s">
        <v>7230</v>
      </c>
      <c r="S5515">
        <v>1483977</v>
      </c>
      <c r="T5515">
        <v>1942446</v>
      </c>
      <c r="U5515">
        <v>0.23599999999999999</v>
      </c>
      <c r="V5515">
        <v>2640000</v>
      </c>
      <c r="W5515">
        <v>8544000</v>
      </c>
      <c r="X5515">
        <v>2024</v>
      </c>
      <c r="Y5515">
        <v>15657599.999999998</v>
      </c>
    </row>
    <row r="5516" spans="1:25" x14ac:dyDescent="0.35">
      <c r="A5516">
        <v>2024</v>
      </c>
      <c r="B5516" t="s">
        <v>5925</v>
      </c>
      <c r="C5516" s="1">
        <v>45327</v>
      </c>
      <c r="D5516" t="s">
        <v>375</v>
      </c>
      <c r="E5516" t="s">
        <v>12</v>
      </c>
      <c r="F5516" t="s">
        <v>454</v>
      </c>
      <c r="G5516">
        <v>4</v>
      </c>
      <c r="H5516">
        <v>2204300</v>
      </c>
      <c r="I5516">
        <v>1684100</v>
      </c>
      <c r="J5516" t="s">
        <v>18</v>
      </c>
      <c r="K5516">
        <v>8817200</v>
      </c>
      <c r="L5516" t="s">
        <v>7204</v>
      </c>
      <c r="M5516" t="s">
        <v>7203</v>
      </c>
      <c r="N5516" s="1">
        <v>43595</v>
      </c>
      <c r="O5516" t="s">
        <v>454</v>
      </c>
      <c r="P5516" t="s">
        <v>7218</v>
      </c>
      <c r="Q5516" t="s">
        <v>7219</v>
      </c>
      <c r="R5516" t="s">
        <v>7230</v>
      </c>
      <c r="S5516">
        <v>1483977</v>
      </c>
      <c r="T5516">
        <v>1942446</v>
      </c>
      <c r="U5516">
        <v>0.23599999999999999</v>
      </c>
      <c r="V5516">
        <v>2080800</v>
      </c>
      <c r="W5516">
        <v>6736400</v>
      </c>
      <c r="X5516">
        <v>2024</v>
      </c>
      <c r="Y5516">
        <v>12344080</v>
      </c>
    </row>
    <row r="5517" spans="1:25" x14ac:dyDescent="0.35">
      <c r="A5517">
        <v>2024</v>
      </c>
      <c r="B5517" t="s">
        <v>6026</v>
      </c>
      <c r="C5517" s="1">
        <v>45357</v>
      </c>
      <c r="D5517" t="s">
        <v>578</v>
      </c>
      <c r="E5517" t="s">
        <v>385</v>
      </c>
      <c r="F5517" t="s">
        <v>454</v>
      </c>
      <c r="G5517">
        <v>2</v>
      </c>
      <c r="H5517">
        <v>2164500</v>
      </c>
      <c r="I5517">
        <v>1653600</v>
      </c>
      <c r="J5517" t="s">
        <v>14</v>
      </c>
      <c r="K5517">
        <v>4329000</v>
      </c>
      <c r="L5517" t="s">
        <v>7211</v>
      </c>
      <c r="M5517" t="s">
        <v>7206</v>
      </c>
      <c r="N5517" s="1">
        <v>43686</v>
      </c>
      <c r="O5517" t="s">
        <v>454</v>
      </c>
      <c r="P5517" t="s">
        <v>7218</v>
      </c>
      <c r="Q5517" t="s">
        <v>7219</v>
      </c>
      <c r="R5517" t="s">
        <v>7230</v>
      </c>
      <c r="S5517">
        <v>1483977</v>
      </c>
      <c r="T5517">
        <v>1942446</v>
      </c>
      <c r="U5517">
        <v>0.23599999999999999</v>
      </c>
      <c r="V5517">
        <v>1021800</v>
      </c>
      <c r="W5517">
        <v>3307200</v>
      </c>
      <c r="X5517">
        <v>2024</v>
      </c>
      <c r="Y5517">
        <v>6060600</v>
      </c>
    </row>
    <row r="5518" spans="1:25" x14ac:dyDescent="0.35">
      <c r="A5518">
        <v>2024</v>
      </c>
      <c r="B5518" t="s">
        <v>6148</v>
      </c>
      <c r="C5518" s="1">
        <v>45385</v>
      </c>
      <c r="D5518" t="s">
        <v>764</v>
      </c>
      <c r="E5518" t="s">
        <v>358</v>
      </c>
      <c r="F5518" t="s">
        <v>454</v>
      </c>
      <c r="G5518">
        <v>5</v>
      </c>
      <c r="H5518">
        <v>2147000</v>
      </c>
      <c r="I5518">
        <v>1640300</v>
      </c>
      <c r="J5518" t="s">
        <v>14</v>
      </c>
      <c r="K5518">
        <v>10735000</v>
      </c>
      <c r="L5518" t="s">
        <v>7205</v>
      </c>
      <c r="M5518" t="s">
        <v>7203</v>
      </c>
      <c r="N5518" s="1">
        <v>44016</v>
      </c>
      <c r="O5518" t="s">
        <v>454</v>
      </c>
      <c r="P5518" t="s">
        <v>7218</v>
      </c>
      <c r="Q5518" t="s">
        <v>7219</v>
      </c>
      <c r="R5518" t="s">
        <v>7230</v>
      </c>
      <c r="S5518">
        <v>1483977</v>
      </c>
      <c r="T5518">
        <v>1942446</v>
      </c>
      <c r="U5518">
        <v>0.23599999999999999</v>
      </c>
      <c r="V5518">
        <v>2533500</v>
      </c>
      <c r="W5518">
        <v>8201500</v>
      </c>
      <c r="X5518">
        <v>2024</v>
      </c>
      <c r="Y5518">
        <v>15028999.999999998</v>
      </c>
    </row>
    <row r="5519" spans="1:25" x14ac:dyDescent="0.35">
      <c r="A5519">
        <v>2024</v>
      </c>
      <c r="B5519" t="s">
        <v>6700</v>
      </c>
      <c r="C5519" s="1">
        <v>45516</v>
      </c>
      <c r="D5519" t="s">
        <v>1479</v>
      </c>
      <c r="E5519" t="s">
        <v>2311</v>
      </c>
      <c r="F5519" t="s">
        <v>454</v>
      </c>
      <c r="G5519">
        <v>2</v>
      </c>
      <c r="H5519">
        <v>2145100</v>
      </c>
      <c r="I5519">
        <v>1638800</v>
      </c>
      <c r="J5519" t="s">
        <v>18</v>
      </c>
      <c r="K5519">
        <v>4290200</v>
      </c>
      <c r="L5519" t="s">
        <v>7204</v>
      </c>
      <c r="M5519" t="s">
        <v>7203</v>
      </c>
      <c r="N5519" s="1">
        <v>44630</v>
      </c>
      <c r="O5519" t="s">
        <v>454</v>
      </c>
      <c r="P5519" t="s">
        <v>7218</v>
      </c>
      <c r="Q5519" t="s">
        <v>7219</v>
      </c>
      <c r="R5519" t="s">
        <v>7230</v>
      </c>
      <c r="S5519">
        <v>1483977</v>
      </c>
      <c r="T5519">
        <v>1942446</v>
      </c>
      <c r="U5519">
        <v>0.23599999999999999</v>
      </c>
      <c r="V5519">
        <v>1012600</v>
      </c>
      <c r="W5519">
        <v>3277600</v>
      </c>
      <c r="X5519">
        <v>2024</v>
      </c>
      <c r="Y5519">
        <v>6006280</v>
      </c>
    </row>
    <row r="5520" spans="1:25" x14ac:dyDescent="0.35">
      <c r="A5520">
        <v>2024</v>
      </c>
      <c r="B5520" t="s">
        <v>6080</v>
      </c>
      <c r="C5520" s="1">
        <v>45369</v>
      </c>
      <c r="D5520" t="s">
        <v>578</v>
      </c>
      <c r="E5520" t="s">
        <v>23</v>
      </c>
      <c r="F5520" t="s">
        <v>454</v>
      </c>
      <c r="G5520">
        <v>3</v>
      </c>
      <c r="H5520">
        <v>1967800</v>
      </c>
      <c r="I5520">
        <v>1503300</v>
      </c>
      <c r="J5520" t="s">
        <v>14</v>
      </c>
      <c r="K5520">
        <v>5903400</v>
      </c>
      <c r="L5520" t="s">
        <v>7204</v>
      </c>
      <c r="M5520" t="s">
        <v>7206</v>
      </c>
      <c r="N5520" s="1">
        <v>44431</v>
      </c>
      <c r="O5520" t="s">
        <v>454</v>
      </c>
      <c r="P5520" t="s">
        <v>7218</v>
      </c>
      <c r="Q5520" t="s">
        <v>7219</v>
      </c>
      <c r="R5520" t="s">
        <v>7230</v>
      </c>
      <c r="S5520">
        <v>1483977</v>
      </c>
      <c r="T5520">
        <v>1942446</v>
      </c>
      <c r="U5520">
        <v>0.23599999999999999</v>
      </c>
      <c r="V5520">
        <v>1393500</v>
      </c>
      <c r="W5520">
        <v>4509900</v>
      </c>
      <c r="X5520">
        <v>2024</v>
      </c>
      <c r="Y5520">
        <v>8264759.9999999991</v>
      </c>
    </row>
    <row r="5521" spans="1:25" x14ac:dyDescent="0.35">
      <c r="A5521">
        <v>2024</v>
      </c>
      <c r="B5521" t="s">
        <v>5933</v>
      </c>
      <c r="C5521" s="1">
        <v>45329</v>
      </c>
      <c r="D5521" t="s">
        <v>375</v>
      </c>
      <c r="E5521" t="s">
        <v>35</v>
      </c>
      <c r="F5521" t="s">
        <v>370</v>
      </c>
      <c r="G5521">
        <v>4</v>
      </c>
      <c r="H5521">
        <v>3782300</v>
      </c>
      <c r="I5521">
        <v>2478600</v>
      </c>
      <c r="J5521" t="s">
        <v>18</v>
      </c>
      <c r="K5521">
        <v>15129200</v>
      </c>
      <c r="L5521" t="s">
        <v>7202</v>
      </c>
      <c r="M5521" t="s">
        <v>7203</v>
      </c>
      <c r="N5521" s="1">
        <v>43628</v>
      </c>
      <c r="O5521" t="s">
        <v>370</v>
      </c>
      <c r="P5521" t="s">
        <v>7231</v>
      </c>
      <c r="Q5521" t="s">
        <v>7241</v>
      </c>
      <c r="R5521" t="s">
        <v>7240</v>
      </c>
      <c r="S5521">
        <v>2265751</v>
      </c>
      <c r="T5521">
        <v>3457539</v>
      </c>
      <c r="U5521">
        <v>0.34499999999999997</v>
      </c>
      <c r="V5521">
        <v>5214800</v>
      </c>
      <c r="W5521">
        <v>9914400</v>
      </c>
      <c r="X5521">
        <v>2024</v>
      </c>
      <c r="Y5521">
        <v>21180880</v>
      </c>
    </row>
    <row r="5522" spans="1:25" x14ac:dyDescent="0.35">
      <c r="A5522">
        <v>2024</v>
      </c>
      <c r="B5522" t="s">
        <v>5855</v>
      </c>
      <c r="C5522" s="1">
        <v>45311</v>
      </c>
      <c r="D5522" t="s">
        <v>11</v>
      </c>
      <c r="E5522" t="s">
        <v>5856</v>
      </c>
      <c r="F5522" t="s">
        <v>155</v>
      </c>
      <c r="G5522">
        <v>1</v>
      </c>
      <c r="H5522">
        <v>4348200</v>
      </c>
      <c r="I5522">
        <v>3094400</v>
      </c>
      <c r="J5522" t="s">
        <v>14</v>
      </c>
      <c r="K5522">
        <v>4348200</v>
      </c>
      <c r="L5522" t="s">
        <v>7204</v>
      </c>
      <c r="M5522" t="s">
        <v>7203</v>
      </c>
      <c r="N5522" s="1">
        <v>45393</v>
      </c>
      <c r="O5522" t="s">
        <v>155</v>
      </c>
      <c r="P5522" t="s">
        <v>7231</v>
      </c>
      <c r="Q5522" t="s">
        <v>7241</v>
      </c>
      <c r="R5522" t="s">
        <v>7223</v>
      </c>
      <c r="S5522">
        <v>2738643</v>
      </c>
      <c r="T5522">
        <v>3848363</v>
      </c>
      <c r="U5522">
        <v>0.28799999999999998</v>
      </c>
      <c r="V5522">
        <v>1253800</v>
      </c>
      <c r="W5522">
        <v>3094400</v>
      </c>
      <c r="X5522">
        <v>2024</v>
      </c>
      <c r="Y5522">
        <v>6087480</v>
      </c>
    </row>
    <row r="5523" spans="1:25" x14ac:dyDescent="0.35">
      <c r="A5523">
        <v>2024</v>
      </c>
      <c r="B5523" t="s">
        <v>7149</v>
      </c>
      <c r="C5523" s="1">
        <v>45640</v>
      </c>
      <c r="D5523" t="s">
        <v>2132</v>
      </c>
      <c r="E5523" t="s">
        <v>2315</v>
      </c>
      <c r="F5523" t="s">
        <v>155</v>
      </c>
      <c r="G5523">
        <v>4</v>
      </c>
      <c r="H5523">
        <v>3790900</v>
      </c>
      <c r="I5523">
        <v>2697800</v>
      </c>
      <c r="J5523" t="s">
        <v>14</v>
      </c>
      <c r="K5523">
        <v>15163600</v>
      </c>
      <c r="L5523" t="s">
        <v>7211</v>
      </c>
      <c r="M5523" t="s">
        <v>7203</v>
      </c>
      <c r="N5523" s="1">
        <v>44789</v>
      </c>
      <c r="O5523" t="s">
        <v>155</v>
      </c>
      <c r="P5523" t="s">
        <v>7231</v>
      </c>
      <c r="Q5523" t="s">
        <v>7241</v>
      </c>
      <c r="R5523" t="s">
        <v>7223</v>
      </c>
      <c r="S5523">
        <v>2738643</v>
      </c>
      <c r="T5523">
        <v>3848363</v>
      </c>
      <c r="U5523">
        <v>0.28799999999999998</v>
      </c>
      <c r="V5523">
        <v>4372400</v>
      </c>
      <c r="W5523">
        <v>10791200</v>
      </c>
      <c r="X5523">
        <v>2024</v>
      </c>
      <c r="Y5523">
        <v>21229040</v>
      </c>
    </row>
    <row r="5524" spans="1:25" x14ac:dyDescent="0.35">
      <c r="A5524">
        <v>2024</v>
      </c>
      <c r="B5524" t="s">
        <v>6886</v>
      </c>
      <c r="C5524" s="1">
        <v>45564</v>
      </c>
      <c r="D5524" t="s">
        <v>1641</v>
      </c>
      <c r="E5524" t="s">
        <v>5848</v>
      </c>
      <c r="F5524" t="s">
        <v>276</v>
      </c>
      <c r="G5524">
        <v>2</v>
      </c>
      <c r="H5524">
        <v>187300</v>
      </c>
      <c r="I5524">
        <v>141300</v>
      </c>
      <c r="J5524" t="s">
        <v>18</v>
      </c>
      <c r="K5524">
        <v>374600</v>
      </c>
      <c r="L5524" t="s">
        <v>7202</v>
      </c>
      <c r="M5524" t="s">
        <v>7203</v>
      </c>
      <c r="N5524" s="1">
        <v>45421</v>
      </c>
      <c r="O5524" t="s">
        <v>276</v>
      </c>
      <c r="P5524" t="s">
        <v>7237</v>
      </c>
      <c r="Q5524" t="s">
        <v>7239</v>
      </c>
      <c r="R5524" t="s">
        <v>7220</v>
      </c>
      <c r="S5524">
        <v>115353</v>
      </c>
      <c r="T5524">
        <v>152939</v>
      </c>
      <c r="U5524">
        <v>0.246</v>
      </c>
      <c r="V5524">
        <v>92000</v>
      </c>
      <c r="W5524">
        <v>282600</v>
      </c>
      <c r="X5524">
        <v>2024</v>
      </c>
      <c r="Y5524">
        <v>524440</v>
      </c>
    </row>
    <row r="5525" spans="1:25" x14ac:dyDescent="0.35">
      <c r="A5525">
        <v>2024</v>
      </c>
      <c r="B5525" t="s">
        <v>6199</v>
      </c>
      <c r="C5525" s="1">
        <v>45398</v>
      </c>
      <c r="D5525" t="s">
        <v>764</v>
      </c>
      <c r="E5525" t="s">
        <v>209</v>
      </c>
      <c r="F5525" t="s">
        <v>276</v>
      </c>
      <c r="G5525">
        <v>2</v>
      </c>
      <c r="H5525">
        <v>183100</v>
      </c>
      <c r="I5525">
        <v>138100</v>
      </c>
      <c r="J5525" t="s">
        <v>14</v>
      </c>
      <c r="K5525">
        <v>366200</v>
      </c>
      <c r="L5525" t="s">
        <v>7204</v>
      </c>
      <c r="M5525" t="s">
        <v>7203</v>
      </c>
      <c r="N5525" s="1">
        <v>43805</v>
      </c>
      <c r="O5525" t="s">
        <v>276</v>
      </c>
      <c r="P5525" t="s">
        <v>7237</v>
      </c>
      <c r="Q5525" t="s">
        <v>7239</v>
      </c>
      <c r="R5525" t="s">
        <v>7220</v>
      </c>
      <c r="S5525">
        <v>115353</v>
      </c>
      <c r="T5525">
        <v>152939</v>
      </c>
      <c r="U5525">
        <v>0.246</v>
      </c>
      <c r="V5525">
        <v>90000</v>
      </c>
      <c r="W5525">
        <v>276200</v>
      </c>
      <c r="X5525">
        <v>2024</v>
      </c>
      <c r="Y5525">
        <v>512679.99999999994</v>
      </c>
    </row>
    <row r="5526" spans="1:25" x14ac:dyDescent="0.35">
      <c r="A5526">
        <v>2024</v>
      </c>
      <c r="B5526" t="s">
        <v>6570</v>
      </c>
      <c r="C5526" s="1">
        <v>45488</v>
      </c>
      <c r="D5526" t="s">
        <v>1277</v>
      </c>
      <c r="E5526" t="s">
        <v>2353</v>
      </c>
      <c r="F5526" t="s">
        <v>276</v>
      </c>
      <c r="G5526">
        <v>4</v>
      </c>
      <c r="H5526">
        <v>180500</v>
      </c>
      <c r="I5526">
        <v>136200</v>
      </c>
      <c r="J5526" t="s">
        <v>18</v>
      </c>
      <c r="K5526">
        <v>722000</v>
      </c>
      <c r="L5526" t="s">
        <v>7209</v>
      </c>
      <c r="M5526" t="s">
        <v>7203</v>
      </c>
      <c r="N5526" s="1">
        <v>44852</v>
      </c>
      <c r="O5526" t="s">
        <v>276</v>
      </c>
      <c r="P5526" t="s">
        <v>7237</v>
      </c>
      <c r="Q5526" t="s">
        <v>7239</v>
      </c>
      <c r="R5526" t="s">
        <v>7220</v>
      </c>
      <c r="S5526">
        <v>115353</v>
      </c>
      <c r="T5526">
        <v>152939</v>
      </c>
      <c r="U5526">
        <v>0.246</v>
      </c>
      <c r="V5526">
        <v>177200</v>
      </c>
      <c r="W5526">
        <v>544800</v>
      </c>
      <c r="X5526">
        <v>2024</v>
      </c>
      <c r="Y5526">
        <v>1010799.9999999999</v>
      </c>
    </row>
    <row r="5527" spans="1:25" x14ac:dyDescent="0.35">
      <c r="A5527">
        <v>2024</v>
      </c>
      <c r="B5527" t="s">
        <v>6287</v>
      </c>
      <c r="C5527" s="1">
        <v>45418</v>
      </c>
      <c r="D5527" t="s">
        <v>931</v>
      </c>
      <c r="E5527" t="s">
        <v>3977</v>
      </c>
      <c r="F5527" t="s">
        <v>276</v>
      </c>
      <c r="G5527">
        <v>1</v>
      </c>
      <c r="H5527">
        <v>178600</v>
      </c>
      <c r="I5527">
        <v>134700</v>
      </c>
      <c r="J5527" t="s">
        <v>14</v>
      </c>
      <c r="K5527">
        <v>178600</v>
      </c>
      <c r="L5527" t="s">
        <v>7209</v>
      </c>
      <c r="M5527" t="s">
        <v>7203</v>
      </c>
      <c r="N5527" s="1">
        <v>45216</v>
      </c>
      <c r="O5527" t="s">
        <v>276</v>
      </c>
      <c r="P5527" t="s">
        <v>7237</v>
      </c>
      <c r="Q5527" t="s">
        <v>7239</v>
      </c>
      <c r="R5527" t="s">
        <v>7220</v>
      </c>
      <c r="S5527">
        <v>115353</v>
      </c>
      <c r="T5527">
        <v>152939</v>
      </c>
      <c r="U5527">
        <v>0.246</v>
      </c>
      <c r="V5527">
        <v>43900</v>
      </c>
      <c r="W5527">
        <v>134700</v>
      </c>
      <c r="X5527">
        <v>2024</v>
      </c>
      <c r="Y5527">
        <v>250039.99999999997</v>
      </c>
    </row>
    <row r="5528" spans="1:25" x14ac:dyDescent="0.35">
      <c r="A5528">
        <v>2024</v>
      </c>
      <c r="B5528" t="s">
        <v>6652</v>
      </c>
      <c r="C5528" s="1">
        <v>45505</v>
      </c>
      <c r="D5528" t="s">
        <v>1479</v>
      </c>
      <c r="E5528" t="s">
        <v>2373</v>
      </c>
      <c r="F5528" t="s">
        <v>276</v>
      </c>
      <c r="G5528">
        <v>4</v>
      </c>
      <c r="H5528">
        <v>174700</v>
      </c>
      <c r="I5528">
        <v>131800</v>
      </c>
      <c r="J5528" t="s">
        <v>14</v>
      </c>
      <c r="K5528">
        <v>698800</v>
      </c>
      <c r="L5528" t="s">
        <v>7209</v>
      </c>
      <c r="M5528" t="s">
        <v>7203</v>
      </c>
      <c r="N5528" s="1">
        <v>44905</v>
      </c>
      <c r="O5528" t="s">
        <v>276</v>
      </c>
      <c r="P5528" t="s">
        <v>7237</v>
      </c>
      <c r="Q5528" t="s">
        <v>7239</v>
      </c>
      <c r="R5528" t="s">
        <v>7220</v>
      </c>
      <c r="S5528">
        <v>115353</v>
      </c>
      <c r="T5528">
        <v>152939</v>
      </c>
      <c r="U5528">
        <v>0.246</v>
      </c>
      <c r="V5528">
        <v>171600</v>
      </c>
      <c r="W5528">
        <v>527200</v>
      </c>
      <c r="X5528">
        <v>2024</v>
      </c>
      <c r="Y5528">
        <v>978319.99999999988</v>
      </c>
    </row>
    <row r="5529" spans="1:25" x14ac:dyDescent="0.35">
      <c r="A5529">
        <v>2024</v>
      </c>
      <c r="B5529" t="s">
        <v>5888</v>
      </c>
      <c r="C5529" s="1">
        <v>45319</v>
      </c>
      <c r="D5529" t="s">
        <v>11</v>
      </c>
      <c r="E5529" t="s">
        <v>665</v>
      </c>
      <c r="F5529" t="s">
        <v>276</v>
      </c>
      <c r="G5529">
        <v>1</v>
      </c>
      <c r="H5529">
        <v>171300</v>
      </c>
      <c r="I5529">
        <v>129200</v>
      </c>
      <c r="J5529" t="s">
        <v>14</v>
      </c>
      <c r="K5529">
        <v>171300</v>
      </c>
      <c r="L5529" t="s">
        <v>7209</v>
      </c>
      <c r="M5529" t="s">
        <v>7203</v>
      </c>
      <c r="N5529" s="1">
        <v>43731</v>
      </c>
      <c r="O5529" t="s">
        <v>276</v>
      </c>
      <c r="P5529" t="s">
        <v>7237</v>
      </c>
      <c r="Q5529" t="s">
        <v>7239</v>
      </c>
      <c r="R5529" t="s">
        <v>7220</v>
      </c>
      <c r="S5529">
        <v>115353</v>
      </c>
      <c r="T5529">
        <v>152939</v>
      </c>
      <c r="U5529">
        <v>0.246</v>
      </c>
      <c r="V5529">
        <v>42100</v>
      </c>
      <c r="W5529">
        <v>129200</v>
      </c>
      <c r="X5529">
        <v>2024</v>
      </c>
      <c r="Y5529">
        <v>239819.99999999997</v>
      </c>
    </row>
    <row r="5530" spans="1:25" x14ac:dyDescent="0.35">
      <c r="A5530">
        <v>2024</v>
      </c>
      <c r="B5530" t="s">
        <v>7113</v>
      </c>
      <c r="C5530" s="1">
        <v>45626</v>
      </c>
      <c r="D5530" t="s">
        <v>1962</v>
      </c>
      <c r="E5530" t="s">
        <v>173</v>
      </c>
      <c r="F5530" t="s">
        <v>276</v>
      </c>
      <c r="G5530">
        <v>1</v>
      </c>
      <c r="H5530">
        <v>169000</v>
      </c>
      <c r="I5530">
        <v>127400</v>
      </c>
      <c r="J5530" t="s">
        <v>18</v>
      </c>
      <c r="K5530">
        <v>169000</v>
      </c>
      <c r="L5530" t="s">
        <v>7205</v>
      </c>
      <c r="M5530" t="s">
        <v>7203</v>
      </c>
      <c r="N5530" s="1">
        <v>44355</v>
      </c>
      <c r="O5530" t="s">
        <v>276</v>
      </c>
      <c r="P5530" t="s">
        <v>7237</v>
      </c>
      <c r="Q5530" t="s">
        <v>7239</v>
      </c>
      <c r="R5530" t="s">
        <v>7220</v>
      </c>
      <c r="S5530">
        <v>115353</v>
      </c>
      <c r="T5530">
        <v>152939</v>
      </c>
      <c r="U5530">
        <v>0.246</v>
      </c>
      <c r="V5530">
        <v>41600</v>
      </c>
      <c r="W5530">
        <v>127400</v>
      </c>
      <c r="X5530">
        <v>2024</v>
      </c>
      <c r="Y5530">
        <v>236599.99999999997</v>
      </c>
    </row>
    <row r="5531" spans="1:25" x14ac:dyDescent="0.35">
      <c r="A5531">
        <v>2024</v>
      </c>
      <c r="B5531" t="s">
        <v>6631</v>
      </c>
      <c r="C5531" s="1">
        <v>45500</v>
      </c>
      <c r="D5531" t="s">
        <v>1277</v>
      </c>
      <c r="E5531" t="s">
        <v>626</v>
      </c>
      <c r="F5531" t="s">
        <v>276</v>
      </c>
      <c r="G5531">
        <v>4</v>
      </c>
      <c r="H5531">
        <v>163600</v>
      </c>
      <c r="I5531">
        <v>123400</v>
      </c>
      <c r="J5531" t="s">
        <v>14</v>
      </c>
      <c r="K5531">
        <v>654400</v>
      </c>
      <c r="L5531" t="s">
        <v>7204</v>
      </c>
      <c r="M5531" t="s">
        <v>7206</v>
      </c>
      <c r="N5531" s="1">
        <v>43409</v>
      </c>
      <c r="O5531" t="s">
        <v>276</v>
      </c>
      <c r="P5531" t="s">
        <v>7237</v>
      </c>
      <c r="Q5531" t="s">
        <v>7239</v>
      </c>
      <c r="R5531" t="s">
        <v>7220</v>
      </c>
      <c r="S5531">
        <v>115353</v>
      </c>
      <c r="T5531">
        <v>152939</v>
      </c>
      <c r="U5531">
        <v>0.246</v>
      </c>
      <c r="V5531">
        <v>160800</v>
      </c>
      <c r="W5531">
        <v>493600</v>
      </c>
      <c r="X5531">
        <v>2024</v>
      </c>
      <c r="Y5531">
        <v>916160</v>
      </c>
    </row>
    <row r="5532" spans="1:25" x14ac:dyDescent="0.35">
      <c r="A5532">
        <v>2024</v>
      </c>
      <c r="B5532" t="s">
        <v>7163</v>
      </c>
      <c r="C5532" s="1">
        <v>45643</v>
      </c>
      <c r="D5532" t="s">
        <v>2132</v>
      </c>
      <c r="E5532" t="s">
        <v>50</v>
      </c>
      <c r="F5532" t="s">
        <v>276</v>
      </c>
      <c r="G5532">
        <v>1</v>
      </c>
      <c r="H5532">
        <v>163400</v>
      </c>
      <c r="I5532">
        <v>123200</v>
      </c>
      <c r="J5532" t="s">
        <v>14</v>
      </c>
      <c r="K5532">
        <v>163400</v>
      </c>
      <c r="L5532" t="s">
        <v>7202</v>
      </c>
      <c r="M5532" t="s">
        <v>7206</v>
      </c>
      <c r="N5532" s="1">
        <v>43928</v>
      </c>
      <c r="O5532" t="s">
        <v>276</v>
      </c>
      <c r="P5532" t="s">
        <v>7237</v>
      </c>
      <c r="Q5532" t="s">
        <v>7239</v>
      </c>
      <c r="R5532" t="s">
        <v>7220</v>
      </c>
      <c r="S5532">
        <v>115353</v>
      </c>
      <c r="T5532">
        <v>152939</v>
      </c>
      <c r="U5532">
        <v>0.246</v>
      </c>
      <c r="V5532">
        <v>40200</v>
      </c>
      <c r="W5532">
        <v>123200</v>
      </c>
      <c r="X5532">
        <v>2024</v>
      </c>
      <c r="Y5532">
        <v>228760</v>
      </c>
    </row>
    <row r="5533" spans="1:25" x14ac:dyDescent="0.35">
      <c r="A5533">
        <v>2024</v>
      </c>
      <c r="B5533" t="s">
        <v>6936</v>
      </c>
      <c r="C5533" s="1">
        <v>45576</v>
      </c>
      <c r="D5533" t="s">
        <v>1809</v>
      </c>
      <c r="E5533" t="s">
        <v>23</v>
      </c>
      <c r="F5533" t="s">
        <v>276</v>
      </c>
      <c r="G5533">
        <v>4</v>
      </c>
      <c r="H5533">
        <v>155900</v>
      </c>
      <c r="I5533">
        <v>117600</v>
      </c>
      <c r="J5533" t="s">
        <v>14</v>
      </c>
      <c r="K5533">
        <v>623600</v>
      </c>
      <c r="L5533" t="s">
        <v>7204</v>
      </c>
      <c r="M5533" t="s">
        <v>7206</v>
      </c>
      <c r="N5533" s="1">
        <v>44431</v>
      </c>
      <c r="O5533" t="s">
        <v>276</v>
      </c>
      <c r="P5533" t="s">
        <v>7237</v>
      </c>
      <c r="Q5533" t="s">
        <v>7239</v>
      </c>
      <c r="R5533" t="s">
        <v>7220</v>
      </c>
      <c r="S5533">
        <v>115353</v>
      </c>
      <c r="T5533">
        <v>152939</v>
      </c>
      <c r="U5533">
        <v>0.246</v>
      </c>
      <c r="V5533">
        <v>153200</v>
      </c>
      <c r="W5533">
        <v>470400</v>
      </c>
      <c r="X5533">
        <v>2024</v>
      </c>
      <c r="Y5533">
        <v>873040</v>
      </c>
    </row>
    <row r="5534" spans="1:25" x14ac:dyDescent="0.35">
      <c r="A5534">
        <v>2024</v>
      </c>
      <c r="B5534" t="s">
        <v>6745</v>
      </c>
      <c r="C5534" s="1">
        <v>45527</v>
      </c>
      <c r="D5534" t="s">
        <v>1479</v>
      </c>
      <c r="E5534" t="s">
        <v>38</v>
      </c>
      <c r="F5534" t="s">
        <v>296</v>
      </c>
      <c r="G5534">
        <v>2</v>
      </c>
      <c r="H5534">
        <v>481200</v>
      </c>
      <c r="I5534">
        <v>348900</v>
      </c>
      <c r="J5534" t="s">
        <v>18</v>
      </c>
      <c r="K5534">
        <v>962400</v>
      </c>
      <c r="L5534" t="s">
        <v>7207</v>
      </c>
      <c r="M5534" t="s">
        <v>7206</v>
      </c>
      <c r="N5534" s="1">
        <v>43376</v>
      </c>
      <c r="O5534" t="s">
        <v>296</v>
      </c>
      <c r="P5534" t="s">
        <v>7237</v>
      </c>
      <c r="Q5534" t="s">
        <v>7242</v>
      </c>
      <c r="R5534" t="s">
        <v>7240</v>
      </c>
      <c r="S5534">
        <v>288467</v>
      </c>
      <c r="T5534">
        <v>397801</v>
      </c>
      <c r="U5534">
        <v>0.27500000000000002</v>
      </c>
      <c r="V5534">
        <v>264600</v>
      </c>
      <c r="W5534">
        <v>697800</v>
      </c>
      <c r="X5534">
        <v>2024</v>
      </c>
      <c r="Y5534">
        <v>1347360</v>
      </c>
    </row>
    <row r="5535" spans="1:25" x14ac:dyDescent="0.35">
      <c r="A5535">
        <v>2024</v>
      </c>
      <c r="B5535" t="s">
        <v>6841</v>
      </c>
      <c r="C5535" s="1">
        <v>45547</v>
      </c>
      <c r="D5535" t="s">
        <v>1641</v>
      </c>
      <c r="E5535" t="s">
        <v>3976</v>
      </c>
      <c r="F5535" t="s">
        <v>296</v>
      </c>
      <c r="G5535">
        <v>1</v>
      </c>
      <c r="H5535">
        <v>470900</v>
      </c>
      <c r="I5535">
        <v>341500</v>
      </c>
      <c r="J5535" t="s">
        <v>18</v>
      </c>
      <c r="K5535">
        <v>470900</v>
      </c>
      <c r="L5535" t="s">
        <v>7204</v>
      </c>
      <c r="M5535" t="s">
        <v>7203</v>
      </c>
      <c r="N5535" s="1">
        <v>45156</v>
      </c>
      <c r="O5535" t="s">
        <v>296</v>
      </c>
      <c r="P5535" t="s">
        <v>7237</v>
      </c>
      <c r="Q5535" t="s">
        <v>7242</v>
      </c>
      <c r="R5535" t="s">
        <v>7240</v>
      </c>
      <c r="S5535">
        <v>288467</v>
      </c>
      <c r="T5535">
        <v>397801</v>
      </c>
      <c r="U5535">
        <v>0.27500000000000002</v>
      </c>
      <c r="V5535">
        <v>129400</v>
      </c>
      <c r="W5535">
        <v>341500</v>
      </c>
      <c r="X5535">
        <v>2024</v>
      </c>
      <c r="Y5535">
        <v>659260</v>
      </c>
    </row>
    <row r="5536" spans="1:25" x14ac:dyDescent="0.35">
      <c r="A5536">
        <v>2024</v>
      </c>
      <c r="B5536" t="s">
        <v>6724</v>
      </c>
      <c r="C5536" s="1">
        <v>45520</v>
      </c>
      <c r="D5536" t="s">
        <v>1479</v>
      </c>
      <c r="E5536" t="s">
        <v>2941</v>
      </c>
      <c r="F5536" t="s">
        <v>296</v>
      </c>
      <c r="G5536">
        <v>2</v>
      </c>
      <c r="H5536">
        <v>424900</v>
      </c>
      <c r="I5536">
        <v>308100</v>
      </c>
      <c r="J5536" t="s">
        <v>14</v>
      </c>
      <c r="K5536">
        <v>849800</v>
      </c>
      <c r="L5536" t="s">
        <v>7208</v>
      </c>
      <c r="M5536" t="s">
        <v>7203</v>
      </c>
      <c r="N5536" s="1">
        <v>44614</v>
      </c>
      <c r="O5536" t="s">
        <v>296</v>
      </c>
      <c r="P5536" t="s">
        <v>7237</v>
      </c>
      <c r="Q5536" t="s">
        <v>7242</v>
      </c>
      <c r="R5536" t="s">
        <v>7240</v>
      </c>
      <c r="S5536">
        <v>288467</v>
      </c>
      <c r="T5536">
        <v>397801</v>
      </c>
      <c r="U5536">
        <v>0.27500000000000002</v>
      </c>
      <c r="V5536">
        <v>233600</v>
      </c>
      <c r="W5536">
        <v>616200</v>
      </c>
      <c r="X5536">
        <v>2024</v>
      </c>
      <c r="Y5536">
        <v>1189720</v>
      </c>
    </row>
    <row r="5537" spans="1:25" x14ac:dyDescent="0.35">
      <c r="A5537">
        <v>2024</v>
      </c>
      <c r="B5537" t="s">
        <v>7037</v>
      </c>
      <c r="C5537" s="1">
        <v>45602</v>
      </c>
      <c r="D5537" t="s">
        <v>1962</v>
      </c>
      <c r="E5537" t="s">
        <v>74</v>
      </c>
      <c r="F5537" t="s">
        <v>296</v>
      </c>
      <c r="G5537">
        <v>5</v>
      </c>
      <c r="H5537">
        <v>414300</v>
      </c>
      <c r="I5537">
        <v>300400</v>
      </c>
      <c r="J5537" t="s">
        <v>14</v>
      </c>
      <c r="K5537">
        <v>2071500</v>
      </c>
      <c r="L5537" t="s">
        <v>7210</v>
      </c>
      <c r="M5537" t="s">
        <v>7206</v>
      </c>
      <c r="N5537" s="1">
        <v>44019</v>
      </c>
      <c r="O5537" t="s">
        <v>296</v>
      </c>
      <c r="P5537" t="s">
        <v>7237</v>
      </c>
      <c r="Q5537" t="s">
        <v>7242</v>
      </c>
      <c r="R5537" t="s">
        <v>7240</v>
      </c>
      <c r="S5537">
        <v>288467</v>
      </c>
      <c r="T5537">
        <v>397801</v>
      </c>
      <c r="U5537">
        <v>0.27500000000000002</v>
      </c>
      <c r="V5537">
        <v>569500</v>
      </c>
      <c r="W5537">
        <v>1502000</v>
      </c>
      <c r="X5537">
        <v>2024</v>
      </c>
      <c r="Y5537">
        <v>2900100</v>
      </c>
    </row>
    <row r="5538" spans="1:25" x14ac:dyDescent="0.35">
      <c r="A5538">
        <v>2024</v>
      </c>
      <c r="B5538" t="s">
        <v>6826</v>
      </c>
      <c r="C5538" s="1">
        <v>45543</v>
      </c>
      <c r="D5538" t="s">
        <v>1641</v>
      </c>
      <c r="E5538" t="s">
        <v>2347</v>
      </c>
      <c r="F5538" t="s">
        <v>117</v>
      </c>
      <c r="G5538">
        <v>5</v>
      </c>
      <c r="H5538">
        <v>669200</v>
      </c>
      <c r="I5538">
        <v>453400</v>
      </c>
      <c r="J5538" t="s">
        <v>14</v>
      </c>
      <c r="K5538">
        <v>3346000</v>
      </c>
      <c r="L5538" t="s">
        <v>7209</v>
      </c>
      <c r="M5538" t="s">
        <v>7206</v>
      </c>
      <c r="N5538" s="1">
        <v>44881</v>
      </c>
      <c r="O5538" t="s">
        <v>117</v>
      </c>
      <c r="P5538" t="s">
        <v>7221</v>
      </c>
      <c r="Q5538" t="s">
        <v>7226</v>
      </c>
      <c r="R5538" t="s">
        <v>7230</v>
      </c>
      <c r="S5538">
        <v>378202</v>
      </c>
      <c r="T5538">
        <v>558194</v>
      </c>
      <c r="U5538">
        <v>0.32200000000000001</v>
      </c>
      <c r="V5538">
        <v>1079000</v>
      </c>
      <c r="W5538">
        <v>2267000</v>
      </c>
      <c r="X5538">
        <v>2024</v>
      </c>
      <c r="Y5538">
        <v>4684400</v>
      </c>
    </row>
    <row r="5539" spans="1:25" x14ac:dyDescent="0.35">
      <c r="A5539">
        <v>2024</v>
      </c>
      <c r="B5539" t="s">
        <v>6937</v>
      </c>
      <c r="C5539" s="1">
        <v>45576</v>
      </c>
      <c r="D5539" t="s">
        <v>1809</v>
      </c>
      <c r="E5539" t="s">
        <v>701</v>
      </c>
      <c r="F5539" t="s">
        <v>117</v>
      </c>
      <c r="G5539">
        <v>4</v>
      </c>
      <c r="H5539">
        <v>648500</v>
      </c>
      <c r="I5539">
        <v>439400</v>
      </c>
      <c r="J5539" t="s">
        <v>14</v>
      </c>
      <c r="K5539">
        <v>2594000</v>
      </c>
      <c r="L5539" t="s">
        <v>7204</v>
      </c>
      <c r="M5539" t="s">
        <v>7203</v>
      </c>
      <c r="N5539" s="1">
        <v>44532</v>
      </c>
      <c r="O5539" t="s">
        <v>117</v>
      </c>
      <c r="P5539" t="s">
        <v>7221</v>
      </c>
      <c r="Q5539" t="s">
        <v>7226</v>
      </c>
      <c r="R5539" t="s">
        <v>7230</v>
      </c>
      <c r="S5539">
        <v>378202</v>
      </c>
      <c r="T5539">
        <v>558194</v>
      </c>
      <c r="U5539">
        <v>0.32200000000000001</v>
      </c>
      <c r="V5539">
        <v>836400</v>
      </c>
      <c r="W5539">
        <v>1757600</v>
      </c>
      <c r="X5539">
        <v>2024</v>
      </c>
      <c r="Y5539">
        <v>3631600</v>
      </c>
    </row>
    <row r="5540" spans="1:25" x14ac:dyDescent="0.35">
      <c r="A5540">
        <v>2024</v>
      </c>
      <c r="B5540" t="s">
        <v>6672</v>
      </c>
      <c r="C5540" s="1">
        <v>45511</v>
      </c>
      <c r="D5540" t="s">
        <v>1479</v>
      </c>
      <c r="E5540" t="s">
        <v>4040</v>
      </c>
      <c r="F5540" t="s">
        <v>117</v>
      </c>
      <c r="G5540">
        <v>1</v>
      </c>
      <c r="H5540">
        <v>641000</v>
      </c>
      <c r="I5540">
        <v>434300</v>
      </c>
      <c r="J5540" t="s">
        <v>14</v>
      </c>
      <c r="K5540">
        <v>641000</v>
      </c>
      <c r="L5540" t="s">
        <v>7205</v>
      </c>
      <c r="M5540" t="s">
        <v>7203</v>
      </c>
      <c r="N5540" s="1">
        <v>45286</v>
      </c>
      <c r="O5540" t="s">
        <v>117</v>
      </c>
      <c r="P5540" t="s">
        <v>7221</v>
      </c>
      <c r="Q5540" t="s">
        <v>7226</v>
      </c>
      <c r="R5540" t="s">
        <v>7230</v>
      </c>
      <c r="S5540">
        <v>378202</v>
      </c>
      <c r="T5540">
        <v>558194</v>
      </c>
      <c r="U5540">
        <v>0.32200000000000001</v>
      </c>
      <c r="V5540">
        <v>206700</v>
      </c>
      <c r="W5540">
        <v>434300</v>
      </c>
      <c r="X5540">
        <v>2024</v>
      </c>
      <c r="Y5540">
        <v>897400</v>
      </c>
    </row>
    <row r="5541" spans="1:25" x14ac:dyDescent="0.35">
      <c r="A5541">
        <v>2024</v>
      </c>
      <c r="B5541" t="s">
        <v>6129</v>
      </c>
      <c r="C5541" s="1">
        <v>45382</v>
      </c>
      <c r="D5541" t="s">
        <v>578</v>
      </c>
      <c r="E5541" t="s">
        <v>5951</v>
      </c>
      <c r="F5541" t="s">
        <v>117</v>
      </c>
      <c r="G5541">
        <v>5</v>
      </c>
      <c r="H5541">
        <v>629300</v>
      </c>
      <c r="I5541">
        <v>426400</v>
      </c>
      <c r="J5541" t="s">
        <v>14</v>
      </c>
      <c r="K5541">
        <v>3146500</v>
      </c>
      <c r="L5541" t="s">
        <v>7207</v>
      </c>
      <c r="M5541" t="s">
        <v>7206</v>
      </c>
      <c r="N5541" s="1">
        <v>45566</v>
      </c>
      <c r="O5541" t="s">
        <v>117</v>
      </c>
      <c r="P5541" t="s">
        <v>7221</v>
      </c>
      <c r="Q5541" t="s">
        <v>7226</v>
      </c>
      <c r="R5541" t="s">
        <v>7230</v>
      </c>
      <c r="S5541">
        <v>378202</v>
      </c>
      <c r="T5541">
        <v>558194</v>
      </c>
      <c r="U5541">
        <v>0.32200000000000001</v>
      </c>
      <c r="V5541">
        <v>1014500</v>
      </c>
      <c r="W5541">
        <v>2132000</v>
      </c>
      <c r="X5541">
        <v>2024</v>
      </c>
      <c r="Y5541">
        <v>4405100</v>
      </c>
    </row>
    <row r="5542" spans="1:25" x14ac:dyDescent="0.35">
      <c r="A5542">
        <v>2024</v>
      </c>
      <c r="B5542" t="s">
        <v>6662</v>
      </c>
      <c r="C5542" s="1">
        <v>45509</v>
      </c>
      <c r="D5542" t="s">
        <v>1479</v>
      </c>
      <c r="E5542" t="s">
        <v>149</v>
      </c>
      <c r="F5542" t="s">
        <v>117</v>
      </c>
      <c r="G5542">
        <v>3</v>
      </c>
      <c r="H5542">
        <v>619500</v>
      </c>
      <c r="I5542">
        <v>419800</v>
      </c>
      <c r="J5542" t="s">
        <v>18</v>
      </c>
      <c r="K5542">
        <v>1858500</v>
      </c>
      <c r="L5542" t="s">
        <v>7208</v>
      </c>
      <c r="M5542" t="s">
        <v>7203</v>
      </c>
      <c r="N5542" s="1">
        <v>43490</v>
      </c>
      <c r="O5542" t="s">
        <v>117</v>
      </c>
      <c r="P5542" t="s">
        <v>7221</v>
      </c>
      <c r="Q5542" t="s">
        <v>7226</v>
      </c>
      <c r="R5542" t="s">
        <v>7230</v>
      </c>
      <c r="S5542">
        <v>378202</v>
      </c>
      <c r="T5542">
        <v>558194</v>
      </c>
      <c r="U5542">
        <v>0.32200000000000001</v>
      </c>
      <c r="V5542">
        <v>599100</v>
      </c>
      <c r="W5542">
        <v>1259400</v>
      </c>
      <c r="X5542">
        <v>2024</v>
      </c>
      <c r="Y5542">
        <v>2601900</v>
      </c>
    </row>
    <row r="5543" spans="1:25" x14ac:dyDescent="0.35">
      <c r="A5543">
        <v>2024</v>
      </c>
      <c r="B5543" t="s">
        <v>6656</v>
      </c>
      <c r="C5543" s="1">
        <v>45506</v>
      </c>
      <c r="D5543" t="s">
        <v>1479</v>
      </c>
      <c r="E5543" t="s">
        <v>140</v>
      </c>
      <c r="F5543" t="s">
        <v>117</v>
      </c>
      <c r="G5543">
        <v>2</v>
      </c>
      <c r="H5543">
        <v>612400</v>
      </c>
      <c r="I5543">
        <v>414900</v>
      </c>
      <c r="J5543" t="s">
        <v>18</v>
      </c>
      <c r="K5543">
        <v>1224800</v>
      </c>
      <c r="L5543" t="s">
        <v>7208</v>
      </c>
      <c r="M5543" t="s">
        <v>7203</v>
      </c>
      <c r="N5543" s="1">
        <v>44032</v>
      </c>
      <c r="O5543" t="s">
        <v>117</v>
      </c>
      <c r="P5543" t="s">
        <v>7221</v>
      </c>
      <c r="Q5543" t="s">
        <v>7226</v>
      </c>
      <c r="R5543" t="s">
        <v>7230</v>
      </c>
      <c r="S5543">
        <v>378202</v>
      </c>
      <c r="T5543">
        <v>558194</v>
      </c>
      <c r="U5543">
        <v>0.32200000000000001</v>
      </c>
      <c r="V5543">
        <v>395000</v>
      </c>
      <c r="W5543">
        <v>829800</v>
      </c>
      <c r="X5543">
        <v>2024</v>
      </c>
      <c r="Y5543">
        <v>1714720</v>
      </c>
    </row>
    <row r="5544" spans="1:25" x14ac:dyDescent="0.35">
      <c r="A5544">
        <v>2024</v>
      </c>
      <c r="B5544" t="s">
        <v>6157</v>
      </c>
      <c r="C5544" s="1">
        <v>45389</v>
      </c>
      <c r="D5544" t="s">
        <v>764</v>
      </c>
      <c r="E5544" t="s">
        <v>35</v>
      </c>
      <c r="F5544" t="s">
        <v>117</v>
      </c>
      <c r="G5544">
        <v>3</v>
      </c>
      <c r="H5544">
        <v>609400</v>
      </c>
      <c r="I5544">
        <v>412900</v>
      </c>
      <c r="J5544" t="s">
        <v>18</v>
      </c>
      <c r="K5544">
        <v>1828200</v>
      </c>
      <c r="L5544" t="s">
        <v>7202</v>
      </c>
      <c r="M5544" t="s">
        <v>7203</v>
      </c>
      <c r="N5544" s="1">
        <v>43628</v>
      </c>
      <c r="O5544" t="s">
        <v>117</v>
      </c>
      <c r="P5544" t="s">
        <v>7221</v>
      </c>
      <c r="Q5544" t="s">
        <v>7226</v>
      </c>
      <c r="R5544" t="s">
        <v>7230</v>
      </c>
      <c r="S5544">
        <v>378202</v>
      </c>
      <c r="T5544">
        <v>558194</v>
      </c>
      <c r="U5544">
        <v>0.32200000000000001</v>
      </c>
      <c r="V5544">
        <v>589500</v>
      </c>
      <c r="W5544">
        <v>1238700</v>
      </c>
      <c r="X5544">
        <v>2024</v>
      </c>
      <c r="Y5544">
        <v>2559480</v>
      </c>
    </row>
    <row r="5545" spans="1:25" x14ac:dyDescent="0.35">
      <c r="A5545">
        <v>2024</v>
      </c>
      <c r="B5545" t="s">
        <v>6495</v>
      </c>
      <c r="C5545" s="1">
        <v>45469</v>
      </c>
      <c r="D5545" t="s">
        <v>1091</v>
      </c>
      <c r="E5545" t="s">
        <v>2596</v>
      </c>
      <c r="F5545" t="s">
        <v>117</v>
      </c>
      <c r="G5545">
        <v>2</v>
      </c>
      <c r="H5545">
        <v>607500</v>
      </c>
      <c r="I5545">
        <v>411600</v>
      </c>
      <c r="J5545" t="s">
        <v>18</v>
      </c>
      <c r="K5545">
        <v>1215000</v>
      </c>
      <c r="L5545" t="s">
        <v>7204</v>
      </c>
      <c r="M5545" t="s">
        <v>7203</v>
      </c>
      <c r="N5545" s="1">
        <v>44594</v>
      </c>
      <c r="O5545" t="s">
        <v>117</v>
      </c>
      <c r="P5545" t="s">
        <v>7221</v>
      </c>
      <c r="Q5545" t="s">
        <v>7226</v>
      </c>
      <c r="R5545" t="s">
        <v>7230</v>
      </c>
      <c r="S5545">
        <v>378202</v>
      </c>
      <c r="T5545">
        <v>558194</v>
      </c>
      <c r="U5545">
        <v>0.32200000000000001</v>
      </c>
      <c r="V5545">
        <v>391800</v>
      </c>
      <c r="W5545">
        <v>823200</v>
      </c>
      <c r="X5545">
        <v>2024</v>
      </c>
      <c r="Y5545">
        <v>1701000</v>
      </c>
    </row>
    <row r="5546" spans="1:25" x14ac:dyDescent="0.35">
      <c r="A5546">
        <v>2024</v>
      </c>
      <c r="B5546" t="s">
        <v>6769</v>
      </c>
      <c r="C5546" s="1">
        <v>45532</v>
      </c>
      <c r="D5546" t="s">
        <v>1479</v>
      </c>
      <c r="E5546" t="s">
        <v>4191</v>
      </c>
      <c r="F5546" t="s">
        <v>117</v>
      </c>
      <c r="G5546">
        <v>5</v>
      </c>
      <c r="H5546">
        <v>600200</v>
      </c>
      <c r="I5546">
        <v>406700</v>
      </c>
      <c r="J5546" t="s">
        <v>18</v>
      </c>
      <c r="K5546">
        <v>3001000</v>
      </c>
      <c r="L5546" t="s">
        <v>7204</v>
      </c>
      <c r="M5546" t="s">
        <v>7206</v>
      </c>
      <c r="N5546" s="1">
        <v>44998</v>
      </c>
      <c r="O5546" t="s">
        <v>117</v>
      </c>
      <c r="P5546" t="s">
        <v>7221</v>
      </c>
      <c r="Q5546" t="s">
        <v>7226</v>
      </c>
      <c r="R5546" t="s">
        <v>7230</v>
      </c>
      <c r="S5546">
        <v>378202</v>
      </c>
      <c r="T5546">
        <v>558194</v>
      </c>
      <c r="U5546">
        <v>0.32200000000000001</v>
      </c>
      <c r="V5546">
        <v>967500</v>
      </c>
      <c r="W5546">
        <v>2033500</v>
      </c>
      <c r="X5546">
        <v>2024</v>
      </c>
      <c r="Y5546">
        <v>4201400</v>
      </c>
    </row>
    <row r="5547" spans="1:25" x14ac:dyDescent="0.35">
      <c r="A5547">
        <v>2024</v>
      </c>
      <c r="B5547" t="s">
        <v>6658</v>
      </c>
      <c r="C5547" s="1">
        <v>45507</v>
      </c>
      <c r="D5547" t="s">
        <v>1479</v>
      </c>
      <c r="E5547" t="s">
        <v>41</v>
      </c>
      <c r="F5547" t="s">
        <v>117</v>
      </c>
      <c r="G5547">
        <v>5</v>
      </c>
      <c r="H5547">
        <v>599100</v>
      </c>
      <c r="I5547">
        <v>405900</v>
      </c>
      <c r="J5547" t="s">
        <v>14</v>
      </c>
      <c r="K5547">
        <v>2995500</v>
      </c>
      <c r="L5547" t="s">
        <v>7202</v>
      </c>
      <c r="M5547" t="s">
        <v>7203</v>
      </c>
      <c r="N5547" s="1">
        <v>44021</v>
      </c>
      <c r="O5547" t="s">
        <v>117</v>
      </c>
      <c r="P5547" t="s">
        <v>7221</v>
      </c>
      <c r="Q5547" t="s">
        <v>7226</v>
      </c>
      <c r="R5547" t="s">
        <v>7230</v>
      </c>
      <c r="S5547">
        <v>378202</v>
      </c>
      <c r="T5547">
        <v>558194</v>
      </c>
      <c r="U5547">
        <v>0.32200000000000001</v>
      </c>
      <c r="V5547">
        <v>966000</v>
      </c>
      <c r="W5547">
        <v>2029500</v>
      </c>
      <c r="X5547">
        <v>2024</v>
      </c>
      <c r="Y5547">
        <v>4193699.9999999995</v>
      </c>
    </row>
    <row r="5548" spans="1:25" x14ac:dyDescent="0.35">
      <c r="A5548">
        <v>2024</v>
      </c>
      <c r="B5548" t="s">
        <v>7119</v>
      </c>
      <c r="C5548" s="1">
        <v>45626</v>
      </c>
      <c r="D5548" t="s">
        <v>1962</v>
      </c>
      <c r="E5548" t="s">
        <v>5852</v>
      </c>
      <c r="F5548" t="s">
        <v>117</v>
      </c>
      <c r="G5548">
        <v>4</v>
      </c>
      <c r="H5548">
        <v>596500</v>
      </c>
      <c r="I5548">
        <v>404100</v>
      </c>
      <c r="J5548" t="s">
        <v>18</v>
      </c>
      <c r="K5548">
        <v>2386000</v>
      </c>
      <c r="L5548" t="s">
        <v>7202</v>
      </c>
      <c r="M5548" t="s">
        <v>7203</v>
      </c>
      <c r="N5548" s="1">
        <v>45427</v>
      </c>
      <c r="O5548" t="s">
        <v>117</v>
      </c>
      <c r="P5548" t="s">
        <v>7221</v>
      </c>
      <c r="Q5548" t="s">
        <v>7226</v>
      </c>
      <c r="R5548" t="s">
        <v>7230</v>
      </c>
      <c r="S5548">
        <v>378202</v>
      </c>
      <c r="T5548">
        <v>558194</v>
      </c>
      <c r="U5548">
        <v>0.32200000000000001</v>
      </c>
      <c r="V5548">
        <v>769600</v>
      </c>
      <c r="W5548">
        <v>1616400</v>
      </c>
      <c r="X5548">
        <v>2024</v>
      </c>
      <c r="Y5548">
        <v>3340400</v>
      </c>
    </row>
    <row r="5549" spans="1:25" x14ac:dyDescent="0.35">
      <c r="A5549">
        <v>2024</v>
      </c>
      <c r="B5549" t="s">
        <v>6040</v>
      </c>
      <c r="C5549" s="1">
        <v>45360</v>
      </c>
      <c r="D5549" t="s">
        <v>578</v>
      </c>
      <c r="E5549" t="s">
        <v>468</v>
      </c>
      <c r="F5549" t="s">
        <v>117</v>
      </c>
      <c r="G5549">
        <v>5</v>
      </c>
      <c r="H5549">
        <v>592400</v>
      </c>
      <c r="I5549">
        <v>401400</v>
      </c>
      <c r="J5549" t="s">
        <v>18</v>
      </c>
      <c r="K5549">
        <v>2962000</v>
      </c>
      <c r="L5549" t="s">
        <v>7208</v>
      </c>
      <c r="M5549" t="s">
        <v>7203</v>
      </c>
      <c r="N5549" s="1">
        <v>43215</v>
      </c>
      <c r="O5549" t="s">
        <v>117</v>
      </c>
      <c r="P5549" t="s">
        <v>7221</v>
      </c>
      <c r="Q5549" t="s">
        <v>7226</v>
      </c>
      <c r="R5549" t="s">
        <v>7230</v>
      </c>
      <c r="S5549">
        <v>378202</v>
      </c>
      <c r="T5549">
        <v>558194</v>
      </c>
      <c r="U5549">
        <v>0.32200000000000001</v>
      </c>
      <c r="V5549">
        <v>955000</v>
      </c>
      <c r="W5549">
        <v>2007000</v>
      </c>
      <c r="X5549">
        <v>2024</v>
      </c>
      <c r="Y5549">
        <v>4146799.9999999995</v>
      </c>
    </row>
    <row r="5550" spans="1:25" x14ac:dyDescent="0.35">
      <c r="A5550">
        <v>2024</v>
      </c>
      <c r="B5550" t="s">
        <v>6949</v>
      </c>
      <c r="C5550" s="1">
        <v>45581</v>
      </c>
      <c r="D5550" t="s">
        <v>1809</v>
      </c>
      <c r="E5550" t="s">
        <v>514</v>
      </c>
      <c r="F5550" t="s">
        <v>158</v>
      </c>
      <c r="G5550">
        <v>1</v>
      </c>
      <c r="H5550">
        <v>234900</v>
      </c>
      <c r="I5550">
        <v>189200</v>
      </c>
      <c r="J5550" t="s">
        <v>14</v>
      </c>
      <c r="K5550">
        <v>234900</v>
      </c>
      <c r="L5550" t="s">
        <v>7205</v>
      </c>
      <c r="M5550" t="s">
        <v>7203</v>
      </c>
      <c r="N5550" s="1">
        <v>43532</v>
      </c>
      <c r="O5550" t="s">
        <v>158</v>
      </c>
      <c r="P5550" t="s">
        <v>7221</v>
      </c>
      <c r="Q5550" t="s">
        <v>7243</v>
      </c>
      <c r="R5550" t="s">
        <v>7230</v>
      </c>
      <c r="S5550">
        <v>162183</v>
      </c>
      <c r="T5550">
        <v>201313</v>
      </c>
      <c r="U5550">
        <v>0.19400000000000001</v>
      </c>
      <c r="V5550">
        <v>45700</v>
      </c>
      <c r="W5550">
        <v>189200</v>
      </c>
      <c r="X5550">
        <v>2024</v>
      </c>
      <c r="Y5550">
        <v>328860</v>
      </c>
    </row>
    <row r="5551" spans="1:25" x14ac:dyDescent="0.35">
      <c r="A5551">
        <v>2024</v>
      </c>
      <c r="B5551" t="s">
        <v>7169</v>
      </c>
      <c r="C5551" s="1">
        <v>45649</v>
      </c>
      <c r="D5551" t="s">
        <v>2132</v>
      </c>
      <c r="E5551" t="s">
        <v>480</v>
      </c>
      <c r="F5551" t="s">
        <v>158</v>
      </c>
      <c r="G5551">
        <v>5</v>
      </c>
      <c r="H5551">
        <v>234400</v>
      </c>
      <c r="I5551">
        <v>188800</v>
      </c>
      <c r="J5551" t="s">
        <v>14</v>
      </c>
      <c r="K5551">
        <v>1172000</v>
      </c>
      <c r="L5551" t="s">
        <v>7209</v>
      </c>
      <c r="M5551" t="s">
        <v>7203</v>
      </c>
      <c r="N5551" s="1">
        <v>44280</v>
      </c>
      <c r="O5551" t="s">
        <v>158</v>
      </c>
      <c r="P5551" t="s">
        <v>7221</v>
      </c>
      <c r="Q5551" t="s">
        <v>7243</v>
      </c>
      <c r="R5551" t="s">
        <v>7230</v>
      </c>
      <c r="S5551">
        <v>162183</v>
      </c>
      <c r="T5551">
        <v>201313</v>
      </c>
      <c r="U5551">
        <v>0.19400000000000001</v>
      </c>
      <c r="V5551">
        <v>228000</v>
      </c>
      <c r="W5551">
        <v>944000</v>
      </c>
      <c r="X5551">
        <v>2024</v>
      </c>
      <c r="Y5551">
        <v>1640800</v>
      </c>
    </row>
    <row r="5552" spans="1:25" x14ac:dyDescent="0.35">
      <c r="A5552">
        <v>2024</v>
      </c>
      <c r="B5552" t="s">
        <v>6436</v>
      </c>
      <c r="C5552" s="1">
        <v>45455</v>
      </c>
      <c r="D5552" t="s">
        <v>1091</v>
      </c>
      <c r="E5552" t="s">
        <v>337</v>
      </c>
      <c r="F5552" t="s">
        <v>158</v>
      </c>
      <c r="G5552">
        <v>3</v>
      </c>
      <c r="H5552">
        <v>232700</v>
      </c>
      <c r="I5552">
        <v>187500</v>
      </c>
      <c r="J5552" t="s">
        <v>14</v>
      </c>
      <c r="K5552">
        <v>698100</v>
      </c>
      <c r="L5552" t="s">
        <v>7209</v>
      </c>
      <c r="M5552" t="s">
        <v>7203</v>
      </c>
      <c r="N5552" s="1">
        <v>44373</v>
      </c>
      <c r="O5552" t="s">
        <v>158</v>
      </c>
      <c r="P5552" t="s">
        <v>7221</v>
      </c>
      <c r="Q5552" t="s">
        <v>7243</v>
      </c>
      <c r="R5552" t="s">
        <v>7230</v>
      </c>
      <c r="S5552">
        <v>162183</v>
      </c>
      <c r="T5552">
        <v>201313</v>
      </c>
      <c r="U5552">
        <v>0.19400000000000001</v>
      </c>
      <c r="V5552">
        <v>135600</v>
      </c>
      <c r="W5552">
        <v>562500</v>
      </c>
      <c r="X5552">
        <v>2024</v>
      </c>
      <c r="Y5552">
        <v>977339.99999999988</v>
      </c>
    </row>
    <row r="5553" spans="1:25" x14ac:dyDescent="0.35">
      <c r="A5553">
        <v>2024</v>
      </c>
      <c r="B5553" t="s">
        <v>6596</v>
      </c>
      <c r="C5553" s="1">
        <v>45492</v>
      </c>
      <c r="D5553" t="s">
        <v>1277</v>
      </c>
      <c r="E5553" t="s">
        <v>574</v>
      </c>
      <c r="F5553" t="s">
        <v>158</v>
      </c>
      <c r="G5553">
        <v>3</v>
      </c>
      <c r="H5553">
        <v>231300</v>
      </c>
      <c r="I5553">
        <v>186400</v>
      </c>
      <c r="J5553" t="s">
        <v>14</v>
      </c>
      <c r="K5553">
        <v>693900</v>
      </c>
      <c r="L5553" t="s">
        <v>7208</v>
      </c>
      <c r="M5553" t="s">
        <v>7203</v>
      </c>
      <c r="N5553" s="1">
        <v>44532</v>
      </c>
      <c r="O5553" t="s">
        <v>158</v>
      </c>
      <c r="P5553" t="s">
        <v>7221</v>
      </c>
      <c r="Q5553" t="s">
        <v>7243</v>
      </c>
      <c r="R5553" t="s">
        <v>7230</v>
      </c>
      <c r="S5553">
        <v>162183</v>
      </c>
      <c r="T5553">
        <v>201313</v>
      </c>
      <c r="U5553">
        <v>0.19400000000000001</v>
      </c>
      <c r="V5553">
        <v>134700</v>
      </c>
      <c r="W5553">
        <v>559200</v>
      </c>
      <c r="X5553">
        <v>2024</v>
      </c>
      <c r="Y5553">
        <v>971459.99999999988</v>
      </c>
    </row>
    <row r="5554" spans="1:25" x14ac:dyDescent="0.35">
      <c r="A5554">
        <v>2024</v>
      </c>
      <c r="B5554" t="s">
        <v>5830</v>
      </c>
      <c r="C5554" s="1">
        <v>45307</v>
      </c>
      <c r="D5554" t="s">
        <v>11</v>
      </c>
      <c r="E5554" t="s">
        <v>2719</v>
      </c>
      <c r="F5554" t="s">
        <v>158</v>
      </c>
      <c r="G5554">
        <v>1</v>
      </c>
      <c r="H5554">
        <v>231000</v>
      </c>
      <c r="I5554">
        <v>186100</v>
      </c>
      <c r="J5554" t="s">
        <v>14</v>
      </c>
      <c r="K5554">
        <v>231000</v>
      </c>
      <c r="L5554" t="s">
        <v>7209</v>
      </c>
      <c r="M5554" t="s">
        <v>7203</v>
      </c>
      <c r="N5554" s="1">
        <v>44910</v>
      </c>
      <c r="O5554" t="s">
        <v>158</v>
      </c>
      <c r="P5554" t="s">
        <v>7221</v>
      </c>
      <c r="Q5554" t="s">
        <v>7243</v>
      </c>
      <c r="R5554" t="s">
        <v>7230</v>
      </c>
      <c r="S5554">
        <v>162183</v>
      </c>
      <c r="T5554">
        <v>201313</v>
      </c>
      <c r="U5554">
        <v>0.19400000000000001</v>
      </c>
      <c r="V5554">
        <v>44900</v>
      </c>
      <c r="W5554">
        <v>186100</v>
      </c>
      <c r="X5554">
        <v>2024</v>
      </c>
      <c r="Y5554">
        <v>323400</v>
      </c>
    </row>
    <row r="5555" spans="1:25" x14ac:dyDescent="0.35">
      <c r="A5555">
        <v>2024</v>
      </c>
      <c r="B5555" t="s">
        <v>6283</v>
      </c>
      <c r="C5555" s="1">
        <v>45417</v>
      </c>
      <c r="D5555" t="s">
        <v>931</v>
      </c>
      <c r="E5555" t="s">
        <v>23</v>
      </c>
      <c r="F5555" t="s">
        <v>158</v>
      </c>
      <c r="G5555">
        <v>1</v>
      </c>
      <c r="H5555">
        <v>229600</v>
      </c>
      <c r="I5555">
        <v>185000</v>
      </c>
      <c r="J5555" t="s">
        <v>14</v>
      </c>
      <c r="K5555">
        <v>229600</v>
      </c>
      <c r="L5555" t="s">
        <v>7204</v>
      </c>
      <c r="M5555" t="s">
        <v>7206</v>
      </c>
      <c r="N5555" s="1">
        <v>44431</v>
      </c>
      <c r="O5555" t="s">
        <v>158</v>
      </c>
      <c r="P5555" t="s">
        <v>7221</v>
      </c>
      <c r="Q5555" t="s">
        <v>7243</v>
      </c>
      <c r="R5555" t="s">
        <v>7230</v>
      </c>
      <c r="S5555">
        <v>162183</v>
      </c>
      <c r="T5555">
        <v>201313</v>
      </c>
      <c r="U5555">
        <v>0.19400000000000001</v>
      </c>
      <c r="V5555">
        <v>44600</v>
      </c>
      <c r="W5555">
        <v>185000</v>
      </c>
      <c r="X5555">
        <v>2024</v>
      </c>
      <c r="Y5555">
        <v>321440</v>
      </c>
    </row>
    <row r="5556" spans="1:25" x14ac:dyDescent="0.35">
      <c r="A5556">
        <v>2024</v>
      </c>
      <c r="B5556" t="s">
        <v>7165</v>
      </c>
      <c r="C5556" s="1">
        <v>45643</v>
      </c>
      <c r="D5556" t="s">
        <v>2132</v>
      </c>
      <c r="E5556" t="s">
        <v>190</v>
      </c>
      <c r="F5556" t="s">
        <v>158</v>
      </c>
      <c r="G5556">
        <v>5</v>
      </c>
      <c r="H5556">
        <v>226500</v>
      </c>
      <c r="I5556">
        <v>182400</v>
      </c>
      <c r="J5556" t="s">
        <v>18</v>
      </c>
      <c r="K5556">
        <v>1132500</v>
      </c>
      <c r="L5556" t="s">
        <v>7209</v>
      </c>
      <c r="M5556" t="s">
        <v>7206</v>
      </c>
      <c r="N5556" s="1">
        <v>43324</v>
      </c>
      <c r="O5556" t="s">
        <v>158</v>
      </c>
      <c r="P5556" t="s">
        <v>7221</v>
      </c>
      <c r="Q5556" t="s">
        <v>7243</v>
      </c>
      <c r="R5556" t="s">
        <v>7230</v>
      </c>
      <c r="S5556">
        <v>162183</v>
      </c>
      <c r="T5556">
        <v>201313</v>
      </c>
      <c r="U5556">
        <v>0.19400000000000001</v>
      </c>
      <c r="V5556">
        <v>220500</v>
      </c>
      <c r="W5556">
        <v>912000</v>
      </c>
      <c r="X5556">
        <v>2024</v>
      </c>
      <c r="Y5556">
        <v>1585500</v>
      </c>
    </row>
    <row r="5557" spans="1:25" x14ac:dyDescent="0.35">
      <c r="A5557">
        <v>2024</v>
      </c>
      <c r="B5557" t="s">
        <v>6182</v>
      </c>
      <c r="C5557" s="1">
        <v>45394</v>
      </c>
      <c r="D5557" t="s">
        <v>764</v>
      </c>
      <c r="E5557" t="s">
        <v>2315</v>
      </c>
      <c r="F5557" t="s">
        <v>158</v>
      </c>
      <c r="G5557">
        <v>3</v>
      </c>
      <c r="H5557">
        <v>225400</v>
      </c>
      <c r="I5557">
        <v>181600</v>
      </c>
      <c r="J5557" t="s">
        <v>14</v>
      </c>
      <c r="K5557">
        <v>676200</v>
      </c>
      <c r="L5557" t="s">
        <v>7211</v>
      </c>
      <c r="M5557" t="s">
        <v>7203</v>
      </c>
      <c r="N5557" s="1">
        <v>44789</v>
      </c>
      <c r="O5557" t="s">
        <v>158</v>
      </c>
      <c r="P5557" t="s">
        <v>7221</v>
      </c>
      <c r="Q5557" t="s">
        <v>7243</v>
      </c>
      <c r="R5557" t="s">
        <v>7230</v>
      </c>
      <c r="S5557">
        <v>162183</v>
      </c>
      <c r="T5557">
        <v>201313</v>
      </c>
      <c r="U5557">
        <v>0.19400000000000001</v>
      </c>
      <c r="V5557">
        <v>131400</v>
      </c>
      <c r="W5557">
        <v>544800</v>
      </c>
      <c r="X5557">
        <v>2024</v>
      </c>
      <c r="Y5557">
        <v>946679.99999999988</v>
      </c>
    </row>
    <row r="5558" spans="1:25" x14ac:dyDescent="0.35">
      <c r="A5558">
        <v>2024</v>
      </c>
      <c r="B5558" t="s">
        <v>6147</v>
      </c>
      <c r="C5558" s="1">
        <v>45385</v>
      </c>
      <c r="D5558" t="s">
        <v>764</v>
      </c>
      <c r="E5558" t="s">
        <v>5811</v>
      </c>
      <c r="F5558" t="s">
        <v>158</v>
      </c>
      <c r="G5558">
        <v>4</v>
      </c>
      <c r="H5558">
        <v>224600</v>
      </c>
      <c r="I5558">
        <v>181000</v>
      </c>
      <c r="J5558" t="s">
        <v>14</v>
      </c>
      <c r="K5558">
        <v>898400</v>
      </c>
      <c r="L5558" t="s">
        <v>7209</v>
      </c>
      <c r="M5558" t="s">
        <v>7203</v>
      </c>
      <c r="N5558" s="1">
        <v>45427</v>
      </c>
      <c r="O5558" t="s">
        <v>158</v>
      </c>
      <c r="P5558" t="s">
        <v>7221</v>
      </c>
      <c r="Q5558" t="s">
        <v>7243</v>
      </c>
      <c r="R5558" t="s">
        <v>7230</v>
      </c>
      <c r="S5558">
        <v>162183</v>
      </c>
      <c r="T5558">
        <v>201313</v>
      </c>
      <c r="U5558">
        <v>0.19400000000000001</v>
      </c>
      <c r="V5558">
        <v>174400</v>
      </c>
      <c r="W5558">
        <v>724000</v>
      </c>
      <c r="X5558">
        <v>2024</v>
      </c>
      <c r="Y5558">
        <v>1257760</v>
      </c>
    </row>
    <row r="5559" spans="1:25" x14ac:dyDescent="0.35">
      <c r="A5559">
        <v>2024</v>
      </c>
      <c r="B5559" t="s">
        <v>7089</v>
      </c>
      <c r="C5559" s="1">
        <v>45619</v>
      </c>
      <c r="D5559" t="s">
        <v>1962</v>
      </c>
      <c r="E5559" t="s">
        <v>114</v>
      </c>
      <c r="F5559" t="s">
        <v>158</v>
      </c>
      <c r="G5559">
        <v>1</v>
      </c>
      <c r="H5559">
        <v>224000</v>
      </c>
      <c r="I5559">
        <v>180400</v>
      </c>
      <c r="J5559" t="s">
        <v>14</v>
      </c>
      <c r="K5559">
        <v>224000</v>
      </c>
      <c r="L5559" t="s">
        <v>7209</v>
      </c>
      <c r="M5559" t="s">
        <v>7203</v>
      </c>
      <c r="N5559" s="1">
        <v>43509</v>
      </c>
      <c r="O5559" t="s">
        <v>158</v>
      </c>
      <c r="P5559" t="s">
        <v>7221</v>
      </c>
      <c r="Q5559" t="s">
        <v>7243</v>
      </c>
      <c r="R5559" t="s">
        <v>7230</v>
      </c>
      <c r="S5559">
        <v>162183</v>
      </c>
      <c r="T5559">
        <v>201313</v>
      </c>
      <c r="U5559">
        <v>0.19400000000000001</v>
      </c>
      <c r="V5559">
        <v>43600</v>
      </c>
      <c r="W5559">
        <v>180400</v>
      </c>
      <c r="X5559">
        <v>2024</v>
      </c>
      <c r="Y5559">
        <v>313600</v>
      </c>
    </row>
    <row r="5560" spans="1:25" x14ac:dyDescent="0.35">
      <c r="A5560">
        <v>2024</v>
      </c>
      <c r="B5560" t="s">
        <v>6706</v>
      </c>
      <c r="C5560" s="1">
        <v>45517</v>
      </c>
      <c r="D5560" t="s">
        <v>1479</v>
      </c>
      <c r="E5560" t="s">
        <v>53</v>
      </c>
      <c r="F5560" t="s">
        <v>158</v>
      </c>
      <c r="G5560">
        <v>2</v>
      </c>
      <c r="H5560">
        <v>219400</v>
      </c>
      <c r="I5560">
        <v>176700</v>
      </c>
      <c r="J5560" t="s">
        <v>18</v>
      </c>
      <c r="K5560">
        <v>438800</v>
      </c>
      <c r="L5560" t="s">
        <v>7202</v>
      </c>
      <c r="M5560" t="s">
        <v>7203</v>
      </c>
      <c r="N5560" s="1">
        <v>43636</v>
      </c>
      <c r="O5560" t="s">
        <v>158</v>
      </c>
      <c r="P5560" t="s">
        <v>7221</v>
      </c>
      <c r="Q5560" t="s">
        <v>7243</v>
      </c>
      <c r="R5560" t="s">
        <v>7230</v>
      </c>
      <c r="S5560">
        <v>162183</v>
      </c>
      <c r="T5560">
        <v>201313</v>
      </c>
      <c r="U5560">
        <v>0.19400000000000001</v>
      </c>
      <c r="V5560">
        <v>85400</v>
      </c>
      <c r="W5560">
        <v>353400</v>
      </c>
      <c r="X5560">
        <v>2024</v>
      </c>
      <c r="Y5560">
        <v>614320</v>
      </c>
    </row>
    <row r="5561" spans="1:25" x14ac:dyDescent="0.35">
      <c r="A5561">
        <v>2024</v>
      </c>
      <c r="B5561" t="s">
        <v>6577</v>
      </c>
      <c r="C5561" s="1">
        <v>45489</v>
      </c>
      <c r="D5561" t="s">
        <v>1277</v>
      </c>
      <c r="E5561" t="s">
        <v>667</v>
      </c>
      <c r="F5561" t="s">
        <v>158</v>
      </c>
      <c r="G5561">
        <v>4</v>
      </c>
      <c r="H5561">
        <v>214700</v>
      </c>
      <c r="I5561">
        <v>172900</v>
      </c>
      <c r="J5561" t="s">
        <v>14</v>
      </c>
      <c r="K5561">
        <v>858800</v>
      </c>
      <c r="L5561" t="s">
        <v>7205</v>
      </c>
      <c r="M5561" t="s">
        <v>7203</v>
      </c>
      <c r="N5561" s="1">
        <v>43133</v>
      </c>
      <c r="O5561" t="s">
        <v>158</v>
      </c>
      <c r="P5561" t="s">
        <v>7221</v>
      </c>
      <c r="Q5561" t="s">
        <v>7243</v>
      </c>
      <c r="R5561" t="s">
        <v>7230</v>
      </c>
      <c r="S5561">
        <v>162183</v>
      </c>
      <c r="T5561">
        <v>201313</v>
      </c>
      <c r="U5561">
        <v>0.19400000000000001</v>
      </c>
      <c r="V5561">
        <v>167200</v>
      </c>
      <c r="W5561">
        <v>691600</v>
      </c>
      <c r="X5561">
        <v>2024</v>
      </c>
      <c r="Y5561">
        <v>1202320</v>
      </c>
    </row>
    <row r="5562" spans="1:25" x14ac:dyDescent="0.35">
      <c r="A5562">
        <v>2024</v>
      </c>
      <c r="B5562" t="s">
        <v>6817</v>
      </c>
      <c r="C5562" s="1">
        <v>45541</v>
      </c>
      <c r="D5562" t="s">
        <v>1641</v>
      </c>
      <c r="E5562" t="s">
        <v>3946</v>
      </c>
      <c r="F5562" t="s">
        <v>158</v>
      </c>
      <c r="G5562">
        <v>4</v>
      </c>
      <c r="H5562">
        <v>206000</v>
      </c>
      <c r="I5562">
        <v>165900</v>
      </c>
      <c r="J5562" t="s">
        <v>14</v>
      </c>
      <c r="K5562">
        <v>824000</v>
      </c>
      <c r="L5562" t="s">
        <v>7202</v>
      </c>
      <c r="M5562" t="s">
        <v>7203</v>
      </c>
      <c r="N5562" s="1">
        <v>45131</v>
      </c>
      <c r="O5562" t="s">
        <v>158</v>
      </c>
      <c r="P5562" t="s">
        <v>7221</v>
      </c>
      <c r="Q5562" t="s">
        <v>7243</v>
      </c>
      <c r="R5562" t="s">
        <v>7230</v>
      </c>
      <c r="S5562">
        <v>162183</v>
      </c>
      <c r="T5562">
        <v>201313</v>
      </c>
      <c r="U5562">
        <v>0.19400000000000001</v>
      </c>
      <c r="V5562">
        <v>160400</v>
      </c>
      <c r="W5562">
        <v>663600</v>
      </c>
      <c r="X5562">
        <v>2024</v>
      </c>
      <c r="Y5562">
        <v>1153600</v>
      </c>
    </row>
    <row r="5563" spans="1:25" x14ac:dyDescent="0.35">
      <c r="A5563">
        <v>2024</v>
      </c>
      <c r="B5563" t="s">
        <v>6603</v>
      </c>
      <c r="C5563" s="1">
        <v>45494</v>
      </c>
      <c r="D5563" t="s">
        <v>1277</v>
      </c>
      <c r="E5563" t="s">
        <v>77</v>
      </c>
      <c r="F5563" t="s">
        <v>570</v>
      </c>
      <c r="G5563">
        <v>1</v>
      </c>
      <c r="H5563">
        <v>621900</v>
      </c>
      <c r="I5563">
        <v>405400</v>
      </c>
      <c r="J5563" t="s">
        <v>14</v>
      </c>
      <c r="K5563">
        <v>621900</v>
      </c>
      <c r="L5563" t="s">
        <v>7209</v>
      </c>
      <c r="M5563" t="s">
        <v>7206</v>
      </c>
      <c r="N5563" s="1">
        <v>44328</v>
      </c>
      <c r="O5563" t="s">
        <v>570</v>
      </c>
      <c r="P5563" t="s">
        <v>7237</v>
      </c>
      <c r="Q5563" t="s">
        <v>7242</v>
      </c>
      <c r="R5563" t="s">
        <v>7225</v>
      </c>
      <c r="S5563">
        <v>331869</v>
      </c>
      <c r="T5563">
        <v>509101</v>
      </c>
      <c r="U5563">
        <v>0.34799999999999998</v>
      </c>
      <c r="V5563">
        <v>216500</v>
      </c>
      <c r="W5563">
        <v>405400</v>
      </c>
      <c r="X5563">
        <v>2024</v>
      </c>
      <c r="Y5563">
        <v>870660</v>
      </c>
    </row>
    <row r="5564" spans="1:25" x14ac:dyDescent="0.35">
      <c r="A5564">
        <v>2024</v>
      </c>
      <c r="B5564" t="s">
        <v>5767</v>
      </c>
      <c r="C5564" s="1">
        <v>45295</v>
      </c>
      <c r="D5564" t="s">
        <v>11</v>
      </c>
      <c r="E5564" t="s">
        <v>4194</v>
      </c>
      <c r="F5564" t="s">
        <v>570</v>
      </c>
      <c r="G5564">
        <v>5</v>
      </c>
      <c r="H5564">
        <v>618100</v>
      </c>
      <c r="I5564">
        <v>402900</v>
      </c>
      <c r="J5564" t="s">
        <v>14</v>
      </c>
      <c r="K5564">
        <v>3090500</v>
      </c>
      <c r="L5564" t="s">
        <v>7209</v>
      </c>
      <c r="M5564" t="s">
        <v>7203</v>
      </c>
      <c r="N5564" s="1">
        <v>44966</v>
      </c>
      <c r="O5564" t="s">
        <v>570</v>
      </c>
      <c r="P5564" t="s">
        <v>7237</v>
      </c>
      <c r="Q5564" t="s">
        <v>7242</v>
      </c>
      <c r="R5564" t="s">
        <v>7225</v>
      </c>
      <c r="S5564">
        <v>331869</v>
      </c>
      <c r="T5564">
        <v>509101</v>
      </c>
      <c r="U5564">
        <v>0.34799999999999998</v>
      </c>
      <c r="V5564">
        <v>1076000</v>
      </c>
      <c r="W5564">
        <v>2014500</v>
      </c>
      <c r="X5564">
        <v>2024</v>
      </c>
      <c r="Y5564">
        <v>4326700</v>
      </c>
    </row>
    <row r="5565" spans="1:25" x14ac:dyDescent="0.35">
      <c r="A5565">
        <v>2024</v>
      </c>
      <c r="B5565" t="s">
        <v>7104</v>
      </c>
      <c r="C5565" s="1">
        <v>45623</v>
      </c>
      <c r="D5565" t="s">
        <v>1962</v>
      </c>
      <c r="E5565" t="s">
        <v>2526</v>
      </c>
      <c r="F5565" t="s">
        <v>570</v>
      </c>
      <c r="G5565">
        <v>5</v>
      </c>
      <c r="H5565">
        <v>595900</v>
      </c>
      <c r="I5565">
        <v>388500</v>
      </c>
      <c r="J5565" t="s">
        <v>14</v>
      </c>
      <c r="K5565">
        <v>2979500</v>
      </c>
      <c r="L5565" t="s">
        <v>7208</v>
      </c>
      <c r="M5565" t="s">
        <v>7203</v>
      </c>
      <c r="N5565" s="1">
        <v>44906</v>
      </c>
      <c r="O5565" t="s">
        <v>570</v>
      </c>
      <c r="P5565" t="s">
        <v>7237</v>
      </c>
      <c r="Q5565" t="s">
        <v>7242</v>
      </c>
      <c r="R5565" t="s">
        <v>7225</v>
      </c>
      <c r="S5565">
        <v>331869</v>
      </c>
      <c r="T5565">
        <v>509101</v>
      </c>
      <c r="U5565">
        <v>0.34799999999999998</v>
      </c>
      <c r="V5565">
        <v>1037000</v>
      </c>
      <c r="W5565">
        <v>1942500</v>
      </c>
      <c r="X5565">
        <v>2024</v>
      </c>
      <c r="Y5565">
        <v>4171299.9999999995</v>
      </c>
    </row>
    <row r="5566" spans="1:25" x14ac:dyDescent="0.35">
      <c r="A5566">
        <v>2024</v>
      </c>
      <c r="B5566" t="s">
        <v>5873</v>
      </c>
      <c r="C5566" s="1">
        <v>45315</v>
      </c>
      <c r="D5566" t="s">
        <v>11</v>
      </c>
      <c r="E5566" t="s">
        <v>147</v>
      </c>
      <c r="F5566" t="s">
        <v>570</v>
      </c>
      <c r="G5566">
        <v>4</v>
      </c>
      <c r="H5566">
        <v>570700</v>
      </c>
      <c r="I5566">
        <v>372000</v>
      </c>
      <c r="J5566" t="s">
        <v>14</v>
      </c>
      <c r="K5566">
        <v>2282800</v>
      </c>
      <c r="L5566" t="s">
        <v>7210</v>
      </c>
      <c r="M5566" t="s">
        <v>7203</v>
      </c>
      <c r="N5566" s="1">
        <v>44061</v>
      </c>
      <c r="O5566" t="s">
        <v>570</v>
      </c>
      <c r="P5566" t="s">
        <v>7237</v>
      </c>
      <c r="Q5566" t="s">
        <v>7242</v>
      </c>
      <c r="R5566" t="s">
        <v>7225</v>
      </c>
      <c r="S5566">
        <v>331869</v>
      </c>
      <c r="T5566">
        <v>509101</v>
      </c>
      <c r="U5566">
        <v>0.34799999999999998</v>
      </c>
      <c r="V5566">
        <v>794800</v>
      </c>
      <c r="W5566">
        <v>1488000</v>
      </c>
      <c r="X5566">
        <v>2024</v>
      </c>
      <c r="Y5566">
        <v>3195920</v>
      </c>
    </row>
    <row r="5567" spans="1:25" x14ac:dyDescent="0.35">
      <c r="A5567">
        <v>2024</v>
      </c>
      <c r="B5567" t="s">
        <v>6508</v>
      </c>
      <c r="C5567" s="1">
        <v>45473</v>
      </c>
      <c r="D5567" t="s">
        <v>1091</v>
      </c>
      <c r="E5567" t="s">
        <v>122</v>
      </c>
      <c r="F5567" t="s">
        <v>570</v>
      </c>
      <c r="G5567">
        <v>1</v>
      </c>
      <c r="H5567">
        <v>559600</v>
      </c>
      <c r="I5567">
        <v>364800</v>
      </c>
      <c r="J5567" t="s">
        <v>18</v>
      </c>
      <c r="K5567">
        <v>559600</v>
      </c>
      <c r="L5567" t="s">
        <v>7204</v>
      </c>
      <c r="M5567" t="s">
        <v>7203</v>
      </c>
      <c r="N5567" s="1">
        <v>43955</v>
      </c>
      <c r="O5567" t="s">
        <v>570</v>
      </c>
      <c r="P5567" t="s">
        <v>7237</v>
      </c>
      <c r="Q5567" t="s">
        <v>7242</v>
      </c>
      <c r="R5567" t="s">
        <v>7225</v>
      </c>
      <c r="S5567">
        <v>331869</v>
      </c>
      <c r="T5567">
        <v>509101</v>
      </c>
      <c r="U5567">
        <v>0.34799999999999998</v>
      </c>
      <c r="V5567">
        <v>194800</v>
      </c>
      <c r="W5567">
        <v>364800</v>
      </c>
      <c r="X5567">
        <v>2024</v>
      </c>
      <c r="Y5567">
        <v>783440</v>
      </c>
    </row>
    <row r="5568" spans="1:25" x14ac:dyDescent="0.35">
      <c r="A5568">
        <v>2024</v>
      </c>
      <c r="B5568" t="s">
        <v>7158</v>
      </c>
      <c r="C5568" s="1">
        <v>45642</v>
      </c>
      <c r="D5568" t="s">
        <v>2132</v>
      </c>
      <c r="E5568" t="s">
        <v>206</v>
      </c>
      <c r="F5568" t="s">
        <v>570</v>
      </c>
      <c r="G5568">
        <v>4</v>
      </c>
      <c r="H5568">
        <v>554300</v>
      </c>
      <c r="I5568">
        <v>361300</v>
      </c>
      <c r="J5568" t="s">
        <v>14</v>
      </c>
      <c r="K5568">
        <v>2217200</v>
      </c>
      <c r="L5568" t="s">
        <v>7205</v>
      </c>
      <c r="M5568" t="s">
        <v>7203</v>
      </c>
      <c r="N5568" s="1">
        <v>43864</v>
      </c>
      <c r="O5568" t="s">
        <v>570</v>
      </c>
      <c r="P5568" t="s">
        <v>7237</v>
      </c>
      <c r="Q5568" t="s">
        <v>7242</v>
      </c>
      <c r="R5568" t="s">
        <v>7225</v>
      </c>
      <c r="S5568">
        <v>331869</v>
      </c>
      <c r="T5568">
        <v>509101</v>
      </c>
      <c r="U5568">
        <v>0.34799999999999998</v>
      </c>
      <c r="V5568">
        <v>772000</v>
      </c>
      <c r="W5568">
        <v>1445200</v>
      </c>
      <c r="X5568">
        <v>2024</v>
      </c>
      <c r="Y5568">
        <v>3104080</v>
      </c>
    </row>
    <row r="5569" spans="1:25" x14ac:dyDescent="0.35">
      <c r="A5569">
        <v>2024</v>
      </c>
      <c r="B5569" t="s">
        <v>6801</v>
      </c>
      <c r="C5569" s="1">
        <v>45538</v>
      </c>
      <c r="D5569" t="s">
        <v>1641</v>
      </c>
      <c r="E5569" t="s">
        <v>2455</v>
      </c>
      <c r="F5569" t="s">
        <v>570</v>
      </c>
      <c r="G5569">
        <v>1</v>
      </c>
      <c r="H5569">
        <v>550200</v>
      </c>
      <c r="I5569">
        <v>358700</v>
      </c>
      <c r="J5569" t="s">
        <v>14</v>
      </c>
      <c r="K5569">
        <v>550200</v>
      </c>
      <c r="L5569" t="s">
        <v>7208</v>
      </c>
      <c r="M5569" t="s">
        <v>7203</v>
      </c>
      <c r="N5569" s="1">
        <v>44725</v>
      </c>
      <c r="O5569" t="s">
        <v>570</v>
      </c>
      <c r="P5569" t="s">
        <v>7237</v>
      </c>
      <c r="Q5569" t="s">
        <v>7242</v>
      </c>
      <c r="R5569" t="s">
        <v>7225</v>
      </c>
      <c r="S5569">
        <v>331869</v>
      </c>
      <c r="T5569">
        <v>509101</v>
      </c>
      <c r="U5569">
        <v>0.34799999999999998</v>
      </c>
      <c r="V5569">
        <v>191500</v>
      </c>
      <c r="W5569">
        <v>358700</v>
      </c>
      <c r="X5569">
        <v>2024</v>
      </c>
      <c r="Y5569">
        <v>770280</v>
      </c>
    </row>
    <row r="5570" spans="1:25" x14ac:dyDescent="0.35">
      <c r="A5570">
        <v>2024</v>
      </c>
      <c r="B5570" t="s">
        <v>6078</v>
      </c>
      <c r="C5570" s="1">
        <v>45368</v>
      </c>
      <c r="D5570" t="s">
        <v>578</v>
      </c>
      <c r="E5570" t="s">
        <v>366</v>
      </c>
      <c r="F5570" t="s">
        <v>570</v>
      </c>
      <c r="G5570">
        <v>1</v>
      </c>
      <c r="H5570">
        <v>536200</v>
      </c>
      <c r="I5570">
        <v>349500</v>
      </c>
      <c r="J5570" t="s">
        <v>14</v>
      </c>
      <c r="K5570">
        <v>536200</v>
      </c>
      <c r="L5570" t="s">
        <v>7202</v>
      </c>
      <c r="M5570" t="s">
        <v>7206</v>
      </c>
      <c r="N5570" s="1">
        <v>43485</v>
      </c>
      <c r="O5570" t="s">
        <v>570</v>
      </c>
      <c r="P5570" t="s">
        <v>7237</v>
      </c>
      <c r="Q5570" t="s">
        <v>7242</v>
      </c>
      <c r="R5570" t="s">
        <v>7225</v>
      </c>
      <c r="S5570">
        <v>331869</v>
      </c>
      <c r="T5570">
        <v>509101</v>
      </c>
      <c r="U5570">
        <v>0.34799999999999998</v>
      </c>
      <c r="V5570">
        <v>186700</v>
      </c>
      <c r="W5570">
        <v>349500</v>
      </c>
      <c r="X5570">
        <v>2024</v>
      </c>
      <c r="Y5570">
        <v>750680</v>
      </c>
    </row>
    <row r="5571" spans="1:25" x14ac:dyDescent="0.35">
      <c r="A5571">
        <v>2024</v>
      </c>
      <c r="B5571" t="s">
        <v>6324</v>
      </c>
      <c r="C5571" s="1">
        <v>45429</v>
      </c>
      <c r="D5571" t="s">
        <v>931</v>
      </c>
      <c r="E5571" t="s">
        <v>420</v>
      </c>
      <c r="F5571" t="s">
        <v>570</v>
      </c>
      <c r="G5571">
        <v>2</v>
      </c>
      <c r="H5571">
        <v>503800</v>
      </c>
      <c r="I5571">
        <v>328400</v>
      </c>
      <c r="J5571" t="s">
        <v>18</v>
      </c>
      <c r="K5571">
        <v>1007600</v>
      </c>
      <c r="L5571" t="s">
        <v>7209</v>
      </c>
      <c r="M5571" t="s">
        <v>7203</v>
      </c>
      <c r="N5571" s="1">
        <v>44293</v>
      </c>
      <c r="O5571" t="s">
        <v>570</v>
      </c>
      <c r="P5571" t="s">
        <v>7237</v>
      </c>
      <c r="Q5571" t="s">
        <v>7242</v>
      </c>
      <c r="R5571" t="s">
        <v>7225</v>
      </c>
      <c r="S5571">
        <v>331869</v>
      </c>
      <c r="T5571">
        <v>509101</v>
      </c>
      <c r="U5571">
        <v>0.34799999999999998</v>
      </c>
      <c r="V5571">
        <v>350800</v>
      </c>
      <c r="W5571">
        <v>656800</v>
      </c>
      <c r="X5571">
        <v>2024</v>
      </c>
      <c r="Y5571">
        <v>1410640</v>
      </c>
    </row>
    <row r="5572" spans="1:25" x14ac:dyDescent="0.35">
      <c r="A5572">
        <v>2024</v>
      </c>
      <c r="B5572" t="s">
        <v>5823</v>
      </c>
      <c r="C5572" s="1">
        <v>45306</v>
      </c>
      <c r="D5572" t="s">
        <v>11</v>
      </c>
      <c r="E5572" t="s">
        <v>106</v>
      </c>
      <c r="F5572" t="s">
        <v>54</v>
      </c>
      <c r="G5572">
        <v>4</v>
      </c>
      <c r="H5572">
        <v>3765400</v>
      </c>
      <c r="I5572">
        <v>2700800</v>
      </c>
      <c r="J5572" t="s">
        <v>14</v>
      </c>
      <c r="K5572">
        <v>15061600</v>
      </c>
      <c r="L5572" t="s">
        <v>7205</v>
      </c>
      <c r="M5572" t="s">
        <v>7203</v>
      </c>
      <c r="N5572" s="1">
        <v>43225</v>
      </c>
      <c r="O5572" t="s">
        <v>54</v>
      </c>
      <c r="P5572" t="s">
        <v>7231</v>
      </c>
      <c r="Q5572" t="s">
        <v>7244</v>
      </c>
      <c r="R5572" t="s">
        <v>7234</v>
      </c>
      <c r="S5572">
        <v>2469379</v>
      </c>
      <c r="T5572">
        <v>3442833</v>
      </c>
      <c r="U5572">
        <v>0.28299999999999997</v>
      </c>
      <c r="V5572">
        <v>4258400</v>
      </c>
      <c r="W5572">
        <v>10803200</v>
      </c>
      <c r="X5572">
        <v>2024</v>
      </c>
      <c r="Y5572">
        <v>21086240</v>
      </c>
    </row>
    <row r="5573" spans="1:25" x14ac:dyDescent="0.35">
      <c r="A5573">
        <v>2024</v>
      </c>
      <c r="B5573" t="s">
        <v>6029</v>
      </c>
      <c r="C5573" s="1">
        <v>45357</v>
      </c>
      <c r="D5573" t="s">
        <v>578</v>
      </c>
      <c r="E5573" t="s">
        <v>134</v>
      </c>
      <c r="F5573" t="s">
        <v>54</v>
      </c>
      <c r="G5573">
        <v>5</v>
      </c>
      <c r="H5573">
        <v>3695700</v>
      </c>
      <c r="I5573">
        <v>2650700</v>
      </c>
      <c r="J5573" t="s">
        <v>14</v>
      </c>
      <c r="K5573">
        <v>18478500</v>
      </c>
      <c r="L5573" t="s">
        <v>7207</v>
      </c>
      <c r="M5573" t="s">
        <v>7203</v>
      </c>
      <c r="N5573" s="1">
        <v>44176</v>
      </c>
      <c r="O5573" t="s">
        <v>54</v>
      </c>
      <c r="P5573" t="s">
        <v>7231</v>
      </c>
      <c r="Q5573" t="s">
        <v>7244</v>
      </c>
      <c r="R5573" t="s">
        <v>7234</v>
      </c>
      <c r="S5573">
        <v>2469379</v>
      </c>
      <c r="T5573">
        <v>3442833</v>
      </c>
      <c r="U5573">
        <v>0.28299999999999997</v>
      </c>
      <c r="V5573">
        <v>5225000</v>
      </c>
      <c r="W5573">
        <v>13253500</v>
      </c>
      <c r="X5573">
        <v>2024</v>
      </c>
      <c r="Y5573">
        <v>25869900</v>
      </c>
    </row>
    <row r="5574" spans="1:25" x14ac:dyDescent="0.35">
      <c r="A5574">
        <v>2024</v>
      </c>
      <c r="B5574" t="s">
        <v>6084</v>
      </c>
      <c r="C5574" s="1">
        <v>45370</v>
      </c>
      <c r="D5574" t="s">
        <v>578</v>
      </c>
      <c r="E5574" t="s">
        <v>56</v>
      </c>
      <c r="F5574" t="s">
        <v>54</v>
      </c>
      <c r="G5574">
        <v>1</v>
      </c>
      <c r="H5574">
        <v>3677700</v>
      </c>
      <c r="I5574">
        <v>2637900</v>
      </c>
      <c r="J5574" t="s">
        <v>18</v>
      </c>
      <c r="K5574">
        <v>3677700</v>
      </c>
      <c r="L5574" t="s">
        <v>7209</v>
      </c>
      <c r="M5574" t="s">
        <v>7203</v>
      </c>
      <c r="N5574" s="1">
        <v>44095</v>
      </c>
      <c r="O5574" t="s">
        <v>54</v>
      </c>
      <c r="P5574" t="s">
        <v>7231</v>
      </c>
      <c r="Q5574" t="s">
        <v>7244</v>
      </c>
      <c r="R5574" t="s">
        <v>7234</v>
      </c>
      <c r="S5574">
        <v>2469379</v>
      </c>
      <c r="T5574">
        <v>3442833</v>
      </c>
      <c r="U5574">
        <v>0.28299999999999997</v>
      </c>
      <c r="V5574">
        <v>1039800</v>
      </c>
      <c r="W5574">
        <v>2637900</v>
      </c>
      <c r="X5574">
        <v>2024</v>
      </c>
      <c r="Y5574">
        <v>5148780</v>
      </c>
    </row>
    <row r="5575" spans="1:25" x14ac:dyDescent="0.35">
      <c r="A5575">
        <v>2024</v>
      </c>
      <c r="B5575" t="s">
        <v>5782</v>
      </c>
      <c r="C5575" s="1">
        <v>45297</v>
      </c>
      <c r="D5575" t="s">
        <v>11</v>
      </c>
      <c r="E5575" t="s">
        <v>3948</v>
      </c>
      <c r="F5575" t="s">
        <v>54</v>
      </c>
      <c r="G5575">
        <v>1</v>
      </c>
      <c r="H5575">
        <v>3637100</v>
      </c>
      <c r="I5575">
        <v>2608700</v>
      </c>
      <c r="J5575" t="s">
        <v>18</v>
      </c>
      <c r="K5575">
        <v>3637100</v>
      </c>
      <c r="L5575" t="s">
        <v>7208</v>
      </c>
      <c r="M5575" t="s">
        <v>7203</v>
      </c>
      <c r="N5575" s="1">
        <v>45042</v>
      </c>
      <c r="O5575" t="s">
        <v>54</v>
      </c>
      <c r="P5575" t="s">
        <v>7231</v>
      </c>
      <c r="Q5575" t="s">
        <v>7244</v>
      </c>
      <c r="R5575" t="s">
        <v>7234</v>
      </c>
      <c r="S5575">
        <v>2469379</v>
      </c>
      <c r="T5575">
        <v>3442833</v>
      </c>
      <c r="U5575">
        <v>0.28299999999999997</v>
      </c>
      <c r="V5575">
        <v>1028400</v>
      </c>
      <c r="W5575">
        <v>2608700</v>
      </c>
      <c r="X5575">
        <v>2024</v>
      </c>
      <c r="Y5575">
        <v>5091940</v>
      </c>
    </row>
    <row r="5576" spans="1:25" x14ac:dyDescent="0.35">
      <c r="A5576">
        <v>2024</v>
      </c>
      <c r="B5576" t="s">
        <v>5932</v>
      </c>
      <c r="C5576" s="1">
        <v>45329</v>
      </c>
      <c r="D5576" t="s">
        <v>375</v>
      </c>
      <c r="E5576" t="s">
        <v>206</v>
      </c>
      <c r="F5576" t="s">
        <v>54</v>
      </c>
      <c r="G5576">
        <v>4</v>
      </c>
      <c r="H5576">
        <v>3470300</v>
      </c>
      <c r="I5576">
        <v>2489100</v>
      </c>
      <c r="J5576" t="s">
        <v>18</v>
      </c>
      <c r="K5576">
        <v>13881200</v>
      </c>
      <c r="L5576" t="s">
        <v>7205</v>
      </c>
      <c r="M5576" t="s">
        <v>7203</v>
      </c>
      <c r="N5576" s="1">
        <v>43864</v>
      </c>
      <c r="O5576" t="s">
        <v>54</v>
      </c>
      <c r="P5576" t="s">
        <v>7231</v>
      </c>
      <c r="Q5576" t="s">
        <v>7244</v>
      </c>
      <c r="R5576" t="s">
        <v>7234</v>
      </c>
      <c r="S5576">
        <v>2469379</v>
      </c>
      <c r="T5576">
        <v>3442833</v>
      </c>
      <c r="U5576">
        <v>0.28299999999999997</v>
      </c>
      <c r="V5576">
        <v>3924800</v>
      </c>
      <c r="W5576">
        <v>9956400</v>
      </c>
      <c r="X5576">
        <v>2024</v>
      </c>
      <c r="Y5576">
        <v>19433680</v>
      </c>
    </row>
    <row r="5577" spans="1:25" x14ac:dyDescent="0.35">
      <c r="A5577">
        <v>2024</v>
      </c>
      <c r="B5577" t="s">
        <v>6607</v>
      </c>
      <c r="C5577" s="1">
        <v>45496</v>
      </c>
      <c r="D5577" t="s">
        <v>1277</v>
      </c>
      <c r="E5577" t="s">
        <v>2369</v>
      </c>
      <c r="F5577" t="s">
        <v>1097</v>
      </c>
      <c r="G5577">
        <v>2</v>
      </c>
      <c r="H5577">
        <v>1061400</v>
      </c>
      <c r="I5577">
        <v>693300</v>
      </c>
      <c r="J5577" t="s">
        <v>14</v>
      </c>
      <c r="K5577">
        <v>2122800</v>
      </c>
      <c r="L5577" t="s">
        <v>7210</v>
      </c>
      <c r="M5577" t="s">
        <v>7203</v>
      </c>
      <c r="N5577" s="1">
        <v>44793</v>
      </c>
      <c r="O5577" t="s">
        <v>1097</v>
      </c>
      <c r="P5577" t="s">
        <v>7228</v>
      </c>
      <c r="Q5577" t="s">
        <v>7245</v>
      </c>
      <c r="R5577" t="s">
        <v>7220</v>
      </c>
      <c r="S5577">
        <v>584561</v>
      </c>
      <c r="T5577">
        <v>894983</v>
      </c>
      <c r="U5577">
        <v>0.34699999999999998</v>
      </c>
      <c r="V5577">
        <v>736200</v>
      </c>
      <c r="W5577">
        <v>1386600</v>
      </c>
      <c r="X5577">
        <v>2024</v>
      </c>
      <c r="Y5577">
        <v>2971920</v>
      </c>
    </row>
    <row r="5578" spans="1:25" x14ac:dyDescent="0.35">
      <c r="A5578">
        <v>2024</v>
      </c>
      <c r="B5578" t="s">
        <v>6860</v>
      </c>
      <c r="C5578" s="1">
        <v>45552</v>
      </c>
      <c r="D5578" t="s">
        <v>1641</v>
      </c>
      <c r="E5578" t="s">
        <v>2409</v>
      </c>
      <c r="F5578" t="s">
        <v>1097</v>
      </c>
      <c r="G5578">
        <v>3</v>
      </c>
      <c r="H5578">
        <v>1046900</v>
      </c>
      <c r="I5578">
        <v>683800</v>
      </c>
      <c r="J5578" t="s">
        <v>18</v>
      </c>
      <c r="K5578">
        <v>3140700</v>
      </c>
      <c r="L5578" t="s">
        <v>7207</v>
      </c>
      <c r="M5578" t="s">
        <v>7203</v>
      </c>
      <c r="N5578" s="1">
        <v>44824</v>
      </c>
      <c r="O5578" t="s">
        <v>1097</v>
      </c>
      <c r="P5578" t="s">
        <v>7228</v>
      </c>
      <c r="Q5578" t="s">
        <v>7245</v>
      </c>
      <c r="R5578" t="s">
        <v>7220</v>
      </c>
      <c r="S5578">
        <v>584561</v>
      </c>
      <c r="T5578">
        <v>894983</v>
      </c>
      <c r="U5578">
        <v>0.34699999999999998</v>
      </c>
      <c r="V5578">
        <v>1089300</v>
      </c>
      <c r="W5578">
        <v>2051400</v>
      </c>
      <c r="X5578">
        <v>2024</v>
      </c>
      <c r="Y5578">
        <v>4396980</v>
      </c>
    </row>
    <row r="5579" spans="1:25" x14ac:dyDescent="0.35">
      <c r="A5579">
        <v>2024</v>
      </c>
      <c r="B5579" t="s">
        <v>6967</v>
      </c>
      <c r="C5579" s="1">
        <v>45585</v>
      </c>
      <c r="D5579" t="s">
        <v>1809</v>
      </c>
      <c r="E5579" t="s">
        <v>226</v>
      </c>
      <c r="F5579" t="s">
        <v>1097</v>
      </c>
      <c r="G5579">
        <v>2</v>
      </c>
      <c r="H5579">
        <v>1041100</v>
      </c>
      <c r="I5579">
        <v>680000</v>
      </c>
      <c r="J5579" t="s">
        <v>14</v>
      </c>
      <c r="K5579">
        <v>2082200</v>
      </c>
      <c r="L5579" t="s">
        <v>7209</v>
      </c>
      <c r="M5579" t="s">
        <v>7203</v>
      </c>
      <c r="N5579" s="1">
        <v>43392</v>
      </c>
      <c r="O5579" t="s">
        <v>1097</v>
      </c>
      <c r="P5579" t="s">
        <v>7228</v>
      </c>
      <c r="Q5579" t="s">
        <v>7245</v>
      </c>
      <c r="R5579" t="s">
        <v>7220</v>
      </c>
      <c r="S5579">
        <v>584561</v>
      </c>
      <c r="T5579">
        <v>894983</v>
      </c>
      <c r="U5579">
        <v>0.34699999999999998</v>
      </c>
      <c r="V5579">
        <v>722200</v>
      </c>
      <c r="W5579">
        <v>1360000</v>
      </c>
      <c r="X5579">
        <v>2024</v>
      </c>
      <c r="Y5579">
        <v>2915080</v>
      </c>
    </row>
    <row r="5580" spans="1:25" x14ac:dyDescent="0.35">
      <c r="A5580">
        <v>2024</v>
      </c>
      <c r="B5580" t="s">
        <v>6958</v>
      </c>
      <c r="C5580" s="1">
        <v>45583</v>
      </c>
      <c r="D5580" t="s">
        <v>1809</v>
      </c>
      <c r="E5580" t="s">
        <v>4245</v>
      </c>
      <c r="F5580" t="s">
        <v>1097</v>
      </c>
      <c r="G5580">
        <v>5</v>
      </c>
      <c r="H5580">
        <v>1021800</v>
      </c>
      <c r="I5580">
        <v>667400</v>
      </c>
      <c r="J5580" t="s">
        <v>14</v>
      </c>
      <c r="K5580">
        <v>5109000</v>
      </c>
      <c r="L5580" t="s">
        <v>7208</v>
      </c>
      <c r="M5580" t="s">
        <v>7206</v>
      </c>
      <c r="N5580" s="1">
        <v>45153</v>
      </c>
      <c r="O5580" t="s">
        <v>1097</v>
      </c>
      <c r="P5580" t="s">
        <v>7228</v>
      </c>
      <c r="Q5580" t="s">
        <v>7245</v>
      </c>
      <c r="R5580" t="s">
        <v>7220</v>
      </c>
      <c r="S5580">
        <v>584561</v>
      </c>
      <c r="T5580">
        <v>894983</v>
      </c>
      <c r="U5580">
        <v>0.34699999999999998</v>
      </c>
      <c r="V5580">
        <v>1772000</v>
      </c>
      <c r="W5580">
        <v>3337000</v>
      </c>
      <c r="X5580">
        <v>2024</v>
      </c>
      <c r="Y5580">
        <v>7152600</v>
      </c>
    </row>
    <row r="5581" spans="1:25" x14ac:dyDescent="0.35">
      <c r="A5581">
        <v>2024</v>
      </c>
      <c r="B5581" t="s">
        <v>6107</v>
      </c>
      <c r="C5581" s="1">
        <v>45376</v>
      </c>
      <c r="D5581" t="s">
        <v>578</v>
      </c>
      <c r="E5581" t="s">
        <v>385</v>
      </c>
      <c r="F5581" t="s">
        <v>1097</v>
      </c>
      <c r="G5581">
        <v>4</v>
      </c>
      <c r="H5581">
        <v>1020000</v>
      </c>
      <c r="I5581">
        <v>666200</v>
      </c>
      <c r="J5581" t="s">
        <v>14</v>
      </c>
      <c r="K5581">
        <v>4080000</v>
      </c>
      <c r="L5581" t="s">
        <v>7211</v>
      </c>
      <c r="M5581" t="s">
        <v>7206</v>
      </c>
      <c r="N5581" s="1">
        <v>43686</v>
      </c>
      <c r="O5581" t="s">
        <v>1097</v>
      </c>
      <c r="P5581" t="s">
        <v>7228</v>
      </c>
      <c r="Q5581" t="s">
        <v>7245</v>
      </c>
      <c r="R5581" t="s">
        <v>7220</v>
      </c>
      <c r="S5581">
        <v>584561</v>
      </c>
      <c r="T5581">
        <v>894983</v>
      </c>
      <c r="U5581">
        <v>0.34699999999999998</v>
      </c>
      <c r="V5581">
        <v>1415200</v>
      </c>
      <c r="W5581">
        <v>2664800</v>
      </c>
      <c r="X5581">
        <v>2024</v>
      </c>
      <c r="Y5581">
        <v>5712000</v>
      </c>
    </row>
    <row r="5582" spans="1:25" x14ac:dyDescent="0.35">
      <c r="A5582">
        <v>2024</v>
      </c>
      <c r="B5582" t="s">
        <v>5836</v>
      </c>
      <c r="C5582" s="1">
        <v>45308</v>
      </c>
      <c r="D5582" t="s">
        <v>11</v>
      </c>
      <c r="E5582" t="s">
        <v>5792</v>
      </c>
      <c r="F5582" t="s">
        <v>1097</v>
      </c>
      <c r="G5582">
        <v>5</v>
      </c>
      <c r="H5582">
        <v>1019600</v>
      </c>
      <c r="I5582">
        <v>666000</v>
      </c>
      <c r="J5582" t="s">
        <v>18</v>
      </c>
      <c r="K5582">
        <v>5098000</v>
      </c>
      <c r="L5582" t="s">
        <v>7202</v>
      </c>
      <c r="M5582" t="s">
        <v>7206</v>
      </c>
      <c r="N5582" s="1">
        <v>45494</v>
      </c>
      <c r="O5582" t="s">
        <v>1097</v>
      </c>
      <c r="P5582" t="s">
        <v>7228</v>
      </c>
      <c r="Q5582" t="s">
        <v>7245</v>
      </c>
      <c r="R5582" t="s">
        <v>7220</v>
      </c>
      <c r="S5582">
        <v>584561</v>
      </c>
      <c r="T5582">
        <v>894983</v>
      </c>
      <c r="U5582">
        <v>0.34699999999999998</v>
      </c>
      <c r="V5582">
        <v>1768000</v>
      </c>
      <c r="W5582">
        <v>3330000</v>
      </c>
      <c r="X5582">
        <v>2024</v>
      </c>
      <c r="Y5582">
        <v>7137200</v>
      </c>
    </row>
    <row r="5583" spans="1:25" x14ac:dyDescent="0.35">
      <c r="A5583">
        <v>2024</v>
      </c>
      <c r="B5583" t="s">
        <v>5889</v>
      </c>
      <c r="C5583" s="1">
        <v>45319</v>
      </c>
      <c r="D5583" t="s">
        <v>11</v>
      </c>
      <c r="E5583" t="s">
        <v>754</v>
      </c>
      <c r="F5583" t="s">
        <v>1097</v>
      </c>
      <c r="G5583">
        <v>4</v>
      </c>
      <c r="H5583">
        <v>1006000</v>
      </c>
      <c r="I5583">
        <v>657100</v>
      </c>
      <c r="J5583" t="s">
        <v>14</v>
      </c>
      <c r="K5583">
        <v>4024000</v>
      </c>
      <c r="L5583" t="s">
        <v>7209</v>
      </c>
      <c r="M5583" t="s">
        <v>7203</v>
      </c>
      <c r="N5583" s="1">
        <v>43324</v>
      </c>
      <c r="O5583" t="s">
        <v>1097</v>
      </c>
      <c r="P5583" t="s">
        <v>7228</v>
      </c>
      <c r="Q5583" t="s">
        <v>7245</v>
      </c>
      <c r="R5583" t="s">
        <v>7220</v>
      </c>
      <c r="S5583">
        <v>584561</v>
      </c>
      <c r="T5583">
        <v>894983</v>
      </c>
      <c r="U5583">
        <v>0.34699999999999998</v>
      </c>
      <c r="V5583">
        <v>1395600</v>
      </c>
      <c r="W5583">
        <v>2628400</v>
      </c>
      <c r="X5583">
        <v>2024</v>
      </c>
      <c r="Y5583">
        <v>5633600</v>
      </c>
    </row>
    <row r="5584" spans="1:25" x14ac:dyDescent="0.35">
      <c r="A5584">
        <v>2024</v>
      </c>
      <c r="B5584" t="s">
        <v>6721</v>
      </c>
      <c r="C5584" s="1">
        <v>45519</v>
      </c>
      <c r="D5584" t="s">
        <v>1479</v>
      </c>
      <c r="E5584" t="s">
        <v>312</v>
      </c>
      <c r="F5584" t="s">
        <v>1097</v>
      </c>
      <c r="G5584">
        <v>1</v>
      </c>
      <c r="H5584">
        <v>1000200</v>
      </c>
      <c r="I5584">
        <v>653300</v>
      </c>
      <c r="J5584" t="s">
        <v>14</v>
      </c>
      <c r="K5584">
        <v>1000200</v>
      </c>
      <c r="L5584" t="s">
        <v>7208</v>
      </c>
      <c r="M5584" t="s">
        <v>7206</v>
      </c>
      <c r="N5584" s="1">
        <v>44000</v>
      </c>
      <c r="O5584" t="s">
        <v>1097</v>
      </c>
      <c r="P5584" t="s">
        <v>7228</v>
      </c>
      <c r="Q5584" t="s">
        <v>7245</v>
      </c>
      <c r="R5584" t="s">
        <v>7220</v>
      </c>
      <c r="S5584">
        <v>584561</v>
      </c>
      <c r="T5584">
        <v>894983</v>
      </c>
      <c r="U5584">
        <v>0.34699999999999998</v>
      </c>
      <c r="V5584">
        <v>346900</v>
      </c>
      <c r="W5584">
        <v>653300</v>
      </c>
      <c r="X5584">
        <v>2024</v>
      </c>
      <c r="Y5584">
        <v>1400280</v>
      </c>
    </row>
    <row r="5585" spans="1:25" x14ac:dyDescent="0.35">
      <c r="A5585">
        <v>2024</v>
      </c>
      <c r="B5585" t="s">
        <v>6410</v>
      </c>
      <c r="C5585" s="1">
        <v>45450</v>
      </c>
      <c r="D5585" t="s">
        <v>1091</v>
      </c>
      <c r="E5585" t="s">
        <v>3996</v>
      </c>
      <c r="F5585" t="s">
        <v>1097</v>
      </c>
      <c r="G5585">
        <v>1</v>
      </c>
      <c r="H5585">
        <v>996400</v>
      </c>
      <c r="I5585">
        <v>650800</v>
      </c>
      <c r="J5585" t="s">
        <v>14</v>
      </c>
      <c r="K5585">
        <v>996400</v>
      </c>
      <c r="L5585" t="s">
        <v>7202</v>
      </c>
      <c r="M5585" t="s">
        <v>7203</v>
      </c>
      <c r="N5585" s="1">
        <v>44999</v>
      </c>
      <c r="O5585" t="s">
        <v>1097</v>
      </c>
      <c r="P5585" t="s">
        <v>7228</v>
      </c>
      <c r="Q5585" t="s">
        <v>7245</v>
      </c>
      <c r="R5585" t="s">
        <v>7220</v>
      </c>
      <c r="S5585">
        <v>584561</v>
      </c>
      <c r="T5585">
        <v>894983</v>
      </c>
      <c r="U5585">
        <v>0.34699999999999998</v>
      </c>
      <c r="V5585">
        <v>345600</v>
      </c>
      <c r="W5585">
        <v>650800</v>
      </c>
      <c r="X5585">
        <v>2024</v>
      </c>
      <c r="Y5585">
        <v>1394960</v>
      </c>
    </row>
    <row r="5586" spans="1:25" x14ac:dyDescent="0.35">
      <c r="A5586">
        <v>2024</v>
      </c>
      <c r="B5586" t="s">
        <v>6200</v>
      </c>
      <c r="C5586" s="1">
        <v>45398</v>
      </c>
      <c r="D5586" t="s">
        <v>764</v>
      </c>
      <c r="E5586" t="s">
        <v>80</v>
      </c>
      <c r="F5586" t="s">
        <v>1097</v>
      </c>
      <c r="G5586">
        <v>5</v>
      </c>
      <c r="H5586">
        <v>992600</v>
      </c>
      <c r="I5586">
        <v>648300</v>
      </c>
      <c r="J5586" t="s">
        <v>14</v>
      </c>
      <c r="K5586">
        <v>4963000</v>
      </c>
      <c r="L5586" t="s">
        <v>7209</v>
      </c>
      <c r="M5586" t="s">
        <v>7206</v>
      </c>
      <c r="N5586" s="1">
        <v>43268</v>
      </c>
      <c r="O5586" t="s">
        <v>1097</v>
      </c>
      <c r="P5586" t="s">
        <v>7228</v>
      </c>
      <c r="Q5586" t="s">
        <v>7245</v>
      </c>
      <c r="R5586" t="s">
        <v>7220</v>
      </c>
      <c r="S5586">
        <v>584561</v>
      </c>
      <c r="T5586">
        <v>894983</v>
      </c>
      <c r="U5586">
        <v>0.34699999999999998</v>
      </c>
      <c r="V5586">
        <v>1721500</v>
      </c>
      <c r="W5586">
        <v>3241500</v>
      </c>
      <c r="X5586">
        <v>2024</v>
      </c>
      <c r="Y5586">
        <v>6948200</v>
      </c>
    </row>
    <row r="5587" spans="1:25" x14ac:dyDescent="0.35">
      <c r="A5587">
        <v>2024</v>
      </c>
      <c r="B5587" t="s">
        <v>5808</v>
      </c>
      <c r="C5587" s="1">
        <v>45302</v>
      </c>
      <c r="D5587" t="s">
        <v>11</v>
      </c>
      <c r="E5587" t="s">
        <v>3968</v>
      </c>
      <c r="F5587" t="s">
        <v>1097</v>
      </c>
      <c r="G5587">
        <v>1</v>
      </c>
      <c r="H5587">
        <v>991800</v>
      </c>
      <c r="I5587">
        <v>647800</v>
      </c>
      <c r="J5587" t="s">
        <v>14</v>
      </c>
      <c r="K5587">
        <v>991800</v>
      </c>
      <c r="L5587" t="s">
        <v>7202</v>
      </c>
      <c r="M5587" t="s">
        <v>7203</v>
      </c>
      <c r="N5587" s="1">
        <v>44929</v>
      </c>
      <c r="O5587" t="s">
        <v>1097</v>
      </c>
      <c r="P5587" t="s">
        <v>7228</v>
      </c>
      <c r="Q5587" t="s">
        <v>7245</v>
      </c>
      <c r="R5587" t="s">
        <v>7220</v>
      </c>
      <c r="S5587">
        <v>584561</v>
      </c>
      <c r="T5587">
        <v>894983</v>
      </c>
      <c r="U5587">
        <v>0.34699999999999998</v>
      </c>
      <c r="V5587">
        <v>344000</v>
      </c>
      <c r="W5587">
        <v>647800</v>
      </c>
      <c r="X5587">
        <v>2024</v>
      </c>
      <c r="Y5587">
        <v>1388520</v>
      </c>
    </row>
    <row r="5588" spans="1:25" x14ac:dyDescent="0.35">
      <c r="A5588">
        <v>2024</v>
      </c>
      <c r="B5588" t="s">
        <v>7118</v>
      </c>
      <c r="C5588" s="1">
        <v>45626</v>
      </c>
      <c r="D5588" t="s">
        <v>1962</v>
      </c>
      <c r="E5588" t="s">
        <v>2311</v>
      </c>
      <c r="F5588" t="s">
        <v>1097</v>
      </c>
      <c r="G5588">
        <v>3</v>
      </c>
      <c r="H5588">
        <v>969900</v>
      </c>
      <c r="I5588">
        <v>633500</v>
      </c>
      <c r="J5588" t="s">
        <v>14</v>
      </c>
      <c r="K5588">
        <v>2909700</v>
      </c>
      <c r="L5588" t="s">
        <v>7204</v>
      </c>
      <c r="M5588" t="s">
        <v>7203</v>
      </c>
      <c r="N5588" s="1">
        <v>44630</v>
      </c>
      <c r="O5588" t="s">
        <v>1097</v>
      </c>
      <c r="P5588" t="s">
        <v>7228</v>
      </c>
      <c r="Q5588" t="s">
        <v>7245</v>
      </c>
      <c r="R5588" t="s">
        <v>7220</v>
      </c>
      <c r="S5588">
        <v>584561</v>
      </c>
      <c r="T5588">
        <v>894983</v>
      </c>
      <c r="U5588">
        <v>0.34699999999999998</v>
      </c>
      <c r="V5588">
        <v>1009200</v>
      </c>
      <c r="W5588">
        <v>1900500</v>
      </c>
      <c r="X5588">
        <v>2024</v>
      </c>
      <c r="Y5588">
        <v>4073579.9999999995</v>
      </c>
    </row>
    <row r="5589" spans="1:25" x14ac:dyDescent="0.35">
      <c r="A5589">
        <v>2024</v>
      </c>
      <c r="B5589" t="s">
        <v>6913</v>
      </c>
      <c r="C5589" s="1">
        <v>45571</v>
      </c>
      <c r="D5589" t="s">
        <v>1809</v>
      </c>
      <c r="E5589" t="s">
        <v>301</v>
      </c>
      <c r="F5589" t="s">
        <v>164</v>
      </c>
      <c r="G5589">
        <v>5</v>
      </c>
      <c r="H5589">
        <v>1336200</v>
      </c>
      <c r="I5589">
        <v>1018500</v>
      </c>
      <c r="J5589" t="s">
        <v>14</v>
      </c>
      <c r="K5589">
        <v>6681000</v>
      </c>
      <c r="L5589" t="s">
        <v>7204</v>
      </c>
      <c r="M5589" t="s">
        <v>7203</v>
      </c>
      <c r="N5589" s="1">
        <v>43666</v>
      </c>
      <c r="O5589" t="s">
        <v>164</v>
      </c>
      <c r="P5589" t="s">
        <v>7228</v>
      </c>
      <c r="Q5589" t="s">
        <v>7229</v>
      </c>
      <c r="R5589" t="s">
        <v>7223</v>
      </c>
      <c r="S5589">
        <v>876620</v>
      </c>
      <c r="T5589">
        <v>1150081</v>
      </c>
      <c r="U5589">
        <v>0.23799999999999999</v>
      </c>
      <c r="V5589">
        <v>1588500</v>
      </c>
      <c r="W5589">
        <v>5092500</v>
      </c>
      <c r="X5589">
        <v>2024</v>
      </c>
      <c r="Y5589">
        <v>9353400</v>
      </c>
    </row>
    <row r="5590" spans="1:25" x14ac:dyDescent="0.35">
      <c r="A5590">
        <v>2024</v>
      </c>
      <c r="B5590" t="s">
        <v>6185</v>
      </c>
      <c r="C5590" s="1">
        <v>45394</v>
      </c>
      <c r="D5590" t="s">
        <v>764</v>
      </c>
      <c r="E5590" t="s">
        <v>5852</v>
      </c>
      <c r="F5590" t="s">
        <v>164</v>
      </c>
      <c r="G5590">
        <v>4</v>
      </c>
      <c r="H5590">
        <v>1334900</v>
      </c>
      <c r="I5590">
        <v>1017500</v>
      </c>
      <c r="J5590" t="s">
        <v>14</v>
      </c>
      <c r="K5590">
        <v>5339600</v>
      </c>
      <c r="L5590" t="s">
        <v>7202</v>
      </c>
      <c r="M5590" t="s">
        <v>7203</v>
      </c>
      <c r="N5590" s="1">
        <v>45427</v>
      </c>
      <c r="O5590" t="s">
        <v>164</v>
      </c>
      <c r="P5590" t="s">
        <v>7228</v>
      </c>
      <c r="Q5590" t="s">
        <v>7229</v>
      </c>
      <c r="R5590" t="s">
        <v>7223</v>
      </c>
      <c r="S5590">
        <v>876620</v>
      </c>
      <c r="T5590">
        <v>1150081</v>
      </c>
      <c r="U5590">
        <v>0.23799999999999999</v>
      </c>
      <c r="V5590">
        <v>1269600</v>
      </c>
      <c r="W5590">
        <v>4070000</v>
      </c>
      <c r="X5590">
        <v>2024</v>
      </c>
      <c r="Y5590">
        <v>7475439.9999999991</v>
      </c>
    </row>
    <row r="5591" spans="1:25" x14ac:dyDescent="0.35">
      <c r="A5591">
        <v>2024</v>
      </c>
      <c r="B5591" t="s">
        <v>6135</v>
      </c>
      <c r="C5591" s="1">
        <v>45383</v>
      </c>
      <c r="D5591" t="s">
        <v>764</v>
      </c>
      <c r="E5591" t="s">
        <v>754</v>
      </c>
      <c r="F5591" t="s">
        <v>164</v>
      </c>
      <c r="G5591">
        <v>4</v>
      </c>
      <c r="H5591">
        <v>1295700</v>
      </c>
      <c r="I5591">
        <v>987600</v>
      </c>
      <c r="J5591" t="s">
        <v>14</v>
      </c>
      <c r="K5591">
        <v>5182800</v>
      </c>
      <c r="L5591" t="s">
        <v>7209</v>
      </c>
      <c r="M5591" t="s">
        <v>7203</v>
      </c>
      <c r="N5591" s="1">
        <v>43324</v>
      </c>
      <c r="O5591" t="s">
        <v>164</v>
      </c>
      <c r="P5591" t="s">
        <v>7228</v>
      </c>
      <c r="Q5591" t="s">
        <v>7229</v>
      </c>
      <c r="R5591" t="s">
        <v>7223</v>
      </c>
      <c r="S5591">
        <v>876620</v>
      </c>
      <c r="T5591">
        <v>1150081</v>
      </c>
      <c r="U5591">
        <v>0.23799999999999999</v>
      </c>
      <c r="V5591">
        <v>1232400</v>
      </c>
      <c r="W5591">
        <v>3950400</v>
      </c>
      <c r="X5591">
        <v>2024</v>
      </c>
      <c r="Y5591">
        <v>7255920</v>
      </c>
    </row>
    <row r="5592" spans="1:25" x14ac:dyDescent="0.35">
      <c r="A5592">
        <v>2024</v>
      </c>
      <c r="B5592" t="s">
        <v>6141</v>
      </c>
      <c r="C5592" s="1">
        <v>45384</v>
      </c>
      <c r="D5592" t="s">
        <v>764</v>
      </c>
      <c r="E5592" t="s">
        <v>5835</v>
      </c>
      <c r="F5592" t="s">
        <v>164</v>
      </c>
      <c r="G5592">
        <v>5</v>
      </c>
      <c r="H5592">
        <v>1237900</v>
      </c>
      <c r="I5592">
        <v>943500</v>
      </c>
      <c r="J5592" t="s">
        <v>18</v>
      </c>
      <c r="K5592">
        <v>6189500</v>
      </c>
      <c r="L5592" t="s">
        <v>7204</v>
      </c>
      <c r="M5592" t="s">
        <v>7203</v>
      </c>
      <c r="N5592" s="1">
        <v>45311</v>
      </c>
      <c r="O5592" t="s">
        <v>164</v>
      </c>
      <c r="P5592" t="s">
        <v>7228</v>
      </c>
      <c r="Q5592" t="s">
        <v>7229</v>
      </c>
      <c r="R5592" t="s">
        <v>7223</v>
      </c>
      <c r="S5592">
        <v>876620</v>
      </c>
      <c r="T5592">
        <v>1150081</v>
      </c>
      <c r="U5592">
        <v>0.23799999999999999</v>
      </c>
      <c r="V5592">
        <v>1472000</v>
      </c>
      <c r="W5592">
        <v>4717500</v>
      </c>
      <c r="X5592">
        <v>2024</v>
      </c>
      <c r="Y5592">
        <v>8665300</v>
      </c>
    </row>
    <row r="5593" spans="1:25" x14ac:dyDescent="0.35">
      <c r="A5593">
        <v>2024</v>
      </c>
      <c r="B5593" t="s">
        <v>6447</v>
      </c>
      <c r="C5593" s="1">
        <v>45457</v>
      </c>
      <c r="D5593" t="s">
        <v>1091</v>
      </c>
      <c r="E5593" t="s">
        <v>252</v>
      </c>
      <c r="F5593" t="s">
        <v>164</v>
      </c>
      <c r="G5593">
        <v>2</v>
      </c>
      <c r="H5593">
        <v>1233100</v>
      </c>
      <c r="I5593">
        <v>939900</v>
      </c>
      <c r="J5593" t="s">
        <v>14</v>
      </c>
      <c r="K5593">
        <v>2466200</v>
      </c>
      <c r="L5593" t="s">
        <v>7204</v>
      </c>
      <c r="M5593" t="s">
        <v>7203</v>
      </c>
      <c r="N5593" s="1">
        <v>43239</v>
      </c>
      <c r="O5593" t="s">
        <v>164</v>
      </c>
      <c r="P5593" t="s">
        <v>7228</v>
      </c>
      <c r="Q5593" t="s">
        <v>7229</v>
      </c>
      <c r="R5593" t="s">
        <v>7223</v>
      </c>
      <c r="S5593">
        <v>876620</v>
      </c>
      <c r="T5593">
        <v>1150081</v>
      </c>
      <c r="U5593">
        <v>0.23799999999999999</v>
      </c>
      <c r="V5593">
        <v>586400</v>
      </c>
      <c r="W5593">
        <v>1879800</v>
      </c>
      <c r="X5593">
        <v>2024</v>
      </c>
      <c r="Y5593">
        <v>3452680</v>
      </c>
    </row>
    <row r="5594" spans="1:25" x14ac:dyDescent="0.35">
      <c r="A5594">
        <v>2024</v>
      </c>
      <c r="B5594" t="s">
        <v>5906</v>
      </c>
      <c r="C5594" s="1">
        <v>45323</v>
      </c>
      <c r="D5594" t="s">
        <v>375</v>
      </c>
      <c r="E5594" t="s">
        <v>173</v>
      </c>
      <c r="F5594" t="s">
        <v>33</v>
      </c>
      <c r="G5594">
        <v>1</v>
      </c>
      <c r="H5594">
        <v>273300</v>
      </c>
      <c r="I5594">
        <v>212600</v>
      </c>
      <c r="J5594" t="s">
        <v>14</v>
      </c>
      <c r="K5594">
        <v>273300</v>
      </c>
      <c r="L5594" t="s">
        <v>7205</v>
      </c>
      <c r="M5594" t="s">
        <v>7203</v>
      </c>
      <c r="N5594" s="1">
        <v>44355</v>
      </c>
      <c r="O5594" t="s">
        <v>33</v>
      </c>
      <c r="P5594" t="s">
        <v>7237</v>
      </c>
      <c r="Q5594" t="s">
        <v>7238</v>
      </c>
      <c r="R5594" t="s">
        <v>7240</v>
      </c>
      <c r="S5594">
        <v>175405</v>
      </c>
      <c r="T5594">
        <v>225475</v>
      </c>
      <c r="U5594">
        <v>0.222</v>
      </c>
      <c r="V5594">
        <v>60700</v>
      </c>
      <c r="W5594">
        <v>212600</v>
      </c>
      <c r="X5594">
        <v>2024</v>
      </c>
      <c r="Y5594">
        <v>382620</v>
      </c>
    </row>
    <row r="5595" spans="1:25" x14ac:dyDescent="0.35">
      <c r="A5595">
        <v>2024</v>
      </c>
      <c r="B5595" t="s">
        <v>6454</v>
      </c>
      <c r="C5595" s="1">
        <v>45459</v>
      </c>
      <c r="D5595" t="s">
        <v>1091</v>
      </c>
      <c r="E5595" t="s">
        <v>261</v>
      </c>
      <c r="F5595" t="s">
        <v>33</v>
      </c>
      <c r="G5595">
        <v>2</v>
      </c>
      <c r="H5595">
        <v>266300</v>
      </c>
      <c r="I5595">
        <v>207200</v>
      </c>
      <c r="J5595" t="s">
        <v>14</v>
      </c>
      <c r="K5595">
        <v>532600</v>
      </c>
      <c r="L5595" t="s">
        <v>7208</v>
      </c>
      <c r="M5595" t="s">
        <v>7206</v>
      </c>
      <c r="N5595" s="1">
        <v>44411</v>
      </c>
      <c r="O5595" t="s">
        <v>33</v>
      </c>
      <c r="P5595" t="s">
        <v>7237</v>
      </c>
      <c r="Q5595" t="s">
        <v>7238</v>
      </c>
      <c r="R5595" t="s">
        <v>7240</v>
      </c>
      <c r="S5595">
        <v>175405</v>
      </c>
      <c r="T5595">
        <v>225475</v>
      </c>
      <c r="U5595">
        <v>0.222</v>
      </c>
      <c r="V5595">
        <v>118200</v>
      </c>
      <c r="W5595">
        <v>414400</v>
      </c>
      <c r="X5595">
        <v>2024</v>
      </c>
      <c r="Y5595">
        <v>745640</v>
      </c>
    </row>
    <row r="5596" spans="1:25" x14ac:dyDescent="0.35">
      <c r="A5596">
        <v>2024</v>
      </c>
      <c r="B5596" t="s">
        <v>6589</v>
      </c>
      <c r="C5596" s="1">
        <v>45492</v>
      </c>
      <c r="D5596" t="s">
        <v>1277</v>
      </c>
      <c r="E5596" t="s">
        <v>20</v>
      </c>
      <c r="F5596" t="s">
        <v>33</v>
      </c>
      <c r="G5596">
        <v>4</v>
      </c>
      <c r="H5596">
        <v>265000</v>
      </c>
      <c r="I5596">
        <v>206200</v>
      </c>
      <c r="J5596" t="s">
        <v>14</v>
      </c>
      <c r="K5596">
        <v>1060000</v>
      </c>
      <c r="L5596" t="s">
        <v>7209</v>
      </c>
      <c r="M5596" t="s">
        <v>7206</v>
      </c>
      <c r="N5596" s="1">
        <v>44491</v>
      </c>
      <c r="O5596" t="s">
        <v>33</v>
      </c>
      <c r="P5596" t="s">
        <v>7237</v>
      </c>
      <c r="Q5596" t="s">
        <v>7238</v>
      </c>
      <c r="R5596" t="s">
        <v>7240</v>
      </c>
      <c r="S5596">
        <v>175405</v>
      </c>
      <c r="T5596">
        <v>225475</v>
      </c>
      <c r="U5596">
        <v>0.222</v>
      </c>
      <c r="V5596">
        <v>235200</v>
      </c>
      <c r="W5596">
        <v>824800</v>
      </c>
      <c r="X5596">
        <v>2024</v>
      </c>
      <c r="Y5596">
        <v>1484000</v>
      </c>
    </row>
    <row r="5597" spans="1:25" x14ac:dyDescent="0.35">
      <c r="A5597">
        <v>2024</v>
      </c>
      <c r="B5597" t="s">
        <v>7185</v>
      </c>
      <c r="C5597" s="1">
        <v>45654</v>
      </c>
      <c r="D5597" t="s">
        <v>2132</v>
      </c>
      <c r="E5597" t="s">
        <v>889</v>
      </c>
      <c r="F5597" t="s">
        <v>33</v>
      </c>
      <c r="G5597">
        <v>2</v>
      </c>
      <c r="H5597">
        <v>261000</v>
      </c>
      <c r="I5597">
        <v>203100</v>
      </c>
      <c r="J5597" t="s">
        <v>14</v>
      </c>
      <c r="K5597">
        <v>522000</v>
      </c>
      <c r="L5597" t="s">
        <v>7207</v>
      </c>
      <c r="M5597" t="s">
        <v>7203</v>
      </c>
      <c r="N5597" s="1">
        <v>43908</v>
      </c>
      <c r="O5597" t="s">
        <v>33</v>
      </c>
      <c r="P5597" t="s">
        <v>7237</v>
      </c>
      <c r="Q5597" t="s">
        <v>7238</v>
      </c>
      <c r="R5597" t="s">
        <v>7240</v>
      </c>
      <c r="S5597">
        <v>175405</v>
      </c>
      <c r="T5597">
        <v>225475</v>
      </c>
      <c r="U5597">
        <v>0.222</v>
      </c>
      <c r="V5597">
        <v>115800</v>
      </c>
      <c r="W5597">
        <v>406200</v>
      </c>
      <c r="X5597">
        <v>2024</v>
      </c>
      <c r="Y5597">
        <v>730800</v>
      </c>
    </row>
    <row r="5598" spans="1:25" x14ac:dyDescent="0.35">
      <c r="A5598">
        <v>2024</v>
      </c>
      <c r="B5598" t="s">
        <v>6715</v>
      </c>
      <c r="C5598" s="1">
        <v>45518</v>
      </c>
      <c r="D5598" t="s">
        <v>1479</v>
      </c>
      <c r="E5598" t="s">
        <v>67</v>
      </c>
      <c r="F5598" t="s">
        <v>33</v>
      </c>
      <c r="G5598">
        <v>2</v>
      </c>
      <c r="H5598">
        <v>259200</v>
      </c>
      <c r="I5598">
        <v>201600</v>
      </c>
      <c r="J5598" t="s">
        <v>18</v>
      </c>
      <c r="K5598">
        <v>518400</v>
      </c>
      <c r="L5598" t="s">
        <v>7208</v>
      </c>
      <c r="M5598" t="s">
        <v>7206</v>
      </c>
      <c r="N5598" s="1">
        <v>43774</v>
      </c>
      <c r="O5598" t="s">
        <v>33</v>
      </c>
      <c r="P5598" t="s">
        <v>7237</v>
      </c>
      <c r="Q5598" t="s">
        <v>7238</v>
      </c>
      <c r="R5598" t="s">
        <v>7240</v>
      </c>
      <c r="S5598">
        <v>175405</v>
      </c>
      <c r="T5598">
        <v>225475</v>
      </c>
      <c r="U5598">
        <v>0.222</v>
      </c>
      <c r="V5598">
        <v>115200</v>
      </c>
      <c r="W5598">
        <v>403200</v>
      </c>
      <c r="X5598">
        <v>2024</v>
      </c>
      <c r="Y5598">
        <v>725760</v>
      </c>
    </row>
    <row r="5599" spans="1:25" x14ac:dyDescent="0.35">
      <c r="A5599">
        <v>2024</v>
      </c>
      <c r="B5599" t="s">
        <v>6174</v>
      </c>
      <c r="C5599" s="1">
        <v>45393</v>
      </c>
      <c r="D5599" t="s">
        <v>764</v>
      </c>
      <c r="E5599" t="s">
        <v>451</v>
      </c>
      <c r="F5599" t="s">
        <v>33</v>
      </c>
      <c r="G5599">
        <v>1</v>
      </c>
      <c r="H5599">
        <v>251000</v>
      </c>
      <c r="I5599">
        <v>195300</v>
      </c>
      <c r="J5599" t="s">
        <v>18</v>
      </c>
      <c r="K5599">
        <v>251000</v>
      </c>
      <c r="L5599" t="s">
        <v>7207</v>
      </c>
      <c r="M5599" t="s">
        <v>7203</v>
      </c>
      <c r="N5599" s="1">
        <v>43773</v>
      </c>
      <c r="O5599" t="s">
        <v>33</v>
      </c>
      <c r="P5599" t="s">
        <v>7237</v>
      </c>
      <c r="Q5599" t="s">
        <v>7238</v>
      </c>
      <c r="R5599" t="s">
        <v>7240</v>
      </c>
      <c r="S5599">
        <v>175405</v>
      </c>
      <c r="T5599">
        <v>225475</v>
      </c>
      <c r="U5599">
        <v>0.222</v>
      </c>
      <c r="V5599">
        <v>55700</v>
      </c>
      <c r="W5599">
        <v>195300</v>
      </c>
      <c r="X5599">
        <v>2024</v>
      </c>
      <c r="Y5599">
        <v>351400</v>
      </c>
    </row>
    <row r="5600" spans="1:25" x14ac:dyDescent="0.35">
      <c r="A5600">
        <v>2024</v>
      </c>
      <c r="B5600" t="s">
        <v>6221</v>
      </c>
      <c r="C5600" s="1">
        <v>45402</v>
      </c>
      <c r="D5600" t="s">
        <v>764</v>
      </c>
      <c r="E5600" t="s">
        <v>426</v>
      </c>
      <c r="F5600" t="s">
        <v>33</v>
      </c>
      <c r="G5600">
        <v>3</v>
      </c>
      <c r="H5600">
        <v>250400</v>
      </c>
      <c r="I5600">
        <v>194800</v>
      </c>
      <c r="J5600" t="s">
        <v>18</v>
      </c>
      <c r="K5600">
        <v>751200</v>
      </c>
      <c r="L5600" t="s">
        <v>7209</v>
      </c>
      <c r="M5600" t="s">
        <v>7203</v>
      </c>
      <c r="N5600" s="1">
        <v>43953</v>
      </c>
      <c r="O5600" t="s">
        <v>33</v>
      </c>
      <c r="P5600" t="s">
        <v>7237</v>
      </c>
      <c r="Q5600" t="s">
        <v>7238</v>
      </c>
      <c r="R5600" t="s">
        <v>7240</v>
      </c>
      <c r="S5600">
        <v>175405</v>
      </c>
      <c r="T5600">
        <v>225475</v>
      </c>
      <c r="U5600">
        <v>0.222</v>
      </c>
      <c r="V5600">
        <v>166800</v>
      </c>
      <c r="W5600">
        <v>584400</v>
      </c>
      <c r="X5600">
        <v>2024</v>
      </c>
      <c r="Y5600">
        <v>1051680</v>
      </c>
    </row>
    <row r="5601" spans="1:25" x14ac:dyDescent="0.35">
      <c r="A5601">
        <v>2024</v>
      </c>
      <c r="B5601" t="s">
        <v>6110</v>
      </c>
      <c r="C5601" s="1">
        <v>45377</v>
      </c>
      <c r="D5601" t="s">
        <v>578</v>
      </c>
      <c r="E5601" t="s">
        <v>38</v>
      </c>
      <c r="F5601" t="s">
        <v>33</v>
      </c>
      <c r="G5601">
        <v>3</v>
      </c>
      <c r="H5601">
        <v>244100</v>
      </c>
      <c r="I5601">
        <v>189900</v>
      </c>
      <c r="J5601" t="s">
        <v>18</v>
      </c>
      <c r="K5601">
        <v>732300</v>
      </c>
      <c r="L5601" t="s">
        <v>7207</v>
      </c>
      <c r="M5601" t="s">
        <v>7206</v>
      </c>
      <c r="N5601" s="1">
        <v>43376</v>
      </c>
      <c r="O5601" t="s">
        <v>33</v>
      </c>
      <c r="P5601" t="s">
        <v>7237</v>
      </c>
      <c r="Q5601" t="s">
        <v>7238</v>
      </c>
      <c r="R5601" t="s">
        <v>7240</v>
      </c>
      <c r="S5601">
        <v>175405</v>
      </c>
      <c r="T5601">
        <v>225475</v>
      </c>
      <c r="U5601">
        <v>0.222</v>
      </c>
      <c r="V5601">
        <v>162600</v>
      </c>
      <c r="W5601">
        <v>569700</v>
      </c>
      <c r="X5601">
        <v>2024</v>
      </c>
      <c r="Y5601">
        <v>1025219.9999999999</v>
      </c>
    </row>
    <row r="5602" spans="1:25" x14ac:dyDescent="0.35">
      <c r="A5602">
        <v>2024</v>
      </c>
      <c r="B5602" t="s">
        <v>6487</v>
      </c>
      <c r="C5602" s="1">
        <v>45466</v>
      </c>
      <c r="D5602" t="s">
        <v>1091</v>
      </c>
      <c r="E5602" t="s">
        <v>3970</v>
      </c>
      <c r="F5602" t="s">
        <v>286</v>
      </c>
      <c r="G5602">
        <v>5</v>
      </c>
      <c r="H5602">
        <v>3746000</v>
      </c>
      <c r="I5602">
        <v>2839200</v>
      </c>
      <c r="J5602" t="s">
        <v>18</v>
      </c>
      <c r="K5602">
        <v>18730000</v>
      </c>
      <c r="L5602" t="s">
        <v>7207</v>
      </c>
      <c r="M5602" t="s">
        <v>7203</v>
      </c>
      <c r="N5602" s="1">
        <v>44996</v>
      </c>
      <c r="O5602" t="s">
        <v>286</v>
      </c>
      <c r="P5602" t="s">
        <v>7231</v>
      </c>
      <c r="Q5602" t="s">
        <v>7244</v>
      </c>
      <c r="R5602" t="s">
        <v>7240</v>
      </c>
      <c r="S5602">
        <v>2494254</v>
      </c>
      <c r="T5602">
        <v>3290835</v>
      </c>
      <c r="U5602">
        <v>0.24199999999999999</v>
      </c>
      <c r="V5602">
        <v>4534000</v>
      </c>
      <c r="W5602">
        <v>14196000</v>
      </c>
      <c r="X5602">
        <v>2024</v>
      </c>
      <c r="Y5602">
        <v>26222000</v>
      </c>
    </row>
    <row r="5603" spans="1:25" x14ac:dyDescent="0.35">
      <c r="A5603">
        <v>2024</v>
      </c>
      <c r="B5603" t="s">
        <v>6015</v>
      </c>
      <c r="C5603" s="1">
        <v>45355</v>
      </c>
      <c r="D5603" t="s">
        <v>578</v>
      </c>
      <c r="E5603" t="s">
        <v>111</v>
      </c>
      <c r="F5603" t="s">
        <v>286</v>
      </c>
      <c r="G5603">
        <v>3</v>
      </c>
      <c r="H5603">
        <v>3713200</v>
      </c>
      <c r="I5603">
        <v>2814400</v>
      </c>
      <c r="J5603" t="s">
        <v>18</v>
      </c>
      <c r="K5603">
        <v>11139600</v>
      </c>
      <c r="L5603" t="s">
        <v>7204</v>
      </c>
      <c r="M5603" t="s">
        <v>7203</v>
      </c>
      <c r="N5603" s="1">
        <v>44479</v>
      </c>
      <c r="O5603" t="s">
        <v>286</v>
      </c>
      <c r="P5603" t="s">
        <v>7231</v>
      </c>
      <c r="Q5603" t="s">
        <v>7244</v>
      </c>
      <c r="R5603" t="s">
        <v>7240</v>
      </c>
      <c r="S5603">
        <v>2494254</v>
      </c>
      <c r="T5603">
        <v>3290835</v>
      </c>
      <c r="U5603">
        <v>0.24199999999999999</v>
      </c>
      <c r="V5603">
        <v>2696400</v>
      </c>
      <c r="W5603">
        <v>8443200</v>
      </c>
      <c r="X5603">
        <v>2024</v>
      </c>
      <c r="Y5603">
        <v>15595439.999999998</v>
      </c>
    </row>
    <row r="5604" spans="1:25" x14ac:dyDescent="0.35">
      <c r="A5604">
        <v>2024</v>
      </c>
      <c r="B5604" t="s">
        <v>6594</v>
      </c>
      <c r="C5604" s="1">
        <v>45492</v>
      </c>
      <c r="D5604" t="s">
        <v>1277</v>
      </c>
      <c r="E5604" t="s">
        <v>2367</v>
      </c>
      <c r="F5604" t="s">
        <v>286</v>
      </c>
      <c r="G5604">
        <v>2</v>
      </c>
      <c r="H5604">
        <v>3669800</v>
      </c>
      <c r="I5604">
        <v>2781500</v>
      </c>
      <c r="J5604" t="s">
        <v>18</v>
      </c>
      <c r="K5604">
        <v>7339600</v>
      </c>
      <c r="L5604" t="s">
        <v>7209</v>
      </c>
      <c r="M5604" t="s">
        <v>7206</v>
      </c>
      <c r="N5604" s="1">
        <v>44563</v>
      </c>
      <c r="O5604" t="s">
        <v>286</v>
      </c>
      <c r="P5604" t="s">
        <v>7231</v>
      </c>
      <c r="Q5604" t="s">
        <v>7244</v>
      </c>
      <c r="R5604" t="s">
        <v>7240</v>
      </c>
      <c r="S5604">
        <v>2494254</v>
      </c>
      <c r="T5604">
        <v>3290835</v>
      </c>
      <c r="U5604">
        <v>0.24199999999999999</v>
      </c>
      <c r="V5604">
        <v>1776600</v>
      </c>
      <c r="W5604">
        <v>5563000</v>
      </c>
      <c r="X5604">
        <v>2024</v>
      </c>
      <c r="Y5604">
        <v>10275440</v>
      </c>
    </row>
    <row r="5605" spans="1:25" x14ac:dyDescent="0.35">
      <c r="A5605">
        <v>2024</v>
      </c>
      <c r="B5605" t="s">
        <v>5795</v>
      </c>
      <c r="C5605" s="1">
        <v>45299</v>
      </c>
      <c r="D5605" t="s">
        <v>11</v>
      </c>
      <c r="E5605" t="s">
        <v>626</v>
      </c>
      <c r="F5605" t="s">
        <v>286</v>
      </c>
      <c r="G5605">
        <v>3</v>
      </c>
      <c r="H5605">
        <v>3657300</v>
      </c>
      <c r="I5605">
        <v>2772000</v>
      </c>
      <c r="J5605" t="s">
        <v>14</v>
      </c>
      <c r="K5605">
        <v>10971900</v>
      </c>
      <c r="L5605" t="s">
        <v>7204</v>
      </c>
      <c r="M5605" t="s">
        <v>7206</v>
      </c>
      <c r="N5605" s="1">
        <v>43409</v>
      </c>
      <c r="O5605" t="s">
        <v>286</v>
      </c>
      <c r="P5605" t="s">
        <v>7231</v>
      </c>
      <c r="Q5605" t="s">
        <v>7244</v>
      </c>
      <c r="R5605" t="s">
        <v>7240</v>
      </c>
      <c r="S5605">
        <v>2494254</v>
      </c>
      <c r="T5605">
        <v>3290835</v>
      </c>
      <c r="U5605">
        <v>0.24199999999999999</v>
      </c>
      <c r="V5605">
        <v>2655900</v>
      </c>
      <c r="W5605">
        <v>8316000</v>
      </c>
      <c r="X5605">
        <v>2024</v>
      </c>
      <c r="Y5605">
        <v>15360659.999999998</v>
      </c>
    </row>
    <row r="5606" spans="1:25" x14ac:dyDescent="0.35">
      <c r="A5606">
        <v>2024</v>
      </c>
      <c r="B5606" t="s">
        <v>6639</v>
      </c>
      <c r="C5606" s="1">
        <v>45502</v>
      </c>
      <c r="D5606" t="s">
        <v>1277</v>
      </c>
      <c r="E5606" t="s">
        <v>56</v>
      </c>
      <c r="F5606" t="s">
        <v>286</v>
      </c>
      <c r="G5606">
        <v>1</v>
      </c>
      <c r="H5606">
        <v>3644000</v>
      </c>
      <c r="I5606">
        <v>2761900</v>
      </c>
      <c r="J5606" t="s">
        <v>14</v>
      </c>
      <c r="K5606">
        <v>3644000</v>
      </c>
      <c r="L5606" t="s">
        <v>7209</v>
      </c>
      <c r="M5606" t="s">
        <v>7203</v>
      </c>
      <c r="N5606" s="1">
        <v>44095</v>
      </c>
      <c r="O5606" t="s">
        <v>286</v>
      </c>
      <c r="P5606" t="s">
        <v>7231</v>
      </c>
      <c r="Q5606" t="s">
        <v>7244</v>
      </c>
      <c r="R5606" t="s">
        <v>7240</v>
      </c>
      <c r="S5606">
        <v>2494254</v>
      </c>
      <c r="T5606">
        <v>3290835</v>
      </c>
      <c r="U5606">
        <v>0.24199999999999999</v>
      </c>
      <c r="V5606">
        <v>882100</v>
      </c>
      <c r="W5606">
        <v>2761900</v>
      </c>
      <c r="X5606">
        <v>2024</v>
      </c>
      <c r="Y5606">
        <v>5101600</v>
      </c>
    </row>
    <row r="5607" spans="1:25" x14ac:dyDescent="0.35">
      <c r="A5607">
        <v>2024</v>
      </c>
      <c r="B5607" t="s">
        <v>6112</v>
      </c>
      <c r="C5607" s="1">
        <v>45377</v>
      </c>
      <c r="D5607" t="s">
        <v>578</v>
      </c>
      <c r="E5607" t="s">
        <v>2370</v>
      </c>
      <c r="F5607" t="s">
        <v>286</v>
      </c>
      <c r="G5607">
        <v>2</v>
      </c>
      <c r="H5607">
        <v>3533400</v>
      </c>
      <c r="I5607">
        <v>2678100</v>
      </c>
      <c r="J5607" t="s">
        <v>14</v>
      </c>
      <c r="K5607">
        <v>7066800</v>
      </c>
      <c r="L5607" t="s">
        <v>7204</v>
      </c>
      <c r="M5607" t="s">
        <v>7203</v>
      </c>
      <c r="N5607" s="1">
        <v>44825</v>
      </c>
      <c r="O5607" t="s">
        <v>286</v>
      </c>
      <c r="P5607" t="s">
        <v>7231</v>
      </c>
      <c r="Q5607" t="s">
        <v>7244</v>
      </c>
      <c r="R5607" t="s">
        <v>7240</v>
      </c>
      <c r="S5607">
        <v>2494254</v>
      </c>
      <c r="T5607">
        <v>3290835</v>
      </c>
      <c r="U5607">
        <v>0.24199999999999999</v>
      </c>
      <c r="V5607">
        <v>1710600</v>
      </c>
      <c r="W5607">
        <v>5356200</v>
      </c>
      <c r="X5607">
        <v>2024</v>
      </c>
      <c r="Y5607">
        <v>9893520</v>
      </c>
    </row>
    <row r="5608" spans="1:25" x14ac:dyDescent="0.35">
      <c r="A5608">
        <v>2024</v>
      </c>
      <c r="B5608" t="s">
        <v>6434</v>
      </c>
      <c r="C5608" s="1">
        <v>45454</v>
      </c>
      <c r="D5608" t="s">
        <v>1091</v>
      </c>
      <c r="E5608" t="s">
        <v>824</v>
      </c>
      <c r="F5608" t="s">
        <v>286</v>
      </c>
      <c r="G5608">
        <v>1</v>
      </c>
      <c r="H5608">
        <v>3504700</v>
      </c>
      <c r="I5608">
        <v>2656300</v>
      </c>
      <c r="J5608" t="s">
        <v>14</v>
      </c>
      <c r="K5608">
        <v>3504700</v>
      </c>
      <c r="L5608" t="s">
        <v>7205</v>
      </c>
      <c r="M5608" t="s">
        <v>7203</v>
      </c>
      <c r="N5608" s="1">
        <v>44125</v>
      </c>
      <c r="O5608" t="s">
        <v>286</v>
      </c>
      <c r="P5608" t="s">
        <v>7231</v>
      </c>
      <c r="Q5608" t="s">
        <v>7244</v>
      </c>
      <c r="R5608" t="s">
        <v>7240</v>
      </c>
      <c r="S5608">
        <v>2494254</v>
      </c>
      <c r="T5608">
        <v>3290835</v>
      </c>
      <c r="U5608">
        <v>0.24199999999999999</v>
      </c>
      <c r="V5608">
        <v>848400</v>
      </c>
      <c r="W5608">
        <v>2656300</v>
      </c>
      <c r="X5608">
        <v>2024</v>
      </c>
      <c r="Y5608">
        <v>4906580</v>
      </c>
    </row>
    <row r="5609" spans="1:25" x14ac:dyDescent="0.35">
      <c r="A5609">
        <v>2024</v>
      </c>
      <c r="B5609" t="s">
        <v>7114</v>
      </c>
      <c r="C5609" s="1">
        <v>45626</v>
      </c>
      <c r="D5609" t="s">
        <v>1962</v>
      </c>
      <c r="E5609" t="s">
        <v>2339</v>
      </c>
      <c r="F5609" t="s">
        <v>170</v>
      </c>
      <c r="G5609">
        <v>4</v>
      </c>
      <c r="H5609">
        <v>444400</v>
      </c>
      <c r="I5609">
        <v>355000</v>
      </c>
      <c r="J5609" t="s">
        <v>18</v>
      </c>
      <c r="K5609">
        <v>1777600</v>
      </c>
      <c r="L5609" t="s">
        <v>7204</v>
      </c>
      <c r="M5609" t="s">
        <v>7203</v>
      </c>
      <c r="N5609" s="1">
        <v>44749</v>
      </c>
      <c r="O5609" t="s">
        <v>170</v>
      </c>
      <c r="P5609" t="s">
        <v>7237</v>
      </c>
      <c r="Q5609" t="s">
        <v>7238</v>
      </c>
      <c r="R5609" t="s">
        <v>7225</v>
      </c>
      <c r="S5609">
        <v>293413</v>
      </c>
      <c r="T5609">
        <v>367345</v>
      </c>
      <c r="U5609">
        <v>0.20100000000000001</v>
      </c>
      <c r="V5609">
        <v>357600</v>
      </c>
      <c r="W5609">
        <v>1420000</v>
      </c>
      <c r="X5609">
        <v>2024</v>
      </c>
      <c r="Y5609">
        <v>2488640</v>
      </c>
    </row>
    <row r="5610" spans="1:25" x14ac:dyDescent="0.35">
      <c r="A5610">
        <v>2024</v>
      </c>
      <c r="B5610" t="s">
        <v>6271</v>
      </c>
      <c r="C5610" s="1">
        <v>45415</v>
      </c>
      <c r="D5610" t="s">
        <v>931</v>
      </c>
      <c r="E5610" t="s">
        <v>5848</v>
      </c>
      <c r="F5610" t="s">
        <v>170</v>
      </c>
      <c r="G5610">
        <v>1</v>
      </c>
      <c r="H5610">
        <v>430700</v>
      </c>
      <c r="I5610">
        <v>344000</v>
      </c>
      <c r="J5610" t="s">
        <v>14</v>
      </c>
      <c r="K5610">
        <v>430700</v>
      </c>
      <c r="L5610" t="s">
        <v>7202</v>
      </c>
      <c r="M5610" t="s">
        <v>7203</v>
      </c>
      <c r="N5610" s="1">
        <v>45421</v>
      </c>
      <c r="O5610" t="s">
        <v>170</v>
      </c>
      <c r="P5610" t="s">
        <v>7237</v>
      </c>
      <c r="Q5610" t="s">
        <v>7238</v>
      </c>
      <c r="R5610" t="s">
        <v>7225</v>
      </c>
      <c r="S5610">
        <v>293413</v>
      </c>
      <c r="T5610">
        <v>367345</v>
      </c>
      <c r="U5610">
        <v>0.20100000000000001</v>
      </c>
      <c r="V5610">
        <v>86700</v>
      </c>
      <c r="W5610">
        <v>344000</v>
      </c>
      <c r="X5610">
        <v>2024</v>
      </c>
      <c r="Y5610">
        <v>602980</v>
      </c>
    </row>
    <row r="5611" spans="1:25" x14ac:dyDescent="0.35">
      <c r="A5611">
        <v>2024</v>
      </c>
      <c r="B5611" t="s">
        <v>5987</v>
      </c>
      <c r="C5611" s="1">
        <v>45349</v>
      </c>
      <c r="D5611" t="s">
        <v>375</v>
      </c>
      <c r="E5611" t="s">
        <v>426</v>
      </c>
      <c r="F5611" t="s">
        <v>170</v>
      </c>
      <c r="G5611">
        <v>1</v>
      </c>
      <c r="H5611">
        <v>416500</v>
      </c>
      <c r="I5611">
        <v>332700</v>
      </c>
      <c r="J5611" t="s">
        <v>14</v>
      </c>
      <c r="K5611">
        <v>416500</v>
      </c>
      <c r="L5611" t="s">
        <v>7209</v>
      </c>
      <c r="M5611" t="s">
        <v>7203</v>
      </c>
      <c r="N5611" s="1">
        <v>43953</v>
      </c>
      <c r="O5611" t="s">
        <v>170</v>
      </c>
      <c r="P5611" t="s">
        <v>7237</v>
      </c>
      <c r="Q5611" t="s">
        <v>7238</v>
      </c>
      <c r="R5611" t="s">
        <v>7225</v>
      </c>
      <c r="S5611">
        <v>293413</v>
      </c>
      <c r="T5611">
        <v>367345</v>
      </c>
      <c r="U5611">
        <v>0.20100000000000001</v>
      </c>
      <c r="V5611">
        <v>83800</v>
      </c>
      <c r="W5611">
        <v>332700</v>
      </c>
      <c r="X5611">
        <v>2024</v>
      </c>
      <c r="Y5611">
        <v>583100</v>
      </c>
    </row>
    <row r="5612" spans="1:25" x14ac:dyDescent="0.35">
      <c r="A5612">
        <v>2024</v>
      </c>
      <c r="B5612" t="s">
        <v>6818</v>
      </c>
      <c r="C5612" s="1">
        <v>45541</v>
      </c>
      <c r="D5612" t="s">
        <v>1641</v>
      </c>
      <c r="E5612" t="s">
        <v>111</v>
      </c>
      <c r="F5612" t="s">
        <v>170</v>
      </c>
      <c r="G5612">
        <v>1</v>
      </c>
      <c r="H5612">
        <v>407000</v>
      </c>
      <c r="I5612">
        <v>325100</v>
      </c>
      <c r="J5612" t="s">
        <v>14</v>
      </c>
      <c r="K5612">
        <v>407000</v>
      </c>
      <c r="L5612" t="s">
        <v>7204</v>
      </c>
      <c r="M5612" t="s">
        <v>7203</v>
      </c>
      <c r="N5612" s="1">
        <v>44479</v>
      </c>
      <c r="O5612" t="s">
        <v>170</v>
      </c>
      <c r="P5612" t="s">
        <v>7237</v>
      </c>
      <c r="Q5612" t="s">
        <v>7238</v>
      </c>
      <c r="R5612" t="s">
        <v>7225</v>
      </c>
      <c r="S5612">
        <v>293413</v>
      </c>
      <c r="T5612">
        <v>367345</v>
      </c>
      <c r="U5612">
        <v>0.20100000000000001</v>
      </c>
      <c r="V5612">
        <v>81900</v>
      </c>
      <c r="W5612">
        <v>325100</v>
      </c>
      <c r="X5612">
        <v>2024</v>
      </c>
      <c r="Y5612">
        <v>569800</v>
      </c>
    </row>
    <row r="5613" spans="1:25" x14ac:dyDescent="0.35">
      <c r="A5613">
        <v>2024</v>
      </c>
      <c r="B5613" t="s">
        <v>5884</v>
      </c>
      <c r="C5613" s="1">
        <v>45317</v>
      </c>
      <c r="D5613" t="s">
        <v>11</v>
      </c>
      <c r="E5613" t="s">
        <v>134</v>
      </c>
      <c r="F5613" t="s">
        <v>170</v>
      </c>
      <c r="G5613">
        <v>5</v>
      </c>
      <c r="H5613">
        <v>402500</v>
      </c>
      <c r="I5613">
        <v>321500</v>
      </c>
      <c r="J5613" t="s">
        <v>14</v>
      </c>
      <c r="K5613">
        <v>2012500</v>
      </c>
      <c r="L5613" t="s">
        <v>7207</v>
      </c>
      <c r="M5613" t="s">
        <v>7203</v>
      </c>
      <c r="N5613" s="1">
        <v>44176</v>
      </c>
      <c r="O5613" t="s">
        <v>170</v>
      </c>
      <c r="P5613" t="s">
        <v>7237</v>
      </c>
      <c r="Q5613" t="s">
        <v>7238</v>
      </c>
      <c r="R5613" t="s">
        <v>7225</v>
      </c>
      <c r="S5613">
        <v>293413</v>
      </c>
      <c r="T5613">
        <v>367345</v>
      </c>
      <c r="U5613">
        <v>0.20100000000000001</v>
      </c>
      <c r="V5613">
        <v>405000</v>
      </c>
      <c r="W5613">
        <v>1607500</v>
      </c>
      <c r="X5613">
        <v>2024</v>
      </c>
      <c r="Y5613">
        <v>2817500</v>
      </c>
    </row>
    <row r="5614" spans="1:25" x14ac:dyDescent="0.35">
      <c r="A5614">
        <v>2024</v>
      </c>
      <c r="B5614" t="s">
        <v>7153</v>
      </c>
      <c r="C5614" s="1">
        <v>45641</v>
      </c>
      <c r="D5614" t="s">
        <v>2132</v>
      </c>
      <c r="E5614" t="s">
        <v>418</v>
      </c>
      <c r="F5614" t="s">
        <v>170</v>
      </c>
      <c r="G5614">
        <v>4</v>
      </c>
      <c r="H5614">
        <v>401000</v>
      </c>
      <c r="I5614">
        <v>320300</v>
      </c>
      <c r="J5614" t="s">
        <v>14</v>
      </c>
      <c r="K5614">
        <v>1604000</v>
      </c>
      <c r="L5614" t="s">
        <v>7209</v>
      </c>
      <c r="M5614" t="s">
        <v>7203</v>
      </c>
      <c r="N5614" s="1">
        <v>43715</v>
      </c>
      <c r="O5614" t="s">
        <v>170</v>
      </c>
      <c r="P5614" t="s">
        <v>7237</v>
      </c>
      <c r="Q5614" t="s">
        <v>7238</v>
      </c>
      <c r="R5614" t="s">
        <v>7225</v>
      </c>
      <c r="S5614">
        <v>293413</v>
      </c>
      <c r="T5614">
        <v>367345</v>
      </c>
      <c r="U5614">
        <v>0.20100000000000001</v>
      </c>
      <c r="V5614">
        <v>322800</v>
      </c>
      <c r="W5614">
        <v>1281200</v>
      </c>
      <c r="X5614">
        <v>2024</v>
      </c>
      <c r="Y5614">
        <v>2245600</v>
      </c>
    </row>
    <row r="5615" spans="1:25" x14ac:dyDescent="0.35">
      <c r="A5615">
        <v>2024</v>
      </c>
      <c r="B5615" t="s">
        <v>6254</v>
      </c>
      <c r="C5615" s="1">
        <v>45412</v>
      </c>
      <c r="D5615" t="s">
        <v>764</v>
      </c>
      <c r="E5615" t="s">
        <v>343</v>
      </c>
      <c r="F5615" t="s">
        <v>170</v>
      </c>
      <c r="G5615">
        <v>5</v>
      </c>
      <c r="H5615">
        <v>398600</v>
      </c>
      <c r="I5615">
        <v>318300</v>
      </c>
      <c r="J5615" t="s">
        <v>14</v>
      </c>
      <c r="K5615">
        <v>1993000</v>
      </c>
      <c r="L5615" t="s">
        <v>7209</v>
      </c>
      <c r="M5615" t="s">
        <v>7203</v>
      </c>
      <c r="N5615" s="1">
        <v>43833</v>
      </c>
      <c r="O5615" t="s">
        <v>170</v>
      </c>
      <c r="P5615" t="s">
        <v>7237</v>
      </c>
      <c r="Q5615" t="s">
        <v>7238</v>
      </c>
      <c r="R5615" t="s">
        <v>7225</v>
      </c>
      <c r="S5615">
        <v>293413</v>
      </c>
      <c r="T5615">
        <v>367345</v>
      </c>
      <c r="U5615">
        <v>0.20100000000000001</v>
      </c>
      <c r="V5615">
        <v>401500</v>
      </c>
      <c r="W5615">
        <v>1591500</v>
      </c>
      <c r="X5615">
        <v>2024</v>
      </c>
      <c r="Y5615">
        <v>2790200</v>
      </c>
    </row>
    <row r="5616" spans="1:25" x14ac:dyDescent="0.35">
      <c r="A5616">
        <v>2024</v>
      </c>
      <c r="B5616" t="s">
        <v>6771</v>
      </c>
      <c r="C5616" s="1">
        <v>45532</v>
      </c>
      <c r="D5616" t="s">
        <v>1479</v>
      </c>
      <c r="E5616" t="s">
        <v>418</v>
      </c>
      <c r="F5616" t="s">
        <v>170</v>
      </c>
      <c r="G5616">
        <v>2</v>
      </c>
      <c r="H5616">
        <v>395700</v>
      </c>
      <c r="I5616">
        <v>316100</v>
      </c>
      <c r="J5616" t="s">
        <v>14</v>
      </c>
      <c r="K5616">
        <v>791400</v>
      </c>
      <c r="L5616" t="s">
        <v>7209</v>
      </c>
      <c r="M5616" t="s">
        <v>7203</v>
      </c>
      <c r="N5616" s="1">
        <v>43715</v>
      </c>
      <c r="O5616" t="s">
        <v>170</v>
      </c>
      <c r="P5616" t="s">
        <v>7237</v>
      </c>
      <c r="Q5616" t="s">
        <v>7238</v>
      </c>
      <c r="R5616" t="s">
        <v>7225</v>
      </c>
      <c r="S5616">
        <v>293413</v>
      </c>
      <c r="T5616">
        <v>367345</v>
      </c>
      <c r="U5616">
        <v>0.20100000000000001</v>
      </c>
      <c r="V5616">
        <v>159200</v>
      </c>
      <c r="W5616">
        <v>632200</v>
      </c>
      <c r="X5616">
        <v>2024</v>
      </c>
      <c r="Y5616">
        <v>1107960</v>
      </c>
    </row>
    <row r="5617" spans="1:25" x14ac:dyDescent="0.35">
      <c r="A5617">
        <v>2024</v>
      </c>
      <c r="B5617" t="s">
        <v>6352</v>
      </c>
      <c r="C5617" s="1">
        <v>45434</v>
      </c>
      <c r="D5617" t="s">
        <v>931</v>
      </c>
      <c r="E5617" t="s">
        <v>889</v>
      </c>
      <c r="F5617" t="s">
        <v>170</v>
      </c>
      <c r="G5617">
        <v>3</v>
      </c>
      <c r="H5617">
        <v>378300</v>
      </c>
      <c r="I5617">
        <v>302200</v>
      </c>
      <c r="J5617" t="s">
        <v>14</v>
      </c>
      <c r="K5617">
        <v>1134900</v>
      </c>
      <c r="L5617" t="s">
        <v>7207</v>
      </c>
      <c r="M5617" t="s">
        <v>7203</v>
      </c>
      <c r="N5617" s="1">
        <v>43908</v>
      </c>
      <c r="O5617" t="s">
        <v>170</v>
      </c>
      <c r="P5617" t="s">
        <v>7237</v>
      </c>
      <c r="Q5617" t="s">
        <v>7238</v>
      </c>
      <c r="R5617" t="s">
        <v>7225</v>
      </c>
      <c r="S5617">
        <v>293413</v>
      </c>
      <c r="T5617">
        <v>367345</v>
      </c>
      <c r="U5617">
        <v>0.20100000000000001</v>
      </c>
      <c r="V5617">
        <v>228300</v>
      </c>
      <c r="W5617">
        <v>906600</v>
      </c>
      <c r="X5617">
        <v>2024</v>
      </c>
      <c r="Y5617">
        <v>1588860</v>
      </c>
    </row>
    <row r="5618" spans="1:25" x14ac:dyDescent="0.35">
      <c r="A5618">
        <v>2024</v>
      </c>
      <c r="B5618" t="s">
        <v>6371</v>
      </c>
      <c r="C5618" s="1">
        <v>45440</v>
      </c>
      <c r="D5618" t="s">
        <v>931</v>
      </c>
      <c r="E5618" t="s">
        <v>3976</v>
      </c>
      <c r="F5618" t="s">
        <v>196</v>
      </c>
      <c r="G5618">
        <v>5</v>
      </c>
      <c r="H5618">
        <v>1829500</v>
      </c>
      <c r="I5618">
        <v>1425600</v>
      </c>
      <c r="J5618" t="s">
        <v>18</v>
      </c>
      <c r="K5618">
        <v>9147500</v>
      </c>
      <c r="L5618" t="s">
        <v>7204</v>
      </c>
      <c r="M5618" t="s">
        <v>7203</v>
      </c>
      <c r="N5618" s="1">
        <v>45156</v>
      </c>
      <c r="O5618" t="s">
        <v>196</v>
      </c>
      <c r="P5618" t="s">
        <v>7218</v>
      </c>
      <c r="Q5618" t="s">
        <v>7233</v>
      </c>
      <c r="R5618" t="s">
        <v>7227</v>
      </c>
      <c r="S5618">
        <v>1120685</v>
      </c>
      <c r="T5618">
        <v>1438189</v>
      </c>
      <c r="U5618">
        <v>0.221</v>
      </c>
      <c r="V5618">
        <v>2019500</v>
      </c>
      <c r="W5618">
        <v>7128000</v>
      </c>
      <c r="X5618">
        <v>2024</v>
      </c>
      <c r="Y5618">
        <v>12806500</v>
      </c>
    </row>
    <row r="5619" spans="1:25" x14ac:dyDescent="0.35">
      <c r="A5619">
        <v>2024</v>
      </c>
      <c r="B5619" t="s">
        <v>6010</v>
      </c>
      <c r="C5619" s="1">
        <v>45354</v>
      </c>
      <c r="D5619" t="s">
        <v>578</v>
      </c>
      <c r="E5619" t="s">
        <v>347</v>
      </c>
      <c r="F5619" t="s">
        <v>196</v>
      </c>
      <c r="G5619">
        <v>1</v>
      </c>
      <c r="H5619">
        <v>1786100</v>
      </c>
      <c r="I5619">
        <v>1391800</v>
      </c>
      <c r="J5619" t="s">
        <v>18</v>
      </c>
      <c r="K5619">
        <v>1786100</v>
      </c>
      <c r="L5619" t="s">
        <v>7208</v>
      </c>
      <c r="M5619" t="s">
        <v>7206</v>
      </c>
      <c r="N5619" s="1">
        <v>43983</v>
      </c>
      <c r="O5619" t="s">
        <v>196</v>
      </c>
      <c r="P5619" t="s">
        <v>7218</v>
      </c>
      <c r="Q5619" t="s">
        <v>7233</v>
      </c>
      <c r="R5619" t="s">
        <v>7227</v>
      </c>
      <c r="S5619">
        <v>1120685</v>
      </c>
      <c r="T5619">
        <v>1438189</v>
      </c>
      <c r="U5619">
        <v>0.221</v>
      </c>
      <c r="V5619">
        <v>394300</v>
      </c>
      <c r="W5619">
        <v>1391800</v>
      </c>
      <c r="X5619">
        <v>2024</v>
      </c>
      <c r="Y5619">
        <v>2500540</v>
      </c>
    </row>
    <row r="5620" spans="1:25" x14ac:dyDescent="0.35">
      <c r="A5620">
        <v>2024</v>
      </c>
      <c r="B5620" t="s">
        <v>6976</v>
      </c>
      <c r="C5620" s="1">
        <v>45587</v>
      </c>
      <c r="D5620" t="s">
        <v>1809</v>
      </c>
      <c r="E5620" t="s">
        <v>3946</v>
      </c>
      <c r="F5620" t="s">
        <v>196</v>
      </c>
      <c r="G5620">
        <v>3</v>
      </c>
      <c r="H5620">
        <v>1784400</v>
      </c>
      <c r="I5620">
        <v>1390500</v>
      </c>
      <c r="J5620" t="s">
        <v>14</v>
      </c>
      <c r="K5620">
        <v>5353200</v>
      </c>
      <c r="L5620" t="s">
        <v>7202</v>
      </c>
      <c r="M5620" t="s">
        <v>7203</v>
      </c>
      <c r="N5620" s="1">
        <v>45131</v>
      </c>
      <c r="O5620" t="s">
        <v>196</v>
      </c>
      <c r="P5620" t="s">
        <v>7218</v>
      </c>
      <c r="Q5620" t="s">
        <v>7233</v>
      </c>
      <c r="R5620" t="s">
        <v>7227</v>
      </c>
      <c r="S5620">
        <v>1120685</v>
      </c>
      <c r="T5620">
        <v>1438189</v>
      </c>
      <c r="U5620">
        <v>0.221</v>
      </c>
      <c r="V5620">
        <v>1181700</v>
      </c>
      <c r="W5620">
        <v>4171500</v>
      </c>
      <c r="X5620">
        <v>2024</v>
      </c>
      <c r="Y5620">
        <v>7494479.9999999991</v>
      </c>
    </row>
    <row r="5621" spans="1:25" x14ac:dyDescent="0.35">
      <c r="A5621">
        <v>2024</v>
      </c>
      <c r="B5621" t="s">
        <v>6241</v>
      </c>
      <c r="C5621" s="1">
        <v>45408</v>
      </c>
      <c r="D5621" t="s">
        <v>764</v>
      </c>
      <c r="E5621" t="s">
        <v>665</v>
      </c>
      <c r="F5621" t="s">
        <v>196</v>
      </c>
      <c r="G5621">
        <v>4</v>
      </c>
      <c r="H5621">
        <v>1702100</v>
      </c>
      <c r="I5621">
        <v>1326400</v>
      </c>
      <c r="J5621" t="s">
        <v>14</v>
      </c>
      <c r="K5621">
        <v>6808400</v>
      </c>
      <c r="L5621" t="s">
        <v>7209</v>
      </c>
      <c r="M5621" t="s">
        <v>7203</v>
      </c>
      <c r="N5621" s="1">
        <v>43731</v>
      </c>
      <c r="O5621" t="s">
        <v>196</v>
      </c>
      <c r="P5621" t="s">
        <v>7218</v>
      </c>
      <c r="Q5621" t="s">
        <v>7233</v>
      </c>
      <c r="R5621" t="s">
        <v>7227</v>
      </c>
      <c r="S5621">
        <v>1120685</v>
      </c>
      <c r="T5621">
        <v>1438189</v>
      </c>
      <c r="U5621">
        <v>0.221</v>
      </c>
      <c r="V5621">
        <v>1502800</v>
      </c>
      <c r="W5621">
        <v>5305600</v>
      </c>
      <c r="X5621">
        <v>2024</v>
      </c>
      <c r="Y5621">
        <v>9531760</v>
      </c>
    </row>
    <row r="5622" spans="1:25" x14ac:dyDescent="0.35">
      <c r="A5622">
        <v>2024</v>
      </c>
      <c r="B5622" t="s">
        <v>6292</v>
      </c>
      <c r="C5622" s="1">
        <v>45419</v>
      </c>
      <c r="D5622" t="s">
        <v>931</v>
      </c>
      <c r="E5622" t="s">
        <v>12</v>
      </c>
      <c r="F5622" t="s">
        <v>196</v>
      </c>
      <c r="G5622">
        <v>4</v>
      </c>
      <c r="H5622">
        <v>1600700</v>
      </c>
      <c r="I5622">
        <v>1247300</v>
      </c>
      <c r="J5622" t="s">
        <v>18</v>
      </c>
      <c r="K5622">
        <v>6402800</v>
      </c>
      <c r="L5622" t="s">
        <v>7204</v>
      </c>
      <c r="M5622" t="s">
        <v>7203</v>
      </c>
      <c r="N5622" s="1">
        <v>43595</v>
      </c>
      <c r="O5622" t="s">
        <v>196</v>
      </c>
      <c r="P5622" t="s">
        <v>7218</v>
      </c>
      <c r="Q5622" t="s">
        <v>7233</v>
      </c>
      <c r="R5622" t="s">
        <v>7227</v>
      </c>
      <c r="S5622">
        <v>1120685</v>
      </c>
      <c r="T5622">
        <v>1438189</v>
      </c>
      <c r="U5622">
        <v>0.221</v>
      </c>
      <c r="V5622">
        <v>1413600</v>
      </c>
      <c r="W5622">
        <v>4989200</v>
      </c>
      <c r="X5622">
        <v>2024</v>
      </c>
      <c r="Y5622">
        <v>8963920</v>
      </c>
    </row>
    <row r="5623" spans="1:25" x14ac:dyDescent="0.35">
      <c r="A5623">
        <v>2024</v>
      </c>
      <c r="B5623" t="s">
        <v>6938</v>
      </c>
      <c r="C5623" s="1">
        <v>45577</v>
      </c>
      <c r="D5623" t="s">
        <v>1809</v>
      </c>
      <c r="E5623" t="s">
        <v>103</v>
      </c>
      <c r="F5623" t="s">
        <v>196</v>
      </c>
      <c r="G5623">
        <v>5</v>
      </c>
      <c r="H5623">
        <v>1577500</v>
      </c>
      <c r="I5623">
        <v>1229300</v>
      </c>
      <c r="J5623" t="s">
        <v>14</v>
      </c>
      <c r="K5623">
        <v>7887500</v>
      </c>
      <c r="L5623" t="s">
        <v>7204</v>
      </c>
      <c r="M5623" t="s">
        <v>7203</v>
      </c>
      <c r="N5623" s="1">
        <v>43472</v>
      </c>
      <c r="O5623" t="s">
        <v>196</v>
      </c>
      <c r="P5623" t="s">
        <v>7218</v>
      </c>
      <c r="Q5623" t="s">
        <v>7233</v>
      </c>
      <c r="R5623" t="s">
        <v>7227</v>
      </c>
      <c r="S5623">
        <v>1120685</v>
      </c>
      <c r="T5623">
        <v>1438189</v>
      </c>
      <c r="U5623">
        <v>0.221</v>
      </c>
      <c r="V5623">
        <v>1741000</v>
      </c>
      <c r="W5623">
        <v>6146500</v>
      </c>
      <c r="X5623">
        <v>2024</v>
      </c>
      <c r="Y5623">
        <v>11042500</v>
      </c>
    </row>
    <row r="5624" spans="1:25" x14ac:dyDescent="0.35">
      <c r="A5624">
        <v>2024</v>
      </c>
      <c r="B5624" t="s">
        <v>5850</v>
      </c>
      <c r="C5624" s="1">
        <v>45310</v>
      </c>
      <c r="D5624" t="s">
        <v>11</v>
      </c>
      <c r="E5624" t="s">
        <v>3977</v>
      </c>
      <c r="F5624" t="s">
        <v>236</v>
      </c>
      <c r="G5624">
        <v>5</v>
      </c>
      <c r="H5624">
        <v>596300</v>
      </c>
      <c r="I5624">
        <v>430500</v>
      </c>
      <c r="J5624" t="s">
        <v>14</v>
      </c>
      <c r="K5624">
        <v>2981500</v>
      </c>
      <c r="L5624" t="s">
        <v>7209</v>
      </c>
      <c r="M5624" t="s">
        <v>7203</v>
      </c>
      <c r="N5624" s="1">
        <v>45216</v>
      </c>
      <c r="O5624" t="s">
        <v>236</v>
      </c>
      <c r="P5624" t="s">
        <v>7237</v>
      </c>
      <c r="Q5624" t="s">
        <v>7238</v>
      </c>
      <c r="R5624" t="s">
        <v>7240</v>
      </c>
      <c r="S5624">
        <v>361481</v>
      </c>
      <c r="T5624">
        <v>500684</v>
      </c>
      <c r="U5624">
        <v>0.27800000000000002</v>
      </c>
      <c r="V5624">
        <v>829000</v>
      </c>
      <c r="W5624">
        <v>2152500</v>
      </c>
      <c r="X5624">
        <v>2024</v>
      </c>
      <c r="Y5624">
        <v>4174099.9999999995</v>
      </c>
    </row>
    <row r="5625" spans="1:25" x14ac:dyDescent="0.35">
      <c r="A5625">
        <v>2024</v>
      </c>
      <c r="B5625" t="s">
        <v>6824</v>
      </c>
      <c r="C5625" s="1">
        <v>45543</v>
      </c>
      <c r="D5625" t="s">
        <v>1641</v>
      </c>
      <c r="E5625" t="s">
        <v>4303</v>
      </c>
      <c r="F5625" t="s">
        <v>236</v>
      </c>
      <c r="G5625">
        <v>2</v>
      </c>
      <c r="H5625">
        <v>586100</v>
      </c>
      <c r="I5625">
        <v>423200</v>
      </c>
      <c r="J5625" t="s">
        <v>14</v>
      </c>
      <c r="K5625">
        <v>1172200</v>
      </c>
      <c r="L5625" t="s">
        <v>7202</v>
      </c>
      <c r="M5625" t="s">
        <v>7203</v>
      </c>
      <c r="N5625" s="1">
        <v>45235</v>
      </c>
      <c r="O5625" t="s">
        <v>236</v>
      </c>
      <c r="P5625" t="s">
        <v>7237</v>
      </c>
      <c r="Q5625" t="s">
        <v>7238</v>
      </c>
      <c r="R5625" t="s">
        <v>7240</v>
      </c>
      <c r="S5625">
        <v>361481</v>
      </c>
      <c r="T5625">
        <v>500684</v>
      </c>
      <c r="U5625">
        <v>0.27800000000000002</v>
      </c>
      <c r="V5625">
        <v>325800</v>
      </c>
      <c r="W5625">
        <v>846400</v>
      </c>
      <c r="X5625">
        <v>2024</v>
      </c>
      <c r="Y5625">
        <v>1641080</v>
      </c>
    </row>
    <row r="5626" spans="1:25" x14ac:dyDescent="0.35">
      <c r="A5626">
        <v>2024</v>
      </c>
      <c r="B5626" t="s">
        <v>5819</v>
      </c>
      <c r="C5626" s="1">
        <v>45306</v>
      </c>
      <c r="D5626" t="s">
        <v>11</v>
      </c>
      <c r="E5626" t="s">
        <v>2336</v>
      </c>
      <c r="F5626" t="s">
        <v>236</v>
      </c>
      <c r="G5626">
        <v>4</v>
      </c>
      <c r="H5626">
        <v>574600</v>
      </c>
      <c r="I5626">
        <v>414900</v>
      </c>
      <c r="J5626" t="s">
        <v>14</v>
      </c>
      <c r="K5626">
        <v>2298400</v>
      </c>
      <c r="L5626" t="s">
        <v>7207</v>
      </c>
      <c r="M5626" t="s">
        <v>7203</v>
      </c>
      <c r="N5626" s="1">
        <v>44730</v>
      </c>
      <c r="O5626" t="s">
        <v>236</v>
      </c>
      <c r="P5626" t="s">
        <v>7237</v>
      </c>
      <c r="Q5626" t="s">
        <v>7238</v>
      </c>
      <c r="R5626" t="s">
        <v>7240</v>
      </c>
      <c r="S5626">
        <v>361481</v>
      </c>
      <c r="T5626">
        <v>500684</v>
      </c>
      <c r="U5626">
        <v>0.27800000000000002</v>
      </c>
      <c r="V5626">
        <v>638800</v>
      </c>
      <c r="W5626">
        <v>1659600</v>
      </c>
      <c r="X5626">
        <v>2024</v>
      </c>
      <c r="Y5626">
        <v>3217760</v>
      </c>
    </row>
    <row r="5627" spans="1:25" x14ac:dyDescent="0.35">
      <c r="A5627">
        <v>2024</v>
      </c>
      <c r="B5627" t="s">
        <v>6264</v>
      </c>
      <c r="C5627" s="1">
        <v>45414</v>
      </c>
      <c r="D5627" t="s">
        <v>931</v>
      </c>
      <c r="E5627" t="s">
        <v>53</v>
      </c>
      <c r="F5627" t="s">
        <v>236</v>
      </c>
      <c r="G5627">
        <v>1</v>
      </c>
      <c r="H5627">
        <v>554000</v>
      </c>
      <c r="I5627">
        <v>400000</v>
      </c>
      <c r="J5627" t="s">
        <v>14</v>
      </c>
      <c r="K5627">
        <v>554000</v>
      </c>
      <c r="L5627" t="s">
        <v>7202</v>
      </c>
      <c r="M5627" t="s">
        <v>7203</v>
      </c>
      <c r="N5627" s="1">
        <v>43636</v>
      </c>
      <c r="O5627" t="s">
        <v>236</v>
      </c>
      <c r="P5627" t="s">
        <v>7237</v>
      </c>
      <c r="Q5627" t="s">
        <v>7238</v>
      </c>
      <c r="R5627" t="s">
        <v>7240</v>
      </c>
      <c r="S5627">
        <v>361481</v>
      </c>
      <c r="T5627">
        <v>500684</v>
      </c>
      <c r="U5627">
        <v>0.27800000000000002</v>
      </c>
      <c r="V5627">
        <v>154000</v>
      </c>
      <c r="W5627">
        <v>400000</v>
      </c>
      <c r="X5627">
        <v>2024</v>
      </c>
      <c r="Y5627">
        <v>775600</v>
      </c>
    </row>
    <row r="5628" spans="1:25" x14ac:dyDescent="0.35">
      <c r="A5628">
        <v>2024</v>
      </c>
      <c r="B5628" t="s">
        <v>6204</v>
      </c>
      <c r="C5628" s="1">
        <v>45399</v>
      </c>
      <c r="D5628" t="s">
        <v>764</v>
      </c>
      <c r="E5628" t="s">
        <v>657</v>
      </c>
      <c r="F5628" t="s">
        <v>236</v>
      </c>
      <c r="G5628">
        <v>4</v>
      </c>
      <c r="H5628">
        <v>549000</v>
      </c>
      <c r="I5628">
        <v>396300</v>
      </c>
      <c r="J5628" t="s">
        <v>14</v>
      </c>
      <c r="K5628">
        <v>2196000</v>
      </c>
      <c r="L5628" t="s">
        <v>7208</v>
      </c>
      <c r="M5628" t="s">
        <v>7206</v>
      </c>
      <c r="N5628" s="1">
        <v>43643</v>
      </c>
      <c r="O5628" t="s">
        <v>236</v>
      </c>
      <c r="P5628" t="s">
        <v>7237</v>
      </c>
      <c r="Q5628" t="s">
        <v>7238</v>
      </c>
      <c r="R5628" t="s">
        <v>7240</v>
      </c>
      <c r="S5628">
        <v>361481</v>
      </c>
      <c r="T5628">
        <v>500684</v>
      </c>
      <c r="U5628">
        <v>0.27800000000000002</v>
      </c>
      <c r="V5628">
        <v>610800</v>
      </c>
      <c r="W5628">
        <v>1585200</v>
      </c>
      <c r="X5628">
        <v>2024</v>
      </c>
      <c r="Y5628">
        <v>3074400</v>
      </c>
    </row>
    <row r="5629" spans="1:25" x14ac:dyDescent="0.35">
      <c r="A5629">
        <v>2024</v>
      </c>
      <c r="B5629" t="s">
        <v>6895</v>
      </c>
      <c r="C5629" s="1">
        <v>45565</v>
      </c>
      <c r="D5629" t="s">
        <v>1641</v>
      </c>
      <c r="E5629" t="s">
        <v>468</v>
      </c>
      <c r="F5629" t="s">
        <v>236</v>
      </c>
      <c r="G5629">
        <v>5</v>
      </c>
      <c r="H5629">
        <v>545800</v>
      </c>
      <c r="I5629">
        <v>394000</v>
      </c>
      <c r="J5629" t="s">
        <v>18</v>
      </c>
      <c r="K5629">
        <v>2729000</v>
      </c>
      <c r="L5629" t="s">
        <v>7208</v>
      </c>
      <c r="M5629" t="s">
        <v>7203</v>
      </c>
      <c r="N5629" s="1">
        <v>43215</v>
      </c>
      <c r="O5629" t="s">
        <v>236</v>
      </c>
      <c r="P5629" t="s">
        <v>7237</v>
      </c>
      <c r="Q5629" t="s">
        <v>7238</v>
      </c>
      <c r="R5629" t="s">
        <v>7240</v>
      </c>
      <c r="S5629">
        <v>361481</v>
      </c>
      <c r="T5629">
        <v>500684</v>
      </c>
      <c r="U5629">
        <v>0.27800000000000002</v>
      </c>
      <c r="V5629">
        <v>759000</v>
      </c>
      <c r="W5629">
        <v>1970000</v>
      </c>
      <c r="X5629">
        <v>2024</v>
      </c>
      <c r="Y5629">
        <v>3820599.9999999995</v>
      </c>
    </row>
    <row r="5630" spans="1:25" x14ac:dyDescent="0.35">
      <c r="A5630">
        <v>2024</v>
      </c>
      <c r="B5630" t="s">
        <v>6709</v>
      </c>
      <c r="C5630" s="1">
        <v>45517</v>
      </c>
      <c r="D5630" t="s">
        <v>1479</v>
      </c>
      <c r="E5630" t="s">
        <v>4040</v>
      </c>
      <c r="F5630" t="s">
        <v>236</v>
      </c>
      <c r="G5630">
        <v>1</v>
      </c>
      <c r="H5630">
        <v>545300</v>
      </c>
      <c r="I5630">
        <v>393700</v>
      </c>
      <c r="J5630" t="s">
        <v>14</v>
      </c>
      <c r="K5630">
        <v>545300</v>
      </c>
      <c r="L5630" t="s">
        <v>7205</v>
      </c>
      <c r="M5630" t="s">
        <v>7203</v>
      </c>
      <c r="N5630" s="1">
        <v>45286</v>
      </c>
      <c r="O5630" t="s">
        <v>236</v>
      </c>
      <c r="P5630" t="s">
        <v>7237</v>
      </c>
      <c r="Q5630" t="s">
        <v>7238</v>
      </c>
      <c r="R5630" t="s">
        <v>7240</v>
      </c>
      <c r="S5630">
        <v>361481</v>
      </c>
      <c r="T5630">
        <v>500684</v>
      </c>
      <c r="U5630">
        <v>0.27800000000000002</v>
      </c>
      <c r="V5630">
        <v>151600</v>
      </c>
      <c r="W5630">
        <v>393700</v>
      </c>
      <c r="X5630">
        <v>2024</v>
      </c>
      <c r="Y5630">
        <v>763420</v>
      </c>
    </row>
    <row r="5631" spans="1:25" x14ac:dyDescent="0.35">
      <c r="A5631">
        <v>2024</v>
      </c>
      <c r="B5631" t="s">
        <v>5952</v>
      </c>
      <c r="C5631" s="1">
        <v>45334</v>
      </c>
      <c r="D5631" t="s">
        <v>375</v>
      </c>
      <c r="E5631" t="s">
        <v>4040</v>
      </c>
      <c r="F5631" t="s">
        <v>236</v>
      </c>
      <c r="G5631">
        <v>4</v>
      </c>
      <c r="H5631">
        <v>535400</v>
      </c>
      <c r="I5631">
        <v>386500</v>
      </c>
      <c r="J5631" t="s">
        <v>18</v>
      </c>
      <c r="K5631">
        <v>2141600</v>
      </c>
      <c r="L5631" t="s">
        <v>7205</v>
      </c>
      <c r="M5631" t="s">
        <v>7203</v>
      </c>
      <c r="N5631" s="1">
        <v>45286</v>
      </c>
      <c r="O5631" t="s">
        <v>236</v>
      </c>
      <c r="P5631" t="s">
        <v>7237</v>
      </c>
      <c r="Q5631" t="s">
        <v>7238</v>
      </c>
      <c r="R5631" t="s">
        <v>7240</v>
      </c>
      <c r="S5631">
        <v>361481</v>
      </c>
      <c r="T5631">
        <v>500684</v>
      </c>
      <c r="U5631">
        <v>0.27800000000000002</v>
      </c>
      <c r="V5631">
        <v>595600</v>
      </c>
      <c r="W5631">
        <v>1546000</v>
      </c>
      <c r="X5631">
        <v>2024</v>
      </c>
      <c r="Y5631">
        <v>2998240</v>
      </c>
    </row>
    <row r="5632" spans="1:25" x14ac:dyDescent="0.35">
      <c r="A5632">
        <v>2024</v>
      </c>
      <c r="B5632" t="s">
        <v>6807</v>
      </c>
      <c r="C5632" s="1">
        <v>45539</v>
      </c>
      <c r="D5632" t="s">
        <v>1641</v>
      </c>
      <c r="E5632" t="s">
        <v>2409</v>
      </c>
      <c r="F5632" t="s">
        <v>236</v>
      </c>
      <c r="G5632">
        <v>1</v>
      </c>
      <c r="H5632">
        <v>520200</v>
      </c>
      <c r="I5632">
        <v>375600</v>
      </c>
      <c r="J5632" t="s">
        <v>18</v>
      </c>
      <c r="K5632">
        <v>520200</v>
      </c>
      <c r="L5632" t="s">
        <v>7207</v>
      </c>
      <c r="M5632" t="s">
        <v>7203</v>
      </c>
      <c r="N5632" s="1">
        <v>44824</v>
      </c>
      <c r="O5632" t="s">
        <v>236</v>
      </c>
      <c r="P5632" t="s">
        <v>7237</v>
      </c>
      <c r="Q5632" t="s">
        <v>7238</v>
      </c>
      <c r="R5632" t="s">
        <v>7240</v>
      </c>
      <c r="S5632">
        <v>361481</v>
      </c>
      <c r="T5632">
        <v>500684</v>
      </c>
      <c r="U5632">
        <v>0.27800000000000002</v>
      </c>
      <c r="V5632">
        <v>144600</v>
      </c>
      <c r="W5632">
        <v>375600</v>
      </c>
      <c r="X5632">
        <v>2024</v>
      </c>
      <c r="Y5632">
        <v>728280</v>
      </c>
    </row>
    <row r="5633" spans="1:25" x14ac:dyDescent="0.35">
      <c r="A5633">
        <v>2024</v>
      </c>
      <c r="B5633" t="s">
        <v>6379</v>
      </c>
      <c r="C5633" s="1">
        <v>45441</v>
      </c>
      <c r="D5633" t="s">
        <v>931</v>
      </c>
      <c r="E5633" t="s">
        <v>157</v>
      </c>
      <c r="F5633" t="s">
        <v>241</v>
      </c>
      <c r="G5633">
        <v>4</v>
      </c>
      <c r="H5633">
        <v>3783800</v>
      </c>
      <c r="I5633">
        <v>2686900</v>
      </c>
      <c r="J5633" t="s">
        <v>18</v>
      </c>
      <c r="K5633">
        <v>15135200</v>
      </c>
      <c r="L5633" t="s">
        <v>7204</v>
      </c>
      <c r="M5633" t="s">
        <v>7206</v>
      </c>
      <c r="N5633" s="1">
        <v>43455</v>
      </c>
      <c r="O5633" t="s">
        <v>241</v>
      </c>
      <c r="P5633" t="s">
        <v>7231</v>
      </c>
      <c r="Q5633" t="s">
        <v>7244</v>
      </c>
      <c r="R5633" t="s">
        <v>7234</v>
      </c>
      <c r="S5633">
        <v>2300879</v>
      </c>
      <c r="T5633">
        <v>3240214</v>
      </c>
      <c r="U5633">
        <v>0.28999999999999998</v>
      </c>
      <c r="V5633">
        <v>4387600</v>
      </c>
      <c r="W5633">
        <v>10747600</v>
      </c>
      <c r="X5633">
        <v>2024</v>
      </c>
      <c r="Y5633">
        <v>21189280</v>
      </c>
    </row>
    <row r="5634" spans="1:25" x14ac:dyDescent="0.35">
      <c r="A5634">
        <v>2024</v>
      </c>
      <c r="B5634" t="s">
        <v>7075</v>
      </c>
      <c r="C5634" s="1">
        <v>45612</v>
      </c>
      <c r="D5634" t="s">
        <v>1962</v>
      </c>
      <c r="E5634" t="s">
        <v>3996</v>
      </c>
      <c r="F5634" t="s">
        <v>241</v>
      </c>
      <c r="G5634">
        <v>1</v>
      </c>
      <c r="H5634">
        <v>3698300</v>
      </c>
      <c r="I5634">
        <v>2626200</v>
      </c>
      <c r="J5634" t="s">
        <v>14</v>
      </c>
      <c r="K5634">
        <v>3698300</v>
      </c>
      <c r="L5634" t="s">
        <v>7202</v>
      </c>
      <c r="M5634" t="s">
        <v>7203</v>
      </c>
      <c r="N5634" s="1">
        <v>44999</v>
      </c>
      <c r="O5634" t="s">
        <v>241</v>
      </c>
      <c r="P5634" t="s">
        <v>7231</v>
      </c>
      <c r="Q5634" t="s">
        <v>7244</v>
      </c>
      <c r="R5634" t="s">
        <v>7234</v>
      </c>
      <c r="S5634">
        <v>2300879</v>
      </c>
      <c r="T5634">
        <v>3240214</v>
      </c>
      <c r="U5634">
        <v>0.28999999999999998</v>
      </c>
      <c r="V5634">
        <v>1072100</v>
      </c>
      <c r="W5634">
        <v>2626200</v>
      </c>
      <c r="X5634">
        <v>2024</v>
      </c>
      <c r="Y5634">
        <v>5177620</v>
      </c>
    </row>
    <row r="5635" spans="1:25" x14ac:dyDescent="0.35">
      <c r="A5635">
        <v>2024</v>
      </c>
      <c r="B5635" t="s">
        <v>6249</v>
      </c>
      <c r="C5635" s="1">
        <v>45411</v>
      </c>
      <c r="D5635" t="s">
        <v>764</v>
      </c>
      <c r="E5635" t="s">
        <v>29</v>
      </c>
      <c r="F5635" t="s">
        <v>241</v>
      </c>
      <c r="G5635">
        <v>2</v>
      </c>
      <c r="H5635">
        <v>3637900</v>
      </c>
      <c r="I5635">
        <v>2583300</v>
      </c>
      <c r="J5635" t="s">
        <v>14</v>
      </c>
      <c r="K5635">
        <v>7275800</v>
      </c>
      <c r="L5635" t="s">
        <v>7209</v>
      </c>
      <c r="M5635" t="s">
        <v>7203</v>
      </c>
      <c r="N5635" s="1">
        <v>43488</v>
      </c>
      <c r="O5635" t="s">
        <v>241</v>
      </c>
      <c r="P5635" t="s">
        <v>7231</v>
      </c>
      <c r="Q5635" t="s">
        <v>7244</v>
      </c>
      <c r="R5635" t="s">
        <v>7234</v>
      </c>
      <c r="S5635">
        <v>2300879</v>
      </c>
      <c r="T5635">
        <v>3240214</v>
      </c>
      <c r="U5635">
        <v>0.28999999999999998</v>
      </c>
      <c r="V5635">
        <v>2109200</v>
      </c>
      <c r="W5635">
        <v>5166600</v>
      </c>
      <c r="X5635">
        <v>2024</v>
      </c>
      <c r="Y5635">
        <v>10186120</v>
      </c>
    </row>
    <row r="5636" spans="1:25" x14ac:dyDescent="0.35">
      <c r="A5636">
        <v>2024</v>
      </c>
      <c r="B5636" t="s">
        <v>5801</v>
      </c>
      <c r="C5636" s="1">
        <v>45300</v>
      </c>
      <c r="D5636" t="s">
        <v>11</v>
      </c>
      <c r="E5636" t="s">
        <v>5766</v>
      </c>
      <c r="F5636" t="s">
        <v>241</v>
      </c>
      <c r="G5636">
        <v>1</v>
      </c>
      <c r="H5636">
        <v>3608400</v>
      </c>
      <c r="I5636">
        <v>2562300</v>
      </c>
      <c r="J5636" t="s">
        <v>14</v>
      </c>
      <c r="K5636">
        <v>3608400</v>
      </c>
      <c r="L5636" t="s">
        <v>7209</v>
      </c>
      <c r="M5636" t="s">
        <v>7203</v>
      </c>
      <c r="N5636" s="1">
        <v>45576</v>
      </c>
      <c r="O5636" t="s">
        <v>241</v>
      </c>
      <c r="P5636" t="s">
        <v>7231</v>
      </c>
      <c r="Q5636" t="s">
        <v>7244</v>
      </c>
      <c r="R5636" t="s">
        <v>7234</v>
      </c>
      <c r="S5636">
        <v>2300879</v>
      </c>
      <c r="T5636">
        <v>3240214</v>
      </c>
      <c r="U5636">
        <v>0.28999999999999998</v>
      </c>
      <c r="V5636">
        <v>1046100</v>
      </c>
      <c r="W5636">
        <v>2562300</v>
      </c>
      <c r="X5636">
        <v>2024</v>
      </c>
      <c r="Y5636">
        <v>5051760</v>
      </c>
    </row>
    <row r="5637" spans="1:25" x14ac:dyDescent="0.35">
      <c r="A5637">
        <v>2024</v>
      </c>
      <c r="B5637" t="s">
        <v>6456</v>
      </c>
      <c r="C5637" s="1">
        <v>45459</v>
      </c>
      <c r="D5637" t="s">
        <v>1091</v>
      </c>
      <c r="E5637" t="s">
        <v>38</v>
      </c>
      <c r="F5637" t="s">
        <v>241</v>
      </c>
      <c r="G5637">
        <v>1</v>
      </c>
      <c r="H5637">
        <v>3508700</v>
      </c>
      <c r="I5637">
        <v>2491500</v>
      </c>
      <c r="J5637" t="s">
        <v>14</v>
      </c>
      <c r="K5637">
        <v>3508700</v>
      </c>
      <c r="L5637" t="s">
        <v>7207</v>
      </c>
      <c r="M5637" t="s">
        <v>7206</v>
      </c>
      <c r="N5637" s="1">
        <v>43376</v>
      </c>
      <c r="O5637" t="s">
        <v>241</v>
      </c>
      <c r="P5637" t="s">
        <v>7231</v>
      </c>
      <c r="Q5637" t="s">
        <v>7244</v>
      </c>
      <c r="R5637" t="s">
        <v>7234</v>
      </c>
      <c r="S5637">
        <v>2300879</v>
      </c>
      <c r="T5637">
        <v>3240214</v>
      </c>
      <c r="U5637">
        <v>0.28999999999999998</v>
      </c>
      <c r="V5637">
        <v>1017200</v>
      </c>
      <c r="W5637">
        <v>2491500</v>
      </c>
      <c r="X5637">
        <v>2024</v>
      </c>
      <c r="Y5637">
        <v>4912180</v>
      </c>
    </row>
    <row r="5638" spans="1:25" x14ac:dyDescent="0.35">
      <c r="A5638">
        <v>2024</v>
      </c>
      <c r="B5638" t="s">
        <v>7151</v>
      </c>
      <c r="C5638" s="1">
        <v>45640</v>
      </c>
      <c r="D5638" t="s">
        <v>2132</v>
      </c>
      <c r="E5638" t="s">
        <v>61</v>
      </c>
      <c r="F5638" t="s">
        <v>241</v>
      </c>
      <c r="G5638">
        <v>1</v>
      </c>
      <c r="H5638">
        <v>3398300</v>
      </c>
      <c r="I5638">
        <v>2413100</v>
      </c>
      <c r="J5638" t="s">
        <v>14</v>
      </c>
      <c r="K5638">
        <v>3398300</v>
      </c>
      <c r="L5638" t="s">
        <v>7207</v>
      </c>
      <c r="M5638" t="s">
        <v>7203</v>
      </c>
      <c r="N5638" s="1">
        <v>43884</v>
      </c>
      <c r="O5638" t="s">
        <v>241</v>
      </c>
      <c r="P5638" t="s">
        <v>7231</v>
      </c>
      <c r="Q5638" t="s">
        <v>7244</v>
      </c>
      <c r="R5638" t="s">
        <v>7234</v>
      </c>
      <c r="S5638">
        <v>2300879</v>
      </c>
      <c r="T5638">
        <v>3240214</v>
      </c>
      <c r="U5638">
        <v>0.28999999999999998</v>
      </c>
      <c r="V5638">
        <v>985200</v>
      </c>
      <c r="W5638">
        <v>2413100</v>
      </c>
      <c r="X5638">
        <v>2024</v>
      </c>
      <c r="Y5638">
        <v>4757620</v>
      </c>
    </row>
    <row r="5639" spans="1:25" x14ac:dyDescent="0.35">
      <c r="A5639">
        <v>2024</v>
      </c>
      <c r="B5639" t="s">
        <v>5974</v>
      </c>
      <c r="C5639" s="1">
        <v>45344</v>
      </c>
      <c r="D5639" t="s">
        <v>375</v>
      </c>
      <c r="E5639" t="s">
        <v>226</v>
      </c>
      <c r="F5639" t="s">
        <v>241</v>
      </c>
      <c r="G5639">
        <v>4</v>
      </c>
      <c r="H5639">
        <v>3351500</v>
      </c>
      <c r="I5639">
        <v>2379900</v>
      </c>
      <c r="J5639" t="s">
        <v>14</v>
      </c>
      <c r="K5639">
        <v>13406000</v>
      </c>
      <c r="L5639" t="s">
        <v>7209</v>
      </c>
      <c r="M5639" t="s">
        <v>7203</v>
      </c>
      <c r="N5639" s="1">
        <v>43392</v>
      </c>
      <c r="O5639" t="s">
        <v>241</v>
      </c>
      <c r="P5639" t="s">
        <v>7231</v>
      </c>
      <c r="Q5639" t="s">
        <v>7244</v>
      </c>
      <c r="R5639" t="s">
        <v>7234</v>
      </c>
      <c r="S5639">
        <v>2300879</v>
      </c>
      <c r="T5639">
        <v>3240214</v>
      </c>
      <c r="U5639">
        <v>0.28999999999999998</v>
      </c>
      <c r="V5639">
        <v>3886400</v>
      </c>
      <c r="W5639">
        <v>9519600</v>
      </c>
      <c r="X5639">
        <v>2024</v>
      </c>
      <c r="Y5639">
        <v>18768400</v>
      </c>
    </row>
    <row r="5640" spans="1:25" x14ac:dyDescent="0.35">
      <c r="A5640">
        <v>2024</v>
      </c>
      <c r="B5640" t="s">
        <v>6579</v>
      </c>
      <c r="C5640" s="1">
        <v>45490</v>
      </c>
      <c r="D5640" t="s">
        <v>1277</v>
      </c>
      <c r="E5640" t="s">
        <v>3946</v>
      </c>
      <c r="F5640" t="s">
        <v>465</v>
      </c>
      <c r="G5640">
        <v>4</v>
      </c>
      <c r="H5640">
        <v>105700</v>
      </c>
      <c r="I5640">
        <v>81400</v>
      </c>
      <c r="J5640" t="s">
        <v>14</v>
      </c>
      <c r="K5640">
        <v>422800</v>
      </c>
      <c r="L5640" t="s">
        <v>7202</v>
      </c>
      <c r="M5640" t="s">
        <v>7203</v>
      </c>
      <c r="N5640" s="1">
        <v>45131</v>
      </c>
      <c r="O5640" t="s">
        <v>465</v>
      </c>
      <c r="P5640" t="s">
        <v>7237</v>
      </c>
      <c r="Q5640" t="s">
        <v>7239</v>
      </c>
      <c r="R5640" t="s">
        <v>7240</v>
      </c>
      <c r="S5640">
        <v>65157</v>
      </c>
      <c r="T5640">
        <v>84660</v>
      </c>
      <c r="U5640">
        <v>0.23</v>
      </c>
      <c r="V5640">
        <v>97200</v>
      </c>
      <c r="W5640">
        <v>325600</v>
      </c>
      <c r="X5640">
        <v>2024</v>
      </c>
      <c r="Y5640">
        <v>591920</v>
      </c>
    </row>
    <row r="5641" spans="1:25" x14ac:dyDescent="0.35">
      <c r="A5641">
        <v>2024</v>
      </c>
      <c r="B5641" t="s">
        <v>6554</v>
      </c>
      <c r="C5641" s="1">
        <v>45484</v>
      </c>
      <c r="D5641" t="s">
        <v>1277</v>
      </c>
      <c r="E5641" t="s">
        <v>301</v>
      </c>
      <c r="F5641" t="s">
        <v>465</v>
      </c>
      <c r="G5641">
        <v>1</v>
      </c>
      <c r="H5641">
        <v>101300</v>
      </c>
      <c r="I5641">
        <v>78000</v>
      </c>
      <c r="J5641" t="s">
        <v>14</v>
      </c>
      <c r="K5641">
        <v>101300</v>
      </c>
      <c r="L5641" t="s">
        <v>7204</v>
      </c>
      <c r="M5641" t="s">
        <v>7203</v>
      </c>
      <c r="N5641" s="1">
        <v>43666</v>
      </c>
      <c r="O5641" t="s">
        <v>465</v>
      </c>
      <c r="P5641" t="s">
        <v>7237</v>
      </c>
      <c r="Q5641" t="s">
        <v>7239</v>
      </c>
      <c r="R5641" t="s">
        <v>7240</v>
      </c>
      <c r="S5641">
        <v>65157</v>
      </c>
      <c r="T5641">
        <v>84660</v>
      </c>
      <c r="U5641">
        <v>0.23</v>
      </c>
      <c r="V5641">
        <v>23300</v>
      </c>
      <c r="W5641">
        <v>78000</v>
      </c>
      <c r="X5641">
        <v>2024</v>
      </c>
      <c r="Y5641">
        <v>141820</v>
      </c>
    </row>
    <row r="5642" spans="1:25" x14ac:dyDescent="0.35">
      <c r="A5642">
        <v>2024</v>
      </c>
      <c r="B5642" t="s">
        <v>7142</v>
      </c>
      <c r="C5642" s="1">
        <v>45638</v>
      </c>
      <c r="D5642" t="s">
        <v>2132</v>
      </c>
      <c r="E5642" t="s">
        <v>252</v>
      </c>
      <c r="F5642" t="s">
        <v>465</v>
      </c>
      <c r="G5642">
        <v>4</v>
      </c>
      <c r="H5642">
        <v>100100</v>
      </c>
      <c r="I5642">
        <v>77000</v>
      </c>
      <c r="J5642" t="s">
        <v>18</v>
      </c>
      <c r="K5642">
        <v>400400</v>
      </c>
      <c r="L5642" t="s">
        <v>7204</v>
      </c>
      <c r="M5642" t="s">
        <v>7203</v>
      </c>
      <c r="N5642" s="1">
        <v>43239</v>
      </c>
      <c r="O5642" t="s">
        <v>465</v>
      </c>
      <c r="P5642" t="s">
        <v>7237</v>
      </c>
      <c r="Q5642" t="s">
        <v>7239</v>
      </c>
      <c r="R5642" t="s">
        <v>7240</v>
      </c>
      <c r="S5642">
        <v>65157</v>
      </c>
      <c r="T5642">
        <v>84660</v>
      </c>
      <c r="U5642">
        <v>0.23</v>
      </c>
      <c r="V5642">
        <v>92400</v>
      </c>
      <c r="W5642">
        <v>308000</v>
      </c>
      <c r="X5642">
        <v>2024</v>
      </c>
      <c r="Y5642">
        <v>560560</v>
      </c>
    </row>
    <row r="5643" spans="1:25" x14ac:dyDescent="0.35">
      <c r="A5643">
        <v>2024</v>
      </c>
      <c r="B5643" t="s">
        <v>6980</v>
      </c>
      <c r="C5643" s="1">
        <v>45588</v>
      </c>
      <c r="D5643" t="s">
        <v>1809</v>
      </c>
      <c r="E5643" t="s">
        <v>2447</v>
      </c>
      <c r="F5643" t="s">
        <v>465</v>
      </c>
      <c r="G5643">
        <v>4</v>
      </c>
      <c r="H5643">
        <v>96000</v>
      </c>
      <c r="I5643">
        <v>73900</v>
      </c>
      <c r="J5643" t="s">
        <v>14</v>
      </c>
      <c r="K5643">
        <v>384000</v>
      </c>
      <c r="L5643" t="s">
        <v>7208</v>
      </c>
      <c r="M5643" t="s">
        <v>7206</v>
      </c>
      <c r="N5643" s="1">
        <v>44910</v>
      </c>
      <c r="O5643" t="s">
        <v>465</v>
      </c>
      <c r="P5643" t="s">
        <v>7237</v>
      </c>
      <c r="Q5643" t="s">
        <v>7239</v>
      </c>
      <c r="R5643" t="s">
        <v>7240</v>
      </c>
      <c r="S5643">
        <v>65157</v>
      </c>
      <c r="T5643">
        <v>84660</v>
      </c>
      <c r="U5643">
        <v>0.23</v>
      </c>
      <c r="V5643">
        <v>88400</v>
      </c>
      <c r="W5643">
        <v>295600</v>
      </c>
      <c r="X5643">
        <v>2024</v>
      </c>
      <c r="Y5643">
        <v>537600</v>
      </c>
    </row>
    <row r="5644" spans="1:25" x14ac:dyDescent="0.35">
      <c r="A5644">
        <v>2024</v>
      </c>
      <c r="B5644" t="s">
        <v>7150</v>
      </c>
      <c r="C5644" s="1">
        <v>45640</v>
      </c>
      <c r="D5644" t="s">
        <v>2132</v>
      </c>
      <c r="E5644" t="s">
        <v>226</v>
      </c>
      <c r="F5644" t="s">
        <v>465</v>
      </c>
      <c r="G5644">
        <v>1</v>
      </c>
      <c r="H5644">
        <v>95500</v>
      </c>
      <c r="I5644">
        <v>73500</v>
      </c>
      <c r="J5644" t="s">
        <v>18</v>
      </c>
      <c r="K5644">
        <v>95500</v>
      </c>
      <c r="L5644" t="s">
        <v>7209</v>
      </c>
      <c r="M5644" t="s">
        <v>7203</v>
      </c>
      <c r="N5644" s="1">
        <v>43392</v>
      </c>
      <c r="O5644" t="s">
        <v>465</v>
      </c>
      <c r="P5644" t="s">
        <v>7237</v>
      </c>
      <c r="Q5644" t="s">
        <v>7239</v>
      </c>
      <c r="R5644" t="s">
        <v>7240</v>
      </c>
      <c r="S5644">
        <v>65157</v>
      </c>
      <c r="T5644">
        <v>84660</v>
      </c>
      <c r="U5644">
        <v>0.23</v>
      </c>
      <c r="V5644">
        <v>22000</v>
      </c>
      <c r="W5644">
        <v>73500</v>
      </c>
      <c r="X5644">
        <v>2024</v>
      </c>
      <c r="Y5644">
        <v>133700</v>
      </c>
    </row>
    <row r="5645" spans="1:25" x14ac:dyDescent="0.35">
      <c r="A5645">
        <v>2024</v>
      </c>
      <c r="B5645" t="s">
        <v>6460</v>
      </c>
      <c r="C5645" s="1">
        <v>45460</v>
      </c>
      <c r="D5645" t="s">
        <v>1091</v>
      </c>
      <c r="E5645" t="s">
        <v>2325</v>
      </c>
      <c r="F5645" t="s">
        <v>465</v>
      </c>
      <c r="G5645">
        <v>4</v>
      </c>
      <c r="H5645">
        <v>94800</v>
      </c>
      <c r="I5645">
        <v>73000</v>
      </c>
      <c r="J5645" t="s">
        <v>14</v>
      </c>
      <c r="K5645">
        <v>379200</v>
      </c>
      <c r="L5645" t="s">
        <v>7209</v>
      </c>
      <c r="M5645" t="s">
        <v>7203</v>
      </c>
      <c r="N5645" s="1">
        <v>44800</v>
      </c>
      <c r="O5645" t="s">
        <v>465</v>
      </c>
      <c r="P5645" t="s">
        <v>7237</v>
      </c>
      <c r="Q5645" t="s">
        <v>7239</v>
      </c>
      <c r="R5645" t="s">
        <v>7240</v>
      </c>
      <c r="S5645">
        <v>65157</v>
      </c>
      <c r="T5645">
        <v>84660</v>
      </c>
      <c r="U5645">
        <v>0.23</v>
      </c>
      <c r="V5645">
        <v>87200</v>
      </c>
      <c r="W5645">
        <v>292000</v>
      </c>
      <c r="X5645">
        <v>2024</v>
      </c>
      <c r="Y5645">
        <v>530880</v>
      </c>
    </row>
    <row r="5646" spans="1:25" x14ac:dyDescent="0.35">
      <c r="A5646">
        <v>2024</v>
      </c>
      <c r="B5646" t="s">
        <v>6654</v>
      </c>
      <c r="C5646" s="1">
        <v>45506</v>
      </c>
      <c r="D5646" t="s">
        <v>1479</v>
      </c>
      <c r="E5646" t="s">
        <v>2373</v>
      </c>
      <c r="F5646" t="s">
        <v>465</v>
      </c>
      <c r="G5646">
        <v>3</v>
      </c>
      <c r="H5646">
        <v>92100</v>
      </c>
      <c r="I5646">
        <v>70900</v>
      </c>
      <c r="J5646" t="s">
        <v>14</v>
      </c>
      <c r="K5646">
        <v>276300</v>
      </c>
      <c r="L5646" t="s">
        <v>7209</v>
      </c>
      <c r="M5646" t="s">
        <v>7203</v>
      </c>
      <c r="N5646" s="1">
        <v>44905</v>
      </c>
      <c r="O5646" t="s">
        <v>465</v>
      </c>
      <c r="P5646" t="s">
        <v>7237</v>
      </c>
      <c r="Q5646" t="s">
        <v>7239</v>
      </c>
      <c r="R5646" t="s">
        <v>7240</v>
      </c>
      <c r="S5646">
        <v>65157</v>
      </c>
      <c r="T5646">
        <v>84660</v>
      </c>
      <c r="U5646">
        <v>0.23</v>
      </c>
      <c r="V5646">
        <v>63600</v>
      </c>
      <c r="W5646">
        <v>212700</v>
      </c>
      <c r="X5646">
        <v>2024</v>
      </c>
      <c r="Y5646">
        <v>386820</v>
      </c>
    </row>
    <row r="5647" spans="1:25" x14ac:dyDescent="0.35">
      <c r="A5647">
        <v>2024</v>
      </c>
      <c r="B5647" t="s">
        <v>6069</v>
      </c>
      <c r="C5647" s="1">
        <v>45367</v>
      </c>
      <c r="D5647" t="s">
        <v>578</v>
      </c>
      <c r="E5647" t="s">
        <v>5868</v>
      </c>
      <c r="F5647" t="s">
        <v>465</v>
      </c>
      <c r="G5647">
        <v>2</v>
      </c>
      <c r="H5647">
        <v>91000</v>
      </c>
      <c r="I5647">
        <v>70000</v>
      </c>
      <c r="J5647" t="s">
        <v>14</v>
      </c>
      <c r="K5647">
        <v>182000</v>
      </c>
      <c r="L5647" t="s">
        <v>7209</v>
      </c>
      <c r="M5647" t="s">
        <v>7206</v>
      </c>
      <c r="N5647" s="1">
        <v>45348</v>
      </c>
      <c r="O5647" t="s">
        <v>465</v>
      </c>
      <c r="P5647" t="s">
        <v>7237</v>
      </c>
      <c r="Q5647" t="s">
        <v>7239</v>
      </c>
      <c r="R5647" t="s">
        <v>7240</v>
      </c>
      <c r="S5647">
        <v>65157</v>
      </c>
      <c r="T5647">
        <v>84660</v>
      </c>
      <c r="U5647">
        <v>0.23</v>
      </c>
      <c r="V5647">
        <v>42000</v>
      </c>
      <c r="W5647">
        <v>140000</v>
      </c>
      <c r="X5647">
        <v>2024</v>
      </c>
      <c r="Y5647">
        <v>254799.99999999997</v>
      </c>
    </row>
    <row r="5648" spans="1:25" x14ac:dyDescent="0.35">
      <c r="A5648">
        <v>2024</v>
      </c>
      <c r="B5648" t="s">
        <v>6099</v>
      </c>
      <c r="C5648" s="1">
        <v>45375</v>
      </c>
      <c r="D5648" t="s">
        <v>578</v>
      </c>
      <c r="E5648" t="s">
        <v>824</v>
      </c>
      <c r="F5648" t="s">
        <v>465</v>
      </c>
      <c r="G5648">
        <v>5</v>
      </c>
      <c r="H5648">
        <v>90800</v>
      </c>
      <c r="I5648">
        <v>69900</v>
      </c>
      <c r="J5648" t="s">
        <v>18</v>
      </c>
      <c r="K5648">
        <v>454000</v>
      </c>
      <c r="L5648" t="s">
        <v>7205</v>
      </c>
      <c r="M5648" t="s">
        <v>7203</v>
      </c>
      <c r="N5648" s="1">
        <v>44125</v>
      </c>
      <c r="O5648" t="s">
        <v>465</v>
      </c>
      <c r="P5648" t="s">
        <v>7237</v>
      </c>
      <c r="Q5648" t="s">
        <v>7239</v>
      </c>
      <c r="R5648" t="s">
        <v>7240</v>
      </c>
      <c r="S5648">
        <v>65157</v>
      </c>
      <c r="T5648">
        <v>84660</v>
      </c>
      <c r="U5648">
        <v>0.23</v>
      </c>
      <c r="V5648">
        <v>104500</v>
      </c>
      <c r="W5648">
        <v>349500</v>
      </c>
      <c r="X5648">
        <v>2024</v>
      </c>
      <c r="Y5648">
        <v>635600</v>
      </c>
    </row>
    <row r="5649" spans="1:25" x14ac:dyDescent="0.35">
      <c r="A5649">
        <v>2024</v>
      </c>
      <c r="B5649" t="s">
        <v>5923</v>
      </c>
      <c r="C5649" s="1">
        <v>45327</v>
      </c>
      <c r="D5649" t="s">
        <v>375</v>
      </c>
      <c r="E5649" t="s">
        <v>77</v>
      </c>
      <c r="F5649" t="s">
        <v>465</v>
      </c>
      <c r="G5649">
        <v>1</v>
      </c>
      <c r="H5649">
        <v>86100</v>
      </c>
      <c r="I5649">
        <v>66300</v>
      </c>
      <c r="J5649" t="s">
        <v>14</v>
      </c>
      <c r="K5649">
        <v>86100</v>
      </c>
      <c r="L5649" t="s">
        <v>7209</v>
      </c>
      <c r="M5649" t="s">
        <v>7206</v>
      </c>
      <c r="N5649" s="1">
        <v>44328</v>
      </c>
      <c r="O5649" t="s">
        <v>465</v>
      </c>
      <c r="P5649" t="s">
        <v>7237</v>
      </c>
      <c r="Q5649" t="s">
        <v>7239</v>
      </c>
      <c r="R5649" t="s">
        <v>7240</v>
      </c>
      <c r="S5649">
        <v>65157</v>
      </c>
      <c r="T5649">
        <v>84660</v>
      </c>
      <c r="U5649">
        <v>0.23</v>
      </c>
      <c r="V5649">
        <v>19800</v>
      </c>
      <c r="W5649">
        <v>66300</v>
      </c>
      <c r="X5649">
        <v>2024</v>
      </c>
      <c r="Y5649">
        <v>120539.99999999999</v>
      </c>
    </row>
    <row r="5650" spans="1:25" x14ac:dyDescent="0.35">
      <c r="A5650">
        <v>2024</v>
      </c>
      <c r="B5650" t="s">
        <v>6036</v>
      </c>
      <c r="C5650" s="1">
        <v>45359</v>
      </c>
      <c r="D5650" t="s">
        <v>578</v>
      </c>
      <c r="E5650" t="s">
        <v>160</v>
      </c>
      <c r="F5650" t="s">
        <v>325</v>
      </c>
      <c r="G5650">
        <v>4</v>
      </c>
      <c r="H5650">
        <v>237900</v>
      </c>
      <c r="I5650">
        <v>172300</v>
      </c>
      <c r="J5650" t="s">
        <v>18</v>
      </c>
      <c r="K5650">
        <v>951600</v>
      </c>
      <c r="L5650" t="s">
        <v>7208</v>
      </c>
      <c r="M5650" t="s">
        <v>7203</v>
      </c>
      <c r="N5650" s="1">
        <v>44215</v>
      </c>
      <c r="O5650" t="s">
        <v>325</v>
      </c>
      <c r="P5650" t="s">
        <v>7235</v>
      </c>
      <c r="Q5650" t="s">
        <v>7236</v>
      </c>
      <c r="R5650" t="s">
        <v>7225</v>
      </c>
      <c r="S5650">
        <v>142227</v>
      </c>
      <c r="T5650">
        <v>196312</v>
      </c>
      <c r="U5650">
        <v>0.27600000000000002</v>
      </c>
      <c r="V5650">
        <v>262400</v>
      </c>
      <c r="W5650">
        <v>689200</v>
      </c>
      <c r="X5650">
        <v>2024</v>
      </c>
      <c r="Y5650">
        <v>1332240</v>
      </c>
    </row>
    <row r="5651" spans="1:25" x14ac:dyDescent="0.35">
      <c r="A5651">
        <v>2024</v>
      </c>
      <c r="B5651" t="s">
        <v>6130</v>
      </c>
      <c r="C5651" s="1">
        <v>45382</v>
      </c>
      <c r="D5651" t="s">
        <v>578</v>
      </c>
      <c r="E5651" t="s">
        <v>152</v>
      </c>
      <c r="F5651" t="s">
        <v>325</v>
      </c>
      <c r="G5651">
        <v>1</v>
      </c>
      <c r="H5651">
        <v>226900</v>
      </c>
      <c r="I5651">
        <v>164400</v>
      </c>
      <c r="J5651" t="s">
        <v>14</v>
      </c>
      <c r="K5651">
        <v>226900</v>
      </c>
      <c r="L5651" t="s">
        <v>7207</v>
      </c>
      <c r="M5651" t="s">
        <v>7203</v>
      </c>
      <c r="N5651" s="1">
        <v>44087</v>
      </c>
      <c r="O5651" t="s">
        <v>325</v>
      </c>
      <c r="P5651" t="s">
        <v>7235</v>
      </c>
      <c r="Q5651" t="s">
        <v>7236</v>
      </c>
      <c r="R5651" t="s">
        <v>7225</v>
      </c>
      <c r="S5651">
        <v>142227</v>
      </c>
      <c r="T5651">
        <v>196312</v>
      </c>
      <c r="U5651">
        <v>0.27600000000000002</v>
      </c>
      <c r="V5651">
        <v>62500</v>
      </c>
      <c r="W5651">
        <v>164400</v>
      </c>
      <c r="X5651">
        <v>2024</v>
      </c>
      <c r="Y5651">
        <v>317660</v>
      </c>
    </row>
    <row r="5652" spans="1:25" x14ac:dyDescent="0.35">
      <c r="A5652">
        <v>2024</v>
      </c>
      <c r="B5652" t="s">
        <v>6617</v>
      </c>
      <c r="C5652" s="1">
        <v>45498</v>
      </c>
      <c r="D5652" t="s">
        <v>1277</v>
      </c>
      <c r="E5652" t="s">
        <v>61</v>
      </c>
      <c r="F5652" t="s">
        <v>325</v>
      </c>
      <c r="G5652">
        <v>1</v>
      </c>
      <c r="H5652">
        <v>226800</v>
      </c>
      <c r="I5652">
        <v>164300</v>
      </c>
      <c r="J5652" t="s">
        <v>18</v>
      </c>
      <c r="K5652">
        <v>226800</v>
      </c>
      <c r="L5652" t="s">
        <v>7207</v>
      </c>
      <c r="M5652" t="s">
        <v>7203</v>
      </c>
      <c r="N5652" s="1">
        <v>43884</v>
      </c>
      <c r="O5652" t="s">
        <v>325</v>
      </c>
      <c r="P5652" t="s">
        <v>7235</v>
      </c>
      <c r="Q5652" t="s">
        <v>7236</v>
      </c>
      <c r="R5652" t="s">
        <v>7225</v>
      </c>
      <c r="S5652">
        <v>142227</v>
      </c>
      <c r="T5652">
        <v>196312</v>
      </c>
      <c r="U5652">
        <v>0.27600000000000002</v>
      </c>
      <c r="V5652">
        <v>62500</v>
      </c>
      <c r="W5652">
        <v>164300</v>
      </c>
      <c r="X5652">
        <v>2024</v>
      </c>
      <c r="Y5652">
        <v>317520</v>
      </c>
    </row>
    <row r="5653" spans="1:25" x14ac:dyDescent="0.35">
      <c r="A5653">
        <v>2024</v>
      </c>
      <c r="B5653" t="s">
        <v>7032</v>
      </c>
      <c r="C5653" s="1">
        <v>45601</v>
      </c>
      <c r="D5653" t="s">
        <v>1962</v>
      </c>
      <c r="E5653" t="s">
        <v>5921</v>
      </c>
      <c r="F5653" t="s">
        <v>325</v>
      </c>
      <c r="G5653">
        <v>4</v>
      </c>
      <c r="H5653">
        <v>219400</v>
      </c>
      <c r="I5653">
        <v>158900</v>
      </c>
      <c r="J5653" t="s">
        <v>14</v>
      </c>
      <c r="K5653">
        <v>877600</v>
      </c>
      <c r="L5653" t="s">
        <v>7204</v>
      </c>
      <c r="M5653" t="s">
        <v>7203</v>
      </c>
      <c r="N5653" s="1">
        <v>45492</v>
      </c>
      <c r="O5653" t="s">
        <v>325</v>
      </c>
      <c r="P5653" t="s">
        <v>7235</v>
      </c>
      <c r="Q5653" t="s">
        <v>7236</v>
      </c>
      <c r="R5653" t="s">
        <v>7225</v>
      </c>
      <c r="S5653">
        <v>142227</v>
      </c>
      <c r="T5653">
        <v>196312</v>
      </c>
      <c r="U5653">
        <v>0.27600000000000002</v>
      </c>
      <c r="V5653">
        <v>242000</v>
      </c>
      <c r="W5653">
        <v>635600</v>
      </c>
      <c r="X5653">
        <v>2024</v>
      </c>
      <c r="Y5653">
        <v>1228640</v>
      </c>
    </row>
    <row r="5654" spans="1:25" x14ac:dyDescent="0.35">
      <c r="A5654">
        <v>2024</v>
      </c>
      <c r="B5654" t="s">
        <v>5949</v>
      </c>
      <c r="C5654" s="1">
        <v>45334</v>
      </c>
      <c r="D5654" t="s">
        <v>375</v>
      </c>
      <c r="E5654" t="s">
        <v>268</v>
      </c>
      <c r="F5654" t="s">
        <v>325</v>
      </c>
      <c r="G5654">
        <v>2</v>
      </c>
      <c r="H5654">
        <v>218200</v>
      </c>
      <c r="I5654">
        <v>158100</v>
      </c>
      <c r="J5654" t="s">
        <v>14</v>
      </c>
      <c r="K5654">
        <v>436400</v>
      </c>
      <c r="L5654" t="s">
        <v>7204</v>
      </c>
      <c r="M5654" t="s">
        <v>7206</v>
      </c>
      <c r="N5654" s="1">
        <v>43409</v>
      </c>
      <c r="O5654" t="s">
        <v>325</v>
      </c>
      <c r="P5654" t="s">
        <v>7235</v>
      </c>
      <c r="Q5654" t="s">
        <v>7236</v>
      </c>
      <c r="R5654" t="s">
        <v>7225</v>
      </c>
      <c r="S5654">
        <v>142227</v>
      </c>
      <c r="T5654">
        <v>196312</v>
      </c>
      <c r="U5654">
        <v>0.27600000000000002</v>
      </c>
      <c r="V5654">
        <v>120200</v>
      </c>
      <c r="W5654">
        <v>316200</v>
      </c>
      <c r="X5654">
        <v>2024</v>
      </c>
      <c r="Y5654">
        <v>610960</v>
      </c>
    </row>
    <row r="5655" spans="1:25" x14ac:dyDescent="0.35">
      <c r="A5655">
        <v>2024</v>
      </c>
      <c r="B5655" t="s">
        <v>7173</v>
      </c>
      <c r="C5655" s="1">
        <v>45651</v>
      </c>
      <c r="D5655" t="s">
        <v>2132</v>
      </c>
      <c r="E5655" t="s">
        <v>2370</v>
      </c>
      <c r="F5655" t="s">
        <v>325</v>
      </c>
      <c r="G5655">
        <v>5</v>
      </c>
      <c r="H5655">
        <v>216500</v>
      </c>
      <c r="I5655">
        <v>156800</v>
      </c>
      <c r="J5655" t="s">
        <v>14</v>
      </c>
      <c r="K5655">
        <v>1082500</v>
      </c>
      <c r="L5655" t="s">
        <v>7204</v>
      </c>
      <c r="M5655" t="s">
        <v>7203</v>
      </c>
      <c r="N5655" s="1">
        <v>44825</v>
      </c>
      <c r="O5655" t="s">
        <v>325</v>
      </c>
      <c r="P5655" t="s">
        <v>7235</v>
      </c>
      <c r="Q5655" t="s">
        <v>7236</v>
      </c>
      <c r="R5655" t="s">
        <v>7225</v>
      </c>
      <c r="S5655">
        <v>142227</v>
      </c>
      <c r="T5655">
        <v>196312</v>
      </c>
      <c r="U5655">
        <v>0.27600000000000002</v>
      </c>
      <c r="V5655">
        <v>298500</v>
      </c>
      <c r="W5655">
        <v>784000</v>
      </c>
      <c r="X5655">
        <v>2024</v>
      </c>
      <c r="Y5655">
        <v>1515500</v>
      </c>
    </row>
    <row r="5656" spans="1:25" x14ac:dyDescent="0.35">
      <c r="A5656">
        <v>2024</v>
      </c>
      <c r="B5656" t="s">
        <v>6605</v>
      </c>
      <c r="C5656" s="1">
        <v>45494</v>
      </c>
      <c r="D5656" t="s">
        <v>1277</v>
      </c>
      <c r="E5656" t="s">
        <v>701</v>
      </c>
      <c r="F5656" t="s">
        <v>325</v>
      </c>
      <c r="G5656">
        <v>3</v>
      </c>
      <c r="H5656">
        <v>209300</v>
      </c>
      <c r="I5656">
        <v>151600</v>
      </c>
      <c r="J5656" t="s">
        <v>14</v>
      </c>
      <c r="K5656">
        <v>627900</v>
      </c>
      <c r="L5656" t="s">
        <v>7204</v>
      </c>
      <c r="M5656" t="s">
        <v>7203</v>
      </c>
      <c r="N5656" s="1">
        <v>44532</v>
      </c>
      <c r="O5656" t="s">
        <v>325</v>
      </c>
      <c r="P5656" t="s">
        <v>7235</v>
      </c>
      <c r="Q5656" t="s">
        <v>7236</v>
      </c>
      <c r="R5656" t="s">
        <v>7225</v>
      </c>
      <c r="S5656">
        <v>142227</v>
      </c>
      <c r="T5656">
        <v>196312</v>
      </c>
      <c r="U5656">
        <v>0.27600000000000002</v>
      </c>
      <c r="V5656">
        <v>173100</v>
      </c>
      <c r="W5656">
        <v>454800</v>
      </c>
      <c r="X5656">
        <v>2024</v>
      </c>
      <c r="Y5656">
        <v>879060</v>
      </c>
    </row>
    <row r="5657" spans="1:25" x14ac:dyDescent="0.35">
      <c r="A5657">
        <v>2024</v>
      </c>
      <c r="B5657" t="s">
        <v>6019</v>
      </c>
      <c r="C5657" s="1">
        <v>45356</v>
      </c>
      <c r="D5657" t="s">
        <v>578</v>
      </c>
      <c r="E5657" t="s">
        <v>812</v>
      </c>
      <c r="F5657" t="s">
        <v>325</v>
      </c>
      <c r="G5657">
        <v>3</v>
      </c>
      <c r="H5657">
        <v>209200</v>
      </c>
      <c r="I5657">
        <v>151500</v>
      </c>
      <c r="J5657" t="s">
        <v>18</v>
      </c>
      <c r="K5657">
        <v>627600</v>
      </c>
      <c r="L5657" t="s">
        <v>7209</v>
      </c>
      <c r="M5657" t="s">
        <v>7203</v>
      </c>
      <c r="N5657" s="1">
        <v>43507</v>
      </c>
      <c r="O5657" t="s">
        <v>325</v>
      </c>
      <c r="P5657" t="s">
        <v>7235</v>
      </c>
      <c r="Q5657" t="s">
        <v>7236</v>
      </c>
      <c r="R5657" t="s">
        <v>7225</v>
      </c>
      <c r="S5657">
        <v>142227</v>
      </c>
      <c r="T5657">
        <v>196312</v>
      </c>
      <c r="U5657">
        <v>0.27600000000000002</v>
      </c>
      <c r="V5657">
        <v>173100</v>
      </c>
      <c r="W5657">
        <v>454500</v>
      </c>
      <c r="X5657">
        <v>2024</v>
      </c>
      <c r="Y5657">
        <v>878640</v>
      </c>
    </row>
    <row r="5658" spans="1:25" x14ac:dyDescent="0.35">
      <c r="A5658">
        <v>2024</v>
      </c>
      <c r="B5658" t="s">
        <v>6945</v>
      </c>
      <c r="C5658" s="1">
        <v>45580</v>
      </c>
      <c r="D5658" t="s">
        <v>1809</v>
      </c>
      <c r="E5658" t="s">
        <v>149</v>
      </c>
      <c r="F5658" t="s">
        <v>361</v>
      </c>
      <c r="G5658">
        <v>4</v>
      </c>
      <c r="H5658">
        <v>978100</v>
      </c>
      <c r="I5658">
        <v>725500</v>
      </c>
      <c r="J5658" t="s">
        <v>14</v>
      </c>
      <c r="K5658">
        <v>3912400</v>
      </c>
      <c r="L5658" t="s">
        <v>7208</v>
      </c>
      <c r="M5658" t="s">
        <v>7203</v>
      </c>
      <c r="N5658" s="1">
        <v>43490</v>
      </c>
      <c r="O5658" t="s">
        <v>361</v>
      </c>
      <c r="P5658" t="s">
        <v>7221</v>
      </c>
      <c r="Q5658" t="s">
        <v>7243</v>
      </c>
      <c r="R5658" t="s">
        <v>7240</v>
      </c>
      <c r="S5658">
        <v>620157</v>
      </c>
      <c r="T5658">
        <v>836072</v>
      </c>
      <c r="U5658">
        <v>0.25800000000000001</v>
      </c>
      <c r="V5658">
        <v>1010400</v>
      </c>
      <c r="W5658">
        <v>2902000</v>
      </c>
      <c r="X5658">
        <v>2024</v>
      </c>
      <c r="Y5658">
        <v>5477360</v>
      </c>
    </row>
    <row r="5659" spans="1:25" x14ac:dyDescent="0.35">
      <c r="A5659">
        <v>2024</v>
      </c>
      <c r="B5659" t="s">
        <v>6038</v>
      </c>
      <c r="C5659" s="1">
        <v>45359</v>
      </c>
      <c r="D5659" t="s">
        <v>578</v>
      </c>
      <c r="E5659" t="s">
        <v>337</v>
      </c>
      <c r="F5659" t="s">
        <v>361</v>
      </c>
      <c r="G5659">
        <v>3</v>
      </c>
      <c r="H5659">
        <v>968300</v>
      </c>
      <c r="I5659">
        <v>718200</v>
      </c>
      <c r="J5659" t="s">
        <v>14</v>
      </c>
      <c r="K5659">
        <v>2904900</v>
      </c>
      <c r="L5659" t="s">
        <v>7209</v>
      </c>
      <c r="M5659" t="s">
        <v>7203</v>
      </c>
      <c r="N5659" s="1">
        <v>44373</v>
      </c>
      <c r="O5659" t="s">
        <v>361</v>
      </c>
      <c r="P5659" t="s">
        <v>7221</v>
      </c>
      <c r="Q5659" t="s">
        <v>7243</v>
      </c>
      <c r="R5659" t="s">
        <v>7240</v>
      </c>
      <c r="S5659">
        <v>620157</v>
      </c>
      <c r="T5659">
        <v>836072</v>
      </c>
      <c r="U5659">
        <v>0.25800000000000001</v>
      </c>
      <c r="V5659">
        <v>750300</v>
      </c>
      <c r="W5659">
        <v>2154600</v>
      </c>
      <c r="X5659">
        <v>2024</v>
      </c>
      <c r="Y5659">
        <v>4066859.9999999995</v>
      </c>
    </row>
    <row r="5660" spans="1:25" x14ac:dyDescent="0.35">
      <c r="A5660">
        <v>2024</v>
      </c>
      <c r="B5660" t="s">
        <v>7134</v>
      </c>
      <c r="C5660" s="1">
        <v>45637</v>
      </c>
      <c r="D5660" t="s">
        <v>2132</v>
      </c>
      <c r="E5660" t="s">
        <v>147</v>
      </c>
      <c r="F5660" t="s">
        <v>361</v>
      </c>
      <c r="G5660">
        <v>5</v>
      </c>
      <c r="H5660">
        <v>959700</v>
      </c>
      <c r="I5660">
        <v>711900</v>
      </c>
      <c r="J5660" t="s">
        <v>14</v>
      </c>
      <c r="K5660">
        <v>4798500</v>
      </c>
      <c r="L5660" t="s">
        <v>7210</v>
      </c>
      <c r="M5660" t="s">
        <v>7203</v>
      </c>
      <c r="N5660" s="1">
        <v>44061</v>
      </c>
      <c r="O5660" t="s">
        <v>361</v>
      </c>
      <c r="P5660" t="s">
        <v>7221</v>
      </c>
      <c r="Q5660" t="s">
        <v>7243</v>
      </c>
      <c r="R5660" t="s">
        <v>7240</v>
      </c>
      <c r="S5660">
        <v>620157</v>
      </c>
      <c r="T5660">
        <v>836072</v>
      </c>
      <c r="U5660">
        <v>0.25800000000000001</v>
      </c>
      <c r="V5660">
        <v>1239000</v>
      </c>
      <c r="W5660">
        <v>3559500</v>
      </c>
      <c r="X5660">
        <v>2024</v>
      </c>
      <c r="Y5660">
        <v>6717900</v>
      </c>
    </row>
    <row r="5661" spans="1:25" x14ac:dyDescent="0.35">
      <c r="A5661">
        <v>2024</v>
      </c>
      <c r="B5661" t="s">
        <v>6205</v>
      </c>
      <c r="C5661" s="1">
        <v>45399</v>
      </c>
      <c r="D5661" t="s">
        <v>764</v>
      </c>
      <c r="E5661" t="s">
        <v>2632</v>
      </c>
      <c r="F5661" t="s">
        <v>361</v>
      </c>
      <c r="G5661">
        <v>2</v>
      </c>
      <c r="H5661">
        <v>949000</v>
      </c>
      <c r="I5661">
        <v>703900</v>
      </c>
      <c r="J5661" t="s">
        <v>14</v>
      </c>
      <c r="K5661">
        <v>1898000</v>
      </c>
      <c r="L5661" t="s">
        <v>7209</v>
      </c>
      <c r="M5661" t="s">
        <v>7203</v>
      </c>
      <c r="N5661" s="1">
        <v>44809</v>
      </c>
      <c r="O5661" t="s">
        <v>361</v>
      </c>
      <c r="P5661" t="s">
        <v>7221</v>
      </c>
      <c r="Q5661" t="s">
        <v>7243</v>
      </c>
      <c r="R5661" t="s">
        <v>7240</v>
      </c>
      <c r="S5661">
        <v>620157</v>
      </c>
      <c r="T5661">
        <v>836072</v>
      </c>
      <c r="U5661">
        <v>0.25800000000000001</v>
      </c>
      <c r="V5661">
        <v>490200</v>
      </c>
      <c r="W5661">
        <v>1407800</v>
      </c>
      <c r="X5661">
        <v>2024</v>
      </c>
      <c r="Y5661">
        <v>2657200</v>
      </c>
    </row>
    <row r="5662" spans="1:25" x14ac:dyDescent="0.35">
      <c r="A5662">
        <v>2024</v>
      </c>
      <c r="B5662" t="s">
        <v>6492</v>
      </c>
      <c r="C5662" s="1">
        <v>45467</v>
      </c>
      <c r="D5662" t="s">
        <v>1091</v>
      </c>
      <c r="E5662" t="s">
        <v>426</v>
      </c>
      <c r="F5662" t="s">
        <v>361</v>
      </c>
      <c r="G5662">
        <v>5</v>
      </c>
      <c r="H5662">
        <v>932800</v>
      </c>
      <c r="I5662">
        <v>691900</v>
      </c>
      <c r="J5662" t="s">
        <v>14</v>
      </c>
      <c r="K5662">
        <v>4664000</v>
      </c>
      <c r="L5662" t="s">
        <v>7209</v>
      </c>
      <c r="M5662" t="s">
        <v>7203</v>
      </c>
      <c r="N5662" s="1">
        <v>43953</v>
      </c>
      <c r="O5662" t="s">
        <v>361</v>
      </c>
      <c r="P5662" t="s">
        <v>7221</v>
      </c>
      <c r="Q5662" t="s">
        <v>7243</v>
      </c>
      <c r="R5662" t="s">
        <v>7240</v>
      </c>
      <c r="S5662">
        <v>620157</v>
      </c>
      <c r="T5662">
        <v>836072</v>
      </c>
      <c r="U5662">
        <v>0.25800000000000001</v>
      </c>
      <c r="V5662">
        <v>1204500</v>
      </c>
      <c r="W5662">
        <v>3459500</v>
      </c>
      <c r="X5662">
        <v>2024</v>
      </c>
      <c r="Y5662">
        <v>6529600</v>
      </c>
    </row>
    <row r="5663" spans="1:25" x14ac:dyDescent="0.35">
      <c r="A5663">
        <v>2024</v>
      </c>
      <c r="B5663" t="s">
        <v>6452</v>
      </c>
      <c r="C5663" s="1">
        <v>45458</v>
      </c>
      <c r="D5663" t="s">
        <v>1091</v>
      </c>
      <c r="E5663" t="s">
        <v>754</v>
      </c>
      <c r="F5663" t="s">
        <v>361</v>
      </c>
      <c r="G5663">
        <v>1</v>
      </c>
      <c r="H5663">
        <v>910200</v>
      </c>
      <c r="I5663">
        <v>675200</v>
      </c>
      <c r="J5663" t="s">
        <v>14</v>
      </c>
      <c r="K5663">
        <v>910200</v>
      </c>
      <c r="L5663" t="s">
        <v>7209</v>
      </c>
      <c r="M5663" t="s">
        <v>7203</v>
      </c>
      <c r="N5663" s="1">
        <v>43324</v>
      </c>
      <c r="O5663" t="s">
        <v>361</v>
      </c>
      <c r="P5663" t="s">
        <v>7221</v>
      </c>
      <c r="Q5663" t="s">
        <v>7243</v>
      </c>
      <c r="R5663" t="s">
        <v>7240</v>
      </c>
      <c r="S5663">
        <v>620157</v>
      </c>
      <c r="T5663">
        <v>836072</v>
      </c>
      <c r="U5663">
        <v>0.25800000000000001</v>
      </c>
      <c r="V5663">
        <v>235000</v>
      </c>
      <c r="W5663">
        <v>675200</v>
      </c>
      <c r="X5663">
        <v>2024</v>
      </c>
      <c r="Y5663">
        <v>1274280</v>
      </c>
    </row>
    <row r="5664" spans="1:25" x14ac:dyDescent="0.35">
      <c r="A5664">
        <v>2024</v>
      </c>
      <c r="B5664" t="s">
        <v>5950</v>
      </c>
      <c r="C5664" s="1">
        <v>45334</v>
      </c>
      <c r="D5664" t="s">
        <v>375</v>
      </c>
      <c r="E5664" t="s">
        <v>5951</v>
      </c>
      <c r="F5664" t="s">
        <v>361</v>
      </c>
      <c r="G5664">
        <v>2</v>
      </c>
      <c r="H5664">
        <v>906500</v>
      </c>
      <c r="I5664">
        <v>672400</v>
      </c>
      <c r="J5664" t="s">
        <v>14</v>
      </c>
      <c r="K5664">
        <v>1813000</v>
      </c>
      <c r="L5664" t="s">
        <v>7207</v>
      </c>
      <c r="M5664" t="s">
        <v>7206</v>
      </c>
      <c r="N5664" s="1">
        <v>45566</v>
      </c>
      <c r="O5664" t="s">
        <v>361</v>
      </c>
      <c r="P5664" t="s">
        <v>7221</v>
      </c>
      <c r="Q5664" t="s">
        <v>7243</v>
      </c>
      <c r="R5664" t="s">
        <v>7240</v>
      </c>
      <c r="S5664">
        <v>620157</v>
      </c>
      <c r="T5664">
        <v>836072</v>
      </c>
      <c r="U5664">
        <v>0.25800000000000001</v>
      </c>
      <c r="V5664">
        <v>468200</v>
      </c>
      <c r="W5664">
        <v>1344800</v>
      </c>
      <c r="X5664">
        <v>2024</v>
      </c>
      <c r="Y5664">
        <v>2538200</v>
      </c>
    </row>
    <row r="5665" spans="1:25" x14ac:dyDescent="0.35">
      <c r="A5665">
        <v>2024</v>
      </c>
      <c r="B5665" t="s">
        <v>6601</v>
      </c>
      <c r="C5665" s="1">
        <v>45493</v>
      </c>
      <c r="D5665" t="s">
        <v>1277</v>
      </c>
      <c r="E5665" t="s">
        <v>5829</v>
      </c>
      <c r="F5665" t="s">
        <v>361</v>
      </c>
      <c r="G5665">
        <v>2</v>
      </c>
      <c r="H5665">
        <v>891100</v>
      </c>
      <c r="I5665">
        <v>661000</v>
      </c>
      <c r="J5665" t="s">
        <v>14</v>
      </c>
      <c r="K5665">
        <v>1782200</v>
      </c>
      <c r="L5665" t="s">
        <v>7202</v>
      </c>
      <c r="M5665" t="s">
        <v>7203</v>
      </c>
      <c r="N5665" s="1">
        <v>45629</v>
      </c>
      <c r="O5665" t="s">
        <v>361</v>
      </c>
      <c r="P5665" t="s">
        <v>7221</v>
      </c>
      <c r="Q5665" t="s">
        <v>7243</v>
      </c>
      <c r="R5665" t="s">
        <v>7240</v>
      </c>
      <c r="S5665">
        <v>620157</v>
      </c>
      <c r="T5665">
        <v>836072</v>
      </c>
      <c r="U5665">
        <v>0.25800000000000001</v>
      </c>
      <c r="V5665">
        <v>460200</v>
      </c>
      <c r="W5665">
        <v>1322000</v>
      </c>
      <c r="X5665">
        <v>2024</v>
      </c>
      <c r="Y5665">
        <v>2495080</v>
      </c>
    </row>
    <row r="5666" spans="1:25" x14ac:dyDescent="0.35">
      <c r="A5666">
        <v>2024</v>
      </c>
      <c r="B5666" t="s">
        <v>7071</v>
      </c>
      <c r="C5666" s="1">
        <v>45612</v>
      </c>
      <c r="D5666" t="s">
        <v>1962</v>
      </c>
      <c r="E5666" t="s">
        <v>436</v>
      </c>
      <c r="F5666" t="s">
        <v>104</v>
      </c>
      <c r="G5666">
        <v>4</v>
      </c>
      <c r="H5666">
        <v>1045200</v>
      </c>
      <c r="I5666">
        <v>811000</v>
      </c>
      <c r="J5666" t="s">
        <v>18</v>
      </c>
      <c r="K5666">
        <v>4180800</v>
      </c>
      <c r="L5666" t="s">
        <v>7202</v>
      </c>
      <c r="M5666" t="s">
        <v>7206</v>
      </c>
      <c r="N5666" s="1">
        <v>43104</v>
      </c>
      <c r="O5666" t="s">
        <v>104</v>
      </c>
      <c r="P5666" t="s">
        <v>7228</v>
      </c>
      <c r="Q5666" t="s">
        <v>7245</v>
      </c>
      <c r="R5666" t="s">
        <v>7230</v>
      </c>
      <c r="S5666">
        <v>701583</v>
      </c>
      <c r="T5666">
        <v>904253</v>
      </c>
      <c r="U5666">
        <v>0.224</v>
      </c>
      <c r="V5666">
        <v>936800</v>
      </c>
      <c r="W5666">
        <v>3244000</v>
      </c>
      <c r="X5666">
        <v>2024</v>
      </c>
      <c r="Y5666">
        <v>5853120</v>
      </c>
    </row>
    <row r="5667" spans="1:25" x14ac:dyDescent="0.35">
      <c r="A5667">
        <v>2024</v>
      </c>
      <c r="B5667" t="s">
        <v>6138</v>
      </c>
      <c r="C5667" s="1">
        <v>45383</v>
      </c>
      <c r="D5667" t="s">
        <v>764</v>
      </c>
      <c r="E5667" t="s">
        <v>209</v>
      </c>
      <c r="F5667" t="s">
        <v>104</v>
      </c>
      <c r="G5667">
        <v>3</v>
      </c>
      <c r="H5667">
        <v>1030100</v>
      </c>
      <c r="I5667">
        <v>799200</v>
      </c>
      <c r="J5667" t="s">
        <v>18</v>
      </c>
      <c r="K5667">
        <v>3090300</v>
      </c>
      <c r="L5667" t="s">
        <v>7204</v>
      </c>
      <c r="M5667" t="s">
        <v>7203</v>
      </c>
      <c r="N5667" s="1">
        <v>43805</v>
      </c>
      <c r="O5667" t="s">
        <v>104</v>
      </c>
      <c r="P5667" t="s">
        <v>7228</v>
      </c>
      <c r="Q5667" t="s">
        <v>7245</v>
      </c>
      <c r="R5667" t="s">
        <v>7230</v>
      </c>
      <c r="S5667">
        <v>701583</v>
      </c>
      <c r="T5667">
        <v>904253</v>
      </c>
      <c r="U5667">
        <v>0.224</v>
      </c>
      <c r="V5667">
        <v>692700</v>
      </c>
      <c r="W5667">
        <v>2397600</v>
      </c>
      <c r="X5667">
        <v>2024</v>
      </c>
      <c r="Y5667">
        <v>4326420</v>
      </c>
    </row>
    <row r="5668" spans="1:25" x14ac:dyDescent="0.35">
      <c r="A5668">
        <v>2024</v>
      </c>
      <c r="B5668" t="s">
        <v>7130</v>
      </c>
      <c r="C5668" s="1">
        <v>45635</v>
      </c>
      <c r="D5668" t="s">
        <v>2132</v>
      </c>
      <c r="E5668" t="s">
        <v>2396</v>
      </c>
      <c r="F5668" t="s">
        <v>104</v>
      </c>
      <c r="G5668">
        <v>5</v>
      </c>
      <c r="H5668">
        <v>1025400</v>
      </c>
      <c r="I5668">
        <v>795600</v>
      </c>
      <c r="J5668" t="s">
        <v>14</v>
      </c>
      <c r="K5668">
        <v>5127000</v>
      </c>
      <c r="L5668" t="s">
        <v>7209</v>
      </c>
      <c r="M5668" t="s">
        <v>7203</v>
      </c>
      <c r="N5668" s="1">
        <v>44564</v>
      </c>
      <c r="O5668" t="s">
        <v>104</v>
      </c>
      <c r="P5668" t="s">
        <v>7228</v>
      </c>
      <c r="Q5668" t="s">
        <v>7245</v>
      </c>
      <c r="R5668" t="s">
        <v>7230</v>
      </c>
      <c r="S5668">
        <v>701583</v>
      </c>
      <c r="T5668">
        <v>904253</v>
      </c>
      <c r="U5668">
        <v>0.224</v>
      </c>
      <c r="V5668">
        <v>1149000</v>
      </c>
      <c r="W5668">
        <v>3978000</v>
      </c>
      <c r="X5668">
        <v>2024</v>
      </c>
      <c r="Y5668">
        <v>7177800</v>
      </c>
    </row>
    <row r="5669" spans="1:25" x14ac:dyDescent="0.35">
      <c r="A5669">
        <v>2024</v>
      </c>
      <c r="B5669" t="s">
        <v>7074</v>
      </c>
      <c r="C5669" s="1">
        <v>45612</v>
      </c>
      <c r="D5669" t="s">
        <v>1962</v>
      </c>
      <c r="E5669" t="s">
        <v>343</v>
      </c>
      <c r="F5669" t="s">
        <v>104</v>
      </c>
      <c r="G5669">
        <v>5</v>
      </c>
      <c r="H5669">
        <v>1006100</v>
      </c>
      <c r="I5669">
        <v>780600</v>
      </c>
      <c r="J5669" t="s">
        <v>18</v>
      </c>
      <c r="K5669">
        <v>5030500</v>
      </c>
      <c r="L5669" t="s">
        <v>7209</v>
      </c>
      <c r="M5669" t="s">
        <v>7203</v>
      </c>
      <c r="N5669" s="1">
        <v>43833</v>
      </c>
      <c r="O5669" t="s">
        <v>104</v>
      </c>
      <c r="P5669" t="s">
        <v>7228</v>
      </c>
      <c r="Q5669" t="s">
        <v>7245</v>
      </c>
      <c r="R5669" t="s">
        <v>7230</v>
      </c>
      <c r="S5669">
        <v>701583</v>
      </c>
      <c r="T5669">
        <v>904253</v>
      </c>
      <c r="U5669">
        <v>0.224</v>
      </c>
      <c r="V5669">
        <v>1127500</v>
      </c>
      <c r="W5669">
        <v>3903000</v>
      </c>
      <c r="X5669">
        <v>2024</v>
      </c>
      <c r="Y5669">
        <v>7042700</v>
      </c>
    </row>
    <row r="5670" spans="1:25" x14ac:dyDescent="0.35">
      <c r="A5670">
        <v>2024</v>
      </c>
      <c r="B5670" t="s">
        <v>6845</v>
      </c>
      <c r="C5670" s="1">
        <v>45549</v>
      </c>
      <c r="D5670" t="s">
        <v>1641</v>
      </c>
      <c r="E5670" t="s">
        <v>255</v>
      </c>
      <c r="F5670" t="s">
        <v>104</v>
      </c>
      <c r="G5670">
        <v>2</v>
      </c>
      <c r="H5670">
        <v>983600</v>
      </c>
      <c r="I5670">
        <v>763200</v>
      </c>
      <c r="J5670" t="s">
        <v>14</v>
      </c>
      <c r="K5670">
        <v>1967200</v>
      </c>
      <c r="L5670" t="s">
        <v>7207</v>
      </c>
      <c r="M5670" t="s">
        <v>7203</v>
      </c>
      <c r="N5670" s="1">
        <v>44246</v>
      </c>
      <c r="O5670" t="s">
        <v>104</v>
      </c>
      <c r="P5670" t="s">
        <v>7228</v>
      </c>
      <c r="Q5670" t="s">
        <v>7245</v>
      </c>
      <c r="R5670" t="s">
        <v>7230</v>
      </c>
      <c r="S5670">
        <v>701583</v>
      </c>
      <c r="T5670">
        <v>904253</v>
      </c>
      <c r="U5670">
        <v>0.224</v>
      </c>
      <c r="V5670">
        <v>440800</v>
      </c>
      <c r="W5670">
        <v>1526400</v>
      </c>
      <c r="X5670">
        <v>2024</v>
      </c>
      <c r="Y5670">
        <v>2754080</v>
      </c>
    </row>
    <row r="5671" spans="1:25" x14ac:dyDescent="0.35">
      <c r="A5671">
        <v>2024</v>
      </c>
      <c r="B5671" t="s">
        <v>6679</v>
      </c>
      <c r="C5671" s="1">
        <v>45512</v>
      </c>
      <c r="D5671" t="s">
        <v>1479</v>
      </c>
      <c r="E5671" t="s">
        <v>3976</v>
      </c>
      <c r="F5671" t="s">
        <v>104</v>
      </c>
      <c r="G5671">
        <v>3</v>
      </c>
      <c r="H5671">
        <v>960800</v>
      </c>
      <c r="I5671">
        <v>745500</v>
      </c>
      <c r="J5671" t="s">
        <v>14</v>
      </c>
      <c r="K5671">
        <v>2882400</v>
      </c>
      <c r="L5671" t="s">
        <v>7204</v>
      </c>
      <c r="M5671" t="s">
        <v>7203</v>
      </c>
      <c r="N5671" s="1">
        <v>45156</v>
      </c>
      <c r="O5671" t="s">
        <v>104</v>
      </c>
      <c r="P5671" t="s">
        <v>7228</v>
      </c>
      <c r="Q5671" t="s">
        <v>7245</v>
      </c>
      <c r="R5671" t="s">
        <v>7230</v>
      </c>
      <c r="S5671">
        <v>701583</v>
      </c>
      <c r="T5671">
        <v>904253</v>
      </c>
      <c r="U5671">
        <v>0.224</v>
      </c>
      <c r="V5671">
        <v>645900</v>
      </c>
      <c r="W5671">
        <v>2236500</v>
      </c>
      <c r="X5671">
        <v>2024</v>
      </c>
      <c r="Y5671">
        <v>4035359.9999999995</v>
      </c>
    </row>
    <row r="5672" spans="1:25" x14ac:dyDescent="0.35">
      <c r="A5672">
        <v>2024</v>
      </c>
      <c r="B5672" t="s">
        <v>6041</v>
      </c>
      <c r="C5672" s="1">
        <v>45360</v>
      </c>
      <c r="D5672" t="s">
        <v>578</v>
      </c>
      <c r="E5672" t="s">
        <v>2596</v>
      </c>
      <c r="F5672" t="s">
        <v>104</v>
      </c>
      <c r="G5672">
        <v>1</v>
      </c>
      <c r="H5672">
        <v>954200</v>
      </c>
      <c r="I5672">
        <v>740300</v>
      </c>
      <c r="J5672" t="s">
        <v>18</v>
      </c>
      <c r="K5672">
        <v>954200</v>
      </c>
      <c r="L5672" t="s">
        <v>7204</v>
      </c>
      <c r="M5672" t="s">
        <v>7203</v>
      </c>
      <c r="N5672" s="1">
        <v>44594</v>
      </c>
      <c r="O5672" t="s">
        <v>104</v>
      </c>
      <c r="P5672" t="s">
        <v>7228</v>
      </c>
      <c r="Q5672" t="s">
        <v>7245</v>
      </c>
      <c r="R5672" t="s">
        <v>7230</v>
      </c>
      <c r="S5672">
        <v>701583</v>
      </c>
      <c r="T5672">
        <v>904253</v>
      </c>
      <c r="U5672">
        <v>0.224</v>
      </c>
      <c r="V5672">
        <v>213900</v>
      </c>
      <c r="W5672">
        <v>740300</v>
      </c>
      <c r="X5672">
        <v>2024</v>
      </c>
      <c r="Y5672">
        <v>1335880</v>
      </c>
    </row>
    <row r="5673" spans="1:25" x14ac:dyDescent="0.35">
      <c r="A5673">
        <v>2024</v>
      </c>
      <c r="B5673" t="s">
        <v>5765</v>
      </c>
      <c r="C5673" s="1">
        <v>45292</v>
      </c>
      <c r="D5673" t="s">
        <v>11</v>
      </c>
      <c r="E5673" t="s">
        <v>5766</v>
      </c>
      <c r="F5673" t="s">
        <v>104</v>
      </c>
      <c r="G5673">
        <v>2</v>
      </c>
      <c r="H5673">
        <v>923300</v>
      </c>
      <c r="I5673">
        <v>716300</v>
      </c>
      <c r="J5673" t="s">
        <v>14</v>
      </c>
      <c r="K5673">
        <v>1846600</v>
      </c>
      <c r="L5673" t="s">
        <v>7209</v>
      </c>
      <c r="M5673" t="s">
        <v>7203</v>
      </c>
      <c r="N5673" s="1">
        <v>45576</v>
      </c>
      <c r="O5673" t="s">
        <v>104</v>
      </c>
      <c r="P5673" t="s">
        <v>7228</v>
      </c>
      <c r="Q5673" t="s">
        <v>7245</v>
      </c>
      <c r="R5673" t="s">
        <v>7230</v>
      </c>
      <c r="S5673">
        <v>701583</v>
      </c>
      <c r="T5673">
        <v>904253</v>
      </c>
      <c r="U5673">
        <v>0.224</v>
      </c>
      <c r="V5673">
        <v>414000</v>
      </c>
      <c r="W5673">
        <v>1432600</v>
      </c>
      <c r="X5673">
        <v>2024</v>
      </c>
      <c r="Y5673">
        <v>2585240</v>
      </c>
    </row>
    <row r="5674" spans="1:25" x14ac:dyDescent="0.35">
      <c r="A5674">
        <v>2024</v>
      </c>
      <c r="B5674" t="s">
        <v>6905</v>
      </c>
      <c r="C5674" s="1">
        <v>45568</v>
      </c>
      <c r="D5674" t="s">
        <v>1809</v>
      </c>
      <c r="E5674" t="s">
        <v>3946</v>
      </c>
      <c r="F5674" t="s">
        <v>320</v>
      </c>
      <c r="G5674">
        <v>1</v>
      </c>
      <c r="H5674">
        <v>412200</v>
      </c>
      <c r="I5674">
        <v>320900</v>
      </c>
      <c r="J5674" t="s">
        <v>14</v>
      </c>
      <c r="K5674">
        <v>412200</v>
      </c>
      <c r="L5674" t="s">
        <v>7202</v>
      </c>
      <c r="M5674" t="s">
        <v>7203</v>
      </c>
      <c r="N5674" s="1">
        <v>45131</v>
      </c>
      <c r="O5674" t="s">
        <v>320</v>
      </c>
      <c r="P5674" t="s">
        <v>7228</v>
      </c>
      <c r="Q5674" t="s">
        <v>7245</v>
      </c>
      <c r="R5674" t="s">
        <v>7227</v>
      </c>
      <c r="S5674">
        <v>278917</v>
      </c>
      <c r="T5674">
        <v>358248</v>
      </c>
      <c r="U5674">
        <v>0.221</v>
      </c>
      <c r="V5674">
        <v>91300</v>
      </c>
      <c r="W5674">
        <v>320900</v>
      </c>
      <c r="X5674">
        <v>2024</v>
      </c>
      <c r="Y5674">
        <v>577080</v>
      </c>
    </row>
    <row r="5675" spans="1:25" x14ac:dyDescent="0.35">
      <c r="A5675">
        <v>2024</v>
      </c>
      <c r="B5675" t="s">
        <v>6184</v>
      </c>
      <c r="C5675" s="1">
        <v>45394</v>
      </c>
      <c r="D5675" t="s">
        <v>764</v>
      </c>
      <c r="E5675" t="s">
        <v>451</v>
      </c>
      <c r="F5675" t="s">
        <v>320</v>
      </c>
      <c r="G5675">
        <v>2</v>
      </c>
      <c r="H5675">
        <v>403100</v>
      </c>
      <c r="I5675">
        <v>313800</v>
      </c>
      <c r="J5675" t="s">
        <v>18</v>
      </c>
      <c r="K5675">
        <v>806200</v>
      </c>
      <c r="L5675" t="s">
        <v>7207</v>
      </c>
      <c r="M5675" t="s">
        <v>7203</v>
      </c>
      <c r="N5675" s="1">
        <v>43773</v>
      </c>
      <c r="O5675" t="s">
        <v>320</v>
      </c>
      <c r="P5675" t="s">
        <v>7228</v>
      </c>
      <c r="Q5675" t="s">
        <v>7245</v>
      </c>
      <c r="R5675" t="s">
        <v>7227</v>
      </c>
      <c r="S5675">
        <v>278917</v>
      </c>
      <c r="T5675">
        <v>358248</v>
      </c>
      <c r="U5675">
        <v>0.221</v>
      </c>
      <c r="V5675">
        <v>178600</v>
      </c>
      <c r="W5675">
        <v>627600</v>
      </c>
      <c r="X5675">
        <v>2024</v>
      </c>
      <c r="Y5675">
        <v>1128680</v>
      </c>
    </row>
    <row r="5676" spans="1:25" x14ac:dyDescent="0.35">
      <c r="A5676">
        <v>2024</v>
      </c>
      <c r="B5676" t="s">
        <v>6963</v>
      </c>
      <c r="C5676" s="1">
        <v>45584</v>
      </c>
      <c r="D5676" t="s">
        <v>1809</v>
      </c>
      <c r="E5676" t="s">
        <v>812</v>
      </c>
      <c r="F5676" t="s">
        <v>320</v>
      </c>
      <c r="G5676">
        <v>2</v>
      </c>
      <c r="H5676">
        <v>386900</v>
      </c>
      <c r="I5676">
        <v>301300</v>
      </c>
      <c r="J5676" t="s">
        <v>18</v>
      </c>
      <c r="K5676">
        <v>773800</v>
      </c>
      <c r="L5676" t="s">
        <v>7209</v>
      </c>
      <c r="M5676" t="s">
        <v>7203</v>
      </c>
      <c r="N5676" s="1">
        <v>43507</v>
      </c>
      <c r="O5676" t="s">
        <v>320</v>
      </c>
      <c r="P5676" t="s">
        <v>7228</v>
      </c>
      <c r="Q5676" t="s">
        <v>7245</v>
      </c>
      <c r="R5676" t="s">
        <v>7227</v>
      </c>
      <c r="S5676">
        <v>278917</v>
      </c>
      <c r="T5676">
        <v>358248</v>
      </c>
      <c r="U5676">
        <v>0.221</v>
      </c>
      <c r="V5676">
        <v>171200</v>
      </c>
      <c r="W5676">
        <v>602600</v>
      </c>
      <c r="X5676">
        <v>2024</v>
      </c>
      <c r="Y5676">
        <v>1083320</v>
      </c>
    </row>
    <row r="5677" spans="1:25" x14ac:dyDescent="0.35">
      <c r="A5677">
        <v>2024</v>
      </c>
      <c r="B5677" t="s">
        <v>6951</v>
      </c>
      <c r="C5677" s="1">
        <v>45581</v>
      </c>
      <c r="D5677" t="s">
        <v>1809</v>
      </c>
      <c r="E5677" t="s">
        <v>190</v>
      </c>
      <c r="F5677" t="s">
        <v>320</v>
      </c>
      <c r="G5677">
        <v>4</v>
      </c>
      <c r="H5677">
        <v>386600</v>
      </c>
      <c r="I5677">
        <v>301000</v>
      </c>
      <c r="J5677" t="s">
        <v>18</v>
      </c>
      <c r="K5677">
        <v>1546400</v>
      </c>
      <c r="L5677" t="s">
        <v>7209</v>
      </c>
      <c r="M5677" t="s">
        <v>7206</v>
      </c>
      <c r="N5677" s="1">
        <v>43324</v>
      </c>
      <c r="O5677" t="s">
        <v>320</v>
      </c>
      <c r="P5677" t="s">
        <v>7228</v>
      </c>
      <c r="Q5677" t="s">
        <v>7245</v>
      </c>
      <c r="R5677" t="s">
        <v>7227</v>
      </c>
      <c r="S5677">
        <v>278917</v>
      </c>
      <c r="T5677">
        <v>358248</v>
      </c>
      <c r="U5677">
        <v>0.221</v>
      </c>
      <c r="V5677">
        <v>342400</v>
      </c>
      <c r="W5677">
        <v>1204000</v>
      </c>
      <c r="X5677">
        <v>2024</v>
      </c>
      <c r="Y5677">
        <v>2164960</v>
      </c>
    </row>
    <row r="5678" spans="1:25" x14ac:dyDescent="0.35">
      <c r="A5678">
        <v>2024</v>
      </c>
      <c r="B5678" t="s">
        <v>7036</v>
      </c>
      <c r="C5678" s="1">
        <v>45602</v>
      </c>
      <c r="D5678" t="s">
        <v>1962</v>
      </c>
      <c r="E5678" t="s">
        <v>514</v>
      </c>
      <c r="F5678" t="s">
        <v>320</v>
      </c>
      <c r="G5678">
        <v>5</v>
      </c>
      <c r="H5678">
        <v>347800</v>
      </c>
      <c r="I5678">
        <v>270800</v>
      </c>
      <c r="J5678" t="s">
        <v>18</v>
      </c>
      <c r="K5678">
        <v>1739000</v>
      </c>
      <c r="L5678" t="s">
        <v>7205</v>
      </c>
      <c r="M5678" t="s">
        <v>7203</v>
      </c>
      <c r="N5678" s="1">
        <v>43532</v>
      </c>
      <c r="O5678" t="s">
        <v>320</v>
      </c>
      <c r="P5678" t="s">
        <v>7228</v>
      </c>
      <c r="Q5678" t="s">
        <v>7245</v>
      </c>
      <c r="R5678" t="s">
        <v>7227</v>
      </c>
      <c r="S5678">
        <v>278917</v>
      </c>
      <c r="T5678">
        <v>358248</v>
      </c>
      <c r="U5678">
        <v>0.221</v>
      </c>
      <c r="V5678">
        <v>385000</v>
      </c>
      <c r="W5678">
        <v>1354000</v>
      </c>
      <c r="X5678">
        <v>2024</v>
      </c>
      <c r="Y5678">
        <v>2434600</v>
      </c>
    </row>
    <row r="5679" spans="1:25" x14ac:dyDescent="0.35">
      <c r="A5679">
        <v>2024</v>
      </c>
      <c r="B5679" t="s">
        <v>7109</v>
      </c>
      <c r="C5679" s="1">
        <v>45624</v>
      </c>
      <c r="D5679" t="s">
        <v>1962</v>
      </c>
      <c r="E5679" t="s">
        <v>2409</v>
      </c>
      <c r="F5679" t="s">
        <v>341</v>
      </c>
      <c r="G5679">
        <v>4</v>
      </c>
      <c r="H5679">
        <v>1357700</v>
      </c>
      <c r="I5679">
        <v>1028100</v>
      </c>
      <c r="J5679" t="s">
        <v>14</v>
      </c>
      <c r="K5679">
        <v>5430800</v>
      </c>
      <c r="L5679" t="s">
        <v>7207</v>
      </c>
      <c r="M5679" t="s">
        <v>7203</v>
      </c>
      <c r="N5679" s="1">
        <v>44824</v>
      </c>
      <c r="O5679" t="s">
        <v>341</v>
      </c>
      <c r="P5679" t="s">
        <v>7228</v>
      </c>
      <c r="Q5679" t="s">
        <v>7245</v>
      </c>
      <c r="R5679" t="s">
        <v>7240</v>
      </c>
      <c r="S5679">
        <v>884110</v>
      </c>
      <c r="T5679">
        <v>1167499</v>
      </c>
      <c r="U5679">
        <v>0.24299999999999999</v>
      </c>
      <c r="V5679">
        <v>1318400</v>
      </c>
      <c r="W5679">
        <v>4112400</v>
      </c>
      <c r="X5679">
        <v>2024</v>
      </c>
      <c r="Y5679">
        <v>7603119.9999999991</v>
      </c>
    </row>
    <row r="5680" spans="1:25" x14ac:dyDescent="0.35">
      <c r="A5680">
        <v>2024</v>
      </c>
      <c r="B5680" t="s">
        <v>6152</v>
      </c>
      <c r="C5680" s="1">
        <v>45387</v>
      </c>
      <c r="D5680" t="s">
        <v>764</v>
      </c>
      <c r="E5680" t="s">
        <v>3970</v>
      </c>
      <c r="F5680" t="s">
        <v>341</v>
      </c>
      <c r="G5680">
        <v>5</v>
      </c>
      <c r="H5680">
        <v>1351700</v>
      </c>
      <c r="I5680">
        <v>1023600</v>
      </c>
      <c r="J5680" t="s">
        <v>14</v>
      </c>
      <c r="K5680">
        <v>6758500</v>
      </c>
      <c r="L5680" t="s">
        <v>7207</v>
      </c>
      <c r="M5680" t="s">
        <v>7203</v>
      </c>
      <c r="N5680" s="1">
        <v>44996</v>
      </c>
      <c r="O5680" t="s">
        <v>341</v>
      </c>
      <c r="P5680" t="s">
        <v>7228</v>
      </c>
      <c r="Q5680" t="s">
        <v>7245</v>
      </c>
      <c r="R5680" t="s">
        <v>7240</v>
      </c>
      <c r="S5680">
        <v>884110</v>
      </c>
      <c r="T5680">
        <v>1167499</v>
      </c>
      <c r="U5680">
        <v>0.24299999999999999</v>
      </c>
      <c r="V5680">
        <v>1640500</v>
      </c>
      <c r="W5680">
        <v>5118000</v>
      </c>
      <c r="X5680">
        <v>2024</v>
      </c>
      <c r="Y5680">
        <v>9461900</v>
      </c>
    </row>
    <row r="5681" spans="1:25" x14ac:dyDescent="0.35">
      <c r="A5681">
        <v>2024</v>
      </c>
      <c r="B5681" t="s">
        <v>6331</v>
      </c>
      <c r="C5681" s="1">
        <v>45430</v>
      </c>
      <c r="D5681" t="s">
        <v>931</v>
      </c>
      <c r="E5681" t="s">
        <v>6126</v>
      </c>
      <c r="F5681" t="s">
        <v>341</v>
      </c>
      <c r="G5681">
        <v>5</v>
      </c>
      <c r="H5681">
        <v>1304600</v>
      </c>
      <c r="I5681">
        <v>987900</v>
      </c>
      <c r="J5681" t="s">
        <v>14</v>
      </c>
      <c r="K5681">
        <v>6523000</v>
      </c>
      <c r="L5681" t="s">
        <v>7207</v>
      </c>
      <c r="M5681" t="s">
        <v>7203</v>
      </c>
      <c r="N5681" s="1">
        <v>45293</v>
      </c>
      <c r="O5681" t="s">
        <v>341</v>
      </c>
      <c r="P5681" t="s">
        <v>7228</v>
      </c>
      <c r="Q5681" t="s">
        <v>7245</v>
      </c>
      <c r="R5681" t="s">
        <v>7240</v>
      </c>
      <c r="S5681">
        <v>884110</v>
      </c>
      <c r="T5681">
        <v>1167499</v>
      </c>
      <c r="U5681">
        <v>0.24299999999999999</v>
      </c>
      <c r="V5681">
        <v>1583500</v>
      </c>
      <c r="W5681">
        <v>4939500</v>
      </c>
      <c r="X5681">
        <v>2024</v>
      </c>
      <c r="Y5681">
        <v>9132200</v>
      </c>
    </row>
    <row r="5682" spans="1:25" x14ac:dyDescent="0.35">
      <c r="A5682">
        <v>2024</v>
      </c>
      <c r="B5682" t="s">
        <v>7144</v>
      </c>
      <c r="C5682" s="1">
        <v>45639</v>
      </c>
      <c r="D5682" t="s">
        <v>2132</v>
      </c>
      <c r="E5682" t="s">
        <v>16</v>
      </c>
      <c r="F5682" t="s">
        <v>341</v>
      </c>
      <c r="G5682">
        <v>3</v>
      </c>
      <c r="H5682">
        <v>1291600</v>
      </c>
      <c r="I5682">
        <v>978100</v>
      </c>
      <c r="J5682" t="s">
        <v>14</v>
      </c>
      <c r="K5682">
        <v>3874800</v>
      </c>
      <c r="L5682" t="s">
        <v>7208</v>
      </c>
      <c r="M5682" t="s">
        <v>7203</v>
      </c>
      <c r="N5682" s="1">
        <v>43990</v>
      </c>
      <c r="O5682" t="s">
        <v>341</v>
      </c>
      <c r="P5682" t="s">
        <v>7228</v>
      </c>
      <c r="Q5682" t="s">
        <v>7245</v>
      </c>
      <c r="R5682" t="s">
        <v>7240</v>
      </c>
      <c r="S5682">
        <v>884110</v>
      </c>
      <c r="T5682">
        <v>1167499</v>
      </c>
      <c r="U5682">
        <v>0.24299999999999999</v>
      </c>
      <c r="V5682">
        <v>940500</v>
      </c>
      <c r="W5682">
        <v>2934300</v>
      </c>
      <c r="X5682">
        <v>2024</v>
      </c>
      <c r="Y5682">
        <v>5424720</v>
      </c>
    </row>
    <row r="5683" spans="1:25" x14ac:dyDescent="0.35">
      <c r="A5683">
        <v>2024</v>
      </c>
      <c r="B5683" t="s">
        <v>7116</v>
      </c>
      <c r="C5683" s="1">
        <v>45626</v>
      </c>
      <c r="D5683" t="s">
        <v>1962</v>
      </c>
      <c r="E5683" t="s">
        <v>2339</v>
      </c>
      <c r="F5683" t="s">
        <v>341</v>
      </c>
      <c r="G5683">
        <v>2</v>
      </c>
      <c r="H5683">
        <v>1284400</v>
      </c>
      <c r="I5683">
        <v>972600</v>
      </c>
      <c r="J5683" t="s">
        <v>14</v>
      </c>
      <c r="K5683">
        <v>2568800</v>
      </c>
      <c r="L5683" t="s">
        <v>7204</v>
      </c>
      <c r="M5683" t="s">
        <v>7203</v>
      </c>
      <c r="N5683" s="1">
        <v>44749</v>
      </c>
      <c r="O5683" t="s">
        <v>341</v>
      </c>
      <c r="P5683" t="s">
        <v>7228</v>
      </c>
      <c r="Q5683" t="s">
        <v>7245</v>
      </c>
      <c r="R5683" t="s">
        <v>7240</v>
      </c>
      <c r="S5683">
        <v>884110</v>
      </c>
      <c r="T5683">
        <v>1167499</v>
      </c>
      <c r="U5683">
        <v>0.24299999999999999</v>
      </c>
      <c r="V5683">
        <v>623600</v>
      </c>
      <c r="W5683">
        <v>1945200</v>
      </c>
      <c r="X5683">
        <v>2024</v>
      </c>
      <c r="Y5683">
        <v>3596320</v>
      </c>
    </row>
    <row r="5684" spans="1:25" x14ac:dyDescent="0.35">
      <c r="A5684">
        <v>2024</v>
      </c>
      <c r="B5684" t="s">
        <v>6375</v>
      </c>
      <c r="C5684" s="1">
        <v>45440</v>
      </c>
      <c r="D5684" t="s">
        <v>931</v>
      </c>
      <c r="E5684" t="s">
        <v>206</v>
      </c>
      <c r="F5684" t="s">
        <v>341</v>
      </c>
      <c r="G5684">
        <v>4</v>
      </c>
      <c r="H5684">
        <v>1269200</v>
      </c>
      <c r="I5684">
        <v>961200</v>
      </c>
      <c r="J5684" t="s">
        <v>14</v>
      </c>
      <c r="K5684">
        <v>5076800</v>
      </c>
      <c r="L5684" t="s">
        <v>7205</v>
      </c>
      <c r="M5684" t="s">
        <v>7203</v>
      </c>
      <c r="N5684" s="1">
        <v>43864</v>
      </c>
      <c r="O5684" t="s">
        <v>341</v>
      </c>
      <c r="P5684" t="s">
        <v>7228</v>
      </c>
      <c r="Q5684" t="s">
        <v>7245</v>
      </c>
      <c r="R5684" t="s">
        <v>7240</v>
      </c>
      <c r="S5684">
        <v>884110</v>
      </c>
      <c r="T5684">
        <v>1167499</v>
      </c>
      <c r="U5684">
        <v>0.24299999999999999</v>
      </c>
      <c r="V5684">
        <v>1232000</v>
      </c>
      <c r="W5684">
        <v>3844800</v>
      </c>
      <c r="X5684">
        <v>2024</v>
      </c>
      <c r="Y5684">
        <v>7107520</v>
      </c>
    </row>
    <row r="5685" spans="1:25" x14ac:dyDescent="0.35">
      <c r="A5685">
        <v>2024</v>
      </c>
      <c r="B5685" t="s">
        <v>6547</v>
      </c>
      <c r="C5685" s="1">
        <v>45482</v>
      </c>
      <c r="D5685" t="s">
        <v>1277</v>
      </c>
      <c r="E5685" t="s">
        <v>812</v>
      </c>
      <c r="F5685" t="s">
        <v>341</v>
      </c>
      <c r="G5685">
        <v>2</v>
      </c>
      <c r="H5685">
        <v>1265400</v>
      </c>
      <c r="I5685">
        <v>958300</v>
      </c>
      <c r="J5685" t="s">
        <v>14</v>
      </c>
      <c r="K5685">
        <v>2530800</v>
      </c>
      <c r="L5685" t="s">
        <v>7209</v>
      </c>
      <c r="M5685" t="s">
        <v>7203</v>
      </c>
      <c r="N5685" s="1">
        <v>43507</v>
      </c>
      <c r="O5685" t="s">
        <v>341</v>
      </c>
      <c r="P5685" t="s">
        <v>7228</v>
      </c>
      <c r="Q5685" t="s">
        <v>7245</v>
      </c>
      <c r="R5685" t="s">
        <v>7240</v>
      </c>
      <c r="S5685">
        <v>884110</v>
      </c>
      <c r="T5685">
        <v>1167499</v>
      </c>
      <c r="U5685">
        <v>0.24299999999999999</v>
      </c>
      <c r="V5685">
        <v>614200</v>
      </c>
      <c r="W5685">
        <v>1916600</v>
      </c>
      <c r="X5685">
        <v>2024</v>
      </c>
      <c r="Y5685">
        <v>3543120</v>
      </c>
    </row>
    <row r="5686" spans="1:25" x14ac:dyDescent="0.35">
      <c r="A5686">
        <v>2024</v>
      </c>
      <c r="B5686" t="s">
        <v>6929</v>
      </c>
      <c r="C5686" s="1">
        <v>45573</v>
      </c>
      <c r="D5686" t="s">
        <v>1809</v>
      </c>
      <c r="E5686" t="s">
        <v>2409</v>
      </c>
      <c r="F5686" t="s">
        <v>341</v>
      </c>
      <c r="G5686">
        <v>4</v>
      </c>
      <c r="H5686">
        <v>1198100</v>
      </c>
      <c r="I5686">
        <v>907300</v>
      </c>
      <c r="J5686" t="s">
        <v>14</v>
      </c>
      <c r="K5686">
        <v>4792400</v>
      </c>
      <c r="L5686" t="s">
        <v>7207</v>
      </c>
      <c r="M5686" t="s">
        <v>7203</v>
      </c>
      <c r="N5686" s="1">
        <v>44824</v>
      </c>
      <c r="O5686" t="s">
        <v>341</v>
      </c>
      <c r="P5686" t="s">
        <v>7228</v>
      </c>
      <c r="Q5686" t="s">
        <v>7245</v>
      </c>
      <c r="R5686" t="s">
        <v>7240</v>
      </c>
      <c r="S5686">
        <v>884110</v>
      </c>
      <c r="T5686">
        <v>1167499</v>
      </c>
      <c r="U5686">
        <v>0.24299999999999999</v>
      </c>
      <c r="V5686">
        <v>1163200</v>
      </c>
      <c r="W5686">
        <v>3629200</v>
      </c>
      <c r="X5686">
        <v>2024</v>
      </c>
      <c r="Y5686">
        <v>6709360</v>
      </c>
    </row>
    <row r="5687" spans="1:25" x14ac:dyDescent="0.35">
      <c r="A5687">
        <v>2024</v>
      </c>
      <c r="B5687" t="s">
        <v>7131</v>
      </c>
      <c r="C5687" s="1">
        <v>45635</v>
      </c>
      <c r="D5687" t="s">
        <v>2132</v>
      </c>
      <c r="E5687" t="s">
        <v>206</v>
      </c>
      <c r="F5687" t="s">
        <v>132</v>
      </c>
      <c r="G5687">
        <v>2</v>
      </c>
      <c r="H5687">
        <v>3427900</v>
      </c>
      <c r="I5687">
        <v>2604100</v>
      </c>
      <c r="J5687" t="s">
        <v>18</v>
      </c>
      <c r="K5687">
        <v>6855800</v>
      </c>
      <c r="L5687" t="s">
        <v>7205</v>
      </c>
      <c r="M5687" t="s">
        <v>7203</v>
      </c>
      <c r="N5687" s="1">
        <v>43864</v>
      </c>
      <c r="O5687" t="s">
        <v>132</v>
      </c>
      <c r="P5687" t="s">
        <v>7231</v>
      </c>
      <c r="Q5687" t="s">
        <v>7232</v>
      </c>
      <c r="R5687" t="s">
        <v>7220</v>
      </c>
      <c r="S5687">
        <v>2248818</v>
      </c>
      <c r="T5687">
        <v>2960178</v>
      </c>
      <c r="U5687">
        <v>0.24</v>
      </c>
      <c r="V5687">
        <v>1647600</v>
      </c>
      <c r="W5687">
        <v>5208200</v>
      </c>
      <c r="X5687">
        <v>2024</v>
      </c>
      <c r="Y5687">
        <v>9598120</v>
      </c>
    </row>
    <row r="5688" spans="1:25" x14ac:dyDescent="0.35">
      <c r="A5688">
        <v>2024</v>
      </c>
      <c r="B5688" t="s">
        <v>6035</v>
      </c>
      <c r="C5688" s="1">
        <v>45359</v>
      </c>
      <c r="D5688" t="s">
        <v>578</v>
      </c>
      <c r="E5688" t="s">
        <v>3968</v>
      </c>
      <c r="F5688" t="s">
        <v>132</v>
      </c>
      <c r="G5688">
        <v>2</v>
      </c>
      <c r="H5688">
        <v>3417800</v>
      </c>
      <c r="I5688">
        <v>2596500</v>
      </c>
      <c r="J5688" t="s">
        <v>18</v>
      </c>
      <c r="K5688">
        <v>6835600</v>
      </c>
      <c r="L5688" t="s">
        <v>7202</v>
      </c>
      <c r="M5688" t="s">
        <v>7203</v>
      </c>
      <c r="N5688" s="1">
        <v>44929</v>
      </c>
      <c r="O5688" t="s">
        <v>132</v>
      </c>
      <c r="P5688" t="s">
        <v>7231</v>
      </c>
      <c r="Q5688" t="s">
        <v>7232</v>
      </c>
      <c r="R5688" t="s">
        <v>7220</v>
      </c>
      <c r="S5688">
        <v>2248818</v>
      </c>
      <c r="T5688">
        <v>2960178</v>
      </c>
      <c r="U5688">
        <v>0.24</v>
      </c>
      <c r="V5688">
        <v>1642600</v>
      </c>
      <c r="W5688">
        <v>5193000</v>
      </c>
      <c r="X5688">
        <v>2024</v>
      </c>
      <c r="Y5688">
        <v>9569840</v>
      </c>
    </row>
    <row r="5689" spans="1:25" x14ac:dyDescent="0.35">
      <c r="A5689">
        <v>2024</v>
      </c>
      <c r="B5689" t="s">
        <v>7129</v>
      </c>
      <c r="C5689" s="1">
        <v>45634</v>
      </c>
      <c r="D5689" t="s">
        <v>2132</v>
      </c>
      <c r="E5689" t="s">
        <v>4245</v>
      </c>
      <c r="F5689" t="s">
        <v>132</v>
      </c>
      <c r="G5689">
        <v>1</v>
      </c>
      <c r="H5689">
        <v>3381300</v>
      </c>
      <c r="I5689">
        <v>2568700</v>
      </c>
      <c r="J5689" t="s">
        <v>14</v>
      </c>
      <c r="K5689">
        <v>3381300</v>
      </c>
      <c r="L5689" t="s">
        <v>7208</v>
      </c>
      <c r="M5689" t="s">
        <v>7206</v>
      </c>
      <c r="N5689" s="1">
        <v>45153</v>
      </c>
      <c r="O5689" t="s">
        <v>132</v>
      </c>
      <c r="P5689" t="s">
        <v>7231</v>
      </c>
      <c r="Q5689" t="s">
        <v>7232</v>
      </c>
      <c r="R5689" t="s">
        <v>7220</v>
      </c>
      <c r="S5689">
        <v>2248818</v>
      </c>
      <c r="T5689">
        <v>2960178</v>
      </c>
      <c r="U5689">
        <v>0.24</v>
      </c>
      <c r="V5689">
        <v>812600</v>
      </c>
      <c r="W5689">
        <v>2568700</v>
      </c>
      <c r="X5689">
        <v>2024</v>
      </c>
      <c r="Y5689">
        <v>4733820</v>
      </c>
    </row>
    <row r="5690" spans="1:25" x14ac:dyDescent="0.35">
      <c r="A5690">
        <v>2024</v>
      </c>
      <c r="B5690" t="s">
        <v>5860</v>
      </c>
      <c r="C5690" s="1">
        <v>45312</v>
      </c>
      <c r="D5690" t="s">
        <v>11</v>
      </c>
      <c r="E5690" t="s">
        <v>4245</v>
      </c>
      <c r="F5690" t="s">
        <v>132</v>
      </c>
      <c r="G5690">
        <v>2</v>
      </c>
      <c r="H5690">
        <v>3237200</v>
      </c>
      <c r="I5690">
        <v>2459200</v>
      </c>
      <c r="J5690" t="s">
        <v>14</v>
      </c>
      <c r="K5690">
        <v>6474400</v>
      </c>
      <c r="L5690" t="s">
        <v>7208</v>
      </c>
      <c r="M5690" t="s">
        <v>7206</v>
      </c>
      <c r="N5690" s="1">
        <v>45153</v>
      </c>
      <c r="O5690" t="s">
        <v>132</v>
      </c>
      <c r="P5690" t="s">
        <v>7231</v>
      </c>
      <c r="Q5690" t="s">
        <v>7232</v>
      </c>
      <c r="R5690" t="s">
        <v>7220</v>
      </c>
      <c r="S5690">
        <v>2248818</v>
      </c>
      <c r="T5690">
        <v>2960178</v>
      </c>
      <c r="U5690">
        <v>0.24</v>
      </c>
      <c r="V5690">
        <v>1556000</v>
      </c>
      <c r="W5690">
        <v>4918400</v>
      </c>
      <c r="X5690">
        <v>2024</v>
      </c>
      <c r="Y5690">
        <v>9064160</v>
      </c>
    </row>
    <row r="5691" spans="1:25" x14ac:dyDescent="0.35">
      <c r="A5691">
        <v>2024</v>
      </c>
      <c r="B5691" t="s">
        <v>5954</v>
      </c>
      <c r="C5691" s="1">
        <v>45335</v>
      </c>
      <c r="D5691" t="s">
        <v>375</v>
      </c>
      <c r="E5691" t="s">
        <v>3976</v>
      </c>
      <c r="F5691" t="s">
        <v>132</v>
      </c>
      <c r="G5691">
        <v>3</v>
      </c>
      <c r="H5691">
        <v>3161700</v>
      </c>
      <c r="I5691">
        <v>2401900</v>
      </c>
      <c r="J5691" t="s">
        <v>14</v>
      </c>
      <c r="K5691">
        <v>9485100</v>
      </c>
      <c r="L5691" t="s">
        <v>7204</v>
      </c>
      <c r="M5691" t="s">
        <v>7203</v>
      </c>
      <c r="N5691" s="1">
        <v>45156</v>
      </c>
      <c r="O5691" t="s">
        <v>132</v>
      </c>
      <c r="P5691" t="s">
        <v>7231</v>
      </c>
      <c r="Q5691" t="s">
        <v>7232</v>
      </c>
      <c r="R5691" t="s">
        <v>7220</v>
      </c>
      <c r="S5691">
        <v>2248818</v>
      </c>
      <c r="T5691">
        <v>2960178</v>
      </c>
      <c r="U5691">
        <v>0.24</v>
      </c>
      <c r="V5691">
        <v>2279400</v>
      </c>
      <c r="W5691">
        <v>7205700</v>
      </c>
      <c r="X5691">
        <v>2024</v>
      </c>
      <c r="Y5691">
        <v>13279140</v>
      </c>
    </row>
    <row r="5692" spans="1:25" x14ac:dyDescent="0.35">
      <c r="A5692">
        <v>2024</v>
      </c>
      <c r="B5692" t="s">
        <v>6257</v>
      </c>
      <c r="C5692" s="1">
        <v>45412</v>
      </c>
      <c r="D5692" t="s">
        <v>764</v>
      </c>
      <c r="E5692" t="s">
        <v>511</v>
      </c>
      <c r="F5692" t="s">
        <v>132</v>
      </c>
      <c r="G5692">
        <v>5</v>
      </c>
      <c r="H5692">
        <v>3148400</v>
      </c>
      <c r="I5692">
        <v>2391800</v>
      </c>
      <c r="J5692" t="s">
        <v>14</v>
      </c>
      <c r="K5692">
        <v>15742000</v>
      </c>
      <c r="L5692" t="s">
        <v>7209</v>
      </c>
      <c r="M5692" t="s">
        <v>7203</v>
      </c>
      <c r="N5692" s="1">
        <v>44332</v>
      </c>
      <c r="O5692" t="s">
        <v>132</v>
      </c>
      <c r="P5692" t="s">
        <v>7231</v>
      </c>
      <c r="Q5692" t="s">
        <v>7232</v>
      </c>
      <c r="R5692" t="s">
        <v>7220</v>
      </c>
      <c r="S5692">
        <v>2248818</v>
      </c>
      <c r="T5692">
        <v>2960178</v>
      </c>
      <c r="U5692">
        <v>0.24</v>
      </c>
      <c r="V5692">
        <v>3783000</v>
      </c>
      <c r="W5692">
        <v>11959000</v>
      </c>
      <c r="X5692">
        <v>2024</v>
      </c>
      <c r="Y5692">
        <v>22038800</v>
      </c>
    </row>
    <row r="5693" spans="1:25" x14ac:dyDescent="0.35">
      <c r="A5693">
        <v>2024</v>
      </c>
      <c r="B5693" t="s">
        <v>5942</v>
      </c>
      <c r="C5693" s="1">
        <v>45332</v>
      </c>
      <c r="D5693" t="s">
        <v>375</v>
      </c>
      <c r="E5693" t="s">
        <v>5856</v>
      </c>
      <c r="F5693" t="s">
        <v>132</v>
      </c>
      <c r="G5693">
        <v>1</v>
      </c>
      <c r="H5693">
        <v>3108800</v>
      </c>
      <c r="I5693">
        <v>2361700</v>
      </c>
      <c r="J5693" t="s">
        <v>14</v>
      </c>
      <c r="K5693">
        <v>3108800</v>
      </c>
      <c r="L5693" t="s">
        <v>7204</v>
      </c>
      <c r="M5693" t="s">
        <v>7203</v>
      </c>
      <c r="N5693" s="1">
        <v>45393</v>
      </c>
      <c r="O5693" t="s">
        <v>132</v>
      </c>
      <c r="P5693" t="s">
        <v>7231</v>
      </c>
      <c r="Q5693" t="s">
        <v>7232</v>
      </c>
      <c r="R5693" t="s">
        <v>7220</v>
      </c>
      <c r="S5693">
        <v>2248818</v>
      </c>
      <c r="T5693">
        <v>2960178</v>
      </c>
      <c r="U5693">
        <v>0.24</v>
      </c>
      <c r="V5693">
        <v>747100</v>
      </c>
      <c r="W5693">
        <v>2361700</v>
      </c>
      <c r="X5693">
        <v>2024</v>
      </c>
      <c r="Y5693">
        <v>4352320</v>
      </c>
    </row>
    <row r="5694" spans="1:25" x14ac:dyDescent="0.35">
      <c r="A5694">
        <v>2024</v>
      </c>
      <c r="B5694" t="s">
        <v>6717</v>
      </c>
      <c r="C5694" s="1">
        <v>45519</v>
      </c>
      <c r="D5694" t="s">
        <v>1479</v>
      </c>
      <c r="E5694" t="s">
        <v>2367</v>
      </c>
      <c r="F5694" t="s">
        <v>132</v>
      </c>
      <c r="G5694">
        <v>1</v>
      </c>
      <c r="H5694">
        <v>3006900</v>
      </c>
      <c r="I5694">
        <v>2284300</v>
      </c>
      <c r="J5694" t="s">
        <v>18</v>
      </c>
      <c r="K5694">
        <v>3006900</v>
      </c>
      <c r="L5694" t="s">
        <v>7209</v>
      </c>
      <c r="M5694" t="s">
        <v>7206</v>
      </c>
      <c r="N5694" s="1">
        <v>44563</v>
      </c>
      <c r="O5694" t="s">
        <v>132</v>
      </c>
      <c r="P5694" t="s">
        <v>7231</v>
      </c>
      <c r="Q5694" t="s">
        <v>7232</v>
      </c>
      <c r="R5694" t="s">
        <v>7220</v>
      </c>
      <c r="S5694">
        <v>2248818</v>
      </c>
      <c r="T5694">
        <v>2960178</v>
      </c>
      <c r="U5694">
        <v>0.24</v>
      </c>
      <c r="V5694">
        <v>722600</v>
      </c>
      <c r="W5694">
        <v>2284300</v>
      </c>
      <c r="X5694">
        <v>2024</v>
      </c>
      <c r="Y5694">
        <v>4209660</v>
      </c>
    </row>
    <row r="5695" spans="1:25" x14ac:dyDescent="0.35">
      <c r="A5695">
        <v>2024</v>
      </c>
      <c r="B5695" t="s">
        <v>6318</v>
      </c>
      <c r="C5695" s="1">
        <v>45427</v>
      </c>
      <c r="D5695" t="s">
        <v>931</v>
      </c>
      <c r="E5695" t="s">
        <v>127</v>
      </c>
      <c r="F5695" t="s">
        <v>132</v>
      </c>
      <c r="G5695">
        <v>4</v>
      </c>
      <c r="H5695">
        <v>2990100</v>
      </c>
      <c r="I5695">
        <v>2271500</v>
      </c>
      <c r="J5695" t="s">
        <v>14</v>
      </c>
      <c r="K5695">
        <v>11960400</v>
      </c>
      <c r="L5695" t="s">
        <v>7209</v>
      </c>
      <c r="M5695" t="s">
        <v>7206</v>
      </c>
      <c r="N5695" s="1">
        <v>44141</v>
      </c>
      <c r="O5695" t="s">
        <v>132</v>
      </c>
      <c r="P5695" t="s">
        <v>7231</v>
      </c>
      <c r="Q5695" t="s">
        <v>7232</v>
      </c>
      <c r="R5695" t="s">
        <v>7220</v>
      </c>
      <c r="S5695">
        <v>2248818</v>
      </c>
      <c r="T5695">
        <v>2960178</v>
      </c>
      <c r="U5695">
        <v>0.24</v>
      </c>
      <c r="V5695">
        <v>2874400</v>
      </c>
      <c r="W5695">
        <v>9086000</v>
      </c>
      <c r="X5695">
        <v>2024</v>
      </c>
      <c r="Y5695">
        <v>16744559.999999998</v>
      </c>
    </row>
    <row r="5696" spans="1:25" x14ac:dyDescent="0.35">
      <c r="A5696">
        <v>2024</v>
      </c>
      <c r="B5696" t="s">
        <v>5775</v>
      </c>
      <c r="C5696" s="1">
        <v>45296</v>
      </c>
      <c r="D5696" t="s">
        <v>11</v>
      </c>
      <c r="E5696" t="s">
        <v>343</v>
      </c>
      <c r="F5696" t="s">
        <v>132</v>
      </c>
      <c r="G5696">
        <v>2</v>
      </c>
      <c r="H5696">
        <v>2895500</v>
      </c>
      <c r="I5696">
        <v>2199700</v>
      </c>
      <c r="J5696" t="s">
        <v>14</v>
      </c>
      <c r="K5696">
        <v>5791000</v>
      </c>
      <c r="L5696" t="s">
        <v>7209</v>
      </c>
      <c r="M5696" t="s">
        <v>7203</v>
      </c>
      <c r="N5696" s="1">
        <v>43833</v>
      </c>
      <c r="O5696" t="s">
        <v>132</v>
      </c>
      <c r="P5696" t="s">
        <v>7231</v>
      </c>
      <c r="Q5696" t="s">
        <v>7232</v>
      </c>
      <c r="R5696" t="s">
        <v>7220</v>
      </c>
      <c r="S5696">
        <v>2248818</v>
      </c>
      <c r="T5696">
        <v>2960178</v>
      </c>
      <c r="U5696">
        <v>0.24</v>
      </c>
      <c r="V5696">
        <v>1391600</v>
      </c>
      <c r="W5696">
        <v>4399400</v>
      </c>
      <c r="X5696">
        <v>2024</v>
      </c>
      <c r="Y5696">
        <v>8107399.9999999991</v>
      </c>
    </row>
    <row r="5697" spans="1:25" x14ac:dyDescent="0.35">
      <c r="A5697">
        <v>2024</v>
      </c>
      <c r="B5697" t="s">
        <v>5969</v>
      </c>
      <c r="C5697" s="1">
        <v>45343</v>
      </c>
      <c r="D5697" t="s">
        <v>375</v>
      </c>
      <c r="E5697" t="s">
        <v>418</v>
      </c>
      <c r="F5697" t="s">
        <v>120</v>
      </c>
      <c r="G5697">
        <v>5</v>
      </c>
      <c r="H5697">
        <v>442500</v>
      </c>
      <c r="I5697">
        <v>348500</v>
      </c>
      <c r="J5697" t="s">
        <v>14</v>
      </c>
      <c r="K5697">
        <v>2212500</v>
      </c>
      <c r="L5697" t="s">
        <v>7209</v>
      </c>
      <c r="M5697" t="s">
        <v>7203</v>
      </c>
      <c r="N5697" s="1">
        <v>43715</v>
      </c>
      <c r="O5697" t="s">
        <v>120</v>
      </c>
      <c r="P5697" t="s">
        <v>7237</v>
      </c>
      <c r="Q5697" t="s">
        <v>7239</v>
      </c>
      <c r="R5697" t="s">
        <v>7227</v>
      </c>
      <c r="S5697">
        <v>304085</v>
      </c>
      <c r="T5697">
        <v>386176</v>
      </c>
      <c r="U5697">
        <v>0.21299999999999999</v>
      </c>
      <c r="V5697">
        <v>470000</v>
      </c>
      <c r="W5697">
        <v>1742500</v>
      </c>
      <c r="X5697">
        <v>2024</v>
      </c>
      <c r="Y5697">
        <v>3097500</v>
      </c>
    </row>
    <row r="5698" spans="1:25" x14ac:dyDescent="0.35">
      <c r="A5698">
        <v>2024</v>
      </c>
      <c r="B5698" t="s">
        <v>6220</v>
      </c>
      <c r="C5698" s="1">
        <v>45402</v>
      </c>
      <c r="D5698" t="s">
        <v>764</v>
      </c>
      <c r="E5698" t="s">
        <v>125</v>
      </c>
      <c r="F5698" t="s">
        <v>120</v>
      </c>
      <c r="G5698">
        <v>1</v>
      </c>
      <c r="H5698">
        <v>441600</v>
      </c>
      <c r="I5698">
        <v>347700</v>
      </c>
      <c r="J5698" t="s">
        <v>14</v>
      </c>
      <c r="K5698">
        <v>441600</v>
      </c>
      <c r="L5698" t="s">
        <v>7204</v>
      </c>
      <c r="M5698" t="s">
        <v>7203</v>
      </c>
      <c r="N5698" s="1">
        <v>43558</v>
      </c>
      <c r="O5698" t="s">
        <v>120</v>
      </c>
      <c r="P5698" t="s">
        <v>7237</v>
      </c>
      <c r="Q5698" t="s">
        <v>7239</v>
      </c>
      <c r="R5698" t="s">
        <v>7227</v>
      </c>
      <c r="S5698">
        <v>304085</v>
      </c>
      <c r="T5698">
        <v>386176</v>
      </c>
      <c r="U5698">
        <v>0.21299999999999999</v>
      </c>
      <c r="V5698">
        <v>93900</v>
      </c>
      <c r="W5698">
        <v>347700</v>
      </c>
      <c r="X5698">
        <v>2024</v>
      </c>
      <c r="Y5698">
        <v>618240</v>
      </c>
    </row>
    <row r="5699" spans="1:25" x14ac:dyDescent="0.35">
      <c r="A5699">
        <v>2024</v>
      </c>
      <c r="B5699" t="s">
        <v>5943</v>
      </c>
      <c r="C5699" s="1">
        <v>45332</v>
      </c>
      <c r="D5699" t="s">
        <v>375</v>
      </c>
      <c r="E5699" t="s">
        <v>293</v>
      </c>
      <c r="F5699" t="s">
        <v>120</v>
      </c>
      <c r="G5699">
        <v>1</v>
      </c>
      <c r="H5699">
        <v>438100</v>
      </c>
      <c r="I5699">
        <v>345000</v>
      </c>
      <c r="J5699" t="s">
        <v>14</v>
      </c>
      <c r="K5699">
        <v>438100</v>
      </c>
      <c r="L5699" t="s">
        <v>7204</v>
      </c>
      <c r="M5699" t="s">
        <v>7203</v>
      </c>
      <c r="N5699" s="1">
        <v>43595</v>
      </c>
      <c r="O5699" t="s">
        <v>120</v>
      </c>
      <c r="P5699" t="s">
        <v>7237</v>
      </c>
      <c r="Q5699" t="s">
        <v>7239</v>
      </c>
      <c r="R5699" t="s">
        <v>7227</v>
      </c>
      <c r="S5699">
        <v>304085</v>
      </c>
      <c r="T5699">
        <v>386176</v>
      </c>
      <c r="U5699">
        <v>0.21299999999999999</v>
      </c>
      <c r="V5699">
        <v>93100</v>
      </c>
      <c r="W5699">
        <v>345000</v>
      </c>
      <c r="X5699">
        <v>2024</v>
      </c>
      <c r="Y5699">
        <v>613340</v>
      </c>
    </row>
    <row r="5700" spans="1:25" x14ac:dyDescent="0.35">
      <c r="A5700">
        <v>2024</v>
      </c>
      <c r="B5700" t="s">
        <v>6269</v>
      </c>
      <c r="C5700" s="1">
        <v>45415</v>
      </c>
      <c r="D5700" t="s">
        <v>931</v>
      </c>
      <c r="E5700" t="s">
        <v>119</v>
      </c>
      <c r="F5700" t="s">
        <v>120</v>
      </c>
      <c r="G5700">
        <v>1</v>
      </c>
      <c r="H5700">
        <v>429500</v>
      </c>
      <c r="I5700">
        <v>338200</v>
      </c>
      <c r="J5700" t="s">
        <v>18</v>
      </c>
      <c r="K5700">
        <v>429500</v>
      </c>
      <c r="L5700" t="s">
        <v>7208</v>
      </c>
      <c r="M5700" t="s">
        <v>7206</v>
      </c>
      <c r="N5700" s="1">
        <v>43601</v>
      </c>
      <c r="O5700" t="s">
        <v>120</v>
      </c>
      <c r="P5700" t="s">
        <v>7237</v>
      </c>
      <c r="Q5700" t="s">
        <v>7239</v>
      </c>
      <c r="R5700" t="s">
        <v>7227</v>
      </c>
      <c r="S5700">
        <v>304085</v>
      </c>
      <c r="T5700">
        <v>386176</v>
      </c>
      <c r="U5700">
        <v>0.21299999999999999</v>
      </c>
      <c r="V5700">
        <v>91300</v>
      </c>
      <c r="W5700">
        <v>338200</v>
      </c>
      <c r="X5700">
        <v>2024</v>
      </c>
      <c r="Y5700">
        <v>601300</v>
      </c>
    </row>
    <row r="5701" spans="1:25" x14ac:dyDescent="0.35">
      <c r="A5701">
        <v>2024</v>
      </c>
      <c r="B5701" t="s">
        <v>5764</v>
      </c>
      <c r="C5701" s="1">
        <v>45292</v>
      </c>
      <c r="D5701" t="s">
        <v>11</v>
      </c>
      <c r="E5701" t="s">
        <v>418</v>
      </c>
      <c r="F5701" t="s">
        <v>120</v>
      </c>
      <c r="G5701">
        <v>3</v>
      </c>
      <c r="H5701">
        <v>415800</v>
      </c>
      <c r="I5701">
        <v>327400</v>
      </c>
      <c r="J5701" t="s">
        <v>14</v>
      </c>
      <c r="K5701">
        <v>1247400</v>
      </c>
      <c r="L5701" t="s">
        <v>7209</v>
      </c>
      <c r="M5701" t="s">
        <v>7203</v>
      </c>
      <c r="N5701" s="1">
        <v>43715</v>
      </c>
      <c r="O5701" t="s">
        <v>120</v>
      </c>
      <c r="P5701" t="s">
        <v>7237</v>
      </c>
      <c r="Q5701" t="s">
        <v>7239</v>
      </c>
      <c r="R5701" t="s">
        <v>7227</v>
      </c>
      <c r="S5701">
        <v>304085</v>
      </c>
      <c r="T5701">
        <v>386176</v>
      </c>
      <c r="U5701">
        <v>0.21299999999999999</v>
      </c>
      <c r="V5701">
        <v>265200</v>
      </c>
      <c r="W5701">
        <v>982200</v>
      </c>
      <c r="X5701">
        <v>2024</v>
      </c>
      <c r="Y5701">
        <v>1746360</v>
      </c>
    </row>
    <row r="5702" spans="1:25" x14ac:dyDescent="0.35">
      <c r="A5702">
        <v>2024</v>
      </c>
      <c r="B5702" t="s">
        <v>6247</v>
      </c>
      <c r="C5702" s="1">
        <v>45410</v>
      </c>
      <c r="D5702" t="s">
        <v>764</v>
      </c>
      <c r="E5702" t="s">
        <v>61</v>
      </c>
      <c r="F5702" t="s">
        <v>120</v>
      </c>
      <c r="G5702">
        <v>3</v>
      </c>
      <c r="H5702">
        <v>412600</v>
      </c>
      <c r="I5702">
        <v>324900</v>
      </c>
      <c r="J5702" t="s">
        <v>18</v>
      </c>
      <c r="K5702">
        <v>1237800</v>
      </c>
      <c r="L5702" t="s">
        <v>7207</v>
      </c>
      <c r="M5702" t="s">
        <v>7203</v>
      </c>
      <c r="N5702" s="1">
        <v>43884</v>
      </c>
      <c r="O5702" t="s">
        <v>120</v>
      </c>
      <c r="P5702" t="s">
        <v>7237</v>
      </c>
      <c r="Q5702" t="s">
        <v>7239</v>
      </c>
      <c r="R5702" t="s">
        <v>7227</v>
      </c>
      <c r="S5702">
        <v>304085</v>
      </c>
      <c r="T5702">
        <v>386176</v>
      </c>
      <c r="U5702">
        <v>0.21299999999999999</v>
      </c>
      <c r="V5702">
        <v>263100</v>
      </c>
      <c r="W5702">
        <v>974700</v>
      </c>
      <c r="X5702">
        <v>2024</v>
      </c>
      <c r="Y5702">
        <v>1732920</v>
      </c>
    </row>
    <row r="5703" spans="1:25" x14ac:dyDescent="0.35">
      <c r="A5703">
        <v>2024</v>
      </c>
      <c r="B5703" t="s">
        <v>5983</v>
      </c>
      <c r="C5703" s="1">
        <v>45347</v>
      </c>
      <c r="D5703" t="s">
        <v>375</v>
      </c>
      <c r="E5703" t="s">
        <v>190</v>
      </c>
      <c r="F5703" t="s">
        <v>437</v>
      </c>
      <c r="G5703">
        <v>3</v>
      </c>
      <c r="H5703">
        <v>327600</v>
      </c>
      <c r="I5703">
        <v>250800</v>
      </c>
      <c r="J5703" t="s">
        <v>14</v>
      </c>
      <c r="K5703">
        <v>982800</v>
      </c>
      <c r="L5703" t="s">
        <v>7209</v>
      </c>
      <c r="M5703" t="s">
        <v>7206</v>
      </c>
      <c r="N5703" s="1">
        <v>43324</v>
      </c>
      <c r="O5703" t="s">
        <v>437</v>
      </c>
      <c r="P5703" t="s">
        <v>7237</v>
      </c>
      <c r="Q5703" t="s">
        <v>7242</v>
      </c>
      <c r="R5703" t="s">
        <v>7225</v>
      </c>
      <c r="S5703">
        <v>217634</v>
      </c>
      <c r="T5703">
        <v>284264</v>
      </c>
      <c r="U5703">
        <v>0.23400000000000001</v>
      </c>
      <c r="V5703">
        <v>230400</v>
      </c>
      <c r="W5703">
        <v>752400</v>
      </c>
      <c r="X5703">
        <v>2024</v>
      </c>
      <c r="Y5703">
        <v>1375920</v>
      </c>
    </row>
    <row r="5704" spans="1:25" x14ac:dyDescent="0.35">
      <c r="A5704">
        <v>2024</v>
      </c>
      <c r="B5704" t="s">
        <v>6691</v>
      </c>
      <c r="C5704" s="1">
        <v>45514</v>
      </c>
      <c r="D5704" t="s">
        <v>1479</v>
      </c>
      <c r="E5704" t="s">
        <v>306</v>
      </c>
      <c r="F5704" t="s">
        <v>437</v>
      </c>
      <c r="G5704">
        <v>4</v>
      </c>
      <c r="H5704">
        <v>326700</v>
      </c>
      <c r="I5704">
        <v>250100</v>
      </c>
      <c r="J5704" t="s">
        <v>14</v>
      </c>
      <c r="K5704">
        <v>1306800</v>
      </c>
      <c r="L5704" t="s">
        <v>7208</v>
      </c>
      <c r="M5704" t="s">
        <v>7206</v>
      </c>
      <c r="N5704" s="1">
        <v>44077</v>
      </c>
      <c r="O5704" t="s">
        <v>437</v>
      </c>
      <c r="P5704" t="s">
        <v>7237</v>
      </c>
      <c r="Q5704" t="s">
        <v>7242</v>
      </c>
      <c r="R5704" t="s">
        <v>7225</v>
      </c>
      <c r="S5704">
        <v>217634</v>
      </c>
      <c r="T5704">
        <v>284264</v>
      </c>
      <c r="U5704">
        <v>0.23400000000000001</v>
      </c>
      <c r="V5704">
        <v>306400</v>
      </c>
      <c r="W5704">
        <v>1000400</v>
      </c>
      <c r="X5704">
        <v>2024</v>
      </c>
      <c r="Y5704">
        <v>1829520</v>
      </c>
    </row>
    <row r="5705" spans="1:25" x14ac:dyDescent="0.35">
      <c r="A5705">
        <v>2024</v>
      </c>
      <c r="B5705" t="s">
        <v>6363</v>
      </c>
      <c r="C5705" s="1">
        <v>45438</v>
      </c>
      <c r="D5705" t="s">
        <v>931</v>
      </c>
      <c r="E5705" t="s">
        <v>173</v>
      </c>
      <c r="F5705" t="s">
        <v>437</v>
      </c>
      <c r="G5705">
        <v>1</v>
      </c>
      <c r="H5705">
        <v>323000</v>
      </c>
      <c r="I5705">
        <v>247300</v>
      </c>
      <c r="J5705" t="s">
        <v>14</v>
      </c>
      <c r="K5705">
        <v>323000</v>
      </c>
      <c r="L5705" t="s">
        <v>7205</v>
      </c>
      <c r="M5705" t="s">
        <v>7203</v>
      </c>
      <c r="N5705" s="1">
        <v>44355</v>
      </c>
      <c r="O5705" t="s">
        <v>437</v>
      </c>
      <c r="P5705" t="s">
        <v>7237</v>
      </c>
      <c r="Q5705" t="s">
        <v>7242</v>
      </c>
      <c r="R5705" t="s">
        <v>7225</v>
      </c>
      <c r="S5705">
        <v>217634</v>
      </c>
      <c r="T5705">
        <v>284264</v>
      </c>
      <c r="U5705">
        <v>0.23400000000000001</v>
      </c>
      <c r="V5705">
        <v>75700</v>
      </c>
      <c r="W5705">
        <v>247300</v>
      </c>
      <c r="X5705">
        <v>2024</v>
      </c>
      <c r="Y5705">
        <v>452200</v>
      </c>
    </row>
    <row r="5706" spans="1:25" x14ac:dyDescent="0.35">
      <c r="A5706">
        <v>2024</v>
      </c>
      <c r="B5706" t="s">
        <v>6311</v>
      </c>
      <c r="C5706" s="1">
        <v>45423</v>
      </c>
      <c r="D5706" t="s">
        <v>931</v>
      </c>
      <c r="E5706" t="s">
        <v>2336</v>
      </c>
      <c r="F5706" t="s">
        <v>437</v>
      </c>
      <c r="G5706">
        <v>3</v>
      </c>
      <c r="H5706">
        <v>322900</v>
      </c>
      <c r="I5706">
        <v>247200</v>
      </c>
      <c r="J5706" t="s">
        <v>18</v>
      </c>
      <c r="K5706">
        <v>968700</v>
      </c>
      <c r="L5706" t="s">
        <v>7207</v>
      </c>
      <c r="M5706" t="s">
        <v>7203</v>
      </c>
      <c r="N5706" s="1">
        <v>44730</v>
      </c>
      <c r="O5706" t="s">
        <v>437</v>
      </c>
      <c r="P5706" t="s">
        <v>7237</v>
      </c>
      <c r="Q5706" t="s">
        <v>7242</v>
      </c>
      <c r="R5706" t="s">
        <v>7225</v>
      </c>
      <c r="S5706">
        <v>217634</v>
      </c>
      <c r="T5706">
        <v>284264</v>
      </c>
      <c r="U5706">
        <v>0.23400000000000001</v>
      </c>
      <c r="V5706">
        <v>227100</v>
      </c>
      <c r="W5706">
        <v>741600</v>
      </c>
      <c r="X5706">
        <v>2024</v>
      </c>
      <c r="Y5706">
        <v>1356180</v>
      </c>
    </row>
    <row r="5707" spans="1:25" x14ac:dyDescent="0.35">
      <c r="A5707">
        <v>2024</v>
      </c>
      <c r="B5707" t="s">
        <v>6813</v>
      </c>
      <c r="C5707" s="1">
        <v>45541</v>
      </c>
      <c r="D5707" t="s">
        <v>1641</v>
      </c>
      <c r="E5707" t="s">
        <v>2327</v>
      </c>
      <c r="F5707" t="s">
        <v>437</v>
      </c>
      <c r="G5707">
        <v>1</v>
      </c>
      <c r="H5707">
        <v>322300</v>
      </c>
      <c r="I5707">
        <v>246800</v>
      </c>
      <c r="J5707" t="s">
        <v>14</v>
      </c>
      <c r="K5707">
        <v>322300</v>
      </c>
      <c r="L5707" t="s">
        <v>7209</v>
      </c>
      <c r="M5707" t="s">
        <v>7203</v>
      </c>
      <c r="N5707" s="1">
        <v>44798</v>
      </c>
      <c r="O5707" t="s">
        <v>437</v>
      </c>
      <c r="P5707" t="s">
        <v>7237</v>
      </c>
      <c r="Q5707" t="s">
        <v>7242</v>
      </c>
      <c r="R5707" t="s">
        <v>7225</v>
      </c>
      <c r="S5707">
        <v>217634</v>
      </c>
      <c r="T5707">
        <v>284264</v>
      </c>
      <c r="U5707">
        <v>0.23400000000000001</v>
      </c>
      <c r="V5707">
        <v>75500</v>
      </c>
      <c r="W5707">
        <v>246800</v>
      </c>
      <c r="X5707">
        <v>2024</v>
      </c>
      <c r="Y5707">
        <v>451220</v>
      </c>
    </row>
    <row r="5708" spans="1:25" x14ac:dyDescent="0.35">
      <c r="A5708">
        <v>2024</v>
      </c>
      <c r="B5708" t="s">
        <v>6278</v>
      </c>
      <c r="C5708" s="1">
        <v>45416</v>
      </c>
      <c r="D5708" t="s">
        <v>931</v>
      </c>
      <c r="E5708" t="s">
        <v>163</v>
      </c>
      <c r="F5708" t="s">
        <v>437</v>
      </c>
      <c r="G5708">
        <v>3</v>
      </c>
      <c r="H5708">
        <v>317400</v>
      </c>
      <c r="I5708">
        <v>243000</v>
      </c>
      <c r="J5708" t="s">
        <v>18</v>
      </c>
      <c r="K5708">
        <v>952200</v>
      </c>
      <c r="L5708" t="s">
        <v>7205</v>
      </c>
      <c r="M5708" t="s">
        <v>7203</v>
      </c>
      <c r="N5708" s="1">
        <v>43399</v>
      </c>
      <c r="O5708" t="s">
        <v>437</v>
      </c>
      <c r="P5708" t="s">
        <v>7237</v>
      </c>
      <c r="Q5708" t="s">
        <v>7242</v>
      </c>
      <c r="R5708" t="s">
        <v>7225</v>
      </c>
      <c r="S5708">
        <v>217634</v>
      </c>
      <c r="T5708">
        <v>284264</v>
      </c>
      <c r="U5708">
        <v>0.23400000000000001</v>
      </c>
      <c r="V5708">
        <v>223200</v>
      </c>
      <c r="W5708">
        <v>729000</v>
      </c>
      <c r="X5708">
        <v>2024</v>
      </c>
      <c r="Y5708">
        <v>1333080</v>
      </c>
    </row>
    <row r="5709" spans="1:25" x14ac:dyDescent="0.35">
      <c r="A5709">
        <v>2024</v>
      </c>
      <c r="B5709" t="s">
        <v>6308</v>
      </c>
      <c r="C5709" s="1">
        <v>45422</v>
      </c>
      <c r="D5709" t="s">
        <v>931</v>
      </c>
      <c r="E5709" t="s">
        <v>3996</v>
      </c>
      <c r="F5709" t="s">
        <v>437</v>
      </c>
      <c r="G5709">
        <v>2</v>
      </c>
      <c r="H5709">
        <v>314300</v>
      </c>
      <c r="I5709">
        <v>240600</v>
      </c>
      <c r="J5709" t="s">
        <v>18</v>
      </c>
      <c r="K5709">
        <v>628600</v>
      </c>
      <c r="L5709" t="s">
        <v>7202</v>
      </c>
      <c r="M5709" t="s">
        <v>7203</v>
      </c>
      <c r="N5709" s="1">
        <v>44999</v>
      </c>
      <c r="O5709" t="s">
        <v>437</v>
      </c>
      <c r="P5709" t="s">
        <v>7237</v>
      </c>
      <c r="Q5709" t="s">
        <v>7242</v>
      </c>
      <c r="R5709" t="s">
        <v>7225</v>
      </c>
      <c r="S5709">
        <v>217634</v>
      </c>
      <c r="T5709">
        <v>284264</v>
      </c>
      <c r="U5709">
        <v>0.23400000000000001</v>
      </c>
      <c r="V5709">
        <v>147400</v>
      </c>
      <c r="W5709">
        <v>481200</v>
      </c>
      <c r="X5709">
        <v>2024</v>
      </c>
      <c r="Y5709">
        <v>880040</v>
      </c>
    </row>
    <row r="5710" spans="1:25" x14ac:dyDescent="0.35">
      <c r="A5710">
        <v>2024</v>
      </c>
      <c r="B5710" t="s">
        <v>6983</v>
      </c>
      <c r="C5710" s="1">
        <v>45589</v>
      </c>
      <c r="D5710" t="s">
        <v>1809</v>
      </c>
      <c r="E5710" t="s">
        <v>83</v>
      </c>
      <c r="F5710" t="s">
        <v>437</v>
      </c>
      <c r="G5710">
        <v>3</v>
      </c>
      <c r="H5710">
        <v>304800</v>
      </c>
      <c r="I5710">
        <v>233300</v>
      </c>
      <c r="J5710" t="s">
        <v>18</v>
      </c>
      <c r="K5710">
        <v>914400</v>
      </c>
      <c r="L5710" t="s">
        <v>7205</v>
      </c>
      <c r="M5710" t="s">
        <v>7203</v>
      </c>
      <c r="N5710" s="1">
        <v>44242</v>
      </c>
      <c r="O5710" t="s">
        <v>437</v>
      </c>
      <c r="P5710" t="s">
        <v>7237</v>
      </c>
      <c r="Q5710" t="s">
        <v>7242</v>
      </c>
      <c r="R5710" t="s">
        <v>7225</v>
      </c>
      <c r="S5710">
        <v>217634</v>
      </c>
      <c r="T5710">
        <v>284264</v>
      </c>
      <c r="U5710">
        <v>0.23400000000000001</v>
      </c>
      <c r="V5710">
        <v>214500</v>
      </c>
      <c r="W5710">
        <v>699900</v>
      </c>
      <c r="X5710">
        <v>2024</v>
      </c>
      <c r="Y5710">
        <v>1280160</v>
      </c>
    </row>
    <row r="5711" spans="1:25" x14ac:dyDescent="0.35">
      <c r="A5711">
        <v>2024</v>
      </c>
      <c r="B5711" t="s">
        <v>6635</v>
      </c>
      <c r="C5711" s="1">
        <v>45501</v>
      </c>
      <c r="D5711" t="s">
        <v>1277</v>
      </c>
      <c r="E5711" t="s">
        <v>3996</v>
      </c>
      <c r="F5711" t="s">
        <v>437</v>
      </c>
      <c r="G5711">
        <v>3</v>
      </c>
      <c r="H5711">
        <v>297800</v>
      </c>
      <c r="I5711">
        <v>228000</v>
      </c>
      <c r="J5711" t="s">
        <v>14</v>
      </c>
      <c r="K5711">
        <v>893400</v>
      </c>
      <c r="L5711" t="s">
        <v>7202</v>
      </c>
      <c r="M5711" t="s">
        <v>7203</v>
      </c>
      <c r="N5711" s="1">
        <v>44999</v>
      </c>
      <c r="O5711" t="s">
        <v>437</v>
      </c>
      <c r="P5711" t="s">
        <v>7237</v>
      </c>
      <c r="Q5711" t="s">
        <v>7242</v>
      </c>
      <c r="R5711" t="s">
        <v>7225</v>
      </c>
      <c r="S5711">
        <v>217634</v>
      </c>
      <c r="T5711">
        <v>284264</v>
      </c>
      <c r="U5711">
        <v>0.23400000000000001</v>
      </c>
      <c r="V5711">
        <v>209400</v>
      </c>
      <c r="W5711">
        <v>684000</v>
      </c>
      <c r="X5711">
        <v>2024</v>
      </c>
      <c r="Y5711">
        <v>1250760</v>
      </c>
    </row>
    <row r="5712" spans="1:25" x14ac:dyDescent="0.35">
      <c r="A5712">
        <v>2024</v>
      </c>
      <c r="B5712" t="s">
        <v>6167</v>
      </c>
      <c r="C5712" s="1">
        <v>45391</v>
      </c>
      <c r="D5712" t="s">
        <v>764</v>
      </c>
      <c r="E5712" t="s">
        <v>3946</v>
      </c>
      <c r="F5712" t="s">
        <v>437</v>
      </c>
      <c r="G5712">
        <v>5</v>
      </c>
      <c r="H5712">
        <v>297300</v>
      </c>
      <c r="I5712">
        <v>227600</v>
      </c>
      <c r="J5712" t="s">
        <v>18</v>
      </c>
      <c r="K5712">
        <v>1486500</v>
      </c>
      <c r="L5712" t="s">
        <v>7202</v>
      </c>
      <c r="M5712" t="s">
        <v>7203</v>
      </c>
      <c r="N5712" s="1">
        <v>45131</v>
      </c>
      <c r="O5712" t="s">
        <v>437</v>
      </c>
      <c r="P5712" t="s">
        <v>7237</v>
      </c>
      <c r="Q5712" t="s">
        <v>7242</v>
      </c>
      <c r="R5712" t="s">
        <v>7225</v>
      </c>
      <c r="S5712">
        <v>217634</v>
      </c>
      <c r="T5712">
        <v>284264</v>
      </c>
      <c r="U5712">
        <v>0.23400000000000001</v>
      </c>
      <c r="V5712">
        <v>348500</v>
      </c>
      <c r="W5712">
        <v>1138000</v>
      </c>
      <c r="X5712">
        <v>2024</v>
      </c>
      <c r="Y5712">
        <v>2081099.9999999998</v>
      </c>
    </row>
    <row r="5713" spans="1:25" x14ac:dyDescent="0.35">
      <c r="A5713">
        <v>2024</v>
      </c>
      <c r="B5713" t="s">
        <v>6655</v>
      </c>
      <c r="C5713" s="1">
        <v>45506</v>
      </c>
      <c r="D5713" t="s">
        <v>1479</v>
      </c>
      <c r="E5713" t="s">
        <v>119</v>
      </c>
      <c r="F5713" t="s">
        <v>437</v>
      </c>
      <c r="G5713">
        <v>4</v>
      </c>
      <c r="H5713">
        <v>293300</v>
      </c>
      <c r="I5713">
        <v>224500</v>
      </c>
      <c r="J5713" t="s">
        <v>18</v>
      </c>
      <c r="K5713">
        <v>1173200</v>
      </c>
      <c r="L5713" t="s">
        <v>7208</v>
      </c>
      <c r="M5713" t="s">
        <v>7206</v>
      </c>
      <c r="N5713" s="1">
        <v>43601</v>
      </c>
      <c r="O5713" t="s">
        <v>437</v>
      </c>
      <c r="P5713" t="s">
        <v>7237</v>
      </c>
      <c r="Q5713" t="s">
        <v>7242</v>
      </c>
      <c r="R5713" t="s">
        <v>7225</v>
      </c>
      <c r="S5713">
        <v>217634</v>
      </c>
      <c r="T5713">
        <v>284264</v>
      </c>
      <c r="U5713">
        <v>0.23400000000000001</v>
      </c>
      <c r="V5713">
        <v>275200</v>
      </c>
      <c r="W5713">
        <v>898000</v>
      </c>
      <c r="X5713">
        <v>2024</v>
      </c>
      <c r="Y5713">
        <v>1642480</v>
      </c>
    </row>
    <row r="5714" spans="1:25" x14ac:dyDescent="0.35">
      <c r="A5714">
        <v>2024</v>
      </c>
      <c r="B5714" t="s">
        <v>6518</v>
      </c>
      <c r="C5714" s="1">
        <v>45475</v>
      </c>
      <c r="D5714" t="s">
        <v>1277</v>
      </c>
      <c r="E5714" t="s">
        <v>2448</v>
      </c>
      <c r="F5714" t="s">
        <v>59</v>
      </c>
      <c r="G5714">
        <v>1</v>
      </c>
      <c r="H5714">
        <v>2813900</v>
      </c>
      <c r="I5714">
        <v>1830400</v>
      </c>
      <c r="J5714" t="s">
        <v>14</v>
      </c>
      <c r="K5714">
        <v>2813900</v>
      </c>
      <c r="L5714" t="s">
        <v>7208</v>
      </c>
      <c r="M5714" t="s">
        <v>7206</v>
      </c>
      <c r="N5714" s="1">
        <v>44578</v>
      </c>
      <c r="O5714" t="s">
        <v>59</v>
      </c>
      <c r="P5714" t="s">
        <v>7231</v>
      </c>
      <c r="Q5714" t="s">
        <v>7232</v>
      </c>
      <c r="R5714" t="s">
        <v>7223</v>
      </c>
      <c r="S5714">
        <v>1478655</v>
      </c>
      <c r="T5714">
        <v>2273110</v>
      </c>
      <c r="U5714">
        <v>0.35</v>
      </c>
      <c r="V5714">
        <v>983500</v>
      </c>
      <c r="W5714">
        <v>1830400</v>
      </c>
      <c r="X5714">
        <v>2024</v>
      </c>
      <c r="Y5714">
        <v>3939459.9999999995</v>
      </c>
    </row>
    <row r="5715" spans="1:25" x14ac:dyDescent="0.35">
      <c r="A5715">
        <v>2024</v>
      </c>
      <c r="B5715" t="s">
        <v>6441</v>
      </c>
      <c r="C5715" s="1">
        <v>45456</v>
      </c>
      <c r="D5715" t="s">
        <v>1091</v>
      </c>
      <c r="E5715" t="s">
        <v>261</v>
      </c>
      <c r="F5715" t="s">
        <v>59</v>
      </c>
      <c r="G5715">
        <v>4</v>
      </c>
      <c r="H5715">
        <v>2747200</v>
      </c>
      <c r="I5715">
        <v>1787000</v>
      </c>
      <c r="J5715" t="s">
        <v>18</v>
      </c>
      <c r="K5715">
        <v>10988800</v>
      </c>
      <c r="L5715" t="s">
        <v>7208</v>
      </c>
      <c r="M5715" t="s">
        <v>7206</v>
      </c>
      <c r="N5715" s="1">
        <v>44411</v>
      </c>
      <c r="O5715" t="s">
        <v>59</v>
      </c>
      <c r="P5715" t="s">
        <v>7231</v>
      </c>
      <c r="Q5715" t="s">
        <v>7232</v>
      </c>
      <c r="R5715" t="s">
        <v>7223</v>
      </c>
      <c r="S5715">
        <v>1478655</v>
      </c>
      <c r="T5715">
        <v>2273110</v>
      </c>
      <c r="U5715">
        <v>0.35</v>
      </c>
      <c r="V5715">
        <v>3840800</v>
      </c>
      <c r="W5715">
        <v>7148000</v>
      </c>
      <c r="X5715">
        <v>2024</v>
      </c>
      <c r="Y5715">
        <v>15384319.999999998</v>
      </c>
    </row>
    <row r="5716" spans="1:25" x14ac:dyDescent="0.35">
      <c r="A5716">
        <v>2024</v>
      </c>
      <c r="B5716" t="s">
        <v>6637</v>
      </c>
      <c r="C5716" s="1">
        <v>45501</v>
      </c>
      <c r="D5716" t="s">
        <v>1277</v>
      </c>
      <c r="E5716" t="s">
        <v>401</v>
      </c>
      <c r="F5716" t="s">
        <v>59</v>
      </c>
      <c r="G5716">
        <v>3</v>
      </c>
      <c r="H5716">
        <v>2707100</v>
      </c>
      <c r="I5716">
        <v>1760900</v>
      </c>
      <c r="J5716" t="s">
        <v>18</v>
      </c>
      <c r="K5716">
        <v>8121300</v>
      </c>
      <c r="L5716" t="s">
        <v>7202</v>
      </c>
      <c r="M5716" t="s">
        <v>7203</v>
      </c>
      <c r="N5716" s="1">
        <v>43285</v>
      </c>
      <c r="O5716" t="s">
        <v>59</v>
      </c>
      <c r="P5716" t="s">
        <v>7231</v>
      </c>
      <c r="Q5716" t="s">
        <v>7232</v>
      </c>
      <c r="R5716" t="s">
        <v>7223</v>
      </c>
      <c r="S5716">
        <v>1478655</v>
      </c>
      <c r="T5716">
        <v>2273110</v>
      </c>
      <c r="U5716">
        <v>0.35</v>
      </c>
      <c r="V5716">
        <v>2838600</v>
      </c>
      <c r="W5716">
        <v>5282700</v>
      </c>
      <c r="X5716">
        <v>2024</v>
      </c>
      <c r="Y5716">
        <v>11369820</v>
      </c>
    </row>
    <row r="5717" spans="1:25" x14ac:dyDescent="0.35">
      <c r="A5717">
        <v>2024</v>
      </c>
      <c r="B5717" t="s">
        <v>6192</v>
      </c>
      <c r="C5717" s="1">
        <v>45396</v>
      </c>
      <c r="D5717" t="s">
        <v>764</v>
      </c>
      <c r="E5717" t="s">
        <v>5848</v>
      </c>
      <c r="F5717" t="s">
        <v>59</v>
      </c>
      <c r="G5717">
        <v>4</v>
      </c>
      <c r="H5717">
        <v>2571100</v>
      </c>
      <c r="I5717">
        <v>1672500</v>
      </c>
      <c r="J5717" t="s">
        <v>18</v>
      </c>
      <c r="K5717">
        <v>10284400</v>
      </c>
      <c r="L5717" t="s">
        <v>7202</v>
      </c>
      <c r="M5717" t="s">
        <v>7203</v>
      </c>
      <c r="N5717" s="1">
        <v>45421</v>
      </c>
      <c r="O5717" t="s">
        <v>59</v>
      </c>
      <c r="P5717" t="s">
        <v>7231</v>
      </c>
      <c r="Q5717" t="s">
        <v>7232</v>
      </c>
      <c r="R5717" t="s">
        <v>7223</v>
      </c>
      <c r="S5717">
        <v>1478655</v>
      </c>
      <c r="T5717">
        <v>2273110</v>
      </c>
      <c r="U5717">
        <v>0.35</v>
      </c>
      <c r="V5717">
        <v>3594400</v>
      </c>
      <c r="W5717">
        <v>6690000</v>
      </c>
      <c r="X5717">
        <v>2024</v>
      </c>
      <c r="Y5717">
        <v>14398160</v>
      </c>
    </row>
    <row r="5718" spans="1:25" x14ac:dyDescent="0.35">
      <c r="A5718">
        <v>2024</v>
      </c>
      <c r="B5718" t="s">
        <v>5877</v>
      </c>
      <c r="C5718" s="1">
        <v>45316</v>
      </c>
      <c r="D5718" t="s">
        <v>11</v>
      </c>
      <c r="E5718" t="s">
        <v>306</v>
      </c>
      <c r="F5718" t="s">
        <v>59</v>
      </c>
      <c r="G5718">
        <v>1</v>
      </c>
      <c r="H5718">
        <v>2557100</v>
      </c>
      <c r="I5718">
        <v>1663400</v>
      </c>
      <c r="J5718" t="s">
        <v>14</v>
      </c>
      <c r="K5718">
        <v>2557100</v>
      </c>
      <c r="L5718" t="s">
        <v>7208</v>
      </c>
      <c r="M5718" t="s">
        <v>7206</v>
      </c>
      <c r="N5718" s="1">
        <v>44077</v>
      </c>
      <c r="O5718" t="s">
        <v>59</v>
      </c>
      <c r="P5718" t="s">
        <v>7231</v>
      </c>
      <c r="Q5718" t="s">
        <v>7232</v>
      </c>
      <c r="R5718" t="s">
        <v>7223</v>
      </c>
      <c r="S5718">
        <v>1478655</v>
      </c>
      <c r="T5718">
        <v>2273110</v>
      </c>
      <c r="U5718">
        <v>0.35</v>
      </c>
      <c r="V5718">
        <v>893700</v>
      </c>
      <c r="W5718">
        <v>1663400</v>
      </c>
      <c r="X5718">
        <v>2024</v>
      </c>
      <c r="Y5718">
        <v>3579940</v>
      </c>
    </row>
    <row r="5719" spans="1:25" x14ac:dyDescent="0.35">
      <c r="A5719">
        <v>2024</v>
      </c>
      <c r="B5719" t="s">
        <v>6074</v>
      </c>
      <c r="C5719" s="1">
        <v>45368</v>
      </c>
      <c r="D5719" t="s">
        <v>578</v>
      </c>
      <c r="E5719" t="s">
        <v>261</v>
      </c>
      <c r="F5719" t="s">
        <v>59</v>
      </c>
      <c r="G5719">
        <v>3</v>
      </c>
      <c r="H5719">
        <v>2508700</v>
      </c>
      <c r="I5719">
        <v>1631900</v>
      </c>
      <c r="J5719" t="s">
        <v>14</v>
      </c>
      <c r="K5719">
        <v>7526100</v>
      </c>
      <c r="L5719" t="s">
        <v>7208</v>
      </c>
      <c r="M5719" t="s">
        <v>7206</v>
      </c>
      <c r="N5719" s="1">
        <v>44411</v>
      </c>
      <c r="O5719" t="s">
        <v>59</v>
      </c>
      <c r="P5719" t="s">
        <v>7231</v>
      </c>
      <c r="Q5719" t="s">
        <v>7232</v>
      </c>
      <c r="R5719" t="s">
        <v>7223</v>
      </c>
      <c r="S5719">
        <v>1478655</v>
      </c>
      <c r="T5719">
        <v>2273110</v>
      </c>
      <c r="U5719">
        <v>0.35</v>
      </c>
      <c r="V5719">
        <v>2630400</v>
      </c>
      <c r="W5719">
        <v>4895700</v>
      </c>
      <c r="X5719">
        <v>2024</v>
      </c>
      <c r="Y5719">
        <v>10536540</v>
      </c>
    </row>
    <row r="5720" spans="1:25" x14ac:dyDescent="0.35">
      <c r="A5720">
        <v>2024</v>
      </c>
      <c r="B5720" t="s">
        <v>6504</v>
      </c>
      <c r="C5720" s="1">
        <v>45471</v>
      </c>
      <c r="D5720" t="s">
        <v>1091</v>
      </c>
      <c r="E5720" t="s">
        <v>2339</v>
      </c>
      <c r="F5720" t="s">
        <v>59</v>
      </c>
      <c r="G5720">
        <v>2</v>
      </c>
      <c r="H5720">
        <v>2495300</v>
      </c>
      <c r="I5720">
        <v>1623200</v>
      </c>
      <c r="J5720" t="s">
        <v>14</v>
      </c>
      <c r="K5720">
        <v>4990600</v>
      </c>
      <c r="L5720" t="s">
        <v>7204</v>
      </c>
      <c r="M5720" t="s">
        <v>7203</v>
      </c>
      <c r="N5720" s="1">
        <v>44749</v>
      </c>
      <c r="O5720" t="s">
        <v>59</v>
      </c>
      <c r="P5720" t="s">
        <v>7231</v>
      </c>
      <c r="Q5720" t="s">
        <v>7232</v>
      </c>
      <c r="R5720" t="s">
        <v>7223</v>
      </c>
      <c r="S5720">
        <v>1478655</v>
      </c>
      <c r="T5720">
        <v>2273110</v>
      </c>
      <c r="U5720">
        <v>0.35</v>
      </c>
      <c r="V5720">
        <v>1744200</v>
      </c>
      <c r="W5720">
        <v>3246400</v>
      </c>
      <c r="X5720">
        <v>2024</v>
      </c>
      <c r="Y5720">
        <v>6986840</v>
      </c>
    </row>
    <row r="5721" spans="1:25" x14ac:dyDescent="0.35">
      <c r="A5721">
        <v>2024</v>
      </c>
      <c r="B5721" t="s">
        <v>6272</v>
      </c>
      <c r="C5721" s="1">
        <v>45415</v>
      </c>
      <c r="D5721" t="s">
        <v>931</v>
      </c>
      <c r="E5721" t="s">
        <v>358</v>
      </c>
      <c r="F5721" t="s">
        <v>59</v>
      </c>
      <c r="G5721">
        <v>2</v>
      </c>
      <c r="H5721">
        <v>2494900</v>
      </c>
      <c r="I5721">
        <v>1622900</v>
      </c>
      <c r="J5721" t="s">
        <v>14</v>
      </c>
      <c r="K5721">
        <v>4989800</v>
      </c>
      <c r="L5721" t="s">
        <v>7205</v>
      </c>
      <c r="M5721" t="s">
        <v>7203</v>
      </c>
      <c r="N5721" s="1">
        <v>44016</v>
      </c>
      <c r="O5721" t="s">
        <v>59</v>
      </c>
      <c r="P5721" t="s">
        <v>7231</v>
      </c>
      <c r="Q5721" t="s">
        <v>7232</v>
      </c>
      <c r="R5721" t="s">
        <v>7223</v>
      </c>
      <c r="S5721">
        <v>1478655</v>
      </c>
      <c r="T5721">
        <v>2273110</v>
      </c>
      <c r="U5721">
        <v>0.35</v>
      </c>
      <c r="V5721">
        <v>1744000</v>
      </c>
      <c r="W5721">
        <v>3245800</v>
      </c>
      <c r="X5721">
        <v>2024</v>
      </c>
      <c r="Y5721">
        <v>6985720</v>
      </c>
    </row>
    <row r="5722" spans="1:25" x14ac:dyDescent="0.35">
      <c r="A5722">
        <v>2024</v>
      </c>
      <c r="B5722" t="s">
        <v>6904</v>
      </c>
      <c r="C5722" s="1">
        <v>45567</v>
      </c>
      <c r="D5722" t="s">
        <v>1809</v>
      </c>
      <c r="E5722" t="s">
        <v>61</v>
      </c>
      <c r="F5722" t="s">
        <v>59</v>
      </c>
      <c r="G5722">
        <v>3</v>
      </c>
      <c r="H5722">
        <v>2442100</v>
      </c>
      <c r="I5722">
        <v>1588600</v>
      </c>
      <c r="J5722" t="s">
        <v>14</v>
      </c>
      <c r="K5722">
        <v>7326300</v>
      </c>
      <c r="L5722" t="s">
        <v>7207</v>
      </c>
      <c r="M5722" t="s">
        <v>7203</v>
      </c>
      <c r="N5722" s="1">
        <v>43884</v>
      </c>
      <c r="O5722" t="s">
        <v>59</v>
      </c>
      <c r="P5722" t="s">
        <v>7231</v>
      </c>
      <c r="Q5722" t="s">
        <v>7232</v>
      </c>
      <c r="R5722" t="s">
        <v>7223</v>
      </c>
      <c r="S5722">
        <v>1478655</v>
      </c>
      <c r="T5722">
        <v>2273110</v>
      </c>
      <c r="U5722">
        <v>0.35</v>
      </c>
      <c r="V5722">
        <v>2560500</v>
      </c>
      <c r="W5722">
        <v>4765800</v>
      </c>
      <c r="X5722">
        <v>2024</v>
      </c>
      <c r="Y5722">
        <v>10256820</v>
      </c>
    </row>
    <row r="5723" spans="1:25" x14ac:dyDescent="0.35">
      <c r="A5723">
        <v>2024</v>
      </c>
      <c r="B5723" t="s">
        <v>7159</v>
      </c>
      <c r="C5723" s="1">
        <v>45642</v>
      </c>
      <c r="D5723" t="s">
        <v>2132</v>
      </c>
      <c r="E5723" t="s">
        <v>6116</v>
      </c>
      <c r="F5723" t="s">
        <v>207</v>
      </c>
      <c r="G5723">
        <v>1</v>
      </c>
      <c r="H5723">
        <v>3090300</v>
      </c>
      <c r="I5723">
        <v>2319800</v>
      </c>
      <c r="J5723" t="s">
        <v>14</v>
      </c>
      <c r="K5723">
        <v>3090300</v>
      </c>
      <c r="L5723" t="s">
        <v>7209</v>
      </c>
      <c r="M5723" t="s">
        <v>7206</v>
      </c>
      <c r="N5723" s="1">
        <v>45653</v>
      </c>
      <c r="O5723" t="s">
        <v>207</v>
      </c>
      <c r="P5723" t="s">
        <v>7218</v>
      </c>
      <c r="Q5723" t="s">
        <v>7224</v>
      </c>
      <c r="R5723" t="s">
        <v>7230</v>
      </c>
      <c r="S5723">
        <v>1968354</v>
      </c>
      <c r="T5723">
        <v>2622155</v>
      </c>
      <c r="U5723">
        <v>0.249</v>
      </c>
      <c r="V5723">
        <v>770500</v>
      </c>
      <c r="W5723">
        <v>2319800</v>
      </c>
      <c r="X5723">
        <v>2024</v>
      </c>
      <c r="Y5723">
        <v>4326420</v>
      </c>
    </row>
    <row r="5724" spans="1:25" x14ac:dyDescent="0.35">
      <c r="A5724">
        <v>2024</v>
      </c>
      <c r="B5724" t="s">
        <v>6160</v>
      </c>
      <c r="C5724" s="1">
        <v>45390</v>
      </c>
      <c r="D5724" t="s">
        <v>764</v>
      </c>
      <c r="E5724" t="s">
        <v>889</v>
      </c>
      <c r="F5724" t="s">
        <v>207</v>
      </c>
      <c r="G5724">
        <v>4</v>
      </c>
      <c r="H5724">
        <v>3041100</v>
      </c>
      <c r="I5724">
        <v>2282900</v>
      </c>
      <c r="J5724" t="s">
        <v>14</v>
      </c>
      <c r="K5724">
        <v>12164400</v>
      </c>
      <c r="L5724" t="s">
        <v>7207</v>
      </c>
      <c r="M5724" t="s">
        <v>7203</v>
      </c>
      <c r="N5724" s="1">
        <v>43908</v>
      </c>
      <c r="O5724" t="s">
        <v>207</v>
      </c>
      <c r="P5724" t="s">
        <v>7218</v>
      </c>
      <c r="Q5724" t="s">
        <v>7224</v>
      </c>
      <c r="R5724" t="s">
        <v>7230</v>
      </c>
      <c r="S5724">
        <v>1968354</v>
      </c>
      <c r="T5724">
        <v>2622155</v>
      </c>
      <c r="U5724">
        <v>0.249</v>
      </c>
      <c r="V5724">
        <v>3032800</v>
      </c>
      <c r="W5724">
        <v>9131600</v>
      </c>
      <c r="X5724">
        <v>2024</v>
      </c>
      <c r="Y5724">
        <v>17030160</v>
      </c>
    </row>
    <row r="5725" spans="1:25" x14ac:dyDescent="0.35">
      <c r="A5725">
        <v>2024</v>
      </c>
      <c r="B5725" t="s">
        <v>5937</v>
      </c>
      <c r="C5725" s="1">
        <v>45331</v>
      </c>
      <c r="D5725" t="s">
        <v>375</v>
      </c>
      <c r="E5725" t="s">
        <v>2315</v>
      </c>
      <c r="F5725" t="s">
        <v>207</v>
      </c>
      <c r="G5725">
        <v>2</v>
      </c>
      <c r="H5725">
        <v>3020600</v>
      </c>
      <c r="I5725">
        <v>2267400</v>
      </c>
      <c r="J5725" t="s">
        <v>18</v>
      </c>
      <c r="K5725">
        <v>6041200</v>
      </c>
      <c r="L5725" t="s">
        <v>7211</v>
      </c>
      <c r="M5725" t="s">
        <v>7203</v>
      </c>
      <c r="N5725" s="1">
        <v>44789</v>
      </c>
      <c r="O5725" t="s">
        <v>207</v>
      </c>
      <c r="P5725" t="s">
        <v>7218</v>
      </c>
      <c r="Q5725" t="s">
        <v>7224</v>
      </c>
      <c r="R5725" t="s">
        <v>7230</v>
      </c>
      <c r="S5725">
        <v>1968354</v>
      </c>
      <c r="T5725">
        <v>2622155</v>
      </c>
      <c r="U5725">
        <v>0.249</v>
      </c>
      <c r="V5725">
        <v>1506400</v>
      </c>
      <c r="W5725">
        <v>4534800</v>
      </c>
      <c r="X5725">
        <v>2024</v>
      </c>
      <c r="Y5725">
        <v>8457680</v>
      </c>
    </row>
    <row r="5726" spans="1:25" x14ac:dyDescent="0.35">
      <c r="A5726">
        <v>2024</v>
      </c>
      <c r="B5726" t="s">
        <v>6383</v>
      </c>
      <c r="C5726" s="1">
        <v>45442</v>
      </c>
      <c r="D5726" t="s">
        <v>931</v>
      </c>
      <c r="E5726" t="s">
        <v>459</v>
      </c>
      <c r="F5726" t="s">
        <v>207</v>
      </c>
      <c r="G5726">
        <v>3</v>
      </c>
      <c r="H5726">
        <v>2949100</v>
      </c>
      <c r="I5726">
        <v>2213800</v>
      </c>
      <c r="J5726" t="s">
        <v>14</v>
      </c>
      <c r="K5726">
        <v>8847300</v>
      </c>
      <c r="L5726" t="s">
        <v>7205</v>
      </c>
      <c r="M5726" t="s">
        <v>7203</v>
      </c>
      <c r="N5726" s="1">
        <v>43428</v>
      </c>
      <c r="O5726" t="s">
        <v>207</v>
      </c>
      <c r="P5726" t="s">
        <v>7218</v>
      </c>
      <c r="Q5726" t="s">
        <v>7224</v>
      </c>
      <c r="R5726" t="s">
        <v>7230</v>
      </c>
      <c r="S5726">
        <v>1968354</v>
      </c>
      <c r="T5726">
        <v>2622155</v>
      </c>
      <c r="U5726">
        <v>0.249</v>
      </c>
      <c r="V5726">
        <v>2205900</v>
      </c>
      <c r="W5726">
        <v>6641400</v>
      </c>
      <c r="X5726">
        <v>2024</v>
      </c>
      <c r="Y5726">
        <v>12386220</v>
      </c>
    </row>
    <row r="5727" spans="1:25" x14ac:dyDescent="0.35">
      <c r="A5727">
        <v>2024</v>
      </c>
      <c r="B5727" t="s">
        <v>6279</v>
      </c>
      <c r="C5727" s="1">
        <v>45416</v>
      </c>
      <c r="D5727" t="s">
        <v>931</v>
      </c>
      <c r="E5727" t="s">
        <v>50</v>
      </c>
      <c r="F5727" t="s">
        <v>207</v>
      </c>
      <c r="G5727">
        <v>4</v>
      </c>
      <c r="H5727">
        <v>2898000</v>
      </c>
      <c r="I5727">
        <v>2175400</v>
      </c>
      <c r="J5727" t="s">
        <v>14</v>
      </c>
      <c r="K5727">
        <v>11592000</v>
      </c>
      <c r="L5727" t="s">
        <v>7202</v>
      </c>
      <c r="M5727" t="s">
        <v>7206</v>
      </c>
      <c r="N5727" s="1">
        <v>43928</v>
      </c>
      <c r="O5727" t="s">
        <v>207</v>
      </c>
      <c r="P5727" t="s">
        <v>7218</v>
      </c>
      <c r="Q5727" t="s">
        <v>7224</v>
      </c>
      <c r="R5727" t="s">
        <v>7230</v>
      </c>
      <c r="S5727">
        <v>1968354</v>
      </c>
      <c r="T5727">
        <v>2622155</v>
      </c>
      <c r="U5727">
        <v>0.249</v>
      </c>
      <c r="V5727">
        <v>2890400</v>
      </c>
      <c r="W5727">
        <v>8701600</v>
      </c>
      <c r="X5727">
        <v>2024</v>
      </c>
      <c r="Y5727">
        <v>16228799.999999998</v>
      </c>
    </row>
    <row r="5728" spans="1:25" x14ac:dyDescent="0.35">
      <c r="A5728">
        <v>2024</v>
      </c>
      <c r="B5728" t="s">
        <v>6588</v>
      </c>
      <c r="C5728" s="1">
        <v>45491</v>
      </c>
      <c r="D5728" t="s">
        <v>1277</v>
      </c>
      <c r="E5728" t="s">
        <v>4036</v>
      </c>
      <c r="F5728" t="s">
        <v>207</v>
      </c>
      <c r="G5728">
        <v>5</v>
      </c>
      <c r="H5728">
        <v>2895100</v>
      </c>
      <c r="I5728">
        <v>2173300</v>
      </c>
      <c r="J5728" t="s">
        <v>14</v>
      </c>
      <c r="K5728">
        <v>14475500</v>
      </c>
      <c r="L5728" t="s">
        <v>7204</v>
      </c>
      <c r="M5728" t="s">
        <v>7206</v>
      </c>
      <c r="N5728" s="1">
        <v>45019</v>
      </c>
      <c r="O5728" t="s">
        <v>207</v>
      </c>
      <c r="P5728" t="s">
        <v>7218</v>
      </c>
      <c r="Q5728" t="s">
        <v>7224</v>
      </c>
      <c r="R5728" t="s">
        <v>7230</v>
      </c>
      <c r="S5728">
        <v>1968354</v>
      </c>
      <c r="T5728">
        <v>2622155</v>
      </c>
      <c r="U5728">
        <v>0.249</v>
      </c>
      <c r="V5728">
        <v>3609000</v>
      </c>
      <c r="W5728">
        <v>10866500</v>
      </c>
      <c r="X5728">
        <v>2024</v>
      </c>
      <c r="Y5728">
        <v>20265700</v>
      </c>
    </row>
    <row r="5729" spans="1:25" x14ac:dyDescent="0.35">
      <c r="A5729">
        <v>2024</v>
      </c>
      <c r="B5729" t="s">
        <v>6140</v>
      </c>
      <c r="C5729" s="1">
        <v>45383</v>
      </c>
      <c r="D5729" t="s">
        <v>764</v>
      </c>
      <c r="E5729" t="s">
        <v>160</v>
      </c>
      <c r="F5729" t="s">
        <v>207</v>
      </c>
      <c r="G5729">
        <v>2</v>
      </c>
      <c r="H5729">
        <v>2803500</v>
      </c>
      <c r="I5729">
        <v>2104500</v>
      </c>
      <c r="J5729" t="s">
        <v>18</v>
      </c>
      <c r="K5729">
        <v>5607000</v>
      </c>
      <c r="L5729" t="s">
        <v>7208</v>
      </c>
      <c r="M5729" t="s">
        <v>7203</v>
      </c>
      <c r="N5729" s="1">
        <v>44215</v>
      </c>
      <c r="O5729" t="s">
        <v>207</v>
      </c>
      <c r="P5729" t="s">
        <v>7218</v>
      </c>
      <c r="Q5729" t="s">
        <v>7224</v>
      </c>
      <c r="R5729" t="s">
        <v>7230</v>
      </c>
      <c r="S5729">
        <v>1968354</v>
      </c>
      <c r="T5729">
        <v>2622155</v>
      </c>
      <c r="U5729">
        <v>0.249</v>
      </c>
      <c r="V5729">
        <v>1398000</v>
      </c>
      <c r="W5729">
        <v>4209000</v>
      </c>
      <c r="X5729">
        <v>2024</v>
      </c>
      <c r="Y5729">
        <v>7849799.9999999991</v>
      </c>
    </row>
    <row r="5730" spans="1:25" x14ac:dyDescent="0.35">
      <c r="A5730">
        <v>2024</v>
      </c>
      <c r="B5730" t="s">
        <v>6353</v>
      </c>
      <c r="C5730" s="1">
        <v>45434</v>
      </c>
      <c r="D5730" t="s">
        <v>931</v>
      </c>
      <c r="E5730" t="s">
        <v>232</v>
      </c>
      <c r="F5730" t="s">
        <v>207</v>
      </c>
      <c r="G5730">
        <v>5</v>
      </c>
      <c r="H5730">
        <v>2798300</v>
      </c>
      <c r="I5730">
        <v>2100600</v>
      </c>
      <c r="J5730" t="s">
        <v>14</v>
      </c>
      <c r="K5730">
        <v>13991500</v>
      </c>
      <c r="L5730" t="s">
        <v>7204</v>
      </c>
      <c r="M5730" t="s">
        <v>7203</v>
      </c>
      <c r="N5730" s="1">
        <v>44016</v>
      </c>
      <c r="O5730" t="s">
        <v>207</v>
      </c>
      <c r="P5730" t="s">
        <v>7218</v>
      </c>
      <c r="Q5730" t="s">
        <v>7224</v>
      </c>
      <c r="R5730" t="s">
        <v>7230</v>
      </c>
      <c r="S5730">
        <v>1968354</v>
      </c>
      <c r="T5730">
        <v>2622155</v>
      </c>
      <c r="U5730">
        <v>0.249</v>
      </c>
      <c r="V5730">
        <v>3488500</v>
      </c>
      <c r="W5730">
        <v>10503000</v>
      </c>
      <c r="X5730">
        <v>2024</v>
      </c>
      <c r="Y5730">
        <v>19588100</v>
      </c>
    </row>
    <row r="5731" spans="1:25" x14ac:dyDescent="0.35">
      <c r="A5731">
        <v>2024</v>
      </c>
      <c r="B5731" t="s">
        <v>6445</v>
      </c>
      <c r="C5731" s="1">
        <v>45457</v>
      </c>
      <c r="D5731" t="s">
        <v>1091</v>
      </c>
      <c r="E5731" t="s">
        <v>5870</v>
      </c>
      <c r="F5731" t="s">
        <v>207</v>
      </c>
      <c r="G5731">
        <v>1</v>
      </c>
      <c r="H5731">
        <v>2779200</v>
      </c>
      <c r="I5731">
        <v>2086200</v>
      </c>
      <c r="J5731" t="s">
        <v>14</v>
      </c>
      <c r="K5731">
        <v>2779200</v>
      </c>
      <c r="L5731" t="s">
        <v>7209</v>
      </c>
      <c r="M5731" t="s">
        <v>7203</v>
      </c>
      <c r="N5731" s="1">
        <v>45414</v>
      </c>
      <c r="O5731" t="s">
        <v>207</v>
      </c>
      <c r="P5731" t="s">
        <v>7218</v>
      </c>
      <c r="Q5731" t="s">
        <v>7224</v>
      </c>
      <c r="R5731" t="s">
        <v>7230</v>
      </c>
      <c r="S5731">
        <v>1968354</v>
      </c>
      <c r="T5731">
        <v>2622155</v>
      </c>
      <c r="U5731">
        <v>0.249</v>
      </c>
      <c r="V5731">
        <v>693000</v>
      </c>
      <c r="W5731">
        <v>2086200</v>
      </c>
      <c r="X5731">
        <v>2024</v>
      </c>
      <c r="Y5731">
        <v>3890879.9999999995</v>
      </c>
    </row>
    <row r="5732" spans="1:25" x14ac:dyDescent="0.35">
      <c r="A5732">
        <v>2024</v>
      </c>
      <c r="B5732" t="s">
        <v>7126</v>
      </c>
      <c r="C5732" s="1">
        <v>45634</v>
      </c>
      <c r="D5732" t="s">
        <v>2132</v>
      </c>
      <c r="E5732" t="s">
        <v>50</v>
      </c>
      <c r="F5732" t="s">
        <v>207</v>
      </c>
      <c r="G5732">
        <v>5</v>
      </c>
      <c r="H5732">
        <v>2728300</v>
      </c>
      <c r="I5732">
        <v>2048000</v>
      </c>
      <c r="J5732" t="s">
        <v>14</v>
      </c>
      <c r="K5732">
        <v>13641500</v>
      </c>
      <c r="L5732" t="s">
        <v>7202</v>
      </c>
      <c r="M5732" t="s">
        <v>7206</v>
      </c>
      <c r="N5732" s="1">
        <v>43928</v>
      </c>
      <c r="O5732" t="s">
        <v>207</v>
      </c>
      <c r="P5732" t="s">
        <v>7218</v>
      </c>
      <c r="Q5732" t="s">
        <v>7224</v>
      </c>
      <c r="R5732" t="s">
        <v>7230</v>
      </c>
      <c r="S5732">
        <v>1968354</v>
      </c>
      <c r="T5732">
        <v>2622155</v>
      </c>
      <c r="U5732">
        <v>0.249</v>
      </c>
      <c r="V5732">
        <v>3401500</v>
      </c>
      <c r="W5732">
        <v>10240000</v>
      </c>
      <c r="X5732">
        <v>2024</v>
      </c>
      <c r="Y5732">
        <v>19098100</v>
      </c>
    </row>
    <row r="5733" spans="1:25" x14ac:dyDescent="0.35">
      <c r="A5733">
        <v>2024</v>
      </c>
      <c r="B5733" t="s">
        <v>6106</v>
      </c>
      <c r="C5733" s="1">
        <v>45376</v>
      </c>
      <c r="D5733" t="s">
        <v>578</v>
      </c>
      <c r="E5733" t="s">
        <v>2347</v>
      </c>
      <c r="F5733" t="s">
        <v>207</v>
      </c>
      <c r="G5733">
        <v>3</v>
      </c>
      <c r="H5733">
        <v>2578000</v>
      </c>
      <c r="I5733">
        <v>1935200</v>
      </c>
      <c r="J5733" t="s">
        <v>14</v>
      </c>
      <c r="K5733">
        <v>7734000</v>
      </c>
      <c r="L5733" t="s">
        <v>7209</v>
      </c>
      <c r="M5733" t="s">
        <v>7206</v>
      </c>
      <c r="N5733" s="1">
        <v>44881</v>
      </c>
      <c r="O5733" t="s">
        <v>207</v>
      </c>
      <c r="P5733" t="s">
        <v>7218</v>
      </c>
      <c r="Q5733" t="s">
        <v>7224</v>
      </c>
      <c r="R5733" t="s">
        <v>7230</v>
      </c>
      <c r="S5733">
        <v>1968354</v>
      </c>
      <c r="T5733">
        <v>2622155</v>
      </c>
      <c r="U5733">
        <v>0.249</v>
      </c>
      <c r="V5733">
        <v>1928400</v>
      </c>
      <c r="W5733">
        <v>5805600</v>
      </c>
      <c r="X5733">
        <v>2024</v>
      </c>
      <c r="Y5733">
        <v>10827600</v>
      </c>
    </row>
    <row r="5734" spans="1:25" x14ac:dyDescent="0.35">
      <c r="A5734">
        <v>2024</v>
      </c>
      <c r="B5734" t="s">
        <v>6780</v>
      </c>
      <c r="C5734" s="1">
        <v>45534</v>
      </c>
      <c r="D5734" t="s">
        <v>1479</v>
      </c>
      <c r="E5734" t="s">
        <v>6416</v>
      </c>
      <c r="F5734" t="s">
        <v>123</v>
      </c>
      <c r="G5734">
        <v>2</v>
      </c>
      <c r="H5734">
        <v>3682900</v>
      </c>
      <c r="I5734">
        <v>2777100</v>
      </c>
      <c r="J5734" t="s">
        <v>18</v>
      </c>
      <c r="K5734">
        <v>7365800</v>
      </c>
      <c r="L5734" t="s">
        <v>7209</v>
      </c>
      <c r="M5734" t="s">
        <v>7203</v>
      </c>
      <c r="N5734" s="1">
        <v>45360</v>
      </c>
      <c r="O5734" t="s">
        <v>123</v>
      </c>
      <c r="P5734" t="s">
        <v>7218</v>
      </c>
      <c r="Q5734" t="s">
        <v>7233</v>
      </c>
      <c r="R5734" t="s">
        <v>7220</v>
      </c>
      <c r="S5734">
        <v>2398997</v>
      </c>
      <c r="T5734">
        <v>3181492</v>
      </c>
      <c r="U5734">
        <v>0.246</v>
      </c>
      <c r="V5734">
        <v>1811600</v>
      </c>
      <c r="W5734">
        <v>5554200</v>
      </c>
      <c r="X5734">
        <v>2024</v>
      </c>
      <c r="Y5734">
        <v>10312120</v>
      </c>
    </row>
    <row r="5735" spans="1:25" x14ac:dyDescent="0.35">
      <c r="A5735">
        <v>2024</v>
      </c>
      <c r="B5735" t="s">
        <v>6884</v>
      </c>
      <c r="C5735" s="1">
        <v>45563</v>
      </c>
      <c r="D5735" t="s">
        <v>1641</v>
      </c>
      <c r="E5735" t="s">
        <v>528</v>
      </c>
      <c r="F5735" t="s">
        <v>123</v>
      </c>
      <c r="G5735">
        <v>2</v>
      </c>
      <c r="H5735">
        <v>3650800</v>
      </c>
      <c r="I5735">
        <v>2752900</v>
      </c>
      <c r="J5735" t="s">
        <v>14</v>
      </c>
      <c r="K5735">
        <v>7301600</v>
      </c>
      <c r="L5735" t="s">
        <v>7207</v>
      </c>
      <c r="M5735" t="s">
        <v>7206</v>
      </c>
      <c r="N5735" s="1">
        <v>43531</v>
      </c>
      <c r="O5735" t="s">
        <v>123</v>
      </c>
      <c r="P5735" t="s">
        <v>7218</v>
      </c>
      <c r="Q5735" t="s">
        <v>7233</v>
      </c>
      <c r="R5735" t="s">
        <v>7220</v>
      </c>
      <c r="S5735">
        <v>2398997</v>
      </c>
      <c r="T5735">
        <v>3181492</v>
      </c>
      <c r="U5735">
        <v>0.246</v>
      </c>
      <c r="V5735">
        <v>1795800</v>
      </c>
      <c r="W5735">
        <v>5505800</v>
      </c>
      <c r="X5735">
        <v>2024</v>
      </c>
      <c r="Y5735">
        <v>10222240</v>
      </c>
    </row>
    <row r="5736" spans="1:25" x14ac:dyDescent="0.35">
      <c r="A5736">
        <v>2024</v>
      </c>
      <c r="B5736" t="s">
        <v>6136</v>
      </c>
      <c r="C5736" s="1">
        <v>45383</v>
      </c>
      <c r="D5736" t="s">
        <v>764</v>
      </c>
      <c r="E5736" t="s">
        <v>44</v>
      </c>
      <c r="F5736" t="s">
        <v>123</v>
      </c>
      <c r="G5736">
        <v>4</v>
      </c>
      <c r="H5736">
        <v>3521800</v>
      </c>
      <c r="I5736">
        <v>2655600</v>
      </c>
      <c r="J5736" t="s">
        <v>14</v>
      </c>
      <c r="K5736">
        <v>14087200</v>
      </c>
      <c r="L5736" t="s">
        <v>7209</v>
      </c>
      <c r="M5736" t="s">
        <v>7206</v>
      </c>
      <c r="N5736" s="1">
        <v>43454</v>
      </c>
      <c r="O5736" t="s">
        <v>123</v>
      </c>
      <c r="P5736" t="s">
        <v>7218</v>
      </c>
      <c r="Q5736" t="s">
        <v>7233</v>
      </c>
      <c r="R5736" t="s">
        <v>7220</v>
      </c>
      <c r="S5736">
        <v>2398997</v>
      </c>
      <c r="T5736">
        <v>3181492</v>
      </c>
      <c r="U5736">
        <v>0.246</v>
      </c>
      <c r="V5736">
        <v>3464800</v>
      </c>
      <c r="W5736">
        <v>10622400</v>
      </c>
      <c r="X5736">
        <v>2024</v>
      </c>
      <c r="Y5736">
        <v>19722080</v>
      </c>
    </row>
    <row r="5737" spans="1:25" x14ac:dyDescent="0.35">
      <c r="A5737">
        <v>2024</v>
      </c>
      <c r="B5737" t="s">
        <v>7138</v>
      </c>
      <c r="C5737" s="1">
        <v>45637</v>
      </c>
      <c r="D5737" t="s">
        <v>2132</v>
      </c>
      <c r="E5737" t="s">
        <v>127</v>
      </c>
      <c r="F5737" t="s">
        <v>123</v>
      </c>
      <c r="G5737">
        <v>2</v>
      </c>
      <c r="H5737">
        <v>3502400</v>
      </c>
      <c r="I5737">
        <v>2641000</v>
      </c>
      <c r="J5737" t="s">
        <v>18</v>
      </c>
      <c r="K5737">
        <v>7004800</v>
      </c>
      <c r="L5737" t="s">
        <v>7209</v>
      </c>
      <c r="M5737" t="s">
        <v>7206</v>
      </c>
      <c r="N5737" s="1">
        <v>44141</v>
      </c>
      <c r="O5737" t="s">
        <v>123</v>
      </c>
      <c r="P5737" t="s">
        <v>7218</v>
      </c>
      <c r="Q5737" t="s">
        <v>7233</v>
      </c>
      <c r="R5737" t="s">
        <v>7220</v>
      </c>
      <c r="S5737">
        <v>2398997</v>
      </c>
      <c r="T5737">
        <v>3181492</v>
      </c>
      <c r="U5737">
        <v>0.246</v>
      </c>
      <c r="V5737">
        <v>1722800</v>
      </c>
      <c r="W5737">
        <v>5282000</v>
      </c>
      <c r="X5737">
        <v>2024</v>
      </c>
      <c r="Y5737">
        <v>9806720</v>
      </c>
    </row>
    <row r="5738" spans="1:25" x14ac:dyDescent="0.35">
      <c r="A5738">
        <v>2024</v>
      </c>
      <c r="B5738" t="s">
        <v>6280</v>
      </c>
      <c r="C5738" s="1">
        <v>45416</v>
      </c>
      <c r="D5738" t="s">
        <v>931</v>
      </c>
      <c r="E5738" t="s">
        <v>5870</v>
      </c>
      <c r="F5738" t="s">
        <v>123</v>
      </c>
      <c r="G5738">
        <v>1</v>
      </c>
      <c r="H5738">
        <v>3437700</v>
      </c>
      <c r="I5738">
        <v>2592200</v>
      </c>
      <c r="J5738" t="s">
        <v>14</v>
      </c>
      <c r="K5738">
        <v>3437700</v>
      </c>
      <c r="L5738" t="s">
        <v>7209</v>
      </c>
      <c r="M5738" t="s">
        <v>7203</v>
      </c>
      <c r="N5738" s="1">
        <v>45414</v>
      </c>
      <c r="O5738" t="s">
        <v>123</v>
      </c>
      <c r="P5738" t="s">
        <v>7218</v>
      </c>
      <c r="Q5738" t="s">
        <v>7233</v>
      </c>
      <c r="R5738" t="s">
        <v>7220</v>
      </c>
      <c r="S5738">
        <v>2398997</v>
      </c>
      <c r="T5738">
        <v>3181492</v>
      </c>
      <c r="U5738">
        <v>0.246</v>
      </c>
      <c r="V5738">
        <v>845500</v>
      </c>
      <c r="W5738">
        <v>2592200</v>
      </c>
      <c r="X5738">
        <v>2024</v>
      </c>
      <c r="Y5738">
        <v>4812780</v>
      </c>
    </row>
    <row r="5739" spans="1:25" x14ac:dyDescent="0.35">
      <c r="A5739">
        <v>2024</v>
      </c>
      <c r="B5739" t="s">
        <v>5919</v>
      </c>
      <c r="C5739" s="1">
        <v>45326</v>
      </c>
      <c r="D5739" t="s">
        <v>375</v>
      </c>
      <c r="E5739" t="s">
        <v>2447</v>
      </c>
      <c r="F5739" t="s">
        <v>191</v>
      </c>
      <c r="G5739">
        <v>4</v>
      </c>
      <c r="H5739">
        <v>1514700</v>
      </c>
      <c r="I5739">
        <v>1098900</v>
      </c>
      <c r="J5739" t="s">
        <v>18</v>
      </c>
      <c r="K5739">
        <v>6058800</v>
      </c>
      <c r="L5739" t="s">
        <v>7208</v>
      </c>
      <c r="M5739" t="s">
        <v>7206</v>
      </c>
      <c r="N5739" s="1">
        <v>44910</v>
      </c>
      <c r="O5739" t="s">
        <v>191</v>
      </c>
      <c r="P5739" t="s">
        <v>7218</v>
      </c>
      <c r="Q5739" t="s">
        <v>7224</v>
      </c>
      <c r="R5739" t="s">
        <v>7225</v>
      </c>
      <c r="S5739">
        <v>907559</v>
      </c>
      <c r="T5739">
        <v>1250944</v>
      </c>
      <c r="U5739">
        <v>0.27400000000000002</v>
      </c>
      <c r="V5739">
        <v>1663200</v>
      </c>
      <c r="W5739">
        <v>4395600</v>
      </c>
      <c r="X5739">
        <v>2024</v>
      </c>
      <c r="Y5739">
        <v>8482320</v>
      </c>
    </row>
    <row r="5740" spans="1:25" x14ac:dyDescent="0.35">
      <c r="A5740">
        <v>2024</v>
      </c>
      <c r="B5740" t="s">
        <v>6397</v>
      </c>
      <c r="C5740" s="1">
        <v>45446</v>
      </c>
      <c r="D5740" t="s">
        <v>1091</v>
      </c>
      <c r="E5740" t="s">
        <v>268</v>
      </c>
      <c r="F5740" t="s">
        <v>191</v>
      </c>
      <c r="G5740">
        <v>3</v>
      </c>
      <c r="H5740">
        <v>1471400</v>
      </c>
      <c r="I5740">
        <v>1067500</v>
      </c>
      <c r="J5740" t="s">
        <v>14</v>
      </c>
      <c r="K5740">
        <v>4414200</v>
      </c>
      <c r="L5740" t="s">
        <v>7204</v>
      </c>
      <c r="M5740" t="s">
        <v>7206</v>
      </c>
      <c r="N5740" s="1">
        <v>43409</v>
      </c>
      <c r="O5740" t="s">
        <v>191</v>
      </c>
      <c r="P5740" t="s">
        <v>7218</v>
      </c>
      <c r="Q5740" t="s">
        <v>7224</v>
      </c>
      <c r="R5740" t="s">
        <v>7225</v>
      </c>
      <c r="S5740">
        <v>907559</v>
      </c>
      <c r="T5740">
        <v>1250944</v>
      </c>
      <c r="U5740">
        <v>0.27400000000000002</v>
      </c>
      <c r="V5740">
        <v>1211700</v>
      </c>
      <c r="W5740">
        <v>3202500</v>
      </c>
      <c r="X5740">
        <v>2024</v>
      </c>
      <c r="Y5740">
        <v>6179880</v>
      </c>
    </row>
    <row r="5741" spans="1:25" x14ac:dyDescent="0.35">
      <c r="A5741">
        <v>2024</v>
      </c>
      <c r="B5741" t="s">
        <v>5841</v>
      </c>
      <c r="C5741" s="1">
        <v>45309</v>
      </c>
      <c r="D5741" t="s">
        <v>11</v>
      </c>
      <c r="E5741" t="s">
        <v>432</v>
      </c>
      <c r="F5741" t="s">
        <v>191</v>
      </c>
      <c r="G5741">
        <v>5</v>
      </c>
      <c r="H5741">
        <v>1415600</v>
      </c>
      <c r="I5741">
        <v>1027000</v>
      </c>
      <c r="J5741" t="s">
        <v>18</v>
      </c>
      <c r="K5741">
        <v>7078000</v>
      </c>
      <c r="L5741" t="s">
        <v>7202</v>
      </c>
      <c r="M5741" t="s">
        <v>7206</v>
      </c>
      <c r="N5741" s="1">
        <v>44028</v>
      </c>
      <c r="O5741" t="s">
        <v>191</v>
      </c>
      <c r="P5741" t="s">
        <v>7218</v>
      </c>
      <c r="Q5741" t="s">
        <v>7224</v>
      </c>
      <c r="R5741" t="s">
        <v>7225</v>
      </c>
      <c r="S5741">
        <v>907559</v>
      </c>
      <c r="T5741">
        <v>1250944</v>
      </c>
      <c r="U5741">
        <v>0.27400000000000002</v>
      </c>
      <c r="V5741">
        <v>1943000</v>
      </c>
      <c r="W5741">
        <v>5135000</v>
      </c>
      <c r="X5741">
        <v>2024</v>
      </c>
      <c r="Y5741">
        <v>9909200</v>
      </c>
    </row>
    <row r="5742" spans="1:25" x14ac:dyDescent="0.35">
      <c r="A5742">
        <v>2024</v>
      </c>
      <c r="B5742" t="s">
        <v>7094</v>
      </c>
      <c r="C5742" s="1">
        <v>45620</v>
      </c>
      <c r="D5742" t="s">
        <v>1962</v>
      </c>
      <c r="E5742" t="s">
        <v>436</v>
      </c>
      <c r="F5742" t="s">
        <v>191</v>
      </c>
      <c r="G5742">
        <v>1</v>
      </c>
      <c r="H5742">
        <v>1362800</v>
      </c>
      <c r="I5742">
        <v>988700</v>
      </c>
      <c r="J5742" t="s">
        <v>14</v>
      </c>
      <c r="K5742">
        <v>1362800</v>
      </c>
      <c r="L5742" t="s">
        <v>7202</v>
      </c>
      <c r="M5742" t="s">
        <v>7206</v>
      </c>
      <c r="N5742" s="1">
        <v>43104</v>
      </c>
      <c r="O5742" t="s">
        <v>191</v>
      </c>
      <c r="P5742" t="s">
        <v>7218</v>
      </c>
      <c r="Q5742" t="s">
        <v>7224</v>
      </c>
      <c r="R5742" t="s">
        <v>7225</v>
      </c>
      <c r="S5742">
        <v>907559</v>
      </c>
      <c r="T5742">
        <v>1250944</v>
      </c>
      <c r="U5742">
        <v>0.27400000000000002</v>
      </c>
      <c r="V5742">
        <v>374100</v>
      </c>
      <c r="W5742">
        <v>988700</v>
      </c>
      <c r="X5742">
        <v>2024</v>
      </c>
      <c r="Y5742">
        <v>1907919.9999999998</v>
      </c>
    </row>
    <row r="5743" spans="1:25" x14ac:dyDescent="0.35">
      <c r="A5743">
        <v>2024</v>
      </c>
      <c r="B5743" t="s">
        <v>6478</v>
      </c>
      <c r="C5743" s="1">
        <v>45465</v>
      </c>
      <c r="D5743" t="s">
        <v>1091</v>
      </c>
      <c r="E5743" t="s">
        <v>3971</v>
      </c>
      <c r="F5743" t="s">
        <v>191</v>
      </c>
      <c r="G5743">
        <v>4</v>
      </c>
      <c r="H5743">
        <v>1358400</v>
      </c>
      <c r="I5743">
        <v>985500</v>
      </c>
      <c r="J5743" t="s">
        <v>18</v>
      </c>
      <c r="K5743">
        <v>5433600</v>
      </c>
      <c r="L5743" t="s">
        <v>7204</v>
      </c>
      <c r="M5743" t="s">
        <v>7206</v>
      </c>
      <c r="N5743" s="1">
        <v>44969</v>
      </c>
      <c r="O5743" t="s">
        <v>191</v>
      </c>
      <c r="P5743" t="s">
        <v>7218</v>
      </c>
      <c r="Q5743" t="s">
        <v>7224</v>
      </c>
      <c r="R5743" t="s">
        <v>7225</v>
      </c>
      <c r="S5743">
        <v>907559</v>
      </c>
      <c r="T5743">
        <v>1250944</v>
      </c>
      <c r="U5743">
        <v>0.27400000000000002</v>
      </c>
      <c r="V5743">
        <v>1491600</v>
      </c>
      <c r="W5743">
        <v>3942000</v>
      </c>
      <c r="X5743">
        <v>2024</v>
      </c>
      <c r="Y5743">
        <v>7607039.9999999991</v>
      </c>
    </row>
    <row r="5744" spans="1:25" x14ac:dyDescent="0.35">
      <c r="A5744">
        <v>2024</v>
      </c>
      <c r="B5744" t="s">
        <v>6829</v>
      </c>
      <c r="C5744" s="1">
        <v>45545</v>
      </c>
      <c r="D5744" t="s">
        <v>1641</v>
      </c>
      <c r="E5744" t="s">
        <v>5951</v>
      </c>
      <c r="F5744" t="s">
        <v>191</v>
      </c>
      <c r="G5744">
        <v>3</v>
      </c>
      <c r="H5744">
        <v>1342900</v>
      </c>
      <c r="I5744">
        <v>974300</v>
      </c>
      <c r="J5744" t="s">
        <v>14</v>
      </c>
      <c r="K5744">
        <v>4028700</v>
      </c>
      <c r="L5744" t="s">
        <v>7207</v>
      </c>
      <c r="M5744" t="s">
        <v>7206</v>
      </c>
      <c r="N5744" s="1">
        <v>45566</v>
      </c>
      <c r="O5744" t="s">
        <v>191</v>
      </c>
      <c r="P5744" t="s">
        <v>7218</v>
      </c>
      <c r="Q5744" t="s">
        <v>7224</v>
      </c>
      <c r="R5744" t="s">
        <v>7225</v>
      </c>
      <c r="S5744">
        <v>907559</v>
      </c>
      <c r="T5744">
        <v>1250944</v>
      </c>
      <c r="U5744">
        <v>0.27400000000000002</v>
      </c>
      <c r="V5744">
        <v>1105800</v>
      </c>
      <c r="W5744">
        <v>2922900</v>
      </c>
      <c r="X5744">
        <v>2024</v>
      </c>
      <c r="Y5744">
        <v>5640180</v>
      </c>
    </row>
    <row r="5745" spans="1:25" x14ac:dyDescent="0.35">
      <c r="A5745">
        <v>2024</v>
      </c>
      <c r="B5745" t="s">
        <v>6566</v>
      </c>
      <c r="C5745" s="1">
        <v>45486</v>
      </c>
      <c r="D5745" t="s">
        <v>1277</v>
      </c>
      <c r="E5745" t="s">
        <v>5811</v>
      </c>
      <c r="F5745" t="s">
        <v>191</v>
      </c>
      <c r="G5745">
        <v>5</v>
      </c>
      <c r="H5745">
        <v>1272200</v>
      </c>
      <c r="I5745">
        <v>922900</v>
      </c>
      <c r="J5745" t="s">
        <v>14</v>
      </c>
      <c r="K5745">
        <v>6361000</v>
      </c>
      <c r="L5745" t="s">
        <v>7209</v>
      </c>
      <c r="M5745" t="s">
        <v>7203</v>
      </c>
      <c r="N5745" s="1">
        <v>45427</v>
      </c>
      <c r="O5745" t="s">
        <v>191</v>
      </c>
      <c r="P5745" t="s">
        <v>7218</v>
      </c>
      <c r="Q5745" t="s">
        <v>7224</v>
      </c>
      <c r="R5745" t="s">
        <v>7225</v>
      </c>
      <c r="S5745">
        <v>907559</v>
      </c>
      <c r="T5745">
        <v>1250944</v>
      </c>
      <c r="U5745">
        <v>0.27400000000000002</v>
      </c>
      <c r="V5745">
        <v>1746500</v>
      </c>
      <c r="W5745">
        <v>4614500</v>
      </c>
      <c r="X5745">
        <v>2024</v>
      </c>
      <c r="Y5745">
        <v>8905400</v>
      </c>
    </row>
    <row r="5746" spans="1:25" x14ac:dyDescent="0.35">
      <c r="A5746">
        <v>2024</v>
      </c>
      <c r="B5746" t="s">
        <v>6530</v>
      </c>
      <c r="C5746" s="1">
        <v>45478</v>
      </c>
      <c r="D5746" t="s">
        <v>1277</v>
      </c>
      <c r="E5746" t="s">
        <v>824</v>
      </c>
      <c r="F5746" t="s">
        <v>191</v>
      </c>
      <c r="G5746">
        <v>5</v>
      </c>
      <c r="H5746">
        <v>1244200</v>
      </c>
      <c r="I5746">
        <v>902600</v>
      </c>
      <c r="J5746" t="s">
        <v>18</v>
      </c>
      <c r="K5746">
        <v>6221000</v>
      </c>
      <c r="L5746" t="s">
        <v>7205</v>
      </c>
      <c r="M5746" t="s">
        <v>7203</v>
      </c>
      <c r="N5746" s="1">
        <v>44125</v>
      </c>
      <c r="O5746" t="s">
        <v>191</v>
      </c>
      <c r="P5746" t="s">
        <v>7218</v>
      </c>
      <c r="Q5746" t="s">
        <v>7224</v>
      </c>
      <c r="R5746" t="s">
        <v>7225</v>
      </c>
      <c r="S5746">
        <v>907559</v>
      </c>
      <c r="T5746">
        <v>1250944</v>
      </c>
      <c r="U5746">
        <v>0.27400000000000002</v>
      </c>
      <c r="V5746">
        <v>1708000</v>
      </c>
      <c r="W5746">
        <v>4513000</v>
      </c>
      <c r="X5746">
        <v>2024</v>
      </c>
      <c r="Y5746">
        <v>8709400</v>
      </c>
    </row>
    <row r="5747" spans="1:25" x14ac:dyDescent="0.35">
      <c r="A5747">
        <v>2024</v>
      </c>
      <c r="B5747" t="s">
        <v>6735</v>
      </c>
      <c r="C5747" s="1">
        <v>45524</v>
      </c>
      <c r="D5747" t="s">
        <v>1479</v>
      </c>
      <c r="E5747" t="s">
        <v>754</v>
      </c>
      <c r="F5747" t="s">
        <v>253</v>
      </c>
      <c r="G5747">
        <v>3</v>
      </c>
      <c r="H5747">
        <v>1193000</v>
      </c>
      <c r="I5747">
        <v>869300</v>
      </c>
      <c r="J5747" t="s">
        <v>18</v>
      </c>
      <c r="K5747">
        <v>3579000</v>
      </c>
      <c r="L5747" t="s">
        <v>7209</v>
      </c>
      <c r="M5747" t="s">
        <v>7203</v>
      </c>
      <c r="N5747" s="1">
        <v>43324</v>
      </c>
      <c r="O5747" t="s">
        <v>253</v>
      </c>
      <c r="P5747" t="s">
        <v>7228</v>
      </c>
      <c r="Q5747" t="s">
        <v>7245</v>
      </c>
      <c r="R5747" t="s">
        <v>7225</v>
      </c>
      <c r="S5747">
        <v>749552</v>
      </c>
      <c r="T5747">
        <v>1028670</v>
      </c>
      <c r="U5747">
        <v>0.27100000000000002</v>
      </c>
      <c r="V5747">
        <v>971100</v>
      </c>
      <c r="W5747">
        <v>2607900</v>
      </c>
      <c r="X5747">
        <v>2024</v>
      </c>
      <c r="Y5747">
        <v>5010600</v>
      </c>
    </row>
    <row r="5748" spans="1:25" x14ac:dyDescent="0.35">
      <c r="A5748">
        <v>2024</v>
      </c>
      <c r="B5748" t="s">
        <v>6992</v>
      </c>
      <c r="C5748" s="1">
        <v>45592</v>
      </c>
      <c r="D5748" t="s">
        <v>1809</v>
      </c>
      <c r="E5748" t="s">
        <v>6298</v>
      </c>
      <c r="F5748" t="s">
        <v>253</v>
      </c>
      <c r="G5748">
        <v>2</v>
      </c>
      <c r="H5748">
        <v>1182000</v>
      </c>
      <c r="I5748">
        <v>861300</v>
      </c>
      <c r="J5748" t="s">
        <v>14</v>
      </c>
      <c r="K5748">
        <v>2364000</v>
      </c>
      <c r="L5748" t="s">
        <v>7209</v>
      </c>
      <c r="M5748" t="s">
        <v>7203</v>
      </c>
      <c r="N5748" s="1">
        <v>45449</v>
      </c>
      <c r="O5748" t="s">
        <v>253</v>
      </c>
      <c r="P5748" t="s">
        <v>7228</v>
      </c>
      <c r="Q5748" t="s">
        <v>7245</v>
      </c>
      <c r="R5748" t="s">
        <v>7225</v>
      </c>
      <c r="S5748">
        <v>749552</v>
      </c>
      <c r="T5748">
        <v>1028670</v>
      </c>
      <c r="U5748">
        <v>0.27100000000000002</v>
      </c>
      <c r="V5748">
        <v>641400</v>
      </c>
      <c r="W5748">
        <v>1722600</v>
      </c>
      <c r="X5748">
        <v>2024</v>
      </c>
      <c r="Y5748">
        <v>3309600</v>
      </c>
    </row>
    <row r="5749" spans="1:25" x14ac:dyDescent="0.35">
      <c r="A5749">
        <v>2024</v>
      </c>
      <c r="B5749" t="s">
        <v>6740</v>
      </c>
      <c r="C5749" s="1">
        <v>45526</v>
      </c>
      <c r="D5749" t="s">
        <v>1479</v>
      </c>
      <c r="E5749" t="s">
        <v>3921</v>
      </c>
      <c r="F5749" t="s">
        <v>253</v>
      </c>
      <c r="G5749">
        <v>1</v>
      </c>
      <c r="H5749">
        <v>1161500</v>
      </c>
      <c r="I5749">
        <v>846300</v>
      </c>
      <c r="J5749" t="s">
        <v>14</v>
      </c>
      <c r="K5749">
        <v>1161500</v>
      </c>
      <c r="L5749" t="s">
        <v>7208</v>
      </c>
      <c r="M5749" t="s">
        <v>7203</v>
      </c>
      <c r="N5749" s="1">
        <v>45220</v>
      </c>
      <c r="O5749" t="s">
        <v>253</v>
      </c>
      <c r="P5749" t="s">
        <v>7228</v>
      </c>
      <c r="Q5749" t="s">
        <v>7245</v>
      </c>
      <c r="R5749" t="s">
        <v>7225</v>
      </c>
      <c r="S5749">
        <v>749552</v>
      </c>
      <c r="T5749">
        <v>1028670</v>
      </c>
      <c r="U5749">
        <v>0.27100000000000002</v>
      </c>
      <c r="V5749">
        <v>315200</v>
      </c>
      <c r="W5749">
        <v>846300</v>
      </c>
      <c r="X5749">
        <v>2024</v>
      </c>
      <c r="Y5749">
        <v>1626100</v>
      </c>
    </row>
    <row r="5750" spans="1:25" x14ac:dyDescent="0.35">
      <c r="A5750">
        <v>2024</v>
      </c>
      <c r="B5750" t="s">
        <v>6820</v>
      </c>
      <c r="C5750" s="1">
        <v>45542</v>
      </c>
      <c r="D5750" t="s">
        <v>1641</v>
      </c>
      <c r="E5750" t="s">
        <v>5852</v>
      </c>
      <c r="F5750" t="s">
        <v>253</v>
      </c>
      <c r="G5750">
        <v>1</v>
      </c>
      <c r="H5750">
        <v>1133300</v>
      </c>
      <c r="I5750">
        <v>825800</v>
      </c>
      <c r="J5750" t="s">
        <v>14</v>
      </c>
      <c r="K5750">
        <v>1133300</v>
      </c>
      <c r="L5750" t="s">
        <v>7202</v>
      </c>
      <c r="M5750" t="s">
        <v>7203</v>
      </c>
      <c r="N5750" s="1">
        <v>45427</v>
      </c>
      <c r="O5750" t="s">
        <v>253</v>
      </c>
      <c r="P5750" t="s">
        <v>7228</v>
      </c>
      <c r="Q5750" t="s">
        <v>7245</v>
      </c>
      <c r="R5750" t="s">
        <v>7225</v>
      </c>
      <c r="S5750">
        <v>749552</v>
      </c>
      <c r="T5750">
        <v>1028670</v>
      </c>
      <c r="U5750">
        <v>0.27100000000000002</v>
      </c>
      <c r="V5750">
        <v>307500</v>
      </c>
      <c r="W5750">
        <v>825800</v>
      </c>
      <c r="X5750">
        <v>2024</v>
      </c>
      <c r="Y5750">
        <v>1586620</v>
      </c>
    </row>
    <row r="5751" spans="1:25" x14ac:dyDescent="0.35">
      <c r="A5751">
        <v>2024</v>
      </c>
      <c r="B5751" t="s">
        <v>6890</v>
      </c>
      <c r="C5751" s="1">
        <v>45564</v>
      </c>
      <c r="D5751" t="s">
        <v>1641</v>
      </c>
      <c r="E5751" t="s">
        <v>38</v>
      </c>
      <c r="F5751" t="s">
        <v>253</v>
      </c>
      <c r="G5751">
        <v>2</v>
      </c>
      <c r="H5751">
        <v>1121000</v>
      </c>
      <c r="I5751">
        <v>816800</v>
      </c>
      <c r="J5751" t="s">
        <v>18</v>
      </c>
      <c r="K5751">
        <v>2242000</v>
      </c>
      <c r="L5751" t="s">
        <v>7207</v>
      </c>
      <c r="M5751" t="s">
        <v>7206</v>
      </c>
      <c r="N5751" s="1">
        <v>43376</v>
      </c>
      <c r="O5751" t="s">
        <v>253</v>
      </c>
      <c r="P5751" t="s">
        <v>7228</v>
      </c>
      <c r="Q5751" t="s">
        <v>7245</v>
      </c>
      <c r="R5751" t="s">
        <v>7225</v>
      </c>
      <c r="S5751">
        <v>749552</v>
      </c>
      <c r="T5751">
        <v>1028670</v>
      </c>
      <c r="U5751">
        <v>0.27100000000000002</v>
      </c>
      <c r="V5751">
        <v>608400</v>
      </c>
      <c r="W5751">
        <v>1633600</v>
      </c>
      <c r="X5751">
        <v>2024</v>
      </c>
      <c r="Y5751">
        <v>3138800</v>
      </c>
    </row>
    <row r="5752" spans="1:25" x14ac:dyDescent="0.35">
      <c r="A5752">
        <v>2024</v>
      </c>
      <c r="B5752" t="s">
        <v>6783</v>
      </c>
      <c r="C5752" s="1">
        <v>45535</v>
      </c>
      <c r="D5752" t="s">
        <v>1479</v>
      </c>
      <c r="E5752" t="s">
        <v>2372</v>
      </c>
      <c r="F5752" t="s">
        <v>651</v>
      </c>
      <c r="G5752">
        <v>5</v>
      </c>
      <c r="H5752">
        <v>1810100</v>
      </c>
      <c r="I5752">
        <v>1390800</v>
      </c>
      <c r="J5752" t="s">
        <v>14</v>
      </c>
      <c r="K5752">
        <v>9050500</v>
      </c>
      <c r="L5752" t="s">
        <v>7204</v>
      </c>
      <c r="M5752" t="s">
        <v>7206</v>
      </c>
      <c r="N5752" s="1">
        <v>44819</v>
      </c>
      <c r="O5752" t="s">
        <v>651</v>
      </c>
      <c r="P5752" t="s">
        <v>7218</v>
      </c>
      <c r="Q5752" t="s">
        <v>7246</v>
      </c>
      <c r="R5752" t="s">
        <v>7240</v>
      </c>
      <c r="S5752">
        <v>1098942</v>
      </c>
      <c r="T5752">
        <v>1430279</v>
      </c>
      <c r="U5752">
        <v>0.23200000000000001</v>
      </c>
      <c r="V5752">
        <v>2096500</v>
      </c>
      <c r="W5752">
        <v>6954000</v>
      </c>
      <c r="X5752">
        <v>2024</v>
      </c>
      <c r="Y5752">
        <v>12670700</v>
      </c>
    </row>
    <row r="5753" spans="1:25" x14ac:dyDescent="0.35">
      <c r="A5753">
        <v>2024</v>
      </c>
      <c r="B5753" t="s">
        <v>6398</v>
      </c>
      <c r="C5753" s="1">
        <v>45446</v>
      </c>
      <c r="D5753" t="s">
        <v>1091</v>
      </c>
      <c r="E5753" t="s">
        <v>2339</v>
      </c>
      <c r="F5753" t="s">
        <v>651</v>
      </c>
      <c r="G5753">
        <v>2</v>
      </c>
      <c r="H5753">
        <v>1737200</v>
      </c>
      <c r="I5753">
        <v>1334700</v>
      </c>
      <c r="J5753" t="s">
        <v>18</v>
      </c>
      <c r="K5753">
        <v>3474400</v>
      </c>
      <c r="L5753" t="s">
        <v>7204</v>
      </c>
      <c r="M5753" t="s">
        <v>7203</v>
      </c>
      <c r="N5753" s="1">
        <v>44749</v>
      </c>
      <c r="O5753" t="s">
        <v>651</v>
      </c>
      <c r="P5753" t="s">
        <v>7218</v>
      </c>
      <c r="Q5753" t="s">
        <v>7246</v>
      </c>
      <c r="R5753" t="s">
        <v>7240</v>
      </c>
      <c r="S5753">
        <v>1098942</v>
      </c>
      <c r="T5753">
        <v>1430279</v>
      </c>
      <c r="U5753">
        <v>0.23200000000000001</v>
      </c>
      <c r="V5753">
        <v>805000</v>
      </c>
      <c r="W5753">
        <v>2669400</v>
      </c>
      <c r="X5753">
        <v>2024</v>
      </c>
      <c r="Y5753">
        <v>4864160</v>
      </c>
    </row>
    <row r="5754" spans="1:25" x14ac:dyDescent="0.35">
      <c r="A5754">
        <v>2024</v>
      </c>
      <c r="B5754" t="s">
        <v>6186</v>
      </c>
      <c r="C5754" s="1">
        <v>45394</v>
      </c>
      <c r="D5754" t="s">
        <v>764</v>
      </c>
      <c r="E5754" t="s">
        <v>111</v>
      </c>
      <c r="F5754" t="s">
        <v>651</v>
      </c>
      <c r="G5754">
        <v>4</v>
      </c>
      <c r="H5754">
        <v>1722700</v>
      </c>
      <c r="I5754">
        <v>1323600</v>
      </c>
      <c r="J5754" t="s">
        <v>14</v>
      </c>
      <c r="K5754">
        <v>6890800</v>
      </c>
      <c r="L5754" t="s">
        <v>7204</v>
      </c>
      <c r="M5754" t="s">
        <v>7203</v>
      </c>
      <c r="N5754" s="1">
        <v>44479</v>
      </c>
      <c r="O5754" t="s">
        <v>651</v>
      </c>
      <c r="P5754" t="s">
        <v>7218</v>
      </c>
      <c r="Q5754" t="s">
        <v>7246</v>
      </c>
      <c r="R5754" t="s">
        <v>7240</v>
      </c>
      <c r="S5754">
        <v>1098942</v>
      </c>
      <c r="T5754">
        <v>1430279</v>
      </c>
      <c r="U5754">
        <v>0.23200000000000001</v>
      </c>
      <c r="V5754">
        <v>1596400</v>
      </c>
      <c r="W5754">
        <v>5294400</v>
      </c>
      <c r="X5754">
        <v>2024</v>
      </c>
      <c r="Y5754">
        <v>9647120</v>
      </c>
    </row>
    <row r="5755" spans="1:25" x14ac:dyDescent="0.35">
      <c r="A5755">
        <v>2024</v>
      </c>
      <c r="B5755" t="s">
        <v>6345</v>
      </c>
      <c r="C5755" s="1">
        <v>45433</v>
      </c>
      <c r="D5755" t="s">
        <v>931</v>
      </c>
      <c r="E5755" t="s">
        <v>85</v>
      </c>
      <c r="F5755" t="s">
        <v>651</v>
      </c>
      <c r="G5755">
        <v>2</v>
      </c>
      <c r="H5755">
        <v>1623000</v>
      </c>
      <c r="I5755">
        <v>1247000</v>
      </c>
      <c r="J5755" t="s">
        <v>18</v>
      </c>
      <c r="K5755">
        <v>3246000</v>
      </c>
      <c r="L5755" t="s">
        <v>7202</v>
      </c>
      <c r="M5755" t="s">
        <v>7206</v>
      </c>
      <c r="N5755" s="1">
        <v>43262</v>
      </c>
      <c r="O5755" t="s">
        <v>651</v>
      </c>
      <c r="P5755" t="s">
        <v>7218</v>
      </c>
      <c r="Q5755" t="s">
        <v>7246</v>
      </c>
      <c r="R5755" t="s">
        <v>7240</v>
      </c>
      <c r="S5755">
        <v>1098942</v>
      </c>
      <c r="T5755">
        <v>1430279</v>
      </c>
      <c r="U5755">
        <v>0.23200000000000001</v>
      </c>
      <c r="V5755">
        <v>752000</v>
      </c>
      <c r="W5755">
        <v>2494000</v>
      </c>
      <c r="X5755">
        <v>2024</v>
      </c>
      <c r="Y5755">
        <v>4544400</v>
      </c>
    </row>
    <row r="5756" spans="1:25" x14ac:dyDescent="0.35">
      <c r="A5756">
        <v>2024</v>
      </c>
      <c r="B5756" t="s">
        <v>6955</v>
      </c>
      <c r="C5756" s="1">
        <v>45582</v>
      </c>
      <c r="D5756" t="s">
        <v>1809</v>
      </c>
      <c r="E5756" t="s">
        <v>459</v>
      </c>
      <c r="F5756" t="s">
        <v>651</v>
      </c>
      <c r="G5756">
        <v>4</v>
      </c>
      <c r="H5756">
        <v>1608000</v>
      </c>
      <c r="I5756">
        <v>1235500</v>
      </c>
      <c r="J5756" t="s">
        <v>14</v>
      </c>
      <c r="K5756">
        <v>6432000</v>
      </c>
      <c r="L5756" t="s">
        <v>7205</v>
      </c>
      <c r="M5756" t="s">
        <v>7203</v>
      </c>
      <c r="N5756" s="1">
        <v>43428</v>
      </c>
      <c r="O5756" t="s">
        <v>651</v>
      </c>
      <c r="P5756" t="s">
        <v>7218</v>
      </c>
      <c r="Q5756" t="s">
        <v>7246</v>
      </c>
      <c r="R5756" t="s">
        <v>7240</v>
      </c>
      <c r="S5756">
        <v>1098942</v>
      </c>
      <c r="T5756">
        <v>1430279</v>
      </c>
      <c r="U5756">
        <v>0.23200000000000001</v>
      </c>
      <c r="V5756">
        <v>1490000</v>
      </c>
      <c r="W5756">
        <v>4942000</v>
      </c>
      <c r="X5756">
        <v>2024</v>
      </c>
      <c r="Y5756">
        <v>9004800</v>
      </c>
    </row>
    <row r="5757" spans="1:25" x14ac:dyDescent="0.35">
      <c r="A5757">
        <v>2024</v>
      </c>
      <c r="B5757" t="s">
        <v>7034</v>
      </c>
      <c r="C5757" s="1">
        <v>45601</v>
      </c>
      <c r="D5757" t="s">
        <v>1962</v>
      </c>
      <c r="E5757" t="s">
        <v>4191</v>
      </c>
      <c r="F5757" t="s">
        <v>651</v>
      </c>
      <c r="G5757">
        <v>2</v>
      </c>
      <c r="H5757">
        <v>1583400</v>
      </c>
      <c r="I5757">
        <v>1216600</v>
      </c>
      <c r="J5757" t="s">
        <v>14</v>
      </c>
      <c r="K5757">
        <v>3166800</v>
      </c>
      <c r="L5757" t="s">
        <v>7204</v>
      </c>
      <c r="M5757" t="s">
        <v>7206</v>
      </c>
      <c r="N5757" s="1">
        <v>44998</v>
      </c>
      <c r="O5757" t="s">
        <v>651</v>
      </c>
      <c r="P5757" t="s">
        <v>7218</v>
      </c>
      <c r="Q5757" t="s">
        <v>7246</v>
      </c>
      <c r="R5757" t="s">
        <v>7240</v>
      </c>
      <c r="S5757">
        <v>1098942</v>
      </c>
      <c r="T5757">
        <v>1430279</v>
      </c>
      <c r="U5757">
        <v>0.23200000000000001</v>
      </c>
      <c r="V5757">
        <v>733600</v>
      </c>
      <c r="W5757">
        <v>2433200</v>
      </c>
      <c r="X5757">
        <v>2024</v>
      </c>
      <c r="Y5757">
        <v>4433520</v>
      </c>
    </row>
    <row r="5758" spans="1:25" x14ac:dyDescent="0.35">
      <c r="A5758">
        <v>2024</v>
      </c>
      <c r="B5758" t="s">
        <v>6795</v>
      </c>
      <c r="C5758" s="1">
        <v>45537</v>
      </c>
      <c r="D5758" t="s">
        <v>1641</v>
      </c>
      <c r="E5758" t="s">
        <v>5832</v>
      </c>
      <c r="F5758" t="s">
        <v>651</v>
      </c>
      <c r="G5758">
        <v>2</v>
      </c>
      <c r="H5758">
        <v>1568500</v>
      </c>
      <c r="I5758">
        <v>1205200</v>
      </c>
      <c r="J5758" t="s">
        <v>18</v>
      </c>
      <c r="K5758">
        <v>3137000</v>
      </c>
      <c r="L5758" t="s">
        <v>7204</v>
      </c>
      <c r="M5758" t="s">
        <v>7203</v>
      </c>
      <c r="N5758" s="1">
        <v>45337</v>
      </c>
      <c r="O5758" t="s">
        <v>651</v>
      </c>
      <c r="P5758" t="s">
        <v>7218</v>
      </c>
      <c r="Q5758" t="s">
        <v>7246</v>
      </c>
      <c r="R5758" t="s">
        <v>7240</v>
      </c>
      <c r="S5758">
        <v>1098942</v>
      </c>
      <c r="T5758">
        <v>1430279</v>
      </c>
      <c r="U5758">
        <v>0.23200000000000001</v>
      </c>
      <c r="V5758">
        <v>726600</v>
      </c>
      <c r="W5758">
        <v>2410400</v>
      </c>
      <c r="X5758">
        <v>2024</v>
      </c>
      <c r="Y5758">
        <v>4391800</v>
      </c>
    </row>
    <row r="5759" spans="1:25" x14ac:dyDescent="0.35">
      <c r="A5759">
        <v>2024</v>
      </c>
      <c r="B5759" t="s">
        <v>6647</v>
      </c>
      <c r="C5759" s="1">
        <v>45504</v>
      </c>
      <c r="D5759" t="s">
        <v>1277</v>
      </c>
      <c r="E5759" t="s">
        <v>4303</v>
      </c>
      <c r="F5759" t="s">
        <v>651</v>
      </c>
      <c r="G5759">
        <v>2</v>
      </c>
      <c r="H5759">
        <v>1537000</v>
      </c>
      <c r="I5759">
        <v>1181000</v>
      </c>
      <c r="J5759" t="s">
        <v>18</v>
      </c>
      <c r="K5759">
        <v>3074000</v>
      </c>
      <c r="L5759" t="s">
        <v>7202</v>
      </c>
      <c r="M5759" t="s">
        <v>7203</v>
      </c>
      <c r="N5759" s="1">
        <v>45235</v>
      </c>
      <c r="O5759" t="s">
        <v>651</v>
      </c>
      <c r="P5759" t="s">
        <v>7218</v>
      </c>
      <c r="Q5759" t="s">
        <v>7246</v>
      </c>
      <c r="R5759" t="s">
        <v>7240</v>
      </c>
      <c r="S5759">
        <v>1098942</v>
      </c>
      <c r="T5759">
        <v>1430279</v>
      </c>
      <c r="U5759">
        <v>0.23200000000000001</v>
      </c>
      <c r="V5759">
        <v>712000</v>
      </c>
      <c r="W5759">
        <v>2362000</v>
      </c>
      <c r="X5759">
        <v>2024</v>
      </c>
      <c r="Y5759">
        <v>4303600</v>
      </c>
    </row>
    <row r="5760" spans="1:25" x14ac:dyDescent="0.35">
      <c r="A5760">
        <v>2024</v>
      </c>
      <c r="B5760" t="s">
        <v>7189</v>
      </c>
      <c r="C5760" s="1">
        <v>45655</v>
      </c>
      <c r="D5760" t="s">
        <v>2132</v>
      </c>
      <c r="E5760" t="s">
        <v>2369</v>
      </c>
      <c r="F5760" t="s">
        <v>651</v>
      </c>
      <c r="G5760">
        <v>4</v>
      </c>
      <c r="H5760">
        <v>1517700</v>
      </c>
      <c r="I5760">
        <v>1166100</v>
      </c>
      <c r="J5760" t="s">
        <v>14</v>
      </c>
      <c r="K5760">
        <v>6070800</v>
      </c>
      <c r="L5760" t="s">
        <v>7210</v>
      </c>
      <c r="M5760" t="s">
        <v>7203</v>
      </c>
      <c r="N5760" s="1">
        <v>44793</v>
      </c>
      <c r="O5760" t="s">
        <v>651</v>
      </c>
      <c r="P5760" t="s">
        <v>7218</v>
      </c>
      <c r="Q5760" t="s">
        <v>7246</v>
      </c>
      <c r="R5760" t="s">
        <v>7240</v>
      </c>
      <c r="S5760">
        <v>1098942</v>
      </c>
      <c r="T5760">
        <v>1430279</v>
      </c>
      <c r="U5760">
        <v>0.23200000000000001</v>
      </c>
      <c r="V5760">
        <v>1406400</v>
      </c>
      <c r="W5760">
        <v>4664400</v>
      </c>
      <c r="X5760">
        <v>2024</v>
      </c>
      <c r="Y5760">
        <v>8499120</v>
      </c>
    </row>
    <row r="5761" spans="1:25" x14ac:dyDescent="0.35">
      <c r="A5761">
        <v>2024</v>
      </c>
      <c r="B5761" t="s">
        <v>6510</v>
      </c>
      <c r="C5761" s="1">
        <v>45473</v>
      </c>
      <c r="D5761" t="s">
        <v>1091</v>
      </c>
      <c r="E5761" t="s">
        <v>16</v>
      </c>
      <c r="F5761" t="s">
        <v>651</v>
      </c>
      <c r="G5761">
        <v>5</v>
      </c>
      <c r="H5761">
        <v>1477600</v>
      </c>
      <c r="I5761">
        <v>1135300</v>
      </c>
      <c r="J5761" t="s">
        <v>18</v>
      </c>
      <c r="K5761">
        <v>7388000</v>
      </c>
      <c r="L5761" t="s">
        <v>7208</v>
      </c>
      <c r="M5761" t="s">
        <v>7203</v>
      </c>
      <c r="N5761" s="1">
        <v>43990</v>
      </c>
      <c r="O5761" t="s">
        <v>651</v>
      </c>
      <c r="P5761" t="s">
        <v>7218</v>
      </c>
      <c r="Q5761" t="s">
        <v>7246</v>
      </c>
      <c r="R5761" t="s">
        <v>7240</v>
      </c>
      <c r="S5761">
        <v>1098942</v>
      </c>
      <c r="T5761">
        <v>1430279</v>
      </c>
      <c r="U5761">
        <v>0.23200000000000001</v>
      </c>
      <c r="V5761">
        <v>1711500</v>
      </c>
      <c r="W5761">
        <v>5676500</v>
      </c>
      <c r="X5761">
        <v>2024</v>
      </c>
      <c r="Y5761">
        <v>10343200</v>
      </c>
    </row>
    <row r="5762" spans="1:25" x14ac:dyDescent="0.35">
      <c r="A5762">
        <v>2024</v>
      </c>
      <c r="B5762" t="s">
        <v>6437</v>
      </c>
      <c r="C5762" s="1">
        <v>45455</v>
      </c>
      <c r="D5762" t="s">
        <v>1091</v>
      </c>
      <c r="E5762" t="s">
        <v>2534</v>
      </c>
      <c r="F5762" t="s">
        <v>651</v>
      </c>
      <c r="G5762">
        <v>1</v>
      </c>
      <c r="H5762">
        <v>1473200</v>
      </c>
      <c r="I5762">
        <v>1132000</v>
      </c>
      <c r="J5762" t="s">
        <v>14</v>
      </c>
      <c r="K5762">
        <v>1473200</v>
      </c>
      <c r="L5762" t="s">
        <v>7209</v>
      </c>
      <c r="M5762" t="s">
        <v>7203</v>
      </c>
      <c r="N5762" s="1">
        <v>44724</v>
      </c>
      <c r="O5762" t="s">
        <v>651</v>
      </c>
      <c r="P5762" t="s">
        <v>7218</v>
      </c>
      <c r="Q5762" t="s">
        <v>7246</v>
      </c>
      <c r="R5762" t="s">
        <v>7240</v>
      </c>
      <c r="S5762">
        <v>1098942</v>
      </c>
      <c r="T5762">
        <v>1430279</v>
      </c>
      <c r="U5762">
        <v>0.23200000000000001</v>
      </c>
      <c r="V5762">
        <v>341200</v>
      </c>
      <c r="W5762">
        <v>1132000</v>
      </c>
      <c r="X5762">
        <v>2024</v>
      </c>
      <c r="Y5762">
        <v>2062479.9999999998</v>
      </c>
    </row>
    <row r="5763" spans="1:25" x14ac:dyDescent="0.35">
      <c r="A5763">
        <v>2024</v>
      </c>
      <c r="B5763" t="s">
        <v>7179</v>
      </c>
      <c r="C5763" s="1">
        <v>45653</v>
      </c>
      <c r="D5763" t="s">
        <v>2132</v>
      </c>
      <c r="E5763" t="s">
        <v>163</v>
      </c>
      <c r="F5763" t="s">
        <v>266</v>
      </c>
      <c r="G5763">
        <v>2</v>
      </c>
      <c r="H5763">
        <v>865000</v>
      </c>
      <c r="I5763">
        <v>605400</v>
      </c>
      <c r="J5763" t="s">
        <v>18</v>
      </c>
      <c r="K5763">
        <v>1730000</v>
      </c>
      <c r="L5763" t="s">
        <v>7205</v>
      </c>
      <c r="M5763" t="s">
        <v>7203</v>
      </c>
      <c r="N5763" s="1">
        <v>43399</v>
      </c>
      <c r="O5763" t="s">
        <v>266</v>
      </c>
      <c r="P5763" t="s">
        <v>7228</v>
      </c>
      <c r="Q5763" t="s">
        <v>7245</v>
      </c>
      <c r="R5763" t="s">
        <v>7227</v>
      </c>
      <c r="S5763">
        <v>508233</v>
      </c>
      <c r="T5763">
        <v>726165</v>
      </c>
      <c r="U5763">
        <v>0.3</v>
      </c>
      <c r="V5763">
        <v>519200</v>
      </c>
      <c r="W5763">
        <v>1210800</v>
      </c>
      <c r="X5763">
        <v>2024</v>
      </c>
      <c r="Y5763">
        <v>2422000</v>
      </c>
    </row>
    <row r="5764" spans="1:25" x14ac:dyDescent="0.35">
      <c r="A5764">
        <v>2024</v>
      </c>
      <c r="B5764" t="s">
        <v>6957</v>
      </c>
      <c r="C5764" s="1">
        <v>45582</v>
      </c>
      <c r="D5764" t="s">
        <v>1809</v>
      </c>
      <c r="E5764" t="s">
        <v>4303</v>
      </c>
      <c r="F5764" t="s">
        <v>266</v>
      </c>
      <c r="G5764">
        <v>1</v>
      </c>
      <c r="H5764">
        <v>843000</v>
      </c>
      <c r="I5764">
        <v>590000</v>
      </c>
      <c r="J5764" t="s">
        <v>18</v>
      </c>
      <c r="K5764">
        <v>843000</v>
      </c>
      <c r="L5764" t="s">
        <v>7202</v>
      </c>
      <c r="M5764" t="s">
        <v>7203</v>
      </c>
      <c r="N5764" s="1">
        <v>45235</v>
      </c>
      <c r="O5764" t="s">
        <v>266</v>
      </c>
      <c r="P5764" t="s">
        <v>7228</v>
      </c>
      <c r="Q5764" t="s">
        <v>7245</v>
      </c>
      <c r="R5764" t="s">
        <v>7227</v>
      </c>
      <c r="S5764">
        <v>508233</v>
      </c>
      <c r="T5764">
        <v>726165</v>
      </c>
      <c r="U5764">
        <v>0.3</v>
      </c>
      <c r="V5764">
        <v>253000</v>
      </c>
      <c r="W5764">
        <v>590000</v>
      </c>
      <c r="X5764">
        <v>2024</v>
      </c>
      <c r="Y5764">
        <v>1180200</v>
      </c>
    </row>
    <row r="5765" spans="1:25" x14ac:dyDescent="0.35">
      <c r="A5765">
        <v>2024</v>
      </c>
      <c r="B5765" t="s">
        <v>7053</v>
      </c>
      <c r="C5765" s="1">
        <v>45606</v>
      </c>
      <c r="D5765" t="s">
        <v>1962</v>
      </c>
      <c r="E5765" t="s">
        <v>122</v>
      </c>
      <c r="F5765" t="s">
        <v>266</v>
      </c>
      <c r="G5765">
        <v>2</v>
      </c>
      <c r="H5765">
        <v>843000</v>
      </c>
      <c r="I5765">
        <v>590000</v>
      </c>
      <c r="J5765" t="s">
        <v>18</v>
      </c>
      <c r="K5765">
        <v>1686000</v>
      </c>
      <c r="L5765" t="s">
        <v>7204</v>
      </c>
      <c r="M5765" t="s">
        <v>7203</v>
      </c>
      <c r="N5765" s="1">
        <v>43955</v>
      </c>
      <c r="O5765" t="s">
        <v>266</v>
      </c>
      <c r="P5765" t="s">
        <v>7228</v>
      </c>
      <c r="Q5765" t="s">
        <v>7245</v>
      </c>
      <c r="R5765" t="s">
        <v>7227</v>
      </c>
      <c r="S5765">
        <v>508233</v>
      </c>
      <c r="T5765">
        <v>726165</v>
      </c>
      <c r="U5765">
        <v>0.3</v>
      </c>
      <c r="V5765">
        <v>506000</v>
      </c>
      <c r="W5765">
        <v>1180000</v>
      </c>
      <c r="X5765">
        <v>2024</v>
      </c>
      <c r="Y5765">
        <v>2360400</v>
      </c>
    </row>
    <row r="5766" spans="1:25" x14ac:dyDescent="0.35">
      <c r="A5766">
        <v>2024</v>
      </c>
      <c r="B5766" t="s">
        <v>5956</v>
      </c>
      <c r="C5766" s="1">
        <v>45335</v>
      </c>
      <c r="D5766" t="s">
        <v>375</v>
      </c>
      <c r="E5766" t="s">
        <v>2353</v>
      </c>
      <c r="F5766" t="s">
        <v>266</v>
      </c>
      <c r="G5766">
        <v>4</v>
      </c>
      <c r="H5766">
        <v>838200</v>
      </c>
      <c r="I5766">
        <v>586600</v>
      </c>
      <c r="J5766" t="s">
        <v>18</v>
      </c>
      <c r="K5766">
        <v>3352800</v>
      </c>
      <c r="L5766" t="s">
        <v>7209</v>
      </c>
      <c r="M5766" t="s">
        <v>7203</v>
      </c>
      <c r="N5766" s="1">
        <v>44852</v>
      </c>
      <c r="O5766" t="s">
        <v>266</v>
      </c>
      <c r="P5766" t="s">
        <v>7228</v>
      </c>
      <c r="Q5766" t="s">
        <v>7245</v>
      </c>
      <c r="R5766" t="s">
        <v>7227</v>
      </c>
      <c r="S5766">
        <v>508233</v>
      </c>
      <c r="T5766">
        <v>726165</v>
      </c>
      <c r="U5766">
        <v>0.3</v>
      </c>
      <c r="V5766">
        <v>1006400</v>
      </c>
      <c r="W5766">
        <v>2346400</v>
      </c>
      <c r="X5766">
        <v>2024</v>
      </c>
      <c r="Y5766">
        <v>4693920</v>
      </c>
    </row>
    <row r="5767" spans="1:25" x14ac:dyDescent="0.35">
      <c r="A5767">
        <v>2024</v>
      </c>
      <c r="B5767" t="s">
        <v>6231</v>
      </c>
      <c r="C5767" s="1">
        <v>45405</v>
      </c>
      <c r="D5767" t="s">
        <v>764</v>
      </c>
      <c r="E5767" t="s">
        <v>3977</v>
      </c>
      <c r="F5767" t="s">
        <v>266</v>
      </c>
      <c r="G5767">
        <v>2</v>
      </c>
      <c r="H5767">
        <v>814500</v>
      </c>
      <c r="I5767">
        <v>570100</v>
      </c>
      <c r="J5767" t="s">
        <v>18</v>
      </c>
      <c r="K5767">
        <v>1629000</v>
      </c>
      <c r="L5767" t="s">
        <v>7209</v>
      </c>
      <c r="M5767" t="s">
        <v>7203</v>
      </c>
      <c r="N5767" s="1">
        <v>45216</v>
      </c>
      <c r="O5767" t="s">
        <v>266</v>
      </c>
      <c r="P5767" t="s">
        <v>7228</v>
      </c>
      <c r="Q5767" t="s">
        <v>7245</v>
      </c>
      <c r="R5767" t="s">
        <v>7227</v>
      </c>
      <c r="S5767">
        <v>508233</v>
      </c>
      <c r="T5767">
        <v>726165</v>
      </c>
      <c r="U5767">
        <v>0.3</v>
      </c>
      <c r="V5767">
        <v>488800</v>
      </c>
      <c r="W5767">
        <v>1140200</v>
      </c>
      <c r="X5767">
        <v>2024</v>
      </c>
      <c r="Y5767">
        <v>2280600</v>
      </c>
    </row>
    <row r="5768" spans="1:25" x14ac:dyDescent="0.35">
      <c r="A5768">
        <v>2024</v>
      </c>
      <c r="B5768" t="s">
        <v>6435</v>
      </c>
      <c r="C5768" s="1">
        <v>45455</v>
      </c>
      <c r="D5768" t="s">
        <v>1091</v>
      </c>
      <c r="E5768" t="s">
        <v>47</v>
      </c>
      <c r="F5768" t="s">
        <v>266</v>
      </c>
      <c r="G5768">
        <v>5</v>
      </c>
      <c r="H5768">
        <v>813000</v>
      </c>
      <c r="I5768">
        <v>569000</v>
      </c>
      <c r="J5768" t="s">
        <v>14</v>
      </c>
      <c r="K5768">
        <v>4065000</v>
      </c>
      <c r="L5768" t="s">
        <v>7209</v>
      </c>
      <c r="M5768" t="s">
        <v>7206</v>
      </c>
      <c r="N5768" s="1">
        <v>44180</v>
      </c>
      <c r="O5768" t="s">
        <v>266</v>
      </c>
      <c r="P5768" t="s">
        <v>7228</v>
      </c>
      <c r="Q5768" t="s">
        <v>7245</v>
      </c>
      <c r="R5768" t="s">
        <v>7227</v>
      </c>
      <c r="S5768">
        <v>508233</v>
      </c>
      <c r="T5768">
        <v>726165</v>
      </c>
      <c r="U5768">
        <v>0.3</v>
      </c>
      <c r="V5768">
        <v>1220000</v>
      </c>
      <c r="W5768">
        <v>2845000</v>
      </c>
      <c r="X5768">
        <v>2024</v>
      </c>
      <c r="Y5768">
        <v>5691000</v>
      </c>
    </row>
    <row r="5769" spans="1:25" x14ac:dyDescent="0.35">
      <c r="A5769">
        <v>2024</v>
      </c>
      <c r="B5769" t="s">
        <v>6385</v>
      </c>
      <c r="C5769" s="1">
        <v>45443</v>
      </c>
      <c r="D5769" t="s">
        <v>931</v>
      </c>
      <c r="E5769" t="s">
        <v>119</v>
      </c>
      <c r="F5769" t="s">
        <v>266</v>
      </c>
      <c r="G5769">
        <v>2</v>
      </c>
      <c r="H5769">
        <v>806200</v>
      </c>
      <c r="I5769">
        <v>564200</v>
      </c>
      <c r="J5769" t="s">
        <v>18</v>
      </c>
      <c r="K5769">
        <v>1612400</v>
      </c>
      <c r="L5769" t="s">
        <v>7208</v>
      </c>
      <c r="M5769" t="s">
        <v>7206</v>
      </c>
      <c r="N5769" s="1">
        <v>43601</v>
      </c>
      <c r="O5769" t="s">
        <v>266</v>
      </c>
      <c r="P5769" t="s">
        <v>7228</v>
      </c>
      <c r="Q5769" t="s">
        <v>7245</v>
      </c>
      <c r="R5769" t="s">
        <v>7227</v>
      </c>
      <c r="S5769">
        <v>508233</v>
      </c>
      <c r="T5769">
        <v>726165</v>
      </c>
      <c r="U5769">
        <v>0.3</v>
      </c>
      <c r="V5769">
        <v>484000</v>
      </c>
      <c r="W5769">
        <v>1128400</v>
      </c>
      <c r="X5769">
        <v>2024</v>
      </c>
      <c r="Y5769">
        <v>2257360</v>
      </c>
    </row>
    <row r="5770" spans="1:25" x14ac:dyDescent="0.35">
      <c r="A5770">
        <v>2024</v>
      </c>
      <c r="B5770" t="s">
        <v>5872</v>
      </c>
      <c r="C5770" s="1">
        <v>45315</v>
      </c>
      <c r="D5770" t="s">
        <v>11</v>
      </c>
      <c r="E5770" t="s">
        <v>3972</v>
      </c>
      <c r="F5770" t="s">
        <v>266</v>
      </c>
      <c r="G5770">
        <v>5</v>
      </c>
      <c r="H5770">
        <v>782800</v>
      </c>
      <c r="I5770">
        <v>547900</v>
      </c>
      <c r="J5770" t="s">
        <v>14</v>
      </c>
      <c r="K5770">
        <v>3914000</v>
      </c>
      <c r="L5770" t="s">
        <v>7202</v>
      </c>
      <c r="M5770" t="s">
        <v>7206</v>
      </c>
      <c r="N5770" s="1">
        <v>45240</v>
      </c>
      <c r="O5770" t="s">
        <v>266</v>
      </c>
      <c r="P5770" t="s">
        <v>7228</v>
      </c>
      <c r="Q5770" t="s">
        <v>7245</v>
      </c>
      <c r="R5770" t="s">
        <v>7227</v>
      </c>
      <c r="S5770">
        <v>508233</v>
      </c>
      <c r="T5770">
        <v>726165</v>
      </c>
      <c r="U5770">
        <v>0.3</v>
      </c>
      <c r="V5770">
        <v>1174500</v>
      </c>
      <c r="W5770">
        <v>2739500</v>
      </c>
      <c r="X5770">
        <v>2024</v>
      </c>
      <c r="Y5770">
        <v>5479600</v>
      </c>
    </row>
    <row r="5771" spans="1:25" x14ac:dyDescent="0.35">
      <c r="A5771">
        <v>2024</v>
      </c>
      <c r="B5771" t="s">
        <v>6765</v>
      </c>
      <c r="C5771" s="1">
        <v>45531</v>
      </c>
      <c r="D5771" t="s">
        <v>1479</v>
      </c>
      <c r="E5771" t="s">
        <v>2369</v>
      </c>
      <c r="F5771" t="s">
        <v>266</v>
      </c>
      <c r="G5771">
        <v>2</v>
      </c>
      <c r="H5771">
        <v>775000</v>
      </c>
      <c r="I5771">
        <v>542400</v>
      </c>
      <c r="J5771" t="s">
        <v>14</v>
      </c>
      <c r="K5771">
        <v>1550000</v>
      </c>
      <c r="L5771" t="s">
        <v>7210</v>
      </c>
      <c r="M5771" t="s">
        <v>7203</v>
      </c>
      <c r="N5771" s="1">
        <v>44793</v>
      </c>
      <c r="O5771" t="s">
        <v>266</v>
      </c>
      <c r="P5771" t="s">
        <v>7228</v>
      </c>
      <c r="Q5771" t="s">
        <v>7245</v>
      </c>
      <c r="R5771" t="s">
        <v>7227</v>
      </c>
      <c r="S5771">
        <v>508233</v>
      </c>
      <c r="T5771">
        <v>726165</v>
      </c>
      <c r="U5771">
        <v>0.3</v>
      </c>
      <c r="V5771">
        <v>465200</v>
      </c>
      <c r="W5771">
        <v>1084800</v>
      </c>
      <c r="X5771">
        <v>2024</v>
      </c>
      <c r="Y5771">
        <v>2170000</v>
      </c>
    </row>
    <row r="5772" spans="1:25" x14ac:dyDescent="0.35">
      <c r="A5772">
        <v>2024</v>
      </c>
      <c r="B5772" t="s">
        <v>6461</v>
      </c>
      <c r="C5772" s="1">
        <v>45461</v>
      </c>
      <c r="D5772" t="s">
        <v>1091</v>
      </c>
      <c r="E5772" t="s">
        <v>432</v>
      </c>
      <c r="F5772" t="s">
        <v>266</v>
      </c>
      <c r="G5772">
        <v>3</v>
      </c>
      <c r="H5772">
        <v>773400</v>
      </c>
      <c r="I5772">
        <v>541300</v>
      </c>
      <c r="J5772" t="s">
        <v>14</v>
      </c>
      <c r="K5772">
        <v>2320200</v>
      </c>
      <c r="L5772" t="s">
        <v>7202</v>
      </c>
      <c r="M5772" t="s">
        <v>7206</v>
      </c>
      <c r="N5772" s="1">
        <v>44028</v>
      </c>
      <c r="O5772" t="s">
        <v>266</v>
      </c>
      <c r="P5772" t="s">
        <v>7228</v>
      </c>
      <c r="Q5772" t="s">
        <v>7245</v>
      </c>
      <c r="R5772" t="s">
        <v>7227</v>
      </c>
      <c r="S5772">
        <v>508233</v>
      </c>
      <c r="T5772">
        <v>726165</v>
      </c>
      <c r="U5772">
        <v>0.3</v>
      </c>
      <c r="V5772">
        <v>696300</v>
      </c>
      <c r="W5772">
        <v>1623900</v>
      </c>
      <c r="X5772">
        <v>2024</v>
      </c>
      <c r="Y5772">
        <v>3248280</v>
      </c>
    </row>
    <row r="5773" spans="1:25" x14ac:dyDescent="0.35">
      <c r="A5773">
        <v>2024</v>
      </c>
      <c r="B5773" t="s">
        <v>6360</v>
      </c>
      <c r="C5773" s="1">
        <v>45437</v>
      </c>
      <c r="D5773" t="s">
        <v>931</v>
      </c>
      <c r="E5773" t="s">
        <v>343</v>
      </c>
      <c r="F5773" t="s">
        <v>266</v>
      </c>
      <c r="G5773">
        <v>4</v>
      </c>
      <c r="H5773">
        <v>756100</v>
      </c>
      <c r="I5773">
        <v>529200</v>
      </c>
      <c r="J5773" t="s">
        <v>18</v>
      </c>
      <c r="K5773">
        <v>3024400</v>
      </c>
      <c r="L5773" t="s">
        <v>7209</v>
      </c>
      <c r="M5773" t="s">
        <v>7203</v>
      </c>
      <c r="N5773" s="1">
        <v>43833</v>
      </c>
      <c r="O5773" t="s">
        <v>266</v>
      </c>
      <c r="P5773" t="s">
        <v>7228</v>
      </c>
      <c r="Q5773" t="s">
        <v>7245</v>
      </c>
      <c r="R5773" t="s">
        <v>7227</v>
      </c>
      <c r="S5773">
        <v>508233</v>
      </c>
      <c r="T5773">
        <v>726165</v>
      </c>
      <c r="U5773">
        <v>0.3</v>
      </c>
      <c r="V5773">
        <v>907600</v>
      </c>
      <c r="W5773">
        <v>2116800</v>
      </c>
      <c r="X5773">
        <v>2024</v>
      </c>
      <c r="Y5773">
        <v>4234160</v>
      </c>
    </row>
    <row r="5774" spans="1:25" x14ac:dyDescent="0.35">
      <c r="A5774">
        <v>2024</v>
      </c>
      <c r="B5774" t="s">
        <v>6344</v>
      </c>
      <c r="C5774" s="1">
        <v>45433</v>
      </c>
      <c r="D5774" t="s">
        <v>931</v>
      </c>
      <c r="E5774" t="s">
        <v>2941</v>
      </c>
      <c r="F5774" t="s">
        <v>323</v>
      </c>
      <c r="G5774">
        <v>2</v>
      </c>
      <c r="H5774">
        <v>290200</v>
      </c>
      <c r="I5774">
        <v>205600</v>
      </c>
      <c r="J5774" t="s">
        <v>18</v>
      </c>
      <c r="K5774">
        <v>580400</v>
      </c>
      <c r="L5774" t="s">
        <v>7208</v>
      </c>
      <c r="M5774" t="s">
        <v>7203</v>
      </c>
      <c r="N5774" s="1">
        <v>44614</v>
      </c>
      <c r="O5774" t="s">
        <v>323</v>
      </c>
      <c r="P5774" t="s">
        <v>7237</v>
      </c>
      <c r="Q5774" t="s">
        <v>7239</v>
      </c>
      <c r="R5774" t="s">
        <v>7230</v>
      </c>
      <c r="S5774">
        <v>172483</v>
      </c>
      <c r="T5774">
        <v>243448</v>
      </c>
      <c r="U5774">
        <v>0.29099999999999998</v>
      </c>
      <c r="V5774">
        <v>169200</v>
      </c>
      <c r="W5774">
        <v>411200</v>
      </c>
      <c r="X5774">
        <v>2024</v>
      </c>
      <c r="Y5774">
        <v>812560</v>
      </c>
    </row>
    <row r="5775" spans="1:25" x14ac:dyDescent="0.35">
      <c r="A5775">
        <v>2024</v>
      </c>
      <c r="B5775" t="s">
        <v>6450</v>
      </c>
      <c r="C5775" s="1">
        <v>45458</v>
      </c>
      <c r="D5775" t="s">
        <v>1091</v>
      </c>
      <c r="E5775" t="s">
        <v>2325</v>
      </c>
      <c r="F5775" t="s">
        <v>323</v>
      </c>
      <c r="G5775">
        <v>1</v>
      </c>
      <c r="H5775">
        <v>288500</v>
      </c>
      <c r="I5775">
        <v>204400</v>
      </c>
      <c r="J5775" t="s">
        <v>14</v>
      </c>
      <c r="K5775">
        <v>288500</v>
      </c>
      <c r="L5775" t="s">
        <v>7209</v>
      </c>
      <c r="M5775" t="s">
        <v>7203</v>
      </c>
      <c r="N5775" s="1">
        <v>44800</v>
      </c>
      <c r="O5775" t="s">
        <v>323</v>
      </c>
      <c r="P5775" t="s">
        <v>7237</v>
      </c>
      <c r="Q5775" t="s">
        <v>7239</v>
      </c>
      <c r="R5775" t="s">
        <v>7230</v>
      </c>
      <c r="S5775">
        <v>172483</v>
      </c>
      <c r="T5775">
        <v>243448</v>
      </c>
      <c r="U5775">
        <v>0.29099999999999998</v>
      </c>
      <c r="V5775">
        <v>84100</v>
      </c>
      <c r="W5775">
        <v>204400</v>
      </c>
      <c r="X5775">
        <v>2024</v>
      </c>
      <c r="Y5775">
        <v>403900</v>
      </c>
    </row>
    <row r="5776" spans="1:25" x14ac:dyDescent="0.35">
      <c r="A5776">
        <v>2024</v>
      </c>
      <c r="B5776" t="s">
        <v>7055</v>
      </c>
      <c r="C5776" s="1">
        <v>45607</v>
      </c>
      <c r="D5776" t="s">
        <v>1962</v>
      </c>
      <c r="E5776" t="s">
        <v>2373</v>
      </c>
      <c r="F5776" t="s">
        <v>323</v>
      </c>
      <c r="G5776">
        <v>4</v>
      </c>
      <c r="H5776">
        <v>283400</v>
      </c>
      <c r="I5776">
        <v>200800</v>
      </c>
      <c r="J5776" t="s">
        <v>18</v>
      </c>
      <c r="K5776">
        <v>1133600</v>
      </c>
      <c r="L5776" t="s">
        <v>7209</v>
      </c>
      <c r="M5776" t="s">
        <v>7203</v>
      </c>
      <c r="N5776" s="1">
        <v>44905</v>
      </c>
      <c r="O5776" t="s">
        <v>323</v>
      </c>
      <c r="P5776" t="s">
        <v>7237</v>
      </c>
      <c r="Q5776" t="s">
        <v>7239</v>
      </c>
      <c r="R5776" t="s">
        <v>7230</v>
      </c>
      <c r="S5776">
        <v>172483</v>
      </c>
      <c r="T5776">
        <v>243448</v>
      </c>
      <c r="U5776">
        <v>0.29099999999999998</v>
      </c>
      <c r="V5776">
        <v>330400</v>
      </c>
      <c r="W5776">
        <v>803200</v>
      </c>
      <c r="X5776">
        <v>2024</v>
      </c>
      <c r="Y5776">
        <v>1587040</v>
      </c>
    </row>
    <row r="5777" spans="1:25" x14ac:dyDescent="0.35">
      <c r="A5777">
        <v>2024</v>
      </c>
      <c r="B5777" t="s">
        <v>6305</v>
      </c>
      <c r="C5777" s="1">
        <v>45422</v>
      </c>
      <c r="D5777" t="s">
        <v>931</v>
      </c>
      <c r="E5777" t="s">
        <v>2370</v>
      </c>
      <c r="F5777" t="s">
        <v>323</v>
      </c>
      <c r="G5777">
        <v>4</v>
      </c>
      <c r="H5777">
        <v>269900</v>
      </c>
      <c r="I5777">
        <v>191200</v>
      </c>
      <c r="J5777" t="s">
        <v>14</v>
      </c>
      <c r="K5777">
        <v>1079600</v>
      </c>
      <c r="L5777" t="s">
        <v>7204</v>
      </c>
      <c r="M5777" t="s">
        <v>7203</v>
      </c>
      <c r="N5777" s="1">
        <v>44825</v>
      </c>
      <c r="O5777" t="s">
        <v>323</v>
      </c>
      <c r="P5777" t="s">
        <v>7237</v>
      </c>
      <c r="Q5777" t="s">
        <v>7239</v>
      </c>
      <c r="R5777" t="s">
        <v>7230</v>
      </c>
      <c r="S5777">
        <v>172483</v>
      </c>
      <c r="T5777">
        <v>243448</v>
      </c>
      <c r="U5777">
        <v>0.29099999999999998</v>
      </c>
      <c r="V5777">
        <v>314800</v>
      </c>
      <c r="W5777">
        <v>764800</v>
      </c>
      <c r="X5777">
        <v>2024</v>
      </c>
      <c r="Y5777">
        <v>1511440</v>
      </c>
    </row>
    <row r="5778" spans="1:25" x14ac:dyDescent="0.35">
      <c r="A5778">
        <v>2024</v>
      </c>
      <c r="B5778" t="s">
        <v>6791</v>
      </c>
      <c r="C5778" s="1">
        <v>45537</v>
      </c>
      <c r="D5778" t="s">
        <v>1641</v>
      </c>
      <c r="E5778" t="s">
        <v>812</v>
      </c>
      <c r="F5778" t="s">
        <v>323</v>
      </c>
      <c r="G5778">
        <v>5</v>
      </c>
      <c r="H5778">
        <v>268500</v>
      </c>
      <c r="I5778">
        <v>190200</v>
      </c>
      <c r="J5778" t="s">
        <v>14</v>
      </c>
      <c r="K5778">
        <v>1342500</v>
      </c>
      <c r="L5778" t="s">
        <v>7209</v>
      </c>
      <c r="M5778" t="s">
        <v>7203</v>
      </c>
      <c r="N5778" s="1">
        <v>43507</v>
      </c>
      <c r="O5778" t="s">
        <v>323</v>
      </c>
      <c r="P5778" t="s">
        <v>7237</v>
      </c>
      <c r="Q5778" t="s">
        <v>7239</v>
      </c>
      <c r="R5778" t="s">
        <v>7230</v>
      </c>
      <c r="S5778">
        <v>172483</v>
      </c>
      <c r="T5778">
        <v>243448</v>
      </c>
      <c r="U5778">
        <v>0.29099999999999998</v>
      </c>
      <c r="V5778">
        <v>391500</v>
      </c>
      <c r="W5778">
        <v>951000</v>
      </c>
      <c r="X5778">
        <v>2024</v>
      </c>
      <c r="Y5778">
        <v>1879499.9999999998</v>
      </c>
    </row>
    <row r="5779" spans="1:25" x14ac:dyDescent="0.35">
      <c r="A5779">
        <v>2024</v>
      </c>
      <c r="B5779" t="s">
        <v>5875</v>
      </c>
      <c r="C5779" s="1">
        <v>45316</v>
      </c>
      <c r="D5779" t="s">
        <v>11</v>
      </c>
      <c r="E5779" t="s">
        <v>5778</v>
      </c>
      <c r="F5779" t="s">
        <v>323</v>
      </c>
      <c r="G5779">
        <v>2</v>
      </c>
      <c r="H5779">
        <v>258500</v>
      </c>
      <c r="I5779">
        <v>183100</v>
      </c>
      <c r="J5779" t="s">
        <v>14</v>
      </c>
      <c r="K5779">
        <v>517000</v>
      </c>
      <c r="L5779" t="s">
        <v>7210</v>
      </c>
      <c r="M5779" t="s">
        <v>7203</v>
      </c>
      <c r="N5779" s="1">
        <v>45438</v>
      </c>
      <c r="O5779" t="s">
        <v>323</v>
      </c>
      <c r="P5779" t="s">
        <v>7237</v>
      </c>
      <c r="Q5779" t="s">
        <v>7239</v>
      </c>
      <c r="R5779" t="s">
        <v>7230</v>
      </c>
      <c r="S5779">
        <v>172483</v>
      </c>
      <c r="T5779">
        <v>243448</v>
      </c>
      <c r="U5779">
        <v>0.29099999999999998</v>
      </c>
      <c r="V5779">
        <v>150800</v>
      </c>
      <c r="W5779">
        <v>366200</v>
      </c>
      <c r="X5779">
        <v>2024</v>
      </c>
      <c r="Y5779">
        <v>723800</v>
      </c>
    </row>
    <row r="5780" spans="1:25" x14ac:dyDescent="0.35">
      <c r="A5780">
        <v>2024</v>
      </c>
      <c r="B5780" t="s">
        <v>7016</v>
      </c>
      <c r="C5780" s="1">
        <v>45597</v>
      </c>
      <c r="D5780" t="s">
        <v>1962</v>
      </c>
      <c r="E5780" t="s">
        <v>67</v>
      </c>
      <c r="F5780" t="s">
        <v>394</v>
      </c>
      <c r="G5780">
        <v>1</v>
      </c>
      <c r="H5780">
        <v>1635800</v>
      </c>
      <c r="I5780">
        <v>1249600</v>
      </c>
      <c r="J5780" t="s">
        <v>14</v>
      </c>
      <c r="K5780">
        <v>1635800</v>
      </c>
      <c r="L5780" t="s">
        <v>7208</v>
      </c>
      <c r="M5780" t="s">
        <v>7206</v>
      </c>
      <c r="N5780" s="1">
        <v>43774</v>
      </c>
      <c r="O5780" t="s">
        <v>394</v>
      </c>
      <c r="P5780" t="s">
        <v>7218</v>
      </c>
      <c r="Q5780" t="s">
        <v>7233</v>
      </c>
      <c r="R5780" t="s">
        <v>7225</v>
      </c>
      <c r="S5780">
        <v>1018096</v>
      </c>
      <c r="T5780">
        <v>1332792</v>
      </c>
      <c r="U5780">
        <v>0.23599999999999999</v>
      </c>
      <c r="V5780">
        <v>386200</v>
      </c>
      <c r="W5780">
        <v>1249600</v>
      </c>
      <c r="X5780">
        <v>2024</v>
      </c>
      <c r="Y5780">
        <v>2290120</v>
      </c>
    </row>
    <row r="5781" spans="1:25" x14ac:dyDescent="0.35">
      <c r="A5781">
        <v>2024</v>
      </c>
      <c r="B5781" t="s">
        <v>5840</v>
      </c>
      <c r="C5781" s="1">
        <v>45309</v>
      </c>
      <c r="D5781" t="s">
        <v>11</v>
      </c>
      <c r="E5781" t="s">
        <v>343</v>
      </c>
      <c r="F5781" t="s">
        <v>394</v>
      </c>
      <c r="G5781">
        <v>2</v>
      </c>
      <c r="H5781">
        <v>1554800</v>
      </c>
      <c r="I5781">
        <v>1187700</v>
      </c>
      <c r="J5781" t="s">
        <v>14</v>
      </c>
      <c r="K5781">
        <v>3109600</v>
      </c>
      <c r="L5781" t="s">
        <v>7209</v>
      </c>
      <c r="M5781" t="s">
        <v>7203</v>
      </c>
      <c r="N5781" s="1">
        <v>43833</v>
      </c>
      <c r="O5781" t="s">
        <v>394</v>
      </c>
      <c r="P5781" t="s">
        <v>7218</v>
      </c>
      <c r="Q5781" t="s">
        <v>7233</v>
      </c>
      <c r="R5781" t="s">
        <v>7225</v>
      </c>
      <c r="S5781">
        <v>1018096</v>
      </c>
      <c r="T5781">
        <v>1332792</v>
      </c>
      <c r="U5781">
        <v>0.23599999999999999</v>
      </c>
      <c r="V5781">
        <v>734200</v>
      </c>
      <c r="W5781">
        <v>2375400</v>
      </c>
      <c r="X5781">
        <v>2024</v>
      </c>
      <c r="Y5781">
        <v>4353440</v>
      </c>
    </row>
    <row r="5782" spans="1:25" x14ac:dyDescent="0.35">
      <c r="A5782">
        <v>2024</v>
      </c>
      <c r="B5782" t="s">
        <v>6057</v>
      </c>
      <c r="C5782" s="1">
        <v>45365</v>
      </c>
      <c r="D5782" t="s">
        <v>578</v>
      </c>
      <c r="E5782" t="s">
        <v>122</v>
      </c>
      <c r="F5782" t="s">
        <v>394</v>
      </c>
      <c r="G5782">
        <v>5</v>
      </c>
      <c r="H5782">
        <v>1488300</v>
      </c>
      <c r="I5782">
        <v>1136900</v>
      </c>
      <c r="J5782" t="s">
        <v>18</v>
      </c>
      <c r="K5782">
        <v>7441500</v>
      </c>
      <c r="L5782" t="s">
        <v>7204</v>
      </c>
      <c r="M5782" t="s">
        <v>7203</v>
      </c>
      <c r="N5782" s="1">
        <v>43955</v>
      </c>
      <c r="O5782" t="s">
        <v>394</v>
      </c>
      <c r="P5782" t="s">
        <v>7218</v>
      </c>
      <c r="Q5782" t="s">
        <v>7233</v>
      </c>
      <c r="R5782" t="s">
        <v>7225</v>
      </c>
      <c r="S5782">
        <v>1018096</v>
      </c>
      <c r="T5782">
        <v>1332792</v>
      </c>
      <c r="U5782">
        <v>0.23599999999999999</v>
      </c>
      <c r="V5782">
        <v>1757000</v>
      </c>
      <c r="W5782">
        <v>5684500</v>
      </c>
      <c r="X5782">
        <v>2024</v>
      </c>
      <c r="Y5782">
        <v>10418100</v>
      </c>
    </row>
    <row r="5783" spans="1:25" x14ac:dyDescent="0.35">
      <c r="A5783">
        <v>2024</v>
      </c>
      <c r="B5783" t="s">
        <v>7193</v>
      </c>
      <c r="C5783" s="1">
        <v>45656</v>
      </c>
      <c r="D5783" t="s">
        <v>2132</v>
      </c>
      <c r="E5783" t="s">
        <v>2455</v>
      </c>
      <c r="F5783" t="s">
        <v>394</v>
      </c>
      <c r="G5783">
        <v>1</v>
      </c>
      <c r="H5783">
        <v>1487700</v>
      </c>
      <c r="I5783">
        <v>1136400</v>
      </c>
      <c r="J5783" t="s">
        <v>14</v>
      </c>
      <c r="K5783">
        <v>1487700</v>
      </c>
      <c r="L5783" t="s">
        <v>7208</v>
      </c>
      <c r="M5783" t="s">
        <v>7203</v>
      </c>
      <c r="N5783" s="1">
        <v>44725</v>
      </c>
      <c r="O5783" t="s">
        <v>394</v>
      </c>
      <c r="P5783" t="s">
        <v>7218</v>
      </c>
      <c r="Q5783" t="s">
        <v>7233</v>
      </c>
      <c r="R5783" t="s">
        <v>7225</v>
      </c>
      <c r="S5783">
        <v>1018096</v>
      </c>
      <c r="T5783">
        <v>1332792</v>
      </c>
      <c r="U5783">
        <v>0.23599999999999999</v>
      </c>
      <c r="V5783">
        <v>351300</v>
      </c>
      <c r="W5783">
        <v>1136400</v>
      </c>
      <c r="X5783">
        <v>2024</v>
      </c>
      <c r="Y5783">
        <v>2082779.9999999998</v>
      </c>
    </row>
    <row r="5784" spans="1:25" x14ac:dyDescent="0.35">
      <c r="A5784">
        <v>2024</v>
      </c>
      <c r="B5784" t="s">
        <v>6772</v>
      </c>
      <c r="C5784" s="1">
        <v>45533</v>
      </c>
      <c r="D5784" t="s">
        <v>1479</v>
      </c>
      <c r="E5784" t="s">
        <v>451</v>
      </c>
      <c r="F5784" t="s">
        <v>394</v>
      </c>
      <c r="G5784">
        <v>2</v>
      </c>
      <c r="H5784">
        <v>1482200</v>
      </c>
      <c r="I5784">
        <v>1132300</v>
      </c>
      <c r="J5784" t="s">
        <v>14</v>
      </c>
      <c r="K5784">
        <v>2964400</v>
      </c>
      <c r="L5784" t="s">
        <v>7207</v>
      </c>
      <c r="M5784" t="s">
        <v>7203</v>
      </c>
      <c r="N5784" s="1">
        <v>43773</v>
      </c>
      <c r="O5784" t="s">
        <v>394</v>
      </c>
      <c r="P5784" t="s">
        <v>7218</v>
      </c>
      <c r="Q5784" t="s">
        <v>7233</v>
      </c>
      <c r="R5784" t="s">
        <v>7225</v>
      </c>
      <c r="S5784">
        <v>1018096</v>
      </c>
      <c r="T5784">
        <v>1332792</v>
      </c>
      <c r="U5784">
        <v>0.23599999999999999</v>
      </c>
      <c r="V5784">
        <v>699800</v>
      </c>
      <c r="W5784">
        <v>2264600</v>
      </c>
      <c r="X5784">
        <v>2024</v>
      </c>
      <c r="Y5784">
        <v>4150159.9999999995</v>
      </c>
    </row>
    <row r="5785" spans="1:25" x14ac:dyDescent="0.35">
      <c r="A5785">
        <v>2024</v>
      </c>
      <c r="B5785" t="s">
        <v>6764</v>
      </c>
      <c r="C5785" s="1">
        <v>45531</v>
      </c>
      <c r="D5785" t="s">
        <v>1479</v>
      </c>
      <c r="E5785" t="s">
        <v>2339</v>
      </c>
      <c r="F5785" t="s">
        <v>394</v>
      </c>
      <c r="G5785">
        <v>1</v>
      </c>
      <c r="H5785">
        <v>1478200</v>
      </c>
      <c r="I5785">
        <v>1129200</v>
      </c>
      <c r="J5785" t="s">
        <v>18</v>
      </c>
      <c r="K5785">
        <v>1478200</v>
      </c>
      <c r="L5785" t="s">
        <v>7204</v>
      </c>
      <c r="M5785" t="s">
        <v>7203</v>
      </c>
      <c r="N5785" s="1">
        <v>44749</v>
      </c>
      <c r="O5785" t="s">
        <v>394</v>
      </c>
      <c r="P5785" t="s">
        <v>7218</v>
      </c>
      <c r="Q5785" t="s">
        <v>7233</v>
      </c>
      <c r="R5785" t="s">
        <v>7225</v>
      </c>
      <c r="S5785">
        <v>1018096</v>
      </c>
      <c r="T5785">
        <v>1332792</v>
      </c>
      <c r="U5785">
        <v>0.23599999999999999</v>
      </c>
      <c r="V5785">
        <v>349000</v>
      </c>
      <c r="W5785">
        <v>1129200</v>
      </c>
      <c r="X5785">
        <v>2024</v>
      </c>
      <c r="Y5785">
        <v>2069479.9999999998</v>
      </c>
    </row>
    <row r="5786" spans="1:25" x14ac:dyDescent="0.35">
      <c r="A5786">
        <v>2024</v>
      </c>
      <c r="B5786" t="s">
        <v>6076</v>
      </c>
      <c r="C5786" s="1">
        <v>45368</v>
      </c>
      <c r="D5786" t="s">
        <v>578</v>
      </c>
      <c r="E5786" t="s">
        <v>2362</v>
      </c>
      <c r="F5786" t="s">
        <v>394</v>
      </c>
      <c r="G5786">
        <v>4</v>
      </c>
      <c r="H5786">
        <v>1476400</v>
      </c>
      <c r="I5786">
        <v>1127800</v>
      </c>
      <c r="J5786" t="s">
        <v>14</v>
      </c>
      <c r="K5786">
        <v>5905600</v>
      </c>
      <c r="L5786" t="s">
        <v>7204</v>
      </c>
      <c r="M5786" t="s">
        <v>7203</v>
      </c>
      <c r="N5786" s="1">
        <v>44892</v>
      </c>
      <c r="O5786" t="s">
        <v>394</v>
      </c>
      <c r="P5786" t="s">
        <v>7218</v>
      </c>
      <c r="Q5786" t="s">
        <v>7233</v>
      </c>
      <c r="R5786" t="s">
        <v>7225</v>
      </c>
      <c r="S5786">
        <v>1018096</v>
      </c>
      <c r="T5786">
        <v>1332792</v>
      </c>
      <c r="U5786">
        <v>0.23599999999999999</v>
      </c>
      <c r="V5786">
        <v>1394400</v>
      </c>
      <c r="W5786">
        <v>4511200</v>
      </c>
      <c r="X5786">
        <v>2024</v>
      </c>
      <c r="Y5786">
        <v>8267839.9999999991</v>
      </c>
    </row>
    <row r="5787" spans="1:25" x14ac:dyDescent="0.35">
      <c r="A5787">
        <v>2024</v>
      </c>
      <c r="B5787" t="s">
        <v>6177</v>
      </c>
      <c r="C5787" s="1">
        <v>45393</v>
      </c>
      <c r="D5787" t="s">
        <v>764</v>
      </c>
      <c r="E5787" t="s">
        <v>5798</v>
      </c>
      <c r="F5787" t="s">
        <v>394</v>
      </c>
      <c r="G5787">
        <v>3</v>
      </c>
      <c r="H5787">
        <v>1455500</v>
      </c>
      <c r="I5787">
        <v>1111800</v>
      </c>
      <c r="J5787" t="s">
        <v>14</v>
      </c>
      <c r="K5787">
        <v>4366500</v>
      </c>
      <c r="L5787" t="s">
        <v>7204</v>
      </c>
      <c r="M5787" t="s">
        <v>7203</v>
      </c>
      <c r="N5787" s="1">
        <v>45374</v>
      </c>
      <c r="O5787" t="s">
        <v>394</v>
      </c>
      <c r="P5787" t="s">
        <v>7218</v>
      </c>
      <c r="Q5787" t="s">
        <v>7233</v>
      </c>
      <c r="R5787" t="s">
        <v>7225</v>
      </c>
      <c r="S5787">
        <v>1018096</v>
      </c>
      <c r="T5787">
        <v>1332792</v>
      </c>
      <c r="U5787">
        <v>0.23599999999999999</v>
      </c>
      <c r="V5787">
        <v>1031100</v>
      </c>
      <c r="W5787">
        <v>3335400</v>
      </c>
      <c r="X5787">
        <v>2024</v>
      </c>
      <c r="Y5787">
        <v>6113100</v>
      </c>
    </row>
    <row r="5788" spans="1:25" x14ac:dyDescent="0.35">
      <c r="A5788">
        <v>2024</v>
      </c>
      <c r="B5788" t="s">
        <v>6557</v>
      </c>
      <c r="C5788" s="1">
        <v>45485</v>
      </c>
      <c r="D5788" t="s">
        <v>1277</v>
      </c>
      <c r="E5788" t="s">
        <v>3976</v>
      </c>
      <c r="F5788" t="s">
        <v>394</v>
      </c>
      <c r="G5788">
        <v>1</v>
      </c>
      <c r="H5788">
        <v>1405300</v>
      </c>
      <c r="I5788">
        <v>1073500</v>
      </c>
      <c r="J5788" t="s">
        <v>14</v>
      </c>
      <c r="K5788">
        <v>1405300</v>
      </c>
      <c r="L5788" t="s">
        <v>7204</v>
      </c>
      <c r="M5788" t="s">
        <v>7203</v>
      </c>
      <c r="N5788" s="1">
        <v>45156</v>
      </c>
      <c r="O5788" t="s">
        <v>394</v>
      </c>
      <c r="P5788" t="s">
        <v>7218</v>
      </c>
      <c r="Q5788" t="s">
        <v>7233</v>
      </c>
      <c r="R5788" t="s">
        <v>7225</v>
      </c>
      <c r="S5788">
        <v>1018096</v>
      </c>
      <c r="T5788">
        <v>1332792</v>
      </c>
      <c r="U5788">
        <v>0.23599999999999999</v>
      </c>
      <c r="V5788">
        <v>331800</v>
      </c>
      <c r="W5788">
        <v>1073500</v>
      </c>
      <c r="X5788">
        <v>2024</v>
      </c>
      <c r="Y5788">
        <v>1967419.9999999998</v>
      </c>
    </row>
    <row r="5789" spans="1:25" x14ac:dyDescent="0.35">
      <c r="A5789">
        <v>2024</v>
      </c>
      <c r="B5789" t="s">
        <v>5853</v>
      </c>
      <c r="C5789" s="1">
        <v>45311</v>
      </c>
      <c r="D5789" t="s">
        <v>11</v>
      </c>
      <c r="E5789" t="s">
        <v>657</v>
      </c>
      <c r="F5789" t="s">
        <v>394</v>
      </c>
      <c r="G5789">
        <v>1</v>
      </c>
      <c r="H5789">
        <v>1369900</v>
      </c>
      <c r="I5789">
        <v>1046400</v>
      </c>
      <c r="J5789" t="s">
        <v>18</v>
      </c>
      <c r="K5789">
        <v>1369900</v>
      </c>
      <c r="L5789" t="s">
        <v>7208</v>
      </c>
      <c r="M5789" t="s">
        <v>7206</v>
      </c>
      <c r="N5789" s="1">
        <v>43643</v>
      </c>
      <c r="O5789" t="s">
        <v>394</v>
      </c>
      <c r="P5789" t="s">
        <v>7218</v>
      </c>
      <c r="Q5789" t="s">
        <v>7233</v>
      </c>
      <c r="R5789" t="s">
        <v>7225</v>
      </c>
      <c r="S5789">
        <v>1018096</v>
      </c>
      <c r="T5789">
        <v>1332792</v>
      </c>
      <c r="U5789">
        <v>0.23599999999999999</v>
      </c>
      <c r="V5789">
        <v>323500</v>
      </c>
      <c r="W5789">
        <v>1046400</v>
      </c>
      <c r="X5789">
        <v>2024</v>
      </c>
      <c r="Y5789">
        <v>1917859.9999999998</v>
      </c>
    </row>
    <row r="5790" spans="1:25" x14ac:dyDescent="0.35">
      <c r="A5790">
        <v>2024</v>
      </c>
      <c r="B5790" t="s">
        <v>7020</v>
      </c>
      <c r="C5790" s="1">
        <v>45598</v>
      </c>
      <c r="D5790" t="s">
        <v>1962</v>
      </c>
      <c r="E5790" t="s">
        <v>3974</v>
      </c>
      <c r="F5790" t="s">
        <v>185</v>
      </c>
      <c r="G5790">
        <v>5</v>
      </c>
      <c r="H5790">
        <v>727800</v>
      </c>
      <c r="I5790">
        <v>481400</v>
      </c>
      <c r="J5790" t="s">
        <v>14</v>
      </c>
      <c r="K5790">
        <v>3639000</v>
      </c>
      <c r="L5790" t="s">
        <v>7204</v>
      </c>
      <c r="M5790" t="s">
        <v>7206</v>
      </c>
      <c r="N5790" s="1">
        <v>44993</v>
      </c>
      <c r="O5790" t="s">
        <v>185</v>
      </c>
      <c r="P5790" t="s">
        <v>7221</v>
      </c>
      <c r="Q5790" t="s">
        <v>7222</v>
      </c>
      <c r="R5790" t="s">
        <v>7234</v>
      </c>
      <c r="S5790">
        <v>416435</v>
      </c>
      <c r="T5790">
        <v>629531</v>
      </c>
      <c r="U5790">
        <v>0.33800000000000002</v>
      </c>
      <c r="V5790">
        <v>1232000</v>
      </c>
      <c r="W5790">
        <v>2407000</v>
      </c>
      <c r="X5790">
        <v>2024</v>
      </c>
      <c r="Y5790">
        <v>5094600</v>
      </c>
    </row>
    <row r="5791" spans="1:25" x14ac:dyDescent="0.35">
      <c r="A5791">
        <v>2024</v>
      </c>
      <c r="B5791" t="s">
        <v>6043</v>
      </c>
      <c r="C5791" s="1">
        <v>45361</v>
      </c>
      <c r="D5791" t="s">
        <v>578</v>
      </c>
      <c r="E5791" t="s">
        <v>134</v>
      </c>
      <c r="F5791" t="s">
        <v>185</v>
      </c>
      <c r="G5791">
        <v>3</v>
      </c>
      <c r="H5791">
        <v>719800</v>
      </c>
      <c r="I5791">
        <v>476200</v>
      </c>
      <c r="J5791" t="s">
        <v>18</v>
      </c>
      <c r="K5791">
        <v>2159400</v>
      </c>
      <c r="L5791" t="s">
        <v>7207</v>
      </c>
      <c r="M5791" t="s">
        <v>7203</v>
      </c>
      <c r="N5791" s="1">
        <v>44176</v>
      </c>
      <c r="O5791" t="s">
        <v>185</v>
      </c>
      <c r="P5791" t="s">
        <v>7221</v>
      </c>
      <c r="Q5791" t="s">
        <v>7222</v>
      </c>
      <c r="R5791" t="s">
        <v>7234</v>
      </c>
      <c r="S5791">
        <v>416435</v>
      </c>
      <c r="T5791">
        <v>629531</v>
      </c>
      <c r="U5791">
        <v>0.33800000000000002</v>
      </c>
      <c r="V5791">
        <v>730800</v>
      </c>
      <c r="W5791">
        <v>1428600</v>
      </c>
      <c r="X5791">
        <v>2024</v>
      </c>
      <c r="Y5791">
        <v>3023160</v>
      </c>
    </row>
    <row r="5792" spans="1:25" x14ac:dyDescent="0.35">
      <c r="A5792">
        <v>2024</v>
      </c>
      <c r="B5792" t="s">
        <v>6638</v>
      </c>
      <c r="C5792" s="1">
        <v>45502</v>
      </c>
      <c r="D5792" t="s">
        <v>1277</v>
      </c>
      <c r="E5792" t="s">
        <v>2367</v>
      </c>
      <c r="F5792" t="s">
        <v>185</v>
      </c>
      <c r="G5792">
        <v>1</v>
      </c>
      <c r="H5792">
        <v>700600</v>
      </c>
      <c r="I5792">
        <v>463500</v>
      </c>
      <c r="J5792" t="s">
        <v>14</v>
      </c>
      <c r="K5792">
        <v>700600</v>
      </c>
      <c r="L5792" t="s">
        <v>7209</v>
      </c>
      <c r="M5792" t="s">
        <v>7206</v>
      </c>
      <c r="N5792" s="1">
        <v>44563</v>
      </c>
      <c r="O5792" t="s">
        <v>185</v>
      </c>
      <c r="P5792" t="s">
        <v>7221</v>
      </c>
      <c r="Q5792" t="s">
        <v>7222</v>
      </c>
      <c r="R5792" t="s">
        <v>7234</v>
      </c>
      <c r="S5792">
        <v>416435</v>
      </c>
      <c r="T5792">
        <v>629531</v>
      </c>
      <c r="U5792">
        <v>0.33800000000000002</v>
      </c>
      <c r="V5792">
        <v>237100</v>
      </c>
      <c r="W5792">
        <v>463500</v>
      </c>
      <c r="X5792">
        <v>2024</v>
      </c>
      <c r="Y5792">
        <v>980839.99999999988</v>
      </c>
    </row>
    <row r="5793" spans="1:25" x14ac:dyDescent="0.35">
      <c r="A5793">
        <v>2024</v>
      </c>
      <c r="B5793" t="s">
        <v>6731</v>
      </c>
      <c r="C5793" s="1">
        <v>45523</v>
      </c>
      <c r="D5793" t="s">
        <v>1479</v>
      </c>
      <c r="E5793" t="s">
        <v>1037</v>
      </c>
      <c r="F5793" t="s">
        <v>185</v>
      </c>
      <c r="G5793">
        <v>3</v>
      </c>
      <c r="H5793">
        <v>692900</v>
      </c>
      <c r="I5793">
        <v>458400</v>
      </c>
      <c r="J5793" t="s">
        <v>18</v>
      </c>
      <c r="K5793">
        <v>2078700</v>
      </c>
      <c r="L5793" t="s">
        <v>7202</v>
      </c>
      <c r="M5793" t="s">
        <v>7203</v>
      </c>
      <c r="N5793" s="1">
        <v>43122</v>
      </c>
      <c r="O5793" t="s">
        <v>185</v>
      </c>
      <c r="P5793" t="s">
        <v>7221</v>
      </c>
      <c r="Q5793" t="s">
        <v>7222</v>
      </c>
      <c r="R5793" t="s">
        <v>7234</v>
      </c>
      <c r="S5793">
        <v>416435</v>
      </c>
      <c r="T5793">
        <v>629531</v>
      </c>
      <c r="U5793">
        <v>0.33800000000000002</v>
      </c>
      <c r="V5793">
        <v>703500</v>
      </c>
      <c r="W5793">
        <v>1375200</v>
      </c>
      <c r="X5793">
        <v>2024</v>
      </c>
      <c r="Y5793">
        <v>2910180</v>
      </c>
    </row>
    <row r="5794" spans="1:25" x14ac:dyDescent="0.35">
      <c r="A5794">
        <v>2024</v>
      </c>
      <c r="B5794" t="s">
        <v>6196</v>
      </c>
      <c r="C5794" s="1">
        <v>45397</v>
      </c>
      <c r="D5794" t="s">
        <v>764</v>
      </c>
      <c r="E5794" t="s">
        <v>61</v>
      </c>
      <c r="F5794" t="s">
        <v>185</v>
      </c>
      <c r="G5794">
        <v>4</v>
      </c>
      <c r="H5794">
        <v>682000</v>
      </c>
      <c r="I5794">
        <v>451200</v>
      </c>
      <c r="J5794" t="s">
        <v>14</v>
      </c>
      <c r="K5794">
        <v>2728000</v>
      </c>
      <c r="L5794" t="s">
        <v>7207</v>
      </c>
      <c r="M5794" t="s">
        <v>7203</v>
      </c>
      <c r="N5794" s="1">
        <v>43884</v>
      </c>
      <c r="O5794" t="s">
        <v>185</v>
      </c>
      <c r="P5794" t="s">
        <v>7221</v>
      </c>
      <c r="Q5794" t="s">
        <v>7222</v>
      </c>
      <c r="R5794" t="s">
        <v>7234</v>
      </c>
      <c r="S5794">
        <v>416435</v>
      </c>
      <c r="T5794">
        <v>629531</v>
      </c>
      <c r="U5794">
        <v>0.33800000000000002</v>
      </c>
      <c r="V5794">
        <v>923200</v>
      </c>
      <c r="W5794">
        <v>1804800</v>
      </c>
      <c r="X5794">
        <v>2024</v>
      </c>
      <c r="Y5794">
        <v>3819199.9999999995</v>
      </c>
    </row>
    <row r="5795" spans="1:25" x14ac:dyDescent="0.35">
      <c r="A5795">
        <v>2024</v>
      </c>
      <c r="B5795" t="s">
        <v>6529</v>
      </c>
      <c r="C5795" s="1">
        <v>45478</v>
      </c>
      <c r="D5795" t="s">
        <v>1277</v>
      </c>
      <c r="E5795" t="s">
        <v>754</v>
      </c>
      <c r="F5795" t="s">
        <v>185</v>
      </c>
      <c r="G5795">
        <v>2</v>
      </c>
      <c r="H5795">
        <v>667200</v>
      </c>
      <c r="I5795">
        <v>441400</v>
      </c>
      <c r="J5795" t="s">
        <v>18</v>
      </c>
      <c r="K5795">
        <v>1334400</v>
      </c>
      <c r="L5795" t="s">
        <v>7209</v>
      </c>
      <c r="M5795" t="s">
        <v>7203</v>
      </c>
      <c r="N5795" s="1">
        <v>43324</v>
      </c>
      <c r="O5795" t="s">
        <v>185</v>
      </c>
      <c r="P5795" t="s">
        <v>7221</v>
      </c>
      <c r="Q5795" t="s">
        <v>7222</v>
      </c>
      <c r="R5795" t="s">
        <v>7234</v>
      </c>
      <c r="S5795">
        <v>416435</v>
      </c>
      <c r="T5795">
        <v>629531</v>
      </c>
      <c r="U5795">
        <v>0.33800000000000002</v>
      </c>
      <c r="V5795">
        <v>451600</v>
      </c>
      <c r="W5795">
        <v>882800</v>
      </c>
      <c r="X5795">
        <v>2024</v>
      </c>
      <c r="Y5795">
        <v>1868159.9999999998</v>
      </c>
    </row>
    <row r="5796" spans="1:25" x14ac:dyDescent="0.35">
      <c r="A5796">
        <v>2024</v>
      </c>
      <c r="B5796" t="s">
        <v>6581</v>
      </c>
      <c r="C5796" s="1">
        <v>45490</v>
      </c>
      <c r="D5796" t="s">
        <v>1277</v>
      </c>
      <c r="E5796" t="s">
        <v>5778</v>
      </c>
      <c r="F5796" t="s">
        <v>185</v>
      </c>
      <c r="G5796">
        <v>1</v>
      </c>
      <c r="H5796">
        <v>648400</v>
      </c>
      <c r="I5796">
        <v>428900</v>
      </c>
      <c r="J5796" t="s">
        <v>14</v>
      </c>
      <c r="K5796">
        <v>648400</v>
      </c>
      <c r="L5796" t="s">
        <v>7210</v>
      </c>
      <c r="M5796" t="s">
        <v>7203</v>
      </c>
      <c r="N5796" s="1">
        <v>45438</v>
      </c>
      <c r="O5796" t="s">
        <v>185</v>
      </c>
      <c r="P5796" t="s">
        <v>7221</v>
      </c>
      <c r="Q5796" t="s">
        <v>7222</v>
      </c>
      <c r="R5796" t="s">
        <v>7234</v>
      </c>
      <c r="S5796">
        <v>416435</v>
      </c>
      <c r="T5796">
        <v>629531</v>
      </c>
      <c r="U5796">
        <v>0.33800000000000002</v>
      </c>
      <c r="V5796">
        <v>219500</v>
      </c>
      <c r="W5796">
        <v>428900</v>
      </c>
      <c r="X5796">
        <v>2024</v>
      </c>
      <c r="Y5796">
        <v>907760</v>
      </c>
    </row>
    <row r="5797" spans="1:25" x14ac:dyDescent="0.35">
      <c r="A5797">
        <v>2024</v>
      </c>
      <c r="B5797" t="s">
        <v>6150</v>
      </c>
      <c r="C5797" s="1">
        <v>45386</v>
      </c>
      <c r="D5797" t="s">
        <v>764</v>
      </c>
      <c r="E5797" t="s">
        <v>2344</v>
      </c>
      <c r="F5797" t="s">
        <v>390</v>
      </c>
      <c r="G5797">
        <v>3</v>
      </c>
      <c r="H5797">
        <v>377600</v>
      </c>
      <c r="I5797">
        <v>295500</v>
      </c>
      <c r="J5797" t="s">
        <v>14</v>
      </c>
      <c r="K5797">
        <v>1132800</v>
      </c>
      <c r="L5797" t="s">
        <v>7209</v>
      </c>
      <c r="M5797" t="s">
        <v>7203</v>
      </c>
      <c r="N5797" s="1">
        <v>44704</v>
      </c>
      <c r="O5797" t="s">
        <v>390</v>
      </c>
      <c r="P5797" t="s">
        <v>7237</v>
      </c>
      <c r="Q5797" t="s">
        <v>7242</v>
      </c>
      <c r="R5797" t="s">
        <v>7230</v>
      </c>
      <c r="S5797">
        <v>246998</v>
      </c>
      <c r="T5797">
        <v>315564</v>
      </c>
      <c r="U5797">
        <v>0.217</v>
      </c>
      <c r="V5797">
        <v>246300</v>
      </c>
      <c r="W5797">
        <v>886500</v>
      </c>
      <c r="X5797">
        <v>2024</v>
      </c>
      <c r="Y5797">
        <v>1585920</v>
      </c>
    </row>
    <row r="5798" spans="1:25" x14ac:dyDescent="0.35">
      <c r="A5798">
        <v>2024</v>
      </c>
      <c r="B5798" t="s">
        <v>6773</v>
      </c>
      <c r="C5798" s="1">
        <v>45533</v>
      </c>
      <c r="D5798" t="s">
        <v>1479</v>
      </c>
      <c r="E5798" t="s">
        <v>5798</v>
      </c>
      <c r="F5798" t="s">
        <v>390</v>
      </c>
      <c r="G5798">
        <v>2</v>
      </c>
      <c r="H5798">
        <v>367800</v>
      </c>
      <c r="I5798">
        <v>287900</v>
      </c>
      <c r="J5798" t="s">
        <v>14</v>
      </c>
      <c r="K5798">
        <v>735600</v>
      </c>
      <c r="L5798" t="s">
        <v>7204</v>
      </c>
      <c r="M5798" t="s">
        <v>7203</v>
      </c>
      <c r="N5798" s="1">
        <v>45374</v>
      </c>
      <c r="O5798" t="s">
        <v>390</v>
      </c>
      <c r="P5798" t="s">
        <v>7237</v>
      </c>
      <c r="Q5798" t="s">
        <v>7242</v>
      </c>
      <c r="R5798" t="s">
        <v>7230</v>
      </c>
      <c r="S5798">
        <v>246998</v>
      </c>
      <c r="T5798">
        <v>315564</v>
      </c>
      <c r="U5798">
        <v>0.217</v>
      </c>
      <c r="V5798">
        <v>159800</v>
      </c>
      <c r="W5798">
        <v>575800</v>
      </c>
      <c r="X5798">
        <v>2024</v>
      </c>
      <c r="Y5798">
        <v>1029839.9999999999</v>
      </c>
    </row>
    <row r="5799" spans="1:25" x14ac:dyDescent="0.35">
      <c r="A5799">
        <v>2024</v>
      </c>
      <c r="B5799" t="s">
        <v>7140</v>
      </c>
      <c r="C5799" s="1">
        <v>45638</v>
      </c>
      <c r="D5799" t="s">
        <v>2132</v>
      </c>
      <c r="E5799" t="s">
        <v>6244</v>
      </c>
      <c r="F5799" t="s">
        <v>390</v>
      </c>
      <c r="G5799">
        <v>4</v>
      </c>
      <c r="H5799">
        <v>363900</v>
      </c>
      <c r="I5799">
        <v>284800</v>
      </c>
      <c r="J5799" t="s">
        <v>18</v>
      </c>
      <c r="K5799">
        <v>1455600</v>
      </c>
      <c r="L5799" t="s">
        <v>7205</v>
      </c>
      <c r="M5799" t="s">
        <v>7203</v>
      </c>
      <c r="N5799" s="1">
        <v>45640</v>
      </c>
      <c r="O5799" t="s">
        <v>390</v>
      </c>
      <c r="P5799" t="s">
        <v>7237</v>
      </c>
      <c r="Q5799" t="s">
        <v>7242</v>
      </c>
      <c r="R5799" t="s">
        <v>7230</v>
      </c>
      <c r="S5799">
        <v>246998</v>
      </c>
      <c r="T5799">
        <v>315564</v>
      </c>
      <c r="U5799">
        <v>0.217</v>
      </c>
      <c r="V5799">
        <v>316400</v>
      </c>
      <c r="W5799">
        <v>1139200</v>
      </c>
      <c r="X5799">
        <v>2024</v>
      </c>
      <c r="Y5799">
        <v>2037839.9999999998</v>
      </c>
    </row>
    <row r="5800" spans="1:25" x14ac:dyDescent="0.35">
      <c r="A5800">
        <v>2024</v>
      </c>
      <c r="B5800" t="s">
        <v>7073</v>
      </c>
      <c r="C5800" s="1">
        <v>45612</v>
      </c>
      <c r="D5800" t="s">
        <v>1962</v>
      </c>
      <c r="E5800" t="s">
        <v>420</v>
      </c>
      <c r="F5800" t="s">
        <v>390</v>
      </c>
      <c r="G5800">
        <v>5</v>
      </c>
      <c r="H5800">
        <v>363100</v>
      </c>
      <c r="I5800">
        <v>284200</v>
      </c>
      <c r="J5800" t="s">
        <v>18</v>
      </c>
      <c r="K5800">
        <v>1815500</v>
      </c>
      <c r="L5800" t="s">
        <v>7209</v>
      </c>
      <c r="M5800" t="s">
        <v>7203</v>
      </c>
      <c r="N5800" s="1">
        <v>44293</v>
      </c>
      <c r="O5800" t="s">
        <v>390</v>
      </c>
      <c r="P5800" t="s">
        <v>7237</v>
      </c>
      <c r="Q5800" t="s">
        <v>7242</v>
      </c>
      <c r="R5800" t="s">
        <v>7230</v>
      </c>
      <c r="S5800">
        <v>246998</v>
      </c>
      <c r="T5800">
        <v>315564</v>
      </c>
      <c r="U5800">
        <v>0.217</v>
      </c>
      <c r="V5800">
        <v>394500</v>
      </c>
      <c r="W5800">
        <v>1421000</v>
      </c>
      <c r="X5800">
        <v>2024</v>
      </c>
      <c r="Y5800">
        <v>2541700</v>
      </c>
    </row>
    <row r="5801" spans="1:25" x14ac:dyDescent="0.35">
      <c r="A5801">
        <v>2024</v>
      </c>
      <c r="B5801" t="s">
        <v>6058</v>
      </c>
      <c r="C5801" s="1">
        <v>45365</v>
      </c>
      <c r="D5801" t="s">
        <v>578</v>
      </c>
      <c r="E5801" t="s">
        <v>2517</v>
      </c>
      <c r="F5801" t="s">
        <v>390</v>
      </c>
      <c r="G5801">
        <v>2</v>
      </c>
      <c r="H5801">
        <v>357800</v>
      </c>
      <c r="I5801">
        <v>280000</v>
      </c>
      <c r="J5801" t="s">
        <v>18</v>
      </c>
      <c r="K5801">
        <v>715600</v>
      </c>
      <c r="L5801" t="s">
        <v>7207</v>
      </c>
      <c r="M5801" t="s">
        <v>7203</v>
      </c>
      <c r="N5801" s="1">
        <v>44848</v>
      </c>
      <c r="O5801" t="s">
        <v>390</v>
      </c>
      <c r="P5801" t="s">
        <v>7237</v>
      </c>
      <c r="Q5801" t="s">
        <v>7242</v>
      </c>
      <c r="R5801" t="s">
        <v>7230</v>
      </c>
      <c r="S5801">
        <v>246998</v>
      </c>
      <c r="T5801">
        <v>315564</v>
      </c>
      <c r="U5801">
        <v>0.217</v>
      </c>
      <c r="V5801">
        <v>155600</v>
      </c>
      <c r="W5801">
        <v>560000</v>
      </c>
      <c r="X5801">
        <v>2024</v>
      </c>
      <c r="Y5801">
        <v>1001839.9999999999</v>
      </c>
    </row>
    <row r="5802" spans="1:25" x14ac:dyDescent="0.35">
      <c r="A5802">
        <v>2024</v>
      </c>
      <c r="B5802" t="s">
        <v>6232</v>
      </c>
      <c r="C5802" s="1">
        <v>45405</v>
      </c>
      <c r="D5802" t="s">
        <v>764</v>
      </c>
      <c r="E5802" t="s">
        <v>122</v>
      </c>
      <c r="F5802" t="s">
        <v>390</v>
      </c>
      <c r="G5802">
        <v>2</v>
      </c>
      <c r="H5802">
        <v>357400</v>
      </c>
      <c r="I5802">
        <v>279700</v>
      </c>
      <c r="J5802" t="s">
        <v>14</v>
      </c>
      <c r="K5802">
        <v>714800</v>
      </c>
      <c r="L5802" t="s">
        <v>7204</v>
      </c>
      <c r="M5802" t="s">
        <v>7203</v>
      </c>
      <c r="N5802" s="1">
        <v>43955</v>
      </c>
      <c r="O5802" t="s">
        <v>390</v>
      </c>
      <c r="P5802" t="s">
        <v>7237</v>
      </c>
      <c r="Q5802" t="s">
        <v>7242</v>
      </c>
      <c r="R5802" t="s">
        <v>7230</v>
      </c>
      <c r="S5802">
        <v>246998</v>
      </c>
      <c r="T5802">
        <v>315564</v>
      </c>
      <c r="U5802">
        <v>0.217</v>
      </c>
      <c r="V5802">
        <v>155400</v>
      </c>
      <c r="W5802">
        <v>559400</v>
      </c>
      <c r="X5802">
        <v>2024</v>
      </c>
      <c r="Y5802">
        <v>1000719.9999999999</v>
      </c>
    </row>
    <row r="5803" spans="1:25" x14ac:dyDescent="0.35">
      <c r="A5803">
        <v>2024</v>
      </c>
      <c r="B5803" t="s">
        <v>6242</v>
      </c>
      <c r="C5803" s="1">
        <v>45408</v>
      </c>
      <c r="D5803" t="s">
        <v>764</v>
      </c>
      <c r="E5803" t="s">
        <v>2368</v>
      </c>
      <c r="F5803" t="s">
        <v>390</v>
      </c>
      <c r="G5803">
        <v>3</v>
      </c>
      <c r="H5803">
        <v>341600</v>
      </c>
      <c r="I5803">
        <v>267400</v>
      </c>
      <c r="J5803" t="s">
        <v>14</v>
      </c>
      <c r="K5803">
        <v>1024800</v>
      </c>
      <c r="L5803" t="s">
        <v>7208</v>
      </c>
      <c r="M5803" t="s">
        <v>7203</v>
      </c>
      <c r="N5803" s="1">
        <v>44844</v>
      </c>
      <c r="O5803" t="s">
        <v>390</v>
      </c>
      <c r="P5803" t="s">
        <v>7237</v>
      </c>
      <c r="Q5803" t="s">
        <v>7242</v>
      </c>
      <c r="R5803" t="s">
        <v>7230</v>
      </c>
      <c r="S5803">
        <v>246998</v>
      </c>
      <c r="T5803">
        <v>315564</v>
      </c>
      <c r="U5803">
        <v>0.217</v>
      </c>
      <c r="V5803">
        <v>222600</v>
      </c>
      <c r="W5803">
        <v>802200</v>
      </c>
      <c r="X5803">
        <v>2024</v>
      </c>
      <c r="Y5803">
        <v>1434720</v>
      </c>
    </row>
    <row r="5804" spans="1:25" x14ac:dyDescent="0.35">
      <c r="A5804">
        <v>2024</v>
      </c>
      <c r="B5804" t="s">
        <v>6212</v>
      </c>
      <c r="C5804" s="1">
        <v>45400</v>
      </c>
      <c r="D5804" t="s">
        <v>764</v>
      </c>
      <c r="E5804" t="s">
        <v>127</v>
      </c>
      <c r="F5804" t="s">
        <v>271</v>
      </c>
      <c r="G5804">
        <v>3</v>
      </c>
      <c r="H5804">
        <v>264300</v>
      </c>
      <c r="I5804">
        <v>215300</v>
      </c>
      <c r="J5804" t="s">
        <v>14</v>
      </c>
      <c r="K5804">
        <v>792900</v>
      </c>
      <c r="L5804" t="s">
        <v>7209</v>
      </c>
      <c r="M5804" t="s">
        <v>7206</v>
      </c>
      <c r="N5804" s="1">
        <v>44141</v>
      </c>
      <c r="O5804" t="s">
        <v>271</v>
      </c>
      <c r="P5804" t="s">
        <v>7237</v>
      </c>
      <c r="Q5804" t="s">
        <v>7238</v>
      </c>
      <c r="R5804" t="s">
        <v>7225</v>
      </c>
      <c r="S5804">
        <v>181561</v>
      </c>
      <c r="T5804">
        <v>222942</v>
      </c>
      <c r="U5804">
        <v>0.186</v>
      </c>
      <c r="V5804">
        <v>147000</v>
      </c>
      <c r="W5804">
        <v>645900</v>
      </c>
      <c r="X5804">
        <v>2024</v>
      </c>
      <c r="Y5804">
        <v>1110060</v>
      </c>
    </row>
    <row r="5805" spans="1:25" x14ac:dyDescent="0.35">
      <c r="A5805">
        <v>2024</v>
      </c>
      <c r="B5805" t="s">
        <v>6515</v>
      </c>
      <c r="C5805" s="1">
        <v>45475</v>
      </c>
      <c r="D5805" t="s">
        <v>1277</v>
      </c>
      <c r="E5805" t="s">
        <v>255</v>
      </c>
      <c r="F5805" t="s">
        <v>271</v>
      </c>
      <c r="G5805">
        <v>4</v>
      </c>
      <c r="H5805">
        <v>255800</v>
      </c>
      <c r="I5805">
        <v>208300</v>
      </c>
      <c r="J5805" t="s">
        <v>18</v>
      </c>
      <c r="K5805">
        <v>1023200</v>
      </c>
      <c r="L5805" t="s">
        <v>7207</v>
      </c>
      <c r="M5805" t="s">
        <v>7203</v>
      </c>
      <c r="N5805" s="1">
        <v>44246</v>
      </c>
      <c r="O5805" t="s">
        <v>271</v>
      </c>
      <c r="P5805" t="s">
        <v>7237</v>
      </c>
      <c r="Q5805" t="s">
        <v>7238</v>
      </c>
      <c r="R5805" t="s">
        <v>7225</v>
      </c>
      <c r="S5805">
        <v>181561</v>
      </c>
      <c r="T5805">
        <v>222942</v>
      </c>
      <c r="U5805">
        <v>0.186</v>
      </c>
      <c r="V5805">
        <v>190000</v>
      </c>
      <c r="W5805">
        <v>833200</v>
      </c>
      <c r="X5805">
        <v>2024</v>
      </c>
      <c r="Y5805">
        <v>1432480</v>
      </c>
    </row>
    <row r="5806" spans="1:25" x14ac:dyDescent="0.35">
      <c r="A5806">
        <v>2024</v>
      </c>
      <c r="B5806" t="s">
        <v>6685</v>
      </c>
      <c r="C5806" s="1">
        <v>45513</v>
      </c>
      <c r="D5806" t="s">
        <v>1479</v>
      </c>
      <c r="E5806" t="s">
        <v>306</v>
      </c>
      <c r="F5806" t="s">
        <v>271</v>
      </c>
      <c r="G5806">
        <v>4</v>
      </c>
      <c r="H5806">
        <v>252800</v>
      </c>
      <c r="I5806">
        <v>205900</v>
      </c>
      <c r="J5806" t="s">
        <v>14</v>
      </c>
      <c r="K5806">
        <v>1011200</v>
      </c>
      <c r="L5806" t="s">
        <v>7208</v>
      </c>
      <c r="M5806" t="s">
        <v>7206</v>
      </c>
      <c r="N5806" s="1">
        <v>44077</v>
      </c>
      <c r="O5806" t="s">
        <v>271</v>
      </c>
      <c r="P5806" t="s">
        <v>7237</v>
      </c>
      <c r="Q5806" t="s">
        <v>7238</v>
      </c>
      <c r="R5806" t="s">
        <v>7225</v>
      </c>
      <c r="S5806">
        <v>181561</v>
      </c>
      <c r="T5806">
        <v>222942</v>
      </c>
      <c r="U5806">
        <v>0.186</v>
      </c>
      <c r="V5806">
        <v>187600</v>
      </c>
      <c r="W5806">
        <v>823600</v>
      </c>
      <c r="X5806">
        <v>2024</v>
      </c>
      <c r="Y5806">
        <v>1415680</v>
      </c>
    </row>
    <row r="5807" spans="1:25" x14ac:dyDescent="0.35">
      <c r="A5807">
        <v>2024</v>
      </c>
      <c r="B5807" t="s">
        <v>7063</v>
      </c>
      <c r="C5807" s="1">
        <v>45609</v>
      </c>
      <c r="D5807" t="s">
        <v>1962</v>
      </c>
      <c r="E5807" t="s">
        <v>3996</v>
      </c>
      <c r="F5807" t="s">
        <v>271</v>
      </c>
      <c r="G5807">
        <v>5</v>
      </c>
      <c r="H5807">
        <v>251300</v>
      </c>
      <c r="I5807">
        <v>204700</v>
      </c>
      <c r="J5807" t="s">
        <v>18</v>
      </c>
      <c r="K5807">
        <v>1256500</v>
      </c>
      <c r="L5807" t="s">
        <v>7202</v>
      </c>
      <c r="M5807" t="s">
        <v>7203</v>
      </c>
      <c r="N5807" s="1">
        <v>44999</v>
      </c>
      <c r="O5807" t="s">
        <v>271</v>
      </c>
      <c r="P5807" t="s">
        <v>7237</v>
      </c>
      <c r="Q5807" t="s">
        <v>7238</v>
      </c>
      <c r="R5807" t="s">
        <v>7225</v>
      </c>
      <c r="S5807">
        <v>181561</v>
      </c>
      <c r="T5807">
        <v>222942</v>
      </c>
      <c r="U5807">
        <v>0.186</v>
      </c>
      <c r="V5807">
        <v>233000</v>
      </c>
      <c r="W5807">
        <v>1023500</v>
      </c>
      <c r="X5807">
        <v>2024</v>
      </c>
      <c r="Y5807">
        <v>1759100</v>
      </c>
    </row>
    <row r="5808" spans="1:25" x14ac:dyDescent="0.35">
      <c r="A5808">
        <v>2024</v>
      </c>
      <c r="B5808" t="s">
        <v>7023</v>
      </c>
      <c r="C5808" s="1">
        <v>45598</v>
      </c>
      <c r="D5808" t="s">
        <v>1962</v>
      </c>
      <c r="E5808" t="s">
        <v>378</v>
      </c>
      <c r="F5808" t="s">
        <v>271</v>
      </c>
      <c r="G5808">
        <v>3</v>
      </c>
      <c r="H5808">
        <v>249500</v>
      </c>
      <c r="I5808">
        <v>203200</v>
      </c>
      <c r="J5808" t="s">
        <v>14</v>
      </c>
      <c r="K5808">
        <v>748500</v>
      </c>
      <c r="L5808" t="s">
        <v>7207</v>
      </c>
      <c r="M5808" t="s">
        <v>7203</v>
      </c>
      <c r="N5808" s="1">
        <v>43399</v>
      </c>
      <c r="O5808" t="s">
        <v>271</v>
      </c>
      <c r="P5808" t="s">
        <v>7237</v>
      </c>
      <c r="Q5808" t="s">
        <v>7238</v>
      </c>
      <c r="R5808" t="s">
        <v>7225</v>
      </c>
      <c r="S5808">
        <v>181561</v>
      </c>
      <c r="T5808">
        <v>222942</v>
      </c>
      <c r="U5808">
        <v>0.186</v>
      </c>
      <c r="V5808">
        <v>138900</v>
      </c>
      <c r="W5808">
        <v>609600</v>
      </c>
      <c r="X5808">
        <v>2024</v>
      </c>
      <c r="Y5808">
        <v>1047899.9999999999</v>
      </c>
    </row>
    <row r="5809" spans="1:25" x14ac:dyDescent="0.35">
      <c r="A5809">
        <v>2024</v>
      </c>
      <c r="B5809" t="s">
        <v>6219</v>
      </c>
      <c r="C5809" s="1">
        <v>45402</v>
      </c>
      <c r="D5809" t="s">
        <v>764</v>
      </c>
      <c r="E5809" t="s">
        <v>67</v>
      </c>
      <c r="F5809" t="s">
        <v>271</v>
      </c>
      <c r="G5809">
        <v>2</v>
      </c>
      <c r="H5809">
        <v>248800</v>
      </c>
      <c r="I5809">
        <v>202600</v>
      </c>
      <c r="J5809" t="s">
        <v>18</v>
      </c>
      <c r="K5809">
        <v>497600</v>
      </c>
      <c r="L5809" t="s">
        <v>7208</v>
      </c>
      <c r="M5809" t="s">
        <v>7206</v>
      </c>
      <c r="N5809" s="1">
        <v>43774</v>
      </c>
      <c r="O5809" t="s">
        <v>271</v>
      </c>
      <c r="P5809" t="s">
        <v>7237</v>
      </c>
      <c r="Q5809" t="s">
        <v>7238</v>
      </c>
      <c r="R5809" t="s">
        <v>7225</v>
      </c>
      <c r="S5809">
        <v>181561</v>
      </c>
      <c r="T5809">
        <v>222942</v>
      </c>
      <c r="U5809">
        <v>0.186</v>
      </c>
      <c r="V5809">
        <v>92400</v>
      </c>
      <c r="W5809">
        <v>405200</v>
      </c>
      <c r="X5809">
        <v>2024</v>
      </c>
      <c r="Y5809">
        <v>696640</v>
      </c>
    </row>
    <row r="5810" spans="1:25" x14ac:dyDescent="0.35">
      <c r="A5810">
        <v>2024</v>
      </c>
      <c r="B5810" t="s">
        <v>7115</v>
      </c>
      <c r="C5810" s="1">
        <v>45626</v>
      </c>
      <c r="D5810" t="s">
        <v>1962</v>
      </c>
      <c r="E5810" t="s">
        <v>252</v>
      </c>
      <c r="F5810" t="s">
        <v>271</v>
      </c>
      <c r="G5810">
        <v>2</v>
      </c>
      <c r="H5810">
        <v>248600</v>
      </c>
      <c r="I5810">
        <v>202400</v>
      </c>
      <c r="J5810" t="s">
        <v>18</v>
      </c>
      <c r="K5810">
        <v>497200</v>
      </c>
      <c r="L5810" t="s">
        <v>7204</v>
      </c>
      <c r="M5810" t="s">
        <v>7203</v>
      </c>
      <c r="N5810" s="1">
        <v>43239</v>
      </c>
      <c r="O5810" t="s">
        <v>271</v>
      </c>
      <c r="P5810" t="s">
        <v>7237</v>
      </c>
      <c r="Q5810" t="s">
        <v>7238</v>
      </c>
      <c r="R5810" t="s">
        <v>7225</v>
      </c>
      <c r="S5810">
        <v>181561</v>
      </c>
      <c r="T5810">
        <v>222942</v>
      </c>
      <c r="U5810">
        <v>0.186</v>
      </c>
      <c r="V5810">
        <v>92400</v>
      </c>
      <c r="W5810">
        <v>404800</v>
      </c>
      <c r="X5810">
        <v>2024</v>
      </c>
      <c r="Y5810">
        <v>696080</v>
      </c>
    </row>
    <row r="5811" spans="1:25" x14ac:dyDescent="0.35">
      <c r="A5811">
        <v>2024</v>
      </c>
      <c r="B5811" t="s">
        <v>6132</v>
      </c>
      <c r="C5811" s="1">
        <v>45382</v>
      </c>
      <c r="D5811" t="s">
        <v>578</v>
      </c>
      <c r="E5811" t="s">
        <v>4020</v>
      </c>
      <c r="F5811" t="s">
        <v>271</v>
      </c>
      <c r="G5811">
        <v>2</v>
      </c>
      <c r="H5811">
        <v>246100</v>
      </c>
      <c r="I5811">
        <v>200400</v>
      </c>
      <c r="J5811" t="s">
        <v>14</v>
      </c>
      <c r="K5811">
        <v>492200</v>
      </c>
      <c r="L5811" t="s">
        <v>7204</v>
      </c>
      <c r="M5811" t="s">
        <v>7203</v>
      </c>
      <c r="N5811" s="1">
        <v>45181</v>
      </c>
      <c r="O5811" t="s">
        <v>271</v>
      </c>
      <c r="P5811" t="s">
        <v>7237</v>
      </c>
      <c r="Q5811" t="s">
        <v>7238</v>
      </c>
      <c r="R5811" t="s">
        <v>7225</v>
      </c>
      <c r="S5811">
        <v>181561</v>
      </c>
      <c r="T5811">
        <v>222942</v>
      </c>
      <c r="U5811">
        <v>0.186</v>
      </c>
      <c r="V5811">
        <v>91400</v>
      </c>
      <c r="W5811">
        <v>400800</v>
      </c>
      <c r="X5811">
        <v>2024</v>
      </c>
      <c r="Y5811">
        <v>689080</v>
      </c>
    </row>
    <row r="5812" spans="1:25" x14ac:dyDescent="0.35">
      <c r="A5812">
        <v>2024</v>
      </c>
      <c r="B5812" t="s">
        <v>6251</v>
      </c>
      <c r="C5812" s="1">
        <v>45411</v>
      </c>
      <c r="D5812" t="s">
        <v>764</v>
      </c>
      <c r="E5812" t="s">
        <v>480</v>
      </c>
      <c r="F5812" t="s">
        <v>271</v>
      </c>
      <c r="G5812">
        <v>5</v>
      </c>
      <c r="H5812">
        <v>245200</v>
      </c>
      <c r="I5812">
        <v>199700</v>
      </c>
      <c r="J5812" t="s">
        <v>14</v>
      </c>
      <c r="K5812">
        <v>1226000</v>
      </c>
      <c r="L5812" t="s">
        <v>7209</v>
      </c>
      <c r="M5812" t="s">
        <v>7203</v>
      </c>
      <c r="N5812" s="1">
        <v>44280</v>
      </c>
      <c r="O5812" t="s">
        <v>271</v>
      </c>
      <c r="P5812" t="s">
        <v>7237</v>
      </c>
      <c r="Q5812" t="s">
        <v>7238</v>
      </c>
      <c r="R5812" t="s">
        <v>7225</v>
      </c>
      <c r="S5812">
        <v>181561</v>
      </c>
      <c r="T5812">
        <v>222942</v>
      </c>
      <c r="U5812">
        <v>0.186</v>
      </c>
      <c r="V5812">
        <v>227500</v>
      </c>
      <c r="W5812">
        <v>998500</v>
      </c>
      <c r="X5812">
        <v>2024</v>
      </c>
      <c r="Y5812">
        <v>1716400</v>
      </c>
    </row>
    <row r="5813" spans="1:25" x14ac:dyDescent="0.35">
      <c r="A5813">
        <v>2024</v>
      </c>
      <c r="B5813" t="s">
        <v>7033</v>
      </c>
      <c r="C5813" s="1">
        <v>45601</v>
      </c>
      <c r="D5813" t="s">
        <v>1962</v>
      </c>
      <c r="E5813" t="s">
        <v>181</v>
      </c>
      <c r="F5813" t="s">
        <v>271</v>
      </c>
      <c r="G5813">
        <v>1</v>
      </c>
      <c r="H5813">
        <v>240300</v>
      </c>
      <c r="I5813">
        <v>195700</v>
      </c>
      <c r="J5813" t="s">
        <v>14</v>
      </c>
      <c r="K5813">
        <v>240300</v>
      </c>
      <c r="L5813" t="s">
        <v>7202</v>
      </c>
      <c r="M5813" t="s">
        <v>7203</v>
      </c>
      <c r="N5813" s="1">
        <v>44087</v>
      </c>
      <c r="O5813" t="s">
        <v>271</v>
      </c>
      <c r="P5813" t="s">
        <v>7237</v>
      </c>
      <c r="Q5813" t="s">
        <v>7238</v>
      </c>
      <c r="R5813" t="s">
        <v>7225</v>
      </c>
      <c r="S5813">
        <v>181561</v>
      </c>
      <c r="T5813">
        <v>222942</v>
      </c>
      <c r="U5813">
        <v>0.186</v>
      </c>
      <c r="V5813">
        <v>44600</v>
      </c>
      <c r="W5813">
        <v>195700</v>
      </c>
      <c r="X5813">
        <v>2024</v>
      </c>
      <c r="Y5813">
        <v>336420</v>
      </c>
    </row>
    <row r="5814" spans="1:25" x14ac:dyDescent="0.35">
      <c r="A5814">
        <v>2024</v>
      </c>
      <c r="B5814" t="s">
        <v>7045</v>
      </c>
      <c r="C5814" s="1">
        <v>45604</v>
      </c>
      <c r="D5814" t="s">
        <v>1962</v>
      </c>
      <c r="E5814" t="s">
        <v>418</v>
      </c>
      <c r="F5814" t="s">
        <v>271</v>
      </c>
      <c r="G5814">
        <v>2</v>
      </c>
      <c r="H5814">
        <v>240300</v>
      </c>
      <c r="I5814">
        <v>195700</v>
      </c>
      <c r="J5814" t="s">
        <v>14</v>
      </c>
      <c r="K5814">
        <v>480600</v>
      </c>
      <c r="L5814" t="s">
        <v>7209</v>
      </c>
      <c r="M5814" t="s">
        <v>7203</v>
      </c>
      <c r="N5814" s="1">
        <v>43715</v>
      </c>
      <c r="O5814" t="s">
        <v>271</v>
      </c>
      <c r="P5814" t="s">
        <v>7237</v>
      </c>
      <c r="Q5814" t="s">
        <v>7238</v>
      </c>
      <c r="R5814" t="s">
        <v>7225</v>
      </c>
      <c r="S5814">
        <v>181561</v>
      </c>
      <c r="T5814">
        <v>222942</v>
      </c>
      <c r="U5814">
        <v>0.186</v>
      </c>
      <c r="V5814">
        <v>89200</v>
      </c>
      <c r="W5814">
        <v>391400</v>
      </c>
      <c r="X5814">
        <v>2024</v>
      </c>
      <c r="Y5814">
        <v>672840</v>
      </c>
    </row>
    <row r="5815" spans="1:25" x14ac:dyDescent="0.35">
      <c r="A5815">
        <v>2024</v>
      </c>
      <c r="B5815" t="s">
        <v>6067</v>
      </c>
      <c r="C5815" s="1">
        <v>45367</v>
      </c>
      <c r="D5815" t="s">
        <v>578</v>
      </c>
      <c r="E5815" t="s">
        <v>12</v>
      </c>
      <c r="F5815" t="s">
        <v>271</v>
      </c>
      <c r="G5815">
        <v>2</v>
      </c>
      <c r="H5815">
        <v>238800</v>
      </c>
      <c r="I5815">
        <v>194400</v>
      </c>
      <c r="J5815" t="s">
        <v>18</v>
      </c>
      <c r="K5815">
        <v>477600</v>
      </c>
      <c r="L5815" t="s">
        <v>7204</v>
      </c>
      <c r="M5815" t="s">
        <v>7203</v>
      </c>
      <c r="N5815" s="1">
        <v>43595</v>
      </c>
      <c r="O5815" t="s">
        <v>271</v>
      </c>
      <c r="P5815" t="s">
        <v>7237</v>
      </c>
      <c r="Q5815" t="s">
        <v>7238</v>
      </c>
      <c r="R5815" t="s">
        <v>7225</v>
      </c>
      <c r="S5815">
        <v>181561</v>
      </c>
      <c r="T5815">
        <v>222942</v>
      </c>
      <c r="U5815">
        <v>0.186</v>
      </c>
      <c r="V5815">
        <v>88800</v>
      </c>
      <c r="W5815">
        <v>388800</v>
      </c>
      <c r="X5815">
        <v>2024</v>
      </c>
      <c r="Y5815">
        <v>668640</v>
      </c>
    </row>
    <row r="5816" spans="1:25" x14ac:dyDescent="0.35">
      <c r="A5816">
        <v>2024</v>
      </c>
      <c r="B5816" t="s">
        <v>6488</v>
      </c>
      <c r="C5816" s="1">
        <v>45467</v>
      </c>
      <c r="D5816" t="s">
        <v>1091</v>
      </c>
      <c r="E5816" t="s">
        <v>243</v>
      </c>
      <c r="F5816" t="s">
        <v>271</v>
      </c>
      <c r="G5816">
        <v>1</v>
      </c>
      <c r="H5816">
        <v>237600</v>
      </c>
      <c r="I5816">
        <v>193500</v>
      </c>
      <c r="J5816" t="s">
        <v>18</v>
      </c>
      <c r="K5816">
        <v>237600</v>
      </c>
      <c r="L5816" t="s">
        <v>7204</v>
      </c>
      <c r="M5816" t="s">
        <v>7206</v>
      </c>
      <c r="N5816" s="1">
        <v>43285</v>
      </c>
      <c r="O5816" t="s">
        <v>271</v>
      </c>
      <c r="P5816" t="s">
        <v>7237</v>
      </c>
      <c r="Q5816" t="s">
        <v>7238</v>
      </c>
      <c r="R5816" t="s">
        <v>7225</v>
      </c>
      <c r="S5816">
        <v>181561</v>
      </c>
      <c r="T5816">
        <v>222942</v>
      </c>
      <c r="U5816">
        <v>0.186</v>
      </c>
      <c r="V5816">
        <v>44100</v>
      </c>
      <c r="W5816">
        <v>193500</v>
      </c>
      <c r="X5816">
        <v>2024</v>
      </c>
      <c r="Y5816">
        <v>332640</v>
      </c>
    </row>
    <row r="5817" spans="1:25" x14ac:dyDescent="0.35">
      <c r="A5817">
        <v>2024</v>
      </c>
      <c r="B5817" t="s">
        <v>6370</v>
      </c>
      <c r="C5817" s="1">
        <v>45439</v>
      </c>
      <c r="D5817" t="s">
        <v>931</v>
      </c>
      <c r="E5817" t="s">
        <v>2409</v>
      </c>
      <c r="F5817" t="s">
        <v>271</v>
      </c>
      <c r="G5817">
        <v>5</v>
      </c>
      <c r="H5817">
        <v>237000</v>
      </c>
      <c r="I5817">
        <v>193000</v>
      </c>
      <c r="J5817" t="s">
        <v>18</v>
      </c>
      <c r="K5817">
        <v>1185000</v>
      </c>
      <c r="L5817" t="s">
        <v>7207</v>
      </c>
      <c r="M5817" t="s">
        <v>7203</v>
      </c>
      <c r="N5817" s="1">
        <v>44824</v>
      </c>
      <c r="O5817" t="s">
        <v>271</v>
      </c>
      <c r="P5817" t="s">
        <v>7237</v>
      </c>
      <c r="Q5817" t="s">
        <v>7238</v>
      </c>
      <c r="R5817" t="s">
        <v>7225</v>
      </c>
      <c r="S5817">
        <v>181561</v>
      </c>
      <c r="T5817">
        <v>222942</v>
      </c>
      <c r="U5817">
        <v>0.186</v>
      </c>
      <c r="V5817">
        <v>220000</v>
      </c>
      <c r="W5817">
        <v>965000</v>
      </c>
      <c r="X5817">
        <v>2024</v>
      </c>
      <c r="Y5817">
        <v>1659000</v>
      </c>
    </row>
    <row r="5818" spans="1:25" x14ac:dyDescent="0.35">
      <c r="A5818">
        <v>2024</v>
      </c>
      <c r="B5818" t="s">
        <v>6187</v>
      </c>
      <c r="C5818" s="1">
        <v>45395</v>
      </c>
      <c r="D5818" t="s">
        <v>764</v>
      </c>
      <c r="E5818" t="s">
        <v>5856</v>
      </c>
      <c r="F5818" t="s">
        <v>271</v>
      </c>
      <c r="G5818">
        <v>4</v>
      </c>
      <c r="H5818">
        <v>234300</v>
      </c>
      <c r="I5818">
        <v>190800</v>
      </c>
      <c r="J5818" t="s">
        <v>14</v>
      </c>
      <c r="K5818">
        <v>937200</v>
      </c>
      <c r="L5818" t="s">
        <v>7204</v>
      </c>
      <c r="M5818" t="s">
        <v>7203</v>
      </c>
      <c r="N5818" s="1">
        <v>45393</v>
      </c>
      <c r="O5818" t="s">
        <v>271</v>
      </c>
      <c r="P5818" t="s">
        <v>7237</v>
      </c>
      <c r="Q5818" t="s">
        <v>7238</v>
      </c>
      <c r="R5818" t="s">
        <v>7225</v>
      </c>
      <c r="S5818">
        <v>181561</v>
      </c>
      <c r="T5818">
        <v>222942</v>
      </c>
      <c r="U5818">
        <v>0.186</v>
      </c>
      <c r="V5818">
        <v>174000</v>
      </c>
      <c r="W5818">
        <v>763200</v>
      </c>
      <c r="X5818">
        <v>2024</v>
      </c>
      <c r="Y5818">
        <v>1312080</v>
      </c>
    </row>
    <row r="5819" spans="1:25" x14ac:dyDescent="0.35">
      <c r="A5819">
        <v>2024</v>
      </c>
      <c r="B5819" t="s">
        <v>6808</v>
      </c>
      <c r="C5819" s="1">
        <v>45540</v>
      </c>
      <c r="D5819" t="s">
        <v>1641</v>
      </c>
      <c r="E5819" t="s">
        <v>103</v>
      </c>
      <c r="F5819" t="s">
        <v>88</v>
      </c>
      <c r="G5819">
        <v>2</v>
      </c>
      <c r="H5819">
        <v>2520000</v>
      </c>
      <c r="I5819">
        <v>1974400</v>
      </c>
      <c r="J5819" t="s">
        <v>18</v>
      </c>
      <c r="K5819">
        <v>5040000</v>
      </c>
      <c r="L5819" t="s">
        <v>7204</v>
      </c>
      <c r="M5819" t="s">
        <v>7203</v>
      </c>
      <c r="N5819" s="1">
        <v>43472</v>
      </c>
      <c r="O5819" t="s">
        <v>88</v>
      </c>
      <c r="P5819" t="s">
        <v>7218</v>
      </c>
      <c r="Q5819" t="s">
        <v>7246</v>
      </c>
      <c r="R5819" t="s">
        <v>7225</v>
      </c>
      <c r="S5819">
        <v>1629103</v>
      </c>
      <c r="T5819">
        <v>2079327</v>
      </c>
      <c r="U5819">
        <v>0.217</v>
      </c>
      <c r="V5819">
        <v>1091200</v>
      </c>
      <c r="W5819">
        <v>3948800</v>
      </c>
      <c r="X5819">
        <v>2024</v>
      </c>
      <c r="Y5819">
        <v>7056000</v>
      </c>
    </row>
    <row r="5820" spans="1:25" x14ac:dyDescent="0.35">
      <c r="A5820">
        <v>2024</v>
      </c>
      <c r="B5820" t="s">
        <v>5816</v>
      </c>
      <c r="C5820" s="1">
        <v>45305</v>
      </c>
      <c r="D5820" t="s">
        <v>11</v>
      </c>
      <c r="E5820" t="s">
        <v>85</v>
      </c>
      <c r="F5820" t="s">
        <v>88</v>
      </c>
      <c r="G5820">
        <v>1</v>
      </c>
      <c r="H5820">
        <v>2507000</v>
      </c>
      <c r="I5820">
        <v>1964200</v>
      </c>
      <c r="J5820" t="s">
        <v>14</v>
      </c>
      <c r="K5820">
        <v>2507000</v>
      </c>
      <c r="L5820" t="s">
        <v>7202</v>
      </c>
      <c r="M5820" t="s">
        <v>7206</v>
      </c>
      <c r="N5820" s="1">
        <v>43262</v>
      </c>
      <c r="O5820" t="s">
        <v>88</v>
      </c>
      <c r="P5820" t="s">
        <v>7218</v>
      </c>
      <c r="Q5820" t="s">
        <v>7246</v>
      </c>
      <c r="R5820" t="s">
        <v>7225</v>
      </c>
      <c r="S5820">
        <v>1629103</v>
      </c>
      <c r="T5820">
        <v>2079327</v>
      </c>
      <c r="U5820">
        <v>0.217</v>
      </c>
      <c r="V5820">
        <v>542800</v>
      </c>
      <c r="W5820">
        <v>1964200</v>
      </c>
      <c r="X5820">
        <v>2024</v>
      </c>
      <c r="Y5820">
        <v>3509800</v>
      </c>
    </row>
    <row r="5821" spans="1:25" x14ac:dyDescent="0.35">
      <c r="A5821">
        <v>2024</v>
      </c>
      <c r="B5821" t="s">
        <v>6858</v>
      </c>
      <c r="C5821" s="1">
        <v>45552</v>
      </c>
      <c r="D5821" t="s">
        <v>1641</v>
      </c>
      <c r="E5821" t="s">
        <v>125</v>
      </c>
      <c r="F5821" t="s">
        <v>88</v>
      </c>
      <c r="G5821">
        <v>4</v>
      </c>
      <c r="H5821">
        <v>2418800</v>
      </c>
      <c r="I5821">
        <v>1895000</v>
      </c>
      <c r="J5821" t="s">
        <v>18</v>
      </c>
      <c r="K5821">
        <v>9675200</v>
      </c>
      <c r="L5821" t="s">
        <v>7204</v>
      </c>
      <c r="M5821" t="s">
        <v>7203</v>
      </c>
      <c r="N5821" s="1">
        <v>43558</v>
      </c>
      <c r="O5821" t="s">
        <v>88</v>
      </c>
      <c r="P5821" t="s">
        <v>7218</v>
      </c>
      <c r="Q5821" t="s">
        <v>7246</v>
      </c>
      <c r="R5821" t="s">
        <v>7225</v>
      </c>
      <c r="S5821">
        <v>1629103</v>
      </c>
      <c r="T5821">
        <v>2079327</v>
      </c>
      <c r="U5821">
        <v>0.217</v>
      </c>
      <c r="V5821">
        <v>2095200</v>
      </c>
      <c r="W5821">
        <v>7580000</v>
      </c>
      <c r="X5821">
        <v>2024</v>
      </c>
      <c r="Y5821">
        <v>13545280</v>
      </c>
    </row>
    <row r="5822" spans="1:25" x14ac:dyDescent="0.35">
      <c r="A5822">
        <v>2024</v>
      </c>
      <c r="B5822" t="s">
        <v>6238</v>
      </c>
      <c r="C5822" s="1">
        <v>45407</v>
      </c>
      <c r="D5822" t="s">
        <v>764</v>
      </c>
      <c r="E5822" t="s">
        <v>56</v>
      </c>
      <c r="F5822" t="s">
        <v>88</v>
      </c>
      <c r="G5822">
        <v>3</v>
      </c>
      <c r="H5822">
        <v>2372300</v>
      </c>
      <c r="I5822">
        <v>1858600</v>
      </c>
      <c r="J5822" t="s">
        <v>18</v>
      </c>
      <c r="K5822">
        <v>7116900</v>
      </c>
      <c r="L5822" t="s">
        <v>7209</v>
      </c>
      <c r="M5822" t="s">
        <v>7203</v>
      </c>
      <c r="N5822" s="1">
        <v>44095</v>
      </c>
      <c r="O5822" t="s">
        <v>88</v>
      </c>
      <c r="P5822" t="s">
        <v>7218</v>
      </c>
      <c r="Q5822" t="s">
        <v>7246</v>
      </c>
      <c r="R5822" t="s">
        <v>7225</v>
      </c>
      <c r="S5822">
        <v>1629103</v>
      </c>
      <c r="T5822">
        <v>2079327</v>
      </c>
      <c r="U5822">
        <v>0.217</v>
      </c>
      <c r="V5822">
        <v>1541100</v>
      </c>
      <c r="W5822">
        <v>5575800</v>
      </c>
      <c r="X5822">
        <v>2024</v>
      </c>
      <c r="Y5822">
        <v>9963660</v>
      </c>
    </row>
    <row r="5823" spans="1:25" x14ac:dyDescent="0.35">
      <c r="A5823">
        <v>2024</v>
      </c>
      <c r="B5823" t="s">
        <v>6142</v>
      </c>
      <c r="C5823" s="1">
        <v>45384</v>
      </c>
      <c r="D5823" t="s">
        <v>764</v>
      </c>
      <c r="E5823" t="s">
        <v>152</v>
      </c>
      <c r="F5823" t="s">
        <v>88</v>
      </c>
      <c r="G5823">
        <v>3</v>
      </c>
      <c r="H5823">
        <v>2370700</v>
      </c>
      <c r="I5823">
        <v>1857400</v>
      </c>
      <c r="J5823" t="s">
        <v>14</v>
      </c>
      <c r="K5823">
        <v>7112100</v>
      </c>
      <c r="L5823" t="s">
        <v>7207</v>
      </c>
      <c r="M5823" t="s">
        <v>7203</v>
      </c>
      <c r="N5823" s="1">
        <v>44087</v>
      </c>
      <c r="O5823" t="s">
        <v>88</v>
      </c>
      <c r="P5823" t="s">
        <v>7218</v>
      </c>
      <c r="Q5823" t="s">
        <v>7246</v>
      </c>
      <c r="R5823" t="s">
        <v>7225</v>
      </c>
      <c r="S5823">
        <v>1629103</v>
      </c>
      <c r="T5823">
        <v>2079327</v>
      </c>
      <c r="U5823">
        <v>0.217</v>
      </c>
      <c r="V5823">
        <v>1539900</v>
      </c>
      <c r="W5823">
        <v>5572200</v>
      </c>
      <c r="X5823">
        <v>2024</v>
      </c>
      <c r="Y5823">
        <v>9956940</v>
      </c>
    </row>
    <row r="5824" spans="1:25" x14ac:dyDescent="0.35">
      <c r="A5824">
        <v>2024</v>
      </c>
      <c r="B5824" t="s">
        <v>6683</v>
      </c>
      <c r="C5824" s="1">
        <v>45513</v>
      </c>
      <c r="D5824" t="s">
        <v>1479</v>
      </c>
      <c r="E5824" t="s">
        <v>5852</v>
      </c>
      <c r="F5824" t="s">
        <v>88</v>
      </c>
      <c r="G5824">
        <v>5</v>
      </c>
      <c r="H5824">
        <v>2362300</v>
      </c>
      <c r="I5824">
        <v>1850800</v>
      </c>
      <c r="J5824" t="s">
        <v>14</v>
      </c>
      <c r="K5824">
        <v>11811500</v>
      </c>
      <c r="L5824" t="s">
        <v>7202</v>
      </c>
      <c r="M5824" t="s">
        <v>7203</v>
      </c>
      <c r="N5824" s="1">
        <v>45427</v>
      </c>
      <c r="O5824" t="s">
        <v>88</v>
      </c>
      <c r="P5824" t="s">
        <v>7218</v>
      </c>
      <c r="Q5824" t="s">
        <v>7246</v>
      </c>
      <c r="R5824" t="s">
        <v>7225</v>
      </c>
      <c r="S5824">
        <v>1629103</v>
      </c>
      <c r="T5824">
        <v>2079327</v>
      </c>
      <c r="U5824">
        <v>0.217</v>
      </c>
      <c r="V5824">
        <v>2557500</v>
      </c>
      <c r="W5824">
        <v>9254000</v>
      </c>
      <c r="X5824">
        <v>2024</v>
      </c>
      <c r="Y5824">
        <v>16536099.999999998</v>
      </c>
    </row>
    <row r="5825" spans="1:25" x14ac:dyDescent="0.35">
      <c r="A5825">
        <v>2024</v>
      </c>
      <c r="B5825" t="s">
        <v>7010</v>
      </c>
      <c r="C5825" s="1">
        <v>45595</v>
      </c>
      <c r="D5825" t="s">
        <v>1809</v>
      </c>
      <c r="E5825" t="s">
        <v>61</v>
      </c>
      <c r="F5825" t="s">
        <v>88</v>
      </c>
      <c r="G5825">
        <v>5</v>
      </c>
      <c r="H5825">
        <v>2306200</v>
      </c>
      <c r="I5825">
        <v>1806900</v>
      </c>
      <c r="J5825" t="s">
        <v>14</v>
      </c>
      <c r="K5825">
        <v>11531000</v>
      </c>
      <c r="L5825" t="s">
        <v>7207</v>
      </c>
      <c r="M5825" t="s">
        <v>7203</v>
      </c>
      <c r="N5825" s="1">
        <v>43884</v>
      </c>
      <c r="O5825" t="s">
        <v>88</v>
      </c>
      <c r="P5825" t="s">
        <v>7218</v>
      </c>
      <c r="Q5825" t="s">
        <v>7246</v>
      </c>
      <c r="R5825" t="s">
        <v>7225</v>
      </c>
      <c r="S5825">
        <v>1629103</v>
      </c>
      <c r="T5825">
        <v>2079327</v>
      </c>
      <c r="U5825">
        <v>0.217</v>
      </c>
      <c r="V5825">
        <v>2496500</v>
      </c>
      <c r="W5825">
        <v>9034500</v>
      </c>
      <c r="X5825">
        <v>2024</v>
      </c>
      <c r="Y5825">
        <v>16143399.999999998</v>
      </c>
    </row>
    <row r="5826" spans="1:25" x14ac:dyDescent="0.35">
      <c r="A5826">
        <v>2024</v>
      </c>
      <c r="B5826" t="s">
        <v>6293</v>
      </c>
      <c r="C5826" s="1">
        <v>45420</v>
      </c>
      <c r="D5826" t="s">
        <v>931</v>
      </c>
      <c r="E5826" t="s">
        <v>5835</v>
      </c>
      <c r="F5826" t="s">
        <v>88</v>
      </c>
      <c r="G5826">
        <v>1</v>
      </c>
      <c r="H5826">
        <v>2297800</v>
      </c>
      <c r="I5826">
        <v>1800300</v>
      </c>
      <c r="J5826" t="s">
        <v>14</v>
      </c>
      <c r="K5826">
        <v>2297800</v>
      </c>
      <c r="L5826" t="s">
        <v>7204</v>
      </c>
      <c r="M5826" t="s">
        <v>7203</v>
      </c>
      <c r="N5826" s="1">
        <v>45311</v>
      </c>
      <c r="O5826" t="s">
        <v>88</v>
      </c>
      <c r="P5826" t="s">
        <v>7218</v>
      </c>
      <c r="Q5826" t="s">
        <v>7246</v>
      </c>
      <c r="R5826" t="s">
        <v>7225</v>
      </c>
      <c r="S5826">
        <v>1629103</v>
      </c>
      <c r="T5826">
        <v>2079327</v>
      </c>
      <c r="U5826">
        <v>0.217</v>
      </c>
      <c r="V5826">
        <v>497500</v>
      </c>
      <c r="W5826">
        <v>1800300</v>
      </c>
      <c r="X5826">
        <v>2024</v>
      </c>
      <c r="Y5826">
        <v>3216920</v>
      </c>
    </row>
    <row r="5827" spans="1:25" x14ac:dyDescent="0.35">
      <c r="A5827">
        <v>2024</v>
      </c>
      <c r="B5827" t="s">
        <v>6676</v>
      </c>
      <c r="C5827" s="1">
        <v>45512</v>
      </c>
      <c r="D5827" t="s">
        <v>1479</v>
      </c>
      <c r="E5827" t="s">
        <v>127</v>
      </c>
      <c r="F5827" t="s">
        <v>88</v>
      </c>
      <c r="G5827">
        <v>2</v>
      </c>
      <c r="H5827">
        <v>2252900</v>
      </c>
      <c r="I5827">
        <v>1765100</v>
      </c>
      <c r="J5827" t="s">
        <v>14</v>
      </c>
      <c r="K5827">
        <v>4505800</v>
      </c>
      <c r="L5827" t="s">
        <v>7209</v>
      </c>
      <c r="M5827" t="s">
        <v>7206</v>
      </c>
      <c r="N5827" s="1">
        <v>44141</v>
      </c>
      <c r="O5827" t="s">
        <v>88</v>
      </c>
      <c r="P5827" t="s">
        <v>7218</v>
      </c>
      <c r="Q5827" t="s">
        <v>7246</v>
      </c>
      <c r="R5827" t="s">
        <v>7225</v>
      </c>
      <c r="S5827">
        <v>1629103</v>
      </c>
      <c r="T5827">
        <v>2079327</v>
      </c>
      <c r="U5827">
        <v>0.217</v>
      </c>
      <c r="V5827">
        <v>975600</v>
      </c>
      <c r="W5827">
        <v>3530200</v>
      </c>
      <c r="X5827">
        <v>2024</v>
      </c>
      <c r="Y5827">
        <v>6308120</v>
      </c>
    </row>
    <row r="5828" spans="1:25" x14ac:dyDescent="0.35">
      <c r="A5828">
        <v>2024</v>
      </c>
      <c r="B5828" t="s">
        <v>7166</v>
      </c>
      <c r="C5828" s="1">
        <v>45643</v>
      </c>
      <c r="D5828" t="s">
        <v>2132</v>
      </c>
      <c r="E5828" t="s">
        <v>436</v>
      </c>
      <c r="F5828" t="s">
        <v>88</v>
      </c>
      <c r="G5828">
        <v>1</v>
      </c>
      <c r="H5828">
        <v>2168000</v>
      </c>
      <c r="I5828">
        <v>1698600</v>
      </c>
      <c r="J5828" t="s">
        <v>14</v>
      </c>
      <c r="K5828">
        <v>2168000</v>
      </c>
      <c r="L5828" t="s">
        <v>7202</v>
      </c>
      <c r="M5828" t="s">
        <v>7206</v>
      </c>
      <c r="N5828" s="1">
        <v>43104</v>
      </c>
      <c r="O5828" t="s">
        <v>88</v>
      </c>
      <c r="P5828" t="s">
        <v>7218</v>
      </c>
      <c r="Q5828" t="s">
        <v>7246</v>
      </c>
      <c r="R5828" t="s">
        <v>7225</v>
      </c>
      <c r="S5828">
        <v>1629103</v>
      </c>
      <c r="T5828">
        <v>2079327</v>
      </c>
      <c r="U5828">
        <v>0.217</v>
      </c>
      <c r="V5828">
        <v>469400</v>
      </c>
      <c r="W5828">
        <v>1698600</v>
      </c>
      <c r="X5828">
        <v>2024</v>
      </c>
      <c r="Y5828">
        <v>3035200</v>
      </c>
    </row>
    <row r="5829" spans="1:25" x14ac:dyDescent="0.35">
      <c r="A5829">
        <v>2024</v>
      </c>
      <c r="B5829" t="s">
        <v>7128</v>
      </c>
      <c r="C5829" s="1">
        <v>45634</v>
      </c>
      <c r="D5829" t="s">
        <v>2132</v>
      </c>
      <c r="E5829" t="s">
        <v>528</v>
      </c>
      <c r="F5829" t="s">
        <v>88</v>
      </c>
      <c r="G5829">
        <v>5</v>
      </c>
      <c r="H5829">
        <v>2145700</v>
      </c>
      <c r="I5829">
        <v>1681100</v>
      </c>
      <c r="J5829" t="s">
        <v>14</v>
      </c>
      <c r="K5829">
        <v>10728500</v>
      </c>
      <c r="L5829" t="s">
        <v>7207</v>
      </c>
      <c r="M5829" t="s">
        <v>7206</v>
      </c>
      <c r="N5829" s="1">
        <v>43531</v>
      </c>
      <c r="O5829" t="s">
        <v>88</v>
      </c>
      <c r="P5829" t="s">
        <v>7218</v>
      </c>
      <c r="Q5829" t="s">
        <v>7246</v>
      </c>
      <c r="R5829" t="s">
        <v>7225</v>
      </c>
      <c r="S5829">
        <v>1629103</v>
      </c>
      <c r="T5829">
        <v>2079327</v>
      </c>
      <c r="U5829">
        <v>0.217</v>
      </c>
      <c r="V5829">
        <v>2323000</v>
      </c>
      <c r="W5829">
        <v>8405500</v>
      </c>
      <c r="X5829">
        <v>2024</v>
      </c>
      <c r="Y5829">
        <v>15019899.999999998</v>
      </c>
    </row>
    <row r="5830" spans="1:25" x14ac:dyDescent="0.35">
      <c r="A5830">
        <v>2024</v>
      </c>
      <c r="B5830" t="s">
        <v>6875</v>
      </c>
      <c r="C5830" s="1">
        <v>45558</v>
      </c>
      <c r="D5830" t="s">
        <v>1641</v>
      </c>
      <c r="E5830" t="s">
        <v>255</v>
      </c>
      <c r="F5830" t="s">
        <v>88</v>
      </c>
      <c r="G5830">
        <v>3</v>
      </c>
      <c r="H5830">
        <v>2099900</v>
      </c>
      <c r="I5830">
        <v>1645200</v>
      </c>
      <c r="J5830" t="s">
        <v>18</v>
      </c>
      <c r="K5830">
        <v>6299700</v>
      </c>
      <c r="L5830" t="s">
        <v>7207</v>
      </c>
      <c r="M5830" t="s">
        <v>7203</v>
      </c>
      <c r="N5830" s="1">
        <v>44246</v>
      </c>
      <c r="O5830" t="s">
        <v>88</v>
      </c>
      <c r="P5830" t="s">
        <v>7218</v>
      </c>
      <c r="Q5830" t="s">
        <v>7246</v>
      </c>
      <c r="R5830" t="s">
        <v>7225</v>
      </c>
      <c r="S5830">
        <v>1629103</v>
      </c>
      <c r="T5830">
        <v>2079327</v>
      </c>
      <c r="U5830">
        <v>0.217</v>
      </c>
      <c r="V5830">
        <v>1364100</v>
      </c>
      <c r="W5830">
        <v>4935600</v>
      </c>
      <c r="X5830">
        <v>2024</v>
      </c>
      <c r="Y5830">
        <v>8819580</v>
      </c>
    </row>
    <row r="5831" spans="1:25" x14ac:dyDescent="0.35">
      <c r="A5831">
        <v>2024</v>
      </c>
      <c r="B5831" t="s">
        <v>6746</v>
      </c>
      <c r="C5831" s="1">
        <v>45527</v>
      </c>
      <c r="D5831" t="s">
        <v>1479</v>
      </c>
      <c r="E5831" t="s">
        <v>2332</v>
      </c>
      <c r="F5831" t="s">
        <v>808</v>
      </c>
      <c r="G5831">
        <v>2</v>
      </c>
      <c r="H5831">
        <v>372300</v>
      </c>
      <c r="I5831">
        <v>293700</v>
      </c>
      <c r="J5831" t="s">
        <v>18</v>
      </c>
      <c r="K5831">
        <v>744600</v>
      </c>
      <c r="L5831" t="s">
        <v>7202</v>
      </c>
      <c r="M5831" t="s">
        <v>7206</v>
      </c>
      <c r="N5831" s="1">
        <v>44725</v>
      </c>
      <c r="O5831" t="s">
        <v>808</v>
      </c>
      <c r="P5831" t="s">
        <v>7237</v>
      </c>
      <c r="Q5831" t="s">
        <v>7239</v>
      </c>
      <c r="R5831" t="s">
        <v>7234</v>
      </c>
      <c r="S5831">
        <v>247637</v>
      </c>
      <c r="T5831">
        <v>313926</v>
      </c>
      <c r="U5831">
        <v>0.21099999999999999</v>
      </c>
      <c r="V5831">
        <v>157200</v>
      </c>
      <c r="W5831">
        <v>587400</v>
      </c>
      <c r="X5831">
        <v>2024</v>
      </c>
      <c r="Y5831">
        <v>1042439.9999999999</v>
      </c>
    </row>
    <row r="5832" spans="1:25" x14ac:dyDescent="0.35">
      <c r="A5832">
        <v>2024</v>
      </c>
      <c r="B5832" t="s">
        <v>7039</v>
      </c>
      <c r="C5832" s="1">
        <v>45602</v>
      </c>
      <c r="D5832" t="s">
        <v>1962</v>
      </c>
      <c r="E5832" t="s">
        <v>2327</v>
      </c>
      <c r="F5832" t="s">
        <v>808</v>
      </c>
      <c r="G5832">
        <v>3</v>
      </c>
      <c r="H5832">
        <v>368700</v>
      </c>
      <c r="I5832">
        <v>290900</v>
      </c>
      <c r="J5832" t="s">
        <v>14</v>
      </c>
      <c r="K5832">
        <v>1106100</v>
      </c>
      <c r="L5832" t="s">
        <v>7209</v>
      </c>
      <c r="M5832" t="s">
        <v>7203</v>
      </c>
      <c r="N5832" s="1">
        <v>44798</v>
      </c>
      <c r="O5832" t="s">
        <v>808</v>
      </c>
      <c r="P5832" t="s">
        <v>7237</v>
      </c>
      <c r="Q5832" t="s">
        <v>7239</v>
      </c>
      <c r="R5832" t="s">
        <v>7234</v>
      </c>
      <c r="S5832">
        <v>247637</v>
      </c>
      <c r="T5832">
        <v>313926</v>
      </c>
      <c r="U5832">
        <v>0.21099999999999999</v>
      </c>
      <c r="V5832">
        <v>233400</v>
      </c>
      <c r="W5832">
        <v>872700</v>
      </c>
      <c r="X5832">
        <v>2024</v>
      </c>
      <c r="Y5832">
        <v>1548540</v>
      </c>
    </row>
    <row r="5833" spans="1:25" x14ac:dyDescent="0.35">
      <c r="A5833">
        <v>2024</v>
      </c>
      <c r="B5833" t="s">
        <v>5994</v>
      </c>
      <c r="C5833" s="1">
        <v>45350</v>
      </c>
      <c r="D5833" t="s">
        <v>375</v>
      </c>
      <c r="E5833" t="s">
        <v>480</v>
      </c>
      <c r="F5833" t="s">
        <v>808</v>
      </c>
      <c r="G5833">
        <v>3</v>
      </c>
      <c r="H5833">
        <v>354600</v>
      </c>
      <c r="I5833">
        <v>279700</v>
      </c>
      <c r="J5833" t="s">
        <v>14</v>
      </c>
      <c r="K5833">
        <v>1063800</v>
      </c>
      <c r="L5833" t="s">
        <v>7209</v>
      </c>
      <c r="M5833" t="s">
        <v>7203</v>
      </c>
      <c r="N5833" s="1">
        <v>44280</v>
      </c>
      <c r="O5833" t="s">
        <v>808</v>
      </c>
      <c r="P5833" t="s">
        <v>7237</v>
      </c>
      <c r="Q5833" t="s">
        <v>7239</v>
      </c>
      <c r="R5833" t="s">
        <v>7234</v>
      </c>
      <c r="S5833">
        <v>247637</v>
      </c>
      <c r="T5833">
        <v>313926</v>
      </c>
      <c r="U5833">
        <v>0.21099999999999999</v>
      </c>
      <c r="V5833">
        <v>224700</v>
      </c>
      <c r="W5833">
        <v>839100</v>
      </c>
      <c r="X5833">
        <v>2024</v>
      </c>
      <c r="Y5833">
        <v>1489320</v>
      </c>
    </row>
    <row r="5834" spans="1:25" x14ac:dyDescent="0.35">
      <c r="A5834">
        <v>2024</v>
      </c>
      <c r="B5834" t="s">
        <v>7083</v>
      </c>
      <c r="C5834" s="1">
        <v>45614</v>
      </c>
      <c r="D5834" t="s">
        <v>1962</v>
      </c>
      <c r="E5834" t="s">
        <v>2367</v>
      </c>
      <c r="F5834" t="s">
        <v>808</v>
      </c>
      <c r="G5834">
        <v>4</v>
      </c>
      <c r="H5834">
        <v>351000</v>
      </c>
      <c r="I5834">
        <v>276900</v>
      </c>
      <c r="J5834" t="s">
        <v>18</v>
      </c>
      <c r="K5834">
        <v>1404000</v>
      </c>
      <c r="L5834" t="s">
        <v>7209</v>
      </c>
      <c r="M5834" t="s">
        <v>7206</v>
      </c>
      <c r="N5834" s="1">
        <v>44563</v>
      </c>
      <c r="O5834" t="s">
        <v>808</v>
      </c>
      <c r="P5834" t="s">
        <v>7237</v>
      </c>
      <c r="Q5834" t="s">
        <v>7239</v>
      </c>
      <c r="R5834" t="s">
        <v>7234</v>
      </c>
      <c r="S5834">
        <v>247637</v>
      </c>
      <c r="T5834">
        <v>313926</v>
      </c>
      <c r="U5834">
        <v>0.21099999999999999</v>
      </c>
      <c r="V5834">
        <v>296400</v>
      </c>
      <c r="W5834">
        <v>1107600</v>
      </c>
      <c r="X5834">
        <v>2024</v>
      </c>
      <c r="Y5834">
        <v>1965599.9999999998</v>
      </c>
    </row>
    <row r="5835" spans="1:25" x14ac:dyDescent="0.35">
      <c r="A5835">
        <v>2024</v>
      </c>
      <c r="B5835" t="s">
        <v>6743</v>
      </c>
      <c r="C5835" s="1">
        <v>45526</v>
      </c>
      <c r="D5835" t="s">
        <v>1479</v>
      </c>
      <c r="E5835" t="s">
        <v>157</v>
      </c>
      <c r="F5835" t="s">
        <v>808</v>
      </c>
      <c r="G5835">
        <v>4</v>
      </c>
      <c r="H5835">
        <v>349000</v>
      </c>
      <c r="I5835">
        <v>275300</v>
      </c>
      <c r="J5835" t="s">
        <v>18</v>
      </c>
      <c r="K5835">
        <v>1396000</v>
      </c>
      <c r="L5835" t="s">
        <v>7204</v>
      </c>
      <c r="M5835" t="s">
        <v>7206</v>
      </c>
      <c r="N5835" s="1">
        <v>43455</v>
      </c>
      <c r="O5835" t="s">
        <v>808</v>
      </c>
      <c r="P5835" t="s">
        <v>7237</v>
      </c>
      <c r="Q5835" t="s">
        <v>7239</v>
      </c>
      <c r="R5835" t="s">
        <v>7234</v>
      </c>
      <c r="S5835">
        <v>247637</v>
      </c>
      <c r="T5835">
        <v>313926</v>
      </c>
      <c r="U5835">
        <v>0.21099999999999999</v>
      </c>
      <c r="V5835">
        <v>294800</v>
      </c>
      <c r="W5835">
        <v>1101200</v>
      </c>
      <c r="X5835">
        <v>2024</v>
      </c>
      <c r="Y5835">
        <v>1954399.9999999998</v>
      </c>
    </row>
    <row r="5836" spans="1:25" x14ac:dyDescent="0.35">
      <c r="A5836">
        <v>2024</v>
      </c>
      <c r="B5836" t="s">
        <v>6545</v>
      </c>
      <c r="C5836" s="1">
        <v>45482</v>
      </c>
      <c r="D5836" t="s">
        <v>1277</v>
      </c>
      <c r="E5836" t="s">
        <v>5870</v>
      </c>
      <c r="F5836" t="s">
        <v>808</v>
      </c>
      <c r="G5836">
        <v>4</v>
      </c>
      <c r="H5836">
        <v>344600</v>
      </c>
      <c r="I5836">
        <v>271900</v>
      </c>
      <c r="J5836" t="s">
        <v>14</v>
      </c>
      <c r="K5836">
        <v>1378400</v>
      </c>
      <c r="L5836" t="s">
        <v>7209</v>
      </c>
      <c r="M5836" t="s">
        <v>7203</v>
      </c>
      <c r="N5836" s="1">
        <v>45414</v>
      </c>
      <c r="O5836" t="s">
        <v>808</v>
      </c>
      <c r="P5836" t="s">
        <v>7237</v>
      </c>
      <c r="Q5836" t="s">
        <v>7239</v>
      </c>
      <c r="R5836" t="s">
        <v>7234</v>
      </c>
      <c r="S5836">
        <v>247637</v>
      </c>
      <c r="T5836">
        <v>313926</v>
      </c>
      <c r="U5836">
        <v>0.21099999999999999</v>
      </c>
      <c r="V5836">
        <v>290800</v>
      </c>
      <c r="W5836">
        <v>1087600</v>
      </c>
      <c r="X5836">
        <v>2024</v>
      </c>
      <c r="Y5836">
        <v>1929759.9999999998</v>
      </c>
    </row>
    <row r="5837" spans="1:25" x14ac:dyDescent="0.35">
      <c r="A5837">
        <v>2024</v>
      </c>
      <c r="B5837" t="s">
        <v>7096</v>
      </c>
      <c r="C5837" s="1">
        <v>45620</v>
      </c>
      <c r="D5837" t="s">
        <v>1962</v>
      </c>
      <c r="E5837" t="s">
        <v>420</v>
      </c>
      <c r="F5837" t="s">
        <v>808</v>
      </c>
      <c r="G5837">
        <v>1</v>
      </c>
      <c r="H5837">
        <v>344400</v>
      </c>
      <c r="I5837">
        <v>271700</v>
      </c>
      <c r="J5837" t="s">
        <v>14</v>
      </c>
      <c r="K5837">
        <v>344400</v>
      </c>
      <c r="L5837" t="s">
        <v>7209</v>
      </c>
      <c r="M5837" t="s">
        <v>7203</v>
      </c>
      <c r="N5837" s="1">
        <v>44293</v>
      </c>
      <c r="O5837" t="s">
        <v>808</v>
      </c>
      <c r="P5837" t="s">
        <v>7237</v>
      </c>
      <c r="Q5837" t="s">
        <v>7239</v>
      </c>
      <c r="R5837" t="s">
        <v>7234</v>
      </c>
      <c r="S5837">
        <v>247637</v>
      </c>
      <c r="T5837">
        <v>313926</v>
      </c>
      <c r="U5837">
        <v>0.21099999999999999</v>
      </c>
      <c r="V5837">
        <v>72700</v>
      </c>
      <c r="W5837">
        <v>271700</v>
      </c>
      <c r="X5837">
        <v>2024</v>
      </c>
      <c r="Y5837">
        <v>482159.99999999994</v>
      </c>
    </row>
    <row r="5838" spans="1:25" x14ac:dyDescent="0.35">
      <c r="A5838">
        <v>2024</v>
      </c>
      <c r="B5838" t="s">
        <v>5815</v>
      </c>
      <c r="C5838" s="1">
        <v>45304</v>
      </c>
      <c r="D5838" t="s">
        <v>11</v>
      </c>
      <c r="E5838" t="s">
        <v>378</v>
      </c>
      <c r="F5838" t="s">
        <v>808</v>
      </c>
      <c r="G5838">
        <v>2</v>
      </c>
      <c r="H5838">
        <v>342000</v>
      </c>
      <c r="I5838">
        <v>269800</v>
      </c>
      <c r="J5838" t="s">
        <v>18</v>
      </c>
      <c r="K5838">
        <v>684000</v>
      </c>
      <c r="L5838" t="s">
        <v>7207</v>
      </c>
      <c r="M5838" t="s">
        <v>7203</v>
      </c>
      <c r="N5838" s="1">
        <v>43399</v>
      </c>
      <c r="O5838" t="s">
        <v>808</v>
      </c>
      <c r="P5838" t="s">
        <v>7237</v>
      </c>
      <c r="Q5838" t="s">
        <v>7239</v>
      </c>
      <c r="R5838" t="s">
        <v>7234</v>
      </c>
      <c r="S5838">
        <v>247637</v>
      </c>
      <c r="T5838">
        <v>313926</v>
      </c>
      <c r="U5838">
        <v>0.21099999999999999</v>
      </c>
      <c r="V5838">
        <v>144400</v>
      </c>
      <c r="W5838">
        <v>539600</v>
      </c>
      <c r="X5838">
        <v>2024</v>
      </c>
      <c r="Y5838">
        <v>957599.99999999988</v>
      </c>
    </row>
    <row r="5839" spans="1:25" x14ac:dyDescent="0.35">
      <c r="A5839">
        <v>2024</v>
      </c>
      <c r="B5839" t="s">
        <v>6852</v>
      </c>
      <c r="C5839" s="1">
        <v>45551</v>
      </c>
      <c r="D5839" t="s">
        <v>1641</v>
      </c>
      <c r="E5839" t="s">
        <v>358</v>
      </c>
      <c r="F5839" t="s">
        <v>808</v>
      </c>
      <c r="G5839">
        <v>2</v>
      </c>
      <c r="H5839">
        <v>339300</v>
      </c>
      <c r="I5839">
        <v>267600</v>
      </c>
      <c r="J5839" t="s">
        <v>14</v>
      </c>
      <c r="K5839">
        <v>678600</v>
      </c>
      <c r="L5839" t="s">
        <v>7205</v>
      </c>
      <c r="M5839" t="s">
        <v>7203</v>
      </c>
      <c r="N5839" s="1">
        <v>44016</v>
      </c>
      <c r="O5839" t="s">
        <v>808</v>
      </c>
      <c r="P5839" t="s">
        <v>7237</v>
      </c>
      <c r="Q5839" t="s">
        <v>7239</v>
      </c>
      <c r="R5839" t="s">
        <v>7234</v>
      </c>
      <c r="S5839">
        <v>247637</v>
      </c>
      <c r="T5839">
        <v>313926</v>
      </c>
      <c r="U5839">
        <v>0.21099999999999999</v>
      </c>
      <c r="V5839">
        <v>143400</v>
      </c>
      <c r="W5839">
        <v>535200</v>
      </c>
      <c r="X5839">
        <v>2024</v>
      </c>
      <c r="Y5839">
        <v>950039.99999999988</v>
      </c>
    </row>
    <row r="5840" spans="1:25" x14ac:dyDescent="0.35">
      <c r="A5840">
        <v>2024</v>
      </c>
      <c r="B5840" t="s">
        <v>5806</v>
      </c>
      <c r="C5840" s="1">
        <v>45302</v>
      </c>
      <c r="D5840" t="s">
        <v>11</v>
      </c>
      <c r="E5840" t="s">
        <v>209</v>
      </c>
      <c r="F5840" t="s">
        <v>808</v>
      </c>
      <c r="G5840">
        <v>1</v>
      </c>
      <c r="H5840">
        <v>330800</v>
      </c>
      <c r="I5840">
        <v>261000</v>
      </c>
      <c r="J5840" t="s">
        <v>14</v>
      </c>
      <c r="K5840">
        <v>330800</v>
      </c>
      <c r="L5840" t="s">
        <v>7204</v>
      </c>
      <c r="M5840" t="s">
        <v>7203</v>
      </c>
      <c r="N5840" s="1">
        <v>43805</v>
      </c>
      <c r="O5840" t="s">
        <v>808</v>
      </c>
      <c r="P5840" t="s">
        <v>7237</v>
      </c>
      <c r="Q5840" t="s">
        <v>7239</v>
      </c>
      <c r="R5840" t="s">
        <v>7234</v>
      </c>
      <c r="S5840">
        <v>247637</v>
      </c>
      <c r="T5840">
        <v>313926</v>
      </c>
      <c r="U5840">
        <v>0.21099999999999999</v>
      </c>
      <c r="V5840">
        <v>69800</v>
      </c>
      <c r="W5840">
        <v>261000</v>
      </c>
      <c r="X5840">
        <v>2024</v>
      </c>
      <c r="Y5840">
        <v>463119.99999999994</v>
      </c>
    </row>
    <row r="5841" spans="1:25" x14ac:dyDescent="0.35">
      <c r="A5841">
        <v>2024</v>
      </c>
      <c r="B5841" t="s">
        <v>6468</v>
      </c>
      <c r="C5841" s="1">
        <v>45461</v>
      </c>
      <c r="D5841" t="s">
        <v>1091</v>
      </c>
      <c r="E5841" t="s">
        <v>152</v>
      </c>
      <c r="F5841" t="s">
        <v>808</v>
      </c>
      <c r="G5841">
        <v>5</v>
      </c>
      <c r="H5841">
        <v>311700</v>
      </c>
      <c r="I5841">
        <v>245900</v>
      </c>
      <c r="J5841" t="s">
        <v>14</v>
      </c>
      <c r="K5841">
        <v>1558500</v>
      </c>
      <c r="L5841" t="s">
        <v>7207</v>
      </c>
      <c r="M5841" t="s">
        <v>7203</v>
      </c>
      <c r="N5841" s="1">
        <v>44087</v>
      </c>
      <c r="O5841" t="s">
        <v>808</v>
      </c>
      <c r="P5841" t="s">
        <v>7237</v>
      </c>
      <c r="Q5841" t="s">
        <v>7239</v>
      </c>
      <c r="R5841" t="s">
        <v>7234</v>
      </c>
      <c r="S5841">
        <v>247637</v>
      </c>
      <c r="T5841">
        <v>313926</v>
      </c>
      <c r="U5841">
        <v>0.21099999999999999</v>
      </c>
      <c r="V5841">
        <v>329000</v>
      </c>
      <c r="W5841">
        <v>1229500</v>
      </c>
      <c r="X5841">
        <v>2024</v>
      </c>
      <c r="Y5841">
        <v>2181900</v>
      </c>
    </row>
    <row r="5842" spans="1:25" x14ac:dyDescent="0.35">
      <c r="A5842">
        <v>2024</v>
      </c>
      <c r="B5842" t="s">
        <v>6056</v>
      </c>
      <c r="C5842" s="1">
        <v>45365</v>
      </c>
      <c r="D5842" t="s">
        <v>578</v>
      </c>
      <c r="E5842" t="s">
        <v>111</v>
      </c>
      <c r="F5842" t="s">
        <v>176</v>
      </c>
      <c r="G5842">
        <v>1</v>
      </c>
      <c r="H5842">
        <v>3114500</v>
      </c>
      <c r="I5842">
        <v>2270500</v>
      </c>
      <c r="J5842" t="s">
        <v>14</v>
      </c>
      <c r="K5842">
        <v>3114500</v>
      </c>
      <c r="L5842" t="s">
        <v>7204</v>
      </c>
      <c r="M5842" t="s">
        <v>7203</v>
      </c>
      <c r="N5842" s="1">
        <v>44479</v>
      </c>
      <c r="O5842" t="s">
        <v>176</v>
      </c>
      <c r="P5842" t="s">
        <v>7218</v>
      </c>
      <c r="Q5842" t="s">
        <v>7219</v>
      </c>
      <c r="R5842" t="s">
        <v>7227</v>
      </c>
      <c r="S5842">
        <v>1852788</v>
      </c>
      <c r="T5842">
        <v>2541478</v>
      </c>
      <c r="U5842">
        <v>0.27100000000000002</v>
      </c>
      <c r="V5842">
        <v>844000</v>
      </c>
      <c r="W5842">
        <v>2270500</v>
      </c>
      <c r="X5842">
        <v>2024</v>
      </c>
      <c r="Y5842">
        <v>4360300</v>
      </c>
    </row>
    <row r="5843" spans="1:25" x14ac:dyDescent="0.35">
      <c r="A5843">
        <v>2024</v>
      </c>
      <c r="B5843" t="s">
        <v>6602</v>
      </c>
      <c r="C5843" s="1">
        <v>45494</v>
      </c>
      <c r="D5843" t="s">
        <v>1277</v>
      </c>
      <c r="E5843" t="s">
        <v>261</v>
      </c>
      <c r="F5843" t="s">
        <v>176</v>
      </c>
      <c r="G5843">
        <v>3</v>
      </c>
      <c r="H5843">
        <v>3076600</v>
      </c>
      <c r="I5843">
        <v>2242900</v>
      </c>
      <c r="J5843" t="s">
        <v>18</v>
      </c>
      <c r="K5843">
        <v>9229800</v>
      </c>
      <c r="L5843" t="s">
        <v>7208</v>
      </c>
      <c r="M5843" t="s">
        <v>7206</v>
      </c>
      <c r="N5843" s="1">
        <v>44411</v>
      </c>
      <c r="O5843" t="s">
        <v>176</v>
      </c>
      <c r="P5843" t="s">
        <v>7218</v>
      </c>
      <c r="Q5843" t="s">
        <v>7219</v>
      </c>
      <c r="R5843" t="s">
        <v>7227</v>
      </c>
      <c r="S5843">
        <v>1852788</v>
      </c>
      <c r="T5843">
        <v>2541478</v>
      </c>
      <c r="U5843">
        <v>0.27100000000000002</v>
      </c>
      <c r="V5843">
        <v>2501100</v>
      </c>
      <c r="W5843">
        <v>6728700</v>
      </c>
      <c r="X5843">
        <v>2024</v>
      </c>
      <c r="Y5843">
        <v>12921720</v>
      </c>
    </row>
    <row r="5844" spans="1:25" x14ac:dyDescent="0.35">
      <c r="A5844">
        <v>2024</v>
      </c>
      <c r="B5844" t="s">
        <v>6798</v>
      </c>
      <c r="C5844" s="1">
        <v>45538</v>
      </c>
      <c r="D5844" t="s">
        <v>1641</v>
      </c>
      <c r="E5844" t="s">
        <v>5852</v>
      </c>
      <c r="F5844" t="s">
        <v>176</v>
      </c>
      <c r="G5844">
        <v>2</v>
      </c>
      <c r="H5844">
        <v>3063100</v>
      </c>
      <c r="I5844">
        <v>2233100</v>
      </c>
      <c r="J5844" t="s">
        <v>14</v>
      </c>
      <c r="K5844">
        <v>6126200</v>
      </c>
      <c r="L5844" t="s">
        <v>7202</v>
      </c>
      <c r="M5844" t="s">
        <v>7203</v>
      </c>
      <c r="N5844" s="1">
        <v>45427</v>
      </c>
      <c r="O5844" t="s">
        <v>176</v>
      </c>
      <c r="P5844" t="s">
        <v>7218</v>
      </c>
      <c r="Q5844" t="s">
        <v>7219</v>
      </c>
      <c r="R5844" t="s">
        <v>7227</v>
      </c>
      <c r="S5844">
        <v>1852788</v>
      </c>
      <c r="T5844">
        <v>2541478</v>
      </c>
      <c r="U5844">
        <v>0.27100000000000002</v>
      </c>
      <c r="V5844">
        <v>1660000</v>
      </c>
      <c r="W5844">
        <v>4466200</v>
      </c>
      <c r="X5844">
        <v>2024</v>
      </c>
      <c r="Y5844">
        <v>8576680</v>
      </c>
    </row>
    <row r="5845" spans="1:25" x14ac:dyDescent="0.35">
      <c r="A5845">
        <v>2024</v>
      </c>
      <c r="B5845" t="s">
        <v>5908</v>
      </c>
      <c r="C5845" s="1">
        <v>45324</v>
      </c>
      <c r="D5845" t="s">
        <v>375</v>
      </c>
      <c r="E5845" t="s">
        <v>5832</v>
      </c>
      <c r="F5845" t="s">
        <v>176</v>
      </c>
      <c r="G5845">
        <v>2</v>
      </c>
      <c r="H5845">
        <v>3018900</v>
      </c>
      <c r="I5845">
        <v>2200800</v>
      </c>
      <c r="J5845" t="s">
        <v>14</v>
      </c>
      <c r="K5845">
        <v>6037800</v>
      </c>
      <c r="L5845" t="s">
        <v>7204</v>
      </c>
      <c r="M5845" t="s">
        <v>7203</v>
      </c>
      <c r="N5845" s="1">
        <v>45337</v>
      </c>
      <c r="O5845" t="s">
        <v>176</v>
      </c>
      <c r="P5845" t="s">
        <v>7218</v>
      </c>
      <c r="Q5845" t="s">
        <v>7219</v>
      </c>
      <c r="R5845" t="s">
        <v>7227</v>
      </c>
      <c r="S5845">
        <v>1852788</v>
      </c>
      <c r="T5845">
        <v>2541478</v>
      </c>
      <c r="U5845">
        <v>0.27100000000000002</v>
      </c>
      <c r="V5845">
        <v>1636200</v>
      </c>
      <c r="W5845">
        <v>4401600</v>
      </c>
      <c r="X5845">
        <v>2024</v>
      </c>
      <c r="Y5845">
        <v>8452920</v>
      </c>
    </row>
    <row r="5846" spans="1:25" x14ac:dyDescent="0.35">
      <c r="A5846">
        <v>2024</v>
      </c>
      <c r="B5846" t="s">
        <v>6322</v>
      </c>
      <c r="C5846" s="1">
        <v>45428</v>
      </c>
      <c r="D5846" t="s">
        <v>931</v>
      </c>
      <c r="E5846" t="s">
        <v>337</v>
      </c>
      <c r="F5846" t="s">
        <v>176</v>
      </c>
      <c r="G5846">
        <v>3</v>
      </c>
      <c r="H5846">
        <v>2870400</v>
      </c>
      <c r="I5846">
        <v>2092600</v>
      </c>
      <c r="J5846" t="s">
        <v>14</v>
      </c>
      <c r="K5846">
        <v>8611200</v>
      </c>
      <c r="L5846" t="s">
        <v>7209</v>
      </c>
      <c r="M5846" t="s">
        <v>7203</v>
      </c>
      <c r="N5846" s="1">
        <v>44373</v>
      </c>
      <c r="O5846" t="s">
        <v>176</v>
      </c>
      <c r="P5846" t="s">
        <v>7218</v>
      </c>
      <c r="Q5846" t="s">
        <v>7219</v>
      </c>
      <c r="R5846" t="s">
        <v>7227</v>
      </c>
      <c r="S5846">
        <v>1852788</v>
      </c>
      <c r="T5846">
        <v>2541478</v>
      </c>
      <c r="U5846">
        <v>0.27100000000000002</v>
      </c>
      <c r="V5846">
        <v>2333400</v>
      </c>
      <c r="W5846">
        <v>6277800</v>
      </c>
      <c r="X5846">
        <v>2024</v>
      </c>
      <c r="Y5846">
        <v>12055680</v>
      </c>
    </row>
    <row r="5847" spans="1:25" x14ac:dyDescent="0.35">
      <c r="A5847">
        <v>2024</v>
      </c>
      <c r="B5847" t="s">
        <v>6440</v>
      </c>
      <c r="C5847" s="1">
        <v>45455</v>
      </c>
      <c r="D5847" t="s">
        <v>1091</v>
      </c>
      <c r="E5847" t="s">
        <v>389</v>
      </c>
      <c r="F5847" t="s">
        <v>176</v>
      </c>
      <c r="G5847">
        <v>5</v>
      </c>
      <c r="H5847">
        <v>2864100</v>
      </c>
      <c r="I5847">
        <v>2088000</v>
      </c>
      <c r="J5847" t="s">
        <v>14</v>
      </c>
      <c r="K5847">
        <v>14320500</v>
      </c>
      <c r="L5847" t="s">
        <v>7204</v>
      </c>
      <c r="M5847" t="s">
        <v>7203</v>
      </c>
      <c r="N5847" s="1">
        <v>44029</v>
      </c>
      <c r="O5847" t="s">
        <v>176</v>
      </c>
      <c r="P5847" t="s">
        <v>7218</v>
      </c>
      <c r="Q5847" t="s">
        <v>7219</v>
      </c>
      <c r="R5847" t="s">
        <v>7227</v>
      </c>
      <c r="S5847">
        <v>1852788</v>
      </c>
      <c r="T5847">
        <v>2541478</v>
      </c>
      <c r="U5847">
        <v>0.27100000000000002</v>
      </c>
      <c r="V5847">
        <v>3880500</v>
      </c>
      <c r="W5847">
        <v>10440000</v>
      </c>
      <c r="X5847">
        <v>2024</v>
      </c>
      <c r="Y5847">
        <v>20048700</v>
      </c>
    </row>
    <row r="5848" spans="1:25" x14ac:dyDescent="0.35">
      <c r="A5848">
        <v>2024</v>
      </c>
      <c r="B5848" t="s">
        <v>6787</v>
      </c>
      <c r="C5848" s="1">
        <v>45536</v>
      </c>
      <c r="D5848" t="s">
        <v>1641</v>
      </c>
      <c r="E5848" t="s">
        <v>389</v>
      </c>
      <c r="F5848" t="s">
        <v>176</v>
      </c>
      <c r="G5848">
        <v>2</v>
      </c>
      <c r="H5848">
        <v>2863600</v>
      </c>
      <c r="I5848">
        <v>2087700</v>
      </c>
      <c r="J5848" t="s">
        <v>14</v>
      </c>
      <c r="K5848">
        <v>5727200</v>
      </c>
      <c r="L5848" t="s">
        <v>7204</v>
      </c>
      <c r="M5848" t="s">
        <v>7203</v>
      </c>
      <c r="N5848" s="1">
        <v>44029</v>
      </c>
      <c r="O5848" t="s">
        <v>176</v>
      </c>
      <c r="P5848" t="s">
        <v>7218</v>
      </c>
      <c r="Q5848" t="s">
        <v>7219</v>
      </c>
      <c r="R5848" t="s">
        <v>7227</v>
      </c>
      <c r="S5848">
        <v>1852788</v>
      </c>
      <c r="T5848">
        <v>2541478</v>
      </c>
      <c r="U5848">
        <v>0.27100000000000002</v>
      </c>
      <c r="V5848">
        <v>1551800</v>
      </c>
      <c r="W5848">
        <v>4175400</v>
      </c>
      <c r="X5848">
        <v>2024</v>
      </c>
      <c r="Y5848">
        <v>8018079.9999999991</v>
      </c>
    </row>
    <row r="5849" spans="1:25" x14ac:dyDescent="0.35">
      <c r="A5849">
        <v>2024</v>
      </c>
      <c r="B5849" t="s">
        <v>6050</v>
      </c>
      <c r="C5849" s="1">
        <v>45363</v>
      </c>
      <c r="D5849" t="s">
        <v>578</v>
      </c>
      <c r="E5849" t="s">
        <v>127</v>
      </c>
      <c r="F5849" t="s">
        <v>176</v>
      </c>
      <c r="G5849">
        <v>1</v>
      </c>
      <c r="H5849">
        <v>2855500</v>
      </c>
      <c r="I5849">
        <v>2081700</v>
      </c>
      <c r="J5849" t="s">
        <v>18</v>
      </c>
      <c r="K5849">
        <v>2855500</v>
      </c>
      <c r="L5849" t="s">
        <v>7209</v>
      </c>
      <c r="M5849" t="s">
        <v>7206</v>
      </c>
      <c r="N5849" s="1">
        <v>44141</v>
      </c>
      <c r="O5849" t="s">
        <v>176</v>
      </c>
      <c r="P5849" t="s">
        <v>7218</v>
      </c>
      <c r="Q5849" t="s">
        <v>7219</v>
      </c>
      <c r="R5849" t="s">
        <v>7227</v>
      </c>
      <c r="S5849">
        <v>1852788</v>
      </c>
      <c r="T5849">
        <v>2541478</v>
      </c>
      <c r="U5849">
        <v>0.27100000000000002</v>
      </c>
      <c r="V5849">
        <v>773800</v>
      </c>
      <c r="W5849">
        <v>2081700</v>
      </c>
      <c r="X5849">
        <v>2024</v>
      </c>
      <c r="Y5849">
        <v>3997699.9999999995</v>
      </c>
    </row>
    <row r="5850" spans="1:25" x14ac:dyDescent="0.35">
      <c r="A5850">
        <v>2024</v>
      </c>
      <c r="B5850" t="s">
        <v>6013</v>
      </c>
      <c r="C5850" s="1">
        <v>45355</v>
      </c>
      <c r="D5850" t="s">
        <v>578</v>
      </c>
      <c r="E5850" t="s">
        <v>3969</v>
      </c>
      <c r="F5850" t="s">
        <v>176</v>
      </c>
      <c r="G5850">
        <v>5</v>
      </c>
      <c r="H5850">
        <v>2809400</v>
      </c>
      <c r="I5850">
        <v>2048100</v>
      </c>
      <c r="J5850" t="s">
        <v>18</v>
      </c>
      <c r="K5850">
        <v>14047000</v>
      </c>
      <c r="L5850" t="s">
        <v>7209</v>
      </c>
      <c r="M5850" t="s">
        <v>7203</v>
      </c>
      <c r="N5850" s="1">
        <v>45237</v>
      </c>
      <c r="O5850" t="s">
        <v>176</v>
      </c>
      <c r="P5850" t="s">
        <v>7218</v>
      </c>
      <c r="Q5850" t="s">
        <v>7219</v>
      </c>
      <c r="R5850" t="s">
        <v>7227</v>
      </c>
      <c r="S5850">
        <v>1852788</v>
      </c>
      <c r="T5850">
        <v>2541478</v>
      </c>
      <c r="U5850">
        <v>0.27100000000000002</v>
      </c>
      <c r="V5850">
        <v>3806500</v>
      </c>
      <c r="W5850">
        <v>10240500</v>
      </c>
      <c r="X5850">
        <v>2024</v>
      </c>
      <c r="Y5850">
        <v>19665800</v>
      </c>
    </row>
    <row r="5851" spans="1:25" x14ac:dyDescent="0.35">
      <c r="A5851">
        <v>2024</v>
      </c>
      <c r="B5851" t="s">
        <v>6104</v>
      </c>
      <c r="C5851" s="1">
        <v>45375</v>
      </c>
      <c r="D5851" t="s">
        <v>578</v>
      </c>
      <c r="E5851" t="s">
        <v>103</v>
      </c>
      <c r="F5851" t="s">
        <v>176</v>
      </c>
      <c r="G5851">
        <v>2</v>
      </c>
      <c r="H5851">
        <v>2809300</v>
      </c>
      <c r="I5851">
        <v>2048000</v>
      </c>
      <c r="J5851" t="s">
        <v>14</v>
      </c>
      <c r="K5851">
        <v>5618600</v>
      </c>
      <c r="L5851" t="s">
        <v>7204</v>
      </c>
      <c r="M5851" t="s">
        <v>7203</v>
      </c>
      <c r="N5851" s="1">
        <v>43472</v>
      </c>
      <c r="O5851" t="s">
        <v>176</v>
      </c>
      <c r="P5851" t="s">
        <v>7218</v>
      </c>
      <c r="Q5851" t="s">
        <v>7219</v>
      </c>
      <c r="R5851" t="s">
        <v>7227</v>
      </c>
      <c r="S5851">
        <v>1852788</v>
      </c>
      <c r="T5851">
        <v>2541478</v>
      </c>
      <c r="U5851">
        <v>0.27100000000000002</v>
      </c>
      <c r="V5851">
        <v>1522600</v>
      </c>
      <c r="W5851">
        <v>4096000</v>
      </c>
      <c r="X5851">
        <v>2024</v>
      </c>
      <c r="Y5851">
        <v>7866039.9999999991</v>
      </c>
    </row>
    <row r="5852" spans="1:25" x14ac:dyDescent="0.35">
      <c r="A5852">
        <v>2024</v>
      </c>
      <c r="B5852" t="s">
        <v>6087</v>
      </c>
      <c r="C5852" s="1">
        <v>45370</v>
      </c>
      <c r="D5852" t="s">
        <v>578</v>
      </c>
      <c r="E5852" t="s">
        <v>343</v>
      </c>
      <c r="F5852" t="s">
        <v>176</v>
      </c>
      <c r="G5852">
        <v>3</v>
      </c>
      <c r="H5852">
        <v>2807800</v>
      </c>
      <c r="I5852">
        <v>2046900</v>
      </c>
      <c r="J5852" t="s">
        <v>14</v>
      </c>
      <c r="K5852">
        <v>8423400</v>
      </c>
      <c r="L5852" t="s">
        <v>7209</v>
      </c>
      <c r="M5852" t="s">
        <v>7203</v>
      </c>
      <c r="N5852" s="1">
        <v>43833</v>
      </c>
      <c r="O5852" t="s">
        <v>176</v>
      </c>
      <c r="P5852" t="s">
        <v>7218</v>
      </c>
      <c r="Q5852" t="s">
        <v>7219</v>
      </c>
      <c r="R5852" t="s">
        <v>7227</v>
      </c>
      <c r="S5852">
        <v>1852788</v>
      </c>
      <c r="T5852">
        <v>2541478</v>
      </c>
      <c r="U5852">
        <v>0.27100000000000002</v>
      </c>
      <c r="V5852">
        <v>2282700</v>
      </c>
      <c r="W5852">
        <v>6140700</v>
      </c>
      <c r="X5852">
        <v>2024</v>
      </c>
      <c r="Y5852">
        <v>11792760</v>
      </c>
    </row>
    <row r="5853" spans="1:25" x14ac:dyDescent="0.35">
      <c r="A5853">
        <v>2024</v>
      </c>
      <c r="B5853" t="s">
        <v>5927</v>
      </c>
      <c r="C5853" s="1">
        <v>45327</v>
      </c>
      <c r="D5853" t="s">
        <v>375</v>
      </c>
      <c r="E5853" t="s">
        <v>41</v>
      </c>
      <c r="F5853" t="s">
        <v>176</v>
      </c>
      <c r="G5853">
        <v>5</v>
      </c>
      <c r="H5853">
        <v>2761600</v>
      </c>
      <c r="I5853">
        <v>2013300</v>
      </c>
      <c r="J5853" t="s">
        <v>18</v>
      </c>
      <c r="K5853">
        <v>13808000</v>
      </c>
      <c r="L5853" t="s">
        <v>7202</v>
      </c>
      <c r="M5853" t="s">
        <v>7203</v>
      </c>
      <c r="N5853" s="1">
        <v>44021</v>
      </c>
      <c r="O5853" t="s">
        <v>176</v>
      </c>
      <c r="P5853" t="s">
        <v>7218</v>
      </c>
      <c r="Q5853" t="s">
        <v>7219</v>
      </c>
      <c r="R5853" t="s">
        <v>7227</v>
      </c>
      <c r="S5853">
        <v>1852788</v>
      </c>
      <c r="T5853">
        <v>2541478</v>
      </c>
      <c r="U5853">
        <v>0.27100000000000002</v>
      </c>
      <c r="V5853">
        <v>3741500</v>
      </c>
      <c r="W5853">
        <v>10066500</v>
      </c>
      <c r="X5853">
        <v>2024</v>
      </c>
      <c r="Y5853">
        <v>19331200</v>
      </c>
    </row>
    <row r="5854" spans="1:25" x14ac:dyDescent="0.35">
      <c r="A5854">
        <v>2024</v>
      </c>
      <c r="B5854" t="s">
        <v>6854</v>
      </c>
      <c r="C5854" s="1">
        <v>45551</v>
      </c>
      <c r="D5854" t="s">
        <v>1641</v>
      </c>
      <c r="E5854" t="s">
        <v>35</v>
      </c>
      <c r="F5854" t="s">
        <v>176</v>
      </c>
      <c r="G5854">
        <v>2</v>
      </c>
      <c r="H5854">
        <v>2693700</v>
      </c>
      <c r="I5854">
        <v>1963800</v>
      </c>
      <c r="J5854" t="s">
        <v>14</v>
      </c>
      <c r="K5854">
        <v>5387400</v>
      </c>
      <c r="L5854" t="s">
        <v>7202</v>
      </c>
      <c r="M5854" t="s">
        <v>7203</v>
      </c>
      <c r="N5854" s="1">
        <v>43628</v>
      </c>
      <c r="O5854" t="s">
        <v>176</v>
      </c>
      <c r="P5854" t="s">
        <v>7218</v>
      </c>
      <c r="Q5854" t="s">
        <v>7219</v>
      </c>
      <c r="R5854" t="s">
        <v>7227</v>
      </c>
      <c r="S5854">
        <v>1852788</v>
      </c>
      <c r="T5854">
        <v>2541478</v>
      </c>
      <c r="U5854">
        <v>0.27100000000000002</v>
      </c>
      <c r="V5854">
        <v>1459800</v>
      </c>
      <c r="W5854">
        <v>3927600</v>
      </c>
      <c r="X5854">
        <v>2024</v>
      </c>
      <c r="Y5854">
        <v>7542359.9999999991</v>
      </c>
    </row>
    <row r="5855" spans="1:25" x14ac:dyDescent="0.35">
      <c r="A5855">
        <v>2024</v>
      </c>
      <c r="B5855" t="s">
        <v>6156</v>
      </c>
      <c r="C5855" s="1">
        <v>45389</v>
      </c>
      <c r="D5855" t="s">
        <v>764</v>
      </c>
      <c r="E5855" t="s">
        <v>140</v>
      </c>
      <c r="F5855" t="s">
        <v>376</v>
      </c>
      <c r="G5855">
        <v>2</v>
      </c>
      <c r="H5855">
        <v>261500</v>
      </c>
      <c r="I5855">
        <v>208600</v>
      </c>
      <c r="J5855" t="s">
        <v>14</v>
      </c>
      <c r="K5855">
        <v>523000</v>
      </c>
      <c r="L5855" t="s">
        <v>7208</v>
      </c>
      <c r="M5855" t="s">
        <v>7203</v>
      </c>
      <c r="N5855" s="1">
        <v>44032</v>
      </c>
      <c r="O5855" t="s">
        <v>376</v>
      </c>
      <c r="P5855" t="s">
        <v>7235</v>
      </c>
      <c r="Q5855" t="s">
        <v>7236</v>
      </c>
      <c r="R5855" t="s">
        <v>7225</v>
      </c>
      <c r="S5855">
        <v>161077</v>
      </c>
      <c r="T5855">
        <v>201881</v>
      </c>
      <c r="U5855">
        <v>0.20200000000000001</v>
      </c>
      <c r="V5855">
        <v>105800</v>
      </c>
      <c r="W5855">
        <v>417200</v>
      </c>
      <c r="X5855">
        <v>2024</v>
      </c>
      <c r="Y5855">
        <v>732200</v>
      </c>
    </row>
    <row r="5856" spans="1:25" x14ac:dyDescent="0.35">
      <c r="A5856">
        <v>2024</v>
      </c>
      <c r="B5856" t="s">
        <v>6756</v>
      </c>
      <c r="C5856" s="1">
        <v>45530</v>
      </c>
      <c r="D5856" t="s">
        <v>1479</v>
      </c>
      <c r="E5856" t="s">
        <v>5800</v>
      </c>
      <c r="F5856" t="s">
        <v>376</v>
      </c>
      <c r="G5856">
        <v>4</v>
      </c>
      <c r="H5856">
        <v>246900</v>
      </c>
      <c r="I5856">
        <v>197000</v>
      </c>
      <c r="J5856" t="s">
        <v>18</v>
      </c>
      <c r="K5856">
        <v>987600</v>
      </c>
      <c r="L5856" t="s">
        <v>7209</v>
      </c>
      <c r="M5856" t="s">
        <v>7203</v>
      </c>
      <c r="N5856" s="1">
        <v>45510</v>
      </c>
      <c r="O5856" t="s">
        <v>376</v>
      </c>
      <c r="P5856" t="s">
        <v>7235</v>
      </c>
      <c r="Q5856" t="s">
        <v>7236</v>
      </c>
      <c r="R5856" t="s">
        <v>7225</v>
      </c>
      <c r="S5856">
        <v>161077</v>
      </c>
      <c r="T5856">
        <v>201881</v>
      </c>
      <c r="U5856">
        <v>0.20200000000000001</v>
      </c>
      <c r="V5856">
        <v>199600</v>
      </c>
      <c r="W5856">
        <v>788000</v>
      </c>
      <c r="X5856">
        <v>2024</v>
      </c>
      <c r="Y5856">
        <v>1382640</v>
      </c>
    </row>
    <row r="5857" spans="1:25" x14ac:dyDescent="0.35">
      <c r="A5857">
        <v>2024</v>
      </c>
      <c r="B5857" t="s">
        <v>7191</v>
      </c>
      <c r="C5857" s="1">
        <v>45656</v>
      </c>
      <c r="D5857" t="s">
        <v>2132</v>
      </c>
      <c r="E5857" t="s">
        <v>2396</v>
      </c>
      <c r="F5857" t="s">
        <v>376</v>
      </c>
      <c r="G5857">
        <v>4</v>
      </c>
      <c r="H5857">
        <v>242200</v>
      </c>
      <c r="I5857">
        <v>193200</v>
      </c>
      <c r="J5857" t="s">
        <v>14</v>
      </c>
      <c r="K5857">
        <v>968800</v>
      </c>
      <c r="L5857" t="s">
        <v>7209</v>
      </c>
      <c r="M5857" t="s">
        <v>7203</v>
      </c>
      <c r="N5857" s="1">
        <v>44564</v>
      </c>
      <c r="O5857" t="s">
        <v>376</v>
      </c>
      <c r="P5857" t="s">
        <v>7235</v>
      </c>
      <c r="Q5857" t="s">
        <v>7236</v>
      </c>
      <c r="R5857" t="s">
        <v>7225</v>
      </c>
      <c r="S5857">
        <v>161077</v>
      </c>
      <c r="T5857">
        <v>201881</v>
      </c>
      <c r="U5857">
        <v>0.20200000000000001</v>
      </c>
      <c r="V5857">
        <v>196000</v>
      </c>
      <c r="W5857">
        <v>772800</v>
      </c>
      <c r="X5857">
        <v>2024</v>
      </c>
      <c r="Y5857">
        <v>1356320</v>
      </c>
    </row>
    <row r="5858" spans="1:25" x14ac:dyDescent="0.35">
      <c r="A5858">
        <v>2024</v>
      </c>
      <c r="B5858" t="s">
        <v>7078</v>
      </c>
      <c r="C5858" s="1">
        <v>45613</v>
      </c>
      <c r="D5858" t="s">
        <v>1962</v>
      </c>
      <c r="E5858" t="s">
        <v>12</v>
      </c>
      <c r="F5858" t="s">
        <v>376</v>
      </c>
      <c r="G5858">
        <v>4</v>
      </c>
      <c r="H5858">
        <v>239600</v>
      </c>
      <c r="I5858">
        <v>191200</v>
      </c>
      <c r="J5858" t="s">
        <v>14</v>
      </c>
      <c r="K5858">
        <v>958400</v>
      </c>
      <c r="L5858" t="s">
        <v>7204</v>
      </c>
      <c r="M5858" t="s">
        <v>7203</v>
      </c>
      <c r="N5858" s="1">
        <v>43595</v>
      </c>
      <c r="O5858" t="s">
        <v>376</v>
      </c>
      <c r="P5858" t="s">
        <v>7235</v>
      </c>
      <c r="Q5858" t="s">
        <v>7236</v>
      </c>
      <c r="R5858" t="s">
        <v>7225</v>
      </c>
      <c r="S5858">
        <v>161077</v>
      </c>
      <c r="T5858">
        <v>201881</v>
      </c>
      <c r="U5858">
        <v>0.20200000000000001</v>
      </c>
      <c r="V5858">
        <v>193600</v>
      </c>
      <c r="W5858">
        <v>764800</v>
      </c>
      <c r="X5858">
        <v>2024</v>
      </c>
      <c r="Y5858">
        <v>1341760</v>
      </c>
    </row>
    <row r="5859" spans="1:25" x14ac:dyDescent="0.35">
      <c r="A5859">
        <v>2024</v>
      </c>
      <c r="B5859" t="s">
        <v>6616</v>
      </c>
      <c r="C5859" s="1">
        <v>45498</v>
      </c>
      <c r="D5859" t="s">
        <v>1277</v>
      </c>
      <c r="E5859" t="s">
        <v>157</v>
      </c>
      <c r="F5859" t="s">
        <v>376</v>
      </c>
      <c r="G5859">
        <v>1</v>
      </c>
      <c r="H5859">
        <v>229800</v>
      </c>
      <c r="I5859">
        <v>183400</v>
      </c>
      <c r="J5859" t="s">
        <v>14</v>
      </c>
      <c r="K5859">
        <v>229800</v>
      </c>
      <c r="L5859" t="s">
        <v>7204</v>
      </c>
      <c r="M5859" t="s">
        <v>7206</v>
      </c>
      <c r="N5859" s="1">
        <v>43455</v>
      </c>
      <c r="O5859" t="s">
        <v>376</v>
      </c>
      <c r="P5859" t="s">
        <v>7235</v>
      </c>
      <c r="Q5859" t="s">
        <v>7236</v>
      </c>
      <c r="R5859" t="s">
        <v>7225</v>
      </c>
      <c r="S5859">
        <v>161077</v>
      </c>
      <c r="T5859">
        <v>201881</v>
      </c>
      <c r="U5859">
        <v>0.20200000000000001</v>
      </c>
      <c r="V5859">
        <v>46400</v>
      </c>
      <c r="W5859">
        <v>183400</v>
      </c>
      <c r="X5859">
        <v>2024</v>
      </c>
      <c r="Y5859">
        <v>321720</v>
      </c>
    </row>
    <row r="5860" spans="1:25" x14ac:dyDescent="0.35">
      <c r="A5860">
        <v>2024</v>
      </c>
      <c r="B5860" t="s">
        <v>6686</v>
      </c>
      <c r="C5860" s="1">
        <v>45513</v>
      </c>
      <c r="D5860" t="s">
        <v>1479</v>
      </c>
      <c r="E5860" t="s">
        <v>67</v>
      </c>
      <c r="F5860" t="s">
        <v>376</v>
      </c>
      <c r="G5860">
        <v>2</v>
      </c>
      <c r="H5860">
        <v>229700</v>
      </c>
      <c r="I5860">
        <v>183300</v>
      </c>
      <c r="J5860" t="s">
        <v>14</v>
      </c>
      <c r="K5860">
        <v>459400</v>
      </c>
      <c r="L5860" t="s">
        <v>7208</v>
      </c>
      <c r="M5860" t="s">
        <v>7206</v>
      </c>
      <c r="N5860" s="1">
        <v>43774</v>
      </c>
      <c r="O5860" t="s">
        <v>376</v>
      </c>
      <c r="P5860" t="s">
        <v>7235</v>
      </c>
      <c r="Q5860" t="s">
        <v>7236</v>
      </c>
      <c r="R5860" t="s">
        <v>7225</v>
      </c>
      <c r="S5860">
        <v>161077</v>
      </c>
      <c r="T5860">
        <v>201881</v>
      </c>
      <c r="U5860">
        <v>0.20200000000000001</v>
      </c>
      <c r="V5860">
        <v>92800</v>
      </c>
      <c r="W5860">
        <v>366600</v>
      </c>
      <c r="X5860">
        <v>2024</v>
      </c>
      <c r="Y5860">
        <v>643160</v>
      </c>
    </row>
    <row r="5861" spans="1:25" x14ac:dyDescent="0.35">
      <c r="A5861">
        <v>2024</v>
      </c>
      <c r="B5861" t="s">
        <v>7015</v>
      </c>
      <c r="C5861" s="1">
        <v>45596</v>
      </c>
      <c r="D5861" t="s">
        <v>1809</v>
      </c>
      <c r="E5861" t="s">
        <v>2534</v>
      </c>
      <c r="F5861" t="s">
        <v>376</v>
      </c>
      <c r="G5861">
        <v>4</v>
      </c>
      <c r="H5861">
        <v>229400</v>
      </c>
      <c r="I5861">
        <v>183000</v>
      </c>
      <c r="J5861" t="s">
        <v>14</v>
      </c>
      <c r="K5861">
        <v>917600</v>
      </c>
      <c r="L5861" t="s">
        <v>7209</v>
      </c>
      <c r="M5861" t="s">
        <v>7203</v>
      </c>
      <c r="N5861" s="1">
        <v>44724</v>
      </c>
      <c r="O5861" t="s">
        <v>376</v>
      </c>
      <c r="P5861" t="s">
        <v>7235</v>
      </c>
      <c r="Q5861" t="s">
        <v>7236</v>
      </c>
      <c r="R5861" t="s">
        <v>7225</v>
      </c>
      <c r="S5861">
        <v>161077</v>
      </c>
      <c r="T5861">
        <v>201881</v>
      </c>
      <c r="U5861">
        <v>0.20200000000000001</v>
      </c>
      <c r="V5861">
        <v>185600</v>
      </c>
      <c r="W5861">
        <v>732000</v>
      </c>
      <c r="X5861">
        <v>2024</v>
      </c>
      <c r="Y5861">
        <v>1284640</v>
      </c>
    </row>
    <row r="5862" spans="1:25" x14ac:dyDescent="0.35">
      <c r="A5862">
        <v>2024</v>
      </c>
      <c r="B5862" t="s">
        <v>6025</v>
      </c>
      <c r="C5862" s="1">
        <v>45357</v>
      </c>
      <c r="D5862" t="s">
        <v>578</v>
      </c>
      <c r="E5862" t="s">
        <v>38</v>
      </c>
      <c r="F5862" t="s">
        <v>376</v>
      </c>
      <c r="G5862">
        <v>2</v>
      </c>
      <c r="H5862">
        <v>228900</v>
      </c>
      <c r="I5862">
        <v>182600</v>
      </c>
      <c r="J5862" t="s">
        <v>14</v>
      </c>
      <c r="K5862">
        <v>457800</v>
      </c>
      <c r="L5862" t="s">
        <v>7207</v>
      </c>
      <c r="M5862" t="s">
        <v>7206</v>
      </c>
      <c r="N5862" s="1">
        <v>43376</v>
      </c>
      <c r="O5862" t="s">
        <v>376</v>
      </c>
      <c r="P5862" t="s">
        <v>7235</v>
      </c>
      <c r="Q5862" t="s">
        <v>7236</v>
      </c>
      <c r="R5862" t="s">
        <v>7225</v>
      </c>
      <c r="S5862">
        <v>161077</v>
      </c>
      <c r="T5862">
        <v>201881</v>
      </c>
      <c r="U5862">
        <v>0.20200000000000001</v>
      </c>
      <c r="V5862">
        <v>92600</v>
      </c>
      <c r="W5862">
        <v>365200</v>
      </c>
      <c r="X5862">
        <v>2024</v>
      </c>
      <c r="Y5862">
        <v>640920</v>
      </c>
    </row>
    <row r="5863" spans="1:25" x14ac:dyDescent="0.35">
      <c r="A5863">
        <v>2024</v>
      </c>
      <c r="B5863" t="s">
        <v>5821</v>
      </c>
      <c r="C5863" s="1">
        <v>45306</v>
      </c>
      <c r="D5863" t="s">
        <v>11</v>
      </c>
      <c r="E5863" t="s">
        <v>125</v>
      </c>
      <c r="F5863" t="s">
        <v>376</v>
      </c>
      <c r="G5863">
        <v>4</v>
      </c>
      <c r="H5863">
        <v>226500</v>
      </c>
      <c r="I5863">
        <v>180700</v>
      </c>
      <c r="J5863" t="s">
        <v>14</v>
      </c>
      <c r="K5863">
        <v>906000</v>
      </c>
      <c r="L5863" t="s">
        <v>7204</v>
      </c>
      <c r="M5863" t="s">
        <v>7203</v>
      </c>
      <c r="N5863" s="1">
        <v>43558</v>
      </c>
      <c r="O5863" t="s">
        <v>376</v>
      </c>
      <c r="P5863" t="s">
        <v>7235</v>
      </c>
      <c r="Q5863" t="s">
        <v>7236</v>
      </c>
      <c r="R5863" t="s">
        <v>7225</v>
      </c>
      <c r="S5863">
        <v>161077</v>
      </c>
      <c r="T5863">
        <v>201881</v>
      </c>
      <c r="U5863">
        <v>0.20200000000000001</v>
      </c>
      <c r="V5863">
        <v>183200</v>
      </c>
      <c r="W5863">
        <v>722800</v>
      </c>
      <c r="X5863">
        <v>2024</v>
      </c>
      <c r="Y5863">
        <v>1268400</v>
      </c>
    </row>
    <row r="5864" spans="1:25" x14ac:dyDescent="0.35">
      <c r="A5864">
        <v>2024</v>
      </c>
      <c r="B5864" t="s">
        <v>6307</v>
      </c>
      <c r="C5864" s="1">
        <v>45422</v>
      </c>
      <c r="D5864" t="s">
        <v>931</v>
      </c>
      <c r="E5864" t="s">
        <v>255</v>
      </c>
      <c r="F5864" t="s">
        <v>376</v>
      </c>
      <c r="G5864">
        <v>3</v>
      </c>
      <c r="H5864">
        <v>223200</v>
      </c>
      <c r="I5864">
        <v>178100</v>
      </c>
      <c r="J5864" t="s">
        <v>14</v>
      </c>
      <c r="K5864">
        <v>669600</v>
      </c>
      <c r="L5864" t="s">
        <v>7207</v>
      </c>
      <c r="M5864" t="s">
        <v>7203</v>
      </c>
      <c r="N5864" s="1">
        <v>44246</v>
      </c>
      <c r="O5864" t="s">
        <v>376</v>
      </c>
      <c r="P5864" t="s">
        <v>7235</v>
      </c>
      <c r="Q5864" t="s">
        <v>7236</v>
      </c>
      <c r="R5864" t="s">
        <v>7225</v>
      </c>
      <c r="S5864">
        <v>161077</v>
      </c>
      <c r="T5864">
        <v>201881</v>
      </c>
      <c r="U5864">
        <v>0.20200000000000001</v>
      </c>
      <c r="V5864">
        <v>135300</v>
      </c>
      <c r="W5864">
        <v>534300</v>
      </c>
      <c r="X5864">
        <v>2024</v>
      </c>
      <c r="Y5864">
        <v>937439.99999999988</v>
      </c>
    </row>
    <row r="5865" spans="1:25" x14ac:dyDescent="0.35">
      <c r="A5865">
        <v>2024</v>
      </c>
      <c r="B5865" t="s">
        <v>6323</v>
      </c>
      <c r="C5865" s="1">
        <v>45428</v>
      </c>
      <c r="D5865" t="s">
        <v>931</v>
      </c>
      <c r="E5865" t="s">
        <v>6126</v>
      </c>
      <c r="F5865" t="s">
        <v>376</v>
      </c>
      <c r="G5865">
        <v>4</v>
      </c>
      <c r="H5865">
        <v>222100</v>
      </c>
      <c r="I5865">
        <v>177200</v>
      </c>
      <c r="J5865" t="s">
        <v>14</v>
      </c>
      <c r="K5865">
        <v>888400</v>
      </c>
      <c r="L5865" t="s">
        <v>7207</v>
      </c>
      <c r="M5865" t="s">
        <v>7203</v>
      </c>
      <c r="N5865" s="1">
        <v>45293</v>
      </c>
      <c r="O5865" t="s">
        <v>376</v>
      </c>
      <c r="P5865" t="s">
        <v>7235</v>
      </c>
      <c r="Q5865" t="s">
        <v>7236</v>
      </c>
      <c r="R5865" t="s">
        <v>7225</v>
      </c>
      <c r="S5865">
        <v>161077</v>
      </c>
      <c r="T5865">
        <v>201881</v>
      </c>
      <c r="U5865">
        <v>0.20200000000000001</v>
      </c>
      <c r="V5865">
        <v>179600</v>
      </c>
      <c r="W5865">
        <v>708800</v>
      </c>
      <c r="X5865">
        <v>2024</v>
      </c>
      <c r="Y5865">
        <v>1243760</v>
      </c>
    </row>
    <row r="5866" spans="1:25" x14ac:dyDescent="0.35">
      <c r="A5866">
        <v>2024</v>
      </c>
      <c r="B5866" t="s">
        <v>6427</v>
      </c>
      <c r="C5866" s="1">
        <v>45452</v>
      </c>
      <c r="D5866" t="s">
        <v>1091</v>
      </c>
      <c r="E5866" t="s">
        <v>119</v>
      </c>
      <c r="F5866" t="s">
        <v>376</v>
      </c>
      <c r="G5866">
        <v>3</v>
      </c>
      <c r="H5866">
        <v>218500</v>
      </c>
      <c r="I5866">
        <v>174300</v>
      </c>
      <c r="J5866" t="s">
        <v>14</v>
      </c>
      <c r="K5866">
        <v>655500</v>
      </c>
      <c r="L5866" t="s">
        <v>7208</v>
      </c>
      <c r="M5866" t="s">
        <v>7206</v>
      </c>
      <c r="N5866" s="1">
        <v>43601</v>
      </c>
      <c r="O5866" t="s">
        <v>376</v>
      </c>
      <c r="P5866" t="s">
        <v>7235</v>
      </c>
      <c r="Q5866" t="s">
        <v>7236</v>
      </c>
      <c r="R5866" t="s">
        <v>7225</v>
      </c>
      <c r="S5866">
        <v>161077</v>
      </c>
      <c r="T5866">
        <v>201881</v>
      </c>
      <c r="U5866">
        <v>0.20200000000000001</v>
      </c>
      <c r="V5866">
        <v>132600</v>
      </c>
      <c r="W5866">
        <v>522900</v>
      </c>
      <c r="X5866">
        <v>2024</v>
      </c>
      <c r="Y5866">
        <v>917699.99999999988</v>
      </c>
    </row>
    <row r="5867" spans="1:25" x14ac:dyDescent="0.35">
      <c r="A5867">
        <v>2024</v>
      </c>
      <c r="B5867" t="s">
        <v>6316</v>
      </c>
      <c r="C5867" s="1">
        <v>45426</v>
      </c>
      <c r="D5867" t="s">
        <v>931</v>
      </c>
      <c r="E5867" t="s">
        <v>3974</v>
      </c>
      <c r="F5867" t="s">
        <v>376</v>
      </c>
      <c r="G5867">
        <v>5</v>
      </c>
      <c r="H5867">
        <v>216600</v>
      </c>
      <c r="I5867">
        <v>172800</v>
      </c>
      <c r="J5867" t="s">
        <v>14</v>
      </c>
      <c r="K5867">
        <v>1083000</v>
      </c>
      <c r="L5867" t="s">
        <v>7204</v>
      </c>
      <c r="M5867" t="s">
        <v>7206</v>
      </c>
      <c r="N5867" s="1">
        <v>44993</v>
      </c>
      <c r="O5867" t="s">
        <v>376</v>
      </c>
      <c r="P5867" t="s">
        <v>7235</v>
      </c>
      <c r="Q5867" t="s">
        <v>7236</v>
      </c>
      <c r="R5867" t="s">
        <v>7225</v>
      </c>
      <c r="S5867">
        <v>161077</v>
      </c>
      <c r="T5867">
        <v>201881</v>
      </c>
      <c r="U5867">
        <v>0.20200000000000001</v>
      </c>
      <c r="V5867">
        <v>219000</v>
      </c>
      <c r="W5867">
        <v>864000</v>
      </c>
      <c r="X5867">
        <v>2024</v>
      </c>
      <c r="Y5867">
        <v>1516200</v>
      </c>
    </row>
    <row r="5868" spans="1:25" x14ac:dyDescent="0.35">
      <c r="A5868">
        <v>2024</v>
      </c>
      <c r="B5868" t="s">
        <v>6399</v>
      </c>
      <c r="C5868" s="1">
        <v>45446</v>
      </c>
      <c r="D5868" t="s">
        <v>1091</v>
      </c>
      <c r="E5868" t="s">
        <v>140</v>
      </c>
      <c r="F5868" t="s">
        <v>376</v>
      </c>
      <c r="G5868">
        <v>2</v>
      </c>
      <c r="H5868">
        <v>216100</v>
      </c>
      <c r="I5868">
        <v>172400</v>
      </c>
      <c r="J5868" t="s">
        <v>14</v>
      </c>
      <c r="K5868">
        <v>432200</v>
      </c>
      <c r="L5868" t="s">
        <v>7208</v>
      </c>
      <c r="M5868" t="s">
        <v>7203</v>
      </c>
      <c r="N5868" s="1">
        <v>44032</v>
      </c>
      <c r="O5868" t="s">
        <v>376</v>
      </c>
      <c r="P5868" t="s">
        <v>7235</v>
      </c>
      <c r="Q5868" t="s">
        <v>7236</v>
      </c>
      <c r="R5868" t="s">
        <v>7225</v>
      </c>
      <c r="S5868">
        <v>161077</v>
      </c>
      <c r="T5868">
        <v>201881</v>
      </c>
      <c r="U5868">
        <v>0.20200000000000001</v>
      </c>
      <c r="V5868">
        <v>87400</v>
      </c>
      <c r="W5868">
        <v>344800</v>
      </c>
      <c r="X5868">
        <v>2024</v>
      </c>
      <c r="Y5868">
        <v>605080</v>
      </c>
    </row>
    <row r="5869" spans="1:25" x14ac:dyDescent="0.35">
      <c r="A5869">
        <v>2024</v>
      </c>
      <c r="B5869" t="s">
        <v>6660</v>
      </c>
      <c r="C5869" s="1">
        <v>45507</v>
      </c>
      <c r="D5869" t="s">
        <v>1479</v>
      </c>
      <c r="E5869" t="s">
        <v>47</v>
      </c>
      <c r="F5869" t="s">
        <v>376</v>
      </c>
      <c r="G5869">
        <v>3</v>
      </c>
      <c r="H5869">
        <v>215400</v>
      </c>
      <c r="I5869">
        <v>171900</v>
      </c>
      <c r="J5869" t="s">
        <v>18</v>
      </c>
      <c r="K5869">
        <v>646200</v>
      </c>
      <c r="L5869" t="s">
        <v>7209</v>
      </c>
      <c r="M5869" t="s">
        <v>7206</v>
      </c>
      <c r="N5869" s="1">
        <v>44180</v>
      </c>
      <c r="O5869" t="s">
        <v>376</v>
      </c>
      <c r="P5869" t="s">
        <v>7235</v>
      </c>
      <c r="Q5869" t="s">
        <v>7236</v>
      </c>
      <c r="R5869" t="s">
        <v>7225</v>
      </c>
      <c r="S5869">
        <v>161077</v>
      </c>
      <c r="T5869">
        <v>201881</v>
      </c>
      <c r="U5869">
        <v>0.20200000000000001</v>
      </c>
      <c r="V5869">
        <v>130500</v>
      </c>
      <c r="W5869">
        <v>515700</v>
      </c>
      <c r="X5869">
        <v>2024</v>
      </c>
      <c r="Y5869">
        <v>904680</v>
      </c>
    </row>
    <row r="5870" spans="1:25" x14ac:dyDescent="0.35">
      <c r="A5870">
        <v>2024</v>
      </c>
      <c r="B5870" t="s">
        <v>6902</v>
      </c>
      <c r="C5870" s="1">
        <v>45567</v>
      </c>
      <c r="D5870" t="s">
        <v>1809</v>
      </c>
      <c r="E5870" t="s">
        <v>4303</v>
      </c>
      <c r="F5870" t="s">
        <v>376</v>
      </c>
      <c r="G5870">
        <v>3</v>
      </c>
      <c r="H5870">
        <v>215200</v>
      </c>
      <c r="I5870">
        <v>171700</v>
      </c>
      <c r="J5870" t="s">
        <v>14</v>
      </c>
      <c r="K5870">
        <v>645600</v>
      </c>
      <c r="L5870" t="s">
        <v>7202</v>
      </c>
      <c r="M5870" t="s">
        <v>7203</v>
      </c>
      <c r="N5870" s="1">
        <v>45235</v>
      </c>
      <c r="O5870" t="s">
        <v>376</v>
      </c>
      <c r="P5870" t="s">
        <v>7235</v>
      </c>
      <c r="Q5870" t="s">
        <v>7236</v>
      </c>
      <c r="R5870" t="s">
        <v>7225</v>
      </c>
      <c r="S5870">
        <v>161077</v>
      </c>
      <c r="T5870">
        <v>201881</v>
      </c>
      <c r="U5870">
        <v>0.20200000000000001</v>
      </c>
      <c r="V5870">
        <v>130500</v>
      </c>
      <c r="W5870">
        <v>515100</v>
      </c>
      <c r="X5870">
        <v>2024</v>
      </c>
      <c r="Y5870">
        <v>903840</v>
      </c>
    </row>
    <row r="5871" spans="1:25" x14ac:dyDescent="0.35">
      <c r="A5871">
        <v>2024</v>
      </c>
      <c r="B5871" t="s">
        <v>6766</v>
      </c>
      <c r="C5871" s="1">
        <v>45532</v>
      </c>
      <c r="D5871" t="s">
        <v>1479</v>
      </c>
      <c r="E5871" t="s">
        <v>5829</v>
      </c>
      <c r="F5871" t="s">
        <v>376</v>
      </c>
      <c r="G5871">
        <v>4</v>
      </c>
      <c r="H5871">
        <v>211200</v>
      </c>
      <c r="I5871">
        <v>168500</v>
      </c>
      <c r="J5871" t="s">
        <v>18</v>
      </c>
      <c r="K5871">
        <v>844800</v>
      </c>
      <c r="L5871" t="s">
        <v>7202</v>
      </c>
      <c r="M5871" t="s">
        <v>7203</v>
      </c>
      <c r="N5871" s="1">
        <v>45629</v>
      </c>
      <c r="O5871" t="s">
        <v>376</v>
      </c>
      <c r="P5871" t="s">
        <v>7235</v>
      </c>
      <c r="Q5871" t="s">
        <v>7236</v>
      </c>
      <c r="R5871" t="s">
        <v>7225</v>
      </c>
      <c r="S5871">
        <v>161077</v>
      </c>
      <c r="T5871">
        <v>201881</v>
      </c>
      <c r="U5871">
        <v>0.20200000000000001</v>
      </c>
      <c r="V5871">
        <v>170800</v>
      </c>
      <c r="W5871">
        <v>674000</v>
      </c>
      <c r="X5871">
        <v>2024</v>
      </c>
      <c r="Y5871">
        <v>1182720</v>
      </c>
    </row>
    <row r="5872" spans="1:25" x14ac:dyDescent="0.35">
      <c r="A5872">
        <v>2024</v>
      </c>
      <c r="B5872" t="s">
        <v>6091</v>
      </c>
      <c r="C5872" s="1">
        <v>45372</v>
      </c>
      <c r="D5872" t="s">
        <v>578</v>
      </c>
      <c r="E5872" t="s">
        <v>41</v>
      </c>
      <c r="F5872" t="s">
        <v>233</v>
      </c>
      <c r="G5872">
        <v>3</v>
      </c>
      <c r="H5872">
        <v>289400</v>
      </c>
      <c r="I5872">
        <v>206900</v>
      </c>
      <c r="J5872" t="s">
        <v>14</v>
      </c>
      <c r="K5872">
        <v>868200</v>
      </c>
      <c r="L5872" t="s">
        <v>7202</v>
      </c>
      <c r="M5872" t="s">
        <v>7203</v>
      </c>
      <c r="N5872" s="1">
        <v>44021</v>
      </c>
      <c r="O5872" t="s">
        <v>233</v>
      </c>
      <c r="P5872" t="s">
        <v>7235</v>
      </c>
      <c r="Q5872" t="s">
        <v>7247</v>
      </c>
      <c r="R5872" t="s">
        <v>7234</v>
      </c>
      <c r="S5872">
        <v>178158</v>
      </c>
      <c r="T5872">
        <v>249226</v>
      </c>
      <c r="U5872">
        <v>0.28499999999999998</v>
      </c>
      <c r="V5872">
        <v>247500</v>
      </c>
      <c r="W5872">
        <v>620700</v>
      </c>
      <c r="X5872">
        <v>2024</v>
      </c>
      <c r="Y5872">
        <v>1215480</v>
      </c>
    </row>
    <row r="5873" spans="1:25" x14ac:dyDescent="0.35">
      <c r="A5873">
        <v>2024</v>
      </c>
      <c r="B5873" t="s">
        <v>6004</v>
      </c>
      <c r="C5873" s="1">
        <v>45353</v>
      </c>
      <c r="D5873" t="s">
        <v>578</v>
      </c>
      <c r="E5873" t="s">
        <v>2339</v>
      </c>
      <c r="F5873" t="s">
        <v>233</v>
      </c>
      <c r="G5873">
        <v>2</v>
      </c>
      <c r="H5873">
        <v>282900</v>
      </c>
      <c r="I5873">
        <v>202200</v>
      </c>
      <c r="J5873" t="s">
        <v>18</v>
      </c>
      <c r="K5873">
        <v>565800</v>
      </c>
      <c r="L5873" t="s">
        <v>7204</v>
      </c>
      <c r="M5873" t="s">
        <v>7203</v>
      </c>
      <c r="N5873" s="1">
        <v>44749</v>
      </c>
      <c r="O5873" t="s">
        <v>233</v>
      </c>
      <c r="P5873" t="s">
        <v>7235</v>
      </c>
      <c r="Q5873" t="s">
        <v>7247</v>
      </c>
      <c r="R5873" t="s">
        <v>7234</v>
      </c>
      <c r="S5873">
        <v>178158</v>
      </c>
      <c r="T5873">
        <v>249226</v>
      </c>
      <c r="U5873">
        <v>0.28499999999999998</v>
      </c>
      <c r="V5873">
        <v>161400</v>
      </c>
      <c r="W5873">
        <v>404400</v>
      </c>
      <c r="X5873">
        <v>2024</v>
      </c>
      <c r="Y5873">
        <v>792120</v>
      </c>
    </row>
    <row r="5874" spans="1:25" x14ac:dyDescent="0.35">
      <c r="A5874">
        <v>2024</v>
      </c>
      <c r="B5874" t="s">
        <v>6459</v>
      </c>
      <c r="C5874" s="1">
        <v>45460</v>
      </c>
      <c r="D5874" t="s">
        <v>1091</v>
      </c>
      <c r="E5874" t="s">
        <v>770</v>
      </c>
      <c r="F5874" t="s">
        <v>233</v>
      </c>
      <c r="G5874">
        <v>2</v>
      </c>
      <c r="H5874">
        <v>278200</v>
      </c>
      <c r="I5874">
        <v>198900</v>
      </c>
      <c r="J5874" t="s">
        <v>18</v>
      </c>
      <c r="K5874">
        <v>556400</v>
      </c>
      <c r="L5874" t="s">
        <v>7204</v>
      </c>
      <c r="M5874" t="s">
        <v>7203</v>
      </c>
      <c r="N5874" s="1">
        <v>44052</v>
      </c>
      <c r="O5874" t="s">
        <v>233</v>
      </c>
      <c r="P5874" t="s">
        <v>7235</v>
      </c>
      <c r="Q5874" t="s">
        <v>7247</v>
      </c>
      <c r="R5874" t="s">
        <v>7234</v>
      </c>
      <c r="S5874">
        <v>178158</v>
      </c>
      <c r="T5874">
        <v>249226</v>
      </c>
      <c r="U5874">
        <v>0.28499999999999998</v>
      </c>
      <c r="V5874">
        <v>158600</v>
      </c>
      <c r="W5874">
        <v>397800</v>
      </c>
      <c r="X5874">
        <v>2024</v>
      </c>
      <c r="Y5874">
        <v>778960</v>
      </c>
    </row>
    <row r="5875" spans="1:25" x14ac:dyDescent="0.35">
      <c r="A5875">
        <v>2024</v>
      </c>
      <c r="B5875" t="s">
        <v>5970</v>
      </c>
      <c r="C5875" s="1">
        <v>45344</v>
      </c>
      <c r="D5875" t="s">
        <v>375</v>
      </c>
      <c r="E5875" t="s">
        <v>152</v>
      </c>
      <c r="F5875" t="s">
        <v>233</v>
      </c>
      <c r="G5875">
        <v>1</v>
      </c>
      <c r="H5875">
        <v>274200</v>
      </c>
      <c r="I5875">
        <v>196000</v>
      </c>
      <c r="J5875" t="s">
        <v>14</v>
      </c>
      <c r="K5875">
        <v>274200</v>
      </c>
      <c r="L5875" t="s">
        <v>7207</v>
      </c>
      <c r="M5875" t="s">
        <v>7203</v>
      </c>
      <c r="N5875" s="1">
        <v>44087</v>
      </c>
      <c r="O5875" t="s">
        <v>233</v>
      </c>
      <c r="P5875" t="s">
        <v>7235</v>
      </c>
      <c r="Q5875" t="s">
        <v>7247</v>
      </c>
      <c r="R5875" t="s">
        <v>7234</v>
      </c>
      <c r="S5875">
        <v>178158</v>
      </c>
      <c r="T5875">
        <v>249226</v>
      </c>
      <c r="U5875">
        <v>0.28499999999999998</v>
      </c>
      <c r="V5875">
        <v>78200</v>
      </c>
      <c r="W5875">
        <v>196000</v>
      </c>
      <c r="X5875">
        <v>2024</v>
      </c>
      <c r="Y5875">
        <v>383880</v>
      </c>
    </row>
    <row r="5876" spans="1:25" x14ac:dyDescent="0.35">
      <c r="A5876">
        <v>2024</v>
      </c>
      <c r="B5876" t="s">
        <v>6092</v>
      </c>
      <c r="C5876" s="1">
        <v>45372</v>
      </c>
      <c r="D5876" t="s">
        <v>578</v>
      </c>
      <c r="E5876" t="s">
        <v>418</v>
      </c>
      <c r="F5876" t="s">
        <v>233</v>
      </c>
      <c r="G5876">
        <v>4</v>
      </c>
      <c r="H5876">
        <v>270500</v>
      </c>
      <c r="I5876">
        <v>193400</v>
      </c>
      <c r="J5876" t="s">
        <v>14</v>
      </c>
      <c r="K5876">
        <v>1082000</v>
      </c>
      <c r="L5876" t="s">
        <v>7209</v>
      </c>
      <c r="M5876" t="s">
        <v>7203</v>
      </c>
      <c r="N5876" s="1">
        <v>43715</v>
      </c>
      <c r="O5876" t="s">
        <v>233</v>
      </c>
      <c r="P5876" t="s">
        <v>7235</v>
      </c>
      <c r="Q5876" t="s">
        <v>7247</v>
      </c>
      <c r="R5876" t="s">
        <v>7234</v>
      </c>
      <c r="S5876">
        <v>178158</v>
      </c>
      <c r="T5876">
        <v>249226</v>
      </c>
      <c r="U5876">
        <v>0.28499999999999998</v>
      </c>
      <c r="V5876">
        <v>308400</v>
      </c>
      <c r="W5876">
        <v>773600</v>
      </c>
      <c r="X5876">
        <v>2024</v>
      </c>
      <c r="Y5876">
        <v>1514800</v>
      </c>
    </row>
    <row r="5877" spans="1:25" x14ac:dyDescent="0.35">
      <c r="A5877">
        <v>2024</v>
      </c>
      <c r="B5877" t="s">
        <v>6867</v>
      </c>
      <c r="C5877" s="1">
        <v>45554</v>
      </c>
      <c r="D5877" t="s">
        <v>1641</v>
      </c>
      <c r="E5877" t="s">
        <v>583</v>
      </c>
      <c r="F5877" t="s">
        <v>233</v>
      </c>
      <c r="G5877">
        <v>4</v>
      </c>
      <c r="H5877">
        <v>268400</v>
      </c>
      <c r="I5877">
        <v>191900</v>
      </c>
      <c r="J5877" t="s">
        <v>14</v>
      </c>
      <c r="K5877">
        <v>1073600</v>
      </c>
      <c r="L5877" t="s">
        <v>7204</v>
      </c>
      <c r="M5877" t="s">
        <v>7206</v>
      </c>
      <c r="N5877" s="1">
        <v>44126</v>
      </c>
      <c r="O5877" t="s">
        <v>233</v>
      </c>
      <c r="P5877" t="s">
        <v>7235</v>
      </c>
      <c r="Q5877" t="s">
        <v>7247</v>
      </c>
      <c r="R5877" t="s">
        <v>7234</v>
      </c>
      <c r="S5877">
        <v>178158</v>
      </c>
      <c r="T5877">
        <v>249226</v>
      </c>
      <c r="U5877">
        <v>0.28499999999999998</v>
      </c>
      <c r="V5877">
        <v>306000</v>
      </c>
      <c r="W5877">
        <v>767600</v>
      </c>
      <c r="X5877">
        <v>2024</v>
      </c>
      <c r="Y5877">
        <v>1503040</v>
      </c>
    </row>
    <row r="5878" spans="1:25" x14ac:dyDescent="0.35">
      <c r="A5878">
        <v>2024</v>
      </c>
      <c r="B5878" t="s">
        <v>6998</v>
      </c>
      <c r="C5878" s="1">
        <v>45593</v>
      </c>
      <c r="D5878" t="s">
        <v>1809</v>
      </c>
      <c r="E5878" t="s">
        <v>5848</v>
      </c>
      <c r="F5878" t="s">
        <v>233</v>
      </c>
      <c r="G5878">
        <v>1</v>
      </c>
      <c r="H5878">
        <v>253900</v>
      </c>
      <c r="I5878">
        <v>181500</v>
      </c>
      <c r="J5878" t="s">
        <v>14</v>
      </c>
      <c r="K5878">
        <v>253900</v>
      </c>
      <c r="L5878" t="s">
        <v>7202</v>
      </c>
      <c r="M5878" t="s">
        <v>7203</v>
      </c>
      <c r="N5878" s="1">
        <v>45421</v>
      </c>
      <c r="O5878" t="s">
        <v>233</v>
      </c>
      <c r="P5878" t="s">
        <v>7235</v>
      </c>
      <c r="Q5878" t="s">
        <v>7247</v>
      </c>
      <c r="R5878" t="s">
        <v>7234</v>
      </c>
      <c r="S5878">
        <v>178158</v>
      </c>
      <c r="T5878">
        <v>249226</v>
      </c>
      <c r="U5878">
        <v>0.28499999999999998</v>
      </c>
      <c r="V5878">
        <v>72400</v>
      </c>
      <c r="W5878">
        <v>181500</v>
      </c>
      <c r="X5878">
        <v>2024</v>
      </c>
      <c r="Y5878">
        <v>355460</v>
      </c>
    </row>
    <row r="5879" spans="1:25" x14ac:dyDescent="0.35">
      <c r="A5879">
        <v>2024</v>
      </c>
      <c r="B5879" t="s">
        <v>6270</v>
      </c>
      <c r="C5879" s="1">
        <v>45415</v>
      </c>
      <c r="D5879" t="s">
        <v>931</v>
      </c>
      <c r="E5879" t="s">
        <v>574</v>
      </c>
      <c r="F5879" t="s">
        <v>350</v>
      </c>
      <c r="G5879">
        <v>1</v>
      </c>
      <c r="H5879">
        <v>641700</v>
      </c>
      <c r="I5879">
        <v>513600</v>
      </c>
      <c r="J5879" t="s">
        <v>18</v>
      </c>
      <c r="K5879">
        <v>641700</v>
      </c>
      <c r="L5879" t="s">
        <v>7208</v>
      </c>
      <c r="M5879" t="s">
        <v>7203</v>
      </c>
      <c r="N5879" s="1">
        <v>44532</v>
      </c>
      <c r="O5879" t="s">
        <v>350</v>
      </c>
      <c r="P5879" t="s">
        <v>7228</v>
      </c>
      <c r="Q5879" t="s">
        <v>7245</v>
      </c>
      <c r="R5879" t="s">
        <v>7223</v>
      </c>
      <c r="S5879">
        <v>434098</v>
      </c>
      <c r="T5879">
        <v>542339</v>
      </c>
      <c r="U5879">
        <v>0.2</v>
      </c>
      <c r="V5879">
        <v>128100</v>
      </c>
      <c r="W5879">
        <v>513600</v>
      </c>
      <c r="X5879">
        <v>2024</v>
      </c>
      <c r="Y5879">
        <v>898380</v>
      </c>
    </row>
    <row r="5880" spans="1:25" x14ac:dyDescent="0.35">
      <c r="A5880">
        <v>2024</v>
      </c>
      <c r="B5880" t="s">
        <v>6891</v>
      </c>
      <c r="C5880" s="1">
        <v>45565</v>
      </c>
      <c r="D5880" t="s">
        <v>1641</v>
      </c>
      <c r="E5880" t="s">
        <v>383</v>
      </c>
      <c r="F5880" t="s">
        <v>350</v>
      </c>
      <c r="G5880">
        <v>3</v>
      </c>
      <c r="H5880">
        <v>641300</v>
      </c>
      <c r="I5880">
        <v>513300</v>
      </c>
      <c r="J5880" t="s">
        <v>18</v>
      </c>
      <c r="K5880">
        <v>1923900</v>
      </c>
      <c r="L5880" t="s">
        <v>7208</v>
      </c>
      <c r="M5880" t="s">
        <v>7203</v>
      </c>
      <c r="N5880" s="1">
        <v>43323</v>
      </c>
      <c r="O5880" t="s">
        <v>350</v>
      </c>
      <c r="P5880" t="s">
        <v>7228</v>
      </c>
      <c r="Q5880" t="s">
        <v>7245</v>
      </c>
      <c r="R5880" t="s">
        <v>7223</v>
      </c>
      <c r="S5880">
        <v>434098</v>
      </c>
      <c r="T5880">
        <v>542339</v>
      </c>
      <c r="U5880">
        <v>0.2</v>
      </c>
      <c r="V5880">
        <v>384000</v>
      </c>
      <c r="W5880">
        <v>1539900</v>
      </c>
      <c r="X5880">
        <v>2024</v>
      </c>
      <c r="Y5880">
        <v>2693460</v>
      </c>
    </row>
    <row r="5881" spans="1:25" x14ac:dyDescent="0.35">
      <c r="A5881">
        <v>2024</v>
      </c>
      <c r="B5881" t="s">
        <v>7052</v>
      </c>
      <c r="C5881" s="1">
        <v>45606</v>
      </c>
      <c r="D5881" t="s">
        <v>1962</v>
      </c>
      <c r="E5881" t="s">
        <v>44</v>
      </c>
      <c r="F5881" t="s">
        <v>350</v>
      </c>
      <c r="G5881">
        <v>4</v>
      </c>
      <c r="H5881">
        <v>640300</v>
      </c>
      <c r="I5881">
        <v>512500</v>
      </c>
      <c r="J5881" t="s">
        <v>14</v>
      </c>
      <c r="K5881">
        <v>2561200</v>
      </c>
      <c r="L5881" t="s">
        <v>7209</v>
      </c>
      <c r="M5881" t="s">
        <v>7206</v>
      </c>
      <c r="N5881" s="1">
        <v>43454</v>
      </c>
      <c r="O5881" t="s">
        <v>350</v>
      </c>
      <c r="P5881" t="s">
        <v>7228</v>
      </c>
      <c r="Q5881" t="s">
        <v>7245</v>
      </c>
      <c r="R5881" t="s">
        <v>7223</v>
      </c>
      <c r="S5881">
        <v>434098</v>
      </c>
      <c r="T5881">
        <v>542339</v>
      </c>
      <c r="U5881">
        <v>0.2</v>
      </c>
      <c r="V5881">
        <v>511200</v>
      </c>
      <c r="W5881">
        <v>2050000</v>
      </c>
      <c r="X5881">
        <v>2024</v>
      </c>
      <c r="Y5881">
        <v>3585680</v>
      </c>
    </row>
    <row r="5882" spans="1:25" x14ac:dyDescent="0.35">
      <c r="A5882">
        <v>2024</v>
      </c>
      <c r="B5882" t="s">
        <v>6348</v>
      </c>
      <c r="C5882" s="1">
        <v>45434</v>
      </c>
      <c r="D5882" t="s">
        <v>931</v>
      </c>
      <c r="E5882" t="s">
        <v>5921</v>
      </c>
      <c r="F5882" t="s">
        <v>350</v>
      </c>
      <c r="G5882">
        <v>5</v>
      </c>
      <c r="H5882">
        <v>635700</v>
      </c>
      <c r="I5882">
        <v>508800</v>
      </c>
      <c r="J5882" t="s">
        <v>14</v>
      </c>
      <c r="K5882">
        <v>3178500</v>
      </c>
      <c r="L5882" t="s">
        <v>7204</v>
      </c>
      <c r="M5882" t="s">
        <v>7203</v>
      </c>
      <c r="N5882" s="1">
        <v>45492</v>
      </c>
      <c r="O5882" t="s">
        <v>350</v>
      </c>
      <c r="P5882" t="s">
        <v>7228</v>
      </c>
      <c r="Q5882" t="s">
        <v>7245</v>
      </c>
      <c r="R5882" t="s">
        <v>7223</v>
      </c>
      <c r="S5882">
        <v>434098</v>
      </c>
      <c r="T5882">
        <v>542339</v>
      </c>
      <c r="U5882">
        <v>0.2</v>
      </c>
      <c r="V5882">
        <v>634500</v>
      </c>
      <c r="W5882">
        <v>2544000</v>
      </c>
      <c r="X5882">
        <v>2024</v>
      </c>
      <c r="Y5882">
        <v>4449900</v>
      </c>
    </row>
    <row r="5883" spans="1:25" x14ac:dyDescent="0.35">
      <c r="A5883">
        <v>2024</v>
      </c>
      <c r="B5883" t="s">
        <v>6982</v>
      </c>
      <c r="C5883" s="1">
        <v>45588</v>
      </c>
      <c r="D5883" t="s">
        <v>1809</v>
      </c>
      <c r="E5883" t="s">
        <v>2339</v>
      </c>
      <c r="F5883" t="s">
        <v>350</v>
      </c>
      <c r="G5883">
        <v>4</v>
      </c>
      <c r="H5883">
        <v>623800</v>
      </c>
      <c r="I5883">
        <v>499300</v>
      </c>
      <c r="J5883" t="s">
        <v>18</v>
      </c>
      <c r="K5883">
        <v>2495200</v>
      </c>
      <c r="L5883" t="s">
        <v>7204</v>
      </c>
      <c r="M5883" t="s">
        <v>7203</v>
      </c>
      <c r="N5883" s="1">
        <v>44749</v>
      </c>
      <c r="O5883" t="s">
        <v>350</v>
      </c>
      <c r="P5883" t="s">
        <v>7228</v>
      </c>
      <c r="Q5883" t="s">
        <v>7245</v>
      </c>
      <c r="R5883" t="s">
        <v>7223</v>
      </c>
      <c r="S5883">
        <v>434098</v>
      </c>
      <c r="T5883">
        <v>542339</v>
      </c>
      <c r="U5883">
        <v>0.2</v>
      </c>
      <c r="V5883">
        <v>498000</v>
      </c>
      <c r="W5883">
        <v>1997200</v>
      </c>
      <c r="X5883">
        <v>2024</v>
      </c>
      <c r="Y5883">
        <v>3493280</v>
      </c>
    </row>
    <row r="5884" spans="1:25" x14ac:dyDescent="0.35">
      <c r="A5884">
        <v>2024</v>
      </c>
      <c r="B5884" t="s">
        <v>5903</v>
      </c>
      <c r="C5884" s="1">
        <v>45323</v>
      </c>
      <c r="D5884" t="s">
        <v>375</v>
      </c>
      <c r="E5884" t="s">
        <v>223</v>
      </c>
      <c r="F5884" t="s">
        <v>350</v>
      </c>
      <c r="G5884">
        <v>4</v>
      </c>
      <c r="H5884">
        <v>621200</v>
      </c>
      <c r="I5884">
        <v>497300</v>
      </c>
      <c r="J5884" t="s">
        <v>14</v>
      </c>
      <c r="K5884">
        <v>2484800</v>
      </c>
      <c r="L5884" t="s">
        <v>7204</v>
      </c>
      <c r="M5884" t="s">
        <v>7203</v>
      </c>
      <c r="N5884" s="1">
        <v>43537</v>
      </c>
      <c r="O5884" t="s">
        <v>350</v>
      </c>
      <c r="P5884" t="s">
        <v>7228</v>
      </c>
      <c r="Q5884" t="s">
        <v>7245</v>
      </c>
      <c r="R5884" t="s">
        <v>7223</v>
      </c>
      <c r="S5884">
        <v>434098</v>
      </c>
      <c r="T5884">
        <v>542339</v>
      </c>
      <c r="U5884">
        <v>0.2</v>
      </c>
      <c r="V5884">
        <v>495600</v>
      </c>
      <c r="W5884">
        <v>1989200</v>
      </c>
      <c r="X5884">
        <v>2024</v>
      </c>
      <c r="Y5884">
        <v>3478720</v>
      </c>
    </row>
    <row r="5885" spans="1:25" x14ac:dyDescent="0.35">
      <c r="A5885">
        <v>2024</v>
      </c>
      <c r="B5885" t="s">
        <v>6684</v>
      </c>
      <c r="C5885" s="1">
        <v>45513</v>
      </c>
      <c r="D5885" t="s">
        <v>1479</v>
      </c>
      <c r="E5885" t="s">
        <v>2526</v>
      </c>
      <c r="F5885" t="s">
        <v>350</v>
      </c>
      <c r="G5885">
        <v>1</v>
      </c>
      <c r="H5885">
        <v>607400</v>
      </c>
      <c r="I5885">
        <v>486200</v>
      </c>
      <c r="J5885" t="s">
        <v>14</v>
      </c>
      <c r="K5885">
        <v>607400</v>
      </c>
      <c r="L5885" t="s">
        <v>7208</v>
      </c>
      <c r="M5885" t="s">
        <v>7203</v>
      </c>
      <c r="N5885" s="1">
        <v>44906</v>
      </c>
      <c r="O5885" t="s">
        <v>350</v>
      </c>
      <c r="P5885" t="s">
        <v>7228</v>
      </c>
      <c r="Q5885" t="s">
        <v>7245</v>
      </c>
      <c r="R5885" t="s">
        <v>7223</v>
      </c>
      <c r="S5885">
        <v>434098</v>
      </c>
      <c r="T5885">
        <v>542339</v>
      </c>
      <c r="U5885">
        <v>0.2</v>
      </c>
      <c r="V5885">
        <v>121200</v>
      </c>
      <c r="W5885">
        <v>486200</v>
      </c>
      <c r="X5885">
        <v>2024</v>
      </c>
      <c r="Y5885">
        <v>850360</v>
      </c>
    </row>
    <row r="5886" spans="1:25" x14ac:dyDescent="0.35">
      <c r="A5886">
        <v>2024</v>
      </c>
      <c r="B5886" t="s">
        <v>6619</v>
      </c>
      <c r="C5886" s="1">
        <v>45498</v>
      </c>
      <c r="D5886" t="s">
        <v>1277</v>
      </c>
      <c r="E5886" t="s">
        <v>5832</v>
      </c>
      <c r="F5886" t="s">
        <v>350</v>
      </c>
      <c r="G5886">
        <v>4</v>
      </c>
      <c r="H5886">
        <v>598500</v>
      </c>
      <c r="I5886">
        <v>479100</v>
      </c>
      <c r="J5886" t="s">
        <v>18</v>
      </c>
      <c r="K5886">
        <v>2394000</v>
      </c>
      <c r="L5886" t="s">
        <v>7204</v>
      </c>
      <c r="M5886" t="s">
        <v>7203</v>
      </c>
      <c r="N5886" s="1">
        <v>45337</v>
      </c>
      <c r="O5886" t="s">
        <v>350</v>
      </c>
      <c r="P5886" t="s">
        <v>7228</v>
      </c>
      <c r="Q5886" t="s">
        <v>7245</v>
      </c>
      <c r="R5886" t="s">
        <v>7223</v>
      </c>
      <c r="S5886">
        <v>434098</v>
      </c>
      <c r="T5886">
        <v>542339</v>
      </c>
      <c r="U5886">
        <v>0.2</v>
      </c>
      <c r="V5886">
        <v>477600</v>
      </c>
      <c r="W5886">
        <v>1916400</v>
      </c>
      <c r="X5886">
        <v>2024</v>
      </c>
      <c r="Y5886">
        <v>3351600</v>
      </c>
    </row>
    <row r="5887" spans="1:25" x14ac:dyDescent="0.35">
      <c r="A5887">
        <v>2024</v>
      </c>
      <c r="B5887" t="s">
        <v>7122</v>
      </c>
      <c r="C5887" s="1">
        <v>45627</v>
      </c>
      <c r="D5887" t="s">
        <v>2132</v>
      </c>
      <c r="E5887" t="s">
        <v>2455</v>
      </c>
      <c r="F5887" t="s">
        <v>350</v>
      </c>
      <c r="G5887">
        <v>2</v>
      </c>
      <c r="H5887">
        <v>596400</v>
      </c>
      <c r="I5887">
        <v>477400</v>
      </c>
      <c r="J5887" t="s">
        <v>14</v>
      </c>
      <c r="K5887">
        <v>1192800</v>
      </c>
      <c r="L5887" t="s">
        <v>7208</v>
      </c>
      <c r="M5887" t="s">
        <v>7203</v>
      </c>
      <c r="N5887" s="1">
        <v>44725</v>
      </c>
      <c r="O5887" t="s">
        <v>350</v>
      </c>
      <c r="P5887" t="s">
        <v>7228</v>
      </c>
      <c r="Q5887" t="s">
        <v>7245</v>
      </c>
      <c r="R5887" t="s">
        <v>7223</v>
      </c>
      <c r="S5887">
        <v>434098</v>
      </c>
      <c r="T5887">
        <v>542339</v>
      </c>
      <c r="U5887">
        <v>0.2</v>
      </c>
      <c r="V5887">
        <v>238000</v>
      </c>
      <c r="W5887">
        <v>954800</v>
      </c>
      <c r="X5887">
        <v>2024</v>
      </c>
      <c r="Y5887">
        <v>1669920</v>
      </c>
    </row>
    <row r="5888" spans="1:25" x14ac:dyDescent="0.35">
      <c r="A5888">
        <v>2024</v>
      </c>
      <c r="B5888" t="s">
        <v>6042</v>
      </c>
      <c r="C5888" s="1">
        <v>45360</v>
      </c>
      <c r="D5888" t="s">
        <v>578</v>
      </c>
      <c r="E5888" t="s">
        <v>127</v>
      </c>
      <c r="F5888" t="s">
        <v>350</v>
      </c>
      <c r="G5888">
        <v>2</v>
      </c>
      <c r="H5888">
        <v>569700</v>
      </c>
      <c r="I5888">
        <v>456000</v>
      </c>
      <c r="J5888" t="s">
        <v>14</v>
      </c>
      <c r="K5888">
        <v>1139400</v>
      </c>
      <c r="L5888" t="s">
        <v>7209</v>
      </c>
      <c r="M5888" t="s">
        <v>7206</v>
      </c>
      <c r="N5888" s="1">
        <v>44141</v>
      </c>
      <c r="O5888" t="s">
        <v>350</v>
      </c>
      <c r="P5888" t="s">
        <v>7228</v>
      </c>
      <c r="Q5888" t="s">
        <v>7245</v>
      </c>
      <c r="R5888" t="s">
        <v>7223</v>
      </c>
      <c r="S5888">
        <v>434098</v>
      </c>
      <c r="T5888">
        <v>542339</v>
      </c>
      <c r="U5888">
        <v>0.2</v>
      </c>
      <c r="V5888">
        <v>227400</v>
      </c>
      <c r="W5888">
        <v>912000</v>
      </c>
      <c r="X5888">
        <v>2024</v>
      </c>
      <c r="Y5888">
        <v>1595160</v>
      </c>
    </row>
    <row r="5889" spans="1:25" x14ac:dyDescent="0.35">
      <c r="A5889">
        <v>2024</v>
      </c>
      <c r="B5889" t="s">
        <v>7081</v>
      </c>
      <c r="C5889" s="1">
        <v>45614</v>
      </c>
      <c r="D5889" t="s">
        <v>1962</v>
      </c>
      <c r="E5889" t="s">
        <v>372</v>
      </c>
      <c r="F5889" t="s">
        <v>350</v>
      </c>
      <c r="G5889">
        <v>4</v>
      </c>
      <c r="H5889">
        <v>555600</v>
      </c>
      <c r="I5889">
        <v>444700</v>
      </c>
      <c r="J5889" t="s">
        <v>14</v>
      </c>
      <c r="K5889">
        <v>2222400</v>
      </c>
      <c r="L5889" t="s">
        <v>7205</v>
      </c>
      <c r="M5889" t="s">
        <v>7203</v>
      </c>
      <c r="N5889" s="1">
        <v>43258</v>
      </c>
      <c r="O5889" t="s">
        <v>350</v>
      </c>
      <c r="P5889" t="s">
        <v>7228</v>
      </c>
      <c r="Q5889" t="s">
        <v>7245</v>
      </c>
      <c r="R5889" t="s">
        <v>7223</v>
      </c>
      <c r="S5889">
        <v>434098</v>
      </c>
      <c r="T5889">
        <v>542339</v>
      </c>
      <c r="U5889">
        <v>0.2</v>
      </c>
      <c r="V5889">
        <v>443600</v>
      </c>
      <c r="W5889">
        <v>1778800</v>
      </c>
      <c r="X5889">
        <v>2024</v>
      </c>
      <c r="Y5889">
        <v>3111360</v>
      </c>
    </row>
    <row r="5890" spans="1:25" x14ac:dyDescent="0.35">
      <c r="A5890">
        <v>2024</v>
      </c>
      <c r="B5890" t="s">
        <v>6367</v>
      </c>
      <c r="C5890" s="1">
        <v>45439</v>
      </c>
      <c r="D5890" t="s">
        <v>931</v>
      </c>
      <c r="E5890" t="s">
        <v>2373</v>
      </c>
      <c r="F5890" t="s">
        <v>199</v>
      </c>
      <c r="G5890">
        <v>4</v>
      </c>
      <c r="H5890">
        <v>493000</v>
      </c>
      <c r="I5890">
        <v>376200</v>
      </c>
      <c r="J5890" t="s">
        <v>14</v>
      </c>
      <c r="K5890">
        <v>1972000</v>
      </c>
      <c r="L5890" t="s">
        <v>7209</v>
      </c>
      <c r="M5890" t="s">
        <v>7203</v>
      </c>
      <c r="N5890" s="1">
        <v>44905</v>
      </c>
      <c r="O5890" t="s">
        <v>199</v>
      </c>
      <c r="P5890" t="s">
        <v>7237</v>
      </c>
      <c r="Q5890" t="s">
        <v>7242</v>
      </c>
      <c r="R5890" t="s">
        <v>7230</v>
      </c>
      <c r="S5890">
        <v>302001</v>
      </c>
      <c r="T5890">
        <v>395757</v>
      </c>
      <c r="U5890">
        <v>0.23699999999999999</v>
      </c>
      <c r="V5890">
        <v>467200</v>
      </c>
      <c r="W5890">
        <v>1504800</v>
      </c>
      <c r="X5890">
        <v>2024</v>
      </c>
      <c r="Y5890">
        <v>2760800</v>
      </c>
    </row>
    <row r="5891" spans="1:25" x14ac:dyDescent="0.35">
      <c r="A5891">
        <v>2024</v>
      </c>
      <c r="B5891" t="s">
        <v>6285</v>
      </c>
      <c r="C5891" s="1">
        <v>45418</v>
      </c>
      <c r="D5891" t="s">
        <v>931</v>
      </c>
      <c r="E5891" t="s">
        <v>5811</v>
      </c>
      <c r="F5891" t="s">
        <v>199</v>
      </c>
      <c r="G5891">
        <v>2</v>
      </c>
      <c r="H5891">
        <v>455500</v>
      </c>
      <c r="I5891">
        <v>347600</v>
      </c>
      <c r="J5891" t="s">
        <v>14</v>
      </c>
      <c r="K5891">
        <v>911000</v>
      </c>
      <c r="L5891" t="s">
        <v>7209</v>
      </c>
      <c r="M5891" t="s">
        <v>7203</v>
      </c>
      <c r="N5891" s="1">
        <v>45427</v>
      </c>
      <c r="O5891" t="s">
        <v>199</v>
      </c>
      <c r="P5891" t="s">
        <v>7237</v>
      </c>
      <c r="Q5891" t="s">
        <v>7242</v>
      </c>
      <c r="R5891" t="s">
        <v>7230</v>
      </c>
      <c r="S5891">
        <v>302001</v>
      </c>
      <c r="T5891">
        <v>395757</v>
      </c>
      <c r="U5891">
        <v>0.23699999999999999</v>
      </c>
      <c r="V5891">
        <v>215800</v>
      </c>
      <c r="W5891">
        <v>695200</v>
      </c>
      <c r="X5891">
        <v>2024</v>
      </c>
      <c r="Y5891">
        <v>1275400</v>
      </c>
    </row>
    <row r="5892" spans="1:25" x14ac:dyDescent="0.35">
      <c r="A5892">
        <v>2024</v>
      </c>
      <c r="B5892" t="s">
        <v>6551</v>
      </c>
      <c r="C5892" s="1">
        <v>45483</v>
      </c>
      <c r="D5892" t="s">
        <v>1277</v>
      </c>
      <c r="E5892" t="s">
        <v>2553</v>
      </c>
      <c r="F5892" t="s">
        <v>199</v>
      </c>
      <c r="G5892">
        <v>5</v>
      </c>
      <c r="H5892">
        <v>454100</v>
      </c>
      <c r="I5892">
        <v>346500</v>
      </c>
      <c r="J5892" t="s">
        <v>18</v>
      </c>
      <c r="K5892">
        <v>2270500</v>
      </c>
      <c r="L5892" t="s">
        <v>7209</v>
      </c>
      <c r="M5892" t="s">
        <v>7203</v>
      </c>
      <c r="N5892" s="1">
        <v>44825</v>
      </c>
      <c r="O5892" t="s">
        <v>199</v>
      </c>
      <c r="P5892" t="s">
        <v>7237</v>
      </c>
      <c r="Q5892" t="s">
        <v>7242</v>
      </c>
      <c r="R5892" t="s">
        <v>7230</v>
      </c>
      <c r="S5892">
        <v>302001</v>
      </c>
      <c r="T5892">
        <v>395757</v>
      </c>
      <c r="U5892">
        <v>0.23699999999999999</v>
      </c>
      <c r="V5892">
        <v>538000</v>
      </c>
      <c r="W5892">
        <v>1732500</v>
      </c>
      <c r="X5892">
        <v>2024</v>
      </c>
      <c r="Y5892">
        <v>3178700</v>
      </c>
    </row>
    <row r="5893" spans="1:25" x14ac:dyDescent="0.35">
      <c r="A5893">
        <v>2024</v>
      </c>
      <c r="B5893" t="s">
        <v>5774</v>
      </c>
      <c r="C5893" s="1">
        <v>45296</v>
      </c>
      <c r="D5893" t="s">
        <v>11</v>
      </c>
      <c r="E5893" t="s">
        <v>689</v>
      </c>
      <c r="F5893" t="s">
        <v>199</v>
      </c>
      <c r="G5893">
        <v>1</v>
      </c>
      <c r="H5893">
        <v>438900</v>
      </c>
      <c r="I5893">
        <v>334900</v>
      </c>
      <c r="J5893" t="s">
        <v>18</v>
      </c>
      <c r="K5893">
        <v>438900</v>
      </c>
      <c r="L5893" t="s">
        <v>7208</v>
      </c>
      <c r="M5893" t="s">
        <v>7206</v>
      </c>
      <c r="N5893" s="1">
        <v>44290</v>
      </c>
      <c r="O5893" t="s">
        <v>199</v>
      </c>
      <c r="P5893" t="s">
        <v>7237</v>
      </c>
      <c r="Q5893" t="s">
        <v>7242</v>
      </c>
      <c r="R5893" t="s">
        <v>7230</v>
      </c>
      <c r="S5893">
        <v>302001</v>
      </c>
      <c r="T5893">
        <v>395757</v>
      </c>
      <c r="U5893">
        <v>0.23699999999999999</v>
      </c>
      <c r="V5893">
        <v>104000</v>
      </c>
      <c r="W5893">
        <v>334900</v>
      </c>
      <c r="X5893">
        <v>2024</v>
      </c>
      <c r="Y5893">
        <v>614460</v>
      </c>
    </row>
    <row r="5894" spans="1:25" x14ac:dyDescent="0.35">
      <c r="A5894">
        <v>2024</v>
      </c>
      <c r="B5894" t="s">
        <v>6961</v>
      </c>
      <c r="C5894" s="1">
        <v>45584</v>
      </c>
      <c r="D5894" t="s">
        <v>1809</v>
      </c>
      <c r="E5894" t="s">
        <v>50</v>
      </c>
      <c r="F5894" t="s">
        <v>199</v>
      </c>
      <c r="G5894">
        <v>2</v>
      </c>
      <c r="H5894">
        <v>438200</v>
      </c>
      <c r="I5894">
        <v>334400</v>
      </c>
      <c r="J5894" t="s">
        <v>14</v>
      </c>
      <c r="K5894">
        <v>876400</v>
      </c>
      <c r="L5894" t="s">
        <v>7202</v>
      </c>
      <c r="M5894" t="s">
        <v>7206</v>
      </c>
      <c r="N5894" s="1">
        <v>43928</v>
      </c>
      <c r="O5894" t="s">
        <v>199</v>
      </c>
      <c r="P5894" t="s">
        <v>7237</v>
      </c>
      <c r="Q5894" t="s">
        <v>7242</v>
      </c>
      <c r="R5894" t="s">
        <v>7230</v>
      </c>
      <c r="S5894">
        <v>302001</v>
      </c>
      <c r="T5894">
        <v>395757</v>
      </c>
      <c r="U5894">
        <v>0.23699999999999999</v>
      </c>
      <c r="V5894">
        <v>207600</v>
      </c>
      <c r="W5894">
        <v>668800</v>
      </c>
      <c r="X5894">
        <v>2024</v>
      </c>
      <c r="Y5894">
        <v>1226960</v>
      </c>
    </row>
    <row r="5895" spans="1:25" x14ac:dyDescent="0.35">
      <c r="A5895">
        <v>2024</v>
      </c>
      <c r="B5895" t="s">
        <v>6668</v>
      </c>
      <c r="C5895" s="1">
        <v>45510</v>
      </c>
      <c r="D5895" t="s">
        <v>1479</v>
      </c>
      <c r="E5895" t="s">
        <v>2367</v>
      </c>
      <c r="F5895" t="s">
        <v>199</v>
      </c>
      <c r="G5895">
        <v>5</v>
      </c>
      <c r="H5895">
        <v>433100</v>
      </c>
      <c r="I5895">
        <v>330500</v>
      </c>
      <c r="J5895" t="s">
        <v>18</v>
      </c>
      <c r="K5895">
        <v>2165500</v>
      </c>
      <c r="L5895" t="s">
        <v>7209</v>
      </c>
      <c r="M5895" t="s">
        <v>7206</v>
      </c>
      <c r="N5895" s="1">
        <v>44563</v>
      </c>
      <c r="O5895" t="s">
        <v>199</v>
      </c>
      <c r="P5895" t="s">
        <v>7237</v>
      </c>
      <c r="Q5895" t="s">
        <v>7242</v>
      </c>
      <c r="R5895" t="s">
        <v>7230</v>
      </c>
      <c r="S5895">
        <v>302001</v>
      </c>
      <c r="T5895">
        <v>395757</v>
      </c>
      <c r="U5895">
        <v>0.23699999999999999</v>
      </c>
      <c r="V5895">
        <v>513000</v>
      </c>
      <c r="W5895">
        <v>1652500</v>
      </c>
      <c r="X5895">
        <v>2024</v>
      </c>
      <c r="Y5895">
        <v>3031700</v>
      </c>
    </row>
    <row r="5896" spans="1:25" x14ac:dyDescent="0.35">
      <c r="A5896">
        <v>2024</v>
      </c>
      <c r="B5896" t="s">
        <v>6893</v>
      </c>
      <c r="C5896" s="1">
        <v>45565</v>
      </c>
      <c r="D5896" t="s">
        <v>1641</v>
      </c>
      <c r="E5896" t="s">
        <v>353</v>
      </c>
      <c r="F5896" t="s">
        <v>199</v>
      </c>
      <c r="G5896">
        <v>2</v>
      </c>
      <c r="H5896">
        <v>428000</v>
      </c>
      <c r="I5896">
        <v>326600</v>
      </c>
      <c r="J5896" t="s">
        <v>14</v>
      </c>
      <c r="K5896">
        <v>856000</v>
      </c>
      <c r="L5896" t="s">
        <v>7202</v>
      </c>
      <c r="M5896" t="s">
        <v>7203</v>
      </c>
      <c r="N5896" s="1">
        <v>44189</v>
      </c>
      <c r="O5896" t="s">
        <v>199</v>
      </c>
      <c r="P5896" t="s">
        <v>7237</v>
      </c>
      <c r="Q5896" t="s">
        <v>7242</v>
      </c>
      <c r="R5896" t="s">
        <v>7230</v>
      </c>
      <c r="S5896">
        <v>302001</v>
      </c>
      <c r="T5896">
        <v>395757</v>
      </c>
      <c r="U5896">
        <v>0.23699999999999999</v>
      </c>
      <c r="V5896">
        <v>202800</v>
      </c>
      <c r="W5896">
        <v>653200</v>
      </c>
      <c r="X5896">
        <v>2024</v>
      </c>
      <c r="Y5896">
        <v>1198400</v>
      </c>
    </row>
    <row r="5897" spans="1:25" x14ac:dyDescent="0.35">
      <c r="A5897">
        <v>2024</v>
      </c>
      <c r="B5897" t="s">
        <v>6718</v>
      </c>
      <c r="C5897" s="1">
        <v>45519</v>
      </c>
      <c r="D5897" t="s">
        <v>1479</v>
      </c>
      <c r="E5897" t="s">
        <v>5818</v>
      </c>
      <c r="F5897" t="s">
        <v>199</v>
      </c>
      <c r="G5897">
        <v>5</v>
      </c>
      <c r="H5897">
        <v>424000</v>
      </c>
      <c r="I5897">
        <v>323500</v>
      </c>
      <c r="J5897" t="s">
        <v>14</v>
      </c>
      <c r="K5897">
        <v>2120000</v>
      </c>
      <c r="L5897" t="s">
        <v>7207</v>
      </c>
      <c r="M5897" t="s">
        <v>7203</v>
      </c>
      <c r="N5897" s="1">
        <v>45631</v>
      </c>
      <c r="O5897" t="s">
        <v>199</v>
      </c>
      <c r="P5897" t="s">
        <v>7237</v>
      </c>
      <c r="Q5897" t="s">
        <v>7242</v>
      </c>
      <c r="R5897" t="s">
        <v>7230</v>
      </c>
      <c r="S5897">
        <v>302001</v>
      </c>
      <c r="T5897">
        <v>395757</v>
      </c>
      <c r="U5897">
        <v>0.23699999999999999</v>
      </c>
      <c r="V5897">
        <v>502500</v>
      </c>
      <c r="W5897">
        <v>1617500</v>
      </c>
      <c r="X5897">
        <v>2024</v>
      </c>
      <c r="Y5897">
        <v>2968000</v>
      </c>
    </row>
    <row r="5898" spans="1:25" x14ac:dyDescent="0.35">
      <c r="A5898">
        <v>2024</v>
      </c>
      <c r="B5898" t="s">
        <v>6366</v>
      </c>
      <c r="C5898" s="1">
        <v>45438</v>
      </c>
      <c r="D5898" t="s">
        <v>931</v>
      </c>
      <c r="E5898" t="s">
        <v>4191</v>
      </c>
      <c r="F5898" t="s">
        <v>199</v>
      </c>
      <c r="G5898">
        <v>4</v>
      </c>
      <c r="H5898">
        <v>423300</v>
      </c>
      <c r="I5898">
        <v>323100</v>
      </c>
      <c r="J5898" t="s">
        <v>14</v>
      </c>
      <c r="K5898">
        <v>1693200</v>
      </c>
      <c r="L5898" t="s">
        <v>7204</v>
      </c>
      <c r="M5898" t="s">
        <v>7206</v>
      </c>
      <c r="N5898" s="1">
        <v>44998</v>
      </c>
      <c r="O5898" t="s">
        <v>199</v>
      </c>
      <c r="P5898" t="s">
        <v>7237</v>
      </c>
      <c r="Q5898" t="s">
        <v>7242</v>
      </c>
      <c r="R5898" t="s">
        <v>7230</v>
      </c>
      <c r="S5898">
        <v>302001</v>
      </c>
      <c r="T5898">
        <v>395757</v>
      </c>
      <c r="U5898">
        <v>0.23699999999999999</v>
      </c>
      <c r="V5898">
        <v>400800</v>
      </c>
      <c r="W5898">
        <v>1292400</v>
      </c>
      <c r="X5898">
        <v>2024</v>
      </c>
      <c r="Y5898">
        <v>2370480</v>
      </c>
    </row>
    <row r="5899" spans="1:25" x14ac:dyDescent="0.35">
      <c r="A5899">
        <v>2024</v>
      </c>
      <c r="B5899" t="s">
        <v>6258</v>
      </c>
      <c r="C5899" s="1">
        <v>45413</v>
      </c>
      <c r="D5899" t="s">
        <v>931</v>
      </c>
      <c r="E5899" t="s">
        <v>3970</v>
      </c>
      <c r="F5899" t="s">
        <v>199</v>
      </c>
      <c r="G5899">
        <v>5</v>
      </c>
      <c r="H5899">
        <v>420700</v>
      </c>
      <c r="I5899">
        <v>321000</v>
      </c>
      <c r="J5899" t="s">
        <v>14</v>
      </c>
      <c r="K5899">
        <v>2103500</v>
      </c>
      <c r="L5899" t="s">
        <v>7207</v>
      </c>
      <c r="M5899" t="s">
        <v>7203</v>
      </c>
      <c r="N5899" s="1">
        <v>44996</v>
      </c>
      <c r="O5899" t="s">
        <v>199</v>
      </c>
      <c r="P5899" t="s">
        <v>7237</v>
      </c>
      <c r="Q5899" t="s">
        <v>7242</v>
      </c>
      <c r="R5899" t="s">
        <v>7230</v>
      </c>
      <c r="S5899">
        <v>302001</v>
      </c>
      <c r="T5899">
        <v>395757</v>
      </c>
      <c r="U5899">
        <v>0.23699999999999999</v>
      </c>
      <c r="V5899">
        <v>498500</v>
      </c>
      <c r="W5899">
        <v>1605000</v>
      </c>
      <c r="X5899">
        <v>2024</v>
      </c>
      <c r="Y5899">
        <v>2944900</v>
      </c>
    </row>
    <row r="5900" spans="1:25" x14ac:dyDescent="0.35">
      <c r="A5900">
        <v>2024</v>
      </c>
      <c r="B5900" t="s">
        <v>6124</v>
      </c>
      <c r="C5900" s="1">
        <v>45381</v>
      </c>
      <c r="D5900" t="s">
        <v>578</v>
      </c>
      <c r="E5900" t="s">
        <v>6116</v>
      </c>
      <c r="F5900" t="s">
        <v>199</v>
      </c>
      <c r="G5900">
        <v>2</v>
      </c>
      <c r="H5900">
        <v>415900</v>
      </c>
      <c r="I5900">
        <v>317400</v>
      </c>
      <c r="J5900" t="s">
        <v>14</v>
      </c>
      <c r="K5900">
        <v>831800</v>
      </c>
      <c r="L5900" t="s">
        <v>7209</v>
      </c>
      <c r="M5900" t="s">
        <v>7206</v>
      </c>
      <c r="N5900" s="1">
        <v>45653</v>
      </c>
      <c r="O5900" t="s">
        <v>199</v>
      </c>
      <c r="P5900" t="s">
        <v>7237</v>
      </c>
      <c r="Q5900" t="s">
        <v>7242</v>
      </c>
      <c r="R5900" t="s">
        <v>7230</v>
      </c>
      <c r="S5900">
        <v>302001</v>
      </c>
      <c r="T5900">
        <v>395757</v>
      </c>
      <c r="U5900">
        <v>0.23699999999999999</v>
      </c>
      <c r="V5900">
        <v>197000</v>
      </c>
      <c r="W5900">
        <v>634800</v>
      </c>
      <c r="X5900">
        <v>2024</v>
      </c>
      <c r="Y5900">
        <v>1164520</v>
      </c>
    </row>
    <row r="5901" spans="1:25" x14ac:dyDescent="0.35">
      <c r="A5901">
        <v>2024</v>
      </c>
      <c r="B5901" t="s">
        <v>6134</v>
      </c>
      <c r="C5901" s="1">
        <v>45383</v>
      </c>
      <c r="D5901" t="s">
        <v>764</v>
      </c>
      <c r="E5901" t="s">
        <v>149</v>
      </c>
      <c r="F5901" t="s">
        <v>199</v>
      </c>
      <c r="G5901">
        <v>5</v>
      </c>
      <c r="H5901">
        <v>411000</v>
      </c>
      <c r="I5901">
        <v>313600</v>
      </c>
      <c r="J5901" t="s">
        <v>14</v>
      </c>
      <c r="K5901">
        <v>2055000</v>
      </c>
      <c r="L5901" t="s">
        <v>7208</v>
      </c>
      <c r="M5901" t="s">
        <v>7203</v>
      </c>
      <c r="N5901" s="1">
        <v>43490</v>
      </c>
      <c r="O5901" t="s">
        <v>199</v>
      </c>
      <c r="P5901" t="s">
        <v>7237</v>
      </c>
      <c r="Q5901" t="s">
        <v>7242</v>
      </c>
      <c r="R5901" t="s">
        <v>7230</v>
      </c>
      <c r="S5901">
        <v>302001</v>
      </c>
      <c r="T5901">
        <v>395757</v>
      </c>
      <c r="U5901">
        <v>0.23699999999999999</v>
      </c>
      <c r="V5901">
        <v>487000</v>
      </c>
      <c r="W5901">
        <v>1568000</v>
      </c>
      <c r="X5901">
        <v>2024</v>
      </c>
      <c r="Y5901">
        <v>2877000</v>
      </c>
    </row>
    <row r="5902" spans="1:25" x14ac:dyDescent="0.35">
      <c r="A5902">
        <v>2024</v>
      </c>
      <c r="B5902" t="s">
        <v>6885</v>
      </c>
      <c r="C5902" s="1">
        <v>45564</v>
      </c>
      <c r="D5902" t="s">
        <v>1641</v>
      </c>
      <c r="E5902" t="s">
        <v>38</v>
      </c>
      <c r="F5902" t="s">
        <v>199</v>
      </c>
      <c r="G5902">
        <v>1</v>
      </c>
      <c r="H5902">
        <v>394800</v>
      </c>
      <c r="I5902">
        <v>301300</v>
      </c>
      <c r="J5902" t="s">
        <v>14</v>
      </c>
      <c r="K5902">
        <v>394800</v>
      </c>
      <c r="L5902" t="s">
        <v>7207</v>
      </c>
      <c r="M5902" t="s">
        <v>7206</v>
      </c>
      <c r="N5902" s="1">
        <v>43376</v>
      </c>
      <c r="O5902" t="s">
        <v>199</v>
      </c>
      <c r="P5902" t="s">
        <v>7237</v>
      </c>
      <c r="Q5902" t="s">
        <v>7242</v>
      </c>
      <c r="R5902" t="s">
        <v>7230</v>
      </c>
      <c r="S5902">
        <v>302001</v>
      </c>
      <c r="T5902">
        <v>395757</v>
      </c>
      <c r="U5902">
        <v>0.23699999999999999</v>
      </c>
      <c r="V5902">
        <v>93500</v>
      </c>
      <c r="W5902">
        <v>301300</v>
      </c>
      <c r="X5902">
        <v>2024</v>
      </c>
      <c r="Y5902">
        <v>552720</v>
      </c>
    </row>
    <row r="5903" spans="1:25" x14ac:dyDescent="0.35">
      <c r="A5903">
        <v>2024</v>
      </c>
      <c r="B5903" t="s">
        <v>7051</v>
      </c>
      <c r="C5903" s="1">
        <v>45605</v>
      </c>
      <c r="D5903" t="s">
        <v>1962</v>
      </c>
      <c r="E5903" t="s">
        <v>160</v>
      </c>
      <c r="F5903" t="s">
        <v>598</v>
      </c>
      <c r="G5903">
        <v>2</v>
      </c>
      <c r="H5903">
        <v>629600</v>
      </c>
      <c r="I5903">
        <v>504600</v>
      </c>
      <c r="J5903" t="s">
        <v>14</v>
      </c>
      <c r="K5903">
        <v>1259200</v>
      </c>
      <c r="L5903" t="s">
        <v>7208</v>
      </c>
      <c r="M5903" t="s">
        <v>7203</v>
      </c>
      <c r="N5903" s="1">
        <v>44215</v>
      </c>
      <c r="O5903" t="s">
        <v>598</v>
      </c>
      <c r="P5903" t="s">
        <v>7237</v>
      </c>
      <c r="Q5903" t="s">
        <v>7242</v>
      </c>
      <c r="R5903" t="s">
        <v>7230</v>
      </c>
      <c r="S5903">
        <v>415801</v>
      </c>
      <c r="T5903">
        <v>518853</v>
      </c>
      <c r="U5903">
        <v>0.19900000000000001</v>
      </c>
      <c r="V5903">
        <v>250000</v>
      </c>
      <c r="W5903">
        <v>1009200</v>
      </c>
      <c r="X5903">
        <v>2024</v>
      </c>
      <c r="Y5903">
        <v>1762880</v>
      </c>
    </row>
    <row r="5904" spans="1:25" x14ac:dyDescent="0.35">
      <c r="A5904">
        <v>2024</v>
      </c>
      <c r="B5904" t="s">
        <v>6393</v>
      </c>
      <c r="C5904" s="1">
        <v>45445</v>
      </c>
      <c r="D5904" t="s">
        <v>1091</v>
      </c>
      <c r="E5904" t="s">
        <v>152</v>
      </c>
      <c r="F5904" t="s">
        <v>598</v>
      </c>
      <c r="G5904">
        <v>2</v>
      </c>
      <c r="H5904">
        <v>620500</v>
      </c>
      <c r="I5904">
        <v>497200</v>
      </c>
      <c r="J5904" t="s">
        <v>18</v>
      </c>
      <c r="K5904">
        <v>1241000</v>
      </c>
      <c r="L5904" t="s">
        <v>7207</v>
      </c>
      <c r="M5904" t="s">
        <v>7203</v>
      </c>
      <c r="N5904" s="1">
        <v>44087</v>
      </c>
      <c r="O5904" t="s">
        <v>598</v>
      </c>
      <c r="P5904" t="s">
        <v>7237</v>
      </c>
      <c r="Q5904" t="s">
        <v>7242</v>
      </c>
      <c r="R5904" t="s">
        <v>7230</v>
      </c>
      <c r="S5904">
        <v>415801</v>
      </c>
      <c r="T5904">
        <v>518853</v>
      </c>
      <c r="U5904">
        <v>0.19900000000000001</v>
      </c>
      <c r="V5904">
        <v>246600</v>
      </c>
      <c r="W5904">
        <v>994400</v>
      </c>
      <c r="X5904">
        <v>2024</v>
      </c>
      <c r="Y5904">
        <v>1737400</v>
      </c>
    </row>
    <row r="5905" spans="1:25" x14ac:dyDescent="0.35">
      <c r="A5905">
        <v>2024</v>
      </c>
      <c r="B5905" t="s">
        <v>6113</v>
      </c>
      <c r="C5905" s="1">
        <v>45378</v>
      </c>
      <c r="D5905" t="s">
        <v>578</v>
      </c>
      <c r="E5905" t="s">
        <v>2360</v>
      </c>
      <c r="F5905" t="s">
        <v>598</v>
      </c>
      <c r="G5905">
        <v>1</v>
      </c>
      <c r="H5905">
        <v>611300</v>
      </c>
      <c r="I5905">
        <v>489900</v>
      </c>
      <c r="J5905" t="s">
        <v>18</v>
      </c>
      <c r="K5905">
        <v>611300</v>
      </c>
      <c r="L5905" t="s">
        <v>7205</v>
      </c>
      <c r="M5905" t="s">
        <v>7203</v>
      </c>
      <c r="N5905" s="1">
        <v>44676</v>
      </c>
      <c r="O5905" t="s">
        <v>598</v>
      </c>
      <c r="P5905" t="s">
        <v>7237</v>
      </c>
      <c r="Q5905" t="s">
        <v>7242</v>
      </c>
      <c r="R5905" t="s">
        <v>7230</v>
      </c>
      <c r="S5905">
        <v>415801</v>
      </c>
      <c r="T5905">
        <v>518853</v>
      </c>
      <c r="U5905">
        <v>0.19900000000000001</v>
      </c>
      <c r="V5905">
        <v>121400</v>
      </c>
      <c r="W5905">
        <v>489900</v>
      </c>
      <c r="X5905">
        <v>2024</v>
      </c>
      <c r="Y5905">
        <v>855820</v>
      </c>
    </row>
    <row r="5906" spans="1:25" x14ac:dyDescent="0.35">
      <c r="A5906">
        <v>2024</v>
      </c>
      <c r="B5906" t="s">
        <v>6810</v>
      </c>
      <c r="C5906" s="1">
        <v>45540</v>
      </c>
      <c r="D5906" t="s">
        <v>1641</v>
      </c>
      <c r="E5906" t="s">
        <v>657</v>
      </c>
      <c r="F5906" t="s">
        <v>598</v>
      </c>
      <c r="G5906">
        <v>4</v>
      </c>
      <c r="H5906">
        <v>609300</v>
      </c>
      <c r="I5906">
        <v>488300</v>
      </c>
      <c r="J5906" t="s">
        <v>14</v>
      </c>
      <c r="K5906">
        <v>2437200</v>
      </c>
      <c r="L5906" t="s">
        <v>7208</v>
      </c>
      <c r="M5906" t="s">
        <v>7206</v>
      </c>
      <c r="N5906" s="1">
        <v>43643</v>
      </c>
      <c r="O5906" t="s">
        <v>598</v>
      </c>
      <c r="P5906" t="s">
        <v>7237</v>
      </c>
      <c r="Q5906" t="s">
        <v>7242</v>
      </c>
      <c r="R5906" t="s">
        <v>7230</v>
      </c>
      <c r="S5906">
        <v>415801</v>
      </c>
      <c r="T5906">
        <v>518853</v>
      </c>
      <c r="U5906">
        <v>0.19900000000000001</v>
      </c>
      <c r="V5906">
        <v>484000</v>
      </c>
      <c r="W5906">
        <v>1953200</v>
      </c>
      <c r="X5906">
        <v>2024</v>
      </c>
      <c r="Y5906">
        <v>3412080</v>
      </c>
    </row>
    <row r="5907" spans="1:25" x14ac:dyDescent="0.35">
      <c r="A5907">
        <v>2024</v>
      </c>
      <c r="B5907" t="s">
        <v>5780</v>
      </c>
      <c r="C5907" s="1">
        <v>45297</v>
      </c>
      <c r="D5907" t="s">
        <v>11</v>
      </c>
      <c r="E5907" t="s">
        <v>2332</v>
      </c>
      <c r="F5907" t="s">
        <v>598</v>
      </c>
      <c r="G5907">
        <v>3</v>
      </c>
      <c r="H5907">
        <v>604800</v>
      </c>
      <c r="I5907">
        <v>484700</v>
      </c>
      <c r="J5907" t="s">
        <v>14</v>
      </c>
      <c r="K5907">
        <v>1814400</v>
      </c>
      <c r="L5907" t="s">
        <v>7202</v>
      </c>
      <c r="M5907" t="s">
        <v>7206</v>
      </c>
      <c r="N5907" s="1">
        <v>44725</v>
      </c>
      <c r="O5907" t="s">
        <v>598</v>
      </c>
      <c r="P5907" t="s">
        <v>7237</v>
      </c>
      <c r="Q5907" t="s">
        <v>7242</v>
      </c>
      <c r="R5907" t="s">
        <v>7230</v>
      </c>
      <c r="S5907">
        <v>415801</v>
      </c>
      <c r="T5907">
        <v>518853</v>
      </c>
      <c r="U5907">
        <v>0.19900000000000001</v>
      </c>
      <c r="V5907">
        <v>360300</v>
      </c>
      <c r="W5907">
        <v>1454100</v>
      </c>
      <c r="X5907">
        <v>2024</v>
      </c>
      <c r="Y5907">
        <v>2540160</v>
      </c>
    </row>
    <row r="5908" spans="1:25" x14ac:dyDescent="0.35">
      <c r="A5908">
        <v>2024</v>
      </c>
      <c r="B5908" t="s">
        <v>6065</v>
      </c>
      <c r="C5908" s="1">
        <v>45367</v>
      </c>
      <c r="D5908" t="s">
        <v>578</v>
      </c>
      <c r="E5908" t="s">
        <v>4020</v>
      </c>
      <c r="F5908" t="s">
        <v>598</v>
      </c>
      <c r="G5908">
        <v>3</v>
      </c>
      <c r="H5908">
        <v>602600</v>
      </c>
      <c r="I5908">
        <v>482900</v>
      </c>
      <c r="J5908" t="s">
        <v>18</v>
      </c>
      <c r="K5908">
        <v>1807800</v>
      </c>
      <c r="L5908" t="s">
        <v>7204</v>
      </c>
      <c r="M5908" t="s">
        <v>7203</v>
      </c>
      <c r="N5908" s="1">
        <v>45181</v>
      </c>
      <c r="O5908" t="s">
        <v>598</v>
      </c>
      <c r="P5908" t="s">
        <v>7237</v>
      </c>
      <c r="Q5908" t="s">
        <v>7242</v>
      </c>
      <c r="R5908" t="s">
        <v>7230</v>
      </c>
      <c r="S5908">
        <v>415801</v>
      </c>
      <c r="T5908">
        <v>518853</v>
      </c>
      <c r="U5908">
        <v>0.19900000000000001</v>
      </c>
      <c r="V5908">
        <v>359100</v>
      </c>
      <c r="W5908">
        <v>1448700</v>
      </c>
      <c r="X5908">
        <v>2024</v>
      </c>
      <c r="Y5908">
        <v>2530920</v>
      </c>
    </row>
    <row r="5909" spans="1:25" x14ac:dyDescent="0.35">
      <c r="A5909">
        <v>2024</v>
      </c>
      <c r="B5909" t="s">
        <v>6712</v>
      </c>
      <c r="C5909" s="1">
        <v>45518</v>
      </c>
      <c r="D5909" t="s">
        <v>1479</v>
      </c>
      <c r="E5909" t="s">
        <v>255</v>
      </c>
      <c r="F5909" t="s">
        <v>598</v>
      </c>
      <c r="G5909">
        <v>4</v>
      </c>
      <c r="H5909">
        <v>601700</v>
      </c>
      <c r="I5909">
        <v>482200</v>
      </c>
      <c r="J5909" t="s">
        <v>18</v>
      </c>
      <c r="K5909">
        <v>2406800</v>
      </c>
      <c r="L5909" t="s">
        <v>7207</v>
      </c>
      <c r="M5909" t="s">
        <v>7203</v>
      </c>
      <c r="N5909" s="1">
        <v>44246</v>
      </c>
      <c r="O5909" t="s">
        <v>598</v>
      </c>
      <c r="P5909" t="s">
        <v>7237</v>
      </c>
      <c r="Q5909" t="s">
        <v>7242</v>
      </c>
      <c r="R5909" t="s">
        <v>7230</v>
      </c>
      <c r="S5909">
        <v>415801</v>
      </c>
      <c r="T5909">
        <v>518853</v>
      </c>
      <c r="U5909">
        <v>0.19900000000000001</v>
      </c>
      <c r="V5909">
        <v>478000</v>
      </c>
      <c r="W5909">
        <v>1928800</v>
      </c>
      <c r="X5909">
        <v>2024</v>
      </c>
      <c r="Y5909">
        <v>3369520</v>
      </c>
    </row>
    <row r="5910" spans="1:25" x14ac:dyDescent="0.35">
      <c r="A5910">
        <v>2024</v>
      </c>
      <c r="B5910" t="s">
        <v>5946</v>
      </c>
      <c r="C5910" s="1">
        <v>45333</v>
      </c>
      <c r="D5910" t="s">
        <v>375</v>
      </c>
      <c r="E5910" t="s">
        <v>83</v>
      </c>
      <c r="F5910" t="s">
        <v>598</v>
      </c>
      <c r="G5910">
        <v>2</v>
      </c>
      <c r="H5910">
        <v>590800</v>
      </c>
      <c r="I5910">
        <v>473400</v>
      </c>
      <c r="J5910" t="s">
        <v>14</v>
      </c>
      <c r="K5910">
        <v>1181600</v>
      </c>
      <c r="L5910" t="s">
        <v>7205</v>
      </c>
      <c r="M5910" t="s">
        <v>7203</v>
      </c>
      <c r="N5910" s="1">
        <v>44242</v>
      </c>
      <c r="O5910" t="s">
        <v>598</v>
      </c>
      <c r="P5910" t="s">
        <v>7237</v>
      </c>
      <c r="Q5910" t="s">
        <v>7242</v>
      </c>
      <c r="R5910" t="s">
        <v>7230</v>
      </c>
      <c r="S5910">
        <v>415801</v>
      </c>
      <c r="T5910">
        <v>518853</v>
      </c>
      <c r="U5910">
        <v>0.19900000000000001</v>
      </c>
      <c r="V5910">
        <v>234800</v>
      </c>
      <c r="W5910">
        <v>946800</v>
      </c>
      <c r="X5910">
        <v>2024</v>
      </c>
      <c r="Y5910">
        <v>1654240</v>
      </c>
    </row>
    <row r="5911" spans="1:25" x14ac:dyDescent="0.35">
      <c r="A5911">
        <v>2024</v>
      </c>
      <c r="B5911" t="s">
        <v>7101</v>
      </c>
      <c r="C5911" s="1">
        <v>45622</v>
      </c>
      <c r="D5911" t="s">
        <v>1962</v>
      </c>
      <c r="E5911" t="s">
        <v>41</v>
      </c>
      <c r="F5911" t="s">
        <v>598</v>
      </c>
      <c r="G5911">
        <v>3</v>
      </c>
      <c r="H5911">
        <v>581700</v>
      </c>
      <c r="I5911">
        <v>466200</v>
      </c>
      <c r="J5911" t="s">
        <v>14</v>
      </c>
      <c r="K5911">
        <v>1745100</v>
      </c>
      <c r="L5911" t="s">
        <v>7202</v>
      </c>
      <c r="M5911" t="s">
        <v>7203</v>
      </c>
      <c r="N5911" s="1">
        <v>44021</v>
      </c>
      <c r="O5911" t="s">
        <v>598</v>
      </c>
      <c r="P5911" t="s">
        <v>7237</v>
      </c>
      <c r="Q5911" t="s">
        <v>7242</v>
      </c>
      <c r="R5911" t="s">
        <v>7230</v>
      </c>
      <c r="S5911">
        <v>415801</v>
      </c>
      <c r="T5911">
        <v>518853</v>
      </c>
      <c r="U5911">
        <v>0.19900000000000001</v>
      </c>
      <c r="V5911">
        <v>346500</v>
      </c>
      <c r="W5911">
        <v>1398600</v>
      </c>
      <c r="X5911">
        <v>2024</v>
      </c>
      <c r="Y5911">
        <v>2443140</v>
      </c>
    </row>
    <row r="5912" spans="1:25" x14ac:dyDescent="0.35">
      <c r="A5912">
        <v>2024</v>
      </c>
      <c r="B5912" t="s">
        <v>6471</v>
      </c>
      <c r="C5912" s="1">
        <v>45463</v>
      </c>
      <c r="D5912" t="s">
        <v>1091</v>
      </c>
      <c r="E5912" t="s">
        <v>701</v>
      </c>
      <c r="F5912" t="s">
        <v>598</v>
      </c>
      <c r="G5912">
        <v>5</v>
      </c>
      <c r="H5912">
        <v>580900</v>
      </c>
      <c r="I5912">
        <v>465500</v>
      </c>
      <c r="J5912" t="s">
        <v>14</v>
      </c>
      <c r="K5912">
        <v>2904500</v>
      </c>
      <c r="L5912" t="s">
        <v>7204</v>
      </c>
      <c r="M5912" t="s">
        <v>7203</v>
      </c>
      <c r="N5912" s="1">
        <v>44532</v>
      </c>
      <c r="O5912" t="s">
        <v>598</v>
      </c>
      <c r="P5912" t="s">
        <v>7237</v>
      </c>
      <c r="Q5912" t="s">
        <v>7242</v>
      </c>
      <c r="R5912" t="s">
        <v>7230</v>
      </c>
      <c r="S5912">
        <v>415801</v>
      </c>
      <c r="T5912">
        <v>518853</v>
      </c>
      <c r="U5912">
        <v>0.19900000000000001</v>
      </c>
      <c r="V5912">
        <v>577000</v>
      </c>
      <c r="W5912">
        <v>2327500</v>
      </c>
      <c r="X5912">
        <v>2024</v>
      </c>
      <c r="Y5912">
        <v>4066299.9999999995</v>
      </c>
    </row>
    <row r="5913" spans="1:25" x14ac:dyDescent="0.35">
      <c r="A5913">
        <v>2024</v>
      </c>
      <c r="B5913" t="s">
        <v>5939</v>
      </c>
      <c r="C5913" s="1">
        <v>45332</v>
      </c>
      <c r="D5913" t="s">
        <v>375</v>
      </c>
      <c r="E5913" t="s">
        <v>381</v>
      </c>
      <c r="F5913" t="s">
        <v>598</v>
      </c>
      <c r="G5913">
        <v>3</v>
      </c>
      <c r="H5913">
        <v>554600</v>
      </c>
      <c r="I5913">
        <v>444400</v>
      </c>
      <c r="J5913" t="s">
        <v>14</v>
      </c>
      <c r="K5913">
        <v>1663800</v>
      </c>
      <c r="L5913" t="s">
        <v>7202</v>
      </c>
      <c r="M5913" t="s">
        <v>7206</v>
      </c>
      <c r="N5913" s="1">
        <v>44051</v>
      </c>
      <c r="O5913" t="s">
        <v>598</v>
      </c>
      <c r="P5913" t="s">
        <v>7237</v>
      </c>
      <c r="Q5913" t="s">
        <v>7242</v>
      </c>
      <c r="R5913" t="s">
        <v>7230</v>
      </c>
      <c r="S5913">
        <v>415801</v>
      </c>
      <c r="T5913">
        <v>518853</v>
      </c>
      <c r="U5913">
        <v>0.19900000000000001</v>
      </c>
      <c r="V5913">
        <v>330600</v>
      </c>
      <c r="W5913">
        <v>1333200</v>
      </c>
      <c r="X5913">
        <v>2024</v>
      </c>
      <c r="Y5913">
        <v>2329320</v>
      </c>
    </row>
    <row r="5914" spans="1:25" x14ac:dyDescent="0.35">
      <c r="A5914">
        <v>2024</v>
      </c>
      <c r="B5914" t="s">
        <v>6193</v>
      </c>
      <c r="C5914" s="1">
        <v>45396</v>
      </c>
      <c r="D5914" t="s">
        <v>764</v>
      </c>
      <c r="E5914" t="s">
        <v>3976</v>
      </c>
      <c r="F5914" t="s">
        <v>598</v>
      </c>
      <c r="G5914">
        <v>3</v>
      </c>
      <c r="H5914">
        <v>524800</v>
      </c>
      <c r="I5914">
        <v>420600</v>
      </c>
      <c r="J5914" t="s">
        <v>18</v>
      </c>
      <c r="K5914">
        <v>1574400</v>
      </c>
      <c r="L5914" t="s">
        <v>7204</v>
      </c>
      <c r="M5914" t="s">
        <v>7203</v>
      </c>
      <c r="N5914" s="1">
        <v>45156</v>
      </c>
      <c r="O5914" t="s">
        <v>598</v>
      </c>
      <c r="P5914" t="s">
        <v>7237</v>
      </c>
      <c r="Q5914" t="s">
        <v>7242</v>
      </c>
      <c r="R5914" t="s">
        <v>7230</v>
      </c>
      <c r="S5914">
        <v>415801</v>
      </c>
      <c r="T5914">
        <v>518853</v>
      </c>
      <c r="U5914">
        <v>0.19900000000000001</v>
      </c>
      <c r="V5914">
        <v>312600</v>
      </c>
      <c r="W5914">
        <v>1261800</v>
      </c>
      <c r="X5914">
        <v>2024</v>
      </c>
      <c r="Y5914">
        <v>2204160</v>
      </c>
    </row>
    <row r="5915" spans="1:25" x14ac:dyDescent="0.35">
      <c r="A5915">
        <v>2024</v>
      </c>
      <c r="B5915" t="s">
        <v>5857</v>
      </c>
      <c r="C5915" s="1">
        <v>45311</v>
      </c>
      <c r="D5915" t="s">
        <v>11</v>
      </c>
      <c r="E5915" t="s">
        <v>77</v>
      </c>
      <c r="F5915" t="s">
        <v>598</v>
      </c>
      <c r="G5915">
        <v>4</v>
      </c>
      <c r="H5915">
        <v>524700</v>
      </c>
      <c r="I5915">
        <v>420500</v>
      </c>
      <c r="J5915" t="s">
        <v>18</v>
      </c>
      <c r="K5915">
        <v>2098800</v>
      </c>
      <c r="L5915" t="s">
        <v>7209</v>
      </c>
      <c r="M5915" t="s">
        <v>7206</v>
      </c>
      <c r="N5915" s="1">
        <v>44328</v>
      </c>
      <c r="O5915" t="s">
        <v>598</v>
      </c>
      <c r="P5915" t="s">
        <v>7237</v>
      </c>
      <c r="Q5915" t="s">
        <v>7242</v>
      </c>
      <c r="R5915" t="s">
        <v>7230</v>
      </c>
      <c r="S5915">
        <v>415801</v>
      </c>
      <c r="T5915">
        <v>518853</v>
      </c>
      <c r="U5915">
        <v>0.19900000000000001</v>
      </c>
      <c r="V5915">
        <v>416800</v>
      </c>
      <c r="W5915">
        <v>1682000</v>
      </c>
      <c r="X5915">
        <v>2024</v>
      </c>
      <c r="Y5915">
        <v>2938320</v>
      </c>
    </row>
    <row r="5916" spans="1:25" x14ac:dyDescent="0.35">
      <c r="A5916">
        <v>2024</v>
      </c>
      <c r="B5916" t="s">
        <v>6797</v>
      </c>
      <c r="C5916" s="1">
        <v>45537</v>
      </c>
      <c r="D5916" t="s">
        <v>1641</v>
      </c>
      <c r="E5916" t="s">
        <v>83</v>
      </c>
      <c r="F5916" t="s">
        <v>545</v>
      </c>
      <c r="G5916">
        <v>3</v>
      </c>
      <c r="H5916">
        <v>2093300</v>
      </c>
      <c r="I5916">
        <v>1565400</v>
      </c>
      <c r="J5916" t="s">
        <v>18</v>
      </c>
      <c r="K5916">
        <v>6279900</v>
      </c>
      <c r="L5916" t="s">
        <v>7205</v>
      </c>
      <c r="M5916" t="s">
        <v>7203</v>
      </c>
      <c r="N5916" s="1">
        <v>44242</v>
      </c>
      <c r="O5916" t="s">
        <v>545</v>
      </c>
      <c r="P5916" t="s">
        <v>7231</v>
      </c>
      <c r="Q5916" t="s">
        <v>7244</v>
      </c>
      <c r="R5916" t="s">
        <v>7225</v>
      </c>
      <c r="S5916">
        <v>1372223</v>
      </c>
      <c r="T5916">
        <v>1835033</v>
      </c>
      <c r="U5916">
        <v>0.252</v>
      </c>
      <c r="V5916">
        <v>1583700</v>
      </c>
      <c r="W5916">
        <v>4696200</v>
      </c>
      <c r="X5916">
        <v>2024</v>
      </c>
      <c r="Y5916">
        <v>8791860</v>
      </c>
    </row>
    <row r="5917" spans="1:25" x14ac:dyDescent="0.35">
      <c r="A5917">
        <v>2024</v>
      </c>
      <c r="B5917" t="s">
        <v>6821</v>
      </c>
      <c r="C5917" s="1">
        <v>45542</v>
      </c>
      <c r="D5917" t="s">
        <v>1641</v>
      </c>
      <c r="E5917" t="s">
        <v>2362</v>
      </c>
      <c r="F5917" t="s">
        <v>545</v>
      </c>
      <c r="G5917">
        <v>3</v>
      </c>
      <c r="H5917">
        <v>2092300</v>
      </c>
      <c r="I5917">
        <v>1564600</v>
      </c>
      <c r="J5917" t="s">
        <v>14</v>
      </c>
      <c r="K5917">
        <v>6276900</v>
      </c>
      <c r="L5917" t="s">
        <v>7204</v>
      </c>
      <c r="M5917" t="s">
        <v>7203</v>
      </c>
      <c r="N5917" s="1">
        <v>44892</v>
      </c>
      <c r="O5917" t="s">
        <v>545</v>
      </c>
      <c r="P5917" t="s">
        <v>7231</v>
      </c>
      <c r="Q5917" t="s">
        <v>7244</v>
      </c>
      <c r="R5917" t="s">
        <v>7225</v>
      </c>
      <c r="S5917">
        <v>1372223</v>
      </c>
      <c r="T5917">
        <v>1835033</v>
      </c>
      <c r="U5917">
        <v>0.252</v>
      </c>
      <c r="V5917">
        <v>1583100</v>
      </c>
      <c r="W5917">
        <v>4693800</v>
      </c>
      <c r="X5917">
        <v>2024</v>
      </c>
      <c r="Y5917">
        <v>8787660</v>
      </c>
    </row>
    <row r="5918" spans="1:25" x14ac:dyDescent="0.35">
      <c r="A5918">
        <v>2024</v>
      </c>
      <c r="B5918" t="s">
        <v>6473</v>
      </c>
      <c r="C5918" s="1">
        <v>45463</v>
      </c>
      <c r="D5918" t="s">
        <v>1091</v>
      </c>
      <c r="E5918" t="s">
        <v>366</v>
      </c>
      <c r="F5918" t="s">
        <v>545</v>
      </c>
      <c r="G5918">
        <v>2</v>
      </c>
      <c r="H5918">
        <v>2068200</v>
      </c>
      <c r="I5918">
        <v>1546600</v>
      </c>
      <c r="J5918" t="s">
        <v>14</v>
      </c>
      <c r="K5918">
        <v>4136400</v>
      </c>
      <c r="L5918" t="s">
        <v>7202</v>
      </c>
      <c r="M5918" t="s">
        <v>7206</v>
      </c>
      <c r="N5918" s="1">
        <v>43485</v>
      </c>
      <c r="O5918" t="s">
        <v>545</v>
      </c>
      <c r="P5918" t="s">
        <v>7231</v>
      </c>
      <c r="Q5918" t="s">
        <v>7244</v>
      </c>
      <c r="R5918" t="s">
        <v>7225</v>
      </c>
      <c r="S5918">
        <v>1372223</v>
      </c>
      <c r="T5918">
        <v>1835033</v>
      </c>
      <c r="U5918">
        <v>0.252</v>
      </c>
      <c r="V5918">
        <v>1043200</v>
      </c>
      <c r="W5918">
        <v>3093200</v>
      </c>
      <c r="X5918">
        <v>2024</v>
      </c>
      <c r="Y5918">
        <v>5790960</v>
      </c>
    </row>
    <row r="5919" spans="1:25" x14ac:dyDescent="0.35">
      <c r="A5919">
        <v>2024</v>
      </c>
      <c r="B5919" t="s">
        <v>7135</v>
      </c>
      <c r="C5919" s="1">
        <v>45637</v>
      </c>
      <c r="D5919" t="s">
        <v>2132</v>
      </c>
      <c r="E5919" t="s">
        <v>2526</v>
      </c>
      <c r="F5919" t="s">
        <v>545</v>
      </c>
      <c r="G5919">
        <v>3</v>
      </c>
      <c r="H5919">
        <v>2060500</v>
      </c>
      <c r="I5919">
        <v>1540800</v>
      </c>
      <c r="J5919" t="s">
        <v>18</v>
      </c>
      <c r="K5919">
        <v>6181500</v>
      </c>
      <c r="L5919" t="s">
        <v>7208</v>
      </c>
      <c r="M5919" t="s">
        <v>7203</v>
      </c>
      <c r="N5919" s="1">
        <v>44906</v>
      </c>
      <c r="O5919" t="s">
        <v>545</v>
      </c>
      <c r="P5919" t="s">
        <v>7231</v>
      </c>
      <c r="Q5919" t="s">
        <v>7244</v>
      </c>
      <c r="R5919" t="s">
        <v>7225</v>
      </c>
      <c r="S5919">
        <v>1372223</v>
      </c>
      <c r="T5919">
        <v>1835033</v>
      </c>
      <c r="U5919">
        <v>0.252</v>
      </c>
      <c r="V5919">
        <v>1559100</v>
      </c>
      <c r="W5919">
        <v>4622400</v>
      </c>
      <c r="X5919">
        <v>2024</v>
      </c>
      <c r="Y5919">
        <v>8654100</v>
      </c>
    </row>
    <row r="5920" spans="1:25" x14ac:dyDescent="0.35">
      <c r="A5920">
        <v>2024</v>
      </c>
      <c r="B5920" t="s">
        <v>7070</v>
      </c>
      <c r="C5920" s="1">
        <v>45611</v>
      </c>
      <c r="D5920" t="s">
        <v>1962</v>
      </c>
      <c r="E5920" t="s">
        <v>206</v>
      </c>
      <c r="F5920" t="s">
        <v>545</v>
      </c>
      <c r="G5920">
        <v>1</v>
      </c>
      <c r="H5920">
        <v>2026900</v>
      </c>
      <c r="I5920">
        <v>1515700</v>
      </c>
      <c r="J5920" t="s">
        <v>18</v>
      </c>
      <c r="K5920">
        <v>2026900</v>
      </c>
      <c r="L5920" t="s">
        <v>7205</v>
      </c>
      <c r="M5920" t="s">
        <v>7203</v>
      </c>
      <c r="N5920" s="1">
        <v>43864</v>
      </c>
      <c r="O5920" t="s">
        <v>545</v>
      </c>
      <c r="P5920" t="s">
        <v>7231</v>
      </c>
      <c r="Q5920" t="s">
        <v>7244</v>
      </c>
      <c r="R5920" t="s">
        <v>7225</v>
      </c>
      <c r="S5920">
        <v>1372223</v>
      </c>
      <c r="T5920">
        <v>1835033</v>
      </c>
      <c r="U5920">
        <v>0.252</v>
      </c>
      <c r="V5920">
        <v>511200</v>
      </c>
      <c r="W5920">
        <v>1515700</v>
      </c>
      <c r="X5920">
        <v>2024</v>
      </c>
      <c r="Y5920">
        <v>2837660</v>
      </c>
    </row>
    <row r="5921" spans="1:25" x14ac:dyDescent="0.35">
      <c r="A5921">
        <v>2024</v>
      </c>
      <c r="B5921" t="s">
        <v>6295</v>
      </c>
      <c r="C5921" s="1">
        <v>45420</v>
      </c>
      <c r="D5921" t="s">
        <v>931</v>
      </c>
      <c r="E5921" t="s">
        <v>2526</v>
      </c>
      <c r="F5921" t="s">
        <v>545</v>
      </c>
      <c r="G5921">
        <v>4</v>
      </c>
      <c r="H5921">
        <v>2023600</v>
      </c>
      <c r="I5921">
        <v>1513300</v>
      </c>
      <c r="J5921" t="s">
        <v>14</v>
      </c>
      <c r="K5921">
        <v>8094400</v>
      </c>
      <c r="L5921" t="s">
        <v>7208</v>
      </c>
      <c r="M5921" t="s">
        <v>7203</v>
      </c>
      <c r="N5921" s="1">
        <v>44906</v>
      </c>
      <c r="O5921" t="s">
        <v>545</v>
      </c>
      <c r="P5921" t="s">
        <v>7231</v>
      </c>
      <c r="Q5921" t="s">
        <v>7244</v>
      </c>
      <c r="R5921" t="s">
        <v>7225</v>
      </c>
      <c r="S5921">
        <v>1372223</v>
      </c>
      <c r="T5921">
        <v>1835033</v>
      </c>
      <c r="U5921">
        <v>0.252</v>
      </c>
      <c r="V5921">
        <v>2041200</v>
      </c>
      <c r="W5921">
        <v>6053200</v>
      </c>
      <c r="X5921">
        <v>2024</v>
      </c>
      <c r="Y5921">
        <v>11332160</v>
      </c>
    </row>
    <row r="5922" spans="1:25" x14ac:dyDescent="0.35">
      <c r="A5922">
        <v>2024</v>
      </c>
      <c r="B5922" t="s">
        <v>6350</v>
      </c>
      <c r="C5922" s="1">
        <v>45434</v>
      </c>
      <c r="D5922" t="s">
        <v>931</v>
      </c>
      <c r="E5922" t="s">
        <v>209</v>
      </c>
      <c r="F5922" t="s">
        <v>545</v>
      </c>
      <c r="G5922">
        <v>2</v>
      </c>
      <c r="H5922">
        <v>1919900</v>
      </c>
      <c r="I5922">
        <v>1435700</v>
      </c>
      <c r="J5922" t="s">
        <v>18</v>
      </c>
      <c r="K5922">
        <v>3839800</v>
      </c>
      <c r="L5922" t="s">
        <v>7204</v>
      </c>
      <c r="M5922" t="s">
        <v>7203</v>
      </c>
      <c r="N5922" s="1">
        <v>43805</v>
      </c>
      <c r="O5922" t="s">
        <v>545</v>
      </c>
      <c r="P5922" t="s">
        <v>7231</v>
      </c>
      <c r="Q5922" t="s">
        <v>7244</v>
      </c>
      <c r="R5922" t="s">
        <v>7225</v>
      </c>
      <c r="S5922">
        <v>1372223</v>
      </c>
      <c r="T5922">
        <v>1835033</v>
      </c>
      <c r="U5922">
        <v>0.252</v>
      </c>
      <c r="V5922">
        <v>968400</v>
      </c>
      <c r="W5922">
        <v>2871400</v>
      </c>
      <c r="X5922">
        <v>2024</v>
      </c>
      <c r="Y5922">
        <v>5375720</v>
      </c>
    </row>
    <row r="5923" spans="1:25" x14ac:dyDescent="0.35">
      <c r="A5923">
        <v>2024</v>
      </c>
      <c r="B5923" t="s">
        <v>7058</v>
      </c>
      <c r="C5923" s="1">
        <v>45608</v>
      </c>
      <c r="D5923" t="s">
        <v>1962</v>
      </c>
      <c r="E5923" t="s">
        <v>3977</v>
      </c>
      <c r="F5923" t="s">
        <v>545</v>
      </c>
      <c r="G5923">
        <v>4</v>
      </c>
      <c r="H5923">
        <v>1870700</v>
      </c>
      <c r="I5923">
        <v>1398900</v>
      </c>
      <c r="J5923" t="s">
        <v>14</v>
      </c>
      <c r="K5923">
        <v>7482800</v>
      </c>
      <c r="L5923" t="s">
        <v>7209</v>
      </c>
      <c r="M5923" t="s">
        <v>7203</v>
      </c>
      <c r="N5923" s="1">
        <v>45216</v>
      </c>
      <c r="O5923" t="s">
        <v>545</v>
      </c>
      <c r="P5923" t="s">
        <v>7231</v>
      </c>
      <c r="Q5923" t="s">
        <v>7244</v>
      </c>
      <c r="R5923" t="s">
        <v>7225</v>
      </c>
      <c r="S5923">
        <v>1372223</v>
      </c>
      <c r="T5923">
        <v>1835033</v>
      </c>
      <c r="U5923">
        <v>0.252</v>
      </c>
      <c r="V5923">
        <v>1887200</v>
      </c>
      <c r="W5923">
        <v>5595600</v>
      </c>
      <c r="X5923">
        <v>2024</v>
      </c>
      <c r="Y5923">
        <v>10475920</v>
      </c>
    </row>
    <row r="5924" spans="1:25" x14ac:dyDescent="0.35">
      <c r="A5924">
        <v>2024</v>
      </c>
      <c r="B5924" t="s">
        <v>7184</v>
      </c>
      <c r="C5924" s="1">
        <v>45654</v>
      </c>
      <c r="D5924" t="s">
        <v>2132</v>
      </c>
      <c r="E5924" t="s">
        <v>381</v>
      </c>
      <c r="F5924" t="s">
        <v>545</v>
      </c>
      <c r="G5924">
        <v>5</v>
      </c>
      <c r="H5924">
        <v>1846200</v>
      </c>
      <c r="I5924">
        <v>1380600</v>
      </c>
      <c r="J5924" t="s">
        <v>14</v>
      </c>
      <c r="K5924">
        <v>9231000</v>
      </c>
      <c r="L5924" t="s">
        <v>7202</v>
      </c>
      <c r="M5924" t="s">
        <v>7206</v>
      </c>
      <c r="N5924" s="1">
        <v>44051</v>
      </c>
      <c r="O5924" t="s">
        <v>545</v>
      </c>
      <c r="P5924" t="s">
        <v>7231</v>
      </c>
      <c r="Q5924" t="s">
        <v>7244</v>
      </c>
      <c r="R5924" t="s">
        <v>7225</v>
      </c>
      <c r="S5924">
        <v>1372223</v>
      </c>
      <c r="T5924">
        <v>1835033</v>
      </c>
      <c r="U5924">
        <v>0.252</v>
      </c>
      <c r="V5924">
        <v>2328000</v>
      </c>
      <c r="W5924">
        <v>6903000</v>
      </c>
      <c r="X5924">
        <v>2024</v>
      </c>
      <c r="Y5924">
        <v>12923400</v>
      </c>
    </row>
    <row r="5925" spans="1:25" x14ac:dyDescent="0.35">
      <c r="A5925">
        <v>2024</v>
      </c>
      <c r="B5925" t="s">
        <v>7049</v>
      </c>
      <c r="C5925" s="1">
        <v>45605</v>
      </c>
      <c r="D5925" t="s">
        <v>1962</v>
      </c>
      <c r="E5925" t="s">
        <v>5800</v>
      </c>
      <c r="F5925" t="s">
        <v>545</v>
      </c>
      <c r="G5925">
        <v>3</v>
      </c>
      <c r="H5925">
        <v>1810400</v>
      </c>
      <c r="I5925">
        <v>1353800</v>
      </c>
      <c r="J5925" t="s">
        <v>14</v>
      </c>
      <c r="K5925">
        <v>5431200</v>
      </c>
      <c r="L5925" t="s">
        <v>7209</v>
      </c>
      <c r="M5925" t="s">
        <v>7203</v>
      </c>
      <c r="N5925" s="1">
        <v>45510</v>
      </c>
      <c r="O5925" t="s">
        <v>545</v>
      </c>
      <c r="P5925" t="s">
        <v>7231</v>
      </c>
      <c r="Q5925" t="s">
        <v>7244</v>
      </c>
      <c r="R5925" t="s">
        <v>7225</v>
      </c>
      <c r="S5925">
        <v>1372223</v>
      </c>
      <c r="T5925">
        <v>1835033</v>
      </c>
      <c r="U5925">
        <v>0.252</v>
      </c>
      <c r="V5925">
        <v>1369800</v>
      </c>
      <c r="W5925">
        <v>4061400</v>
      </c>
      <c r="X5925">
        <v>2024</v>
      </c>
      <c r="Y5925">
        <v>7603679.9999999991</v>
      </c>
    </row>
    <row r="5926" spans="1:25" x14ac:dyDescent="0.35">
      <c r="A5926">
        <v>2024</v>
      </c>
      <c r="B5926" t="s">
        <v>6560</v>
      </c>
      <c r="C5926" s="1">
        <v>45485</v>
      </c>
      <c r="D5926" t="s">
        <v>1277</v>
      </c>
      <c r="E5926" t="s">
        <v>5792</v>
      </c>
      <c r="F5926" t="s">
        <v>526</v>
      </c>
      <c r="G5926">
        <v>1</v>
      </c>
      <c r="H5926">
        <v>3797900</v>
      </c>
      <c r="I5926">
        <v>3093900</v>
      </c>
      <c r="J5926" t="s">
        <v>18</v>
      </c>
      <c r="K5926">
        <v>3797900</v>
      </c>
      <c r="L5926" t="s">
        <v>7202</v>
      </c>
      <c r="M5926" t="s">
        <v>7206</v>
      </c>
      <c r="N5926" s="1">
        <v>45494</v>
      </c>
      <c r="O5926" t="s">
        <v>526</v>
      </c>
      <c r="P5926" t="s">
        <v>7231</v>
      </c>
      <c r="Q5926" t="s">
        <v>7244</v>
      </c>
      <c r="R5926" t="s">
        <v>7220</v>
      </c>
      <c r="S5926">
        <v>2720488</v>
      </c>
      <c r="T5926">
        <v>3339554</v>
      </c>
      <c r="U5926">
        <v>0.185</v>
      </c>
      <c r="V5926">
        <v>704000</v>
      </c>
      <c r="W5926">
        <v>3093900</v>
      </c>
      <c r="X5926">
        <v>2024</v>
      </c>
      <c r="Y5926">
        <v>5317060</v>
      </c>
    </row>
    <row r="5927" spans="1:25" x14ac:dyDescent="0.35">
      <c r="A5927">
        <v>2024</v>
      </c>
      <c r="B5927" t="s">
        <v>7141</v>
      </c>
      <c r="C5927" s="1">
        <v>45638</v>
      </c>
      <c r="D5927" t="s">
        <v>2132</v>
      </c>
      <c r="E5927" t="s">
        <v>114</v>
      </c>
      <c r="F5927" t="s">
        <v>526</v>
      </c>
      <c r="G5927">
        <v>1</v>
      </c>
      <c r="H5927">
        <v>3785600</v>
      </c>
      <c r="I5927">
        <v>3083800</v>
      </c>
      <c r="J5927" t="s">
        <v>18</v>
      </c>
      <c r="K5927">
        <v>3785600</v>
      </c>
      <c r="L5927" t="s">
        <v>7209</v>
      </c>
      <c r="M5927" t="s">
        <v>7203</v>
      </c>
      <c r="N5927" s="1">
        <v>43509</v>
      </c>
      <c r="O5927" t="s">
        <v>526</v>
      </c>
      <c r="P5927" t="s">
        <v>7231</v>
      </c>
      <c r="Q5927" t="s">
        <v>7244</v>
      </c>
      <c r="R5927" t="s">
        <v>7220</v>
      </c>
      <c r="S5927">
        <v>2720488</v>
      </c>
      <c r="T5927">
        <v>3339554</v>
      </c>
      <c r="U5927">
        <v>0.185</v>
      </c>
      <c r="V5927">
        <v>701800</v>
      </c>
      <c r="W5927">
        <v>3083800</v>
      </c>
      <c r="X5927">
        <v>2024</v>
      </c>
      <c r="Y5927">
        <v>5299840</v>
      </c>
    </row>
    <row r="5928" spans="1:25" x14ac:dyDescent="0.35">
      <c r="A5928">
        <v>2024</v>
      </c>
      <c r="B5928" t="s">
        <v>6400</v>
      </c>
      <c r="C5928" s="1">
        <v>45446</v>
      </c>
      <c r="D5928" t="s">
        <v>1091</v>
      </c>
      <c r="E5928" t="s">
        <v>2553</v>
      </c>
      <c r="F5928" t="s">
        <v>526</v>
      </c>
      <c r="G5928">
        <v>4</v>
      </c>
      <c r="H5928">
        <v>3727800</v>
      </c>
      <c r="I5928">
        <v>3036800</v>
      </c>
      <c r="J5928" t="s">
        <v>18</v>
      </c>
      <c r="K5928">
        <v>14911200</v>
      </c>
      <c r="L5928" t="s">
        <v>7209</v>
      </c>
      <c r="M5928" t="s">
        <v>7203</v>
      </c>
      <c r="N5928" s="1">
        <v>44825</v>
      </c>
      <c r="O5928" t="s">
        <v>526</v>
      </c>
      <c r="P5928" t="s">
        <v>7231</v>
      </c>
      <c r="Q5928" t="s">
        <v>7244</v>
      </c>
      <c r="R5928" t="s">
        <v>7220</v>
      </c>
      <c r="S5928">
        <v>2720488</v>
      </c>
      <c r="T5928">
        <v>3339554</v>
      </c>
      <c r="U5928">
        <v>0.185</v>
      </c>
      <c r="V5928">
        <v>2764000</v>
      </c>
      <c r="W5928">
        <v>12147200</v>
      </c>
      <c r="X5928">
        <v>2024</v>
      </c>
      <c r="Y5928">
        <v>20875680</v>
      </c>
    </row>
    <row r="5929" spans="1:25" x14ac:dyDescent="0.35">
      <c r="A5929">
        <v>2024</v>
      </c>
      <c r="B5929" t="s">
        <v>6737</v>
      </c>
      <c r="C5929" s="1">
        <v>45525</v>
      </c>
      <c r="D5929" t="s">
        <v>1479</v>
      </c>
      <c r="E5929" t="s">
        <v>2517</v>
      </c>
      <c r="F5929" t="s">
        <v>526</v>
      </c>
      <c r="G5929">
        <v>3</v>
      </c>
      <c r="H5929">
        <v>3704500</v>
      </c>
      <c r="I5929">
        <v>3017800</v>
      </c>
      <c r="J5929" t="s">
        <v>14</v>
      </c>
      <c r="K5929">
        <v>11113500</v>
      </c>
      <c r="L5929" t="s">
        <v>7207</v>
      </c>
      <c r="M5929" t="s">
        <v>7203</v>
      </c>
      <c r="N5929" s="1">
        <v>44848</v>
      </c>
      <c r="O5929" t="s">
        <v>526</v>
      </c>
      <c r="P5929" t="s">
        <v>7231</v>
      </c>
      <c r="Q5929" t="s">
        <v>7244</v>
      </c>
      <c r="R5929" t="s">
        <v>7220</v>
      </c>
      <c r="S5929">
        <v>2720488</v>
      </c>
      <c r="T5929">
        <v>3339554</v>
      </c>
      <c r="U5929">
        <v>0.185</v>
      </c>
      <c r="V5929">
        <v>2060100</v>
      </c>
      <c r="W5929">
        <v>9053400</v>
      </c>
      <c r="X5929">
        <v>2024</v>
      </c>
      <c r="Y5929">
        <v>15558899.999999998</v>
      </c>
    </row>
    <row r="5930" spans="1:25" x14ac:dyDescent="0.35">
      <c r="A5930">
        <v>2024</v>
      </c>
      <c r="B5930" t="s">
        <v>6526</v>
      </c>
      <c r="C5930" s="1">
        <v>45477</v>
      </c>
      <c r="D5930" t="s">
        <v>1277</v>
      </c>
      <c r="E5930" t="s">
        <v>181</v>
      </c>
      <c r="F5930" t="s">
        <v>526</v>
      </c>
      <c r="G5930">
        <v>1</v>
      </c>
      <c r="H5930">
        <v>3670300</v>
      </c>
      <c r="I5930">
        <v>2989900</v>
      </c>
      <c r="J5930" t="s">
        <v>14</v>
      </c>
      <c r="K5930">
        <v>3670300</v>
      </c>
      <c r="L5930" t="s">
        <v>7202</v>
      </c>
      <c r="M5930" t="s">
        <v>7203</v>
      </c>
      <c r="N5930" s="1">
        <v>44087</v>
      </c>
      <c r="O5930" t="s">
        <v>526</v>
      </c>
      <c r="P5930" t="s">
        <v>7231</v>
      </c>
      <c r="Q5930" t="s">
        <v>7244</v>
      </c>
      <c r="R5930" t="s">
        <v>7220</v>
      </c>
      <c r="S5930">
        <v>2720488</v>
      </c>
      <c r="T5930">
        <v>3339554</v>
      </c>
      <c r="U5930">
        <v>0.185</v>
      </c>
      <c r="V5930">
        <v>680400</v>
      </c>
      <c r="W5930">
        <v>2989900</v>
      </c>
      <c r="X5930">
        <v>2024</v>
      </c>
      <c r="Y5930">
        <v>5138420</v>
      </c>
    </row>
    <row r="5931" spans="1:25" x14ac:dyDescent="0.35">
      <c r="A5931">
        <v>2024</v>
      </c>
      <c r="B5931" t="s">
        <v>7079</v>
      </c>
      <c r="C5931" s="1">
        <v>45613</v>
      </c>
      <c r="D5931" t="s">
        <v>1962</v>
      </c>
      <c r="E5931" t="s">
        <v>114</v>
      </c>
      <c r="F5931" t="s">
        <v>526</v>
      </c>
      <c r="G5931">
        <v>1</v>
      </c>
      <c r="H5931">
        <v>3662700</v>
      </c>
      <c r="I5931">
        <v>2983700</v>
      </c>
      <c r="J5931" t="s">
        <v>14</v>
      </c>
      <c r="K5931">
        <v>3662700</v>
      </c>
      <c r="L5931" t="s">
        <v>7209</v>
      </c>
      <c r="M5931" t="s">
        <v>7203</v>
      </c>
      <c r="N5931" s="1">
        <v>43509</v>
      </c>
      <c r="O5931" t="s">
        <v>526</v>
      </c>
      <c r="P5931" t="s">
        <v>7231</v>
      </c>
      <c r="Q5931" t="s">
        <v>7244</v>
      </c>
      <c r="R5931" t="s">
        <v>7220</v>
      </c>
      <c r="S5931">
        <v>2720488</v>
      </c>
      <c r="T5931">
        <v>3339554</v>
      </c>
      <c r="U5931">
        <v>0.185</v>
      </c>
      <c r="V5931">
        <v>679000</v>
      </c>
      <c r="W5931">
        <v>2983700</v>
      </c>
      <c r="X5931">
        <v>2024</v>
      </c>
      <c r="Y5931">
        <v>5127780</v>
      </c>
    </row>
    <row r="5932" spans="1:25" x14ac:dyDescent="0.35">
      <c r="A5932">
        <v>2024</v>
      </c>
      <c r="B5932" t="s">
        <v>7057</v>
      </c>
      <c r="C5932" s="1">
        <v>45608</v>
      </c>
      <c r="D5932" t="s">
        <v>1962</v>
      </c>
      <c r="E5932" t="s">
        <v>261</v>
      </c>
      <c r="F5932" t="s">
        <v>526</v>
      </c>
      <c r="G5932">
        <v>1</v>
      </c>
      <c r="H5932">
        <v>3655200</v>
      </c>
      <c r="I5932">
        <v>2977600</v>
      </c>
      <c r="J5932" t="s">
        <v>18</v>
      </c>
      <c r="K5932">
        <v>3655200</v>
      </c>
      <c r="L5932" t="s">
        <v>7208</v>
      </c>
      <c r="M5932" t="s">
        <v>7206</v>
      </c>
      <c r="N5932" s="1">
        <v>44411</v>
      </c>
      <c r="O5932" t="s">
        <v>526</v>
      </c>
      <c r="P5932" t="s">
        <v>7231</v>
      </c>
      <c r="Q5932" t="s">
        <v>7244</v>
      </c>
      <c r="R5932" t="s">
        <v>7220</v>
      </c>
      <c r="S5932">
        <v>2720488</v>
      </c>
      <c r="T5932">
        <v>3339554</v>
      </c>
      <c r="U5932">
        <v>0.185</v>
      </c>
      <c r="V5932">
        <v>677600</v>
      </c>
      <c r="W5932">
        <v>2977600</v>
      </c>
      <c r="X5932">
        <v>2024</v>
      </c>
      <c r="Y5932">
        <v>5117280</v>
      </c>
    </row>
    <row r="5933" spans="1:25" x14ac:dyDescent="0.35">
      <c r="A5933">
        <v>2024</v>
      </c>
      <c r="B5933" t="s">
        <v>5773</v>
      </c>
      <c r="C5933" s="1">
        <v>45296</v>
      </c>
      <c r="D5933" t="s">
        <v>11</v>
      </c>
      <c r="E5933" t="s">
        <v>157</v>
      </c>
      <c r="F5933" t="s">
        <v>526</v>
      </c>
      <c r="G5933">
        <v>4</v>
      </c>
      <c r="H5933">
        <v>3439000</v>
      </c>
      <c r="I5933">
        <v>2801500</v>
      </c>
      <c r="J5933" t="s">
        <v>18</v>
      </c>
      <c r="K5933">
        <v>13756000</v>
      </c>
      <c r="L5933" t="s">
        <v>7204</v>
      </c>
      <c r="M5933" t="s">
        <v>7206</v>
      </c>
      <c r="N5933" s="1">
        <v>43455</v>
      </c>
      <c r="O5933" t="s">
        <v>526</v>
      </c>
      <c r="P5933" t="s">
        <v>7231</v>
      </c>
      <c r="Q5933" t="s">
        <v>7244</v>
      </c>
      <c r="R5933" t="s">
        <v>7220</v>
      </c>
      <c r="S5933">
        <v>2720488</v>
      </c>
      <c r="T5933">
        <v>3339554</v>
      </c>
      <c r="U5933">
        <v>0.185</v>
      </c>
      <c r="V5933">
        <v>2550000</v>
      </c>
      <c r="W5933">
        <v>11206000</v>
      </c>
      <c r="X5933">
        <v>2024</v>
      </c>
      <c r="Y5933">
        <v>19258400</v>
      </c>
    </row>
    <row r="5934" spans="1:25" x14ac:dyDescent="0.35">
      <c r="A5934">
        <v>2024</v>
      </c>
      <c r="B5934" t="s">
        <v>6031</v>
      </c>
      <c r="C5934" s="1">
        <v>45358</v>
      </c>
      <c r="D5934" t="s">
        <v>578</v>
      </c>
      <c r="E5934" t="s">
        <v>2367</v>
      </c>
      <c r="F5934" t="s">
        <v>39</v>
      </c>
      <c r="G5934">
        <v>5</v>
      </c>
      <c r="H5934">
        <v>688400</v>
      </c>
      <c r="I5934">
        <v>556500</v>
      </c>
      <c r="J5934" t="s">
        <v>18</v>
      </c>
      <c r="K5934">
        <v>3442000</v>
      </c>
      <c r="L5934" t="s">
        <v>7209</v>
      </c>
      <c r="M5934" t="s">
        <v>7206</v>
      </c>
      <c r="N5934" s="1">
        <v>44563</v>
      </c>
      <c r="O5934" t="s">
        <v>39</v>
      </c>
      <c r="P5934" t="s">
        <v>7237</v>
      </c>
      <c r="Q5934" t="s">
        <v>7239</v>
      </c>
      <c r="R5934" t="s">
        <v>7230</v>
      </c>
      <c r="S5934">
        <v>444227</v>
      </c>
      <c r="T5934">
        <v>549508</v>
      </c>
      <c r="U5934">
        <v>0.192</v>
      </c>
      <c r="V5934">
        <v>659500</v>
      </c>
      <c r="W5934">
        <v>2782500</v>
      </c>
      <c r="X5934">
        <v>2024</v>
      </c>
      <c r="Y5934">
        <v>4818800</v>
      </c>
    </row>
    <row r="5935" spans="1:25" x14ac:dyDescent="0.35">
      <c r="A5935">
        <v>2024</v>
      </c>
      <c r="B5935" t="s">
        <v>7117</v>
      </c>
      <c r="C5935" s="1">
        <v>45626</v>
      </c>
      <c r="D5935" t="s">
        <v>1962</v>
      </c>
      <c r="E5935" t="s">
        <v>109</v>
      </c>
      <c r="F5935" t="s">
        <v>39</v>
      </c>
      <c r="G5935">
        <v>5</v>
      </c>
      <c r="H5935">
        <v>669100</v>
      </c>
      <c r="I5935">
        <v>540900</v>
      </c>
      <c r="J5935" t="s">
        <v>14</v>
      </c>
      <c r="K5935">
        <v>3345500</v>
      </c>
      <c r="L5935" t="s">
        <v>7205</v>
      </c>
      <c r="M5935" t="s">
        <v>7206</v>
      </c>
      <c r="N5935" s="1">
        <v>43269</v>
      </c>
      <c r="O5935" t="s">
        <v>39</v>
      </c>
      <c r="P5935" t="s">
        <v>7237</v>
      </c>
      <c r="Q5935" t="s">
        <v>7239</v>
      </c>
      <c r="R5935" t="s">
        <v>7230</v>
      </c>
      <c r="S5935">
        <v>444227</v>
      </c>
      <c r="T5935">
        <v>549508</v>
      </c>
      <c r="U5935">
        <v>0.192</v>
      </c>
      <c r="V5935">
        <v>641000</v>
      </c>
      <c r="W5935">
        <v>2704500</v>
      </c>
      <c r="X5935">
        <v>2024</v>
      </c>
      <c r="Y5935">
        <v>4683700</v>
      </c>
    </row>
    <row r="5936" spans="1:25" x14ac:dyDescent="0.35">
      <c r="A5936">
        <v>2024</v>
      </c>
      <c r="B5936" t="s">
        <v>5777</v>
      </c>
      <c r="C5936" s="1">
        <v>45296</v>
      </c>
      <c r="D5936" t="s">
        <v>11</v>
      </c>
      <c r="E5936" t="s">
        <v>5778</v>
      </c>
      <c r="F5936" t="s">
        <v>39</v>
      </c>
      <c r="G5936">
        <v>3</v>
      </c>
      <c r="H5936">
        <v>660000</v>
      </c>
      <c r="I5936">
        <v>533500</v>
      </c>
      <c r="J5936" t="s">
        <v>14</v>
      </c>
      <c r="K5936">
        <v>1980000</v>
      </c>
      <c r="L5936" t="s">
        <v>7210</v>
      </c>
      <c r="M5936" t="s">
        <v>7203</v>
      </c>
      <c r="N5936" s="1">
        <v>45438</v>
      </c>
      <c r="O5936" t="s">
        <v>39</v>
      </c>
      <c r="P5936" t="s">
        <v>7237</v>
      </c>
      <c r="Q5936" t="s">
        <v>7239</v>
      </c>
      <c r="R5936" t="s">
        <v>7230</v>
      </c>
      <c r="S5936">
        <v>444227</v>
      </c>
      <c r="T5936">
        <v>549508</v>
      </c>
      <c r="U5936">
        <v>0.192</v>
      </c>
      <c r="V5936">
        <v>379500</v>
      </c>
      <c r="W5936">
        <v>1600500</v>
      </c>
      <c r="X5936">
        <v>2024</v>
      </c>
      <c r="Y5936">
        <v>2772000</v>
      </c>
    </row>
    <row r="5937" spans="1:25" x14ac:dyDescent="0.35">
      <c r="A5937">
        <v>2024</v>
      </c>
      <c r="B5937" t="s">
        <v>6664</v>
      </c>
      <c r="C5937" s="1">
        <v>45509</v>
      </c>
      <c r="D5937" t="s">
        <v>1479</v>
      </c>
      <c r="E5937" t="s">
        <v>3977</v>
      </c>
      <c r="F5937" t="s">
        <v>39</v>
      </c>
      <c r="G5937">
        <v>3</v>
      </c>
      <c r="H5937">
        <v>640500</v>
      </c>
      <c r="I5937">
        <v>517800</v>
      </c>
      <c r="J5937" t="s">
        <v>18</v>
      </c>
      <c r="K5937">
        <v>1921500</v>
      </c>
      <c r="L5937" t="s">
        <v>7209</v>
      </c>
      <c r="M5937" t="s">
        <v>7203</v>
      </c>
      <c r="N5937" s="1">
        <v>45216</v>
      </c>
      <c r="O5937" t="s">
        <v>39</v>
      </c>
      <c r="P5937" t="s">
        <v>7237</v>
      </c>
      <c r="Q5937" t="s">
        <v>7239</v>
      </c>
      <c r="R5937" t="s">
        <v>7230</v>
      </c>
      <c r="S5937">
        <v>444227</v>
      </c>
      <c r="T5937">
        <v>549508</v>
      </c>
      <c r="U5937">
        <v>0.192</v>
      </c>
      <c r="V5937">
        <v>368100</v>
      </c>
      <c r="W5937">
        <v>1553400</v>
      </c>
      <c r="X5937">
        <v>2024</v>
      </c>
      <c r="Y5937">
        <v>2690100</v>
      </c>
    </row>
    <row r="5938" spans="1:25" x14ac:dyDescent="0.35">
      <c r="A5938">
        <v>2024</v>
      </c>
      <c r="B5938" t="s">
        <v>5920</v>
      </c>
      <c r="C5938" s="1">
        <v>45327</v>
      </c>
      <c r="D5938" t="s">
        <v>375</v>
      </c>
      <c r="E5938" t="s">
        <v>5921</v>
      </c>
      <c r="F5938" t="s">
        <v>39</v>
      </c>
      <c r="G5938">
        <v>1</v>
      </c>
      <c r="H5938">
        <v>631600</v>
      </c>
      <c r="I5938">
        <v>510600</v>
      </c>
      <c r="J5938" t="s">
        <v>14</v>
      </c>
      <c r="K5938">
        <v>631600</v>
      </c>
      <c r="L5938" t="s">
        <v>7204</v>
      </c>
      <c r="M5938" t="s">
        <v>7203</v>
      </c>
      <c r="N5938" s="1">
        <v>45492</v>
      </c>
      <c r="O5938" t="s">
        <v>39</v>
      </c>
      <c r="P5938" t="s">
        <v>7237</v>
      </c>
      <c r="Q5938" t="s">
        <v>7239</v>
      </c>
      <c r="R5938" t="s">
        <v>7230</v>
      </c>
      <c r="S5938">
        <v>444227</v>
      </c>
      <c r="T5938">
        <v>549508</v>
      </c>
      <c r="U5938">
        <v>0.192</v>
      </c>
      <c r="V5938">
        <v>121000</v>
      </c>
      <c r="W5938">
        <v>510600</v>
      </c>
      <c r="X5938">
        <v>2024</v>
      </c>
      <c r="Y5938">
        <v>884240</v>
      </c>
    </row>
    <row r="5939" spans="1:25" x14ac:dyDescent="0.35">
      <c r="A5939">
        <v>2024</v>
      </c>
      <c r="B5939" t="s">
        <v>7042</v>
      </c>
      <c r="C5939" s="1">
        <v>45603</v>
      </c>
      <c r="D5939" t="s">
        <v>1962</v>
      </c>
      <c r="E5939" t="s">
        <v>3948</v>
      </c>
      <c r="F5939" t="s">
        <v>39</v>
      </c>
      <c r="G5939">
        <v>2</v>
      </c>
      <c r="H5939">
        <v>629100</v>
      </c>
      <c r="I5939">
        <v>508600</v>
      </c>
      <c r="J5939" t="s">
        <v>18</v>
      </c>
      <c r="K5939">
        <v>1258200</v>
      </c>
      <c r="L5939" t="s">
        <v>7208</v>
      </c>
      <c r="M5939" t="s">
        <v>7203</v>
      </c>
      <c r="N5939" s="1">
        <v>45042</v>
      </c>
      <c r="O5939" t="s">
        <v>39</v>
      </c>
      <c r="P5939" t="s">
        <v>7237</v>
      </c>
      <c r="Q5939" t="s">
        <v>7239</v>
      </c>
      <c r="R5939" t="s">
        <v>7230</v>
      </c>
      <c r="S5939">
        <v>444227</v>
      </c>
      <c r="T5939">
        <v>549508</v>
      </c>
      <c r="U5939">
        <v>0.192</v>
      </c>
      <c r="V5939">
        <v>241000</v>
      </c>
      <c r="W5939">
        <v>1017200</v>
      </c>
      <c r="X5939">
        <v>2024</v>
      </c>
      <c r="Y5939">
        <v>1761480</v>
      </c>
    </row>
    <row r="5940" spans="1:25" x14ac:dyDescent="0.35">
      <c r="A5940">
        <v>2024</v>
      </c>
      <c r="B5940" t="s">
        <v>6120</v>
      </c>
      <c r="C5940" s="1">
        <v>45381</v>
      </c>
      <c r="D5940" t="s">
        <v>578</v>
      </c>
      <c r="E5940" t="s">
        <v>2526</v>
      </c>
      <c r="F5940" t="s">
        <v>39</v>
      </c>
      <c r="G5940">
        <v>5</v>
      </c>
      <c r="H5940">
        <v>627900</v>
      </c>
      <c r="I5940">
        <v>507600</v>
      </c>
      <c r="J5940" t="s">
        <v>18</v>
      </c>
      <c r="K5940">
        <v>3139500</v>
      </c>
      <c r="L5940" t="s">
        <v>7208</v>
      </c>
      <c r="M5940" t="s">
        <v>7203</v>
      </c>
      <c r="N5940" s="1">
        <v>44906</v>
      </c>
      <c r="O5940" t="s">
        <v>39</v>
      </c>
      <c r="P5940" t="s">
        <v>7237</v>
      </c>
      <c r="Q5940" t="s">
        <v>7239</v>
      </c>
      <c r="R5940" t="s">
        <v>7230</v>
      </c>
      <c r="S5940">
        <v>444227</v>
      </c>
      <c r="T5940">
        <v>549508</v>
      </c>
      <c r="U5940">
        <v>0.192</v>
      </c>
      <c r="V5940">
        <v>601500</v>
      </c>
      <c r="W5940">
        <v>2538000</v>
      </c>
      <c r="X5940">
        <v>2024</v>
      </c>
      <c r="Y5940">
        <v>4395300</v>
      </c>
    </row>
    <row r="5941" spans="1:25" x14ac:dyDescent="0.35">
      <c r="A5941">
        <v>2024</v>
      </c>
      <c r="B5941" t="s">
        <v>6693</v>
      </c>
      <c r="C5941" s="1">
        <v>45515</v>
      </c>
      <c r="D5941" t="s">
        <v>1479</v>
      </c>
      <c r="E5941" t="s">
        <v>389</v>
      </c>
      <c r="F5941" t="s">
        <v>39</v>
      </c>
      <c r="G5941">
        <v>3</v>
      </c>
      <c r="H5941">
        <v>624700</v>
      </c>
      <c r="I5941">
        <v>505000</v>
      </c>
      <c r="J5941" t="s">
        <v>18</v>
      </c>
      <c r="K5941">
        <v>1874100</v>
      </c>
      <c r="L5941" t="s">
        <v>7204</v>
      </c>
      <c r="M5941" t="s">
        <v>7203</v>
      </c>
      <c r="N5941" s="1">
        <v>44029</v>
      </c>
      <c r="O5941" t="s">
        <v>39</v>
      </c>
      <c r="P5941" t="s">
        <v>7237</v>
      </c>
      <c r="Q5941" t="s">
        <v>7239</v>
      </c>
      <c r="R5941" t="s">
        <v>7230</v>
      </c>
      <c r="S5941">
        <v>444227</v>
      </c>
      <c r="T5941">
        <v>549508</v>
      </c>
      <c r="U5941">
        <v>0.192</v>
      </c>
      <c r="V5941">
        <v>359100</v>
      </c>
      <c r="W5941">
        <v>1515000</v>
      </c>
      <c r="X5941">
        <v>2024</v>
      </c>
      <c r="Y5941">
        <v>2623740</v>
      </c>
    </row>
    <row r="5942" spans="1:25" x14ac:dyDescent="0.35">
      <c r="A5942">
        <v>2024</v>
      </c>
      <c r="B5942" t="s">
        <v>5791</v>
      </c>
      <c r="C5942" s="1">
        <v>45298</v>
      </c>
      <c r="D5942" t="s">
        <v>11</v>
      </c>
      <c r="E5942" t="s">
        <v>2941</v>
      </c>
      <c r="F5942" t="s">
        <v>39</v>
      </c>
      <c r="G5942">
        <v>3</v>
      </c>
      <c r="H5942">
        <v>618600</v>
      </c>
      <c r="I5942">
        <v>500100</v>
      </c>
      <c r="J5942" t="s">
        <v>18</v>
      </c>
      <c r="K5942">
        <v>1855800</v>
      </c>
      <c r="L5942" t="s">
        <v>7208</v>
      </c>
      <c r="M5942" t="s">
        <v>7203</v>
      </c>
      <c r="N5942" s="1">
        <v>44614</v>
      </c>
      <c r="O5942" t="s">
        <v>39</v>
      </c>
      <c r="P5942" t="s">
        <v>7237</v>
      </c>
      <c r="Q5942" t="s">
        <v>7239</v>
      </c>
      <c r="R5942" t="s">
        <v>7230</v>
      </c>
      <c r="S5942">
        <v>444227</v>
      </c>
      <c r="T5942">
        <v>549508</v>
      </c>
      <c r="U5942">
        <v>0.192</v>
      </c>
      <c r="V5942">
        <v>355500</v>
      </c>
      <c r="W5942">
        <v>1500300</v>
      </c>
      <c r="X5942">
        <v>2024</v>
      </c>
      <c r="Y5942">
        <v>2598120</v>
      </c>
    </row>
    <row r="5943" spans="1:25" x14ac:dyDescent="0.35">
      <c r="A5943">
        <v>2024</v>
      </c>
      <c r="B5943" t="s">
        <v>5854</v>
      </c>
      <c r="C5943" s="1">
        <v>45311</v>
      </c>
      <c r="D5943" t="s">
        <v>11</v>
      </c>
      <c r="E5943" t="s">
        <v>163</v>
      </c>
      <c r="F5943" t="s">
        <v>39</v>
      </c>
      <c r="G5943">
        <v>4</v>
      </c>
      <c r="H5943">
        <v>618100</v>
      </c>
      <c r="I5943">
        <v>499700</v>
      </c>
      <c r="J5943" t="s">
        <v>14</v>
      </c>
      <c r="K5943">
        <v>2472400</v>
      </c>
      <c r="L5943" t="s">
        <v>7205</v>
      </c>
      <c r="M5943" t="s">
        <v>7203</v>
      </c>
      <c r="N5943" s="1">
        <v>43399</v>
      </c>
      <c r="O5943" t="s">
        <v>39</v>
      </c>
      <c r="P5943" t="s">
        <v>7237</v>
      </c>
      <c r="Q5943" t="s">
        <v>7239</v>
      </c>
      <c r="R5943" t="s">
        <v>7230</v>
      </c>
      <c r="S5943">
        <v>444227</v>
      </c>
      <c r="T5943">
        <v>549508</v>
      </c>
      <c r="U5943">
        <v>0.192</v>
      </c>
      <c r="V5943">
        <v>473600</v>
      </c>
      <c r="W5943">
        <v>1998800</v>
      </c>
      <c r="X5943">
        <v>2024</v>
      </c>
      <c r="Y5943">
        <v>3461360</v>
      </c>
    </row>
    <row r="5944" spans="1:25" x14ac:dyDescent="0.35">
      <c r="A5944">
        <v>2024</v>
      </c>
      <c r="B5944" t="s">
        <v>6882</v>
      </c>
      <c r="C5944" s="1">
        <v>45563</v>
      </c>
      <c r="D5944" t="s">
        <v>1641</v>
      </c>
      <c r="E5944" t="s">
        <v>111</v>
      </c>
      <c r="F5944" t="s">
        <v>39</v>
      </c>
      <c r="G5944">
        <v>3</v>
      </c>
      <c r="H5944">
        <v>613300</v>
      </c>
      <c r="I5944">
        <v>495800</v>
      </c>
      <c r="J5944" t="s">
        <v>14</v>
      </c>
      <c r="K5944">
        <v>1839900</v>
      </c>
      <c r="L5944" t="s">
        <v>7204</v>
      </c>
      <c r="M5944" t="s">
        <v>7203</v>
      </c>
      <c r="N5944" s="1">
        <v>44479</v>
      </c>
      <c r="O5944" t="s">
        <v>39</v>
      </c>
      <c r="P5944" t="s">
        <v>7237</v>
      </c>
      <c r="Q5944" t="s">
        <v>7239</v>
      </c>
      <c r="R5944" t="s">
        <v>7230</v>
      </c>
      <c r="S5944">
        <v>444227</v>
      </c>
      <c r="T5944">
        <v>549508</v>
      </c>
      <c r="U5944">
        <v>0.192</v>
      </c>
      <c r="V5944">
        <v>352500</v>
      </c>
      <c r="W5944">
        <v>1487400</v>
      </c>
      <c r="X5944">
        <v>2024</v>
      </c>
      <c r="Y5944">
        <v>2575860</v>
      </c>
    </row>
    <row r="5945" spans="1:25" x14ac:dyDescent="0.35">
      <c r="A5945">
        <v>2024</v>
      </c>
      <c r="B5945" t="s">
        <v>6502</v>
      </c>
      <c r="C5945" s="1">
        <v>45471</v>
      </c>
      <c r="D5945" t="s">
        <v>1091</v>
      </c>
      <c r="E5945" t="s">
        <v>3974</v>
      </c>
      <c r="F5945" t="s">
        <v>39</v>
      </c>
      <c r="G5945">
        <v>2</v>
      </c>
      <c r="H5945">
        <v>613100</v>
      </c>
      <c r="I5945">
        <v>495700</v>
      </c>
      <c r="J5945" t="s">
        <v>14</v>
      </c>
      <c r="K5945">
        <v>1226200</v>
      </c>
      <c r="L5945" t="s">
        <v>7204</v>
      </c>
      <c r="M5945" t="s">
        <v>7206</v>
      </c>
      <c r="N5945" s="1">
        <v>44993</v>
      </c>
      <c r="O5945" t="s">
        <v>39</v>
      </c>
      <c r="P5945" t="s">
        <v>7237</v>
      </c>
      <c r="Q5945" t="s">
        <v>7239</v>
      </c>
      <c r="R5945" t="s">
        <v>7230</v>
      </c>
      <c r="S5945">
        <v>444227</v>
      </c>
      <c r="T5945">
        <v>549508</v>
      </c>
      <c r="U5945">
        <v>0.192</v>
      </c>
      <c r="V5945">
        <v>234800</v>
      </c>
      <c r="W5945">
        <v>991400</v>
      </c>
      <c r="X5945">
        <v>2024</v>
      </c>
      <c r="Y5945">
        <v>1716680</v>
      </c>
    </row>
    <row r="5946" spans="1:25" x14ac:dyDescent="0.35">
      <c r="A5946">
        <v>2024</v>
      </c>
      <c r="B5946" t="s">
        <v>6512</v>
      </c>
      <c r="C5946" s="1">
        <v>45474</v>
      </c>
      <c r="D5946" t="s">
        <v>1277</v>
      </c>
      <c r="E5946" t="s">
        <v>2369</v>
      </c>
      <c r="F5946" t="s">
        <v>39</v>
      </c>
      <c r="G5946">
        <v>5</v>
      </c>
      <c r="H5946">
        <v>608800</v>
      </c>
      <c r="I5946">
        <v>492200</v>
      </c>
      <c r="J5946" t="s">
        <v>14</v>
      </c>
      <c r="K5946">
        <v>3044000</v>
      </c>
      <c r="L5946" t="s">
        <v>7210</v>
      </c>
      <c r="M5946" t="s">
        <v>7203</v>
      </c>
      <c r="N5946" s="1">
        <v>44793</v>
      </c>
      <c r="O5946" t="s">
        <v>39</v>
      </c>
      <c r="P5946" t="s">
        <v>7237</v>
      </c>
      <c r="Q5946" t="s">
        <v>7239</v>
      </c>
      <c r="R5946" t="s">
        <v>7230</v>
      </c>
      <c r="S5946">
        <v>444227</v>
      </c>
      <c r="T5946">
        <v>549508</v>
      </c>
      <c r="U5946">
        <v>0.192</v>
      </c>
      <c r="V5946">
        <v>583000</v>
      </c>
      <c r="W5946">
        <v>2461000</v>
      </c>
      <c r="X5946">
        <v>2024</v>
      </c>
      <c r="Y5946">
        <v>4261600</v>
      </c>
    </row>
    <row r="5947" spans="1:25" x14ac:dyDescent="0.35">
      <c r="A5947">
        <v>2024</v>
      </c>
      <c r="B5947" t="s">
        <v>6224</v>
      </c>
      <c r="C5947" s="1">
        <v>45403</v>
      </c>
      <c r="D5947" t="s">
        <v>764</v>
      </c>
      <c r="E5947" t="s">
        <v>114</v>
      </c>
      <c r="F5947" t="s">
        <v>39</v>
      </c>
      <c r="G5947">
        <v>4</v>
      </c>
      <c r="H5947">
        <v>592700</v>
      </c>
      <c r="I5947">
        <v>479200</v>
      </c>
      <c r="J5947" t="s">
        <v>18</v>
      </c>
      <c r="K5947">
        <v>2370800</v>
      </c>
      <c r="L5947" t="s">
        <v>7209</v>
      </c>
      <c r="M5947" t="s">
        <v>7203</v>
      </c>
      <c r="N5947" s="1">
        <v>43509</v>
      </c>
      <c r="O5947" t="s">
        <v>39</v>
      </c>
      <c r="P5947" t="s">
        <v>7237</v>
      </c>
      <c r="Q5947" t="s">
        <v>7239</v>
      </c>
      <c r="R5947" t="s">
        <v>7230</v>
      </c>
      <c r="S5947">
        <v>444227</v>
      </c>
      <c r="T5947">
        <v>549508</v>
      </c>
      <c r="U5947">
        <v>0.192</v>
      </c>
      <c r="V5947">
        <v>454000</v>
      </c>
      <c r="W5947">
        <v>1916800</v>
      </c>
      <c r="X5947">
        <v>2024</v>
      </c>
      <c r="Y5947">
        <v>3319120</v>
      </c>
    </row>
    <row r="5948" spans="1:25" x14ac:dyDescent="0.35">
      <c r="A5948">
        <v>2024</v>
      </c>
      <c r="B5948" t="s">
        <v>6571</v>
      </c>
      <c r="C5948" s="1">
        <v>45488</v>
      </c>
      <c r="D5948" t="s">
        <v>1277</v>
      </c>
      <c r="E5948" t="s">
        <v>2367</v>
      </c>
      <c r="F5948" t="s">
        <v>39</v>
      </c>
      <c r="G5948">
        <v>1</v>
      </c>
      <c r="H5948">
        <v>591600</v>
      </c>
      <c r="I5948">
        <v>478200</v>
      </c>
      <c r="J5948" t="s">
        <v>18</v>
      </c>
      <c r="K5948">
        <v>591600</v>
      </c>
      <c r="L5948" t="s">
        <v>7209</v>
      </c>
      <c r="M5948" t="s">
        <v>7206</v>
      </c>
      <c r="N5948" s="1">
        <v>44563</v>
      </c>
      <c r="O5948" t="s">
        <v>39</v>
      </c>
      <c r="P5948" t="s">
        <v>7237</v>
      </c>
      <c r="Q5948" t="s">
        <v>7239</v>
      </c>
      <c r="R5948" t="s">
        <v>7230</v>
      </c>
      <c r="S5948">
        <v>444227</v>
      </c>
      <c r="T5948">
        <v>549508</v>
      </c>
      <c r="U5948">
        <v>0.192</v>
      </c>
      <c r="V5948">
        <v>113400</v>
      </c>
      <c r="W5948">
        <v>478200</v>
      </c>
      <c r="X5948">
        <v>2024</v>
      </c>
      <c r="Y5948">
        <v>828240</v>
      </c>
    </row>
    <row r="5949" spans="1:25" x14ac:dyDescent="0.35">
      <c r="A5949">
        <v>2024</v>
      </c>
      <c r="B5949" t="s">
        <v>7194</v>
      </c>
      <c r="C5949" s="1">
        <v>45656</v>
      </c>
      <c r="D5949" t="s">
        <v>2132</v>
      </c>
      <c r="E5949" t="s">
        <v>514</v>
      </c>
      <c r="F5949" t="s">
        <v>39</v>
      </c>
      <c r="G5949">
        <v>3</v>
      </c>
      <c r="H5949">
        <v>588700</v>
      </c>
      <c r="I5949">
        <v>475900</v>
      </c>
      <c r="J5949" t="s">
        <v>18</v>
      </c>
      <c r="K5949">
        <v>1766100</v>
      </c>
      <c r="L5949" t="s">
        <v>7205</v>
      </c>
      <c r="M5949" t="s">
        <v>7203</v>
      </c>
      <c r="N5949" s="1">
        <v>43532</v>
      </c>
      <c r="O5949" t="s">
        <v>39</v>
      </c>
      <c r="P5949" t="s">
        <v>7237</v>
      </c>
      <c r="Q5949" t="s">
        <v>7239</v>
      </c>
      <c r="R5949" t="s">
        <v>7230</v>
      </c>
      <c r="S5949">
        <v>444227</v>
      </c>
      <c r="T5949">
        <v>549508</v>
      </c>
      <c r="U5949">
        <v>0.192</v>
      </c>
      <c r="V5949">
        <v>338400</v>
      </c>
      <c r="W5949">
        <v>1427700</v>
      </c>
      <c r="X5949">
        <v>2024</v>
      </c>
      <c r="Y5949">
        <v>2472540</v>
      </c>
    </row>
    <row r="5950" spans="1:25" x14ac:dyDescent="0.35">
      <c r="A5950">
        <v>2024</v>
      </c>
      <c r="B5950" t="s">
        <v>5905</v>
      </c>
      <c r="C5950" s="1">
        <v>45323</v>
      </c>
      <c r="D5950" t="s">
        <v>375</v>
      </c>
      <c r="E5950" t="s">
        <v>516</v>
      </c>
      <c r="F5950" t="s">
        <v>39</v>
      </c>
      <c r="G5950">
        <v>5</v>
      </c>
      <c r="H5950">
        <v>584500</v>
      </c>
      <c r="I5950">
        <v>472500</v>
      </c>
      <c r="J5950" t="s">
        <v>14</v>
      </c>
      <c r="K5950">
        <v>2922500</v>
      </c>
      <c r="L5950" t="s">
        <v>7210</v>
      </c>
      <c r="M5950" t="s">
        <v>7203</v>
      </c>
      <c r="N5950" s="1">
        <v>43732</v>
      </c>
      <c r="O5950" t="s">
        <v>39</v>
      </c>
      <c r="P5950" t="s">
        <v>7237</v>
      </c>
      <c r="Q5950" t="s">
        <v>7239</v>
      </c>
      <c r="R5950" t="s">
        <v>7230</v>
      </c>
      <c r="S5950">
        <v>444227</v>
      </c>
      <c r="T5950">
        <v>549508</v>
      </c>
      <c r="U5950">
        <v>0.192</v>
      </c>
      <c r="V5950">
        <v>560000</v>
      </c>
      <c r="W5950">
        <v>2362500</v>
      </c>
      <c r="X5950">
        <v>2024</v>
      </c>
      <c r="Y5950">
        <v>4091499.9999999995</v>
      </c>
    </row>
    <row r="5951" spans="1:25" x14ac:dyDescent="0.35">
      <c r="A5951">
        <v>2024</v>
      </c>
      <c r="B5951" t="s">
        <v>6064</v>
      </c>
      <c r="C5951" s="1">
        <v>45367</v>
      </c>
      <c r="D5951" t="s">
        <v>578</v>
      </c>
      <c r="E5951" t="s">
        <v>119</v>
      </c>
      <c r="F5951" t="s">
        <v>39</v>
      </c>
      <c r="G5951">
        <v>5</v>
      </c>
      <c r="H5951">
        <v>563000</v>
      </c>
      <c r="I5951">
        <v>455100</v>
      </c>
      <c r="J5951" t="s">
        <v>14</v>
      </c>
      <c r="K5951">
        <v>2815000</v>
      </c>
      <c r="L5951" t="s">
        <v>7208</v>
      </c>
      <c r="M5951" t="s">
        <v>7206</v>
      </c>
      <c r="N5951" s="1">
        <v>43601</v>
      </c>
      <c r="O5951" t="s">
        <v>39</v>
      </c>
      <c r="P5951" t="s">
        <v>7237</v>
      </c>
      <c r="Q5951" t="s">
        <v>7239</v>
      </c>
      <c r="R5951" t="s">
        <v>7230</v>
      </c>
      <c r="S5951">
        <v>444227</v>
      </c>
      <c r="T5951">
        <v>549508</v>
      </c>
      <c r="U5951">
        <v>0.192</v>
      </c>
      <c r="V5951">
        <v>539500</v>
      </c>
      <c r="W5951">
        <v>2275500</v>
      </c>
      <c r="X5951">
        <v>2024</v>
      </c>
      <c r="Y5951">
        <v>3940999.9999999995</v>
      </c>
    </row>
    <row r="5952" spans="1:25" x14ac:dyDescent="0.35">
      <c r="A5952">
        <v>2024</v>
      </c>
      <c r="B5952" t="s">
        <v>7062</v>
      </c>
      <c r="C5952" s="1">
        <v>45609</v>
      </c>
      <c r="D5952" t="s">
        <v>1962</v>
      </c>
      <c r="E5952" t="s">
        <v>477</v>
      </c>
      <c r="F5952" t="s">
        <v>39</v>
      </c>
      <c r="G5952">
        <v>1</v>
      </c>
      <c r="H5952">
        <v>561900</v>
      </c>
      <c r="I5952">
        <v>454200</v>
      </c>
      <c r="J5952" t="s">
        <v>18</v>
      </c>
      <c r="K5952">
        <v>561900</v>
      </c>
      <c r="L5952" t="s">
        <v>7210</v>
      </c>
      <c r="M5952" t="s">
        <v>7203</v>
      </c>
      <c r="N5952" s="1">
        <v>44490</v>
      </c>
      <c r="O5952" t="s">
        <v>39</v>
      </c>
      <c r="P5952" t="s">
        <v>7237</v>
      </c>
      <c r="Q5952" t="s">
        <v>7239</v>
      </c>
      <c r="R5952" t="s">
        <v>7230</v>
      </c>
      <c r="S5952">
        <v>444227</v>
      </c>
      <c r="T5952">
        <v>549508</v>
      </c>
      <c r="U5952">
        <v>0.192</v>
      </c>
      <c r="V5952">
        <v>107700</v>
      </c>
      <c r="W5952">
        <v>454200</v>
      </c>
      <c r="X5952">
        <v>2024</v>
      </c>
      <c r="Y5952">
        <v>786660</v>
      </c>
    </row>
    <row r="5953" spans="1:25" x14ac:dyDescent="0.35">
      <c r="A5953">
        <v>2024</v>
      </c>
      <c r="B5953" t="s">
        <v>6911</v>
      </c>
      <c r="C5953" s="1">
        <v>45570</v>
      </c>
      <c r="D5953" t="s">
        <v>1809</v>
      </c>
      <c r="E5953" t="s">
        <v>5766</v>
      </c>
      <c r="F5953" t="s">
        <v>616</v>
      </c>
      <c r="G5953">
        <v>5</v>
      </c>
      <c r="H5953">
        <v>701300</v>
      </c>
      <c r="I5953">
        <v>560100</v>
      </c>
      <c r="J5953" t="s">
        <v>14</v>
      </c>
      <c r="K5953">
        <v>3506500</v>
      </c>
      <c r="L5953" t="s">
        <v>7209</v>
      </c>
      <c r="M5953" t="s">
        <v>7203</v>
      </c>
      <c r="N5953" s="1">
        <v>45576</v>
      </c>
      <c r="O5953" t="s">
        <v>616</v>
      </c>
      <c r="P5953" t="s">
        <v>7237</v>
      </c>
      <c r="Q5953" t="s">
        <v>7238</v>
      </c>
      <c r="R5953" t="s">
        <v>7223</v>
      </c>
      <c r="S5953">
        <v>445625</v>
      </c>
      <c r="T5953">
        <v>557987</v>
      </c>
      <c r="U5953">
        <v>0.20100000000000001</v>
      </c>
      <c r="V5953">
        <v>706000</v>
      </c>
      <c r="W5953">
        <v>2800500</v>
      </c>
      <c r="X5953">
        <v>2024</v>
      </c>
      <c r="Y5953">
        <v>4909100</v>
      </c>
    </row>
    <row r="5954" spans="1:25" x14ac:dyDescent="0.35">
      <c r="A5954">
        <v>2024</v>
      </c>
      <c r="B5954" t="s">
        <v>7026</v>
      </c>
      <c r="C5954" s="1">
        <v>45599</v>
      </c>
      <c r="D5954" t="s">
        <v>1962</v>
      </c>
      <c r="E5954" t="s">
        <v>667</v>
      </c>
      <c r="F5954" t="s">
        <v>616</v>
      </c>
      <c r="G5954">
        <v>4</v>
      </c>
      <c r="H5954">
        <v>664500</v>
      </c>
      <c r="I5954">
        <v>530700</v>
      </c>
      <c r="J5954" t="s">
        <v>14</v>
      </c>
      <c r="K5954">
        <v>2658000</v>
      </c>
      <c r="L5954" t="s">
        <v>7205</v>
      </c>
      <c r="M5954" t="s">
        <v>7203</v>
      </c>
      <c r="N5954" s="1">
        <v>43133</v>
      </c>
      <c r="O5954" t="s">
        <v>616</v>
      </c>
      <c r="P5954" t="s">
        <v>7237</v>
      </c>
      <c r="Q5954" t="s">
        <v>7238</v>
      </c>
      <c r="R5954" t="s">
        <v>7223</v>
      </c>
      <c r="S5954">
        <v>445625</v>
      </c>
      <c r="T5954">
        <v>557987</v>
      </c>
      <c r="U5954">
        <v>0.20100000000000001</v>
      </c>
      <c r="V5954">
        <v>535200</v>
      </c>
      <c r="W5954">
        <v>2122800</v>
      </c>
      <c r="X5954">
        <v>2024</v>
      </c>
      <c r="Y5954">
        <v>3721199.9999999995</v>
      </c>
    </row>
    <row r="5955" spans="1:25" x14ac:dyDescent="0.35">
      <c r="A5955">
        <v>2024</v>
      </c>
      <c r="B5955" t="s">
        <v>6391</v>
      </c>
      <c r="C5955" s="1">
        <v>45444</v>
      </c>
      <c r="D5955" t="s">
        <v>1091</v>
      </c>
      <c r="E5955" t="s">
        <v>2332</v>
      </c>
      <c r="F5955" t="s">
        <v>616</v>
      </c>
      <c r="G5955">
        <v>1</v>
      </c>
      <c r="H5955">
        <v>658500</v>
      </c>
      <c r="I5955">
        <v>525900</v>
      </c>
      <c r="J5955" t="s">
        <v>14</v>
      </c>
      <c r="K5955">
        <v>658500</v>
      </c>
      <c r="L5955" t="s">
        <v>7202</v>
      </c>
      <c r="M5955" t="s">
        <v>7206</v>
      </c>
      <c r="N5955" s="1">
        <v>44725</v>
      </c>
      <c r="O5955" t="s">
        <v>616</v>
      </c>
      <c r="P5955" t="s">
        <v>7237</v>
      </c>
      <c r="Q5955" t="s">
        <v>7238</v>
      </c>
      <c r="R5955" t="s">
        <v>7223</v>
      </c>
      <c r="S5955">
        <v>445625</v>
      </c>
      <c r="T5955">
        <v>557987</v>
      </c>
      <c r="U5955">
        <v>0.20100000000000001</v>
      </c>
      <c r="V5955">
        <v>132600</v>
      </c>
      <c r="W5955">
        <v>525900</v>
      </c>
      <c r="X5955">
        <v>2024</v>
      </c>
      <c r="Y5955">
        <v>921899.99999999988</v>
      </c>
    </row>
    <row r="5956" spans="1:25" x14ac:dyDescent="0.35">
      <c r="A5956">
        <v>2024</v>
      </c>
      <c r="B5956" t="s">
        <v>6281</v>
      </c>
      <c r="C5956" s="1">
        <v>45416</v>
      </c>
      <c r="D5956" t="s">
        <v>931</v>
      </c>
      <c r="E5956" t="s">
        <v>2353</v>
      </c>
      <c r="F5956" t="s">
        <v>616</v>
      </c>
      <c r="G5956">
        <v>1</v>
      </c>
      <c r="H5956">
        <v>651300</v>
      </c>
      <c r="I5956">
        <v>520100</v>
      </c>
      <c r="J5956" t="s">
        <v>14</v>
      </c>
      <c r="K5956">
        <v>651300</v>
      </c>
      <c r="L5956" t="s">
        <v>7209</v>
      </c>
      <c r="M5956" t="s">
        <v>7203</v>
      </c>
      <c r="N5956" s="1">
        <v>44852</v>
      </c>
      <c r="O5956" t="s">
        <v>616</v>
      </c>
      <c r="P5956" t="s">
        <v>7237</v>
      </c>
      <c r="Q5956" t="s">
        <v>7238</v>
      </c>
      <c r="R5956" t="s">
        <v>7223</v>
      </c>
      <c r="S5956">
        <v>445625</v>
      </c>
      <c r="T5956">
        <v>557987</v>
      </c>
      <c r="U5956">
        <v>0.20100000000000001</v>
      </c>
      <c r="V5956">
        <v>131200</v>
      </c>
      <c r="W5956">
        <v>520100</v>
      </c>
      <c r="X5956">
        <v>2024</v>
      </c>
      <c r="Y5956">
        <v>911820</v>
      </c>
    </row>
    <row r="5957" spans="1:25" x14ac:dyDescent="0.35">
      <c r="A5957">
        <v>2024</v>
      </c>
      <c r="B5957" t="s">
        <v>6421</v>
      </c>
      <c r="C5957" s="1">
        <v>45452</v>
      </c>
      <c r="D5957" t="s">
        <v>1091</v>
      </c>
      <c r="E5957" t="s">
        <v>3971</v>
      </c>
      <c r="F5957" t="s">
        <v>616</v>
      </c>
      <c r="G5957">
        <v>2</v>
      </c>
      <c r="H5957">
        <v>650700</v>
      </c>
      <c r="I5957">
        <v>519700</v>
      </c>
      <c r="J5957" t="s">
        <v>18</v>
      </c>
      <c r="K5957">
        <v>1301400</v>
      </c>
      <c r="L5957" t="s">
        <v>7204</v>
      </c>
      <c r="M5957" t="s">
        <v>7206</v>
      </c>
      <c r="N5957" s="1">
        <v>44969</v>
      </c>
      <c r="O5957" t="s">
        <v>616</v>
      </c>
      <c r="P5957" t="s">
        <v>7237</v>
      </c>
      <c r="Q5957" t="s">
        <v>7238</v>
      </c>
      <c r="R5957" t="s">
        <v>7223</v>
      </c>
      <c r="S5957">
        <v>445625</v>
      </c>
      <c r="T5957">
        <v>557987</v>
      </c>
      <c r="U5957">
        <v>0.20100000000000001</v>
      </c>
      <c r="V5957">
        <v>262000</v>
      </c>
      <c r="W5957">
        <v>1039400</v>
      </c>
      <c r="X5957">
        <v>2024</v>
      </c>
      <c r="Y5957">
        <v>1821960</v>
      </c>
    </row>
    <row r="5958" spans="1:25" x14ac:dyDescent="0.35">
      <c r="A5958">
        <v>2024</v>
      </c>
      <c r="B5958" t="s">
        <v>6878</v>
      </c>
      <c r="C5958" s="1">
        <v>45559</v>
      </c>
      <c r="D5958" t="s">
        <v>1641</v>
      </c>
      <c r="E5958" t="s">
        <v>378</v>
      </c>
      <c r="F5958" t="s">
        <v>616</v>
      </c>
      <c r="G5958">
        <v>2</v>
      </c>
      <c r="H5958">
        <v>639400</v>
      </c>
      <c r="I5958">
        <v>510600</v>
      </c>
      <c r="J5958" t="s">
        <v>18</v>
      </c>
      <c r="K5958">
        <v>1278800</v>
      </c>
      <c r="L5958" t="s">
        <v>7207</v>
      </c>
      <c r="M5958" t="s">
        <v>7203</v>
      </c>
      <c r="N5958" s="1">
        <v>43399</v>
      </c>
      <c r="O5958" t="s">
        <v>616</v>
      </c>
      <c r="P5958" t="s">
        <v>7237</v>
      </c>
      <c r="Q5958" t="s">
        <v>7238</v>
      </c>
      <c r="R5958" t="s">
        <v>7223</v>
      </c>
      <c r="S5958">
        <v>445625</v>
      </c>
      <c r="T5958">
        <v>557987</v>
      </c>
      <c r="U5958">
        <v>0.20100000000000001</v>
      </c>
      <c r="V5958">
        <v>257600</v>
      </c>
      <c r="W5958">
        <v>1021200</v>
      </c>
      <c r="X5958">
        <v>2024</v>
      </c>
      <c r="Y5958">
        <v>1790320</v>
      </c>
    </row>
    <row r="5959" spans="1:25" x14ac:dyDescent="0.35">
      <c r="A5959">
        <v>2024</v>
      </c>
      <c r="B5959" t="s">
        <v>6748</v>
      </c>
      <c r="C5959" s="1">
        <v>45527</v>
      </c>
      <c r="D5959" t="s">
        <v>1479</v>
      </c>
      <c r="E5959" t="s">
        <v>134</v>
      </c>
      <c r="F5959" t="s">
        <v>616</v>
      </c>
      <c r="G5959">
        <v>5</v>
      </c>
      <c r="H5959">
        <v>621500</v>
      </c>
      <c r="I5959">
        <v>496300</v>
      </c>
      <c r="J5959" t="s">
        <v>18</v>
      </c>
      <c r="K5959">
        <v>3107500</v>
      </c>
      <c r="L5959" t="s">
        <v>7207</v>
      </c>
      <c r="M5959" t="s">
        <v>7203</v>
      </c>
      <c r="N5959" s="1">
        <v>44176</v>
      </c>
      <c r="O5959" t="s">
        <v>616</v>
      </c>
      <c r="P5959" t="s">
        <v>7237</v>
      </c>
      <c r="Q5959" t="s">
        <v>7238</v>
      </c>
      <c r="R5959" t="s">
        <v>7223</v>
      </c>
      <c r="S5959">
        <v>445625</v>
      </c>
      <c r="T5959">
        <v>557987</v>
      </c>
      <c r="U5959">
        <v>0.20100000000000001</v>
      </c>
      <c r="V5959">
        <v>626000</v>
      </c>
      <c r="W5959">
        <v>2481500</v>
      </c>
      <c r="X5959">
        <v>2024</v>
      </c>
      <c r="Y5959">
        <v>4350500</v>
      </c>
    </row>
    <row r="5960" spans="1:25" x14ac:dyDescent="0.35">
      <c r="A5960">
        <v>2024</v>
      </c>
      <c r="B5960" t="s">
        <v>5881</v>
      </c>
      <c r="C5960" s="1">
        <v>45317</v>
      </c>
      <c r="D5960" t="s">
        <v>11</v>
      </c>
      <c r="E5960" t="s">
        <v>824</v>
      </c>
      <c r="F5960" t="s">
        <v>616</v>
      </c>
      <c r="G5960">
        <v>4</v>
      </c>
      <c r="H5960">
        <v>611100</v>
      </c>
      <c r="I5960">
        <v>488000</v>
      </c>
      <c r="J5960" t="s">
        <v>14</v>
      </c>
      <c r="K5960">
        <v>2444400</v>
      </c>
      <c r="L5960" t="s">
        <v>7205</v>
      </c>
      <c r="M5960" t="s">
        <v>7203</v>
      </c>
      <c r="N5960" s="1">
        <v>44125</v>
      </c>
      <c r="O5960" t="s">
        <v>616</v>
      </c>
      <c r="P5960" t="s">
        <v>7237</v>
      </c>
      <c r="Q5960" t="s">
        <v>7238</v>
      </c>
      <c r="R5960" t="s">
        <v>7223</v>
      </c>
      <c r="S5960">
        <v>445625</v>
      </c>
      <c r="T5960">
        <v>557987</v>
      </c>
      <c r="U5960">
        <v>0.20100000000000001</v>
      </c>
      <c r="V5960">
        <v>492400</v>
      </c>
      <c r="W5960">
        <v>1952000</v>
      </c>
      <c r="X5960">
        <v>2024</v>
      </c>
      <c r="Y5960">
        <v>3422160</v>
      </c>
    </row>
    <row r="5961" spans="1:25" x14ac:dyDescent="0.35">
      <c r="A5961">
        <v>2024</v>
      </c>
      <c r="B5961" t="s">
        <v>6239</v>
      </c>
      <c r="C5961" s="1">
        <v>45408</v>
      </c>
      <c r="D5961" t="s">
        <v>764</v>
      </c>
      <c r="E5961" t="s">
        <v>2596</v>
      </c>
      <c r="F5961" t="s">
        <v>616</v>
      </c>
      <c r="G5961">
        <v>1</v>
      </c>
      <c r="H5961">
        <v>609400</v>
      </c>
      <c r="I5961">
        <v>486600</v>
      </c>
      <c r="J5961" t="s">
        <v>14</v>
      </c>
      <c r="K5961">
        <v>609400</v>
      </c>
      <c r="L5961" t="s">
        <v>7204</v>
      </c>
      <c r="M5961" t="s">
        <v>7203</v>
      </c>
      <c r="N5961" s="1">
        <v>44594</v>
      </c>
      <c r="O5961" t="s">
        <v>616</v>
      </c>
      <c r="P5961" t="s">
        <v>7237</v>
      </c>
      <c r="Q5961" t="s">
        <v>7238</v>
      </c>
      <c r="R5961" t="s">
        <v>7223</v>
      </c>
      <c r="S5961">
        <v>445625</v>
      </c>
      <c r="T5961">
        <v>557987</v>
      </c>
      <c r="U5961">
        <v>0.20100000000000001</v>
      </c>
      <c r="V5961">
        <v>122800</v>
      </c>
      <c r="W5961">
        <v>486600</v>
      </c>
      <c r="X5961">
        <v>2024</v>
      </c>
      <c r="Y5961">
        <v>853160</v>
      </c>
    </row>
    <row r="5962" spans="1:25" x14ac:dyDescent="0.35">
      <c r="A5962">
        <v>2024</v>
      </c>
      <c r="B5962" t="s">
        <v>6001</v>
      </c>
      <c r="C5962" s="1">
        <v>45352</v>
      </c>
      <c r="D5962" t="s">
        <v>578</v>
      </c>
      <c r="E5962" t="s">
        <v>5832</v>
      </c>
      <c r="F5962" t="s">
        <v>616</v>
      </c>
      <c r="G5962">
        <v>5</v>
      </c>
      <c r="H5962">
        <v>609100</v>
      </c>
      <c r="I5962">
        <v>486500</v>
      </c>
      <c r="J5962" t="s">
        <v>14</v>
      </c>
      <c r="K5962">
        <v>3045500</v>
      </c>
      <c r="L5962" t="s">
        <v>7204</v>
      </c>
      <c r="M5962" t="s">
        <v>7203</v>
      </c>
      <c r="N5962" s="1">
        <v>45337</v>
      </c>
      <c r="O5962" t="s">
        <v>616</v>
      </c>
      <c r="P5962" t="s">
        <v>7237</v>
      </c>
      <c r="Q5962" t="s">
        <v>7238</v>
      </c>
      <c r="R5962" t="s">
        <v>7223</v>
      </c>
      <c r="S5962">
        <v>445625</v>
      </c>
      <c r="T5962">
        <v>557987</v>
      </c>
      <c r="U5962">
        <v>0.20100000000000001</v>
      </c>
      <c r="V5962">
        <v>613000</v>
      </c>
      <c r="W5962">
        <v>2432500</v>
      </c>
      <c r="X5962">
        <v>2024</v>
      </c>
      <c r="Y5962">
        <v>4263700</v>
      </c>
    </row>
    <row r="5963" spans="1:25" x14ac:dyDescent="0.35">
      <c r="A5963">
        <v>2024</v>
      </c>
      <c r="B5963" t="s">
        <v>5813</v>
      </c>
      <c r="C5963" s="1">
        <v>45304</v>
      </c>
      <c r="D5963" t="s">
        <v>11</v>
      </c>
      <c r="E5963" t="s">
        <v>583</v>
      </c>
      <c r="F5963" t="s">
        <v>616</v>
      </c>
      <c r="G5963">
        <v>1</v>
      </c>
      <c r="H5963">
        <v>607900</v>
      </c>
      <c r="I5963">
        <v>485500</v>
      </c>
      <c r="J5963" t="s">
        <v>14</v>
      </c>
      <c r="K5963">
        <v>607900</v>
      </c>
      <c r="L5963" t="s">
        <v>7204</v>
      </c>
      <c r="M5963" t="s">
        <v>7206</v>
      </c>
      <c r="N5963" s="1">
        <v>44126</v>
      </c>
      <c r="O5963" t="s">
        <v>616</v>
      </c>
      <c r="P5963" t="s">
        <v>7237</v>
      </c>
      <c r="Q5963" t="s">
        <v>7238</v>
      </c>
      <c r="R5963" t="s">
        <v>7223</v>
      </c>
      <c r="S5963">
        <v>445625</v>
      </c>
      <c r="T5963">
        <v>557987</v>
      </c>
      <c r="U5963">
        <v>0.20100000000000001</v>
      </c>
      <c r="V5963">
        <v>122400</v>
      </c>
      <c r="W5963">
        <v>485500</v>
      </c>
      <c r="X5963">
        <v>2024</v>
      </c>
      <c r="Y5963">
        <v>851060</v>
      </c>
    </row>
    <row r="5964" spans="1:25" x14ac:dyDescent="0.35">
      <c r="A5964">
        <v>2024</v>
      </c>
      <c r="B5964" t="s">
        <v>6531</v>
      </c>
      <c r="C5964" s="1">
        <v>45478</v>
      </c>
      <c r="D5964" t="s">
        <v>1277</v>
      </c>
      <c r="E5964" t="s">
        <v>50</v>
      </c>
      <c r="F5964" t="s">
        <v>616</v>
      </c>
      <c r="G5964">
        <v>3</v>
      </c>
      <c r="H5964">
        <v>605800</v>
      </c>
      <c r="I5964">
        <v>483800</v>
      </c>
      <c r="J5964" t="s">
        <v>18</v>
      </c>
      <c r="K5964">
        <v>1817400</v>
      </c>
      <c r="L5964" t="s">
        <v>7202</v>
      </c>
      <c r="M5964" t="s">
        <v>7206</v>
      </c>
      <c r="N5964" s="1">
        <v>43928</v>
      </c>
      <c r="O5964" t="s">
        <v>616</v>
      </c>
      <c r="P5964" t="s">
        <v>7237</v>
      </c>
      <c r="Q5964" t="s">
        <v>7238</v>
      </c>
      <c r="R5964" t="s">
        <v>7223</v>
      </c>
      <c r="S5964">
        <v>445625</v>
      </c>
      <c r="T5964">
        <v>557987</v>
      </c>
      <c r="U5964">
        <v>0.20100000000000001</v>
      </c>
      <c r="V5964">
        <v>366000</v>
      </c>
      <c r="W5964">
        <v>1451400</v>
      </c>
      <c r="X5964">
        <v>2024</v>
      </c>
      <c r="Y5964">
        <v>2544360</v>
      </c>
    </row>
    <row r="5965" spans="1:25" x14ac:dyDescent="0.35">
      <c r="A5965">
        <v>2024</v>
      </c>
      <c r="B5965" t="s">
        <v>6020</v>
      </c>
      <c r="C5965" s="1">
        <v>45356</v>
      </c>
      <c r="D5965" t="s">
        <v>578</v>
      </c>
      <c r="E5965" t="s">
        <v>5792</v>
      </c>
      <c r="F5965" t="s">
        <v>616</v>
      </c>
      <c r="G5965">
        <v>5</v>
      </c>
      <c r="H5965">
        <v>599300</v>
      </c>
      <c r="I5965">
        <v>478600</v>
      </c>
      <c r="J5965" t="s">
        <v>18</v>
      </c>
      <c r="K5965">
        <v>2996500</v>
      </c>
      <c r="L5965" t="s">
        <v>7202</v>
      </c>
      <c r="M5965" t="s">
        <v>7206</v>
      </c>
      <c r="N5965" s="1">
        <v>45494</v>
      </c>
      <c r="O5965" t="s">
        <v>616</v>
      </c>
      <c r="P5965" t="s">
        <v>7237</v>
      </c>
      <c r="Q5965" t="s">
        <v>7238</v>
      </c>
      <c r="R5965" t="s">
        <v>7223</v>
      </c>
      <c r="S5965">
        <v>445625</v>
      </c>
      <c r="T5965">
        <v>557987</v>
      </c>
      <c r="U5965">
        <v>0.20100000000000001</v>
      </c>
      <c r="V5965">
        <v>603500</v>
      </c>
      <c r="W5965">
        <v>2393000</v>
      </c>
      <c r="X5965">
        <v>2024</v>
      </c>
      <c r="Y5965">
        <v>4195100</v>
      </c>
    </row>
    <row r="5966" spans="1:25" x14ac:dyDescent="0.35">
      <c r="A5966">
        <v>2024</v>
      </c>
      <c r="B5966" t="s">
        <v>7077</v>
      </c>
      <c r="C5966" s="1">
        <v>45613</v>
      </c>
      <c r="D5966" t="s">
        <v>1962</v>
      </c>
      <c r="E5966" t="s">
        <v>378</v>
      </c>
      <c r="F5966" t="s">
        <v>616</v>
      </c>
      <c r="G5966">
        <v>3</v>
      </c>
      <c r="H5966">
        <v>589400</v>
      </c>
      <c r="I5966">
        <v>470700</v>
      </c>
      <c r="J5966" t="s">
        <v>18</v>
      </c>
      <c r="K5966">
        <v>1768200</v>
      </c>
      <c r="L5966" t="s">
        <v>7207</v>
      </c>
      <c r="M5966" t="s">
        <v>7203</v>
      </c>
      <c r="N5966" s="1">
        <v>43399</v>
      </c>
      <c r="O5966" t="s">
        <v>616</v>
      </c>
      <c r="P5966" t="s">
        <v>7237</v>
      </c>
      <c r="Q5966" t="s">
        <v>7238</v>
      </c>
      <c r="R5966" t="s">
        <v>7223</v>
      </c>
      <c r="S5966">
        <v>445625</v>
      </c>
      <c r="T5966">
        <v>557987</v>
      </c>
      <c r="U5966">
        <v>0.20100000000000001</v>
      </c>
      <c r="V5966">
        <v>356100</v>
      </c>
      <c r="W5966">
        <v>1412100</v>
      </c>
      <c r="X5966">
        <v>2024</v>
      </c>
      <c r="Y5966">
        <v>2475480</v>
      </c>
    </row>
    <row r="5967" spans="1:25" x14ac:dyDescent="0.35">
      <c r="A5967">
        <v>2024</v>
      </c>
      <c r="B5967" t="s">
        <v>6832</v>
      </c>
      <c r="C5967" s="1">
        <v>45545</v>
      </c>
      <c r="D5967" t="s">
        <v>1641</v>
      </c>
      <c r="E5967" t="s">
        <v>4194</v>
      </c>
      <c r="F5967" t="s">
        <v>338</v>
      </c>
      <c r="G5967">
        <v>3</v>
      </c>
      <c r="H5967">
        <v>144200</v>
      </c>
      <c r="I5967">
        <v>114200</v>
      </c>
      <c r="J5967" t="s">
        <v>14</v>
      </c>
      <c r="K5967">
        <v>432600</v>
      </c>
      <c r="L5967" t="s">
        <v>7209</v>
      </c>
      <c r="M5967" t="s">
        <v>7203</v>
      </c>
      <c r="N5967" s="1">
        <v>44966</v>
      </c>
      <c r="O5967" t="s">
        <v>338</v>
      </c>
      <c r="P5967" t="s">
        <v>7235</v>
      </c>
      <c r="Q5967" t="s">
        <v>7247</v>
      </c>
      <c r="R5967" t="s">
        <v>7230</v>
      </c>
      <c r="S5967">
        <v>94973</v>
      </c>
      <c r="T5967">
        <v>119923</v>
      </c>
      <c r="U5967">
        <v>0.20799999999999999</v>
      </c>
      <c r="V5967">
        <v>90000</v>
      </c>
      <c r="W5967">
        <v>342600</v>
      </c>
      <c r="X5967">
        <v>2024</v>
      </c>
      <c r="Y5967">
        <v>605640</v>
      </c>
    </row>
    <row r="5968" spans="1:25" x14ac:dyDescent="0.35">
      <c r="A5968">
        <v>2024</v>
      </c>
      <c r="B5968" t="s">
        <v>6230</v>
      </c>
      <c r="C5968" s="1">
        <v>45405</v>
      </c>
      <c r="D5968" t="s">
        <v>764</v>
      </c>
      <c r="E5968" t="s">
        <v>770</v>
      </c>
      <c r="F5968" t="s">
        <v>338</v>
      </c>
      <c r="G5968">
        <v>4</v>
      </c>
      <c r="H5968">
        <v>137400</v>
      </c>
      <c r="I5968">
        <v>108800</v>
      </c>
      <c r="J5968" t="s">
        <v>14</v>
      </c>
      <c r="K5968">
        <v>549600</v>
      </c>
      <c r="L5968" t="s">
        <v>7204</v>
      </c>
      <c r="M5968" t="s">
        <v>7203</v>
      </c>
      <c r="N5968" s="1">
        <v>44052</v>
      </c>
      <c r="O5968" t="s">
        <v>338</v>
      </c>
      <c r="P5968" t="s">
        <v>7235</v>
      </c>
      <c r="Q5968" t="s">
        <v>7247</v>
      </c>
      <c r="R5968" t="s">
        <v>7230</v>
      </c>
      <c r="S5968">
        <v>94973</v>
      </c>
      <c r="T5968">
        <v>119923</v>
      </c>
      <c r="U5968">
        <v>0.20799999999999999</v>
      </c>
      <c r="V5968">
        <v>114400</v>
      </c>
      <c r="W5968">
        <v>435200</v>
      </c>
      <c r="X5968">
        <v>2024</v>
      </c>
      <c r="Y5968">
        <v>769440</v>
      </c>
    </row>
    <row r="5969" spans="1:25" x14ac:dyDescent="0.35">
      <c r="A5969">
        <v>2024</v>
      </c>
      <c r="B5969" t="s">
        <v>6237</v>
      </c>
      <c r="C5969" s="1">
        <v>45406</v>
      </c>
      <c r="D5969" t="s">
        <v>764</v>
      </c>
      <c r="E5969" t="s">
        <v>80</v>
      </c>
      <c r="F5969" t="s">
        <v>338</v>
      </c>
      <c r="G5969">
        <v>5</v>
      </c>
      <c r="H5969">
        <v>137400</v>
      </c>
      <c r="I5969">
        <v>108800</v>
      </c>
      <c r="J5969" t="s">
        <v>18</v>
      </c>
      <c r="K5969">
        <v>687000</v>
      </c>
      <c r="L5969" t="s">
        <v>7209</v>
      </c>
      <c r="M5969" t="s">
        <v>7206</v>
      </c>
      <c r="N5969" s="1">
        <v>43268</v>
      </c>
      <c r="O5969" t="s">
        <v>338</v>
      </c>
      <c r="P5969" t="s">
        <v>7235</v>
      </c>
      <c r="Q5969" t="s">
        <v>7247</v>
      </c>
      <c r="R5969" t="s">
        <v>7230</v>
      </c>
      <c r="S5969">
        <v>94973</v>
      </c>
      <c r="T5969">
        <v>119923</v>
      </c>
      <c r="U5969">
        <v>0.20799999999999999</v>
      </c>
      <c r="V5969">
        <v>143000</v>
      </c>
      <c r="W5969">
        <v>544000</v>
      </c>
      <c r="X5969">
        <v>2024</v>
      </c>
      <c r="Y5969">
        <v>961799.99999999988</v>
      </c>
    </row>
    <row r="5970" spans="1:25" x14ac:dyDescent="0.35">
      <c r="A5970">
        <v>2024</v>
      </c>
      <c r="B5970" t="s">
        <v>6313</v>
      </c>
      <c r="C5970" s="1">
        <v>45426</v>
      </c>
      <c r="D5970" t="s">
        <v>931</v>
      </c>
      <c r="E5970" t="s">
        <v>2447</v>
      </c>
      <c r="F5970" t="s">
        <v>338</v>
      </c>
      <c r="G5970">
        <v>1</v>
      </c>
      <c r="H5970">
        <v>136500</v>
      </c>
      <c r="I5970">
        <v>108100</v>
      </c>
      <c r="J5970" t="s">
        <v>18</v>
      </c>
      <c r="K5970">
        <v>136500</v>
      </c>
      <c r="L5970" t="s">
        <v>7208</v>
      </c>
      <c r="M5970" t="s">
        <v>7206</v>
      </c>
      <c r="N5970" s="1">
        <v>44910</v>
      </c>
      <c r="O5970" t="s">
        <v>338</v>
      </c>
      <c r="P5970" t="s">
        <v>7235</v>
      </c>
      <c r="Q5970" t="s">
        <v>7247</v>
      </c>
      <c r="R5970" t="s">
        <v>7230</v>
      </c>
      <c r="S5970">
        <v>94973</v>
      </c>
      <c r="T5970">
        <v>119923</v>
      </c>
      <c r="U5970">
        <v>0.20799999999999999</v>
      </c>
      <c r="V5970">
        <v>28400</v>
      </c>
      <c r="W5970">
        <v>108100</v>
      </c>
      <c r="X5970">
        <v>2024</v>
      </c>
      <c r="Y5970">
        <v>191100</v>
      </c>
    </row>
    <row r="5971" spans="1:25" x14ac:dyDescent="0.35">
      <c r="A5971">
        <v>2024</v>
      </c>
      <c r="B5971" t="s">
        <v>6533</v>
      </c>
      <c r="C5971" s="1">
        <v>45479</v>
      </c>
      <c r="D5971" t="s">
        <v>1277</v>
      </c>
      <c r="E5971" t="s">
        <v>261</v>
      </c>
      <c r="F5971" t="s">
        <v>338</v>
      </c>
      <c r="G5971">
        <v>3</v>
      </c>
      <c r="H5971">
        <v>135900</v>
      </c>
      <c r="I5971">
        <v>107600</v>
      </c>
      <c r="J5971" t="s">
        <v>14</v>
      </c>
      <c r="K5971">
        <v>407700</v>
      </c>
      <c r="L5971" t="s">
        <v>7208</v>
      </c>
      <c r="M5971" t="s">
        <v>7206</v>
      </c>
      <c r="N5971" s="1">
        <v>44411</v>
      </c>
      <c r="O5971" t="s">
        <v>338</v>
      </c>
      <c r="P5971" t="s">
        <v>7235</v>
      </c>
      <c r="Q5971" t="s">
        <v>7247</v>
      </c>
      <c r="R5971" t="s">
        <v>7230</v>
      </c>
      <c r="S5971">
        <v>94973</v>
      </c>
      <c r="T5971">
        <v>119923</v>
      </c>
      <c r="U5971">
        <v>0.20799999999999999</v>
      </c>
      <c r="V5971">
        <v>84900</v>
      </c>
      <c r="W5971">
        <v>322800</v>
      </c>
      <c r="X5971">
        <v>2024</v>
      </c>
      <c r="Y5971">
        <v>570780</v>
      </c>
    </row>
    <row r="5972" spans="1:25" x14ac:dyDescent="0.35">
      <c r="A5972">
        <v>2024</v>
      </c>
      <c r="B5972" t="s">
        <v>6317</v>
      </c>
      <c r="C5972" s="1">
        <v>45427</v>
      </c>
      <c r="D5972" t="s">
        <v>931</v>
      </c>
      <c r="E5972" t="s">
        <v>119</v>
      </c>
      <c r="F5972" t="s">
        <v>338</v>
      </c>
      <c r="G5972">
        <v>4</v>
      </c>
      <c r="H5972">
        <v>135000</v>
      </c>
      <c r="I5972">
        <v>106900</v>
      </c>
      <c r="J5972" t="s">
        <v>18</v>
      </c>
      <c r="K5972">
        <v>540000</v>
      </c>
      <c r="L5972" t="s">
        <v>7208</v>
      </c>
      <c r="M5972" t="s">
        <v>7206</v>
      </c>
      <c r="N5972" s="1">
        <v>43601</v>
      </c>
      <c r="O5972" t="s">
        <v>338</v>
      </c>
      <c r="P5972" t="s">
        <v>7235</v>
      </c>
      <c r="Q5972" t="s">
        <v>7247</v>
      </c>
      <c r="R5972" t="s">
        <v>7230</v>
      </c>
      <c r="S5972">
        <v>94973</v>
      </c>
      <c r="T5972">
        <v>119923</v>
      </c>
      <c r="U5972">
        <v>0.20799999999999999</v>
      </c>
      <c r="V5972">
        <v>112400</v>
      </c>
      <c r="W5972">
        <v>427600</v>
      </c>
      <c r="X5972">
        <v>2024</v>
      </c>
      <c r="Y5972">
        <v>756000</v>
      </c>
    </row>
    <row r="5973" spans="1:25" x14ac:dyDescent="0.35">
      <c r="A5973">
        <v>2024</v>
      </c>
      <c r="B5973" t="s">
        <v>6790</v>
      </c>
      <c r="C5973" s="1">
        <v>45536</v>
      </c>
      <c r="D5973" t="s">
        <v>1641</v>
      </c>
      <c r="E5973" t="s">
        <v>5798</v>
      </c>
      <c r="F5973" t="s">
        <v>338</v>
      </c>
      <c r="G5973">
        <v>2</v>
      </c>
      <c r="H5973">
        <v>133900</v>
      </c>
      <c r="I5973">
        <v>106000</v>
      </c>
      <c r="J5973" t="s">
        <v>14</v>
      </c>
      <c r="K5973">
        <v>267800</v>
      </c>
      <c r="L5973" t="s">
        <v>7204</v>
      </c>
      <c r="M5973" t="s">
        <v>7203</v>
      </c>
      <c r="N5973" s="1">
        <v>45374</v>
      </c>
      <c r="O5973" t="s">
        <v>338</v>
      </c>
      <c r="P5973" t="s">
        <v>7235</v>
      </c>
      <c r="Q5973" t="s">
        <v>7247</v>
      </c>
      <c r="R5973" t="s">
        <v>7230</v>
      </c>
      <c r="S5973">
        <v>94973</v>
      </c>
      <c r="T5973">
        <v>119923</v>
      </c>
      <c r="U5973">
        <v>0.20799999999999999</v>
      </c>
      <c r="V5973">
        <v>55800</v>
      </c>
      <c r="W5973">
        <v>212000</v>
      </c>
      <c r="X5973">
        <v>2024</v>
      </c>
      <c r="Y5973">
        <v>374920</v>
      </c>
    </row>
    <row r="5974" spans="1:25" x14ac:dyDescent="0.35">
      <c r="A5974">
        <v>2024</v>
      </c>
      <c r="B5974" t="s">
        <v>5966</v>
      </c>
      <c r="C5974" s="1">
        <v>45341</v>
      </c>
      <c r="D5974" t="s">
        <v>375</v>
      </c>
      <c r="E5974" t="s">
        <v>229</v>
      </c>
      <c r="F5974" t="s">
        <v>338</v>
      </c>
      <c r="G5974">
        <v>2</v>
      </c>
      <c r="H5974">
        <v>133200</v>
      </c>
      <c r="I5974">
        <v>105500</v>
      </c>
      <c r="J5974" t="s">
        <v>18</v>
      </c>
      <c r="K5974">
        <v>266400</v>
      </c>
      <c r="L5974" t="s">
        <v>7204</v>
      </c>
      <c r="M5974" t="s">
        <v>7206</v>
      </c>
      <c r="N5974" s="1">
        <v>44156</v>
      </c>
      <c r="O5974" t="s">
        <v>338</v>
      </c>
      <c r="P5974" t="s">
        <v>7235</v>
      </c>
      <c r="Q5974" t="s">
        <v>7247</v>
      </c>
      <c r="R5974" t="s">
        <v>7230</v>
      </c>
      <c r="S5974">
        <v>94973</v>
      </c>
      <c r="T5974">
        <v>119923</v>
      </c>
      <c r="U5974">
        <v>0.20799999999999999</v>
      </c>
      <c r="V5974">
        <v>55400</v>
      </c>
      <c r="W5974">
        <v>211000</v>
      </c>
      <c r="X5974">
        <v>2024</v>
      </c>
      <c r="Y5974">
        <v>372960</v>
      </c>
    </row>
    <row r="5975" spans="1:25" x14ac:dyDescent="0.35">
      <c r="A5975">
        <v>2024</v>
      </c>
      <c r="B5975" t="s">
        <v>7162</v>
      </c>
      <c r="C5975" s="1">
        <v>45642</v>
      </c>
      <c r="D5975" t="s">
        <v>2132</v>
      </c>
      <c r="E5975" t="s">
        <v>160</v>
      </c>
      <c r="F5975" t="s">
        <v>338</v>
      </c>
      <c r="G5975">
        <v>1</v>
      </c>
      <c r="H5975">
        <v>132900</v>
      </c>
      <c r="I5975">
        <v>105300</v>
      </c>
      <c r="J5975" t="s">
        <v>18</v>
      </c>
      <c r="K5975">
        <v>132900</v>
      </c>
      <c r="L5975" t="s">
        <v>7208</v>
      </c>
      <c r="M5975" t="s">
        <v>7203</v>
      </c>
      <c r="N5975" s="1">
        <v>44215</v>
      </c>
      <c r="O5975" t="s">
        <v>338</v>
      </c>
      <c r="P5975" t="s">
        <v>7235</v>
      </c>
      <c r="Q5975" t="s">
        <v>7247</v>
      </c>
      <c r="R5975" t="s">
        <v>7230</v>
      </c>
      <c r="S5975">
        <v>94973</v>
      </c>
      <c r="T5975">
        <v>119923</v>
      </c>
      <c r="U5975">
        <v>0.20799999999999999</v>
      </c>
      <c r="V5975">
        <v>27600</v>
      </c>
      <c r="W5975">
        <v>105300</v>
      </c>
      <c r="X5975">
        <v>2024</v>
      </c>
      <c r="Y5975">
        <v>186060</v>
      </c>
    </row>
    <row r="5976" spans="1:25" x14ac:dyDescent="0.35">
      <c r="A5976">
        <v>2024</v>
      </c>
      <c r="B5976" t="s">
        <v>5809</v>
      </c>
      <c r="C5976" s="1">
        <v>45303</v>
      </c>
      <c r="D5976" t="s">
        <v>11</v>
      </c>
      <c r="E5976" t="s">
        <v>2369</v>
      </c>
      <c r="F5976" t="s">
        <v>338</v>
      </c>
      <c r="G5976">
        <v>4</v>
      </c>
      <c r="H5976">
        <v>129600</v>
      </c>
      <c r="I5976">
        <v>102700</v>
      </c>
      <c r="J5976" t="s">
        <v>18</v>
      </c>
      <c r="K5976">
        <v>518400</v>
      </c>
      <c r="L5976" t="s">
        <v>7210</v>
      </c>
      <c r="M5976" t="s">
        <v>7203</v>
      </c>
      <c r="N5976" s="1">
        <v>44793</v>
      </c>
      <c r="O5976" t="s">
        <v>338</v>
      </c>
      <c r="P5976" t="s">
        <v>7235</v>
      </c>
      <c r="Q5976" t="s">
        <v>7247</v>
      </c>
      <c r="R5976" t="s">
        <v>7230</v>
      </c>
      <c r="S5976">
        <v>94973</v>
      </c>
      <c r="T5976">
        <v>119923</v>
      </c>
      <c r="U5976">
        <v>0.20799999999999999</v>
      </c>
      <c r="V5976">
        <v>107600</v>
      </c>
      <c r="W5976">
        <v>410800</v>
      </c>
      <c r="X5976">
        <v>2024</v>
      </c>
      <c r="Y5976">
        <v>725760</v>
      </c>
    </row>
    <row r="5977" spans="1:25" x14ac:dyDescent="0.35">
      <c r="A5977">
        <v>2024</v>
      </c>
      <c r="B5977" t="s">
        <v>5772</v>
      </c>
      <c r="C5977" s="1">
        <v>45295</v>
      </c>
      <c r="D5977" t="s">
        <v>11</v>
      </c>
      <c r="E5977" t="s">
        <v>140</v>
      </c>
      <c r="F5977" t="s">
        <v>338</v>
      </c>
      <c r="G5977">
        <v>3</v>
      </c>
      <c r="H5977">
        <v>128600</v>
      </c>
      <c r="I5977">
        <v>101800</v>
      </c>
      <c r="J5977" t="s">
        <v>18</v>
      </c>
      <c r="K5977">
        <v>385800</v>
      </c>
      <c r="L5977" t="s">
        <v>7208</v>
      </c>
      <c r="M5977" t="s">
        <v>7203</v>
      </c>
      <c r="N5977" s="1">
        <v>44032</v>
      </c>
      <c r="O5977" t="s">
        <v>338</v>
      </c>
      <c r="P5977" t="s">
        <v>7235</v>
      </c>
      <c r="Q5977" t="s">
        <v>7247</v>
      </c>
      <c r="R5977" t="s">
        <v>7230</v>
      </c>
      <c r="S5977">
        <v>94973</v>
      </c>
      <c r="T5977">
        <v>119923</v>
      </c>
      <c r="U5977">
        <v>0.20799999999999999</v>
      </c>
      <c r="V5977">
        <v>80400</v>
      </c>
      <c r="W5977">
        <v>305400</v>
      </c>
      <c r="X5977">
        <v>2024</v>
      </c>
      <c r="Y5977">
        <v>540120</v>
      </c>
    </row>
    <row r="5978" spans="1:25" x14ac:dyDescent="0.35">
      <c r="A5978">
        <v>2024</v>
      </c>
      <c r="B5978" t="s">
        <v>6536</v>
      </c>
      <c r="C5978" s="1">
        <v>45480</v>
      </c>
      <c r="D5978" t="s">
        <v>1277</v>
      </c>
      <c r="E5978" t="s">
        <v>255</v>
      </c>
      <c r="F5978" t="s">
        <v>338</v>
      </c>
      <c r="G5978">
        <v>2</v>
      </c>
      <c r="H5978">
        <v>128400</v>
      </c>
      <c r="I5978">
        <v>101700</v>
      </c>
      <c r="J5978" t="s">
        <v>14</v>
      </c>
      <c r="K5978">
        <v>256800</v>
      </c>
      <c r="L5978" t="s">
        <v>7207</v>
      </c>
      <c r="M5978" t="s">
        <v>7203</v>
      </c>
      <c r="N5978" s="1">
        <v>44246</v>
      </c>
      <c r="O5978" t="s">
        <v>338</v>
      </c>
      <c r="P5978" t="s">
        <v>7235</v>
      </c>
      <c r="Q5978" t="s">
        <v>7247</v>
      </c>
      <c r="R5978" t="s">
        <v>7230</v>
      </c>
      <c r="S5978">
        <v>94973</v>
      </c>
      <c r="T5978">
        <v>119923</v>
      </c>
      <c r="U5978">
        <v>0.20799999999999999</v>
      </c>
      <c r="V5978">
        <v>53400</v>
      </c>
      <c r="W5978">
        <v>203400</v>
      </c>
      <c r="X5978">
        <v>2024</v>
      </c>
      <c r="Y5978">
        <v>359520</v>
      </c>
    </row>
    <row r="5979" spans="1:25" x14ac:dyDescent="0.35">
      <c r="A5979">
        <v>2024</v>
      </c>
      <c r="B5979" t="s">
        <v>5825</v>
      </c>
      <c r="C5979" s="1">
        <v>45307</v>
      </c>
      <c r="D5979" t="s">
        <v>11</v>
      </c>
      <c r="E5979" t="s">
        <v>665</v>
      </c>
      <c r="F5979" t="s">
        <v>338</v>
      </c>
      <c r="G5979">
        <v>4</v>
      </c>
      <c r="H5979">
        <v>125200</v>
      </c>
      <c r="I5979">
        <v>99100</v>
      </c>
      <c r="J5979" t="s">
        <v>18</v>
      </c>
      <c r="K5979">
        <v>500800</v>
      </c>
      <c r="L5979" t="s">
        <v>7209</v>
      </c>
      <c r="M5979" t="s">
        <v>7203</v>
      </c>
      <c r="N5979" s="1">
        <v>43731</v>
      </c>
      <c r="O5979" t="s">
        <v>338</v>
      </c>
      <c r="P5979" t="s">
        <v>7235</v>
      </c>
      <c r="Q5979" t="s">
        <v>7247</v>
      </c>
      <c r="R5979" t="s">
        <v>7230</v>
      </c>
      <c r="S5979">
        <v>94973</v>
      </c>
      <c r="T5979">
        <v>119923</v>
      </c>
      <c r="U5979">
        <v>0.20799999999999999</v>
      </c>
      <c r="V5979">
        <v>104400</v>
      </c>
      <c r="W5979">
        <v>396400</v>
      </c>
      <c r="X5979">
        <v>2024</v>
      </c>
      <c r="Y5979">
        <v>701120</v>
      </c>
    </row>
    <row r="5980" spans="1:25" x14ac:dyDescent="0.35">
      <c r="A5980">
        <v>2024</v>
      </c>
      <c r="B5980" t="s">
        <v>6211</v>
      </c>
      <c r="C5980" s="1">
        <v>45399</v>
      </c>
      <c r="D5980" t="s">
        <v>764</v>
      </c>
      <c r="E5980" t="s">
        <v>293</v>
      </c>
      <c r="F5980" t="s">
        <v>998</v>
      </c>
      <c r="G5980">
        <v>1</v>
      </c>
      <c r="H5980">
        <v>287100</v>
      </c>
      <c r="I5980">
        <v>194900</v>
      </c>
      <c r="J5980" t="s">
        <v>14</v>
      </c>
      <c r="K5980">
        <v>287100</v>
      </c>
      <c r="L5980" t="s">
        <v>7204</v>
      </c>
      <c r="M5980" t="s">
        <v>7203</v>
      </c>
      <c r="N5980" s="1">
        <v>43595</v>
      </c>
      <c r="O5980" t="s">
        <v>998</v>
      </c>
      <c r="P5980" t="s">
        <v>7235</v>
      </c>
      <c r="Q5980" t="s">
        <v>7248</v>
      </c>
      <c r="R5980" t="s">
        <v>7223</v>
      </c>
      <c r="S5980">
        <v>166758</v>
      </c>
      <c r="T5980">
        <v>245606</v>
      </c>
      <c r="U5980">
        <v>0.32100000000000001</v>
      </c>
      <c r="V5980">
        <v>92200</v>
      </c>
      <c r="W5980">
        <v>194900</v>
      </c>
      <c r="X5980">
        <v>2024</v>
      </c>
      <c r="Y5980">
        <v>401940</v>
      </c>
    </row>
    <row r="5981" spans="1:25" x14ac:dyDescent="0.35">
      <c r="A5981">
        <v>2024</v>
      </c>
      <c r="B5981" t="s">
        <v>5874</v>
      </c>
      <c r="C5981" s="1">
        <v>45315</v>
      </c>
      <c r="D5981" t="s">
        <v>11</v>
      </c>
      <c r="E5981" t="s">
        <v>3996</v>
      </c>
      <c r="F5981" t="s">
        <v>998</v>
      </c>
      <c r="G5981">
        <v>3</v>
      </c>
      <c r="H5981">
        <v>286200</v>
      </c>
      <c r="I5981">
        <v>194300</v>
      </c>
      <c r="J5981" t="s">
        <v>18</v>
      </c>
      <c r="K5981">
        <v>858600</v>
      </c>
      <c r="L5981" t="s">
        <v>7202</v>
      </c>
      <c r="M5981" t="s">
        <v>7203</v>
      </c>
      <c r="N5981" s="1">
        <v>44999</v>
      </c>
      <c r="O5981" t="s">
        <v>998</v>
      </c>
      <c r="P5981" t="s">
        <v>7235</v>
      </c>
      <c r="Q5981" t="s">
        <v>7248</v>
      </c>
      <c r="R5981" t="s">
        <v>7223</v>
      </c>
      <c r="S5981">
        <v>166758</v>
      </c>
      <c r="T5981">
        <v>245606</v>
      </c>
      <c r="U5981">
        <v>0.32100000000000001</v>
      </c>
      <c r="V5981">
        <v>275700</v>
      </c>
      <c r="W5981">
        <v>582900</v>
      </c>
      <c r="X5981">
        <v>2024</v>
      </c>
      <c r="Y5981">
        <v>1202040</v>
      </c>
    </row>
    <row r="5982" spans="1:25" x14ac:dyDescent="0.35">
      <c r="A5982">
        <v>2024</v>
      </c>
      <c r="B5982" t="s">
        <v>6861</v>
      </c>
      <c r="C5982" s="1">
        <v>45552</v>
      </c>
      <c r="D5982" t="s">
        <v>1641</v>
      </c>
      <c r="E5982" t="s">
        <v>4275</v>
      </c>
      <c r="F5982" t="s">
        <v>998</v>
      </c>
      <c r="G5982">
        <v>4</v>
      </c>
      <c r="H5982">
        <v>283900</v>
      </c>
      <c r="I5982">
        <v>192800</v>
      </c>
      <c r="J5982" t="s">
        <v>14</v>
      </c>
      <c r="K5982">
        <v>1135600</v>
      </c>
      <c r="L5982" t="s">
        <v>7210</v>
      </c>
      <c r="M5982" t="s">
        <v>7203</v>
      </c>
      <c r="N5982" s="1">
        <v>45208</v>
      </c>
      <c r="O5982" t="s">
        <v>998</v>
      </c>
      <c r="P5982" t="s">
        <v>7235</v>
      </c>
      <c r="Q5982" t="s">
        <v>7248</v>
      </c>
      <c r="R5982" t="s">
        <v>7223</v>
      </c>
      <c r="S5982">
        <v>166758</v>
      </c>
      <c r="T5982">
        <v>245606</v>
      </c>
      <c r="U5982">
        <v>0.32100000000000001</v>
      </c>
      <c r="V5982">
        <v>364400</v>
      </c>
      <c r="W5982">
        <v>771200</v>
      </c>
      <c r="X5982">
        <v>2024</v>
      </c>
      <c r="Y5982">
        <v>1589840</v>
      </c>
    </row>
    <row r="5983" spans="1:25" x14ac:dyDescent="0.35">
      <c r="A5983">
        <v>2024</v>
      </c>
      <c r="B5983" t="s">
        <v>6030</v>
      </c>
      <c r="C5983" s="1">
        <v>45357</v>
      </c>
      <c r="D5983" t="s">
        <v>578</v>
      </c>
      <c r="E5983" t="s">
        <v>181</v>
      </c>
      <c r="F5983" t="s">
        <v>998</v>
      </c>
      <c r="G5983">
        <v>1</v>
      </c>
      <c r="H5983">
        <v>282700</v>
      </c>
      <c r="I5983">
        <v>192000</v>
      </c>
      <c r="J5983" t="s">
        <v>18</v>
      </c>
      <c r="K5983">
        <v>282700</v>
      </c>
      <c r="L5983" t="s">
        <v>7202</v>
      </c>
      <c r="M5983" t="s">
        <v>7203</v>
      </c>
      <c r="N5983" s="1">
        <v>44087</v>
      </c>
      <c r="O5983" t="s">
        <v>998</v>
      </c>
      <c r="P5983" t="s">
        <v>7235</v>
      </c>
      <c r="Q5983" t="s">
        <v>7248</v>
      </c>
      <c r="R5983" t="s">
        <v>7223</v>
      </c>
      <c r="S5983">
        <v>166758</v>
      </c>
      <c r="T5983">
        <v>245606</v>
      </c>
      <c r="U5983">
        <v>0.32100000000000001</v>
      </c>
      <c r="V5983">
        <v>90700</v>
      </c>
      <c r="W5983">
        <v>192000</v>
      </c>
      <c r="X5983">
        <v>2024</v>
      </c>
      <c r="Y5983">
        <v>395780</v>
      </c>
    </row>
    <row r="5984" spans="1:25" x14ac:dyDescent="0.35">
      <c r="A5984">
        <v>2024</v>
      </c>
      <c r="B5984" t="s">
        <v>6387</v>
      </c>
      <c r="C5984" s="1">
        <v>45444</v>
      </c>
      <c r="D5984" t="s">
        <v>1091</v>
      </c>
      <c r="E5984" t="s">
        <v>583</v>
      </c>
      <c r="F5984" t="s">
        <v>998</v>
      </c>
      <c r="G5984">
        <v>3</v>
      </c>
      <c r="H5984">
        <v>276600</v>
      </c>
      <c r="I5984">
        <v>187800</v>
      </c>
      <c r="J5984" t="s">
        <v>18</v>
      </c>
      <c r="K5984">
        <v>829800</v>
      </c>
      <c r="L5984" t="s">
        <v>7204</v>
      </c>
      <c r="M5984" t="s">
        <v>7206</v>
      </c>
      <c r="N5984" s="1">
        <v>44126</v>
      </c>
      <c r="O5984" t="s">
        <v>998</v>
      </c>
      <c r="P5984" t="s">
        <v>7235</v>
      </c>
      <c r="Q5984" t="s">
        <v>7248</v>
      </c>
      <c r="R5984" t="s">
        <v>7223</v>
      </c>
      <c r="S5984">
        <v>166758</v>
      </c>
      <c r="T5984">
        <v>245606</v>
      </c>
      <c r="U5984">
        <v>0.32100000000000001</v>
      </c>
      <c r="V5984">
        <v>266400</v>
      </c>
      <c r="W5984">
        <v>563400</v>
      </c>
      <c r="X5984">
        <v>2024</v>
      </c>
      <c r="Y5984">
        <v>1161720</v>
      </c>
    </row>
    <row r="5985" spans="1:25" x14ac:dyDescent="0.35">
      <c r="A5985">
        <v>2024</v>
      </c>
      <c r="B5985" t="s">
        <v>5944</v>
      </c>
      <c r="C5985" s="1">
        <v>45333</v>
      </c>
      <c r="D5985" t="s">
        <v>375</v>
      </c>
      <c r="E5985" t="s">
        <v>657</v>
      </c>
      <c r="F5985" t="s">
        <v>998</v>
      </c>
      <c r="G5985">
        <v>2</v>
      </c>
      <c r="H5985">
        <v>270900</v>
      </c>
      <c r="I5985">
        <v>184000</v>
      </c>
      <c r="J5985" t="s">
        <v>18</v>
      </c>
      <c r="K5985">
        <v>541800</v>
      </c>
      <c r="L5985" t="s">
        <v>7208</v>
      </c>
      <c r="M5985" t="s">
        <v>7206</v>
      </c>
      <c r="N5985" s="1">
        <v>43643</v>
      </c>
      <c r="O5985" t="s">
        <v>998</v>
      </c>
      <c r="P5985" t="s">
        <v>7235</v>
      </c>
      <c r="Q5985" t="s">
        <v>7248</v>
      </c>
      <c r="R5985" t="s">
        <v>7223</v>
      </c>
      <c r="S5985">
        <v>166758</v>
      </c>
      <c r="T5985">
        <v>245606</v>
      </c>
      <c r="U5985">
        <v>0.32100000000000001</v>
      </c>
      <c r="V5985">
        <v>173800</v>
      </c>
      <c r="W5985">
        <v>368000</v>
      </c>
      <c r="X5985">
        <v>2024</v>
      </c>
      <c r="Y5985">
        <v>758520</v>
      </c>
    </row>
    <row r="5986" spans="1:25" x14ac:dyDescent="0.35">
      <c r="A5986">
        <v>2024</v>
      </c>
      <c r="B5986" t="s">
        <v>6085</v>
      </c>
      <c r="C5986" s="1">
        <v>45370</v>
      </c>
      <c r="D5986" t="s">
        <v>578</v>
      </c>
      <c r="E5986" t="s">
        <v>243</v>
      </c>
      <c r="F5986" t="s">
        <v>998</v>
      </c>
      <c r="G5986">
        <v>1</v>
      </c>
      <c r="H5986">
        <v>266400</v>
      </c>
      <c r="I5986">
        <v>180900</v>
      </c>
      <c r="J5986" t="s">
        <v>18</v>
      </c>
      <c r="K5986">
        <v>266400</v>
      </c>
      <c r="L5986" t="s">
        <v>7204</v>
      </c>
      <c r="M5986" t="s">
        <v>7206</v>
      </c>
      <c r="N5986" s="1">
        <v>43285</v>
      </c>
      <c r="O5986" t="s">
        <v>998</v>
      </c>
      <c r="P5986" t="s">
        <v>7235</v>
      </c>
      <c r="Q5986" t="s">
        <v>7248</v>
      </c>
      <c r="R5986" t="s">
        <v>7223</v>
      </c>
      <c r="S5986">
        <v>166758</v>
      </c>
      <c r="T5986">
        <v>245606</v>
      </c>
      <c r="U5986">
        <v>0.32100000000000001</v>
      </c>
      <c r="V5986">
        <v>85500</v>
      </c>
      <c r="W5986">
        <v>180900</v>
      </c>
      <c r="X5986">
        <v>2024</v>
      </c>
      <c r="Y5986">
        <v>372960</v>
      </c>
    </row>
    <row r="5987" spans="1:25" x14ac:dyDescent="0.35">
      <c r="A5987">
        <v>2024</v>
      </c>
      <c r="B5987" t="s">
        <v>5785</v>
      </c>
      <c r="C5987" s="1">
        <v>45298</v>
      </c>
      <c r="D5987" t="s">
        <v>11</v>
      </c>
      <c r="E5987" t="s">
        <v>190</v>
      </c>
      <c r="F5987" t="s">
        <v>998</v>
      </c>
      <c r="G5987">
        <v>5</v>
      </c>
      <c r="H5987">
        <v>266100</v>
      </c>
      <c r="I5987">
        <v>180700</v>
      </c>
      <c r="J5987" t="s">
        <v>18</v>
      </c>
      <c r="K5987">
        <v>1330500</v>
      </c>
      <c r="L5987" t="s">
        <v>7209</v>
      </c>
      <c r="M5987" t="s">
        <v>7206</v>
      </c>
      <c r="N5987" s="1">
        <v>43324</v>
      </c>
      <c r="O5987" t="s">
        <v>998</v>
      </c>
      <c r="P5987" t="s">
        <v>7235</v>
      </c>
      <c r="Q5987" t="s">
        <v>7248</v>
      </c>
      <c r="R5987" t="s">
        <v>7223</v>
      </c>
      <c r="S5987">
        <v>166758</v>
      </c>
      <c r="T5987">
        <v>245606</v>
      </c>
      <c r="U5987">
        <v>0.32100000000000001</v>
      </c>
      <c r="V5987">
        <v>427000</v>
      </c>
      <c r="W5987">
        <v>903500</v>
      </c>
      <c r="X5987">
        <v>2024</v>
      </c>
      <c r="Y5987">
        <v>1862699.9999999998</v>
      </c>
    </row>
    <row r="5988" spans="1:25" x14ac:dyDescent="0.35">
      <c r="A5988">
        <v>2024</v>
      </c>
      <c r="B5988" t="s">
        <v>5885</v>
      </c>
      <c r="C5988" s="1">
        <v>45317</v>
      </c>
      <c r="D5988" t="s">
        <v>11</v>
      </c>
      <c r="E5988" t="s">
        <v>293</v>
      </c>
      <c r="F5988" t="s">
        <v>998</v>
      </c>
      <c r="G5988">
        <v>2</v>
      </c>
      <c r="H5988">
        <v>264800</v>
      </c>
      <c r="I5988">
        <v>179800</v>
      </c>
      <c r="J5988" t="s">
        <v>14</v>
      </c>
      <c r="K5988">
        <v>529600</v>
      </c>
      <c r="L5988" t="s">
        <v>7204</v>
      </c>
      <c r="M5988" t="s">
        <v>7203</v>
      </c>
      <c r="N5988" s="1">
        <v>43595</v>
      </c>
      <c r="O5988" t="s">
        <v>998</v>
      </c>
      <c r="P5988" t="s">
        <v>7235</v>
      </c>
      <c r="Q5988" t="s">
        <v>7248</v>
      </c>
      <c r="R5988" t="s">
        <v>7223</v>
      </c>
      <c r="S5988">
        <v>166758</v>
      </c>
      <c r="T5988">
        <v>245606</v>
      </c>
      <c r="U5988">
        <v>0.32100000000000001</v>
      </c>
      <c r="V5988">
        <v>170000</v>
      </c>
      <c r="W5988">
        <v>359600</v>
      </c>
      <c r="X5988">
        <v>2024</v>
      </c>
      <c r="Y5988">
        <v>741440</v>
      </c>
    </row>
    <row r="5989" spans="1:25" x14ac:dyDescent="0.35">
      <c r="A5989">
        <v>2024</v>
      </c>
      <c r="B5989" t="s">
        <v>6757</v>
      </c>
      <c r="C5989" s="1">
        <v>45530</v>
      </c>
      <c r="D5989" t="s">
        <v>1479</v>
      </c>
      <c r="E5989" t="s">
        <v>6244</v>
      </c>
      <c r="F5989" t="s">
        <v>998</v>
      </c>
      <c r="G5989">
        <v>1</v>
      </c>
      <c r="H5989">
        <v>261600</v>
      </c>
      <c r="I5989">
        <v>177600</v>
      </c>
      <c r="J5989" t="s">
        <v>14</v>
      </c>
      <c r="K5989">
        <v>261600</v>
      </c>
      <c r="L5989" t="s">
        <v>7205</v>
      </c>
      <c r="M5989" t="s">
        <v>7203</v>
      </c>
      <c r="N5989" s="1">
        <v>45640</v>
      </c>
      <c r="O5989" t="s">
        <v>998</v>
      </c>
      <c r="P5989" t="s">
        <v>7235</v>
      </c>
      <c r="Q5989" t="s">
        <v>7248</v>
      </c>
      <c r="R5989" t="s">
        <v>7223</v>
      </c>
      <c r="S5989">
        <v>166758</v>
      </c>
      <c r="T5989">
        <v>245606</v>
      </c>
      <c r="U5989">
        <v>0.32100000000000001</v>
      </c>
      <c r="V5989">
        <v>84000</v>
      </c>
      <c r="W5989">
        <v>177600</v>
      </c>
      <c r="X5989">
        <v>2024</v>
      </c>
      <c r="Y5989">
        <v>366240</v>
      </c>
    </row>
    <row r="5990" spans="1:25" x14ac:dyDescent="0.35">
      <c r="A5990">
        <v>2024</v>
      </c>
      <c r="B5990" t="s">
        <v>6775</v>
      </c>
      <c r="C5990" s="1">
        <v>45534</v>
      </c>
      <c r="D5990" t="s">
        <v>1479</v>
      </c>
      <c r="E5990" t="s">
        <v>163</v>
      </c>
      <c r="F5990" t="s">
        <v>998</v>
      </c>
      <c r="G5990">
        <v>1</v>
      </c>
      <c r="H5990">
        <v>259600</v>
      </c>
      <c r="I5990">
        <v>176300</v>
      </c>
      <c r="J5990" t="s">
        <v>18</v>
      </c>
      <c r="K5990">
        <v>259600</v>
      </c>
      <c r="L5990" t="s">
        <v>7205</v>
      </c>
      <c r="M5990" t="s">
        <v>7203</v>
      </c>
      <c r="N5990" s="1">
        <v>43399</v>
      </c>
      <c r="O5990" t="s">
        <v>998</v>
      </c>
      <c r="P5990" t="s">
        <v>7235</v>
      </c>
      <c r="Q5990" t="s">
        <v>7248</v>
      </c>
      <c r="R5990" t="s">
        <v>7223</v>
      </c>
      <c r="S5990">
        <v>166758</v>
      </c>
      <c r="T5990">
        <v>245606</v>
      </c>
      <c r="U5990">
        <v>0.32100000000000001</v>
      </c>
      <c r="V5990">
        <v>83300</v>
      </c>
      <c r="W5990">
        <v>176300</v>
      </c>
      <c r="X5990">
        <v>2024</v>
      </c>
      <c r="Y5990">
        <v>363440</v>
      </c>
    </row>
    <row r="5991" spans="1:25" x14ac:dyDescent="0.35">
      <c r="A5991">
        <v>2024</v>
      </c>
      <c r="B5991" t="s">
        <v>5799</v>
      </c>
      <c r="C5991" s="1">
        <v>45300</v>
      </c>
      <c r="D5991" t="s">
        <v>11</v>
      </c>
      <c r="E5991" t="s">
        <v>701</v>
      </c>
      <c r="F5991" t="s">
        <v>998</v>
      </c>
      <c r="G5991">
        <v>1</v>
      </c>
      <c r="H5991">
        <v>258100</v>
      </c>
      <c r="I5991">
        <v>175200</v>
      </c>
      <c r="J5991" t="s">
        <v>14</v>
      </c>
      <c r="K5991">
        <v>258100</v>
      </c>
      <c r="L5991" t="s">
        <v>7204</v>
      </c>
      <c r="M5991" t="s">
        <v>7203</v>
      </c>
      <c r="N5991" s="1">
        <v>44532</v>
      </c>
      <c r="O5991" t="s">
        <v>998</v>
      </c>
      <c r="P5991" t="s">
        <v>7235</v>
      </c>
      <c r="Q5991" t="s">
        <v>7248</v>
      </c>
      <c r="R5991" t="s">
        <v>7223</v>
      </c>
      <c r="S5991">
        <v>166758</v>
      </c>
      <c r="T5991">
        <v>245606</v>
      </c>
      <c r="U5991">
        <v>0.32100000000000001</v>
      </c>
      <c r="V5991">
        <v>82900</v>
      </c>
      <c r="W5991">
        <v>175200</v>
      </c>
      <c r="X5991">
        <v>2024</v>
      </c>
      <c r="Y5991">
        <v>361340</v>
      </c>
    </row>
    <row r="5992" spans="1:25" x14ac:dyDescent="0.35">
      <c r="A5992">
        <v>2024</v>
      </c>
      <c r="B5992" t="s">
        <v>6420</v>
      </c>
      <c r="C5992" s="1">
        <v>45452</v>
      </c>
      <c r="D5992" t="s">
        <v>1091</v>
      </c>
      <c r="E5992" t="s">
        <v>2448</v>
      </c>
      <c r="F5992" t="s">
        <v>998</v>
      </c>
      <c r="G5992">
        <v>4</v>
      </c>
      <c r="H5992">
        <v>257300</v>
      </c>
      <c r="I5992">
        <v>174700</v>
      </c>
      <c r="J5992" t="s">
        <v>18</v>
      </c>
      <c r="K5992">
        <v>1029200</v>
      </c>
      <c r="L5992" t="s">
        <v>7208</v>
      </c>
      <c r="M5992" t="s">
        <v>7206</v>
      </c>
      <c r="N5992" s="1">
        <v>44578</v>
      </c>
      <c r="O5992" t="s">
        <v>998</v>
      </c>
      <c r="P5992" t="s">
        <v>7235</v>
      </c>
      <c r="Q5992" t="s">
        <v>7248</v>
      </c>
      <c r="R5992" t="s">
        <v>7223</v>
      </c>
      <c r="S5992">
        <v>166758</v>
      </c>
      <c r="T5992">
        <v>245606</v>
      </c>
      <c r="U5992">
        <v>0.32100000000000001</v>
      </c>
      <c r="V5992">
        <v>330400</v>
      </c>
      <c r="W5992">
        <v>698800</v>
      </c>
      <c r="X5992">
        <v>2024</v>
      </c>
      <c r="Y5992">
        <v>1440880</v>
      </c>
    </row>
    <row r="5993" spans="1:25" x14ac:dyDescent="0.35">
      <c r="A5993">
        <v>2024</v>
      </c>
      <c r="B5993" t="s">
        <v>5797</v>
      </c>
      <c r="C5993" s="1">
        <v>45299</v>
      </c>
      <c r="D5993" t="s">
        <v>11</v>
      </c>
      <c r="E5993" t="s">
        <v>5798</v>
      </c>
      <c r="F5993" t="s">
        <v>30</v>
      </c>
      <c r="G5993">
        <v>4</v>
      </c>
      <c r="H5993">
        <v>2960600</v>
      </c>
      <c r="I5993">
        <v>2285100</v>
      </c>
      <c r="J5993" t="s">
        <v>18</v>
      </c>
      <c r="K5993">
        <v>11842400</v>
      </c>
      <c r="L5993" t="s">
        <v>7204</v>
      </c>
      <c r="M5993" t="s">
        <v>7203</v>
      </c>
      <c r="N5993" s="1">
        <v>45374</v>
      </c>
      <c r="O5993" t="s">
        <v>30</v>
      </c>
      <c r="P5993" t="s">
        <v>7218</v>
      </c>
      <c r="Q5993" t="s">
        <v>7246</v>
      </c>
      <c r="R5993" t="s">
        <v>7234</v>
      </c>
      <c r="S5993">
        <v>1997055</v>
      </c>
      <c r="T5993">
        <v>2587449</v>
      </c>
      <c r="U5993">
        <v>0.22800000000000001</v>
      </c>
      <c r="V5993">
        <v>2702000</v>
      </c>
      <c r="W5993">
        <v>9140400</v>
      </c>
      <c r="X5993">
        <v>2024</v>
      </c>
      <c r="Y5993">
        <v>16579359.999999998</v>
      </c>
    </row>
    <row r="5994" spans="1:25" x14ac:dyDescent="0.35">
      <c r="A5994">
        <v>2024</v>
      </c>
      <c r="B5994" t="s">
        <v>7098</v>
      </c>
      <c r="C5994" s="1">
        <v>45620</v>
      </c>
      <c r="D5994" t="s">
        <v>1962</v>
      </c>
      <c r="E5994" t="s">
        <v>4194</v>
      </c>
      <c r="F5994" t="s">
        <v>30</v>
      </c>
      <c r="G5994">
        <v>4</v>
      </c>
      <c r="H5994">
        <v>2959000</v>
      </c>
      <c r="I5994">
        <v>2283900</v>
      </c>
      <c r="J5994" t="s">
        <v>14</v>
      </c>
      <c r="K5994">
        <v>11836000</v>
      </c>
      <c r="L5994" t="s">
        <v>7209</v>
      </c>
      <c r="M5994" t="s">
        <v>7203</v>
      </c>
      <c r="N5994" s="1">
        <v>44966</v>
      </c>
      <c r="O5994" t="s">
        <v>30</v>
      </c>
      <c r="P5994" t="s">
        <v>7218</v>
      </c>
      <c r="Q5994" t="s">
        <v>7246</v>
      </c>
      <c r="R5994" t="s">
        <v>7234</v>
      </c>
      <c r="S5994">
        <v>1997055</v>
      </c>
      <c r="T5994">
        <v>2587449</v>
      </c>
      <c r="U5994">
        <v>0.22800000000000001</v>
      </c>
      <c r="V5994">
        <v>2700400</v>
      </c>
      <c r="W5994">
        <v>9135600</v>
      </c>
      <c r="X5994">
        <v>2024</v>
      </c>
      <c r="Y5994">
        <v>16570399.999999998</v>
      </c>
    </row>
    <row r="5995" spans="1:25" x14ac:dyDescent="0.35">
      <c r="A5995">
        <v>2024</v>
      </c>
      <c r="B5995" t="s">
        <v>5912</v>
      </c>
      <c r="C5995" s="1">
        <v>45325</v>
      </c>
      <c r="D5995" t="s">
        <v>375</v>
      </c>
      <c r="E5995" t="s">
        <v>480</v>
      </c>
      <c r="F5995" t="s">
        <v>30</v>
      </c>
      <c r="G5995">
        <v>4</v>
      </c>
      <c r="H5995">
        <v>2886700</v>
      </c>
      <c r="I5995">
        <v>2228100</v>
      </c>
      <c r="J5995" t="s">
        <v>18</v>
      </c>
      <c r="K5995">
        <v>11546800</v>
      </c>
      <c r="L5995" t="s">
        <v>7209</v>
      </c>
      <c r="M5995" t="s">
        <v>7203</v>
      </c>
      <c r="N5995" s="1">
        <v>44280</v>
      </c>
      <c r="O5995" t="s">
        <v>30</v>
      </c>
      <c r="P5995" t="s">
        <v>7218</v>
      </c>
      <c r="Q5995" t="s">
        <v>7246</v>
      </c>
      <c r="R5995" t="s">
        <v>7234</v>
      </c>
      <c r="S5995">
        <v>1997055</v>
      </c>
      <c r="T5995">
        <v>2587449</v>
      </c>
      <c r="U5995">
        <v>0.22800000000000001</v>
      </c>
      <c r="V5995">
        <v>2634400</v>
      </c>
      <c r="W5995">
        <v>8912400</v>
      </c>
      <c r="X5995">
        <v>2024</v>
      </c>
      <c r="Y5995">
        <v>16165519.999999998</v>
      </c>
    </row>
    <row r="5996" spans="1:25" x14ac:dyDescent="0.35">
      <c r="A5996">
        <v>2024</v>
      </c>
      <c r="B5996" t="s">
        <v>6339</v>
      </c>
      <c r="C5996" s="1">
        <v>45432</v>
      </c>
      <c r="D5996" t="s">
        <v>931</v>
      </c>
      <c r="E5996" t="s">
        <v>4235</v>
      </c>
      <c r="F5996" t="s">
        <v>30</v>
      </c>
      <c r="G5996">
        <v>4</v>
      </c>
      <c r="H5996">
        <v>2802400</v>
      </c>
      <c r="I5996">
        <v>2162900</v>
      </c>
      <c r="J5996" t="s">
        <v>18</v>
      </c>
      <c r="K5996">
        <v>11209600</v>
      </c>
      <c r="L5996" t="s">
        <v>7202</v>
      </c>
      <c r="M5996" t="s">
        <v>7203</v>
      </c>
      <c r="N5996" s="1">
        <v>45055</v>
      </c>
      <c r="O5996" t="s">
        <v>30</v>
      </c>
      <c r="P5996" t="s">
        <v>7218</v>
      </c>
      <c r="Q5996" t="s">
        <v>7246</v>
      </c>
      <c r="R5996" t="s">
        <v>7234</v>
      </c>
      <c r="S5996">
        <v>1997055</v>
      </c>
      <c r="T5996">
        <v>2587449</v>
      </c>
      <c r="U5996">
        <v>0.22800000000000001</v>
      </c>
      <c r="V5996">
        <v>2558000</v>
      </c>
      <c r="W5996">
        <v>8651600</v>
      </c>
      <c r="X5996">
        <v>2024</v>
      </c>
      <c r="Y5996">
        <v>15693439.999999998</v>
      </c>
    </row>
    <row r="5997" spans="1:25" x14ac:dyDescent="0.35">
      <c r="A5997">
        <v>2024</v>
      </c>
      <c r="B5997" t="s">
        <v>5842</v>
      </c>
      <c r="C5997" s="1">
        <v>45309</v>
      </c>
      <c r="D5997" t="s">
        <v>11</v>
      </c>
      <c r="E5997" t="s">
        <v>2370</v>
      </c>
      <c r="F5997" t="s">
        <v>30</v>
      </c>
      <c r="G5997">
        <v>1</v>
      </c>
      <c r="H5997">
        <v>2674400</v>
      </c>
      <c r="I5997">
        <v>2064200</v>
      </c>
      <c r="J5997" t="s">
        <v>14</v>
      </c>
      <c r="K5997">
        <v>2674400</v>
      </c>
      <c r="L5997" t="s">
        <v>7204</v>
      </c>
      <c r="M5997" t="s">
        <v>7203</v>
      </c>
      <c r="N5997" s="1">
        <v>44825</v>
      </c>
      <c r="O5997" t="s">
        <v>30</v>
      </c>
      <c r="P5997" t="s">
        <v>7218</v>
      </c>
      <c r="Q5997" t="s">
        <v>7246</v>
      </c>
      <c r="R5997" t="s">
        <v>7234</v>
      </c>
      <c r="S5997">
        <v>1997055</v>
      </c>
      <c r="T5997">
        <v>2587449</v>
      </c>
      <c r="U5997">
        <v>0.22800000000000001</v>
      </c>
      <c r="V5997">
        <v>610200</v>
      </c>
      <c r="W5997">
        <v>2064200</v>
      </c>
      <c r="X5997">
        <v>2024</v>
      </c>
      <c r="Y5997">
        <v>3744159.9999999995</v>
      </c>
    </row>
    <row r="5998" spans="1:25" x14ac:dyDescent="0.35">
      <c r="A5998">
        <v>2024</v>
      </c>
      <c r="B5998" t="s">
        <v>5788</v>
      </c>
      <c r="C5998" s="1">
        <v>45298</v>
      </c>
      <c r="D5998" t="s">
        <v>11</v>
      </c>
      <c r="E5998" t="s">
        <v>301</v>
      </c>
      <c r="F5998" t="s">
        <v>848</v>
      </c>
      <c r="G5998">
        <v>5</v>
      </c>
      <c r="H5998">
        <v>2678600</v>
      </c>
      <c r="I5998">
        <v>2176000</v>
      </c>
      <c r="J5998" t="s">
        <v>18</v>
      </c>
      <c r="K5998">
        <v>13393000</v>
      </c>
      <c r="L5998" t="s">
        <v>7204</v>
      </c>
      <c r="M5998" t="s">
        <v>7203</v>
      </c>
      <c r="N5998" s="1">
        <v>43666</v>
      </c>
      <c r="O5998" t="s">
        <v>848</v>
      </c>
      <c r="P5998" t="s">
        <v>7231</v>
      </c>
      <c r="Q5998" t="s">
        <v>7232</v>
      </c>
      <c r="R5998" t="s">
        <v>7240</v>
      </c>
      <c r="S5998">
        <v>1718977</v>
      </c>
      <c r="T5998">
        <v>2115966</v>
      </c>
      <c r="U5998">
        <v>0.188</v>
      </c>
      <c r="V5998">
        <v>2513000</v>
      </c>
      <c r="W5998">
        <v>10880000</v>
      </c>
      <c r="X5998">
        <v>2024</v>
      </c>
      <c r="Y5998">
        <v>18750200</v>
      </c>
    </row>
    <row r="5999" spans="1:25" x14ac:dyDescent="0.35">
      <c r="A5999">
        <v>2024</v>
      </c>
      <c r="B5999" t="s">
        <v>6491</v>
      </c>
      <c r="C5999" s="1">
        <v>45467</v>
      </c>
      <c r="D5999" t="s">
        <v>1091</v>
      </c>
      <c r="E5999" t="s">
        <v>459</v>
      </c>
      <c r="F5999" t="s">
        <v>848</v>
      </c>
      <c r="G5999">
        <v>3</v>
      </c>
      <c r="H5999">
        <v>2455500</v>
      </c>
      <c r="I5999">
        <v>1994800</v>
      </c>
      <c r="J5999" t="s">
        <v>14</v>
      </c>
      <c r="K5999">
        <v>7366500</v>
      </c>
      <c r="L5999" t="s">
        <v>7205</v>
      </c>
      <c r="M5999" t="s">
        <v>7203</v>
      </c>
      <c r="N5999" s="1">
        <v>43428</v>
      </c>
      <c r="O5999" t="s">
        <v>848</v>
      </c>
      <c r="P5999" t="s">
        <v>7231</v>
      </c>
      <c r="Q5999" t="s">
        <v>7232</v>
      </c>
      <c r="R5999" t="s">
        <v>7240</v>
      </c>
      <c r="S5999">
        <v>1718977</v>
      </c>
      <c r="T5999">
        <v>2115966</v>
      </c>
      <c r="U5999">
        <v>0.188</v>
      </c>
      <c r="V5999">
        <v>1382100</v>
      </c>
      <c r="W5999">
        <v>5984400</v>
      </c>
      <c r="X5999">
        <v>2024</v>
      </c>
      <c r="Y5999">
        <v>10313100</v>
      </c>
    </row>
    <row r="6000" spans="1:25" x14ac:dyDescent="0.35">
      <c r="A6000">
        <v>2024</v>
      </c>
      <c r="B6000" t="s">
        <v>6629</v>
      </c>
      <c r="C6000" s="1">
        <v>45500</v>
      </c>
      <c r="D6000" t="s">
        <v>1277</v>
      </c>
      <c r="E6000" t="s">
        <v>480</v>
      </c>
      <c r="F6000" t="s">
        <v>848</v>
      </c>
      <c r="G6000">
        <v>4</v>
      </c>
      <c r="H6000">
        <v>2388500</v>
      </c>
      <c r="I6000">
        <v>1940400</v>
      </c>
      <c r="J6000" t="s">
        <v>14</v>
      </c>
      <c r="K6000">
        <v>9554000</v>
      </c>
      <c r="L6000" t="s">
        <v>7209</v>
      </c>
      <c r="M6000" t="s">
        <v>7203</v>
      </c>
      <c r="N6000" s="1">
        <v>44280</v>
      </c>
      <c r="O6000" t="s">
        <v>848</v>
      </c>
      <c r="P6000" t="s">
        <v>7231</v>
      </c>
      <c r="Q6000" t="s">
        <v>7232</v>
      </c>
      <c r="R6000" t="s">
        <v>7240</v>
      </c>
      <c r="S6000">
        <v>1718977</v>
      </c>
      <c r="T6000">
        <v>2115966</v>
      </c>
      <c r="U6000">
        <v>0.188</v>
      </c>
      <c r="V6000">
        <v>1792400</v>
      </c>
      <c r="W6000">
        <v>7761600</v>
      </c>
      <c r="X6000">
        <v>2024</v>
      </c>
      <c r="Y6000">
        <v>13375600</v>
      </c>
    </row>
    <row r="6001" spans="1:25" x14ac:dyDescent="0.35">
      <c r="A6001">
        <v>2024</v>
      </c>
      <c r="B6001" t="s">
        <v>6964</v>
      </c>
      <c r="C6001" s="1">
        <v>45585</v>
      </c>
      <c r="D6001" t="s">
        <v>1809</v>
      </c>
      <c r="E6001" t="s">
        <v>449</v>
      </c>
      <c r="F6001" t="s">
        <v>848</v>
      </c>
      <c r="G6001">
        <v>3</v>
      </c>
      <c r="H6001">
        <v>2375700</v>
      </c>
      <c r="I6001">
        <v>1930000</v>
      </c>
      <c r="J6001" t="s">
        <v>14</v>
      </c>
      <c r="K6001">
        <v>7127100</v>
      </c>
      <c r="L6001" t="s">
        <v>7204</v>
      </c>
      <c r="M6001" t="s">
        <v>7203</v>
      </c>
      <c r="N6001" s="1">
        <v>44129</v>
      </c>
      <c r="O6001" t="s">
        <v>848</v>
      </c>
      <c r="P6001" t="s">
        <v>7231</v>
      </c>
      <c r="Q6001" t="s">
        <v>7232</v>
      </c>
      <c r="R6001" t="s">
        <v>7240</v>
      </c>
      <c r="S6001">
        <v>1718977</v>
      </c>
      <c r="T6001">
        <v>2115966</v>
      </c>
      <c r="U6001">
        <v>0.188</v>
      </c>
      <c r="V6001">
        <v>1337100</v>
      </c>
      <c r="W6001">
        <v>5790000</v>
      </c>
      <c r="X6001">
        <v>2024</v>
      </c>
      <c r="Y6001">
        <v>9977940</v>
      </c>
    </row>
    <row r="6002" spans="1:25" x14ac:dyDescent="0.35">
      <c r="A6002">
        <v>2024</v>
      </c>
      <c r="B6002" t="s">
        <v>6650</v>
      </c>
      <c r="C6002" s="1">
        <v>45505</v>
      </c>
      <c r="D6002" t="s">
        <v>1479</v>
      </c>
      <c r="E6002" t="s">
        <v>109</v>
      </c>
      <c r="F6002" t="s">
        <v>848</v>
      </c>
      <c r="G6002">
        <v>5</v>
      </c>
      <c r="H6002">
        <v>2354500</v>
      </c>
      <c r="I6002">
        <v>1912800</v>
      </c>
      <c r="J6002" t="s">
        <v>18</v>
      </c>
      <c r="K6002">
        <v>11772500</v>
      </c>
      <c r="L6002" t="s">
        <v>7205</v>
      </c>
      <c r="M6002" t="s">
        <v>7206</v>
      </c>
      <c r="N6002" s="1">
        <v>43269</v>
      </c>
      <c r="O6002" t="s">
        <v>848</v>
      </c>
      <c r="P6002" t="s">
        <v>7231</v>
      </c>
      <c r="Q6002" t="s">
        <v>7232</v>
      </c>
      <c r="R6002" t="s">
        <v>7240</v>
      </c>
      <c r="S6002">
        <v>1718977</v>
      </c>
      <c r="T6002">
        <v>2115966</v>
      </c>
      <c r="U6002">
        <v>0.188</v>
      </c>
      <c r="V6002">
        <v>2208500</v>
      </c>
      <c r="W6002">
        <v>9564000</v>
      </c>
      <c r="X6002">
        <v>2024</v>
      </c>
      <c r="Y6002">
        <v>16481499.999999998</v>
      </c>
    </row>
    <row r="6003" spans="1:25" x14ac:dyDescent="0.35">
      <c r="A6003">
        <v>2024</v>
      </c>
      <c r="B6003" t="s">
        <v>7025</v>
      </c>
      <c r="C6003" s="1">
        <v>45599</v>
      </c>
      <c r="D6003" t="s">
        <v>1962</v>
      </c>
      <c r="E6003" t="s">
        <v>2368</v>
      </c>
      <c r="F6003" t="s">
        <v>848</v>
      </c>
      <c r="G6003">
        <v>3</v>
      </c>
      <c r="H6003">
        <v>2328000</v>
      </c>
      <c r="I6003">
        <v>1891300</v>
      </c>
      <c r="J6003" t="s">
        <v>14</v>
      </c>
      <c r="K6003">
        <v>6984000</v>
      </c>
      <c r="L6003" t="s">
        <v>7208</v>
      </c>
      <c r="M6003" t="s">
        <v>7203</v>
      </c>
      <c r="N6003" s="1">
        <v>44844</v>
      </c>
      <c r="O6003" t="s">
        <v>848</v>
      </c>
      <c r="P6003" t="s">
        <v>7231</v>
      </c>
      <c r="Q6003" t="s">
        <v>7232</v>
      </c>
      <c r="R6003" t="s">
        <v>7240</v>
      </c>
      <c r="S6003">
        <v>1718977</v>
      </c>
      <c r="T6003">
        <v>2115966</v>
      </c>
      <c r="U6003">
        <v>0.188</v>
      </c>
      <c r="V6003">
        <v>1310100</v>
      </c>
      <c r="W6003">
        <v>5673900</v>
      </c>
      <c r="X6003">
        <v>2024</v>
      </c>
      <c r="Y6003">
        <v>9777600</v>
      </c>
    </row>
    <row r="6004" spans="1:25" x14ac:dyDescent="0.35">
      <c r="A6004">
        <v>2024</v>
      </c>
      <c r="B6004" t="s">
        <v>6598</v>
      </c>
      <c r="C6004" s="1">
        <v>45493</v>
      </c>
      <c r="D6004" t="s">
        <v>1277</v>
      </c>
      <c r="E6004" t="s">
        <v>6244</v>
      </c>
      <c r="F6004" t="s">
        <v>848</v>
      </c>
      <c r="G6004">
        <v>3</v>
      </c>
      <c r="H6004">
        <v>2311700</v>
      </c>
      <c r="I6004">
        <v>1878000</v>
      </c>
      <c r="J6004" t="s">
        <v>14</v>
      </c>
      <c r="K6004">
        <v>6935100</v>
      </c>
      <c r="L6004" t="s">
        <v>7205</v>
      </c>
      <c r="M6004" t="s">
        <v>7203</v>
      </c>
      <c r="N6004" s="1">
        <v>45640</v>
      </c>
      <c r="O6004" t="s">
        <v>848</v>
      </c>
      <c r="P6004" t="s">
        <v>7231</v>
      </c>
      <c r="Q6004" t="s">
        <v>7232</v>
      </c>
      <c r="R6004" t="s">
        <v>7240</v>
      </c>
      <c r="S6004">
        <v>1718977</v>
      </c>
      <c r="T6004">
        <v>2115966</v>
      </c>
      <c r="U6004">
        <v>0.188</v>
      </c>
      <c r="V6004">
        <v>1301100</v>
      </c>
      <c r="W6004">
        <v>5634000</v>
      </c>
      <c r="X6004">
        <v>2024</v>
      </c>
      <c r="Y6004">
        <v>9709140</v>
      </c>
    </row>
    <row r="6005" spans="1:25" x14ac:dyDescent="0.35">
      <c r="A6005">
        <v>2024</v>
      </c>
      <c r="B6005" t="s">
        <v>6490</v>
      </c>
      <c r="C6005" s="1">
        <v>45467</v>
      </c>
      <c r="D6005" t="s">
        <v>1091</v>
      </c>
      <c r="E6005" t="s">
        <v>353</v>
      </c>
      <c r="F6005" t="s">
        <v>848</v>
      </c>
      <c r="G6005">
        <v>4</v>
      </c>
      <c r="H6005">
        <v>2211100</v>
      </c>
      <c r="I6005">
        <v>1796300</v>
      </c>
      <c r="J6005" t="s">
        <v>18</v>
      </c>
      <c r="K6005">
        <v>8844400</v>
      </c>
      <c r="L6005" t="s">
        <v>7202</v>
      </c>
      <c r="M6005" t="s">
        <v>7203</v>
      </c>
      <c r="N6005" s="1">
        <v>44189</v>
      </c>
      <c r="O6005" t="s">
        <v>848</v>
      </c>
      <c r="P6005" t="s">
        <v>7231</v>
      </c>
      <c r="Q6005" t="s">
        <v>7232</v>
      </c>
      <c r="R6005" t="s">
        <v>7240</v>
      </c>
      <c r="S6005">
        <v>1718977</v>
      </c>
      <c r="T6005">
        <v>2115966</v>
      </c>
      <c r="U6005">
        <v>0.188</v>
      </c>
      <c r="V6005">
        <v>1659200</v>
      </c>
      <c r="W6005">
        <v>7185200</v>
      </c>
      <c r="X6005">
        <v>2024</v>
      </c>
      <c r="Y6005">
        <v>12382160</v>
      </c>
    </row>
    <row r="6006" spans="1:25" x14ac:dyDescent="0.35">
      <c r="A6006">
        <v>2024</v>
      </c>
      <c r="B6006" t="s">
        <v>6100</v>
      </c>
      <c r="C6006" s="1">
        <v>45375</v>
      </c>
      <c r="D6006" t="s">
        <v>578</v>
      </c>
      <c r="E6006" t="s">
        <v>574</v>
      </c>
      <c r="F6006" t="s">
        <v>848</v>
      </c>
      <c r="G6006">
        <v>5</v>
      </c>
      <c r="H6006">
        <v>2156400</v>
      </c>
      <c r="I6006">
        <v>1751800</v>
      </c>
      <c r="J6006" t="s">
        <v>18</v>
      </c>
      <c r="K6006">
        <v>10782000</v>
      </c>
      <c r="L6006" t="s">
        <v>7208</v>
      </c>
      <c r="M6006" t="s">
        <v>7203</v>
      </c>
      <c r="N6006" s="1">
        <v>44532</v>
      </c>
      <c r="O6006" t="s">
        <v>848</v>
      </c>
      <c r="P6006" t="s">
        <v>7231</v>
      </c>
      <c r="Q6006" t="s">
        <v>7232</v>
      </c>
      <c r="R6006" t="s">
        <v>7240</v>
      </c>
      <c r="S6006">
        <v>1718977</v>
      </c>
      <c r="T6006">
        <v>2115966</v>
      </c>
      <c r="U6006">
        <v>0.188</v>
      </c>
      <c r="V6006">
        <v>2023000</v>
      </c>
      <c r="W6006">
        <v>8759000</v>
      </c>
      <c r="X6006">
        <v>2024</v>
      </c>
      <c r="Y6006">
        <v>15094799.999999998</v>
      </c>
    </row>
    <row r="6007" spans="1:25" x14ac:dyDescent="0.35">
      <c r="A6007">
        <v>2024</v>
      </c>
      <c r="B6007" t="s">
        <v>7132</v>
      </c>
      <c r="C6007" s="1">
        <v>45635</v>
      </c>
      <c r="D6007" t="s">
        <v>2132</v>
      </c>
      <c r="E6007" t="s">
        <v>2447</v>
      </c>
      <c r="F6007" t="s">
        <v>848</v>
      </c>
      <c r="G6007">
        <v>4</v>
      </c>
      <c r="H6007">
        <v>2145200</v>
      </c>
      <c r="I6007">
        <v>1742700</v>
      </c>
      <c r="J6007" t="s">
        <v>14</v>
      </c>
      <c r="K6007">
        <v>8580800</v>
      </c>
      <c r="L6007" t="s">
        <v>7208</v>
      </c>
      <c r="M6007" t="s">
        <v>7206</v>
      </c>
      <c r="N6007" s="1">
        <v>44910</v>
      </c>
      <c r="O6007" t="s">
        <v>848</v>
      </c>
      <c r="P6007" t="s">
        <v>7231</v>
      </c>
      <c r="Q6007" t="s">
        <v>7232</v>
      </c>
      <c r="R6007" t="s">
        <v>7240</v>
      </c>
      <c r="S6007">
        <v>1718977</v>
      </c>
      <c r="T6007">
        <v>2115966</v>
      </c>
      <c r="U6007">
        <v>0.188</v>
      </c>
      <c r="V6007">
        <v>1610000</v>
      </c>
      <c r="W6007">
        <v>6970800</v>
      </c>
      <c r="X6007">
        <v>2024</v>
      </c>
      <c r="Y6007">
        <v>12013120</v>
      </c>
    </row>
    <row r="6008" spans="1:25" x14ac:dyDescent="0.35">
      <c r="A6008">
        <v>2024</v>
      </c>
      <c r="B6008" t="s">
        <v>6754</v>
      </c>
      <c r="C6008" s="1">
        <v>45529</v>
      </c>
      <c r="D6008" t="s">
        <v>1479</v>
      </c>
      <c r="E6008" t="s">
        <v>2344</v>
      </c>
      <c r="F6008" t="s">
        <v>302</v>
      </c>
      <c r="G6008">
        <v>3</v>
      </c>
      <c r="H6008">
        <v>176100</v>
      </c>
      <c r="I6008">
        <v>116900</v>
      </c>
      <c r="J6008" t="s">
        <v>14</v>
      </c>
      <c r="K6008">
        <v>528300</v>
      </c>
      <c r="L6008" t="s">
        <v>7209</v>
      </c>
      <c r="M6008" t="s">
        <v>7203</v>
      </c>
      <c r="N6008" s="1">
        <v>44704</v>
      </c>
      <c r="O6008" t="s">
        <v>302</v>
      </c>
      <c r="P6008" t="s">
        <v>7235</v>
      </c>
      <c r="Q6008" t="s">
        <v>7247</v>
      </c>
      <c r="R6008" t="s">
        <v>7227</v>
      </c>
      <c r="S6008">
        <v>96357</v>
      </c>
      <c r="T6008">
        <v>145095</v>
      </c>
      <c r="U6008">
        <v>0.33600000000000002</v>
      </c>
      <c r="V6008">
        <v>177600</v>
      </c>
      <c r="W6008">
        <v>350700</v>
      </c>
      <c r="X6008">
        <v>2024</v>
      </c>
      <c r="Y6008">
        <v>739620</v>
      </c>
    </row>
    <row r="6009" spans="1:25" x14ac:dyDescent="0.35">
      <c r="A6009">
        <v>2024</v>
      </c>
      <c r="B6009" t="s">
        <v>6333</v>
      </c>
      <c r="C6009" s="1">
        <v>45430</v>
      </c>
      <c r="D6009" t="s">
        <v>931</v>
      </c>
      <c r="E6009" t="s">
        <v>173</v>
      </c>
      <c r="F6009" t="s">
        <v>302</v>
      </c>
      <c r="G6009">
        <v>3</v>
      </c>
      <c r="H6009">
        <v>170800</v>
      </c>
      <c r="I6009">
        <v>113400</v>
      </c>
      <c r="J6009" t="s">
        <v>18</v>
      </c>
      <c r="K6009">
        <v>512400</v>
      </c>
      <c r="L6009" t="s">
        <v>7205</v>
      </c>
      <c r="M6009" t="s">
        <v>7203</v>
      </c>
      <c r="N6009" s="1">
        <v>44355</v>
      </c>
      <c r="O6009" t="s">
        <v>302</v>
      </c>
      <c r="P6009" t="s">
        <v>7235</v>
      </c>
      <c r="Q6009" t="s">
        <v>7247</v>
      </c>
      <c r="R6009" t="s">
        <v>7227</v>
      </c>
      <c r="S6009">
        <v>96357</v>
      </c>
      <c r="T6009">
        <v>145095</v>
      </c>
      <c r="U6009">
        <v>0.33600000000000002</v>
      </c>
      <c r="V6009">
        <v>172200</v>
      </c>
      <c r="W6009">
        <v>340200</v>
      </c>
      <c r="X6009">
        <v>2024</v>
      </c>
      <c r="Y6009">
        <v>717360</v>
      </c>
    </row>
    <row r="6010" spans="1:25" x14ac:dyDescent="0.35">
      <c r="A6010">
        <v>2024</v>
      </c>
      <c r="B6010" t="s">
        <v>7087</v>
      </c>
      <c r="C6010" s="1">
        <v>45618</v>
      </c>
      <c r="D6010" t="s">
        <v>1962</v>
      </c>
      <c r="E6010" t="s">
        <v>5848</v>
      </c>
      <c r="F6010" t="s">
        <v>302</v>
      </c>
      <c r="G6010">
        <v>5</v>
      </c>
      <c r="H6010">
        <v>164300</v>
      </c>
      <c r="I6010">
        <v>109100</v>
      </c>
      <c r="J6010" t="s">
        <v>14</v>
      </c>
      <c r="K6010">
        <v>821500</v>
      </c>
      <c r="L6010" t="s">
        <v>7202</v>
      </c>
      <c r="M6010" t="s">
        <v>7203</v>
      </c>
      <c r="N6010" s="1">
        <v>45421</v>
      </c>
      <c r="O6010" t="s">
        <v>302</v>
      </c>
      <c r="P6010" t="s">
        <v>7235</v>
      </c>
      <c r="Q6010" t="s">
        <v>7247</v>
      </c>
      <c r="R6010" t="s">
        <v>7227</v>
      </c>
      <c r="S6010">
        <v>96357</v>
      </c>
      <c r="T6010">
        <v>145095</v>
      </c>
      <c r="U6010">
        <v>0.33600000000000002</v>
      </c>
      <c r="V6010">
        <v>276000</v>
      </c>
      <c r="W6010">
        <v>545500</v>
      </c>
      <c r="X6010">
        <v>2024</v>
      </c>
      <c r="Y6010">
        <v>1150100</v>
      </c>
    </row>
    <row r="6011" spans="1:25" x14ac:dyDescent="0.35">
      <c r="A6011">
        <v>2024</v>
      </c>
      <c r="B6011" t="s">
        <v>6501</v>
      </c>
      <c r="C6011" s="1">
        <v>45471</v>
      </c>
      <c r="D6011" t="s">
        <v>1091</v>
      </c>
      <c r="E6011" t="s">
        <v>98</v>
      </c>
      <c r="F6011" t="s">
        <v>302</v>
      </c>
      <c r="G6011">
        <v>4</v>
      </c>
      <c r="H6011">
        <v>164000</v>
      </c>
      <c r="I6011">
        <v>108900</v>
      </c>
      <c r="J6011" t="s">
        <v>14</v>
      </c>
      <c r="K6011">
        <v>656000</v>
      </c>
      <c r="L6011" t="s">
        <v>7204</v>
      </c>
      <c r="M6011" t="s">
        <v>7206</v>
      </c>
      <c r="N6011" s="1">
        <v>44413</v>
      </c>
      <c r="O6011" t="s">
        <v>302</v>
      </c>
      <c r="P6011" t="s">
        <v>7235</v>
      </c>
      <c r="Q6011" t="s">
        <v>7247</v>
      </c>
      <c r="R6011" t="s">
        <v>7227</v>
      </c>
      <c r="S6011">
        <v>96357</v>
      </c>
      <c r="T6011">
        <v>145095</v>
      </c>
      <c r="U6011">
        <v>0.33600000000000002</v>
      </c>
      <c r="V6011">
        <v>220400</v>
      </c>
      <c r="W6011">
        <v>435600</v>
      </c>
      <c r="X6011">
        <v>2024</v>
      </c>
      <c r="Y6011">
        <v>918399.99999999988</v>
      </c>
    </row>
    <row r="6012" spans="1:25" x14ac:dyDescent="0.35">
      <c r="A6012">
        <v>2024</v>
      </c>
      <c r="B6012" t="s">
        <v>6325</v>
      </c>
      <c r="C6012" s="1">
        <v>45429</v>
      </c>
      <c r="D6012" t="s">
        <v>931</v>
      </c>
      <c r="E6012" t="s">
        <v>173</v>
      </c>
      <c r="F6012" t="s">
        <v>302</v>
      </c>
      <c r="G6012">
        <v>1</v>
      </c>
      <c r="H6012">
        <v>163200</v>
      </c>
      <c r="I6012">
        <v>108400</v>
      </c>
      <c r="J6012" t="s">
        <v>14</v>
      </c>
      <c r="K6012">
        <v>163200</v>
      </c>
      <c r="L6012" t="s">
        <v>7205</v>
      </c>
      <c r="M6012" t="s">
        <v>7203</v>
      </c>
      <c r="N6012" s="1">
        <v>44355</v>
      </c>
      <c r="O6012" t="s">
        <v>302</v>
      </c>
      <c r="P6012" t="s">
        <v>7235</v>
      </c>
      <c r="Q6012" t="s">
        <v>7247</v>
      </c>
      <c r="R6012" t="s">
        <v>7227</v>
      </c>
      <c r="S6012">
        <v>96357</v>
      </c>
      <c r="T6012">
        <v>145095</v>
      </c>
      <c r="U6012">
        <v>0.33600000000000002</v>
      </c>
      <c r="V6012">
        <v>54800</v>
      </c>
      <c r="W6012">
        <v>108400</v>
      </c>
      <c r="X6012">
        <v>2024</v>
      </c>
      <c r="Y6012">
        <v>228480</v>
      </c>
    </row>
    <row r="6013" spans="1:25" x14ac:dyDescent="0.35">
      <c r="A6013">
        <v>2024</v>
      </c>
      <c r="B6013" t="s">
        <v>6066</v>
      </c>
      <c r="C6013" s="1">
        <v>45367</v>
      </c>
      <c r="D6013" t="s">
        <v>578</v>
      </c>
      <c r="E6013" t="s">
        <v>67</v>
      </c>
      <c r="F6013" t="s">
        <v>302</v>
      </c>
      <c r="G6013">
        <v>4</v>
      </c>
      <c r="H6013">
        <v>160300</v>
      </c>
      <c r="I6013">
        <v>106500</v>
      </c>
      <c r="J6013" t="s">
        <v>14</v>
      </c>
      <c r="K6013">
        <v>641200</v>
      </c>
      <c r="L6013" t="s">
        <v>7208</v>
      </c>
      <c r="M6013" t="s">
        <v>7206</v>
      </c>
      <c r="N6013" s="1">
        <v>43774</v>
      </c>
      <c r="O6013" t="s">
        <v>302</v>
      </c>
      <c r="P6013" t="s">
        <v>7235</v>
      </c>
      <c r="Q6013" t="s">
        <v>7247</v>
      </c>
      <c r="R6013" t="s">
        <v>7227</v>
      </c>
      <c r="S6013">
        <v>96357</v>
      </c>
      <c r="T6013">
        <v>145095</v>
      </c>
      <c r="U6013">
        <v>0.33600000000000002</v>
      </c>
      <c r="V6013">
        <v>215200</v>
      </c>
      <c r="W6013">
        <v>426000</v>
      </c>
      <c r="X6013">
        <v>2024</v>
      </c>
      <c r="Y6013">
        <v>897680</v>
      </c>
    </row>
    <row r="6014" spans="1:25" x14ac:dyDescent="0.35">
      <c r="A6014">
        <v>2024</v>
      </c>
      <c r="B6014" t="s">
        <v>6987</v>
      </c>
      <c r="C6014" s="1">
        <v>45590</v>
      </c>
      <c r="D6014" t="s">
        <v>1809</v>
      </c>
      <c r="E6014" t="s">
        <v>4303</v>
      </c>
      <c r="F6014" t="s">
        <v>302</v>
      </c>
      <c r="G6014">
        <v>4</v>
      </c>
      <c r="H6014">
        <v>158000</v>
      </c>
      <c r="I6014">
        <v>105000</v>
      </c>
      <c r="J6014" t="s">
        <v>14</v>
      </c>
      <c r="K6014">
        <v>632000</v>
      </c>
      <c r="L6014" t="s">
        <v>7202</v>
      </c>
      <c r="M6014" t="s">
        <v>7203</v>
      </c>
      <c r="N6014" s="1">
        <v>45235</v>
      </c>
      <c r="O6014" t="s">
        <v>302</v>
      </c>
      <c r="P6014" t="s">
        <v>7235</v>
      </c>
      <c r="Q6014" t="s">
        <v>7247</v>
      </c>
      <c r="R6014" t="s">
        <v>7227</v>
      </c>
      <c r="S6014">
        <v>96357</v>
      </c>
      <c r="T6014">
        <v>145095</v>
      </c>
      <c r="U6014">
        <v>0.33600000000000002</v>
      </c>
      <c r="V6014">
        <v>212000</v>
      </c>
      <c r="W6014">
        <v>420000</v>
      </c>
      <c r="X6014">
        <v>2024</v>
      </c>
      <c r="Y6014">
        <v>884800</v>
      </c>
    </row>
    <row r="6015" spans="1:25" x14ac:dyDescent="0.35">
      <c r="A6015">
        <v>2024</v>
      </c>
      <c r="B6015" t="s">
        <v>5880</v>
      </c>
      <c r="C6015" s="1">
        <v>45317</v>
      </c>
      <c r="D6015" t="s">
        <v>11</v>
      </c>
      <c r="E6015" t="s">
        <v>71</v>
      </c>
      <c r="F6015" t="s">
        <v>302</v>
      </c>
      <c r="G6015">
        <v>1</v>
      </c>
      <c r="H6015">
        <v>156900</v>
      </c>
      <c r="I6015">
        <v>104200</v>
      </c>
      <c r="J6015" t="s">
        <v>18</v>
      </c>
      <c r="K6015">
        <v>156900</v>
      </c>
      <c r="L6015" t="s">
        <v>7204</v>
      </c>
      <c r="M6015" t="s">
        <v>7203</v>
      </c>
      <c r="N6015" s="1">
        <v>44483</v>
      </c>
      <c r="O6015" t="s">
        <v>302</v>
      </c>
      <c r="P6015" t="s">
        <v>7235</v>
      </c>
      <c r="Q6015" t="s">
        <v>7247</v>
      </c>
      <c r="R6015" t="s">
        <v>7227</v>
      </c>
      <c r="S6015">
        <v>96357</v>
      </c>
      <c r="T6015">
        <v>145095</v>
      </c>
      <c r="U6015">
        <v>0.33600000000000002</v>
      </c>
      <c r="V6015">
        <v>52700</v>
      </c>
      <c r="W6015">
        <v>104200</v>
      </c>
      <c r="X6015">
        <v>2024</v>
      </c>
      <c r="Y6015">
        <v>219660</v>
      </c>
    </row>
    <row r="6016" spans="1:25" x14ac:dyDescent="0.35">
      <c r="A6016">
        <v>2024</v>
      </c>
      <c r="B6016" t="s">
        <v>6128</v>
      </c>
      <c r="C6016" s="1">
        <v>45382</v>
      </c>
      <c r="D6016" t="s">
        <v>578</v>
      </c>
      <c r="E6016" t="s">
        <v>12</v>
      </c>
      <c r="F6016" t="s">
        <v>302</v>
      </c>
      <c r="G6016">
        <v>2</v>
      </c>
      <c r="H6016">
        <v>156300</v>
      </c>
      <c r="I6016">
        <v>103800</v>
      </c>
      <c r="J6016" t="s">
        <v>18</v>
      </c>
      <c r="K6016">
        <v>312600</v>
      </c>
      <c r="L6016" t="s">
        <v>7204</v>
      </c>
      <c r="M6016" t="s">
        <v>7203</v>
      </c>
      <c r="N6016" s="1">
        <v>43595</v>
      </c>
      <c r="O6016" t="s">
        <v>302</v>
      </c>
      <c r="P6016" t="s">
        <v>7235</v>
      </c>
      <c r="Q6016" t="s">
        <v>7247</v>
      </c>
      <c r="R6016" t="s">
        <v>7227</v>
      </c>
      <c r="S6016">
        <v>96357</v>
      </c>
      <c r="T6016">
        <v>145095</v>
      </c>
      <c r="U6016">
        <v>0.33600000000000002</v>
      </c>
      <c r="V6016">
        <v>105000</v>
      </c>
      <c r="W6016">
        <v>207600</v>
      </c>
      <c r="X6016">
        <v>2024</v>
      </c>
      <c r="Y6016">
        <v>437640</v>
      </c>
    </row>
    <row r="6017" spans="1:25" x14ac:dyDescent="0.35">
      <c r="A6017">
        <v>2024</v>
      </c>
      <c r="B6017" t="s">
        <v>6382</v>
      </c>
      <c r="C6017" s="1">
        <v>45442</v>
      </c>
      <c r="D6017" t="s">
        <v>931</v>
      </c>
      <c r="E6017" t="s">
        <v>626</v>
      </c>
      <c r="F6017" t="s">
        <v>474</v>
      </c>
      <c r="G6017">
        <v>1</v>
      </c>
      <c r="H6017">
        <v>3678100</v>
      </c>
      <c r="I6017">
        <v>2593100</v>
      </c>
      <c r="J6017" t="s">
        <v>14</v>
      </c>
      <c r="K6017">
        <v>3678100</v>
      </c>
      <c r="L6017" t="s">
        <v>7204</v>
      </c>
      <c r="M6017" t="s">
        <v>7206</v>
      </c>
      <c r="N6017" s="1">
        <v>43409</v>
      </c>
      <c r="O6017" t="s">
        <v>474</v>
      </c>
      <c r="P6017" t="s">
        <v>7231</v>
      </c>
      <c r="Q6017" t="s">
        <v>7244</v>
      </c>
      <c r="R6017" t="s">
        <v>7240</v>
      </c>
      <c r="S6017">
        <v>2081182</v>
      </c>
      <c r="T6017">
        <v>2951936</v>
      </c>
      <c r="U6017">
        <v>0.29499999999999998</v>
      </c>
      <c r="V6017">
        <v>1085000</v>
      </c>
      <c r="W6017">
        <v>2593100</v>
      </c>
      <c r="X6017">
        <v>2024</v>
      </c>
      <c r="Y6017">
        <v>5149340</v>
      </c>
    </row>
    <row r="6018" spans="1:25" x14ac:dyDescent="0.35">
      <c r="A6018">
        <v>2024</v>
      </c>
      <c r="B6018" t="s">
        <v>7069</v>
      </c>
      <c r="C6018" s="1">
        <v>45611</v>
      </c>
      <c r="D6018" t="s">
        <v>1962</v>
      </c>
      <c r="E6018" t="s">
        <v>67</v>
      </c>
      <c r="F6018" t="s">
        <v>474</v>
      </c>
      <c r="G6018">
        <v>2</v>
      </c>
      <c r="H6018">
        <v>3561600</v>
      </c>
      <c r="I6018">
        <v>2511000</v>
      </c>
      <c r="J6018" t="s">
        <v>18</v>
      </c>
      <c r="K6018">
        <v>7123200</v>
      </c>
      <c r="L6018" t="s">
        <v>7208</v>
      </c>
      <c r="M6018" t="s">
        <v>7206</v>
      </c>
      <c r="N6018" s="1">
        <v>43774</v>
      </c>
      <c r="O6018" t="s">
        <v>474</v>
      </c>
      <c r="P6018" t="s">
        <v>7231</v>
      </c>
      <c r="Q6018" t="s">
        <v>7244</v>
      </c>
      <c r="R6018" t="s">
        <v>7240</v>
      </c>
      <c r="S6018">
        <v>2081182</v>
      </c>
      <c r="T6018">
        <v>2951936</v>
      </c>
      <c r="U6018">
        <v>0.29499999999999998</v>
      </c>
      <c r="V6018">
        <v>2101200</v>
      </c>
      <c r="W6018">
        <v>5022000</v>
      </c>
      <c r="X6018">
        <v>2024</v>
      </c>
      <c r="Y6018">
        <v>9972480</v>
      </c>
    </row>
    <row r="6019" spans="1:25" x14ac:dyDescent="0.35">
      <c r="A6019">
        <v>2024</v>
      </c>
      <c r="B6019" t="s">
        <v>6309</v>
      </c>
      <c r="C6019" s="1">
        <v>45423</v>
      </c>
      <c r="D6019" t="s">
        <v>931</v>
      </c>
      <c r="E6019" t="s">
        <v>2534</v>
      </c>
      <c r="F6019" t="s">
        <v>474</v>
      </c>
      <c r="G6019">
        <v>3</v>
      </c>
      <c r="H6019">
        <v>3532100</v>
      </c>
      <c r="I6019">
        <v>2490200</v>
      </c>
      <c r="J6019" t="s">
        <v>14</v>
      </c>
      <c r="K6019">
        <v>10596300</v>
      </c>
      <c r="L6019" t="s">
        <v>7209</v>
      </c>
      <c r="M6019" t="s">
        <v>7203</v>
      </c>
      <c r="N6019" s="1">
        <v>44724</v>
      </c>
      <c r="O6019" t="s">
        <v>474</v>
      </c>
      <c r="P6019" t="s">
        <v>7231</v>
      </c>
      <c r="Q6019" t="s">
        <v>7244</v>
      </c>
      <c r="R6019" t="s">
        <v>7240</v>
      </c>
      <c r="S6019">
        <v>2081182</v>
      </c>
      <c r="T6019">
        <v>2951936</v>
      </c>
      <c r="U6019">
        <v>0.29499999999999998</v>
      </c>
      <c r="V6019">
        <v>3125700</v>
      </c>
      <c r="W6019">
        <v>7470600</v>
      </c>
      <c r="X6019">
        <v>2024</v>
      </c>
      <c r="Y6019">
        <v>14834819.999999998</v>
      </c>
    </row>
    <row r="6020" spans="1:25" x14ac:dyDescent="0.35">
      <c r="A6020">
        <v>2024</v>
      </c>
      <c r="B6020" t="s">
        <v>7067</v>
      </c>
      <c r="C6020" s="1">
        <v>45611</v>
      </c>
      <c r="D6020" t="s">
        <v>1962</v>
      </c>
      <c r="E6020" t="s">
        <v>2447</v>
      </c>
      <c r="F6020" t="s">
        <v>474</v>
      </c>
      <c r="G6020">
        <v>5</v>
      </c>
      <c r="H6020">
        <v>3520200</v>
      </c>
      <c r="I6020">
        <v>2481800</v>
      </c>
      <c r="J6020" t="s">
        <v>18</v>
      </c>
      <c r="K6020">
        <v>17601000</v>
      </c>
      <c r="L6020" t="s">
        <v>7208</v>
      </c>
      <c r="M6020" t="s">
        <v>7206</v>
      </c>
      <c r="N6020" s="1">
        <v>44910</v>
      </c>
      <c r="O6020" t="s">
        <v>474</v>
      </c>
      <c r="P6020" t="s">
        <v>7231</v>
      </c>
      <c r="Q6020" t="s">
        <v>7244</v>
      </c>
      <c r="R6020" t="s">
        <v>7240</v>
      </c>
      <c r="S6020">
        <v>2081182</v>
      </c>
      <c r="T6020">
        <v>2951936</v>
      </c>
      <c r="U6020">
        <v>0.29499999999999998</v>
      </c>
      <c r="V6020">
        <v>5192000</v>
      </c>
      <c r="W6020">
        <v>12409000</v>
      </c>
      <c r="X6020">
        <v>2024</v>
      </c>
      <c r="Y6020">
        <v>24641400</v>
      </c>
    </row>
    <row r="6021" spans="1:25" x14ac:dyDescent="0.35">
      <c r="A6021">
        <v>2024</v>
      </c>
      <c r="B6021" t="s">
        <v>6507</v>
      </c>
      <c r="C6021" s="1">
        <v>45472</v>
      </c>
      <c r="D6021" t="s">
        <v>1091</v>
      </c>
      <c r="E6021" t="s">
        <v>4040</v>
      </c>
      <c r="F6021" t="s">
        <v>474</v>
      </c>
      <c r="G6021">
        <v>4</v>
      </c>
      <c r="H6021">
        <v>3475800</v>
      </c>
      <c r="I6021">
        <v>2450500</v>
      </c>
      <c r="J6021" t="s">
        <v>14</v>
      </c>
      <c r="K6021">
        <v>13903200</v>
      </c>
      <c r="L6021" t="s">
        <v>7205</v>
      </c>
      <c r="M6021" t="s">
        <v>7203</v>
      </c>
      <c r="N6021" s="1">
        <v>45286</v>
      </c>
      <c r="O6021" t="s">
        <v>474</v>
      </c>
      <c r="P6021" t="s">
        <v>7231</v>
      </c>
      <c r="Q6021" t="s">
        <v>7244</v>
      </c>
      <c r="R6021" t="s">
        <v>7240</v>
      </c>
      <c r="S6021">
        <v>2081182</v>
      </c>
      <c r="T6021">
        <v>2951936</v>
      </c>
      <c r="U6021">
        <v>0.29499999999999998</v>
      </c>
      <c r="V6021">
        <v>4101200</v>
      </c>
      <c r="W6021">
        <v>9802000</v>
      </c>
      <c r="X6021">
        <v>2024</v>
      </c>
      <c r="Y6021">
        <v>19464480</v>
      </c>
    </row>
    <row r="6022" spans="1:25" x14ac:dyDescent="0.35">
      <c r="A6022">
        <v>2024</v>
      </c>
      <c r="B6022" t="s">
        <v>6667</v>
      </c>
      <c r="C6022" s="1">
        <v>45510</v>
      </c>
      <c r="D6022" t="s">
        <v>1479</v>
      </c>
      <c r="E6022" t="s">
        <v>243</v>
      </c>
      <c r="F6022" t="s">
        <v>474</v>
      </c>
      <c r="G6022">
        <v>5</v>
      </c>
      <c r="H6022">
        <v>3434500</v>
      </c>
      <c r="I6022">
        <v>2421400</v>
      </c>
      <c r="J6022" t="s">
        <v>18</v>
      </c>
      <c r="K6022">
        <v>17172500</v>
      </c>
      <c r="L6022" t="s">
        <v>7204</v>
      </c>
      <c r="M6022" t="s">
        <v>7206</v>
      </c>
      <c r="N6022" s="1">
        <v>43285</v>
      </c>
      <c r="O6022" t="s">
        <v>474</v>
      </c>
      <c r="P6022" t="s">
        <v>7231</v>
      </c>
      <c r="Q6022" t="s">
        <v>7244</v>
      </c>
      <c r="R6022" t="s">
        <v>7240</v>
      </c>
      <c r="S6022">
        <v>2081182</v>
      </c>
      <c r="T6022">
        <v>2951936</v>
      </c>
      <c r="U6022">
        <v>0.29499999999999998</v>
      </c>
      <c r="V6022">
        <v>5065500</v>
      </c>
      <c r="W6022">
        <v>12107000</v>
      </c>
      <c r="X6022">
        <v>2024</v>
      </c>
      <c r="Y6022">
        <v>24041500</v>
      </c>
    </row>
    <row r="6023" spans="1:25" x14ac:dyDescent="0.35">
      <c r="A6023">
        <v>2024</v>
      </c>
      <c r="B6023" t="s">
        <v>6519</v>
      </c>
      <c r="C6023" s="1">
        <v>45475</v>
      </c>
      <c r="D6023" t="s">
        <v>1277</v>
      </c>
      <c r="E6023" t="s">
        <v>5766</v>
      </c>
      <c r="F6023" t="s">
        <v>474</v>
      </c>
      <c r="G6023">
        <v>1</v>
      </c>
      <c r="H6023">
        <v>3424700</v>
      </c>
      <c r="I6023">
        <v>2414500</v>
      </c>
      <c r="J6023" t="s">
        <v>14</v>
      </c>
      <c r="K6023">
        <v>3424700</v>
      </c>
      <c r="L6023" t="s">
        <v>7209</v>
      </c>
      <c r="M6023" t="s">
        <v>7203</v>
      </c>
      <c r="N6023" s="1">
        <v>45576</v>
      </c>
      <c r="O6023" t="s">
        <v>474</v>
      </c>
      <c r="P6023" t="s">
        <v>7231</v>
      </c>
      <c r="Q6023" t="s">
        <v>7244</v>
      </c>
      <c r="R6023" t="s">
        <v>7240</v>
      </c>
      <c r="S6023">
        <v>2081182</v>
      </c>
      <c r="T6023">
        <v>2951936</v>
      </c>
      <c r="U6023">
        <v>0.29499999999999998</v>
      </c>
      <c r="V6023">
        <v>1010200</v>
      </c>
      <c r="W6023">
        <v>2414500</v>
      </c>
      <c r="X6023">
        <v>2024</v>
      </c>
      <c r="Y6023">
        <v>4794580</v>
      </c>
    </row>
    <row r="6024" spans="1:25" x14ac:dyDescent="0.35">
      <c r="A6024">
        <v>2024</v>
      </c>
      <c r="B6024" t="s">
        <v>6695</v>
      </c>
      <c r="C6024" s="1">
        <v>45515</v>
      </c>
      <c r="D6024" t="s">
        <v>1479</v>
      </c>
      <c r="E6024" t="s">
        <v>2336</v>
      </c>
      <c r="F6024" t="s">
        <v>474</v>
      </c>
      <c r="G6024">
        <v>2</v>
      </c>
      <c r="H6024">
        <v>3414900</v>
      </c>
      <c r="I6024">
        <v>2407600</v>
      </c>
      <c r="J6024" t="s">
        <v>14</v>
      </c>
      <c r="K6024">
        <v>6829800</v>
      </c>
      <c r="L6024" t="s">
        <v>7207</v>
      </c>
      <c r="M6024" t="s">
        <v>7203</v>
      </c>
      <c r="N6024" s="1">
        <v>44730</v>
      </c>
      <c r="O6024" t="s">
        <v>474</v>
      </c>
      <c r="P6024" t="s">
        <v>7231</v>
      </c>
      <c r="Q6024" t="s">
        <v>7244</v>
      </c>
      <c r="R6024" t="s">
        <v>7240</v>
      </c>
      <c r="S6024">
        <v>2081182</v>
      </c>
      <c r="T6024">
        <v>2951936</v>
      </c>
      <c r="U6024">
        <v>0.29499999999999998</v>
      </c>
      <c r="V6024">
        <v>2014600</v>
      </c>
      <c r="W6024">
        <v>4815200</v>
      </c>
      <c r="X6024">
        <v>2024</v>
      </c>
      <c r="Y6024">
        <v>9561720</v>
      </c>
    </row>
    <row r="6025" spans="1:25" x14ac:dyDescent="0.35">
      <c r="A6025">
        <v>2024</v>
      </c>
      <c r="B6025" t="s">
        <v>6608</v>
      </c>
      <c r="C6025" s="1">
        <v>45496</v>
      </c>
      <c r="D6025" t="s">
        <v>1277</v>
      </c>
      <c r="E6025" t="s">
        <v>103</v>
      </c>
      <c r="F6025" t="s">
        <v>474</v>
      </c>
      <c r="G6025">
        <v>5</v>
      </c>
      <c r="H6025">
        <v>3338300</v>
      </c>
      <c r="I6025">
        <v>2353600</v>
      </c>
      <c r="J6025" t="s">
        <v>14</v>
      </c>
      <c r="K6025">
        <v>16691500</v>
      </c>
      <c r="L6025" t="s">
        <v>7204</v>
      </c>
      <c r="M6025" t="s">
        <v>7203</v>
      </c>
      <c r="N6025" s="1">
        <v>43472</v>
      </c>
      <c r="O6025" t="s">
        <v>474</v>
      </c>
      <c r="P6025" t="s">
        <v>7231</v>
      </c>
      <c r="Q6025" t="s">
        <v>7244</v>
      </c>
      <c r="R6025" t="s">
        <v>7240</v>
      </c>
      <c r="S6025">
        <v>2081182</v>
      </c>
      <c r="T6025">
        <v>2951936</v>
      </c>
      <c r="U6025">
        <v>0.29499999999999998</v>
      </c>
      <c r="V6025">
        <v>4923500</v>
      </c>
      <c r="W6025">
        <v>11768000</v>
      </c>
      <c r="X6025">
        <v>2024</v>
      </c>
      <c r="Y6025">
        <v>23368100</v>
      </c>
    </row>
    <row r="6026" spans="1:25" x14ac:dyDescent="0.35">
      <c r="A6026">
        <v>2024</v>
      </c>
      <c r="B6026" t="s">
        <v>5955</v>
      </c>
      <c r="C6026" s="1">
        <v>45335</v>
      </c>
      <c r="D6026" t="s">
        <v>375</v>
      </c>
      <c r="E6026" t="s">
        <v>4020</v>
      </c>
      <c r="F6026" t="s">
        <v>474</v>
      </c>
      <c r="G6026">
        <v>4</v>
      </c>
      <c r="H6026">
        <v>3324200</v>
      </c>
      <c r="I6026">
        <v>2343600</v>
      </c>
      <c r="J6026" t="s">
        <v>18</v>
      </c>
      <c r="K6026">
        <v>13296800</v>
      </c>
      <c r="L6026" t="s">
        <v>7204</v>
      </c>
      <c r="M6026" t="s">
        <v>7203</v>
      </c>
      <c r="N6026" s="1">
        <v>45181</v>
      </c>
      <c r="O6026" t="s">
        <v>474</v>
      </c>
      <c r="P6026" t="s">
        <v>7231</v>
      </c>
      <c r="Q6026" t="s">
        <v>7244</v>
      </c>
      <c r="R6026" t="s">
        <v>7240</v>
      </c>
      <c r="S6026">
        <v>2081182</v>
      </c>
      <c r="T6026">
        <v>2951936</v>
      </c>
      <c r="U6026">
        <v>0.29499999999999998</v>
      </c>
      <c r="V6026">
        <v>3922400</v>
      </c>
      <c r="W6026">
        <v>9374400</v>
      </c>
      <c r="X6026">
        <v>2024</v>
      </c>
      <c r="Y6026">
        <v>18615520</v>
      </c>
    </row>
    <row r="6027" spans="1:25" x14ac:dyDescent="0.35">
      <c r="A6027">
        <v>2024</v>
      </c>
      <c r="B6027" t="s">
        <v>5838</v>
      </c>
      <c r="C6027" s="1">
        <v>45308</v>
      </c>
      <c r="D6027" t="s">
        <v>11</v>
      </c>
      <c r="E6027" t="s">
        <v>3948</v>
      </c>
      <c r="F6027" t="s">
        <v>474</v>
      </c>
      <c r="G6027">
        <v>3</v>
      </c>
      <c r="H6027">
        <v>3253600</v>
      </c>
      <c r="I6027">
        <v>2293900</v>
      </c>
      <c r="J6027" t="s">
        <v>14</v>
      </c>
      <c r="K6027">
        <v>9760800</v>
      </c>
      <c r="L6027" t="s">
        <v>7208</v>
      </c>
      <c r="M6027" t="s">
        <v>7203</v>
      </c>
      <c r="N6027" s="1">
        <v>45042</v>
      </c>
      <c r="O6027" t="s">
        <v>474</v>
      </c>
      <c r="P6027" t="s">
        <v>7231</v>
      </c>
      <c r="Q6027" t="s">
        <v>7244</v>
      </c>
      <c r="R6027" t="s">
        <v>7240</v>
      </c>
      <c r="S6027">
        <v>2081182</v>
      </c>
      <c r="T6027">
        <v>2951936</v>
      </c>
      <c r="U6027">
        <v>0.29499999999999998</v>
      </c>
      <c r="V6027">
        <v>2879100</v>
      </c>
      <c r="W6027">
        <v>6881700</v>
      </c>
      <c r="X6027">
        <v>2024</v>
      </c>
      <c r="Y6027">
        <v>13665120</v>
      </c>
    </row>
    <row r="6028" spans="1:25" x14ac:dyDescent="0.35">
      <c r="A6028">
        <v>2024</v>
      </c>
      <c r="B6028" t="s">
        <v>6294</v>
      </c>
      <c r="C6028" s="1">
        <v>45420</v>
      </c>
      <c r="D6028" t="s">
        <v>931</v>
      </c>
      <c r="E6028" t="s">
        <v>98</v>
      </c>
      <c r="F6028" t="s">
        <v>474</v>
      </c>
      <c r="G6028">
        <v>3</v>
      </c>
      <c r="H6028">
        <v>3253000</v>
      </c>
      <c r="I6028">
        <v>2293400</v>
      </c>
      <c r="J6028" t="s">
        <v>14</v>
      </c>
      <c r="K6028">
        <v>9759000</v>
      </c>
      <c r="L6028" t="s">
        <v>7204</v>
      </c>
      <c r="M6028" t="s">
        <v>7206</v>
      </c>
      <c r="N6028" s="1">
        <v>44413</v>
      </c>
      <c r="O6028" t="s">
        <v>474</v>
      </c>
      <c r="P6028" t="s">
        <v>7231</v>
      </c>
      <c r="Q6028" t="s">
        <v>7244</v>
      </c>
      <c r="R6028" t="s">
        <v>7240</v>
      </c>
      <c r="S6028">
        <v>2081182</v>
      </c>
      <c r="T6028">
        <v>2951936</v>
      </c>
      <c r="U6028">
        <v>0.29499999999999998</v>
      </c>
      <c r="V6028">
        <v>2878800</v>
      </c>
      <c r="W6028">
        <v>6880200</v>
      </c>
      <c r="X6028">
        <v>2024</v>
      </c>
      <c r="Y6028">
        <v>13662600</v>
      </c>
    </row>
    <row r="6029" spans="1:25" x14ac:dyDescent="0.35">
      <c r="A6029">
        <v>2024</v>
      </c>
      <c r="B6029" t="s">
        <v>6433</v>
      </c>
      <c r="C6029" s="1">
        <v>45454</v>
      </c>
      <c r="D6029" t="s">
        <v>1091</v>
      </c>
      <c r="E6029" t="s">
        <v>67</v>
      </c>
      <c r="F6029" t="s">
        <v>474</v>
      </c>
      <c r="G6029">
        <v>4</v>
      </c>
      <c r="H6029">
        <v>3127800</v>
      </c>
      <c r="I6029">
        <v>2205200</v>
      </c>
      <c r="J6029" t="s">
        <v>14</v>
      </c>
      <c r="K6029">
        <v>12511200</v>
      </c>
      <c r="L6029" t="s">
        <v>7208</v>
      </c>
      <c r="M6029" t="s">
        <v>7206</v>
      </c>
      <c r="N6029" s="1">
        <v>43774</v>
      </c>
      <c r="O6029" t="s">
        <v>474</v>
      </c>
      <c r="P6029" t="s">
        <v>7231</v>
      </c>
      <c r="Q6029" t="s">
        <v>7244</v>
      </c>
      <c r="R6029" t="s">
        <v>7240</v>
      </c>
      <c r="S6029">
        <v>2081182</v>
      </c>
      <c r="T6029">
        <v>2951936</v>
      </c>
      <c r="U6029">
        <v>0.29499999999999998</v>
      </c>
      <c r="V6029">
        <v>3690400</v>
      </c>
      <c r="W6029">
        <v>8820800</v>
      </c>
      <c r="X6029">
        <v>2024</v>
      </c>
      <c r="Y6029">
        <v>17515680</v>
      </c>
    </row>
    <row r="6030" spans="1:25" x14ac:dyDescent="0.35">
      <c r="A6030">
        <v>2024</v>
      </c>
      <c r="B6030" t="s">
        <v>5941</v>
      </c>
      <c r="C6030" s="1">
        <v>45332</v>
      </c>
      <c r="D6030" t="s">
        <v>375</v>
      </c>
      <c r="E6030" t="s">
        <v>29</v>
      </c>
      <c r="F6030" t="s">
        <v>474</v>
      </c>
      <c r="G6030">
        <v>1</v>
      </c>
      <c r="H6030">
        <v>3046000</v>
      </c>
      <c r="I6030">
        <v>2147500</v>
      </c>
      <c r="J6030" t="s">
        <v>18</v>
      </c>
      <c r="K6030">
        <v>3046000</v>
      </c>
      <c r="L6030" t="s">
        <v>7209</v>
      </c>
      <c r="M6030" t="s">
        <v>7203</v>
      </c>
      <c r="N6030" s="1">
        <v>43488</v>
      </c>
      <c r="O6030" t="s">
        <v>474</v>
      </c>
      <c r="P6030" t="s">
        <v>7231</v>
      </c>
      <c r="Q6030" t="s">
        <v>7244</v>
      </c>
      <c r="R6030" t="s">
        <v>7240</v>
      </c>
      <c r="S6030">
        <v>2081182</v>
      </c>
      <c r="T6030">
        <v>2951936</v>
      </c>
      <c r="U6030">
        <v>0.29499999999999998</v>
      </c>
      <c r="V6030">
        <v>898500</v>
      </c>
      <c r="W6030">
        <v>2147500</v>
      </c>
      <c r="X6030">
        <v>2024</v>
      </c>
      <c r="Y6030">
        <v>4264400</v>
      </c>
    </row>
    <row r="6031" spans="1:25" x14ac:dyDescent="0.35">
      <c r="A6031">
        <v>2024</v>
      </c>
      <c r="B6031" t="s">
        <v>6103</v>
      </c>
      <c r="C6031" s="1">
        <v>45375</v>
      </c>
      <c r="D6031" t="s">
        <v>578</v>
      </c>
      <c r="E6031" t="s">
        <v>4245</v>
      </c>
      <c r="F6031" t="s">
        <v>474</v>
      </c>
      <c r="G6031">
        <v>4</v>
      </c>
      <c r="H6031">
        <v>3036100</v>
      </c>
      <c r="I6031">
        <v>2140500</v>
      </c>
      <c r="J6031" t="s">
        <v>14</v>
      </c>
      <c r="K6031">
        <v>12144400</v>
      </c>
      <c r="L6031" t="s">
        <v>7208</v>
      </c>
      <c r="M6031" t="s">
        <v>7206</v>
      </c>
      <c r="N6031" s="1">
        <v>45153</v>
      </c>
      <c r="O6031" t="s">
        <v>474</v>
      </c>
      <c r="P6031" t="s">
        <v>7231</v>
      </c>
      <c r="Q6031" t="s">
        <v>7244</v>
      </c>
      <c r="R6031" t="s">
        <v>7240</v>
      </c>
      <c r="S6031">
        <v>2081182</v>
      </c>
      <c r="T6031">
        <v>2951936</v>
      </c>
      <c r="U6031">
        <v>0.29499999999999998</v>
      </c>
      <c r="V6031">
        <v>3582400</v>
      </c>
      <c r="W6031">
        <v>8562000</v>
      </c>
      <c r="X6031">
        <v>2024</v>
      </c>
      <c r="Y6031">
        <v>17002160</v>
      </c>
    </row>
    <row r="6032" spans="1:25" x14ac:dyDescent="0.35">
      <c r="A6032">
        <v>2024</v>
      </c>
      <c r="B6032" t="s">
        <v>6301</v>
      </c>
      <c r="C6032" s="1">
        <v>45422</v>
      </c>
      <c r="D6032" t="s">
        <v>931</v>
      </c>
      <c r="E6032" t="s">
        <v>38</v>
      </c>
      <c r="F6032" t="s">
        <v>51</v>
      </c>
      <c r="G6032">
        <v>1</v>
      </c>
      <c r="H6032">
        <v>362400</v>
      </c>
      <c r="I6032">
        <v>235700</v>
      </c>
      <c r="J6032" t="s">
        <v>14</v>
      </c>
      <c r="K6032">
        <v>362400</v>
      </c>
      <c r="L6032" t="s">
        <v>7207</v>
      </c>
      <c r="M6032" t="s">
        <v>7206</v>
      </c>
      <c r="N6032" s="1">
        <v>43376</v>
      </c>
      <c r="O6032" t="s">
        <v>51</v>
      </c>
      <c r="P6032" t="s">
        <v>7237</v>
      </c>
      <c r="Q6032" t="s">
        <v>7239</v>
      </c>
      <c r="R6032" t="s">
        <v>7240</v>
      </c>
      <c r="S6032">
        <v>190502</v>
      </c>
      <c r="T6032">
        <v>292907</v>
      </c>
      <c r="U6032">
        <v>0.35</v>
      </c>
      <c r="V6032">
        <v>126700</v>
      </c>
      <c r="W6032">
        <v>235700</v>
      </c>
      <c r="X6032">
        <v>2024</v>
      </c>
      <c r="Y6032">
        <v>507359.99999999994</v>
      </c>
    </row>
    <row r="6033" spans="1:25" x14ac:dyDescent="0.35">
      <c r="A6033">
        <v>2024</v>
      </c>
      <c r="B6033" t="s">
        <v>6033</v>
      </c>
      <c r="C6033" s="1">
        <v>45358</v>
      </c>
      <c r="D6033" t="s">
        <v>578</v>
      </c>
      <c r="E6033" t="s">
        <v>4036</v>
      </c>
      <c r="F6033" t="s">
        <v>51</v>
      </c>
      <c r="G6033">
        <v>5</v>
      </c>
      <c r="H6033">
        <v>343300</v>
      </c>
      <c r="I6033">
        <v>223300</v>
      </c>
      <c r="J6033" t="s">
        <v>14</v>
      </c>
      <c r="K6033">
        <v>1716500</v>
      </c>
      <c r="L6033" t="s">
        <v>7204</v>
      </c>
      <c r="M6033" t="s">
        <v>7206</v>
      </c>
      <c r="N6033" s="1">
        <v>45019</v>
      </c>
      <c r="O6033" t="s">
        <v>51</v>
      </c>
      <c r="P6033" t="s">
        <v>7237</v>
      </c>
      <c r="Q6033" t="s">
        <v>7239</v>
      </c>
      <c r="R6033" t="s">
        <v>7240</v>
      </c>
      <c r="S6033">
        <v>190502</v>
      </c>
      <c r="T6033">
        <v>292907</v>
      </c>
      <c r="U6033">
        <v>0.35</v>
      </c>
      <c r="V6033">
        <v>600000</v>
      </c>
      <c r="W6033">
        <v>1116500</v>
      </c>
      <c r="X6033">
        <v>2024</v>
      </c>
      <c r="Y6033">
        <v>2403100</v>
      </c>
    </row>
    <row r="6034" spans="1:25" x14ac:dyDescent="0.35">
      <c r="A6034">
        <v>2024</v>
      </c>
      <c r="B6034" t="s">
        <v>6935</v>
      </c>
      <c r="C6034" s="1">
        <v>45576</v>
      </c>
      <c r="D6034" t="s">
        <v>1809</v>
      </c>
      <c r="E6034" t="s">
        <v>160</v>
      </c>
      <c r="F6034" t="s">
        <v>51</v>
      </c>
      <c r="G6034">
        <v>2</v>
      </c>
      <c r="H6034">
        <v>342400</v>
      </c>
      <c r="I6034">
        <v>222700</v>
      </c>
      <c r="J6034" t="s">
        <v>14</v>
      </c>
      <c r="K6034">
        <v>684800</v>
      </c>
      <c r="L6034" t="s">
        <v>7208</v>
      </c>
      <c r="M6034" t="s">
        <v>7203</v>
      </c>
      <c r="N6034" s="1">
        <v>44215</v>
      </c>
      <c r="O6034" t="s">
        <v>51</v>
      </c>
      <c r="P6034" t="s">
        <v>7237</v>
      </c>
      <c r="Q6034" t="s">
        <v>7239</v>
      </c>
      <c r="R6034" t="s">
        <v>7240</v>
      </c>
      <c r="S6034">
        <v>190502</v>
      </c>
      <c r="T6034">
        <v>292907</v>
      </c>
      <c r="U6034">
        <v>0.35</v>
      </c>
      <c r="V6034">
        <v>239400</v>
      </c>
      <c r="W6034">
        <v>445400</v>
      </c>
      <c r="X6034">
        <v>2024</v>
      </c>
      <c r="Y6034">
        <v>958719.99999999988</v>
      </c>
    </row>
    <row r="6035" spans="1:25" x14ac:dyDescent="0.35">
      <c r="A6035">
        <v>2024</v>
      </c>
      <c r="B6035" t="s">
        <v>6931</v>
      </c>
      <c r="C6035" s="1">
        <v>45574</v>
      </c>
      <c r="D6035" t="s">
        <v>1809</v>
      </c>
      <c r="E6035" t="s">
        <v>163</v>
      </c>
      <c r="F6035" t="s">
        <v>51</v>
      </c>
      <c r="G6035">
        <v>5</v>
      </c>
      <c r="H6035">
        <v>336500</v>
      </c>
      <c r="I6035">
        <v>218900</v>
      </c>
      <c r="J6035" t="s">
        <v>14</v>
      </c>
      <c r="K6035">
        <v>1682500</v>
      </c>
      <c r="L6035" t="s">
        <v>7205</v>
      </c>
      <c r="M6035" t="s">
        <v>7203</v>
      </c>
      <c r="N6035" s="1">
        <v>43399</v>
      </c>
      <c r="O6035" t="s">
        <v>51</v>
      </c>
      <c r="P6035" t="s">
        <v>7237</v>
      </c>
      <c r="Q6035" t="s">
        <v>7239</v>
      </c>
      <c r="R6035" t="s">
        <v>7240</v>
      </c>
      <c r="S6035">
        <v>190502</v>
      </c>
      <c r="T6035">
        <v>292907</v>
      </c>
      <c r="U6035">
        <v>0.35</v>
      </c>
      <c r="V6035">
        <v>588000</v>
      </c>
      <c r="W6035">
        <v>1094500</v>
      </c>
      <c r="X6035">
        <v>2024</v>
      </c>
      <c r="Y6035">
        <v>2355500</v>
      </c>
    </row>
    <row r="6036" spans="1:25" x14ac:dyDescent="0.35">
      <c r="A6036">
        <v>2024</v>
      </c>
      <c r="B6036" t="s">
        <v>6933</v>
      </c>
      <c r="C6036" s="1">
        <v>45576</v>
      </c>
      <c r="D6036" t="s">
        <v>1809</v>
      </c>
      <c r="E6036" t="s">
        <v>626</v>
      </c>
      <c r="F6036" t="s">
        <v>51</v>
      </c>
      <c r="G6036">
        <v>4</v>
      </c>
      <c r="H6036">
        <v>331500</v>
      </c>
      <c r="I6036">
        <v>215600</v>
      </c>
      <c r="J6036" t="s">
        <v>18</v>
      </c>
      <c r="K6036">
        <v>1326000</v>
      </c>
      <c r="L6036" t="s">
        <v>7204</v>
      </c>
      <c r="M6036" t="s">
        <v>7206</v>
      </c>
      <c r="N6036" s="1">
        <v>43409</v>
      </c>
      <c r="O6036" t="s">
        <v>51</v>
      </c>
      <c r="P6036" t="s">
        <v>7237</v>
      </c>
      <c r="Q6036" t="s">
        <v>7239</v>
      </c>
      <c r="R6036" t="s">
        <v>7240</v>
      </c>
      <c r="S6036">
        <v>190502</v>
      </c>
      <c r="T6036">
        <v>292907</v>
      </c>
      <c r="U6036">
        <v>0.35</v>
      </c>
      <c r="V6036">
        <v>463600</v>
      </c>
      <c r="W6036">
        <v>862400</v>
      </c>
      <c r="X6036">
        <v>2024</v>
      </c>
      <c r="Y6036">
        <v>1856399.9999999998</v>
      </c>
    </row>
    <row r="6037" spans="1:25" x14ac:dyDescent="0.35">
      <c r="A6037">
        <v>2024</v>
      </c>
      <c r="B6037" t="s">
        <v>6565</v>
      </c>
      <c r="C6037" s="1">
        <v>45486</v>
      </c>
      <c r="D6037" t="s">
        <v>1277</v>
      </c>
      <c r="E6037" t="s">
        <v>667</v>
      </c>
      <c r="F6037" t="s">
        <v>51</v>
      </c>
      <c r="G6037">
        <v>5</v>
      </c>
      <c r="H6037">
        <v>329700</v>
      </c>
      <c r="I6037">
        <v>214400</v>
      </c>
      <c r="J6037" t="s">
        <v>18</v>
      </c>
      <c r="K6037">
        <v>1648500</v>
      </c>
      <c r="L6037" t="s">
        <v>7205</v>
      </c>
      <c r="M6037" t="s">
        <v>7203</v>
      </c>
      <c r="N6037" s="1">
        <v>43133</v>
      </c>
      <c r="O6037" t="s">
        <v>51</v>
      </c>
      <c r="P6037" t="s">
        <v>7237</v>
      </c>
      <c r="Q6037" t="s">
        <v>7239</v>
      </c>
      <c r="R6037" t="s">
        <v>7240</v>
      </c>
      <c r="S6037">
        <v>190502</v>
      </c>
      <c r="T6037">
        <v>292907</v>
      </c>
      <c r="U6037">
        <v>0.35</v>
      </c>
      <c r="V6037">
        <v>576500</v>
      </c>
      <c r="W6037">
        <v>1072000</v>
      </c>
      <c r="X6037">
        <v>2024</v>
      </c>
      <c r="Y6037">
        <v>2307900</v>
      </c>
    </row>
    <row r="6038" spans="1:25" x14ac:dyDescent="0.35">
      <c r="A6038">
        <v>2024</v>
      </c>
      <c r="B6038" t="s">
        <v>5897</v>
      </c>
      <c r="C6038" s="1">
        <v>45322</v>
      </c>
      <c r="D6038" t="s">
        <v>11</v>
      </c>
      <c r="E6038" t="s">
        <v>103</v>
      </c>
      <c r="F6038" t="s">
        <v>51</v>
      </c>
      <c r="G6038">
        <v>4</v>
      </c>
      <c r="H6038">
        <v>328500</v>
      </c>
      <c r="I6038">
        <v>213600</v>
      </c>
      <c r="J6038" t="s">
        <v>14</v>
      </c>
      <c r="K6038">
        <v>1314000</v>
      </c>
      <c r="L6038" t="s">
        <v>7204</v>
      </c>
      <c r="M6038" t="s">
        <v>7203</v>
      </c>
      <c r="N6038" s="1">
        <v>43472</v>
      </c>
      <c r="O6038" t="s">
        <v>51</v>
      </c>
      <c r="P6038" t="s">
        <v>7237</v>
      </c>
      <c r="Q6038" t="s">
        <v>7239</v>
      </c>
      <c r="R6038" t="s">
        <v>7240</v>
      </c>
      <c r="S6038">
        <v>190502</v>
      </c>
      <c r="T6038">
        <v>292907</v>
      </c>
      <c r="U6038">
        <v>0.35</v>
      </c>
      <c r="V6038">
        <v>459600</v>
      </c>
      <c r="W6038">
        <v>854400</v>
      </c>
      <c r="X6038">
        <v>2024</v>
      </c>
      <c r="Y6038">
        <v>1839599.9999999998</v>
      </c>
    </row>
    <row r="6039" spans="1:25" x14ac:dyDescent="0.35">
      <c r="A6039">
        <v>2024</v>
      </c>
      <c r="B6039" t="s">
        <v>6611</v>
      </c>
      <c r="C6039" s="1">
        <v>45497</v>
      </c>
      <c r="D6039" t="s">
        <v>1277</v>
      </c>
      <c r="E6039" t="s">
        <v>312</v>
      </c>
      <c r="F6039" t="s">
        <v>51</v>
      </c>
      <c r="G6039">
        <v>1</v>
      </c>
      <c r="H6039">
        <v>327800</v>
      </c>
      <c r="I6039">
        <v>213200</v>
      </c>
      <c r="J6039" t="s">
        <v>14</v>
      </c>
      <c r="K6039">
        <v>327800</v>
      </c>
      <c r="L6039" t="s">
        <v>7208</v>
      </c>
      <c r="M6039" t="s">
        <v>7206</v>
      </c>
      <c r="N6039" s="1">
        <v>44000</v>
      </c>
      <c r="O6039" t="s">
        <v>51</v>
      </c>
      <c r="P6039" t="s">
        <v>7237</v>
      </c>
      <c r="Q6039" t="s">
        <v>7239</v>
      </c>
      <c r="R6039" t="s">
        <v>7240</v>
      </c>
      <c r="S6039">
        <v>190502</v>
      </c>
      <c r="T6039">
        <v>292907</v>
      </c>
      <c r="U6039">
        <v>0.35</v>
      </c>
      <c r="V6039">
        <v>114600</v>
      </c>
      <c r="W6039">
        <v>213200</v>
      </c>
      <c r="X6039">
        <v>2024</v>
      </c>
      <c r="Y6039">
        <v>458919.99999999994</v>
      </c>
    </row>
    <row r="6040" spans="1:25" x14ac:dyDescent="0.35">
      <c r="A6040">
        <v>2024</v>
      </c>
      <c r="B6040" t="s">
        <v>6329</v>
      </c>
      <c r="C6040" s="1">
        <v>45430</v>
      </c>
      <c r="D6040" t="s">
        <v>931</v>
      </c>
      <c r="E6040" t="s">
        <v>3946</v>
      </c>
      <c r="F6040" t="s">
        <v>51</v>
      </c>
      <c r="G6040">
        <v>5</v>
      </c>
      <c r="H6040">
        <v>324800</v>
      </c>
      <c r="I6040">
        <v>211300</v>
      </c>
      <c r="J6040" t="s">
        <v>14</v>
      </c>
      <c r="K6040">
        <v>1624000</v>
      </c>
      <c r="L6040" t="s">
        <v>7202</v>
      </c>
      <c r="M6040" t="s">
        <v>7203</v>
      </c>
      <c r="N6040" s="1">
        <v>45131</v>
      </c>
      <c r="O6040" t="s">
        <v>51</v>
      </c>
      <c r="P6040" t="s">
        <v>7237</v>
      </c>
      <c r="Q6040" t="s">
        <v>7239</v>
      </c>
      <c r="R6040" t="s">
        <v>7240</v>
      </c>
      <c r="S6040">
        <v>190502</v>
      </c>
      <c r="T6040">
        <v>292907</v>
      </c>
      <c r="U6040">
        <v>0.35</v>
      </c>
      <c r="V6040">
        <v>567500</v>
      </c>
      <c r="W6040">
        <v>1056500</v>
      </c>
      <c r="X6040">
        <v>2024</v>
      </c>
      <c r="Y6040">
        <v>2273600</v>
      </c>
    </row>
    <row r="6041" spans="1:25" x14ac:dyDescent="0.35">
      <c r="A6041">
        <v>2024</v>
      </c>
      <c r="B6041" t="s">
        <v>6395</v>
      </c>
      <c r="C6041" s="1">
        <v>45446</v>
      </c>
      <c r="D6041" t="s">
        <v>1091</v>
      </c>
      <c r="E6041" t="s">
        <v>5951</v>
      </c>
      <c r="F6041" t="s">
        <v>221</v>
      </c>
      <c r="G6041">
        <v>4</v>
      </c>
      <c r="H6041">
        <v>2905200</v>
      </c>
      <c r="I6041">
        <v>2063300</v>
      </c>
      <c r="J6041" t="s">
        <v>14</v>
      </c>
      <c r="K6041">
        <v>11620800</v>
      </c>
      <c r="L6041" t="s">
        <v>7207</v>
      </c>
      <c r="M6041" t="s">
        <v>7206</v>
      </c>
      <c r="N6041" s="1">
        <v>45566</v>
      </c>
      <c r="O6041" t="s">
        <v>221</v>
      </c>
      <c r="P6041" t="s">
        <v>7231</v>
      </c>
      <c r="Q6041" t="s">
        <v>7244</v>
      </c>
      <c r="R6041" t="s">
        <v>7223</v>
      </c>
      <c r="S6041">
        <v>1694210</v>
      </c>
      <c r="T6041">
        <v>2385495</v>
      </c>
      <c r="U6041">
        <v>0.28999999999999998</v>
      </c>
      <c r="V6041">
        <v>3367600</v>
      </c>
      <c r="W6041">
        <v>8253200</v>
      </c>
      <c r="X6041">
        <v>2024</v>
      </c>
      <c r="Y6041">
        <v>16269119.999999998</v>
      </c>
    </row>
    <row r="6042" spans="1:25" x14ac:dyDescent="0.35">
      <c r="A6042">
        <v>2024</v>
      </c>
      <c r="B6042" t="s">
        <v>6908</v>
      </c>
      <c r="C6042" s="1">
        <v>45569</v>
      </c>
      <c r="D6042" t="s">
        <v>1809</v>
      </c>
      <c r="E6042" t="s">
        <v>255</v>
      </c>
      <c r="F6042" t="s">
        <v>221</v>
      </c>
      <c r="G6042">
        <v>1</v>
      </c>
      <c r="H6042">
        <v>2855000</v>
      </c>
      <c r="I6042">
        <v>2027700</v>
      </c>
      <c r="J6042" t="s">
        <v>14</v>
      </c>
      <c r="K6042">
        <v>2855000</v>
      </c>
      <c r="L6042" t="s">
        <v>7207</v>
      </c>
      <c r="M6042" t="s">
        <v>7203</v>
      </c>
      <c r="N6042" s="1">
        <v>44246</v>
      </c>
      <c r="O6042" t="s">
        <v>221</v>
      </c>
      <c r="P6042" t="s">
        <v>7231</v>
      </c>
      <c r="Q6042" t="s">
        <v>7244</v>
      </c>
      <c r="R6042" t="s">
        <v>7223</v>
      </c>
      <c r="S6042">
        <v>1694210</v>
      </c>
      <c r="T6042">
        <v>2385495</v>
      </c>
      <c r="U6042">
        <v>0.28999999999999998</v>
      </c>
      <c r="V6042">
        <v>827300</v>
      </c>
      <c r="W6042">
        <v>2027700</v>
      </c>
      <c r="X6042">
        <v>2024</v>
      </c>
      <c r="Y6042">
        <v>3996999.9999999995</v>
      </c>
    </row>
    <row r="6043" spans="1:25" x14ac:dyDescent="0.35">
      <c r="A6043">
        <v>2024</v>
      </c>
      <c r="B6043" t="s">
        <v>6896</v>
      </c>
      <c r="C6043" s="1">
        <v>45566</v>
      </c>
      <c r="D6043" t="s">
        <v>1809</v>
      </c>
      <c r="E6043" t="s">
        <v>74</v>
      </c>
      <c r="F6043" t="s">
        <v>221</v>
      </c>
      <c r="G6043">
        <v>1</v>
      </c>
      <c r="H6043">
        <v>2804900</v>
      </c>
      <c r="I6043">
        <v>1992100</v>
      </c>
      <c r="J6043" t="s">
        <v>14</v>
      </c>
      <c r="K6043">
        <v>2804900</v>
      </c>
      <c r="L6043" t="s">
        <v>7210</v>
      </c>
      <c r="M6043" t="s">
        <v>7206</v>
      </c>
      <c r="N6043" s="1">
        <v>44019</v>
      </c>
      <c r="O6043" t="s">
        <v>221</v>
      </c>
      <c r="P6043" t="s">
        <v>7231</v>
      </c>
      <c r="Q6043" t="s">
        <v>7244</v>
      </c>
      <c r="R6043" t="s">
        <v>7223</v>
      </c>
      <c r="S6043">
        <v>1694210</v>
      </c>
      <c r="T6043">
        <v>2385495</v>
      </c>
      <c r="U6043">
        <v>0.28999999999999998</v>
      </c>
      <c r="V6043">
        <v>812800</v>
      </c>
      <c r="W6043">
        <v>1992100</v>
      </c>
      <c r="X6043">
        <v>2024</v>
      </c>
      <c r="Y6043">
        <v>3926859.9999999995</v>
      </c>
    </row>
    <row r="6044" spans="1:25" x14ac:dyDescent="0.35">
      <c r="A6044">
        <v>2024</v>
      </c>
      <c r="B6044" t="s">
        <v>6401</v>
      </c>
      <c r="C6044" s="1">
        <v>45448</v>
      </c>
      <c r="D6044" t="s">
        <v>1091</v>
      </c>
      <c r="E6044" t="s">
        <v>5852</v>
      </c>
      <c r="F6044" t="s">
        <v>221</v>
      </c>
      <c r="G6044">
        <v>3</v>
      </c>
      <c r="H6044">
        <v>2796400</v>
      </c>
      <c r="I6044">
        <v>1986000</v>
      </c>
      <c r="J6044" t="s">
        <v>18</v>
      </c>
      <c r="K6044">
        <v>8389200</v>
      </c>
      <c r="L6044" t="s">
        <v>7202</v>
      </c>
      <c r="M6044" t="s">
        <v>7203</v>
      </c>
      <c r="N6044" s="1">
        <v>45427</v>
      </c>
      <c r="O6044" t="s">
        <v>221</v>
      </c>
      <c r="P6044" t="s">
        <v>7231</v>
      </c>
      <c r="Q6044" t="s">
        <v>7244</v>
      </c>
      <c r="R6044" t="s">
        <v>7223</v>
      </c>
      <c r="S6044">
        <v>1694210</v>
      </c>
      <c r="T6044">
        <v>2385495</v>
      </c>
      <c r="U6044">
        <v>0.28999999999999998</v>
      </c>
      <c r="V6044">
        <v>2431200</v>
      </c>
      <c r="W6044">
        <v>5958000</v>
      </c>
      <c r="X6044">
        <v>2024</v>
      </c>
      <c r="Y6044">
        <v>11744880</v>
      </c>
    </row>
    <row r="6045" spans="1:25" x14ac:dyDescent="0.35">
      <c r="A6045">
        <v>2024</v>
      </c>
      <c r="B6045" t="s">
        <v>6710</v>
      </c>
      <c r="C6045" s="1">
        <v>45517</v>
      </c>
      <c r="D6045" t="s">
        <v>1479</v>
      </c>
      <c r="E6045" t="s">
        <v>44</v>
      </c>
      <c r="F6045" t="s">
        <v>221</v>
      </c>
      <c r="G6045">
        <v>1</v>
      </c>
      <c r="H6045">
        <v>2677000</v>
      </c>
      <c r="I6045">
        <v>1901200</v>
      </c>
      <c r="J6045" t="s">
        <v>14</v>
      </c>
      <c r="K6045">
        <v>2677000</v>
      </c>
      <c r="L6045" t="s">
        <v>7209</v>
      </c>
      <c r="M6045" t="s">
        <v>7206</v>
      </c>
      <c r="N6045" s="1">
        <v>43454</v>
      </c>
      <c r="O6045" t="s">
        <v>221</v>
      </c>
      <c r="P6045" t="s">
        <v>7231</v>
      </c>
      <c r="Q6045" t="s">
        <v>7244</v>
      </c>
      <c r="R6045" t="s">
        <v>7223</v>
      </c>
      <c r="S6045">
        <v>1694210</v>
      </c>
      <c r="T6045">
        <v>2385495</v>
      </c>
      <c r="U6045">
        <v>0.28999999999999998</v>
      </c>
      <c r="V6045">
        <v>775800</v>
      </c>
      <c r="W6045">
        <v>1901200</v>
      </c>
      <c r="X6045">
        <v>2024</v>
      </c>
      <c r="Y6045">
        <v>3747799.9999999995</v>
      </c>
    </row>
    <row r="6046" spans="1:25" x14ac:dyDescent="0.35">
      <c r="A6046">
        <v>2024</v>
      </c>
      <c r="B6046" t="s">
        <v>6332</v>
      </c>
      <c r="C6046" s="1">
        <v>45430</v>
      </c>
      <c r="D6046" t="s">
        <v>931</v>
      </c>
      <c r="E6046" t="s">
        <v>3946</v>
      </c>
      <c r="F6046" t="s">
        <v>221</v>
      </c>
      <c r="G6046">
        <v>2</v>
      </c>
      <c r="H6046">
        <v>2668800</v>
      </c>
      <c r="I6046">
        <v>1895500</v>
      </c>
      <c r="J6046" t="s">
        <v>14</v>
      </c>
      <c r="K6046">
        <v>5337600</v>
      </c>
      <c r="L6046" t="s">
        <v>7202</v>
      </c>
      <c r="M6046" t="s">
        <v>7203</v>
      </c>
      <c r="N6046" s="1">
        <v>45131</v>
      </c>
      <c r="O6046" t="s">
        <v>221</v>
      </c>
      <c r="P6046" t="s">
        <v>7231</v>
      </c>
      <c r="Q6046" t="s">
        <v>7244</v>
      </c>
      <c r="R6046" t="s">
        <v>7223</v>
      </c>
      <c r="S6046">
        <v>1694210</v>
      </c>
      <c r="T6046">
        <v>2385495</v>
      </c>
      <c r="U6046">
        <v>0.28999999999999998</v>
      </c>
      <c r="V6046">
        <v>1546600</v>
      </c>
      <c r="W6046">
        <v>3791000</v>
      </c>
      <c r="X6046">
        <v>2024</v>
      </c>
      <c r="Y6046">
        <v>7472639.9999999991</v>
      </c>
    </row>
    <row r="6047" spans="1:25" x14ac:dyDescent="0.35">
      <c r="A6047">
        <v>2024</v>
      </c>
      <c r="B6047" t="s">
        <v>6455</v>
      </c>
      <c r="C6047" s="1">
        <v>45459</v>
      </c>
      <c r="D6047" t="s">
        <v>1091</v>
      </c>
      <c r="E6047" t="s">
        <v>122</v>
      </c>
      <c r="F6047" t="s">
        <v>221</v>
      </c>
      <c r="G6047">
        <v>4</v>
      </c>
      <c r="H6047">
        <v>2639600</v>
      </c>
      <c r="I6047">
        <v>1874700</v>
      </c>
      <c r="J6047" t="s">
        <v>14</v>
      </c>
      <c r="K6047">
        <v>10558400</v>
      </c>
      <c r="L6047" t="s">
        <v>7204</v>
      </c>
      <c r="M6047" t="s">
        <v>7203</v>
      </c>
      <c r="N6047" s="1">
        <v>43955</v>
      </c>
      <c r="O6047" t="s">
        <v>221</v>
      </c>
      <c r="P6047" t="s">
        <v>7231</v>
      </c>
      <c r="Q6047" t="s">
        <v>7244</v>
      </c>
      <c r="R6047" t="s">
        <v>7223</v>
      </c>
      <c r="S6047">
        <v>1694210</v>
      </c>
      <c r="T6047">
        <v>2385495</v>
      </c>
      <c r="U6047">
        <v>0.28999999999999998</v>
      </c>
      <c r="V6047">
        <v>3059600</v>
      </c>
      <c r="W6047">
        <v>7498800</v>
      </c>
      <c r="X6047">
        <v>2024</v>
      </c>
      <c r="Y6047">
        <v>14781759.999999998</v>
      </c>
    </row>
    <row r="6048" spans="1:25" x14ac:dyDescent="0.35">
      <c r="A6048">
        <v>2024</v>
      </c>
      <c r="B6048" t="s">
        <v>6690</v>
      </c>
      <c r="C6048" s="1">
        <v>45514</v>
      </c>
      <c r="D6048" t="s">
        <v>1479</v>
      </c>
      <c r="E6048" t="s">
        <v>414</v>
      </c>
      <c r="F6048" t="s">
        <v>221</v>
      </c>
      <c r="G6048">
        <v>4</v>
      </c>
      <c r="H6048">
        <v>2637200</v>
      </c>
      <c r="I6048">
        <v>1873000</v>
      </c>
      <c r="J6048" t="s">
        <v>14</v>
      </c>
      <c r="K6048">
        <v>10548800</v>
      </c>
      <c r="L6048" t="s">
        <v>7210</v>
      </c>
      <c r="M6048" t="s">
        <v>7203</v>
      </c>
      <c r="N6048" s="1">
        <v>44290</v>
      </c>
      <c r="O6048" t="s">
        <v>221</v>
      </c>
      <c r="P6048" t="s">
        <v>7231</v>
      </c>
      <c r="Q6048" t="s">
        <v>7244</v>
      </c>
      <c r="R6048" t="s">
        <v>7223</v>
      </c>
      <c r="S6048">
        <v>1694210</v>
      </c>
      <c r="T6048">
        <v>2385495</v>
      </c>
      <c r="U6048">
        <v>0.28999999999999998</v>
      </c>
      <c r="V6048">
        <v>3056800</v>
      </c>
      <c r="W6048">
        <v>7492000</v>
      </c>
      <c r="X6048">
        <v>2024</v>
      </c>
      <c r="Y6048">
        <v>14768319.999999998</v>
      </c>
    </row>
    <row r="6049" spans="1:25" x14ac:dyDescent="0.35">
      <c r="A6049">
        <v>2024</v>
      </c>
      <c r="B6049" t="s">
        <v>6481</v>
      </c>
      <c r="C6049" s="1">
        <v>45466</v>
      </c>
      <c r="D6049" t="s">
        <v>1091</v>
      </c>
      <c r="E6049" t="s">
        <v>5852</v>
      </c>
      <c r="F6049" t="s">
        <v>221</v>
      </c>
      <c r="G6049">
        <v>5</v>
      </c>
      <c r="H6049">
        <v>2618000</v>
      </c>
      <c r="I6049">
        <v>1859300</v>
      </c>
      <c r="J6049" t="s">
        <v>14</v>
      </c>
      <c r="K6049">
        <v>13090000</v>
      </c>
      <c r="L6049" t="s">
        <v>7202</v>
      </c>
      <c r="M6049" t="s">
        <v>7203</v>
      </c>
      <c r="N6049" s="1">
        <v>45427</v>
      </c>
      <c r="O6049" t="s">
        <v>221</v>
      </c>
      <c r="P6049" t="s">
        <v>7231</v>
      </c>
      <c r="Q6049" t="s">
        <v>7244</v>
      </c>
      <c r="R6049" t="s">
        <v>7223</v>
      </c>
      <c r="S6049">
        <v>1694210</v>
      </c>
      <c r="T6049">
        <v>2385495</v>
      </c>
      <c r="U6049">
        <v>0.28999999999999998</v>
      </c>
      <c r="V6049">
        <v>3793500</v>
      </c>
      <c r="W6049">
        <v>9296500</v>
      </c>
      <c r="X6049">
        <v>2024</v>
      </c>
      <c r="Y6049">
        <v>18326000</v>
      </c>
    </row>
    <row r="6050" spans="1:25" x14ac:dyDescent="0.35">
      <c r="A6050">
        <v>2024</v>
      </c>
      <c r="B6050" t="s">
        <v>5990</v>
      </c>
      <c r="C6050" s="1">
        <v>45350</v>
      </c>
      <c r="D6050" t="s">
        <v>375</v>
      </c>
      <c r="E6050" t="s">
        <v>157</v>
      </c>
      <c r="F6050" t="s">
        <v>221</v>
      </c>
      <c r="G6050">
        <v>4</v>
      </c>
      <c r="H6050">
        <v>2608100</v>
      </c>
      <c r="I6050">
        <v>1852300</v>
      </c>
      <c r="J6050" t="s">
        <v>18</v>
      </c>
      <c r="K6050">
        <v>10432400</v>
      </c>
      <c r="L6050" t="s">
        <v>7204</v>
      </c>
      <c r="M6050" t="s">
        <v>7206</v>
      </c>
      <c r="N6050" s="1">
        <v>43455</v>
      </c>
      <c r="O6050" t="s">
        <v>221</v>
      </c>
      <c r="P6050" t="s">
        <v>7231</v>
      </c>
      <c r="Q6050" t="s">
        <v>7244</v>
      </c>
      <c r="R6050" t="s">
        <v>7223</v>
      </c>
      <c r="S6050">
        <v>1694210</v>
      </c>
      <c r="T6050">
        <v>2385495</v>
      </c>
      <c r="U6050">
        <v>0.28999999999999998</v>
      </c>
      <c r="V6050">
        <v>3023200</v>
      </c>
      <c r="W6050">
        <v>7409200</v>
      </c>
      <c r="X6050">
        <v>2024</v>
      </c>
      <c r="Y6050">
        <v>14605360</v>
      </c>
    </row>
    <row r="6051" spans="1:25" x14ac:dyDescent="0.35">
      <c r="A6051">
        <v>2024</v>
      </c>
      <c r="B6051" t="s">
        <v>6171</v>
      </c>
      <c r="C6051" s="1">
        <v>45392</v>
      </c>
      <c r="D6051" t="s">
        <v>764</v>
      </c>
      <c r="E6051" t="s">
        <v>3976</v>
      </c>
      <c r="F6051" t="s">
        <v>221</v>
      </c>
      <c r="G6051">
        <v>1</v>
      </c>
      <c r="H6051">
        <v>2545900</v>
      </c>
      <c r="I6051">
        <v>1808200</v>
      </c>
      <c r="J6051" t="s">
        <v>18</v>
      </c>
      <c r="K6051">
        <v>2545900</v>
      </c>
      <c r="L6051" t="s">
        <v>7204</v>
      </c>
      <c r="M6051" t="s">
        <v>7203</v>
      </c>
      <c r="N6051" s="1">
        <v>45156</v>
      </c>
      <c r="O6051" t="s">
        <v>221</v>
      </c>
      <c r="P6051" t="s">
        <v>7231</v>
      </c>
      <c r="Q6051" t="s">
        <v>7244</v>
      </c>
      <c r="R6051" t="s">
        <v>7223</v>
      </c>
      <c r="S6051">
        <v>1694210</v>
      </c>
      <c r="T6051">
        <v>2385495</v>
      </c>
      <c r="U6051">
        <v>0.28999999999999998</v>
      </c>
      <c r="V6051">
        <v>737700</v>
      </c>
      <c r="W6051">
        <v>1808200</v>
      </c>
      <c r="X6051">
        <v>2024</v>
      </c>
      <c r="Y6051">
        <v>3564260</v>
      </c>
    </row>
    <row r="6052" spans="1:25" x14ac:dyDescent="0.35">
      <c r="A6052">
        <v>2024</v>
      </c>
      <c r="B6052" t="s">
        <v>6218</v>
      </c>
      <c r="C6052" s="1">
        <v>45401</v>
      </c>
      <c r="D6052" t="s">
        <v>764</v>
      </c>
      <c r="E6052" t="s">
        <v>372</v>
      </c>
      <c r="F6052" t="s">
        <v>221</v>
      </c>
      <c r="G6052">
        <v>3</v>
      </c>
      <c r="H6052">
        <v>2536800</v>
      </c>
      <c r="I6052">
        <v>1801700</v>
      </c>
      <c r="J6052" t="s">
        <v>18</v>
      </c>
      <c r="K6052">
        <v>7610400</v>
      </c>
      <c r="L6052" t="s">
        <v>7205</v>
      </c>
      <c r="M6052" t="s">
        <v>7203</v>
      </c>
      <c r="N6052" s="1">
        <v>43258</v>
      </c>
      <c r="O6052" t="s">
        <v>221</v>
      </c>
      <c r="P6052" t="s">
        <v>7231</v>
      </c>
      <c r="Q6052" t="s">
        <v>7244</v>
      </c>
      <c r="R6052" t="s">
        <v>7223</v>
      </c>
      <c r="S6052">
        <v>1694210</v>
      </c>
      <c r="T6052">
        <v>2385495</v>
      </c>
      <c r="U6052">
        <v>0.28999999999999998</v>
      </c>
      <c r="V6052">
        <v>2205300</v>
      </c>
      <c r="W6052">
        <v>5405100</v>
      </c>
      <c r="X6052">
        <v>2024</v>
      </c>
      <c r="Y6052">
        <v>10654560</v>
      </c>
    </row>
    <row r="6053" spans="1:25" x14ac:dyDescent="0.35">
      <c r="A6053">
        <v>2024</v>
      </c>
      <c r="B6053" t="s">
        <v>6590</v>
      </c>
      <c r="C6053" s="1">
        <v>45492</v>
      </c>
      <c r="D6053" t="s">
        <v>1277</v>
      </c>
      <c r="E6053" t="s">
        <v>468</v>
      </c>
      <c r="F6053" t="s">
        <v>221</v>
      </c>
      <c r="G6053">
        <v>4</v>
      </c>
      <c r="H6053">
        <v>2434100</v>
      </c>
      <c r="I6053">
        <v>1728700</v>
      </c>
      <c r="J6053" t="s">
        <v>14</v>
      </c>
      <c r="K6053">
        <v>9736400</v>
      </c>
      <c r="L6053" t="s">
        <v>7208</v>
      </c>
      <c r="M6053" t="s">
        <v>7203</v>
      </c>
      <c r="N6053" s="1">
        <v>43215</v>
      </c>
      <c r="O6053" t="s">
        <v>221</v>
      </c>
      <c r="P6053" t="s">
        <v>7231</v>
      </c>
      <c r="Q6053" t="s">
        <v>7244</v>
      </c>
      <c r="R6053" t="s">
        <v>7223</v>
      </c>
      <c r="S6053">
        <v>1694210</v>
      </c>
      <c r="T6053">
        <v>2385495</v>
      </c>
      <c r="U6053">
        <v>0.28999999999999998</v>
      </c>
      <c r="V6053">
        <v>2821600</v>
      </c>
      <c r="W6053">
        <v>6914800</v>
      </c>
      <c r="X6053">
        <v>2024</v>
      </c>
      <c r="Y6053">
        <v>13630960</v>
      </c>
    </row>
    <row r="6054" spans="1:25" x14ac:dyDescent="0.35">
      <c r="A6054">
        <v>2024</v>
      </c>
      <c r="B6054" t="s">
        <v>6827</v>
      </c>
      <c r="C6054" s="1">
        <v>45544</v>
      </c>
      <c r="D6054" t="s">
        <v>1641</v>
      </c>
      <c r="E6054" t="s">
        <v>2327</v>
      </c>
      <c r="F6054" t="s">
        <v>642</v>
      </c>
      <c r="G6054">
        <v>2</v>
      </c>
      <c r="H6054">
        <v>1053000</v>
      </c>
      <c r="I6054">
        <v>779000</v>
      </c>
      <c r="J6054" t="s">
        <v>14</v>
      </c>
      <c r="K6054">
        <v>2106000</v>
      </c>
      <c r="L6054" t="s">
        <v>7209</v>
      </c>
      <c r="M6054" t="s">
        <v>7203</v>
      </c>
      <c r="N6054" s="1">
        <v>44798</v>
      </c>
      <c r="O6054" t="s">
        <v>642</v>
      </c>
      <c r="P6054" t="s">
        <v>7228</v>
      </c>
      <c r="Q6054" t="s">
        <v>7245</v>
      </c>
      <c r="R6054" t="s">
        <v>7223</v>
      </c>
      <c r="S6054">
        <v>662808</v>
      </c>
      <c r="T6054">
        <v>895988</v>
      </c>
      <c r="U6054">
        <v>0.26</v>
      </c>
      <c r="V6054">
        <v>548000</v>
      </c>
      <c r="W6054">
        <v>1558000</v>
      </c>
      <c r="X6054">
        <v>2024</v>
      </c>
      <c r="Y6054">
        <v>2948400</v>
      </c>
    </row>
    <row r="6055" spans="1:25" x14ac:dyDescent="0.35">
      <c r="A6055">
        <v>2024</v>
      </c>
      <c r="B6055" t="s">
        <v>6034</v>
      </c>
      <c r="C6055" s="1">
        <v>45358</v>
      </c>
      <c r="D6055" t="s">
        <v>578</v>
      </c>
      <c r="E6055" t="s">
        <v>480</v>
      </c>
      <c r="F6055" t="s">
        <v>642</v>
      </c>
      <c r="G6055">
        <v>5</v>
      </c>
      <c r="H6055">
        <v>1034400</v>
      </c>
      <c r="I6055">
        <v>765200</v>
      </c>
      <c r="J6055" t="s">
        <v>18</v>
      </c>
      <c r="K6055">
        <v>5172000</v>
      </c>
      <c r="L6055" t="s">
        <v>7209</v>
      </c>
      <c r="M6055" t="s">
        <v>7203</v>
      </c>
      <c r="N6055" s="1">
        <v>44280</v>
      </c>
      <c r="O6055" t="s">
        <v>642</v>
      </c>
      <c r="P6055" t="s">
        <v>7228</v>
      </c>
      <c r="Q6055" t="s">
        <v>7245</v>
      </c>
      <c r="R6055" t="s">
        <v>7223</v>
      </c>
      <c r="S6055">
        <v>662808</v>
      </c>
      <c r="T6055">
        <v>895988</v>
      </c>
      <c r="U6055">
        <v>0.26</v>
      </c>
      <c r="V6055">
        <v>1346000</v>
      </c>
      <c r="W6055">
        <v>3826000</v>
      </c>
      <c r="X6055">
        <v>2024</v>
      </c>
      <c r="Y6055">
        <v>7240800</v>
      </c>
    </row>
    <row r="6056" spans="1:25" x14ac:dyDescent="0.35">
      <c r="A6056">
        <v>2024</v>
      </c>
      <c r="B6056" t="s">
        <v>6999</v>
      </c>
      <c r="C6056" s="1">
        <v>45593</v>
      </c>
      <c r="D6056" t="s">
        <v>1809</v>
      </c>
      <c r="E6056" t="s">
        <v>2526</v>
      </c>
      <c r="F6056" t="s">
        <v>642</v>
      </c>
      <c r="G6056">
        <v>4</v>
      </c>
      <c r="H6056">
        <v>1009700</v>
      </c>
      <c r="I6056">
        <v>746900</v>
      </c>
      <c r="J6056" t="s">
        <v>14</v>
      </c>
      <c r="K6056">
        <v>4038800</v>
      </c>
      <c r="L6056" t="s">
        <v>7208</v>
      </c>
      <c r="M6056" t="s">
        <v>7203</v>
      </c>
      <c r="N6056" s="1">
        <v>44906</v>
      </c>
      <c r="O6056" t="s">
        <v>642</v>
      </c>
      <c r="P6056" t="s">
        <v>7228</v>
      </c>
      <c r="Q6056" t="s">
        <v>7245</v>
      </c>
      <c r="R6056" t="s">
        <v>7223</v>
      </c>
      <c r="S6056">
        <v>662808</v>
      </c>
      <c r="T6056">
        <v>895988</v>
      </c>
      <c r="U6056">
        <v>0.26</v>
      </c>
      <c r="V6056">
        <v>1051200</v>
      </c>
      <c r="W6056">
        <v>2987600</v>
      </c>
      <c r="X6056">
        <v>2024</v>
      </c>
      <c r="Y6056">
        <v>5654320</v>
      </c>
    </row>
    <row r="6057" spans="1:25" x14ac:dyDescent="0.35">
      <c r="A6057">
        <v>2024</v>
      </c>
      <c r="B6057" t="s">
        <v>6948</v>
      </c>
      <c r="C6057" s="1">
        <v>45580</v>
      </c>
      <c r="D6057" t="s">
        <v>1809</v>
      </c>
      <c r="E6057" t="s">
        <v>2368</v>
      </c>
      <c r="F6057" t="s">
        <v>642</v>
      </c>
      <c r="G6057">
        <v>1</v>
      </c>
      <c r="H6057">
        <v>999400</v>
      </c>
      <c r="I6057">
        <v>739300</v>
      </c>
      <c r="J6057" t="s">
        <v>14</v>
      </c>
      <c r="K6057">
        <v>999400</v>
      </c>
      <c r="L6057" t="s">
        <v>7208</v>
      </c>
      <c r="M6057" t="s">
        <v>7203</v>
      </c>
      <c r="N6057" s="1">
        <v>44844</v>
      </c>
      <c r="O6057" t="s">
        <v>642</v>
      </c>
      <c r="P6057" t="s">
        <v>7228</v>
      </c>
      <c r="Q6057" t="s">
        <v>7245</v>
      </c>
      <c r="R6057" t="s">
        <v>7223</v>
      </c>
      <c r="S6057">
        <v>662808</v>
      </c>
      <c r="T6057">
        <v>895988</v>
      </c>
      <c r="U6057">
        <v>0.26</v>
      </c>
      <c r="V6057">
        <v>260100</v>
      </c>
      <c r="W6057">
        <v>739300</v>
      </c>
      <c r="X6057">
        <v>2024</v>
      </c>
      <c r="Y6057">
        <v>1399160</v>
      </c>
    </row>
    <row r="6058" spans="1:25" x14ac:dyDescent="0.35">
      <c r="A6058">
        <v>2024</v>
      </c>
      <c r="B6058" t="s">
        <v>6855</v>
      </c>
      <c r="C6058" s="1">
        <v>45551</v>
      </c>
      <c r="D6058" t="s">
        <v>1641</v>
      </c>
      <c r="E6058" t="s">
        <v>514</v>
      </c>
      <c r="F6058" t="s">
        <v>642</v>
      </c>
      <c r="G6058">
        <v>4</v>
      </c>
      <c r="H6058">
        <v>992500</v>
      </c>
      <c r="I6058">
        <v>734200</v>
      </c>
      <c r="J6058" t="s">
        <v>14</v>
      </c>
      <c r="K6058">
        <v>3970000</v>
      </c>
      <c r="L6058" t="s">
        <v>7205</v>
      </c>
      <c r="M6058" t="s">
        <v>7203</v>
      </c>
      <c r="N6058" s="1">
        <v>43532</v>
      </c>
      <c r="O6058" t="s">
        <v>642</v>
      </c>
      <c r="P6058" t="s">
        <v>7228</v>
      </c>
      <c r="Q6058" t="s">
        <v>7245</v>
      </c>
      <c r="R6058" t="s">
        <v>7223</v>
      </c>
      <c r="S6058">
        <v>662808</v>
      </c>
      <c r="T6058">
        <v>895988</v>
      </c>
      <c r="U6058">
        <v>0.26</v>
      </c>
      <c r="V6058">
        <v>1033200</v>
      </c>
      <c r="W6058">
        <v>2936800</v>
      </c>
      <c r="X6058">
        <v>2024</v>
      </c>
      <c r="Y6058">
        <v>5558000</v>
      </c>
    </row>
    <row r="6059" spans="1:25" x14ac:dyDescent="0.35">
      <c r="A6059">
        <v>2024</v>
      </c>
      <c r="B6059" t="s">
        <v>5947</v>
      </c>
      <c r="C6059" s="1">
        <v>45333</v>
      </c>
      <c r="D6059" t="s">
        <v>375</v>
      </c>
      <c r="E6059" t="s">
        <v>824</v>
      </c>
      <c r="F6059" t="s">
        <v>642</v>
      </c>
      <c r="G6059">
        <v>2</v>
      </c>
      <c r="H6059">
        <v>978000</v>
      </c>
      <c r="I6059">
        <v>723500</v>
      </c>
      <c r="J6059" t="s">
        <v>14</v>
      </c>
      <c r="K6059">
        <v>1956000</v>
      </c>
      <c r="L6059" t="s">
        <v>7205</v>
      </c>
      <c r="M6059" t="s">
        <v>7203</v>
      </c>
      <c r="N6059" s="1">
        <v>44125</v>
      </c>
      <c r="O6059" t="s">
        <v>642</v>
      </c>
      <c r="P6059" t="s">
        <v>7228</v>
      </c>
      <c r="Q6059" t="s">
        <v>7245</v>
      </c>
      <c r="R6059" t="s">
        <v>7223</v>
      </c>
      <c r="S6059">
        <v>662808</v>
      </c>
      <c r="T6059">
        <v>895988</v>
      </c>
      <c r="U6059">
        <v>0.26</v>
      </c>
      <c r="V6059">
        <v>509000</v>
      </c>
      <c r="W6059">
        <v>1447000</v>
      </c>
      <c r="X6059">
        <v>2024</v>
      </c>
      <c r="Y6059">
        <v>2738400</v>
      </c>
    </row>
    <row r="6060" spans="1:25" x14ac:dyDescent="0.35">
      <c r="A6060">
        <v>2024</v>
      </c>
      <c r="B6060" t="s">
        <v>6580</v>
      </c>
      <c r="C6060" s="1">
        <v>45490</v>
      </c>
      <c r="D6060" t="s">
        <v>1277</v>
      </c>
      <c r="E6060" t="s">
        <v>2409</v>
      </c>
      <c r="F6060" t="s">
        <v>642</v>
      </c>
      <c r="G6060">
        <v>5</v>
      </c>
      <c r="H6060">
        <v>967400</v>
      </c>
      <c r="I6060">
        <v>715600</v>
      </c>
      <c r="J6060" t="s">
        <v>18</v>
      </c>
      <c r="K6060">
        <v>4837000</v>
      </c>
      <c r="L6060" t="s">
        <v>7207</v>
      </c>
      <c r="M6060" t="s">
        <v>7203</v>
      </c>
      <c r="N6060" s="1">
        <v>44824</v>
      </c>
      <c r="O6060" t="s">
        <v>642</v>
      </c>
      <c r="P6060" t="s">
        <v>7228</v>
      </c>
      <c r="Q6060" t="s">
        <v>7245</v>
      </c>
      <c r="R6060" t="s">
        <v>7223</v>
      </c>
      <c r="S6060">
        <v>662808</v>
      </c>
      <c r="T6060">
        <v>895988</v>
      </c>
      <c r="U6060">
        <v>0.26</v>
      </c>
      <c r="V6060">
        <v>1259000</v>
      </c>
      <c r="W6060">
        <v>3578000</v>
      </c>
      <c r="X6060">
        <v>2024</v>
      </c>
      <c r="Y6060">
        <v>6771800</v>
      </c>
    </row>
    <row r="6061" spans="1:25" x14ac:dyDescent="0.35">
      <c r="A6061">
        <v>2024</v>
      </c>
      <c r="B6061" t="s">
        <v>7145</v>
      </c>
      <c r="C6061" s="1">
        <v>45639</v>
      </c>
      <c r="D6061" t="s">
        <v>2132</v>
      </c>
      <c r="E6061" t="s">
        <v>106</v>
      </c>
      <c r="F6061" t="s">
        <v>642</v>
      </c>
      <c r="G6061">
        <v>1</v>
      </c>
      <c r="H6061">
        <v>886400</v>
      </c>
      <c r="I6061">
        <v>655700</v>
      </c>
      <c r="J6061" t="s">
        <v>18</v>
      </c>
      <c r="K6061">
        <v>886400</v>
      </c>
      <c r="L6061" t="s">
        <v>7205</v>
      </c>
      <c r="M6061" t="s">
        <v>7203</v>
      </c>
      <c r="N6061" s="1">
        <v>43225</v>
      </c>
      <c r="O6061" t="s">
        <v>642</v>
      </c>
      <c r="P6061" t="s">
        <v>7228</v>
      </c>
      <c r="Q6061" t="s">
        <v>7245</v>
      </c>
      <c r="R6061" t="s">
        <v>7223</v>
      </c>
      <c r="S6061">
        <v>662808</v>
      </c>
      <c r="T6061">
        <v>895988</v>
      </c>
      <c r="U6061">
        <v>0.26</v>
      </c>
      <c r="V6061">
        <v>230700</v>
      </c>
      <c r="W6061">
        <v>655700</v>
      </c>
      <c r="X6061">
        <v>2024</v>
      </c>
      <c r="Y6061">
        <v>1240960</v>
      </c>
    </row>
    <row r="6062" spans="1:25" x14ac:dyDescent="0.35">
      <c r="A6062">
        <v>2024</v>
      </c>
      <c r="B6062" t="s">
        <v>6979</v>
      </c>
      <c r="C6062" s="1">
        <v>45587</v>
      </c>
      <c r="D6062" t="s">
        <v>1809</v>
      </c>
      <c r="E6062" t="s">
        <v>5832</v>
      </c>
      <c r="F6062" t="s">
        <v>288</v>
      </c>
      <c r="G6062">
        <v>4</v>
      </c>
      <c r="H6062">
        <v>1488700</v>
      </c>
      <c r="I6062">
        <v>1206900</v>
      </c>
      <c r="J6062" t="s">
        <v>18</v>
      </c>
      <c r="K6062">
        <v>5954800</v>
      </c>
      <c r="L6062" t="s">
        <v>7204</v>
      </c>
      <c r="M6062" t="s">
        <v>7203</v>
      </c>
      <c r="N6062" s="1">
        <v>45337</v>
      </c>
      <c r="O6062" t="s">
        <v>288</v>
      </c>
      <c r="P6062" t="s">
        <v>7218</v>
      </c>
      <c r="Q6062" t="s">
        <v>7233</v>
      </c>
      <c r="R6062" t="s">
        <v>7223</v>
      </c>
      <c r="S6062">
        <v>987130</v>
      </c>
      <c r="T6062">
        <v>1217648</v>
      </c>
      <c r="U6062">
        <v>0.189</v>
      </c>
      <c r="V6062">
        <v>1127200</v>
      </c>
      <c r="W6062">
        <v>4827600</v>
      </c>
      <c r="X6062">
        <v>2024</v>
      </c>
      <c r="Y6062">
        <v>8336719.9999999991</v>
      </c>
    </row>
    <row r="6063" spans="1:25" x14ac:dyDescent="0.35">
      <c r="A6063">
        <v>2024</v>
      </c>
      <c r="B6063" t="s">
        <v>6538</v>
      </c>
      <c r="C6063" s="1">
        <v>45481</v>
      </c>
      <c r="D6063" t="s">
        <v>1277</v>
      </c>
      <c r="E6063" t="s">
        <v>2369</v>
      </c>
      <c r="F6063" t="s">
        <v>288</v>
      </c>
      <c r="G6063">
        <v>4</v>
      </c>
      <c r="H6063">
        <v>1432800</v>
      </c>
      <c r="I6063">
        <v>1161500</v>
      </c>
      <c r="J6063" t="s">
        <v>14</v>
      </c>
      <c r="K6063">
        <v>5731200</v>
      </c>
      <c r="L6063" t="s">
        <v>7210</v>
      </c>
      <c r="M6063" t="s">
        <v>7203</v>
      </c>
      <c r="N6063" s="1">
        <v>44793</v>
      </c>
      <c r="O6063" t="s">
        <v>288</v>
      </c>
      <c r="P6063" t="s">
        <v>7218</v>
      </c>
      <c r="Q6063" t="s">
        <v>7233</v>
      </c>
      <c r="R6063" t="s">
        <v>7223</v>
      </c>
      <c r="S6063">
        <v>987130</v>
      </c>
      <c r="T6063">
        <v>1217648</v>
      </c>
      <c r="U6063">
        <v>0.189</v>
      </c>
      <c r="V6063">
        <v>1085200</v>
      </c>
      <c r="W6063">
        <v>4646000</v>
      </c>
      <c r="X6063">
        <v>2024</v>
      </c>
      <c r="Y6063">
        <v>8023679.9999999991</v>
      </c>
    </row>
    <row r="6064" spans="1:25" x14ac:dyDescent="0.35">
      <c r="A6064">
        <v>2024</v>
      </c>
      <c r="B6064" t="s">
        <v>6965</v>
      </c>
      <c r="C6064" s="1">
        <v>45585</v>
      </c>
      <c r="D6064" t="s">
        <v>1809</v>
      </c>
      <c r="E6064" t="s">
        <v>626</v>
      </c>
      <c r="F6064" t="s">
        <v>288</v>
      </c>
      <c r="G6064">
        <v>2</v>
      </c>
      <c r="H6064">
        <v>1391300</v>
      </c>
      <c r="I6064">
        <v>1127900</v>
      </c>
      <c r="J6064" t="s">
        <v>14</v>
      </c>
      <c r="K6064">
        <v>2782600</v>
      </c>
      <c r="L6064" t="s">
        <v>7204</v>
      </c>
      <c r="M6064" t="s">
        <v>7206</v>
      </c>
      <c r="N6064" s="1">
        <v>43409</v>
      </c>
      <c r="O6064" t="s">
        <v>288</v>
      </c>
      <c r="P6064" t="s">
        <v>7218</v>
      </c>
      <c r="Q6064" t="s">
        <v>7233</v>
      </c>
      <c r="R6064" t="s">
        <v>7223</v>
      </c>
      <c r="S6064">
        <v>987130</v>
      </c>
      <c r="T6064">
        <v>1217648</v>
      </c>
      <c r="U6064">
        <v>0.189</v>
      </c>
      <c r="V6064">
        <v>526800</v>
      </c>
      <c r="W6064">
        <v>2255800</v>
      </c>
      <c r="X6064">
        <v>2024</v>
      </c>
      <c r="Y6064">
        <v>3895639.9999999995</v>
      </c>
    </row>
    <row r="6065" spans="1:25" x14ac:dyDescent="0.35">
      <c r="A6065">
        <v>2024</v>
      </c>
      <c r="B6065" t="s">
        <v>6006</v>
      </c>
      <c r="C6065" s="1">
        <v>45353</v>
      </c>
      <c r="D6065" t="s">
        <v>578</v>
      </c>
      <c r="E6065" t="s">
        <v>770</v>
      </c>
      <c r="F6065" t="s">
        <v>288</v>
      </c>
      <c r="G6065">
        <v>4</v>
      </c>
      <c r="H6065">
        <v>1387000</v>
      </c>
      <c r="I6065">
        <v>1124400</v>
      </c>
      <c r="J6065" t="s">
        <v>14</v>
      </c>
      <c r="K6065">
        <v>5548000</v>
      </c>
      <c r="L6065" t="s">
        <v>7204</v>
      </c>
      <c r="M6065" t="s">
        <v>7203</v>
      </c>
      <c r="N6065" s="1">
        <v>44052</v>
      </c>
      <c r="O6065" t="s">
        <v>288</v>
      </c>
      <c r="P6065" t="s">
        <v>7218</v>
      </c>
      <c r="Q6065" t="s">
        <v>7233</v>
      </c>
      <c r="R6065" t="s">
        <v>7223</v>
      </c>
      <c r="S6065">
        <v>987130</v>
      </c>
      <c r="T6065">
        <v>1217648</v>
      </c>
      <c r="U6065">
        <v>0.189</v>
      </c>
      <c r="V6065">
        <v>1050400</v>
      </c>
      <c r="W6065">
        <v>4497600</v>
      </c>
      <c r="X6065">
        <v>2024</v>
      </c>
      <c r="Y6065">
        <v>7767199.9999999991</v>
      </c>
    </row>
    <row r="6066" spans="1:25" x14ac:dyDescent="0.35">
      <c r="A6066">
        <v>2024</v>
      </c>
      <c r="B6066" t="s">
        <v>5962</v>
      </c>
      <c r="C6066" s="1">
        <v>45339</v>
      </c>
      <c r="D6066" t="s">
        <v>375</v>
      </c>
      <c r="E6066" t="s">
        <v>149</v>
      </c>
      <c r="F6066" t="s">
        <v>288</v>
      </c>
      <c r="G6066">
        <v>4</v>
      </c>
      <c r="H6066">
        <v>1371700</v>
      </c>
      <c r="I6066">
        <v>1112000</v>
      </c>
      <c r="J6066" t="s">
        <v>14</v>
      </c>
      <c r="K6066">
        <v>5486800</v>
      </c>
      <c r="L6066" t="s">
        <v>7208</v>
      </c>
      <c r="M6066" t="s">
        <v>7203</v>
      </c>
      <c r="N6066" s="1">
        <v>43490</v>
      </c>
      <c r="O6066" t="s">
        <v>288</v>
      </c>
      <c r="P6066" t="s">
        <v>7218</v>
      </c>
      <c r="Q6066" t="s">
        <v>7233</v>
      </c>
      <c r="R6066" t="s">
        <v>7223</v>
      </c>
      <c r="S6066">
        <v>987130</v>
      </c>
      <c r="T6066">
        <v>1217648</v>
      </c>
      <c r="U6066">
        <v>0.189</v>
      </c>
      <c r="V6066">
        <v>1038800</v>
      </c>
      <c r="W6066">
        <v>4448000</v>
      </c>
      <c r="X6066">
        <v>2024</v>
      </c>
      <c r="Y6066">
        <v>7681519.9999999991</v>
      </c>
    </row>
    <row r="6067" spans="1:25" x14ac:dyDescent="0.35">
      <c r="A6067">
        <v>2024</v>
      </c>
      <c r="B6067" t="s">
        <v>6994</v>
      </c>
      <c r="C6067" s="1">
        <v>45592</v>
      </c>
      <c r="D6067" t="s">
        <v>1809</v>
      </c>
      <c r="E6067" t="s">
        <v>3972</v>
      </c>
      <c r="F6067" t="s">
        <v>288</v>
      </c>
      <c r="G6067">
        <v>1</v>
      </c>
      <c r="H6067">
        <v>1370100</v>
      </c>
      <c r="I6067">
        <v>1110700</v>
      </c>
      <c r="J6067" t="s">
        <v>18</v>
      </c>
      <c r="K6067">
        <v>1370100</v>
      </c>
      <c r="L6067" t="s">
        <v>7202</v>
      </c>
      <c r="M6067" t="s">
        <v>7206</v>
      </c>
      <c r="N6067" s="1">
        <v>45240</v>
      </c>
      <c r="O6067" t="s">
        <v>288</v>
      </c>
      <c r="P6067" t="s">
        <v>7218</v>
      </c>
      <c r="Q6067" t="s">
        <v>7233</v>
      </c>
      <c r="R6067" t="s">
        <v>7223</v>
      </c>
      <c r="S6067">
        <v>987130</v>
      </c>
      <c r="T6067">
        <v>1217648</v>
      </c>
      <c r="U6067">
        <v>0.189</v>
      </c>
      <c r="V6067">
        <v>259400</v>
      </c>
      <c r="W6067">
        <v>1110700</v>
      </c>
      <c r="X6067">
        <v>2024</v>
      </c>
      <c r="Y6067">
        <v>1918139.9999999998</v>
      </c>
    </row>
    <row r="6068" spans="1:25" x14ac:dyDescent="0.35">
      <c r="A6068">
        <v>2024</v>
      </c>
      <c r="B6068" t="s">
        <v>6906</v>
      </c>
      <c r="C6068" s="1">
        <v>45569</v>
      </c>
      <c r="D6068" t="s">
        <v>1809</v>
      </c>
      <c r="E6068" t="s">
        <v>511</v>
      </c>
      <c r="F6068" t="s">
        <v>288</v>
      </c>
      <c r="G6068">
        <v>3</v>
      </c>
      <c r="H6068">
        <v>1335500</v>
      </c>
      <c r="I6068">
        <v>1082700</v>
      </c>
      <c r="J6068" t="s">
        <v>18</v>
      </c>
      <c r="K6068">
        <v>4006500</v>
      </c>
      <c r="L6068" t="s">
        <v>7209</v>
      </c>
      <c r="M6068" t="s">
        <v>7203</v>
      </c>
      <c r="N6068" s="1">
        <v>44332</v>
      </c>
      <c r="O6068" t="s">
        <v>288</v>
      </c>
      <c r="P6068" t="s">
        <v>7218</v>
      </c>
      <c r="Q6068" t="s">
        <v>7233</v>
      </c>
      <c r="R6068" t="s">
        <v>7223</v>
      </c>
      <c r="S6068">
        <v>987130</v>
      </c>
      <c r="T6068">
        <v>1217648</v>
      </c>
      <c r="U6068">
        <v>0.189</v>
      </c>
      <c r="V6068">
        <v>758400</v>
      </c>
      <c r="W6068">
        <v>3248100</v>
      </c>
      <c r="X6068">
        <v>2024</v>
      </c>
      <c r="Y6068">
        <v>5609100</v>
      </c>
    </row>
    <row r="6069" spans="1:25" x14ac:dyDescent="0.35">
      <c r="A6069">
        <v>2024</v>
      </c>
      <c r="B6069" t="s">
        <v>6175</v>
      </c>
      <c r="C6069" s="1">
        <v>45393</v>
      </c>
      <c r="D6069" t="s">
        <v>764</v>
      </c>
      <c r="E6069" t="s">
        <v>4235</v>
      </c>
      <c r="F6069" t="s">
        <v>288</v>
      </c>
      <c r="G6069">
        <v>3</v>
      </c>
      <c r="H6069">
        <v>1332200</v>
      </c>
      <c r="I6069">
        <v>1080000</v>
      </c>
      <c r="J6069" t="s">
        <v>14</v>
      </c>
      <c r="K6069">
        <v>3996600</v>
      </c>
      <c r="L6069" t="s">
        <v>7202</v>
      </c>
      <c r="M6069" t="s">
        <v>7203</v>
      </c>
      <c r="N6069" s="1">
        <v>45055</v>
      </c>
      <c r="O6069" t="s">
        <v>288</v>
      </c>
      <c r="P6069" t="s">
        <v>7218</v>
      </c>
      <c r="Q6069" t="s">
        <v>7233</v>
      </c>
      <c r="R6069" t="s">
        <v>7223</v>
      </c>
      <c r="S6069">
        <v>987130</v>
      </c>
      <c r="T6069">
        <v>1217648</v>
      </c>
      <c r="U6069">
        <v>0.189</v>
      </c>
      <c r="V6069">
        <v>756600</v>
      </c>
      <c r="W6069">
        <v>3240000</v>
      </c>
      <c r="X6069">
        <v>2024</v>
      </c>
      <c r="Y6069">
        <v>5595240</v>
      </c>
    </row>
    <row r="6070" spans="1:25" x14ac:dyDescent="0.35">
      <c r="A6070">
        <v>2024</v>
      </c>
      <c r="B6070" t="s">
        <v>6985</v>
      </c>
      <c r="C6070" s="1">
        <v>45590</v>
      </c>
      <c r="D6070" t="s">
        <v>1809</v>
      </c>
      <c r="E6070" t="s">
        <v>3969</v>
      </c>
      <c r="F6070" t="s">
        <v>288</v>
      </c>
      <c r="G6070">
        <v>1</v>
      </c>
      <c r="H6070">
        <v>1331000</v>
      </c>
      <c r="I6070">
        <v>1079100</v>
      </c>
      <c r="J6070" t="s">
        <v>18</v>
      </c>
      <c r="K6070">
        <v>1331000</v>
      </c>
      <c r="L6070" t="s">
        <v>7209</v>
      </c>
      <c r="M6070" t="s">
        <v>7203</v>
      </c>
      <c r="N6070" s="1">
        <v>45237</v>
      </c>
      <c r="O6070" t="s">
        <v>288</v>
      </c>
      <c r="P6070" t="s">
        <v>7218</v>
      </c>
      <c r="Q6070" t="s">
        <v>7233</v>
      </c>
      <c r="R6070" t="s">
        <v>7223</v>
      </c>
      <c r="S6070">
        <v>987130</v>
      </c>
      <c r="T6070">
        <v>1217648</v>
      </c>
      <c r="U6070">
        <v>0.189</v>
      </c>
      <c r="V6070">
        <v>251900</v>
      </c>
      <c r="W6070">
        <v>1079100</v>
      </c>
      <c r="X6070">
        <v>2024</v>
      </c>
      <c r="Y6070">
        <v>1863399.9999999998</v>
      </c>
    </row>
    <row r="6071" spans="1:25" x14ac:dyDescent="0.35">
      <c r="A6071">
        <v>2024</v>
      </c>
      <c r="B6071" t="s">
        <v>6054</v>
      </c>
      <c r="C6071" s="1">
        <v>45364</v>
      </c>
      <c r="D6071" t="s">
        <v>578</v>
      </c>
      <c r="E6071" t="s">
        <v>41</v>
      </c>
      <c r="F6071" t="s">
        <v>288</v>
      </c>
      <c r="G6071">
        <v>2</v>
      </c>
      <c r="H6071">
        <v>1303200</v>
      </c>
      <c r="I6071">
        <v>1056500</v>
      </c>
      <c r="J6071" t="s">
        <v>14</v>
      </c>
      <c r="K6071">
        <v>2606400</v>
      </c>
      <c r="L6071" t="s">
        <v>7202</v>
      </c>
      <c r="M6071" t="s">
        <v>7203</v>
      </c>
      <c r="N6071" s="1">
        <v>44021</v>
      </c>
      <c r="O6071" t="s">
        <v>288</v>
      </c>
      <c r="P6071" t="s">
        <v>7218</v>
      </c>
      <c r="Q6071" t="s">
        <v>7233</v>
      </c>
      <c r="R6071" t="s">
        <v>7223</v>
      </c>
      <c r="S6071">
        <v>987130</v>
      </c>
      <c r="T6071">
        <v>1217648</v>
      </c>
      <c r="U6071">
        <v>0.189</v>
      </c>
      <c r="V6071">
        <v>493400</v>
      </c>
      <c r="W6071">
        <v>2113000</v>
      </c>
      <c r="X6071">
        <v>2024</v>
      </c>
      <c r="Y6071">
        <v>3648960</v>
      </c>
    </row>
    <row r="6072" spans="1:25" x14ac:dyDescent="0.35">
      <c r="A6072">
        <v>2024</v>
      </c>
      <c r="B6072" t="s">
        <v>6520</v>
      </c>
      <c r="C6072" s="1">
        <v>45476</v>
      </c>
      <c r="D6072" t="s">
        <v>1277</v>
      </c>
      <c r="E6072" t="s">
        <v>29</v>
      </c>
      <c r="F6072" t="s">
        <v>288</v>
      </c>
      <c r="G6072">
        <v>3</v>
      </c>
      <c r="H6072">
        <v>1275500</v>
      </c>
      <c r="I6072">
        <v>1034000</v>
      </c>
      <c r="J6072" t="s">
        <v>18</v>
      </c>
      <c r="K6072">
        <v>3826500</v>
      </c>
      <c r="L6072" t="s">
        <v>7209</v>
      </c>
      <c r="M6072" t="s">
        <v>7203</v>
      </c>
      <c r="N6072" s="1">
        <v>43488</v>
      </c>
      <c r="O6072" t="s">
        <v>288</v>
      </c>
      <c r="P6072" t="s">
        <v>7218</v>
      </c>
      <c r="Q6072" t="s">
        <v>7233</v>
      </c>
      <c r="R6072" t="s">
        <v>7223</v>
      </c>
      <c r="S6072">
        <v>987130</v>
      </c>
      <c r="T6072">
        <v>1217648</v>
      </c>
      <c r="U6072">
        <v>0.189</v>
      </c>
      <c r="V6072">
        <v>724500</v>
      </c>
      <c r="W6072">
        <v>3102000</v>
      </c>
      <c r="X6072">
        <v>2024</v>
      </c>
      <c r="Y6072">
        <v>5357100</v>
      </c>
    </row>
    <row r="6073" spans="1:25" x14ac:dyDescent="0.35">
      <c r="A6073">
        <v>2024</v>
      </c>
      <c r="B6073" t="s">
        <v>6749</v>
      </c>
      <c r="C6073" s="1">
        <v>45528</v>
      </c>
      <c r="D6073" t="s">
        <v>1479</v>
      </c>
      <c r="E6073" t="s">
        <v>418</v>
      </c>
      <c r="F6073" t="s">
        <v>745</v>
      </c>
      <c r="G6073">
        <v>3</v>
      </c>
      <c r="H6073">
        <v>220200</v>
      </c>
      <c r="I6073">
        <v>172400</v>
      </c>
      <c r="J6073" t="s">
        <v>18</v>
      </c>
      <c r="K6073">
        <v>660600</v>
      </c>
      <c r="L6073" t="s">
        <v>7209</v>
      </c>
      <c r="M6073" t="s">
        <v>7203</v>
      </c>
      <c r="N6073" s="1">
        <v>43715</v>
      </c>
      <c r="O6073" t="s">
        <v>745</v>
      </c>
      <c r="P6073" t="s">
        <v>7221</v>
      </c>
      <c r="Q6073" t="s">
        <v>7222</v>
      </c>
      <c r="R6073" t="s">
        <v>7227</v>
      </c>
      <c r="S6073">
        <v>145695</v>
      </c>
      <c r="T6073">
        <v>186076</v>
      </c>
      <c r="U6073">
        <v>0.217</v>
      </c>
      <c r="V6073">
        <v>143400</v>
      </c>
      <c r="W6073">
        <v>517200</v>
      </c>
      <c r="X6073">
        <v>2024</v>
      </c>
      <c r="Y6073">
        <v>924839.99999999988</v>
      </c>
    </row>
    <row r="6074" spans="1:25" x14ac:dyDescent="0.35">
      <c r="A6074">
        <v>2024</v>
      </c>
      <c r="B6074" t="s">
        <v>6417</v>
      </c>
      <c r="C6074" s="1">
        <v>45451</v>
      </c>
      <c r="D6074" t="s">
        <v>1091</v>
      </c>
      <c r="E6074" t="s">
        <v>451</v>
      </c>
      <c r="F6074" t="s">
        <v>745</v>
      </c>
      <c r="G6074">
        <v>1</v>
      </c>
      <c r="H6074">
        <v>211200</v>
      </c>
      <c r="I6074">
        <v>165400</v>
      </c>
      <c r="J6074" t="s">
        <v>14</v>
      </c>
      <c r="K6074">
        <v>211200</v>
      </c>
      <c r="L6074" t="s">
        <v>7207</v>
      </c>
      <c r="M6074" t="s">
        <v>7203</v>
      </c>
      <c r="N6074" s="1">
        <v>43773</v>
      </c>
      <c r="O6074" t="s">
        <v>745</v>
      </c>
      <c r="P6074" t="s">
        <v>7221</v>
      </c>
      <c r="Q6074" t="s">
        <v>7222</v>
      </c>
      <c r="R6074" t="s">
        <v>7227</v>
      </c>
      <c r="S6074">
        <v>145695</v>
      </c>
      <c r="T6074">
        <v>186076</v>
      </c>
      <c r="U6074">
        <v>0.217</v>
      </c>
      <c r="V6074">
        <v>45800</v>
      </c>
      <c r="W6074">
        <v>165400</v>
      </c>
      <c r="X6074">
        <v>2024</v>
      </c>
      <c r="Y6074">
        <v>295680</v>
      </c>
    </row>
    <row r="6075" spans="1:25" x14ac:dyDescent="0.35">
      <c r="A6075">
        <v>2024</v>
      </c>
      <c r="B6075" t="s">
        <v>6380</v>
      </c>
      <c r="C6075" s="1">
        <v>45442</v>
      </c>
      <c r="D6075" t="s">
        <v>931</v>
      </c>
      <c r="E6075" t="s">
        <v>306</v>
      </c>
      <c r="F6075" t="s">
        <v>745</v>
      </c>
      <c r="G6075">
        <v>4</v>
      </c>
      <c r="H6075">
        <v>206600</v>
      </c>
      <c r="I6075">
        <v>161800</v>
      </c>
      <c r="J6075" t="s">
        <v>18</v>
      </c>
      <c r="K6075">
        <v>826400</v>
      </c>
      <c r="L6075" t="s">
        <v>7208</v>
      </c>
      <c r="M6075" t="s">
        <v>7206</v>
      </c>
      <c r="N6075" s="1">
        <v>44077</v>
      </c>
      <c r="O6075" t="s">
        <v>745</v>
      </c>
      <c r="P6075" t="s">
        <v>7221</v>
      </c>
      <c r="Q6075" t="s">
        <v>7222</v>
      </c>
      <c r="R6075" t="s">
        <v>7227</v>
      </c>
      <c r="S6075">
        <v>145695</v>
      </c>
      <c r="T6075">
        <v>186076</v>
      </c>
      <c r="U6075">
        <v>0.217</v>
      </c>
      <c r="V6075">
        <v>179200</v>
      </c>
      <c r="W6075">
        <v>647200</v>
      </c>
      <c r="X6075">
        <v>2024</v>
      </c>
      <c r="Y6075">
        <v>1156960</v>
      </c>
    </row>
    <row r="6076" spans="1:25" x14ac:dyDescent="0.35">
      <c r="A6076">
        <v>2024</v>
      </c>
      <c r="B6076" t="s">
        <v>5831</v>
      </c>
      <c r="C6076" s="1">
        <v>45308</v>
      </c>
      <c r="D6076" t="s">
        <v>11</v>
      </c>
      <c r="E6076" t="s">
        <v>5832</v>
      </c>
      <c r="F6076" t="s">
        <v>745</v>
      </c>
      <c r="G6076">
        <v>2</v>
      </c>
      <c r="H6076">
        <v>204300</v>
      </c>
      <c r="I6076">
        <v>160000</v>
      </c>
      <c r="J6076" t="s">
        <v>18</v>
      </c>
      <c r="K6076">
        <v>408600</v>
      </c>
      <c r="L6076" t="s">
        <v>7204</v>
      </c>
      <c r="M6076" t="s">
        <v>7203</v>
      </c>
      <c r="N6076" s="1">
        <v>45337</v>
      </c>
      <c r="O6076" t="s">
        <v>745</v>
      </c>
      <c r="P6076" t="s">
        <v>7221</v>
      </c>
      <c r="Q6076" t="s">
        <v>7222</v>
      </c>
      <c r="R6076" t="s">
        <v>7227</v>
      </c>
      <c r="S6076">
        <v>145695</v>
      </c>
      <c r="T6076">
        <v>186076</v>
      </c>
      <c r="U6076">
        <v>0.217</v>
      </c>
      <c r="V6076">
        <v>88600</v>
      </c>
      <c r="W6076">
        <v>320000</v>
      </c>
      <c r="X6076">
        <v>2024</v>
      </c>
      <c r="Y6076">
        <v>572040</v>
      </c>
    </row>
    <row r="6077" spans="1:25" x14ac:dyDescent="0.35">
      <c r="A6077">
        <v>2024</v>
      </c>
      <c r="B6077" t="s">
        <v>7170</v>
      </c>
      <c r="C6077" s="1">
        <v>45650</v>
      </c>
      <c r="D6077" t="s">
        <v>2132</v>
      </c>
      <c r="E6077" t="s">
        <v>229</v>
      </c>
      <c r="F6077" t="s">
        <v>745</v>
      </c>
      <c r="G6077">
        <v>1</v>
      </c>
      <c r="H6077">
        <v>201700</v>
      </c>
      <c r="I6077">
        <v>157900</v>
      </c>
      <c r="J6077" t="s">
        <v>14</v>
      </c>
      <c r="K6077">
        <v>201700</v>
      </c>
      <c r="L6077" t="s">
        <v>7204</v>
      </c>
      <c r="M6077" t="s">
        <v>7206</v>
      </c>
      <c r="N6077" s="1">
        <v>44156</v>
      </c>
      <c r="O6077" t="s">
        <v>745</v>
      </c>
      <c r="P6077" t="s">
        <v>7221</v>
      </c>
      <c r="Q6077" t="s">
        <v>7222</v>
      </c>
      <c r="R6077" t="s">
        <v>7227</v>
      </c>
      <c r="S6077">
        <v>145695</v>
      </c>
      <c r="T6077">
        <v>186076</v>
      </c>
      <c r="U6077">
        <v>0.217</v>
      </c>
      <c r="V6077">
        <v>43800</v>
      </c>
      <c r="W6077">
        <v>157900</v>
      </c>
      <c r="X6077">
        <v>2024</v>
      </c>
      <c r="Y6077">
        <v>282380</v>
      </c>
    </row>
    <row r="6078" spans="1:25" x14ac:dyDescent="0.35">
      <c r="A6078">
        <v>2024</v>
      </c>
      <c r="B6078" t="s">
        <v>6800</v>
      </c>
      <c r="C6078" s="1">
        <v>45538</v>
      </c>
      <c r="D6078" t="s">
        <v>1641</v>
      </c>
      <c r="E6078" t="s">
        <v>4303</v>
      </c>
      <c r="F6078" t="s">
        <v>745</v>
      </c>
      <c r="G6078">
        <v>2</v>
      </c>
      <c r="H6078">
        <v>201000</v>
      </c>
      <c r="I6078">
        <v>157400</v>
      </c>
      <c r="J6078" t="s">
        <v>14</v>
      </c>
      <c r="K6078">
        <v>402000</v>
      </c>
      <c r="L6078" t="s">
        <v>7202</v>
      </c>
      <c r="M6078" t="s">
        <v>7203</v>
      </c>
      <c r="N6078" s="1">
        <v>45235</v>
      </c>
      <c r="O6078" t="s">
        <v>745</v>
      </c>
      <c r="P6078" t="s">
        <v>7221</v>
      </c>
      <c r="Q6078" t="s">
        <v>7222</v>
      </c>
      <c r="R6078" t="s">
        <v>7227</v>
      </c>
      <c r="S6078">
        <v>145695</v>
      </c>
      <c r="T6078">
        <v>186076</v>
      </c>
      <c r="U6078">
        <v>0.217</v>
      </c>
      <c r="V6078">
        <v>87200</v>
      </c>
      <c r="W6078">
        <v>314800</v>
      </c>
      <c r="X6078">
        <v>2024</v>
      </c>
      <c r="Y6078">
        <v>562800</v>
      </c>
    </row>
    <row r="6079" spans="1:25" x14ac:dyDescent="0.35">
      <c r="A6079">
        <v>2024</v>
      </c>
      <c r="B6079" t="s">
        <v>5977</v>
      </c>
      <c r="C6079" s="1">
        <v>45345</v>
      </c>
      <c r="D6079" t="s">
        <v>375</v>
      </c>
      <c r="E6079" t="s">
        <v>626</v>
      </c>
      <c r="F6079" t="s">
        <v>745</v>
      </c>
      <c r="G6079">
        <v>5</v>
      </c>
      <c r="H6079">
        <v>198600</v>
      </c>
      <c r="I6079">
        <v>155500</v>
      </c>
      <c r="J6079" t="s">
        <v>18</v>
      </c>
      <c r="K6079">
        <v>993000</v>
      </c>
      <c r="L6079" t="s">
        <v>7204</v>
      </c>
      <c r="M6079" t="s">
        <v>7206</v>
      </c>
      <c r="N6079" s="1">
        <v>43409</v>
      </c>
      <c r="O6079" t="s">
        <v>745</v>
      </c>
      <c r="P6079" t="s">
        <v>7221</v>
      </c>
      <c r="Q6079" t="s">
        <v>7222</v>
      </c>
      <c r="R6079" t="s">
        <v>7227</v>
      </c>
      <c r="S6079">
        <v>145695</v>
      </c>
      <c r="T6079">
        <v>186076</v>
      </c>
      <c r="U6079">
        <v>0.217</v>
      </c>
      <c r="V6079">
        <v>215500</v>
      </c>
      <c r="W6079">
        <v>777500</v>
      </c>
      <c r="X6079">
        <v>2024</v>
      </c>
      <c r="Y6079">
        <v>1390200</v>
      </c>
    </row>
    <row r="6080" spans="1:25" x14ac:dyDescent="0.35">
      <c r="A6080">
        <v>2024</v>
      </c>
      <c r="B6080" t="s">
        <v>6426</v>
      </c>
      <c r="C6080" s="1">
        <v>45452</v>
      </c>
      <c r="D6080" t="s">
        <v>1091</v>
      </c>
      <c r="E6080" t="s">
        <v>4194</v>
      </c>
      <c r="F6080" t="s">
        <v>745</v>
      </c>
      <c r="G6080">
        <v>4</v>
      </c>
      <c r="H6080">
        <v>195100</v>
      </c>
      <c r="I6080">
        <v>152700</v>
      </c>
      <c r="J6080" t="s">
        <v>14</v>
      </c>
      <c r="K6080">
        <v>780400</v>
      </c>
      <c r="L6080" t="s">
        <v>7209</v>
      </c>
      <c r="M6080" t="s">
        <v>7203</v>
      </c>
      <c r="N6080" s="1">
        <v>44966</v>
      </c>
      <c r="O6080" t="s">
        <v>745</v>
      </c>
      <c r="P6080" t="s">
        <v>7221</v>
      </c>
      <c r="Q6080" t="s">
        <v>7222</v>
      </c>
      <c r="R6080" t="s">
        <v>7227</v>
      </c>
      <c r="S6080">
        <v>145695</v>
      </c>
      <c r="T6080">
        <v>186076</v>
      </c>
      <c r="U6080">
        <v>0.217</v>
      </c>
      <c r="V6080">
        <v>169600</v>
      </c>
      <c r="W6080">
        <v>610800</v>
      </c>
      <c r="X6080">
        <v>2024</v>
      </c>
      <c r="Y6080">
        <v>1092560</v>
      </c>
    </row>
    <row r="6081" spans="1:25" x14ac:dyDescent="0.35">
      <c r="A6081">
        <v>2024</v>
      </c>
      <c r="B6081" t="s">
        <v>5817</v>
      </c>
      <c r="C6081" s="1">
        <v>45305</v>
      </c>
      <c r="D6081" t="s">
        <v>11</v>
      </c>
      <c r="E6081" t="s">
        <v>5818</v>
      </c>
      <c r="F6081" t="s">
        <v>745</v>
      </c>
      <c r="G6081">
        <v>2</v>
      </c>
      <c r="H6081">
        <v>189300</v>
      </c>
      <c r="I6081">
        <v>148200</v>
      </c>
      <c r="J6081" t="s">
        <v>14</v>
      </c>
      <c r="K6081">
        <v>378600</v>
      </c>
      <c r="L6081" t="s">
        <v>7207</v>
      </c>
      <c r="M6081" t="s">
        <v>7203</v>
      </c>
      <c r="N6081" s="1">
        <v>45631</v>
      </c>
      <c r="O6081" t="s">
        <v>745</v>
      </c>
      <c r="P6081" t="s">
        <v>7221</v>
      </c>
      <c r="Q6081" t="s">
        <v>7222</v>
      </c>
      <c r="R6081" t="s">
        <v>7227</v>
      </c>
      <c r="S6081">
        <v>145695</v>
      </c>
      <c r="T6081">
        <v>186076</v>
      </c>
      <c r="U6081">
        <v>0.217</v>
      </c>
      <c r="V6081">
        <v>82200</v>
      </c>
      <c r="W6081">
        <v>296400</v>
      </c>
      <c r="X6081">
        <v>2024</v>
      </c>
      <c r="Y6081">
        <v>530040</v>
      </c>
    </row>
    <row r="6082" spans="1:25" x14ac:dyDescent="0.35">
      <c r="A6082">
        <v>2024</v>
      </c>
      <c r="B6082" t="s">
        <v>6561</v>
      </c>
      <c r="C6082" s="1">
        <v>45485</v>
      </c>
      <c r="D6082" t="s">
        <v>1277</v>
      </c>
      <c r="E6082" t="s">
        <v>114</v>
      </c>
      <c r="F6082" t="s">
        <v>210</v>
      </c>
      <c r="G6082">
        <v>1</v>
      </c>
      <c r="H6082">
        <v>3004300</v>
      </c>
      <c r="I6082">
        <v>2430300</v>
      </c>
      <c r="J6082" t="s">
        <v>18</v>
      </c>
      <c r="K6082">
        <v>3004300</v>
      </c>
      <c r="L6082" t="s">
        <v>7209</v>
      </c>
      <c r="M6082" t="s">
        <v>7203</v>
      </c>
      <c r="N6082" s="1">
        <v>43509</v>
      </c>
      <c r="O6082" t="s">
        <v>210</v>
      </c>
      <c r="P6082" t="s">
        <v>7231</v>
      </c>
      <c r="Q6082" t="s">
        <v>7232</v>
      </c>
      <c r="R6082" t="s">
        <v>7234</v>
      </c>
      <c r="S6082">
        <v>1984065</v>
      </c>
      <c r="T6082">
        <v>2452717</v>
      </c>
      <c r="U6082">
        <v>0.191</v>
      </c>
      <c r="V6082">
        <v>574000</v>
      </c>
      <c r="W6082">
        <v>2430300</v>
      </c>
      <c r="X6082">
        <v>2024</v>
      </c>
      <c r="Y6082">
        <v>4206020</v>
      </c>
    </row>
    <row r="6083" spans="1:25" x14ac:dyDescent="0.35">
      <c r="A6083">
        <v>2024</v>
      </c>
      <c r="B6083" t="s">
        <v>6524</v>
      </c>
      <c r="C6083" s="1">
        <v>45476</v>
      </c>
      <c r="D6083" t="s">
        <v>1277</v>
      </c>
      <c r="E6083" t="s">
        <v>449</v>
      </c>
      <c r="F6083" t="s">
        <v>210</v>
      </c>
      <c r="G6083">
        <v>3</v>
      </c>
      <c r="H6083">
        <v>2927100</v>
      </c>
      <c r="I6083">
        <v>2367800</v>
      </c>
      <c r="J6083" t="s">
        <v>18</v>
      </c>
      <c r="K6083">
        <v>8781300</v>
      </c>
      <c r="L6083" t="s">
        <v>7204</v>
      </c>
      <c r="M6083" t="s">
        <v>7203</v>
      </c>
      <c r="N6083" s="1">
        <v>44129</v>
      </c>
      <c r="O6083" t="s">
        <v>210</v>
      </c>
      <c r="P6083" t="s">
        <v>7231</v>
      </c>
      <c r="Q6083" t="s">
        <v>7232</v>
      </c>
      <c r="R6083" t="s">
        <v>7234</v>
      </c>
      <c r="S6083">
        <v>1984065</v>
      </c>
      <c r="T6083">
        <v>2452717</v>
      </c>
      <c r="U6083">
        <v>0.191</v>
      </c>
      <c r="V6083">
        <v>1677900</v>
      </c>
      <c r="W6083">
        <v>7103400</v>
      </c>
      <c r="X6083">
        <v>2024</v>
      </c>
      <c r="Y6083">
        <v>12293820</v>
      </c>
    </row>
    <row r="6084" spans="1:25" x14ac:dyDescent="0.35">
      <c r="A6084">
        <v>2024</v>
      </c>
      <c r="B6084" t="s">
        <v>5894</v>
      </c>
      <c r="C6084" s="1">
        <v>45321</v>
      </c>
      <c r="D6084" t="s">
        <v>11</v>
      </c>
      <c r="E6084" t="s">
        <v>449</v>
      </c>
      <c r="F6084" t="s">
        <v>210</v>
      </c>
      <c r="G6084">
        <v>3</v>
      </c>
      <c r="H6084">
        <v>2919000</v>
      </c>
      <c r="I6084">
        <v>2361300</v>
      </c>
      <c r="J6084" t="s">
        <v>14</v>
      </c>
      <c r="K6084">
        <v>8757000</v>
      </c>
      <c r="L6084" t="s">
        <v>7204</v>
      </c>
      <c r="M6084" t="s">
        <v>7203</v>
      </c>
      <c r="N6084" s="1">
        <v>44129</v>
      </c>
      <c r="O6084" t="s">
        <v>210</v>
      </c>
      <c r="P6084" t="s">
        <v>7231</v>
      </c>
      <c r="Q6084" t="s">
        <v>7232</v>
      </c>
      <c r="R6084" t="s">
        <v>7234</v>
      </c>
      <c r="S6084">
        <v>1984065</v>
      </c>
      <c r="T6084">
        <v>2452717</v>
      </c>
      <c r="U6084">
        <v>0.191</v>
      </c>
      <c r="V6084">
        <v>1673100</v>
      </c>
      <c r="W6084">
        <v>7083900</v>
      </c>
      <c r="X6084">
        <v>2024</v>
      </c>
      <c r="Y6084">
        <v>12259800</v>
      </c>
    </row>
    <row r="6085" spans="1:25" x14ac:dyDescent="0.35">
      <c r="A6085">
        <v>2024</v>
      </c>
      <c r="B6085" t="s">
        <v>6744</v>
      </c>
      <c r="C6085" s="1">
        <v>45527</v>
      </c>
      <c r="D6085" t="s">
        <v>1479</v>
      </c>
      <c r="E6085" t="s">
        <v>2315</v>
      </c>
      <c r="F6085" t="s">
        <v>210</v>
      </c>
      <c r="G6085">
        <v>4</v>
      </c>
      <c r="H6085">
        <v>2814900</v>
      </c>
      <c r="I6085">
        <v>2277000</v>
      </c>
      <c r="J6085" t="s">
        <v>14</v>
      </c>
      <c r="K6085">
        <v>11259600</v>
      </c>
      <c r="L6085" t="s">
        <v>7211</v>
      </c>
      <c r="M6085" t="s">
        <v>7203</v>
      </c>
      <c r="N6085" s="1">
        <v>44789</v>
      </c>
      <c r="O6085" t="s">
        <v>210</v>
      </c>
      <c r="P6085" t="s">
        <v>7231</v>
      </c>
      <c r="Q6085" t="s">
        <v>7232</v>
      </c>
      <c r="R6085" t="s">
        <v>7234</v>
      </c>
      <c r="S6085">
        <v>1984065</v>
      </c>
      <c r="T6085">
        <v>2452717</v>
      </c>
      <c r="U6085">
        <v>0.191</v>
      </c>
      <c r="V6085">
        <v>2151600</v>
      </c>
      <c r="W6085">
        <v>9108000</v>
      </c>
      <c r="X6085">
        <v>2024</v>
      </c>
      <c r="Y6085">
        <v>15763439.999999998</v>
      </c>
    </row>
    <row r="6086" spans="1:25" x14ac:dyDescent="0.35">
      <c r="A6086">
        <v>2024</v>
      </c>
      <c r="B6086" t="s">
        <v>6364</v>
      </c>
      <c r="C6086" s="1">
        <v>45438</v>
      </c>
      <c r="D6086" t="s">
        <v>931</v>
      </c>
      <c r="E6086" t="s">
        <v>223</v>
      </c>
      <c r="F6086" t="s">
        <v>210</v>
      </c>
      <c r="G6086">
        <v>3</v>
      </c>
      <c r="H6086">
        <v>2771300</v>
      </c>
      <c r="I6086">
        <v>2241800</v>
      </c>
      <c r="J6086" t="s">
        <v>18</v>
      </c>
      <c r="K6086">
        <v>8313900</v>
      </c>
      <c r="L6086" t="s">
        <v>7204</v>
      </c>
      <c r="M6086" t="s">
        <v>7203</v>
      </c>
      <c r="N6086" s="1">
        <v>43537</v>
      </c>
      <c r="O6086" t="s">
        <v>210</v>
      </c>
      <c r="P6086" t="s">
        <v>7231</v>
      </c>
      <c r="Q6086" t="s">
        <v>7232</v>
      </c>
      <c r="R6086" t="s">
        <v>7234</v>
      </c>
      <c r="S6086">
        <v>1984065</v>
      </c>
      <c r="T6086">
        <v>2452717</v>
      </c>
      <c r="U6086">
        <v>0.191</v>
      </c>
      <c r="V6086">
        <v>1588500</v>
      </c>
      <c r="W6086">
        <v>6725400</v>
      </c>
      <c r="X6086">
        <v>2024</v>
      </c>
      <c r="Y6086">
        <v>11639460</v>
      </c>
    </row>
    <row r="6087" spans="1:25" x14ac:dyDescent="0.35">
      <c r="A6087">
        <v>2024</v>
      </c>
      <c r="B6087" t="s">
        <v>6286</v>
      </c>
      <c r="C6087" s="1">
        <v>45418</v>
      </c>
      <c r="D6087" t="s">
        <v>931</v>
      </c>
      <c r="E6087" t="s">
        <v>20</v>
      </c>
      <c r="F6087" t="s">
        <v>210</v>
      </c>
      <c r="G6087">
        <v>3</v>
      </c>
      <c r="H6087">
        <v>2757900</v>
      </c>
      <c r="I6087">
        <v>2230900</v>
      </c>
      <c r="J6087" t="s">
        <v>14</v>
      </c>
      <c r="K6087">
        <v>8273700</v>
      </c>
      <c r="L6087" t="s">
        <v>7209</v>
      </c>
      <c r="M6087" t="s">
        <v>7206</v>
      </c>
      <c r="N6087" s="1">
        <v>44491</v>
      </c>
      <c r="O6087" t="s">
        <v>210</v>
      </c>
      <c r="P6087" t="s">
        <v>7231</v>
      </c>
      <c r="Q6087" t="s">
        <v>7232</v>
      </c>
      <c r="R6087" t="s">
        <v>7234</v>
      </c>
      <c r="S6087">
        <v>1984065</v>
      </c>
      <c r="T6087">
        <v>2452717</v>
      </c>
      <c r="U6087">
        <v>0.191</v>
      </c>
      <c r="V6087">
        <v>1581000</v>
      </c>
      <c r="W6087">
        <v>6692700</v>
      </c>
      <c r="X6087">
        <v>2024</v>
      </c>
      <c r="Y6087">
        <v>11583180</v>
      </c>
    </row>
    <row r="6088" spans="1:25" x14ac:dyDescent="0.35">
      <c r="A6088">
        <v>2024</v>
      </c>
      <c r="B6088" t="s">
        <v>6863</v>
      </c>
      <c r="C6088" s="1">
        <v>45553</v>
      </c>
      <c r="D6088" t="s">
        <v>1641</v>
      </c>
      <c r="E6088" t="s">
        <v>5800</v>
      </c>
      <c r="F6088" t="s">
        <v>210</v>
      </c>
      <c r="G6088">
        <v>1</v>
      </c>
      <c r="H6088">
        <v>2753600</v>
      </c>
      <c r="I6088">
        <v>2227500</v>
      </c>
      <c r="J6088" t="s">
        <v>14</v>
      </c>
      <c r="K6088">
        <v>2753600</v>
      </c>
      <c r="L6088" t="s">
        <v>7209</v>
      </c>
      <c r="M6088" t="s">
        <v>7203</v>
      </c>
      <c r="N6088" s="1">
        <v>45510</v>
      </c>
      <c r="O6088" t="s">
        <v>210</v>
      </c>
      <c r="P6088" t="s">
        <v>7231</v>
      </c>
      <c r="Q6088" t="s">
        <v>7232</v>
      </c>
      <c r="R6088" t="s">
        <v>7234</v>
      </c>
      <c r="S6088">
        <v>1984065</v>
      </c>
      <c r="T6088">
        <v>2452717</v>
      </c>
      <c r="U6088">
        <v>0.191</v>
      </c>
      <c r="V6088">
        <v>526100</v>
      </c>
      <c r="W6088">
        <v>2227500</v>
      </c>
      <c r="X6088">
        <v>2024</v>
      </c>
      <c r="Y6088">
        <v>3855039.9999999995</v>
      </c>
    </row>
    <row r="6089" spans="1:25" x14ac:dyDescent="0.35">
      <c r="A6089">
        <v>2024</v>
      </c>
      <c r="B6089" t="s">
        <v>6394</v>
      </c>
      <c r="C6089" s="1">
        <v>45445</v>
      </c>
      <c r="D6089" t="s">
        <v>1091</v>
      </c>
      <c r="E6089" t="s">
        <v>71</v>
      </c>
      <c r="F6089" t="s">
        <v>210</v>
      </c>
      <c r="G6089">
        <v>4</v>
      </c>
      <c r="H6089">
        <v>2737300</v>
      </c>
      <c r="I6089">
        <v>2214200</v>
      </c>
      <c r="J6089" t="s">
        <v>14</v>
      </c>
      <c r="K6089">
        <v>10949200</v>
      </c>
      <c r="L6089" t="s">
        <v>7204</v>
      </c>
      <c r="M6089" t="s">
        <v>7203</v>
      </c>
      <c r="N6089" s="1">
        <v>44483</v>
      </c>
      <c r="O6089" t="s">
        <v>210</v>
      </c>
      <c r="P6089" t="s">
        <v>7231</v>
      </c>
      <c r="Q6089" t="s">
        <v>7232</v>
      </c>
      <c r="R6089" t="s">
        <v>7234</v>
      </c>
      <c r="S6089">
        <v>1984065</v>
      </c>
      <c r="T6089">
        <v>2452717</v>
      </c>
      <c r="U6089">
        <v>0.191</v>
      </c>
      <c r="V6089">
        <v>2092400</v>
      </c>
      <c r="W6089">
        <v>8856800</v>
      </c>
      <c r="X6089">
        <v>2024</v>
      </c>
      <c r="Y6089">
        <v>15328879.999999998</v>
      </c>
    </row>
    <row r="6090" spans="1:25" x14ac:dyDescent="0.35">
      <c r="A6090">
        <v>2024</v>
      </c>
      <c r="B6090" t="s">
        <v>6197</v>
      </c>
      <c r="C6090" s="1">
        <v>45398</v>
      </c>
      <c r="D6090" t="s">
        <v>764</v>
      </c>
      <c r="E6090" t="s">
        <v>293</v>
      </c>
      <c r="F6090" t="s">
        <v>210</v>
      </c>
      <c r="G6090">
        <v>3</v>
      </c>
      <c r="H6090">
        <v>2651300</v>
      </c>
      <c r="I6090">
        <v>2144700</v>
      </c>
      <c r="J6090" t="s">
        <v>18</v>
      </c>
      <c r="K6090">
        <v>7953900</v>
      </c>
      <c r="L6090" t="s">
        <v>7204</v>
      </c>
      <c r="M6090" t="s">
        <v>7203</v>
      </c>
      <c r="N6090" s="1">
        <v>43595</v>
      </c>
      <c r="O6090" t="s">
        <v>210</v>
      </c>
      <c r="P6090" t="s">
        <v>7231</v>
      </c>
      <c r="Q6090" t="s">
        <v>7232</v>
      </c>
      <c r="R6090" t="s">
        <v>7234</v>
      </c>
      <c r="S6090">
        <v>1984065</v>
      </c>
      <c r="T6090">
        <v>2452717</v>
      </c>
      <c r="U6090">
        <v>0.191</v>
      </c>
      <c r="V6090">
        <v>1519800</v>
      </c>
      <c r="W6090">
        <v>6434100</v>
      </c>
      <c r="X6090">
        <v>2024</v>
      </c>
      <c r="Y6090">
        <v>11135460</v>
      </c>
    </row>
    <row r="6091" spans="1:25" x14ac:dyDescent="0.35">
      <c r="A6091">
        <v>2024</v>
      </c>
      <c r="B6091" t="s">
        <v>6550</v>
      </c>
      <c r="C6091" s="1">
        <v>45483</v>
      </c>
      <c r="D6091" t="s">
        <v>1277</v>
      </c>
      <c r="E6091" t="s">
        <v>3974</v>
      </c>
      <c r="F6091" t="s">
        <v>210</v>
      </c>
      <c r="G6091">
        <v>4</v>
      </c>
      <c r="H6091">
        <v>2623400</v>
      </c>
      <c r="I6091">
        <v>2122100</v>
      </c>
      <c r="J6091" t="s">
        <v>18</v>
      </c>
      <c r="K6091">
        <v>10493600</v>
      </c>
      <c r="L6091" t="s">
        <v>7204</v>
      </c>
      <c r="M6091" t="s">
        <v>7206</v>
      </c>
      <c r="N6091" s="1">
        <v>44993</v>
      </c>
      <c r="O6091" t="s">
        <v>210</v>
      </c>
      <c r="P6091" t="s">
        <v>7231</v>
      </c>
      <c r="Q6091" t="s">
        <v>7232</v>
      </c>
      <c r="R6091" t="s">
        <v>7234</v>
      </c>
      <c r="S6091">
        <v>1984065</v>
      </c>
      <c r="T6091">
        <v>2452717</v>
      </c>
      <c r="U6091">
        <v>0.191</v>
      </c>
      <c r="V6091">
        <v>2005200</v>
      </c>
      <c r="W6091">
        <v>8488400</v>
      </c>
      <c r="X6091">
        <v>2024</v>
      </c>
      <c r="Y6091">
        <v>14691039.999999998</v>
      </c>
    </row>
    <row r="6092" spans="1:25" x14ac:dyDescent="0.35">
      <c r="A6092">
        <v>2024</v>
      </c>
      <c r="B6092" t="s">
        <v>6310</v>
      </c>
      <c r="C6092" s="1">
        <v>45423</v>
      </c>
      <c r="D6092" t="s">
        <v>931</v>
      </c>
      <c r="E6092" t="s">
        <v>2371</v>
      </c>
      <c r="F6092" t="s">
        <v>17</v>
      </c>
      <c r="G6092">
        <v>2</v>
      </c>
      <c r="H6092">
        <v>2750900</v>
      </c>
      <c r="I6092">
        <v>1817300</v>
      </c>
      <c r="J6092" t="s">
        <v>14</v>
      </c>
      <c r="K6092">
        <v>5501800</v>
      </c>
      <c r="L6092" t="s">
        <v>7204</v>
      </c>
      <c r="M6092" t="s">
        <v>7203</v>
      </c>
      <c r="N6092" s="1">
        <v>44792</v>
      </c>
      <c r="O6092" t="s">
        <v>17</v>
      </c>
      <c r="P6092" t="s">
        <v>7218</v>
      </c>
      <c r="Q6092" t="s">
        <v>7219</v>
      </c>
      <c r="R6092" t="s">
        <v>7225</v>
      </c>
      <c r="S6092">
        <v>1536739</v>
      </c>
      <c r="T6092">
        <v>2326250</v>
      </c>
      <c r="U6092">
        <v>0.33900000000000002</v>
      </c>
      <c r="V6092">
        <v>1867200</v>
      </c>
      <c r="W6092">
        <v>3634600</v>
      </c>
      <c r="X6092">
        <v>2024</v>
      </c>
      <c r="Y6092">
        <v>7702519.9999999991</v>
      </c>
    </row>
    <row r="6093" spans="1:25" x14ac:dyDescent="0.35">
      <c r="A6093">
        <v>2024</v>
      </c>
      <c r="B6093" t="s">
        <v>6077</v>
      </c>
      <c r="C6093" s="1">
        <v>45368</v>
      </c>
      <c r="D6093" t="s">
        <v>578</v>
      </c>
      <c r="E6093" t="s">
        <v>209</v>
      </c>
      <c r="F6093" t="s">
        <v>17</v>
      </c>
      <c r="G6093">
        <v>1</v>
      </c>
      <c r="H6093">
        <v>2621300</v>
      </c>
      <c r="I6093">
        <v>1731700</v>
      </c>
      <c r="J6093" t="s">
        <v>14</v>
      </c>
      <c r="K6093">
        <v>2621300</v>
      </c>
      <c r="L6093" t="s">
        <v>7204</v>
      </c>
      <c r="M6093" t="s">
        <v>7203</v>
      </c>
      <c r="N6093" s="1">
        <v>43805</v>
      </c>
      <c r="O6093" t="s">
        <v>17</v>
      </c>
      <c r="P6093" t="s">
        <v>7218</v>
      </c>
      <c r="Q6093" t="s">
        <v>7219</v>
      </c>
      <c r="R6093" t="s">
        <v>7225</v>
      </c>
      <c r="S6093">
        <v>1536739</v>
      </c>
      <c r="T6093">
        <v>2326250</v>
      </c>
      <c r="U6093">
        <v>0.33900000000000002</v>
      </c>
      <c r="V6093">
        <v>889600</v>
      </c>
      <c r="W6093">
        <v>1731700</v>
      </c>
      <c r="X6093">
        <v>2024</v>
      </c>
      <c r="Y6093">
        <v>3669820</v>
      </c>
    </row>
    <row r="6094" spans="1:25" x14ac:dyDescent="0.35">
      <c r="A6094">
        <v>2024</v>
      </c>
      <c r="B6094" t="s">
        <v>6342</v>
      </c>
      <c r="C6094" s="1">
        <v>45432</v>
      </c>
      <c r="D6094" t="s">
        <v>931</v>
      </c>
      <c r="E6094" t="s">
        <v>103</v>
      </c>
      <c r="F6094" t="s">
        <v>17</v>
      </c>
      <c r="G6094">
        <v>4</v>
      </c>
      <c r="H6094">
        <v>2607700</v>
      </c>
      <c r="I6094">
        <v>1722600</v>
      </c>
      <c r="J6094" t="s">
        <v>18</v>
      </c>
      <c r="K6094">
        <v>10430800</v>
      </c>
      <c r="L6094" t="s">
        <v>7204</v>
      </c>
      <c r="M6094" t="s">
        <v>7203</v>
      </c>
      <c r="N6094" s="1">
        <v>43472</v>
      </c>
      <c r="O6094" t="s">
        <v>17</v>
      </c>
      <c r="P6094" t="s">
        <v>7218</v>
      </c>
      <c r="Q6094" t="s">
        <v>7219</v>
      </c>
      <c r="R6094" t="s">
        <v>7225</v>
      </c>
      <c r="S6094">
        <v>1536739</v>
      </c>
      <c r="T6094">
        <v>2326250</v>
      </c>
      <c r="U6094">
        <v>0.33900000000000002</v>
      </c>
      <c r="V6094">
        <v>3540400</v>
      </c>
      <c r="W6094">
        <v>6890400</v>
      </c>
      <c r="X6094">
        <v>2024</v>
      </c>
      <c r="Y6094">
        <v>14603120</v>
      </c>
    </row>
    <row r="6095" spans="1:25" x14ac:dyDescent="0.35">
      <c r="A6095">
        <v>2024</v>
      </c>
      <c r="B6095" t="s">
        <v>6158</v>
      </c>
      <c r="C6095" s="1">
        <v>45389</v>
      </c>
      <c r="D6095" t="s">
        <v>764</v>
      </c>
      <c r="E6095" t="s">
        <v>5798</v>
      </c>
      <c r="F6095" t="s">
        <v>17</v>
      </c>
      <c r="G6095">
        <v>2</v>
      </c>
      <c r="H6095">
        <v>2600100</v>
      </c>
      <c r="I6095">
        <v>1717700</v>
      </c>
      <c r="J6095" t="s">
        <v>18</v>
      </c>
      <c r="K6095">
        <v>5200200</v>
      </c>
      <c r="L6095" t="s">
        <v>7204</v>
      </c>
      <c r="M6095" t="s">
        <v>7203</v>
      </c>
      <c r="N6095" s="1">
        <v>45374</v>
      </c>
      <c r="O6095" t="s">
        <v>17</v>
      </c>
      <c r="P6095" t="s">
        <v>7218</v>
      </c>
      <c r="Q6095" t="s">
        <v>7219</v>
      </c>
      <c r="R6095" t="s">
        <v>7225</v>
      </c>
      <c r="S6095">
        <v>1536739</v>
      </c>
      <c r="T6095">
        <v>2326250</v>
      </c>
      <c r="U6095">
        <v>0.33900000000000002</v>
      </c>
      <c r="V6095">
        <v>1764800</v>
      </c>
      <c r="W6095">
        <v>3435400</v>
      </c>
      <c r="X6095">
        <v>2024</v>
      </c>
      <c r="Y6095">
        <v>7280280</v>
      </c>
    </row>
    <row r="6096" spans="1:25" x14ac:dyDescent="0.35">
      <c r="A6096">
        <v>2024</v>
      </c>
      <c r="B6096" t="s">
        <v>6259</v>
      </c>
      <c r="C6096" s="1">
        <v>45413</v>
      </c>
      <c r="D6096" t="s">
        <v>931</v>
      </c>
      <c r="E6096" t="s">
        <v>3969</v>
      </c>
      <c r="F6096" t="s">
        <v>17</v>
      </c>
      <c r="G6096">
        <v>2</v>
      </c>
      <c r="H6096">
        <v>2570900</v>
      </c>
      <c r="I6096">
        <v>1698400</v>
      </c>
      <c r="J6096" t="s">
        <v>14</v>
      </c>
      <c r="K6096">
        <v>5141800</v>
      </c>
      <c r="L6096" t="s">
        <v>7209</v>
      </c>
      <c r="M6096" t="s">
        <v>7203</v>
      </c>
      <c r="N6096" s="1">
        <v>45237</v>
      </c>
      <c r="O6096" t="s">
        <v>17</v>
      </c>
      <c r="P6096" t="s">
        <v>7218</v>
      </c>
      <c r="Q6096" t="s">
        <v>7219</v>
      </c>
      <c r="R6096" t="s">
        <v>7225</v>
      </c>
      <c r="S6096">
        <v>1536739</v>
      </c>
      <c r="T6096">
        <v>2326250</v>
      </c>
      <c r="U6096">
        <v>0.33900000000000002</v>
      </c>
      <c r="V6096">
        <v>1745000</v>
      </c>
      <c r="W6096">
        <v>3396800</v>
      </c>
      <c r="X6096">
        <v>2024</v>
      </c>
      <c r="Y6096">
        <v>7198520</v>
      </c>
    </row>
    <row r="6097" spans="1:25" x14ac:dyDescent="0.35">
      <c r="A6097">
        <v>2024</v>
      </c>
      <c r="B6097" t="s">
        <v>5940</v>
      </c>
      <c r="C6097" s="1">
        <v>45332</v>
      </c>
      <c r="D6097" t="s">
        <v>375</v>
      </c>
      <c r="E6097" t="s">
        <v>2342</v>
      </c>
      <c r="F6097" t="s">
        <v>17</v>
      </c>
      <c r="G6097">
        <v>2</v>
      </c>
      <c r="H6097">
        <v>2520500</v>
      </c>
      <c r="I6097">
        <v>1665000</v>
      </c>
      <c r="J6097" t="s">
        <v>14</v>
      </c>
      <c r="K6097">
        <v>5041000</v>
      </c>
      <c r="L6097" t="s">
        <v>7208</v>
      </c>
      <c r="M6097" t="s">
        <v>7206</v>
      </c>
      <c r="N6097" s="1">
        <v>44671</v>
      </c>
      <c r="O6097" t="s">
        <v>17</v>
      </c>
      <c r="P6097" t="s">
        <v>7218</v>
      </c>
      <c r="Q6097" t="s">
        <v>7219</v>
      </c>
      <c r="R6097" t="s">
        <v>7225</v>
      </c>
      <c r="S6097">
        <v>1536739</v>
      </c>
      <c r="T6097">
        <v>2326250</v>
      </c>
      <c r="U6097">
        <v>0.33900000000000002</v>
      </c>
      <c r="V6097">
        <v>1711000</v>
      </c>
      <c r="W6097">
        <v>3330000</v>
      </c>
      <c r="X6097">
        <v>2024</v>
      </c>
      <c r="Y6097">
        <v>7057400</v>
      </c>
    </row>
    <row r="6098" spans="1:25" x14ac:dyDescent="0.35">
      <c r="A6098">
        <v>2024</v>
      </c>
      <c r="B6098" t="s">
        <v>6123</v>
      </c>
      <c r="C6098" s="1">
        <v>45381</v>
      </c>
      <c r="D6098" t="s">
        <v>578</v>
      </c>
      <c r="E6098" t="s">
        <v>103</v>
      </c>
      <c r="F6098" t="s">
        <v>17</v>
      </c>
      <c r="G6098">
        <v>3</v>
      </c>
      <c r="H6098">
        <v>2391300</v>
      </c>
      <c r="I6098">
        <v>1579700</v>
      </c>
      <c r="J6098" t="s">
        <v>18</v>
      </c>
      <c r="K6098">
        <v>7173900</v>
      </c>
      <c r="L6098" t="s">
        <v>7204</v>
      </c>
      <c r="M6098" t="s">
        <v>7203</v>
      </c>
      <c r="N6098" s="1">
        <v>43472</v>
      </c>
      <c r="O6098" t="s">
        <v>17</v>
      </c>
      <c r="P6098" t="s">
        <v>7218</v>
      </c>
      <c r="Q6098" t="s">
        <v>7219</v>
      </c>
      <c r="R6098" t="s">
        <v>7225</v>
      </c>
      <c r="S6098">
        <v>1536739</v>
      </c>
      <c r="T6098">
        <v>2326250</v>
      </c>
      <c r="U6098">
        <v>0.33900000000000002</v>
      </c>
      <c r="V6098">
        <v>2434800</v>
      </c>
      <c r="W6098">
        <v>4739100</v>
      </c>
      <c r="X6098">
        <v>2024</v>
      </c>
      <c r="Y6098">
        <v>10043460</v>
      </c>
    </row>
    <row r="6099" spans="1:25" x14ac:dyDescent="0.35">
      <c r="A6099">
        <v>2024</v>
      </c>
      <c r="B6099" t="s">
        <v>5794</v>
      </c>
      <c r="C6099" s="1">
        <v>45299</v>
      </c>
      <c r="D6099" t="s">
        <v>11</v>
      </c>
      <c r="E6099" t="s">
        <v>2517</v>
      </c>
      <c r="F6099" t="s">
        <v>17</v>
      </c>
      <c r="G6099">
        <v>1</v>
      </c>
      <c r="H6099">
        <v>2391000</v>
      </c>
      <c r="I6099">
        <v>1579500</v>
      </c>
      <c r="J6099" t="s">
        <v>14</v>
      </c>
      <c r="K6099">
        <v>2391000</v>
      </c>
      <c r="L6099" t="s">
        <v>7207</v>
      </c>
      <c r="M6099" t="s">
        <v>7203</v>
      </c>
      <c r="N6099" s="1">
        <v>44848</v>
      </c>
      <c r="O6099" t="s">
        <v>17</v>
      </c>
      <c r="P6099" t="s">
        <v>7218</v>
      </c>
      <c r="Q6099" t="s">
        <v>7219</v>
      </c>
      <c r="R6099" t="s">
        <v>7225</v>
      </c>
      <c r="S6099">
        <v>1536739</v>
      </c>
      <c r="T6099">
        <v>2326250</v>
      </c>
      <c r="U6099">
        <v>0.33900000000000002</v>
      </c>
      <c r="V6099">
        <v>811500</v>
      </c>
      <c r="W6099">
        <v>1579500</v>
      </c>
      <c r="X6099">
        <v>2024</v>
      </c>
      <c r="Y6099">
        <v>3347400</v>
      </c>
    </row>
    <row r="6100" spans="1:25" x14ac:dyDescent="0.35">
      <c r="A6100">
        <v>2024</v>
      </c>
      <c r="B6100" t="s">
        <v>6778</v>
      </c>
      <c r="C6100" s="1">
        <v>45534</v>
      </c>
      <c r="D6100" t="s">
        <v>1479</v>
      </c>
      <c r="E6100" t="s">
        <v>2367</v>
      </c>
      <c r="F6100" t="s">
        <v>141</v>
      </c>
      <c r="G6100">
        <v>4</v>
      </c>
      <c r="H6100">
        <v>172700</v>
      </c>
      <c r="I6100">
        <v>118800</v>
      </c>
      <c r="J6100" t="s">
        <v>14</v>
      </c>
      <c r="K6100">
        <v>690800</v>
      </c>
      <c r="L6100" t="s">
        <v>7209</v>
      </c>
      <c r="M6100" t="s">
        <v>7206</v>
      </c>
      <c r="N6100" s="1">
        <v>44563</v>
      </c>
      <c r="O6100" t="s">
        <v>141</v>
      </c>
      <c r="P6100" t="s">
        <v>7235</v>
      </c>
      <c r="Q6100" t="s">
        <v>7236</v>
      </c>
      <c r="R6100" t="s">
        <v>7223</v>
      </c>
      <c r="S6100">
        <v>99331</v>
      </c>
      <c r="T6100">
        <v>144383</v>
      </c>
      <c r="U6100">
        <v>0.312</v>
      </c>
      <c r="V6100">
        <v>215600</v>
      </c>
      <c r="W6100">
        <v>475200</v>
      </c>
      <c r="X6100">
        <v>2024</v>
      </c>
      <c r="Y6100">
        <v>967119.99999999988</v>
      </c>
    </row>
    <row r="6101" spans="1:25" x14ac:dyDescent="0.35">
      <c r="A6101">
        <v>2024</v>
      </c>
      <c r="B6101" t="s">
        <v>6121</v>
      </c>
      <c r="C6101" s="1">
        <v>45381</v>
      </c>
      <c r="D6101" t="s">
        <v>578</v>
      </c>
      <c r="E6101" t="s">
        <v>6018</v>
      </c>
      <c r="F6101" t="s">
        <v>141</v>
      </c>
      <c r="G6101">
        <v>1</v>
      </c>
      <c r="H6101">
        <v>161100</v>
      </c>
      <c r="I6101">
        <v>110800</v>
      </c>
      <c r="J6101" t="s">
        <v>14</v>
      </c>
      <c r="K6101">
        <v>161100</v>
      </c>
      <c r="L6101" t="s">
        <v>7207</v>
      </c>
      <c r="M6101" t="s">
        <v>7206</v>
      </c>
      <c r="N6101" s="1">
        <v>45292</v>
      </c>
      <c r="O6101" t="s">
        <v>141</v>
      </c>
      <c r="P6101" t="s">
        <v>7235</v>
      </c>
      <c r="Q6101" t="s">
        <v>7236</v>
      </c>
      <c r="R6101" t="s">
        <v>7223</v>
      </c>
      <c r="S6101">
        <v>99331</v>
      </c>
      <c r="T6101">
        <v>144383</v>
      </c>
      <c r="U6101">
        <v>0.312</v>
      </c>
      <c r="V6101">
        <v>50300</v>
      </c>
      <c r="W6101">
        <v>110800</v>
      </c>
      <c r="X6101">
        <v>2024</v>
      </c>
      <c r="Y6101">
        <v>225540</v>
      </c>
    </row>
    <row r="6102" spans="1:25" x14ac:dyDescent="0.35">
      <c r="A6102">
        <v>2024</v>
      </c>
      <c r="B6102" t="s">
        <v>5781</v>
      </c>
      <c r="C6102" s="1">
        <v>45297</v>
      </c>
      <c r="D6102" t="s">
        <v>11</v>
      </c>
      <c r="E6102" t="s">
        <v>140</v>
      </c>
      <c r="F6102" t="s">
        <v>141</v>
      </c>
      <c r="G6102">
        <v>5</v>
      </c>
      <c r="H6102">
        <v>158800</v>
      </c>
      <c r="I6102">
        <v>109200</v>
      </c>
      <c r="J6102" t="s">
        <v>18</v>
      </c>
      <c r="K6102">
        <v>794000</v>
      </c>
      <c r="L6102" t="s">
        <v>7208</v>
      </c>
      <c r="M6102" t="s">
        <v>7203</v>
      </c>
      <c r="N6102" s="1">
        <v>44032</v>
      </c>
      <c r="O6102" t="s">
        <v>141</v>
      </c>
      <c r="P6102" t="s">
        <v>7235</v>
      </c>
      <c r="Q6102" t="s">
        <v>7236</v>
      </c>
      <c r="R6102" t="s">
        <v>7223</v>
      </c>
      <c r="S6102">
        <v>99331</v>
      </c>
      <c r="T6102">
        <v>144383</v>
      </c>
      <c r="U6102">
        <v>0.312</v>
      </c>
      <c r="V6102">
        <v>248000</v>
      </c>
      <c r="W6102">
        <v>546000</v>
      </c>
      <c r="X6102">
        <v>2024</v>
      </c>
      <c r="Y6102">
        <v>1111600</v>
      </c>
    </row>
    <row r="6103" spans="1:25" x14ac:dyDescent="0.35">
      <c r="A6103">
        <v>2024</v>
      </c>
      <c r="B6103" t="s">
        <v>5796</v>
      </c>
      <c r="C6103" s="1">
        <v>45299</v>
      </c>
      <c r="D6103" t="s">
        <v>11</v>
      </c>
      <c r="E6103" t="s">
        <v>337</v>
      </c>
      <c r="F6103" t="s">
        <v>141</v>
      </c>
      <c r="G6103">
        <v>2</v>
      </c>
      <c r="H6103">
        <v>156800</v>
      </c>
      <c r="I6103">
        <v>107900</v>
      </c>
      <c r="J6103" t="s">
        <v>14</v>
      </c>
      <c r="K6103">
        <v>313600</v>
      </c>
      <c r="L6103" t="s">
        <v>7209</v>
      </c>
      <c r="M6103" t="s">
        <v>7203</v>
      </c>
      <c r="N6103" s="1">
        <v>44373</v>
      </c>
      <c r="O6103" t="s">
        <v>141</v>
      </c>
      <c r="P6103" t="s">
        <v>7235</v>
      </c>
      <c r="Q6103" t="s">
        <v>7236</v>
      </c>
      <c r="R6103" t="s">
        <v>7223</v>
      </c>
      <c r="S6103">
        <v>99331</v>
      </c>
      <c r="T6103">
        <v>144383</v>
      </c>
      <c r="U6103">
        <v>0.312</v>
      </c>
      <c r="V6103">
        <v>97800</v>
      </c>
      <c r="W6103">
        <v>215800</v>
      </c>
      <c r="X6103">
        <v>2024</v>
      </c>
      <c r="Y6103">
        <v>439040</v>
      </c>
    </row>
    <row r="6104" spans="1:25" x14ac:dyDescent="0.35">
      <c r="A6104">
        <v>2024</v>
      </c>
      <c r="B6104" t="s">
        <v>7050</v>
      </c>
      <c r="C6104" s="1">
        <v>45605</v>
      </c>
      <c r="D6104" t="s">
        <v>1962</v>
      </c>
      <c r="E6104" t="s">
        <v>20</v>
      </c>
      <c r="F6104" t="s">
        <v>141</v>
      </c>
      <c r="G6104">
        <v>1</v>
      </c>
      <c r="H6104">
        <v>154400</v>
      </c>
      <c r="I6104">
        <v>106200</v>
      </c>
      <c r="J6104" t="s">
        <v>18</v>
      </c>
      <c r="K6104">
        <v>154400</v>
      </c>
      <c r="L6104" t="s">
        <v>7209</v>
      </c>
      <c r="M6104" t="s">
        <v>7206</v>
      </c>
      <c r="N6104" s="1">
        <v>44491</v>
      </c>
      <c r="O6104" t="s">
        <v>141</v>
      </c>
      <c r="P6104" t="s">
        <v>7235</v>
      </c>
      <c r="Q6104" t="s">
        <v>7236</v>
      </c>
      <c r="R6104" t="s">
        <v>7223</v>
      </c>
      <c r="S6104">
        <v>99331</v>
      </c>
      <c r="T6104">
        <v>144383</v>
      </c>
      <c r="U6104">
        <v>0.312</v>
      </c>
      <c r="V6104">
        <v>48200</v>
      </c>
      <c r="W6104">
        <v>106200</v>
      </c>
      <c r="X6104">
        <v>2024</v>
      </c>
      <c r="Y6104">
        <v>216160</v>
      </c>
    </row>
    <row r="6105" spans="1:25" x14ac:dyDescent="0.35">
      <c r="A6105">
        <v>2024</v>
      </c>
      <c r="B6105" t="s">
        <v>6470</v>
      </c>
      <c r="C6105" s="1">
        <v>45463</v>
      </c>
      <c r="D6105" t="s">
        <v>1091</v>
      </c>
      <c r="E6105" t="s">
        <v>6244</v>
      </c>
      <c r="F6105" t="s">
        <v>826</v>
      </c>
      <c r="G6105">
        <v>2</v>
      </c>
      <c r="H6105">
        <v>225700</v>
      </c>
      <c r="I6105">
        <v>168400</v>
      </c>
      <c r="J6105" t="s">
        <v>18</v>
      </c>
      <c r="K6105">
        <v>451400</v>
      </c>
      <c r="L6105" t="s">
        <v>7205</v>
      </c>
      <c r="M6105" t="s">
        <v>7203</v>
      </c>
      <c r="N6105" s="1">
        <v>45640</v>
      </c>
      <c r="O6105" t="s">
        <v>826</v>
      </c>
      <c r="P6105" t="s">
        <v>7235</v>
      </c>
      <c r="Q6105" t="s">
        <v>7248</v>
      </c>
      <c r="R6105" t="s">
        <v>7234</v>
      </c>
      <c r="S6105">
        <v>141072</v>
      </c>
      <c r="T6105">
        <v>189010</v>
      </c>
      <c r="U6105">
        <v>0.254</v>
      </c>
      <c r="V6105">
        <v>114600</v>
      </c>
      <c r="W6105">
        <v>336800</v>
      </c>
      <c r="X6105">
        <v>2024</v>
      </c>
      <c r="Y6105">
        <v>631960</v>
      </c>
    </row>
    <row r="6106" spans="1:25" x14ac:dyDescent="0.35">
      <c r="A6106">
        <v>2024</v>
      </c>
      <c r="B6106" t="s">
        <v>7021</v>
      </c>
      <c r="C6106" s="1">
        <v>45598</v>
      </c>
      <c r="D6106" t="s">
        <v>1962</v>
      </c>
      <c r="E6106" t="s">
        <v>243</v>
      </c>
      <c r="F6106" t="s">
        <v>826</v>
      </c>
      <c r="G6106">
        <v>1</v>
      </c>
      <c r="H6106">
        <v>213300</v>
      </c>
      <c r="I6106">
        <v>159200</v>
      </c>
      <c r="J6106" t="s">
        <v>18</v>
      </c>
      <c r="K6106">
        <v>213300</v>
      </c>
      <c r="L6106" t="s">
        <v>7204</v>
      </c>
      <c r="M6106" t="s">
        <v>7206</v>
      </c>
      <c r="N6106" s="1">
        <v>43285</v>
      </c>
      <c r="O6106" t="s">
        <v>826</v>
      </c>
      <c r="P6106" t="s">
        <v>7235</v>
      </c>
      <c r="Q6106" t="s">
        <v>7248</v>
      </c>
      <c r="R6106" t="s">
        <v>7234</v>
      </c>
      <c r="S6106">
        <v>141072</v>
      </c>
      <c r="T6106">
        <v>189010</v>
      </c>
      <c r="U6106">
        <v>0.254</v>
      </c>
      <c r="V6106">
        <v>54100</v>
      </c>
      <c r="W6106">
        <v>159200</v>
      </c>
      <c r="X6106">
        <v>2024</v>
      </c>
      <c r="Y6106">
        <v>298620</v>
      </c>
    </row>
    <row r="6107" spans="1:25" x14ac:dyDescent="0.35">
      <c r="A6107">
        <v>2024</v>
      </c>
      <c r="B6107" t="s">
        <v>6277</v>
      </c>
      <c r="C6107" s="1">
        <v>45416</v>
      </c>
      <c r="D6107" t="s">
        <v>931</v>
      </c>
      <c r="E6107" t="s">
        <v>149</v>
      </c>
      <c r="F6107" t="s">
        <v>826</v>
      </c>
      <c r="G6107">
        <v>2</v>
      </c>
      <c r="H6107">
        <v>209600</v>
      </c>
      <c r="I6107">
        <v>156400</v>
      </c>
      <c r="J6107" t="s">
        <v>14</v>
      </c>
      <c r="K6107">
        <v>419200</v>
      </c>
      <c r="L6107" t="s">
        <v>7208</v>
      </c>
      <c r="M6107" t="s">
        <v>7203</v>
      </c>
      <c r="N6107" s="1">
        <v>43490</v>
      </c>
      <c r="O6107" t="s">
        <v>826</v>
      </c>
      <c r="P6107" t="s">
        <v>7235</v>
      </c>
      <c r="Q6107" t="s">
        <v>7248</v>
      </c>
      <c r="R6107" t="s">
        <v>7234</v>
      </c>
      <c r="S6107">
        <v>141072</v>
      </c>
      <c r="T6107">
        <v>189010</v>
      </c>
      <c r="U6107">
        <v>0.254</v>
      </c>
      <c r="V6107">
        <v>106400</v>
      </c>
      <c r="W6107">
        <v>312800</v>
      </c>
      <c r="X6107">
        <v>2024</v>
      </c>
      <c r="Y6107">
        <v>586880</v>
      </c>
    </row>
    <row r="6108" spans="1:25" x14ac:dyDescent="0.35">
      <c r="A6108">
        <v>2024</v>
      </c>
      <c r="B6108" t="s">
        <v>6250</v>
      </c>
      <c r="C6108" s="1">
        <v>45411</v>
      </c>
      <c r="D6108" t="s">
        <v>764</v>
      </c>
      <c r="E6108" t="s">
        <v>4020</v>
      </c>
      <c r="F6108" t="s">
        <v>826</v>
      </c>
      <c r="G6108">
        <v>2</v>
      </c>
      <c r="H6108">
        <v>204600</v>
      </c>
      <c r="I6108">
        <v>152700</v>
      </c>
      <c r="J6108" t="s">
        <v>18</v>
      </c>
      <c r="K6108">
        <v>409200</v>
      </c>
      <c r="L6108" t="s">
        <v>7204</v>
      </c>
      <c r="M6108" t="s">
        <v>7203</v>
      </c>
      <c r="N6108" s="1">
        <v>45181</v>
      </c>
      <c r="O6108" t="s">
        <v>826</v>
      </c>
      <c r="P6108" t="s">
        <v>7235</v>
      </c>
      <c r="Q6108" t="s">
        <v>7248</v>
      </c>
      <c r="R6108" t="s">
        <v>7234</v>
      </c>
      <c r="S6108">
        <v>141072</v>
      </c>
      <c r="T6108">
        <v>189010</v>
      </c>
      <c r="U6108">
        <v>0.254</v>
      </c>
      <c r="V6108">
        <v>103800</v>
      </c>
      <c r="W6108">
        <v>305400</v>
      </c>
      <c r="X6108">
        <v>2024</v>
      </c>
      <c r="Y6108">
        <v>572880</v>
      </c>
    </row>
    <row r="6109" spans="1:25" x14ac:dyDescent="0.35">
      <c r="A6109">
        <v>2024</v>
      </c>
      <c r="B6109" t="s">
        <v>6688</v>
      </c>
      <c r="C6109" s="1">
        <v>45514</v>
      </c>
      <c r="D6109" t="s">
        <v>1479</v>
      </c>
      <c r="E6109" t="s">
        <v>2372</v>
      </c>
      <c r="F6109" t="s">
        <v>826</v>
      </c>
      <c r="G6109">
        <v>2</v>
      </c>
      <c r="H6109">
        <v>194400</v>
      </c>
      <c r="I6109">
        <v>145100</v>
      </c>
      <c r="J6109" t="s">
        <v>18</v>
      </c>
      <c r="K6109">
        <v>388800</v>
      </c>
      <c r="L6109" t="s">
        <v>7204</v>
      </c>
      <c r="M6109" t="s">
        <v>7206</v>
      </c>
      <c r="N6109" s="1">
        <v>44819</v>
      </c>
      <c r="O6109" t="s">
        <v>826</v>
      </c>
      <c r="P6109" t="s">
        <v>7235</v>
      </c>
      <c r="Q6109" t="s">
        <v>7248</v>
      </c>
      <c r="R6109" t="s">
        <v>7234</v>
      </c>
      <c r="S6109">
        <v>141072</v>
      </c>
      <c r="T6109">
        <v>189010</v>
      </c>
      <c r="U6109">
        <v>0.254</v>
      </c>
      <c r="V6109">
        <v>98600</v>
      </c>
      <c r="W6109">
        <v>290200</v>
      </c>
      <c r="X6109">
        <v>2024</v>
      </c>
      <c r="Y6109">
        <v>544320</v>
      </c>
    </row>
    <row r="6110" spans="1:25" x14ac:dyDescent="0.35">
      <c r="A6110">
        <v>2024</v>
      </c>
      <c r="B6110" t="s">
        <v>6842</v>
      </c>
      <c r="C6110" s="1">
        <v>45547</v>
      </c>
      <c r="D6110" t="s">
        <v>1641</v>
      </c>
      <c r="E6110" t="s">
        <v>2590</v>
      </c>
      <c r="F6110" t="s">
        <v>135</v>
      </c>
      <c r="G6110">
        <v>1</v>
      </c>
      <c r="H6110">
        <v>3324800</v>
      </c>
      <c r="I6110">
        <v>2454000</v>
      </c>
      <c r="J6110" t="s">
        <v>18</v>
      </c>
      <c r="K6110">
        <v>3324800</v>
      </c>
      <c r="L6110" t="s">
        <v>7209</v>
      </c>
      <c r="M6110" t="s">
        <v>7203</v>
      </c>
      <c r="N6110" s="1">
        <v>44820</v>
      </c>
      <c r="O6110" t="s">
        <v>135</v>
      </c>
      <c r="P6110" t="s">
        <v>7218</v>
      </c>
      <c r="Q6110" t="s">
        <v>7233</v>
      </c>
      <c r="R6110" t="s">
        <v>7230</v>
      </c>
      <c r="S6110">
        <v>1936002</v>
      </c>
      <c r="T6110">
        <v>2622957</v>
      </c>
      <c r="U6110">
        <v>0.26200000000000001</v>
      </c>
      <c r="V6110">
        <v>870800</v>
      </c>
      <c r="W6110">
        <v>2454000</v>
      </c>
      <c r="X6110">
        <v>2024</v>
      </c>
      <c r="Y6110">
        <v>4654720</v>
      </c>
    </row>
    <row r="6111" spans="1:25" x14ac:dyDescent="0.35">
      <c r="A6111">
        <v>2024</v>
      </c>
      <c r="B6111" t="s">
        <v>6849</v>
      </c>
      <c r="C6111" s="1">
        <v>45550</v>
      </c>
      <c r="D6111" t="s">
        <v>1641</v>
      </c>
      <c r="E6111" t="s">
        <v>381</v>
      </c>
      <c r="F6111" t="s">
        <v>135</v>
      </c>
      <c r="G6111">
        <v>4</v>
      </c>
      <c r="H6111">
        <v>3170900</v>
      </c>
      <c r="I6111">
        <v>2340400</v>
      </c>
      <c r="J6111" t="s">
        <v>14</v>
      </c>
      <c r="K6111">
        <v>12683600</v>
      </c>
      <c r="L6111" t="s">
        <v>7202</v>
      </c>
      <c r="M6111" t="s">
        <v>7206</v>
      </c>
      <c r="N6111" s="1">
        <v>44051</v>
      </c>
      <c r="O6111" t="s">
        <v>135</v>
      </c>
      <c r="P6111" t="s">
        <v>7218</v>
      </c>
      <c r="Q6111" t="s">
        <v>7233</v>
      </c>
      <c r="R6111" t="s">
        <v>7230</v>
      </c>
      <c r="S6111">
        <v>1936002</v>
      </c>
      <c r="T6111">
        <v>2622957</v>
      </c>
      <c r="U6111">
        <v>0.26200000000000001</v>
      </c>
      <c r="V6111">
        <v>3322000</v>
      </c>
      <c r="W6111">
        <v>9361600</v>
      </c>
      <c r="X6111">
        <v>2024</v>
      </c>
      <c r="Y6111">
        <v>17757040</v>
      </c>
    </row>
    <row r="6112" spans="1:25" x14ac:dyDescent="0.35">
      <c r="A6112">
        <v>2024</v>
      </c>
      <c r="B6112" t="s">
        <v>6657</v>
      </c>
      <c r="C6112" s="1">
        <v>45507</v>
      </c>
      <c r="D6112" t="s">
        <v>1479</v>
      </c>
      <c r="E6112" t="s">
        <v>77</v>
      </c>
      <c r="F6112" t="s">
        <v>135</v>
      </c>
      <c r="G6112">
        <v>5</v>
      </c>
      <c r="H6112">
        <v>3157600</v>
      </c>
      <c r="I6112">
        <v>2330600</v>
      </c>
      <c r="J6112" t="s">
        <v>18</v>
      </c>
      <c r="K6112">
        <v>15788000</v>
      </c>
      <c r="L6112" t="s">
        <v>7209</v>
      </c>
      <c r="M6112" t="s">
        <v>7206</v>
      </c>
      <c r="N6112" s="1">
        <v>44328</v>
      </c>
      <c r="O6112" t="s">
        <v>135</v>
      </c>
      <c r="P6112" t="s">
        <v>7218</v>
      </c>
      <c r="Q6112" t="s">
        <v>7233</v>
      </c>
      <c r="R6112" t="s">
        <v>7230</v>
      </c>
      <c r="S6112">
        <v>1936002</v>
      </c>
      <c r="T6112">
        <v>2622957</v>
      </c>
      <c r="U6112">
        <v>0.26200000000000001</v>
      </c>
      <c r="V6112">
        <v>4135000</v>
      </c>
      <c r="W6112">
        <v>11653000</v>
      </c>
      <c r="X6112">
        <v>2024</v>
      </c>
      <c r="Y6112">
        <v>22103200</v>
      </c>
    </row>
    <row r="6113" spans="1:25" x14ac:dyDescent="0.35">
      <c r="A6113">
        <v>2024</v>
      </c>
      <c r="B6113" t="s">
        <v>6624</v>
      </c>
      <c r="C6113" s="1">
        <v>45499</v>
      </c>
      <c r="D6113" t="s">
        <v>1277</v>
      </c>
      <c r="E6113" t="s">
        <v>2369</v>
      </c>
      <c r="F6113" t="s">
        <v>135</v>
      </c>
      <c r="G6113">
        <v>2</v>
      </c>
      <c r="H6113">
        <v>3139600</v>
      </c>
      <c r="I6113">
        <v>2317400</v>
      </c>
      <c r="J6113" t="s">
        <v>14</v>
      </c>
      <c r="K6113">
        <v>6279200</v>
      </c>
      <c r="L6113" t="s">
        <v>7210</v>
      </c>
      <c r="M6113" t="s">
        <v>7203</v>
      </c>
      <c r="N6113" s="1">
        <v>44793</v>
      </c>
      <c r="O6113" t="s">
        <v>135</v>
      </c>
      <c r="P6113" t="s">
        <v>7218</v>
      </c>
      <c r="Q6113" t="s">
        <v>7233</v>
      </c>
      <c r="R6113" t="s">
        <v>7230</v>
      </c>
      <c r="S6113">
        <v>1936002</v>
      </c>
      <c r="T6113">
        <v>2622957</v>
      </c>
      <c r="U6113">
        <v>0.26200000000000001</v>
      </c>
      <c r="V6113">
        <v>1644400</v>
      </c>
      <c r="W6113">
        <v>4634800</v>
      </c>
      <c r="X6113">
        <v>2024</v>
      </c>
      <c r="Y6113">
        <v>8790880</v>
      </c>
    </row>
    <row r="6114" spans="1:25" x14ac:dyDescent="0.35">
      <c r="A6114">
        <v>2024</v>
      </c>
      <c r="B6114" t="s">
        <v>6726</v>
      </c>
      <c r="C6114" s="1">
        <v>45521</v>
      </c>
      <c r="D6114" t="s">
        <v>1479</v>
      </c>
      <c r="E6114" t="s">
        <v>173</v>
      </c>
      <c r="F6114" t="s">
        <v>135</v>
      </c>
      <c r="G6114">
        <v>5</v>
      </c>
      <c r="H6114">
        <v>3063000</v>
      </c>
      <c r="I6114">
        <v>2260800</v>
      </c>
      <c r="J6114" t="s">
        <v>14</v>
      </c>
      <c r="K6114">
        <v>15315000</v>
      </c>
      <c r="L6114" t="s">
        <v>7205</v>
      </c>
      <c r="M6114" t="s">
        <v>7203</v>
      </c>
      <c r="N6114" s="1">
        <v>44355</v>
      </c>
      <c r="O6114" t="s">
        <v>135</v>
      </c>
      <c r="P6114" t="s">
        <v>7218</v>
      </c>
      <c r="Q6114" t="s">
        <v>7233</v>
      </c>
      <c r="R6114" t="s">
        <v>7230</v>
      </c>
      <c r="S6114">
        <v>1936002</v>
      </c>
      <c r="T6114">
        <v>2622957</v>
      </c>
      <c r="U6114">
        <v>0.26200000000000001</v>
      </c>
      <c r="V6114">
        <v>4011000</v>
      </c>
      <c r="W6114">
        <v>11304000</v>
      </c>
      <c r="X6114">
        <v>2024</v>
      </c>
      <c r="Y6114">
        <v>21441000</v>
      </c>
    </row>
    <row r="6115" spans="1:25" x14ac:dyDescent="0.35">
      <c r="A6115">
        <v>2024</v>
      </c>
      <c r="B6115" t="s">
        <v>5783</v>
      </c>
      <c r="C6115" s="1">
        <v>45297</v>
      </c>
      <c r="D6115" t="s">
        <v>11</v>
      </c>
      <c r="E6115" t="s">
        <v>2368</v>
      </c>
      <c r="F6115" t="s">
        <v>135</v>
      </c>
      <c r="G6115">
        <v>2</v>
      </c>
      <c r="H6115">
        <v>2985800</v>
      </c>
      <c r="I6115">
        <v>2203800</v>
      </c>
      <c r="J6115" t="s">
        <v>18</v>
      </c>
      <c r="K6115">
        <v>5971600</v>
      </c>
      <c r="L6115" t="s">
        <v>7208</v>
      </c>
      <c r="M6115" t="s">
        <v>7203</v>
      </c>
      <c r="N6115" s="1">
        <v>44844</v>
      </c>
      <c r="O6115" t="s">
        <v>135</v>
      </c>
      <c r="P6115" t="s">
        <v>7218</v>
      </c>
      <c r="Q6115" t="s">
        <v>7233</v>
      </c>
      <c r="R6115" t="s">
        <v>7230</v>
      </c>
      <c r="S6115">
        <v>1936002</v>
      </c>
      <c r="T6115">
        <v>2622957</v>
      </c>
      <c r="U6115">
        <v>0.26200000000000001</v>
      </c>
      <c r="V6115">
        <v>1564000</v>
      </c>
      <c r="W6115">
        <v>4407600</v>
      </c>
      <c r="X6115">
        <v>2024</v>
      </c>
      <c r="Y6115">
        <v>8360239.9999999991</v>
      </c>
    </row>
    <row r="6116" spans="1:25" x14ac:dyDescent="0.35">
      <c r="A6116">
        <v>2024</v>
      </c>
      <c r="B6116" t="s">
        <v>7011</v>
      </c>
      <c r="C6116" s="1">
        <v>45595</v>
      </c>
      <c r="D6116" t="s">
        <v>1809</v>
      </c>
      <c r="E6116" t="s">
        <v>5868</v>
      </c>
      <c r="F6116" t="s">
        <v>57</v>
      </c>
      <c r="G6116">
        <v>5</v>
      </c>
      <c r="H6116">
        <v>294600</v>
      </c>
      <c r="I6116">
        <v>208900</v>
      </c>
      <c r="J6116" t="s">
        <v>14</v>
      </c>
      <c r="K6116">
        <v>1473000</v>
      </c>
      <c r="L6116" t="s">
        <v>7209</v>
      </c>
      <c r="M6116" t="s">
        <v>7206</v>
      </c>
      <c r="N6116" s="1">
        <v>45348</v>
      </c>
      <c r="O6116" t="s">
        <v>57</v>
      </c>
      <c r="P6116" t="s">
        <v>7235</v>
      </c>
      <c r="Q6116" t="s">
        <v>7249</v>
      </c>
      <c r="R6116" t="s">
        <v>7225</v>
      </c>
      <c r="S6116">
        <v>163155</v>
      </c>
      <c r="T6116">
        <v>230060</v>
      </c>
      <c r="U6116">
        <v>0.29099999999999998</v>
      </c>
      <c r="V6116">
        <v>428500</v>
      </c>
      <c r="W6116">
        <v>1044500</v>
      </c>
      <c r="X6116">
        <v>2024</v>
      </c>
      <c r="Y6116">
        <v>2062199.9999999998</v>
      </c>
    </row>
    <row r="6117" spans="1:25" x14ac:dyDescent="0.35">
      <c r="A6117">
        <v>2024</v>
      </c>
      <c r="B6117" t="s">
        <v>5776</v>
      </c>
      <c r="C6117" s="1">
        <v>45296</v>
      </c>
      <c r="D6117" t="s">
        <v>11</v>
      </c>
      <c r="E6117" t="s">
        <v>50</v>
      </c>
      <c r="F6117" t="s">
        <v>57</v>
      </c>
      <c r="G6117">
        <v>3</v>
      </c>
      <c r="H6117">
        <v>275100</v>
      </c>
      <c r="I6117">
        <v>195100</v>
      </c>
      <c r="J6117" t="s">
        <v>14</v>
      </c>
      <c r="K6117">
        <v>825300</v>
      </c>
      <c r="L6117" t="s">
        <v>7202</v>
      </c>
      <c r="M6117" t="s">
        <v>7206</v>
      </c>
      <c r="N6117" s="1">
        <v>43928</v>
      </c>
      <c r="O6117" t="s">
        <v>57</v>
      </c>
      <c r="P6117" t="s">
        <v>7235</v>
      </c>
      <c r="Q6117" t="s">
        <v>7249</v>
      </c>
      <c r="R6117" t="s">
        <v>7225</v>
      </c>
      <c r="S6117">
        <v>163155</v>
      </c>
      <c r="T6117">
        <v>230060</v>
      </c>
      <c r="U6117">
        <v>0.29099999999999998</v>
      </c>
      <c r="V6117">
        <v>240000</v>
      </c>
      <c r="W6117">
        <v>585300</v>
      </c>
      <c r="X6117">
        <v>2024</v>
      </c>
      <c r="Y6117">
        <v>1155420</v>
      </c>
    </row>
    <row r="6118" spans="1:25" x14ac:dyDescent="0.35">
      <c r="A6118">
        <v>2024</v>
      </c>
      <c r="B6118" t="s">
        <v>7160</v>
      </c>
      <c r="C6118" s="1">
        <v>45642</v>
      </c>
      <c r="D6118" t="s">
        <v>2132</v>
      </c>
      <c r="E6118" t="s">
        <v>2596</v>
      </c>
      <c r="F6118" t="s">
        <v>57</v>
      </c>
      <c r="G6118">
        <v>1</v>
      </c>
      <c r="H6118">
        <v>272600</v>
      </c>
      <c r="I6118">
        <v>193300</v>
      </c>
      <c r="J6118" t="s">
        <v>14</v>
      </c>
      <c r="K6118">
        <v>272600</v>
      </c>
      <c r="L6118" t="s">
        <v>7204</v>
      </c>
      <c r="M6118" t="s">
        <v>7203</v>
      </c>
      <c r="N6118" s="1">
        <v>44594</v>
      </c>
      <c r="O6118" t="s">
        <v>57</v>
      </c>
      <c r="P6118" t="s">
        <v>7235</v>
      </c>
      <c r="Q6118" t="s">
        <v>7249</v>
      </c>
      <c r="R6118" t="s">
        <v>7225</v>
      </c>
      <c r="S6118">
        <v>163155</v>
      </c>
      <c r="T6118">
        <v>230060</v>
      </c>
      <c r="U6118">
        <v>0.29099999999999998</v>
      </c>
      <c r="V6118">
        <v>79300</v>
      </c>
      <c r="W6118">
        <v>193300</v>
      </c>
      <c r="X6118">
        <v>2024</v>
      </c>
      <c r="Y6118">
        <v>381640</v>
      </c>
    </row>
    <row r="6119" spans="1:25" x14ac:dyDescent="0.35">
      <c r="A6119">
        <v>2024</v>
      </c>
      <c r="B6119" t="s">
        <v>5907</v>
      </c>
      <c r="C6119" s="1">
        <v>45323</v>
      </c>
      <c r="D6119" t="s">
        <v>375</v>
      </c>
      <c r="E6119" t="s">
        <v>119</v>
      </c>
      <c r="F6119" t="s">
        <v>57</v>
      </c>
      <c r="G6119">
        <v>1</v>
      </c>
      <c r="H6119">
        <v>272200</v>
      </c>
      <c r="I6119">
        <v>193000</v>
      </c>
      <c r="J6119" t="s">
        <v>14</v>
      </c>
      <c r="K6119">
        <v>272200</v>
      </c>
      <c r="L6119" t="s">
        <v>7208</v>
      </c>
      <c r="M6119" t="s">
        <v>7206</v>
      </c>
      <c r="N6119" s="1">
        <v>43601</v>
      </c>
      <c r="O6119" t="s">
        <v>57</v>
      </c>
      <c r="P6119" t="s">
        <v>7235</v>
      </c>
      <c r="Q6119" t="s">
        <v>7249</v>
      </c>
      <c r="R6119" t="s">
        <v>7225</v>
      </c>
      <c r="S6119">
        <v>163155</v>
      </c>
      <c r="T6119">
        <v>230060</v>
      </c>
      <c r="U6119">
        <v>0.29099999999999998</v>
      </c>
      <c r="V6119">
        <v>79200</v>
      </c>
      <c r="W6119">
        <v>193000</v>
      </c>
      <c r="X6119">
        <v>2024</v>
      </c>
      <c r="Y6119">
        <v>381080</v>
      </c>
    </row>
    <row r="6120" spans="1:25" x14ac:dyDescent="0.35">
      <c r="A6120">
        <v>2024</v>
      </c>
      <c r="B6120" t="s">
        <v>6188</v>
      </c>
      <c r="C6120" s="1">
        <v>45395</v>
      </c>
      <c r="D6120" t="s">
        <v>764</v>
      </c>
      <c r="E6120" t="s">
        <v>2370</v>
      </c>
      <c r="F6120" t="s">
        <v>57</v>
      </c>
      <c r="G6120">
        <v>5</v>
      </c>
      <c r="H6120">
        <v>254000</v>
      </c>
      <c r="I6120">
        <v>180200</v>
      </c>
      <c r="J6120" t="s">
        <v>18</v>
      </c>
      <c r="K6120">
        <v>1270000</v>
      </c>
      <c r="L6120" t="s">
        <v>7204</v>
      </c>
      <c r="M6120" t="s">
        <v>7203</v>
      </c>
      <c r="N6120" s="1">
        <v>44825</v>
      </c>
      <c r="O6120" t="s">
        <v>57</v>
      </c>
      <c r="P6120" t="s">
        <v>7235</v>
      </c>
      <c r="Q6120" t="s">
        <v>7249</v>
      </c>
      <c r="R6120" t="s">
        <v>7225</v>
      </c>
      <c r="S6120">
        <v>163155</v>
      </c>
      <c r="T6120">
        <v>230060</v>
      </c>
      <c r="U6120">
        <v>0.29099999999999998</v>
      </c>
      <c r="V6120">
        <v>369000</v>
      </c>
      <c r="W6120">
        <v>901000</v>
      </c>
      <c r="X6120">
        <v>2024</v>
      </c>
      <c r="Y6120">
        <v>1778000</v>
      </c>
    </row>
    <row r="6121" spans="1:25" x14ac:dyDescent="0.35">
      <c r="A6121">
        <v>2024</v>
      </c>
      <c r="B6121" t="s">
        <v>6403</v>
      </c>
      <c r="C6121" s="1">
        <v>45448</v>
      </c>
      <c r="D6121" t="s">
        <v>1091</v>
      </c>
      <c r="E6121" t="s">
        <v>2342</v>
      </c>
      <c r="F6121" t="s">
        <v>57</v>
      </c>
      <c r="G6121">
        <v>5</v>
      </c>
      <c r="H6121">
        <v>253800</v>
      </c>
      <c r="I6121">
        <v>180000</v>
      </c>
      <c r="J6121" t="s">
        <v>14</v>
      </c>
      <c r="K6121">
        <v>1269000</v>
      </c>
      <c r="L6121" t="s">
        <v>7208</v>
      </c>
      <c r="M6121" t="s">
        <v>7206</v>
      </c>
      <c r="N6121" s="1">
        <v>44671</v>
      </c>
      <c r="O6121" t="s">
        <v>57</v>
      </c>
      <c r="P6121" t="s">
        <v>7235</v>
      </c>
      <c r="Q6121" t="s">
        <v>7249</v>
      </c>
      <c r="R6121" t="s">
        <v>7225</v>
      </c>
      <c r="S6121">
        <v>163155</v>
      </c>
      <c r="T6121">
        <v>230060</v>
      </c>
      <c r="U6121">
        <v>0.29099999999999998</v>
      </c>
      <c r="V6121">
        <v>369000</v>
      </c>
      <c r="W6121">
        <v>900000</v>
      </c>
      <c r="X6121">
        <v>2024</v>
      </c>
      <c r="Y6121">
        <v>1776600</v>
      </c>
    </row>
    <row r="6122" spans="1:25" x14ac:dyDescent="0.35">
      <c r="A6122">
        <v>2024</v>
      </c>
      <c r="B6122" t="s">
        <v>6840</v>
      </c>
      <c r="C6122" s="1">
        <v>45547</v>
      </c>
      <c r="D6122" t="s">
        <v>1641</v>
      </c>
      <c r="E6122" t="s">
        <v>2534</v>
      </c>
      <c r="F6122" t="s">
        <v>57</v>
      </c>
      <c r="G6122">
        <v>4</v>
      </c>
      <c r="H6122">
        <v>249300</v>
      </c>
      <c r="I6122">
        <v>176800</v>
      </c>
      <c r="J6122" t="s">
        <v>18</v>
      </c>
      <c r="K6122">
        <v>997200</v>
      </c>
      <c r="L6122" t="s">
        <v>7209</v>
      </c>
      <c r="M6122" t="s">
        <v>7203</v>
      </c>
      <c r="N6122" s="1">
        <v>44724</v>
      </c>
      <c r="O6122" t="s">
        <v>57</v>
      </c>
      <c r="P6122" t="s">
        <v>7235</v>
      </c>
      <c r="Q6122" t="s">
        <v>7249</v>
      </c>
      <c r="R6122" t="s">
        <v>7225</v>
      </c>
      <c r="S6122">
        <v>163155</v>
      </c>
      <c r="T6122">
        <v>230060</v>
      </c>
      <c r="U6122">
        <v>0.29099999999999998</v>
      </c>
      <c r="V6122">
        <v>290000</v>
      </c>
      <c r="W6122">
        <v>707200</v>
      </c>
      <c r="X6122">
        <v>2024</v>
      </c>
      <c r="Y6122">
        <v>1396080</v>
      </c>
    </row>
    <row r="6123" spans="1:25" x14ac:dyDescent="0.35">
      <c r="A6123">
        <v>2024</v>
      </c>
      <c r="B6123" t="s">
        <v>7127</v>
      </c>
      <c r="C6123" s="1">
        <v>45634</v>
      </c>
      <c r="D6123" t="s">
        <v>2132</v>
      </c>
      <c r="E6123" t="s">
        <v>414</v>
      </c>
      <c r="F6123" t="s">
        <v>57</v>
      </c>
      <c r="G6123">
        <v>1</v>
      </c>
      <c r="H6123">
        <v>244600</v>
      </c>
      <c r="I6123">
        <v>173500</v>
      </c>
      <c r="J6123" t="s">
        <v>14</v>
      </c>
      <c r="K6123">
        <v>244600</v>
      </c>
      <c r="L6123" t="s">
        <v>7210</v>
      </c>
      <c r="M6123" t="s">
        <v>7203</v>
      </c>
      <c r="N6123" s="1">
        <v>44290</v>
      </c>
      <c r="O6123" t="s">
        <v>57</v>
      </c>
      <c r="P6123" t="s">
        <v>7235</v>
      </c>
      <c r="Q6123" t="s">
        <v>7249</v>
      </c>
      <c r="R6123" t="s">
        <v>7225</v>
      </c>
      <c r="S6123">
        <v>163155</v>
      </c>
      <c r="T6123">
        <v>230060</v>
      </c>
      <c r="U6123">
        <v>0.29099999999999998</v>
      </c>
      <c r="V6123">
        <v>71100</v>
      </c>
      <c r="W6123">
        <v>173500</v>
      </c>
      <c r="X6123">
        <v>2024</v>
      </c>
      <c r="Y6123">
        <v>342440</v>
      </c>
    </row>
    <row r="6124" spans="1:25" x14ac:dyDescent="0.35">
      <c r="A6124">
        <v>2024</v>
      </c>
      <c r="B6124" t="s">
        <v>6296</v>
      </c>
      <c r="C6124" s="1">
        <v>45420</v>
      </c>
      <c r="D6124" t="s">
        <v>931</v>
      </c>
      <c r="E6124" t="s">
        <v>337</v>
      </c>
      <c r="F6124" t="s">
        <v>57</v>
      </c>
      <c r="G6124">
        <v>2</v>
      </c>
      <c r="H6124">
        <v>233000</v>
      </c>
      <c r="I6124">
        <v>165200</v>
      </c>
      <c r="J6124" t="s">
        <v>18</v>
      </c>
      <c r="K6124">
        <v>466000</v>
      </c>
      <c r="L6124" t="s">
        <v>7209</v>
      </c>
      <c r="M6124" t="s">
        <v>7203</v>
      </c>
      <c r="N6124" s="1">
        <v>44373</v>
      </c>
      <c r="O6124" t="s">
        <v>57</v>
      </c>
      <c r="P6124" t="s">
        <v>7235</v>
      </c>
      <c r="Q6124" t="s">
        <v>7249</v>
      </c>
      <c r="R6124" t="s">
        <v>7225</v>
      </c>
      <c r="S6124">
        <v>163155</v>
      </c>
      <c r="T6124">
        <v>230060</v>
      </c>
      <c r="U6124">
        <v>0.29099999999999998</v>
      </c>
      <c r="V6124">
        <v>135600</v>
      </c>
      <c r="W6124">
        <v>330400</v>
      </c>
      <c r="X6124">
        <v>2024</v>
      </c>
      <c r="Y6124">
        <v>652400</v>
      </c>
    </row>
    <row r="6125" spans="1:25" x14ac:dyDescent="0.35">
      <c r="A6125">
        <v>2024</v>
      </c>
      <c r="B6125" t="s">
        <v>5790</v>
      </c>
      <c r="C6125" s="1">
        <v>45298</v>
      </c>
      <c r="D6125" t="s">
        <v>11</v>
      </c>
      <c r="E6125" t="s">
        <v>38</v>
      </c>
      <c r="F6125" t="s">
        <v>614</v>
      </c>
      <c r="G6125">
        <v>1</v>
      </c>
      <c r="H6125">
        <v>645500</v>
      </c>
      <c r="I6125">
        <v>456200</v>
      </c>
      <c r="J6125" t="s">
        <v>14</v>
      </c>
      <c r="K6125">
        <v>645500</v>
      </c>
      <c r="L6125" t="s">
        <v>7207</v>
      </c>
      <c r="M6125" t="s">
        <v>7206</v>
      </c>
      <c r="N6125" s="1">
        <v>43376</v>
      </c>
      <c r="O6125" t="s">
        <v>614</v>
      </c>
      <c r="P6125" t="s">
        <v>7237</v>
      </c>
      <c r="Q6125" t="s">
        <v>7239</v>
      </c>
      <c r="R6125" t="s">
        <v>7230</v>
      </c>
      <c r="S6125">
        <v>406837</v>
      </c>
      <c r="T6125">
        <v>575668</v>
      </c>
      <c r="U6125">
        <v>0.29299999999999998</v>
      </c>
      <c r="V6125">
        <v>189300</v>
      </c>
      <c r="W6125">
        <v>456200</v>
      </c>
      <c r="X6125">
        <v>2024</v>
      </c>
      <c r="Y6125">
        <v>903700</v>
      </c>
    </row>
    <row r="6126" spans="1:25" x14ac:dyDescent="0.35">
      <c r="A6126">
        <v>2024</v>
      </c>
      <c r="B6126" t="s">
        <v>7068</v>
      </c>
      <c r="C6126" s="1">
        <v>45611</v>
      </c>
      <c r="D6126" t="s">
        <v>1962</v>
      </c>
      <c r="E6126" t="s">
        <v>449</v>
      </c>
      <c r="F6126" t="s">
        <v>614</v>
      </c>
      <c r="G6126">
        <v>5</v>
      </c>
      <c r="H6126">
        <v>645100</v>
      </c>
      <c r="I6126">
        <v>455900</v>
      </c>
      <c r="J6126" t="s">
        <v>18</v>
      </c>
      <c r="K6126">
        <v>3225500</v>
      </c>
      <c r="L6126" t="s">
        <v>7204</v>
      </c>
      <c r="M6126" t="s">
        <v>7203</v>
      </c>
      <c r="N6126" s="1">
        <v>44129</v>
      </c>
      <c r="O6126" t="s">
        <v>614</v>
      </c>
      <c r="P6126" t="s">
        <v>7237</v>
      </c>
      <c r="Q6126" t="s">
        <v>7239</v>
      </c>
      <c r="R6126" t="s">
        <v>7230</v>
      </c>
      <c r="S6126">
        <v>406837</v>
      </c>
      <c r="T6126">
        <v>575668</v>
      </c>
      <c r="U6126">
        <v>0.29299999999999998</v>
      </c>
      <c r="V6126">
        <v>946000</v>
      </c>
      <c r="W6126">
        <v>2279500</v>
      </c>
      <c r="X6126">
        <v>2024</v>
      </c>
      <c r="Y6126">
        <v>4515700</v>
      </c>
    </row>
    <row r="6127" spans="1:25" x14ac:dyDescent="0.35">
      <c r="A6127">
        <v>2024</v>
      </c>
      <c r="B6127" t="s">
        <v>6733</v>
      </c>
      <c r="C6127" s="1">
        <v>45523</v>
      </c>
      <c r="D6127" t="s">
        <v>1479</v>
      </c>
      <c r="E6127" t="s">
        <v>119</v>
      </c>
      <c r="F6127" t="s">
        <v>614</v>
      </c>
      <c r="G6127">
        <v>5</v>
      </c>
      <c r="H6127">
        <v>640300</v>
      </c>
      <c r="I6127">
        <v>452500</v>
      </c>
      <c r="J6127" t="s">
        <v>18</v>
      </c>
      <c r="K6127">
        <v>3201500</v>
      </c>
      <c r="L6127" t="s">
        <v>7208</v>
      </c>
      <c r="M6127" t="s">
        <v>7206</v>
      </c>
      <c r="N6127" s="1">
        <v>43601</v>
      </c>
      <c r="O6127" t="s">
        <v>614</v>
      </c>
      <c r="P6127" t="s">
        <v>7237</v>
      </c>
      <c r="Q6127" t="s">
        <v>7239</v>
      </c>
      <c r="R6127" t="s">
        <v>7230</v>
      </c>
      <c r="S6127">
        <v>406837</v>
      </c>
      <c r="T6127">
        <v>575668</v>
      </c>
      <c r="U6127">
        <v>0.29299999999999998</v>
      </c>
      <c r="V6127">
        <v>939000</v>
      </c>
      <c r="W6127">
        <v>2262500</v>
      </c>
      <c r="X6127">
        <v>2024</v>
      </c>
      <c r="Y6127">
        <v>4482100</v>
      </c>
    </row>
    <row r="6128" spans="1:25" x14ac:dyDescent="0.35">
      <c r="A6128">
        <v>2024</v>
      </c>
      <c r="B6128" t="s">
        <v>6585</v>
      </c>
      <c r="C6128" s="1">
        <v>45491</v>
      </c>
      <c r="D6128" t="s">
        <v>1277</v>
      </c>
      <c r="E6128" t="s">
        <v>5835</v>
      </c>
      <c r="F6128" t="s">
        <v>614</v>
      </c>
      <c r="G6128">
        <v>2</v>
      </c>
      <c r="H6128">
        <v>590200</v>
      </c>
      <c r="I6128">
        <v>417100</v>
      </c>
      <c r="J6128" t="s">
        <v>18</v>
      </c>
      <c r="K6128">
        <v>1180400</v>
      </c>
      <c r="L6128" t="s">
        <v>7204</v>
      </c>
      <c r="M6128" t="s">
        <v>7203</v>
      </c>
      <c r="N6128" s="1">
        <v>45311</v>
      </c>
      <c r="O6128" t="s">
        <v>614</v>
      </c>
      <c r="P6128" t="s">
        <v>7237</v>
      </c>
      <c r="Q6128" t="s">
        <v>7239</v>
      </c>
      <c r="R6128" t="s">
        <v>7230</v>
      </c>
      <c r="S6128">
        <v>406837</v>
      </c>
      <c r="T6128">
        <v>575668</v>
      </c>
      <c r="U6128">
        <v>0.29299999999999998</v>
      </c>
      <c r="V6128">
        <v>346200</v>
      </c>
      <c r="W6128">
        <v>834200</v>
      </c>
      <c r="X6128">
        <v>2024</v>
      </c>
      <c r="Y6128">
        <v>1652560</v>
      </c>
    </row>
    <row r="6129" spans="1:25" x14ac:dyDescent="0.35">
      <c r="A6129">
        <v>2024</v>
      </c>
      <c r="B6129" t="s">
        <v>7148</v>
      </c>
      <c r="C6129" s="1">
        <v>45640</v>
      </c>
      <c r="D6129" t="s">
        <v>2132</v>
      </c>
      <c r="E6129" t="s">
        <v>181</v>
      </c>
      <c r="F6129" t="s">
        <v>614</v>
      </c>
      <c r="G6129">
        <v>3</v>
      </c>
      <c r="H6129">
        <v>564600</v>
      </c>
      <c r="I6129">
        <v>399000</v>
      </c>
      <c r="J6129" t="s">
        <v>18</v>
      </c>
      <c r="K6129">
        <v>1693800</v>
      </c>
      <c r="L6129" t="s">
        <v>7202</v>
      </c>
      <c r="M6129" t="s">
        <v>7203</v>
      </c>
      <c r="N6129" s="1">
        <v>44087</v>
      </c>
      <c r="O6129" t="s">
        <v>614</v>
      </c>
      <c r="P6129" t="s">
        <v>7237</v>
      </c>
      <c r="Q6129" t="s">
        <v>7239</v>
      </c>
      <c r="R6129" t="s">
        <v>7230</v>
      </c>
      <c r="S6129">
        <v>406837</v>
      </c>
      <c r="T6129">
        <v>575668</v>
      </c>
      <c r="U6129">
        <v>0.29299999999999998</v>
      </c>
      <c r="V6129">
        <v>496800</v>
      </c>
      <c r="W6129">
        <v>1197000</v>
      </c>
      <c r="X6129">
        <v>2024</v>
      </c>
      <c r="Y6129">
        <v>2371320</v>
      </c>
    </row>
    <row r="6130" spans="1:25" x14ac:dyDescent="0.35">
      <c r="A6130">
        <v>2024</v>
      </c>
      <c r="B6130" t="s">
        <v>6374</v>
      </c>
      <c r="C6130" s="1">
        <v>45440</v>
      </c>
      <c r="D6130" t="s">
        <v>931</v>
      </c>
      <c r="E6130" t="s">
        <v>127</v>
      </c>
      <c r="F6130" t="s">
        <v>99</v>
      </c>
      <c r="G6130">
        <v>2</v>
      </c>
      <c r="H6130">
        <v>970000</v>
      </c>
      <c r="I6130">
        <v>673000</v>
      </c>
      <c r="J6130" t="s">
        <v>18</v>
      </c>
      <c r="K6130">
        <v>1940000</v>
      </c>
      <c r="L6130" t="s">
        <v>7209</v>
      </c>
      <c r="M6130" t="s">
        <v>7206</v>
      </c>
      <c r="N6130" s="1">
        <v>44141</v>
      </c>
      <c r="O6130" t="s">
        <v>99</v>
      </c>
      <c r="P6130" t="s">
        <v>7221</v>
      </c>
      <c r="Q6130" t="s">
        <v>7226</v>
      </c>
      <c r="R6130" t="s">
        <v>7220</v>
      </c>
      <c r="S6130">
        <v>577795</v>
      </c>
      <c r="T6130">
        <v>832767</v>
      </c>
      <c r="U6130">
        <v>0.30599999999999999</v>
      </c>
      <c r="V6130">
        <v>594000</v>
      </c>
      <c r="W6130">
        <v>1346000</v>
      </c>
      <c r="X6130">
        <v>2024</v>
      </c>
      <c r="Y6130">
        <v>2716000</v>
      </c>
    </row>
    <row r="6131" spans="1:25" x14ac:dyDescent="0.35">
      <c r="A6131">
        <v>2024</v>
      </c>
      <c r="B6131" t="s">
        <v>6853</v>
      </c>
      <c r="C6131" s="1">
        <v>45551</v>
      </c>
      <c r="D6131" t="s">
        <v>1641</v>
      </c>
      <c r="E6131" t="s">
        <v>109</v>
      </c>
      <c r="F6131" t="s">
        <v>99</v>
      </c>
      <c r="G6131">
        <v>2</v>
      </c>
      <c r="H6131">
        <v>961800</v>
      </c>
      <c r="I6131">
        <v>667300</v>
      </c>
      <c r="J6131" t="s">
        <v>14</v>
      </c>
      <c r="K6131">
        <v>1923600</v>
      </c>
      <c r="L6131" t="s">
        <v>7205</v>
      </c>
      <c r="M6131" t="s">
        <v>7206</v>
      </c>
      <c r="N6131" s="1">
        <v>43269</v>
      </c>
      <c r="O6131" t="s">
        <v>99</v>
      </c>
      <c r="P6131" t="s">
        <v>7221</v>
      </c>
      <c r="Q6131" t="s">
        <v>7226</v>
      </c>
      <c r="R6131" t="s">
        <v>7220</v>
      </c>
      <c r="S6131">
        <v>577795</v>
      </c>
      <c r="T6131">
        <v>832767</v>
      </c>
      <c r="U6131">
        <v>0.30599999999999999</v>
      </c>
      <c r="V6131">
        <v>589000</v>
      </c>
      <c r="W6131">
        <v>1334600</v>
      </c>
      <c r="X6131">
        <v>2024</v>
      </c>
      <c r="Y6131">
        <v>2693040</v>
      </c>
    </row>
    <row r="6132" spans="1:25" x14ac:dyDescent="0.35">
      <c r="A6132">
        <v>2024</v>
      </c>
      <c r="B6132" t="s">
        <v>6883</v>
      </c>
      <c r="C6132" s="1">
        <v>45563</v>
      </c>
      <c r="D6132" t="s">
        <v>1641</v>
      </c>
      <c r="E6132" t="s">
        <v>2396</v>
      </c>
      <c r="F6132" t="s">
        <v>99</v>
      </c>
      <c r="G6132">
        <v>1</v>
      </c>
      <c r="H6132">
        <v>937000</v>
      </c>
      <c r="I6132">
        <v>650100</v>
      </c>
      <c r="J6132" t="s">
        <v>18</v>
      </c>
      <c r="K6132">
        <v>937000</v>
      </c>
      <c r="L6132" t="s">
        <v>7209</v>
      </c>
      <c r="M6132" t="s">
        <v>7203</v>
      </c>
      <c r="N6132" s="1">
        <v>44564</v>
      </c>
      <c r="O6132" t="s">
        <v>99</v>
      </c>
      <c r="P6132" t="s">
        <v>7221</v>
      </c>
      <c r="Q6132" t="s">
        <v>7226</v>
      </c>
      <c r="R6132" t="s">
        <v>7220</v>
      </c>
      <c r="S6132">
        <v>577795</v>
      </c>
      <c r="T6132">
        <v>832767</v>
      </c>
      <c r="U6132">
        <v>0.30599999999999999</v>
      </c>
      <c r="V6132">
        <v>286900</v>
      </c>
      <c r="W6132">
        <v>650100</v>
      </c>
      <c r="X6132">
        <v>2024</v>
      </c>
      <c r="Y6132">
        <v>1311800</v>
      </c>
    </row>
    <row r="6133" spans="1:25" x14ac:dyDescent="0.35">
      <c r="A6133">
        <v>2024</v>
      </c>
      <c r="B6133" t="s">
        <v>6814</v>
      </c>
      <c r="C6133" s="1">
        <v>45541</v>
      </c>
      <c r="D6133" t="s">
        <v>1641</v>
      </c>
      <c r="E6133" t="s">
        <v>3946</v>
      </c>
      <c r="F6133" t="s">
        <v>99</v>
      </c>
      <c r="G6133">
        <v>3</v>
      </c>
      <c r="H6133">
        <v>914700</v>
      </c>
      <c r="I6133">
        <v>634600</v>
      </c>
      <c r="J6133" t="s">
        <v>18</v>
      </c>
      <c r="K6133">
        <v>2744100</v>
      </c>
      <c r="L6133" t="s">
        <v>7202</v>
      </c>
      <c r="M6133" t="s">
        <v>7203</v>
      </c>
      <c r="N6133" s="1">
        <v>45131</v>
      </c>
      <c r="O6133" t="s">
        <v>99</v>
      </c>
      <c r="P6133" t="s">
        <v>7221</v>
      </c>
      <c r="Q6133" t="s">
        <v>7226</v>
      </c>
      <c r="R6133" t="s">
        <v>7220</v>
      </c>
      <c r="S6133">
        <v>577795</v>
      </c>
      <c r="T6133">
        <v>832767</v>
      </c>
      <c r="U6133">
        <v>0.30599999999999999</v>
      </c>
      <c r="V6133">
        <v>840300</v>
      </c>
      <c r="W6133">
        <v>1903800</v>
      </c>
      <c r="X6133">
        <v>2024</v>
      </c>
      <c r="Y6133">
        <v>3841739.9999999995</v>
      </c>
    </row>
    <row r="6134" spans="1:25" x14ac:dyDescent="0.35">
      <c r="A6134">
        <v>2024</v>
      </c>
      <c r="B6134" t="s">
        <v>7137</v>
      </c>
      <c r="C6134" s="1">
        <v>45637</v>
      </c>
      <c r="D6134" t="s">
        <v>2132</v>
      </c>
      <c r="E6134" t="s">
        <v>3976</v>
      </c>
      <c r="F6134" t="s">
        <v>99</v>
      </c>
      <c r="G6134">
        <v>4</v>
      </c>
      <c r="H6134">
        <v>904700</v>
      </c>
      <c r="I6134">
        <v>627700</v>
      </c>
      <c r="J6134" t="s">
        <v>14</v>
      </c>
      <c r="K6134">
        <v>3618800</v>
      </c>
      <c r="L6134" t="s">
        <v>7204</v>
      </c>
      <c r="M6134" t="s">
        <v>7203</v>
      </c>
      <c r="N6134" s="1">
        <v>45156</v>
      </c>
      <c r="O6134" t="s">
        <v>99</v>
      </c>
      <c r="P6134" t="s">
        <v>7221</v>
      </c>
      <c r="Q6134" t="s">
        <v>7226</v>
      </c>
      <c r="R6134" t="s">
        <v>7220</v>
      </c>
      <c r="S6134">
        <v>577795</v>
      </c>
      <c r="T6134">
        <v>832767</v>
      </c>
      <c r="U6134">
        <v>0.30599999999999999</v>
      </c>
      <c r="V6134">
        <v>1108000</v>
      </c>
      <c r="W6134">
        <v>2510800</v>
      </c>
      <c r="X6134">
        <v>2024</v>
      </c>
      <c r="Y6134">
        <v>5066320</v>
      </c>
    </row>
    <row r="6135" spans="1:25" x14ac:dyDescent="0.35">
      <c r="A6135">
        <v>2024</v>
      </c>
      <c r="B6135" t="s">
        <v>6291</v>
      </c>
      <c r="C6135" s="1">
        <v>45419</v>
      </c>
      <c r="D6135" t="s">
        <v>931</v>
      </c>
      <c r="E6135" t="s">
        <v>3921</v>
      </c>
      <c r="F6135" t="s">
        <v>99</v>
      </c>
      <c r="G6135">
        <v>4</v>
      </c>
      <c r="H6135">
        <v>891400</v>
      </c>
      <c r="I6135">
        <v>618500</v>
      </c>
      <c r="J6135" t="s">
        <v>14</v>
      </c>
      <c r="K6135">
        <v>3565600</v>
      </c>
      <c r="L6135" t="s">
        <v>7208</v>
      </c>
      <c r="M6135" t="s">
        <v>7203</v>
      </c>
      <c r="N6135" s="1">
        <v>45220</v>
      </c>
      <c r="O6135" t="s">
        <v>99</v>
      </c>
      <c r="P6135" t="s">
        <v>7221</v>
      </c>
      <c r="Q6135" t="s">
        <v>7226</v>
      </c>
      <c r="R6135" t="s">
        <v>7220</v>
      </c>
      <c r="S6135">
        <v>577795</v>
      </c>
      <c r="T6135">
        <v>832767</v>
      </c>
      <c r="U6135">
        <v>0.30599999999999999</v>
      </c>
      <c r="V6135">
        <v>1091600</v>
      </c>
      <c r="W6135">
        <v>2474000</v>
      </c>
      <c r="X6135">
        <v>2024</v>
      </c>
      <c r="Y6135">
        <v>4991840</v>
      </c>
    </row>
    <row r="6136" spans="1:25" x14ac:dyDescent="0.35">
      <c r="A6136">
        <v>2024</v>
      </c>
      <c r="B6136" t="s">
        <v>6356</v>
      </c>
      <c r="C6136" s="1">
        <v>45436</v>
      </c>
      <c r="D6136" t="s">
        <v>931</v>
      </c>
      <c r="E6136" t="s">
        <v>261</v>
      </c>
      <c r="F6136" t="s">
        <v>99</v>
      </c>
      <c r="G6136">
        <v>3</v>
      </c>
      <c r="H6136">
        <v>852400</v>
      </c>
      <c r="I6136">
        <v>591400</v>
      </c>
      <c r="J6136" t="s">
        <v>14</v>
      </c>
      <c r="K6136">
        <v>2557200</v>
      </c>
      <c r="L6136" t="s">
        <v>7208</v>
      </c>
      <c r="M6136" t="s">
        <v>7206</v>
      </c>
      <c r="N6136" s="1">
        <v>44411</v>
      </c>
      <c r="O6136" t="s">
        <v>99</v>
      </c>
      <c r="P6136" t="s">
        <v>7221</v>
      </c>
      <c r="Q6136" t="s">
        <v>7226</v>
      </c>
      <c r="R6136" t="s">
        <v>7220</v>
      </c>
      <c r="S6136">
        <v>577795</v>
      </c>
      <c r="T6136">
        <v>832767</v>
      </c>
      <c r="U6136">
        <v>0.30599999999999999</v>
      </c>
      <c r="V6136">
        <v>783000</v>
      </c>
      <c r="W6136">
        <v>1774200</v>
      </c>
      <c r="X6136">
        <v>2024</v>
      </c>
      <c r="Y6136">
        <v>3580080</v>
      </c>
    </row>
    <row r="6137" spans="1:25" x14ac:dyDescent="0.35">
      <c r="A6137">
        <v>2024</v>
      </c>
      <c r="B6137" t="s">
        <v>6151</v>
      </c>
      <c r="C6137" s="1">
        <v>45386</v>
      </c>
      <c r="D6137" t="s">
        <v>764</v>
      </c>
      <c r="E6137" t="s">
        <v>3921</v>
      </c>
      <c r="F6137" t="s">
        <v>495</v>
      </c>
      <c r="G6137">
        <v>3</v>
      </c>
      <c r="H6137">
        <v>3623600</v>
      </c>
      <c r="I6137">
        <v>2674300</v>
      </c>
      <c r="J6137" t="s">
        <v>18</v>
      </c>
      <c r="K6137">
        <v>10870800</v>
      </c>
      <c r="L6137" t="s">
        <v>7208</v>
      </c>
      <c r="M6137" t="s">
        <v>7203</v>
      </c>
      <c r="N6137" s="1">
        <v>45220</v>
      </c>
      <c r="O6137" t="s">
        <v>495</v>
      </c>
      <c r="P6137" t="s">
        <v>7231</v>
      </c>
      <c r="Q6137" t="s">
        <v>7232</v>
      </c>
      <c r="R6137" t="s">
        <v>7223</v>
      </c>
      <c r="S6137">
        <v>2218777</v>
      </c>
      <c r="T6137">
        <v>3006424</v>
      </c>
      <c r="U6137">
        <v>0.26200000000000001</v>
      </c>
      <c r="V6137">
        <v>2847900</v>
      </c>
      <c r="W6137">
        <v>8022900</v>
      </c>
      <c r="X6137">
        <v>2024</v>
      </c>
      <c r="Y6137">
        <v>15219119.999999998</v>
      </c>
    </row>
    <row r="6138" spans="1:25" x14ac:dyDescent="0.35">
      <c r="A6138">
        <v>2024</v>
      </c>
      <c r="B6138" t="s">
        <v>7156</v>
      </c>
      <c r="C6138" s="1">
        <v>45641</v>
      </c>
      <c r="D6138" t="s">
        <v>2132</v>
      </c>
      <c r="E6138" t="s">
        <v>119</v>
      </c>
      <c r="F6138" t="s">
        <v>495</v>
      </c>
      <c r="G6138">
        <v>4</v>
      </c>
      <c r="H6138">
        <v>3614600</v>
      </c>
      <c r="I6138">
        <v>2667700</v>
      </c>
      <c r="J6138" t="s">
        <v>18</v>
      </c>
      <c r="K6138">
        <v>14458400</v>
      </c>
      <c r="L6138" t="s">
        <v>7208</v>
      </c>
      <c r="M6138" t="s">
        <v>7206</v>
      </c>
      <c r="N6138" s="1">
        <v>43601</v>
      </c>
      <c r="O6138" t="s">
        <v>495</v>
      </c>
      <c r="P6138" t="s">
        <v>7231</v>
      </c>
      <c r="Q6138" t="s">
        <v>7232</v>
      </c>
      <c r="R6138" t="s">
        <v>7223</v>
      </c>
      <c r="S6138">
        <v>2218777</v>
      </c>
      <c r="T6138">
        <v>3006424</v>
      </c>
      <c r="U6138">
        <v>0.26200000000000001</v>
      </c>
      <c r="V6138">
        <v>3787600</v>
      </c>
      <c r="W6138">
        <v>10670800</v>
      </c>
      <c r="X6138">
        <v>2024</v>
      </c>
      <c r="Y6138">
        <v>20241760</v>
      </c>
    </row>
    <row r="6139" spans="1:25" x14ac:dyDescent="0.35">
      <c r="A6139">
        <v>2024</v>
      </c>
      <c r="B6139" t="s">
        <v>6592</v>
      </c>
      <c r="C6139" s="1">
        <v>45492</v>
      </c>
      <c r="D6139" t="s">
        <v>1277</v>
      </c>
      <c r="E6139" t="s">
        <v>566</v>
      </c>
      <c r="F6139" t="s">
        <v>495</v>
      </c>
      <c r="G6139">
        <v>2</v>
      </c>
      <c r="H6139">
        <v>3598300</v>
      </c>
      <c r="I6139">
        <v>2655600</v>
      </c>
      <c r="J6139" t="s">
        <v>14</v>
      </c>
      <c r="K6139">
        <v>7196600</v>
      </c>
      <c r="L6139" t="s">
        <v>7204</v>
      </c>
      <c r="M6139" t="s">
        <v>7206</v>
      </c>
      <c r="N6139" s="1">
        <v>43135</v>
      </c>
      <c r="O6139" t="s">
        <v>495</v>
      </c>
      <c r="P6139" t="s">
        <v>7231</v>
      </c>
      <c r="Q6139" t="s">
        <v>7232</v>
      </c>
      <c r="R6139" t="s">
        <v>7223</v>
      </c>
      <c r="S6139">
        <v>2218777</v>
      </c>
      <c r="T6139">
        <v>3006424</v>
      </c>
      <c r="U6139">
        <v>0.26200000000000001</v>
      </c>
      <c r="V6139">
        <v>1885400</v>
      </c>
      <c r="W6139">
        <v>5311200</v>
      </c>
      <c r="X6139">
        <v>2024</v>
      </c>
      <c r="Y6139">
        <v>10075240</v>
      </c>
    </row>
    <row r="6140" spans="1:25" x14ac:dyDescent="0.35">
      <c r="A6140">
        <v>2024</v>
      </c>
      <c r="B6140" t="s">
        <v>6583</v>
      </c>
      <c r="C6140" s="1">
        <v>45490</v>
      </c>
      <c r="D6140" t="s">
        <v>1277</v>
      </c>
      <c r="E6140" t="s">
        <v>5832</v>
      </c>
      <c r="F6140" t="s">
        <v>495</v>
      </c>
      <c r="G6140">
        <v>2</v>
      </c>
      <c r="H6140">
        <v>3566700</v>
      </c>
      <c r="I6140">
        <v>2632200</v>
      </c>
      <c r="J6140" t="s">
        <v>18</v>
      </c>
      <c r="K6140">
        <v>7133400</v>
      </c>
      <c r="L6140" t="s">
        <v>7204</v>
      </c>
      <c r="M6140" t="s">
        <v>7203</v>
      </c>
      <c r="N6140" s="1">
        <v>45337</v>
      </c>
      <c r="O6140" t="s">
        <v>495</v>
      </c>
      <c r="P6140" t="s">
        <v>7231</v>
      </c>
      <c r="Q6140" t="s">
        <v>7232</v>
      </c>
      <c r="R6140" t="s">
        <v>7223</v>
      </c>
      <c r="S6140">
        <v>2218777</v>
      </c>
      <c r="T6140">
        <v>3006424</v>
      </c>
      <c r="U6140">
        <v>0.26200000000000001</v>
      </c>
      <c r="V6140">
        <v>1869000</v>
      </c>
      <c r="W6140">
        <v>5264400</v>
      </c>
      <c r="X6140">
        <v>2024</v>
      </c>
      <c r="Y6140">
        <v>9986760</v>
      </c>
    </row>
    <row r="6141" spans="1:25" x14ac:dyDescent="0.35">
      <c r="A6141">
        <v>2024</v>
      </c>
      <c r="B6141" t="s">
        <v>6003</v>
      </c>
      <c r="C6141" s="1">
        <v>45353</v>
      </c>
      <c r="D6141" t="s">
        <v>578</v>
      </c>
      <c r="E6141" t="s">
        <v>50</v>
      </c>
      <c r="F6141" t="s">
        <v>495</v>
      </c>
      <c r="G6141">
        <v>4</v>
      </c>
      <c r="H6141">
        <v>3421400</v>
      </c>
      <c r="I6141">
        <v>2525000</v>
      </c>
      <c r="J6141" t="s">
        <v>18</v>
      </c>
      <c r="K6141">
        <v>13685600</v>
      </c>
      <c r="L6141" t="s">
        <v>7202</v>
      </c>
      <c r="M6141" t="s">
        <v>7206</v>
      </c>
      <c r="N6141" s="1">
        <v>43928</v>
      </c>
      <c r="O6141" t="s">
        <v>495</v>
      </c>
      <c r="P6141" t="s">
        <v>7231</v>
      </c>
      <c r="Q6141" t="s">
        <v>7232</v>
      </c>
      <c r="R6141" t="s">
        <v>7223</v>
      </c>
      <c r="S6141">
        <v>2218777</v>
      </c>
      <c r="T6141">
        <v>3006424</v>
      </c>
      <c r="U6141">
        <v>0.26200000000000001</v>
      </c>
      <c r="V6141">
        <v>3585600</v>
      </c>
      <c r="W6141">
        <v>10100000</v>
      </c>
      <c r="X6141">
        <v>2024</v>
      </c>
      <c r="Y6141">
        <v>19159840</v>
      </c>
    </row>
    <row r="6142" spans="1:25" x14ac:dyDescent="0.35">
      <c r="A6142">
        <v>2024</v>
      </c>
      <c r="B6142" t="s">
        <v>6155</v>
      </c>
      <c r="C6142" s="1">
        <v>45388</v>
      </c>
      <c r="D6142" t="s">
        <v>764</v>
      </c>
      <c r="E6142" t="s">
        <v>4194</v>
      </c>
      <c r="F6142" t="s">
        <v>495</v>
      </c>
      <c r="G6142">
        <v>5</v>
      </c>
      <c r="H6142">
        <v>3416300</v>
      </c>
      <c r="I6142">
        <v>2521200</v>
      </c>
      <c r="J6142" t="s">
        <v>14</v>
      </c>
      <c r="K6142">
        <v>17081500</v>
      </c>
      <c r="L6142" t="s">
        <v>7209</v>
      </c>
      <c r="M6142" t="s">
        <v>7203</v>
      </c>
      <c r="N6142" s="1">
        <v>44966</v>
      </c>
      <c r="O6142" t="s">
        <v>495</v>
      </c>
      <c r="P6142" t="s">
        <v>7231</v>
      </c>
      <c r="Q6142" t="s">
        <v>7232</v>
      </c>
      <c r="R6142" t="s">
        <v>7223</v>
      </c>
      <c r="S6142">
        <v>2218777</v>
      </c>
      <c r="T6142">
        <v>3006424</v>
      </c>
      <c r="U6142">
        <v>0.26200000000000001</v>
      </c>
      <c r="V6142">
        <v>4475500</v>
      </c>
      <c r="W6142">
        <v>12606000</v>
      </c>
      <c r="X6142">
        <v>2024</v>
      </c>
      <c r="Y6142">
        <v>23914100</v>
      </c>
    </row>
    <row r="6143" spans="1:25" x14ac:dyDescent="0.35">
      <c r="A6143">
        <v>2024</v>
      </c>
      <c r="B6143" t="s">
        <v>6223</v>
      </c>
      <c r="C6143" s="1">
        <v>45403</v>
      </c>
      <c r="D6143" t="s">
        <v>764</v>
      </c>
      <c r="E6143" t="s">
        <v>2332</v>
      </c>
      <c r="F6143" t="s">
        <v>495</v>
      </c>
      <c r="G6143">
        <v>1</v>
      </c>
      <c r="H6143">
        <v>3341000</v>
      </c>
      <c r="I6143">
        <v>2465700</v>
      </c>
      <c r="J6143" t="s">
        <v>14</v>
      </c>
      <c r="K6143">
        <v>3341000</v>
      </c>
      <c r="L6143" t="s">
        <v>7202</v>
      </c>
      <c r="M6143" t="s">
        <v>7206</v>
      </c>
      <c r="N6143" s="1">
        <v>44725</v>
      </c>
      <c r="O6143" t="s">
        <v>495</v>
      </c>
      <c r="P6143" t="s">
        <v>7231</v>
      </c>
      <c r="Q6143" t="s">
        <v>7232</v>
      </c>
      <c r="R6143" t="s">
        <v>7223</v>
      </c>
      <c r="S6143">
        <v>2218777</v>
      </c>
      <c r="T6143">
        <v>3006424</v>
      </c>
      <c r="U6143">
        <v>0.26200000000000001</v>
      </c>
      <c r="V6143">
        <v>875300</v>
      </c>
      <c r="W6143">
        <v>2465700</v>
      </c>
      <c r="X6143">
        <v>2024</v>
      </c>
      <c r="Y6143">
        <v>4677400</v>
      </c>
    </row>
    <row r="6144" spans="1:25" x14ac:dyDescent="0.35">
      <c r="A6144">
        <v>2024</v>
      </c>
      <c r="B6144" t="s">
        <v>6848</v>
      </c>
      <c r="C6144" s="1">
        <v>45549</v>
      </c>
      <c r="D6144" t="s">
        <v>1641</v>
      </c>
      <c r="E6144" t="s">
        <v>2327</v>
      </c>
      <c r="F6144" t="s">
        <v>495</v>
      </c>
      <c r="G6144">
        <v>4</v>
      </c>
      <c r="H6144">
        <v>3340600</v>
      </c>
      <c r="I6144">
        <v>2465400</v>
      </c>
      <c r="J6144" t="s">
        <v>18</v>
      </c>
      <c r="K6144">
        <v>13362400</v>
      </c>
      <c r="L6144" t="s">
        <v>7209</v>
      </c>
      <c r="M6144" t="s">
        <v>7203</v>
      </c>
      <c r="N6144" s="1">
        <v>44798</v>
      </c>
      <c r="O6144" t="s">
        <v>495</v>
      </c>
      <c r="P6144" t="s">
        <v>7231</v>
      </c>
      <c r="Q6144" t="s">
        <v>7232</v>
      </c>
      <c r="R6144" t="s">
        <v>7223</v>
      </c>
      <c r="S6144">
        <v>2218777</v>
      </c>
      <c r="T6144">
        <v>3006424</v>
      </c>
      <c r="U6144">
        <v>0.26200000000000001</v>
      </c>
      <c r="V6144">
        <v>3500800</v>
      </c>
      <c r="W6144">
        <v>9861600</v>
      </c>
      <c r="X6144">
        <v>2024</v>
      </c>
      <c r="Y6144">
        <v>18707360</v>
      </c>
    </row>
    <row r="6145" spans="1:25" x14ac:dyDescent="0.35">
      <c r="A6145">
        <v>2024</v>
      </c>
      <c r="B6145" t="s">
        <v>5891</v>
      </c>
      <c r="C6145" s="1">
        <v>45320</v>
      </c>
      <c r="D6145" t="s">
        <v>11</v>
      </c>
      <c r="E6145" t="s">
        <v>149</v>
      </c>
      <c r="F6145" t="s">
        <v>495</v>
      </c>
      <c r="G6145">
        <v>5</v>
      </c>
      <c r="H6145">
        <v>3302200</v>
      </c>
      <c r="I6145">
        <v>2437000</v>
      </c>
      <c r="J6145" t="s">
        <v>14</v>
      </c>
      <c r="K6145">
        <v>16511000</v>
      </c>
      <c r="L6145" t="s">
        <v>7208</v>
      </c>
      <c r="M6145" t="s">
        <v>7203</v>
      </c>
      <c r="N6145" s="1">
        <v>43490</v>
      </c>
      <c r="O6145" t="s">
        <v>495</v>
      </c>
      <c r="P6145" t="s">
        <v>7231</v>
      </c>
      <c r="Q6145" t="s">
        <v>7232</v>
      </c>
      <c r="R6145" t="s">
        <v>7223</v>
      </c>
      <c r="S6145">
        <v>2218777</v>
      </c>
      <c r="T6145">
        <v>3006424</v>
      </c>
      <c r="U6145">
        <v>0.26200000000000001</v>
      </c>
      <c r="V6145">
        <v>4326000</v>
      </c>
      <c r="W6145">
        <v>12185000</v>
      </c>
      <c r="X6145">
        <v>2024</v>
      </c>
      <c r="Y6145">
        <v>23115400</v>
      </c>
    </row>
    <row r="6146" spans="1:25" x14ac:dyDescent="0.35">
      <c r="A6146">
        <v>2024</v>
      </c>
      <c r="B6146" t="s">
        <v>7095</v>
      </c>
      <c r="C6146" s="1">
        <v>45620</v>
      </c>
      <c r="D6146" t="s">
        <v>1962</v>
      </c>
      <c r="E6146" t="s">
        <v>5951</v>
      </c>
      <c r="F6146" t="s">
        <v>495</v>
      </c>
      <c r="G6146">
        <v>5</v>
      </c>
      <c r="H6146">
        <v>3206000</v>
      </c>
      <c r="I6146">
        <v>2366100</v>
      </c>
      <c r="J6146" t="s">
        <v>14</v>
      </c>
      <c r="K6146">
        <v>16030000</v>
      </c>
      <c r="L6146" t="s">
        <v>7207</v>
      </c>
      <c r="M6146" t="s">
        <v>7206</v>
      </c>
      <c r="N6146" s="1">
        <v>45566</v>
      </c>
      <c r="O6146" t="s">
        <v>495</v>
      </c>
      <c r="P6146" t="s">
        <v>7231</v>
      </c>
      <c r="Q6146" t="s">
        <v>7232</v>
      </c>
      <c r="R6146" t="s">
        <v>7223</v>
      </c>
      <c r="S6146">
        <v>2218777</v>
      </c>
      <c r="T6146">
        <v>3006424</v>
      </c>
      <c r="U6146">
        <v>0.26200000000000001</v>
      </c>
      <c r="V6146">
        <v>4199500</v>
      </c>
      <c r="W6146">
        <v>11830500</v>
      </c>
      <c r="X6146">
        <v>2024</v>
      </c>
      <c r="Y6146">
        <v>22442000</v>
      </c>
    </row>
    <row r="6147" spans="1:25" x14ac:dyDescent="0.35">
      <c r="A6147">
        <v>2024</v>
      </c>
      <c r="B6147" t="s">
        <v>6255</v>
      </c>
      <c r="C6147" s="1">
        <v>45412</v>
      </c>
      <c r="D6147" t="s">
        <v>764</v>
      </c>
      <c r="E6147" t="s">
        <v>2372</v>
      </c>
      <c r="F6147" t="s">
        <v>495</v>
      </c>
      <c r="G6147">
        <v>3</v>
      </c>
      <c r="H6147">
        <v>3204100</v>
      </c>
      <c r="I6147">
        <v>2364700</v>
      </c>
      <c r="J6147" t="s">
        <v>14</v>
      </c>
      <c r="K6147">
        <v>9612300</v>
      </c>
      <c r="L6147" t="s">
        <v>7204</v>
      </c>
      <c r="M6147" t="s">
        <v>7206</v>
      </c>
      <c r="N6147" s="1">
        <v>44819</v>
      </c>
      <c r="O6147" t="s">
        <v>495</v>
      </c>
      <c r="P6147" t="s">
        <v>7231</v>
      </c>
      <c r="Q6147" t="s">
        <v>7232</v>
      </c>
      <c r="R6147" t="s">
        <v>7223</v>
      </c>
      <c r="S6147">
        <v>2218777</v>
      </c>
      <c r="T6147">
        <v>3006424</v>
      </c>
      <c r="U6147">
        <v>0.26200000000000001</v>
      </c>
      <c r="V6147">
        <v>2518200</v>
      </c>
      <c r="W6147">
        <v>7094100</v>
      </c>
      <c r="X6147">
        <v>2024</v>
      </c>
      <c r="Y6147">
        <v>13457220</v>
      </c>
    </row>
    <row r="6148" spans="1:25" x14ac:dyDescent="0.35">
      <c r="A6148">
        <v>2024</v>
      </c>
      <c r="B6148" t="s">
        <v>6194</v>
      </c>
      <c r="C6148" s="1">
        <v>45397</v>
      </c>
      <c r="D6148" t="s">
        <v>764</v>
      </c>
      <c r="E6148" t="s">
        <v>163</v>
      </c>
      <c r="F6148" t="s">
        <v>495</v>
      </c>
      <c r="G6148">
        <v>4</v>
      </c>
      <c r="H6148">
        <v>3005700</v>
      </c>
      <c r="I6148">
        <v>2218200</v>
      </c>
      <c r="J6148" t="s">
        <v>14</v>
      </c>
      <c r="K6148">
        <v>12022800</v>
      </c>
      <c r="L6148" t="s">
        <v>7205</v>
      </c>
      <c r="M6148" t="s">
        <v>7203</v>
      </c>
      <c r="N6148" s="1">
        <v>43399</v>
      </c>
      <c r="O6148" t="s">
        <v>495</v>
      </c>
      <c r="P6148" t="s">
        <v>7231</v>
      </c>
      <c r="Q6148" t="s">
        <v>7232</v>
      </c>
      <c r="R6148" t="s">
        <v>7223</v>
      </c>
      <c r="S6148">
        <v>2218777</v>
      </c>
      <c r="T6148">
        <v>3006424</v>
      </c>
      <c r="U6148">
        <v>0.26200000000000001</v>
      </c>
      <c r="V6148">
        <v>3150000</v>
      </c>
      <c r="W6148">
        <v>8872800</v>
      </c>
      <c r="X6148">
        <v>2024</v>
      </c>
      <c r="Y6148">
        <v>16831920</v>
      </c>
    </row>
    <row r="6149" spans="1:25" x14ac:dyDescent="0.35">
      <c r="A6149">
        <v>2024</v>
      </c>
      <c r="B6149" t="s">
        <v>6697</v>
      </c>
      <c r="C6149" s="1">
        <v>45516</v>
      </c>
      <c r="D6149" t="s">
        <v>1479</v>
      </c>
      <c r="E6149" t="s">
        <v>2632</v>
      </c>
      <c r="F6149" t="s">
        <v>495</v>
      </c>
      <c r="G6149">
        <v>5</v>
      </c>
      <c r="H6149">
        <v>2993700</v>
      </c>
      <c r="I6149">
        <v>2209400</v>
      </c>
      <c r="J6149" t="s">
        <v>14</v>
      </c>
      <c r="K6149">
        <v>14968500</v>
      </c>
      <c r="L6149" t="s">
        <v>7209</v>
      </c>
      <c r="M6149" t="s">
        <v>7203</v>
      </c>
      <c r="N6149" s="1">
        <v>44809</v>
      </c>
      <c r="O6149" t="s">
        <v>495</v>
      </c>
      <c r="P6149" t="s">
        <v>7231</v>
      </c>
      <c r="Q6149" t="s">
        <v>7232</v>
      </c>
      <c r="R6149" t="s">
        <v>7223</v>
      </c>
      <c r="S6149">
        <v>2218777</v>
      </c>
      <c r="T6149">
        <v>3006424</v>
      </c>
      <c r="U6149">
        <v>0.26200000000000001</v>
      </c>
      <c r="V6149">
        <v>3921500</v>
      </c>
      <c r="W6149">
        <v>11047000</v>
      </c>
      <c r="X6149">
        <v>2024</v>
      </c>
      <c r="Y6149">
        <v>20955900</v>
      </c>
    </row>
    <row r="6150" spans="1:25" x14ac:dyDescent="0.35">
      <c r="A6150">
        <v>2024</v>
      </c>
      <c r="B6150" t="s">
        <v>6361</v>
      </c>
      <c r="C6150" s="1">
        <v>45437</v>
      </c>
      <c r="D6150" t="s">
        <v>931</v>
      </c>
      <c r="E6150" t="s">
        <v>5800</v>
      </c>
      <c r="F6150" t="s">
        <v>65</v>
      </c>
      <c r="G6150">
        <v>2</v>
      </c>
      <c r="H6150">
        <v>2232800</v>
      </c>
      <c r="I6150">
        <v>1618900</v>
      </c>
      <c r="J6150" t="s">
        <v>14</v>
      </c>
      <c r="K6150">
        <v>4465600</v>
      </c>
      <c r="L6150" t="s">
        <v>7209</v>
      </c>
      <c r="M6150" t="s">
        <v>7203</v>
      </c>
      <c r="N6150" s="1">
        <v>45510</v>
      </c>
      <c r="O6150" t="s">
        <v>65</v>
      </c>
      <c r="P6150" t="s">
        <v>7231</v>
      </c>
      <c r="Q6150" t="s">
        <v>7232</v>
      </c>
      <c r="R6150" t="s">
        <v>7240</v>
      </c>
      <c r="S6150">
        <v>1370510</v>
      </c>
      <c r="T6150">
        <v>1890233</v>
      </c>
      <c r="U6150">
        <v>0.27500000000000002</v>
      </c>
      <c r="V6150">
        <v>1227800</v>
      </c>
      <c r="W6150">
        <v>3237800</v>
      </c>
      <c r="X6150">
        <v>2024</v>
      </c>
      <c r="Y6150">
        <v>6251840</v>
      </c>
    </row>
    <row r="6151" spans="1:25" x14ac:dyDescent="0.35">
      <c r="A6151">
        <v>2024</v>
      </c>
      <c r="B6151" t="s">
        <v>6828</v>
      </c>
      <c r="C6151" s="1">
        <v>45544</v>
      </c>
      <c r="D6151" t="s">
        <v>1641</v>
      </c>
      <c r="E6151" t="s">
        <v>6116</v>
      </c>
      <c r="F6151" t="s">
        <v>65</v>
      </c>
      <c r="G6151">
        <v>5</v>
      </c>
      <c r="H6151">
        <v>2229100</v>
      </c>
      <c r="I6151">
        <v>1616200</v>
      </c>
      <c r="J6151" t="s">
        <v>14</v>
      </c>
      <c r="K6151">
        <v>11145500</v>
      </c>
      <c r="L6151" t="s">
        <v>7209</v>
      </c>
      <c r="M6151" t="s">
        <v>7206</v>
      </c>
      <c r="N6151" s="1">
        <v>45653</v>
      </c>
      <c r="O6151" t="s">
        <v>65</v>
      </c>
      <c r="P6151" t="s">
        <v>7231</v>
      </c>
      <c r="Q6151" t="s">
        <v>7232</v>
      </c>
      <c r="R6151" t="s">
        <v>7240</v>
      </c>
      <c r="S6151">
        <v>1370510</v>
      </c>
      <c r="T6151">
        <v>1890233</v>
      </c>
      <c r="U6151">
        <v>0.27500000000000002</v>
      </c>
      <c r="V6151">
        <v>3064500</v>
      </c>
      <c r="W6151">
        <v>8081000</v>
      </c>
      <c r="X6151">
        <v>2024</v>
      </c>
      <c r="Y6151">
        <v>15603699.999999998</v>
      </c>
    </row>
    <row r="6152" spans="1:25" x14ac:dyDescent="0.35">
      <c r="A6152">
        <v>2024</v>
      </c>
      <c r="B6152" t="s">
        <v>6729</v>
      </c>
      <c r="C6152" s="1">
        <v>45521</v>
      </c>
      <c r="D6152" t="s">
        <v>1479</v>
      </c>
      <c r="E6152" t="s">
        <v>449</v>
      </c>
      <c r="F6152" t="s">
        <v>65</v>
      </c>
      <c r="G6152">
        <v>5</v>
      </c>
      <c r="H6152">
        <v>2161100</v>
      </c>
      <c r="I6152">
        <v>1566900</v>
      </c>
      <c r="J6152" t="s">
        <v>14</v>
      </c>
      <c r="K6152">
        <v>10805500</v>
      </c>
      <c r="L6152" t="s">
        <v>7204</v>
      </c>
      <c r="M6152" t="s">
        <v>7203</v>
      </c>
      <c r="N6152" s="1">
        <v>44129</v>
      </c>
      <c r="O6152" t="s">
        <v>65</v>
      </c>
      <c r="P6152" t="s">
        <v>7231</v>
      </c>
      <c r="Q6152" t="s">
        <v>7232</v>
      </c>
      <c r="R6152" t="s">
        <v>7240</v>
      </c>
      <c r="S6152">
        <v>1370510</v>
      </c>
      <c r="T6152">
        <v>1890233</v>
      </c>
      <c r="U6152">
        <v>0.27500000000000002</v>
      </c>
      <c r="V6152">
        <v>2971000</v>
      </c>
      <c r="W6152">
        <v>7834500</v>
      </c>
      <c r="X6152">
        <v>2024</v>
      </c>
      <c r="Y6152">
        <v>15127699.999999998</v>
      </c>
    </row>
    <row r="6153" spans="1:25" x14ac:dyDescent="0.35">
      <c r="A6153">
        <v>2024</v>
      </c>
      <c r="B6153" t="s">
        <v>7091</v>
      </c>
      <c r="C6153" s="1">
        <v>45619</v>
      </c>
      <c r="D6153" t="s">
        <v>1962</v>
      </c>
      <c r="E6153" t="s">
        <v>127</v>
      </c>
      <c r="F6153" t="s">
        <v>65</v>
      </c>
      <c r="G6153">
        <v>1</v>
      </c>
      <c r="H6153">
        <v>2156100</v>
      </c>
      <c r="I6153">
        <v>1563300</v>
      </c>
      <c r="J6153" t="s">
        <v>14</v>
      </c>
      <c r="K6153">
        <v>2156100</v>
      </c>
      <c r="L6153" t="s">
        <v>7209</v>
      </c>
      <c r="M6153" t="s">
        <v>7206</v>
      </c>
      <c r="N6153" s="1">
        <v>44141</v>
      </c>
      <c r="O6153" t="s">
        <v>65</v>
      </c>
      <c r="P6153" t="s">
        <v>7231</v>
      </c>
      <c r="Q6153" t="s">
        <v>7232</v>
      </c>
      <c r="R6153" t="s">
        <v>7240</v>
      </c>
      <c r="S6153">
        <v>1370510</v>
      </c>
      <c r="T6153">
        <v>1890233</v>
      </c>
      <c r="U6153">
        <v>0.27500000000000002</v>
      </c>
      <c r="V6153">
        <v>592800</v>
      </c>
      <c r="W6153">
        <v>1563300</v>
      </c>
      <c r="X6153">
        <v>2024</v>
      </c>
      <c r="Y6153">
        <v>3018540</v>
      </c>
    </row>
    <row r="6154" spans="1:25" x14ac:dyDescent="0.35">
      <c r="A6154">
        <v>2024</v>
      </c>
      <c r="B6154" t="s">
        <v>5827</v>
      </c>
      <c r="C6154" s="1">
        <v>45307</v>
      </c>
      <c r="D6154" t="s">
        <v>11</v>
      </c>
      <c r="E6154" t="s">
        <v>2347</v>
      </c>
      <c r="F6154" t="s">
        <v>65</v>
      </c>
      <c r="G6154">
        <v>5</v>
      </c>
      <c r="H6154">
        <v>2148100</v>
      </c>
      <c r="I6154">
        <v>1557500</v>
      </c>
      <c r="J6154" t="s">
        <v>14</v>
      </c>
      <c r="K6154">
        <v>10740500</v>
      </c>
      <c r="L6154" t="s">
        <v>7209</v>
      </c>
      <c r="M6154" t="s">
        <v>7206</v>
      </c>
      <c r="N6154" s="1">
        <v>44881</v>
      </c>
      <c r="O6154" t="s">
        <v>65</v>
      </c>
      <c r="P6154" t="s">
        <v>7231</v>
      </c>
      <c r="Q6154" t="s">
        <v>7232</v>
      </c>
      <c r="R6154" t="s">
        <v>7240</v>
      </c>
      <c r="S6154">
        <v>1370510</v>
      </c>
      <c r="T6154">
        <v>1890233</v>
      </c>
      <c r="U6154">
        <v>0.27500000000000002</v>
      </c>
      <c r="V6154">
        <v>2953000</v>
      </c>
      <c r="W6154">
        <v>7787500</v>
      </c>
      <c r="X6154">
        <v>2024</v>
      </c>
      <c r="Y6154">
        <v>15036699.999999998</v>
      </c>
    </row>
    <row r="6155" spans="1:25" x14ac:dyDescent="0.35">
      <c r="A6155">
        <v>2024</v>
      </c>
      <c r="B6155" t="s">
        <v>6315</v>
      </c>
      <c r="C6155" s="1">
        <v>45426</v>
      </c>
      <c r="D6155" t="s">
        <v>931</v>
      </c>
      <c r="E6155" t="s">
        <v>2371</v>
      </c>
      <c r="F6155" t="s">
        <v>65</v>
      </c>
      <c r="G6155">
        <v>1</v>
      </c>
      <c r="H6155">
        <v>2147200</v>
      </c>
      <c r="I6155">
        <v>1556800</v>
      </c>
      <c r="J6155" t="s">
        <v>18</v>
      </c>
      <c r="K6155">
        <v>2147200</v>
      </c>
      <c r="L6155" t="s">
        <v>7204</v>
      </c>
      <c r="M6155" t="s">
        <v>7203</v>
      </c>
      <c r="N6155" s="1">
        <v>44792</v>
      </c>
      <c r="O6155" t="s">
        <v>65</v>
      </c>
      <c r="P6155" t="s">
        <v>7231</v>
      </c>
      <c r="Q6155" t="s">
        <v>7232</v>
      </c>
      <c r="R6155" t="s">
        <v>7240</v>
      </c>
      <c r="S6155">
        <v>1370510</v>
      </c>
      <c r="T6155">
        <v>1890233</v>
      </c>
      <c r="U6155">
        <v>0.27500000000000002</v>
      </c>
      <c r="V6155">
        <v>590400</v>
      </c>
      <c r="W6155">
        <v>1556800</v>
      </c>
      <c r="X6155">
        <v>2024</v>
      </c>
      <c r="Y6155">
        <v>3006080</v>
      </c>
    </row>
    <row r="6156" spans="1:25" x14ac:dyDescent="0.35">
      <c r="A6156">
        <v>2024</v>
      </c>
      <c r="B6156" t="s">
        <v>6413</v>
      </c>
      <c r="C6156" s="1">
        <v>45450</v>
      </c>
      <c r="D6156" t="s">
        <v>1091</v>
      </c>
      <c r="E6156" t="s">
        <v>2448</v>
      </c>
      <c r="F6156" t="s">
        <v>65</v>
      </c>
      <c r="G6156">
        <v>5</v>
      </c>
      <c r="H6156">
        <v>2137800</v>
      </c>
      <c r="I6156">
        <v>1550000</v>
      </c>
      <c r="J6156" t="s">
        <v>18</v>
      </c>
      <c r="K6156">
        <v>10689000</v>
      </c>
      <c r="L6156" t="s">
        <v>7208</v>
      </c>
      <c r="M6156" t="s">
        <v>7206</v>
      </c>
      <c r="N6156" s="1">
        <v>44578</v>
      </c>
      <c r="O6156" t="s">
        <v>65</v>
      </c>
      <c r="P6156" t="s">
        <v>7231</v>
      </c>
      <c r="Q6156" t="s">
        <v>7232</v>
      </c>
      <c r="R6156" t="s">
        <v>7240</v>
      </c>
      <c r="S6156">
        <v>1370510</v>
      </c>
      <c r="T6156">
        <v>1890233</v>
      </c>
      <c r="U6156">
        <v>0.27500000000000002</v>
      </c>
      <c r="V6156">
        <v>2939000</v>
      </c>
      <c r="W6156">
        <v>7750000</v>
      </c>
      <c r="X6156">
        <v>2024</v>
      </c>
      <c r="Y6156">
        <v>14964599.999999998</v>
      </c>
    </row>
    <row r="6157" spans="1:25" x14ac:dyDescent="0.35">
      <c r="A6157">
        <v>2024</v>
      </c>
      <c r="B6157" t="s">
        <v>6919</v>
      </c>
      <c r="C6157" s="1">
        <v>45572</v>
      </c>
      <c r="D6157" t="s">
        <v>1809</v>
      </c>
      <c r="E6157" t="s">
        <v>2360</v>
      </c>
      <c r="F6157" t="s">
        <v>65</v>
      </c>
      <c r="G6157">
        <v>1</v>
      </c>
      <c r="H6157">
        <v>2082300</v>
      </c>
      <c r="I6157">
        <v>1509800</v>
      </c>
      <c r="J6157" t="s">
        <v>14</v>
      </c>
      <c r="K6157">
        <v>2082300</v>
      </c>
      <c r="L6157" t="s">
        <v>7205</v>
      </c>
      <c r="M6157" t="s">
        <v>7203</v>
      </c>
      <c r="N6157" s="1">
        <v>44676</v>
      </c>
      <c r="O6157" t="s">
        <v>65</v>
      </c>
      <c r="P6157" t="s">
        <v>7231</v>
      </c>
      <c r="Q6157" t="s">
        <v>7232</v>
      </c>
      <c r="R6157" t="s">
        <v>7240</v>
      </c>
      <c r="S6157">
        <v>1370510</v>
      </c>
      <c r="T6157">
        <v>1890233</v>
      </c>
      <c r="U6157">
        <v>0.27500000000000002</v>
      </c>
      <c r="V6157">
        <v>572500</v>
      </c>
      <c r="W6157">
        <v>1509800</v>
      </c>
      <c r="X6157">
        <v>2024</v>
      </c>
      <c r="Y6157">
        <v>2915220</v>
      </c>
    </row>
    <row r="6158" spans="1:25" x14ac:dyDescent="0.35">
      <c r="A6158">
        <v>2024</v>
      </c>
      <c r="B6158" t="s">
        <v>6703</v>
      </c>
      <c r="C6158" s="1">
        <v>45517</v>
      </c>
      <c r="D6158" t="s">
        <v>1479</v>
      </c>
      <c r="E6158" t="s">
        <v>366</v>
      </c>
      <c r="F6158" t="s">
        <v>65</v>
      </c>
      <c r="G6158">
        <v>4</v>
      </c>
      <c r="H6158">
        <v>2059500</v>
      </c>
      <c r="I6158">
        <v>1493300</v>
      </c>
      <c r="J6158" t="s">
        <v>18</v>
      </c>
      <c r="K6158">
        <v>8238000</v>
      </c>
      <c r="L6158" t="s">
        <v>7202</v>
      </c>
      <c r="M6158" t="s">
        <v>7206</v>
      </c>
      <c r="N6158" s="1">
        <v>43485</v>
      </c>
      <c r="O6158" t="s">
        <v>65</v>
      </c>
      <c r="P6158" t="s">
        <v>7231</v>
      </c>
      <c r="Q6158" t="s">
        <v>7232</v>
      </c>
      <c r="R6158" t="s">
        <v>7240</v>
      </c>
      <c r="S6158">
        <v>1370510</v>
      </c>
      <c r="T6158">
        <v>1890233</v>
      </c>
      <c r="U6158">
        <v>0.27500000000000002</v>
      </c>
      <c r="V6158">
        <v>2264800</v>
      </c>
      <c r="W6158">
        <v>5973200</v>
      </c>
      <c r="X6158">
        <v>2024</v>
      </c>
      <c r="Y6158">
        <v>11533200</v>
      </c>
    </row>
    <row r="6159" spans="1:25" x14ac:dyDescent="0.35">
      <c r="A6159">
        <v>2024</v>
      </c>
      <c r="B6159" t="s">
        <v>7175</v>
      </c>
      <c r="C6159" s="1">
        <v>45651</v>
      </c>
      <c r="D6159" t="s">
        <v>2132</v>
      </c>
      <c r="E6159" t="s">
        <v>3972</v>
      </c>
      <c r="F6159" t="s">
        <v>65</v>
      </c>
      <c r="G6159">
        <v>1</v>
      </c>
      <c r="H6159">
        <v>2051400</v>
      </c>
      <c r="I6159">
        <v>1487300</v>
      </c>
      <c r="J6159" t="s">
        <v>14</v>
      </c>
      <c r="K6159">
        <v>2051400</v>
      </c>
      <c r="L6159" t="s">
        <v>7202</v>
      </c>
      <c r="M6159" t="s">
        <v>7206</v>
      </c>
      <c r="N6159" s="1">
        <v>45240</v>
      </c>
      <c r="O6159" t="s">
        <v>65</v>
      </c>
      <c r="P6159" t="s">
        <v>7231</v>
      </c>
      <c r="Q6159" t="s">
        <v>7232</v>
      </c>
      <c r="R6159" t="s">
        <v>7240</v>
      </c>
      <c r="S6159">
        <v>1370510</v>
      </c>
      <c r="T6159">
        <v>1890233</v>
      </c>
      <c r="U6159">
        <v>0.27500000000000002</v>
      </c>
      <c r="V6159">
        <v>564100</v>
      </c>
      <c r="W6159">
        <v>1487300</v>
      </c>
      <c r="X6159">
        <v>2024</v>
      </c>
      <c r="Y6159">
        <v>2871960</v>
      </c>
    </row>
    <row r="6160" spans="1:25" x14ac:dyDescent="0.35">
      <c r="A6160">
        <v>2024</v>
      </c>
      <c r="B6160" t="s">
        <v>6007</v>
      </c>
      <c r="C6160" s="1">
        <v>45353</v>
      </c>
      <c r="D6160" t="s">
        <v>578</v>
      </c>
      <c r="E6160" t="s">
        <v>5848</v>
      </c>
      <c r="F6160" t="s">
        <v>65</v>
      </c>
      <c r="G6160">
        <v>4</v>
      </c>
      <c r="H6160">
        <v>2046700</v>
      </c>
      <c r="I6160">
        <v>1483900</v>
      </c>
      <c r="J6160" t="s">
        <v>14</v>
      </c>
      <c r="K6160">
        <v>8186800</v>
      </c>
      <c r="L6160" t="s">
        <v>7202</v>
      </c>
      <c r="M6160" t="s">
        <v>7203</v>
      </c>
      <c r="N6160" s="1">
        <v>45421</v>
      </c>
      <c r="O6160" t="s">
        <v>65</v>
      </c>
      <c r="P6160" t="s">
        <v>7231</v>
      </c>
      <c r="Q6160" t="s">
        <v>7232</v>
      </c>
      <c r="R6160" t="s">
        <v>7240</v>
      </c>
      <c r="S6160">
        <v>1370510</v>
      </c>
      <c r="T6160">
        <v>1890233</v>
      </c>
      <c r="U6160">
        <v>0.27500000000000002</v>
      </c>
      <c r="V6160">
        <v>2251200</v>
      </c>
      <c r="W6160">
        <v>5935600</v>
      </c>
      <c r="X6160">
        <v>2024</v>
      </c>
      <c r="Y6160">
        <v>11461520</v>
      </c>
    </row>
    <row r="6161" spans="1:25" x14ac:dyDescent="0.35">
      <c r="A6161">
        <v>2024</v>
      </c>
      <c r="B6161" t="s">
        <v>5915</v>
      </c>
      <c r="C6161" s="1">
        <v>45326</v>
      </c>
      <c r="D6161" t="s">
        <v>375</v>
      </c>
      <c r="E6161" t="s">
        <v>147</v>
      </c>
      <c r="F6161" t="s">
        <v>65</v>
      </c>
      <c r="G6161">
        <v>3</v>
      </c>
      <c r="H6161">
        <v>2039400</v>
      </c>
      <c r="I6161">
        <v>1478700</v>
      </c>
      <c r="J6161" t="s">
        <v>18</v>
      </c>
      <c r="K6161">
        <v>6118200</v>
      </c>
      <c r="L6161" t="s">
        <v>7210</v>
      </c>
      <c r="M6161" t="s">
        <v>7203</v>
      </c>
      <c r="N6161" s="1">
        <v>44061</v>
      </c>
      <c r="O6161" t="s">
        <v>65</v>
      </c>
      <c r="P6161" t="s">
        <v>7231</v>
      </c>
      <c r="Q6161" t="s">
        <v>7232</v>
      </c>
      <c r="R6161" t="s">
        <v>7240</v>
      </c>
      <c r="S6161">
        <v>1370510</v>
      </c>
      <c r="T6161">
        <v>1890233</v>
      </c>
      <c r="U6161">
        <v>0.27500000000000002</v>
      </c>
      <c r="V6161">
        <v>1682100</v>
      </c>
      <c r="W6161">
        <v>4436100</v>
      </c>
      <c r="X6161">
        <v>2024</v>
      </c>
      <c r="Y6161">
        <v>8565480</v>
      </c>
    </row>
    <row r="6162" spans="1:25" x14ac:dyDescent="0.35">
      <c r="A6162">
        <v>2024</v>
      </c>
      <c r="B6162" t="s">
        <v>6678</v>
      </c>
      <c r="C6162" s="1">
        <v>45512</v>
      </c>
      <c r="D6162" t="s">
        <v>1479</v>
      </c>
      <c r="E6162" t="s">
        <v>5792</v>
      </c>
      <c r="F6162" t="s">
        <v>294</v>
      </c>
      <c r="G6162">
        <v>4</v>
      </c>
      <c r="H6162">
        <v>2484000</v>
      </c>
      <c r="I6162">
        <v>1949600</v>
      </c>
      <c r="J6162" t="s">
        <v>18</v>
      </c>
      <c r="K6162">
        <v>9936000</v>
      </c>
      <c r="L6162" t="s">
        <v>7202</v>
      </c>
      <c r="M6162" t="s">
        <v>7206</v>
      </c>
      <c r="N6162" s="1">
        <v>45494</v>
      </c>
      <c r="O6162" t="s">
        <v>294</v>
      </c>
      <c r="P6162" t="s">
        <v>7231</v>
      </c>
      <c r="Q6162" t="s">
        <v>7244</v>
      </c>
      <c r="R6162" t="s">
        <v>7230</v>
      </c>
      <c r="S6162">
        <v>1612385</v>
      </c>
      <c r="T6162">
        <v>2054339</v>
      </c>
      <c r="U6162">
        <v>0.215</v>
      </c>
      <c r="V6162">
        <v>2137600</v>
      </c>
      <c r="W6162">
        <v>7798400</v>
      </c>
      <c r="X6162">
        <v>2024</v>
      </c>
      <c r="Y6162">
        <v>13910400</v>
      </c>
    </row>
    <row r="6163" spans="1:25" x14ac:dyDescent="0.35">
      <c r="A6163">
        <v>2024</v>
      </c>
      <c r="B6163" t="s">
        <v>6252</v>
      </c>
      <c r="C6163" s="1">
        <v>45411</v>
      </c>
      <c r="D6163" t="s">
        <v>764</v>
      </c>
      <c r="E6163" t="s">
        <v>583</v>
      </c>
      <c r="F6163" t="s">
        <v>294</v>
      </c>
      <c r="G6163">
        <v>3</v>
      </c>
      <c r="H6163">
        <v>2421700</v>
      </c>
      <c r="I6163">
        <v>1900700</v>
      </c>
      <c r="J6163" t="s">
        <v>14</v>
      </c>
      <c r="K6163">
        <v>7265100</v>
      </c>
      <c r="L6163" t="s">
        <v>7204</v>
      </c>
      <c r="M6163" t="s">
        <v>7206</v>
      </c>
      <c r="N6163" s="1">
        <v>44126</v>
      </c>
      <c r="O6163" t="s">
        <v>294</v>
      </c>
      <c r="P6163" t="s">
        <v>7231</v>
      </c>
      <c r="Q6163" t="s">
        <v>7244</v>
      </c>
      <c r="R6163" t="s">
        <v>7230</v>
      </c>
      <c r="S6163">
        <v>1612385</v>
      </c>
      <c r="T6163">
        <v>2054339</v>
      </c>
      <c r="U6163">
        <v>0.215</v>
      </c>
      <c r="V6163">
        <v>1563000</v>
      </c>
      <c r="W6163">
        <v>5702100</v>
      </c>
      <c r="X6163">
        <v>2024</v>
      </c>
      <c r="Y6163">
        <v>10171140</v>
      </c>
    </row>
    <row r="6164" spans="1:25" x14ac:dyDescent="0.35">
      <c r="A6164">
        <v>2024</v>
      </c>
      <c r="B6164" t="s">
        <v>6299</v>
      </c>
      <c r="C6164" s="1">
        <v>45421</v>
      </c>
      <c r="D6164" t="s">
        <v>931</v>
      </c>
      <c r="E6164" t="s">
        <v>6298</v>
      </c>
      <c r="F6164" t="s">
        <v>294</v>
      </c>
      <c r="G6164">
        <v>1</v>
      </c>
      <c r="H6164">
        <v>2390600</v>
      </c>
      <c r="I6164">
        <v>1876300</v>
      </c>
      <c r="J6164" t="s">
        <v>18</v>
      </c>
      <c r="K6164">
        <v>2390600</v>
      </c>
      <c r="L6164" t="s">
        <v>7209</v>
      </c>
      <c r="M6164" t="s">
        <v>7203</v>
      </c>
      <c r="N6164" s="1">
        <v>45449</v>
      </c>
      <c r="O6164" t="s">
        <v>294</v>
      </c>
      <c r="P6164" t="s">
        <v>7231</v>
      </c>
      <c r="Q6164" t="s">
        <v>7244</v>
      </c>
      <c r="R6164" t="s">
        <v>7230</v>
      </c>
      <c r="S6164">
        <v>1612385</v>
      </c>
      <c r="T6164">
        <v>2054339</v>
      </c>
      <c r="U6164">
        <v>0.215</v>
      </c>
      <c r="V6164">
        <v>514300</v>
      </c>
      <c r="W6164">
        <v>1876300</v>
      </c>
      <c r="X6164">
        <v>2024</v>
      </c>
      <c r="Y6164">
        <v>3346840</v>
      </c>
    </row>
    <row r="6165" spans="1:25" x14ac:dyDescent="0.35">
      <c r="A6165">
        <v>2024</v>
      </c>
      <c r="B6165" t="s">
        <v>6711</v>
      </c>
      <c r="C6165" s="1">
        <v>45518</v>
      </c>
      <c r="D6165" t="s">
        <v>1479</v>
      </c>
      <c r="E6165" t="s">
        <v>583</v>
      </c>
      <c r="F6165" t="s">
        <v>294</v>
      </c>
      <c r="G6165">
        <v>2</v>
      </c>
      <c r="H6165">
        <v>2268800</v>
      </c>
      <c r="I6165">
        <v>1780700</v>
      </c>
      <c r="J6165" t="s">
        <v>18</v>
      </c>
      <c r="K6165">
        <v>4537600</v>
      </c>
      <c r="L6165" t="s">
        <v>7204</v>
      </c>
      <c r="M6165" t="s">
        <v>7206</v>
      </c>
      <c r="N6165" s="1">
        <v>44126</v>
      </c>
      <c r="O6165" t="s">
        <v>294</v>
      </c>
      <c r="P6165" t="s">
        <v>7231</v>
      </c>
      <c r="Q6165" t="s">
        <v>7244</v>
      </c>
      <c r="R6165" t="s">
        <v>7230</v>
      </c>
      <c r="S6165">
        <v>1612385</v>
      </c>
      <c r="T6165">
        <v>2054339</v>
      </c>
      <c r="U6165">
        <v>0.215</v>
      </c>
      <c r="V6165">
        <v>976200</v>
      </c>
      <c r="W6165">
        <v>3561400</v>
      </c>
      <c r="X6165">
        <v>2024</v>
      </c>
      <c r="Y6165">
        <v>6352640</v>
      </c>
    </row>
    <row r="6166" spans="1:25" x14ac:dyDescent="0.35">
      <c r="A6166">
        <v>2024</v>
      </c>
      <c r="B6166" t="s">
        <v>6300</v>
      </c>
      <c r="C6166" s="1">
        <v>45422</v>
      </c>
      <c r="D6166" t="s">
        <v>931</v>
      </c>
      <c r="E6166" t="s">
        <v>824</v>
      </c>
      <c r="F6166" t="s">
        <v>294</v>
      </c>
      <c r="G6166">
        <v>3</v>
      </c>
      <c r="H6166">
        <v>2214800</v>
      </c>
      <c r="I6166">
        <v>1738400</v>
      </c>
      <c r="J6166" t="s">
        <v>18</v>
      </c>
      <c r="K6166">
        <v>6644400</v>
      </c>
      <c r="L6166" t="s">
        <v>7205</v>
      </c>
      <c r="M6166" t="s">
        <v>7203</v>
      </c>
      <c r="N6166" s="1">
        <v>44125</v>
      </c>
      <c r="O6166" t="s">
        <v>294</v>
      </c>
      <c r="P6166" t="s">
        <v>7231</v>
      </c>
      <c r="Q6166" t="s">
        <v>7244</v>
      </c>
      <c r="R6166" t="s">
        <v>7230</v>
      </c>
      <c r="S6166">
        <v>1612385</v>
      </c>
      <c r="T6166">
        <v>2054339</v>
      </c>
      <c r="U6166">
        <v>0.215</v>
      </c>
      <c r="V6166">
        <v>1429200</v>
      </c>
      <c r="W6166">
        <v>5215200</v>
      </c>
      <c r="X6166">
        <v>2024</v>
      </c>
      <c r="Y6166">
        <v>9302160</v>
      </c>
    </row>
    <row r="6167" spans="1:25" x14ac:dyDescent="0.35">
      <c r="A6167">
        <v>2024</v>
      </c>
      <c r="B6167" t="s">
        <v>7124</v>
      </c>
      <c r="C6167" s="1">
        <v>45633</v>
      </c>
      <c r="D6167" t="s">
        <v>2132</v>
      </c>
      <c r="E6167" t="s">
        <v>2448</v>
      </c>
      <c r="F6167" t="s">
        <v>294</v>
      </c>
      <c r="G6167">
        <v>1</v>
      </c>
      <c r="H6167">
        <v>2191700</v>
      </c>
      <c r="I6167">
        <v>1720200</v>
      </c>
      <c r="J6167" t="s">
        <v>18</v>
      </c>
      <c r="K6167">
        <v>2191700</v>
      </c>
      <c r="L6167" t="s">
        <v>7208</v>
      </c>
      <c r="M6167" t="s">
        <v>7206</v>
      </c>
      <c r="N6167" s="1">
        <v>44578</v>
      </c>
      <c r="O6167" t="s">
        <v>294</v>
      </c>
      <c r="P6167" t="s">
        <v>7231</v>
      </c>
      <c r="Q6167" t="s">
        <v>7244</v>
      </c>
      <c r="R6167" t="s">
        <v>7230</v>
      </c>
      <c r="S6167">
        <v>1612385</v>
      </c>
      <c r="T6167">
        <v>2054339</v>
      </c>
      <c r="U6167">
        <v>0.215</v>
      </c>
      <c r="V6167">
        <v>471500</v>
      </c>
      <c r="W6167">
        <v>1720200</v>
      </c>
      <c r="X6167">
        <v>2024</v>
      </c>
      <c r="Y6167">
        <v>3068380</v>
      </c>
    </row>
    <row r="6168" spans="1:25" x14ac:dyDescent="0.35">
      <c r="A6168">
        <v>2024</v>
      </c>
      <c r="B6168" t="s">
        <v>7027</v>
      </c>
      <c r="C6168" s="1">
        <v>45599</v>
      </c>
      <c r="D6168" t="s">
        <v>1962</v>
      </c>
      <c r="E6168" t="s">
        <v>5800</v>
      </c>
      <c r="F6168" t="s">
        <v>294</v>
      </c>
      <c r="G6168">
        <v>4</v>
      </c>
      <c r="H6168">
        <v>2166800</v>
      </c>
      <c r="I6168">
        <v>1700600</v>
      </c>
      <c r="J6168" t="s">
        <v>18</v>
      </c>
      <c r="K6168">
        <v>8667200</v>
      </c>
      <c r="L6168" t="s">
        <v>7209</v>
      </c>
      <c r="M6168" t="s">
        <v>7203</v>
      </c>
      <c r="N6168" s="1">
        <v>45510</v>
      </c>
      <c r="O6168" t="s">
        <v>294</v>
      </c>
      <c r="P6168" t="s">
        <v>7231</v>
      </c>
      <c r="Q6168" t="s">
        <v>7244</v>
      </c>
      <c r="R6168" t="s">
        <v>7230</v>
      </c>
      <c r="S6168">
        <v>1612385</v>
      </c>
      <c r="T6168">
        <v>2054339</v>
      </c>
      <c r="U6168">
        <v>0.215</v>
      </c>
      <c r="V6168">
        <v>1864800</v>
      </c>
      <c r="W6168">
        <v>6802400</v>
      </c>
      <c r="X6168">
        <v>2024</v>
      </c>
      <c r="Y6168">
        <v>12134080</v>
      </c>
    </row>
    <row r="6169" spans="1:25" x14ac:dyDescent="0.35">
      <c r="A6169">
        <v>2024</v>
      </c>
      <c r="B6169" t="s">
        <v>6208</v>
      </c>
      <c r="C6169" s="1">
        <v>45399</v>
      </c>
      <c r="D6169" t="s">
        <v>764</v>
      </c>
      <c r="E6169" t="s">
        <v>381</v>
      </c>
      <c r="F6169" t="s">
        <v>294</v>
      </c>
      <c r="G6169">
        <v>1</v>
      </c>
      <c r="H6169">
        <v>2162300</v>
      </c>
      <c r="I6169">
        <v>1697100</v>
      </c>
      <c r="J6169" t="s">
        <v>18</v>
      </c>
      <c r="K6169">
        <v>2162300</v>
      </c>
      <c r="L6169" t="s">
        <v>7202</v>
      </c>
      <c r="M6169" t="s">
        <v>7206</v>
      </c>
      <c r="N6169" s="1">
        <v>44051</v>
      </c>
      <c r="O6169" t="s">
        <v>294</v>
      </c>
      <c r="P6169" t="s">
        <v>7231</v>
      </c>
      <c r="Q6169" t="s">
        <v>7244</v>
      </c>
      <c r="R6169" t="s">
        <v>7230</v>
      </c>
      <c r="S6169">
        <v>1612385</v>
      </c>
      <c r="T6169">
        <v>2054339</v>
      </c>
      <c r="U6169">
        <v>0.215</v>
      </c>
      <c r="V6169">
        <v>465200</v>
      </c>
      <c r="W6169">
        <v>1697100</v>
      </c>
      <c r="X6169">
        <v>2024</v>
      </c>
      <c r="Y6169">
        <v>3027220</v>
      </c>
    </row>
    <row r="6170" spans="1:25" x14ac:dyDescent="0.35">
      <c r="A6170">
        <v>2024</v>
      </c>
      <c r="B6170" t="s">
        <v>6953</v>
      </c>
      <c r="C6170" s="1">
        <v>45582</v>
      </c>
      <c r="D6170" t="s">
        <v>1809</v>
      </c>
      <c r="E6170" t="s">
        <v>71</v>
      </c>
      <c r="F6170" t="s">
        <v>294</v>
      </c>
      <c r="G6170">
        <v>2</v>
      </c>
      <c r="H6170">
        <v>2108800</v>
      </c>
      <c r="I6170">
        <v>1655100</v>
      </c>
      <c r="J6170" t="s">
        <v>14</v>
      </c>
      <c r="K6170">
        <v>4217600</v>
      </c>
      <c r="L6170" t="s">
        <v>7204</v>
      </c>
      <c r="M6170" t="s">
        <v>7203</v>
      </c>
      <c r="N6170" s="1">
        <v>44483</v>
      </c>
      <c r="O6170" t="s">
        <v>294</v>
      </c>
      <c r="P6170" t="s">
        <v>7231</v>
      </c>
      <c r="Q6170" t="s">
        <v>7244</v>
      </c>
      <c r="R6170" t="s">
        <v>7230</v>
      </c>
      <c r="S6170">
        <v>1612385</v>
      </c>
      <c r="T6170">
        <v>2054339</v>
      </c>
      <c r="U6170">
        <v>0.215</v>
      </c>
      <c r="V6170">
        <v>907400</v>
      </c>
      <c r="W6170">
        <v>3310200</v>
      </c>
      <c r="X6170">
        <v>2024</v>
      </c>
      <c r="Y6170">
        <v>5904640</v>
      </c>
    </row>
    <row r="6171" spans="1:25" x14ac:dyDescent="0.35">
      <c r="A6171">
        <v>2024</v>
      </c>
      <c r="B6171" t="s">
        <v>5847</v>
      </c>
      <c r="C6171" s="1">
        <v>45310</v>
      </c>
      <c r="D6171" t="s">
        <v>11</v>
      </c>
      <c r="E6171" t="s">
        <v>5848</v>
      </c>
      <c r="F6171" t="s">
        <v>218</v>
      </c>
      <c r="G6171">
        <v>1</v>
      </c>
      <c r="H6171">
        <v>1520100</v>
      </c>
      <c r="I6171">
        <v>1208100</v>
      </c>
      <c r="J6171" t="s">
        <v>18</v>
      </c>
      <c r="K6171">
        <v>1520100</v>
      </c>
      <c r="L6171" t="s">
        <v>7202</v>
      </c>
      <c r="M6171" t="s">
        <v>7203</v>
      </c>
      <c r="N6171" s="1">
        <v>45421</v>
      </c>
      <c r="O6171" t="s">
        <v>218</v>
      </c>
      <c r="P6171" t="s">
        <v>7218</v>
      </c>
      <c r="Q6171" t="s">
        <v>7233</v>
      </c>
      <c r="R6171" t="s">
        <v>7225</v>
      </c>
      <c r="S6171">
        <v>965934</v>
      </c>
      <c r="T6171">
        <v>1215373</v>
      </c>
      <c r="U6171">
        <v>0.20499999999999999</v>
      </c>
      <c r="V6171">
        <v>312000</v>
      </c>
      <c r="W6171">
        <v>1208100</v>
      </c>
      <c r="X6171">
        <v>2024</v>
      </c>
      <c r="Y6171">
        <v>2128140</v>
      </c>
    </row>
    <row r="6172" spans="1:25" x14ac:dyDescent="0.35">
      <c r="A6172">
        <v>2024</v>
      </c>
      <c r="B6172" t="s">
        <v>6708</v>
      </c>
      <c r="C6172" s="1">
        <v>45517</v>
      </c>
      <c r="D6172" t="s">
        <v>1479</v>
      </c>
      <c r="E6172" t="s">
        <v>566</v>
      </c>
      <c r="F6172" t="s">
        <v>218</v>
      </c>
      <c r="G6172">
        <v>5</v>
      </c>
      <c r="H6172">
        <v>1456800</v>
      </c>
      <c r="I6172">
        <v>1157800</v>
      </c>
      <c r="J6172" t="s">
        <v>14</v>
      </c>
      <c r="K6172">
        <v>7284000</v>
      </c>
      <c r="L6172" t="s">
        <v>7204</v>
      </c>
      <c r="M6172" t="s">
        <v>7206</v>
      </c>
      <c r="N6172" s="1">
        <v>43135</v>
      </c>
      <c r="O6172" t="s">
        <v>218</v>
      </c>
      <c r="P6172" t="s">
        <v>7218</v>
      </c>
      <c r="Q6172" t="s">
        <v>7233</v>
      </c>
      <c r="R6172" t="s">
        <v>7225</v>
      </c>
      <c r="S6172">
        <v>965934</v>
      </c>
      <c r="T6172">
        <v>1215373</v>
      </c>
      <c r="U6172">
        <v>0.20499999999999999</v>
      </c>
      <c r="V6172">
        <v>1495000</v>
      </c>
      <c r="W6172">
        <v>5789000</v>
      </c>
      <c r="X6172">
        <v>2024</v>
      </c>
      <c r="Y6172">
        <v>10197600</v>
      </c>
    </row>
    <row r="6173" spans="1:25" x14ac:dyDescent="0.35">
      <c r="A6173">
        <v>2024</v>
      </c>
      <c r="B6173" t="s">
        <v>6723</v>
      </c>
      <c r="C6173" s="1">
        <v>45520</v>
      </c>
      <c r="D6173" t="s">
        <v>1479</v>
      </c>
      <c r="E6173" t="s">
        <v>701</v>
      </c>
      <c r="F6173" t="s">
        <v>218</v>
      </c>
      <c r="G6173">
        <v>4</v>
      </c>
      <c r="H6173">
        <v>1454800</v>
      </c>
      <c r="I6173">
        <v>1156200</v>
      </c>
      <c r="J6173" t="s">
        <v>14</v>
      </c>
      <c r="K6173">
        <v>5819200</v>
      </c>
      <c r="L6173" t="s">
        <v>7204</v>
      </c>
      <c r="M6173" t="s">
        <v>7203</v>
      </c>
      <c r="N6173" s="1">
        <v>44532</v>
      </c>
      <c r="O6173" t="s">
        <v>218</v>
      </c>
      <c r="P6173" t="s">
        <v>7218</v>
      </c>
      <c r="Q6173" t="s">
        <v>7233</v>
      </c>
      <c r="R6173" t="s">
        <v>7225</v>
      </c>
      <c r="S6173">
        <v>965934</v>
      </c>
      <c r="T6173">
        <v>1215373</v>
      </c>
      <c r="U6173">
        <v>0.20499999999999999</v>
      </c>
      <c r="V6173">
        <v>1194400</v>
      </c>
      <c r="W6173">
        <v>4624800</v>
      </c>
      <c r="X6173">
        <v>2024</v>
      </c>
      <c r="Y6173">
        <v>8146879.9999999991</v>
      </c>
    </row>
    <row r="6174" spans="1:25" x14ac:dyDescent="0.35">
      <c r="A6174">
        <v>2024</v>
      </c>
      <c r="B6174" t="s">
        <v>6302</v>
      </c>
      <c r="C6174" s="1">
        <v>45422</v>
      </c>
      <c r="D6174" t="s">
        <v>931</v>
      </c>
      <c r="E6174" t="s">
        <v>701</v>
      </c>
      <c r="F6174" t="s">
        <v>218</v>
      </c>
      <c r="G6174">
        <v>4</v>
      </c>
      <c r="H6174">
        <v>1362400</v>
      </c>
      <c r="I6174">
        <v>1082800</v>
      </c>
      <c r="J6174" t="s">
        <v>18</v>
      </c>
      <c r="K6174">
        <v>5449600</v>
      </c>
      <c r="L6174" t="s">
        <v>7204</v>
      </c>
      <c r="M6174" t="s">
        <v>7203</v>
      </c>
      <c r="N6174" s="1">
        <v>44532</v>
      </c>
      <c r="O6174" t="s">
        <v>218</v>
      </c>
      <c r="P6174" t="s">
        <v>7218</v>
      </c>
      <c r="Q6174" t="s">
        <v>7233</v>
      </c>
      <c r="R6174" t="s">
        <v>7225</v>
      </c>
      <c r="S6174">
        <v>965934</v>
      </c>
      <c r="T6174">
        <v>1215373</v>
      </c>
      <c r="U6174">
        <v>0.20499999999999999</v>
      </c>
      <c r="V6174">
        <v>1118400</v>
      </c>
      <c r="W6174">
        <v>4331200</v>
      </c>
      <c r="X6174">
        <v>2024</v>
      </c>
      <c r="Y6174">
        <v>7629439.9999999991</v>
      </c>
    </row>
    <row r="6175" spans="1:25" x14ac:dyDescent="0.35">
      <c r="A6175">
        <v>2024</v>
      </c>
      <c r="B6175" t="s">
        <v>6727</v>
      </c>
      <c r="C6175" s="1">
        <v>45521</v>
      </c>
      <c r="D6175" t="s">
        <v>1479</v>
      </c>
      <c r="E6175" t="s">
        <v>41</v>
      </c>
      <c r="F6175" t="s">
        <v>218</v>
      </c>
      <c r="G6175">
        <v>3</v>
      </c>
      <c r="H6175">
        <v>1359900</v>
      </c>
      <c r="I6175">
        <v>1080800</v>
      </c>
      <c r="J6175" t="s">
        <v>18</v>
      </c>
      <c r="K6175">
        <v>4079700</v>
      </c>
      <c r="L6175" t="s">
        <v>7202</v>
      </c>
      <c r="M6175" t="s">
        <v>7203</v>
      </c>
      <c r="N6175" s="1">
        <v>44021</v>
      </c>
      <c r="O6175" t="s">
        <v>218</v>
      </c>
      <c r="P6175" t="s">
        <v>7218</v>
      </c>
      <c r="Q6175" t="s">
        <v>7233</v>
      </c>
      <c r="R6175" t="s">
        <v>7225</v>
      </c>
      <c r="S6175">
        <v>965934</v>
      </c>
      <c r="T6175">
        <v>1215373</v>
      </c>
      <c r="U6175">
        <v>0.20499999999999999</v>
      </c>
      <c r="V6175">
        <v>837300</v>
      </c>
      <c r="W6175">
        <v>3242400</v>
      </c>
      <c r="X6175">
        <v>2024</v>
      </c>
      <c r="Y6175">
        <v>5711580</v>
      </c>
    </row>
    <row r="6176" spans="1:25" x14ac:dyDescent="0.35">
      <c r="A6176">
        <v>2024</v>
      </c>
      <c r="B6176" t="s">
        <v>6215</v>
      </c>
      <c r="C6176" s="1">
        <v>45401</v>
      </c>
      <c r="D6176" t="s">
        <v>764</v>
      </c>
      <c r="E6176" t="s">
        <v>3971</v>
      </c>
      <c r="F6176" t="s">
        <v>218</v>
      </c>
      <c r="G6176">
        <v>3</v>
      </c>
      <c r="H6176">
        <v>1352100</v>
      </c>
      <c r="I6176">
        <v>1074600</v>
      </c>
      <c r="J6176" t="s">
        <v>18</v>
      </c>
      <c r="K6176">
        <v>4056300</v>
      </c>
      <c r="L6176" t="s">
        <v>7204</v>
      </c>
      <c r="M6176" t="s">
        <v>7206</v>
      </c>
      <c r="N6176" s="1">
        <v>44969</v>
      </c>
      <c r="O6176" t="s">
        <v>218</v>
      </c>
      <c r="P6176" t="s">
        <v>7218</v>
      </c>
      <c r="Q6176" t="s">
        <v>7233</v>
      </c>
      <c r="R6176" t="s">
        <v>7225</v>
      </c>
      <c r="S6176">
        <v>965934</v>
      </c>
      <c r="T6176">
        <v>1215373</v>
      </c>
      <c r="U6176">
        <v>0.20499999999999999</v>
      </c>
      <c r="V6176">
        <v>832500</v>
      </c>
      <c r="W6176">
        <v>3223800</v>
      </c>
      <c r="X6176">
        <v>2024</v>
      </c>
      <c r="Y6176">
        <v>5678820</v>
      </c>
    </row>
    <row r="6177" spans="1:25" x14ac:dyDescent="0.35">
      <c r="A6177">
        <v>2024</v>
      </c>
      <c r="B6177" t="s">
        <v>6191</v>
      </c>
      <c r="C6177" s="1">
        <v>45396</v>
      </c>
      <c r="D6177" t="s">
        <v>764</v>
      </c>
      <c r="E6177" t="s">
        <v>1037</v>
      </c>
      <c r="F6177" t="s">
        <v>218</v>
      </c>
      <c r="G6177">
        <v>2</v>
      </c>
      <c r="H6177">
        <v>1344500</v>
      </c>
      <c r="I6177">
        <v>1068500</v>
      </c>
      <c r="J6177" t="s">
        <v>14</v>
      </c>
      <c r="K6177">
        <v>2689000</v>
      </c>
      <c r="L6177" t="s">
        <v>7202</v>
      </c>
      <c r="M6177" t="s">
        <v>7203</v>
      </c>
      <c r="N6177" s="1">
        <v>43122</v>
      </c>
      <c r="O6177" t="s">
        <v>218</v>
      </c>
      <c r="P6177" t="s">
        <v>7218</v>
      </c>
      <c r="Q6177" t="s">
        <v>7233</v>
      </c>
      <c r="R6177" t="s">
        <v>7225</v>
      </c>
      <c r="S6177">
        <v>965934</v>
      </c>
      <c r="T6177">
        <v>1215373</v>
      </c>
      <c r="U6177">
        <v>0.20499999999999999</v>
      </c>
      <c r="V6177">
        <v>552000</v>
      </c>
      <c r="W6177">
        <v>2137000</v>
      </c>
      <c r="X6177">
        <v>2024</v>
      </c>
      <c r="Y6177">
        <v>3764599.9999999995</v>
      </c>
    </row>
    <row r="6178" spans="1:25" x14ac:dyDescent="0.35">
      <c r="A6178">
        <v>2024</v>
      </c>
      <c r="B6178" t="s">
        <v>6464</v>
      </c>
      <c r="C6178" s="1">
        <v>45461</v>
      </c>
      <c r="D6178" t="s">
        <v>1091</v>
      </c>
      <c r="E6178" t="s">
        <v>2342</v>
      </c>
      <c r="F6178" t="s">
        <v>218</v>
      </c>
      <c r="G6178">
        <v>5</v>
      </c>
      <c r="H6178">
        <v>1335300</v>
      </c>
      <c r="I6178">
        <v>1061200</v>
      </c>
      <c r="J6178" t="s">
        <v>14</v>
      </c>
      <c r="K6178">
        <v>6676500</v>
      </c>
      <c r="L6178" t="s">
        <v>7208</v>
      </c>
      <c r="M6178" t="s">
        <v>7206</v>
      </c>
      <c r="N6178" s="1">
        <v>44671</v>
      </c>
      <c r="O6178" t="s">
        <v>218</v>
      </c>
      <c r="P6178" t="s">
        <v>7218</v>
      </c>
      <c r="Q6178" t="s">
        <v>7233</v>
      </c>
      <c r="R6178" t="s">
        <v>7225</v>
      </c>
      <c r="S6178">
        <v>965934</v>
      </c>
      <c r="T6178">
        <v>1215373</v>
      </c>
      <c r="U6178">
        <v>0.20499999999999999</v>
      </c>
      <c r="V6178">
        <v>1370500</v>
      </c>
      <c r="W6178">
        <v>5306000</v>
      </c>
      <c r="X6178">
        <v>2024</v>
      </c>
      <c r="Y6178">
        <v>9347100</v>
      </c>
    </row>
    <row r="6179" spans="1:25" x14ac:dyDescent="0.35">
      <c r="A6179">
        <v>2024</v>
      </c>
      <c r="B6179" t="s">
        <v>7028</v>
      </c>
      <c r="C6179" s="1">
        <v>45599</v>
      </c>
      <c r="D6179" t="s">
        <v>1962</v>
      </c>
      <c r="E6179" t="s">
        <v>5951</v>
      </c>
      <c r="F6179" t="s">
        <v>218</v>
      </c>
      <c r="G6179">
        <v>2</v>
      </c>
      <c r="H6179">
        <v>1328900</v>
      </c>
      <c r="I6179">
        <v>1056100</v>
      </c>
      <c r="J6179" t="s">
        <v>14</v>
      </c>
      <c r="K6179">
        <v>2657800</v>
      </c>
      <c r="L6179" t="s">
        <v>7207</v>
      </c>
      <c r="M6179" t="s">
        <v>7206</v>
      </c>
      <c r="N6179" s="1">
        <v>45566</v>
      </c>
      <c r="O6179" t="s">
        <v>218</v>
      </c>
      <c r="P6179" t="s">
        <v>7218</v>
      </c>
      <c r="Q6179" t="s">
        <v>7233</v>
      </c>
      <c r="R6179" t="s">
        <v>7225</v>
      </c>
      <c r="S6179">
        <v>965934</v>
      </c>
      <c r="T6179">
        <v>1215373</v>
      </c>
      <c r="U6179">
        <v>0.20499999999999999</v>
      </c>
      <c r="V6179">
        <v>545600</v>
      </c>
      <c r="W6179">
        <v>2112200</v>
      </c>
      <c r="X6179">
        <v>2024</v>
      </c>
      <c r="Y6179">
        <v>3720919.9999999995</v>
      </c>
    </row>
    <row r="6180" spans="1:25" x14ac:dyDescent="0.35">
      <c r="A6180">
        <v>2024</v>
      </c>
      <c r="B6180" t="s">
        <v>6649</v>
      </c>
      <c r="C6180" s="1">
        <v>45505</v>
      </c>
      <c r="D6180" t="s">
        <v>1479</v>
      </c>
      <c r="E6180" t="s">
        <v>74</v>
      </c>
      <c r="F6180" t="s">
        <v>256</v>
      </c>
      <c r="G6180">
        <v>4</v>
      </c>
      <c r="H6180">
        <v>3628400</v>
      </c>
      <c r="I6180">
        <v>2363300</v>
      </c>
      <c r="J6180" t="s">
        <v>18</v>
      </c>
      <c r="K6180">
        <v>14513600</v>
      </c>
      <c r="L6180" t="s">
        <v>7210</v>
      </c>
      <c r="M6180" t="s">
        <v>7206</v>
      </c>
      <c r="N6180" s="1">
        <v>44019</v>
      </c>
      <c r="O6180" t="s">
        <v>256</v>
      </c>
      <c r="P6180" t="s">
        <v>7218</v>
      </c>
      <c r="Q6180" t="s">
        <v>7224</v>
      </c>
      <c r="R6180" t="s">
        <v>7240</v>
      </c>
      <c r="S6180">
        <v>1981077</v>
      </c>
      <c r="T6180">
        <v>3041563</v>
      </c>
      <c r="U6180">
        <v>0.34899999999999998</v>
      </c>
      <c r="V6180">
        <v>5060400</v>
      </c>
      <c r="W6180">
        <v>9453200</v>
      </c>
      <c r="X6180">
        <v>2024</v>
      </c>
      <c r="Y6180">
        <v>20319040</v>
      </c>
    </row>
    <row r="6181" spans="1:25" x14ac:dyDescent="0.35">
      <c r="A6181">
        <v>2024</v>
      </c>
      <c r="B6181" t="s">
        <v>6386</v>
      </c>
      <c r="C6181" s="1">
        <v>45444</v>
      </c>
      <c r="D6181" t="s">
        <v>1091</v>
      </c>
      <c r="E6181" t="s">
        <v>5798</v>
      </c>
      <c r="F6181" t="s">
        <v>256</v>
      </c>
      <c r="G6181">
        <v>2</v>
      </c>
      <c r="H6181">
        <v>3595400</v>
      </c>
      <c r="I6181">
        <v>2341800</v>
      </c>
      <c r="J6181" t="s">
        <v>18</v>
      </c>
      <c r="K6181">
        <v>7190800</v>
      </c>
      <c r="L6181" t="s">
        <v>7204</v>
      </c>
      <c r="M6181" t="s">
        <v>7203</v>
      </c>
      <c r="N6181" s="1">
        <v>45374</v>
      </c>
      <c r="O6181" t="s">
        <v>256</v>
      </c>
      <c r="P6181" t="s">
        <v>7218</v>
      </c>
      <c r="Q6181" t="s">
        <v>7224</v>
      </c>
      <c r="R6181" t="s">
        <v>7240</v>
      </c>
      <c r="S6181">
        <v>1981077</v>
      </c>
      <c r="T6181">
        <v>3041563</v>
      </c>
      <c r="U6181">
        <v>0.34899999999999998</v>
      </c>
      <c r="V6181">
        <v>2507200</v>
      </c>
      <c r="W6181">
        <v>4683600</v>
      </c>
      <c r="X6181">
        <v>2024</v>
      </c>
      <c r="Y6181">
        <v>10067120</v>
      </c>
    </row>
    <row r="6182" spans="1:25" x14ac:dyDescent="0.35">
      <c r="A6182">
        <v>2024</v>
      </c>
      <c r="B6182" t="s">
        <v>5929</v>
      </c>
      <c r="C6182" s="1">
        <v>45328</v>
      </c>
      <c r="D6182" t="s">
        <v>375</v>
      </c>
      <c r="E6182" t="s">
        <v>528</v>
      </c>
      <c r="F6182" t="s">
        <v>256</v>
      </c>
      <c r="G6182">
        <v>2</v>
      </c>
      <c r="H6182">
        <v>3571200</v>
      </c>
      <c r="I6182">
        <v>2326100</v>
      </c>
      <c r="J6182" t="s">
        <v>14</v>
      </c>
      <c r="K6182">
        <v>7142400</v>
      </c>
      <c r="L6182" t="s">
        <v>7207</v>
      </c>
      <c r="M6182" t="s">
        <v>7206</v>
      </c>
      <c r="N6182" s="1">
        <v>43531</v>
      </c>
      <c r="O6182" t="s">
        <v>256</v>
      </c>
      <c r="P6182" t="s">
        <v>7218</v>
      </c>
      <c r="Q6182" t="s">
        <v>7224</v>
      </c>
      <c r="R6182" t="s">
        <v>7240</v>
      </c>
      <c r="S6182">
        <v>1981077</v>
      </c>
      <c r="T6182">
        <v>3041563</v>
      </c>
      <c r="U6182">
        <v>0.34899999999999998</v>
      </c>
      <c r="V6182">
        <v>2490200</v>
      </c>
      <c r="W6182">
        <v>4652200</v>
      </c>
      <c r="X6182">
        <v>2024</v>
      </c>
      <c r="Y6182">
        <v>9999360</v>
      </c>
    </row>
    <row r="6183" spans="1:25" x14ac:dyDescent="0.35">
      <c r="A6183">
        <v>2024</v>
      </c>
      <c r="B6183" t="s">
        <v>6483</v>
      </c>
      <c r="C6183" s="1">
        <v>45466</v>
      </c>
      <c r="D6183" t="s">
        <v>1091</v>
      </c>
      <c r="E6183" t="s">
        <v>16</v>
      </c>
      <c r="F6183" t="s">
        <v>256</v>
      </c>
      <c r="G6183">
        <v>4</v>
      </c>
      <c r="H6183">
        <v>3535600</v>
      </c>
      <c r="I6183">
        <v>2302900</v>
      </c>
      <c r="J6183" t="s">
        <v>14</v>
      </c>
      <c r="K6183">
        <v>14142400</v>
      </c>
      <c r="L6183" t="s">
        <v>7208</v>
      </c>
      <c r="M6183" t="s">
        <v>7203</v>
      </c>
      <c r="N6183" s="1">
        <v>43990</v>
      </c>
      <c r="O6183" t="s">
        <v>256</v>
      </c>
      <c r="P6183" t="s">
        <v>7218</v>
      </c>
      <c r="Q6183" t="s">
        <v>7224</v>
      </c>
      <c r="R6183" t="s">
        <v>7240</v>
      </c>
      <c r="S6183">
        <v>1981077</v>
      </c>
      <c r="T6183">
        <v>3041563</v>
      </c>
      <c r="U6183">
        <v>0.34899999999999998</v>
      </c>
      <c r="V6183">
        <v>4930800</v>
      </c>
      <c r="W6183">
        <v>9211600</v>
      </c>
      <c r="X6183">
        <v>2024</v>
      </c>
      <c r="Y6183">
        <v>19799360</v>
      </c>
    </row>
    <row r="6184" spans="1:25" x14ac:dyDescent="0.35">
      <c r="A6184">
        <v>2024</v>
      </c>
      <c r="B6184" t="s">
        <v>6097</v>
      </c>
      <c r="C6184" s="1">
        <v>45374</v>
      </c>
      <c r="D6184" t="s">
        <v>578</v>
      </c>
      <c r="E6184" t="s">
        <v>2373</v>
      </c>
      <c r="F6184" t="s">
        <v>256</v>
      </c>
      <c r="G6184">
        <v>5</v>
      </c>
      <c r="H6184">
        <v>3494700</v>
      </c>
      <c r="I6184">
        <v>2276300</v>
      </c>
      <c r="J6184" t="s">
        <v>14</v>
      </c>
      <c r="K6184">
        <v>17473500</v>
      </c>
      <c r="L6184" t="s">
        <v>7209</v>
      </c>
      <c r="M6184" t="s">
        <v>7203</v>
      </c>
      <c r="N6184" s="1">
        <v>44905</v>
      </c>
      <c r="O6184" t="s">
        <v>256</v>
      </c>
      <c r="P6184" t="s">
        <v>7218</v>
      </c>
      <c r="Q6184" t="s">
        <v>7224</v>
      </c>
      <c r="R6184" t="s">
        <v>7240</v>
      </c>
      <c r="S6184">
        <v>1981077</v>
      </c>
      <c r="T6184">
        <v>3041563</v>
      </c>
      <c r="U6184">
        <v>0.34899999999999998</v>
      </c>
      <c r="V6184">
        <v>6092000</v>
      </c>
      <c r="W6184">
        <v>11381500</v>
      </c>
      <c r="X6184">
        <v>2024</v>
      </c>
      <c r="Y6184">
        <v>24462900</v>
      </c>
    </row>
    <row r="6185" spans="1:25" x14ac:dyDescent="0.35">
      <c r="A6185">
        <v>2024</v>
      </c>
      <c r="B6185" t="s">
        <v>6511</v>
      </c>
      <c r="C6185" s="1">
        <v>45474</v>
      </c>
      <c r="D6185" t="s">
        <v>1277</v>
      </c>
      <c r="E6185" t="s">
        <v>418</v>
      </c>
      <c r="F6185" t="s">
        <v>256</v>
      </c>
      <c r="G6185">
        <v>3</v>
      </c>
      <c r="H6185">
        <v>3465800</v>
      </c>
      <c r="I6185">
        <v>2257400</v>
      </c>
      <c r="J6185" t="s">
        <v>18</v>
      </c>
      <c r="K6185">
        <v>10397400</v>
      </c>
      <c r="L6185" t="s">
        <v>7209</v>
      </c>
      <c r="M6185" t="s">
        <v>7203</v>
      </c>
      <c r="N6185" s="1">
        <v>43715</v>
      </c>
      <c r="O6185" t="s">
        <v>256</v>
      </c>
      <c r="P6185" t="s">
        <v>7218</v>
      </c>
      <c r="Q6185" t="s">
        <v>7224</v>
      </c>
      <c r="R6185" t="s">
        <v>7240</v>
      </c>
      <c r="S6185">
        <v>1981077</v>
      </c>
      <c r="T6185">
        <v>3041563</v>
      </c>
      <c r="U6185">
        <v>0.34899999999999998</v>
      </c>
      <c r="V6185">
        <v>3625200</v>
      </c>
      <c r="W6185">
        <v>6772200</v>
      </c>
      <c r="X6185">
        <v>2024</v>
      </c>
      <c r="Y6185">
        <v>14556360</v>
      </c>
    </row>
    <row r="6186" spans="1:25" x14ac:dyDescent="0.35">
      <c r="A6186">
        <v>2024</v>
      </c>
      <c r="B6186" t="s">
        <v>5826</v>
      </c>
      <c r="C6186" s="1">
        <v>45307</v>
      </c>
      <c r="D6186" t="s">
        <v>11</v>
      </c>
      <c r="E6186" t="s">
        <v>98</v>
      </c>
      <c r="F6186" t="s">
        <v>256</v>
      </c>
      <c r="G6186">
        <v>2</v>
      </c>
      <c r="H6186">
        <v>3439800</v>
      </c>
      <c r="I6186">
        <v>2240500</v>
      </c>
      <c r="J6186" t="s">
        <v>14</v>
      </c>
      <c r="K6186">
        <v>6879600</v>
      </c>
      <c r="L6186" t="s">
        <v>7204</v>
      </c>
      <c r="M6186" t="s">
        <v>7206</v>
      </c>
      <c r="N6186" s="1">
        <v>44413</v>
      </c>
      <c r="O6186" t="s">
        <v>256</v>
      </c>
      <c r="P6186" t="s">
        <v>7218</v>
      </c>
      <c r="Q6186" t="s">
        <v>7224</v>
      </c>
      <c r="R6186" t="s">
        <v>7240</v>
      </c>
      <c r="S6186">
        <v>1981077</v>
      </c>
      <c r="T6186">
        <v>3041563</v>
      </c>
      <c r="U6186">
        <v>0.34899999999999998</v>
      </c>
      <c r="V6186">
        <v>2398600</v>
      </c>
      <c r="W6186">
        <v>4481000</v>
      </c>
      <c r="X6186">
        <v>2024</v>
      </c>
      <c r="Y6186">
        <v>9631440</v>
      </c>
    </row>
    <row r="6187" spans="1:25" x14ac:dyDescent="0.35">
      <c r="A6187">
        <v>2024</v>
      </c>
      <c r="B6187" t="s">
        <v>6701</v>
      </c>
      <c r="C6187" s="1">
        <v>45517</v>
      </c>
      <c r="D6187" t="s">
        <v>1479</v>
      </c>
      <c r="E6187" t="s">
        <v>3948</v>
      </c>
      <c r="F6187" t="s">
        <v>256</v>
      </c>
      <c r="G6187">
        <v>3</v>
      </c>
      <c r="H6187">
        <v>3392300</v>
      </c>
      <c r="I6187">
        <v>2209500</v>
      </c>
      <c r="J6187" t="s">
        <v>14</v>
      </c>
      <c r="K6187">
        <v>10176900</v>
      </c>
      <c r="L6187" t="s">
        <v>7208</v>
      </c>
      <c r="M6187" t="s">
        <v>7203</v>
      </c>
      <c r="N6187" s="1">
        <v>45042</v>
      </c>
      <c r="O6187" t="s">
        <v>256</v>
      </c>
      <c r="P6187" t="s">
        <v>7218</v>
      </c>
      <c r="Q6187" t="s">
        <v>7224</v>
      </c>
      <c r="R6187" t="s">
        <v>7240</v>
      </c>
      <c r="S6187">
        <v>1981077</v>
      </c>
      <c r="T6187">
        <v>3041563</v>
      </c>
      <c r="U6187">
        <v>0.34899999999999998</v>
      </c>
      <c r="V6187">
        <v>3548400</v>
      </c>
      <c r="W6187">
        <v>6628500</v>
      </c>
      <c r="X6187">
        <v>2024</v>
      </c>
      <c r="Y6187">
        <v>14247660</v>
      </c>
    </row>
    <row r="6188" spans="1:25" x14ac:dyDescent="0.35">
      <c r="A6188">
        <v>2024</v>
      </c>
      <c r="B6188" t="s">
        <v>6125</v>
      </c>
      <c r="C6188" s="1">
        <v>45382</v>
      </c>
      <c r="D6188" t="s">
        <v>578</v>
      </c>
      <c r="E6188" t="s">
        <v>6126</v>
      </c>
      <c r="F6188" t="s">
        <v>256</v>
      </c>
      <c r="G6188">
        <v>5</v>
      </c>
      <c r="H6188">
        <v>3366500</v>
      </c>
      <c r="I6188">
        <v>2192700</v>
      </c>
      <c r="J6188" t="s">
        <v>14</v>
      </c>
      <c r="K6188">
        <v>16832500</v>
      </c>
      <c r="L6188" t="s">
        <v>7207</v>
      </c>
      <c r="M6188" t="s">
        <v>7203</v>
      </c>
      <c r="N6188" s="1">
        <v>45293</v>
      </c>
      <c r="O6188" t="s">
        <v>256</v>
      </c>
      <c r="P6188" t="s">
        <v>7218</v>
      </c>
      <c r="Q6188" t="s">
        <v>7224</v>
      </c>
      <c r="R6188" t="s">
        <v>7240</v>
      </c>
      <c r="S6188">
        <v>1981077</v>
      </c>
      <c r="T6188">
        <v>3041563</v>
      </c>
      <c r="U6188">
        <v>0.34899999999999998</v>
      </c>
      <c r="V6188">
        <v>5869000</v>
      </c>
      <c r="W6188">
        <v>10963500</v>
      </c>
      <c r="X6188">
        <v>2024</v>
      </c>
      <c r="Y6188">
        <v>23565500</v>
      </c>
    </row>
    <row r="6189" spans="1:25" x14ac:dyDescent="0.35">
      <c r="A6189">
        <v>2024</v>
      </c>
      <c r="B6189" t="s">
        <v>5999</v>
      </c>
      <c r="C6189" s="1">
        <v>45351</v>
      </c>
      <c r="D6189" t="s">
        <v>375</v>
      </c>
      <c r="E6189" t="s">
        <v>401</v>
      </c>
      <c r="F6189" t="s">
        <v>256</v>
      </c>
      <c r="G6189">
        <v>4</v>
      </c>
      <c r="H6189">
        <v>3312300</v>
      </c>
      <c r="I6189">
        <v>2157400</v>
      </c>
      <c r="J6189" t="s">
        <v>18</v>
      </c>
      <c r="K6189">
        <v>13249200</v>
      </c>
      <c r="L6189" t="s">
        <v>7202</v>
      </c>
      <c r="M6189" t="s">
        <v>7203</v>
      </c>
      <c r="N6189" s="1">
        <v>43285</v>
      </c>
      <c r="O6189" t="s">
        <v>256</v>
      </c>
      <c r="P6189" t="s">
        <v>7218</v>
      </c>
      <c r="Q6189" t="s">
        <v>7224</v>
      </c>
      <c r="R6189" t="s">
        <v>7240</v>
      </c>
      <c r="S6189">
        <v>1981077</v>
      </c>
      <c r="T6189">
        <v>3041563</v>
      </c>
      <c r="U6189">
        <v>0.34899999999999998</v>
      </c>
      <c r="V6189">
        <v>4619600</v>
      </c>
      <c r="W6189">
        <v>8629600</v>
      </c>
      <c r="X6189">
        <v>2024</v>
      </c>
      <c r="Y6189">
        <v>18548880</v>
      </c>
    </row>
    <row r="6190" spans="1:25" x14ac:dyDescent="0.35">
      <c r="A6190">
        <v>2024</v>
      </c>
      <c r="B6190" t="s">
        <v>6702</v>
      </c>
      <c r="C6190" s="1">
        <v>45517</v>
      </c>
      <c r="D6190" t="s">
        <v>1479</v>
      </c>
      <c r="E6190" t="s">
        <v>770</v>
      </c>
      <c r="F6190" t="s">
        <v>256</v>
      </c>
      <c r="G6190">
        <v>1</v>
      </c>
      <c r="H6190">
        <v>3268600</v>
      </c>
      <c r="I6190">
        <v>2129000</v>
      </c>
      <c r="J6190" t="s">
        <v>18</v>
      </c>
      <c r="K6190">
        <v>3268600</v>
      </c>
      <c r="L6190" t="s">
        <v>7204</v>
      </c>
      <c r="M6190" t="s">
        <v>7203</v>
      </c>
      <c r="N6190" s="1">
        <v>44052</v>
      </c>
      <c r="O6190" t="s">
        <v>256</v>
      </c>
      <c r="P6190" t="s">
        <v>7218</v>
      </c>
      <c r="Q6190" t="s">
        <v>7224</v>
      </c>
      <c r="R6190" t="s">
        <v>7240</v>
      </c>
      <c r="S6190">
        <v>1981077</v>
      </c>
      <c r="T6190">
        <v>3041563</v>
      </c>
      <c r="U6190">
        <v>0.34899999999999998</v>
      </c>
      <c r="V6190">
        <v>1139600</v>
      </c>
      <c r="W6190">
        <v>2129000</v>
      </c>
      <c r="X6190">
        <v>2024</v>
      </c>
      <c r="Y6190">
        <v>4576040</v>
      </c>
    </row>
    <row r="6191" spans="1:25" x14ac:dyDescent="0.35">
      <c r="A6191">
        <v>2024</v>
      </c>
      <c r="B6191" t="s">
        <v>5844</v>
      </c>
      <c r="C6191" s="1">
        <v>45310</v>
      </c>
      <c r="D6191" t="s">
        <v>11</v>
      </c>
      <c r="E6191" t="s">
        <v>41</v>
      </c>
      <c r="F6191" t="s">
        <v>331</v>
      </c>
      <c r="G6191">
        <v>5</v>
      </c>
      <c r="H6191">
        <v>222100</v>
      </c>
      <c r="I6191">
        <v>172100</v>
      </c>
      <c r="J6191" t="s">
        <v>18</v>
      </c>
      <c r="K6191">
        <v>1110500</v>
      </c>
      <c r="L6191" t="s">
        <v>7202</v>
      </c>
      <c r="M6191" t="s">
        <v>7203</v>
      </c>
      <c r="N6191" s="1">
        <v>44021</v>
      </c>
      <c r="O6191" t="s">
        <v>331</v>
      </c>
      <c r="P6191" t="s">
        <v>7235</v>
      </c>
      <c r="Q6191" t="s">
        <v>7236</v>
      </c>
      <c r="R6191" t="s">
        <v>7234</v>
      </c>
      <c r="S6191">
        <v>145591</v>
      </c>
      <c r="T6191">
        <v>187953</v>
      </c>
      <c r="U6191">
        <v>0.22500000000000001</v>
      </c>
      <c r="V6191">
        <v>250000</v>
      </c>
      <c r="W6191">
        <v>860500</v>
      </c>
      <c r="X6191">
        <v>2024</v>
      </c>
      <c r="Y6191">
        <v>1554700</v>
      </c>
    </row>
    <row r="6192" spans="1:25" x14ac:dyDescent="0.35">
      <c r="A6192">
        <v>2024</v>
      </c>
      <c r="B6192" t="s">
        <v>5979</v>
      </c>
      <c r="C6192" s="1">
        <v>45346</v>
      </c>
      <c r="D6192" t="s">
        <v>375</v>
      </c>
      <c r="E6192" t="s">
        <v>140</v>
      </c>
      <c r="F6192" t="s">
        <v>331</v>
      </c>
      <c r="G6192">
        <v>4</v>
      </c>
      <c r="H6192">
        <v>215300</v>
      </c>
      <c r="I6192">
        <v>166800</v>
      </c>
      <c r="J6192" t="s">
        <v>18</v>
      </c>
      <c r="K6192">
        <v>861200</v>
      </c>
      <c r="L6192" t="s">
        <v>7208</v>
      </c>
      <c r="M6192" t="s">
        <v>7203</v>
      </c>
      <c r="N6192" s="1">
        <v>44032</v>
      </c>
      <c r="O6192" t="s">
        <v>331</v>
      </c>
      <c r="P6192" t="s">
        <v>7235</v>
      </c>
      <c r="Q6192" t="s">
        <v>7236</v>
      </c>
      <c r="R6192" t="s">
        <v>7234</v>
      </c>
      <c r="S6192">
        <v>145591</v>
      </c>
      <c r="T6192">
        <v>187953</v>
      </c>
      <c r="U6192">
        <v>0.22500000000000001</v>
      </c>
      <c r="V6192">
        <v>194000</v>
      </c>
      <c r="W6192">
        <v>667200</v>
      </c>
      <c r="X6192">
        <v>2024</v>
      </c>
      <c r="Y6192">
        <v>1205680</v>
      </c>
    </row>
    <row r="6193" spans="1:25" x14ac:dyDescent="0.35">
      <c r="A6193">
        <v>2024</v>
      </c>
      <c r="B6193" t="s">
        <v>6149</v>
      </c>
      <c r="C6193" s="1">
        <v>45386</v>
      </c>
      <c r="D6193" t="s">
        <v>764</v>
      </c>
      <c r="E6193" t="s">
        <v>626</v>
      </c>
      <c r="F6193" t="s">
        <v>331</v>
      </c>
      <c r="G6193">
        <v>1</v>
      </c>
      <c r="H6193">
        <v>211800</v>
      </c>
      <c r="I6193">
        <v>164100</v>
      </c>
      <c r="J6193" t="s">
        <v>14</v>
      </c>
      <c r="K6193">
        <v>211800</v>
      </c>
      <c r="L6193" t="s">
        <v>7204</v>
      </c>
      <c r="M6193" t="s">
        <v>7206</v>
      </c>
      <c r="N6193" s="1">
        <v>43409</v>
      </c>
      <c r="O6193" t="s">
        <v>331</v>
      </c>
      <c r="P6193" t="s">
        <v>7235</v>
      </c>
      <c r="Q6193" t="s">
        <v>7236</v>
      </c>
      <c r="R6193" t="s">
        <v>7234</v>
      </c>
      <c r="S6193">
        <v>145591</v>
      </c>
      <c r="T6193">
        <v>187953</v>
      </c>
      <c r="U6193">
        <v>0.22500000000000001</v>
      </c>
      <c r="V6193">
        <v>47700</v>
      </c>
      <c r="W6193">
        <v>164100</v>
      </c>
      <c r="X6193">
        <v>2024</v>
      </c>
      <c r="Y6193">
        <v>296520</v>
      </c>
    </row>
    <row r="6194" spans="1:25" x14ac:dyDescent="0.35">
      <c r="A6194">
        <v>2024</v>
      </c>
      <c r="B6194" t="s">
        <v>5879</v>
      </c>
      <c r="C6194" s="1">
        <v>45317</v>
      </c>
      <c r="D6194" t="s">
        <v>11</v>
      </c>
      <c r="E6194" t="s">
        <v>385</v>
      </c>
      <c r="F6194" t="s">
        <v>331</v>
      </c>
      <c r="G6194">
        <v>5</v>
      </c>
      <c r="H6194">
        <v>205100</v>
      </c>
      <c r="I6194">
        <v>158900</v>
      </c>
      <c r="J6194" t="s">
        <v>18</v>
      </c>
      <c r="K6194">
        <v>1025500</v>
      </c>
      <c r="L6194" t="s">
        <v>7211</v>
      </c>
      <c r="M6194" t="s">
        <v>7206</v>
      </c>
      <c r="N6194" s="1">
        <v>43686</v>
      </c>
      <c r="O6194" t="s">
        <v>331</v>
      </c>
      <c r="P6194" t="s">
        <v>7235</v>
      </c>
      <c r="Q6194" t="s">
        <v>7236</v>
      </c>
      <c r="R6194" t="s">
        <v>7234</v>
      </c>
      <c r="S6194">
        <v>145591</v>
      </c>
      <c r="T6194">
        <v>187953</v>
      </c>
      <c r="U6194">
        <v>0.22500000000000001</v>
      </c>
      <c r="V6194">
        <v>231000</v>
      </c>
      <c r="W6194">
        <v>794500</v>
      </c>
      <c r="X6194">
        <v>2024</v>
      </c>
      <c r="Y6194">
        <v>1435700</v>
      </c>
    </row>
    <row r="6195" spans="1:25" x14ac:dyDescent="0.35">
      <c r="A6195">
        <v>2024</v>
      </c>
      <c r="B6195" t="s">
        <v>6869</v>
      </c>
      <c r="C6195" s="1">
        <v>45555</v>
      </c>
      <c r="D6195" t="s">
        <v>1641</v>
      </c>
      <c r="E6195" t="s">
        <v>6244</v>
      </c>
      <c r="F6195" t="s">
        <v>331</v>
      </c>
      <c r="G6195">
        <v>4</v>
      </c>
      <c r="H6195">
        <v>201700</v>
      </c>
      <c r="I6195">
        <v>156300</v>
      </c>
      <c r="J6195" t="s">
        <v>14</v>
      </c>
      <c r="K6195">
        <v>806800</v>
      </c>
      <c r="L6195" t="s">
        <v>7205</v>
      </c>
      <c r="M6195" t="s">
        <v>7203</v>
      </c>
      <c r="N6195" s="1">
        <v>45640</v>
      </c>
      <c r="O6195" t="s">
        <v>331</v>
      </c>
      <c r="P6195" t="s">
        <v>7235</v>
      </c>
      <c r="Q6195" t="s">
        <v>7236</v>
      </c>
      <c r="R6195" t="s">
        <v>7234</v>
      </c>
      <c r="S6195">
        <v>145591</v>
      </c>
      <c r="T6195">
        <v>187953</v>
      </c>
      <c r="U6195">
        <v>0.22500000000000001</v>
      </c>
      <c r="V6195">
        <v>181600</v>
      </c>
      <c r="W6195">
        <v>625200</v>
      </c>
      <c r="X6195">
        <v>2024</v>
      </c>
      <c r="Y6195">
        <v>1129520</v>
      </c>
    </row>
    <row r="6196" spans="1:25" x14ac:dyDescent="0.35">
      <c r="A6196">
        <v>2024</v>
      </c>
      <c r="B6196" t="s">
        <v>6692</v>
      </c>
      <c r="C6196" s="1">
        <v>45515</v>
      </c>
      <c r="D6196" t="s">
        <v>1479</v>
      </c>
      <c r="E6196" t="s">
        <v>2526</v>
      </c>
      <c r="F6196" t="s">
        <v>331</v>
      </c>
      <c r="G6196">
        <v>4</v>
      </c>
      <c r="H6196">
        <v>197300</v>
      </c>
      <c r="I6196">
        <v>152800</v>
      </c>
      <c r="J6196" t="s">
        <v>18</v>
      </c>
      <c r="K6196">
        <v>789200</v>
      </c>
      <c r="L6196" t="s">
        <v>7208</v>
      </c>
      <c r="M6196" t="s">
        <v>7203</v>
      </c>
      <c r="N6196" s="1">
        <v>44906</v>
      </c>
      <c r="O6196" t="s">
        <v>331</v>
      </c>
      <c r="P6196" t="s">
        <v>7235</v>
      </c>
      <c r="Q6196" t="s">
        <v>7236</v>
      </c>
      <c r="R6196" t="s">
        <v>7234</v>
      </c>
      <c r="S6196">
        <v>145591</v>
      </c>
      <c r="T6196">
        <v>187953</v>
      </c>
      <c r="U6196">
        <v>0.22500000000000001</v>
      </c>
      <c r="V6196">
        <v>178000</v>
      </c>
      <c r="W6196">
        <v>611200</v>
      </c>
      <c r="X6196">
        <v>2024</v>
      </c>
      <c r="Y6196">
        <v>1104880</v>
      </c>
    </row>
    <row r="6197" spans="1:25" x14ac:dyDescent="0.35">
      <c r="A6197">
        <v>2024</v>
      </c>
      <c r="B6197" t="s">
        <v>6108</v>
      </c>
      <c r="C6197" s="1">
        <v>45376</v>
      </c>
      <c r="D6197" t="s">
        <v>578</v>
      </c>
      <c r="E6197" t="s">
        <v>665</v>
      </c>
      <c r="F6197" t="s">
        <v>283</v>
      </c>
      <c r="G6197">
        <v>2</v>
      </c>
      <c r="H6197">
        <v>2154200</v>
      </c>
      <c r="I6197">
        <v>1564500</v>
      </c>
      <c r="J6197" t="s">
        <v>18</v>
      </c>
      <c r="K6197">
        <v>4308400</v>
      </c>
      <c r="L6197" t="s">
        <v>7209</v>
      </c>
      <c r="M6197" t="s">
        <v>7203</v>
      </c>
      <c r="N6197" s="1">
        <v>43731</v>
      </c>
      <c r="O6197" t="s">
        <v>283</v>
      </c>
      <c r="P6197" t="s">
        <v>7218</v>
      </c>
      <c r="Q6197" t="s">
        <v>7224</v>
      </c>
      <c r="R6197" t="s">
        <v>7234</v>
      </c>
      <c r="S6197">
        <v>1303734</v>
      </c>
      <c r="T6197">
        <v>1795088</v>
      </c>
      <c r="U6197">
        <v>0.27400000000000002</v>
      </c>
      <c r="V6197">
        <v>1179400</v>
      </c>
      <c r="W6197">
        <v>3129000</v>
      </c>
      <c r="X6197">
        <v>2024</v>
      </c>
      <c r="Y6197">
        <v>6031760</v>
      </c>
    </row>
    <row r="6198" spans="1:25" x14ac:dyDescent="0.35">
      <c r="A6198">
        <v>2024</v>
      </c>
      <c r="B6198" t="s">
        <v>6819</v>
      </c>
      <c r="C6198" s="1">
        <v>45541</v>
      </c>
      <c r="D6198" t="s">
        <v>1641</v>
      </c>
      <c r="E6198" t="s">
        <v>50</v>
      </c>
      <c r="F6198" t="s">
        <v>283</v>
      </c>
      <c r="G6198">
        <v>4</v>
      </c>
      <c r="H6198">
        <v>2012600</v>
      </c>
      <c r="I6198">
        <v>1461700</v>
      </c>
      <c r="J6198" t="s">
        <v>18</v>
      </c>
      <c r="K6198">
        <v>8050400</v>
      </c>
      <c r="L6198" t="s">
        <v>7202</v>
      </c>
      <c r="M6198" t="s">
        <v>7206</v>
      </c>
      <c r="N6198" s="1">
        <v>43928</v>
      </c>
      <c r="O6198" t="s">
        <v>283</v>
      </c>
      <c r="P6198" t="s">
        <v>7218</v>
      </c>
      <c r="Q6198" t="s">
        <v>7224</v>
      </c>
      <c r="R6198" t="s">
        <v>7234</v>
      </c>
      <c r="S6198">
        <v>1303734</v>
      </c>
      <c r="T6198">
        <v>1795088</v>
      </c>
      <c r="U6198">
        <v>0.27400000000000002</v>
      </c>
      <c r="V6198">
        <v>2203600</v>
      </c>
      <c r="W6198">
        <v>5846800</v>
      </c>
      <c r="X6198">
        <v>2024</v>
      </c>
      <c r="Y6198">
        <v>11270560</v>
      </c>
    </row>
    <row r="6199" spans="1:25" x14ac:dyDescent="0.35">
      <c r="A6199">
        <v>2024</v>
      </c>
      <c r="B6199" t="s">
        <v>5866</v>
      </c>
      <c r="C6199" s="1">
        <v>45313</v>
      </c>
      <c r="D6199" t="s">
        <v>11</v>
      </c>
      <c r="E6199" t="s">
        <v>5852</v>
      </c>
      <c r="F6199" t="s">
        <v>283</v>
      </c>
      <c r="G6199">
        <v>4</v>
      </c>
      <c r="H6199">
        <v>1998900</v>
      </c>
      <c r="I6199">
        <v>1451800</v>
      </c>
      <c r="J6199" t="s">
        <v>14</v>
      </c>
      <c r="K6199">
        <v>7995600</v>
      </c>
      <c r="L6199" t="s">
        <v>7202</v>
      </c>
      <c r="M6199" t="s">
        <v>7203</v>
      </c>
      <c r="N6199" s="1">
        <v>45427</v>
      </c>
      <c r="O6199" t="s">
        <v>283</v>
      </c>
      <c r="P6199" t="s">
        <v>7218</v>
      </c>
      <c r="Q6199" t="s">
        <v>7224</v>
      </c>
      <c r="R6199" t="s">
        <v>7234</v>
      </c>
      <c r="S6199">
        <v>1303734</v>
      </c>
      <c r="T6199">
        <v>1795088</v>
      </c>
      <c r="U6199">
        <v>0.27400000000000002</v>
      </c>
      <c r="V6199">
        <v>2188400</v>
      </c>
      <c r="W6199">
        <v>5807200</v>
      </c>
      <c r="X6199">
        <v>2024</v>
      </c>
      <c r="Y6199">
        <v>11193840</v>
      </c>
    </row>
    <row r="6200" spans="1:25" x14ac:dyDescent="0.35">
      <c r="A6200">
        <v>2024</v>
      </c>
      <c r="B6200" t="s">
        <v>6111</v>
      </c>
      <c r="C6200" s="1">
        <v>45377</v>
      </c>
      <c r="D6200" t="s">
        <v>578</v>
      </c>
      <c r="E6200" t="s">
        <v>2590</v>
      </c>
      <c r="F6200" t="s">
        <v>283</v>
      </c>
      <c r="G6200">
        <v>5</v>
      </c>
      <c r="H6200">
        <v>1991300</v>
      </c>
      <c r="I6200">
        <v>1446200</v>
      </c>
      <c r="J6200" t="s">
        <v>14</v>
      </c>
      <c r="K6200">
        <v>9956500</v>
      </c>
      <c r="L6200" t="s">
        <v>7209</v>
      </c>
      <c r="M6200" t="s">
        <v>7203</v>
      </c>
      <c r="N6200" s="1">
        <v>44820</v>
      </c>
      <c r="O6200" t="s">
        <v>283</v>
      </c>
      <c r="P6200" t="s">
        <v>7218</v>
      </c>
      <c r="Q6200" t="s">
        <v>7224</v>
      </c>
      <c r="R6200" t="s">
        <v>7234</v>
      </c>
      <c r="S6200">
        <v>1303734</v>
      </c>
      <c r="T6200">
        <v>1795088</v>
      </c>
      <c r="U6200">
        <v>0.27400000000000002</v>
      </c>
      <c r="V6200">
        <v>2725500</v>
      </c>
      <c r="W6200">
        <v>7231000</v>
      </c>
      <c r="X6200">
        <v>2024</v>
      </c>
      <c r="Y6200">
        <v>13939100</v>
      </c>
    </row>
    <row r="6201" spans="1:25" x14ac:dyDescent="0.35">
      <c r="A6201">
        <v>2024</v>
      </c>
      <c r="B6201" t="s">
        <v>6825</v>
      </c>
      <c r="C6201" s="1">
        <v>45543</v>
      </c>
      <c r="D6201" t="s">
        <v>1641</v>
      </c>
      <c r="E6201" t="s">
        <v>47</v>
      </c>
      <c r="F6201" t="s">
        <v>283</v>
      </c>
      <c r="G6201">
        <v>4</v>
      </c>
      <c r="H6201">
        <v>1968600</v>
      </c>
      <c r="I6201">
        <v>1429800</v>
      </c>
      <c r="J6201" t="s">
        <v>18</v>
      </c>
      <c r="K6201">
        <v>7874400</v>
      </c>
      <c r="L6201" t="s">
        <v>7209</v>
      </c>
      <c r="M6201" t="s">
        <v>7206</v>
      </c>
      <c r="N6201" s="1">
        <v>44180</v>
      </c>
      <c r="O6201" t="s">
        <v>283</v>
      </c>
      <c r="P6201" t="s">
        <v>7218</v>
      </c>
      <c r="Q6201" t="s">
        <v>7224</v>
      </c>
      <c r="R6201" t="s">
        <v>7234</v>
      </c>
      <c r="S6201">
        <v>1303734</v>
      </c>
      <c r="T6201">
        <v>1795088</v>
      </c>
      <c r="U6201">
        <v>0.27400000000000002</v>
      </c>
      <c r="V6201">
        <v>2155200</v>
      </c>
      <c r="W6201">
        <v>5719200</v>
      </c>
      <c r="X6201">
        <v>2024</v>
      </c>
      <c r="Y6201">
        <v>11024160</v>
      </c>
    </row>
    <row r="6202" spans="1:25" x14ac:dyDescent="0.35">
      <c r="A6202">
        <v>2024</v>
      </c>
      <c r="B6202" t="s">
        <v>6758</v>
      </c>
      <c r="C6202" s="1">
        <v>45530</v>
      </c>
      <c r="D6202" t="s">
        <v>1479</v>
      </c>
      <c r="E6202" t="s">
        <v>3968</v>
      </c>
      <c r="F6202" t="s">
        <v>283</v>
      </c>
      <c r="G6202">
        <v>5</v>
      </c>
      <c r="H6202">
        <v>1961200</v>
      </c>
      <c r="I6202">
        <v>1424400</v>
      </c>
      <c r="J6202" t="s">
        <v>14</v>
      </c>
      <c r="K6202">
        <v>9806000</v>
      </c>
      <c r="L6202" t="s">
        <v>7202</v>
      </c>
      <c r="M6202" t="s">
        <v>7203</v>
      </c>
      <c r="N6202" s="1">
        <v>44929</v>
      </c>
      <c r="O6202" t="s">
        <v>283</v>
      </c>
      <c r="P6202" t="s">
        <v>7218</v>
      </c>
      <c r="Q6202" t="s">
        <v>7224</v>
      </c>
      <c r="R6202" t="s">
        <v>7234</v>
      </c>
      <c r="S6202">
        <v>1303734</v>
      </c>
      <c r="T6202">
        <v>1795088</v>
      </c>
      <c r="U6202">
        <v>0.27400000000000002</v>
      </c>
      <c r="V6202">
        <v>2684000</v>
      </c>
      <c r="W6202">
        <v>7122000</v>
      </c>
      <c r="X6202">
        <v>2024</v>
      </c>
      <c r="Y6202">
        <v>13728400</v>
      </c>
    </row>
    <row r="6203" spans="1:25" x14ac:dyDescent="0.35">
      <c r="A6203">
        <v>2024</v>
      </c>
      <c r="B6203" t="s">
        <v>6925</v>
      </c>
      <c r="C6203" s="1">
        <v>45573</v>
      </c>
      <c r="D6203" t="s">
        <v>1809</v>
      </c>
      <c r="E6203" t="s">
        <v>480</v>
      </c>
      <c r="F6203" t="s">
        <v>283</v>
      </c>
      <c r="G6203">
        <v>2</v>
      </c>
      <c r="H6203">
        <v>1944200</v>
      </c>
      <c r="I6203">
        <v>1412000</v>
      </c>
      <c r="J6203" t="s">
        <v>14</v>
      </c>
      <c r="K6203">
        <v>3888400</v>
      </c>
      <c r="L6203" t="s">
        <v>7209</v>
      </c>
      <c r="M6203" t="s">
        <v>7203</v>
      </c>
      <c r="N6203" s="1">
        <v>44280</v>
      </c>
      <c r="O6203" t="s">
        <v>283</v>
      </c>
      <c r="P6203" t="s">
        <v>7218</v>
      </c>
      <c r="Q6203" t="s">
        <v>7224</v>
      </c>
      <c r="R6203" t="s">
        <v>7234</v>
      </c>
      <c r="S6203">
        <v>1303734</v>
      </c>
      <c r="T6203">
        <v>1795088</v>
      </c>
      <c r="U6203">
        <v>0.27400000000000002</v>
      </c>
      <c r="V6203">
        <v>1064400</v>
      </c>
      <c r="W6203">
        <v>2824000</v>
      </c>
      <c r="X6203">
        <v>2024</v>
      </c>
      <c r="Y6203">
        <v>5443760</v>
      </c>
    </row>
    <row r="6204" spans="1:25" x14ac:dyDescent="0.35">
      <c r="A6204">
        <v>2024</v>
      </c>
      <c r="B6204" t="s">
        <v>6986</v>
      </c>
      <c r="C6204" s="1">
        <v>45590</v>
      </c>
      <c r="D6204" t="s">
        <v>1809</v>
      </c>
      <c r="E6204" t="s">
        <v>2347</v>
      </c>
      <c r="F6204" t="s">
        <v>283</v>
      </c>
      <c r="G6204">
        <v>5</v>
      </c>
      <c r="H6204">
        <v>1907700</v>
      </c>
      <c r="I6204">
        <v>1385600</v>
      </c>
      <c r="J6204" t="s">
        <v>18</v>
      </c>
      <c r="K6204">
        <v>9538500</v>
      </c>
      <c r="L6204" t="s">
        <v>7209</v>
      </c>
      <c r="M6204" t="s">
        <v>7206</v>
      </c>
      <c r="N6204" s="1">
        <v>44881</v>
      </c>
      <c r="O6204" t="s">
        <v>283</v>
      </c>
      <c r="P6204" t="s">
        <v>7218</v>
      </c>
      <c r="Q6204" t="s">
        <v>7224</v>
      </c>
      <c r="R6204" t="s">
        <v>7234</v>
      </c>
      <c r="S6204">
        <v>1303734</v>
      </c>
      <c r="T6204">
        <v>1795088</v>
      </c>
      <c r="U6204">
        <v>0.27400000000000002</v>
      </c>
      <c r="V6204">
        <v>2610500</v>
      </c>
      <c r="W6204">
        <v>6928000</v>
      </c>
      <c r="X6204">
        <v>2024</v>
      </c>
      <c r="Y6204">
        <v>13353900</v>
      </c>
    </row>
    <row r="6205" spans="1:25" x14ac:dyDescent="0.35">
      <c r="A6205">
        <v>2024</v>
      </c>
      <c r="B6205" t="s">
        <v>5892</v>
      </c>
      <c r="C6205" s="1">
        <v>45320</v>
      </c>
      <c r="D6205" t="s">
        <v>11</v>
      </c>
      <c r="E6205" t="s">
        <v>173</v>
      </c>
      <c r="F6205" t="s">
        <v>283</v>
      </c>
      <c r="G6205">
        <v>4</v>
      </c>
      <c r="H6205">
        <v>1879000</v>
      </c>
      <c r="I6205">
        <v>1364700</v>
      </c>
      <c r="J6205" t="s">
        <v>14</v>
      </c>
      <c r="K6205">
        <v>7516000</v>
      </c>
      <c r="L6205" t="s">
        <v>7205</v>
      </c>
      <c r="M6205" t="s">
        <v>7203</v>
      </c>
      <c r="N6205" s="1">
        <v>44355</v>
      </c>
      <c r="O6205" t="s">
        <v>283</v>
      </c>
      <c r="P6205" t="s">
        <v>7218</v>
      </c>
      <c r="Q6205" t="s">
        <v>7224</v>
      </c>
      <c r="R6205" t="s">
        <v>7234</v>
      </c>
      <c r="S6205">
        <v>1303734</v>
      </c>
      <c r="T6205">
        <v>1795088</v>
      </c>
      <c r="U6205">
        <v>0.27400000000000002</v>
      </c>
      <c r="V6205">
        <v>2057200</v>
      </c>
      <c r="W6205">
        <v>5458800</v>
      </c>
      <c r="X6205">
        <v>2024</v>
      </c>
      <c r="Y6205">
        <v>10522400</v>
      </c>
    </row>
    <row r="6206" spans="1:25" x14ac:dyDescent="0.35">
      <c r="A6206">
        <v>2024</v>
      </c>
      <c r="B6206" t="s">
        <v>6506</v>
      </c>
      <c r="C6206" s="1">
        <v>45472</v>
      </c>
      <c r="D6206" t="s">
        <v>1091</v>
      </c>
      <c r="E6206" t="s">
        <v>85</v>
      </c>
      <c r="F6206" t="s">
        <v>434</v>
      </c>
      <c r="G6206">
        <v>4</v>
      </c>
      <c r="H6206">
        <v>294300</v>
      </c>
      <c r="I6206">
        <v>214400</v>
      </c>
      <c r="J6206" t="s">
        <v>14</v>
      </c>
      <c r="K6206">
        <v>1177200</v>
      </c>
      <c r="L6206" t="s">
        <v>7202</v>
      </c>
      <c r="M6206" t="s">
        <v>7206</v>
      </c>
      <c r="N6206" s="1">
        <v>43262</v>
      </c>
      <c r="O6206" t="s">
        <v>434</v>
      </c>
      <c r="P6206" t="s">
        <v>7221</v>
      </c>
      <c r="Q6206" t="s">
        <v>7222</v>
      </c>
      <c r="R6206" t="s">
        <v>7225</v>
      </c>
      <c r="S6206">
        <v>180543</v>
      </c>
      <c r="T6206">
        <v>247785</v>
      </c>
      <c r="U6206">
        <v>0.27100000000000002</v>
      </c>
      <c r="V6206">
        <v>319600</v>
      </c>
      <c r="W6206">
        <v>857600</v>
      </c>
      <c r="X6206">
        <v>2024</v>
      </c>
      <c r="Y6206">
        <v>1648080</v>
      </c>
    </row>
    <row r="6207" spans="1:25" x14ac:dyDescent="0.35">
      <c r="A6207">
        <v>2024</v>
      </c>
      <c r="B6207" t="s">
        <v>5833</v>
      </c>
      <c r="C6207" s="1">
        <v>45308</v>
      </c>
      <c r="D6207" t="s">
        <v>11</v>
      </c>
      <c r="E6207" t="s">
        <v>125</v>
      </c>
      <c r="F6207" t="s">
        <v>434</v>
      </c>
      <c r="G6207">
        <v>4</v>
      </c>
      <c r="H6207">
        <v>282300</v>
      </c>
      <c r="I6207">
        <v>205700</v>
      </c>
      <c r="J6207" t="s">
        <v>18</v>
      </c>
      <c r="K6207">
        <v>1129200</v>
      </c>
      <c r="L6207" t="s">
        <v>7204</v>
      </c>
      <c r="M6207" t="s">
        <v>7203</v>
      </c>
      <c r="N6207" s="1">
        <v>43558</v>
      </c>
      <c r="O6207" t="s">
        <v>434</v>
      </c>
      <c r="P6207" t="s">
        <v>7221</v>
      </c>
      <c r="Q6207" t="s">
        <v>7222</v>
      </c>
      <c r="R6207" t="s">
        <v>7225</v>
      </c>
      <c r="S6207">
        <v>180543</v>
      </c>
      <c r="T6207">
        <v>247785</v>
      </c>
      <c r="U6207">
        <v>0.27100000000000002</v>
      </c>
      <c r="V6207">
        <v>306400</v>
      </c>
      <c r="W6207">
        <v>822800</v>
      </c>
      <c r="X6207">
        <v>2024</v>
      </c>
      <c r="Y6207">
        <v>1580880</v>
      </c>
    </row>
    <row r="6208" spans="1:25" x14ac:dyDescent="0.35">
      <c r="A6208">
        <v>2024</v>
      </c>
      <c r="B6208" t="s">
        <v>7157</v>
      </c>
      <c r="C6208" s="1">
        <v>45641</v>
      </c>
      <c r="D6208" t="s">
        <v>2132</v>
      </c>
      <c r="E6208" t="s">
        <v>134</v>
      </c>
      <c r="F6208" t="s">
        <v>434</v>
      </c>
      <c r="G6208">
        <v>3</v>
      </c>
      <c r="H6208">
        <v>282300</v>
      </c>
      <c r="I6208">
        <v>205700</v>
      </c>
      <c r="J6208" t="s">
        <v>18</v>
      </c>
      <c r="K6208">
        <v>846900</v>
      </c>
      <c r="L6208" t="s">
        <v>7207</v>
      </c>
      <c r="M6208" t="s">
        <v>7203</v>
      </c>
      <c r="N6208" s="1">
        <v>44176</v>
      </c>
      <c r="O6208" t="s">
        <v>434</v>
      </c>
      <c r="P6208" t="s">
        <v>7221</v>
      </c>
      <c r="Q6208" t="s">
        <v>7222</v>
      </c>
      <c r="R6208" t="s">
        <v>7225</v>
      </c>
      <c r="S6208">
        <v>180543</v>
      </c>
      <c r="T6208">
        <v>247785</v>
      </c>
      <c r="U6208">
        <v>0.27100000000000002</v>
      </c>
      <c r="V6208">
        <v>229800</v>
      </c>
      <c r="W6208">
        <v>617100</v>
      </c>
      <c r="X6208">
        <v>2024</v>
      </c>
      <c r="Y6208">
        <v>1185660</v>
      </c>
    </row>
    <row r="6209" spans="1:25" x14ac:dyDescent="0.35">
      <c r="A6209">
        <v>2024</v>
      </c>
      <c r="B6209" t="s">
        <v>6661</v>
      </c>
      <c r="C6209" s="1">
        <v>45509</v>
      </c>
      <c r="D6209" t="s">
        <v>1479</v>
      </c>
      <c r="E6209" t="s">
        <v>163</v>
      </c>
      <c r="F6209" t="s">
        <v>434</v>
      </c>
      <c r="G6209">
        <v>4</v>
      </c>
      <c r="H6209">
        <v>282100</v>
      </c>
      <c r="I6209">
        <v>205500</v>
      </c>
      <c r="J6209" t="s">
        <v>18</v>
      </c>
      <c r="K6209">
        <v>1128400</v>
      </c>
      <c r="L6209" t="s">
        <v>7205</v>
      </c>
      <c r="M6209" t="s">
        <v>7203</v>
      </c>
      <c r="N6209" s="1">
        <v>43399</v>
      </c>
      <c r="O6209" t="s">
        <v>434</v>
      </c>
      <c r="P6209" t="s">
        <v>7221</v>
      </c>
      <c r="Q6209" t="s">
        <v>7222</v>
      </c>
      <c r="R6209" t="s">
        <v>7225</v>
      </c>
      <c r="S6209">
        <v>180543</v>
      </c>
      <c r="T6209">
        <v>247785</v>
      </c>
      <c r="U6209">
        <v>0.27100000000000002</v>
      </c>
      <c r="V6209">
        <v>306400</v>
      </c>
      <c r="W6209">
        <v>822000</v>
      </c>
      <c r="X6209">
        <v>2024</v>
      </c>
      <c r="Y6209">
        <v>1579760</v>
      </c>
    </row>
    <row r="6210" spans="1:25" x14ac:dyDescent="0.35">
      <c r="A6210">
        <v>2024</v>
      </c>
      <c r="B6210" t="s">
        <v>6446</v>
      </c>
      <c r="C6210" s="1">
        <v>45457</v>
      </c>
      <c r="D6210" t="s">
        <v>1091</v>
      </c>
      <c r="E6210" t="s">
        <v>3948</v>
      </c>
      <c r="F6210" t="s">
        <v>434</v>
      </c>
      <c r="G6210">
        <v>5</v>
      </c>
      <c r="H6210">
        <v>279600</v>
      </c>
      <c r="I6210">
        <v>203700</v>
      </c>
      <c r="J6210" t="s">
        <v>18</v>
      </c>
      <c r="K6210">
        <v>1398000</v>
      </c>
      <c r="L6210" t="s">
        <v>7208</v>
      </c>
      <c r="M6210" t="s">
        <v>7203</v>
      </c>
      <c r="N6210" s="1">
        <v>45042</v>
      </c>
      <c r="O6210" t="s">
        <v>434</v>
      </c>
      <c r="P6210" t="s">
        <v>7221</v>
      </c>
      <c r="Q6210" t="s">
        <v>7222</v>
      </c>
      <c r="R6210" t="s">
        <v>7225</v>
      </c>
      <c r="S6210">
        <v>180543</v>
      </c>
      <c r="T6210">
        <v>247785</v>
      </c>
      <c r="U6210">
        <v>0.27100000000000002</v>
      </c>
      <c r="V6210">
        <v>379500</v>
      </c>
      <c r="W6210">
        <v>1018500</v>
      </c>
      <c r="X6210">
        <v>2024</v>
      </c>
      <c r="Y6210">
        <v>1957199.9999999998</v>
      </c>
    </row>
    <row r="6211" spans="1:25" x14ac:dyDescent="0.35">
      <c r="A6211">
        <v>2024</v>
      </c>
      <c r="B6211" t="s">
        <v>6521</v>
      </c>
      <c r="C6211" s="1">
        <v>45476</v>
      </c>
      <c r="D6211" t="s">
        <v>1277</v>
      </c>
      <c r="E6211" t="s">
        <v>3972</v>
      </c>
      <c r="F6211" t="s">
        <v>434</v>
      </c>
      <c r="G6211">
        <v>5</v>
      </c>
      <c r="H6211">
        <v>272300</v>
      </c>
      <c r="I6211">
        <v>198400</v>
      </c>
      <c r="J6211" t="s">
        <v>14</v>
      </c>
      <c r="K6211">
        <v>1361500</v>
      </c>
      <c r="L6211" t="s">
        <v>7202</v>
      </c>
      <c r="M6211" t="s">
        <v>7206</v>
      </c>
      <c r="N6211" s="1">
        <v>45240</v>
      </c>
      <c r="O6211" t="s">
        <v>434</v>
      </c>
      <c r="P6211" t="s">
        <v>7221</v>
      </c>
      <c r="Q6211" t="s">
        <v>7222</v>
      </c>
      <c r="R6211" t="s">
        <v>7225</v>
      </c>
      <c r="S6211">
        <v>180543</v>
      </c>
      <c r="T6211">
        <v>247785</v>
      </c>
      <c r="U6211">
        <v>0.27100000000000002</v>
      </c>
      <c r="V6211">
        <v>369500</v>
      </c>
      <c r="W6211">
        <v>992000</v>
      </c>
      <c r="X6211">
        <v>2024</v>
      </c>
      <c r="Y6211">
        <v>1906099.9999999998</v>
      </c>
    </row>
    <row r="6212" spans="1:25" x14ac:dyDescent="0.35">
      <c r="A6212">
        <v>2024</v>
      </c>
      <c r="B6212" t="s">
        <v>7040</v>
      </c>
      <c r="C6212" s="1">
        <v>45602</v>
      </c>
      <c r="D6212" t="s">
        <v>1962</v>
      </c>
      <c r="E6212" t="s">
        <v>2448</v>
      </c>
      <c r="F6212" t="s">
        <v>434</v>
      </c>
      <c r="G6212">
        <v>2</v>
      </c>
      <c r="H6212">
        <v>268700</v>
      </c>
      <c r="I6212">
        <v>195800</v>
      </c>
      <c r="J6212" t="s">
        <v>18</v>
      </c>
      <c r="K6212">
        <v>537400</v>
      </c>
      <c r="L6212" t="s">
        <v>7208</v>
      </c>
      <c r="M6212" t="s">
        <v>7206</v>
      </c>
      <c r="N6212" s="1">
        <v>44578</v>
      </c>
      <c r="O6212" t="s">
        <v>434</v>
      </c>
      <c r="P6212" t="s">
        <v>7221</v>
      </c>
      <c r="Q6212" t="s">
        <v>7222</v>
      </c>
      <c r="R6212" t="s">
        <v>7225</v>
      </c>
      <c r="S6212">
        <v>180543</v>
      </c>
      <c r="T6212">
        <v>247785</v>
      </c>
      <c r="U6212">
        <v>0.27100000000000002</v>
      </c>
      <c r="V6212">
        <v>145800</v>
      </c>
      <c r="W6212">
        <v>391600</v>
      </c>
      <c r="X6212">
        <v>2024</v>
      </c>
      <c r="Y6212">
        <v>752360</v>
      </c>
    </row>
    <row r="6213" spans="1:25" x14ac:dyDescent="0.35">
      <c r="A6213">
        <v>2024</v>
      </c>
      <c r="B6213" t="s">
        <v>6575</v>
      </c>
      <c r="C6213" s="1">
        <v>45489</v>
      </c>
      <c r="D6213" t="s">
        <v>1277</v>
      </c>
      <c r="E6213" t="s">
        <v>420</v>
      </c>
      <c r="F6213" t="s">
        <v>434</v>
      </c>
      <c r="G6213">
        <v>1</v>
      </c>
      <c r="H6213">
        <v>261300</v>
      </c>
      <c r="I6213">
        <v>190400</v>
      </c>
      <c r="J6213" t="s">
        <v>18</v>
      </c>
      <c r="K6213">
        <v>261300</v>
      </c>
      <c r="L6213" t="s">
        <v>7209</v>
      </c>
      <c r="M6213" t="s">
        <v>7203</v>
      </c>
      <c r="N6213" s="1">
        <v>44293</v>
      </c>
      <c r="O6213" t="s">
        <v>434</v>
      </c>
      <c r="P6213" t="s">
        <v>7221</v>
      </c>
      <c r="Q6213" t="s">
        <v>7222</v>
      </c>
      <c r="R6213" t="s">
        <v>7225</v>
      </c>
      <c r="S6213">
        <v>180543</v>
      </c>
      <c r="T6213">
        <v>247785</v>
      </c>
      <c r="U6213">
        <v>0.27100000000000002</v>
      </c>
      <c r="V6213">
        <v>70900</v>
      </c>
      <c r="W6213">
        <v>190400</v>
      </c>
      <c r="X6213">
        <v>2024</v>
      </c>
      <c r="Y6213">
        <v>365820</v>
      </c>
    </row>
    <row r="6214" spans="1:25" x14ac:dyDescent="0.35">
      <c r="A6214">
        <v>2024</v>
      </c>
      <c r="B6214" t="s">
        <v>7125</v>
      </c>
      <c r="C6214" s="1">
        <v>45633</v>
      </c>
      <c r="D6214" t="s">
        <v>2132</v>
      </c>
      <c r="E6214" t="s">
        <v>2353</v>
      </c>
      <c r="F6214" t="s">
        <v>434</v>
      </c>
      <c r="G6214">
        <v>1</v>
      </c>
      <c r="H6214">
        <v>259600</v>
      </c>
      <c r="I6214">
        <v>189100</v>
      </c>
      <c r="J6214" t="s">
        <v>14</v>
      </c>
      <c r="K6214">
        <v>259600</v>
      </c>
      <c r="L6214" t="s">
        <v>7209</v>
      </c>
      <c r="M6214" t="s">
        <v>7203</v>
      </c>
      <c r="N6214" s="1">
        <v>44852</v>
      </c>
      <c r="O6214" t="s">
        <v>434</v>
      </c>
      <c r="P6214" t="s">
        <v>7221</v>
      </c>
      <c r="Q6214" t="s">
        <v>7222</v>
      </c>
      <c r="R6214" t="s">
        <v>7225</v>
      </c>
      <c r="S6214">
        <v>180543</v>
      </c>
      <c r="T6214">
        <v>247785</v>
      </c>
      <c r="U6214">
        <v>0.27100000000000002</v>
      </c>
      <c r="V6214">
        <v>70500</v>
      </c>
      <c r="W6214">
        <v>189100</v>
      </c>
      <c r="X6214">
        <v>2024</v>
      </c>
      <c r="Y6214">
        <v>363440</v>
      </c>
    </row>
    <row r="6215" spans="1:25" x14ac:dyDescent="0.35">
      <c r="A6215">
        <v>2024</v>
      </c>
      <c r="B6215" t="s">
        <v>5904</v>
      </c>
      <c r="C6215" s="1">
        <v>45323</v>
      </c>
      <c r="D6215" t="s">
        <v>375</v>
      </c>
      <c r="E6215" t="s">
        <v>5798</v>
      </c>
      <c r="F6215" t="s">
        <v>269</v>
      </c>
      <c r="G6215">
        <v>2</v>
      </c>
      <c r="H6215">
        <v>3499800</v>
      </c>
      <c r="I6215">
        <v>2637300</v>
      </c>
      <c r="J6215" t="s">
        <v>14</v>
      </c>
      <c r="K6215">
        <v>6999600</v>
      </c>
      <c r="L6215" t="s">
        <v>7204</v>
      </c>
      <c r="M6215" t="s">
        <v>7203</v>
      </c>
      <c r="N6215" s="1">
        <v>45374</v>
      </c>
      <c r="O6215" t="s">
        <v>269</v>
      </c>
      <c r="P6215" t="s">
        <v>7218</v>
      </c>
      <c r="Q6215" t="s">
        <v>7233</v>
      </c>
      <c r="R6215" t="s">
        <v>7220</v>
      </c>
      <c r="S6215">
        <v>2139302</v>
      </c>
      <c r="T6215">
        <v>2838884</v>
      </c>
      <c r="U6215">
        <v>0.246</v>
      </c>
      <c r="V6215">
        <v>1725000</v>
      </c>
      <c r="W6215">
        <v>5274600</v>
      </c>
      <c r="X6215">
        <v>2024</v>
      </c>
      <c r="Y6215">
        <v>9799440</v>
      </c>
    </row>
    <row r="6216" spans="1:25" x14ac:dyDescent="0.35">
      <c r="A6216">
        <v>2024</v>
      </c>
      <c r="B6216" t="s">
        <v>5930</v>
      </c>
      <c r="C6216" s="1">
        <v>45328</v>
      </c>
      <c r="D6216" t="s">
        <v>375</v>
      </c>
      <c r="E6216" t="s">
        <v>770</v>
      </c>
      <c r="F6216" t="s">
        <v>269</v>
      </c>
      <c r="G6216">
        <v>4</v>
      </c>
      <c r="H6216">
        <v>3467300</v>
      </c>
      <c r="I6216">
        <v>2612800</v>
      </c>
      <c r="J6216" t="s">
        <v>14</v>
      </c>
      <c r="K6216">
        <v>13869200</v>
      </c>
      <c r="L6216" t="s">
        <v>7204</v>
      </c>
      <c r="M6216" t="s">
        <v>7203</v>
      </c>
      <c r="N6216" s="1">
        <v>44052</v>
      </c>
      <c r="O6216" t="s">
        <v>269</v>
      </c>
      <c r="P6216" t="s">
        <v>7218</v>
      </c>
      <c r="Q6216" t="s">
        <v>7233</v>
      </c>
      <c r="R6216" t="s">
        <v>7220</v>
      </c>
      <c r="S6216">
        <v>2139302</v>
      </c>
      <c r="T6216">
        <v>2838884</v>
      </c>
      <c r="U6216">
        <v>0.246</v>
      </c>
      <c r="V6216">
        <v>3418000</v>
      </c>
      <c r="W6216">
        <v>10451200</v>
      </c>
      <c r="X6216">
        <v>2024</v>
      </c>
      <c r="Y6216">
        <v>19416880</v>
      </c>
    </row>
    <row r="6217" spans="1:25" x14ac:dyDescent="0.35">
      <c r="A6217">
        <v>2024</v>
      </c>
      <c r="B6217" t="s">
        <v>6705</v>
      </c>
      <c r="C6217" s="1">
        <v>45517</v>
      </c>
      <c r="D6217" t="s">
        <v>1479</v>
      </c>
      <c r="E6217" t="s">
        <v>2455</v>
      </c>
      <c r="F6217" t="s">
        <v>269</v>
      </c>
      <c r="G6217">
        <v>3</v>
      </c>
      <c r="H6217">
        <v>3298700</v>
      </c>
      <c r="I6217">
        <v>2485800</v>
      </c>
      <c r="J6217" t="s">
        <v>14</v>
      </c>
      <c r="K6217">
        <v>9896100</v>
      </c>
      <c r="L6217" t="s">
        <v>7208</v>
      </c>
      <c r="M6217" t="s">
        <v>7203</v>
      </c>
      <c r="N6217" s="1">
        <v>44725</v>
      </c>
      <c r="O6217" t="s">
        <v>269</v>
      </c>
      <c r="P6217" t="s">
        <v>7218</v>
      </c>
      <c r="Q6217" t="s">
        <v>7233</v>
      </c>
      <c r="R6217" t="s">
        <v>7220</v>
      </c>
      <c r="S6217">
        <v>2139302</v>
      </c>
      <c r="T6217">
        <v>2838884</v>
      </c>
      <c r="U6217">
        <v>0.246</v>
      </c>
      <c r="V6217">
        <v>2438700</v>
      </c>
      <c r="W6217">
        <v>7457400</v>
      </c>
      <c r="X6217">
        <v>2024</v>
      </c>
      <c r="Y6217">
        <v>13854540</v>
      </c>
    </row>
    <row r="6218" spans="1:25" x14ac:dyDescent="0.35">
      <c r="A6218">
        <v>2024</v>
      </c>
      <c r="B6218" t="s">
        <v>6532</v>
      </c>
      <c r="C6218" s="1">
        <v>45478</v>
      </c>
      <c r="D6218" t="s">
        <v>1277</v>
      </c>
      <c r="E6218" t="s">
        <v>2327</v>
      </c>
      <c r="F6218" t="s">
        <v>269</v>
      </c>
      <c r="G6218">
        <v>1</v>
      </c>
      <c r="H6218">
        <v>3242300</v>
      </c>
      <c r="I6218">
        <v>2443300</v>
      </c>
      <c r="J6218" t="s">
        <v>18</v>
      </c>
      <c r="K6218">
        <v>3242300</v>
      </c>
      <c r="L6218" t="s">
        <v>7209</v>
      </c>
      <c r="M6218" t="s">
        <v>7203</v>
      </c>
      <c r="N6218" s="1">
        <v>44798</v>
      </c>
      <c r="O6218" t="s">
        <v>269</v>
      </c>
      <c r="P6218" t="s">
        <v>7218</v>
      </c>
      <c r="Q6218" t="s">
        <v>7233</v>
      </c>
      <c r="R6218" t="s">
        <v>7220</v>
      </c>
      <c r="S6218">
        <v>2139302</v>
      </c>
      <c r="T6218">
        <v>2838884</v>
      </c>
      <c r="U6218">
        <v>0.246</v>
      </c>
      <c r="V6218">
        <v>799000</v>
      </c>
      <c r="W6218">
        <v>2443300</v>
      </c>
      <c r="X6218">
        <v>2024</v>
      </c>
      <c r="Y6218">
        <v>4539220</v>
      </c>
    </row>
    <row r="6219" spans="1:25" x14ac:dyDescent="0.35">
      <c r="A6219">
        <v>2024</v>
      </c>
      <c r="B6219" t="s">
        <v>5981</v>
      </c>
      <c r="C6219" s="1">
        <v>45346</v>
      </c>
      <c r="D6219" t="s">
        <v>375</v>
      </c>
      <c r="E6219" t="s">
        <v>163</v>
      </c>
      <c r="F6219" t="s">
        <v>269</v>
      </c>
      <c r="G6219">
        <v>3</v>
      </c>
      <c r="H6219">
        <v>3199900</v>
      </c>
      <c r="I6219">
        <v>2411300</v>
      </c>
      <c r="J6219" t="s">
        <v>18</v>
      </c>
      <c r="K6219">
        <v>9599700</v>
      </c>
      <c r="L6219" t="s">
        <v>7205</v>
      </c>
      <c r="M6219" t="s">
        <v>7203</v>
      </c>
      <c r="N6219" s="1">
        <v>43399</v>
      </c>
      <c r="O6219" t="s">
        <v>269</v>
      </c>
      <c r="P6219" t="s">
        <v>7218</v>
      </c>
      <c r="Q6219" t="s">
        <v>7233</v>
      </c>
      <c r="R6219" t="s">
        <v>7220</v>
      </c>
      <c r="S6219">
        <v>2139302</v>
      </c>
      <c r="T6219">
        <v>2838884</v>
      </c>
      <c r="U6219">
        <v>0.246</v>
      </c>
      <c r="V6219">
        <v>2365800</v>
      </c>
      <c r="W6219">
        <v>7233900</v>
      </c>
      <c r="X6219">
        <v>2024</v>
      </c>
      <c r="Y6219">
        <v>13439580</v>
      </c>
    </row>
    <row r="6220" spans="1:25" x14ac:dyDescent="0.35">
      <c r="A6220">
        <v>2024</v>
      </c>
      <c r="B6220" t="s">
        <v>6159</v>
      </c>
      <c r="C6220" s="1">
        <v>45390</v>
      </c>
      <c r="D6220" t="s">
        <v>764</v>
      </c>
      <c r="E6220" t="s">
        <v>261</v>
      </c>
      <c r="F6220" t="s">
        <v>269</v>
      </c>
      <c r="G6220">
        <v>3</v>
      </c>
      <c r="H6220">
        <v>3168800</v>
      </c>
      <c r="I6220">
        <v>2387900</v>
      </c>
      <c r="J6220" t="s">
        <v>18</v>
      </c>
      <c r="K6220">
        <v>9506400</v>
      </c>
      <c r="L6220" t="s">
        <v>7208</v>
      </c>
      <c r="M6220" t="s">
        <v>7206</v>
      </c>
      <c r="N6220" s="1">
        <v>44411</v>
      </c>
      <c r="O6220" t="s">
        <v>269</v>
      </c>
      <c r="P6220" t="s">
        <v>7218</v>
      </c>
      <c r="Q6220" t="s">
        <v>7233</v>
      </c>
      <c r="R6220" t="s">
        <v>7220</v>
      </c>
      <c r="S6220">
        <v>2139302</v>
      </c>
      <c r="T6220">
        <v>2838884</v>
      </c>
      <c r="U6220">
        <v>0.246</v>
      </c>
      <c r="V6220">
        <v>2342700</v>
      </c>
      <c r="W6220">
        <v>7163700</v>
      </c>
      <c r="X6220">
        <v>2024</v>
      </c>
      <c r="Y6220">
        <v>13308960</v>
      </c>
    </row>
    <row r="6221" spans="1:25" x14ac:dyDescent="0.35">
      <c r="A6221">
        <v>2024</v>
      </c>
      <c r="B6221" t="s">
        <v>6388</v>
      </c>
      <c r="C6221" s="1">
        <v>45444</v>
      </c>
      <c r="D6221" t="s">
        <v>1091</v>
      </c>
      <c r="E6221" t="s">
        <v>4303</v>
      </c>
      <c r="F6221" t="s">
        <v>269</v>
      </c>
      <c r="G6221">
        <v>3</v>
      </c>
      <c r="H6221">
        <v>3164300</v>
      </c>
      <c r="I6221">
        <v>2384500</v>
      </c>
      <c r="J6221" t="s">
        <v>14</v>
      </c>
      <c r="K6221">
        <v>9492900</v>
      </c>
      <c r="L6221" t="s">
        <v>7202</v>
      </c>
      <c r="M6221" t="s">
        <v>7203</v>
      </c>
      <c r="N6221" s="1">
        <v>45235</v>
      </c>
      <c r="O6221" t="s">
        <v>269</v>
      </c>
      <c r="P6221" t="s">
        <v>7218</v>
      </c>
      <c r="Q6221" t="s">
        <v>7233</v>
      </c>
      <c r="R6221" t="s">
        <v>7220</v>
      </c>
      <c r="S6221">
        <v>2139302</v>
      </c>
      <c r="T6221">
        <v>2838884</v>
      </c>
      <c r="U6221">
        <v>0.246</v>
      </c>
      <c r="V6221">
        <v>2339400</v>
      </c>
      <c r="W6221">
        <v>7153500</v>
      </c>
      <c r="X6221">
        <v>2024</v>
      </c>
      <c r="Y6221">
        <v>13290060</v>
      </c>
    </row>
    <row r="6222" spans="1:25" x14ac:dyDescent="0.35">
      <c r="A6222">
        <v>2024</v>
      </c>
      <c r="B6222" t="s">
        <v>7123</v>
      </c>
      <c r="C6222" s="1">
        <v>45627</v>
      </c>
      <c r="D6222" t="s">
        <v>2132</v>
      </c>
      <c r="E6222" t="s">
        <v>223</v>
      </c>
      <c r="F6222" t="s">
        <v>269</v>
      </c>
      <c r="G6222">
        <v>4</v>
      </c>
      <c r="H6222">
        <v>3146900</v>
      </c>
      <c r="I6222">
        <v>2371400</v>
      </c>
      <c r="J6222" t="s">
        <v>14</v>
      </c>
      <c r="K6222">
        <v>12587600</v>
      </c>
      <c r="L6222" t="s">
        <v>7204</v>
      </c>
      <c r="M6222" t="s">
        <v>7203</v>
      </c>
      <c r="N6222" s="1">
        <v>43537</v>
      </c>
      <c r="O6222" t="s">
        <v>269</v>
      </c>
      <c r="P6222" t="s">
        <v>7218</v>
      </c>
      <c r="Q6222" t="s">
        <v>7233</v>
      </c>
      <c r="R6222" t="s">
        <v>7220</v>
      </c>
      <c r="S6222">
        <v>2139302</v>
      </c>
      <c r="T6222">
        <v>2838884</v>
      </c>
      <c r="U6222">
        <v>0.246</v>
      </c>
      <c r="V6222">
        <v>3102000</v>
      </c>
      <c r="W6222">
        <v>9485600</v>
      </c>
      <c r="X6222">
        <v>2024</v>
      </c>
      <c r="Y6222">
        <v>17622640</v>
      </c>
    </row>
    <row r="6223" spans="1:25" x14ac:dyDescent="0.35">
      <c r="A6223">
        <v>2024</v>
      </c>
      <c r="B6223" t="s">
        <v>6898</v>
      </c>
      <c r="C6223" s="1">
        <v>45566</v>
      </c>
      <c r="D6223" t="s">
        <v>1809</v>
      </c>
      <c r="E6223" t="s">
        <v>5832</v>
      </c>
      <c r="F6223" t="s">
        <v>269</v>
      </c>
      <c r="G6223">
        <v>5</v>
      </c>
      <c r="H6223">
        <v>3146500</v>
      </c>
      <c r="I6223">
        <v>2371100</v>
      </c>
      <c r="J6223" t="s">
        <v>14</v>
      </c>
      <c r="K6223">
        <v>15732500</v>
      </c>
      <c r="L6223" t="s">
        <v>7204</v>
      </c>
      <c r="M6223" t="s">
        <v>7203</v>
      </c>
      <c r="N6223" s="1">
        <v>45337</v>
      </c>
      <c r="O6223" t="s">
        <v>269</v>
      </c>
      <c r="P6223" t="s">
        <v>7218</v>
      </c>
      <c r="Q6223" t="s">
        <v>7233</v>
      </c>
      <c r="R6223" t="s">
        <v>7220</v>
      </c>
      <c r="S6223">
        <v>2139302</v>
      </c>
      <c r="T6223">
        <v>2838884</v>
      </c>
      <c r="U6223">
        <v>0.246</v>
      </c>
      <c r="V6223">
        <v>3877000</v>
      </c>
      <c r="W6223">
        <v>11855500</v>
      </c>
      <c r="X6223">
        <v>2024</v>
      </c>
      <c r="Y6223">
        <v>22025500</v>
      </c>
    </row>
    <row r="6224" spans="1:25" x14ac:dyDescent="0.35">
      <c r="A6224">
        <v>2024</v>
      </c>
      <c r="B6224" t="s">
        <v>7086</v>
      </c>
      <c r="C6224" s="1">
        <v>45618</v>
      </c>
      <c r="D6224" t="s">
        <v>1962</v>
      </c>
      <c r="E6224" t="s">
        <v>3968</v>
      </c>
      <c r="F6224" t="s">
        <v>269</v>
      </c>
      <c r="G6224">
        <v>2</v>
      </c>
      <c r="H6224">
        <v>3080700</v>
      </c>
      <c r="I6224">
        <v>2321500</v>
      </c>
      <c r="J6224" t="s">
        <v>18</v>
      </c>
      <c r="K6224">
        <v>6161400</v>
      </c>
      <c r="L6224" t="s">
        <v>7202</v>
      </c>
      <c r="M6224" t="s">
        <v>7203</v>
      </c>
      <c r="N6224" s="1">
        <v>44929</v>
      </c>
      <c r="O6224" t="s">
        <v>269</v>
      </c>
      <c r="P6224" t="s">
        <v>7218</v>
      </c>
      <c r="Q6224" t="s">
        <v>7233</v>
      </c>
      <c r="R6224" t="s">
        <v>7220</v>
      </c>
      <c r="S6224">
        <v>2139302</v>
      </c>
      <c r="T6224">
        <v>2838884</v>
      </c>
      <c r="U6224">
        <v>0.246</v>
      </c>
      <c r="V6224">
        <v>1518400</v>
      </c>
      <c r="W6224">
        <v>4643000</v>
      </c>
      <c r="X6224">
        <v>2024</v>
      </c>
      <c r="Y6224">
        <v>8625960</v>
      </c>
    </row>
    <row r="6225" spans="1:25" x14ac:dyDescent="0.35">
      <c r="A6225">
        <v>2024</v>
      </c>
      <c r="B6225" t="s">
        <v>6996</v>
      </c>
      <c r="C6225" s="1">
        <v>45592</v>
      </c>
      <c r="D6225" t="s">
        <v>1809</v>
      </c>
      <c r="E6225" t="s">
        <v>2409</v>
      </c>
      <c r="F6225" t="s">
        <v>269</v>
      </c>
      <c r="G6225">
        <v>4</v>
      </c>
      <c r="H6225">
        <v>3054600</v>
      </c>
      <c r="I6225">
        <v>2301900</v>
      </c>
      <c r="J6225" t="s">
        <v>14</v>
      </c>
      <c r="K6225">
        <v>12218400</v>
      </c>
      <c r="L6225" t="s">
        <v>7207</v>
      </c>
      <c r="M6225" t="s">
        <v>7203</v>
      </c>
      <c r="N6225" s="1">
        <v>44824</v>
      </c>
      <c r="O6225" t="s">
        <v>269</v>
      </c>
      <c r="P6225" t="s">
        <v>7218</v>
      </c>
      <c r="Q6225" t="s">
        <v>7233</v>
      </c>
      <c r="R6225" t="s">
        <v>7220</v>
      </c>
      <c r="S6225">
        <v>2139302</v>
      </c>
      <c r="T6225">
        <v>2838884</v>
      </c>
      <c r="U6225">
        <v>0.246</v>
      </c>
      <c r="V6225">
        <v>3010800</v>
      </c>
      <c r="W6225">
        <v>9207600</v>
      </c>
      <c r="X6225">
        <v>2024</v>
      </c>
      <c r="Y6225">
        <v>17105760</v>
      </c>
    </row>
    <row r="6226" spans="1:25" x14ac:dyDescent="0.35">
      <c r="A6226">
        <v>2024</v>
      </c>
      <c r="B6226" t="s">
        <v>6163</v>
      </c>
      <c r="C6226" s="1">
        <v>45391</v>
      </c>
      <c r="D6226" t="s">
        <v>764</v>
      </c>
      <c r="E6226" t="s">
        <v>2315</v>
      </c>
      <c r="F6226" t="s">
        <v>269</v>
      </c>
      <c r="G6226">
        <v>1</v>
      </c>
      <c r="H6226">
        <v>2862700</v>
      </c>
      <c r="I6226">
        <v>2157300</v>
      </c>
      <c r="J6226" t="s">
        <v>18</v>
      </c>
      <c r="K6226">
        <v>2862700</v>
      </c>
      <c r="L6226" t="s">
        <v>7211</v>
      </c>
      <c r="M6226" t="s">
        <v>7203</v>
      </c>
      <c r="N6226" s="1">
        <v>44789</v>
      </c>
      <c r="O6226" t="s">
        <v>269</v>
      </c>
      <c r="P6226" t="s">
        <v>7218</v>
      </c>
      <c r="Q6226" t="s">
        <v>7233</v>
      </c>
      <c r="R6226" t="s">
        <v>7220</v>
      </c>
      <c r="S6226">
        <v>2139302</v>
      </c>
      <c r="T6226">
        <v>2838884</v>
      </c>
      <c r="U6226">
        <v>0.246</v>
      </c>
      <c r="V6226">
        <v>705400</v>
      </c>
      <c r="W6226">
        <v>2157300</v>
      </c>
      <c r="X6226">
        <v>2024</v>
      </c>
      <c r="Y6226">
        <v>4007779.9999999995</v>
      </c>
    </row>
    <row r="6227" spans="1:25" x14ac:dyDescent="0.35">
      <c r="A6227">
        <v>2024</v>
      </c>
      <c r="B6227" t="s">
        <v>6094</v>
      </c>
      <c r="C6227" s="1">
        <v>45373</v>
      </c>
      <c r="D6227" t="s">
        <v>578</v>
      </c>
      <c r="E6227" t="s">
        <v>4020</v>
      </c>
      <c r="F6227" t="s">
        <v>269</v>
      </c>
      <c r="G6227">
        <v>4</v>
      </c>
      <c r="H6227">
        <v>2846700</v>
      </c>
      <c r="I6227">
        <v>2145200</v>
      </c>
      <c r="J6227" t="s">
        <v>14</v>
      </c>
      <c r="K6227">
        <v>11386800</v>
      </c>
      <c r="L6227" t="s">
        <v>7204</v>
      </c>
      <c r="M6227" t="s">
        <v>7203</v>
      </c>
      <c r="N6227" s="1">
        <v>45181</v>
      </c>
      <c r="O6227" t="s">
        <v>269</v>
      </c>
      <c r="P6227" t="s">
        <v>7218</v>
      </c>
      <c r="Q6227" t="s">
        <v>7233</v>
      </c>
      <c r="R6227" t="s">
        <v>7220</v>
      </c>
      <c r="S6227">
        <v>2139302</v>
      </c>
      <c r="T6227">
        <v>2838884</v>
      </c>
      <c r="U6227">
        <v>0.246</v>
      </c>
      <c r="V6227">
        <v>2806000</v>
      </c>
      <c r="W6227">
        <v>8580800</v>
      </c>
      <c r="X6227">
        <v>2024</v>
      </c>
      <c r="Y6227">
        <v>15941519.999999998</v>
      </c>
    </row>
    <row r="6228" spans="1:25" x14ac:dyDescent="0.35">
      <c r="A6228">
        <v>2024</v>
      </c>
      <c r="B6228" t="s">
        <v>6453</v>
      </c>
      <c r="C6228" s="1">
        <v>45458</v>
      </c>
      <c r="D6228" t="s">
        <v>1091</v>
      </c>
      <c r="E6228" t="s">
        <v>579</v>
      </c>
      <c r="F6228" t="s">
        <v>250</v>
      </c>
      <c r="G6228">
        <v>4</v>
      </c>
      <c r="H6228">
        <v>380700</v>
      </c>
      <c r="I6228">
        <v>285100</v>
      </c>
      <c r="J6228" t="s">
        <v>18</v>
      </c>
      <c r="K6228">
        <v>1522800</v>
      </c>
      <c r="L6228" t="s">
        <v>7211</v>
      </c>
      <c r="M6228" t="s">
        <v>7206</v>
      </c>
      <c r="N6228" s="1">
        <v>43321</v>
      </c>
      <c r="O6228" t="s">
        <v>250</v>
      </c>
      <c r="P6228" t="s">
        <v>7237</v>
      </c>
      <c r="Q6228" t="s">
        <v>7239</v>
      </c>
      <c r="R6228" t="s">
        <v>7230</v>
      </c>
      <c r="S6228">
        <v>235795</v>
      </c>
      <c r="T6228">
        <v>314890</v>
      </c>
      <c r="U6228">
        <v>0.251</v>
      </c>
      <c r="V6228">
        <v>382400</v>
      </c>
      <c r="W6228">
        <v>1140400</v>
      </c>
      <c r="X6228">
        <v>2024</v>
      </c>
      <c r="Y6228">
        <v>2131920</v>
      </c>
    </row>
    <row r="6229" spans="1:25" x14ac:dyDescent="0.35">
      <c r="A6229">
        <v>2024</v>
      </c>
      <c r="B6229" t="s">
        <v>6681</v>
      </c>
      <c r="C6229" s="1">
        <v>45513</v>
      </c>
      <c r="D6229" t="s">
        <v>1479</v>
      </c>
      <c r="E6229" t="s">
        <v>306</v>
      </c>
      <c r="F6229" t="s">
        <v>250</v>
      </c>
      <c r="G6229">
        <v>2</v>
      </c>
      <c r="H6229">
        <v>360100</v>
      </c>
      <c r="I6229">
        <v>269600</v>
      </c>
      <c r="J6229" t="s">
        <v>14</v>
      </c>
      <c r="K6229">
        <v>720200</v>
      </c>
      <c r="L6229" t="s">
        <v>7208</v>
      </c>
      <c r="M6229" t="s">
        <v>7206</v>
      </c>
      <c r="N6229" s="1">
        <v>44077</v>
      </c>
      <c r="O6229" t="s">
        <v>250</v>
      </c>
      <c r="P6229" t="s">
        <v>7237</v>
      </c>
      <c r="Q6229" t="s">
        <v>7239</v>
      </c>
      <c r="R6229" t="s">
        <v>7230</v>
      </c>
      <c r="S6229">
        <v>235795</v>
      </c>
      <c r="T6229">
        <v>314890</v>
      </c>
      <c r="U6229">
        <v>0.251</v>
      </c>
      <c r="V6229">
        <v>181000</v>
      </c>
      <c r="W6229">
        <v>539200</v>
      </c>
      <c r="X6229">
        <v>2024</v>
      </c>
      <c r="Y6229">
        <v>1008279.9999999999</v>
      </c>
    </row>
    <row r="6230" spans="1:25" x14ac:dyDescent="0.35">
      <c r="A6230">
        <v>2024</v>
      </c>
      <c r="B6230" t="s">
        <v>7035</v>
      </c>
      <c r="C6230" s="1">
        <v>45602</v>
      </c>
      <c r="D6230" t="s">
        <v>1962</v>
      </c>
      <c r="E6230" t="s">
        <v>3971</v>
      </c>
      <c r="F6230" t="s">
        <v>250</v>
      </c>
      <c r="G6230">
        <v>2</v>
      </c>
      <c r="H6230">
        <v>349400</v>
      </c>
      <c r="I6230">
        <v>261700</v>
      </c>
      <c r="J6230" t="s">
        <v>14</v>
      </c>
      <c r="K6230">
        <v>698800</v>
      </c>
      <c r="L6230" t="s">
        <v>7204</v>
      </c>
      <c r="M6230" t="s">
        <v>7206</v>
      </c>
      <c r="N6230" s="1">
        <v>44969</v>
      </c>
      <c r="O6230" t="s">
        <v>250</v>
      </c>
      <c r="P6230" t="s">
        <v>7237</v>
      </c>
      <c r="Q6230" t="s">
        <v>7239</v>
      </c>
      <c r="R6230" t="s">
        <v>7230</v>
      </c>
      <c r="S6230">
        <v>235795</v>
      </c>
      <c r="T6230">
        <v>314890</v>
      </c>
      <c r="U6230">
        <v>0.251</v>
      </c>
      <c r="V6230">
        <v>175400</v>
      </c>
      <c r="W6230">
        <v>523400</v>
      </c>
      <c r="X6230">
        <v>2024</v>
      </c>
      <c r="Y6230">
        <v>978319.99999999988</v>
      </c>
    </row>
    <row r="6231" spans="1:25" x14ac:dyDescent="0.35">
      <c r="A6231">
        <v>2024</v>
      </c>
      <c r="B6231" t="s">
        <v>5896</v>
      </c>
      <c r="C6231" s="1">
        <v>45321</v>
      </c>
      <c r="D6231" t="s">
        <v>11</v>
      </c>
      <c r="E6231" t="s">
        <v>574</v>
      </c>
      <c r="F6231" t="s">
        <v>250</v>
      </c>
      <c r="G6231">
        <v>1</v>
      </c>
      <c r="H6231">
        <v>341900</v>
      </c>
      <c r="I6231">
        <v>256000</v>
      </c>
      <c r="J6231" t="s">
        <v>14</v>
      </c>
      <c r="K6231">
        <v>341900</v>
      </c>
      <c r="L6231" t="s">
        <v>7208</v>
      </c>
      <c r="M6231" t="s">
        <v>7203</v>
      </c>
      <c r="N6231" s="1">
        <v>44532</v>
      </c>
      <c r="O6231" t="s">
        <v>250</v>
      </c>
      <c r="P6231" t="s">
        <v>7237</v>
      </c>
      <c r="Q6231" t="s">
        <v>7239</v>
      </c>
      <c r="R6231" t="s">
        <v>7230</v>
      </c>
      <c r="S6231">
        <v>235795</v>
      </c>
      <c r="T6231">
        <v>314890</v>
      </c>
      <c r="U6231">
        <v>0.251</v>
      </c>
      <c r="V6231">
        <v>85900</v>
      </c>
      <c r="W6231">
        <v>256000</v>
      </c>
      <c r="X6231">
        <v>2024</v>
      </c>
      <c r="Y6231">
        <v>478659.99999999994</v>
      </c>
    </row>
    <row r="6232" spans="1:25" x14ac:dyDescent="0.35">
      <c r="A6232">
        <v>2024</v>
      </c>
      <c r="B6232" t="s">
        <v>5890</v>
      </c>
      <c r="C6232" s="1">
        <v>45320</v>
      </c>
      <c r="D6232" t="s">
        <v>11</v>
      </c>
      <c r="E6232" t="s">
        <v>50</v>
      </c>
      <c r="F6232" t="s">
        <v>250</v>
      </c>
      <c r="G6232">
        <v>4</v>
      </c>
      <c r="H6232">
        <v>335900</v>
      </c>
      <c r="I6232">
        <v>251500</v>
      </c>
      <c r="J6232" t="s">
        <v>18</v>
      </c>
      <c r="K6232">
        <v>1343600</v>
      </c>
      <c r="L6232" t="s">
        <v>7202</v>
      </c>
      <c r="M6232" t="s">
        <v>7206</v>
      </c>
      <c r="N6232" s="1">
        <v>43928</v>
      </c>
      <c r="O6232" t="s">
        <v>250</v>
      </c>
      <c r="P6232" t="s">
        <v>7237</v>
      </c>
      <c r="Q6232" t="s">
        <v>7239</v>
      </c>
      <c r="R6232" t="s">
        <v>7230</v>
      </c>
      <c r="S6232">
        <v>235795</v>
      </c>
      <c r="T6232">
        <v>314890</v>
      </c>
      <c r="U6232">
        <v>0.251</v>
      </c>
      <c r="V6232">
        <v>337600</v>
      </c>
      <c r="W6232">
        <v>1006000</v>
      </c>
      <c r="X6232">
        <v>2024</v>
      </c>
      <c r="Y6232">
        <v>1881039.9999999998</v>
      </c>
    </row>
    <row r="6233" spans="1:25" x14ac:dyDescent="0.35">
      <c r="A6233">
        <v>2024</v>
      </c>
      <c r="B6233" t="s">
        <v>7024</v>
      </c>
      <c r="C6233" s="1">
        <v>45599</v>
      </c>
      <c r="D6233" t="s">
        <v>1962</v>
      </c>
      <c r="E6233" t="s">
        <v>667</v>
      </c>
      <c r="F6233" t="s">
        <v>250</v>
      </c>
      <c r="G6233">
        <v>1</v>
      </c>
      <c r="H6233">
        <v>332300</v>
      </c>
      <c r="I6233">
        <v>248800</v>
      </c>
      <c r="J6233" t="s">
        <v>14</v>
      </c>
      <c r="K6233">
        <v>332300</v>
      </c>
      <c r="L6233" t="s">
        <v>7205</v>
      </c>
      <c r="M6233" t="s">
        <v>7203</v>
      </c>
      <c r="N6233" s="1">
        <v>43133</v>
      </c>
      <c r="O6233" t="s">
        <v>250</v>
      </c>
      <c r="P6233" t="s">
        <v>7237</v>
      </c>
      <c r="Q6233" t="s">
        <v>7239</v>
      </c>
      <c r="R6233" t="s">
        <v>7230</v>
      </c>
      <c r="S6233">
        <v>235795</v>
      </c>
      <c r="T6233">
        <v>314890</v>
      </c>
      <c r="U6233">
        <v>0.251</v>
      </c>
      <c r="V6233">
        <v>83500</v>
      </c>
      <c r="W6233">
        <v>248800</v>
      </c>
      <c r="X6233">
        <v>2024</v>
      </c>
      <c r="Y6233">
        <v>465219.99999999994</v>
      </c>
    </row>
    <row r="6234" spans="1:25" x14ac:dyDescent="0.35">
      <c r="A6234">
        <v>2024</v>
      </c>
      <c r="B6234" t="s">
        <v>7060</v>
      </c>
      <c r="C6234" s="1">
        <v>45609</v>
      </c>
      <c r="D6234" t="s">
        <v>1962</v>
      </c>
      <c r="E6234" t="s">
        <v>106</v>
      </c>
      <c r="F6234" t="s">
        <v>250</v>
      </c>
      <c r="G6234">
        <v>4</v>
      </c>
      <c r="H6234">
        <v>332200</v>
      </c>
      <c r="I6234">
        <v>248700</v>
      </c>
      <c r="J6234" t="s">
        <v>18</v>
      </c>
      <c r="K6234">
        <v>1328800</v>
      </c>
      <c r="L6234" t="s">
        <v>7205</v>
      </c>
      <c r="M6234" t="s">
        <v>7203</v>
      </c>
      <c r="N6234" s="1">
        <v>43225</v>
      </c>
      <c r="O6234" t="s">
        <v>250</v>
      </c>
      <c r="P6234" t="s">
        <v>7237</v>
      </c>
      <c r="Q6234" t="s">
        <v>7239</v>
      </c>
      <c r="R6234" t="s">
        <v>7230</v>
      </c>
      <c r="S6234">
        <v>235795</v>
      </c>
      <c r="T6234">
        <v>314890</v>
      </c>
      <c r="U6234">
        <v>0.251</v>
      </c>
      <c r="V6234">
        <v>334000</v>
      </c>
      <c r="W6234">
        <v>994800</v>
      </c>
      <c r="X6234">
        <v>2024</v>
      </c>
      <c r="Y6234">
        <v>1860319.9999999998</v>
      </c>
    </row>
    <row r="6235" spans="1:25" x14ac:dyDescent="0.35">
      <c r="A6235">
        <v>2024</v>
      </c>
      <c r="B6235" t="s">
        <v>6922</v>
      </c>
      <c r="C6235" s="1">
        <v>45572</v>
      </c>
      <c r="D6235" t="s">
        <v>1809</v>
      </c>
      <c r="E6235" t="s">
        <v>566</v>
      </c>
      <c r="F6235" t="s">
        <v>250</v>
      </c>
      <c r="G6235">
        <v>4</v>
      </c>
      <c r="H6235">
        <v>328000</v>
      </c>
      <c r="I6235">
        <v>245600</v>
      </c>
      <c r="J6235" t="s">
        <v>14</v>
      </c>
      <c r="K6235">
        <v>1312000</v>
      </c>
      <c r="L6235" t="s">
        <v>7204</v>
      </c>
      <c r="M6235" t="s">
        <v>7206</v>
      </c>
      <c r="N6235" s="1">
        <v>43135</v>
      </c>
      <c r="O6235" t="s">
        <v>250</v>
      </c>
      <c r="P6235" t="s">
        <v>7237</v>
      </c>
      <c r="Q6235" t="s">
        <v>7239</v>
      </c>
      <c r="R6235" t="s">
        <v>7230</v>
      </c>
      <c r="S6235">
        <v>235795</v>
      </c>
      <c r="T6235">
        <v>314890</v>
      </c>
      <c r="U6235">
        <v>0.251</v>
      </c>
      <c r="V6235">
        <v>329600</v>
      </c>
      <c r="W6235">
        <v>982400</v>
      </c>
      <c r="X6235">
        <v>2024</v>
      </c>
      <c r="Y6235">
        <v>1836799.9999999998</v>
      </c>
    </row>
    <row r="6236" spans="1:25" x14ac:dyDescent="0.35">
      <c r="A6236">
        <v>2024</v>
      </c>
      <c r="B6236" t="s">
        <v>6643</v>
      </c>
      <c r="C6236" s="1">
        <v>45503</v>
      </c>
      <c r="D6236" t="s">
        <v>1277</v>
      </c>
      <c r="E6236" t="s">
        <v>181</v>
      </c>
      <c r="F6236" t="s">
        <v>112</v>
      </c>
      <c r="G6236">
        <v>1</v>
      </c>
      <c r="H6236">
        <v>633700</v>
      </c>
      <c r="I6236">
        <v>473400</v>
      </c>
      <c r="J6236" t="s">
        <v>14</v>
      </c>
      <c r="K6236">
        <v>633700</v>
      </c>
      <c r="L6236" t="s">
        <v>7202</v>
      </c>
      <c r="M6236" t="s">
        <v>7203</v>
      </c>
      <c r="N6236" s="1">
        <v>44087</v>
      </c>
      <c r="O6236" t="s">
        <v>112</v>
      </c>
      <c r="P6236" t="s">
        <v>7237</v>
      </c>
      <c r="Q6236" t="s">
        <v>7239</v>
      </c>
      <c r="R6236" t="s">
        <v>7230</v>
      </c>
      <c r="S6236">
        <v>380220</v>
      </c>
      <c r="T6236">
        <v>508920</v>
      </c>
      <c r="U6236">
        <v>0.253</v>
      </c>
      <c r="V6236">
        <v>160300</v>
      </c>
      <c r="W6236">
        <v>473400</v>
      </c>
      <c r="X6236">
        <v>2024</v>
      </c>
      <c r="Y6236">
        <v>887180</v>
      </c>
    </row>
    <row r="6237" spans="1:25" x14ac:dyDescent="0.35">
      <c r="A6237">
        <v>2024</v>
      </c>
      <c r="B6237" t="s">
        <v>6918</v>
      </c>
      <c r="C6237" s="1">
        <v>45572</v>
      </c>
      <c r="D6237" t="s">
        <v>1809</v>
      </c>
      <c r="E6237" t="s">
        <v>44</v>
      </c>
      <c r="F6237" t="s">
        <v>112</v>
      </c>
      <c r="G6237">
        <v>2</v>
      </c>
      <c r="H6237">
        <v>604100</v>
      </c>
      <c r="I6237">
        <v>451400</v>
      </c>
      <c r="J6237" t="s">
        <v>18</v>
      </c>
      <c r="K6237">
        <v>1208200</v>
      </c>
      <c r="L6237" t="s">
        <v>7209</v>
      </c>
      <c r="M6237" t="s">
        <v>7206</v>
      </c>
      <c r="N6237" s="1">
        <v>43454</v>
      </c>
      <c r="O6237" t="s">
        <v>112</v>
      </c>
      <c r="P6237" t="s">
        <v>7237</v>
      </c>
      <c r="Q6237" t="s">
        <v>7239</v>
      </c>
      <c r="R6237" t="s">
        <v>7230</v>
      </c>
      <c r="S6237">
        <v>380220</v>
      </c>
      <c r="T6237">
        <v>508920</v>
      </c>
      <c r="U6237">
        <v>0.253</v>
      </c>
      <c r="V6237">
        <v>305400</v>
      </c>
      <c r="W6237">
        <v>902800</v>
      </c>
      <c r="X6237">
        <v>2024</v>
      </c>
      <c r="Y6237">
        <v>1691480</v>
      </c>
    </row>
    <row r="6238" spans="1:25" x14ac:dyDescent="0.35">
      <c r="A6238">
        <v>2024</v>
      </c>
      <c r="B6238" t="s">
        <v>6266</v>
      </c>
      <c r="C6238" s="1">
        <v>45414</v>
      </c>
      <c r="D6238" t="s">
        <v>931</v>
      </c>
      <c r="E6238" t="s">
        <v>574</v>
      </c>
      <c r="F6238" t="s">
        <v>112</v>
      </c>
      <c r="G6238">
        <v>3</v>
      </c>
      <c r="H6238">
        <v>599100</v>
      </c>
      <c r="I6238">
        <v>447600</v>
      </c>
      <c r="J6238" t="s">
        <v>14</v>
      </c>
      <c r="K6238">
        <v>1797300</v>
      </c>
      <c r="L6238" t="s">
        <v>7208</v>
      </c>
      <c r="M6238" t="s">
        <v>7203</v>
      </c>
      <c r="N6238" s="1">
        <v>44532</v>
      </c>
      <c r="O6238" t="s">
        <v>112</v>
      </c>
      <c r="P6238" t="s">
        <v>7237</v>
      </c>
      <c r="Q6238" t="s">
        <v>7239</v>
      </c>
      <c r="R6238" t="s">
        <v>7230</v>
      </c>
      <c r="S6238">
        <v>380220</v>
      </c>
      <c r="T6238">
        <v>508920</v>
      </c>
      <c r="U6238">
        <v>0.253</v>
      </c>
      <c r="V6238">
        <v>454500</v>
      </c>
      <c r="W6238">
        <v>1342800</v>
      </c>
      <c r="X6238">
        <v>2024</v>
      </c>
      <c r="Y6238">
        <v>2516220</v>
      </c>
    </row>
    <row r="6239" spans="1:25" x14ac:dyDescent="0.35">
      <c r="A6239">
        <v>2024</v>
      </c>
      <c r="B6239" t="s">
        <v>5886</v>
      </c>
      <c r="C6239" s="1">
        <v>45318</v>
      </c>
      <c r="D6239" t="s">
        <v>11</v>
      </c>
      <c r="E6239" t="s">
        <v>226</v>
      </c>
      <c r="F6239" t="s">
        <v>112</v>
      </c>
      <c r="G6239">
        <v>5</v>
      </c>
      <c r="H6239">
        <v>586900</v>
      </c>
      <c r="I6239">
        <v>438500</v>
      </c>
      <c r="J6239" t="s">
        <v>14</v>
      </c>
      <c r="K6239">
        <v>2934500</v>
      </c>
      <c r="L6239" t="s">
        <v>7209</v>
      </c>
      <c r="M6239" t="s">
        <v>7203</v>
      </c>
      <c r="N6239" s="1">
        <v>43392</v>
      </c>
      <c r="O6239" t="s">
        <v>112</v>
      </c>
      <c r="P6239" t="s">
        <v>7237</v>
      </c>
      <c r="Q6239" t="s">
        <v>7239</v>
      </c>
      <c r="R6239" t="s">
        <v>7230</v>
      </c>
      <c r="S6239">
        <v>380220</v>
      </c>
      <c r="T6239">
        <v>508920</v>
      </c>
      <c r="U6239">
        <v>0.253</v>
      </c>
      <c r="V6239">
        <v>742000</v>
      </c>
      <c r="W6239">
        <v>2192500</v>
      </c>
      <c r="X6239">
        <v>2024</v>
      </c>
      <c r="Y6239">
        <v>4108299.9999999995</v>
      </c>
    </row>
    <row r="6240" spans="1:25" x14ac:dyDescent="0.35">
      <c r="A6240">
        <v>2024</v>
      </c>
      <c r="B6240" t="s">
        <v>6022</v>
      </c>
      <c r="C6240" s="1">
        <v>45356</v>
      </c>
      <c r="D6240" t="s">
        <v>578</v>
      </c>
      <c r="E6240" t="s">
        <v>111</v>
      </c>
      <c r="F6240" t="s">
        <v>112</v>
      </c>
      <c r="G6240">
        <v>4</v>
      </c>
      <c r="H6240">
        <v>575800</v>
      </c>
      <c r="I6240">
        <v>430200</v>
      </c>
      <c r="J6240" t="s">
        <v>18</v>
      </c>
      <c r="K6240">
        <v>2303200</v>
      </c>
      <c r="L6240" t="s">
        <v>7204</v>
      </c>
      <c r="M6240" t="s">
        <v>7203</v>
      </c>
      <c r="N6240" s="1">
        <v>44479</v>
      </c>
      <c r="O6240" t="s">
        <v>112</v>
      </c>
      <c r="P6240" t="s">
        <v>7237</v>
      </c>
      <c r="Q6240" t="s">
        <v>7239</v>
      </c>
      <c r="R6240" t="s">
        <v>7230</v>
      </c>
      <c r="S6240">
        <v>380220</v>
      </c>
      <c r="T6240">
        <v>508920</v>
      </c>
      <c r="U6240">
        <v>0.253</v>
      </c>
      <c r="V6240">
        <v>582400</v>
      </c>
      <c r="W6240">
        <v>1720800</v>
      </c>
      <c r="X6240">
        <v>2024</v>
      </c>
      <c r="Y6240">
        <v>3224480</v>
      </c>
    </row>
    <row r="6241" spans="1:25" x14ac:dyDescent="0.35">
      <c r="A6241">
        <v>2024</v>
      </c>
      <c r="B6241" t="s">
        <v>6763</v>
      </c>
      <c r="C6241" s="1">
        <v>45531</v>
      </c>
      <c r="D6241" t="s">
        <v>1479</v>
      </c>
      <c r="E6241" t="s">
        <v>3946</v>
      </c>
      <c r="F6241" t="s">
        <v>112</v>
      </c>
      <c r="G6241">
        <v>5</v>
      </c>
      <c r="H6241">
        <v>567900</v>
      </c>
      <c r="I6241">
        <v>424300</v>
      </c>
      <c r="J6241" t="s">
        <v>14</v>
      </c>
      <c r="K6241">
        <v>2839500</v>
      </c>
      <c r="L6241" t="s">
        <v>7202</v>
      </c>
      <c r="M6241" t="s">
        <v>7203</v>
      </c>
      <c r="N6241" s="1">
        <v>45131</v>
      </c>
      <c r="O6241" t="s">
        <v>112</v>
      </c>
      <c r="P6241" t="s">
        <v>7237</v>
      </c>
      <c r="Q6241" t="s">
        <v>7239</v>
      </c>
      <c r="R6241" t="s">
        <v>7230</v>
      </c>
      <c r="S6241">
        <v>380220</v>
      </c>
      <c r="T6241">
        <v>508920</v>
      </c>
      <c r="U6241">
        <v>0.253</v>
      </c>
      <c r="V6241">
        <v>718000</v>
      </c>
      <c r="W6241">
        <v>2121500</v>
      </c>
      <c r="X6241">
        <v>2024</v>
      </c>
      <c r="Y6241">
        <v>3975299.9999999995</v>
      </c>
    </row>
    <row r="6242" spans="1:25" x14ac:dyDescent="0.35">
      <c r="A6242">
        <v>2024</v>
      </c>
      <c r="B6242" t="s">
        <v>6418</v>
      </c>
      <c r="C6242" s="1">
        <v>45451</v>
      </c>
      <c r="D6242" t="s">
        <v>1091</v>
      </c>
      <c r="E6242" t="s">
        <v>223</v>
      </c>
      <c r="F6242" t="s">
        <v>112</v>
      </c>
      <c r="G6242">
        <v>4</v>
      </c>
      <c r="H6242">
        <v>565100</v>
      </c>
      <c r="I6242">
        <v>422200</v>
      </c>
      <c r="J6242" t="s">
        <v>18</v>
      </c>
      <c r="K6242">
        <v>2260400</v>
      </c>
      <c r="L6242" t="s">
        <v>7204</v>
      </c>
      <c r="M6242" t="s">
        <v>7203</v>
      </c>
      <c r="N6242" s="1">
        <v>43537</v>
      </c>
      <c r="O6242" t="s">
        <v>112</v>
      </c>
      <c r="P6242" t="s">
        <v>7237</v>
      </c>
      <c r="Q6242" t="s">
        <v>7239</v>
      </c>
      <c r="R6242" t="s">
        <v>7230</v>
      </c>
      <c r="S6242">
        <v>380220</v>
      </c>
      <c r="T6242">
        <v>508920</v>
      </c>
      <c r="U6242">
        <v>0.253</v>
      </c>
      <c r="V6242">
        <v>571600</v>
      </c>
      <c r="W6242">
        <v>1688800</v>
      </c>
      <c r="X6242">
        <v>2024</v>
      </c>
      <c r="Y6242">
        <v>3164560</v>
      </c>
    </row>
    <row r="6243" spans="1:25" x14ac:dyDescent="0.35">
      <c r="A6243">
        <v>2024</v>
      </c>
      <c r="B6243" t="s">
        <v>6498</v>
      </c>
      <c r="C6243" s="1">
        <v>45470</v>
      </c>
      <c r="D6243" t="s">
        <v>1091</v>
      </c>
      <c r="E6243" t="s">
        <v>306</v>
      </c>
      <c r="F6243" t="s">
        <v>112</v>
      </c>
      <c r="G6243">
        <v>5</v>
      </c>
      <c r="H6243">
        <v>552200</v>
      </c>
      <c r="I6243">
        <v>412500</v>
      </c>
      <c r="J6243" t="s">
        <v>14</v>
      </c>
      <c r="K6243">
        <v>2761000</v>
      </c>
      <c r="L6243" t="s">
        <v>7208</v>
      </c>
      <c r="M6243" t="s">
        <v>7206</v>
      </c>
      <c r="N6243" s="1">
        <v>44077</v>
      </c>
      <c r="O6243" t="s">
        <v>112</v>
      </c>
      <c r="P6243" t="s">
        <v>7237</v>
      </c>
      <c r="Q6243" t="s">
        <v>7239</v>
      </c>
      <c r="R6243" t="s">
        <v>7230</v>
      </c>
      <c r="S6243">
        <v>380220</v>
      </c>
      <c r="T6243">
        <v>508920</v>
      </c>
      <c r="U6243">
        <v>0.253</v>
      </c>
      <c r="V6243">
        <v>698500</v>
      </c>
      <c r="W6243">
        <v>2062500</v>
      </c>
      <c r="X6243">
        <v>2024</v>
      </c>
      <c r="Y6243">
        <v>3865399.9999999995</v>
      </c>
    </row>
    <row r="6244" spans="1:25" x14ac:dyDescent="0.35">
      <c r="A6244">
        <v>2024</v>
      </c>
      <c r="B6244" t="s">
        <v>6552</v>
      </c>
      <c r="C6244" s="1">
        <v>45483</v>
      </c>
      <c r="D6244" t="s">
        <v>1277</v>
      </c>
      <c r="E6244" t="s">
        <v>2369</v>
      </c>
      <c r="F6244" t="s">
        <v>112</v>
      </c>
      <c r="G6244">
        <v>1</v>
      </c>
      <c r="H6244">
        <v>545400</v>
      </c>
      <c r="I6244">
        <v>407500</v>
      </c>
      <c r="J6244" t="s">
        <v>14</v>
      </c>
      <c r="K6244">
        <v>545400</v>
      </c>
      <c r="L6244" t="s">
        <v>7210</v>
      </c>
      <c r="M6244" t="s">
        <v>7203</v>
      </c>
      <c r="N6244" s="1">
        <v>44793</v>
      </c>
      <c r="O6244" t="s">
        <v>112</v>
      </c>
      <c r="P6244" t="s">
        <v>7237</v>
      </c>
      <c r="Q6244" t="s">
        <v>7239</v>
      </c>
      <c r="R6244" t="s">
        <v>7230</v>
      </c>
      <c r="S6244">
        <v>380220</v>
      </c>
      <c r="T6244">
        <v>508920</v>
      </c>
      <c r="U6244">
        <v>0.253</v>
      </c>
      <c r="V6244">
        <v>137900</v>
      </c>
      <c r="W6244">
        <v>407500</v>
      </c>
      <c r="X6244">
        <v>2024</v>
      </c>
      <c r="Y6244">
        <v>763560</v>
      </c>
    </row>
    <row r="6245" spans="1:25" x14ac:dyDescent="0.35">
      <c r="A6245">
        <v>2024</v>
      </c>
      <c r="B6245" t="s">
        <v>6897</v>
      </c>
      <c r="C6245" s="1">
        <v>45566</v>
      </c>
      <c r="D6245" t="s">
        <v>1809</v>
      </c>
      <c r="E6245" t="s">
        <v>2325</v>
      </c>
      <c r="F6245" t="s">
        <v>112</v>
      </c>
      <c r="G6245">
        <v>5</v>
      </c>
      <c r="H6245">
        <v>538700</v>
      </c>
      <c r="I6245">
        <v>402400</v>
      </c>
      <c r="J6245" t="s">
        <v>14</v>
      </c>
      <c r="K6245">
        <v>2693500</v>
      </c>
      <c r="L6245" t="s">
        <v>7209</v>
      </c>
      <c r="M6245" t="s">
        <v>7203</v>
      </c>
      <c r="N6245" s="1">
        <v>44800</v>
      </c>
      <c r="O6245" t="s">
        <v>112</v>
      </c>
      <c r="P6245" t="s">
        <v>7237</v>
      </c>
      <c r="Q6245" t="s">
        <v>7239</v>
      </c>
      <c r="R6245" t="s">
        <v>7230</v>
      </c>
      <c r="S6245">
        <v>380220</v>
      </c>
      <c r="T6245">
        <v>508920</v>
      </c>
      <c r="U6245">
        <v>0.253</v>
      </c>
      <c r="V6245">
        <v>681500</v>
      </c>
      <c r="W6245">
        <v>2012000</v>
      </c>
      <c r="X6245">
        <v>2024</v>
      </c>
      <c r="Y6245">
        <v>3770899.9999999995</v>
      </c>
    </row>
    <row r="6246" spans="1:25" x14ac:dyDescent="0.35">
      <c r="A6246">
        <v>2024</v>
      </c>
      <c r="B6246" t="s">
        <v>5902</v>
      </c>
      <c r="C6246" s="1">
        <v>45323</v>
      </c>
      <c r="D6246" t="s">
        <v>375</v>
      </c>
      <c r="E6246" t="s">
        <v>3974</v>
      </c>
      <c r="F6246" t="s">
        <v>112</v>
      </c>
      <c r="G6246">
        <v>1</v>
      </c>
      <c r="H6246">
        <v>534900</v>
      </c>
      <c r="I6246">
        <v>399600</v>
      </c>
      <c r="J6246" t="s">
        <v>14</v>
      </c>
      <c r="K6246">
        <v>534900</v>
      </c>
      <c r="L6246" t="s">
        <v>7204</v>
      </c>
      <c r="M6246" t="s">
        <v>7206</v>
      </c>
      <c r="N6246" s="1">
        <v>44993</v>
      </c>
      <c r="O6246" t="s">
        <v>112</v>
      </c>
      <c r="P6246" t="s">
        <v>7237</v>
      </c>
      <c r="Q6246" t="s">
        <v>7239</v>
      </c>
      <c r="R6246" t="s">
        <v>7230</v>
      </c>
      <c r="S6246">
        <v>380220</v>
      </c>
      <c r="T6246">
        <v>508920</v>
      </c>
      <c r="U6246">
        <v>0.253</v>
      </c>
      <c r="V6246">
        <v>135300</v>
      </c>
      <c r="W6246">
        <v>399600</v>
      </c>
      <c r="X6246">
        <v>2024</v>
      </c>
      <c r="Y6246">
        <v>748860</v>
      </c>
    </row>
    <row r="6247" spans="1:25" x14ac:dyDescent="0.35">
      <c r="A6247">
        <v>2024</v>
      </c>
      <c r="B6247" t="s">
        <v>5887</v>
      </c>
      <c r="C6247" s="1">
        <v>45319</v>
      </c>
      <c r="D6247" t="s">
        <v>11</v>
      </c>
      <c r="E6247" t="s">
        <v>378</v>
      </c>
      <c r="F6247" t="s">
        <v>112</v>
      </c>
      <c r="G6247">
        <v>4</v>
      </c>
      <c r="H6247">
        <v>530500</v>
      </c>
      <c r="I6247">
        <v>396400</v>
      </c>
      <c r="J6247" t="s">
        <v>18</v>
      </c>
      <c r="K6247">
        <v>2122000</v>
      </c>
      <c r="L6247" t="s">
        <v>7207</v>
      </c>
      <c r="M6247" t="s">
        <v>7203</v>
      </c>
      <c r="N6247" s="1">
        <v>43399</v>
      </c>
      <c r="O6247" t="s">
        <v>112</v>
      </c>
      <c r="P6247" t="s">
        <v>7237</v>
      </c>
      <c r="Q6247" t="s">
        <v>7239</v>
      </c>
      <c r="R6247" t="s">
        <v>7230</v>
      </c>
      <c r="S6247">
        <v>380220</v>
      </c>
      <c r="T6247">
        <v>508920</v>
      </c>
      <c r="U6247">
        <v>0.253</v>
      </c>
      <c r="V6247">
        <v>536400</v>
      </c>
      <c r="W6247">
        <v>1585600</v>
      </c>
      <c r="X6247">
        <v>2024</v>
      </c>
      <c r="Y6247">
        <v>2970800</v>
      </c>
    </row>
    <row r="6248" spans="1:25" x14ac:dyDescent="0.35">
      <c r="A6248">
        <v>2024</v>
      </c>
      <c r="B6248" t="s">
        <v>7121</v>
      </c>
      <c r="C6248" s="1">
        <v>45626</v>
      </c>
      <c r="D6248" t="s">
        <v>1962</v>
      </c>
      <c r="E6248" t="s">
        <v>306</v>
      </c>
      <c r="F6248" t="s">
        <v>112</v>
      </c>
      <c r="G6248">
        <v>1</v>
      </c>
      <c r="H6248">
        <v>529500</v>
      </c>
      <c r="I6248">
        <v>395600</v>
      </c>
      <c r="J6248" t="s">
        <v>14</v>
      </c>
      <c r="K6248">
        <v>529500</v>
      </c>
      <c r="L6248" t="s">
        <v>7208</v>
      </c>
      <c r="M6248" t="s">
        <v>7206</v>
      </c>
      <c r="N6248" s="1">
        <v>44077</v>
      </c>
      <c r="O6248" t="s">
        <v>112</v>
      </c>
      <c r="P6248" t="s">
        <v>7237</v>
      </c>
      <c r="Q6248" t="s">
        <v>7239</v>
      </c>
      <c r="R6248" t="s">
        <v>7230</v>
      </c>
      <c r="S6248">
        <v>380220</v>
      </c>
      <c r="T6248">
        <v>508920</v>
      </c>
      <c r="U6248">
        <v>0.253</v>
      </c>
      <c r="V6248">
        <v>133900</v>
      </c>
      <c r="W6248">
        <v>395600</v>
      </c>
      <c r="X6248">
        <v>2024</v>
      </c>
      <c r="Y6248">
        <v>741300</v>
      </c>
    </row>
    <row r="6249" spans="1:25" x14ac:dyDescent="0.35">
      <c r="A6249">
        <v>2024</v>
      </c>
      <c r="B6249" t="s">
        <v>6133</v>
      </c>
      <c r="C6249" s="1">
        <v>45382</v>
      </c>
      <c r="D6249" t="s">
        <v>578</v>
      </c>
      <c r="E6249" t="s">
        <v>482</v>
      </c>
      <c r="F6249" t="s">
        <v>721</v>
      </c>
      <c r="G6249">
        <v>3</v>
      </c>
      <c r="H6249">
        <v>366900</v>
      </c>
      <c r="I6249">
        <v>247200</v>
      </c>
      <c r="J6249" t="s">
        <v>18</v>
      </c>
      <c r="K6249">
        <v>1100700</v>
      </c>
      <c r="L6249" t="s">
        <v>7208</v>
      </c>
      <c r="M6249" t="s">
        <v>7203</v>
      </c>
      <c r="N6249" s="1">
        <v>44517</v>
      </c>
      <c r="O6249" t="s">
        <v>721</v>
      </c>
      <c r="P6249" t="s">
        <v>7221</v>
      </c>
      <c r="Q6249" t="s">
        <v>7222</v>
      </c>
      <c r="R6249" t="s">
        <v>7223</v>
      </c>
      <c r="S6249">
        <v>202286</v>
      </c>
      <c r="T6249">
        <v>300212</v>
      </c>
      <c r="U6249">
        <v>0.32600000000000001</v>
      </c>
      <c r="V6249">
        <v>359100</v>
      </c>
      <c r="W6249">
        <v>741600</v>
      </c>
      <c r="X6249">
        <v>2024</v>
      </c>
      <c r="Y6249">
        <v>1540980</v>
      </c>
    </row>
    <row r="6250" spans="1:25" x14ac:dyDescent="0.35">
      <c r="A6250">
        <v>2024</v>
      </c>
      <c r="B6250" t="s">
        <v>6000</v>
      </c>
      <c r="C6250" s="1">
        <v>45352</v>
      </c>
      <c r="D6250" t="s">
        <v>578</v>
      </c>
      <c r="E6250" t="s">
        <v>4036</v>
      </c>
      <c r="F6250" t="s">
        <v>721</v>
      </c>
      <c r="G6250">
        <v>1</v>
      </c>
      <c r="H6250">
        <v>362100</v>
      </c>
      <c r="I6250">
        <v>244000</v>
      </c>
      <c r="J6250" t="s">
        <v>14</v>
      </c>
      <c r="K6250">
        <v>362100</v>
      </c>
      <c r="L6250" t="s">
        <v>7204</v>
      </c>
      <c r="M6250" t="s">
        <v>7206</v>
      </c>
      <c r="N6250" s="1">
        <v>45019</v>
      </c>
      <c r="O6250" t="s">
        <v>721</v>
      </c>
      <c r="P6250" t="s">
        <v>7221</v>
      </c>
      <c r="Q6250" t="s">
        <v>7222</v>
      </c>
      <c r="R6250" t="s">
        <v>7223</v>
      </c>
      <c r="S6250">
        <v>202286</v>
      </c>
      <c r="T6250">
        <v>300212</v>
      </c>
      <c r="U6250">
        <v>0.32600000000000001</v>
      </c>
      <c r="V6250">
        <v>118100</v>
      </c>
      <c r="W6250">
        <v>244000</v>
      </c>
      <c r="X6250">
        <v>2024</v>
      </c>
      <c r="Y6250">
        <v>506939.99999999994</v>
      </c>
    </row>
    <row r="6251" spans="1:25" x14ac:dyDescent="0.35">
      <c r="A6251">
        <v>2024</v>
      </c>
      <c r="B6251" t="s">
        <v>7076</v>
      </c>
      <c r="C6251" s="1">
        <v>45613</v>
      </c>
      <c r="D6251" t="s">
        <v>1962</v>
      </c>
      <c r="E6251" t="s">
        <v>53</v>
      </c>
      <c r="F6251" t="s">
        <v>721</v>
      </c>
      <c r="G6251">
        <v>2</v>
      </c>
      <c r="H6251">
        <v>341900</v>
      </c>
      <c r="I6251">
        <v>230400</v>
      </c>
      <c r="J6251" t="s">
        <v>18</v>
      </c>
      <c r="K6251">
        <v>683800</v>
      </c>
      <c r="L6251" t="s">
        <v>7202</v>
      </c>
      <c r="M6251" t="s">
        <v>7203</v>
      </c>
      <c r="N6251" s="1">
        <v>43636</v>
      </c>
      <c r="O6251" t="s">
        <v>721</v>
      </c>
      <c r="P6251" t="s">
        <v>7221</v>
      </c>
      <c r="Q6251" t="s">
        <v>7222</v>
      </c>
      <c r="R6251" t="s">
        <v>7223</v>
      </c>
      <c r="S6251">
        <v>202286</v>
      </c>
      <c r="T6251">
        <v>300212</v>
      </c>
      <c r="U6251">
        <v>0.32600000000000001</v>
      </c>
      <c r="V6251">
        <v>223000</v>
      </c>
      <c r="W6251">
        <v>460800</v>
      </c>
      <c r="X6251">
        <v>2024</v>
      </c>
      <c r="Y6251">
        <v>957319.99999999988</v>
      </c>
    </row>
    <row r="6252" spans="1:25" x14ac:dyDescent="0.35">
      <c r="A6252">
        <v>2024</v>
      </c>
      <c r="B6252" t="s">
        <v>6336</v>
      </c>
      <c r="C6252" s="1">
        <v>45431</v>
      </c>
      <c r="D6252" t="s">
        <v>931</v>
      </c>
      <c r="E6252" t="s">
        <v>6126</v>
      </c>
      <c r="F6252" t="s">
        <v>721</v>
      </c>
      <c r="G6252">
        <v>5</v>
      </c>
      <c r="H6252">
        <v>338300</v>
      </c>
      <c r="I6252">
        <v>228000</v>
      </c>
      <c r="J6252" t="s">
        <v>18</v>
      </c>
      <c r="K6252">
        <v>1691500</v>
      </c>
      <c r="L6252" t="s">
        <v>7207</v>
      </c>
      <c r="M6252" t="s">
        <v>7203</v>
      </c>
      <c r="N6252" s="1">
        <v>45293</v>
      </c>
      <c r="O6252" t="s">
        <v>721</v>
      </c>
      <c r="P6252" t="s">
        <v>7221</v>
      </c>
      <c r="Q6252" t="s">
        <v>7222</v>
      </c>
      <c r="R6252" t="s">
        <v>7223</v>
      </c>
      <c r="S6252">
        <v>202286</v>
      </c>
      <c r="T6252">
        <v>300212</v>
      </c>
      <c r="U6252">
        <v>0.32600000000000001</v>
      </c>
      <c r="V6252">
        <v>551500</v>
      </c>
      <c r="W6252">
        <v>1140000</v>
      </c>
      <c r="X6252">
        <v>2024</v>
      </c>
      <c r="Y6252">
        <v>2368100</v>
      </c>
    </row>
    <row r="6253" spans="1:25" x14ac:dyDescent="0.35">
      <c r="A6253">
        <v>2024</v>
      </c>
      <c r="B6253" t="s">
        <v>5771</v>
      </c>
      <c r="C6253" s="1">
        <v>45295</v>
      </c>
      <c r="D6253" t="s">
        <v>11</v>
      </c>
      <c r="E6253" t="s">
        <v>2448</v>
      </c>
      <c r="F6253" t="s">
        <v>721</v>
      </c>
      <c r="G6253">
        <v>2</v>
      </c>
      <c r="H6253">
        <v>335800</v>
      </c>
      <c r="I6253">
        <v>226300</v>
      </c>
      <c r="J6253" t="s">
        <v>18</v>
      </c>
      <c r="K6253">
        <v>671600</v>
      </c>
      <c r="L6253" t="s">
        <v>7208</v>
      </c>
      <c r="M6253" t="s">
        <v>7206</v>
      </c>
      <c r="N6253" s="1">
        <v>44578</v>
      </c>
      <c r="O6253" t="s">
        <v>721</v>
      </c>
      <c r="P6253" t="s">
        <v>7221</v>
      </c>
      <c r="Q6253" t="s">
        <v>7222</v>
      </c>
      <c r="R6253" t="s">
        <v>7223</v>
      </c>
      <c r="S6253">
        <v>202286</v>
      </c>
      <c r="T6253">
        <v>300212</v>
      </c>
      <c r="U6253">
        <v>0.32600000000000001</v>
      </c>
      <c r="V6253">
        <v>219000</v>
      </c>
      <c r="W6253">
        <v>452600</v>
      </c>
      <c r="X6253">
        <v>2024</v>
      </c>
      <c r="Y6253">
        <v>940239.99999999988</v>
      </c>
    </row>
    <row r="6254" spans="1:25" x14ac:dyDescent="0.35">
      <c r="A6254">
        <v>2024</v>
      </c>
      <c r="B6254" t="s">
        <v>6564</v>
      </c>
      <c r="C6254" s="1">
        <v>45485</v>
      </c>
      <c r="D6254" t="s">
        <v>1277</v>
      </c>
      <c r="E6254" t="s">
        <v>301</v>
      </c>
      <c r="F6254" t="s">
        <v>721</v>
      </c>
      <c r="G6254">
        <v>2</v>
      </c>
      <c r="H6254">
        <v>331200</v>
      </c>
      <c r="I6254">
        <v>223200</v>
      </c>
      <c r="J6254" t="s">
        <v>14</v>
      </c>
      <c r="K6254">
        <v>662400</v>
      </c>
      <c r="L6254" t="s">
        <v>7204</v>
      </c>
      <c r="M6254" t="s">
        <v>7203</v>
      </c>
      <c r="N6254" s="1">
        <v>43666</v>
      </c>
      <c r="O6254" t="s">
        <v>721</v>
      </c>
      <c r="P6254" t="s">
        <v>7221</v>
      </c>
      <c r="Q6254" t="s">
        <v>7222</v>
      </c>
      <c r="R6254" t="s">
        <v>7223</v>
      </c>
      <c r="S6254">
        <v>202286</v>
      </c>
      <c r="T6254">
        <v>300212</v>
      </c>
      <c r="U6254">
        <v>0.32600000000000001</v>
      </c>
      <c r="V6254">
        <v>216000</v>
      </c>
      <c r="W6254">
        <v>446400</v>
      </c>
      <c r="X6254">
        <v>2024</v>
      </c>
      <c r="Y6254">
        <v>927359.99999999988</v>
      </c>
    </row>
    <row r="6255" spans="1:25" x14ac:dyDescent="0.35">
      <c r="A6255">
        <v>2024</v>
      </c>
      <c r="B6255" t="s">
        <v>6162</v>
      </c>
      <c r="C6255" s="1">
        <v>45390</v>
      </c>
      <c r="D6255" t="s">
        <v>764</v>
      </c>
      <c r="E6255" t="s">
        <v>4191</v>
      </c>
      <c r="F6255" t="s">
        <v>721</v>
      </c>
      <c r="G6255">
        <v>1</v>
      </c>
      <c r="H6255">
        <v>329100</v>
      </c>
      <c r="I6255">
        <v>221800</v>
      </c>
      <c r="J6255" t="s">
        <v>18</v>
      </c>
      <c r="K6255">
        <v>329100</v>
      </c>
      <c r="L6255" t="s">
        <v>7204</v>
      </c>
      <c r="M6255" t="s">
        <v>7206</v>
      </c>
      <c r="N6255" s="1">
        <v>44998</v>
      </c>
      <c r="O6255" t="s">
        <v>721</v>
      </c>
      <c r="P6255" t="s">
        <v>7221</v>
      </c>
      <c r="Q6255" t="s">
        <v>7222</v>
      </c>
      <c r="R6255" t="s">
        <v>7223</v>
      </c>
      <c r="S6255">
        <v>202286</v>
      </c>
      <c r="T6255">
        <v>300212</v>
      </c>
      <c r="U6255">
        <v>0.32600000000000001</v>
      </c>
      <c r="V6255">
        <v>107300</v>
      </c>
      <c r="W6255">
        <v>221800</v>
      </c>
      <c r="X6255">
        <v>2024</v>
      </c>
      <c r="Y6255">
        <v>460739.99999999994</v>
      </c>
    </row>
    <row r="6256" spans="1:25" x14ac:dyDescent="0.35">
      <c r="A6256">
        <v>2024</v>
      </c>
      <c r="B6256" t="s">
        <v>6572</v>
      </c>
      <c r="C6256" s="1">
        <v>45488</v>
      </c>
      <c r="D6256" t="s">
        <v>1277</v>
      </c>
      <c r="E6256" t="s">
        <v>103</v>
      </c>
      <c r="F6256" t="s">
        <v>505</v>
      </c>
      <c r="G6256">
        <v>4</v>
      </c>
      <c r="H6256">
        <v>2457800</v>
      </c>
      <c r="I6256">
        <v>1632500</v>
      </c>
      <c r="J6256" t="s">
        <v>18</v>
      </c>
      <c r="K6256">
        <v>9831200</v>
      </c>
      <c r="L6256" t="s">
        <v>7204</v>
      </c>
      <c r="M6256" t="s">
        <v>7203</v>
      </c>
      <c r="N6256" s="1">
        <v>43472</v>
      </c>
      <c r="O6256" t="s">
        <v>505</v>
      </c>
      <c r="P6256" t="s">
        <v>7231</v>
      </c>
      <c r="Q6256" t="s">
        <v>7241</v>
      </c>
      <c r="R6256" t="s">
        <v>7227</v>
      </c>
      <c r="S6256">
        <v>1324454</v>
      </c>
      <c r="T6256">
        <v>1993982</v>
      </c>
      <c r="U6256">
        <v>0.33600000000000002</v>
      </c>
      <c r="V6256">
        <v>3301200</v>
      </c>
      <c r="W6256">
        <v>6530000</v>
      </c>
      <c r="X6256">
        <v>2024</v>
      </c>
      <c r="Y6256">
        <v>13763680</v>
      </c>
    </row>
    <row r="6257" spans="1:25" x14ac:dyDescent="0.35">
      <c r="A6257">
        <v>2024</v>
      </c>
      <c r="B6257" t="s">
        <v>6086</v>
      </c>
      <c r="C6257" s="1">
        <v>45370</v>
      </c>
      <c r="D6257" t="s">
        <v>578</v>
      </c>
      <c r="E6257" t="s">
        <v>2372</v>
      </c>
      <c r="F6257" t="s">
        <v>505</v>
      </c>
      <c r="G6257">
        <v>5</v>
      </c>
      <c r="H6257">
        <v>2354800</v>
      </c>
      <c r="I6257">
        <v>1564100</v>
      </c>
      <c r="J6257" t="s">
        <v>14</v>
      </c>
      <c r="K6257">
        <v>11774000</v>
      </c>
      <c r="L6257" t="s">
        <v>7204</v>
      </c>
      <c r="M6257" t="s">
        <v>7206</v>
      </c>
      <c r="N6257" s="1">
        <v>44819</v>
      </c>
      <c r="O6257" t="s">
        <v>505</v>
      </c>
      <c r="P6257" t="s">
        <v>7231</v>
      </c>
      <c r="Q6257" t="s">
        <v>7241</v>
      </c>
      <c r="R6257" t="s">
        <v>7227</v>
      </c>
      <c r="S6257">
        <v>1324454</v>
      </c>
      <c r="T6257">
        <v>1993982</v>
      </c>
      <c r="U6257">
        <v>0.33600000000000002</v>
      </c>
      <c r="V6257">
        <v>3953500</v>
      </c>
      <c r="W6257">
        <v>7820500</v>
      </c>
      <c r="X6257">
        <v>2024</v>
      </c>
      <c r="Y6257">
        <v>16483599.999999998</v>
      </c>
    </row>
    <row r="6258" spans="1:25" x14ac:dyDescent="0.35">
      <c r="A6258">
        <v>2024</v>
      </c>
      <c r="B6258" t="s">
        <v>7152</v>
      </c>
      <c r="C6258" s="1">
        <v>45640</v>
      </c>
      <c r="D6258" t="s">
        <v>2132</v>
      </c>
      <c r="E6258" t="s">
        <v>80</v>
      </c>
      <c r="F6258" t="s">
        <v>505</v>
      </c>
      <c r="G6258">
        <v>1</v>
      </c>
      <c r="H6258">
        <v>2311900</v>
      </c>
      <c r="I6258">
        <v>1535600</v>
      </c>
      <c r="J6258" t="s">
        <v>14</v>
      </c>
      <c r="K6258">
        <v>2311900</v>
      </c>
      <c r="L6258" t="s">
        <v>7209</v>
      </c>
      <c r="M6258" t="s">
        <v>7206</v>
      </c>
      <c r="N6258" s="1">
        <v>43268</v>
      </c>
      <c r="O6258" t="s">
        <v>505</v>
      </c>
      <c r="P6258" t="s">
        <v>7231</v>
      </c>
      <c r="Q6258" t="s">
        <v>7241</v>
      </c>
      <c r="R6258" t="s">
        <v>7227</v>
      </c>
      <c r="S6258">
        <v>1324454</v>
      </c>
      <c r="T6258">
        <v>1993982</v>
      </c>
      <c r="U6258">
        <v>0.33600000000000002</v>
      </c>
      <c r="V6258">
        <v>776300</v>
      </c>
      <c r="W6258">
        <v>1535600</v>
      </c>
      <c r="X6258">
        <v>2024</v>
      </c>
      <c r="Y6258">
        <v>3236660</v>
      </c>
    </row>
    <row r="6259" spans="1:25" x14ac:dyDescent="0.35">
      <c r="A6259">
        <v>2024</v>
      </c>
      <c r="B6259" t="s">
        <v>6288</v>
      </c>
      <c r="C6259" s="1">
        <v>45418</v>
      </c>
      <c r="D6259" t="s">
        <v>931</v>
      </c>
      <c r="E6259" t="s">
        <v>436</v>
      </c>
      <c r="F6259" t="s">
        <v>505</v>
      </c>
      <c r="G6259">
        <v>2</v>
      </c>
      <c r="H6259">
        <v>2262400</v>
      </c>
      <c r="I6259">
        <v>1502700</v>
      </c>
      <c r="J6259" t="s">
        <v>14</v>
      </c>
      <c r="K6259">
        <v>4524800</v>
      </c>
      <c r="L6259" t="s">
        <v>7202</v>
      </c>
      <c r="M6259" t="s">
        <v>7206</v>
      </c>
      <c r="N6259" s="1">
        <v>43104</v>
      </c>
      <c r="O6259" t="s">
        <v>505</v>
      </c>
      <c r="P6259" t="s">
        <v>7231</v>
      </c>
      <c r="Q6259" t="s">
        <v>7241</v>
      </c>
      <c r="R6259" t="s">
        <v>7227</v>
      </c>
      <c r="S6259">
        <v>1324454</v>
      </c>
      <c r="T6259">
        <v>1993982</v>
      </c>
      <c r="U6259">
        <v>0.33600000000000002</v>
      </c>
      <c r="V6259">
        <v>1519400</v>
      </c>
      <c r="W6259">
        <v>3005400</v>
      </c>
      <c r="X6259">
        <v>2024</v>
      </c>
      <c r="Y6259">
        <v>6334720</v>
      </c>
    </row>
    <row r="6260" spans="1:25" x14ac:dyDescent="0.35">
      <c r="A6260">
        <v>2024</v>
      </c>
      <c r="B6260" t="s">
        <v>5909</v>
      </c>
      <c r="C6260" s="1">
        <v>45325</v>
      </c>
      <c r="D6260" t="s">
        <v>375</v>
      </c>
      <c r="E6260" t="s">
        <v>232</v>
      </c>
      <c r="F6260" t="s">
        <v>505</v>
      </c>
      <c r="G6260">
        <v>2</v>
      </c>
      <c r="H6260">
        <v>2227700</v>
      </c>
      <c r="I6260">
        <v>1479700</v>
      </c>
      <c r="J6260" t="s">
        <v>14</v>
      </c>
      <c r="K6260">
        <v>4455400</v>
      </c>
      <c r="L6260" t="s">
        <v>7204</v>
      </c>
      <c r="M6260" t="s">
        <v>7203</v>
      </c>
      <c r="N6260" s="1">
        <v>44016</v>
      </c>
      <c r="O6260" t="s">
        <v>505</v>
      </c>
      <c r="P6260" t="s">
        <v>7231</v>
      </c>
      <c r="Q6260" t="s">
        <v>7241</v>
      </c>
      <c r="R6260" t="s">
        <v>7227</v>
      </c>
      <c r="S6260">
        <v>1324454</v>
      </c>
      <c r="T6260">
        <v>1993982</v>
      </c>
      <c r="U6260">
        <v>0.33600000000000002</v>
      </c>
      <c r="V6260">
        <v>1496000</v>
      </c>
      <c r="W6260">
        <v>2959400</v>
      </c>
      <c r="X6260">
        <v>2024</v>
      </c>
      <c r="Y6260">
        <v>6237560</v>
      </c>
    </row>
    <row r="6261" spans="1:25" x14ac:dyDescent="0.35">
      <c r="A6261">
        <v>2024</v>
      </c>
      <c r="B6261" t="s">
        <v>5871</v>
      </c>
      <c r="C6261" s="1">
        <v>45315</v>
      </c>
      <c r="D6261" t="s">
        <v>11</v>
      </c>
      <c r="E6261" t="s">
        <v>4235</v>
      </c>
      <c r="F6261" t="s">
        <v>505</v>
      </c>
      <c r="G6261">
        <v>4</v>
      </c>
      <c r="H6261">
        <v>2210700</v>
      </c>
      <c r="I6261">
        <v>1468400</v>
      </c>
      <c r="J6261" t="s">
        <v>14</v>
      </c>
      <c r="K6261">
        <v>8842800</v>
      </c>
      <c r="L6261" t="s">
        <v>7202</v>
      </c>
      <c r="M6261" t="s">
        <v>7203</v>
      </c>
      <c r="N6261" s="1">
        <v>45055</v>
      </c>
      <c r="O6261" t="s">
        <v>505</v>
      </c>
      <c r="P6261" t="s">
        <v>7231</v>
      </c>
      <c r="Q6261" t="s">
        <v>7241</v>
      </c>
      <c r="R6261" t="s">
        <v>7227</v>
      </c>
      <c r="S6261">
        <v>1324454</v>
      </c>
      <c r="T6261">
        <v>1993982</v>
      </c>
      <c r="U6261">
        <v>0.33600000000000002</v>
      </c>
      <c r="V6261">
        <v>2969200</v>
      </c>
      <c r="W6261">
        <v>5873600</v>
      </c>
      <c r="X6261">
        <v>2024</v>
      </c>
      <c r="Y6261">
        <v>12379920</v>
      </c>
    </row>
    <row r="6262" spans="1:25" x14ac:dyDescent="0.35">
      <c r="A6262">
        <v>2024</v>
      </c>
      <c r="B6262" t="s">
        <v>6541</v>
      </c>
      <c r="C6262" s="1">
        <v>45482</v>
      </c>
      <c r="D6262" t="s">
        <v>1277</v>
      </c>
      <c r="E6262" t="s">
        <v>125</v>
      </c>
      <c r="F6262" t="s">
        <v>505</v>
      </c>
      <c r="G6262">
        <v>5</v>
      </c>
      <c r="H6262">
        <v>2184800</v>
      </c>
      <c r="I6262">
        <v>1451200</v>
      </c>
      <c r="J6262" t="s">
        <v>14</v>
      </c>
      <c r="K6262">
        <v>10924000</v>
      </c>
      <c r="L6262" t="s">
        <v>7204</v>
      </c>
      <c r="M6262" t="s">
        <v>7203</v>
      </c>
      <c r="N6262" s="1">
        <v>43558</v>
      </c>
      <c r="O6262" t="s">
        <v>505</v>
      </c>
      <c r="P6262" t="s">
        <v>7231</v>
      </c>
      <c r="Q6262" t="s">
        <v>7241</v>
      </c>
      <c r="R6262" t="s">
        <v>7227</v>
      </c>
      <c r="S6262">
        <v>1324454</v>
      </c>
      <c r="T6262">
        <v>1993982</v>
      </c>
      <c r="U6262">
        <v>0.33600000000000002</v>
      </c>
      <c r="V6262">
        <v>3668000</v>
      </c>
      <c r="W6262">
        <v>7256000</v>
      </c>
      <c r="X6262">
        <v>2024</v>
      </c>
      <c r="Y6262">
        <v>15293599.999999998</v>
      </c>
    </row>
    <row r="6263" spans="1:25" x14ac:dyDescent="0.35">
      <c r="A6263">
        <v>2024</v>
      </c>
      <c r="B6263" t="s">
        <v>6362</v>
      </c>
      <c r="C6263" s="1">
        <v>45437</v>
      </c>
      <c r="D6263" t="s">
        <v>931</v>
      </c>
      <c r="E6263" t="s">
        <v>114</v>
      </c>
      <c r="F6263" t="s">
        <v>505</v>
      </c>
      <c r="G6263">
        <v>2</v>
      </c>
      <c r="H6263">
        <v>2150400</v>
      </c>
      <c r="I6263">
        <v>1428300</v>
      </c>
      <c r="J6263" t="s">
        <v>14</v>
      </c>
      <c r="K6263">
        <v>4300800</v>
      </c>
      <c r="L6263" t="s">
        <v>7209</v>
      </c>
      <c r="M6263" t="s">
        <v>7203</v>
      </c>
      <c r="N6263" s="1">
        <v>43509</v>
      </c>
      <c r="O6263" t="s">
        <v>505</v>
      </c>
      <c r="P6263" t="s">
        <v>7231</v>
      </c>
      <c r="Q6263" t="s">
        <v>7241</v>
      </c>
      <c r="R6263" t="s">
        <v>7227</v>
      </c>
      <c r="S6263">
        <v>1324454</v>
      </c>
      <c r="T6263">
        <v>1993982</v>
      </c>
      <c r="U6263">
        <v>0.33600000000000002</v>
      </c>
      <c r="V6263">
        <v>1444200</v>
      </c>
      <c r="W6263">
        <v>2856600</v>
      </c>
      <c r="X6263">
        <v>2024</v>
      </c>
      <c r="Y6263">
        <v>6021120</v>
      </c>
    </row>
    <row r="6264" spans="1:25" x14ac:dyDescent="0.35">
      <c r="A6264">
        <v>2024</v>
      </c>
      <c r="B6264" t="s">
        <v>6214</v>
      </c>
      <c r="C6264" s="1">
        <v>45400</v>
      </c>
      <c r="D6264" t="s">
        <v>764</v>
      </c>
      <c r="E6264" t="s">
        <v>528</v>
      </c>
      <c r="F6264" t="s">
        <v>505</v>
      </c>
      <c r="G6264">
        <v>3</v>
      </c>
      <c r="H6264">
        <v>2138500</v>
      </c>
      <c r="I6264">
        <v>1420400</v>
      </c>
      <c r="J6264" t="s">
        <v>18</v>
      </c>
      <c r="K6264">
        <v>6415500</v>
      </c>
      <c r="L6264" t="s">
        <v>7207</v>
      </c>
      <c r="M6264" t="s">
        <v>7206</v>
      </c>
      <c r="N6264" s="1">
        <v>43531</v>
      </c>
      <c r="O6264" t="s">
        <v>505</v>
      </c>
      <c r="P6264" t="s">
        <v>7231</v>
      </c>
      <c r="Q6264" t="s">
        <v>7241</v>
      </c>
      <c r="R6264" t="s">
        <v>7227</v>
      </c>
      <c r="S6264">
        <v>1324454</v>
      </c>
      <c r="T6264">
        <v>1993982</v>
      </c>
      <c r="U6264">
        <v>0.33600000000000002</v>
      </c>
      <c r="V6264">
        <v>2154300</v>
      </c>
      <c r="W6264">
        <v>4261200</v>
      </c>
      <c r="X6264">
        <v>2024</v>
      </c>
      <c r="Y6264">
        <v>8981700</v>
      </c>
    </row>
    <row r="6265" spans="1:25" x14ac:dyDescent="0.35">
      <c r="A6265">
        <v>2024</v>
      </c>
      <c r="B6265" t="s">
        <v>6747</v>
      </c>
      <c r="C6265" s="1">
        <v>45527</v>
      </c>
      <c r="D6265" t="s">
        <v>1479</v>
      </c>
      <c r="E6265" t="s">
        <v>71</v>
      </c>
      <c r="F6265" t="s">
        <v>505</v>
      </c>
      <c r="G6265">
        <v>4</v>
      </c>
      <c r="H6265">
        <v>2069400</v>
      </c>
      <c r="I6265">
        <v>1374500</v>
      </c>
      <c r="J6265" t="s">
        <v>14</v>
      </c>
      <c r="K6265">
        <v>8277600</v>
      </c>
      <c r="L6265" t="s">
        <v>7204</v>
      </c>
      <c r="M6265" t="s">
        <v>7203</v>
      </c>
      <c r="N6265" s="1">
        <v>44483</v>
      </c>
      <c r="O6265" t="s">
        <v>505</v>
      </c>
      <c r="P6265" t="s">
        <v>7231</v>
      </c>
      <c r="Q6265" t="s">
        <v>7241</v>
      </c>
      <c r="R6265" t="s">
        <v>7227</v>
      </c>
      <c r="S6265">
        <v>1324454</v>
      </c>
      <c r="T6265">
        <v>1993982</v>
      </c>
      <c r="U6265">
        <v>0.33600000000000002</v>
      </c>
      <c r="V6265">
        <v>2779600</v>
      </c>
      <c r="W6265">
        <v>5498000</v>
      </c>
      <c r="X6265">
        <v>2024</v>
      </c>
      <c r="Y6265">
        <v>11588640</v>
      </c>
    </row>
    <row r="6266" spans="1:25" x14ac:dyDescent="0.35">
      <c r="A6266">
        <v>2024</v>
      </c>
      <c r="B6266" t="s">
        <v>6402</v>
      </c>
      <c r="C6266" s="1">
        <v>45448</v>
      </c>
      <c r="D6266" t="s">
        <v>1091</v>
      </c>
      <c r="E6266" t="s">
        <v>482</v>
      </c>
      <c r="F6266" t="s">
        <v>505</v>
      </c>
      <c r="G6266">
        <v>4</v>
      </c>
      <c r="H6266">
        <v>2023100</v>
      </c>
      <c r="I6266">
        <v>1343800</v>
      </c>
      <c r="J6266" t="s">
        <v>14</v>
      </c>
      <c r="K6266">
        <v>8092400</v>
      </c>
      <c r="L6266" t="s">
        <v>7208</v>
      </c>
      <c r="M6266" t="s">
        <v>7203</v>
      </c>
      <c r="N6266" s="1">
        <v>44517</v>
      </c>
      <c r="O6266" t="s">
        <v>505</v>
      </c>
      <c r="P6266" t="s">
        <v>7231</v>
      </c>
      <c r="Q6266" t="s">
        <v>7241</v>
      </c>
      <c r="R6266" t="s">
        <v>7227</v>
      </c>
      <c r="S6266">
        <v>1324454</v>
      </c>
      <c r="T6266">
        <v>1993982</v>
      </c>
      <c r="U6266">
        <v>0.33600000000000002</v>
      </c>
      <c r="V6266">
        <v>2717200</v>
      </c>
      <c r="W6266">
        <v>5375200</v>
      </c>
      <c r="X6266">
        <v>2024</v>
      </c>
      <c r="Y6266">
        <v>11329360</v>
      </c>
    </row>
    <row r="6267" spans="1:25" x14ac:dyDescent="0.35">
      <c r="A6267">
        <v>2024</v>
      </c>
      <c r="B6267" t="s">
        <v>5859</v>
      </c>
      <c r="C6267" s="1">
        <v>45311</v>
      </c>
      <c r="D6267" t="s">
        <v>11</v>
      </c>
      <c r="E6267" t="s">
        <v>2632</v>
      </c>
      <c r="F6267" t="s">
        <v>551</v>
      </c>
      <c r="G6267">
        <v>2</v>
      </c>
      <c r="H6267">
        <v>1855900</v>
      </c>
      <c r="I6267">
        <v>1443800</v>
      </c>
      <c r="J6267" t="s">
        <v>14</v>
      </c>
      <c r="K6267">
        <v>3711800</v>
      </c>
      <c r="L6267" t="s">
        <v>7209</v>
      </c>
      <c r="M6267" t="s">
        <v>7203</v>
      </c>
      <c r="N6267" s="1">
        <v>44809</v>
      </c>
      <c r="O6267" t="s">
        <v>551</v>
      </c>
      <c r="P6267" t="s">
        <v>7218</v>
      </c>
      <c r="Q6267" t="s">
        <v>7224</v>
      </c>
      <c r="R6267" t="s">
        <v>7220</v>
      </c>
      <c r="S6267">
        <v>1207526</v>
      </c>
      <c r="T6267">
        <v>1552203</v>
      </c>
      <c r="U6267">
        <v>0.222</v>
      </c>
      <c r="V6267">
        <v>824200</v>
      </c>
      <c r="W6267">
        <v>2887600</v>
      </c>
      <c r="X6267">
        <v>2024</v>
      </c>
      <c r="Y6267">
        <v>5196520</v>
      </c>
    </row>
    <row r="6268" spans="1:25" x14ac:dyDescent="0.35">
      <c r="A6268">
        <v>2024</v>
      </c>
      <c r="B6268" t="s">
        <v>7183</v>
      </c>
      <c r="C6268" s="1">
        <v>45653</v>
      </c>
      <c r="D6268" t="s">
        <v>2132</v>
      </c>
      <c r="E6268" t="s">
        <v>2517</v>
      </c>
      <c r="F6268" t="s">
        <v>551</v>
      </c>
      <c r="G6268">
        <v>2</v>
      </c>
      <c r="H6268">
        <v>1843500</v>
      </c>
      <c r="I6268">
        <v>1434100</v>
      </c>
      <c r="J6268" t="s">
        <v>14</v>
      </c>
      <c r="K6268">
        <v>3687000</v>
      </c>
      <c r="L6268" t="s">
        <v>7207</v>
      </c>
      <c r="M6268" t="s">
        <v>7203</v>
      </c>
      <c r="N6268" s="1">
        <v>44848</v>
      </c>
      <c r="O6268" t="s">
        <v>551</v>
      </c>
      <c r="P6268" t="s">
        <v>7218</v>
      </c>
      <c r="Q6268" t="s">
        <v>7224</v>
      </c>
      <c r="R6268" t="s">
        <v>7220</v>
      </c>
      <c r="S6268">
        <v>1207526</v>
      </c>
      <c r="T6268">
        <v>1552203</v>
      </c>
      <c r="U6268">
        <v>0.222</v>
      </c>
      <c r="V6268">
        <v>818800</v>
      </c>
      <c r="W6268">
        <v>2868200</v>
      </c>
      <c r="X6268">
        <v>2024</v>
      </c>
      <c r="Y6268">
        <v>5161800</v>
      </c>
    </row>
    <row r="6269" spans="1:25" x14ac:dyDescent="0.35">
      <c r="A6269">
        <v>2024</v>
      </c>
      <c r="B6269" t="s">
        <v>6335</v>
      </c>
      <c r="C6269" s="1">
        <v>45431</v>
      </c>
      <c r="D6269" t="s">
        <v>931</v>
      </c>
      <c r="E6269" t="s">
        <v>134</v>
      </c>
      <c r="F6269" t="s">
        <v>551</v>
      </c>
      <c r="G6269">
        <v>3</v>
      </c>
      <c r="H6269">
        <v>1816100</v>
      </c>
      <c r="I6269">
        <v>1412800</v>
      </c>
      <c r="J6269" t="s">
        <v>14</v>
      </c>
      <c r="K6269">
        <v>5448300</v>
      </c>
      <c r="L6269" t="s">
        <v>7207</v>
      </c>
      <c r="M6269" t="s">
        <v>7203</v>
      </c>
      <c r="N6269" s="1">
        <v>44176</v>
      </c>
      <c r="O6269" t="s">
        <v>551</v>
      </c>
      <c r="P6269" t="s">
        <v>7218</v>
      </c>
      <c r="Q6269" t="s">
        <v>7224</v>
      </c>
      <c r="R6269" t="s">
        <v>7220</v>
      </c>
      <c r="S6269">
        <v>1207526</v>
      </c>
      <c r="T6269">
        <v>1552203</v>
      </c>
      <c r="U6269">
        <v>0.222</v>
      </c>
      <c r="V6269">
        <v>1209900</v>
      </c>
      <c r="W6269">
        <v>4238400</v>
      </c>
      <c r="X6269">
        <v>2024</v>
      </c>
      <c r="Y6269">
        <v>7627619.9999999991</v>
      </c>
    </row>
    <row r="6270" spans="1:25" x14ac:dyDescent="0.35">
      <c r="A6270">
        <v>2024</v>
      </c>
      <c r="B6270" t="s">
        <v>6544</v>
      </c>
      <c r="C6270" s="1">
        <v>45482</v>
      </c>
      <c r="D6270" t="s">
        <v>1277</v>
      </c>
      <c r="E6270" t="s">
        <v>2347</v>
      </c>
      <c r="F6270" t="s">
        <v>551</v>
      </c>
      <c r="G6270">
        <v>4</v>
      </c>
      <c r="H6270">
        <v>1792900</v>
      </c>
      <c r="I6270">
        <v>1394800</v>
      </c>
      <c r="J6270" t="s">
        <v>18</v>
      </c>
      <c r="K6270">
        <v>7171600</v>
      </c>
      <c r="L6270" t="s">
        <v>7209</v>
      </c>
      <c r="M6270" t="s">
        <v>7206</v>
      </c>
      <c r="N6270" s="1">
        <v>44881</v>
      </c>
      <c r="O6270" t="s">
        <v>551</v>
      </c>
      <c r="P6270" t="s">
        <v>7218</v>
      </c>
      <c r="Q6270" t="s">
        <v>7224</v>
      </c>
      <c r="R6270" t="s">
        <v>7220</v>
      </c>
      <c r="S6270">
        <v>1207526</v>
      </c>
      <c r="T6270">
        <v>1552203</v>
      </c>
      <c r="U6270">
        <v>0.222</v>
      </c>
      <c r="V6270">
        <v>1592400</v>
      </c>
      <c r="W6270">
        <v>5579200</v>
      </c>
      <c r="X6270">
        <v>2024</v>
      </c>
      <c r="Y6270">
        <v>10040240</v>
      </c>
    </row>
    <row r="6271" spans="1:25" x14ac:dyDescent="0.35">
      <c r="A6271">
        <v>2024</v>
      </c>
      <c r="B6271" t="s">
        <v>6739</v>
      </c>
      <c r="C6271" s="1">
        <v>45525</v>
      </c>
      <c r="D6271" t="s">
        <v>1479</v>
      </c>
      <c r="E6271" t="s">
        <v>2371</v>
      </c>
      <c r="F6271" t="s">
        <v>551</v>
      </c>
      <c r="G6271">
        <v>4</v>
      </c>
      <c r="H6271">
        <v>1731100</v>
      </c>
      <c r="I6271">
        <v>1346700</v>
      </c>
      <c r="J6271" t="s">
        <v>18</v>
      </c>
      <c r="K6271">
        <v>6924400</v>
      </c>
      <c r="L6271" t="s">
        <v>7204</v>
      </c>
      <c r="M6271" t="s">
        <v>7203</v>
      </c>
      <c r="N6271" s="1">
        <v>44792</v>
      </c>
      <c r="O6271" t="s">
        <v>551</v>
      </c>
      <c r="P6271" t="s">
        <v>7218</v>
      </c>
      <c r="Q6271" t="s">
        <v>7224</v>
      </c>
      <c r="R6271" t="s">
        <v>7220</v>
      </c>
      <c r="S6271">
        <v>1207526</v>
      </c>
      <c r="T6271">
        <v>1552203</v>
      </c>
      <c r="U6271">
        <v>0.222</v>
      </c>
      <c r="V6271">
        <v>1537600</v>
      </c>
      <c r="W6271">
        <v>5386800</v>
      </c>
      <c r="X6271">
        <v>2024</v>
      </c>
      <c r="Y6271">
        <v>9694160</v>
      </c>
    </row>
    <row r="6272" spans="1:25" x14ac:dyDescent="0.35">
      <c r="A6272">
        <v>2024</v>
      </c>
      <c r="B6272" t="s">
        <v>6246</v>
      </c>
      <c r="C6272" s="1">
        <v>45410</v>
      </c>
      <c r="D6272" t="s">
        <v>764</v>
      </c>
      <c r="E6272" t="s">
        <v>3968</v>
      </c>
      <c r="F6272" t="s">
        <v>551</v>
      </c>
      <c r="G6272">
        <v>4</v>
      </c>
      <c r="H6272">
        <v>1729700</v>
      </c>
      <c r="I6272">
        <v>1345600</v>
      </c>
      <c r="J6272" t="s">
        <v>14</v>
      </c>
      <c r="K6272">
        <v>6918800</v>
      </c>
      <c r="L6272" t="s">
        <v>7202</v>
      </c>
      <c r="M6272" t="s">
        <v>7203</v>
      </c>
      <c r="N6272" s="1">
        <v>44929</v>
      </c>
      <c r="O6272" t="s">
        <v>551</v>
      </c>
      <c r="P6272" t="s">
        <v>7218</v>
      </c>
      <c r="Q6272" t="s">
        <v>7224</v>
      </c>
      <c r="R6272" t="s">
        <v>7220</v>
      </c>
      <c r="S6272">
        <v>1207526</v>
      </c>
      <c r="T6272">
        <v>1552203</v>
      </c>
      <c r="U6272">
        <v>0.222</v>
      </c>
      <c r="V6272">
        <v>1536400</v>
      </c>
      <c r="W6272">
        <v>5382400</v>
      </c>
      <c r="X6272">
        <v>2024</v>
      </c>
      <c r="Y6272">
        <v>9686320</v>
      </c>
    </row>
    <row r="6273" spans="1:25" x14ac:dyDescent="0.35">
      <c r="A6273">
        <v>2024</v>
      </c>
      <c r="B6273" t="s">
        <v>6644</v>
      </c>
      <c r="C6273" s="1">
        <v>45503</v>
      </c>
      <c r="D6273" t="s">
        <v>1277</v>
      </c>
      <c r="E6273" t="s">
        <v>770</v>
      </c>
      <c r="F6273" t="s">
        <v>551</v>
      </c>
      <c r="G6273">
        <v>5</v>
      </c>
      <c r="H6273">
        <v>1720000</v>
      </c>
      <c r="I6273">
        <v>1338100</v>
      </c>
      <c r="J6273" t="s">
        <v>18</v>
      </c>
      <c r="K6273">
        <v>8600000</v>
      </c>
      <c r="L6273" t="s">
        <v>7204</v>
      </c>
      <c r="M6273" t="s">
        <v>7203</v>
      </c>
      <c r="N6273" s="1">
        <v>44052</v>
      </c>
      <c r="O6273" t="s">
        <v>551</v>
      </c>
      <c r="P6273" t="s">
        <v>7218</v>
      </c>
      <c r="Q6273" t="s">
        <v>7224</v>
      </c>
      <c r="R6273" t="s">
        <v>7220</v>
      </c>
      <c r="S6273">
        <v>1207526</v>
      </c>
      <c r="T6273">
        <v>1552203</v>
      </c>
      <c r="U6273">
        <v>0.222</v>
      </c>
      <c r="V6273">
        <v>1909500</v>
      </c>
      <c r="W6273">
        <v>6690500</v>
      </c>
      <c r="X6273">
        <v>2024</v>
      </c>
      <c r="Y6273">
        <v>12040000</v>
      </c>
    </row>
    <row r="6274" spans="1:25" x14ac:dyDescent="0.35">
      <c r="A6274">
        <v>2024</v>
      </c>
      <c r="B6274" t="s">
        <v>6610</v>
      </c>
      <c r="C6274" s="1">
        <v>45496</v>
      </c>
      <c r="D6274" t="s">
        <v>1277</v>
      </c>
      <c r="E6274" t="s">
        <v>667</v>
      </c>
      <c r="F6274" t="s">
        <v>551</v>
      </c>
      <c r="G6274">
        <v>5</v>
      </c>
      <c r="H6274">
        <v>1718000</v>
      </c>
      <c r="I6274">
        <v>1336500</v>
      </c>
      <c r="J6274" t="s">
        <v>14</v>
      </c>
      <c r="K6274">
        <v>8590000</v>
      </c>
      <c r="L6274" t="s">
        <v>7205</v>
      </c>
      <c r="M6274" t="s">
        <v>7203</v>
      </c>
      <c r="N6274" s="1">
        <v>43133</v>
      </c>
      <c r="O6274" t="s">
        <v>551</v>
      </c>
      <c r="P6274" t="s">
        <v>7218</v>
      </c>
      <c r="Q6274" t="s">
        <v>7224</v>
      </c>
      <c r="R6274" t="s">
        <v>7220</v>
      </c>
      <c r="S6274">
        <v>1207526</v>
      </c>
      <c r="T6274">
        <v>1552203</v>
      </c>
      <c r="U6274">
        <v>0.222</v>
      </c>
      <c r="V6274">
        <v>1907500</v>
      </c>
      <c r="W6274">
        <v>6682500</v>
      </c>
      <c r="X6274">
        <v>2024</v>
      </c>
      <c r="Y6274">
        <v>12026000</v>
      </c>
    </row>
    <row r="6275" spans="1:25" x14ac:dyDescent="0.35">
      <c r="A6275">
        <v>2024</v>
      </c>
      <c r="B6275" t="s">
        <v>6770</v>
      </c>
      <c r="C6275" s="1">
        <v>45532</v>
      </c>
      <c r="D6275" t="s">
        <v>1479</v>
      </c>
      <c r="E6275" t="s">
        <v>2372</v>
      </c>
      <c r="F6275" t="s">
        <v>551</v>
      </c>
      <c r="G6275">
        <v>5</v>
      </c>
      <c r="H6275">
        <v>1700800</v>
      </c>
      <c r="I6275">
        <v>1323100</v>
      </c>
      <c r="J6275" t="s">
        <v>14</v>
      </c>
      <c r="K6275">
        <v>8504000</v>
      </c>
      <c r="L6275" t="s">
        <v>7204</v>
      </c>
      <c r="M6275" t="s">
        <v>7206</v>
      </c>
      <c r="N6275" s="1">
        <v>44819</v>
      </c>
      <c r="O6275" t="s">
        <v>551</v>
      </c>
      <c r="P6275" t="s">
        <v>7218</v>
      </c>
      <c r="Q6275" t="s">
        <v>7224</v>
      </c>
      <c r="R6275" t="s">
        <v>7220</v>
      </c>
      <c r="S6275">
        <v>1207526</v>
      </c>
      <c r="T6275">
        <v>1552203</v>
      </c>
      <c r="U6275">
        <v>0.222</v>
      </c>
      <c r="V6275">
        <v>1888500</v>
      </c>
      <c r="W6275">
        <v>6615500</v>
      </c>
      <c r="X6275">
        <v>2024</v>
      </c>
      <c r="Y6275">
        <v>11905600</v>
      </c>
    </row>
    <row r="6276" spans="1:25" x14ac:dyDescent="0.35">
      <c r="A6276">
        <v>2024</v>
      </c>
      <c r="B6276" t="s">
        <v>6830</v>
      </c>
      <c r="C6276" s="1">
        <v>45545</v>
      </c>
      <c r="D6276" t="s">
        <v>1641</v>
      </c>
      <c r="E6276" t="s">
        <v>2534</v>
      </c>
      <c r="F6276" t="s">
        <v>551</v>
      </c>
      <c r="G6276">
        <v>1</v>
      </c>
      <c r="H6276">
        <v>1551500</v>
      </c>
      <c r="I6276">
        <v>1206900</v>
      </c>
      <c r="J6276" t="s">
        <v>14</v>
      </c>
      <c r="K6276">
        <v>1551500</v>
      </c>
      <c r="L6276" t="s">
        <v>7209</v>
      </c>
      <c r="M6276" t="s">
        <v>7203</v>
      </c>
      <c r="N6276" s="1">
        <v>44724</v>
      </c>
      <c r="O6276" t="s">
        <v>551</v>
      </c>
      <c r="P6276" t="s">
        <v>7218</v>
      </c>
      <c r="Q6276" t="s">
        <v>7224</v>
      </c>
      <c r="R6276" t="s">
        <v>7220</v>
      </c>
      <c r="S6276">
        <v>1207526</v>
      </c>
      <c r="T6276">
        <v>1552203</v>
      </c>
      <c r="U6276">
        <v>0.222</v>
      </c>
      <c r="V6276">
        <v>344600</v>
      </c>
      <c r="W6276">
        <v>1206900</v>
      </c>
      <c r="X6276">
        <v>2024</v>
      </c>
      <c r="Y6276">
        <v>2172100</v>
      </c>
    </row>
    <row r="6277" spans="1:25" x14ac:dyDescent="0.35">
      <c r="A6277">
        <v>2024</v>
      </c>
      <c r="B6277" t="s">
        <v>6430</v>
      </c>
      <c r="C6277" s="1">
        <v>45454</v>
      </c>
      <c r="D6277" t="s">
        <v>1091</v>
      </c>
      <c r="E6277" t="s">
        <v>468</v>
      </c>
      <c r="F6277" t="s">
        <v>786</v>
      </c>
      <c r="G6277">
        <v>5</v>
      </c>
      <c r="H6277">
        <v>1168600</v>
      </c>
      <c r="I6277">
        <v>798600</v>
      </c>
      <c r="J6277" t="s">
        <v>18</v>
      </c>
      <c r="K6277">
        <v>5843000</v>
      </c>
      <c r="L6277" t="s">
        <v>7208</v>
      </c>
      <c r="M6277" t="s">
        <v>7203</v>
      </c>
      <c r="N6277" s="1">
        <v>43215</v>
      </c>
      <c r="O6277" t="s">
        <v>786</v>
      </c>
      <c r="P6277" t="s">
        <v>7228</v>
      </c>
      <c r="Q6277" t="s">
        <v>7245</v>
      </c>
      <c r="R6277" t="s">
        <v>7225</v>
      </c>
      <c r="S6277">
        <v>647711</v>
      </c>
      <c r="T6277">
        <v>947762</v>
      </c>
      <c r="U6277">
        <v>0.317</v>
      </c>
      <c r="V6277">
        <v>1850000</v>
      </c>
      <c r="W6277">
        <v>3993000</v>
      </c>
      <c r="X6277">
        <v>2024</v>
      </c>
      <c r="Y6277">
        <v>8180199.9999999991</v>
      </c>
    </row>
    <row r="6278" spans="1:25" x14ac:dyDescent="0.35">
      <c r="A6278">
        <v>2024</v>
      </c>
      <c r="B6278" t="s">
        <v>5934</v>
      </c>
      <c r="C6278" s="1">
        <v>45330</v>
      </c>
      <c r="D6278" t="s">
        <v>375</v>
      </c>
      <c r="E6278" t="s">
        <v>3976</v>
      </c>
      <c r="F6278" t="s">
        <v>786</v>
      </c>
      <c r="G6278">
        <v>2</v>
      </c>
      <c r="H6278">
        <v>1084600</v>
      </c>
      <c r="I6278">
        <v>741200</v>
      </c>
      <c r="J6278" t="s">
        <v>18</v>
      </c>
      <c r="K6278">
        <v>2169200</v>
      </c>
      <c r="L6278" t="s">
        <v>7204</v>
      </c>
      <c r="M6278" t="s">
        <v>7203</v>
      </c>
      <c r="N6278" s="1">
        <v>45156</v>
      </c>
      <c r="O6278" t="s">
        <v>786</v>
      </c>
      <c r="P6278" t="s">
        <v>7228</v>
      </c>
      <c r="Q6278" t="s">
        <v>7245</v>
      </c>
      <c r="R6278" t="s">
        <v>7225</v>
      </c>
      <c r="S6278">
        <v>647711</v>
      </c>
      <c r="T6278">
        <v>947762</v>
      </c>
      <c r="U6278">
        <v>0.317</v>
      </c>
      <c r="V6278">
        <v>686800</v>
      </c>
      <c r="W6278">
        <v>1482400</v>
      </c>
      <c r="X6278">
        <v>2024</v>
      </c>
      <c r="Y6278">
        <v>3036880</v>
      </c>
    </row>
    <row r="6279" spans="1:25" x14ac:dyDescent="0.35">
      <c r="A6279">
        <v>2024</v>
      </c>
      <c r="B6279" t="s">
        <v>7072</v>
      </c>
      <c r="C6279" s="1">
        <v>45612</v>
      </c>
      <c r="D6279" t="s">
        <v>1962</v>
      </c>
      <c r="E6279" t="s">
        <v>812</v>
      </c>
      <c r="F6279" t="s">
        <v>786</v>
      </c>
      <c r="G6279">
        <v>5</v>
      </c>
      <c r="H6279">
        <v>1073400</v>
      </c>
      <c r="I6279">
        <v>733500</v>
      </c>
      <c r="J6279" t="s">
        <v>18</v>
      </c>
      <c r="K6279">
        <v>5367000</v>
      </c>
      <c r="L6279" t="s">
        <v>7209</v>
      </c>
      <c r="M6279" t="s">
        <v>7203</v>
      </c>
      <c r="N6279" s="1">
        <v>43507</v>
      </c>
      <c r="O6279" t="s">
        <v>786</v>
      </c>
      <c r="P6279" t="s">
        <v>7228</v>
      </c>
      <c r="Q6279" t="s">
        <v>7245</v>
      </c>
      <c r="R6279" t="s">
        <v>7225</v>
      </c>
      <c r="S6279">
        <v>647711</v>
      </c>
      <c r="T6279">
        <v>947762</v>
      </c>
      <c r="U6279">
        <v>0.317</v>
      </c>
      <c r="V6279">
        <v>1699500</v>
      </c>
      <c r="W6279">
        <v>3667500</v>
      </c>
      <c r="X6279">
        <v>2024</v>
      </c>
      <c r="Y6279">
        <v>7513799.9999999991</v>
      </c>
    </row>
    <row r="6280" spans="1:25" x14ac:dyDescent="0.35">
      <c r="A6280">
        <v>2024</v>
      </c>
      <c r="B6280" t="s">
        <v>6920</v>
      </c>
      <c r="C6280" s="1">
        <v>45572</v>
      </c>
      <c r="D6280" t="s">
        <v>1809</v>
      </c>
      <c r="E6280" t="s">
        <v>243</v>
      </c>
      <c r="F6280" t="s">
        <v>786</v>
      </c>
      <c r="G6280">
        <v>1</v>
      </c>
      <c r="H6280">
        <v>1068000</v>
      </c>
      <c r="I6280">
        <v>729900</v>
      </c>
      <c r="J6280" t="s">
        <v>14</v>
      </c>
      <c r="K6280">
        <v>1068000</v>
      </c>
      <c r="L6280" t="s">
        <v>7204</v>
      </c>
      <c r="M6280" t="s">
        <v>7206</v>
      </c>
      <c r="N6280" s="1">
        <v>43285</v>
      </c>
      <c r="O6280" t="s">
        <v>786</v>
      </c>
      <c r="P6280" t="s">
        <v>7228</v>
      </c>
      <c r="Q6280" t="s">
        <v>7245</v>
      </c>
      <c r="R6280" t="s">
        <v>7225</v>
      </c>
      <c r="S6280">
        <v>647711</v>
      </c>
      <c r="T6280">
        <v>947762</v>
      </c>
      <c r="U6280">
        <v>0.317</v>
      </c>
      <c r="V6280">
        <v>338100</v>
      </c>
      <c r="W6280">
        <v>729900</v>
      </c>
      <c r="X6280">
        <v>2024</v>
      </c>
      <c r="Y6280">
        <v>1495200</v>
      </c>
    </row>
    <row r="6281" spans="1:25" x14ac:dyDescent="0.35">
      <c r="A6281">
        <v>2024</v>
      </c>
      <c r="B6281" t="s">
        <v>6153</v>
      </c>
      <c r="C6281" s="1">
        <v>45387</v>
      </c>
      <c r="D6281" t="s">
        <v>764</v>
      </c>
      <c r="E6281" t="s">
        <v>122</v>
      </c>
      <c r="F6281" t="s">
        <v>786</v>
      </c>
      <c r="G6281">
        <v>5</v>
      </c>
      <c r="H6281">
        <v>1063600</v>
      </c>
      <c r="I6281">
        <v>726900</v>
      </c>
      <c r="J6281" t="s">
        <v>18</v>
      </c>
      <c r="K6281">
        <v>5318000</v>
      </c>
      <c r="L6281" t="s">
        <v>7204</v>
      </c>
      <c r="M6281" t="s">
        <v>7203</v>
      </c>
      <c r="N6281" s="1">
        <v>43955</v>
      </c>
      <c r="O6281" t="s">
        <v>786</v>
      </c>
      <c r="P6281" t="s">
        <v>7228</v>
      </c>
      <c r="Q6281" t="s">
        <v>7245</v>
      </c>
      <c r="R6281" t="s">
        <v>7225</v>
      </c>
      <c r="S6281">
        <v>647711</v>
      </c>
      <c r="T6281">
        <v>947762</v>
      </c>
      <c r="U6281">
        <v>0.317</v>
      </c>
      <c r="V6281">
        <v>1683500</v>
      </c>
      <c r="W6281">
        <v>3634500</v>
      </c>
      <c r="X6281">
        <v>2024</v>
      </c>
      <c r="Y6281">
        <v>7445199.9999999991</v>
      </c>
    </row>
    <row r="6282" spans="1:25" x14ac:dyDescent="0.35">
      <c r="A6282">
        <v>2024</v>
      </c>
      <c r="B6282" t="s">
        <v>6503</v>
      </c>
      <c r="C6282" s="1">
        <v>45471</v>
      </c>
      <c r="D6282" t="s">
        <v>1091</v>
      </c>
      <c r="E6282" t="s">
        <v>6018</v>
      </c>
      <c r="F6282" t="s">
        <v>786</v>
      </c>
      <c r="G6282">
        <v>2</v>
      </c>
      <c r="H6282">
        <v>975300</v>
      </c>
      <c r="I6282">
        <v>666600</v>
      </c>
      <c r="J6282" t="s">
        <v>18</v>
      </c>
      <c r="K6282">
        <v>1950600</v>
      </c>
      <c r="L6282" t="s">
        <v>7207</v>
      </c>
      <c r="M6282" t="s">
        <v>7206</v>
      </c>
      <c r="N6282" s="1">
        <v>45292</v>
      </c>
      <c r="O6282" t="s">
        <v>786</v>
      </c>
      <c r="P6282" t="s">
        <v>7228</v>
      </c>
      <c r="Q6282" t="s">
        <v>7245</v>
      </c>
      <c r="R6282" t="s">
        <v>7225</v>
      </c>
      <c r="S6282">
        <v>647711</v>
      </c>
      <c r="T6282">
        <v>947762</v>
      </c>
      <c r="U6282">
        <v>0.317</v>
      </c>
      <c r="V6282">
        <v>617400</v>
      </c>
      <c r="W6282">
        <v>1333200</v>
      </c>
      <c r="X6282">
        <v>2024</v>
      </c>
      <c r="Y6282">
        <v>2730840</v>
      </c>
    </row>
    <row r="6283" spans="1:25" x14ac:dyDescent="0.35">
      <c r="A6283">
        <v>2024</v>
      </c>
      <c r="B6283" t="s">
        <v>7046</v>
      </c>
      <c r="C6283" s="1">
        <v>45604</v>
      </c>
      <c r="D6283" t="s">
        <v>1962</v>
      </c>
      <c r="E6283" t="s">
        <v>6416</v>
      </c>
      <c r="F6283" t="s">
        <v>559</v>
      </c>
      <c r="G6283">
        <v>3</v>
      </c>
      <c r="H6283">
        <v>218500</v>
      </c>
      <c r="I6283">
        <v>153400</v>
      </c>
      <c r="J6283" t="s">
        <v>18</v>
      </c>
      <c r="K6283">
        <v>655500</v>
      </c>
      <c r="L6283" t="s">
        <v>7209</v>
      </c>
      <c r="M6283" t="s">
        <v>7203</v>
      </c>
      <c r="N6283" s="1">
        <v>45360</v>
      </c>
      <c r="O6283" t="s">
        <v>559</v>
      </c>
      <c r="P6283" t="s">
        <v>7235</v>
      </c>
      <c r="Q6283" t="s">
        <v>7247</v>
      </c>
      <c r="R6283" t="s">
        <v>7225</v>
      </c>
      <c r="S6283">
        <v>125438</v>
      </c>
      <c r="T6283">
        <v>178605</v>
      </c>
      <c r="U6283">
        <v>0.29799999999999999</v>
      </c>
      <c r="V6283">
        <v>195300</v>
      </c>
      <c r="W6283">
        <v>460200</v>
      </c>
      <c r="X6283">
        <v>2024</v>
      </c>
      <c r="Y6283">
        <v>917699.99999999988</v>
      </c>
    </row>
    <row r="6284" spans="1:25" x14ac:dyDescent="0.35">
      <c r="A6284">
        <v>2024</v>
      </c>
      <c r="B6284" t="s">
        <v>6115</v>
      </c>
      <c r="C6284" s="1">
        <v>45378</v>
      </c>
      <c r="D6284" t="s">
        <v>578</v>
      </c>
      <c r="E6284" t="s">
        <v>6116</v>
      </c>
      <c r="F6284" t="s">
        <v>559</v>
      </c>
      <c r="G6284">
        <v>4</v>
      </c>
      <c r="H6284">
        <v>217300</v>
      </c>
      <c r="I6284">
        <v>152600</v>
      </c>
      <c r="J6284" t="s">
        <v>14</v>
      </c>
      <c r="K6284">
        <v>869200</v>
      </c>
      <c r="L6284" t="s">
        <v>7209</v>
      </c>
      <c r="M6284" t="s">
        <v>7206</v>
      </c>
      <c r="N6284" s="1">
        <v>45653</v>
      </c>
      <c r="O6284" t="s">
        <v>559</v>
      </c>
      <c r="P6284" t="s">
        <v>7235</v>
      </c>
      <c r="Q6284" t="s">
        <v>7247</v>
      </c>
      <c r="R6284" t="s">
        <v>7225</v>
      </c>
      <c r="S6284">
        <v>125438</v>
      </c>
      <c r="T6284">
        <v>178605</v>
      </c>
      <c r="U6284">
        <v>0.29799999999999999</v>
      </c>
      <c r="V6284">
        <v>258800</v>
      </c>
      <c r="W6284">
        <v>610400</v>
      </c>
      <c r="X6284">
        <v>2024</v>
      </c>
      <c r="Y6284">
        <v>1216880</v>
      </c>
    </row>
    <row r="6285" spans="1:25" x14ac:dyDescent="0.35">
      <c r="A6285">
        <v>2024</v>
      </c>
      <c r="B6285" t="s">
        <v>6576</v>
      </c>
      <c r="C6285" s="1">
        <v>45489</v>
      </c>
      <c r="D6285" t="s">
        <v>1277</v>
      </c>
      <c r="E6285" t="s">
        <v>122</v>
      </c>
      <c r="F6285" t="s">
        <v>559</v>
      </c>
      <c r="G6285">
        <v>3</v>
      </c>
      <c r="H6285">
        <v>199600</v>
      </c>
      <c r="I6285">
        <v>140200</v>
      </c>
      <c r="J6285" t="s">
        <v>14</v>
      </c>
      <c r="K6285">
        <v>598800</v>
      </c>
      <c r="L6285" t="s">
        <v>7204</v>
      </c>
      <c r="M6285" t="s">
        <v>7203</v>
      </c>
      <c r="N6285" s="1">
        <v>43955</v>
      </c>
      <c r="O6285" t="s">
        <v>559</v>
      </c>
      <c r="P6285" t="s">
        <v>7235</v>
      </c>
      <c r="Q6285" t="s">
        <v>7247</v>
      </c>
      <c r="R6285" t="s">
        <v>7225</v>
      </c>
      <c r="S6285">
        <v>125438</v>
      </c>
      <c r="T6285">
        <v>178605</v>
      </c>
      <c r="U6285">
        <v>0.29799999999999999</v>
      </c>
      <c r="V6285">
        <v>178200</v>
      </c>
      <c r="W6285">
        <v>420600</v>
      </c>
      <c r="X6285">
        <v>2024</v>
      </c>
      <c r="Y6285">
        <v>838320</v>
      </c>
    </row>
    <row r="6286" spans="1:25" x14ac:dyDescent="0.35">
      <c r="A6286">
        <v>2024</v>
      </c>
      <c r="B6286" t="s">
        <v>6714</v>
      </c>
      <c r="C6286" s="1">
        <v>45518</v>
      </c>
      <c r="D6286" t="s">
        <v>1479</v>
      </c>
      <c r="E6286" t="s">
        <v>232</v>
      </c>
      <c r="F6286" t="s">
        <v>559</v>
      </c>
      <c r="G6286">
        <v>3</v>
      </c>
      <c r="H6286">
        <v>199100</v>
      </c>
      <c r="I6286">
        <v>139800</v>
      </c>
      <c r="J6286" t="s">
        <v>14</v>
      </c>
      <c r="K6286">
        <v>597300</v>
      </c>
      <c r="L6286" t="s">
        <v>7204</v>
      </c>
      <c r="M6286" t="s">
        <v>7203</v>
      </c>
      <c r="N6286" s="1">
        <v>44016</v>
      </c>
      <c r="O6286" t="s">
        <v>559</v>
      </c>
      <c r="P6286" t="s">
        <v>7235</v>
      </c>
      <c r="Q6286" t="s">
        <v>7247</v>
      </c>
      <c r="R6286" t="s">
        <v>7225</v>
      </c>
      <c r="S6286">
        <v>125438</v>
      </c>
      <c r="T6286">
        <v>178605</v>
      </c>
      <c r="U6286">
        <v>0.29799999999999999</v>
      </c>
      <c r="V6286">
        <v>177900</v>
      </c>
      <c r="W6286">
        <v>419400</v>
      </c>
      <c r="X6286">
        <v>2024</v>
      </c>
      <c r="Y6286">
        <v>836220</v>
      </c>
    </row>
    <row r="6287" spans="1:25" x14ac:dyDescent="0.35">
      <c r="A6287">
        <v>2024</v>
      </c>
      <c r="B6287" t="s">
        <v>6719</v>
      </c>
      <c r="C6287" s="1">
        <v>45519</v>
      </c>
      <c r="D6287" t="s">
        <v>1479</v>
      </c>
      <c r="E6287" t="s">
        <v>119</v>
      </c>
      <c r="F6287" t="s">
        <v>559</v>
      </c>
      <c r="G6287">
        <v>4</v>
      </c>
      <c r="H6287">
        <v>185400</v>
      </c>
      <c r="I6287">
        <v>130200</v>
      </c>
      <c r="J6287" t="s">
        <v>14</v>
      </c>
      <c r="K6287">
        <v>741600</v>
      </c>
      <c r="L6287" t="s">
        <v>7208</v>
      </c>
      <c r="M6287" t="s">
        <v>7206</v>
      </c>
      <c r="N6287" s="1">
        <v>43601</v>
      </c>
      <c r="O6287" t="s">
        <v>559</v>
      </c>
      <c r="P6287" t="s">
        <v>7235</v>
      </c>
      <c r="Q6287" t="s">
        <v>7247</v>
      </c>
      <c r="R6287" t="s">
        <v>7225</v>
      </c>
      <c r="S6287">
        <v>125438</v>
      </c>
      <c r="T6287">
        <v>178605</v>
      </c>
      <c r="U6287">
        <v>0.29799999999999999</v>
      </c>
      <c r="V6287">
        <v>220800</v>
      </c>
      <c r="W6287">
        <v>520800</v>
      </c>
      <c r="X6287">
        <v>2024</v>
      </c>
      <c r="Y6287">
        <v>1038239.9999999999</v>
      </c>
    </row>
    <row r="6288" spans="1:25" x14ac:dyDescent="0.35">
      <c r="A6288">
        <v>2024</v>
      </c>
      <c r="B6288" t="s">
        <v>6028</v>
      </c>
      <c r="C6288" s="1">
        <v>45357</v>
      </c>
      <c r="D6288" t="s">
        <v>578</v>
      </c>
      <c r="E6288" t="s">
        <v>2368</v>
      </c>
      <c r="F6288" t="s">
        <v>559</v>
      </c>
      <c r="G6288">
        <v>5</v>
      </c>
      <c r="H6288">
        <v>181500</v>
      </c>
      <c r="I6288">
        <v>127500</v>
      </c>
      <c r="J6288" t="s">
        <v>14</v>
      </c>
      <c r="K6288">
        <v>907500</v>
      </c>
      <c r="L6288" t="s">
        <v>7208</v>
      </c>
      <c r="M6288" t="s">
        <v>7203</v>
      </c>
      <c r="N6288" s="1">
        <v>44844</v>
      </c>
      <c r="O6288" t="s">
        <v>559</v>
      </c>
      <c r="P6288" t="s">
        <v>7235</v>
      </c>
      <c r="Q6288" t="s">
        <v>7247</v>
      </c>
      <c r="R6288" t="s">
        <v>7225</v>
      </c>
      <c r="S6288">
        <v>125438</v>
      </c>
      <c r="T6288">
        <v>178605</v>
      </c>
      <c r="U6288">
        <v>0.29799999999999999</v>
      </c>
      <c r="V6288">
        <v>270000</v>
      </c>
      <c r="W6288">
        <v>637500</v>
      </c>
      <c r="X6288">
        <v>2024</v>
      </c>
      <c r="Y6288">
        <v>1270500</v>
      </c>
    </row>
    <row r="6289" spans="1:25" x14ac:dyDescent="0.35">
      <c r="A6289">
        <v>2024</v>
      </c>
      <c r="B6289" t="s">
        <v>6438</v>
      </c>
      <c r="C6289" s="1">
        <v>45455</v>
      </c>
      <c r="D6289" t="s">
        <v>1091</v>
      </c>
      <c r="E6289" t="s">
        <v>4235</v>
      </c>
      <c r="F6289" t="s">
        <v>318</v>
      </c>
      <c r="G6289">
        <v>2</v>
      </c>
      <c r="H6289">
        <v>2144200</v>
      </c>
      <c r="I6289">
        <v>1414700</v>
      </c>
      <c r="J6289" t="s">
        <v>14</v>
      </c>
      <c r="K6289">
        <v>4288400</v>
      </c>
      <c r="L6289" t="s">
        <v>7202</v>
      </c>
      <c r="M6289" t="s">
        <v>7203</v>
      </c>
      <c r="N6289" s="1">
        <v>45055</v>
      </c>
      <c r="O6289" t="s">
        <v>318</v>
      </c>
      <c r="P6289" t="s">
        <v>7231</v>
      </c>
      <c r="Q6289" t="s">
        <v>7241</v>
      </c>
      <c r="R6289" t="s">
        <v>7220</v>
      </c>
      <c r="S6289">
        <v>1195161</v>
      </c>
      <c r="T6289">
        <v>1811459</v>
      </c>
      <c r="U6289">
        <v>0.34</v>
      </c>
      <c r="V6289">
        <v>1459000</v>
      </c>
      <c r="W6289">
        <v>2829400</v>
      </c>
      <c r="X6289">
        <v>2024</v>
      </c>
      <c r="Y6289">
        <v>6003760</v>
      </c>
    </row>
    <row r="6290" spans="1:25" x14ac:dyDescent="0.35">
      <c r="A6290">
        <v>2024</v>
      </c>
      <c r="B6290" t="s">
        <v>6109</v>
      </c>
      <c r="C6290" s="1">
        <v>45376</v>
      </c>
      <c r="D6290" t="s">
        <v>578</v>
      </c>
      <c r="E6290" t="s">
        <v>2373</v>
      </c>
      <c r="F6290" t="s">
        <v>318</v>
      </c>
      <c r="G6290">
        <v>2</v>
      </c>
      <c r="H6290">
        <v>2117200</v>
      </c>
      <c r="I6290">
        <v>1396900</v>
      </c>
      <c r="J6290" t="s">
        <v>18</v>
      </c>
      <c r="K6290">
        <v>4234400</v>
      </c>
      <c r="L6290" t="s">
        <v>7209</v>
      </c>
      <c r="M6290" t="s">
        <v>7203</v>
      </c>
      <c r="N6290" s="1">
        <v>44905</v>
      </c>
      <c r="O6290" t="s">
        <v>318</v>
      </c>
      <c r="P6290" t="s">
        <v>7231</v>
      </c>
      <c r="Q6290" t="s">
        <v>7241</v>
      </c>
      <c r="R6290" t="s">
        <v>7220</v>
      </c>
      <c r="S6290">
        <v>1195161</v>
      </c>
      <c r="T6290">
        <v>1811459</v>
      </c>
      <c r="U6290">
        <v>0.34</v>
      </c>
      <c r="V6290">
        <v>1440600</v>
      </c>
      <c r="W6290">
        <v>2793800</v>
      </c>
      <c r="X6290">
        <v>2024</v>
      </c>
      <c r="Y6290">
        <v>5928160</v>
      </c>
    </row>
    <row r="6291" spans="1:25" x14ac:dyDescent="0.35">
      <c r="A6291">
        <v>2024</v>
      </c>
      <c r="B6291" t="s">
        <v>6612</v>
      </c>
      <c r="C6291" s="1">
        <v>45497</v>
      </c>
      <c r="D6291" t="s">
        <v>1277</v>
      </c>
      <c r="E6291" t="s">
        <v>347</v>
      </c>
      <c r="F6291" t="s">
        <v>318</v>
      </c>
      <c r="G6291">
        <v>2</v>
      </c>
      <c r="H6291">
        <v>2108700</v>
      </c>
      <c r="I6291">
        <v>1391300</v>
      </c>
      <c r="J6291" t="s">
        <v>14</v>
      </c>
      <c r="K6291">
        <v>4217400</v>
      </c>
      <c r="L6291" t="s">
        <v>7208</v>
      </c>
      <c r="M6291" t="s">
        <v>7206</v>
      </c>
      <c r="N6291" s="1">
        <v>43983</v>
      </c>
      <c r="O6291" t="s">
        <v>318</v>
      </c>
      <c r="P6291" t="s">
        <v>7231</v>
      </c>
      <c r="Q6291" t="s">
        <v>7241</v>
      </c>
      <c r="R6291" t="s">
        <v>7220</v>
      </c>
      <c r="S6291">
        <v>1195161</v>
      </c>
      <c r="T6291">
        <v>1811459</v>
      </c>
      <c r="U6291">
        <v>0.34</v>
      </c>
      <c r="V6291">
        <v>1434800</v>
      </c>
      <c r="W6291">
        <v>2782600</v>
      </c>
      <c r="X6291">
        <v>2024</v>
      </c>
      <c r="Y6291">
        <v>5904360</v>
      </c>
    </row>
    <row r="6292" spans="1:25" x14ac:dyDescent="0.35">
      <c r="A6292">
        <v>2024</v>
      </c>
      <c r="B6292" t="s">
        <v>6796</v>
      </c>
      <c r="C6292" s="1">
        <v>45537</v>
      </c>
      <c r="D6292" t="s">
        <v>1641</v>
      </c>
      <c r="E6292" t="s">
        <v>583</v>
      </c>
      <c r="F6292" t="s">
        <v>318</v>
      </c>
      <c r="G6292">
        <v>4</v>
      </c>
      <c r="H6292">
        <v>2086700</v>
      </c>
      <c r="I6292">
        <v>1376700</v>
      </c>
      <c r="J6292" t="s">
        <v>14</v>
      </c>
      <c r="K6292">
        <v>8346800</v>
      </c>
      <c r="L6292" t="s">
        <v>7204</v>
      </c>
      <c r="M6292" t="s">
        <v>7206</v>
      </c>
      <c r="N6292" s="1">
        <v>44126</v>
      </c>
      <c r="O6292" t="s">
        <v>318</v>
      </c>
      <c r="P6292" t="s">
        <v>7231</v>
      </c>
      <c r="Q6292" t="s">
        <v>7241</v>
      </c>
      <c r="R6292" t="s">
        <v>7220</v>
      </c>
      <c r="S6292">
        <v>1195161</v>
      </c>
      <c r="T6292">
        <v>1811459</v>
      </c>
      <c r="U6292">
        <v>0.34</v>
      </c>
      <c r="V6292">
        <v>2840000</v>
      </c>
      <c r="W6292">
        <v>5506800</v>
      </c>
      <c r="X6292">
        <v>2024</v>
      </c>
      <c r="Y6292">
        <v>11685520</v>
      </c>
    </row>
    <row r="6293" spans="1:25" x14ac:dyDescent="0.35">
      <c r="A6293">
        <v>2024</v>
      </c>
      <c r="B6293" t="s">
        <v>6582</v>
      </c>
      <c r="C6293" s="1">
        <v>45490</v>
      </c>
      <c r="D6293" t="s">
        <v>1277</v>
      </c>
      <c r="E6293" t="s">
        <v>4020</v>
      </c>
      <c r="F6293" t="s">
        <v>318</v>
      </c>
      <c r="G6293">
        <v>2</v>
      </c>
      <c r="H6293">
        <v>2079400</v>
      </c>
      <c r="I6293">
        <v>1371900</v>
      </c>
      <c r="J6293" t="s">
        <v>14</v>
      </c>
      <c r="K6293">
        <v>4158800</v>
      </c>
      <c r="L6293" t="s">
        <v>7204</v>
      </c>
      <c r="M6293" t="s">
        <v>7203</v>
      </c>
      <c r="N6293" s="1">
        <v>45181</v>
      </c>
      <c r="O6293" t="s">
        <v>318</v>
      </c>
      <c r="P6293" t="s">
        <v>7231</v>
      </c>
      <c r="Q6293" t="s">
        <v>7241</v>
      </c>
      <c r="R6293" t="s">
        <v>7220</v>
      </c>
      <c r="S6293">
        <v>1195161</v>
      </c>
      <c r="T6293">
        <v>1811459</v>
      </c>
      <c r="U6293">
        <v>0.34</v>
      </c>
      <c r="V6293">
        <v>1415000</v>
      </c>
      <c r="W6293">
        <v>2743800</v>
      </c>
      <c r="X6293">
        <v>2024</v>
      </c>
      <c r="Y6293">
        <v>5822320</v>
      </c>
    </row>
    <row r="6294" spans="1:25" x14ac:dyDescent="0.35">
      <c r="A6294">
        <v>2024</v>
      </c>
      <c r="B6294" t="s">
        <v>7147</v>
      </c>
      <c r="C6294" s="1">
        <v>45639</v>
      </c>
      <c r="D6294" t="s">
        <v>2132</v>
      </c>
      <c r="E6294" t="s">
        <v>3976</v>
      </c>
      <c r="F6294" t="s">
        <v>318</v>
      </c>
      <c r="G6294">
        <v>1</v>
      </c>
      <c r="H6294">
        <v>2067200</v>
      </c>
      <c r="I6294">
        <v>1363900</v>
      </c>
      <c r="J6294" t="s">
        <v>14</v>
      </c>
      <c r="K6294">
        <v>2067200</v>
      </c>
      <c r="L6294" t="s">
        <v>7204</v>
      </c>
      <c r="M6294" t="s">
        <v>7203</v>
      </c>
      <c r="N6294" s="1">
        <v>45156</v>
      </c>
      <c r="O6294" t="s">
        <v>318</v>
      </c>
      <c r="P6294" t="s">
        <v>7231</v>
      </c>
      <c r="Q6294" t="s">
        <v>7241</v>
      </c>
      <c r="R6294" t="s">
        <v>7220</v>
      </c>
      <c r="S6294">
        <v>1195161</v>
      </c>
      <c r="T6294">
        <v>1811459</v>
      </c>
      <c r="U6294">
        <v>0.34</v>
      </c>
      <c r="V6294">
        <v>703300</v>
      </c>
      <c r="W6294">
        <v>1363900</v>
      </c>
      <c r="X6294">
        <v>2024</v>
      </c>
      <c r="Y6294">
        <v>2894080</v>
      </c>
    </row>
    <row r="6295" spans="1:25" x14ac:dyDescent="0.35">
      <c r="A6295">
        <v>2024</v>
      </c>
      <c r="B6295" t="s">
        <v>6943</v>
      </c>
      <c r="C6295" s="1">
        <v>45579</v>
      </c>
      <c r="D6295" t="s">
        <v>1809</v>
      </c>
      <c r="E6295" t="s">
        <v>3946</v>
      </c>
      <c r="F6295" t="s">
        <v>318</v>
      </c>
      <c r="G6295">
        <v>2</v>
      </c>
      <c r="H6295">
        <v>2009200</v>
      </c>
      <c r="I6295">
        <v>1325600</v>
      </c>
      <c r="J6295" t="s">
        <v>14</v>
      </c>
      <c r="K6295">
        <v>4018400</v>
      </c>
      <c r="L6295" t="s">
        <v>7202</v>
      </c>
      <c r="M6295" t="s">
        <v>7203</v>
      </c>
      <c r="N6295" s="1">
        <v>45131</v>
      </c>
      <c r="O6295" t="s">
        <v>318</v>
      </c>
      <c r="P6295" t="s">
        <v>7231</v>
      </c>
      <c r="Q6295" t="s">
        <v>7241</v>
      </c>
      <c r="R6295" t="s">
        <v>7220</v>
      </c>
      <c r="S6295">
        <v>1195161</v>
      </c>
      <c r="T6295">
        <v>1811459</v>
      </c>
      <c r="U6295">
        <v>0.34</v>
      </c>
      <c r="V6295">
        <v>1367200</v>
      </c>
      <c r="W6295">
        <v>2651200</v>
      </c>
      <c r="X6295">
        <v>2024</v>
      </c>
      <c r="Y6295">
        <v>5625760</v>
      </c>
    </row>
    <row r="6296" spans="1:25" x14ac:dyDescent="0.35">
      <c r="A6296">
        <v>2024</v>
      </c>
      <c r="B6296" t="s">
        <v>6489</v>
      </c>
      <c r="C6296" s="1">
        <v>45467</v>
      </c>
      <c r="D6296" t="s">
        <v>1091</v>
      </c>
      <c r="E6296" t="s">
        <v>44</v>
      </c>
      <c r="F6296" t="s">
        <v>318</v>
      </c>
      <c r="G6296">
        <v>4</v>
      </c>
      <c r="H6296">
        <v>1990800</v>
      </c>
      <c r="I6296">
        <v>1313500</v>
      </c>
      <c r="J6296" t="s">
        <v>18</v>
      </c>
      <c r="K6296">
        <v>7963200</v>
      </c>
      <c r="L6296" t="s">
        <v>7209</v>
      </c>
      <c r="M6296" t="s">
        <v>7206</v>
      </c>
      <c r="N6296" s="1">
        <v>43454</v>
      </c>
      <c r="O6296" t="s">
        <v>318</v>
      </c>
      <c r="P6296" t="s">
        <v>7231</v>
      </c>
      <c r="Q6296" t="s">
        <v>7241</v>
      </c>
      <c r="R6296" t="s">
        <v>7220</v>
      </c>
      <c r="S6296">
        <v>1195161</v>
      </c>
      <c r="T6296">
        <v>1811459</v>
      </c>
      <c r="U6296">
        <v>0.34</v>
      </c>
      <c r="V6296">
        <v>2709200</v>
      </c>
      <c r="W6296">
        <v>5254000</v>
      </c>
      <c r="X6296">
        <v>2024</v>
      </c>
      <c r="Y6296">
        <v>11148480</v>
      </c>
    </row>
    <row r="6297" spans="1:25" x14ac:dyDescent="0.35">
      <c r="A6297">
        <v>2024</v>
      </c>
      <c r="B6297" t="s">
        <v>7059</v>
      </c>
      <c r="C6297" s="1">
        <v>45609</v>
      </c>
      <c r="D6297" t="s">
        <v>1962</v>
      </c>
      <c r="E6297" t="s">
        <v>223</v>
      </c>
      <c r="F6297" t="s">
        <v>318</v>
      </c>
      <c r="G6297">
        <v>5</v>
      </c>
      <c r="H6297">
        <v>1988000</v>
      </c>
      <c r="I6297">
        <v>1311600</v>
      </c>
      <c r="J6297" t="s">
        <v>14</v>
      </c>
      <c r="K6297">
        <v>9940000</v>
      </c>
      <c r="L6297" t="s">
        <v>7204</v>
      </c>
      <c r="M6297" t="s">
        <v>7203</v>
      </c>
      <c r="N6297" s="1">
        <v>43537</v>
      </c>
      <c r="O6297" t="s">
        <v>318</v>
      </c>
      <c r="P6297" t="s">
        <v>7231</v>
      </c>
      <c r="Q6297" t="s">
        <v>7241</v>
      </c>
      <c r="R6297" t="s">
        <v>7220</v>
      </c>
      <c r="S6297">
        <v>1195161</v>
      </c>
      <c r="T6297">
        <v>1811459</v>
      </c>
      <c r="U6297">
        <v>0.34</v>
      </c>
      <c r="V6297">
        <v>3382000</v>
      </c>
      <c r="W6297">
        <v>6558000</v>
      </c>
      <c r="X6297">
        <v>2024</v>
      </c>
      <c r="Y6297">
        <v>13916000</v>
      </c>
    </row>
    <row r="6298" spans="1:25" x14ac:dyDescent="0.35">
      <c r="A6298">
        <v>2024</v>
      </c>
      <c r="B6298" t="s">
        <v>7092</v>
      </c>
      <c r="C6298" s="1">
        <v>45619</v>
      </c>
      <c r="D6298" t="s">
        <v>1962</v>
      </c>
      <c r="E6298" t="s">
        <v>480</v>
      </c>
      <c r="F6298" t="s">
        <v>318</v>
      </c>
      <c r="G6298">
        <v>3</v>
      </c>
      <c r="H6298">
        <v>1933000</v>
      </c>
      <c r="I6298">
        <v>1275400</v>
      </c>
      <c r="J6298" t="s">
        <v>14</v>
      </c>
      <c r="K6298">
        <v>5799000</v>
      </c>
      <c r="L6298" t="s">
        <v>7209</v>
      </c>
      <c r="M6298" t="s">
        <v>7203</v>
      </c>
      <c r="N6298" s="1">
        <v>44280</v>
      </c>
      <c r="O6298" t="s">
        <v>318</v>
      </c>
      <c r="P6298" t="s">
        <v>7231</v>
      </c>
      <c r="Q6298" t="s">
        <v>7241</v>
      </c>
      <c r="R6298" t="s">
        <v>7220</v>
      </c>
      <c r="S6298">
        <v>1195161</v>
      </c>
      <c r="T6298">
        <v>1811459</v>
      </c>
      <c r="U6298">
        <v>0.34</v>
      </c>
      <c r="V6298">
        <v>1972800</v>
      </c>
      <c r="W6298">
        <v>3826200</v>
      </c>
      <c r="X6298">
        <v>2024</v>
      </c>
      <c r="Y6298">
        <v>8118599.9999999991</v>
      </c>
    </row>
    <row r="6299" spans="1:25" x14ac:dyDescent="0.35">
      <c r="A6299">
        <v>2024</v>
      </c>
      <c r="B6299" t="s">
        <v>7064</v>
      </c>
      <c r="C6299" s="1">
        <v>45610</v>
      </c>
      <c r="D6299" t="s">
        <v>1962</v>
      </c>
      <c r="E6299" t="s">
        <v>3977</v>
      </c>
      <c r="F6299" t="s">
        <v>557</v>
      </c>
      <c r="G6299">
        <v>5</v>
      </c>
      <c r="H6299">
        <v>1063200</v>
      </c>
      <c r="I6299">
        <v>819800</v>
      </c>
      <c r="J6299" t="s">
        <v>18</v>
      </c>
      <c r="K6299">
        <v>5316000</v>
      </c>
      <c r="L6299" t="s">
        <v>7209</v>
      </c>
      <c r="M6299" t="s">
        <v>7203</v>
      </c>
      <c r="N6299" s="1">
        <v>45216</v>
      </c>
      <c r="O6299" t="s">
        <v>557</v>
      </c>
      <c r="P6299" t="s">
        <v>7221</v>
      </c>
      <c r="Q6299" t="s">
        <v>7226</v>
      </c>
      <c r="R6299" t="s">
        <v>7227</v>
      </c>
      <c r="S6299">
        <v>695720</v>
      </c>
      <c r="T6299">
        <v>902288</v>
      </c>
      <c r="U6299">
        <v>0.22900000000000001</v>
      </c>
      <c r="V6299">
        <v>1217000</v>
      </c>
      <c r="W6299">
        <v>4099000</v>
      </c>
      <c r="X6299">
        <v>2024</v>
      </c>
      <c r="Y6299">
        <v>7442399.9999999991</v>
      </c>
    </row>
    <row r="6300" spans="1:25" x14ac:dyDescent="0.35">
      <c r="A6300">
        <v>2024</v>
      </c>
      <c r="B6300" t="s">
        <v>6358</v>
      </c>
      <c r="C6300" s="1">
        <v>45436</v>
      </c>
      <c r="D6300" t="s">
        <v>931</v>
      </c>
      <c r="E6300" t="s">
        <v>5852</v>
      </c>
      <c r="F6300" t="s">
        <v>557</v>
      </c>
      <c r="G6300">
        <v>4</v>
      </c>
      <c r="H6300">
        <v>1060500</v>
      </c>
      <c r="I6300">
        <v>817700</v>
      </c>
      <c r="J6300" t="s">
        <v>18</v>
      </c>
      <c r="K6300">
        <v>4242000</v>
      </c>
      <c r="L6300" t="s">
        <v>7202</v>
      </c>
      <c r="M6300" t="s">
        <v>7203</v>
      </c>
      <c r="N6300" s="1">
        <v>45427</v>
      </c>
      <c r="O6300" t="s">
        <v>557</v>
      </c>
      <c r="P6300" t="s">
        <v>7221</v>
      </c>
      <c r="Q6300" t="s">
        <v>7226</v>
      </c>
      <c r="R6300" t="s">
        <v>7227</v>
      </c>
      <c r="S6300">
        <v>695720</v>
      </c>
      <c r="T6300">
        <v>902288</v>
      </c>
      <c r="U6300">
        <v>0.22900000000000001</v>
      </c>
      <c r="V6300">
        <v>971200</v>
      </c>
      <c r="W6300">
        <v>3270800</v>
      </c>
      <c r="X6300">
        <v>2024</v>
      </c>
      <c r="Y6300">
        <v>5938800</v>
      </c>
    </row>
    <row r="6301" spans="1:25" x14ac:dyDescent="0.35">
      <c r="A6301">
        <v>2024</v>
      </c>
      <c r="B6301" t="s">
        <v>6172</v>
      </c>
      <c r="C6301" s="1">
        <v>45393</v>
      </c>
      <c r="D6301" t="s">
        <v>764</v>
      </c>
      <c r="E6301" t="s">
        <v>480</v>
      </c>
      <c r="F6301" t="s">
        <v>557</v>
      </c>
      <c r="G6301">
        <v>5</v>
      </c>
      <c r="H6301">
        <v>1050000</v>
      </c>
      <c r="I6301">
        <v>809600</v>
      </c>
      <c r="J6301" t="s">
        <v>18</v>
      </c>
      <c r="K6301">
        <v>5250000</v>
      </c>
      <c r="L6301" t="s">
        <v>7209</v>
      </c>
      <c r="M6301" t="s">
        <v>7203</v>
      </c>
      <c r="N6301" s="1">
        <v>44280</v>
      </c>
      <c r="O6301" t="s">
        <v>557</v>
      </c>
      <c r="P6301" t="s">
        <v>7221</v>
      </c>
      <c r="Q6301" t="s">
        <v>7226</v>
      </c>
      <c r="R6301" t="s">
        <v>7227</v>
      </c>
      <c r="S6301">
        <v>695720</v>
      </c>
      <c r="T6301">
        <v>902288</v>
      </c>
      <c r="U6301">
        <v>0.22900000000000001</v>
      </c>
      <c r="V6301">
        <v>1202000</v>
      </c>
      <c r="W6301">
        <v>4048000</v>
      </c>
      <c r="X6301">
        <v>2024</v>
      </c>
      <c r="Y6301">
        <v>7349999.9999999991</v>
      </c>
    </row>
    <row r="6302" spans="1:25" x14ac:dyDescent="0.35">
      <c r="A6302">
        <v>2024</v>
      </c>
      <c r="B6302" t="s">
        <v>7190</v>
      </c>
      <c r="C6302" s="1">
        <v>45655</v>
      </c>
      <c r="D6302" t="s">
        <v>2132</v>
      </c>
      <c r="E6302" t="s">
        <v>418</v>
      </c>
      <c r="F6302" t="s">
        <v>557</v>
      </c>
      <c r="G6302">
        <v>1</v>
      </c>
      <c r="H6302">
        <v>1029800</v>
      </c>
      <c r="I6302">
        <v>794100</v>
      </c>
      <c r="J6302" t="s">
        <v>18</v>
      </c>
      <c r="K6302">
        <v>1029800</v>
      </c>
      <c r="L6302" t="s">
        <v>7209</v>
      </c>
      <c r="M6302" t="s">
        <v>7203</v>
      </c>
      <c r="N6302" s="1">
        <v>43715</v>
      </c>
      <c r="O6302" t="s">
        <v>557</v>
      </c>
      <c r="P6302" t="s">
        <v>7221</v>
      </c>
      <c r="Q6302" t="s">
        <v>7226</v>
      </c>
      <c r="R6302" t="s">
        <v>7227</v>
      </c>
      <c r="S6302">
        <v>695720</v>
      </c>
      <c r="T6302">
        <v>902288</v>
      </c>
      <c r="U6302">
        <v>0.22900000000000001</v>
      </c>
      <c r="V6302">
        <v>235700</v>
      </c>
      <c r="W6302">
        <v>794100</v>
      </c>
      <c r="X6302">
        <v>2024</v>
      </c>
      <c r="Y6302">
        <v>1441720</v>
      </c>
    </row>
    <row r="6303" spans="1:25" x14ac:dyDescent="0.35">
      <c r="A6303">
        <v>2024</v>
      </c>
      <c r="B6303" t="s">
        <v>6901</v>
      </c>
      <c r="C6303" s="1">
        <v>45567</v>
      </c>
      <c r="D6303" t="s">
        <v>1809</v>
      </c>
      <c r="E6303" t="s">
        <v>378</v>
      </c>
      <c r="F6303" t="s">
        <v>557</v>
      </c>
      <c r="G6303">
        <v>2</v>
      </c>
      <c r="H6303">
        <v>992400</v>
      </c>
      <c r="I6303">
        <v>765200</v>
      </c>
      <c r="J6303" t="s">
        <v>18</v>
      </c>
      <c r="K6303">
        <v>1984800</v>
      </c>
      <c r="L6303" t="s">
        <v>7207</v>
      </c>
      <c r="M6303" t="s">
        <v>7203</v>
      </c>
      <c r="N6303" s="1">
        <v>43399</v>
      </c>
      <c r="O6303" t="s">
        <v>557</v>
      </c>
      <c r="P6303" t="s">
        <v>7221</v>
      </c>
      <c r="Q6303" t="s">
        <v>7226</v>
      </c>
      <c r="R6303" t="s">
        <v>7227</v>
      </c>
      <c r="S6303">
        <v>695720</v>
      </c>
      <c r="T6303">
        <v>902288</v>
      </c>
      <c r="U6303">
        <v>0.22900000000000001</v>
      </c>
      <c r="V6303">
        <v>454400</v>
      </c>
      <c r="W6303">
        <v>1530400</v>
      </c>
      <c r="X6303">
        <v>2024</v>
      </c>
      <c r="Y6303">
        <v>2778720</v>
      </c>
    </row>
    <row r="6304" spans="1:25" x14ac:dyDescent="0.35">
      <c r="A6304">
        <v>2024</v>
      </c>
      <c r="B6304" t="s">
        <v>6831</v>
      </c>
      <c r="C6304" s="1">
        <v>45545</v>
      </c>
      <c r="D6304" t="s">
        <v>1641</v>
      </c>
      <c r="E6304" t="s">
        <v>5856</v>
      </c>
      <c r="F6304" t="s">
        <v>557</v>
      </c>
      <c r="G6304">
        <v>5</v>
      </c>
      <c r="H6304">
        <v>979400</v>
      </c>
      <c r="I6304">
        <v>755200</v>
      </c>
      <c r="J6304" t="s">
        <v>18</v>
      </c>
      <c r="K6304">
        <v>4897000</v>
      </c>
      <c r="L6304" t="s">
        <v>7204</v>
      </c>
      <c r="M6304" t="s">
        <v>7203</v>
      </c>
      <c r="N6304" s="1">
        <v>45393</v>
      </c>
      <c r="O6304" t="s">
        <v>557</v>
      </c>
      <c r="P6304" t="s">
        <v>7221</v>
      </c>
      <c r="Q6304" t="s">
        <v>7226</v>
      </c>
      <c r="R6304" t="s">
        <v>7227</v>
      </c>
      <c r="S6304">
        <v>695720</v>
      </c>
      <c r="T6304">
        <v>902288</v>
      </c>
      <c r="U6304">
        <v>0.22900000000000001</v>
      </c>
      <c r="V6304">
        <v>1121000</v>
      </c>
      <c r="W6304">
        <v>3776000</v>
      </c>
      <c r="X6304">
        <v>2024</v>
      </c>
      <c r="Y6304">
        <v>6855800</v>
      </c>
    </row>
    <row r="6305" spans="1:25" x14ac:dyDescent="0.35">
      <c r="A6305">
        <v>2024</v>
      </c>
      <c r="B6305" t="s">
        <v>5973</v>
      </c>
      <c r="C6305" s="1">
        <v>45344</v>
      </c>
      <c r="D6305" t="s">
        <v>375</v>
      </c>
      <c r="E6305" t="s">
        <v>4275</v>
      </c>
      <c r="F6305" t="s">
        <v>557</v>
      </c>
      <c r="G6305">
        <v>2</v>
      </c>
      <c r="H6305">
        <v>931100</v>
      </c>
      <c r="I6305">
        <v>718000</v>
      </c>
      <c r="J6305" t="s">
        <v>14</v>
      </c>
      <c r="K6305">
        <v>1862200</v>
      </c>
      <c r="L6305" t="s">
        <v>7210</v>
      </c>
      <c r="M6305" t="s">
        <v>7203</v>
      </c>
      <c r="N6305" s="1">
        <v>45208</v>
      </c>
      <c r="O6305" t="s">
        <v>557</v>
      </c>
      <c r="P6305" t="s">
        <v>7221</v>
      </c>
      <c r="Q6305" t="s">
        <v>7226</v>
      </c>
      <c r="R6305" t="s">
        <v>7227</v>
      </c>
      <c r="S6305">
        <v>695720</v>
      </c>
      <c r="T6305">
        <v>902288</v>
      </c>
      <c r="U6305">
        <v>0.22900000000000001</v>
      </c>
      <c r="V6305">
        <v>426200</v>
      </c>
      <c r="W6305">
        <v>1436000</v>
      </c>
      <c r="X6305">
        <v>2024</v>
      </c>
      <c r="Y6305">
        <v>2607080</v>
      </c>
    </row>
    <row r="6306" spans="1:25" x14ac:dyDescent="0.35">
      <c r="A6306">
        <v>2024</v>
      </c>
      <c r="B6306" t="s">
        <v>6439</v>
      </c>
      <c r="C6306" s="1">
        <v>45455</v>
      </c>
      <c r="D6306" t="s">
        <v>1091</v>
      </c>
      <c r="E6306" t="s">
        <v>2396</v>
      </c>
      <c r="F6306" t="s">
        <v>538</v>
      </c>
      <c r="G6306">
        <v>2</v>
      </c>
      <c r="H6306">
        <v>458000</v>
      </c>
      <c r="I6306">
        <v>367200</v>
      </c>
      <c r="J6306" t="s">
        <v>14</v>
      </c>
      <c r="K6306">
        <v>916000</v>
      </c>
      <c r="L6306" t="s">
        <v>7209</v>
      </c>
      <c r="M6306" t="s">
        <v>7203</v>
      </c>
      <c r="N6306" s="1">
        <v>44564</v>
      </c>
      <c r="O6306" t="s">
        <v>538</v>
      </c>
      <c r="P6306" t="s">
        <v>7221</v>
      </c>
      <c r="Q6306" t="s">
        <v>7243</v>
      </c>
      <c r="R6306" t="s">
        <v>7225</v>
      </c>
      <c r="S6306">
        <v>315372</v>
      </c>
      <c r="T6306">
        <v>393348</v>
      </c>
      <c r="U6306">
        <v>0.19800000000000001</v>
      </c>
      <c r="V6306">
        <v>181600</v>
      </c>
      <c r="W6306">
        <v>734400</v>
      </c>
      <c r="X6306">
        <v>2024</v>
      </c>
      <c r="Y6306">
        <v>1282400</v>
      </c>
    </row>
    <row r="6307" spans="1:25" x14ac:dyDescent="0.35">
      <c r="A6307">
        <v>2024</v>
      </c>
      <c r="B6307" t="s">
        <v>6500</v>
      </c>
      <c r="C6307" s="1">
        <v>45470</v>
      </c>
      <c r="D6307" t="s">
        <v>1091</v>
      </c>
      <c r="E6307" t="s">
        <v>566</v>
      </c>
      <c r="F6307" t="s">
        <v>538</v>
      </c>
      <c r="G6307">
        <v>4</v>
      </c>
      <c r="H6307">
        <v>453500</v>
      </c>
      <c r="I6307">
        <v>363600</v>
      </c>
      <c r="J6307" t="s">
        <v>14</v>
      </c>
      <c r="K6307">
        <v>1814000</v>
      </c>
      <c r="L6307" t="s">
        <v>7204</v>
      </c>
      <c r="M6307" t="s">
        <v>7206</v>
      </c>
      <c r="N6307" s="1">
        <v>43135</v>
      </c>
      <c r="O6307" t="s">
        <v>538</v>
      </c>
      <c r="P6307" t="s">
        <v>7221</v>
      </c>
      <c r="Q6307" t="s">
        <v>7243</v>
      </c>
      <c r="R6307" t="s">
        <v>7225</v>
      </c>
      <c r="S6307">
        <v>315372</v>
      </c>
      <c r="T6307">
        <v>393348</v>
      </c>
      <c r="U6307">
        <v>0.19800000000000001</v>
      </c>
      <c r="V6307">
        <v>359600</v>
      </c>
      <c r="W6307">
        <v>1454400</v>
      </c>
      <c r="X6307">
        <v>2024</v>
      </c>
      <c r="Y6307">
        <v>2539600</v>
      </c>
    </row>
    <row r="6308" spans="1:25" x14ac:dyDescent="0.35">
      <c r="A6308">
        <v>2024</v>
      </c>
      <c r="B6308" t="s">
        <v>7008</v>
      </c>
      <c r="C6308" s="1">
        <v>45595</v>
      </c>
      <c r="D6308" t="s">
        <v>1809</v>
      </c>
      <c r="E6308" t="s">
        <v>152</v>
      </c>
      <c r="F6308" t="s">
        <v>538</v>
      </c>
      <c r="G6308">
        <v>4</v>
      </c>
      <c r="H6308">
        <v>440100</v>
      </c>
      <c r="I6308">
        <v>352900</v>
      </c>
      <c r="J6308" t="s">
        <v>18</v>
      </c>
      <c r="K6308">
        <v>1760400</v>
      </c>
      <c r="L6308" t="s">
        <v>7207</v>
      </c>
      <c r="M6308" t="s">
        <v>7203</v>
      </c>
      <c r="N6308" s="1">
        <v>44087</v>
      </c>
      <c r="O6308" t="s">
        <v>538</v>
      </c>
      <c r="P6308" t="s">
        <v>7221</v>
      </c>
      <c r="Q6308" t="s">
        <v>7243</v>
      </c>
      <c r="R6308" t="s">
        <v>7225</v>
      </c>
      <c r="S6308">
        <v>315372</v>
      </c>
      <c r="T6308">
        <v>393348</v>
      </c>
      <c r="U6308">
        <v>0.19800000000000001</v>
      </c>
      <c r="V6308">
        <v>348800</v>
      </c>
      <c r="W6308">
        <v>1411600</v>
      </c>
      <c r="X6308">
        <v>2024</v>
      </c>
      <c r="Y6308">
        <v>2464560</v>
      </c>
    </row>
    <row r="6309" spans="1:25" x14ac:dyDescent="0.35">
      <c r="A6309">
        <v>2024</v>
      </c>
      <c r="B6309" t="s">
        <v>5975</v>
      </c>
      <c r="C6309" s="1">
        <v>45345</v>
      </c>
      <c r="D6309" t="s">
        <v>375</v>
      </c>
      <c r="E6309" t="s">
        <v>2534</v>
      </c>
      <c r="F6309" t="s">
        <v>538</v>
      </c>
      <c r="G6309">
        <v>2</v>
      </c>
      <c r="H6309">
        <v>438300</v>
      </c>
      <c r="I6309">
        <v>351400</v>
      </c>
      <c r="J6309" t="s">
        <v>14</v>
      </c>
      <c r="K6309">
        <v>876600</v>
      </c>
      <c r="L6309" t="s">
        <v>7209</v>
      </c>
      <c r="M6309" t="s">
        <v>7203</v>
      </c>
      <c r="N6309" s="1">
        <v>44724</v>
      </c>
      <c r="O6309" t="s">
        <v>538</v>
      </c>
      <c r="P6309" t="s">
        <v>7221</v>
      </c>
      <c r="Q6309" t="s">
        <v>7243</v>
      </c>
      <c r="R6309" t="s">
        <v>7225</v>
      </c>
      <c r="S6309">
        <v>315372</v>
      </c>
      <c r="T6309">
        <v>393348</v>
      </c>
      <c r="U6309">
        <v>0.19800000000000001</v>
      </c>
      <c r="V6309">
        <v>173800</v>
      </c>
      <c r="W6309">
        <v>702800</v>
      </c>
      <c r="X6309">
        <v>2024</v>
      </c>
      <c r="Y6309">
        <v>1227240</v>
      </c>
    </row>
    <row r="6310" spans="1:25" x14ac:dyDescent="0.35">
      <c r="A6310">
        <v>2024</v>
      </c>
      <c r="B6310" t="s">
        <v>6753</v>
      </c>
      <c r="C6310" s="1">
        <v>45529</v>
      </c>
      <c r="D6310" t="s">
        <v>1479</v>
      </c>
      <c r="E6310" t="s">
        <v>232</v>
      </c>
      <c r="F6310" t="s">
        <v>538</v>
      </c>
      <c r="G6310">
        <v>4</v>
      </c>
      <c r="H6310">
        <v>437500</v>
      </c>
      <c r="I6310">
        <v>350800</v>
      </c>
      <c r="J6310" t="s">
        <v>14</v>
      </c>
      <c r="K6310">
        <v>1750000</v>
      </c>
      <c r="L6310" t="s">
        <v>7204</v>
      </c>
      <c r="M6310" t="s">
        <v>7203</v>
      </c>
      <c r="N6310" s="1">
        <v>44016</v>
      </c>
      <c r="O6310" t="s">
        <v>538</v>
      </c>
      <c r="P6310" t="s">
        <v>7221</v>
      </c>
      <c r="Q6310" t="s">
        <v>7243</v>
      </c>
      <c r="R6310" t="s">
        <v>7225</v>
      </c>
      <c r="S6310">
        <v>315372</v>
      </c>
      <c r="T6310">
        <v>393348</v>
      </c>
      <c r="U6310">
        <v>0.19800000000000001</v>
      </c>
      <c r="V6310">
        <v>346800</v>
      </c>
      <c r="W6310">
        <v>1403200</v>
      </c>
      <c r="X6310">
        <v>2024</v>
      </c>
      <c r="Y6310">
        <v>2450000</v>
      </c>
    </row>
    <row r="6311" spans="1:25" x14ac:dyDescent="0.35">
      <c r="A6311">
        <v>2024</v>
      </c>
      <c r="B6311" t="s">
        <v>6923</v>
      </c>
      <c r="C6311" s="1">
        <v>45572</v>
      </c>
      <c r="D6311" t="s">
        <v>1809</v>
      </c>
      <c r="E6311" t="s">
        <v>1037</v>
      </c>
      <c r="F6311" t="s">
        <v>538</v>
      </c>
      <c r="G6311">
        <v>4</v>
      </c>
      <c r="H6311">
        <v>408000</v>
      </c>
      <c r="I6311">
        <v>327100</v>
      </c>
      <c r="J6311" t="s">
        <v>18</v>
      </c>
      <c r="K6311">
        <v>1632000</v>
      </c>
      <c r="L6311" t="s">
        <v>7202</v>
      </c>
      <c r="M6311" t="s">
        <v>7203</v>
      </c>
      <c r="N6311" s="1">
        <v>43122</v>
      </c>
      <c r="O6311" t="s">
        <v>538</v>
      </c>
      <c r="P6311" t="s">
        <v>7221</v>
      </c>
      <c r="Q6311" t="s">
        <v>7243</v>
      </c>
      <c r="R6311" t="s">
        <v>7225</v>
      </c>
      <c r="S6311">
        <v>315372</v>
      </c>
      <c r="T6311">
        <v>393348</v>
      </c>
      <c r="U6311">
        <v>0.19800000000000001</v>
      </c>
      <c r="V6311">
        <v>323600</v>
      </c>
      <c r="W6311">
        <v>1308400</v>
      </c>
      <c r="X6311">
        <v>2024</v>
      </c>
      <c r="Y6311">
        <v>2284800</v>
      </c>
    </row>
    <row r="6312" spans="1:25" x14ac:dyDescent="0.35">
      <c r="A6312">
        <v>2024</v>
      </c>
      <c r="B6312" t="s">
        <v>6263</v>
      </c>
      <c r="C6312" s="1">
        <v>45414</v>
      </c>
      <c r="D6312" t="s">
        <v>931</v>
      </c>
      <c r="E6312" t="s">
        <v>480</v>
      </c>
      <c r="F6312" t="s">
        <v>150</v>
      </c>
      <c r="G6312">
        <v>1</v>
      </c>
      <c r="H6312">
        <v>388200</v>
      </c>
      <c r="I6312">
        <v>306700</v>
      </c>
      <c r="J6312" t="s">
        <v>18</v>
      </c>
      <c r="K6312">
        <v>388200</v>
      </c>
      <c r="L6312" t="s">
        <v>7209</v>
      </c>
      <c r="M6312" t="s">
        <v>7203</v>
      </c>
      <c r="N6312" s="1">
        <v>44280</v>
      </c>
      <c r="O6312" t="s">
        <v>150</v>
      </c>
      <c r="P6312" t="s">
        <v>7221</v>
      </c>
      <c r="Q6312" t="s">
        <v>7222</v>
      </c>
      <c r="R6312" t="s">
        <v>7223</v>
      </c>
      <c r="S6312">
        <v>252176</v>
      </c>
      <c r="T6312">
        <v>319216</v>
      </c>
      <c r="U6312">
        <v>0.21</v>
      </c>
      <c r="V6312">
        <v>81500</v>
      </c>
      <c r="W6312">
        <v>306700</v>
      </c>
      <c r="X6312">
        <v>2024</v>
      </c>
      <c r="Y6312">
        <v>543480</v>
      </c>
    </row>
    <row r="6313" spans="1:25" x14ac:dyDescent="0.35">
      <c r="A6313">
        <v>2024</v>
      </c>
      <c r="B6313" t="s">
        <v>7164</v>
      </c>
      <c r="C6313" s="1">
        <v>45643</v>
      </c>
      <c r="D6313" t="s">
        <v>2132</v>
      </c>
      <c r="E6313" t="s">
        <v>5921</v>
      </c>
      <c r="F6313" t="s">
        <v>150</v>
      </c>
      <c r="G6313">
        <v>2</v>
      </c>
      <c r="H6313">
        <v>380500</v>
      </c>
      <c r="I6313">
        <v>300600</v>
      </c>
      <c r="J6313" t="s">
        <v>18</v>
      </c>
      <c r="K6313">
        <v>761000</v>
      </c>
      <c r="L6313" t="s">
        <v>7204</v>
      </c>
      <c r="M6313" t="s">
        <v>7203</v>
      </c>
      <c r="N6313" s="1">
        <v>45492</v>
      </c>
      <c r="O6313" t="s">
        <v>150</v>
      </c>
      <c r="P6313" t="s">
        <v>7221</v>
      </c>
      <c r="Q6313" t="s">
        <v>7222</v>
      </c>
      <c r="R6313" t="s">
        <v>7223</v>
      </c>
      <c r="S6313">
        <v>252176</v>
      </c>
      <c r="T6313">
        <v>319216</v>
      </c>
      <c r="U6313">
        <v>0.21</v>
      </c>
      <c r="V6313">
        <v>159800</v>
      </c>
      <c r="W6313">
        <v>601200</v>
      </c>
      <c r="X6313">
        <v>2024</v>
      </c>
      <c r="Y6313">
        <v>1065400</v>
      </c>
    </row>
    <row r="6314" spans="1:25" x14ac:dyDescent="0.35">
      <c r="A6314">
        <v>2024</v>
      </c>
      <c r="B6314" t="s">
        <v>6095</v>
      </c>
      <c r="C6314" s="1">
        <v>45373</v>
      </c>
      <c r="D6314" t="s">
        <v>578</v>
      </c>
      <c r="E6314" t="s">
        <v>2517</v>
      </c>
      <c r="F6314" t="s">
        <v>150</v>
      </c>
      <c r="G6314">
        <v>3</v>
      </c>
      <c r="H6314">
        <v>378800</v>
      </c>
      <c r="I6314">
        <v>299200</v>
      </c>
      <c r="J6314" t="s">
        <v>18</v>
      </c>
      <c r="K6314">
        <v>1136400</v>
      </c>
      <c r="L6314" t="s">
        <v>7207</v>
      </c>
      <c r="M6314" t="s">
        <v>7203</v>
      </c>
      <c r="N6314" s="1">
        <v>44848</v>
      </c>
      <c r="O6314" t="s">
        <v>150</v>
      </c>
      <c r="P6314" t="s">
        <v>7221</v>
      </c>
      <c r="Q6314" t="s">
        <v>7222</v>
      </c>
      <c r="R6314" t="s">
        <v>7223</v>
      </c>
      <c r="S6314">
        <v>252176</v>
      </c>
      <c r="T6314">
        <v>319216</v>
      </c>
      <c r="U6314">
        <v>0.21</v>
      </c>
      <c r="V6314">
        <v>238800</v>
      </c>
      <c r="W6314">
        <v>897600</v>
      </c>
      <c r="X6314">
        <v>2024</v>
      </c>
      <c r="Y6314">
        <v>1590960</v>
      </c>
    </row>
    <row r="6315" spans="1:25" x14ac:dyDescent="0.35">
      <c r="A6315">
        <v>2024</v>
      </c>
      <c r="B6315" t="s">
        <v>7080</v>
      </c>
      <c r="C6315" s="1">
        <v>45613</v>
      </c>
      <c r="D6315" t="s">
        <v>1962</v>
      </c>
      <c r="E6315" t="s">
        <v>383</v>
      </c>
      <c r="F6315" t="s">
        <v>150</v>
      </c>
      <c r="G6315">
        <v>2</v>
      </c>
      <c r="H6315">
        <v>371800</v>
      </c>
      <c r="I6315">
        <v>293700</v>
      </c>
      <c r="J6315" t="s">
        <v>14</v>
      </c>
      <c r="K6315">
        <v>743600</v>
      </c>
      <c r="L6315" t="s">
        <v>7208</v>
      </c>
      <c r="M6315" t="s">
        <v>7203</v>
      </c>
      <c r="N6315" s="1">
        <v>43323</v>
      </c>
      <c r="O6315" t="s">
        <v>150</v>
      </c>
      <c r="P6315" t="s">
        <v>7221</v>
      </c>
      <c r="Q6315" t="s">
        <v>7222</v>
      </c>
      <c r="R6315" t="s">
        <v>7223</v>
      </c>
      <c r="S6315">
        <v>252176</v>
      </c>
      <c r="T6315">
        <v>319216</v>
      </c>
      <c r="U6315">
        <v>0.21</v>
      </c>
      <c r="V6315">
        <v>156200</v>
      </c>
      <c r="W6315">
        <v>587400</v>
      </c>
      <c r="X6315">
        <v>2024</v>
      </c>
      <c r="Y6315">
        <v>1041039.9999999999</v>
      </c>
    </row>
    <row r="6316" spans="1:25" x14ac:dyDescent="0.35">
      <c r="A6316">
        <v>2024</v>
      </c>
      <c r="B6316" t="s">
        <v>7172</v>
      </c>
      <c r="C6316" s="1">
        <v>45651</v>
      </c>
      <c r="D6316" t="s">
        <v>2132</v>
      </c>
      <c r="E6316" t="s">
        <v>665</v>
      </c>
      <c r="F6316" t="s">
        <v>150</v>
      </c>
      <c r="G6316">
        <v>5</v>
      </c>
      <c r="H6316">
        <v>371500</v>
      </c>
      <c r="I6316">
        <v>293400</v>
      </c>
      <c r="J6316" t="s">
        <v>14</v>
      </c>
      <c r="K6316">
        <v>1857500</v>
      </c>
      <c r="L6316" t="s">
        <v>7209</v>
      </c>
      <c r="M6316" t="s">
        <v>7203</v>
      </c>
      <c r="N6316" s="1">
        <v>43731</v>
      </c>
      <c r="O6316" t="s">
        <v>150</v>
      </c>
      <c r="P6316" t="s">
        <v>7221</v>
      </c>
      <c r="Q6316" t="s">
        <v>7222</v>
      </c>
      <c r="R6316" t="s">
        <v>7223</v>
      </c>
      <c r="S6316">
        <v>252176</v>
      </c>
      <c r="T6316">
        <v>319216</v>
      </c>
      <c r="U6316">
        <v>0.21</v>
      </c>
      <c r="V6316">
        <v>390500</v>
      </c>
      <c r="W6316">
        <v>1467000</v>
      </c>
      <c r="X6316">
        <v>2024</v>
      </c>
      <c r="Y6316">
        <v>2600500</v>
      </c>
    </row>
    <row r="6317" spans="1:25" x14ac:dyDescent="0.35">
      <c r="A6317">
        <v>2024</v>
      </c>
      <c r="B6317" t="s">
        <v>6881</v>
      </c>
      <c r="C6317" s="1">
        <v>45563</v>
      </c>
      <c r="D6317" t="s">
        <v>1641</v>
      </c>
      <c r="E6317" t="s">
        <v>449</v>
      </c>
      <c r="F6317" t="s">
        <v>150</v>
      </c>
      <c r="G6317">
        <v>5</v>
      </c>
      <c r="H6317">
        <v>360500</v>
      </c>
      <c r="I6317">
        <v>284800</v>
      </c>
      <c r="J6317" t="s">
        <v>14</v>
      </c>
      <c r="K6317">
        <v>1802500</v>
      </c>
      <c r="L6317" t="s">
        <v>7204</v>
      </c>
      <c r="M6317" t="s">
        <v>7203</v>
      </c>
      <c r="N6317" s="1">
        <v>44129</v>
      </c>
      <c r="O6317" t="s">
        <v>150</v>
      </c>
      <c r="P6317" t="s">
        <v>7221</v>
      </c>
      <c r="Q6317" t="s">
        <v>7222</v>
      </c>
      <c r="R6317" t="s">
        <v>7223</v>
      </c>
      <c r="S6317">
        <v>252176</v>
      </c>
      <c r="T6317">
        <v>319216</v>
      </c>
      <c r="U6317">
        <v>0.21</v>
      </c>
      <c r="V6317">
        <v>378500</v>
      </c>
      <c r="W6317">
        <v>1424000</v>
      </c>
      <c r="X6317">
        <v>2024</v>
      </c>
      <c r="Y6317">
        <v>2523500</v>
      </c>
    </row>
    <row r="6318" spans="1:25" x14ac:dyDescent="0.35">
      <c r="A6318">
        <v>2024</v>
      </c>
      <c r="B6318" t="s">
        <v>6636</v>
      </c>
      <c r="C6318" s="1">
        <v>45501</v>
      </c>
      <c r="D6318" t="s">
        <v>1277</v>
      </c>
      <c r="E6318" t="s">
        <v>160</v>
      </c>
      <c r="F6318" t="s">
        <v>150</v>
      </c>
      <c r="G6318">
        <v>1</v>
      </c>
      <c r="H6318">
        <v>360400</v>
      </c>
      <c r="I6318">
        <v>284700</v>
      </c>
      <c r="J6318" t="s">
        <v>18</v>
      </c>
      <c r="K6318">
        <v>360400</v>
      </c>
      <c r="L6318" t="s">
        <v>7208</v>
      </c>
      <c r="M6318" t="s">
        <v>7203</v>
      </c>
      <c r="N6318" s="1">
        <v>44215</v>
      </c>
      <c r="O6318" t="s">
        <v>150</v>
      </c>
      <c r="P6318" t="s">
        <v>7221</v>
      </c>
      <c r="Q6318" t="s">
        <v>7222</v>
      </c>
      <c r="R6318" t="s">
        <v>7223</v>
      </c>
      <c r="S6318">
        <v>252176</v>
      </c>
      <c r="T6318">
        <v>319216</v>
      </c>
      <c r="U6318">
        <v>0.21</v>
      </c>
      <c r="V6318">
        <v>75700</v>
      </c>
      <c r="W6318">
        <v>284700</v>
      </c>
      <c r="X6318">
        <v>2024</v>
      </c>
      <c r="Y6318">
        <v>504559.99999999994</v>
      </c>
    </row>
    <row r="6319" spans="1:25" x14ac:dyDescent="0.35">
      <c r="A6319">
        <v>2024</v>
      </c>
      <c r="B6319" t="s">
        <v>5864</v>
      </c>
      <c r="C6319" s="1">
        <v>45312</v>
      </c>
      <c r="D6319" t="s">
        <v>11</v>
      </c>
      <c r="E6319" t="s">
        <v>206</v>
      </c>
      <c r="F6319" t="s">
        <v>150</v>
      </c>
      <c r="G6319">
        <v>1</v>
      </c>
      <c r="H6319">
        <v>358300</v>
      </c>
      <c r="I6319">
        <v>283000</v>
      </c>
      <c r="J6319" t="s">
        <v>14</v>
      </c>
      <c r="K6319">
        <v>358300</v>
      </c>
      <c r="L6319" t="s">
        <v>7205</v>
      </c>
      <c r="M6319" t="s">
        <v>7203</v>
      </c>
      <c r="N6319" s="1">
        <v>43864</v>
      </c>
      <c r="O6319" t="s">
        <v>150</v>
      </c>
      <c r="P6319" t="s">
        <v>7221</v>
      </c>
      <c r="Q6319" t="s">
        <v>7222</v>
      </c>
      <c r="R6319" t="s">
        <v>7223</v>
      </c>
      <c r="S6319">
        <v>252176</v>
      </c>
      <c r="T6319">
        <v>319216</v>
      </c>
      <c r="U6319">
        <v>0.21</v>
      </c>
      <c r="V6319">
        <v>75300</v>
      </c>
      <c r="W6319">
        <v>283000</v>
      </c>
      <c r="X6319">
        <v>2024</v>
      </c>
      <c r="Y6319">
        <v>501619.99999999994</v>
      </c>
    </row>
    <row r="6320" spans="1:25" x14ac:dyDescent="0.35">
      <c r="A6320">
        <v>2024</v>
      </c>
      <c r="B6320" t="s">
        <v>6975</v>
      </c>
      <c r="C6320" s="1">
        <v>45587</v>
      </c>
      <c r="D6320" t="s">
        <v>1809</v>
      </c>
      <c r="E6320" t="s">
        <v>4275</v>
      </c>
      <c r="F6320" t="s">
        <v>150</v>
      </c>
      <c r="G6320">
        <v>1</v>
      </c>
      <c r="H6320">
        <v>357200</v>
      </c>
      <c r="I6320">
        <v>282200</v>
      </c>
      <c r="J6320" t="s">
        <v>18</v>
      </c>
      <c r="K6320">
        <v>357200</v>
      </c>
      <c r="L6320" t="s">
        <v>7210</v>
      </c>
      <c r="M6320" t="s">
        <v>7203</v>
      </c>
      <c r="N6320" s="1">
        <v>45208</v>
      </c>
      <c r="O6320" t="s">
        <v>150</v>
      </c>
      <c r="P6320" t="s">
        <v>7221</v>
      </c>
      <c r="Q6320" t="s">
        <v>7222</v>
      </c>
      <c r="R6320" t="s">
        <v>7223</v>
      </c>
      <c r="S6320">
        <v>252176</v>
      </c>
      <c r="T6320">
        <v>319216</v>
      </c>
      <c r="U6320">
        <v>0.21</v>
      </c>
      <c r="V6320">
        <v>75000</v>
      </c>
      <c r="W6320">
        <v>282200</v>
      </c>
      <c r="X6320">
        <v>2024</v>
      </c>
      <c r="Y6320">
        <v>500079.99999999994</v>
      </c>
    </row>
    <row r="6321" spans="1:25" x14ac:dyDescent="0.35">
      <c r="A6321">
        <v>2024</v>
      </c>
      <c r="B6321" t="s">
        <v>6083</v>
      </c>
      <c r="C6321" s="1">
        <v>45369</v>
      </c>
      <c r="D6321" t="s">
        <v>578</v>
      </c>
      <c r="E6321" t="s">
        <v>5870</v>
      </c>
      <c r="F6321" t="s">
        <v>150</v>
      </c>
      <c r="G6321">
        <v>3</v>
      </c>
      <c r="H6321">
        <v>353000</v>
      </c>
      <c r="I6321">
        <v>278900</v>
      </c>
      <c r="J6321" t="s">
        <v>18</v>
      </c>
      <c r="K6321">
        <v>1059000</v>
      </c>
      <c r="L6321" t="s">
        <v>7209</v>
      </c>
      <c r="M6321" t="s">
        <v>7203</v>
      </c>
      <c r="N6321" s="1">
        <v>45414</v>
      </c>
      <c r="O6321" t="s">
        <v>150</v>
      </c>
      <c r="P6321" t="s">
        <v>7221</v>
      </c>
      <c r="Q6321" t="s">
        <v>7222</v>
      </c>
      <c r="R6321" t="s">
        <v>7223</v>
      </c>
      <c r="S6321">
        <v>252176</v>
      </c>
      <c r="T6321">
        <v>319216</v>
      </c>
      <c r="U6321">
        <v>0.21</v>
      </c>
      <c r="V6321">
        <v>222300</v>
      </c>
      <c r="W6321">
        <v>836700</v>
      </c>
      <c r="X6321">
        <v>2024</v>
      </c>
      <c r="Y6321">
        <v>1482600</v>
      </c>
    </row>
    <row r="6322" spans="1:25" x14ac:dyDescent="0.35">
      <c r="A6322">
        <v>2024</v>
      </c>
      <c r="B6322" t="s">
        <v>5807</v>
      </c>
      <c r="C6322" s="1">
        <v>45302</v>
      </c>
      <c r="D6322" t="s">
        <v>11</v>
      </c>
      <c r="E6322" t="s">
        <v>2553</v>
      </c>
      <c r="F6322" t="s">
        <v>150</v>
      </c>
      <c r="G6322">
        <v>2</v>
      </c>
      <c r="H6322">
        <v>352000</v>
      </c>
      <c r="I6322">
        <v>278100</v>
      </c>
      <c r="J6322" t="s">
        <v>14</v>
      </c>
      <c r="K6322">
        <v>704000</v>
      </c>
      <c r="L6322" t="s">
        <v>7209</v>
      </c>
      <c r="M6322" t="s">
        <v>7203</v>
      </c>
      <c r="N6322" s="1">
        <v>44825</v>
      </c>
      <c r="O6322" t="s">
        <v>150</v>
      </c>
      <c r="P6322" t="s">
        <v>7221</v>
      </c>
      <c r="Q6322" t="s">
        <v>7222</v>
      </c>
      <c r="R6322" t="s">
        <v>7223</v>
      </c>
      <c r="S6322">
        <v>252176</v>
      </c>
      <c r="T6322">
        <v>319216</v>
      </c>
      <c r="U6322">
        <v>0.21</v>
      </c>
      <c r="V6322">
        <v>147800</v>
      </c>
      <c r="W6322">
        <v>556200</v>
      </c>
      <c r="X6322">
        <v>2024</v>
      </c>
      <c r="Y6322">
        <v>985599.99999999988</v>
      </c>
    </row>
    <row r="6323" spans="1:25" x14ac:dyDescent="0.35">
      <c r="A6323">
        <v>2024</v>
      </c>
      <c r="B6323" t="s">
        <v>7180</v>
      </c>
      <c r="C6323" s="1">
        <v>45653</v>
      </c>
      <c r="D6323" t="s">
        <v>2132</v>
      </c>
      <c r="E6323" t="s">
        <v>5778</v>
      </c>
      <c r="F6323" t="s">
        <v>150</v>
      </c>
      <c r="G6323">
        <v>3</v>
      </c>
      <c r="H6323">
        <v>346900</v>
      </c>
      <c r="I6323">
        <v>274100</v>
      </c>
      <c r="J6323" t="s">
        <v>14</v>
      </c>
      <c r="K6323">
        <v>1040700</v>
      </c>
      <c r="L6323" t="s">
        <v>7210</v>
      </c>
      <c r="M6323" t="s">
        <v>7203</v>
      </c>
      <c r="N6323" s="1">
        <v>45438</v>
      </c>
      <c r="O6323" t="s">
        <v>150</v>
      </c>
      <c r="P6323" t="s">
        <v>7221</v>
      </c>
      <c r="Q6323" t="s">
        <v>7222</v>
      </c>
      <c r="R6323" t="s">
        <v>7223</v>
      </c>
      <c r="S6323">
        <v>252176</v>
      </c>
      <c r="T6323">
        <v>319216</v>
      </c>
      <c r="U6323">
        <v>0.21</v>
      </c>
      <c r="V6323">
        <v>218400</v>
      </c>
      <c r="W6323">
        <v>822300</v>
      </c>
      <c r="X6323">
        <v>2024</v>
      </c>
      <c r="Y6323">
        <v>1456980</v>
      </c>
    </row>
    <row r="6324" spans="1:25" x14ac:dyDescent="0.35">
      <c r="A6324">
        <v>2024</v>
      </c>
      <c r="B6324" t="s">
        <v>6389</v>
      </c>
      <c r="C6324" s="1">
        <v>45444</v>
      </c>
      <c r="D6324" t="s">
        <v>1091</v>
      </c>
      <c r="E6324" t="s">
        <v>5778</v>
      </c>
      <c r="F6324" t="s">
        <v>150</v>
      </c>
      <c r="G6324">
        <v>4</v>
      </c>
      <c r="H6324">
        <v>342300</v>
      </c>
      <c r="I6324">
        <v>270400</v>
      </c>
      <c r="J6324" t="s">
        <v>14</v>
      </c>
      <c r="K6324">
        <v>1369200</v>
      </c>
      <c r="L6324" t="s">
        <v>7210</v>
      </c>
      <c r="M6324" t="s">
        <v>7203</v>
      </c>
      <c r="N6324" s="1">
        <v>45438</v>
      </c>
      <c r="O6324" t="s">
        <v>150</v>
      </c>
      <c r="P6324" t="s">
        <v>7221</v>
      </c>
      <c r="Q6324" t="s">
        <v>7222</v>
      </c>
      <c r="R6324" t="s">
        <v>7223</v>
      </c>
      <c r="S6324">
        <v>252176</v>
      </c>
      <c r="T6324">
        <v>319216</v>
      </c>
      <c r="U6324">
        <v>0.21</v>
      </c>
      <c r="V6324">
        <v>287600</v>
      </c>
      <c r="W6324">
        <v>1081600</v>
      </c>
      <c r="X6324">
        <v>2024</v>
      </c>
      <c r="Y6324">
        <v>1916879.9999999998</v>
      </c>
    </row>
    <row r="6325" spans="1:25" x14ac:dyDescent="0.35">
      <c r="A6325">
        <v>2024</v>
      </c>
      <c r="B6325" t="s">
        <v>6476</v>
      </c>
      <c r="C6325" s="1">
        <v>45464</v>
      </c>
      <c r="D6325" t="s">
        <v>1091</v>
      </c>
      <c r="E6325" t="s">
        <v>80</v>
      </c>
      <c r="F6325" t="s">
        <v>150</v>
      </c>
      <c r="G6325">
        <v>2</v>
      </c>
      <c r="H6325">
        <v>338300</v>
      </c>
      <c r="I6325">
        <v>267200</v>
      </c>
      <c r="J6325" t="s">
        <v>18</v>
      </c>
      <c r="K6325">
        <v>676600</v>
      </c>
      <c r="L6325" t="s">
        <v>7209</v>
      </c>
      <c r="M6325" t="s">
        <v>7206</v>
      </c>
      <c r="N6325" s="1">
        <v>43268</v>
      </c>
      <c r="O6325" t="s">
        <v>150</v>
      </c>
      <c r="P6325" t="s">
        <v>7221</v>
      </c>
      <c r="Q6325" t="s">
        <v>7222</v>
      </c>
      <c r="R6325" t="s">
        <v>7223</v>
      </c>
      <c r="S6325">
        <v>252176</v>
      </c>
      <c r="T6325">
        <v>319216</v>
      </c>
      <c r="U6325">
        <v>0.21</v>
      </c>
      <c r="V6325">
        <v>142200</v>
      </c>
      <c r="W6325">
        <v>534400</v>
      </c>
      <c r="X6325">
        <v>2024</v>
      </c>
      <c r="Y6325">
        <v>947239.99999999988</v>
      </c>
    </row>
    <row r="6326" spans="1:25" x14ac:dyDescent="0.35">
      <c r="A6326">
        <v>2024</v>
      </c>
      <c r="B6326" t="s">
        <v>6122</v>
      </c>
      <c r="C6326" s="1">
        <v>45381</v>
      </c>
      <c r="D6326" t="s">
        <v>578</v>
      </c>
      <c r="E6326" t="s">
        <v>5852</v>
      </c>
      <c r="F6326" t="s">
        <v>150</v>
      </c>
      <c r="G6326">
        <v>3</v>
      </c>
      <c r="H6326">
        <v>323900</v>
      </c>
      <c r="I6326">
        <v>255900</v>
      </c>
      <c r="J6326" t="s">
        <v>14</v>
      </c>
      <c r="K6326">
        <v>971700</v>
      </c>
      <c r="L6326" t="s">
        <v>7202</v>
      </c>
      <c r="M6326" t="s">
        <v>7203</v>
      </c>
      <c r="N6326" s="1">
        <v>45427</v>
      </c>
      <c r="O6326" t="s">
        <v>150</v>
      </c>
      <c r="P6326" t="s">
        <v>7221</v>
      </c>
      <c r="Q6326" t="s">
        <v>7222</v>
      </c>
      <c r="R6326" t="s">
        <v>7223</v>
      </c>
      <c r="S6326">
        <v>252176</v>
      </c>
      <c r="T6326">
        <v>319216</v>
      </c>
      <c r="U6326">
        <v>0.21</v>
      </c>
      <c r="V6326">
        <v>204000</v>
      </c>
      <c r="W6326">
        <v>767700</v>
      </c>
      <c r="X6326">
        <v>2024</v>
      </c>
      <c r="Y6326">
        <v>1360380</v>
      </c>
    </row>
    <row r="6327" spans="1:25" x14ac:dyDescent="0.35">
      <c r="A6327">
        <v>2024</v>
      </c>
      <c r="B6327" t="s">
        <v>6514</v>
      </c>
      <c r="C6327" s="1">
        <v>45474</v>
      </c>
      <c r="D6327" t="s">
        <v>1277</v>
      </c>
      <c r="E6327" t="s">
        <v>111</v>
      </c>
      <c r="F6327" t="s">
        <v>150</v>
      </c>
      <c r="G6327">
        <v>3</v>
      </c>
      <c r="H6327">
        <v>322300</v>
      </c>
      <c r="I6327">
        <v>254600</v>
      </c>
      <c r="J6327" t="s">
        <v>18</v>
      </c>
      <c r="K6327">
        <v>966900</v>
      </c>
      <c r="L6327" t="s">
        <v>7204</v>
      </c>
      <c r="M6327" t="s">
        <v>7203</v>
      </c>
      <c r="N6327" s="1">
        <v>44479</v>
      </c>
      <c r="O6327" t="s">
        <v>150</v>
      </c>
      <c r="P6327" t="s">
        <v>7221</v>
      </c>
      <c r="Q6327" t="s">
        <v>7222</v>
      </c>
      <c r="R6327" t="s">
        <v>7223</v>
      </c>
      <c r="S6327">
        <v>252176</v>
      </c>
      <c r="T6327">
        <v>319216</v>
      </c>
      <c r="U6327">
        <v>0.21</v>
      </c>
      <c r="V6327">
        <v>203100</v>
      </c>
      <c r="W6327">
        <v>763800</v>
      </c>
      <c r="X6327">
        <v>2024</v>
      </c>
      <c r="Y6327">
        <v>1353660</v>
      </c>
    </row>
    <row r="6328" spans="1:25" x14ac:dyDescent="0.35">
      <c r="A6328">
        <v>2024</v>
      </c>
      <c r="B6328" t="s">
        <v>6670</v>
      </c>
      <c r="C6328" s="1">
        <v>45511</v>
      </c>
      <c r="D6328" t="s">
        <v>1479</v>
      </c>
      <c r="E6328" t="s">
        <v>420</v>
      </c>
      <c r="F6328" t="s">
        <v>373</v>
      </c>
      <c r="G6328">
        <v>5</v>
      </c>
      <c r="H6328">
        <v>122600</v>
      </c>
      <c r="I6328">
        <v>95000</v>
      </c>
      <c r="J6328" t="s">
        <v>18</v>
      </c>
      <c r="K6328">
        <v>613000</v>
      </c>
      <c r="L6328" t="s">
        <v>7209</v>
      </c>
      <c r="M6328" t="s">
        <v>7203</v>
      </c>
      <c r="N6328" s="1">
        <v>44293</v>
      </c>
      <c r="O6328" t="s">
        <v>373</v>
      </c>
      <c r="P6328" t="s">
        <v>7235</v>
      </c>
      <c r="Q6328" t="s">
        <v>7236</v>
      </c>
      <c r="R6328" t="s">
        <v>7230</v>
      </c>
      <c r="S6328">
        <v>78046</v>
      </c>
      <c r="T6328">
        <v>100718</v>
      </c>
      <c r="U6328">
        <v>0.22500000000000001</v>
      </c>
      <c r="V6328">
        <v>138000</v>
      </c>
      <c r="W6328">
        <v>475000</v>
      </c>
      <c r="X6328">
        <v>2024</v>
      </c>
      <c r="Y6328">
        <v>858200</v>
      </c>
    </row>
    <row r="6329" spans="1:25" x14ac:dyDescent="0.35">
      <c r="A6329">
        <v>2024</v>
      </c>
      <c r="B6329" t="s">
        <v>6839</v>
      </c>
      <c r="C6329" s="1">
        <v>45547</v>
      </c>
      <c r="D6329" t="s">
        <v>1641</v>
      </c>
      <c r="E6329" t="s">
        <v>5848</v>
      </c>
      <c r="F6329" t="s">
        <v>373</v>
      </c>
      <c r="G6329">
        <v>2</v>
      </c>
      <c r="H6329">
        <v>121400</v>
      </c>
      <c r="I6329">
        <v>94100</v>
      </c>
      <c r="J6329" t="s">
        <v>14</v>
      </c>
      <c r="K6329">
        <v>242800</v>
      </c>
      <c r="L6329" t="s">
        <v>7202</v>
      </c>
      <c r="M6329" t="s">
        <v>7203</v>
      </c>
      <c r="N6329" s="1">
        <v>45421</v>
      </c>
      <c r="O6329" t="s">
        <v>373</v>
      </c>
      <c r="P6329" t="s">
        <v>7235</v>
      </c>
      <c r="Q6329" t="s">
        <v>7236</v>
      </c>
      <c r="R6329" t="s">
        <v>7230</v>
      </c>
      <c r="S6329">
        <v>78046</v>
      </c>
      <c r="T6329">
        <v>100718</v>
      </c>
      <c r="U6329">
        <v>0.22500000000000001</v>
      </c>
      <c r="V6329">
        <v>54600</v>
      </c>
      <c r="W6329">
        <v>188200</v>
      </c>
      <c r="X6329">
        <v>2024</v>
      </c>
      <c r="Y6329">
        <v>339920</v>
      </c>
    </row>
    <row r="6330" spans="1:25" x14ac:dyDescent="0.35">
      <c r="A6330">
        <v>2024</v>
      </c>
      <c r="B6330" t="s">
        <v>6005</v>
      </c>
      <c r="C6330" s="1">
        <v>45353</v>
      </c>
      <c r="D6330" t="s">
        <v>578</v>
      </c>
      <c r="E6330" t="s">
        <v>2455</v>
      </c>
      <c r="F6330" t="s">
        <v>373</v>
      </c>
      <c r="G6330">
        <v>1</v>
      </c>
      <c r="H6330">
        <v>120800</v>
      </c>
      <c r="I6330">
        <v>93600</v>
      </c>
      <c r="J6330" t="s">
        <v>18</v>
      </c>
      <c r="K6330">
        <v>120800</v>
      </c>
      <c r="L6330" t="s">
        <v>7208</v>
      </c>
      <c r="M6330" t="s">
        <v>7203</v>
      </c>
      <c r="N6330" s="1">
        <v>44725</v>
      </c>
      <c r="O6330" t="s">
        <v>373</v>
      </c>
      <c r="P6330" t="s">
        <v>7235</v>
      </c>
      <c r="Q6330" t="s">
        <v>7236</v>
      </c>
      <c r="R6330" t="s">
        <v>7230</v>
      </c>
      <c r="S6330">
        <v>78046</v>
      </c>
      <c r="T6330">
        <v>100718</v>
      </c>
      <c r="U6330">
        <v>0.22500000000000001</v>
      </c>
      <c r="V6330">
        <v>27200</v>
      </c>
      <c r="W6330">
        <v>93600</v>
      </c>
      <c r="X6330">
        <v>2024</v>
      </c>
      <c r="Y6330">
        <v>169120</v>
      </c>
    </row>
    <row r="6331" spans="1:25" x14ac:dyDescent="0.35">
      <c r="A6331">
        <v>2024</v>
      </c>
      <c r="B6331" t="s">
        <v>6539</v>
      </c>
      <c r="C6331" s="1">
        <v>45481</v>
      </c>
      <c r="D6331" t="s">
        <v>1277</v>
      </c>
      <c r="E6331" t="s">
        <v>667</v>
      </c>
      <c r="F6331" t="s">
        <v>373</v>
      </c>
      <c r="G6331">
        <v>4</v>
      </c>
      <c r="H6331">
        <v>120800</v>
      </c>
      <c r="I6331">
        <v>93600</v>
      </c>
      <c r="J6331" t="s">
        <v>14</v>
      </c>
      <c r="K6331">
        <v>483200</v>
      </c>
      <c r="L6331" t="s">
        <v>7205</v>
      </c>
      <c r="M6331" t="s">
        <v>7203</v>
      </c>
      <c r="N6331" s="1">
        <v>43133</v>
      </c>
      <c r="O6331" t="s">
        <v>373</v>
      </c>
      <c r="P6331" t="s">
        <v>7235</v>
      </c>
      <c r="Q6331" t="s">
        <v>7236</v>
      </c>
      <c r="R6331" t="s">
        <v>7230</v>
      </c>
      <c r="S6331">
        <v>78046</v>
      </c>
      <c r="T6331">
        <v>100718</v>
      </c>
      <c r="U6331">
        <v>0.22500000000000001</v>
      </c>
      <c r="V6331">
        <v>108800</v>
      </c>
      <c r="W6331">
        <v>374400</v>
      </c>
      <c r="X6331">
        <v>2024</v>
      </c>
      <c r="Y6331">
        <v>676480</v>
      </c>
    </row>
    <row r="6332" spans="1:25" x14ac:dyDescent="0.35">
      <c r="A6332">
        <v>2024</v>
      </c>
      <c r="B6332" t="s">
        <v>6206</v>
      </c>
      <c r="C6332" s="1">
        <v>45399</v>
      </c>
      <c r="D6332" t="s">
        <v>764</v>
      </c>
      <c r="E6332" t="s">
        <v>2367</v>
      </c>
      <c r="F6332" t="s">
        <v>373</v>
      </c>
      <c r="G6332">
        <v>1</v>
      </c>
      <c r="H6332">
        <v>117900</v>
      </c>
      <c r="I6332">
        <v>91400</v>
      </c>
      <c r="J6332" t="s">
        <v>14</v>
      </c>
      <c r="K6332">
        <v>117900</v>
      </c>
      <c r="L6332" t="s">
        <v>7209</v>
      </c>
      <c r="M6332" t="s">
        <v>7206</v>
      </c>
      <c r="N6332" s="1">
        <v>44563</v>
      </c>
      <c r="O6332" t="s">
        <v>373</v>
      </c>
      <c r="P6332" t="s">
        <v>7235</v>
      </c>
      <c r="Q6332" t="s">
        <v>7236</v>
      </c>
      <c r="R6332" t="s">
        <v>7230</v>
      </c>
      <c r="S6332">
        <v>78046</v>
      </c>
      <c r="T6332">
        <v>100718</v>
      </c>
      <c r="U6332">
        <v>0.22500000000000001</v>
      </c>
      <c r="V6332">
        <v>26500</v>
      </c>
      <c r="W6332">
        <v>91400</v>
      </c>
      <c r="X6332">
        <v>2024</v>
      </c>
      <c r="Y6332">
        <v>165060</v>
      </c>
    </row>
    <row r="6333" spans="1:25" x14ac:dyDescent="0.35">
      <c r="A6333">
        <v>2024</v>
      </c>
      <c r="B6333" t="s">
        <v>6479</v>
      </c>
      <c r="C6333" s="1">
        <v>45465</v>
      </c>
      <c r="D6333" t="s">
        <v>1091</v>
      </c>
      <c r="E6333" t="s">
        <v>5766</v>
      </c>
      <c r="F6333" t="s">
        <v>373</v>
      </c>
      <c r="G6333">
        <v>3</v>
      </c>
      <c r="H6333">
        <v>115200</v>
      </c>
      <c r="I6333">
        <v>89300</v>
      </c>
      <c r="J6333" t="s">
        <v>18</v>
      </c>
      <c r="K6333">
        <v>345600</v>
      </c>
      <c r="L6333" t="s">
        <v>7209</v>
      </c>
      <c r="M6333" t="s">
        <v>7203</v>
      </c>
      <c r="N6333" s="1">
        <v>45576</v>
      </c>
      <c r="O6333" t="s">
        <v>373</v>
      </c>
      <c r="P6333" t="s">
        <v>7235</v>
      </c>
      <c r="Q6333" t="s">
        <v>7236</v>
      </c>
      <c r="R6333" t="s">
        <v>7230</v>
      </c>
      <c r="S6333">
        <v>78046</v>
      </c>
      <c r="T6333">
        <v>100718</v>
      </c>
      <c r="U6333">
        <v>0.22500000000000001</v>
      </c>
      <c r="V6333">
        <v>77700</v>
      </c>
      <c r="W6333">
        <v>267900</v>
      </c>
      <c r="X6333">
        <v>2024</v>
      </c>
      <c r="Y6333">
        <v>483839.99999999994</v>
      </c>
    </row>
    <row r="6334" spans="1:25" x14ac:dyDescent="0.35">
      <c r="A6334">
        <v>2024</v>
      </c>
      <c r="B6334" t="s">
        <v>6894</v>
      </c>
      <c r="C6334" s="1">
        <v>45565</v>
      </c>
      <c r="D6334" t="s">
        <v>1641</v>
      </c>
      <c r="E6334" t="s">
        <v>754</v>
      </c>
      <c r="F6334" t="s">
        <v>373</v>
      </c>
      <c r="G6334">
        <v>3</v>
      </c>
      <c r="H6334">
        <v>114700</v>
      </c>
      <c r="I6334">
        <v>88900</v>
      </c>
      <c r="J6334" t="s">
        <v>18</v>
      </c>
      <c r="K6334">
        <v>344100</v>
      </c>
      <c r="L6334" t="s">
        <v>7209</v>
      </c>
      <c r="M6334" t="s">
        <v>7203</v>
      </c>
      <c r="N6334" s="1">
        <v>43324</v>
      </c>
      <c r="O6334" t="s">
        <v>373</v>
      </c>
      <c r="P6334" t="s">
        <v>7235</v>
      </c>
      <c r="Q6334" t="s">
        <v>7236</v>
      </c>
      <c r="R6334" t="s">
        <v>7230</v>
      </c>
      <c r="S6334">
        <v>78046</v>
      </c>
      <c r="T6334">
        <v>100718</v>
      </c>
      <c r="U6334">
        <v>0.22500000000000001</v>
      </c>
      <c r="V6334">
        <v>77400</v>
      </c>
      <c r="W6334">
        <v>266700</v>
      </c>
      <c r="X6334">
        <v>2024</v>
      </c>
      <c r="Y6334">
        <v>481739.99999999994</v>
      </c>
    </row>
    <row r="6335" spans="1:25" x14ac:dyDescent="0.35">
      <c r="A6335">
        <v>2024</v>
      </c>
      <c r="B6335" t="s">
        <v>7168</v>
      </c>
      <c r="C6335" s="1">
        <v>45649</v>
      </c>
      <c r="D6335" t="s">
        <v>2132</v>
      </c>
      <c r="E6335" t="s">
        <v>366</v>
      </c>
      <c r="F6335" t="s">
        <v>373</v>
      </c>
      <c r="G6335">
        <v>2</v>
      </c>
      <c r="H6335">
        <v>112800</v>
      </c>
      <c r="I6335">
        <v>87400</v>
      </c>
      <c r="J6335" t="s">
        <v>14</v>
      </c>
      <c r="K6335">
        <v>225600</v>
      </c>
      <c r="L6335" t="s">
        <v>7202</v>
      </c>
      <c r="M6335" t="s">
        <v>7206</v>
      </c>
      <c r="N6335" s="1">
        <v>43485</v>
      </c>
      <c r="O6335" t="s">
        <v>373</v>
      </c>
      <c r="P6335" t="s">
        <v>7235</v>
      </c>
      <c r="Q6335" t="s">
        <v>7236</v>
      </c>
      <c r="R6335" t="s">
        <v>7230</v>
      </c>
      <c r="S6335">
        <v>78046</v>
      </c>
      <c r="T6335">
        <v>100718</v>
      </c>
      <c r="U6335">
        <v>0.22500000000000001</v>
      </c>
      <c r="V6335">
        <v>50800</v>
      </c>
      <c r="W6335">
        <v>174800</v>
      </c>
      <c r="X6335">
        <v>2024</v>
      </c>
      <c r="Y6335">
        <v>315840</v>
      </c>
    </row>
    <row r="6336" spans="1:25" x14ac:dyDescent="0.35">
      <c r="A6336">
        <v>2024</v>
      </c>
      <c r="B6336" t="s">
        <v>6621</v>
      </c>
      <c r="C6336" s="1">
        <v>45498</v>
      </c>
      <c r="D6336" t="s">
        <v>1277</v>
      </c>
      <c r="E6336" t="s">
        <v>665</v>
      </c>
      <c r="F6336" t="s">
        <v>373</v>
      </c>
      <c r="G6336">
        <v>5</v>
      </c>
      <c r="H6336">
        <v>109600</v>
      </c>
      <c r="I6336">
        <v>84900</v>
      </c>
      <c r="J6336" t="s">
        <v>14</v>
      </c>
      <c r="K6336">
        <v>548000</v>
      </c>
      <c r="L6336" t="s">
        <v>7209</v>
      </c>
      <c r="M6336" t="s">
        <v>7203</v>
      </c>
      <c r="N6336" s="1">
        <v>43731</v>
      </c>
      <c r="O6336" t="s">
        <v>373</v>
      </c>
      <c r="P6336" t="s">
        <v>7235</v>
      </c>
      <c r="Q6336" t="s">
        <v>7236</v>
      </c>
      <c r="R6336" t="s">
        <v>7230</v>
      </c>
      <c r="S6336">
        <v>78046</v>
      </c>
      <c r="T6336">
        <v>100718</v>
      </c>
      <c r="U6336">
        <v>0.22500000000000001</v>
      </c>
      <c r="V6336">
        <v>123500</v>
      </c>
      <c r="W6336">
        <v>424500</v>
      </c>
      <c r="X6336">
        <v>2024</v>
      </c>
      <c r="Y6336">
        <v>767200</v>
      </c>
    </row>
    <row r="6337" spans="1:25" x14ac:dyDescent="0.35">
      <c r="A6337">
        <v>2024</v>
      </c>
      <c r="B6337" t="s">
        <v>6474</v>
      </c>
      <c r="C6337" s="1">
        <v>45464</v>
      </c>
      <c r="D6337" t="s">
        <v>1091</v>
      </c>
      <c r="E6337" t="s">
        <v>5856</v>
      </c>
      <c r="F6337" t="s">
        <v>373</v>
      </c>
      <c r="G6337">
        <v>5</v>
      </c>
      <c r="H6337">
        <v>109000</v>
      </c>
      <c r="I6337">
        <v>84500</v>
      </c>
      <c r="J6337" t="s">
        <v>18</v>
      </c>
      <c r="K6337">
        <v>545000</v>
      </c>
      <c r="L6337" t="s">
        <v>7204</v>
      </c>
      <c r="M6337" t="s">
        <v>7203</v>
      </c>
      <c r="N6337" s="1">
        <v>45393</v>
      </c>
      <c r="O6337" t="s">
        <v>373</v>
      </c>
      <c r="P6337" t="s">
        <v>7235</v>
      </c>
      <c r="Q6337" t="s">
        <v>7236</v>
      </c>
      <c r="R6337" t="s">
        <v>7230</v>
      </c>
      <c r="S6337">
        <v>78046</v>
      </c>
      <c r="T6337">
        <v>100718</v>
      </c>
      <c r="U6337">
        <v>0.22500000000000001</v>
      </c>
      <c r="V6337">
        <v>122500</v>
      </c>
      <c r="W6337">
        <v>422500</v>
      </c>
      <c r="X6337">
        <v>2024</v>
      </c>
      <c r="Y6337">
        <v>763000</v>
      </c>
    </row>
    <row r="6338" spans="1:25" x14ac:dyDescent="0.35">
      <c r="A6338">
        <v>2024</v>
      </c>
      <c r="B6338" t="s">
        <v>5998</v>
      </c>
      <c r="C6338" s="1">
        <v>45351</v>
      </c>
      <c r="D6338" t="s">
        <v>375</v>
      </c>
      <c r="E6338" t="s">
        <v>261</v>
      </c>
      <c r="F6338" t="s">
        <v>373</v>
      </c>
      <c r="G6338">
        <v>4</v>
      </c>
      <c r="H6338">
        <v>108500</v>
      </c>
      <c r="I6338">
        <v>84100</v>
      </c>
      <c r="J6338" t="s">
        <v>18</v>
      </c>
      <c r="K6338">
        <v>434000</v>
      </c>
      <c r="L6338" t="s">
        <v>7208</v>
      </c>
      <c r="M6338" t="s">
        <v>7206</v>
      </c>
      <c r="N6338" s="1">
        <v>44411</v>
      </c>
      <c r="O6338" t="s">
        <v>373</v>
      </c>
      <c r="P6338" t="s">
        <v>7235</v>
      </c>
      <c r="Q6338" t="s">
        <v>7236</v>
      </c>
      <c r="R6338" t="s">
        <v>7230</v>
      </c>
      <c r="S6338">
        <v>78046</v>
      </c>
      <c r="T6338">
        <v>100718</v>
      </c>
      <c r="U6338">
        <v>0.22500000000000001</v>
      </c>
      <c r="V6338">
        <v>97600</v>
      </c>
      <c r="W6338">
        <v>336400</v>
      </c>
      <c r="X6338">
        <v>2024</v>
      </c>
      <c r="Y6338">
        <v>607600</v>
      </c>
    </row>
    <row r="6339" spans="1:25" x14ac:dyDescent="0.35">
      <c r="A6339">
        <v>2024</v>
      </c>
      <c r="B6339" t="s">
        <v>6449</v>
      </c>
      <c r="C6339" s="1">
        <v>45457</v>
      </c>
      <c r="D6339" t="s">
        <v>1091</v>
      </c>
      <c r="E6339" t="s">
        <v>2362</v>
      </c>
      <c r="F6339" t="s">
        <v>373</v>
      </c>
      <c r="G6339">
        <v>4</v>
      </c>
      <c r="H6339">
        <v>108500</v>
      </c>
      <c r="I6339">
        <v>84000</v>
      </c>
      <c r="J6339" t="s">
        <v>18</v>
      </c>
      <c r="K6339">
        <v>434000</v>
      </c>
      <c r="L6339" t="s">
        <v>7204</v>
      </c>
      <c r="M6339" t="s">
        <v>7203</v>
      </c>
      <c r="N6339" s="1">
        <v>44892</v>
      </c>
      <c r="O6339" t="s">
        <v>373</v>
      </c>
      <c r="P6339" t="s">
        <v>7235</v>
      </c>
      <c r="Q6339" t="s">
        <v>7236</v>
      </c>
      <c r="R6339" t="s">
        <v>7230</v>
      </c>
      <c r="S6339">
        <v>78046</v>
      </c>
      <c r="T6339">
        <v>100718</v>
      </c>
      <c r="U6339">
        <v>0.22500000000000001</v>
      </c>
      <c r="V6339">
        <v>98000</v>
      </c>
      <c r="W6339">
        <v>336000</v>
      </c>
      <c r="X6339">
        <v>2024</v>
      </c>
      <c r="Y6339">
        <v>607600</v>
      </c>
    </row>
    <row r="6340" spans="1:25" x14ac:dyDescent="0.35">
      <c r="A6340">
        <v>2024</v>
      </c>
      <c r="B6340" t="s">
        <v>6265</v>
      </c>
      <c r="C6340" s="1">
        <v>45414</v>
      </c>
      <c r="D6340" t="s">
        <v>931</v>
      </c>
      <c r="E6340" t="s">
        <v>566</v>
      </c>
      <c r="F6340" t="s">
        <v>373</v>
      </c>
      <c r="G6340">
        <v>3</v>
      </c>
      <c r="H6340">
        <v>103700</v>
      </c>
      <c r="I6340">
        <v>80400</v>
      </c>
      <c r="J6340" t="s">
        <v>14</v>
      </c>
      <c r="K6340">
        <v>311100</v>
      </c>
      <c r="L6340" t="s">
        <v>7204</v>
      </c>
      <c r="M6340" t="s">
        <v>7206</v>
      </c>
      <c r="N6340" s="1">
        <v>43135</v>
      </c>
      <c r="O6340" t="s">
        <v>373</v>
      </c>
      <c r="P6340" t="s">
        <v>7235</v>
      </c>
      <c r="Q6340" t="s">
        <v>7236</v>
      </c>
      <c r="R6340" t="s">
        <v>7230</v>
      </c>
      <c r="S6340">
        <v>78046</v>
      </c>
      <c r="T6340">
        <v>100718</v>
      </c>
      <c r="U6340">
        <v>0.22500000000000001</v>
      </c>
      <c r="V6340">
        <v>69900</v>
      </c>
      <c r="W6340">
        <v>241200</v>
      </c>
      <c r="X6340">
        <v>2024</v>
      </c>
      <c r="Y6340">
        <v>435540</v>
      </c>
    </row>
    <row r="6341" spans="1:25" x14ac:dyDescent="0.35">
      <c r="A6341">
        <v>2024</v>
      </c>
      <c r="B6341" t="s">
        <v>5802</v>
      </c>
      <c r="C6341" s="1">
        <v>45300</v>
      </c>
      <c r="D6341" t="s">
        <v>11</v>
      </c>
      <c r="E6341" t="s">
        <v>61</v>
      </c>
      <c r="F6341" t="s">
        <v>373</v>
      </c>
      <c r="G6341">
        <v>5</v>
      </c>
      <c r="H6341">
        <v>99800</v>
      </c>
      <c r="I6341">
        <v>77300</v>
      </c>
      <c r="J6341" t="s">
        <v>18</v>
      </c>
      <c r="K6341">
        <v>499000</v>
      </c>
      <c r="L6341" t="s">
        <v>7207</v>
      </c>
      <c r="M6341" t="s">
        <v>7203</v>
      </c>
      <c r="N6341" s="1">
        <v>43884</v>
      </c>
      <c r="O6341" t="s">
        <v>373</v>
      </c>
      <c r="P6341" t="s">
        <v>7235</v>
      </c>
      <c r="Q6341" t="s">
        <v>7236</v>
      </c>
      <c r="R6341" t="s">
        <v>7230</v>
      </c>
      <c r="S6341">
        <v>78046</v>
      </c>
      <c r="T6341">
        <v>100718</v>
      </c>
      <c r="U6341">
        <v>0.22500000000000001</v>
      </c>
      <c r="V6341">
        <v>112500</v>
      </c>
      <c r="W6341">
        <v>386500</v>
      </c>
      <c r="X6341">
        <v>2024</v>
      </c>
      <c r="Y6341">
        <v>698600</v>
      </c>
    </row>
    <row r="6342" spans="1:25" x14ac:dyDescent="0.35">
      <c r="A6342">
        <v>2024</v>
      </c>
      <c r="B6342" t="s">
        <v>6991</v>
      </c>
      <c r="C6342" s="1">
        <v>45591</v>
      </c>
      <c r="D6342" t="s">
        <v>1809</v>
      </c>
      <c r="E6342" t="s">
        <v>459</v>
      </c>
      <c r="F6342" t="s">
        <v>591</v>
      </c>
      <c r="G6342">
        <v>2</v>
      </c>
      <c r="H6342">
        <v>3427100</v>
      </c>
      <c r="I6342">
        <v>2729400</v>
      </c>
      <c r="J6342" t="s">
        <v>18</v>
      </c>
      <c r="K6342">
        <v>6854200</v>
      </c>
      <c r="L6342" t="s">
        <v>7205</v>
      </c>
      <c r="M6342" t="s">
        <v>7203</v>
      </c>
      <c r="N6342" s="1">
        <v>43428</v>
      </c>
      <c r="O6342" t="s">
        <v>591</v>
      </c>
      <c r="P6342" t="s">
        <v>7231</v>
      </c>
      <c r="Q6342" t="s">
        <v>7244</v>
      </c>
      <c r="R6342" t="s">
        <v>7225</v>
      </c>
      <c r="S6342">
        <v>2194319</v>
      </c>
      <c r="T6342">
        <v>2755259</v>
      </c>
      <c r="U6342">
        <v>0.20399999999999999</v>
      </c>
      <c r="V6342">
        <v>1395400</v>
      </c>
      <c r="W6342">
        <v>5458800</v>
      </c>
      <c r="X6342">
        <v>2024</v>
      </c>
      <c r="Y6342">
        <v>9595880</v>
      </c>
    </row>
    <row r="6343" spans="1:25" x14ac:dyDescent="0.35">
      <c r="A6343">
        <v>2024</v>
      </c>
      <c r="B6343" t="s">
        <v>7188</v>
      </c>
      <c r="C6343" s="1">
        <v>45654</v>
      </c>
      <c r="D6343" t="s">
        <v>2132</v>
      </c>
      <c r="E6343" t="s">
        <v>190</v>
      </c>
      <c r="F6343" t="s">
        <v>591</v>
      </c>
      <c r="G6343">
        <v>3</v>
      </c>
      <c r="H6343">
        <v>3404700</v>
      </c>
      <c r="I6343">
        <v>2711600</v>
      </c>
      <c r="J6343" t="s">
        <v>14</v>
      </c>
      <c r="K6343">
        <v>10214100</v>
      </c>
      <c r="L6343" t="s">
        <v>7209</v>
      </c>
      <c r="M6343" t="s">
        <v>7206</v>
      </c>
      <c r="N6343" s="1">
        <v>43324</v>
      </c>
      <c r="O6343" t="s">
        <v>591</v>
      </c>
      <c r="P6343" t="s">
        <v>7231</v>
      </c>
      <c r="Q6343" t="s">
        <v>7244</v>
      </c>
      <c r="R6343" t="s">
        <v>7225</v>
      </c>
      <c r="S6343">
        <v>2194319</v>
      </c>
      <c r="T6343">
        <v>2755259</v>
      </c>
      <c r="U6343">
        <v>0.20399999999999999</v>
      </c>
      <c r="V6343">
        <v>2079300</v>
      </c>
      <c r="W6343">
        <v>8134800</v>
      </c>
      <c r="X6343">
        <v>2024</v>
      </c>
      <c r="Y6343">
        <v>14299740</v>
      </c>
    </row>
    <row r="6344" spans="1:25" x14ac:dyDescent="0.35">
      <c r="A6344">
        <v>2024</v>
      </c>
      <c r="B6344" t="s">
        <v>7161</v>
      </c>
      <c r="C6344" s="1">
        <v>45642</v>
      </c>
      <c r="D6344" t="s">
        <v>2132</v>
      </c>
      <c r="E6344" t="s">
        <v>514</v>
      </c>
      <c r="F6344" t="s">
        <v>591</v>
      </c>
      <c r="G6344">
        <v>1</v>
      </c>
      <c r="H6344">
        <v>3272900</v>
      </c>
      <c r="I6344">
        <v>2606600</v>
      </c>
      <c r="J6344" t="s">
        <v>18</v>
      </c>
      <c r="K6344">
        <v>3272900</v>
      </c>
      <c r="L6344" t="s">
        <v>7205</v>
      </c>
      <c r="M6344" t="s">
        <v>7203</v>
      </c>
      <c r="N6344" s="1">
        <v>43532</v>
      </c>
      <c r="O6344" t="s">
        <v>591</v>
      </c>
      <c r="P6344" t="s">
        <v>7231</v>
      </c>
      <c r="Q6344" t="s">
        <v>7244</v>
      </c>
      <c r="R6344" t="s">
        <v>7225</v>
      </c>
      <c r="S6344">
        <v>2194319</v>
      </c>
      <c r="T6344">
        <v>2755259</v>
      </c>
      <c r="U6344">
        <v>0.20399999999999999</v>
      </c>
      <c r="V6344">
        <v>666300</v>
      </c>
      <c r="W6344">
        <v>2606600</v>
      </c>
      <c r="X6344">
        <v>2024</v>
      </c>
      <c r="Y6344">
        <v>4582060</v>
      </c>
    </row>
    <row r="6345" spans="1:25" x14ac:dyDescent="0.35">
      <c r="A6345">
        <v>2024</v>
      </c>
      <c r="B6345" t="s">
        <v>5960</v>
      </c>
      <c r="C6345" s="1">
        <v>45339</v>
      </c>
      <c r="D6345" t="s">
        <v>375</v>
      </c>
      <c r="E6345" t="s">
        <v>255</v>
      </c>
      <c r="F6345" t="s">
        <v>591</v>
      </c>
      <c r="G6345">
        <v>2</v>
      </c>
      <c r="H6345">
        <v>3087700</v>
      </c>
      <c r="I6345">
        <v>2459100</v>
      </c>
      <c r="J6345" t="s">
        <v>18</v>
      </c>
      <c r="K6345">
        <v>6175400</v>
      </c>
      <c r="L6345" t="s">
        <v>7207</v>
      </c>
      <c r="M6345" t="s">
        <v>7203</v>
      </c>
      <c r="N6345" s="1">
        <v>44246</v>
      </c>
      <c r="O6345" t="s">
        <v>591</v>
      </c>
      <c r="P6345" t="s">
        <v>7231</v>
      </c>
      <c r="Q6345" t="s">
        <v>7244</v>
      </c>
      <c r="R6345" t="s">
        <v>7225</v>
      </c>
      <c r="S6345">
        <v>2194319</v>
      </c>
      <c r="T6345">
        <v>2755259</v>
      </c>
      <c r="U6345">
        <v>0.20399999999999999</v>
      </c>
      <c r="V6345">
        <v>1257200</v>
      </c>
      <c r="W6345">
        <v>4918200</v>
      </c>
      <c r="X6345">
        <v>2024</v>
      </c>
      <c r="Y6345">
        <v>8645560</v>
      </c>
    </row>
    <row r="6346" spans="1:25" x14ac:dyDescent="0.35">
      <c r="A6346">
        <v>2024</v>
      </c>
      <c r="B6346" t="s">
        <v>5865</v>
      </c>
      <c r="C6346" s="1">
        <v>45313</v>
      </c>
      <c r="D6346" t="s">
        <v>11</v>
      </c>
      <c r="E6346" t="s">
        <v>16</v>
      </c>
      <c r="F6346" t="s">
        <v>591</v>
      </c>
      <c r="G6346">
        <v>5</v>
      </c>
      <c r="H6346">
        <v>3077900</v>
      </c>
      <c r="I6346">
        <v>2451300</v>
      </c>
      <c r="J6346" t="s">
        <v>14</v>
      </c>
      <c r="K6346">
        <v>15389500</v>
      </c>
      <c r="L6346" t="s">
        <v>7208</v>
      </c>
      <c r="M6346" t="s">
        <v>7203</v>
      </c>
      <c r="N6346" s="1">
        <v>43990</v>
      </c>
      <c r="O6346" t="s">
        <v>591</v>
      </c>
      <c r="P6346" t="s">
        <v>7231</v>
      </c>
      <c r="Q6346" t="s">
        <v>7244</v>
      </c>
      <c r="R6346" t="s">
        <v>7225</v>
      </c>
      <c r="S6346">
        <v>2194319</v>
      </c>
      <c r="T6346">
        <v>2755259</v>
      </c>
      <c r="U6346">
        <v>0.20399999999999999</v>
      </c>
      <c r="V6346">
        <v>3133000</v>
      </c>
      <c r="W6346">
        <v>12256500</v>
      </c>
      <c r="X6346">
        <v>2024</v>
      </c>
      <c r="Y6346">
        <v>21545300</v>
      </c>
    </row>
    <row r="6347" spans="1:25" x14ac:dyDescent="0.35">
      <c r="A6347">
        <v>2024</v>
      </c>
      <c r="B6347" t="s">
        <v>6319</v>
      </c>
      <c r="C6347" s="1">
        <v>45427</v>
      </c>
      <c r="D6347" t="s">
        <v>931</v>
      </c>
      <c r="E6347" t="s">
        <v>4194</v>
      </c>
      <c r="F6347" t="s">
        <v>591</v>
      </c>
      <c r="G6347">
        <v>1</v>
      </c>
      <c r="H6347">
        <v>3003500</v>
      </c>
      <c r="I6347">
        <v>2392000</v>
      </c>
      <c r="J6347" t="s">
        <v>14</v>
      </c>
      <c r="K6347">
        <v>3003500</v>
      </c>
      <c r="L6347" t="s">
        <v>7209</v>
      </c>
      <c r="M6347" t="s">
        <v>7203</v>
      </c>
      <c r="N6347" s="1">
        <v>44966</v>
      </c>
      <c r="O6347" t="s">
        <v>591</v>
      </c>
      <c r="P6347" t="s">
        <v>7231</v>
      </c>
      <c r="Q6347" t="s">
        <v>7244</v>
      </c>
      <c r="R6347" t="s">
        <v>7225</v>
      </c>
      <c r="S6347">
        <v>2194319</v>
      </c>
      <c r="T6347">
        <v>2755259</v>
      </c>
      <c r="U6347">
        <v>0.20399999999999999</v>
      </c>
      <c r="V6347">
        <v>611500</v>
      </c>
      <c r="W6347">
        <v>2392000</v>
      </c>
      <c r="X6347">
        <v>2024</v>
      </c>
      <c r="Y6347">
        <v>4204900</v>
      </c>
    </row>
    <row r="6348" spans="1:25" x14ac:dyDescent="0.35">
      <c r="A6348">
        <v>2024</v>
      </c>
      <c r="B6348" t="s">
        <v>6981</v>
      </c>
      <c r="C6348" s="1">
        <v>45588</v>
      </c>
      <c r="D6348" t="s">
        <v>1809</v>
      </c>
      <c r="E6348" t="s">
        <v>160</v>
      </c>
      <c r="F6348" t="s">
        <v>591</v>
      </c>
      <c r="G6348">
        <v>5</v>
      </c>
      <c r="H6348">
        <v>2999300</v>
      </c>
      <c r="I6348">
        <v>2388700</v>
      </c>
      <c r="J6348" t="s">
        <v>14</v>
      </c>
      <c r="K6348">
        <v>14996500</v>
      </c>
      <c r="L6348" t="s">
        <v>7208</v>
      </c>
      <c r="M6348" t="s">
        <v>7203</v>
      </c>
      <c r="N6348" s="1">
        <v>44215</v>
      </c>
      <c r="O6348" t="s">
        <v>591</v>
      </c>
      <c r="P6348" t="s">
        <v>7231</v>
      </c>
      <c r="Q6348" t="s">
        <v>7244</v>
      </c>
      <c r="R6348" t="s">
        <v>7225</v>
      </c>
      <c r="S6348">
        <v>2194319</v>
      </c>
      <c r="T6348">
        <v>2755259</v>
      </c>
      <c r="U6348">
        <v>0.20399999999999999</v>
      </c>
      <c r="V6348">
        <v>3053000</v>
      </c>
      <c r="W6348">
        <v>11943500</v>
      </c>
      <c r="X6348">
        <v>2024</v>
      </c>
      <c r="Y6348">
        <v>20995100</v>
      </c>
    </row>
    <row r="6349" spans="1:25" x14ac:dyDescent="0.35">
      <c r="A6349">
        <v>2024</v>
      </c>
      <c r="B6349" t="s">
        <v>5993</v>
      </c>
      <c r="C6349" s="1">
        <v>45350</v>
      </c>
      <c r="D6349" t="s">
        <v>375</v>
      </c>
      <c r="E6349" t="s">
        <v>5852</v>
      </c>
      <c r="F6349" t="s">
        <v>591</v>
      </c>
      <c r="G6349">
        <v>5</v>
      </c>
      <c r="H6349">
        <v>2893100</v>
      </c>
      <c r="I6349">
        <v>2304100</v>
      </c>
      <c r="J6349" t="s">
        <v>14</v>
      </c>
      <c r="K6349">
        <v>14465500</v>
      </c>
      <c r="L6349" t="s">
        <v>7202</v>
      </c>
      <c r="M6349" t="s">
        <v>7203</v>
      </c>
      <c r="N6349" s="1">
        <v>45427</v>
      </c>
      <c r="O6349" t="s">
        <v>591</v>
      </c>
      <c r="P6349" t="s">
        <v>7231</v>
      </c>
      <c r="Q6349" t="s">
        <v>7244</v>
      </c>
      <c r="R6349" t="s">
        <v>7225</v>
      </c>
      <c r="S6349">
        <v>2194319</v>
      </c>
      <c r="T6349">
        <v>2755259</v>
      </c>
      <c r="U6349">
        <v>0.20399999999999999</v>
      </c>
      <c r="V6349">
        <v>2945000</v>
      </c>
      <c r="W6349">
        <v>11520500</v>
      </c>
      <c r="X6349">
        <v>2024</v>
      </c>
      <c r="Y6349">
        <v>20251700</v>
      </c>
    </row>
    <row r="6350" spans="1:25" x14ac:dyDescent="0.35">
      <c r="A6350">
        <v>2024</v>
      </c>
      <c r="B6350" t="s">
        <v>6359</v>
      </c>
      <c r="C6350" s="1">
        <v>45437</v>
      </c>
      <c r="D6350" t="s">
        <v>931</v>
      </c>
      <c r="E6350" t="s">
        <v>528</v>
      </c>
      <c r="F6350" t="s">
        <v>406</v>
      </c>
      <c r="G6350">
        <v>4</v>
      </c>
      <c r="H6350">
        <v>269100</v>
      </c>
      <c r="I6350">
        <v>194500</v>
      </c>
      <c r="J6350" t="s">
        <v>14</v>
      </c>
      <c r="K6350">
        <v>1076400</v>
      </c>
      <c r="L6350" t="s">
        <v>7207</v>
      </c>
      <c r="M6350" t="s">
        <v>7206</v>
      </c>
      <c r="N6350" s="1">
        <v>43531</v>
      </c>
      <c r="O6350" t="s">
        <v>406</v>
      </c>
      <c r="P6350" t="s">
        <v>7235</v>
      </c>
      <c r="Q6350" t="s">
        <v>7249</v>
      </c>
      <c r="R6350" t="s">
        <v>7225</v>
      </c>
      <c r="S6350">
        <v>166359</v>
      </c>
      <c r="T6350">
        <v>230230</v>
      </c>
      <c r="U6350">
        <v>0.27700000000000002</v>
      </c>
      <c r="V6350">
        <v>298400</v>
      </c>
      <c r="W6350">
        <v>778000</v>
      </c>
      <c r="X6350">
        <v>2024</v>
      </c>
      <c r="Y6350">
        <v>1506960</v>
      </c>
    </row>
    <row r="6351" spans="1:25" x14ac:dyDescent="0.35">
      <c r="A6351">
        <v>2024</v>
      </c>
      <c r="B6351" t="s">
        <v>6444</v>
      </c>
      <c r="C6351" s="1">
        <v>45457</v>
      </c>
      <c r="D6351" t="s">
        <v>1091</v>
      </c>
      <c r="E6351" t="s">
        <v>53</v>
      </c>
      <c r="F6351" t="s">
        <v>406</v>
      </c>
      <c r="G6351">
        <v>4</v>
      </c>
      <c r="H6351">
        <v>266200</v>
      </c>
      <c r="I6351">
        <v>192400</v>
      </c>
      <c r="J6351" t="s">
        <v>14</v>
      </c>
      <c r="K6351">
        <v>1064800</v>
      </c>
      <c r="L6351" t="s">
        <v>7202</v>
      </c>
      <c r="M6351" t="s">
        <v>7203</v>
      </c>
      <c r="N6351" s="1">
        <v>43636</v>
      </c>
      <c r="O6351" t="s">
        <v>406</v>
      </c>
      <c r="P6351" t="s">
        <v>7235</v>
      </c>
      <c r="Q6351" t="s">
        <v>7249</v>
      </c>
      <c r="R6351" t="s">
        <v>7225</v>
      </c>
      <c r="S6351">
        <v>166359</v>
      </c>
      <c r="T6351">
        <v>230230</v>
      </c>
      <c r="U6351">
        <v>0.27700000000000002</v>
      </c>
      <c r="V6351">
        <v>295200</v>
      </c>
      <c r="W6351">
        <v>769600</v>
      </c>
      <c r="X6351">
        <v>2024</v>
      </c>
      <c r="Y6351">
        <v>1490720</v>
      </c>
    </row>
    <row r="6352" spans="1:25" x14ac:dyDescent="0.35">
      <c r="A6352">
        <v>2024</v>
      </c>
      <c r="B6352" t="s">
        <v>6217</v>
      </c>
      <c r="C6352" s="1">
        <v>45401</v>
      </c>
      <c r="D6352" t="s">
        <v>764</v>
      </c>
      <c r="E6352" t="s">
        <v>190</v>
      </c>
      <c r="F6352" t="s">
        <v>406</v>
      </c>
      <c r="G6352">
        <v>4</v>
      </c>
      <c r="H6352">
        <v>256200</v>
      </c>
      <c r="I6352">
        <v>185100</v>
      </c>
      <c r="J6352" t="s">
        <v>14</v>
      </c>
      <c r="K6352">
        <v>1024800</v>
      </c>
      <c r="L6352" t="s">
        <v>7209</v>
      </c>
      <c r="M6352" t="s">
        <v>7206</v>
      </c>
      <c r="N6352" s="1">
        <v>43324</v>
      </c>
      <c r="O6352" t="s">
        <v>406</v>
      </c>
      <c r="P6352" t="s">
        <v>7235</v>
      </c>
      <c r="Q6352" t="s">
        <v>7249</v>
      </c>
      <c r="R6352" t="s">
        <v>7225</v>
      </c>
      <c r="S6352">
        <v>166359</v>
      </c>
      <c r="T6352">
        <v>230230</v>
      </c>
      <c r="U6352">
        <v>0.27700000000000002</v>
      </c>
      <c r="V6352">
        <v>284400</v>
      </c>
      <c r="W6352">
        <v>740400</v>
      </c>
      <c r="X6352">
        <v>2024</v>
      </c>
      <c r="Y6352">
        <v>1434720</v>
      </c>
    </row>
    <row r="6353" spans="1:25" x14ac:dyDescent="0.35">
      <c r="A6353">
        <v>2024</v>
      </c>
      <c r="B6353" t="s">
        <v>6465</v>
      </c>
      <c r="C6353" s="1">
        <v>45461</v>
      </c>
      <c r="D6353" t="s">
        <v>1091</v>
      </c>
      <c r="E6353" t="s">
        <v>824</v>
      </c>
      <c r="F6353" t="s">
        <v>406</v>
      </c>
      <c r="G6353">
        <v>1</v>
      </c>
      <c r="H6353">
        <v>255100</v>
      </c>
      <c r="I6353">
        <v>184300</v>
      </c>
      <c r="J6353" t="s">
        <v>18</v>
      </c>
      <c r="K6353">
        <v>255100</v>
      </c>
      <c r="L6353" t="s">
        <v>7205</v>
      </c>
      <c r="M6353" t="s">
        <v>7203</v>
      </c>
      <c r="N6353" s="1">
        <v>44125</v>
      </c>
      <c r="O6353" t="s">
        <v>406</v>
      </c>
      <c r="P6353" t="s">
        <v>7235</v>
      </c>
      <c r="Q6353" t="s">
        <v>7249</v>
      </c>
      <c r="R6353" t="s">
        <v>7225</v>
      </c>
      <c r="S6353">
        <v>166359</v>
      </c>
      <c r="T6353">
        <v>230230</v>
      </c>
      <c r="U6353">
        <v>0.27700000000000002</v>
      </c>
      <c r="V6353">
        <v>70800</v>
      </c>
      <c r="W6353">
        <v>184300</v>
      </c>
      <c r="X6353">
        <v>2024</v>
      </c>
      <c r="Y6353">
        <v>357140</v>
      </c>
    </row>
    <row r="6354" spans="1:25" x14ac:dyDescent="0.35">
      <c r="A6354">
        <v>2024</v>
      </c>
      <c r="B6354" t="s">
        <v>6061</v>
      </c>
      <c r="C6354" s="1">
        <v>45366</v>
      </c>
      <c r="D6354" t="s">
        <v>578</v>
      </c>
      <c r="E6354" t="s">
        <v>226</v>
      </c>
      <c r="F6354" t="s">
        <v>406</v>
      </c>
      <c r="G6354">
        <v>2</v>
      </c>
      <c r="H6354">
        <v>254300</v>
      </c>
      <c r="I6354">
        <v>183800</v>
      </c>
      <c r="J6354" t="s">
        <v>14</v>
      </c>
      <c r="K6354">
        <v>508600</v>
      </c>
      <c r="L6354" t="s">
        <v>7209</v>
      </c>
      <c r="M6354" t="s">
        <v>7203</v>
      </c>
      <c r="N6354" s="1">
        <v>43392</v>
      </c>
      <c r="O6354" t="s">
        <v>406</v>
      </c>
      <c r="P6354" t="s">
        <v>7235</v>
      </c>
      <c r="Q6354" t="s">
        <v>7249</v>
      </c>
      <c r="R6354" t="s">
        <v>7225</v>
      </c>
      <c r="S6354">
        <v>166359</v>
      </c>
      <c r="T6354">
        <v>230230</v>
      </c>
      <c r="U6354">
        <v>0.27700000000000002</v>
      </c>
      <c r="V6354">
        <v>141000</v>
      </c>
      <c r="W6354">
        <v>367600</v>
      </c>
      <c r="X6354">
        <v>2024</v>
      </c>
      <c r="Y6354">
        <v>712040</v>
      </c>
    </row>
    <row r="6355" spans="1:25" x14ac:dyDescent="0.35">
      <c r="A6355">
        <v>2024</v>
      </c>
      <c r="B6355" t="s">
        <v>6442</v>
      </c>
      <c r="C6355" s="1">
        <v>45456</v>
      </c>
      <c r="D6355" t="s">
        <v>1091</v>
      </c>
      <c r="E6355" t="s">
        <v>1037</v>
      </c>
      <c r="F6355" t="s">
        <v>406</v>
      </c>
      <c r="G6355">
        <v>2</v>
      </c>
      <c r="H6355">
        <v>253900</v>
      </c>
      <c r="I6355">
        <v>183500</v>
      </c>
      <c r="J6355" t="s">
        <v>14</v>
      </c>
      <c r="K6355">
        <v>507800</v>
      </c>
      <c r="L6355" t="s">
        <v>7202</v>
      </c>
      <c r="M6355" t="s">
        <v>7203</v>
      </c>
      <c r="N6355" s="1">
        <v>43122</v>
      </c>
      <c r="O6355" t="s">
        <v>406</v>
      </c>
      <c r="P6355" t="s">
        <v>7235</v>
      </c>
      <c r="Q6355" t="s">
        <v>7249</v>
      </c>
      <c r="R6355" t="s">
        <v>7225</v>
      </c>
      <c r="S6355">
        <v>166359</v>
      </c>
      <c r="T6355">
        <v>230230</v>
      </c>
      <c r="U6355">
        <v>0.27700000000000002</v>
      </c>
      <c r="V6355">
        <v>140800</v>
      </c>
      <c r="W6355">
        <v>367000</v>
      </c>
      <c r="X6355">
        <v>2024</v>
      </c>
      <c r="Y6355">
        <v>710920</v>
      </c>
    </row>
    <row r="6356" spans="1:25" x14ac:dyDescent="0.35">
      <c r="A6356">
        <v>2024</v>
      </c>
      <c r="B6356" t="s">
        <v>6584</v>
      </c>
      <c r="C6356" s="1">
        <v>45491</v>
      </c>
      <c r="D6356" t="s">
        <v>1277</v>
      </c>
      <c r="E6356" t="s">
        <v>353</v>
      </c>
      <c r="F6356" t="s">
        <v>406</v>
      </c>
      <c r="G6356">
        <v>1</v>
      </c>
      <c r="H6356">
        <v>253700</v>
      </c>
      <c r="I6356">
        <v>183300</v>
      </c>
      <c r="J6356" t="s">
        <v>14</v>
      </c>
      <c r="K6356">
        <v>253700</v>
      </c>
      <c r="L6356" t="s">
        <v>7202</v>
      </c>
      <c r="M6356" t="s">
        <v>7203</v>
      </c>
      <c r="N6356" s="1">
        <v>44189</v>
      </c>
      <c r="O6356" t="s">
        <v>406</v>
      </c>
      <c r="P6356" t="s">
        <v>7235</v>
      </c>
      <c r="Q6356" t="s">
        <v>7249</v>
      </c>
      <c r="R6356" t="s">
        <v>7225</v>
      </c>
      <c r="S6356">
        <v>166359</v>
      </c>
      <c r="T6356">
        <v>230230</v>
      </c>
      <c r="U6356">
        <v>0.27700000000000002</v>
      </c>
      <c r="V6356">
        <v>70400</v>
      </c>
      <c r="W6356">
        <v>183300</v>
      </c>
      <c r="X6356">
        <v>2024</v>
      </c>
      <c r="Y6356">
        <v>355180</v>
      </c>
    </row>
    <row r="6357" spans="1:25" x14ac:dyDescent="0.35">
      <c r="A6357">
        <v>2024</v>
      </c>
      <c r="B6357" t="s">
        <v>6330</v>
      </c>
      <c r="C6357" s="1">
        <v>45430</v>
      </c>
      <c r="D6357" t="s">
        <v>931</v>
      </c>
      <c r="E6357" t="s">
        <v>2372</v>
      </c>
      <c r="F6357" t="s">
        <v>406</v>
      </c>
      <c r="G6357">
        <v>3</v>
      </c>
      <c r="H6357">
        <v>253300</v>
      </c>
      <c r="I6357">
        <v>183000</v>
      </c>
      <c r="J6357" t="s">
        <v>18</v>
      </c>
      <c r="K6357">
        <v>759900</v>
      </c>
      <c r="L6357" t="s">
        <v>7204</v>
      </c>
      <c r="M6357" t="s">
        <v>7206</v>
      </c>
      <c r="N6357" s="1">
        <v>44819</v>
      </c>
      <c r="O6357" t="s">
        <v>406</v>
      </c>
      <c r="P6357" t="s">
        <v>7235</v>
      </c>
      <c r="Q6357" t="s">
        <v>7249</v>
      </c>
      <c r="R6357" t="s">
        <v>7225</v>
      </c>
      <c r="S6357">
        <v>166359</v>
      </c>
      <c r="T6357">
        <v>230230</v>
      </c>
      <c r="U6357">
        <v>0.27700000000000002</v>
      </c>
      <c r="V6357">
        <v>210900</v>
      </c>
      <c r="W6357">
        <v>549000</v>
      </c>
      <c r="X6357">
        <v>2024</v>
      </c>
      <c r="Y6357">
        <v>1063860</v>
      </c>
    </row>
    <row r="6358" spans="1:25" x14ac:dyDescent="0.35">
      <c r="A6358">
        <v>2024</v>
      </c>
      <c r="B6358" t="s">
        <v>7012</v>
      </c>
      <c r="C6358" s="1">
        <v>45595</v>
      </c>
      <c r="D6358" t="s">
        <v>1809</v>
      </c>
      <c r="E6358" t="s">
        <v>378</v>
      </c>
      <c r="F6358" t="s">
        <v>406</v>
      </c>
      <c r="G6358">
        <v>3</v>
      </c>
      <c r="H6358">
        <v>253200</v>
      </c>
      <c r="I6358">
        <v>183000</v>
      </c>
      <c r="J6358" t="s">
        <v>14</v>
      </c>
      <c r="K6358">
        <v>759600</v>
      </c>
      <c r="L6358" t="s">
        <v>7207</v>
      </c>
      <c r="M6358" t="s">
        <v>7203</v>
      </c>
      <c r="N6358" s="1">
        <v>43399</v>
      </c>
      <c r="O6358" t="s">
        <v>406</v>
      </c>
      <c r="P6358" t="s">
        <v>7235</v>
      </c>
      <c r="Q6358" t="s">
        <v>7249</v>
      </c>
      <c r="R6358" t="s">
        <v>7225</v>
      </c>
      <c r="S6358">
        <v>166359</v>
      </c>
      <c r="T6358">
        <v>230230</v>
      </c>
      <c r="U6358">
        <v>0.27700000000000002</v>
      </c>
      <c r="V6358">
        <v>210600</v>
      </c>
      <c r="W6358">
        <v>549000</v>
      </c>
      <c r="X6358">
        <v>2024</v>
      </c>
      <c r="Y6358">
        <v>1063440</v>
      </c>
    </row>
    <row r="6359" spans="1:25" x14ac:dyDescent="0.35">
      <c r="A6359">
        <v>2024</v>
      </c>
      <c r="B6359" t="s">
        <v>6720</v>
      </c>
      <c r="C6359" s="1">
        <v>45519</v>
      </c>
      <c r="D6359" t="s">
        <v>1479</v>
      </c>
      <c r="E6359" t="s">
        <v>5852</v>
      </c>
      <c r="F6359" t="s">
        <v>406</v>
      </c>
      <c r="G6359">
        <v>4</v>
      </c>
      <c r="H6359">
        <v>251400</v>
      </c>
      <c r="I6359">
        <v>181600</v>
      </c>
      <c r="J6359" t="s">
        <v>14</v>
      </c>
      <c r="K6359">
        <v>1005600</v>
      </c>
      <c r="L6359" t="s">
        <v>7202</v>
      </c>
      <c r="M6359" t="s">
        <v>7203</v>
      </c>
      <c r="N6359" s="1">
        <v>45427</v>
      </c>
      <c r="O6359" t="s">
        <v>406</v>
      </c>
      <c r="P6359" t="s">
        <v>7235</v>
      </c>
      <c r="Q6359" t="s">
        <v>7249</v>
      </c>
      <c r="R6359" t="s">
        <v>7225</v>
      </c>
      <c r="S6359">
        <v>166359</v>
      </c>
      <c r="T6359">
        <v>230230</v>
      </c>
      <c r="U6359">
        <v>0.27700000000000002</v>
      </c>
      <c r="V6359">
        <v>279200</v>
      </c>
      <c r="W6359">
        <v>726400</v>
      </c>
      <c r="X6359">
        <v>2024</v>
      </c>
      <c r="Y6359">
        <v>1407840</v>
      </c>
    </row>
    <row r="6360" spans="1:25" x14ac:dyDescent="0.35">
      <c r="A6360">
        <v>2024</v>
      </c>
      <c r="B6360" t="s">
        <v>5814</v>
      </c>
      <c r="C6360" s="1">
        <v>45304</v>
      </c>
      <c r="D6360" t="s">
        <v>11</v>
      </c>
      <c r="E6360" t="s">
        <v>528</v>
      </c>
      <c r="F6360" t="s">
        <v>406</v>
      </c>
      <c r="G6360">
        <v>5</v>
      </c>
      <c r="H6360">
        <v>249200</v>
      </c>
      <c r="I6360">
        <v>180100</v>
      </c>
      <c r="J6360" t="s">
        <v>18</v>
      </c>
      <c r="K6360">
        <v>1246000</v>
      </c>
      <c r="L6360" t="s">
        <v>7207</v>
      </c>
      <c r="M6360" t="s">
        <v>7206</v>
      </c>
      <c r="N6360" s="1">
        <v>43531</v>
      </c>
      <c r="O6360" t="s">
        <v>406</v>
      </c>
      <c r="P6360" t="s">
        <v>7235</v>
      </c>
      <c r="Q6360" t="s">
        <v>7249</v>
      </c>
      <c r="R6360" t="s">
        <v>7225</v>
      </c>
      <c r="S6360">
        <v>166359</v>
      </c>
      <c r="T6360">
        <v>230230</v>
      </c>
      <c r="U6360">
        <v>0.27700000000000002</v>
      </c>
      <c r="V6360">
        <v>345500</v>
      </c>
      <c r="W6360">
        <v>900500</v>
      </c>
      <c r="X6360">
        <v>2024</v>
      </c>
      <c r="Y6360">
        <v>1744400</v>
      </c>
    </row>
    <row r="6361" spans="1:25" x14ac:dyDescent="0.35">
      <c r="A6361">
        <v>2024</v>
      </c>
      <c r="B6361" t="s">
        <v>6093</v>
      </c>
      <c r="C6361" s="1">
        <v>45373</v>
      </c>
      <c r="D6361" t="s">
        <v>578</v>
      </c>
      <c r="E6361" t="s">
        <v>2409</v>
      </c>
      <c r="F6361" t="s">
        <v>406</v>
      </c>
      <c r="G6361">
        <v>4</v>
      </c>
      <c r="H6361">
        <v>245300</v>
      </c>
      <c r="I6361">
        <v>177200</v>
      </c>
      <c r="J6361" t="s">
        <v>18</v>
      </c>
      <c r="K6361">
        <v>981200</v>
      </c>
      <c r="L6361" t="s">
        <v>7207</v>
      </c>
      <c r="M6361" t="s">
        <v>7203</v>
      </c>
      <c r="N6361" s="1">
        <v>44824</v>
      </c>
      <c r="O6361" t="s">
        <v>406</v>
      </c>
      <c r="P6361" t="s">
        <v>7235</v>
      </c>
      <c r="Q6361" t="s">
        <v>7249</v>
      </c>
      <c r="R6361" t="s">
        <v>7225</v>
      </c>
      <c r="S6361">
        <v>166359</v>
      </c>
      <c r="T6361">
        <v>230230</v>
      </c>
      <c r="U6361">
        <v>0.27700000000000002</v>
      </c>
      <c r="V6361">
        <v>272400</v>
      </c>
      <c r="W6361">
        <v>708800</v>
      </c>
      <c r="X6361">
        <v>2024</v>
      </c>
      <c r="Y6361">
        <v>1373680</v>
      </c>
    </row>
    <row r="6362" spans="1:25" x14ac:dyDescent="0.35">
      <c r="A6362">
        <v>2024</v>
      </c>
      <c r="B6362" t="s">
        <v>5913</v>
      </c>
      <c r="C6362" s="1">
        <v>45325</v>
      </c>
      <c r="D6362" t="s">
        <v>375</v>
      </c>
      <c r="E6362" t="s">
        <v>480</v>
      </c>
      <c r="F6362" t="s">
        <v>406</v>
      </c>
      <c r="G6362">
        <v>1</v>
      </c>
      <c r="H6362">
        <v>239200</v>
      </c>
      <c r="I6362">
        <v>172800</v>
      </c>
      <c r="J6362" t="s">
        <v>14</v>
      </c>
      <c r="K6362">
        <v>239200</v>
      </c>
      <c r="L6362" t="s">
        <v>7209</v>
      </c>
      <c r="M6362" t="s">
        <v>7203</v>
      </c>
      <c r="N6362" s="1">
        <v>44280</v>
      </c>
      <c r="O6362" t="s">
        <v>406</v>
      </c>
      <c r="P6362" t="s">
        <v>7235</v>
      </c>
      <c r="Q6362" t="s">
        <v>7249</v>
      </c>
      <c r="R6362" t="s">
        <v>7225</v>
      </c>
      <c r="S6362">
        <v>166359</v>
      </c>
      <c r="T6362">
        <v>230230</v>
      </c>
      <c r="U6362">
        <v>0.27700000000000002</v>
      </c>
      <c r="V6362">
        <v>66400</v>
      </c>
      <c r="W6362">
        <v>172800</v>
      </c>
      <c r="X6362">
        <v>2024</v>
      </c>
      <c r="Y6362">
        <v>334880</v>
      </c>
    </row>
    <row r="6363" spans="1:25" x14ac:dyDescent="0.35">
      <c r="A6363">
        <v>2024</v>
      </c>
      <c r="B6363" t="s">
        <v>7061</v>
      </c>
      <c r="C6363" s="1">
        <v>45609</v>
      </c>
      <c r="D6363" t="s">
        <v>1962</v>
      </c>
      <c r="E6363" t="s">
        <v>347</v>
      </c>
      <c r="F6363" t="s">
        <v>246</v>
      </c>
      <c r="G6363">
        <v>3</v>
      </c>
      <c r="H6363">
        <v>157000</v>
      </c>
      <c r="I6363">
        <v>103200</v>
      </c>
      <c r="J6363" t="s">
        <v>14</v>
      </c>
      <c r="K6363">
        <v>471000</v>
      </c>
      <c r="L6363" t="s">
        <v>7208</v>
      </c>
      <c r="M6363" t="s">
        <v>7206</v>
      </c>
      <c r="N6363" s="1">
        <v>43983</v>
      </c>
      <c r="O6363" t="s">
        <v>246</v>
      </c>
      <c r="P6363" t="s">
        <v>7235</v>
      </c>
      <c r="Q6363" t="s">
        <v>7236</v>
      </c>
      <c r="R6363" t="s">
        <v>7230</v>
      </c>
      <c r="S6363">
        <v>85709</v>
      </c>
      <c r="T6363">
        <v>130336</v>
      </c>
      <c r="U6363">
        <v>0.34200000000000003</v>
      </c>
      <c r="V6363">
        <v>161400</v>
      </c>
      <c r="W6363">
        <v>309600</v>
      </c>
      <c r="X6363">
        <v>2024</v>
      </c>
      <c r="Y6363">
        <v>659400</v>
      </c>
    </row>
    <row r="6364" spans="1:25" x14ac:dyDescent="0.35">
      <c r="A6364">
        <v>2024</v>
      </c>
      <c r="B6364" t="s">
        <v>6451</v>
      </c>
      <c r="C6364" s="1">
        <v>45458</v>
      </c>
      <c r="D6364" t="s">
        <v>1091</v>
      </c>
      <c r="E6364" t="s">
        <v>111</v>
      </c>
      <c r="F6364" t="s">
        <v>246</v>
      </c>
      <c r="G6364">
        <v>3</v>
      </c>
      <c r="H6364">
        <v>153800</v>
      </c>
      <c r="I6364">
        <v>101200</v>
      </c>
      <c r="J6364" t="s">
        <v>14</v>
      </c>
      <c r="K6364">
        <v>461400</v>
      </c>
      <c r="L6364" t="s">
        <v>7204</v>
      </c>
      <c r="M6364" t="s">
        <v>7203</v>
      </c>
      <c r="N6364" s="1">
        <v>44479</v>
      </c>
      <c r="O6364" t="s">
        <v>246</v>
      </c>
      <c r="P6364" t="s">
        <v>7235</v>
      </c>
      <c r="Q6364" t="s">
        <v>7236</v>
      </c>
      <c r="R6364" t="s">
        <v>7230</v>
      </c>
      <c r="S6364">
        <v>85709</v>
      </c>
      <c r="T6364">
        <v>130336</v>
      </c>
      <c r="U6364">
        <v>0.34200000000000003</v>
      </c>
      <c r="V6364">
        <v>157800</v>
      </c>
      <c r="W6364">
        <v>303600</v>
      </c>
      <c r="X6364">
        <v>2024</v>
      </c>
      <c r="Y6364">
        <v>645960</v>
      </c>
    </row>
    <row r="6365" spans="1:25" x14ac:dyDescent="0.35">
      <c r="A6365">
        <v>2024</v>
      </c>
      <c r="B6365" t="s">
        <v>6548</v>
      </c>
      <c r="C6365" s="1">
        <v>45482</v>
      </c>
      <c r="D6365" t="s">
        <v>1277</v>
      </c>
      <c r="E6365" t="s">
        <v>2396</v>
      </c>
      <c r="F6365" t="s">
        <v>246</v>
      </c>
      <c r="G6365">
        <v>2</v>
      </c>
      <c r="H6365">
        <v>153800</v>
      </c>
      <c r="I6365">
        <v>101200</v>
      </c>
      <c r="J6365" t="s">
        <v>18</v>
      </c>
      <c r="K6365">
        <v>307600</v>
      </c>
      <c r="L6365" t="s">
        <v>7209</v>
      </c>
      <c r="M6365" t="s">
        <v>7203</v>
      </c>
      <c r="N6365" s="1">
        <v>44564</v>
      </c>
      <c r="O6365" t="s">
        <v>246</v>
      </c>
      <c r="P6365" t="s">
        <v>7235</v>
      </c>
      <c r="Q6365" t="s">
        <v>7236</v>
      </c>
      <c r="R6365" t="s">
        <v>7230</v>
      </c>
      <c r="S6365">
        <v>85709</v>
      </c>
      <c r="T6365">
        <v>130336</v>
      </c>
      <c r="U6365">
        <v>0.34200000000000003</v>
      </c>
      <c r="V6365">
        <v>105200</v>
      </c>
      <c r="W6365">
        <v>202400</v>
      </c>
      <c r="X6365">
        <v>2024</v>
      </c>
      <c r="Y6365">
        <v>430640</v>
      </c>
    </row>
    <row r="6366" spans="1:25" x14ac:dyDescent="0.35">
      <c r="A6366">
        <v>2024</v>
      </c>
      <c r="B6366" t="s">
        <v>5928</v>
      </c>
      <c r="C6366" s="1">
        <v>45327</v>
      </c>
      <c r="D6366" t="s">
        <v>375</v>
      </c>
      <c r="E6366" t="s">
        <v>23</v>
      </c>
      <c r="F6366" t="s">
        <v>246</v>
      </c>
      <c r="G6366">
        <v>5</v>
      </c>
      <c r="H6366">
        <v>150600</v>
      </c>
      <c r="I6366">
        <v>99000</v>
      </c>
      <c r="J6366" t="s">
        <v>14</v>
      </c>
      <c r="K6366">
        <v>753000</v>
      </c>
      <c r="L6366" t="s">
        <v>7204</v>
      </c>
      <c r="M6366" t="s">
        <v>7206</v>
      </c>
      <c r="N6366" s="1">
        <v>44431</v>
      </c>
      <c r="O6366" t="s">
        <v>246</v>
      </c>
      <c r="P6366" t="s">
        <v>7235</v>
      </c>
      <c r="Q6366" t="s">
        <v>7236</v>
      </c>
      <c r="R6366" t="s">
        <v>7230</v>
      </c>
      <c r="S6366">
        <v>85709</v>
      </c>
      <c r="T6366">
        <v>130336</v>
      </c>
      <c r="U6366">
        <v>0.34200000000000003</v>
      </c>
      <c r="V6366">
        <v>258000</v>
      </c>
      <c r="W6366">
        <v>495000</v>
      </c>
      <c r="X6366">
        <v>2024</v>
      </c>
      <c r="Y6366">
        <v>1054200</v>
      </c>
    </row>
    <row r="6367" spans="1:25" x14ac:dyDescent="0.35">
      <c r="A6367">
        <v>2024</v>
      </c>
      <c r="B6367" t="s">
        <v>6051</v>
      </c>
      <c r="C6367" s="1">
        <v>45363</v>
      </c>
      <c r="D6367" t="s">
        <v>578</v>
      </c>
      <c r="E6367" t="s">
        <v>103</v>
      </c>
      <c r="F6367" t="s">
        <v>246</v>
      </c>
      <c r="G6367">
        <v>3</v>
      </c>
      <c r="H6367">
        <v>149300</v>
      </c>
      <c r="I6367">
        <v>98200</v>
      </c>
      <c r="J6367" t="s">
        <v>14</v>
      </c>
      <c r="K6367">
        <v>447900</v>
      </c>
      <c r="L6367" t="s">
        <v>7204</v>
      </c>
      <c r="M6367" t="s">
        <v>7203</v>
      </c>
      <c r="N6367" s="1">
        <v>43472</v>
      </c>
      <c r="O6367" t="s">
        <v>246</v>
      </c>
      <c r="P6367" t="s">
        <v>7235</v>
      </c>
      <c r="Q6367" t="s">
        <v>7236</v>
      </c>
      <c r="R6367" t="s">
        <v>7230</v>
      </c>
      <c r="S6367">
        <v>85709</v>
      </c>
      <c r="T6367">
        <v>130336</v>
      </c>
      <c r="U6367">
        <v>0.34200000000000003</v>
      </c>
      <c r="V6367">
        <v>153300</v>
      </c>
      <c r="W6367">
        <v>294600</v>
      </c>
      <c r="X6367">
        <v>2024</v>
      </c>
      <c r="Y6367">
        <v>627060</v>
      </c>
    </row>
    <row r="6368" spans="1:25" x14ac:dyDescent="0.35">
      <c r="A6368">
        <v>2024</v>
      </c>
      <c r="B6368" t="s">
        <v>5805</v>
      </c>
      <c r="C6368" s="1">
        <v>45301</v>
      </c>
      <c r="D6368" t="s">
        <v>11</v>
      </c>
      <c r="E6368" t="s">
        <v>163</v>
      </c>
      <c r="F6368" t="s">
        <v>246</v>
      </c>
      <c r="G6368">
        <v>5</v>
      </c>
      <c r="H6368">
        <v>148300</v>
      </c>
      <c r="I6368">
        <v>97500</v>
      </c>
      <c r="J6368" t="s">
        <v>14</v>
      </c>
      <c r="K6368">
        <v>741500</v>
      </c>
      <c r="L6368" t="s">
        <v>7205</v>
      </c>
      <c r="M6368" t="s">
        <v>7203</v>
      </c>
      <c r="N6368" s="1">
        <v>43399</v>
      </c>
      <c r="O6368" t="s">
        <v>246</v>
      </c>
      <c r="P6368" t="s">
        <v>7235</v>
      </c>
      <c r="Q6368" t="s">
        <v>7236</v>
      </c>
      <c r="R6368" t="s">
        <v>7230</v>
      </c>
      <c r="S6368">
        <v>85709</v>
      </c>
      <c r="T6368">
        <v>130336</v>
      </c>
      <c r="U6368">
        <v>0.34200000000000003</v>
      </c>
      <c r="V6368">
        <v>254000</v>
      </c>
      <c r="W6368">
        <v>487500</v>
      </c>
      <c r="X6368">
        <v>2024</v>
      </c>
      <c r="Y6368">
        <v>1038099.9999999999</v>
      </c>
    </row>
    <row r="6369" spans="1:25" x14ac:dyDescent="0.35">
      <c r="A6369">
        <v>2024</v>
      </c>
      <c r="B6369" t="s">
        <v>7084</v>
      </c>
      <c r="C6369" s="1">
        <v>45614</v>
      </c>
      <c r="D6369" t="s">
        <v>1962</v>
      </c>
      <c r="E6369" t="s">
        <v>4191</v>
      </c>
      <c r="F6369" t="s">
        <v>246</v>
      </c>
      <c r="G6369">
        <v>2</v>
      </c>
      <c r="H6369">
        <v>148100</v>
      </c>
      <c r="I6369">
        <v>97400</v>
      </c>
      <c r="J6369" t="s">
        <v>18</v>
      </c>
      <c r="K6369">
        <v>296200</v>
      </c>
      <c r="L6369" t="s">
        <v>7204</v>
      </c>
      <c r="M6369" t="s">
        <v>7206</v>
      </c>
      <c r="N6369" s="1">
        <v>44998</v>
      </c>
      <c r="O6369" t="s">
        <v>246</v>
      </c>
      <c r="P6369" t="s">
        <v>7235</v>
      </c>
      <c r="Q6369" t="s">
        <v>7236</v>
      </c>
      <c r="R6369" t="s">
        <v>7230</v>
      </c>
      <c r="S6369">
        <v>85709</v>
      </c>
      <c r="T6369">
        <v>130336</v>
      </c>
      <c r="U6369">
        <v>0.34200000000000003</v>
      </c>
      <c r="V6369">
        <v>101400</v>
      </c>
      <c r="W6369">
        <v>194800</v>
      </c>
      <c r="X6369">
        <v>2024</v>
      </c>
      <c r="Y6369">
        <v>414680</v>
      </c>
    </row>
    <row r="6370" spans="1:25" x14ac:dyDescent="0.35">
      <c r="A6370">
        <v>2024</v>
      </c>
      <c r="B6370" t="s">
        <v>6760</v>
      </c>
      <c r="C6370" s="1">
        <v>45530</v>
      </c>
      <c r="D6370" t="s">
        <v>1479</v>
      </c>
      <c r="E6370" t="s">
        <v>449</v>
      </c>
      <c r="F6370" t="s">
        <v>246</v>
      </c>
      <c r="G6370">
        <v>4</v>
      </c>
      <c r="H6370">
        <v>148000</v>
      </c>
      <c r="I6370">
        <v>97300</v>
      </c>
      <c r="J6370" t="s">
        <v>14</v>
      </c>
      <c r="K6370">
        <v>592000</v>
      </c>
      <c r="L6370" t="s">
        <v>7204</v>
      </c>
      <c r="M6370" t="s">
        <v>7203</v>
      </c>
      <c r="N6370" s="1">
        <v>44129</v>
      </c>
      <c r="O6370" t="s">
        <v>246</v>
      </c>
      <c r="P6370" t="s">
        <v>7235</v>
      </c>
      <c r="Q6370" t="s">
        <v>7236</v>
      </c>
      <c r="R6370" t="s">
        <v>7230</v>
      </c>
      <c r="S6370">
        <v>85709</v>
      </c>
      <c r="T6370">
        <v>130336</v>
      </c>
      <c r="U6370">
        <v>0.34200000000000003</v>
      </c>
      <c r="V6370">
        <v>202800</v>
      </c>
      <c r="W6370">
        <v>389200</v>
      </c>
      <c r="X6370">
        <v>2024</v>
      </c>
      <c r="Y6370">
        <v>828800</v>
      </c>
    </row>
    <row r="6371" spans="1:25" x14ac:dyDescent="0.35">
      <c r="A6371">
        <v>2024</v>
      </c>
      <c r="B6371" t="s">
        <v>6209</v>
      </c>
      <c r="C6371" s="1">
        <v>45399</v>
      </c>
      <c r="D6371" t="s">
        <v>764</v>
      </c>
      <c r="E6371" t="s">
        <v>889</v>
      </c>
      <c r="F6371" t="s">
        <v>246</v>
      </c>
      <c r="G6371">
        <v>4</v>
      </c>
      <c r="H6371">
        <v>147700</v>
      </c>
      <c r="I6371">
        <v>97100</v>
      </c>
      <c r="J6371" t="s">
        <v>14</v>
      </c>
      <c r="K6371">
        <v>590800</v>
      </c>
      <c r="L6371" t="s">
        <v>7207</v>
      </c>
      <c r="M6371" t="s">
        <v>7203</v>
      </c>
      <c r="N6371" s="1">
        <v>43908</v>
      </c>
      <c r="O6371" t="s">
        <v>246</v>
      </c>
      <c r="P6371" t="s">
        <v>7235</v>
      </c>
      <c r="Q6371" t="s">
        <v>7236</v>
      </c>
      <c r="R6371" t="s">
        <v>7230</v>
      </c>
      <c r="S6371">
        <v>85709</v>
      </c>
      <c r="T6371">
        <v>130336</v>
      </c>
      <c r="U6371">
        <v>0.34200000000000003</v>
      </c>
      <c r="V6371">
        <v>202400</v>
      </c>
      <c r="W6371">
        <v>388400</v>
      </c>
      <c r="X6371">
        <v>2024</v>
      </c>
      <c r="Y6371">
        <v>827120</v>
      </c>
    </row>
    <row r="6372" spans="1:25" x14ac:dyDescent="0.35">
      <c r="A6372">
        <v>2024</v>
      </c>
      <c r="B6372" t="s">
        <v>7000</v>
      </c>
      <c r="C6372" s="1">
        <v>45593</v>
      </c>
      <c r="D6372" t="s">
        <v>1809</v>
      </c>
      <c r="E6372" t="s">
        <v>98</v>
      </c>
      <c r="F6372" t="s">
        <v>246</v>
      </c>
      <c r="G6372">
        <v>3</v>
      </c>
      <c r="H6372">
        <v>145600</v>
      </c>
      <c r="I6372">
        <v>95700</v>
      </c>
      <c r="J6372" t="s">
        <v>14</v>
      </c>
      <c r="K6372">
        <v>436800</v>
      </c>
      <c r="L6372" t="s">
        <v>7204</v>
      </c>
      <c r="M6372" t="s">
        <v>7206</v>
      </c>
      <c r="N6372" s="1">
        <v>44413</v>
      </c>
      <c r="O6372" t="s">
        <v>246</v>
      </c>
      <c r="P6372" t="s">
        <v>7235</v>
      </c>
      <c r="Q6372" t="s">
        <v>7236</v>
      </c>
      <c r="R6372" t="s">
        <v>7230</v>
      </c>
      <c r="S6372">
        <v>85709</v>
      </c>
      <c r="T6372">
        <v>130336</v>
      </c>
      <c r="U6372">
        <v>0.34200000000000003</v>
      </c>
      <c r="V6372">
        <v>149700</v>
      </c>
      <c r="W6372">
        <v>287100</v>
      </c>
      <c r="X6372">
        <v>2024</v>
      </c>
      <c r="Y6372">
        <v>611520</v>
      </c>
    </row>
    <row r="6373" spans="1:25" x14ac:dyDescent="0.35">
      <c r="A6373">
        <v>2024</v>
      </c>
      <c r="B6373" t="s">
        <v>6836</v>
      </c>
      <c r="C6373" s="1">
        <v>45546</v>
      </c>
      <c r="D6373" t="s">
        <v>1641</v>
      </c>
      <c r="E6373" t="s">
        <v>53</v>
      </c>
      <c r="F6373" t="s">
        <v>246</v>
      </c>
      <c r="G6373">
        <v>4</v>
      </c>
      <c r="H6373">
        <v>143000</v>
      </c>
      <c r="I6373">
        <v>94000</v>
      </c>
      <c r="J6373" t="s">
        <v>18</v>
      </c>
      <c r="K6373">
        <v>572000</v>
      </c>
      <c r="L6373" t="s">
        <v>7202</v>
      </c>
      <c r="M6373" t="s">
        <v>7203</v>
      </c>
      <c r="N6373" s="1">
        <v>43636</v>
      </c>
      <c r="O6373" t="s">
        <v>246</v>
      </c>
      <c r="P6373" t="s">
        <v>7235</v>
      </c>
      <c r="Q6373" t="s">
        <v>7236</v>
      </c>
      <c r="R6373" t="s">
        <v>7230</v>
      </c>
      <c r="S6373">
        <v>85709</v>
      </c>
      <c r="T6373">
        <v>130336</v>
      </c>
      <c r="U6373">
        <v>0.34200000000000003</v>
      </c>
      <c r="V6373">
        <v>196000</v>
      </c>
      <c r="W6373">
        <v>376000</v>
      </c>
      <c r="X6373">
        <v>2024</v>
      </c>
      <c r="Y6373">
        <v>800800</v>
      </c>
    </row>
    <row r="6374" spans="1:25" x14ac:dyDescent="0.35">
      <c r="A6374">
        <v>2024</v>
      </c>
      <c r="B6374" t="s">
        <v>6675</v>
      </c>
      <c r="C6374" s="1">
        <v>45512</v>
      </c>
      <c r="D6374" t="s">
        <v>1479</v>
      </c>
      <c r="E6374" t="s">
        <v>432</v>
      </c>
      <c r="F6374" t="s">
        <v>246</v>
      </c>
      <c r="G6374">
        <v>1</v>
      </c>
      <c r="H6374">
        <v>142700</v>
      </c>
      <c r="I6374">
        <v>93900</v>
      </c>
      <c r="J6374" t="s">
        <v>14</v>
      </c>
      <c r="K6374">
        <v>142700</v>
      </c>
      <c r="L6374" t="s">
        <v>7202</v>
      </c>
      <c r="M6374" t="s">
        <v>7206</v>
      </c>
      <c r="N6374" s="1">
        <v>44028</v>
      </c>
      <c r="O6374" t="s">
        <v>246</v>
      </c>
      <c r="P6374" t="s">
        <v>7235</v>
      </c>
      <c r="Q6374" t="s">
        <v>7236</v>
      </c>
      <c r="R6374" t="s">
        <v>7230</v>
      </c>
      <c r="S6374">
        <v>85709</v>
      </c>
      <c r="T6374">
        <v>130336</v>
      </c>
      <c r="U6374">
        <v>0.34200000000000003</v>
      </c>
      <c r="V6374">
        <v>48800</v>
      </c>
      <c r="W6374">
        <v>93900</v>
      </c>
      <c r="X6374">
        <v>2024</v>
      </c>
      <c r="Y6374">
        <v>199780</v>
      </c>
    </row>
    <row r="6375" spans="1:25" x14ac:dyDescent="0.35">
      <c r="A6375">
        <v>2024</v>
      </c>
      <c r="B6375" t="s">
        <v>5958</v>
      </c>
      <c r="C6375" s="1">
        <v>45338</v>
      </c>
      <c r="D6375" t="s">
        <v>375</v>
      </c>
      <c r="E6375" t="s">
        <v>2368</v>
      </c>
      <c r="F6375" t="s">
        <v>246</v>
      </c>
      <c r="G6375">
        <v>4</v>
      </c>
      <c r="H6375">
        <v>140100</v>
      </c>
      <c r="I6375">
        <v>92200</v>
      </c>
      <c r="J6375" t="s">
        <v>14</v>
      </c>
      <c r="K6375">
        <v>560400</v>
      </c>
      <c r="L6375" t="s">
        <v>7208</v>
      </c>
      <c r="M6375" t="s">
        <v>7203</v>
      </c>
      <c r="N6375" s="1">
        <v>44844</v>
      </c>
      <c r="O6375" t="s">
        <v>246</v>
      </c>
      <c r="P6375" t="s">
        <v>7235</v>
      </c>
      <c r="Q6375" t="s">
        <v>7236</v>
      </c>
      <c r="R6375" t="s">
        <v>7230</v>
      </c>
      <c r="S6375">
        <v>85709</v>
      </c>
      <c r="T6375">
        <v>130336</v>
      </c>
      <c r="U6375">
        <v>0.34200000000000003</v>
      </c>
      <c r="V6375">
        <v>191600</v>
      </c>
      <c r="W6375">
        <v>368800</v>
      </c>
      <c r="X6375">
        <v>2024</v>
      </c>
      <c r="Y6375">
        <v>784560</v>
      </c>
    </row>
    <row r="6376" spans="1:25" x14ac:dyDescent="0.35">
      <c r="A6376">
        <v>2024</v>
      </c>
      <c r="B6376" t="s">
        <v>6372</v>
      </c>
      <c r="C6376" s="1">
        <v>45440</v>
      </c>
      <c r="D6376" t="s">
        <v>931</v>
      </c>
      <c r="E6376" t="s">
        <v>125</v>
      </c>
      <c r="F6376" t="s">
        <v>246</v>
      </c>
      <c r="G6376">
        <v>1</v>
      </c>
      <c r="H6376">
        <v>138900</v>
      </c>
      <c r="I6376">
        <v>91300</v>
      </c>
      <c r="J6376" t="s">
        <v>18</v>
      </c>
      <c r="K6376">
        <v>138900</v>
      </c>
      <c r="L6376" t="s">
        <v>7204</v>
      </c>
      <c r="M6376" t="s">
        <v>7203</v>
      </c>
      <c r="N6376" s="1">
        <v>43558</v>
      </c>
      <c r="O6376" t="s">
        <v>246</v>
      </c>
      <c r="P6376" t="s">
        <v>7235</v>
      </c>
      <c r="Q6376" t="s">
        <v>7236</v>
      </c>
      <c r="R6376" t="s">
        <v>7230</v>
      </c>
      <c r="S6376">
        <v>85709</v>
      </c>
      <c r="T6376">
        <v>130336</v>
      </c>
      <c r="U6376">
        <v>0.34200000000000003</v>
      </c>
      <c r="V6376">
        <v>47600</v>
      </c>
      <c r="W6376">
        <v>91300</v>
      </c>
      <c r="X6376">
        <v>2024</v>
      </c>
      <c r="Y6376">
        <v>194460</v>
      </c>
    </row>
    <row r="6377" spans="1:25" x14ac:dyDescent="0.35">
      <c r="A6377">
        <v>2024</v>
      </c>
      <c r="B6377" t="s">
        <v>5824</v>
      </c>
      <c r="C6377" s="1">
        <v>45307</v>
      </c>
      <c r="D6377" t="s">
        <v>11</v>
      </c>
      <c r="E6377" t="s">
        <v>3977</v>
      </c>
      <c r="F6377" t="s">
        <v>246</v>
      </c>
      <c r="G6377">
        <v>4</v>
      </c>
      <c r="H6377">
        <v>135900</v>
      </c>
      <c r="I6377">
        <v>89400</v>
      </c>
      <c r="J6377" t="s">
        <v>14</v>
      </c>
      <c r="K6377">
        <v>543600</v>
      </c>
      <c r="L6377" t="s">
        <v>7209</v>
      </c>
      <c r="M6377" t="s">
        <v>7203</v>
      </c>
      <c r="N6377" s="1">
        <v>45216</v>
      </c>
      <c r="O6377" t="s">
        <v>246</v>
      </c>
      <c r="P6377" t="s">
        <v>7235</v>
      </c>
      <c r="Q6377" t="s">
        <v>7236</v>
      </c>
      <c r="R6377" t="s">
        <v>7230</v>
      </c>
      <c r="S6377">
        <v>85709</v>
      </c>
      <c r="T6377">
        <v>130336</v>
      </c>
      <c r="U6377">
        <v>0.34200000000000003</v>
      </c>
      <c r="V6377">
        <v>186000</v>
      </c>
      <c r="W6377">
        <v>357600</v>
      </c>
      <c r="X6377">
        <v>2024</v>
      </c>
      <c r="Y6377">
        <v>761040</v>
      </c>
    </row>
    <row r="6378" spans="1:25" x14ac:dyDescent="0.35">
      <c r="A6378">
        <v>2024</v>
      </c>
      <c r="B6378" t="s">
        <v>6974</v>
      </c>
      <c r="C6378" s="1">
        <v>45587</v>
      </c>
      <c r="D6378" t="s">
        <v>1809</v>
      </c>
      <c r="E6378" t="s">
        <v>3996</v>
      </c>
      <c r="F6378" t="s">
        <v>246</v>
      </c>
      <c r="G6378">
        <v>2</v>
      </c>
      <c r="H6378">
        <v>134600</v>
      </c>
      <c r="I6378">
        <v>88500</v>
      </c>
      <c r="J6378" t="s">
        <v>14</v>
      </c>
      <c r="K6378">
        <v>269200</v>
      </c>
      <c r="L6378" t="s">
        <v>7202</v>
      </c>
      <c r="M6378" t="s">
        <v>7203</v>
      </c>
      <c r="N6378" s="1">
        <v>44999</v>
      </c>
      <c r="O6378" t="s">
        <v>246</v>
      </c>
      <c r="P6378" t="s">
        <v>7235</v>
      </c>
      <c r="Q6378" t="s">
        <v>7236</v>
      </c>
      <c r="R6378" t="s">
        <v>7230</v>
      </c>
      <c r="S6378">
        <v>85709</v>
      </c>
      <c r="T6378">
        <v>130336</v>
      </c>
      <c r="U6378">
        <v>0.34200000000000003</v>
      </c>
      <c r="V6378">
        <v>92200</v>
      </c>
      <c r="W6378">
        <v>177000</v>
      </c>
      <c r="X6378">
        <v>2024</v>
      </c>
      <c r="Y6378">
        <v>376880</v>
      </c>
    </row>
    <row r="6379" spans="1:25" x14ac:dyDescent="0.35">
      <c r="A6379">
        <v>2024</v>
      </c>
      <c r="B6379" t="s">
        <v>6625</v>
      </c>
      <c r="C6379" s="1">
        <v>45499</v>
      </c>
      <c r="D6379" t="s">
        <v>1277</v>
      </c>
      <c r="E6379" t="s">
        <v>61</v>
      </c>
      <c r="F6379" t="s">
        <v>248</v>
      </c>
      <c r="G6379">
        <v>1</v>
      </c>
      <c r="H6379">
        <v>3662300</v>
      </c>
      <c r="I6379">
        <v>2579800</v>
      </c>
      <c r="J6379" t="s">
        <v>18</v>
      </c>
      <c r="K6379">
        <v>3662300</v>
      </c>
      <c r="L6379" t="s">
        <v>7207</v>
      </c>
      <c r="M6379" t="s">
        <v>7203</v>
      </c>
      <c r="N6379" s="1">
        <v>43884</v>
      </c>
      <c r="O6379" t="s">
        <v>248</v>
      </c>
      <c r="P6379" t="s">
        <v>7231</v>
      </c>
      <c r="Q6379" t="s">
        <v>7241</v>
      </c>
      <c r="R6379" t="s">
        <v>7234</v>
      </c>
      <c r="S6379">
        <v>2174258</v>
      </c>
      <c r="T6379">
        <v>3086671</v>
      </c>
      <c r="U6379">
        <v>0.29599999999999999</v>
      </c>
      <c r="V6379">
        <v>1082500</v>
      </c>
      <c r="W6379">
        <v>2579800</v>
      </c>
      <c r="X6379">
        <v>2024</v>
      </c>
      <c r="Y6379">
        <v>5127220</v>
      </c>
    </row>
    <row r="6380" spans="1:25" x14ac:dyDescent="0.35">
      <c r="A6380">
        <v>2024</v>
      </c>
      <c r="B6380" t="s">
        <v>6738</v>
      </c>
      <c r="C6380" s="1">
        <v>45525</v>
      </c>
      <c r="D6380" t="s">
        <v>1479</v>
      </c>
      <c r="E6380" t="s">
        <v>20</v>
      </c>
      <c r="F6380" t="s">
        <v>248</v>
      </c>
      <c r="G6380">
        <v>3</v>
      </c>
      <c r="H6380">
        <v>3603900</v>
      </c>
      <c r="I6380">
        <v>2538600</v>
      </c>
      <c r="J6380" t="s">
        <v>18</v>
      </c>
      <c r="K6380">
        <v>10811700</v>
      </c>
      <c r="L6380" t="s">
        <v>7209</v>
      </c>
      <c r="M6380" t="s">
        <v>7206</v>
      </c>
      <c r="N6380" s="1">
        <v>44491</v>
      </c>
      <c r="O6380" t="s">
        <v>248</v>
      </c>
      <c r="P6380" t="s">
        <v>7231</v>
      </c>
      <c r="Q6380" t="s">
        <v>7241</v>
      </c>
      <c r="R6380" t="s">
        <v>7234</v>
      </c>
      <c r="S6380">
        <v>2174258</v>
      </c>
      <c r="T6380">
        <v>3086671</v>
      </c>
      <c r="U6380">
        <v>0.29599999999999999</v>
      </c>
      <c r="V6380">
        <v>3195900</v>
      </c>
      <c r="W6380">
        <v>7615800</v>
      </c>
      <c r="X6380">
        <v>2024</v>
      </c>
      <c r="Y6380">
        <v>15136379.999999998</v>
      </c>
    </row>
    <row r="6381" spans="1:25" x14ac:dyDescent="0.35">
      <c r="A6381">
        <v>2024</v>
      </c>
      <c r="B6381" t="s">
        <v>7004</v>
      </c>
      <c r="C6381" s="1">
        <v>45594</v>
      </c>
      <c r="D6381" t="s">
        <v>1809</v>
      </c>
      <c r="E6381" t="s">
        <v>366</v>
      </c>
      <c r="F6381" t="s">
        <v>248</v>
      </c>
      <c r="G6381">
        <v>2</v>
      </c>
      <c r="H6381">
        <v>3500500</v>
      </c>
      <c r="I6381">
        <v>2465800</v>
      </c>
      <c r="J6381" t="s">
        <v>14</v>
      </c>
      <c r="K6381">
        <v>7001000</v>
      </c>
      <c r="L6381" t="s">
        <v>7202</v>
      </c>
      <c r="M6381" t="s">
        <v>7206</v>
      </c>
      <c r="N6381" s="1">
        <v>43485</v>
      </c>
      <c r="O6381" t="s">
        <v>248</v>
      </c>
      <c r="P6381" t="s">
        <v>7231</v>
      </c>
      <c r="Q6381" t="s">
        <v>7241</v>
      </c>
      <c r="R6381" t="s">
        <v>7234</v>
      </c>
      <c r="S6381">
        <v>2174258</v>
      </c>
      <c r="T6381">
        <v>3086671</v>
      </c>
      <c r="U6381">
        <v>0.29599999999999999</v>
      </c>
      <c r="V6381">
        <v>2069400</v>
      </c>
      <c r="W6381">
        <v>4931600</v>
      </c>
      <c r="X6381">
        <v>2024</v>
      </c>
      <c r="Y6381">
        <v>9801400</v>
      </c>
    </row>
    <row r="6382" spans="1:25" x14ac:dyDescent="0.35">
      <c r="A6382">
        <v>2024</v>
      </c>
      <c r="B6382" t="s">
        <v>6595</v>
      </c>
      <c r="C6382" s="1">
        <v>45492</v>
      </c>
      <c r="D6382" t="s">
        <v>1277</v>
      </c>
      <c r="E6382" t="s">
        <v>4036</v>
      </c>
      <c r="F6382" t="s">
        <v>248</v>
      </c>
      <c r="G6382">
        <v>2</v>
      </c>
      <c r="H6382">
        <v>3491500</v>
      </c>
      <c r="I6382">
        <v>2459400</v>
      </c>
      <c r="J6382" t="s">
        <v>18</v>
      </c>
      <c r="K6382">
        <v>6983000</v>
      </c>
      <c r="L6382" t="s">
        <v>7204</v>
      </c>
      <c r="M6382" t="s">
        <v>7206</v>
      </c>
      <c r="N6382" s="1">
        <v>45019</v>
      </c>
      <c r="O6382" t="s">
        <v>248</v>
      </c>
      <c r="P6382" t="s">
        <v>7231</v>
      </c>
      <c r="Q6382" t="s">
        <v>7241</v>
      </c>
      <c r="R6382" t="s">
        <v>7234</v>
      </c>
      <c r="S6382">
        <v>2174258</v>
      </c>
      <c r="T6382">
        <v>3086671</v>
      </c>
      <c r="U6382">
        <v>0.29599999999999999</v>
      </c>
      <c r="V6382">
        <v>2064200</v>
      </c>
      <c r="W6382">
        <v>4918800</v>
      </c>
      <c r="X6382">
        <v>2024</v>
      </c>
      <c r="Y6382">
        <v>9776200</v>
      </c>
    </row>
    <row r="6383" spans="1:25" x14ac:dyDescent="0.35">
      <c r="A6383">
        <v>2024</v>
      </c>
      <c r="B6383" t="s">
        <v>7171</v>
      </c>
      <c r="C6383" s="1">
        <v>45650</v>
      </c>
      <c r="D6383" t="s">
        <v>2132</v>
      </c>
      <c r="E6383" t="s">
        <v>152</v>
      </c>
      <c r="F6383" t="s">
        <v>248</v>
      </c>
      <c r="G6383">
        <v>1</v>
      </c>
      <c r="H6383">
        <v>3475700</v>
      </c>
      <c r="I6383">
        <v>2448300</v>
      </c>
      <c r="J6383" t="s">
        <v>14</v>
      </c>
      <c r="K6383">
        <v>3475700</v>
      </c>
      <c r="L6383" t="s">
        <v>7207</v>
      </c>
      <c r="M6383" t="s">
        <v>7203</v>
      </c>
      <c r="N6383" s="1">
        <v>44087</v>
      </c>
      <c r="O6383" t="s">
        <v>248</v>
      </c>
      <c r="P6383" t="s">
        <v>7231</v>
      </c>
      <c r="Q6383" t="s">
        <v>7241</v>
      </c>
      <c r="R6383" t="s">
        <v>7234</v>
      </c>
      <c r="S6383">
        <v>2174258</v>
      </c>
      <c r="T6383">
        <v>3086671</v>
      </c>
      <c r="U6383">
        <v>0.29599999999999999</v>
      </c>
      <c r="V6383">
        <v>1027400</v>
      </c>
      <c r="W6383">
        <v>2448300</v>
      </c>
      <c r="X6383">
        <v>2024</v>
      </c>
      <c r="Y6383">
        <v>4865980</v>
      </c>
    </row>
    <row r="6384" spans="1:25" x14ac:dyDescent="0.35">
      <c r="A6384">
        <v>2024</v>
      </c>
      <c r="B6384" t="s">
        <v>6431</v>
      </c>
      <c r="C6384" s="1">
        <v>45454</v>
      </c>
      <c r="D6384" t="s">
        <v>1091</v>
      </c>
      <c r="E6384" t="s">
        <v>378</v>
      </c>
      <c r="F6384" t="s">
        <v>248</v>
      </c>
      <c r="G6384">
        <v>3</v>
      </c>
      <c r="H6384">
        <v>3406600</v>
      </c>
      <c r="I6384">
        <v>2399700</v>
      </c>
      <c r="J6384" t="s">
        <v>14</v>
      </c>
      <c r="K6384">
        <v>10219800</v>
      </c>
      <c r="L6384" t="s">
        <v>7207</v>
      </c>
      <c r="M6384" t="s">
        <v>7203</v>
      </c>
      <c r="N6384" s="1">
        <v>43399</v>
      </c>
      <c r="O6384" t="s">
        <v>248</v>
      </c>
      <c r="P6384" t="s">
        <v>7231</v>
      </c>
      <c r="Q6384" t="s">
        <v>7241</v>
      </c>
      <c r="R6384" t="s">
        <v>7234</v>
      </c>
      <c r="S6384">
        <v>2174258</v>
      </c>
      <c r="T6384">
        <v>3086671</v>
      </c>
      <c r="U6384">
        <v>0.29599999999999999</v>
      </c>
      <c r="V6384">
        <v>3020700</v>
      </c>
      <c r="W6384">
        <v>7199100</v>
      </c>
      <c r="X6384">
        <v>2024</v>
      </c>
      <c r="Y6384">
        <v>14307720</v>
      </c>
    </row>
    <row r="6385" spans="1:25" x14ac:dyDescent="0.35">
      <c r="A6385">
        <v>2024</v>
      </c>
      <c r="B6385" t="s">
        <v>6306</v>
      </c>
      <c r="C6385" s="1">
        <v>45422</v>
      </c>
      <c r="D6385" t="s">
        <v>931</v>
      </c>
      <c r="E6385" t="s">
        <v>5848</v>
      </c>
      <c r="F6385" t="s">
        <v>248</v>
      </c>
      <c r="G6385">
        <v>3</v>
      </c>
      <c r="H6385">
        <v>3365400</v>
      </c>
      <c r="I6385">
        <v>2370600</v>
      </c>
      <c r="J6385" t="s">
        <v>18</v>
      </c>
      <c r="K6385">
        <v>10096200</v>
      </c>
      <c r="L6385" t="s">
        <v>7202</v>
      </c>
      <c r="M6385" t="s">
        <v>7203</v>
      </c>
      <c r="N6385" s="1">
        <v>45421</v>
      </c>
      <c r="O6385" t="s">
        <v>248</v>
      </c>
      <c r="P6385" t="s">
        <v>7231</v>
      </c>
      <c r="Q6385" t="s">
        <v>7241</v>
      </c>
      <c r="R6385" t="s">
        <v>7234</v>
      </c>
      <c r="S6385">
        <v>2174258</v>
      </c>
      <c r="T6385">
        <v>3086671</v>
      </c>
      <c r="U6385">
        <v>0.29599999999999999</v>
      </c>
      <c r="V6385">
        <v>2984400</v>
      </c>
      <c r="W6385">
        <v>7111800</v>
      </c>
      <c r="X6385">
        <v>2024</v>
      </c>
      <c r="Y6385">
        <v>14134680</v>
      </c>
    </row>
    <row r="6386" spans="1:25" x14ac:dyDescent="0.35">
      <c r="A6386">
        <v>2024</v>
      </c>
      <c r="B6386" t="s">
        <v>6716</v>
      </c>
      <c r="C6386" s="1">
        <v>45518</v>
      </c>
      <c r="D6386" t="s">
        <v>1479</v>
      </c>
      <c r="E6386" t="s">
        <v>418</v>
      </c>
      <c r="F6386" t="s">
        <v>248</v>
      </c>
      <c r="G6386">
        <v>5</v>
      </c>
      <c r="H6386">
        <v>3339700</v>
      </c>
      <c r="I6386">
        <v>2352500</v>
      </c>
      <c r="J6386" t="s">
        <v>14</v>
      </c>
      <c r="K6386">
        <v>16698500</v>
      </c>
      <c r="L6386" t="s">
        <v>7209</v>
      </c>
      <c r="M6386" t="s">
        <v>7203</v>
      </c>
      <c r="N6386" s="1">
        <v>43715</v>
      </c>
      <c r="O6386" t="s">
        <v>248</v>
      </c>
      <c r="P6386" t="s">
        <v>7231</v>
      </c>
      <c r="Q6386" t="s">
        <v>7241</v>
      </c>
      <c r="R6386" t="s">
        <v>7234</v>
      </c>
      <c r="S6386">
        <v>2174258</v>
      </c>
      <c r="T6386">
        <v>3086671</v>
      </c>
      <c r="U6386">
        <v>0.29599999999999999</v>
      </c>
      <c r="V6386">
        <v>4936000</v>
      </c>
      <c r="W6386">
        <v>11762500</v>
      </c>
      <c r="X6386">
        <v>2024</v>
      </c>
      <c r="Y6386">
        <v>23377900</v>
      </c>
    </row>
    <row r="6387" spans="1:25" x14ac:dyDescent="0.35">
      <c r="A6387">
        <v>2024</v>
      </c>
      <c r="B6387" t="s">
        <v>6973</v>
      </c>
      <c r="C6387" s="1">
        <v>45586</v>
      </c>
      <c r="D6387" t="s">
        <v>1809</v>
      </c>
      <c r="E6387" t="s">
        <v>2526</v>
      </c>
      <c r="F6387" t="s">
        <v>248</v>
      </c>
      <c r="G6387">
        <v>2</v>
      </c>
      <c r="H6387">
        <v>3266500</v>
      </c>
      <c r="I6387">
        <v>2300900</v>
      </c>
      <c r="J6387" t="s">
        <v>14</v>
      </c>
      <c r="K6387">
        <v>6533000</v>
      </c>
      <c r="L6387" t="s">
        <v>7208</v>
      </c>
      <c r="M6387" t="s">
        <v>7203</v>
      </c>
      <c r="N6387" s="1">
        <v>44906</v>
      </c>
      <c r="O6387" t="s">
        <v>248</v>
      </c>
      <c r="P6387" t="s">
        <v>7231</v>
      </c>
      <c r="Q6387" t="s">
        <v>7241</v>
      </c>
      <c r="R6387" t="s">
        <v>7234</v>
      </c>
      <c r="S6387">
        <v>2174258</v>
      </c>
      <c r="T6387">
        <v>3086671</v>
      </c>
      <c r="U6387">
        <v>0.29599999999999999</v>
      </c>
      <c r="V6387">
        <v>1931200</v>
      </c>
      <c r="W6387">
        <v>4601800</v>
      </c>
      <c r="X6387">
        <v>2024</v>
      </c>
      <c r="Y6387">
        <v>9146200</v>
      </c>
    </row>
    <row r="6388" spans="1:25" x14ac:dyDescent="0.35">
      <c r="A6388">
        <v>2024</v>
      </c>
      <c r="B6388" t="s">
        <v>5924</v>
      </c>
      <c r="C6388" s="1">
        <v>45327</v>
      </c>
      <c r="D6388" t="s">
        <v>375</v>
      </c>
      <c r="E6388" t="s">
        <v>2590</v>
      </c>
      <c r="F6388" t="s">
        <v>470</v>
      </c>
      <c r="G6388">
        <v>4</v>
      </c>
      <c r="H6388">
        <v>3580900</v>
      </c>
      <c r="I6388">
        <v>2348100</v>
      </c>
      <c r="J6388" t="s">
        <v>14</v>
      </c>
      <c r="K6388">
        <v>14323600</v>
      </c>
      <c r="L6388" t="s">
        <v>7209</v>
      </c>
      <c r="M6388" t="s">
        <v>7203</v>
      </c>
      <c r="N6388" s="1">
        <v>44820</v>
      </c>
      <c r="O6388" t="s">
        <v>470</v>
      </c>
      <c r="P6388" t="s">
        <v>7218</v>
      </c>
      <c r="Q6388" t="s">
        <v>7219</v>
      </c>
      <c r="R6388" t="s">
        <v>7220</v>
      </c>
      <c r="S6388">
        <v>1962449</v>
      </c>
      <c r="T6388">
        <v>2992677</v>
      </c>
      <c r="U6388">
        <v>0.34399999999999997</v>
      </c>
      <c r="V6388">
        <v>4931200</v>
      </c>
      <c r="W6388">
        <v>9392400</v>
      </c>
      <c r="X6388">
        <v>2024</v>
      </c>
      <c r="Y6388">
        <v>20053040</v>
      </c>
    </row>
    <row r="6389" spans="1:25" x14ac:dyDescent="0.35">
      <c r="A6389">
        <v>2024</v>
      </c>
      <c r="B6389" t="s">
        <v>6613</v>
      </c>
      <c r="C6389" s="1">
        <v>45497</v>
      </c>
      <c r="D6389" t="s">
        <v>1277</v>
      </c>
      <c r="E6389" t="s">
        <v>223</v>
      </c>
      <c r="F6389" t="s">
        <v>470</v>
      </c>
      <c r="G6389">
        <v>5</v>
      </c>
      <c r="H6389">
        <v>3552600</v>
      </c>
      <c r="I6389">
        <v>2329600</v>
      </c>
      <c r="J6389" t="s">
        <v>18</v>
      </c>
      <c r="K6389">
        <v>17763000</v>
      </c>
      <c r="L6389" t="s">
        <v>7204</v>
      </c>
      <c r="M6389" t="s">
        <v>7203</v>
      </c>
      <c r="N6389" s="1">
        <v>43537</v>
      </c>
      <c r="O6389" t="s">
        <v>470</v>
      </c>
      <c r="P6389" t="s">
        <v>7218</v>
      </c>
      <c r="Q6389" t="s">
        <v>7219</v>
      </c>
      <c r="R6389" t="s">
        <v>7220</v>
      </c>
      <c r="S6389">
        <v>1962449</v>
      </c>
      <c r="T6389">
        <v>2992677</v>
      </c>
      <c r="U6389">
        <v>0.34399999999999997</v>
      </c>
      <c r="V6389">
        <v>6115000</v>
      </c>
      <c r="W6389">
        <v>11648000</v>
      </c>
      <c r="X6389">
        <v>2024</v>
      </c>
      <c r="Y6389">
        <v>24868200</v>
      </c>
    </row>
    <row r="6390" spans="1:25" x14ac:dyDescent="0.35">
      <c r="A6390">
        <v>2024</v>
      </c>
      <c r="B6390" t="s">
        <v>7146</v>
      </c>
      <c r="C6390" s="1">
        <v>45639</v>
      </c>
      <c r="D6390" t="s">
        <v>2132</v>
      </c>
      <c r="E6390" t="s">
        <v>2325</v>
      </c>
      <c r="F6390" t="s">
        <v>470</v>
      </c>
      <c r="G6390">
        <v>3</v>
      </c>
      <c r="H6390">
        <v>3547400</v>
      </c>
      <c r="I6390">
        <v>2326200</v>
      </c>
      <c r="J6390" t="s">
        <v>14</v>
      </c>
      <c r="K6390">
        <v>10642200</v>
      </c>
      <c r="L6390" t="s">
        <v>7209</v>
      </c>
      <c r="M6390" t="s">
        <v>7203</v>
      </c>
      <c r="N6390" s="1">
        <v>44800</v>
      </c>
      <c r="O6390" t="s">
        <v>470</v>
      </c>
      <c r="P6390" t="s">
        <v>7218</v>
      </c>
      <c r="Q6390" t="s">
        <v>7219</v>
      </c>
      <c r="R6390" t="s">
        <v>7220</v>
      </c>
      <c r="S6390">
        <v>1962449</v>
      </c>
      <c r="T6390">
        <v>2992677</v>
      </c>
      <c r="U6390">
        <v>0.34399999999999997</v>
      </c>
      <c r="V6390">
        <v>3663600</v>
      </c>
      <c r="W6390">
        <v>6978600</v>
      </c>
      <c r="X6390">
        <v>2024</v>
      </c>
      <c r="Y6390">
        <v>14899079.999999998</v>
      </c>
    </row>
    <row r="6391" spans="1:25" x14ac:dyDescent="0.35">
      <c r="A6391">
        <v>2024</v>
      </c>
      <c r="B6391" t="s">
        <v>6088</v>
      </c>
      <c r="C6391" s="1">
        <v>45370</v>
      </c>
      <c r="D6391" t="s">
        <v>578</v>
      </c>
      <c r="E6391" t="s">
        <v>5832</v>
      </c>
      <c r="F6391" t="s">
        <v>470</v>
      </c>
      <c r="G6391">
        <v>2</v>
      </c>
      <c r="H6391">
        <v>3519800</v>
      </c>
      <c r="I6391">
        <v>2308100</v>
      </c>
      <c r="J6391" t="s">
        <v>18</v>
      </c>
      <c r="K6391">
        <v>7039600</v>
      </c>
      <c r="L6391" t="s">
        <v>7204</v>
      </c>
      <c r="M6391" t="s">
        <v>7203</v>
      </c>
      <c r="N6391" s="1">
        <v>45337</v>
      </c>
      <c r="O6391" t="s">
        <v>470</v>
      </c>
      <c r="P6391" t="s">
        <v>7218</v>
      </c>
      <c r="Q6391" t="s">
        <v>7219</v>
      </c>
      <c r="R6391" t="s">
        <v>7220</v>
      </c>
      <c r="S6391">
        <v>1962449</v>
      </c>
      <c r="T6391">
        <v>2992677</v>
      </c>
      <c r="U6391">
        <v>0.34399999999999997</v>
      </c>
      <c r="V6391">
        <v>2423400</v>
      </c>
      <c r="W6391">
        <v>4616200</v>
      </c>
      <c r="X6391">
        <v>2024</v>
      </c>
      <c r="Y6391">
        <v>9855440</v>
      </c>
    </row>
    <row r="6392" spans="1:25" x14ac:dyDescent="0.35">
      <c r="A6392">
        <v>2024</v>
      </c>
      <c r="B6392" t="s">
        <v>6741</v>
      </c>
      <c r="C6392" s="1">
        <v>45526</v>
      </c>
      <c r="D6392" t="s">
        <v>1479</v>
      </c>
      <c r="E6392" t="s">
        <v>243</v>
      </c>
      <c r="F6392" t="s">
        <v>470</v>
      </c>
      <c r="G6392">
        <v>3</v>
      </c>
      <c r="H6392">
        <v>3498100</v>
      </c>
      <c r="I6392">
        <v>2293900</v>
      </c>
      <c r="J6392" t="s">
        <v>14</v>
      </c>
      <c r="K6392">
        <v>10494300</v>
      </c>
      <c r="L6392" t="s">
        <v>7204</v>
      </c>
      <c r="M6392" t="s">
        <v>7206</v>
      </c>
      <c r="N6392" s="1">
        <v>43285</v>
      </c>
      <c r="O6392" t="s">
        <v>470</v>
      </c>
      <c r="P6392" t="s">
        <v>7218</v>
      </c>
      <c r="Q6392" t="s">
        <v>7219</v>
      </c>
      <c r="R6392" t="s">
        <v>7220</v>
      </c>
      <c r="S6392">
        <v>1962449</v>
      </c>
      <c r="T6392">
        <v>2992677</v>
      </c>
      <c r="U6392">
        <v>0.34399999999999997</v>
      </c>
      <c r="V6392">
        <v>3612600</v>
      </c>
      <c r="W6392">
        <v>6881700</v>
      </c>
      <c r="X6392">
        <v>2024</v>
      </c>
      <c r="Y6392">
        <v>14692019.999999998</v>
      </c>
    </row>
    <row r="6393" spans="1:25" x14ac:dyDescent="0.35">
      <c r="A6393">
        <v>2024</v>
      </c>
      <c r="B6393" t="s">
        <v>6384</v>
      </c>
      <c r="C6393" s="1">
        <v>45442</v>
      </c>
      <c r="D6393" t="s">
        <v>931</v>
      </c>
      <c r="E6393" t="s">
        <v>71</v>
      </c>
      <c r="F6393" t="s">
        <v>470</v>
      </c>
      <c r="G6393">
        <v>3</v>
      </c>
      <c r="H6393">
        <v>3458000</v>
      </c>
      <c r="I6393">
        <v>2267600</v>
      </c>
      <c r="J6393" t="s">
        <v>14</v>
      </c>
      <c r="K6393">
        <v>10374000</v>
      </c>
      <c r="L6393" t="s">
        <v>7204</v>
      </c>
      <c r="M6393" t="s">
        <v>7203</v>
      </c>
      <c r="N6393" s="1">
        <v>44483</v>
      </c>
      <c r="O6393" t="s">
        <v>470</v>
      </c>
      <c r="P6393" t="s">
        <v>7218</v>
      </c>
      <c r="Q6393" t="s">
        <v>7219</v>
      </c>
      <c r="R6393" t="s">
        <v>7220</v>
      </c>
      <c r="S6393">
        <v>1962449</v>
      </c>
      <c r="T6393">
        <v>2992677</v>
      </c>
      <c r="U6393">
        <v>0.34399999999999997</v>
      </c>
      <c r="V6393">
        <v>3571200</v>
      </c>
      <c r="W6393">
        <v>6802800</v>
      </c>
      <c r="X6393">
        <v>2024</v>
      </c>
      <c r="Y6393">
        <v>14523600</v>
      </c>
    </row>
    <row r="6394" spans="1:25" x14ac:dyDescent="0.35">
      <c r="A6394">
        <v>2024</v>
      </c>
      <c r="B6394" t="s">
        <v>6002</v>
      </c>
      <c r="C6394" s="1">
        <v>45352</v>
      </c>
      <c r="D6394" t="s">
        <v>578</v>
      </c>
      <c r="E6394" t="s">
        <v>85</v>
      </c>
      <c r="F6394" t="s">
        <v>470</v>
      </c>
      <c r="G6394">
        <v>4</v>
      </c>
      <c r="H6394">
        <v>3412600</v>
      </c>
      <c r="I6394">
        <v>2237800</v>
      </c>
      <c r="J6394" t="s">
        <v>18</v>
      </c>
      <c r="K6394">
        <v>13650400</v>
      </c>
      <c r="L6394" t="s">
        <v>7202</v>
      </c>
      <c r="M6394" t="s">
        <v>7206</v>
      </c>
      <c r="N6394" s="1">
        <v>43262</v>
      </c>
      <c r="O6394" t="s">
        <v>470</v>
      </c>
      <c r="P6394" t="s">
        <v>7218</v>
      </c>
      <c r="Q6394" t="s">
        <v>7219</v>
      </c>
      <c r="R6394" t="s">
        <v>7220</v>
      </c>
      <c r="S6394">
        <v>1962449</v>
      </c>
      <c r="T6394">
        <v>2992677</v>
      </c>
      <c r="U6394">
        <v>0.34399999999999997</v>
      </c>
      <c r="V6394">
        <v>4699200</v>
      </c>
      <c r="W6394">
        <v>8951200</v>
      </c>
      <c r="X6394">
        <v>2024</v>
      </c>
      <c r="Y6394">
        <v>19110560</v>
      </c>
    </row>
    <row r="6395" spans="1:25" x14ac:dyDescent="0.35">
      <c r="A6395">
        <v>2024</v>
      </c>
      <c r="B6395" t="s">
        <v>5803</v>
      </c>
      <c r="C6395" s="1">
        <v>45301</v>
      </c>
      <c r="D6395" t="s">
        <v>11</v>
      </c>
      <c r="E6395" t="s">
        <v>824</v>
      </c>
      <c r="F6395" t="s">
        <v>470</v>
      </c>
      <c r="G6395">
        <v>4</v>
      </c>
      <c r="H6395">
        <v>3405500</v>
      </c>
      <c r="I6395">
        <v>2233200</v>
      </c>
      <c r="J6395" t="s">
        <v>18</v>
      </c>
      <c r="K6395">
        <v>13622000</v>
      </c>
      <c r="L6395" t="s">
        <v>7205</v>
      </c>
      <c r="M6395" t="s">
        <v>7203</v>
      </c>
      <c r="N6395" s="1">
        <v>44125</v>
      </c>
      <c r="O6395" t="s">
        <v>470</v>
      </c>
      <c r="P6395" t="s">
        <v>7218</v>
      </c>
      <c r="Q6395" t="s">
        <v>7219</v>
      </c>
      <c r="R6395" t="s">
        <v>7220</v>
      </c>
      <c r="S6395">
        <v>1962449</v>
      </c>
      <c r="T6395">
        <v>2992677</v>
      </c>
      <c r="U6395">
        <v>0.34399999999999997</v>
      </c>
      <c r="V6395">
        <v>4689200</v>
      </c>
      <c r="W6395">
        <v>8932800</v>
      </c>
      <c r="X6395">
        <v>2024</v>
      </c>
      <c r="Y6395">
        <v>19070800</v>
      </c>
    </row>
    <row r="6396" spans="1:25" x14ac:dyDescent="0.35">
      <c r="A6396">
        <v>2024</v>
      </c>
      <c r="B6396" t="s">
        <v>5971</v>
      </c>
      <c r="C6396" s="1">
        <v>45344</v>
      </c>
      <c r="D6396" t="s">
        <v>375</v>
      </c>
      <c r="E6396" t="s">
        <v>61</v>
      </c>
      <c r="F6396" t="s">
        <v>470</v>
      </c>
      <c r="G6396">
        <v>5</v>
      </c>
      <c r="H6396">
        <v>3393300</v>
      </c>
      <c r="I6396">
        <v>2225200</v>
      </c>
      <c r="J6396" t="s">
        <v>14</v>
      </c>
      <c r="K6396">
        <v>16966500</v>
      </c>
      <c r="L6396" t="s">
        <v>7207</v>
      </c>
      <c r="M6396" t="s">
        <v>7203</v>
      </c>
      <c r="N6396" s="1">
        <v>43884</v>
      </c>
      <c r="O6396" t="s">
        <v>470</v>
      </c>
      <c r="P6396" t="s">
        <v>7218</v>
      </c>
      <c r="Q6396" t="s">
        <v>7219</v>
      </c>
      <c r="R6396" t="s">
        <v>7220</v>
      </c>
      <c r="S6396">
        <v>1962449</v>
      </c>
      <c r="T6396">
        <v>2992677</v>
      </c>
      <c r="U6396">
        <v>0.34399999999999997</v>
      </c>
      <c r="V6396">
        <v>5840500</v>
      </c>
      <c r="W6396">
        <v>11126000</v>
      </c>
      <c r="X6396">
        <v>2024</v>
      </c>
      <c r="Y6396">
        <v>23753100</v>
      </c>
    </row>
    <row r="6397" spans="1:25" x14ac:dyDescent="0.35">
      <c r="A6397">
        <v>2024</v>
      </c>
      <c r="B6397" t="s">
        <v>5918</v>
      </c>
      <c r="C6397" s="1">
        <v>45326</v>
      </c>
      <c r="D6397" t="s">
        <v>375</v>
      </c>
      <c r="E6397" t="s">
        <v>574</v>
      </c>
      <c r="F6397" t="s">
        <v>470</v>
      </c>
      <c r="G6397">
        <v>1</v>
      </c>
      <c r="H6397">
        <v>3390200</v>
      </c>
      <c r="I6397">
        <v>2223100</v>
      </c>
      <c r="J6397" t="s">
        <v>18</v>
      </c>
      <c r="K6397">
        <v>3390200</v>
      </c>
      <c r="L6397" t="s">
        <v>7208</v>
      </c>
      <c r="M6397" t="s">
        <v>7203</v>
      </c>
      <c r="N6397" s="1">
        <v>44532</v>
      </c>
      <c r="O6397" t="s">
        <v>470</v>
      </c>
      <c r="P6397" t="s">
        <v>7218</v>
      </c>
      <c r="Q6397" t="s">
        <v>7219</v>
      </c>
      <c r="R6397" t="s">
        <v>7220</v>
      </c>
      <c r="S6397">
        <v>1962449</v>
      </c>
      <c r="T6397">
        <v>2992677</v>
      </c>
      <c r="U6397">
        <v>0.34399999999999997</v>
      </c>
      <c r="V6397">
        <v>1167100</v>
      </c>
      <c r="W6397">
        <v>2223100</v>
      </c>
      <c r="X6397">
        <v>2024</v>
      </c>
      <c r="Y6397">
        <v>4746280</v>
      </c>
    </row>
    <row r="6398" spans="1:25" x14ac:dyDescent="0.35">
      <c r="A6398">
        <v>2024</v>
      </c>
      <c r="B6398" t="s">
        <v>6486</v>
      </c>
      <c r="C6398" s="1">
        <v>45466</v>
      </c>
      <c r="D6398" t="s">
        <v>1091</v>
      </c>
      <c r="E6398" t="s">
        <v>5798</v>
      </c>
      <c r="F6398" t="s">
        <v>470</v>
      </c>
      <c r="G6398">
        <v>1</v>
      </c>
      <c r="H6398">
        <v>3382000</v>
      </c>
      <c r="I6398">
        <v>2217700</v>
      </c>
      <c r="J6398" t="s">
        <v>18</v>
      </c>
      <c r="K6398">
        <v>3382000</v>
      </c>
      <c r="L6398" t="s">
        <v>7204</v>
      </c>
      <c r="M6398" t="s">
        <v>7203</v>
      </c>
      <c r="N6398" s="1">
        <v>45374</v>
      </c>
      <c r="O6398" t="s">
        <v>470</v>
      </c>
      <c r="P6398" t="s">
        <v>7218</v>
      </c>
      <c r="Q6398" t="s">
        <v>7219</v>
      </c>
      <c r="R6398" t="s">
        <v>7220</v>
      </c>
      <c r="S6398">
        <v>1962449</v>
      </c>
      <c r="T6398">
        <v>2992677</v>
      </c>
      <c r="U6398">
        <v>0.34399999999999997</v>
      </c>
      <c r="V6398">
        <v>1164300</v>
      </c>
      <c r="W6398">
        <v>2217700</v>
      </c>
      <c r="X6398">
        <v>2024</v>
      </c>
      <c r="Y6398">
        <v>4734800</v>
      </c>
    </row>
    <row r="6399" spans="1:25" x14ac:dyDescent="0.35">
      <c r="A6399">
        <v>2024</v>
      </c>
      <c r="B6399" t="s">
        <v>6303</v>
      </c>
      <c r="C6399" s="1">
        <v>45422</v>
      </c>
      <c r="D6399" t="s">
        <v>931</v>
      </c>
      <c r="E6399" t="s">
        <v>667</v>
      </c>
      <c r="F6399" t="s">
        <v>470</v>
      </c>
      <c r="G6399">
        <v>4</v>
      </c>
      <c r="H6399">
        <v>3348800</v>
      </c>
      <c r="I6399">
        <v>2196000</v>
      </c>
      <c r="J6399" t="s">
        <v>14</v>
      </c>
      <c r="K6399">
        <v>13395200</v>
      </c>
      <c r="L6399" t="s">
        <v>7205</v>
      </c>
      <c r="M6399" t="s">
        <v>7203</v>
      </c>
      <c r="N6399" s="1">
        <v>43133</v>
      </c>
      <c r="O6399" t="s">
        <v>470</v>
      </c>
      <c r="P6399" t="s">
        <v>7218</v>
      </c>
      <c r="Q6399" t="s">
        <v>7219</v>
      </c>
      <c r="R6399" t="s">
        <v>7220</v>
      </c>
      <c r="S6399">
        <v>1962449</v>
      </c>
      <c r="T6399">
        <v>2992677</v>
      </c>
      <c r="U6399">
        <v>0.34399999999999997</v>
      </c>
      <c r="V6399">
        <v>4611200</v>
      </c>
      <c r="W6399">
        <v>8784000</v>
      </c>
      <c r="X6399">
        <v>2024</v>
      </c>
      <c r="Y6399">
        <v>18753280</v>
      </c>
    </row>
    <row r="6400" spans="1:25" x14ac:dyDescent="0.35">
      <c r="A6400">
        <v>2024</v>
      </c>
      <c r="B6400" t="s">
        <v>6784</v>
      </c>
      <c r="C6400" s="1">
        <v>45535</v>
      </c>
      <c r="D6400" t="s">
        <v>1479</v>
      </c>
      <c r="E6400" t="s">
        <v>103</v>
      </c>
      <c r="F6400" t="s">
        <v>128</v>
      </c>
      <c r="G6400">
        <v>3</v>
      </c>
      <c r="H6400">
        <v>1215700</v>
      </c>
      <c r="I6400">
        <v>946100</v>
      </c>
      <c r="J6400" t="s">
        <v>14</v>
      </c>
      <c r="K6400">
        <v>3647100</v>
      </c>
      <c r="L6400" t="s">
        <v>7204</v>
      </c>
      <c r="M6400" t="s">
        <v>7203</v>
      </c>
      <c r="N6400" s="1">
        <v>43472</v>
      </c>
      <c r="O6400" t="s">
        <v>128</v>
      </c>
      <c r="P6400" t="s">
        <v>7228</v>
      </c>
      <c r="Q6400" t="s">
        <v>7245</v>
      </c>
      <c r="R6400" t="s">
        <v>7220</v>
      </c>
      <c r="S6400">
        <v>807917</v>
      </c>
      <c r="T6400">
        <v>1038140</v>
      </c>
      <c r="U6400">
        <v>0.222</v>
      </c>
      <c r="V6400">
        <v>808800</v>
      </c>
      <c r="W6400">
        <v>2838300</v>
      </c>
      <c r="X6400">
        <v>2024</v>
      </c>
      <c r="Y6400">
        <v>5105940</v>
      </c>
    </row>
    <row r="6401" spans="1:25" x14ac:dyDescent="0.35">
      <c r="A6401">
        <v>2024</v>
      </c>
      <c r="B6401" t="s">
        <v>6137</v>
      </c>
      <c r="C6401" s="1">
        <v>45383</v>
      </c>
      <c r="D6401" t="s">
        <v>764</v>
      </c>
      <c r="E6401" t="s">
        <v>418</v>
      </c>
      <c r="F6401" t="s">
        <v>128</v>
      </c>
      <c r="G6401">
        <v>3</v>
      </c>
      <c r="H6401">
        <v>1181600</v>
      </c>
      <c r="I6401">
        <v>919600</v>
      </c>
      <c r="J6401" t="s">
        <v>18</v>
      </c>
      <c r="K6401">
        <v>3544800</v>
      </c>
      <c r="L6401" t="s">
        <v>7209</v>
      </c>
      <c r="M6401" t="s">
        <v>7203</v>
      </c>
      <c r="N6401" s="1">
        <v>43715</v>
      </c>
      <c r="O6401" t="s">
        <v>128</v>
      </c>
      <c r="P6401" t="s">
        <v>7228</v>
      </c>
      <c r="Q6401" t="s">
        <v>7245</v>
      </c>
      <c r="R6401" t="s">
        <v>7220</v>
      </c>
      <c r="S6401">
        <v>807917</v>
      </c>
      <c r="T6401">
        <v>1038140</v>
      </c>
      <c r="U6401">
        <v>0.222</v>
      </c>
      <c r="V6401">
        <v>786000</v>
      </c>
      <c r="W6401">
        <v>2758800</v>
      </c>
      <c r="X6401">
        <v>2024</v>
      </c>
      <c r="Y6401">
        <v>4962720</v>
      </c>
    </row>
    <row r="6402" spans="1:25" x14ac:dyDescent="0.35">
      <c r="A6402">
        <v>2024</v>
      </c>
      <c r="B6402" t="s">
        <v>6161</v>
      </c>
      <c r="C6402" s="1">
        <v>45390</v>
      </c>
      <c r="D6402" t="s">
        <v>764</v>
      </c>
      <c r="E6402" t="s">
        <v>252</v>
      </c>
      <c r="F6402" t="s">
        <v>128</v>
      </c>
      <c r="G6402">
        <v>1</v>
      </c>
      <c r="H6402">
        <v>1156200</v>
      </c>
      <c r="I6402">
        <v>899800</v>
      </c>
      <c r="J6402" t="s">
        <v>14</v>
      </c>
      <c r="K6402">
        <v>1156200</v>
      </c>
      <c r="L6402" t="s">
        <v>7204</v>
      </c>
      <c r="M6402" t="s">
        <v>7203</v>
      </c>
      <c r="N6402" s="1">
        <v>43239</v>
      </c>
      <c r="O6402" t="s">
        <v>128</v>
      </c>
      <c r="P6402" t="s">
        <v>7228</v>
      </c>
      <c r="Q6402" t="s">
        <v>7245</v>
      </c>
      <c r="R6402" t="s">
        <v>7220</v>
      </c>
      <c r="S6402">
        <v>807917</v>
      </c>
      <c r="T6402">
        <v>1038140</v>
      </c>
      <c r="U6402">
        <v>0.222</v>
      </c>
      <c r="V6402">
        <v>256400</v>
      </c>
      <c r="W6402">
        <v>899800</v>
      </c>
      <c r="X6402">
        <v>2024</v>
      </c>
      <c r="Y6402">
        <v>1618680</v>
      </c>
    </row>
    <row r="6403" spans="1:25" x14ac:dyDescent="0.35">
      <c r="A6403">
        <v>2024</v>
      </c>
      <c r="B6403" t="s">
        <v>6728</v>
      </c>
      <c r="C6403" s="1">
        <v>45521</v>
      </c>
      <c r="D6403" t="s">
        <v>1479</v>
      </c>
      <c r="E6403" t="s">
        <v>3969</v>
      </c>
      <c r="F6403" t="s">
        <v>145</v>
      </c>
      <c r="G6403">
        <v>1</v>
      </c>
      <c r="H6403">
        <v>605400</v>
      </c>
      <c r="I6403">
        <v>472100</v>
      </c>
      <c r="J6403" t="s">
        <v>18</v>
      </c>
      <c r="K6403">
        <v>605400</v>
      </c>
      <c r="L6403" t="s">
        <v>7209</v>
      </c>
      <c r="M6403" t="s">
        <v>7203</v>
      </c>
      <c r="N6403" s="1">
        <v>45237</v>
      </c>
      <c r="O6403" t="s">
        <v>145</v>
      </c>
      <c r="P6403" t="s">
        <v>7237</v>
      </c>
      <c r="Q6403" t="s">
        <v>7239</v>
      </c>
      <c r="R6403" t="s">
        <v>7234</v>
      </c>
      <c r="S6403">
        <v>403739</v>
      </c>
      <c r="T6403">
        <v>517750</v>
      </c>
      <c r="U6403">
        <v>0.22</v>
      </c>
      <c r="V6403">
        <v>133300</v>
      </c>
      <c r="W6403">
        <v>472100</v>
      </c>
      <c r="X6403">
        <v>2024</v>
      </c>
      <c r="Y6403">
        <v>847560</v>
      </c>
    </row>
    <row r="6404" spans="1:25" x14ac:dyDescent="0.35">
      <c r="A6404">
        <v>2024</v>
      </c>
      <c r="B6404" t="s">
        <v>6837</v>
      </c>
      <c r="C6404" s="1">
        <v>45546</v>
      </c>
      <c r="D6404" t="s">
        <v>1641</v>
      </c>
      <c r="E6404" t="s">
        <v>293</v>
      </c>
      <c r="F6404" t="s">
        <v>145</v>
      </c>
      <c r="G6404">
        <v>4</v>
      </c>
      <c r="H6404">
        <v>600200</v>
      </c>
      <c r="I6404">
        <v>468000</v>
      </c>
      <c r="J6404" t="s">
        <v>18</v>
      </c>
      <c r="K6404">
        <v>2400800</v>
      </c>
      <c r="L6404" t="s">
        <v>7204</v>
      </c>
      <c r="M6404" t="s">
        <v>7203</v>
      </c>
      <c r="N6404" s="1">
        <v>43595</v>
      </c>
      <c r="O6404" t="s">
        <v>145</v>
      </c>
      <c r="P6404" t="s">
        <v>7237</v>
      </c>
      <c r="Q6404" t="s">
        <v>7239</v>
      </c>
      <c r="R6404" t="s">
        <v>7234</v>
      </c>
      <c r="S6404">
        <v>403739</v>
      </c>
      <c r="T6404">
        <v>517750</v>
      </c>
      <c r="U6404">
        <v>0.22</v>
      </c>
      <c r="V6404">
        <v>528800</v>
      </c>
      <c r="W6404">
        <v>1872000</v>
      </c>
      <c r="X6404">
        <v>2024</v>
      </c>
      <c r="Y6404">
        <v>3361120</v>
      </c>
    </row>
    <row r="6405" spans="1:25" x14ac:dyDescent="0.35">
      <c r="A6405">
        <v>2024</v>
      </c>
      <c r="B6405" t="s">
        <v>6555</v>
      </c>
      <c r="C6405" s="1">
        <v>45484</v>
      </c>
      <c r="D6405" t="s">
        <v>1277</v>
      </c>
      <c r="E6405" t="s">
        <v>190</v>
      </c>
      <c r="F6405" t="s">
        <v>145</v>
      </c>
      <c r="G6405">
        <v>5</v>
      </c>
      <c r="H6405">
        <v>598400</v>
      </c>
      <c r="I6405">
        <v>466600</v>
      </c>
      <c r="J6405" t="s">
        <v>18</v>
      </c>
      <c r="K6405">
        <v>2992000</v>
      </c>
      <c r="L6405" t="s">
        <v>7209</v>
      </c>
      <c r="M6405" t="s">
        <v>7206</v>
      </c>
      <c r="N6405" s="1">
        <v>43324</v>
      </c>
      <c r="O6405" t="s">
        <v>145</v>
      </c>
      <c r="P6405" t="s">
        <v>7237</v>
      </c>
      <c r="Q6405" t="s">
        <v>7239</v>
      </c>
      <c r="R6405" t="s">
        <v>7234</v>
      </c>
      <c r="S6405">
        <v>403739</v>
      </c>
      <c r="T6405">
        <v>517750</v>
      </c>
      <c r="U6405">
        <v>0.22</v>
      </c>
      <c r="V6405">
        <v>659000</v>
      </c>
      <c r="W6405">
        <v>2333000</v>
      </c>
      <c r="X6405">
        <v>2024</v>
      </c>
      <c r="Y6405">
        <v>4188799.9999999995</v>
      </c>
    </row>
    <row r="6406" spans="1:25" x14ac:dyDescent="0.35">
      <c r="A6406">
        <v>2024</v>
      </c>
      <c r="B6406" t="s">
        <v>6803</v>
      </c>
      <c r="C6406" s="1">
        <v>45539</v>
      </c>
      <c r="D6406" t="s">
        <v>1641</v>
      </c>
      <c r="E6406" t="s">
        <v>23</v>
      </c>
      <c r="F6406" t="s">
        <v>145</v>
      </c>
      <c r="G6406">
        <v>1</v>
      </c>
      <c r="H6406">
        <v>586100</v>
      </c>
      <c r="I6406">
        <v>457000</v>
      </c>
      <c r="J6406" t="s">
        <v>18</v>
      </c>
      <c r="K6406">
        <v>586100</v>
      </c>
      <c r="L6406" t="s">
        <v>7204</v>
      </c>
      <c r="M6406" t="s">
        <v>7206</v>
      </c>
      <c r="N6406" s="1">
        <v>44431</v>
      </c>
      <c r="O6406" t="s">
        <v>145</v>
      </c>
      <c r="P6406" t="s">
        <v>7237</v>
      </c>
      <c r="Q6406" t="s">
        <v>7239</v>
      </c>
      <c r="R6406" t="s">
        <v>7234</v>
      </c>
      <c r="S6406">
        <v>403739</v>
      </c>
      <c r="T6406">
        <v>517750</v>
      </c>
      <c r="U6406">
        <v>0.22</v>
      </c>
      <c r="V6406">
        <v>129100</v>
      </c>
      <c r="W6406">
        <v>457000</v>
      </c>
      <c r="X6406">
        <v>2024</v>
      </c>
      <c r="Y6406">
        <v>820540</v>
      </c>
    </row>
    <row r="6407" spans="1:25" x14ac:dyDescent="0.35">
      <c r="A6407">
        <v>2024</v>
      </c>
      <c r="B6407" t="s">
        <v>7106</v>
      </c>
      <c r="C6407" s="1">
        <v>45623</v>
      </c>
      <c r="D6407" t="s">
        <v>1962</v>
      </c>
      <c r="E6407" t="s">
        <v>2396</v>
      </c>
      <c r="F6407" t="s">
        <v>145</v>
      </c>
      <c r="G6407">
        <v>2</v>
      </c>
      <c r="H6407">
        <v>583500</v>
      </c>
      <c r="I6407">
        <v>455000</v>
      </c>
      <c r="J6407" t="s">
        <v>18</v>
      </c>
      <c r="K6407">
        <v>1167000</v>
      </c>
      <c r="L6407" t="s">
        <v>7209</v>
      </c>
      <c r="M6407" t="s">
        <v>7203</v>
      </c>
      <c r="N6407" s="1">
        <v>44564</v>
      </c>
      <c r="O6407" t="s">
        <v>145</v>
      </c>
      <c r="P6407" t="s">
        <v>7237</v>
      </c>
      <c r="Q6407" t="s">
        <v>7239</v>
      </c>
      <c r="R6407" t="s">
        <v>7234</v>
      </c>
      <c r="S6407">
        <v>403739</v>
      </c>
      <c r="T6407">
        <v>517750</v>
      </c>
      <c r="U6407">
        <v>0.22</v>
      </c>
      <c r="V6407">
        <v>257000</v>
      </c>
      <c r="W6407">
        <v>910000</v>
      </c>
      <c r="X6407">
        <v>2024</v>
      </c>
      <c r="Y6407">
        <v>1633800</v>
      </c>
    </row>
    <row r="6408" spans="1:25" x14ac:dyDescent="0.35">
      <c r="A6408">
        <v>2024</v>
      </c>
      <c r="B6408" t="s">
        <v>5793</v>
      </c>
      <c r="C6408" s="1">
        <v>45299</v>
      </c>
      <c r="D6408" t="s">
        <v>11</v>
      </c>
      <c r="E6408" t="s">
        <v>2448</v>
      </c>
      <c r="F6408" t="s">
        <v>145</v>
      </c>
      <c r="G6408">
        <v>3</v>
      </c>
      <c r="H6408">
        <v>559400</v>
      </c>
      <c r="I6408">
        <v>436200</v>
      </c>
      <c r="J6408" t="s">
        <v>14</v>
      </c>
      <c r="K6408">
        <v>1678200</v>
      </c>
      <c r="L6408" t="s">
        <v>7208</v>
      </c>
      <c r="M6408" t="s">
        <v>7206</v>
      </c>
      <c r="N6408" s="1">
        <v>44578</v>
      </c>
      <c r="O6408" t="s">
        <v>145</v>
      </c>
      <c r="P6408" t="s">
        <v>7237</v>
      </c>
      <c r="Q6408" t="s">
        <v>7239</v>
      </c>
      <c r="R6408" t="s">
        <v>7234</v>
      </c>
      <c r="S6408">
        <v>403739</v>
      </c>
      <c r="T6408">
        <v>517750</v>
      </c>
      <c r="U6408">
        <v>0.22</v>
      </c>
      <c r="V6408">
        <v>369600</v>
      </c>
      <c r="W6408">
        <v>1308600</v>
      </c>
      <c r="X6408">
        <v>2024</v>
      </c>
      <c r="Y6408">
        <v>2349480</v>
      </c>
    </row>
    <row r="6409" spans="1:25" x14ac:dyDescent="0.35">
      <c r="A6409">
        <v>2024</v>
      </c>
      <c r="B6409" t="s">
        <v>5784</v>
      </c>
      <c r="C6409" s="1">
        <v>45297</v>
      </c>
      <c r="D6409" t="s">
        <v>11</v>
      </c>
      <c r="E6409" t="s">
        <v>119</v>
      </c>
      <c r="F6409" t="s">
        <v>145</v>
      </c>
      <c r="G6409">
        <v>2</v>
      </c>
      <c r="H6409">
        <v>557100</v>
      </c>
      <c r="I6409">
        <v>434400</v>
      </c>
      <c r="J6409" t="s">
        <v>14</v>
      </c>
      <c r="K6409">
        <v>1114200</v>
      </c>
      <c r="L6409" t="s">
        <v>7208</v>
      </c>
      <c r="M6409" t="s">
        <v>7206</v>
      </c>
      <c r="N6409" s="1">
        <v>43601</v>
      </c>
      <c r="O6409" t="s">
        <v>145</v>
      </c>
      <c r="P6409" t="s">
        <v>7237</v>
      </c>
      <c r="Q6409" t="s">
        <v>7239</v>
      </c>
      <c r="R6409" t="s">
        <v>7234</v>
      </c>
      <c r="S6409">
        <v>403739</v>
      </c>
      <c r="T6409">
        <v>517750</v>
      </c>
      <c r="U6409">
        <v>0.22</v>
      </c>
      <c r="V6409">
        <v>245400</v>
      </c>
      <c r="W6409">
        <v>868800</v>
      </c>
      <c r="X6409">
        <v>2024</v>
      </c>
      <c r="Y6409">
        <v>1559880</v>
      </c>
    </row>
    <row r="6410" spans="1:25" x14ac:dyDescent="0.35">
      <c r="A6410">
        <v>2024</v>
      </c>
      <c r="B6410" t="s">
        <v>6405</v>
      </c>
      <c r="C6410" s="1">
        <v>45449</v>
      </c>
      <c r="D6410" t="s">
        <v>1091</v>
      </c>
      <c r="E6410" t="s">
        <v>80</v>
      </c>
      <c r="F6410" t="s">
        <v>145</v>
      </c>
      <c r="G6410">
        <v>1</v>
      </c>
      <c r="H6410">
        <v>553300</v>
      </c>
      <c r="I6410">
        <v>431500</v>
      </c>
      <c r="J6410" t="s">
        <v>14</v>
      </c>
      <c r="K6410">
        <v>553300</v>
      </c>
      <c r="L6410" t="s">
        <v>7209</v>
      </c>
      <c r="M6410" t="s">
        <v>7206</v>
      </c>
      <c r="N6410" s="1">
        <v>43268</v>
      </c>
      <c r="O6410" t="s">
        <v>145</v>
      </c>
      <c r="P6410" t="s">
        <v>7237</v>
      </c>
      <c r="Q6410" t="s">
        <v>7239</v>
      </c>
      <c r="R6410" t="s">
        <v>7234</v>
      </c>
      <c r="S6410">
        <v>403739</v>
      </c>
      <c r="T6410">
        <v>517750</v>
      </c>
      <c r="U6410">
        <v>0.22</v>
      </c>
      <c r="V6410">
        <v>121800</v>
      </c>
      <c r="W6410">
        <v>431500</v>
      </c>
      <c r="X6410">
        <v>2024</v>
      </c>
      <c r="Y6410">
        <v>774620</v>
      </c>
    </row>
    <row r="6411" spans="1:25" x14ac:dyDescent="0.35">
      <c r="A6411">
        <v>2024</v>
      </c>
      <c r="B6411" t="s">
        <v>6927</v>
      </c>
      <c r="C6411" s="1">
        <v>45573</v>
      </c>
      <c r="D6411" t="s">
        <v>1809</v>
      </c>
      <c r="E6411" t="s">
        <v>4303</v>
      </c>
      <c r="F6411" t="s">
        <v>145</v>
      </c>
      <c r="G6411">
        <v>1</v>
      </c>
      <c r="H6411">
        <v>516600</v>
      </c>
      <c r="I6411">
        <v>402900</v>
      </c>
      <c r="J6411" t="s">
        <v>14</v>
      </c>
      <c r="K6411">
        <v>516600</v>
      </c>
      <c r="L6411" t="s">
        <v>7202</v>
      </c>
      <c r="M6411" t="s">
        <v>7203</v>
      </c>
      <c r="N6411" s="1">
        <v>45235</v>
      </c>
      <c r="O6411" t="s">
        <v>145</v>
      </c>
      <c r="P6411" t="s">
        <v>7237</v>
      </c>
      <c r="Q6411" t="s">
        <v>7239</v>
      </c>
      <c r="R6411" t="s">
        <v>7234</v>
      </c>
      <c r="S6411">
        <v>403739</v>
      </c>
      <c r="T6411">
        <v>517750</v>
      </c>
      <c r="U6411">
        <v>0.22</v>
      </c>
      <c r="V6411">
        <v>113700</v>
      </c>
      <c r="W6411">
        <v>402900</v>
      </c>
      <c r="X6411">
        <v>2024</v>
      </c>
      <c r="Y6411">
        <v>723240</v>
      </c>
    </row>
    <row r="6412" spans="1:25" x14ac:dyDescent="0.35">
      <c r="A6412">
        <v>2024</v>
      </c>
      <c r="B6412" t="s">
        <v>6794</v>
      </c>
      <c r="C6412" s="1">
        <v>45537</v>
      </c>
      <c r="D6412" t="s">
        <v>1641</v>
      </c>
      <c r="E6412" t="s">
        <v>347</v>
      </c>
      <c r="F6412" t="s">
        <v>279</v>
      </c>
      <c r="G6412">
        <v>2</v>
      </c>
      <c r="H6412">
        <v>524300</v>
      </c>
      <c r="I6412">
        <v>412100</v>
      </c>
      <c r="J6412" t="s">
        <v>14</v>
      </c>
      <c r="K6412">
        <v>1048600</v>
      </c>
      <c r="L6412" t="s">
        <v>7208</v>
      </c>
      <c r="M6412" t="s">
        <v>7206</v>
      </c>
      <c r="N6412" s="1">
        <v>43983</v>
      </c>
      <c r="O6412" t="s">
        <v>279</v>
      </c>
      <c r="P6412" t="s">
        <v>7228</v>
      </c>
      <c r="Q6412" t="s">
        <v>7229</v>
      </c>
      <c r="R6412" t="s">
        <v>7227</v>
      </c>
      <c r="S6412">
        <v>344544</v>
      </c>
      <c r="T6412">
        <v>438362</v>
      </c>
      <c r="U6412">
        <v>0.214</v>
      </c>
      <c r="V6412">
        <v>224400</v>
      </c>
      <c r="W6412">
        <v>824200</v>
      </c>
      <c r="X6412">
        <v>2024</v>
      </c>
      <c r="Y6412">
        <v>1468040</v>
      </c>
    </row>
    <row r="6413" spans="1:25" x14ac:dyDescent="0.35">
      <c r="A6413">
        <v>2024</v>
      </c>
      <c r="B6413" t="s">
        <v>5945</v>
      </c>
      <c r="C6413" s="1">
        <v>45333</v>
      </c>
      <c r="D6413" t="s">
        <v>375</v>
      </c>
      <c r="E6413" t="s">
        <v>372</v>
      </c>
      <c r="F6413" t="s">
        <v>279</v>
      </c>
      <c r="G6413">
        <v>5</v>
      </c>
      <c r="H6413">
        <v>501400</v>
      </c>
      <c r="I6413">
        <v>394100</v>
      </c>
      <c r="J6413" t="s">
        <v>14</v>
      </c>
      <c r="K6413">
        <v>2507000</v>
      </c>
      <c r="L6413" t="s">
        <v>7205</v>
      </c>
      <c r="M6413" t="s">
        <v>7203</v>
      </c>
      <c r="N6413" s="1">
        <v>43258</v>
      </c>
      <c r="O6413" t="s">
        <v>279</v>
      </c>
      <c r="P6413" t="s">
        <v>7228</v>
      </c>
      <c r="Q6413" t="s">
        <v>7229</v>
      </c>
      <c r="R6413" t="s">
        <v>7227</v>
      </c>
      <c r="S6413">
        <v>344544</v>
      </c>
      <c r="T6413">
        <v>438362</v>
      </c>
      <c r="U6413">
        <v>0.214</v>
      </c>
      <c r="V6413">
        <v>536500</v>
      </c>
      <c r="W6413">
        <v>1970500</v>
      </c>
      <c r="X6413">
        <v>2024</v>
      </c>
      <c r="Y6413">
        <v>3509800</v>
      </c>
    </row>
    <row r="6414" spans="1:25" x14ac:dyDescent="0.35">
      <c r="A6414">
        <v>2024</v>
      </c>
      <c r="B6414" t="s">
        <v>5976</v>
      </c>
      <c r="C6414" s="1">
        <v>45345</v>
      </c>
      <c r="D6414" t="s">
        <v>375</v>
      </c>
      <c r="E6414" t="s">
        <v>4191</v>
      </c>
      <c r="F6414" t="s">
        <v>279</v>
      </c>
      <c r="G6414">
        <v>2</v>
      </c>
      <c r="H6414">
        <v>499800</v>
      </c>
      <c r="I6414">
        <v>392800</v>
      </c>
      <c r="J6414" t="s">
        <v>14</v>
      </c>
      <c r="K6414">
        <v>999600</v>
      </c>
      <c r="L6414" t="s">
        <v>7204</v>
      </c>
      <c r="M6414" t="s">
        <v>7206</v>
      </c>
      <c r="N6414" s="1">
        <v>44998</v>
      </c>
      <c r="O6414" t="s">
        <v>279</v>
      </c>
      <c r="P6414" t="s">
        <v>7228</v>
      </c>
      <c r="Q6414" t="s">
        <v>7229</v>
      </c>
      <c r="R6414" t="s">
        <v>7227</v>
      </c>
      <c r="S6414">
        <v>344544</v>
      </c>
      <c r="T6414">
        <v>438362</v>
      </c>
      <c r="U6414">
        <v>0.214</v>
      </c>
      <c r="V6414">
        <v>214000</v>
      </c>
      <c r="W6414">
        <v>785600</v>
      </c>
      <c r="X6414">
        <v>2024</v>
      </c>
      <c r="Y6414">
        <v>1399440</v>
      </c>
    </row>
    <row r="6415" spans="1:25" x14ac:dyDescent="0.35">
      <c r="A6415">
        <v>2024</v>
      </c>
      <c r="B6415" t="s">
        <v>6850</v>
      </c>
      <c r="C6415" s="1">
        <v>45550</v>
      </c>
      <c r="D6415" t="s">
        <v>1641</v>
      </c>
      <c r="E6415" t="s">
        <v>2534</v>
      </c>
      <c r="F6415" t="s">
        <v>279</v>
      </c>
      <c r="G6415">
        <v>3</v>
      </c>
      <c r="H6415">
        <v>495900</v>
      </c>
      <c r="I6415">
        <v>389800</v>
      </c>
      <c r="J6415" t="s">
        <v>18</v>
      </c>
      <c r="K6415">
        <v>1487700</v>
      </c>
      <c r="L6415" t="s">
        <v>7209</v>
      </c>
      <c r="M6415" t="s">
        <v>7203</v>
      </c>
      <c r="N6415" s="1">
        <v>44724</v>
      </c>
      <c r="O6415" t="s">
        <v>279</v>
      </c>
      <c r="P6415" t="s">
        <v>7228</v>
      </c>
      <c r="Q6415" t="s">
        <v>7229</v>
      </c>
      <c r="R6415" t="s">
        <v>7227</v>
      </c>
      <c r="S6415">
        <v>344544</v>
      </c>
      <c r="T6415">
        <v>438362</v>
      </c>
      <c r="U6415">
        <v>0.214</v>
      </c>
      <c r="V6415">
        <v>318300</v>
      </c>
      <c r="W6415">
        <v>1169400</v>
      </c>
      <c r="X6415">
        <v>2024</v>
      </c>
      <c r="Y6415">
        <v>2082779.9999999998</v>
      </c>
    </row>
    <row r="6416" spans="1:25" x14ac:dyDescent="0.35">
      <c r="A6416">
        <v>2024</v>
      </c>
      <c r="B6416" t="s">
        <v>6632</v>
      </c>
      <c r="C6416" s="1">
        <v>45500</v>
      </c>
      <c r="D6416" t="s">
        <v>1277</v>
      </c>
      <c r="E6416" t="s">
        <v>451</v>
      </c>
      <c r="F6416" t="s">
        <v>279</v>
      </c>
      <c r="G6416">
        <v>1</v>
      </c>
      <c r="H6416">
        <v>491200</v>
      </c>
      <c r="I6416">
        <v>386100</v>
      </c>
      <c r="J6416" t="s">
        <v>18</v>
      </c>
      <c r="K6416">
        <v>491200</v>
      </c>
      <c r="L6416" t="s">
        <v>7207</v>
      </c>
      <c r="M6416" t="s">
        <v>7203</v>
      </c>
      <c r="N6416" s="1">
        <v>43773</v>
      </c>
      <c r="O6416" t="s">
        <v>279</v>
      </c>
      <c r="P6416" t="s">
        <v>7228</v>
      </c>
      <c r="Q6416" t="s">
        <v>7229</v>
      </c>
      <c r="R6416" t="s">
        <v>7227</v>
      </c>
      <c r="S6416">
        <v>344544</v>
      </c>
      <c r="T6416">
        <v>438362</v>
      </c>
      <c r="U6416">
        <v>0.214</v>
      </c>
      <c r="V6416">
        <v>105100</v>
      </c>
      <c r="W6416">
        <v>386100</v>
      </c>
      <c r="X6416">
        <v>2024</v>
      </c>
      <c r="Y6416">
        <v>687680</v>
      </c>
    </row>
    <row r="6417" spans="1:25" x14ac:dyDescent="0.35">
      <c r="A6417">
        <v>2024</v>
      </c>
      <c r="B6417" t="s">
        <v>6761</v>
      </c>
      <c r="C6417" s="1">
        <v>45530</v>
      </c>
      <c r="D6417" t="s">
        <v>1479</v>
      </c>
      <c r="E6417" t="s">
        <v>5818</v>
      </c>
      <c r="F6417" t="s">
        <v>279</v>
      </c>
      <c r="G6417">
        <v>3</v>
      </c>
      <c r="H6417">
        <v>480900</v>
      </c>
      <c r="I6417">
        <v>378000</v>
      </c>
      <c r="J6417" t="s">
        <v>14</v>
      </c>
      <c r="K6417">
        <v>1442700</v>
      </c>
      <c r="L6417" t="s">
        <v>7207</v>
      </c>
      <c r="M6417" t="s">
        <v>7203</v>
      </c>
      <c r="N6417" s="1">
        <v>45631</v>
      </c>
      <c r="O6417" t="s">
        <v>279</v>
      </c>
      <c r="P6417" t="s">
        <v>7228</v>
      </c>
      <c r="Q6417" t="s">
        <v>7229</v>
      </c>
      <c r="R6417" t="s">
        <v>7227</v>
      </c>
      <c r="S6417">
        <v>344544</v>
      </c>
      <c r="T6417">
        <v>438362</v>
      </c>
      <c r="U6417">
        <v>0.214</v>
      </c>
      <c r="V6417">
        <v>308700</v>
      </c>
      <c r="W6417">
        <v>1134000</v>
      </c>
      <c r="X6417">
        <v>2024</v>
      </c>
      <c r="Y6417">
        <v>2019779.9999999998</v>
      </c>
    </row>
    <row r="6418" spans="1:25" x14ac:dyDescent="0.35">
      <c r="A6418">
        <v>2024</v>
      </c>
      <c r="B6418" t="s">
        <v>6696</v>
      </c>
      <c r="C6418" s="1">
        <v>45515</v>
      </c>
      <c r="D6418" t="s">
        <v>1479</v>
      </c>
      <c r="E6418" t="s">
        <v>514</v>
      </c>
      <c r="F6418" t="s">
        <v>279</v>
      </c>
      <c r="G6418">
        <v>2</v>
      </c>
      <c r="H6418">
        <v>476100</v>
      </c>
      <c r="I6418">
        <v>374200</v>
      </c>
      <c r="J6418" t="s">
        <v>14</v>
      </c>
      <c r="K6418">
        <v>952200</v>
      </c>
      <c r="L6418" t="s">
        <v>7205</v>
      </c>
      <c r="M6418" t="s">
        <v>7203</v>
      </c>
      <c r="N6418" s="1">
        <v>43532</v>
      </c>
      <c r="O6418" t="s">
        <v>279</v>
      </c>
      <c r="P6418" t="s">
        <v>7228</v>
      </c>
      <c r="Q6418" t="s">
        <v>7229</v>
      </c>
      <c r="R6418" t="s">
        <v>7227</v>
      </c>
      <c r="S6418">
        <v>344544</v>
      </c>
      <c r="T6418">
        <v>438362</v>
      </c>
      <c r="U6418">
        <v>0.214</v>
      </c>
      <c r="V6418">
        <v>203800</v>
      </c>
      <c r="W6418">
        <v>748400</v>
      </c>
      <c r="X6418">
        <v>2024</v>
      </c>
      <c r="Y6418">
        <v>1333080</v>
      </c>
    </row>
    <row r="6419" spans="1:25" x14ac:dyDescent="0.35">
      <c r="A6419">
        <v>2024</v>
      </c>
      <c r="B6419" t="s">
        <v>7029</v>
      </c>
      <c r="C6419" s="1">
        <v>45600</v>
      </c>
      <c r="D6419" t="s">
        <v>1962</v>
      </c>
      <c r="E6419" t="s">
        <v>240</v>
      </c>
      <c r="F6419" t="s">
        <v>279</v>
      </c>
      <c r="G6419">
        <v>2</v>
      </c>
      <c r="H6419">
        <v>475500</v>
      </c>
      <c r="I6419">
        <v>373700</v>
      </c>
      <c r="J6419" t="s">
        <v>14</v>
      </c>
      <c r="K6419">
        <v>951000</v>
      </c>
      <c r="L6419" t="s">
        <v>7209</v>
      </c>
      <c r="M6419" t="s">
        <v>7203</v>
      </c>
      <c r="N6419" s="1">
        <v>43410</v>
      </c>
      <c r="O6419" t="s">
        <v>279</v>
      </c>
      <c r="P6419" t="s">
        <v>7228</v>
      </c>
      <c r="Q6419" t="s">
        <v>7229</v>
      </c>
      <c r="R6419" t="s">
        <v>7227</v>
      </c>
      <c r="S6419">
        <v>344544</v>
      </c>
      <c r="T6419">
        <v>438362</v>
      </c>
      <c r="U6419">
        <v>0.214</v>
      </c>
      <c r="V6419">
        <v>203600</v>
      </c>
      <c r="W6419">
        <v>747400</v>
      </c>
      <c r="X6419">
        <v>2024</v>
      </c>
      <c r="Y6419">
        <v>1331400</v>
      </c>
    </row>
    <row r="6420" spans="1:25" x14ac:dyDescent="0.35">
      <c r="A6420">
        <v>2024</v>
      </c>
      <c r="B6420" t="s">
        <v>6640</v>
      </c>
      <c r="C6420" s="1">
        <v>45503</v>
      </c>
      <c r="D6420" t="s">
        <v>1277</v>
      </c>
      <c r="E6420" t="s">
        <v>3996</v>
      </c>
      <c r="F6420" t="s">
        <v>279</v>
      </c>
      <c r="G6420">
        <v>3</v>
      </c>
      <c r="H6420">
        <v>474400</v>
      </c>
      <c r="I6420">
        <v>372800</v>
      </c>
      <c r="J6420" t="s">
        <v>18</v>
      </c>
      <c r="K6420">
        <v>1423200</v>
      </c>
      <c r="L6420" t="s">
        <v>7202</v>
      </c>
      <c r="M6420" t="s">
        <v>7203</v>
      </c>
      <c r="N6420" s="1">
        <v>44999</v>
      </c>
      <c r="O6420" t="s">
        <v>279</v>
      </c>
      <c r="P6420" t="s">
        <v>7228</v>
      </c>
      <c r="Q6420" t="s">
        <v>7229</v>
      </c>
      <c r="R6420" t="s">
        <v>7227</v>
      </c>
      <c r="S6420">
        <v>344544</v>
      </c>
      <c r="T6420">
        <v>438362</v>
      </c>
      <c r="U6420">
        <v>0.214</v>
      </c>
      <c r="V6420">
        <v>304800</v>
      </c>
      <c r="W6420">
        <v>1118400</v>
      </c>
      <c r="X6420">
        <v>2024</v>
      </c>
      <c r="Y6420">
        <v>1992479.9999999998</v>
      </c>
    </row>
    <row r="6421" spans="1:25" x14ac:dyDescent="0.35">
      <c r="A6421">
        <v>2024</v>
      </c>
      <c r="B6421" t="s">
        <v>6105</v>
      </c>
      <c r="C6421" s="1">
        <v>45376</v>
      </c>
      <c r="D6421" t="s">
        <v>578</v>
      </c>
      <c r="E6421" t="s">
        <v>5769</v>
      </c>
      <c r="F6421" t="s">
        <v>279</v>
      </c>
      <c r="G6421">
        <v>3</v>
      </c>
      <c r="H6421">
        <v>466200</v>
      </c>
      <c r="I6421">
        <v>366400</v>
      </c>
      <c r="J6421" t="s">
        <v>18</v>
      </c>
      <c r="K6421">
        <v>1398600</v>
      </c>
      <c r="L6421" t="s">
        <v>7204</v>
      </c>
      <c r="M6421" t="s">
        <v>7203</v>
      </c>
      <c r="N6421" s="1">
        <v>45318</v>
      </c>
      <c r="O6421" t="s">
        <v>279</v>
      </c>
      <c r="P6421" t="s">
        <v>7228</v>
      </c>
      <c r="Q6421" t="s">
        <v>7229</v>
      </c>
      <c r="R6421" t="s">
        <v>7227</v>
      </c>
      <c r="S6421">
        <v>344544</v>
      </c>
      <c r="T6421">
        <v>438362</v>
      </c>
      <c r="U6421">
        <v>0.214</v>
      </c>
      <c r="V6421">
        <v>299400</v>
      </c>
      <c r="W6421">
        <v>1099200</v>
      </c>
      <c r="X6421">
        <v>2024</v>
      </c>
      <c r="Y6421">
        <v>1958039.9999999998</v>
      </c>
    </row>
    <row r="6422" spans="1:25" x14ac:dyDescent="0.35">
      <c r="A6422">
        <v>2024</v>
      </c>
      <c r="B6422" t="s">
        <v>6846</v>
      </c>
      <c r="C6422" s="1">
        <v>45549</v>
      </c>
      <c r="D6422" t="s">
        <v>1641</v>
      </c>
      <c r="E6422" t="s">
        <v>2396</v>
      </c>
      <c r="F6422" t="s">
        <v>279</v>
      </c>
      <c r="G6422">
        <v>1</v>
      </c>
      <c r="H6422">
        <v>443600</v>
      </c>
      <c r="I6422">
        <v>348700</v>
      </c>
      <c r="J6422" t="s">
        <v>14</v>
      </c>
      <c r="K6422">
        <v>443600</v>
      </c>
      <c r="L6422" t="s">
        <v>7209</v>
      </c>
      <c r="M6422" t="s">
        <v>7203</v>
      </c>
      <c r="N6422" s="1">
        <v>44564</v>
      </c>
      <c r="O6422" t="s">
        <v>279</v>
      </c>
      <c r="P6422" t="s">
        <v>7228</v>
      </c>
      <c r="Q6422" t="s">
        <v>7229</v>
      </c>
      <c r="R6422" t="s">
        <v>7227</v>
      </c>
      <c r="S6422">
        <v>344544</v>
      </c>
      <c r="T6422">
        <v>438362</v>
      </c>
      <c r="U6422">
        <v>0.214</v>
      </c>
      <c r="V6422">
        <v>94900</v>
      </c>
      <c r="W6422">
        <v>348700</v>
      </c>
      <c r="X6422">
        <v>2024</v>
      </c>
      <c r="Y6422">
        <v>621040</v>
      </c>
    </row>
    <row r="6423" spans="1:25" x14ac:dyDescent="0.35">
      <c r="A6423">
        <v>2024</v>
      </c>
      <c r="B6423" t="s">
        <v>6779</v>
      </c>
      <c r="C6423" s="1">
        <v>45534</v>
      </c>
      <c r="D6423" t="s">
        <v>1479</v>
      </c>
      <c r="E6423" t="s">
        <v>3971</v>
      </c>
      <c r="F6423" t="s">
        <v>441</v>
      </c>
      <c r="G6423">
        <v>5</v>
      </c>
      <c r="H6423">
        <v>717600</v>
      </c>
      <c r="I6423">
        <v>507200</v>
      </c>
      <c r="J6423" t="s">
        <v>14</v>
      </c>
      <c r="K6423">
        <v>3588000</v>
      </c>
      <c r="L6423" t="s">
        <v>7204</v>
      </c>
      <c r="M6423" t="s">
        <v>7206</v>
      </c>
      <c r="N6423" s="1">
        <v>44969</v>
      </c>
      <c r="O6423" t="s">
        <v>441</v>
      </c>
      <c r="P6423" t="s">
        <v>7237</v>
      </c>
      <c r="Q6423" t="s">
        <v>7242</v>
      </c>
      <c r="R6423" t="s">
        <v>7234</v>
      </c>
      <c r="S6423">
        <v>422427</v>
      </c>
      <c r="T6423">
        <v>597645</v>
      </c>
      <c r="U6423">
        <v>0.29299999999999998</v>
      </c>
      <c r="V6423">
        <v>1052000</v>
      </c>
      <c r="W6423">
        <v>2536000</v>
      </c>
      <c r="X6423">
        <v>2024</v>
      </c>
      <c r="Y6423">
        <v>5023200</v>
      </c>
    </row>
    <row r="6424" spans="1:25" x14ac:dyDescent="0.35">
      <c r="A6424">
        <v>2024</v>
      </c>
      <c r="B6424" t="s">
        <v>6614</v>
      </c>
      <c r="C6424" s="1">
        <v>45498</v>
      </c>
      <c r="D6424" t="s">
        <v>1277</v>
      </c>
      <c r="E6424" t="s">
        <v>579</v>
      </c>
      <c r="F6424" t="s">
        <v>441</v>
      </c>
      <c r="G6424">
        <v>2</v>
      </c>
      <c r="H6424">
        <v>701600</v>
      </c>
      <c r="I6424">
        <v>495900</v>
      </c>
      <c r="J6424" t="s">
        <v>18</v>
      </c>
      <c r="K6424">
        <v>1403200</v>
      </c>
      <c r="L6424" t="s">
        <v>7211</v>
      </c>
      <c r="M6424" t="s">
        <v>7206</v>
      </c>
      <c r="N6424" s="1">
        <v>43321</v>
      </c>
      <c r="O6424" t="s">
        <v>441</v>
      </c>
      <c r="P6424" t="s">
        <v>7237</v>
      </c>
      <c r="Q6424" t="s">
        <v>7242</v>
      </c>
      <c r="R6424" t="s">
        <v>7234</v>
      </c>
      <c r="S6424">
        <v>422427</v>
      </c>
      <c r="T6424">
        <v>597645</v>
      </c>
      <c r="U6424">
        <v>0.29299999999999998</v>
      </c>
      <c r="V6424">
        <v>411400</v>
      </c>
      <c r="W6424">
        <v>991800</v>
      </c>
      <c r="X6424">
        <v>2024</v>
      </c>
      <c r="Y6424">
        <v>1964479.9999999998</v>
      </c>
    </row>
    <row r="6425" spans="1:25" x14ac:dyDescent="0.35">
      <c r="A6425">
        <v>2024</v>
      </c>
      <c r="B6425" t="s">
        <v>6534</v>
      </c>
      <c r="C6425" s="1">
        <v>45479</v>
      </c>
      <c r="D6425" t="s">
        <v>1277</v>
      </c>
      <c r="E6425" t="s">
        <v>83</v>
      </c>
      <c r="F6425" t="s">
        <v>441</v>
      </c>
      <c r="G6425">
        <v>2</v>
      </c>
      <c r="H6425">
        <v>693400</v>
      </c>
      <c r="I6425">
        <v>490100</v>
      </c>
      <c r="J6425" t="s">
        <v>14</v>
      </c>
      <c r="K6425">
        <v>1386800</v>
      </c>
      <c r="L6425" t="s">
        <v>7205</v>
      </c>
      <c r="M6425" t="s">
        <v>7203</v>
      </c>
      <c r="N6425" s="1">
        <v>44242</v>
      </c>
      <c r="O6425" t="s">
        <v>441</v>
      </c>
      <c r="P6425" t="s">
        <v>7237</v>
      </c>
      <c r="Q6425" t="s">
        <v>7242</v>
      </c>
      <c r="R6425" t="s">
        <v>7234</v>
      </c>
      <c r="S6425">
        <v>422427</v>
      </c>
      <c r="T6425">
        <v>597645</v>
      </c>
      <c r="U6425">
        <v>0.29299999999999998</v>
      </c>
      <c r="V6425">
        <v>406600</v>
      </c>
      <c r="W6425">
        <v>980200</v>
      </c>
      <c r="X6425">
        <v>2024</v>
      </c>
      <c r="Y6425">
        <v>1941519.9999999998</v>
      </c>
    </row>
    <row r="6426" spans="1:25" x14ac:dyDescent="0.35">
      <c r="A6426">
        <v>2024</v>
      </c>
      <c r="B6426" t="s">
        <v>6484</v>
      </c>
      <c r="C6426" s="1">
        <v>45466</v>
      </c>
      <c r="D6426" t="s">
        <v>1091</v>
      </c>
      <c r="E6426" t="s">
        <v>181</v>
      </c>
      <c r="F6426" t="s">
        <v>441</v>
      </c>
      <c r="G6426">
        <v>2</v>
      </c>
      <c r="H6426">
        <v>686500</v>
      </c>
      <c r="I6426">
        <v>485200</v>
      </c>
      <c r="J6426" t="s">
        <v>14</v>
      </c>
      <c r="K6426">
        <v>1373000</v>
      </c>
      <c r="L6426" t="s">
        <v>7202</v>
      </c>
      <c r="M6426" t="s">
        <v>7203</v>
      </c>
      <c r="N6426" s="1">
        <v>44087</v>
      </c>
      <c r="O6426" t="s">
        <v>441</v>
      </c>
      <c r="P6426" t="s">
        <v>7237</v>
      </c>
      <c r="Q6426" t="s">
        <v>7242</v>
      </c>
      <c r="R6426" t="s">
        <v>7234</v>
      </c>
      <c r="S6426">
        <v>422427</v>
      </c>
      <c r="T6426">
        <v>597645</v>
      </c>
      <c r="U6426">
        <v>0.29299999999999998</v>
      </c>
      <c r="V6426">
        <v>402600</v>
      </c>
      <c r="W6426">
        <v>970400</v>
      </c>
      <c r="X6426">
        <v>2024</v>
      </c>
      <c r="Y6426">
        <v>1922199.9999999998</v>
      </c>
    </row>
    <row r="6427" spans="1:25" x14ac:dyDescent="0.35">
      <c r="A6427">
        <v>2024</v>
      </c>
      <c r="B6427" t="s">
        <v>6527</v>
      </c>
      <c r="C6427" s="1">
        <v>45477</v>
      </c>
      <c r="D6427" t="s">
        <v>1277</v>
      </c>
      <c r="E6427" t="s">
        <v>2409</v>
      </c>
      <c r="F6427" t="s">
        <v>441</v>
      </c>
      <c r="G6427">
        <v>1</v>
      </c>
      <c r="H6427">
        <v>682400</v>
      </c>
      <c r="I6427">
        <v>482300</v>
      </c>
      <c r="J6427" t="s">
        <v>14</v>
      </c>
      <c r="K6427">
        <v>682400</v>
      </c>
      <c r="L6427" t="s">
        <v>7207</v>
      </c>
      <c r="M6427" t="s">
        <v>7203</v>
      </c>
      <c r="N6427" s="1">
        <v>44824</v>
      </c>
      <c r="O6427" t="s">
        <v>441</v>
      </c>
      <c r="P6427" t="s">
        <v>7237</v>
      </c>
      <c r="Q6427" t="s">
        <v>7242</v>
      </c>
      <c r="R6427" t="s">
        <v>7234</v>
      </c>
      <c r="S6427">
        <v>422427</v>
      </c>
      <c r="T6427">
        <v>597645</v>
      </c>
      <c r="U6427">
        <v>0.29299999999999998</v>
      </c>
      <c r="V6427">
        <v>200100</v>
      </c>
      <c r="W6427">
        <v>482300</v>
      </c>
      <c r="X6427">
        <v>2024</v>
      </c>
      <c r="Y6427">
        <v>955359.99999999988</v>
      </c>
    </row>
    <row r="6428" spans="1:25" x14ac:dyDescent="0.35">
      <c r="A6428">
        <v>2024</v>
      </c>
      <c r="B6428" t="s">
        <v>6267</v>
      </c>
      <c r="C6428" s="1">
        <v>45414</v>
      </c>
      <c r="D6428" t="s">
        <v>931</v>
      </c>
      <c r="E6428" t="s">
        <v>657</v>
      </c>
      <c r="F6428" t="s">
        <v>441</v>
      </c>
      <c r="G6428">
        <v>2</v>
      </c>
      <c r="H6428">
        <v>676100</v>
      </c>
      <c r="I6428">
        <v>477900</v>
      </c>
      <c r="J6428" t="s">
        <v>18</v>
      </c>
      <c r="K6428">
        <v>1352200</v>
      </c>
      <c r="L6428" t="s">
        <v>7208</v>
      </c>
      <c r="M6428" t="s">
        <v>7206</v>
      </c>
      <c r="N6428" s="1">
        <v>43643</v>
      </c>
      <c r="O6428" t="s">
        <v>441</v>
      </c>
      <c r="P6428" t="s">
        <v>7237</v>
      </c>
      <c r="Q6428" t="s">
        <v>7242</v>
      </c>
      <c r="R6428" t="s">
        <v>7234</v>
      </c>
      <c r="S6428">
        <v>422427</v>
      </c>
      <c r="T6428">
        <v>597645</v>
      </c>
      <c r="U6428">
        <v>0.29299999999999998</v>
      </c>
      <c r="V6428">
        <v>396400</v>
      </c>
      <c r="W6428">
        <v>955800</v>
      </c>
      <c r="X6428">
        <v>2024</v>
      </c>
      <c r="Y6428">
        <v>1893079.9999999998</v>
      </c>
    </row>
    <row r="6429" spans="1:25" x14ac:dyDescent="0.35">
      <c r="A6429">
        <v>2024</v>
      </c>
      <c r="B6429" t="s">
        <v>6072</v>
      </c>
      <c r="C6429" s="1">
        <v>45368</v>
      </c>
      <c r="D6429" t="s">
        <v>578</v>
      </c>
      <c r="E6429" t="s">
        <v>385</v>
      </c>
      <c r="F6429" t="s">
        <v>441</v>
      </c>
      <c r="G6429">
        <v>5</v>
      </c>
      <c r="H6429">
        <v>667400</v>
      </c>
      <c r="I6429">
        <v>471700</v>
      </c>
      <c r="J6429" t="s">
        <v>14</v>
      </c>
      <c r="K6429">
        <v>3337000</v>
      </c>
      <c r="L6429" t="s">
        <v>7211</v>
      </c>
      <c r="M6429" t="s">
        <v>7206</v>
      </c>
      <c r="N6429" s="1">
        <v>43686</v>
      </c>
      <c r="O6429" t="s">
        <v>441</v>
      </c>
      <c r="P6429" t="s">
        <v>7237</v>
      </c>
      <c r="Q6429" t="s">
        <v>7242</v>
      </c>
      <c r="R6429" t="s">
        <v>7234</v>
      </c>
      <c r="S6429">
        <v>422427</v>
      </c>
      <c r="T6429">
        <v>597645</v>
      </c>
      <c r="U6429">
        <v>0.29299999999999998</v>
      </c>
      <c r="V6429">
        <v>978500</v>
      </c>
      <c r="W6429">
        <v>2358500</v>
      </c>
      <c r="X6429">
        <v>2024</v>
      </c>
      <c r="Y6429">
        <v>4671800</v>
      </c>
    </row>
    <row r="6430" spans="1:25" x14ac:dyDescent="0.35">
      <c r="A6430">
        <v>2024</v>
      </c>
      <c r="B6430" t="s">
        <v>6707</v>
      </c>
      <c r="C6430" s="1">
        <v>45517</v>
      </c>
      <c r="D6430" t="s">
        <v>1479</v>
      </c>
      <c r="E6430" t="s">
        <v>583</v>
      </c>
      <c r="F6430" t="s">
        <v>441</v>
      </c>
      <c r="G6430">
        <v>2</v>
      </c>
      <c r="H6430">
        <v>661400</v>
      </c>
      <c r="I6430">
        <v>467500</v>
      </c>
      <c r="J6430" t="s">
        <v>14</v>
      </c>
      <c r="K6430">
        <v>1322800</v>
      </c>
      <c r="L6430" t="s">
        <v>7204</v>
      </c>
      <c r="M6430" t="s">
        <v>7206</v>
      </c>
      <c r="N6430" s="1">
        <v>44126</v>
      </c>
      <c r="O6430" t="s">
        <v>441</v>
      </c>
      <c r="P6430" t="s">
        <v>7237</v>
      </c>
      <c r="Q6430" t="s">
        <v>7242</v>
      </c>
      <c r="R6430" t="s">
        <v>7234</v>
      </c>
      <c r="S6430">
        <v>422427</v>
      </c>
      <c r="T6430">
        <v>597645</v>
      </c>
      <c r="U6430">
        <v>0.29299999999999998</v>
      </c>
      <c r="V6430">
        <v>387800</v>
      </c>
      <c r="W6430">
        <v>935000</v>
      </c>
      <c r="X6430">
        <v>2024</v>
      </c>
      <c r="Y6430">
        <v>1851919.9999999998</v>
      </c>
    </row>
    <row r="6431" spans="1:25" x14ac:dyDescent="0.35">
      <c r="A6431">
        <v>2024</v>
      </c>
      <c r="B6431" t="s">
        <v>5900</v>
      </c>
      <c r="C6431" s="1">
        <v>45323</v>
      </c>
      <c r="D6431" t="s">
        <v>375</v>
      </c>
      <c r="E6431" t="s">
        <v>2336</v>
      </c>
      <c r="F6431" t="s">
        <v>441</v>
      </c>
      <c r="G6431">
        <v>3</v>
      </c>
      <c r="H6431">
        <v>660900</v>
      </c>
      <c r="I6431">
        <v>467100</v>
      </c>
      <c r="J6431" t="s">
        <v>18</v>
      </c>
      <c r="K6431">
        <v>1982700</v>
      </c>
      <c r="L6431" t="s">
        <v>7207</v>
      </c>
      <c r="M6431" t="s">
        <v>7203</v>
      </c>
      <c r="N6431" s="1">
        <v>44730</v>
      </c>
      <c r="O6431" t="s">
        <v>441</v>
      </c>
      <c r="P6431" t="s">
        <v>7237</v>
      </c>
      <c r="Q6431" t="s">
        <v>7242</v>
      </c>
      <c r="R6431" t="s">
        <v>7234</v>
      </c>
      <c r="S6431">
        <v>422427</v>
      </c>
      <c r="T6431">
        <v>597645</v>
      </c>
      <c r="U6431">
        <v>0.29299999999999998</v>
      </c>
      <c r="V6431">
        <v>581400</v>
      </c>
      <c r="W6431">
        <v>1401300</v>
      </c>
      <c r="X6431">
        <v>2024</v>
      </c>
      <c r="Y6431">
        <v>2775780</v>
      </c>
    </row>
    <row r="6432" spans="1:25" x14ac:dyDescent="0.35">
      <c r="A6432">
        <v>2024</v>
      </c>
      <c r="B6432" t="s">
        <v>6549</v>
      </c>
      <c r="C6432" s="1">
        <v>45483</v>
      </c>
      <c r="D6432" t="s">
        <v>1277</v>
      </c>
      <c r="E6432" t="s">
        <v>5800</v>
      </c>
      <c r="F6432" t="s">
        <v>441</v>
      </c>
      <c r="G6432">
        <v>3</v>
      </c>
      <c r="H6432">
        <v>628300</v>
      </c>
      <c r="I6432">
        <v>444100</v>
      </c>
      <c r="J6432" t="s">
        <v>18</v>
      </c>
      <c r="K6432">
        <v>1884900</v>
      </c>
      <c r="L6432" t="s">
        <v>7209</v>
      </c>
      <c r="M6432" t="s">
        <v>7203</v>
      </c>
      <c r="N6432" s="1">
        <v>45510</v>
      </c>
      <c r="O6432" t="s">
        <v>441</v>
      </c>
      <c r="P6432" t="s">
        <v>7237</v>
      </c>
      <c r="Q6432" t="s">
        <v>7242</v>
      </c>
      <c r="R6432" t="s">
        <v>7234</v>
      </c>
      <c r="S6432">
        <v>422427</v>
      </c>
      <c r="T6432">
        <v>597645</v>
      </c>
      <c r="U6432">
        <v>0.29299999999999998</v>
      </c>
      <c r="V6432">
        <v>552600</v>
      </c>
      <c r="W6432">
        <v>1332300</v>
      </c>
      <c r="X6432">
        <v>2024</v>
      </c>
      <c r="Y6432">
        <v>2638860</v>
      </c>
    </row>
    <row r="6433" spans="1:25" x14ac:dyDescent="0.35">
      <c r="A6433">
        <v>2024</v>
      </c>
      <c r="B6433" t="s">
        <v>6873</v>
      </c>
      <c r="C6433" s="1">
        <v>45558</v>
      </c>
      <c r="D6433" t="s">
        <v>1641</v>
      </c>
      <c r="E6433" t="s">
        <v>689</v>
      </c>
      <c r="F6433" t="s">
        <v>94</v>
      </c>
      <c r="G6433">
        <v>5</v>
      </c>
      <c r="H6433">
        <v>3028800</v>
      </c>
      <c r="I6433">
        <v>2209800</v>
      </c>
      <c r="J6433" t="s">
        <v>14</v>
      </c>
      <c r="K6433">
        <v>15144000</v>
      </c>
      <c r="L6433" t="s">
        <v>7208</v>
      </c>
      <c r="M6433" t="s">
        <v>7206</v>
      </c>
      <c r="N6433" s="1">
        <v>44290</v>
      </c>
      <c r="O6433" t="s">
        <v>94</v>
      </c>
      <c r="P6433" t="s">
        <v>7231</v>
      </c>
      <c r="Q6433" t="s">
        <v>7241</v>
      </c>
      <c r="R6433" t="s">
        <v>7223</v>
      </c>
      <c r="S6433">
        <v>1791279</v>
      </c>
      <c r="T6433">
        <v>2455217</v>
      </c>
      <c r="U6433">
        <v>0.27</v>
      </c>
      <c r="V6433">
        <v>4095000</v>
      </c>
      <c r="W6433">
        <v>11049000</v>
      </c>
      <c r="X6433">
        <v>2024</v>
      </c>
      <c r="Y6433">
        <v>21201600</v>
      </c>
    </row>
    <row r="6434" spans="1:25" x14ac:dyDescent="0.35">
      <c r="A6434">
        <v>2024</v>
      </c>
      <c r="B6434" t="s">
        <v>6966</v>
      </c>
      <c r="C6434" s="1">
        <v>45585</v>
      </c>
      <c r="D6434" t="s">
        <v>1809</v>
      </c>
      <c r="E6434" t="s">
        <v>449</v>
      </c>
      <c r="F6434" t="s">
        <v>94</v>
      </c>
      <c r="G6434">
        <v>3</v>
      </c>
      <c r="H6434">
        <v>2800100</v>
      </c>
      <c r="I6434">
        <v>2042900</v>
      </c>
      <c r="J6434" t="s">
        <v>18</v>
      </c>
      <c r="K6434">
        <v>8400300</v>
      </c>
      <c r="L6434" t="s">
        <v>7204</v>
      </c>
      <c r="M6434" t="s">
        <v>7203</v>
      </c>
      <c r="N6434" s="1">
        <v>44129</v>
      </c>
      <c r="O6434" t="s">
        <v>94</v>
      </c>
      <c r="P6434" t="s">
        <v>7231</v>
      </c>
      <c r="Q6434" t="s">
        <v>7241</v>
      </c>
      <c r="R6434" t="s">
        <v>7223</v>
      </c>
      <c r="S6434">
        <v>1791279</v>
      </c>
      <c r="T6434">
        <v>2455217</v>
      </c>
      <c r="U6434">
        <v>0.27</v>
      </c>
      <c r="V6434">
        <v>2271600</v>
      </c>
      <c r="W6434">
        <v>6128700</v>
      </c>
      <c r="X6434">
        <v>2024</v>
      </c>
      <c r="Y6434">
        <v>11760420</v>
      </c>
    </row>
    <row r="6435" spans="1:25" x14ac:dyDescent="0.35">
      <c r="A6435">
        <v>2024</v>
      </c>
      <c r="B6435" t="s">
        <v>6971</v>
      </c>
      <c r="C6435" s="1">
        <v>45586</v>
      </c>
      <c r="D6435" t="s">
        <v>1809</v>
      </c>
      <c r="E6435" t="s">
        <v>528</v>
      </c>
      <c r="F6435" t="s">
        <v>94</v>
      </c>
      <c r="G6435">
        <v>4</v>
      </c>
      <c r="H6435">
        <v>2797600</v>
      </c>
      <c r="I6435">
        <v>2041100</v>
      </c>
      <c r="J6435" t="s">
        <v>14</v>
      </c>
      <c r="K6435">
        <v>11190400</v>
      </c>
      <c r="L6435" t="s">
        <v>7207</v>
      </c>
      <c r="M6435" t="s">
        <v>7206</v>
      </c>
      <c r="N6435" s="1">
        <v>43531</v>
      </c>
      <c r="O6435" t="s">
        <v>94</v>
      </c>
      <c r="P6435" t="s">
        <v>7231</v>
      </c>
      <c r="Q6435" t="s">
        <v>7241</v>
      </c>
      <c r="R6435" t="s">
        <v>7223</v>
      </c>
      <c r="S6435">
        <v>1791279</v>
      </c>
      <c r="T6435">
        <v>2455217</v>
      </c>
      <c r="U6435">
        <v>0.27</v>
      </c>
      <c r="V6435">
        <v>3026000</v>
      </c>
      <c r="W6435">
        <v>8164400</v>
      </c>
      <c r="X6435">
        <v>2024</v>
      </c>
      <c r="Y6435">
        <v>15666559.999999998</v>
      </c>
    </row>
    <row r="6436" spans="1:25" x14ac:dyDescent="0.35">
      <c r="A6436">
        <v>2024</v>
      </c>
      <c r="B6436" t="s">
        <v>6722</v>
      </c>
      <c r="C6436" s="1">
        <v>45519</v>
      </c>
      <c r="D6436" t="s">
        <v>1479</v>
      </c>
      <c r="E6436" t="s">
        <v>56</v>
      </c>
      <c r="F6436" t="s">
        <v>94</v>
      </c>
      <c r="G6436">
        <v>2</v>
      </c>
      <c r="H6436">
        <v>2734900</v>
      </c>
      <c r="I6436">
        <v>1995400</v>
      </c>
      <c r="J6436" t="s">
        <v>14</v>
      </c>
      <c r="K6436">
        <v>5469800</v>
      </c>
      <c r="L6436" t="s">
        <v>7209</v>
      </c>
      <c r="M6436" t="s">
        <v>7203</v>
      </c>
      <c r="N6436" s="1">
        <v>44095</v>
      </c>
      <c r="O6436" t="s">
        <v>94</v>
      </c>
      <c r="P6436" t="s">
        <v>7231</v>
      </c>
      <c r="Q6436" t="s">
        <v>7241</v>
      </c>
      <c r="R6436" t="s">
        <v>7223</v>
      </c>
      <c r="S6436">
        <v>1791279</v>
      </c>
      <c r="T6436">
        <v>2455217</v>
      </c>
      <c r="U6436">
        <v>0.27</v>
      </c>
      <c r="V6436">
        <v>1479000</v>
      </c>
      <c r="W6436">
        <v>3990800</v>
      </c>
      <c r="X6436">
        <v>2024</v>
      </c>
      <c r="Y6436">
        <v>7657719.9999999991</v>
      </c>
    </row>
    <row r="6437" spans="1:25" x14ac:dyDescent="0.35">
      <c r="A6437">
        <v>2024</v>
      </c>
      <c r="B6437" t="s">
        <v>5843</v>
      </c>
      <c r="C6437" s="1">
        <v>45309</v>
      </c>
      <c r="D6437" t="s">
        <v>11</v>
      </c>
      <c r="E6437" t="s">
        <v>56</v>
      </c>
      <c r="F6437" t="s">
        <v>94</v>
      </c>
      <c r="G6437">
        <v>2</v>
      </c>
      <c r="H6437">
        <v>2683200</v>
      </c>
      <c r="I6437">
        <v>1957600</v>
      </c>
      <c r="J6437" t="s">
        <v>14</v>
      </c>
      <c r="K6437">
        <v>5366400</v>
      </c>
      <c r="L6437" t="s">
        <v>7209</v>
      </c>
      <c r="M6437" t="s">
        <v>7203</v>
      </c>
      <c r="N6437" s="1">
        <v>44095</v>
      </c>
      <c r="O6437" t="s">
        <v>94</v>
      </c>
      <c r="P6437" t="s">
        <v>7231</v>
      </c>
      <c r="Q6437" t="s">
        <v>7241</v>
      </c>
      <c r="R6437" t="s">
        <v>7223</v>
      </c>
      <c r="S6437">
        <v>1791279</v>
      </c>
      <c r="T6437">
        <v>2455217</v>
      </c>
      <c r="U6437">
        <v>0.27</v>
      </c>
      <c r="V6437">
        <v>1451200</v>
      </c>
      <c r="W6437">
        <v>3915200</v>
      </c>
      <c r="X6437">
        <v>2024</v>
      </c>
      <c r="Y6437">
        <v>7512959.9999999991</v>
      </c>
    </row>
    <row r="6438" spans="1:25" x14ac:dyDescent="0.35">
      <c r="A6438">
        <v>2024</v>
      </c>
      <c r="B6438" t="s">
        <v>6201</v>
      </c>
      <c r="C6438" s="1">
        <v>45398</v>
      </c>
      <c r="D6438" t="s">
        <v>764</v>
      </c>
      <c r="E6438" t="s">
        <v>468</v>
      </c>
      <c r="F6438" t="s">
        <v>94</v>
      </c>
      <c r="G6438">
        <v>5</v>
      </c>
      <c r="H6438">
        <v>2594400</v>
      </c>
      <c r="I6438">
        <v>1892800</v>
      </c>
      <c r="J6438" t="s">
        <v>18</v>
      </c>
      <c r="K6438">
        <v>12972000</v>
      </c>
      <c r="L6438" t="s">
        <v>7208</v>
      </c>
      <c r="M6438" t="s">
        <v>7203</v>
      </c>
      <c r="N6438" s="1">
        <v>43215</v>
      </c>
      <c r="O6438" t="s">
        <v>94</v>
      </c>
      <c r="P6438" t="s">
        <v>7231</v>
      </c>
      <c r="Q6438" t="s">
        <v>7241</v>
      </c>
      <c r="R6438" t="s">
        <v>7223</v>
      </c>
      <c r="S6438">
        <v>1791279</v>
      </c>
      <c r="T6438">
        <v>2455217</v>
      </c>
      <c r="U6438">
        <v>0.27</v>
      </c>
      <c r="V6438">
        <v>3508000</v>
      </c>
      <c r="W6438">
        <v>9464000</v>
      </c>
      <c r="X6438">
        <v>2024</v>
      </c>
      <c r="Y6438">
        <v>18160800</v>
      </c>
    </row>
    <row r="6439" spans="1:25" x14ac:dyDescent="0.35">
      <c r="A6439">
        <v>2024</v>
      </c>
      <c r="B6439" t="s">
        <v>6475</v>
      </c>
      <c r="C6439" s="1">
        <v>45464</v>
      </c>
      <c r="D6439" t="s">
        <v>1091</v>
      </c>
      <c r="E6439" t="s">
        <v>160</v>
      </c>
      <c r="F6439" t="s">
        <v>187</v>
      </c>
      <c r="G6439">
        <v>4</v>
      </c>
      <c r="H6439">
        <v>404600</v>
      </c>
      <c r="I6439">
        <v>277200</v>
      </c>
      <c r="J6439" t="s">
        <v>18</v>
      </c>
      <c r="K6439">
        <v>1618400</v>
      </c>
      <c r="L6439" t="s">
        <v>7208</v>
      </c>
      <c r="M6439" t="s">
        <v>7203</v>
      </c>
      <c r="N6439" s="1">
        <v>44215</v>
      </c>
      <c r="O6439" t="s">
        <v>187</v>
      </c>
      <c r="P6439" t="s">
        <v>7221</v>
      </c>
      <c r="Q6439" t="s">
        <v>7222</v>
      </c>
      <c r="R6439" t="s">
        <v>7230</v>
      </c>
      <c r="S6439">
        <v>236119</v>
      </c>
      <c r="T6439">
        <v>344547</v>
      </c>
      <c r="U6439">
        <v>0.315</v>
      </c>
      <c r="V6439">
        <v>509600</v>
      </c>
      <c r="W6439">
        <v>1108800</v>
      </c>
      <c r="X6439">
        <v>2024</v>
      </c>
      <c r="Y6439">
        <v>2265760</v>
      </c>
    </row>
    <row r="6440" spans="1:25" x14ac:dyDescent="0.35">
      <c r="A6440">
        <v>2024</v>
      </c>
      <c r="B6440" t="s">
        <v>6337</v>
      </c>
      <c r="C6440" s="1">
        <v>45431</v>
      </c>
      <c r="D6440" t="s">
        <v>931</v>
      </c>
      <c r="E6440" t="s">
        <v>5811</v>
      </c>
      <c r="F6440" t="s">
        <v>187</v>
      </c>
      <c r="G6440">
        <v>3</v>
      </c>
      <c r="H6440">
        <v>403100</v>
      </c>
      <c r="I6440">
        <v>276200</v>
      </c>
      <c r="J6440" t="s">
        <v>18</v>
      </c>
      <c r="K6440">
        <v>1209300</v>
      </c>
      <c r="L6440" t="s">
        <v>7209</v>
      </c>
      <c r="M6440" t="s">
        <v>7203</v>
      </c>
      <c r="N6440" s="1">
        <v>45427</v>
      </c>
      <c r="O6440" t="s">
        <v>187</v>
      </c>
      <c r="P6440" t="s">
        <v>7221</v>
      </c>
      <c r="Q6440" t="s">
        <v>7222</v>
      </c>
      <c r="R6440" t="s">
        <v>7230</v>
      </c>
      <c r="S6440">
        <v>236119</v>
      </c>
      <c r="T6440">
        <v>344547</v>
      </c>
      <c r="U6440">
        <v>0.315</v>
      </c>
      <c r="V6440">
        <v>380700</v>
      </c>
      <c r="W6440">
        <v>828600</v>
      </c>
      <c r="X6440">
        <v>2024</v>
      </c>
      <c r="Y6440">
        <v>1693020</v>
      </c>
    </row>
    <row r="6441" spans="1:25" x14ac:dyDescent="0.35">
      <c r="A6441">
        <v>2024</v>
      </c>
      <c r="B6441" t="s">
        <v>6553</v>
      </c>
      <c r="C6441" s="1">
        <v>45483</v>
      </c>
      <c r="D6441" t="s">
        <v>1277</v>
      </c>
      <c r="E6441" t="s">
        <v>16</v>
      </c>
      <c r="F6441" t="s">
        <v>187</v>
      </c>
      <c r="G6441">
        <v>1</v>
      </c>
      <c r="H6441">
        <v>398500</v>
      </c>
      <c r="I6441">
        <v>273100</v>
      </c>
      <c r="J6441" t="s">
        <v>14</v>
      </c>
      <c r="K6441">
        <v>398500</v>
      </c>
      <c r="L6441" t="s">
        <v>7208</v>
      </c>
      <c r="M6441" t="s">
        <v>7203</v>
      </c>
      <c r="N6441" s="1">
        <v>43990</v>
      </c>
      <c r="O6441" t="s">
        <v>187</v>
      </c>
      <c r="P6441" t="s">
        <v>7221</v>
      </c>
      <c r="Q6441" t="s">
        <v>7222</v>
      </c>
      <c r="R6441" t="s">
        <v>7230</v>
      </c>
      <c r="S6441">
        <v>236119</v>
      </c>
      <c r="T6441">
        <v>344547</v>
      </c>
      <c r="U6441">
        <v>0.315</v>
      </c>
      <c r="V6441">
        <v>125400</v>
      </c>
      <c r="W6441">
        <v>273100</v>
      </c>
      <c r="X6441">
        <v>2024</v>
      </c>
      <c r="Y6441">
        <v>557900</v>
      </c>
    </row>
    <row r="6442" spans="1:25" x14ac:dyDescent="0.35">
      <c r="A6442">
        <v>2024</v>
      </c>
      <c r="B6442" t="s">
        <v>6823</v>
      </c>
      <c r="C6442" s="1">
        <v>45543</v>
      </c>
      <c r="D6442" t="s">
        <v>1641</v>
      </c>
      <c r="E6442" t="s">
        <v>2447</v>
      </c>
      <c r="F6442" t="s">
        <v>187</v>
      </c>
      <c r="G6442">
        <v>1</v>
      </c>
      <c r="H6442">
        <v>396500</v>
      </c>
      <c r="I6442">
        <v>271700</v>
      </c>
      <c r="J6442" t="s">
        <v>14</v>
      </c>
      <c r="K6442">
        <v>396500</v>
      </c>
      <c r="L6442" t="s">
        <v>7208</v>
      </c>
      <c r="M6442" t="s">
        <v>7206</v>
      </c>
      <c r="N6442" s="1">
        <v>44910</v>
      </c>
      <c r="O6442" t="s">
        <v>187</v>
      </c>
      <c r="P6442" t="s">
        <v>7221</v>
      </c>
      <c r="Q6442" t="s">
        <v>7222</v>
      </c>
      <c r="R6442" t="s">
        <v>7230</v>
      </c>
      <c r="S6442">
        <v>236119</v>
      </c>
      <c r="T6442">
        <v>344547</v>
      </c>
      <c r="U6442">
        <v>0.315</v>
      </c>
      <c r="V6442">
        <v>124800</v>
      </c>
      <c r="W6442">
        <v>271700</v>
      </c>
      <c r="X6442">
        <v>2024</v>
      </c>
      <c r="Y6442">
        <v>555100</v>
      </c>
    </row>
    <row r="6443" spans="1:25" x14ac:dyDescent="0.35">
      <c r="A6443">
        <v>2024</v>
      </c>
      <c r="B6443" t="s">
        <v>6597</v>
      </c>
      <c r="C6443" s="1">
        <v>45492</v>
      </c>
      <c r="D6443" t="s">
        <v>1277</v>
      </c>
      <c r="E6443" t="s">
        <v>701</v>
      </c>
      <c r="F6443" t="s">
        <v>187</v>
      </c>
      <c r="G6443">
        <v>3</v>
      </c>
      <c r="H6443">
        <v>391400</v>
      </c>
      <c r="I6443">
        <v>268300</v>
      </c>
      <c r="J6443" t="s">
        <v>18</v>
      </c>
      <c r="K6443">
        <v>1174200</v>
      </c>
      <c r="L6443" t="s">
        <v>7204</v>
      </c>
      <c r="M6443" t="s">
        <v>7203</v>
      </c>
      <c r="N6443" s="1">
        <v>44532</v>
      </c>
      <c r="O6443" t="s">
        <v>187</v>
      </c>
      <c r="P6443" t="s">
        <v>7221</v>
      </c>
      <c r="Q6443" t="s">
        <v>7222</v>
      </c>
      <c r="R6443" t="s">
        <v>7230</v>
      </c>
      <c r="S6443">
        <v>236119</v>
      </c>
      <c r="T6443">
        <v>344547</v>
      </c>
      <c r="U6443">
        <v>0.315</v>
      </c>
      <c r="V6443">
        <v>369300</v>
      </c>
      <c r="W6443">
        <v>804900</v>
      </c>
      <c r="X6443">
        <v>2024</v>
      </c>
      <c r="Y6443">
        <v>1643880</v>
      </c>
    </row>
    <row r="6444" spans="1:25" x14ac:dyDescent="0.35">
      <c r="A6444">
        <v>2024</v>
      </c>
      <c r="B6444" t="s">
        <v>5982</v>
      </c>
      <c r="C6444" s="1">
        <v>45347</v>
      </c>
      <c r="D6444" t="s">
        <v>375</v>
      </c>
      <c r="E6444" t="s">
        <v>2719</v>
      </c>
      <c r="F6444" t="s">
        <v>187</v>
      </c>
      <c r="G6444">
        <v>3</v>
      </c>
      <c r="H6444">
        <v>391200</v>
      </c>
      <c r="I6444">
        <v>268100</v>
      </c>
      <c r="J6444" t="s">
        <v>14</v>
      </c>
      <c r="K6444">
        <v>1173600</v>
      </c>
      <c r="L6444" t="s">
        <v>7209</v>
      </c>
      <c r="M6444" t="s">
        <v>7203</v>
      </c>
      <c r="N6444" s="1">
        <v>44910</v>
      </c>
      <c r="O6444" t="s">
        <v>187</v>
      </c>
      <c r="P6444" t="s">
        <v>7221</v>
      </c>
      <c r="Q6444" t="s">
        <v>7222</v>
      </c>
      <c r="R6444" t="s">
        <v>7230</v>
      </c>
      <c r="S6444">
        <v>236119</v>
      </c>
      <c r="T6444">
        <v>344547</v>
      </c>
      <c r="U6444">
        <v>0.315</v>
      </c>
      <c r="V6444">
        <v>369300</v>
      </c>
      <c r="W6444">
        <v>804300</v>
      </c>
      <c r="X6444">
        <v>2024</v>
      </c>
      <c r="Y6444">
        <v>1643040</v>
      </c>
    </row>
    <row r="6445" spans="1:25" x14ac:dyDescent="0.35">
      <c r="A6445">
        <v>2024</v>
      </c>
      <c r="B6445" t="s">
        <v>6578</v>
      </c>
      <c r="C6445" s="1">
        <v>45489</v>
      </c>
      <c r="D6445" t="s">
        <v>1277</v>
      </c>
      <c r="E6445" t="s">
        <v>6116</v>
      </c>
      <c r="F6445" t="s">
        <v>187</v>
      </c>
      <c r="G6445">
        <v>4</v>
      </c>
      <c r="H6445">
        <v>382100</v>
      </c>
      <c r="I6445">
        <v>261800</v>
      </c>
      <c r="J6445" t="s">
        <v>14</v>
      </c>
      <c r="K6445">
        <v>1528400</v>
      </c>
      <c r="L6445" t="s">
        <v>7209</v>
      </c>
      <c r="M6445" t="s">
        <v>7206</v>
      </c>
      <c r="N6445" s="1">
        <v>45653</v>
      </c>
      <c r="O6445" t="s">
        <v>187</v>
      </c>
      <c r="P6445" t="s">
        <v>7221</v>
      </c>
      <c r="Q6445" t="s">
        <v>7222</v>
      </c>
      <c r="R6445" t="s">
        <v>7230</v>
      </c>
      <c r="S6445">
        <v>236119</v>
      </c>
      <c r="T6445">
        <v>344547</v>
      </c>
      <c r="U6445">
        <v>0.315</v>
      </c>
      <c r="V6445">
        <v>481200</v>
      </c>
      <c r="W6445">
        <v>1047200</v>
      </c>
      <c r="X6445">
        <v>2024</v>
      </c>
      <c r="Y6445">
        <v>2139760</v>
      </c>
    </row>
    <row r="6446" spans="1:25" x14ac:dyDescent="0.35">
      <c r="A6446">
        <v>2024</v>
      </c>
      <c r="B6446" t="s">
        <v>6334</v>
      </c>
      <c r="C6446" s="1">
        <v>45431</v>
      </c>
      <c r="D6446" t="s">
        <v>931</v>
      </c>
      <c r="E6446" t="s">
        <v>381</v>
      </c>
      <c r="F6446" t="s">
        <v>187</v>
      </c>
      <c r="G6446">
        <v>5</v>
      </c>
      <c r="H6446">
        <v>373300</v>
      </c>
      <c r="I6446">
        <v>255800</v>
      </c>
      <c r="J6446" t="s">
        <v>18</v>
      </c>
      <c r="K6446">
        <v>1866500</v>
      </c>
      <c r="L6446" t="s">
        <v>7202</v>
      </c>
      <c r="M6446" t="s">
        <v>7206</v>
      </c>
      <c r="N6446" s="1">
        <v>44051</v>
      </c>
      <c r="O6446" t="s">
        <v>187</v>
      </c>
      <c r="P6446" t="s">
        <v>7221</v>
      </c>
      <c r="Q6446" t="s">
        <v>7222</v>
      </c>
      <c r="R6446" t="s">
        <v>7230</v>
      </c>
      <c r="S6446">
        <v>236119</v>
      </c>
      <c r="T6446">
        <v>344547</v>
      </c>
      <c r="U6446">
        <v>0.315</v>
      </c>
      <c r="V6446">
        <v>587500</v>
      </c>
      <c r="W6446">
        <v>1279000</v>
      </c>
      <c r="X6446">
        <v>2024</v>
      </c>
      <c r="Y6446">
        <v>2613100</v>
      </c>
    </row>
    <row r="6447" spans="1:25" x14ac:dyDescent="0.35">
      <c r="A6447">
        <v>2024</v>
      </c>
      <c r="B6447" t="s">
        <v>6914</v>
      </c>
      <c r="C6447" s="1">
        <v>45571</v>
      </c>
      <c r="D6447" t="s">
        <v>1809</v>
      </c>
      <c r="E6447" t="s">
        <v>229</v>
      </c>
      <c r="F6447" t="s">
        <v>187</v>
      </c>
      <c r="G6447">
        <v>1</v>
      </c>
      <c r="H6447">
        <v>372400</v>
      </c>
      <c r="I6447">
        <v>255200</v>
      </c>
      <c r="J6447" t="s">
        <v>18</v>
      </c>
      <c r="K6447">
        <v>372400</v>
      </c>
      <c r="L6447" t="s">
        <v>7204</v>
      </c>
      <c r="M6447" t="s">
        <v>7206</v>
      </c>
      <c r="N6447" s="1">
        <v>44156</v>
      </c>
      <c r="O6447" t="s">
        <v>187</v>
      </c>
      <c r="P6447" t="s">
        <v>7221</v>
      </c>
      <c r="Q6447" t="s">
        <v>7222</v>
      </c>
      <c r="R6447" t="s">
        <v>7230</v>
      </c>
      <c r="S6447">
        <v>236119</v>
      </c>
      <c r="T6447">
        <v>344547</v>
      </c>
      <c r="U6447">
        <v>0.315</v>
      </c>
      <c r="V6447">
        <v>117200</v>
      </c>
      <c r="W6447">
        <v>255200</v>
      </c>
      <c r="X6447">
        <v>2024</v>
      </c>
      <c r="Y6447">
        <v>521359.99999999994</v>
      </c>
    </row>
    <row r="6448" spans="1:25" x14ac:dyDescent="0.35">
      <c r="A6448">
        <v>2024</v>
      </c>
      <c r="B6448" t="s">
        <v>6816</v>
      </c>
      <c r="C6448" s="1">
        <v>45541</v>
      </c>
      <c r="D6448" t="s">
        <v>1641</v>
      </c>
      <c r="E6448" t="s">
        <v>5852</v>
      </c>
      <c r="F6448" t="s">
        <v>187</v>
      </c>
      <c r="G6448">
        <v>4</v>
      </c>
      <c r="H6448">
        <v>371100</v>
      </c>
      <c r="I6448">
        <v>254300</v>
      </c>
      <c r="J6448" t="s">
        <v>18</v>
      </c>
      <c r="K6448">
        <v>1484400</v>
      </c>
      <c r="L6448" t="s">
        <v>7202</v>
      </c>
      <c r="M6448" t="s">
        <v>7203</v>
      </c>
      <c r="N6448" s="1">
        <v>45427</v>
      </c>
      <c r="O6448" t="s">
        <v>187</v>
      </c>
      <c r="P6448" t="s">
        <v>7221</v>
      </c>
      <c r="Q6448" t="s">
        <v>7222</v>
      </c>
      <c r="R6448" t="s">
        <v>7230</v>
      </c>
      <c r="S6448">
        <v>236119</v>
      </c>
      <c r="T6448">
        <v>344547</v>
      </c>
      <c r="U6448">
        <v>0.315</v>
      </c>
      <c r="V6448">
        <v>467200</v>
      </c>
      <c r="W6448">
        <v>1017200</v>
      </c>
      <c r="X6448">
        <v>2024</v>
      </c>
      <c r="Y6448">
        <v>2078159.9999999998</v>
      </c>
    </row>
    <row r="6449" spans="1:25" x14ac:dyDescent="0.35">
      <c r="A6449">
        <v>2024</v>
      </c>
      <c r="B6449" t="s">
        <v>6868</v>
      </c>
      <c r="C6449" s="1">
        <v>45555</v>
      </c>
      <c r="D6449" t="s">
        <v>1641</v>
      </c>
      <c r="E6449" t="s">
        <v>53</v>
      </c>
      <c r="F6449" t="s">
        <v>187</v>
      </c>
      <c r="G6449">
        <v>2</v>
      </c>
      <c r="H6449">
        <v>369800</v>
      </c>
      <c r="I6449">
        <v>253400</v>
      </c>
      <c r="J6449" t="s">
        <v>18</v>
      </c>
      <c r="K6449">
        <v>739600</v>
      </c>
      <c r="L6449" t="s">
        <v>7202</v>
      </c>
      <c r="M6449" t="s">
        <v>7203</v>
      </c>
      <c r="N6449" s="1">
        <v>43636</v>
      </c>
      <c r="O6449" t="s">
        <v>187</v>
      </c>
      <c r="P6449" t="s">
        <v>7221</v>
      </c>
      <c r="Q6449" t="s">
        <v>7222</v>
      </c>
      <c r="R6449" t="s">
        <v>7230</v>
      </c>
      <c r="S6449">
        <v>236119</v>
      </c>
      <c r="T6449">
        <v>344547</v>
      </c>
      <c r="U6449">
        <v>0.315</v>
      </c>
      <c r="V6449">
        <v>232800</v>
      </c>
      <c r="W6449">
        <v>506800</v>
      </c>
      <c r="X6449">
        <v>2024</v>
      </c>
      <c r="Y6449">
        <v>1035439.9999999999</v>
      </c>
    </row>
    <row r="6450" spans="1:25" x14ac:dyDescent="0.35">
      <c r="A6450">
        <v>2024</v>
      </c>
      <c r="B6450" t="s">
        <v>5926</v>
      </c>
      <c r="C6450" s="1">
        <v>45327</v>
      </c>
      <c r="D6450" t="s">
        <v>375</v>
      </c>
      <c r="E6450" t="s">
        <v>111</v>
      </c>
      <c r="F6450" t="s">
        <v>187</v>
      </c>
      <c r="G6450">
        <v>4</v>
      </c>
      <c r="H6450">
        <v>366400</v>
      </c>
      <c r="I6450">
        <v>251100</v>
      </c>
      <c r="J6450" t="s">
        <v>14</v>
      </c>
      <c r="K6450">
        <v>1465600</v>
      </c>
      <c r="L6450" t="s">
        <v>7204</v>
      </c>
      <c r="M6450" t="s">
        <v>7203</v>
      </c>
      <c r="N6450" s="1">
        <v>44479</v>
      </c>
      <c r="O6450" t="s">
        <v>187</v>
      </c>
      <c r="P6450" t="s">
        <v>7221</v>
      </c>
      <c r="Q6450" t="s">
        <v>7222</v>
      </c>
      <c r="R6450" t="s">
        <v>7230</v>
      </c>
      <c r="S6450">
        <v>236119</v>
      </c>
      <c r="T6450">
        <v>344547</v>
      </c>
      <c r="U6450">
        <v>0.315</v>
      </c>
      <c r="V6450">
        <v>461200</v>
      </c>
      <c r="W6450">
        <v>1004400</v>
      </c>
      <c r="X6450">
        <v>2024</v>
      </c>
      <c r="Y6450">
        <v>2051839.9999999998</v>
      </c>
    </row>
    <row r="6451" spans="1:25" x14ac:dyDescent="0.35">
      <c r="A6451">
        <v>2024</v>
      </c>
      <c r="B6451" t="s">
        <v>6750</v>
      </c>
      <c r="C6451" s="1">
        <v>45528</v>
      </c>
      <c r="D6451" t="s">
        <v>1479</v>
      </c>
      <c r="E6451" t="s">
        <v>114</v>
      </c>
      <c r="F6451" t="s">
        <v>187</v>
      </c>
      <c r="G6451">
        <v>1</v>
      </c>
      <c r="H6451">
        <v>356800</v>
      </c>
      <c r="I6451">
        <v>244500</v>
      </c>
      <c r="J6451" t="s">
        <v>14</v>
      </c>
      <c r="K6451">
        <v>356800</v>
      </c>
      <c r="L6451" t="s">
        <v>7209</v>
      </c>
      <c r="M6451" t="s">
        <v>7203</v>
      </c>
      <c r="N6451" s="1">
        <v>43509</v>
      </c>
      <c r="O6451" t="s">
        <v>187</v>
      </c>
      <c r="P6451" t="s">
        <v>7221</v>
      </c>
      <c r="Q6451" t="s">
        <v>7222</v>
      </c>
      <c r="R6451" t="s">
        <v>7230</v>
      </c>
      <c r="S6451">
        <v>236119</v>
      </c>
      <c r="T6451">
        <v>344547</v>
      </c>
      <c r="U6451">
        <v>0.315</v>
      </c>
      <c r="V6451">
        <v>112300</v>
      </c>
      <c r="W6451">
        <v>244500</v>
      </c>
      <c r="X6451">
        <v>2024</v>
      </c>
      <c r="Y6451">
        <v>499519.99999999994</v>
      </c>
    </row>
    <row r="6452" spans="1:25" x14ac:dyDescent="0.35">
      <c r="A6452">
        <v>2024</v>
      </c>
      <c r="B6452" t="s">
        <v>6586</v>
      </c>
      <c r="C6452" s="1">
        <v>45491</v>
      </c>
      <c r="D6452" t="s">
        <v>1277</v>
      </c>
      <c r="E6452" t="s">
        <v>312</v>
      </c>
      <c r="F6452" t="s">
        <v>846</v>
      </c>
      <c r="G6452">
        <v>4</v>
      </c>
      <c r="H6452">
        <v>662800</v>
      </c>
      <c r="I6452">
        <v>521000</v>
      </c>
      <c r="J6452" t="s">
        <v>18</v>
      </c>
      <c r="K6452">
        <v>2651200</v>
      </c>
      <c r="L6452" t="s">
        <v>7208</v>
      </c>
      <c r="M6452" t="s">
        <v>7206</v>
      </c>
      <c r="N6452" s="1">
        <v>44000</v>
      </c>
      <c r="O6452" t="s">
        <v>846</v>
      </c>
      <c r="P6452" t="s">
        <v>7221</v>
      </c>
      <c r="Q6452" t="s">
        <v>7243</v>
      </c>
      <c r="R6452" t="s">
        <v>7227</v>
      </c>
      <c r="S6452">
        <v>442906</v>
      </c>
      <c r="T6452">
        <v>563459</v>
      </c>
      <c r="U6452">
        <v>0.214</v>
      </c>
      <c r="V6452">
        <v>567200</v>
      </c>
      <c r="W6452">
        <v>2084000</v>
      </c>
      <c r="X6452">
        <v>2024</v>
      </c>
      <c r="Y6452">
        <v>3711679.9999999995</v>
      </c>
    </row>
    <row r="6453" spans="1:25" x14ac:dyDescent="0.35">
      <c r="A6453">
        <v>2024</v>
      </c>
      <c r="B6453" t="s">
        <v>6021</v>
      </c>
      <c r="C6453" s="1">
        <v>45356</v>
      </c>
      <c r="D6453" t="s">
        <v>578</v>
      </c>
      <c r="E6453" t="s">
        <v>4275</v>
      </c>
      <c r="F6453" t="s">
        <v>846</v>
      </c>
      <c r="G6453">
        <v>1</v>
      </c>
      <c r="H6453">
        <v>661900</v>
      </c>
      <c r="I6453">
        <v>520300</v>
      </c>
      <c r="J6453" t="s">
        <v>18</v>
      </c>
      <c r="K6453">
        <v>661900</v>
      </c>
      <c r="L6453" t="s">
        <v>7210</v>
      </c>
      <c r="M6453" t="s">
        <v>7203</v>
      </c>
      <c r="N6453" s="1">
        <v>45208</v>
      </c>
      <c r="O6453" t="s">
        <v>846</v>
      </c>
      <c r="P6453" t="s">
        <v>7221</v>
      </c>
      <c r="Q6453" t="s">
        <v>7243</v>
      </c>
      <c r="R6453" t="s">
        <v>7227</v>
      </c>
      <c r="S6453">
        <v>442906</v>
      </c>
      <c r="T6453">
        <v>563459</v>
      </c>
      <c r="U6453">
        <v>0.214</v>
      </c>
      <c r="V6453">
        <v>141600</v>
      </c>
      <c r="W6453">
        <v>520300</v>
      </c>
      <c r="X6453">
        <v>2024</v>
      </c>
      <c r="Y6453">
        <v>926659.99999999988</v>
      </c>
    </row>
    <row r="6454" spans="1:25" x14ac:dyDescent="0.35">
      <c r="A6454">
        <v>2024</v>
      </c>
      <c r="B6454" t="s">
        <v>6245</v>
      </c>
      <c r="C6454" s="1">
        <v>45408</v>
      </c>
      <c r="D6454" t="s">
        <v>764</v>
      </c>
      <c r="E6454" t="s">
        <v>44</v>
      </c>
      <c r="F6454" t="s">
        <v>846</v>
      </c>
      <c r="G6454">
        <v>5</v>
      </c>
      <c r="H6454">
        <v>661200</v>
      </c>
      <c r="I6454">
        <v>519800</v>
      </c>
      <c r="J6454" t="s">
        <v>14</v>
      </c>
      <c r="K6454">
        <v>3306000</v>
      </c>
      <c r="L6454" t="s">
        <v>7209</v>
      </c>
      <c r="M6454" t="s">
        <v>7206</v>
      </c>
      <c r="N6454" s="1">
        <v>43454</v>
      </c>
      <c r="O6454" t="s">
        <v>846</v>
      </c>
      <c r="P6454" t="s">
        <v>7221</v>
      </c>
      <c r="Q6454" t="s">
        <v>7243</v>
      </c>
      <c r="R6454" t="s">
        <v>7227</v>
      </c>
      <c r="S6454">
        <v>442906</v>
      </c>
      <c r="T6454">
        <v>563459</v>
      </c>
      <c r="U6454">
        <v>0.214</v>
      </c>
      <c r="V6454">
        <v>707000</v>
      </c>
      <c r="W6454">
        <v>2599000</v>
      </c>
      <c r="X6454">
        <v>2024</v>
      </c>
      <c r="Y6454">
        <v>4628400</v>
      </c>
    </row>
    <row r="6455" spans="1:25" x14ac:dyDescent="0.35">
      <c r="A6455">
        <v>2024</v>
      </c>
      <c r="B6455" t="s">
        <v>6537</v>
      </c>
      <c r="C6455" s="1">
        <v>45481</v>
      </c>
      <c r="D6455" t="s">
        <v>1277</v>
      </c>
      <c r="E6455" t="s">
        <v>5968</v>
      </c>
      <c r="F6455" t="s">
        <v>846</v>
      </c>
      <c r="G6455">
        <v>4</v>
      </c>
      <c r="H6455">
        <v>658700</v>
      </c>
      <c r="I6455">
        <v>517800</v>
      </c>
      <c r="J6455" t="s">
        <v>14</v>
      </c>
      <c r="K6455">
        <v>2634800</v>
      </c>
      <c r="L6455" t="s">
        <v>7208</v>
      </c>
      <c r="M6455" t="s">
        <v>7203</v>
      </c>
      <c r="N6455" s="1">
        <v>45475</v>
      </c>
      <c r="O6455" t="s">
        <v>846</v>
      </c>
      <c r="P6455" t="s">
        <v>7221</v>
      </c>
      <c r="Q6455" t="s">
        <v>7243</v>
      </c>
      <c r="R6455" t="s">
        <v>7227</v>
      </c>
      <c r="S6455">
        <v>442906</v>
      </c>
      <c r="T6455">
        <v>563459</v>
      </c>
      <c r="U6455">
        <v>0.214</v>
      </c>
      <c r="V6455">
        <v>563600</v>
      </c>
      <c r="W6455">
        <v>2071200</v>
      </c>
      <c r="X6455">
        <v>2024</v>
      </c>
      <c r="Y6455">
        <v>3688719.9999999995</v>
      </c>
    </row>
    <row r="6456" spans="1:25" x14ac:dyDescent="0.35">
      <c r="A6456">
        <v>2024</v>
      </c>
      <c r="B6456" t="s">
        <v>6008</v>
      </c>
      <c r="C6456" s="1">
        <v>45353</v>
      </c>
      <c r="D6456" t="s">
        <v>578</v>
      </c>
      <c r="E6456" t="s">
        <v>5800</v>
      </c>
      <c r="F6456" t="s">
        <v>846</v>
      </c>
      <c r="G6456">
        <v>1</v>
      </c>
      <c r="H6456">
        <v>640900</v>
      </c>
      <c r="I6456">
        <v>503800</v>
      </c>
      <c r="J6456" t="s">
        <v>14</v>
      </c>
      <c r="K6456">
        <v>640900</v>
      </c>
      <c r="L6456" t="s">
        <v>7209</v>
      </c>
      <c r="M6456" t="s">
        <v>7203</v>
      </c>
      <c r="N6456" s="1">
        <v>45510</v>
      </c>
      <c r="O6456" t="s">
        <v>846</v>
      </c>
      <c r="P6456" t="s">
        <v>7221</v>
      </c>
      <c r="Q6456" t="s">
        <v>7243</v>
      </c>
      <c r="R6456" t="s">
        <v>7227</v>
      </c>
      <c r="S6456">
        <v>442906</v>
      </c>
      <c r="T6456">
        <v>563459</v>
      </c>
      <c r="U6456">
        <v>0.214</v>
      </c>
      <c r="V6456">
        <v>137100</v>
      </c>
      <c r="W6456">
        <v>503800</v>
      </c>
      <c r="X6456">
        <v>2024</v>
      </c>
      <c r="Y6456">
        <v>897260</v>
      </c>
    </row>
    <row r="6457" spans="1:25" x14ac:dyDescent="0.35">
      <c r="A6457">
        <v>2024</v>
      </c>
      <c r="B6457" t="s">
        <v>6751</v>
      </c>
      <c r="C6457" s="1">
        <v>45528</v>
      </c>
      <c r="D6457" t="s">
        <v>1479</v>
      </c>
      <c r="E6457" t="s">
        <v>5798</v>
      </c>
      <c r="F6457" t="s">
        <v>846</v>
      </c>
      <c r="G6457">
        <v>2</v>
      </c>
      <c r="H6457">
        <v>639300</v>
      </c>
      <c r="I6457">
        <v>502500</v>
      </c>
      <c r="J6457" t="s">
        <v>14</v>
      </c>
      <c r="K6457">
        <v>1278600</v>
      </c>
      <c r="L6457" t="s">
        <v>7204</v>
      </c>
      <c r="M6457" t="s">
        <v>7203</v>
      </c>
      <c r="N6457" s="1">
        <v>45374</v>
      </c>
      <c r="O6457" t="s">
        <v>846</v>
      </c>
      <c r="P6457" t="s">
        <v>7221</v>
      </c>
      <c r="Q6457" t="s">
        <v>7243</v>
      </c>
      <c r="R6457" t="s">
        <v>7227</v>
      </c>
      <c r="S6457">
        <v>442906</v>
      </c>
      <c r="T6457">
        <v>563459</v>
      </c>
      <c r="U6457">
        <v>0.214</v>
      </c>
      <c r="V6457">
        <v>273600</v>
      </c>
      <c r="W6457">
        <v>1005000</v>
      </c>
      <c r="X6457">
        <v>2024</v>
      </c>
      <c r="Y6457">
        <v>1790040</v>
      </c>
    </row>
    <row r="6458" spans="1:25" x14ac:dyDescent="0.35">
      <c r="A6458">
        <v>2024</v>
      </c>
      <c r="B6458" t="s">
        <v>6950</v>
      </c>
      <c r="C6458" s="1">
        <v>45581</v>
      </c>
      <c r="D6458" t="s">
        <v>1809</v>
      </c>
      <c r="E6458" t="s">
        <v>4036</v>
      </c>
      <c r="F6458" t="s">
        <v>846</v>
      </c>
      <c r="G6458">
        <v>5</v>
      </c>
      <c r="H6458">
        <v>637600</v>
      </c>
      <c r="I6458">
        <v>501200</v>
      </c>
      <c r="J6458" t="s">
        <v>18</v>
      </c>
      <c r="K6458">
        <v>3188000</v>
      </c>
      <c r="L6458" t="s">
        <v>7204</v>
      </c>
      <c r="M6458" t="s">
        <v>7206</v>
      </c>
      <c r="N6458" s="1">
        <v>45019</v>
      </c>
      <c r="O6458" t="s">
        <v>846</v>
      </c>
      <c r="P6458" t="s">
        <v>7221</v>
      </c>
      <c r="Q6458" t="s">
        <v>7243</v>
      </c>
      <c r="R6458" t="s">
        <v>7227</v>
      </c>
      <c r="S6458">
        <v>442906</v>
      </c>
      <c r="T6458">
        <v>563459</v>
      </c>
      <c r="U6458">
        <v>0.214</v>
      </c>
      <c r="V6458">
        <v>682000</v>
      </c>
      <c r="W6458">
        <v>2506000</v>
      </c>
      <c r="X6458">
        <v>2024</v>
      </c>
      <c r="Y6458">
        <v>4463200</v>
      </c>
    </row>
    <row r="6459" spans="1:25" x14ac:dyDescent="0.35">
      <c r="A6459">
        <v>2024</v>
      </c>
      <c r="B6459" t="s">
        <v>6888</v>
      </c>
      <c r="C6459" s="1">
        <v>45564</v>
      </c>
      <c r="D6459" t="s">
        <v>1641</v>
      </c>
      <c r="E6459" t="s">
        <v>5852</v>
      </c>
      <c r="F6459" t="s">
        <v>846</v>
      </c>
      <c r="G6459">
        <v>4</v>
      </c>
      <c r="H6459">
        <v>624300</v>
      </c>
      <c r="I6459">
        <v>490700</v>
      </c>
      <c r="J6459" t="s">
        <v>18</v>
      </c>
      <c r="K6459">
        <v>2497200</v>
      </c>
      <c r="L6459" t="s">
        <v>7202</v>
      </c>
      <c r="M6459" t="s">
        <v>7203</v>
      </c>
      <c r="N6459" s="1">
        <v>45427</v>
      </c>
      <c r="O6459" t="s">
        <v>846</v>
      </c>
      <c r="P6459" t="s">
        <v>7221</v>
      </c>
      <c r="Q6459" t="s">
        <v>7243</v>
      </c>
      <c r="R6459" t="s">
        <v>7227</v>
      </c>
      <c r="S6459">
        <v>442906</v>
      </c>
      <c r="T6459">
        <v>563459</v>
      </c>
      <c r="U6459">
        <v>0.214</v>
      </c>
      <c r="V6459">
        <v>534400</v>
      </c>
      <c r="W6459">
        <v>1962800</v>
      </c>
      <c r="X6459">
        <v>2024</v>
      </c>
      <c r="Y6459">
        <v>3496080</v>
      </c>
    </row>
    <row r="6460" spans="1:25" x14ac:dyDescent="0.35">
      <c r="A6460">
        <v>2024</v>
      </c>
      <c r="B6460" t="s">
        <v>6229</v>
      </c>
      <c r="C6460" s="1">
        <v>45404</v>
      </c>
      <c r="D6460" t="s">
        <v>764</v>
      </c>
      <c r="E6460" t="s">
        <v>2517</v>
      </c>
      <c r="F6460" t="s">
        <v>846</v>
      </c>
      <c r="G6460">
        <v>2</v>
      </c>
      <c r="H6460">
        <v>622600</v>
      </c>
      <c r="I6460">
        <v>489400</v>
      </c>
      <c r="J6460" t="s">
        <v>14</v>
      </c>
      <c r="K6460">
        <v>1245200</v>
      </c>
      <c r="L6460" t="s">
        <v>7207</v>
      </c>
      <c r="M6460" t="s">
        <v>7203</v>
      </c>
      <c r="N6460" s="1">
        <v>44848</v>
      </c>
      <c r="O6460" t="s">
        <v>846</v>
      </c>
      <c r="P6460" t="s">
        <v>7221</v>
      </c>
      <c r="Q6460" t="s">
        <v>7243</v>
      </c>
      <c r="R6460" t="s">
        <v>7227</v>
      </c>
      <c r="S6460">
        <v>442906</v>
      </c>
      <c r="T6460">
        <v>563459</v>
      </c>
      <c r="U6460">
        <v>0.214</v>
      </c>
      <c r="V6460">
        <v>266400</v>
      </c>
      <c r="W6460">
        <v>978800</v>
      </c>
      <c r="X6460">
        <v>2024</v>
      </c>
      <c r="Y6460">
        <v>1743280</v>
      </c>
    </row>
    <row r="6461" spans="1:25" x14ac:dyDescent="0.35">
      <c r="A6461">
        <v>2024</v>
      </c>
      <c r="B6461" t="s">
        <v>7009</v>
      </c>
      <c r="C6461" s="1">
        <v>45595</v>
      </c>
      <c r="D6461" t="s">
        <v>1809</v>
      </c>
      <c r="E6461" t="s">
        <v>2719</v>
      </c>
      <c r="F6461" t="s">
        <v>846</v>
      </c>
      <c r="G6461">
        <v>4</v>
      </c>
      <c r="H6461">
        <v>622300</v>
      </c>
      <c r="I6461">
        <v>489100</v>
      </c>
      <c r="J6461" t="s">
        <v>18</v>
      </c>
      <c r="K6461">
        <v>2489200</v>
      </c>
      <c r="L6461" t="s">
        <v>7209</v>
      </c>
      <c r="M6461" t="s">
        <v>7203</v>
      </c>
      <c r="N6461" s="1">
        <v>44910</v>
      </c>
      <c r="O6461" t="s">
        <v>846</v>
      </c>
      <c r="P6461" t="s">
        <v>7221</v>
      </c>
      <c r="Q6461" t="s">
        <v>7243</v>
      </c>
      <c r="R6461" t="s">
        <v>7227</v>
      </c>
      <c r="S6461">
        <v>442906</v>
      </c>
      <c r="T6461">
        <v>563459</v>
      </c>
      <c r="U6461">
        <v>0.214</v>
      </c>
      <c r="V6461">
        <v>532800</v>
      </c>
      <c r="W6461">
        <v>1956400</v>
      </c>
      <c r="X6461">
        <v>2024</v>
      </c>
      <c r="Y6461">
        <v>3484880</v>
      </c>
    </row>
    <row r="6462" spans="1:25" x14ac:dyDescent="0.35">
      <c r="A6462">
        <v>2024</v>
      </c>
      <c r="B6462" t="s">
        <v>6921</v>
      </c>
      <c r="C6462" s="1">
        <v>45572</v>
      </c>
      <c r="D6462" t="s">
        <v>1809</v>
      </c>
      <c r="E6462" t="s">
        <v>38</v>
      </c>
      <c r="F6462" t="s">
        <v>846</v>
      </c>
      <c r="G6462">
        <v>3</v>
      </c>
      <c r="H6462">
        <v>621500</v>
      </c>
      <c r="I6462">
        <v>488500</v>
      </c>
      <c r="J6462" t="s">
        <v>14</v>
      </c>
      <c r="K6462">
        <v>1864500</v>
      </c>
      <c r="L6462" t="s">
        <v>7207</v>
      </c>
      <c r="M6462" t="s">
        <v>7206</v>
      </c>
      <c r="N6462" s="1">
        <v>43376</v>
      </c>
      <c r="O6462" t="s">
        <v>846</v>
      </c>
      <c r="P6462" t="s">
        <v>7221</v>
      </c>
      <c r="Q6462" t="s">
        <v>7243</v>
      </c>
      <c r="R6462" t="s">
        <v>7227</v>
      </c>
      <c r="S6462">
        <v>442906</v>
      </c>
      <c r="T6462">
        <v>563459</v>
      </c>
      <c r="U6462">
        <v>0.214</v>
      </c>
      <c r="V6462">
        <v>399000</v>
      </c>
      <c r="W6462">
        <v>1465500</v>
      </c>
      <c r="X6462">
        <v>2024</v>
      </c>
      <c r="Y6462">
        <v>2610300</v>
      </c>
    </row>
    <row r="6463" spans="1:25" x14ac:dyDescent="0.35">
      <c r="A6463">
        <v>2024</v>
      </c>
      <c r="B6463" t="s">
        <v>6346</v>
      </c>
      <c r="C6463" s="1">
        <v>45433</v>
      </c>
      <c r="D6463" t="s">
        <v>931</v>
      </c>
      <c r="E6463" t="s">
        <v>4275</v>
      </c>
      <c r="F6463" t="s">
        <v>846</v>
      </c>
      <c r="G6463">
        <v>4</v>
      </c>
      <c r="H6463">
        <v>621200</v>
      </c>
      <c r="I6463">
        <v>488300</v>
      </c>
      <c r="J6463" t="s">
        <v>18</v>
      </c>
      <c r="K6463">
        <v>2484800</v>
      </c>
      <c r="L6463" t="s">
        <v>7210</v>
      </c>
      <c r="M6463" t="s">
        <v>7203</v>
      </c>
      <c r="N6463" s="1">
        <v>45208</v>
      </c>
      <c r="O6463" t="s">
        <v>846</v>
      </c>
      <c r="P6463" t="s">
        <v>7221</v>
      </c>
      <c r="Q6463" t="s">
        <v>7243</v>
      </c>
      <c r="R6463" t="s">
        <v>7227</v>
      </c>
      <c r="S6463">
        <v>442906</v>
      </c>
      <c r="T6463">
        <v>563459</v>
      </c>
      <c r="U6463">
        <v>0.214</v>
      </c>
      <c r="V6463">
        <v>531600</v>
      </c>
      <c r="W6463">
        <v>1953200</v>
      </c>
      <c r="X6463">
        <v>2024</v>
      </c>
      <c r="Y6463">
        <v>3478720</v>
      </c>
    </row>
    <row r="6464" spans="1:25" x14ac:dyDescent="0.35">
      <c r="A6464">
        <v>2024</v>
      </c>
      <c r="B6464" t="s">
        <v>7110</v>
      </c>
      <c r="C6464" s="1">
        <v>45625</v>
      </c>
      <c r="D6464" t="s">
        <v>1962</v>
      </c>
      <c r="E6464" t="s">
        <v>3996</v>
      </c>
      <c r="F6464" t="s">
        <v>846</v>
      </c>
      <c r="G6464">
        <v>1</v>
      </c>
      <c r="H6464">
        <v>614000</v>
      </c>
      <c r="I6464">
        <v>482700</v>
      </c>
      <c r="J6464" t="s">
        <v>18</v>
      </c>
      <c r="K6464">
        <v>614000</v>
      </c>
      <c r="L6464" t="s">
        <v>7202</v>
      </c>
      <c r="M6464" t="s">
        <v>7203</v>
      </c>
      <c r="N6464" s="1">
        <v>44999</v>
      </c>
      <c r="O6464" t="s">
        <v>846</v>
      </c>
      <c r="P6464" t="s">
        <v>7221</v>
      </c>
      <c r="Q6464" t="s">
        <v>7243</v>
      </c>
      <c r="R6464" t="s">
        <v>7227</v>
      </c>
      <c r="S6464">
        <v>442906</v>
      </c>
      <c r="T6464">
        <v>563459</v>
      </c>
      <c r="U6464">
        <v>0.214</v>
      </c>
      <c r="V6464">
        <v>131300</v>
      </c>
      <c r="W6464">
        <v>482700</v>
      </c>
      <c r="X6464">
        <v>2024</v>
      </c>
      <c r="Y6464">
        <v>859600</v>
      </c>
    </row>
    <row r="6465" spans="1:25" x14ac:dyDescent="0.35">
      <c r="A6465">
        <v>2024</v>
      </c>
      <c r="B6465" t="s">
        <v>6290</v>
      </c>
      <c r="C6465" s="1">
        <v>45418</v>
      </c>
      <c r="D6465" t="s">
        <v>931</v>
      </c>
      <c r="E6465" t="s">
        <v>2369</v>
      </c>
      <c r="F6465" t="s">
        <v>846</v>
      </c>
      <c r="G6465">
        <v>1</v>
      </c>
      <c r="H6465">
        <v>604600</v>
      </c>
      <c r="I6465">
        <v>475200</v>
      </c>
      <c r="J6465" t="s">
        <v>18</v>
      </c>
      <c r="K6465">
        <v>604600</v>
      </c>
      <c r="L6465" t="s">
        <v>7210</v>
      </c>
      <c r="M6465" t="s">
        <v>7203</v>
      </c>
      <c r="N6465" s="1">
        <v>44793</v>
      </c>
      <c r="O6465" t="s">
        <v>846</v>
      </c>
      <c r="P6465" t="s">
        <v>7221</v>
      </c>
      <c r="Q6465" t="s">
        <v>7243</v>
      </c>
      <c r="R6465" t="s">
        <v>7227</v>
      </c>
      <c r="S6465">
        <v>442906</v>
      </c>
      <c r="T6465">
        <v>563459</v>
      </c>
      <c r="U6465">
        <v>0.214</v>
      </c>
      <c r="V6465">
        <v>129400</v>
      </c>
      <c r="W6465">
        <v>475200</v>
      </c>
      <c r="X6465">
        <v>2024</v>
      </c>
      <c r="Y6465">
        <v>846440</v>
      </c>
    </row>
    <row r="6466" spans="1:25" x14ac:dyDescent="0.35">
      <c r="A6466">
        <v>2024</v>
      </c>
      <c r="B6466" t="s">
        <v>6569</v>
      </c>
      <c r="C6466" s="1">
        <v>45487</v>
      </c>
      <c r="D6466" t="s">
        <v>1277</v>
      </c>
      <c r="E6466" t="s">
        <v>3976</v>
      </c>
      <c r="F6466" t="s">
        <v>115</v>
      </c>
      <c r="G6466">
        <v>2</v>
      </c>
      <c r="H6466">
        <v>3800500</v>
      </c>
      <c r="I6466">
        <v>2523200</v>
      </c>
      <c r="J6466" t="s">
        <v>14</v>
      </c>
      <c r="K6466">
        <v>7601000</v>
      </c>
      <c r="L6466" t="s">
        <v>7204</v>
      </c>
      <c r="M6466" t="s">
        <v>7203</v>
      </c>
      <c r="N6466" s="1">
        <v>45156</v>
      </c>
      <c r="O6466" t="s">
        <v>115</v>
      </c>
      <c r="P6466" t="s">
        <v>7231</v>
      </c>
      <c r="Q6466" t="s">
        <v>7232</v>
      </c>
      <c r="R6466" t="s">
        <v>7240</v>
      </c>
      <c r="S6466">
        <v>2331124</v>
      </c>
      <c r="T6466">
        <v>3511083</v>
      </c>
      <c r="U6466">
        <v>0.33600000000000002</v>
      </c>
      <c r="V6466">
        <v>2554600</v>
      </c>
      <c r="W6466">
        <v>5046400</v>
      </c>
      <c r="X6466">
        <v>2024</v>
      </c>
      <c r="Y6466">
        <v>10641400</v>
      </c>
    </row>
    <row r="6467" spans="1:25" x14ac:dyDescent="0.35">
      <c r="A6467">
        <v>2024</v>
      </c>
      <c r="B6467" t="s">
        <v>6181</v>
      </c>
      <c r="C6467" s="1">
        <v>45394</v>
      </c>
      <c r="D6467" t="s">
        <v>764</v>
      </c>
      <c r="E6467" t="s">
        <v>147</v>
      </c>
      <c r="F6467" t="s">
        <v>403</v>
      </c>
      <c r="G6467">
        <v>2</v>
      </c>
      <c r="H6467">
        <v>2209100</v>
      </c>
      <c r="I6467">
        <v>1473800</v>
      </c>
      <c r="J6467" t="s">
        <v>14</v>
      </c>
      <c r="K6467">
        <v>4418200</v>
      </c>
      <c r="L6467" t="s">
        <v>7210</v>
      </c>
      <c r="M6467" t="s">
        <v>7203</v>
      </c>
      <c r="N6467" s="1">
        <v>44061</v>
      </c>
      <c r="O6467" t="s">
        <v>403</v>
      </c>
      <c r="P6467" t="s">
        <v>7218</v>
      </c>
      <c r="Q6467" t="s">
        <v>7233</v>
      </c>
      <c r="R6467" t="s">
        <v>7220</v>
      </c>
      <c r="S6467">
        <v>1185674</v>
      </c>
      <c r="T6467">
        <v>1777273</v>
      </c>
      <c r="U6467">
        <v>0.33300000000000002</v>
      </c>
      <c r="V6467">
        <v>1470600</v>
      </c>
      <c r="W6467">
        <v>2947600</v>
      </c>
      <c r="X6467">
        <v>2024</v>
      </c>
      <c r="Y6467">
        <v>6185480</v>
      </c>
    </row>
    <row r="6468" spans="1:25" x14ac:dyDescent="0.35">
      <c r="A6468">
        <v>2024</v>
      </c>
      <c r="B6468" t="s">
        <v>6190</v>
      </c>
      <c r="C6468" s="1">
        <v>45396</v>
      </c>
      <c r="D6468" t="s">
        <v>764</v>
      </c>
      <c r="E6468" t="s">
        <v>3970</v>
      </c>
      <c r="F6468" t="s">
        <v>403</v>
      </c>
      <c r="G6468">
        <v>3</v>
      </c>
      <c r="H6468">
        <v>2207800</v>
      </c>
      <c r="I6468">
        <v>1472900</v>
      </c>
      <c r="J6468" t="s">
        <v>18</v>
      </c>
      <c r="K6468">
        <v>6623400</v>
      </c>
      <c r="L6468" t="s">
        <v>7207</v>
      </c>
      <c r="M6468" t="s">
        <v>7203</v>
      </c>
      <c r="N6468" s="1">
        <v>44996</v>
      </c>
      <c r="O6468" t="s">
        <v>403</v>
      </c>
      <c r="P6468" t="s">
        <v>7218</v>
      </c>
      <c r="Q6468" t="s">
        <v>7233</v>
      </c>
      <c r="R6468" t="s">
        <v>7220</v>
      </c>
      <c r="S6468">
        <v>1185674</v>
      </c>
      <c r="T6468">
        <v>1777273</v>
      </c>
      <c r="U6468">
        <v>0.33300000000000002</v>
      </c>
      <c r="V6468">
        <v>2204700</v>
      </c>
      <c r="W6468">
        <v>4418700</v>
      </c>
      <c r="X6468">
        <v>2024</v>
      </c>
      <c r="Y6468">
        <v>9272760</v>
      </c>
    </row>
    <row r="6469" spans="1:25" x14ac:dyDescent="0.35">
      <c r="A6469">
        <v>2024</v>
      </c>
      <c r="B6469" t="s">
        <v>7111</v>
      </c>
      <c r="C6469" s="1">
        <v>45625</v>
      </c>
      <c r="D6469" t="s">
        <v>1962</v>
      </c>
      <c r="E6469" t="s">
        <v>2632</v>
      </c>
      <c r="F6469" t="s">
        <v>403</v>
      </c>
      <c r="G6469">
        <v>3</v>
      </c>
      <c r="H6469">
        <v>2193100</v>
      </c>
      <c r="I6469">
        <v>1463100</v>
      </c>
      <c r="J6469" t="s">
        <v>18</v>
      </c>
      <c r="K6469">
        <v>6579300</v>
      </c>
      <c r="L6469" t="s">
        <v>7209</v>
      </c>
      <c r="M6469" t="s">
        <v>7203</v>
      </c>
      <c r="N6469" s="1">
        <v>44809</v>
      </c>
      <c r="O6469" t="s">
        <v>403</v>
      </c>
      <c r="P6469" t="s">
        <v>7218</v>
      </c>
      <c r="Q6469" t="s">
        <v>7233</v>
      </c>
      <c r="R6469" t="s">
        <v>7220</v>
      </c>
      <c r="S6469">
        <v>1185674</v>
      </c>
      <c r="T6469">
        <v>1777273</v>
      </c>
      <c r="U6469">
        <v>0.33300000000000002</v>
      </c>
      <c r="V6469">
        <v>2190000</v>
      </c>
      <c r="W6469">
        <v>4389300</v>
      </c>
      <c r="X6469">
        <v>2024</v>
      </c>
      <c r="Y6469">
        <v>9211020</v>
      </c>
    </row>
    <row r="6470" spans="1:25" x14ac:dyDescent="0.35">
      <c r="A6470">
        <v>2024</v>
      </c>
      <c r="B6470" t="s">
        <v>6546</v>
      </c>
      <c r="C6470" s="1">
        <v>45482</v>
      </c>
      <c r="D6470" t="s">
        <v>1277</v>
      </c>
      <c r="E6470" t="s">
        <v>4040</v>
      </c>
      <c r="F6470" t="s">
        <v>403</v>
      </c>
      <c r="G6470">
        <v>2</v>
      </c>
      <c r="H6470">
        <v>2072700</v>
      </c>
      <c r="I6470">
        <v>1382800</v>
      </c>
      <c r="J6470" t="s">
        <v>14</v>
      </c>
      <c r="K6470">
        <v>4145400</v>
      </c>
      <c r="L6470" t="s">
        <v>7205</v>
      </c>
      <c r="M6470" t="s">
        <v>7203</v>
      </c>
      <c r="N6470" s="1">
        <v>45286</v>
      </c>
      <c r="O6470" t="s">
        <v>403</v>
      </c>
      <c r="P6470" t="s">
        <v>7218</v>
      </c>
      <c r="Q6470" t="s">
        <v>7233</v>
      </c>
      <c r="R6470" t="s">
        <v>7220</v>
      </c>
      <c r="S6470">
        <v>1185674</v>
      </c>
      <c r="T6470">
        <v>1777273</v>
      </c>
      <c r="U6470">
        <v>0.33300000000000002</v>
      </c>
      <c r="V6470">
        <v>1379800</v>
      </c>
      <c r="W6470">
        <v>2765600</v>
      </c>
      <c r="X6470">
        <v>2024</v>
      </c>
      <c r="Y6470">
        <v>5803560</v>
      </c>
    </row>
    <row r="6471" spans="1:25" x14ac:dyDescent="0.35">
      <c r="A6471">
        <v>2024</v>
      </c>
      <c r="B6471" t="s">
        <v>5948</v>
      </c>
      <c r="C6471" s="1">
        <v>45333</v>
      </c>
      <c r="D6471" t="s">
        <v>375</v>
      </c>
      <c r="E6471" t="s">
        <v>366</v>
      </c>
      <c r="F6471" t="s">
        <v>403</v>
      </c>
      <c r="G6471">
        <v>2</v>
      </c>
      <c r="H6471">
        <v>2072400</v>
      </c>
      <c r="I6471">
        <v>1382600</v>
      </c>
      <c r="J6471" t="s">
        <v>18</v>
      </c>
      <c r="K6471">
        <v>4144800</v>
      </c>
      <c r="L6471" t="s">
        <v>7202</v>
      </c>
      <c r="M6471" t="s">
        <v>7206</v>
      </c>
      <c r="N6471" s="1">
        <v>43485</v>
      </c>
      <c r="O6471" t="s">
        <v>403</v>
      </c>
      <c r="P6471" t="s">
        <v>7218</v>
      </c>
      <c r="Q6471" t="s">
        <v>7233</v>
      </c>
      <c r="R6471" t="s">
        <v>7220</v>
      </c>
      <c r="S6471">
        <v>1185674</v>
      </c>
      <c r="T6471">
        <v>1777273</v>
      </c>
      <c r="U6471">
        <v>0.33300000000000002</v>
      </c>
      <c r="V6471">
        <v>1379600</v>
      </c>
      <c r="W6471">
        <v>2765200</v>
      </c>
      <c r="X6471">
        <v>2024</v>
      </c>
      <c r="Y6471">
        <v>5802720</v>
      </c>
    </row>
    <row r="6472" spans="1:25" x14ac:dyDescent="0.35">
      <c r="A6472">
        <v>2024</v>
      </c>
      <c r="B6472" t="s">
        <v>6146</v>
      </c>
      <c r="C6472" s="1">
        <v>45385</v>
      </c>
      <c r="D6472" t="s">
        <v>764</v>
      </c>
      <c r="E6472" t="s">
        <v>3921</v>
      </c>
      <c r="F6472" t="s">
        <v>403</v>
      </c>
      <c r="G6472">
        <v>1</v>
      </c>
      <c r="H6472">
        <v>1996500</v>
      </c>
      <c r="I6472">
        <v>1331900</v>
      </c>
      <c r="J6472" t="s">
        <v>14</v>
      </c>
      <c r="K6472">
        <v>1996500</v>
      </c>
      <c r="L6472" t="s">
        <v>7208</v>
      </c>
      <c r="M6472" t="s">
        <v>7203</v>
      </c>
      <c r="N6472" s="1">
        <v>45220</v>
      </c>
      <c r="O6472" t="s">
        <v>403</v>
      </c>
      <c r="P6472" t="s">
        <v>7218</v>
      </c>
      <c r="Q6472" t="s">
        <v>7233</v>
      </c>
      <c r="R6472" t="s">
        <v>7220</v>
      </c>
      <c r="S6472">
        <v>1185674</v>
      </c>
      <c r="T6472">
        <v>1777273</v>
      </c>
      <c r="U6472">
        <v>0.33300000000000002</v>
      </c>
      <c r="V6472">
        <v>664600</v>
      </c>
      <c r="W6472">
        <v>1331900</v>
      </c>
      <c r="X6472">
        <v>2024</v>
      </c>
      <c r="Y6472">
        <v>2795100</v>
      </c>
    </row>
    <row r="6473" spans="1:25" x14ac:dyDescent="0.35">
      <c r="A6473">
        <v>2024</v>
      </c>
      <c r="B6473" t="s">
        <v>6523</v>
      </c>
      <c r="C6473" s="1">
        <v>45476</v>
      </c>
      <c r="D6473" t="s">
        <v>1277</v>
      </c>
      <c r="E6473" t="s">
        <v>4245</v>
      </c>
      <c r="F6473" t="s">
        <v>403</v>
      </c>
      <c r="G6473">
        <v>3</v>
      </c>
      <c r="H6473">
        <v>1992400</v>
      </c>
      <c r="I6473">
        <v>1329200</v>
      </c>
      <c r="J6473" t="s">
        <v>18</v>
      </c>
      <c r="K6473">
        <v>5977200</v>
      </c>
      <c r="L6473" t="s">
        <v>7208</v>
      </c>
      <c r="M6473" t="s">
        <v>7206</v>
      </c>
      <c r="N6473" s="1">
        <v>45153</v>
      </c>
      <c r="O6473" t="s">
        <v>403</v>
      </c>
      <c r="P6473" t="s">
        <v>7218</v>
      </c>
      <c r="Q6473" t="s">
        <v>7233</v>
      </c>
      <c r="R6473" t="s">
        <v>7220</v>
      </c>
      <c r="S6473">
        <v>1185674</v>
      </c>
      <c r="T6473">
        <v>1777273</v>
      </c>
      <c r="U6473">
        <v>0.33300000000000002</v>
      </c>
      <c r="V6473">
        <v>1989600</v>
      </c>
      <c r="W6473">
        <v>3987600</v>
      </c>
      <c r="X6473">
        <v>2024</v>
      </c>
      <c r="Y6473">
        <v>8368079.9999999991</v>
      </c>
    </row>
    <row r="6474" spans="1:25" x14ac:dyDescent="0.35">
      <c r="A6474">
        <v>2024</v>
      </c>
      <c r="B6474" t="s">
        <v>5779</v>
      </c>
      <c r="C6474" s="1">
        <v>45297</v>
      </c>
      <c r="D6474" t="s">
        <v>11</v>
      </c>
      <c r="E6474" t="s">
        <v>2396</v>
      </c>
      <c r="F6474" t="s">
        <v>403</v>
      </c>
      <c r="G6474">
        <v>1</v>
      </c>
      <c r="H6474">
        <v>1972100</v>
      </c>
      <c r="I6474">
        <v>1315700</v>
      </c>
      <c r="J6474" t="s">
        <v>18</v>
      </c>
      <c r="K6474">
        <v>1972100</v>
      </c>
      <c r="L6474" t="s">
        <v>7209</v>
      </c>
      <c r="M6474" t="s">
        <v>7203</v>
      </c>
      <c r="N6474" s="1">
        <v>44564</v>
      </c>
      <c r="O6474" t="s">
        <v>403</v>
      </c>
      <c r="P6474" t="s">
        <v>7218</v>
      </c>
      <c r="Q6474" t="s">
        <v>7233</v>
      </c>
      <c r="R6474" t="s">
        <v>7220</v>
      </c>
      <c r="S6474">
        <v>1185674</v>
      </c>
      <c r="T6474">
        <v>1777273</v>
      </c>
      <c r="U6474">
        <v>0.33300000000000002</v>
      </c>
      <c r="V6474">
        <v>656400</v>
      </c>
      <c r="W6474">
        <v>1315700</v>
      </c>
      <c r="X6474">
        <v>2024</v>
      </c>
      <c r="Y6474">
        <v>2760940</v>
      </c>
    </row>
    <row r="6475" spans="1:25" x14ac:dyDescent="0.35">
      <c r="A6475">
        <v>2024</v>
      </c>
      <c r="B6475" t="s">
        <v>5858</v>
      </c>
      <c r="C6475" s="1">
        <v>45311</v>
      </c>
      <c r="D6475" t="s">
        <v>11</v>
      </c>
      <c r="E6475" t="s">
        <v>209</v>
      </c>
      <c r="F6475" t="s">
        <v>403</v>
      </c>
      <c r="G6475">
        <v>2</v>
      </c>
      <c r="H6475">
        <v>1957800</v>
      </c>
      <c r="I6475">
        <v>1306100</v>
      </c>
      <c r="J6475" t="s">
        <v>14</v>
      </c>
      <c r="K6475">
        <v>3915600</v>
      </c>
      <c r="L6475" t="s">
        <v>7204</v>
      </c>
      <c r="M6475" t="s">
        <v>7203</v>
      </c>
      <c r="N6475" s="1">
        <v>43805</v>
      </c>
      <c r="O6475" t="s">
        <v>403</v>
      </c>
      <c r="P6475" t="s">
        <v>7218</v>
      </c>
      <c r="Q6475" t="s">
        <v>7233</v>
      </c>
      <c r="R6475" t="s">
        <v>7220</v>
      </c>
      <c r="S6475">
        <v>1185674</v>
      </c>
      <c r="T6475">
        <v>1777273</v>
      </c>
      <c r="U6475">
        <v>0.33300000000000002</v>
      </c>
      <c r="V6475">
        <v>1303400</v>
      </c>
      <c r="W6475">
        <v>2612200</v>
      </c>
      <c r="X6475">
        <v>2024</v>
      </c>
      <c r="Y6475">
        <v>5481840</v>
      </c>
    </row>
    <row r="6476" spans="1:25" x14ac:dyDescent="0.35">
      <c r="A6476">
        <v>2024</v>
      </c>
      <c r="B6476" t="s">
        <v>6618</v>
      </c>
      <c r="C6476" s="1">
        <v>45498</v>
      </c>
      <c r="D6476" t="s">
        <v>1277</v>
      </c>
      <c r="E6476" t="s">
        <v>770</v>
      </c>
      <c r="F6476" t="s">
        <v>403</v>
      </c>
      <c r="G6476">
        <v>4</v>
      </c>
      <c r="H6476">
        <v>1953100</v>
      </c>
      <c r="I6476">
        <v>1303000</v>
      </c>
      <c r="J6476" t="s">
        <v>18</v>
      </c>
      <c r="K6476">
        <v>7812400</v>
      </c>
      <c r="L6476" t="s">
        <v>7204</v>
      </c>
      <c r="M6476" t="s">
        <v>7203</v>
      </c>
      <c r="N6476" s="1">
        <v>44052</v>
      </c>
      <c r="O6476" t="s">
        <v>403</v>
      </c>
      <c r="P6476" t="s">
        <v>7218</v>
      </c>
      <c r="Q6476" t="s">
        <v>7233</v>
      </c>
      <c r="R6476" t="s">
        <v>7220</v>
      </c>
      <c r="S6476">
        <v>1185674</v>
      </c>
      <c r="T6476">
        <v>1777273</v>
      </c>
      <c r="U6476">
        <v>0.33300000000000002</v>
      </c>
      <c r="V6476">
        <v>2600400</v>
      </c>
      <c r="W6476">
        <v>5212000</v>
      </c>
      <c r="X6476">
        <v>2024</v>
      </c>
      <c r="Y6476">
        <v>10937360</v>
      </c>
    </row>
    <row r="6477" spans="1:25" x14ac:dyDescent="0.35">
      <c r="A6477">
        <v>2024</v>
      </c>
      <c r="B6477" t="s">
        <v>6752</v>
      </c>
      <c r="C6477" s="1">
        <v>45528</v>
      </c>
      <c r="D6477" t="s">
        <v>1479</v>
      </c>
      <c r="E6477" t="s">
        <v>6244</v>
      </c>
      <c r="F6477" t="s">
        <v>403</v>
      </c>
      <c r="G6477">
        <v>4</v>
      </c>
      <c r="H6477">
        <v>1941600</v>
      </c>
      <c r="I6477">
        <v>1295300</v>
      </c>
      <c r="J6477" t="s">
        <v>14</v>
      </c>
      <c r="K6477">
        <v>7766400</v>
      </c>
      <c r="L6477" t="s">
        <v>7205</v>
      </c>
      <c r="M6477" t="s">
        <v>7203</v>
      </c>
      <c r="N6477" s="1">
        <v>45640</v>
      </c>
      <c r="O6477" t="s">
        <v>403</v>
      </c>
      <c r="P6477" t="s">
        <v>7218</v>
      </c>
      <c r="Q6477" t="s">
        <v>7233</v>
      </c>
      <c r="R6477" t="s">
        <v>7220</v>
      </c>
      <c r="S6477">
        <v>1185674</v>
      </c>
      <c r="T6477">
        <v>1777273</v>
      </c>
      <c r="U6477">
        <v>0.33300000000000002</v>
      </c>
      <c r="V6477">
        <v>2585200</v>
      </c>
      <c r="W6477">
        <v>5181200</v>
      </c>
      <c r="X6477">
        <v>2024</v>
      </c>
      <c r="Y6477">
        <v>10872960</v>
      </c>
    </row>
    <row r="6478" spans="1:25" x14ac:dyDescent="0.35">
      <c r="A6478">
        <v>2024</v>
      </c>
      <c r="B6478" t="s">
        <v>6170</v>
      </c>
      <c r="C6478" s="1">
        <v>45392</v>
      </c>
      <c r="D6478" t="s">
        <v>764</v>
      </c>
      <c r="E6478" t="s">
        <v>889</v>
      </c>
      <c r="F6478" t="s">
        <v>403</v>
      </c>
      <c r="G6478">
        <v>4</v>
      </c>
      <c r="H6478">
        <v>1934700</v>
      </c>
      <c r="I6478">
        <v>1290700</v>
      </c>
      <c r="J6478" t="s">
        <v>14</v>
      </c>
      <c r="K6478">
        <v>7738800</v>
      </c>
      <c r="L6478" t="s">
        <v>7207</v>
      </c>
      <c r="M6478" t="s">
        <v>7203</v>
      </c>
      <c r="N6478" s="1">
        <v>43908</v>
      </c>
      <c r="O6478" t="s">
        <v>403</v>
      </c>
      <c r="P6478" t="s">
        <v>7218</v>
      </c>
      <c r="Q6478" t="s">
        <v>7233</v>
      </c>
      <c r="R6478" t="s">
        <v>7220</v>
      </c>
      <c r="S6478">
        <v>1185674</v>
      </c>
      <c r="T6478">
        <v>1777273</v>
      </c>
      <c r="U6478">
        <v>0.33300000000000002</v>
      </c>
      <c r="V6478">
        <v>2576000</v>
      </c>
      <c r="W6478">
        <v>5162800</v>
      </c>
      <c r="X6478">
        <v>2024</v>
      </c>
      <c r="Y6478">
        <v>10834320</v>
      </c>
    </row>
    <row r="6479" spans="1:25" x14ac:dyDescent="0.35">
      <c r="A6479">
        <v>2024</v>
      </c>
      <c r="B6479" t="s">
        <v>6609</v>
      </c>
      <c r="C6479" s="1">
        <v>45496</v>
      </c>
      <c r="D6479" t="s">
        <v>1277</v>
      </c>
      <c r="E6479" t="s">
        <v>6416</v>
      </c>
      <c r="F6479" t="s">
        <v>403</v>
      </c>
      <c r="G6479">
        <v>3</v>
      </c>
      <c r="H6479">
        <v>1849700</v>
      </c>
      <c r="I6479">
        <v>1234000</v>
      </c>
      <c r="J6479" t="s">
        <v>14</v>
      </c>
      <c r="K6479">
        <v>5549100</v>
      </c>
      <c r="L6479" t="s">
        <v>7209</v>
      </c>
      <c r="M6479" t="s">
        <v>7203</v>
      </c>
      <c r="N6479" s="1">
        <v>45360</v>
      </c>
      <c r="O6479" t="s">
        <v>403</v>
      </c>
      <c r="P6479" t="s">
        <v>7218</v>
      </c>
      <c r="Q6479" t="s">
        <v>7233</v>
      </c>
      <c r="R6479" t="s">
        <v>7220</v>
      </c>
      <c r="S6479">
        <v>1185674</v>
      </c>
      <c r="T6479">
        <v>1777273</v>
      </c>
      <c r="U6479">
        <v>0.33300000000000002</v>
      </c>
      <c r="V6479">
        <v>1847100</v>
      </c>
      <c r="W6479">
        <v>3702000</v>
      </c>
      <c r="X6479">
        <v>2024</v>
      </c>
      <c r="Y6479">
        <v>7768739.9999999991</v>
      </c>
    </row>
    <row r="6480" spans="1:25" x14ac:dyDescent="0.35">
      <c r="A6480">
        <v>2024</v>
      </c>
      <c r="B6480" t="s">
        <v>6591</v>
      </c>
      <c r="C6480" s="1">
        <v>45492</v>
      </c>
      <c r="D6480" t="s">
        <v>1277</v>
      </c>
      <c r="E6480" t="s">
        <v>125</v>
      </c>
      <c r="F6480" t="s">
        <v>403</v>
      </c>
      <c r="G6480">
        <v>4</v>
      </c>
      <c r="H6480">
        <v>1738200</v>
      </c>
      <c r="I6480">
        <v>1159600</v>
      </c>
      <c r="J6480" t="s">
        <v>14</v>
      </c>
      <c r="K6480">
        <v>6952800</v>
      </c>
      <c r="L6480" t="s">
        <v>7204</v>
      </c>
      <c r="M6480" t="s">
        <v>7203</v>
      </c>
      <c r="N6480" s="1">
        <v>43558</v>
      </c>
      <c r="O6480" t="s">
        <v>403</v>
      </c>
      <c r="P6480" t="s">
        <v>7218</v>
      </c>
      <c r="Q6480" t="s">
        <v>7233</v>
      </c>
      <c r="R6480" t="s">
        <v>7220</v>
      </c>
      <c r="S6480">
        <v>1185674</v>
      </c>
      <c r="T6480">
        <v>1777273</v>
      </c>
      <c r="U6480">
        <v>0.33300000000000002</v>
      </c>
      <c r="V6480">
        <v>2314400</v>
      </c>
      <c r="W6480">
        <v>4638400</v>
      </c>
      <c r="X6480">
        <v>2024</v>
      </c>
      <c r="Y6480">
        <v>9733920</v>
      </c>
    </row>
    <row r="6481" spans="1:25" x14ac:dyDescent="0.35">
      <c r="A6481">
        <v>2024</v>
      </c>
      <c r="B6481" t="s">
        <v>7093</v>
      </c>
      <c r="C6481" s="1">
        <v>45619</v>
      </c>
      <c r="D6481" t="s">
        <v>1962</v>
      </c>
      <c r="E6481" t="s">
        <v>1037</v>
      </c>
      <c r="F6481" t="s">
        <v>78</v>
      </c>
      <c r="G6481">
        <v>2</v>
      </c>
      <c r="H6481">
        <v>3796000</v>
      </c>
      <c r="I6481">
        <v>2501400</v>
      </c>
      <c r="J6481" t="s">
        <v>18</v>
      </c>
      <c r="K6481">
        <v>7592000</v>
      </c>
      <c r="L6481" t="s">
        <v>7202</v>
      </c>
      <c r="M6481" t="s">
        <v>7203</v>
      </c>
      <c r="N6481" s="1">
        <v>43122</v>
      </c>
      <c r="O6481" t="s">
        <v>78</v>
      </c>
      <c r="P6481" t="s">
        <v>7231</v>
      </c>
      <c r="Q6481" t="s">
        <v>7241</v>
      </c>
      <c r="R6481" t="s">
        <v>7223</v>
      </c>
      <c r="S6481">
        <v>2492732</v>
      </c>
      <c r="T6481">
        <v>3782823</v>
      </c>
      <c r="U6481">
        <v>0.34100000000000003</v>
      </c>
      <c r="V6481">
        <v>2589200</v>
      </c>
      <c r="W6481">
        <v>5002800</v>
      </c>
      <c r="X6481">
        <v>2024</v>
      </c>
      <c r="Y6481">
        <v>10628800</v>
      </c>
    </row>
    <row r="6482" spans="1:25" x14ac:dyDescent="0.35">
      <c r="A6482">
        <v>2024</v>
      </c>
      <c r="B6482" t="s">
        <v>5986</v>
      </c>
      <c r="C6482" s="1">
        <v>45349</v>
      </c>
      <c r="D6482" t="s">
        <v>375</v>
      </c>
      <c r="E6482" t="s">
        <v>468</v>
      </c>
      <c r="F6482" t="s">
        <v>101</v>
      </c>
      <c r="G6482">
        <v>1</v>
      </c>
      <c r="H6482">
        <v>571400</v>
      </c>
      <c r="I6482">
        <v>408500</v>
      </c>
      <c r="J6482" t="s">
        <v>14</v>
      </c>
      <c r="K6482">
        <v>571400</v>
      </c>
      <c r="L6482" t="s">
        <v>7208</v>
      </c>
      <c r="M6482" t="s">
        <v>7203</v>
      </c>
      <c r="N6482" s="1">
        <v>43215</v>
      </c>
      <c r="O6482" t="s">
        <v>101</v>
      </c>
      <c r="P6482" t="s">
        <v>7228</v>
      </c>
      <c r="Q6482" t="s">
        <v>7229</v>
      </c>
      <c r="R6482" t="s">
        <v>7230</v>
      </c>
      <c r="S6482">
        <v>341631</v>
      </c>
      <c r="T6482">
        <v>477878</v>
      </c>
      <c r="U6482">
        <v>0.28499999999999998</v>
      </c>
      <c r="V6482">
        <v>162900</v>
      </c>
      <c r="W6482">
        <v>408500</v>
      </c>
      <c r="X6482">
        <v>2024</v>
      </c>
      <c r="Y6482">
        <v>799960</v>
      </c>
    </row>
    <row r="6483" spans="1:25" x14ac:dyDescent="0.35">
      <c r="A6483">
        <v>2024</v>
      </c>
      <c r="B6483" t="s">
        <v>6207</v>
      </c>
      <c r="C6483" s="1">
        <v>45399</v>
      </c>
      <c r="D6483" t="s">
        <v>764</v>
      </c>
      <c r="E6483" t="s">
        <v>420</v>
      </c>
      <c r="F6483" t="s">
        <v>101</v>
      </c>
      <c r="G6483">
        <v>5</v>
      </c>
      <c r="H6483">
        <v>558600</v>
      </c>
      <c r="I6483">
        <v>399300</v>
      </c>
      <c r="J6483" t="s">
        <v>18</v>
      </c>
      <c r="K6483">
        <v>2793000</v>
      </c>
      <c r="L6483" t="s">
        <v>7209</v>
      </c>
      <c r="M6483" t="s">
        <v>7203</v>
      </c>
      <c r="N6483" s="1">
        <v>44293</v>
      </c>
      <c r="O6483" t="s">
        <v>101</v>
      </c>
      <c r="P6483" t="s">
        <v>7228</v>
      </c>
      <c r="Q6483" t="s">
        <v>7229</v>
      </c>
      <c r="R6483" t="s">
        <v>7230</v>
      </c>
      <c r="S6483">
        <v>341631</v>
      </c>
      <c r="T6483">
        <v>477878</v>
      </c>
      <c r="U6483">
        <v>0.28499999999999998</v>
      </c>
      <c r="V6483">
        <v>796500</v>
      </c>
      <c r="W6483">
        <v>1996500</v>
      </c>
      <c r="X6483">
        <v>2024</v>
      </c>
      <c r="Y6483">
        <v>3910199.9999999995</v>
      </c>
    </row>
    <row r="6484" spans="1:25" x14ac:dyDescent="0.35">
      <c r="A6484">
        <v>2024</v>
      </c>
      <c r="B6484" t="s">
        <v>6876</v>
      </c>
      <c r="C6484" s="1">
        <v>45558</v>
      </c>
      <c r="D6484" t="s">
        <v>1641</v>
      </c>
      <c r="E6484" t="s">
        <v>163</v>
      </c>
      <c r="F6484" t="s">
        <v>101</v>
      </c>
      <c r="G6484">
        <v>5</v>
      </c>
      <c r="H6484">
        <v>557400</v>
      </c>
      <c r="I6484">
        <v>398500</v>
      </c>
      <c r="J6484" t="s">
        <v>14</v>
      </c>
      <c r="K6484">
        <v>2787000</v>
      </c>
      <c r="L6484" t="s">
        <v>7205</v>
      </c>
      <c r="M6484" t="s">
        <v>7203</v>
      </c>
      <c r="N6484" s="1">
        <v>43399</v>
      </c>
      <c r="O6484" t="s">
        <v>101</v>
      </c>
      <c r="P6484" t="s">
        <v>7228</v>
      </c>
      <c r="Q6484" t="s">
        <v>7229</v>
      </c>
      <c r="R6484" t="s">
        <v>7230</v>
      </c>
      <c r="S6484">
        <v>341631</v>
      </c>
      <c r="T6484">
        <v>477878</v>
      </c>
      <c r="U6484">
        <v>0.28499999999999998</v>
      </c>
      <c r="V6484">
        <v>794500</v>
      </c>
      <c r="W6484">
        <v>1992500</v>
      </c>
      <c r="X6484">
        <v>2024</v>
      </c>
      <c r="Y6484">
        <v>3901799.9999999995</v>
      </c>
    </row>
    <row r="6485" spans="1:25" x14ac:dyDescent="0.35">
      <c r="A6485">
        <v>2024</v>
      </c>
      <c r="B6485" t="s">
        <v>6354</v>
      </c>
      <c r="C6485" s="1">
        <v>45435</v>
      </c>
      <c r="D6485" t="s">
        <v>931</v>
      </c>
      <c r="E6485" t="s">
        <v>2455</v>
      </c>
      <c r="F6485" t="s">
        <v>101</v>
      </c>
      <c r="G6485">
        <v>2</v>
      </c>
      <c r="H6485">
        <v>553200</v>
      </c>
      <c r="I6485">
        <v>395500</v>
      </c>
      <c r="J6485" t="s">
        <v>14</v>
      </c>
      <c r="K6485">
        <v>1106400</v>
      </c>
      <c r="L6485" t="s">
        <v>7208</v>
      </c>
      <c r="M6485" t="s">
        <v>7203</v>
      </c>
      <c r="N6485" s="1">
        <v>44725</v>
      </c>
      <c r="O6485" t="s">
        <v>101</v>
      </c>
      <c r="P6485" t="s">
        <v>7228</v>
      </c>
      <c r="Q6485" t="s">
        <v>7229</v>
      </c>
      <c r="R6485" t="s">
        <v>7230</v>
      </c>
      <c r="S6485">
        <v>341631</v>
      </c>
      <c r="T6485">
        <v>477878</v>
      </c>
      <c r="U6485">
        <v>0.28499999999999998</v>
      </c>
      <c r="V6485">
        <v>315400</v>
      </c>
      <c r="W6485">
        <v>791000</v>
      </c>
      <c r="X6485">
        <v>2024</v>
      </c>
      <c r="Y6485">
        <v>1548960</v>
      </c>
    </row>
    <row r="6486" spans="1:25" x14ac:dyDescent="0.35">
      <c r="A6486">
        <v>2024</v>
      </c>
      <c r="B6486" t="s">
        <v>5839</v>
      </c>
      <c r="C6486" s="1">
        <v>45308</v>
      </c>
      <c r="D6486" t="s">
        <v>11</v>
      </c>
      <c r="E6486" t="s">
        <v>626</v>
      </c>
      <c r="F6486" t="s">
        <v>101</v>
      </c>
      <c r="G6486">
        <v>2</v>
      </c>
      <c r="H6486">
        <v>551800</v>
      </c>
      <c r="I6486">
        <v>394500</v>
      </c>
      <c r="J6486" t="s">
        <v>18</v>
      </c>
      <c r="K6486">
        <v>1103600</v>
      </c>
      <c r="L6486" t="s">
        <v>7204</v>
      </c>
      <c r="M6486" t="s">
        <v>7206</v>
      </c>
      <c r="N6486" s="1">
        <v>43409</v>
      </c>
      <c r="O6486" t="s">
        <v>101</v>
      </c>
      <c r="P6486" t="s">
        <v>7228</v>
      </c>
      <c r="Q6486" t="s">
        <v>7229</v>
      </c>
      <c r="R6486" t="s">
        <v>7230</v>
      </c>
      <c r="S6486">
        <v>341631</v>
      </c>
      <c r="T6486">
        <v>477878</v>
      </c>
      <c r="U6486">
        <v>0.28499999999999998</v>
      </c>
      <c r="V6486">
        <v>314600</v>
      </c>
      <c r="W6486">
        <v>789000</v>
      </c>
      <c r="X6486">
        <v>2024</v>
      </c>
      <c r="Y6486">
        <v>1545040</v>
      </c>
    </row>
    <row r="6487" spans="1:25" x14ac:dyDescent="0.35">
      <c r="A6487">
        <v>2024</v>
      </c>
      <c r="B6487" t="s">
        <v>7105</v>
      </c>
      <c r="C6487" s="1">
        <v>45623</v>
      </c>
      <c r="D6487" t="s">
        <v>1962</v>
      </c>
      <c r="E6487" t="s">
        <v>2409</v>
      </c>
      <c r="F6487" t="s">
        <v>101</v>
      </c>
      <c r="G6487">
        <v>3</v>
      </c>
      <c r="H6487">
        <v>543700</v>
      </c>
      <c r="I6487">
        <v>388700</v>
      </c>
      <c r="J6487" t="s">
        <v>14</v>
      </c>
      <c r="K6487">
        <v>1631100</v>
      </c>
      <c r="L6487" t="s">
        <v>7207</v>
      </c>
      <c r="M6487" t="s">
        <v>7203</v>
      </c>
      <c r="N6487" s="1">
        <v>44824</v>
      </c>
      <c r="O6487" t="s">
        <v>101</v>
      </c>
      <c r="P6487" t="s">
        <v>7228</v>
      </c>
      <c r="Q6487" t="s">
        <v>7229</v>
      </c>
      <c r="R6487" t="s">
        <v>7230</v>
      </c>
      <c r="S6487">
        <v>341631</v>
      </c>
      <c r="T6487">
        <v>477878</v>
      </c>
      <c r="U6487">
        <v>0.28499999999999998</v>
      </c>
      <c r="V6487">
        <v>465000</v>
      </c>
      <c r="W6487">
        <v>1166100</v>
      </c>
      <c r="X6487">
        <v>2024</v>
      </c>
      <c r="Y6487">
        <v>2283540</v>
      </c>
    </row>
    <row r="6488" spans="1:25" x14ac:dyDescent="0.35">
      <c r="A6488">
        <v>2024</v>
      </c>
      <c r="B6488" t="s">
        <v>6559</v>
      </c>
      <c r="C6488" s="1">
        <v>45485</v>
      </c>
      <c r="D6488" t="s">
        <v>1277</v>
      </c>
      <c r="E6488" t="s">
        <v>701</v>
      </c>
      <c r="F6488" t="s">
        <v>101</v>
      </c>
      <c r="G6488">
        <v>1</v>
      </c>
      <c r="H6488">
        <v>537500</v>
      </c>
      <c r="I6488">
        <v>384300</v>
      </c>
      <c r="J6488" t="s">
        <v>14</v>
      </c>
      <c r="K6488">
        <v>537500</v>
      </c>
      <c r="L6488" t="s">
        <v>7204</v>
      </c>
      <c r="M6488" t="s">
        <v>7203</v>
      </c>
      <c r="N6488" s="1">
        <v>44532</v>
      </c>
      <c r="O6488" t="s">
        <v>101</v>
      </c>
      <c r="P6488" t="s">
        <v>7228</v>
      </c>
      <c r="Q6488" t="s">
        <v>7229</v>
      </c>
      <c r="R6488" t="s">
        <v>7230</v>
      </c>
      <c r="S6488">
        <v>341631</v>
      </c>
      <c r="T6488">
        <v>477878</v>
      </c>
      <c r="U6488">
        <v>0.28499999999999998</v>
      </c>
      <c r="V6488">
        <v>153200</v>
      </c>
      <c r="W6488">
        <v>384300</v>
      </c>
      <c r="X6488">
        <v>2024</v>
      </c>
      <c r="Y6488">
        <v>752500</v>
      </c>
    </row>
    <row r="6489" spans="1:25" x14ac:dyDescent="0.35">
      <c r="A6489">
        <v>2024</v>
      </c>
      <c r="B6489" t="s">
        <v>6699</v>
      </c>
      <c r="C6489" s="1">
        <v>45516</v>
      </c>
      <c r="D6489" t="s">
        <v>1479</v>
      </c>
      <c r="E6489" t="s">
        <v>5766</v>
      </c>
      <c r="F6489" t="s">
        <v>101</v>
      </c>
      <c r="G6489">
        <v>4</v>
      </c>
      <c r="H6489">
        <v>532600</v>
      </c>
      <c r="I6489">
        <v>380700</v>
      </c>
      <c r="J6489" t="s">
        <v>18</v>
      </c>
      <c r="K6489">
        <v>2130400</v>
      </c>
      <c r="L6489" t="s">
        <v>7209</v>
      </c>
      <c r="M6489" t="s">
        <v>7203</v>
      </c>
      <c r="N6489" s="1">
        <v>45576</v>
      </c>
      <c r="O6489" t="s">
        <v>101</v>
      </c>
      <c r="P6489" t="s">
        <v>7228</v>
      </c>
      <c r="Q6489" t="s">
        <v>7229</v>
      </c>
      <c r="R6489" t="s">
        <v>7230</v>
      </c>
      <c r="S6489">
        <v>341631</v>
      </c>
      <c r="T6489">
        <v>477878</v>
      </c>
      <c r="U6489">
        <v>0.28499999999999998</v>
      </c>
      <c r="V6489">
        <v>607600</v>
      </c>
      <c r="W6489">
        <v>1522800</v>
      </c>
      <c r="X6489">
        <v>2024</v>
      </c>
      <c r="Y6489">
        <v>2982560</v>
      </c>
    </row>
    <row r="6490" spans="1:25" x14ac:dyDescent="0.35">
      <c r="A6490">
        <v>2024</v>
      </c>
      <c r="B6490" t="s">
        <v>6806</v>
      </c>
      <c r="C6490" s="1">
        <v>45539</v>
      </c>
      <c r="D6490" t="s">
        <v>1641</v>
      </c>
      <c r="E6490" t="s">
        <v>2344</v>
      </c>
      <c r="F6490" t="s">
        <v>101</v>
      </c>
      <c r="G6490">
        <v>4</v>
      </c>
      <c r="H6490">
        <v>530600</v>
      </c>
      <c r="I6490">
        <v>379300</v>
      </c>
      <c r="J6490" t="s">
        <v>14</v>
      </c>
      <c r="K6490">
        <v>2122400</v>
      </c>
      <c r="L6490" t="s">
        <v>7209</v>
      </c>
      <c r="M6490" t="s">
        <v>7203</v>
      </c>
      <c r="N6490" s="1">
        <v>44704</v>
      </c>
      <c r="O6490" t="s">
        <v>101</v>
      </c>
      <c r="P6490" t="s">
        <v>7228</v>
      </c>
      <c r="Q6490" t="s">
        <v>7229</v>
      </c>
      <c r="R6490" t="s">
        <v>7230</v>
      </c>
      <c r="S6490">
        <v>341631</v>
      </c>
      <c r="T6490">
        <v>477878</v>
      </c>
      <c r="U6490">
        <v>0.28499999999999998</v>
      </c>
      <c r="V6490">
        <v>605200</v>
      </c>
      <c r="W6490">
        <v>1517200</v>
      </c>
      <c r="X6490">
        <v>2024</v>
      </c>
      <c r="Y6490">
        <v>2971360</v>
      </c>
    </row>
    <row r="6491" spans="1:25" x14ac:dyDescent="0.35">
      <c r="A6491">
        <v>2024</v>
      </c>
      <c r="B6491" t="s">
        <v>6804</v>
      </c>
      <c r="C6491" s="1">
        <v>45539</v>
      </c>
      <c r="D6491" t="s">
        <v>1641</v>
      </c>
      <c r="E6491" t="s">
        <v>140</v>
      </c>
      <c r="F6491" t="s">
        <v>101</v>
      </c>
      <c r="G6491">
        <v>3</v>
      </c>
      <c r="H6491">
        <v>522500</v>
      </c>
      <c r="I6491">
        <v>373600</v>
      </c>
      <c r="J6491" t="s">
        <v>18</v>
      </c>
      <c r="K6491">
        <v>1567500</v>
      </c>
      <c r="L6491" t="s">
        <v>7208</v>
      </c>
      <c r="M6491" t="s">
        <v>7203</v>
      </c>
      <c r="N6491" s="1">
        <v>44032</v>
      </c>
      <c r="O6491" t="s">
        <v>101</v>
      </c>
      <c r="P6491" t="s">
        <v>7228</v>
      </c>
      <c r="Q6491" t="s">
        <v>7229</v>
      </c>
      <c r="R6491" t="s">
        <v>7230</v>
      </c>
      <c r="S6491">
        <v>341631</v>
      </c>
      <c r="T6491">
        <v>477878</v>
      </c>
      <c r="U6491">
        <v>0.28499999999999998</v>
      </c>
      <c r="V6491">
        <v>446700</v>
      </c>
      <c r="W6491">
        <v>1120800</v>
      </c>
      <c r="X6491">
        <v>2024</v>
      </c>
      <c r="Y6491">
        <v>2194500</v>
      </c>
    </row>
    <row r="6492" spans="1:25" x14ac:dyDescent="0.35">
      <c r="A6492">
        <v>2024</v>
      </c>
      <c r="B6492" t="s">
        <v>6887</v>
      </c>
      <c r="C6492" s="1">
        <v>45564</v>
      </c>
      <c r="D6492" t="s">
        <v>1641</v>
      </c>
      <c r="E6492" t="s">
        <v>583</v>
      </c>
      <c r="F6492" t="s">
        <v>101</v>
      </c>
      <c r="G6492">
        <v>4</v>
      </c>
      <c r="H6492">
        <v>513400</v>
      </c>
      <c r="I6492">
        <v>367000</v>
      </c>
      <c r="J6492" t="s">
        <v>18</v>
      </c>
      <c r="K6492">
        <v>2053600</v>
      </c>
      <c r="L6492" t="s">
        <v>7204</v>
      </c>
      <c r="M6492" t="s">
        <v>7206</v>
      </c>
      <c r="N6492" s="1">
        <v>44126</v>
      </c>
      <c r="O6492" t="s">
        <v>101</v>
      </c>
      <c r="P6492" t="s">
        <v>7228</v>
      </c>
      <c r="Q6492" t="s">
        <v>7229</v>
      </c>
      <c r="R6492" t="s">
        <v>7230</v>
      </c>
      <c r="S6492">
        <v>341631</v>
      </c>
      <c r="T6492">
        <v>477878</v>
      </c>
      <c r="U6492">
        <v>0.28499999999999998</v>
      </c>
      <c r="V6492">
        <v>585600</v>
      </c>
      <c r="W6492">
        <v>1468000</v>
      </c>
      <c r="X6492">
        <v>2024</v>
      </c>
      <c r="Y6492">
        <v>2875040</v>
      </c>
    </row>
    <row r="6493" spans="1:25" x14ac:dyDescent="0.35">
      <c r="A6493">
        <v>2024</v>
      </c>
      <c r="B6493" t="s">
        <v>6593</v>
      </c>
      <c r="C6493" s="1">
        <v>45492</v>
      </c>
      <c r="D6493" t="s">
        <v>1277</v>
      </c>
      <c r="E6493" t="s">
        <v>98</v>
      </c>
      <c r="F6493" t="s">
        <v>101</v>
      </c>
      <c r="G6493">
        <v>5</v>
      </c>
      <c r="H6493">
        <v>482100</v>
      </c>
      <c r="I6493">
        <v>344600</v>
      </c>
      <c r="J6493" t="s">
        <v>14</v>
      </c>
      <c r="K6493">
        <v>2410500</v>
      </c>
      <c r="L6493" t="s">
        <v>7204</v>
      </c>
      <c r="M6493" t="s">
        <v>7206</v>
      </c>
      <c r="N6493" s="1">
        <v>44413</v>
      </c>
      <c r="O6493" t="s">
        <v>101</v>
      </c>
      <c r="P6493" t="s">
        <v>7228</v>
      </c>
      <c r="Q6493" t="s">
        <v>7229</v>
      </c>
      <c r="R6493" t="s">
        <v>7230</v>
      </c>
      <c r="S6493">
        <v>341631</v>
      </c>
      <c r="T6493">
        <v>477878</v>
      </c>
      <c r="U6493">
        <v>0.28499999999999998</v>
      </c>
      <c r="V6493">
        <v>687500</v>
      </c>
      <c r="W6493">
        <v>1723000</v>
      </c>
      <c r="X6493">
        <v>2024</v>
      </c>
      <c r="Y6493">
        <v>3374700</v>
      </c>
    </row>
    <row r="6494" spans="1:25" x14ac:dyDescent="0.35">
      <c r="A6494">
        <v>2024</v>
      </c>
      <c r="B6494" t="s">
        <v>6165</v>
      </c>
      <c r="C6494" s="1">
        <v>45391</v>
      </c>
      <c r="D6494" t="s">
        <v>764</v>
      </c>
      <c r="E6494" t="s">
        <v>71</v>
      </c>
      <c r="F6494" t="s">
        <v>42</v>
      </c>
      <c r="G6494">
        <v>4</v>
      </c>
      <c r="H6494">
        <v>197900</v>
      </c>
      <c r="I6494">
        <v>133800</v>
      </c>
      <c r="J6494" t="s">
        <v>14</v>
      </c>
      <c r="K6494">
        <v>791600</v>
      </c>
      <c r="L6494" t="s">
        <v>7204</v>
      </c>
      <c r="M6494" t="s">
        <v>7203</v>
      </c>
      <c r="N6494" s="1">
        <v>44483</v>
      </c>
      <c r="O6494" t="s">
        <v>42</v>
      </c>
      <c r="P6494" t="s">
        <v>7221</v>
      </c>
      <c r="Q6494" t="s">
        <v>7226</v>
      </c>
      <c r="R6494" t="s">
        <v>7234</v>
      </c>
      <c r="S6494">
        <v>110851</v>
      </c>
      <c r="T6494">
        <v>163978</v>
      </c>
      <c r="U6494">
        <v>0.32400000000000001</v>
      </c>
      <c r="V6494">
        <v>256400</v>
      </c>
      <c r="W6494">
        <v>535200</v>
      </c>
      <c r="X6494">
        <v>2024</v>
      </c>
      <c r="Y6494">
        <v>1108240</v>
      </c>
    </row>
    <row r="6495" spans="1:25" x14ac:dyDescent="0.35">
      <c r="A6495">
        <v>2024</v>
      </c>
      <c r="B6495" t="s">
        <v>6378</v>
      </c>
      <c r="C6495" s="1">
        <v>45441</v>
      </c>
      <c r="D6495" t="s">
        <v>931</v>
      </c>
      <c r="E6495" t="s">
        <v>5766</v>
      </c>
      <c r="F6495" t="s">
        <v>42</v>
      </c>
      <c r="G6495">
        <v>3</v>
      </c>
      <c r="H6495">
        <v>190200</v>
      </c>
      <c r="I6495">
        <v>128600</v>
      </c>
      <c r="J6495" t="s">
        <v>14</v>
      </c>
      <c r="K6495">
        <v>570600</v>
      </c>
      <c r="L6495" t="s">
        <v>7209</v>
      </c>
      <c r="M6495" t="s">
        <v>7203</v>
      </c>
      <c r="N6495" s="1">
        <v>45576</v>
      </c>
      <c r="O6495" t="s">
        <v>42</v>
      </c>
      <c r="P6495" t="s">
        <v>7221</v>
      </c>
      <c r="Q6495" t="s">
        <v>7226</v>
      </c>
      <c r="R6495" t="s">
        <v>7234</v>
      </c>
      <c r="S6495">
        <v>110851</v>
      </c>
      <c r="T6495">
        <v>163978</v>
      </c>
      <c r="U6495">
        <v>0.32400000000000001</v>
      </c>
      <c r="V6495">
        <v>184800</v>
      </c>
      <c r="W6495">
        <v>385800</v>
      </c>
      <c r="X6495">
        <v>2024</v>
      </c>
      <c r="Y6495">
        <v>798840</v>
      </c>
    </row>
    <row r="6496" spans="1:25" x14ac:dyDescent="0.35">
      <c r="A6496">
        <v>2024</v>
      </c>
      <c r="B6496" t="s">
        <v>6940</v>
      </c>
      <c r="C6496" s="1">
        <v>45578</v>
      </c>
      <c r="D6496" t="s">
        <v>1809</v>
      </c>
      <c r="E6496" t="s">
        <v>5852</v>
      </c>
      <c r="F6496" t="s">
        <v>42</v>
      </c>
      <c r="G6496">
        <v>5</v>
      </c>
      <c r="H6496">
        <v>189800</v>
      </c>
      <c r="I6496">
        <v>128300</v>
      </c>
      <c r="J6496" t="s">
        <v>14</v>
      </c>
      <c r="K6496">
        <v>949000</v>
      </c>
      <c r="L6496" t="s">
        <v>7202</v>
      </c>
      <c r="M6496" t="s">
        <v>7203</v>
      </c>
      <c r="N6496" s="1">
        <v>45427</v>
      </c>
      <c r="O6496" t="s">
        <v>42</v>
      </c>
      <c r="P6496" t="s">
        <v>7221</v>
      </c>
      <c r="Q6496" t="s">
        <v>7226</v>
      </c>
      <c r="R6496" t="s">
        <v>7234</v>
      </c>
      <c r="S6496">
        <v>110851</v>
      </c>
      <c r="T6496">
        <v>163978</v>
      </c>
      <c r="U6496">
        <v>0.32400000000000001</v>
      </c>
      <c r="V6496">
        <v>307500</v>
      </c>
      <c r="W6496">
        <v>641500</v>
      </c>
      <c r="X6496">
        <v>2024</v>
      </c>
      <c r="Y6496">
        <v>1328600</v>
      </c>
    </row>
    <row r="6497" spans="1:25" x14ac:dyDescent="0.35">
      <c r="A6497">
        <v>2024</v>
      </c>
      <c r="B6497" t="s">
        <v>6234</v>
      </c>
      <c r="C6497" s="1">
        <v>45405</v>
      </c>
      <c r="D6497" t="s">
        <v>764</v>
      </c>
      <c r="E6497" t="s">
        <v>5835</v>
      </c>
      <c r="F6497" t="s">
        <v>42</v>
      </c>
      <c r="G6497">
        <v>2</v>
      </c>
      <c r="H6497">
        <v>187100</v>
      </c>
      <c r="I6497">
        <v>126500</v>
      </c>
      <c r="J6497" t="s">
        <v>14</v>
      </c>
      <c r="K6497">
        <v>374200</v>
      </c>
      <c r="L6497" t="s">
        <v>7204</v>
      </c>
      <c r="M6497" t="s">
        <v>7203</v>
      </c>
      <c r="N6497" s="1">
        <v>45311</v>
      </c>
      <c r="O6497" t="s">
        <v>42</v>
      </c>
      <c r="P6497" t="s">
        <v>7221</v>
      </c>
      <c r="Q6497" t="s">
        <v>7226</v>
      </c>
      <c r="R6497" t="s">
        <v>7234</v>
      </c>
      <c r="S6497">
        <v>110851</v>
      </c>
      <c r="T6497">
        <v>163978</v>
      </c>
      <c r="U6497">
        <v>0.32400000000000001</v>
      </c>
      <c r="V6497">
        <v>121200</v>
      </c>
      <c r="W6497">
        <v>253000</v>
      </c>
      <c r="X6497">
        <v>2024</v>
      </c>
      <c r="Y6497">
        <v>523879.99999999994</v>
      </c>
    </row>
    <row r="6498" spans="1:25" x14ac:dyDescent="0.35">
      <c r="A6498">
        <v>2024</v>
      </c>
      <c r="B6498" t="s">
        <v>6016</v>
      </c>
      <c r="C6498" s="1">
        <v>45356</v>
      </c>
      <c r="D6498" t="s">
        <v>578</v>
      </c>
      <c r="E6498" t="s">
        <v>401</v>
      </c>
      <c r="F6498" t="s">
        <v>42</v>
      </c>
      <c r="G6498">
        <v>5</v>
      </c>
      <c r="H6498">
        <v>186000</v>
      </c>
      <c r="I6498">
        <v>125700</v>
      </c>
      <c r="J6498" t="s">
        <v>14</v>
      </c>
      <c r="K6498">
        <v>930000</v>
      </c>
      <c r="L6498" t="s">
        <v>7202</v>
      </c>
      <c r="M6498" t="s">
        <v>7203</v>
      </c>
      <c r="N6498" s="1">
        <v>43285</v>
      </c>
      <c r="O6498" t="s">
        <v>42</v>
      </c>
      <c r="P6498" t="s">
        <v>7221</v>
      </c>
      <c r="Q6498" t="s">
        <v>7226</v>
      </c>
      <c r="R6498" t="s">
        <v>7234</v>
      </c>
      <c r="S6498">
        <v>110851</v>
      </c>
      <c r="T6498">
        <v>163978</v>
      </c>
      <c r="U6498">
        <v>0.32400000000000001</v>
      </c>
      <c r="V6498">
        <v>301500</v>
      </c>
      <c r="W6498">
        <v>628500</v>
      </c>
      <c r="X6498">
        <v>2024</v>
      </c>
      <c r="Y6498">
        <v>1302000</v>
      </c>
    </row>
    <row r="6499" spans="1:25" x14ac:dyDescent="0.35">
      <c r="A6499">
        <v>2024</v>
      </c>
      <c r="B6499" t="s">
        <v>5861</v>
      </c>
      <c r="C6499" s="1">
        <v>45312</v>
      </c>
      <c r="D6499" t="s">
        <v>11</v>
      </c>
      <c r="E6499" t="s">
        <v>5856</v>
      </c>
      <c r="F6499" t="s">
        <v>42</v>
      </c>
      <c r="G6499">
        <v>1</v>
      </c>
      <c r="H6499">
        <v>184500</v>
      </c>
      <c r="I6499">
        <v>124700</v>
      </c>
      <c r="J6499" t="s">
        <v>14</v>
      </c>
      <c r="K6499">
        <v>184500</v>
      </c>
      <c r="L6499" t="s">
        <v>7204</v>
      </c>
      <c r="M6499" t="s">
        <v>7203</v>
      </c>
      <c r="N6499" s="1">
        <v>45393</v>
      </c>
      <c r="O6499" t="s">
        <v>42</v>
      </c>
      <c r="P6499" t="s">
        <v>7221</v>
      </c>
      <c r="Q6499" t="s">
        <v>7226</v>
      </c>
      <c r="R6499" t="s">
        <v>7234</v>
      </c>
      <c r="S6499">
        <v>110851</v>
      </c>
      <c r="T6499">
        <v>163978</v>
      </c>
      <c r="U6499">
        <v>0.32400000000000001</v>
      </c>
      <c r="V6499">
        <v>59800</v>
      </c>
      <c r="W6499">
        <v>124700</v>
      </c>
      <c r="X6499">
        <v>2024</v>
      </c>
      <c r="Y6499">
        <v>258299.99999999997</v>
      </c>
    </row>
    <row r="6500" spans="1:25" x14ac:dyDescent="0.35">
      <c r="A6500">
        <v>2024</v>
      </c>
      <c r="B6500" t="s">
        <v>6096</v>
      </c>
      <c r="C6500" s="1">
        <v>45374</v>
      </c>
      <c r="D6500" t="s">
        <v>578</v>
      </c>
      <c r="E6500" t="s">
        <v>125</v>
      </c>
      <c r="F6500" t="s">
        <v>42</v>
      </c>
      <c r="G6500">
        <v>3</v>
      </c>
      <c r="H6500">
        <v>183200</v>
      </c>
      <c r="I6500">
        <v>123800</v>
      </c>
      <c r="J6500" t="s">
        <v>14</v>
      </c>
      <c r="K6500">
        <v>549600</v>
      </c>
      <c r="L6500" t="s">
        <v>7204</v>
      </c>
      <c r="M6500" t="s">
        <v>7203</v>
      </c>
      <c r="N6500" s="1">
        <v>43558</v>
      </c>
      <c r="O6500" t="s">
        <v>42</v>
      </c>
      <c r="P6500" t="s">
        <v>7221</v>
      </c>
      <c r="Q6500" t="s">
        <v>7226</v>
      </c>
      <c r="R6500" t="s">
        <v>7234</v>
      </c>
      <c r="S6500">
        <v>110851</v>
      </c>
      <c r="T6500">
        <v>163978</v>
      </c>
      <c r="U6500">
        <v>0.32400000000000001</v>
      </c>
      <c r="V6500">
        <v>178200</v>
      </c>
      <c r="W6500">
        <v>371400</v>
      </c>
      <c r="X6500">
        <v>2024</v>
      </c>
      <c r="Y6500">
        <v>769440</v>
      </c>
    </row>
    <row r="6501" spans="1:25" x14ac:dyDescent="0.35">
      <c r="A6501">
        <v>2024</v>
      </c>
      <c r="B6501" t="s">
        <v>6176</v>
      </c>
      <c r="C6501" s="1">
        <v>45393</v>
      </c>
      <c r="D6501" t="s">
        <v>764</v>
      </c>
      <c r="E6501" t="s">
        <v>689</v>
      </c>
      <c r="F6501" t="s">
        <v>42</v>
      </c>
      <c r="G6501">
        <v>1</v>
      </c>
      <c r="H6501">
        <v>182600</v>
      </c>
      <c r="I6501">
        <v>123500</v>
      </c>
      <c r="J6501" t="s">
        <v>14</v>
      </c>
      <c r="K6501">
        <v>182600</v>
      </c>
      <c r="L6501" t="s">
        <v>7208</v>
      </c>
      <c r="M6501" t="s">
        <v>7206</v>
      </c>
      <c r="N6501" s="1">
        <v>44290</v>
      </c>
      <c r="O6501" t="s">
        <v>42</v>
      </c>
      <c r="P6501" t="s">
        <v>7221</v>
      </c>
      <c r="Q6501" t="s">
        <v>7226</v>
      </c>
      <c r="R6501" t="s">
        <v>7234</v>
      </c>
      <c r="S6501">
        <v>110851</v>
      </c>
      <c r="T6501">
        <v>163978</v>
      </c>
      <c r="U6501">
        <v>0.32400000000000001</v>
      </c>
      <c r="V6501">
        <v>59100</v>
      </c>
      <c r="W6501">
        <v>123500</v>
      </c>
      <c r="X6501">
        <v>2024</v>
      </c>
      <c r="Y6501">
        <v>255639.99999999997</v>
      </c>
    </row>
    <row r="6502" spans="1:25" x14ac:dyDescent="0.35">
      <c r="A6502">
        <v>2024</v>
      </c>
      <c r="B6502" t="s">
        <v>6082</v>
      </c>
      <c r="C6502" s="1">
        <v>45369</v>
      </c>
      <c r="D6502" t="s">
        <v>578</v>
      </c>
      <c r="E6502" t="s">
        <v>3969</v>
      </c>
      <c r="F6502" t="s">
        <v>42</v>
      </c>
      <c r="G6502">
        <v>4</v>
      </c>
      <c r="H6502">
        <v>178800</v>
      </c>
      <c r="I6502">
        <v>120800</v>
      </c>
      <c r="J6502" t="s">
        <v>14</v>
      </c>
      <c r="K6502">
        <v>715200</v>
      </c>
      <c r="L6502" t="s">
        <v>7209</v>
      </c>
      <c r="M6502" t="s">
        <v>7203</v>
      </c>
      <c r="N6502" s="1">
        <v>45237</v>
      </c>
      <c r="O6502" t="s">
        <v>42</v>
      </c>
      <c r="P6502" t="s">
        <v>7221</v>
      </c>
      <c r="Q6502" t="s">
        <v>7226</v>
      </c>
      <c r="R6502" t="s">
        <v>7234</v>
      </c>
      <c r="S6502">
        <v>110851</v>
      </c>
      <c r="T6502">
        <v>163978</v>
      </c>
      <c r="U6502">
        <v>0.32400000000000001</v>
      </c>
      <c r="V6502">
        <v>232000</v>
      </c>
      <c r="W6502">
        <v>483200</v>
      </c>
      <c r="X6502">
        <v>2024</v>
      </c>
      <c r="Y6502">
        <v>1001279.9999999999</v>
      </c>
    </row>
    <row r="6503" spans="1:25" x14ac:dyDescent="0.35">
      <c r="A6503">
        <v>2024</v>
      </c>
      <c r="B6503" t="s">
        <v>6732</v>
      </c>
      <c r="C6503" s="1">
        <v>45523</v>
      </c>
      <c r="D6503" t="s">
        <v>1479</v>
      </c>
      <c r="E6503" t="s">
        <v>125</v>
      </c>
      <c r="F6503" t="s">
        <v>42</v>
      </c>
      <c r="G6503">
        <v>4</v>
      </c>
      <c r="H6503">
        <v>178200</v>
      </c>
      <c r="I6503">
        <v>120500</v>
      </c>
      <c r="J6503" t="s">
        <v>14</v>
      </c>
      <c r="K6503">
        <v>712800</v>
      </c>
      <c r="L6503" t="s">
        <v>7204</v>
      </c>
      <c r="M6503" t="s">
        <v>7203</v>
      </c>
      <c r="N6503" s="1">
        <v>43558</v>
      </c>
      <c r="O6503" t="s">
        <v>42</v>
      </c>
      <c r="P6503" t="s">
        <v>7221</v>
      </c>
      <c r="Q6503" t="s">
        <v>7226</v>
      </c>
      <c r="R6503" t="s">
        <v>7234</v>
      </c>
      <c r="S6503">
        <v>110851</v>
      </c>
      <c r="T6503">
        <v>163978</v>
      </c>
      <c r="U6503">
        <v>0.32400000000000001</v>
      </c>
      <c r="V6503">
        <v>230800</v>
      </c>
      <c r="W6503">
        <v>482000</v>
      </c>
      <c r="X6503">
        <v>2024</v>
      </c>
      <c r="Y6503">
        <v>997919.99999999988</v>
      </c>
    </row>
    <row r="6504" spans="1:25" x14ac:dyDescent="0.35">
      <c r="A6504">
        <v>2024</v>
      </c>
      <c r="B6504" t="s">
        <v>6574</v>
      </c>
      <c r="C6504" s="1">
        <v>45489</v>
      </c>
      <c r="D6504" t="s">
        <v>1277</v>
      </c>
      <c r="E6504" t="s">
        <v>2325</v>
      </c>
      <c r="F6504" t="s">
        <v>42</v>
      </c>
      <c r="G6504">
        <v>2</v>
      </c>
      <c r="H6504">
        <v>175900</v>
      </c>
      <c r="I6504">
        <v>118900</v>
      </c>
      <c r="J6504" t="s">
        <v>14</v>
      </c>
      <c r="K6504">
        <v>351800</v>
      </c>
      <c r="L6504" t="s">
        <v>7209</v>
      </c>
      <c r="M6504" t="s">
        <v>7203</v>
      </c>
      <c r="N6504" s="1">
        <v>44800</v>
      </c>
      <c r="O6504" t="s">
        <v>42</v>
      </c>
      <c r="P6504" t="s">
        <v>7221</v>
      </c>
      <c r="Q6504" t="s">
        <v>7226</v>
      </c>
      <c r="R6504" t="s">
        <v>7234</v>
      </c>
      <c r="S6504">
        <v>110851</v>
      </c>
      <c r="T6504">
        <v>163978</v>
      </c>
      <c r="U6504">
        <v>0.32400000000000001</v>
      </c>
      <c r="V6504">
        <v>114000</v>
      </c>
      <c r="W6504">
        <v>237800</v>
      </c>
      <c r="X6504">
        <v>2024</v>
      </c>
      <c r="Y6504">
        <v>492519.99999999994</v>
      </c>
    </row>
    <row r="6505" spans="1:25" x14ac:dyDescent="0.35">
      <c r="A6505">
        <v>2024</v>
      </c>
      <c r="B6505" t="s">
        <v>5935</v>
      </c>
      <c r="C6505" s="1">
        <v>45330</v>
      </c>
      <c r="D6505" t="s">
        <v>375</v>
      </c>
      <c r="E6505" t="s">
        <v>2336</v>
      </c>
      <c r="F6505" t="s">
        <v>42</v>
      </c>
      <c r="G6505">
        <v>4</v>
      </c>
      <c r="H6505">
        <v>173800</v>
      </c>
      <c r="I6505">
        <v>117500</v>
      </c>
      <c r="J6505" t="s">
        <v>14</v>
      </c>
      <c r="K6505">
        <v>695200</v>
      </c>
      <c r="L6505" t="s">
        <v>7207</v>
      </c>
      <c r="M6505" t="s">
        <v>7203</v>
      </c>
      <c r="N6505" s="1">
        <v>44730</v>
      </c>
      <c r="O6505" t="s">
        <v>42</v>
      </c>
      <c r="P6505" t="s">
        <v>7221</v>
      </c>
      <c r="Q6505" t="s">
        <v>7226</v>
      </c>
      <c r="R6505" t="s">
        <v>7234</v>
      </c>
      <c r="S6505">
        <v>110851</v>
      </c>
      <c r="T6505">
        <v>163978</v>
      </c>
      <c r="U6505">
        <v>0.32400000000000001</v>
      </c>
      <c r="V6505">
        <v>225200</v>
      </c>
      <c r="W6505">
        <v>470000</v>
      </c>
      <c r="X6505">
        <v>2024</v>
      </c>
      <c r="Y6505">
        <v>973279.99999999988</v>
      </c>
    </row>
    <row r="6506" spans="1:25" x14ac:dyDescent="0.35">
      <c r="A6506">
        <v>2024</v>
      </c>
      <c r="B6506" t="s">
        <v>5916</v>
      </c>
      <c r="C6506" s="1">
        <v>45326</v>
      </c>
      <c r="D6506" t="s">
        <v>375</v>
      </c>
      <c r="E6506" t="s">
        <v>2332</v>
      </c>
      <c r="F6506" t="s">
        <v>42</v>
      </c>
      <c r="G6506">
        <v>5</v>
      </c>
      <c r="H6506">
        <v>167400</v>
      </c>
      <c r="I6506">
        <v>113200</v>
      </c>
      <c r="J6506" t="s">
        <v>14</v>
      </c>
      <c r="K6506">
        <v>837000</v>
      </c>
      <c r="L6506" t="s">
        <v>7202</v>
      </c>
      <c r="M6506" t="s">
        <v>7206</v>
      </c>
      <c r="N6506" s="1">
        <v>44725</v>
      </c>
      <c r="O6506" t="s">
        <v>42</v>
      </c>
      <c r="P6506" t="s">
        <v>7221</v>
      </c>
      <c r="Q6506" t="s">
        <v>7226</v>
      </c>
      <c r="R6506" t="s">
        <v>7234</v>
      </c>
      <c r="S6506">
        <v>110851</v>
      </c>
      <c r="T6506">
        <v>163978</v>
      </c>
      <c r="U6506">
        <v>0.32400000000000001</v>
      </c>
      <c r="V6506">
        <v>271000</v>
      </c>
      <c r="W6506">
        <v>566000</v>
      </c>
      <c r="X6506">
        <v>2024</v>
      </c>
      <c r="Y6506">
        <v>1171800</v>
      </c>
    </row>
    <row r="6507" spans="1:25" x14ac:dyDescent="0.35">
      <c r="A6507">
        <v>2024</v>
      </c>
      <c r="B6507" t="s">
        <v>6282</v>
      </c>
      <c r="C6507" s="1">
        <v>45417</v>
      </c>
      <c r="D6507" t="s">
        <v>931</v>
      </c>
      <c r="E6507" t="s">
        <v>4235</v>
      </c>
      <c r="F6507" t="s">
        <v>227</v>
      </c>
      <c r="G6507">
        <v>1</v>
      </c>
      <c r="H6507">
        <v>3106400</v>
      </c>
      <c r="I6507">
        <v>2070300</v>
      </c>
      <c r="J6507" t="s">
        <v>14</v>
      </c>
      <c r="K6507">
        <v>3106400</v>
      </c>
      <c r="L6507" t="s">
        <v>7202</v>
      </c>
      <c r="M6507" t="s">
        <v>7203</v>
      </c>
      <c r="N6507" s="1">
        <v>45055</v>
      </c>
      <c r="O6507" t="s">
        <v>227</v>
      </c>
      <c r="P6507" t="s">
        <v>7231</v>
      </c>
      <c r="Q6507" t="s">
        <v>7244</v>
      </c>
      <c r="R6507" t="s">
        <v>7227</v>
      </c>
      <c r="S6507">
        <v>1721287</v>
      </c>
      <c r="T6507">
        <v>2582662</v>
      </c>
      <c r="U6507">
        <v>0.33400000000000002</v>
      </c>
      <c r="V6507">
        <v>1036100</v>
      </c>
      <c r="W6507">
        <v>2070300</v>
      </c>
      <c r="X6507">
        <v>2024</v>
      </c>
      <c r="Y6507">
        <v>4348960</v>
      </c>
    </row>
    <row r="6508" spans="1:25" x14ac:dyDescent="0.35">
      <c r="A6508">
        <v>2024</v>
      </c>
      <c r="B6508" t="s">
        <v>6952</v>
      </c>
      <c r="C6508" s="1">
        <v>45581</v>
      </c>
      <c r="D6508" t="s">
        <v>1809</v>
      </c>
      <c r="E6508" t="s">
        <v>206</v>
      </c>
      <c r="F6508" t="s">
        <v>227</v>
      </c>
      <c r="G6508">
        <v>3</v>
      </c>
      <c r="H6508">
        <v>2990900</v>
      </c>
      <c r="I6508">
        <v>1993400</v>
      </c>
      <c r="J6508" t="s">
        <v>14</v>
      </c>
      <c r="K6508">
        <v>8972700</v>
      </c>
      <c r="L6508" t="s">
        <v>7205</v>
      </c>
      <c r="M6508" t="s">
        <v>7203</v>
      </c>
      <c r="N6508" s="1">
        <v>43864</v>
      </c>
      <c r="O6508" t="s">
        <v>227</v>
      </c>
      <c r="P6508" t="s">
        <v>7231</v>
      </c>
      <c r="Q6508" t="s">
        <v>7244</v>
      </c>
      <c r="R6508" t="s">
        <v>7227</v>
      </c>
      <c r="S6508">
        <v>1721287</v>
      </c>
      <c r="T6508">
        <v>2582662</v>
      </c>
      <c r="U6508">
        <v>0.33400000000000002</v>
      </c>
      <c r="V6508">
        <v>2992500</v>
      </c>
      <c r="W6508">
        <v>5980200</v>
      </c>
      <c r="X6508">
        <v>2024</v>
      </c>
      <c r="Y6508">
        <v>12561780</v>
      </c>
    </row>
    <row r="6509" spans="1:25" x14ac:dyDescent="0.35">
      <c r="A6509">
        <v>2024</v>
      </c>
      <c r="B6509" t="s">
        <v>7085</v>
      </c>
      <c r="C6509" s="1">
        <v>45618</v>
      </c>
      <c r="D6509" t="s">
        <v>1962</v>
      </c>
      <c r="E6509" t="s">
        <v>6244</v>
      </c>
      <c r="F6509" t="s">
        <v>227</v>
      </c>
      <c r="G6509">
        <v>1</v>
      </c>
      <c r="H6509">
        <v>2972500</v>
      </c>
      <c r="I6509">
        <v>1981100</v>
      </c>
      <c r="J6509" t="s">
        <v>14</v>
      </c>
      <c r="K6509">
        <v>2972500</v>
      </c>
      <c r="L6509" t="s">
        <v>7205</v>
      </c>
      <c r="M6509" t="s">
        <v>7203</v>
      </c>
      <c r="N6509" s="1">
        <v>45640</v>
      </c>
      <c r="O6509" t="s">
        <v>227</v>
      </c>
      <c r="P6509" t="s">
        <v>7231</v>
      </c>
      <c r="Q6509" t="s">
        <v>7244</v>
      </c>
      <c r="R6509" t="s">
        <v>7227</v>
      </c>
      <c r="S6509">
        <v>1721287</v>
      </c>
      <c r="T6509">
        <v>2582662</v>
      </c>
      <c r="U6509">
        <v>0.33400000000000002</v>
      </c>
      <c r="V6509">
        <v>991400</v>
      </c>
      <c r="W6509">
        <v>1981100</v>
      </c>
      <c r="X6509">
        <v>2024</v>
      </c>
      <c r="Y6509">
        <v>4161499.9999999995</v>
      </c>
    </row>
    <row r="6510" spans="1:25" x14ac:dyDescent="0.35">
      <c r="A6510">
        <v>2024</v>
      </c>
      <c r="B6510" t="s">
        <v>5964</v>
      </c>
      <c r="C6510" s="1">
        <v>45341</v>
      </c>
      <c r="D6510" t="s">
        <v>375</v>
      </c>
      <c r="E6510" t="s">
        <v>190</v>
      </c>
      <c r="F6510" t="s">
        <v>227</v>
      </c>
      <c r="G6510">
        <v>2</v>
      </c>
      <c r="H6510">
        <v>2922800</v>
      </c>
      <c r="I6510">
        <v>1948000</v>
      </c>
      <c r="J6510" t="s">
        <v>14</v>
      </c>
      <c r="K6510">
        <v>5845600</v>
      </c>
      <c r="L6510" t="s">
        <v>7209</v>
      </c>
      <c r="M6510" t="s">
        <v>7206</v>
      </c>
      <c r="N6510" s="1">
        <v>43324</v>
      </c>
      <c r="O6510" t="s">
        <v>227</v>
      </c>
      <c r="P6510" t="s">
        <v>7231</v>
      </c>
      <c r="Q6510" t="s">
        <v>7244</v>
      </c>
      <c r="R6510" t="s">
        <v>7227</v>
      </c>
      <c r="S6510">
        <v>1721287</v>
      </c>
      <c r="T6510">
        <v>2582662</v>
      </c>
      <c r="U6510">
        <v>0.33400000000000002</v>
      </c>
      <c r="V6510">
        <v>1949600</v>
      </c>
      <c r="W6510">
        <v>3896000</v>
      </c>
      <c r="X6510">
        <v>2024</v>
      </c>
      <c r="Y6510">
        <v>8183839.9999999991</v>
      </c>
    </row>
    <row r="6511" spans="1:25" x14ac:dyDescent="0.35">
      <c r="A6511">
        <v>2024</v>
      </c>
      <c r="B6511" t="s">
        <v>6623</v>
      </c>
      <c r="C6511" s="1">
        <v>45499</v>
      </c>
      <c r="D6511" t="s">
        <v>1277</v>
      </c>
      <c r="E6511" t="s">
        <v>6018</v>
      </c>
      <c r="F6511" t="s">
        <v>227</v>
      </c>
      <c r="G6511">
        <v>4</v>
      </c>
      <c r="H6511">
        <v>2794800</v>
      </c>
      <c r="I6511">
        <v>1862700</v>
      </c>
      <c r="J6511" t="s">
        <v>14</v>
      </c>
      <c r="K6511">
        <v>11179200</v>
      </c>
      <c r="L6511" t="s">
        <v>7207</v>
      </c>
      <c r="M6511" t="s">
        <v>7206</v>
      </c>
      <c r="N6511" s="1">
        <v>45292</v>
      </c>
      <c r="O6511" t="s">
        <v>227</v>
      </c>
      <c r="P6511" t="s">
        <v>7231</v>
      </c>
      <c r="Q6511" t="s">
        <v>7244</v>
      </c>
      <c r="R6511" t="s">
        <v>7227</v>
      </c>
      <c r="S6511">
        <v>1721287</v>
      </c>
      <c r="T6511">
        <v>2582662</v>
      </c>
      <c r="U6511">
        <v>0.33400000000000002</v>
      </c>
      <c r="V6511">
        <v>3728400</v>
      </c>
      <c r="W6511">
        <v>7450800</v>
      </c>
      <c r="X6511">
        <v>2024</v>
      </c>
      <c r="Y6511">
        <v>15650879.999999998</v>
      </c>
    </row>
    <row r="6512" spans="1:25" x14ac:dyDescent="0.35">
      <c r="A6512">
        <v>2024</v>
      </c>
      <c r="B6512" t="s">
        <v>6517</v>
      </c>
      <c r="C6512" s="1">
        <v>45475</v>
      </c>
      <c r="D6512" t="s">
        <v>1277</v>
      </c>
      <c r="E6512" t="s">
        <v>5766</v>
      </c>
      <c r="F6512" t="s">
        <v>227</v>
      </c>
      <c r="G6512">
        <v>2</v>
      </c>
      <c r="H6512">
        <v>2706600</v>
      </c>
      <c r="I6512">
        <v>1803900</v>
      </c>
      <c r="J6512" t="s">
        <v>14</v>
      </c>
      <c r="K6512">
        <v>5413200</v>
      </c>
      <c r="L6512" t="s">
        <v>7209</v>
      </c>
      <c r="M6512" t="s">
        <v>7203</v>
      </c>
      <c r="N6512" s="1">
        <v>45576</v>
      </c>
      <c r="O6512" t="s">
        <v>227</v>
      </c>
      <c r="P6512" t="s">
        <v>7231</v>
      </c>
      <c r="Q6512" t="s">
        <v>7244</v>
      </c>
      <c r="R6512" t="s">
        <v>7227</v>
      </c>
      <c r="S6512">
        <v>1721287</v>
      </c>
      <c r="T6512">
        <v>2582662</v>
      </c>
      <c r="U6512">
        <v>0.33400000000000002</v>
      </c>
      <c r="V6512">
        <v>1805400</v>
      </c>
      <c r="W6512">
        <v>3607800</v>
      </c>
      <c r="X6512">
        <v>2024</v>
      </c>
      <c r="Y6512">
        <v>7578479.9999999991</v>
      </c>
    </row>
    <row r="6513" spans="1:25" x14ac:dyDescent="0.35">
      <c r="A6513">
        <v>2024</v>
      </c>
      <c r="B6513" t="s">
        <v>6373</v>
      </c>
      <c r="C6513" s="1">
        <v>45440</v>
      </c>
      <c r="D6513" t="s">
        <v>931</v>
      </c>
      <c r="E6513" t="s">
        <v>50</v>
      </c>
      <c r="F6513" t="s">
        <v>736</v>
      </c>
      <c r="G6513">
        <v>2</v>
      </c>
      <c r="H6513">
        <v>3697500</v>
      </c>
      <c r="I6513">
        <v>2856000</v>
      </c>
      <c r="J6513" t="s">
        <v>14</v>
      </c>
      <c r="K6513">
        <v>7395000</v>
      </c>
      <c r="L6513" t="s">
        <v>7202</v>
      </c>
      <c r="M6513" t="s">
        <v>7206</v>
      </c>
      <c r="N6513" s="1">
        <v>43928</v>
      </c>
      <c r="O6513" t="s">
        <v>736</v>
      </c>
      <c r="P6513" t="s">
        <v>7231</v>
      </c>
      <c r="Q6513" t="s">
        <v>7241</v>
      </c>
      <c r="R6513" t="s">
        <v>7223</v>
      </c>
      <c r="S6513">
        <v>2739779</v>
      </c>
      <c r="T6513">
        <v>3547049</v>
      </c>
      <c r="U6513">
        <v>0.22800000000000001</v>
      </c>
      <c r="V6513">
        <v>1683000</v>
      </c>
      <c r="W6513">
        <v>5712000</v>
      </c>
      <c r="X6513">
        <v>2024</v>
      </c>
      <c r="Y6513">
        <v>10353000</v>
      </c>
    </row>
    <row r="6514" spans="1:25" x14ac:dyDescent="0.35">
      <c r="A6514">
        <v>2024</v>
      </c>
      <c r="B6514" t="s">
        <v>7103</v>
      </c>
      <c r="C6514" s="1">
        <v>45623</v>
      </c>
      <c r="D6514" t="s">
        <v>1962</v>
      </c>
      <c r="E6514" t="s">
        <v>5868</v>
      </c>
      <c r="F6514" t="s">
        <v>649</v>
      </c>
      <c r="G6514">
        <v>4</v>
      </c>
      <c r="H6514">
        <v>94600</v>
      </c>
      <c r="I6514">
        <v>66500</v>
      </c>
      <c r="J6514" t="s">
        <v>18</v>
      </c>
      <c r="K6514">
        <v>378400</v>
      </c>
      <c r="L6514" t="s">
        <v>7209</v>
      </c>
      <c r="M6514" t="s">
        <v>7206</v>
      </c>
      <c r="N6514" s="1">
        <v>45348</v>
      </c>
      <c r="O6514" t="s">
        <v>649</v>
      </c>
      <c r="P6514" t="s">
        <v>7235</v>
      </c>
      <c r="Q6514" t="s">
        <v>7236</v>
      </c>
      <c r="R6514" t="s">
        <v>7223</v>
      </c>
      <c r="S6514">
        <v>56164</v>
      </c>
      <c r="T6514">
        <v>79878</v>
      </c>
      <c r="U6514">
        <v>0.29699999999999999</v>
      </c>
      <c r="V6514">
        <v>112400</v>
      </c>
      <c r="W6514">
        <v>266000</v>
      </c>
      <c r="X6514">
        <v>2024</v>
      </c>
      <c r="Y6514">
        <v>529760</v>
      </c>
    </row>
    <row r="6515" spans="1:25" x14ac:dyDescent="0.35">
      <c r="A6515">
        <v>2024</v>
      </c>
      <c r="B6515" t="s">
        <v>6900</v>
      </c>
      <c r="C6515" s="1">
        <v>45566</v>
      </c>
      <c r="D6515" t="s">
        <v>1809</v>
      </c>
      <c r="E6515" t="s">
        <v>2632</v>
      </c>
      <c r="F6515" t="s">
        <v>649</v>
      </c>
      <c r="G6515">
        <v>3</v>
      </c>
      <c r="H6515">
        <v>94400</v>
      </c>
      <c r="I6515">
        <v>66400</v>
      </c>
      <c r="J6515" t="s">
        <v>14</v>
      </c>
      <c r="K6515">
        <v>283200</v>
      </c>
      <c r="L6515" t="s">
        <v>7209</v>
      </c>
      <c r="M6515" t="s">
        <v>7203</v>
      </c>
      <c r="N6515" s="1">
        <v>44809</v>
      </c>
      <c r="O6515" t="s">
        <v>649</v>
      </c>
      <c r="P6515" t="s">
        <v>7235</v>
      </c>
      <c r="Q6515" t="s">
        <v>7236</v>
      </c>
      <c r="R6515" t="s">
        <v>7223</v>
      </c>
      <c r="S6515">
        <v>56164</v>
      </c>
      <c r="T6515">
        <v>79878</v>
      </c>
      <c r="U6515">
        <v>0.29699999999999999</v>
      </c>
      <c r="V6515">
        <v>84000</v>
      </c>
      <c r="W6515">
        <v>199200</v>
      </c>
      <c r="X6515">
        <v>2024</v>
      </c>
      <c r="Y6515">
        <v>396480</v>
      </c>
    </row>
    <row r="6516" spans="1:25" x14ac:dyDescent="0.35">
      <c r="A6516">
        <v>2024</v>
      </c>
      <c r="B6516" t="s">
        <v>6563</v>
      </c>
      <c r="C6516" s="1">
        <v>45485</v>
      </c>
      <c r="D6516" t="s">
        <v>1277</v>
      </c>
      <c r="E6516" t="s">
        <v>23</v>
      </c>
      <c r="F6516" t="s">
        <v>649</v>
      </c>
      <c r="G6516">
        <v>5</v>
      </c>
      <c r="H6516">
        <v>91900</v>
      </c>
      <c r="I6516">
        <v>64600</v>
      </c>
      <c r="J6516" t="s">
        <v>18</v>
      </c>
      <c r="K6516">
        <v>459500</v>
      </c>
      <c r="L6516" t="s">
        <v>7204</v>
      </c>
      <c r="M6516" t="s">
        <v>7206</v>
      </c>
      <c r="N6516" s="1">
        <v>44431</v>
      </c>
      <c r="O6516" t="s">
        <v>649</v>
      </c>
      <c r="P6516" t="s">
        <v>7235</v>
      </c>
      <c r="Q6516" t="s">
        <v>7236</v>
      </c>
      <c r="R6516" t="s">
        <v>7223</v>
      </c>
      <c r="S6516">
        <v>56164</v>
      </c>
      <c r="T6516">
        <v>79878</v>
      </c>
      <c r="U6516">
        <v>0.29699999999999999</v>
      </c>
      <c r="V6516">
        <v>136500</v>
      </c>
      <c r="W6516">
        <v>323000</v>
      </c>
      <c r="X6516">
        <v>2024</v>
      </c>
      <c r="Y6516">
        <v>643300</v>
      </c>
    </row>
    <row r="6517" spans="1:25" x14ac:dyDescent="0.35">
      <c r="A6517">
        <v>2024</v>
      </c>
      <c r="B6517" t="s">
        <v>5883</v>
      </c>
      <c r="C6517" s="1">
        <v>45317</v>
      </c>
      <c r="D6517" t="s">
        <v>11</v>
      </c>
      <c r="E6517" t="s">
        <v>451</v>
      </c>
      <c r="F6517" t="s">
        <v>649</v>
      </c>
      <c r="G6517">
        <v>1</v>
      </c>
      <c r="H6517">
        <v>90400</v>
      </c>
      <c r="I6517">
        <v>63600</v>
      </c>
      <c r="J6517" t="s">
        <v>18</v>
      </c>
      <c r="K6517">
        <v>90400</v>
      </c>
      <c r="L6517" t="s">
        <v>7207</v>
      </c>
      <c r="M6517" t="s">
        <v>7203</v>
      </c>
      <c r="N6517" s="1">
        <v>43773</v>
      </c>
      <c r="O6517" t="s">
        <v>649</v>
      </c>
      <c r="P6517" t="s">
        <v>7235</v>
      </c>
      <c r="Q6517" t="s">
        <v>7236</v>
      </c>
      <c r="R6517" t="s">
        <v>7223</v>
      </c>
      <c r="S6517">
        <v>56164</v>
      </c>
      <c r="T6517">
        <v>79878</v>
      </c>
      <c r="U6517">
        <v>0.29699999999999999</v>
      </c>
      <c r="V6517">
        <v>26800</v>
      </c>
      <c r="W6517">
        <v>63600</v>
      </c>
      <c r="X6517">
        <v>2024</v>
      </c>
      <c r="Y6517">
        <v>126559.99999999999</v>
      </c>
    </row>
    <row r="6518" spans="1:25" x14ac:dyDescent="0.35">
      <c r="A6518">
        <v>2024</v>
      </c>
      <c r="B6518" t="s">
        <v>6070</v>
      </c>
      <c r="C6518" s="1">
        <v>45367</v>
      </c>
      <c r="D6518" t="s">
        <v>578</v>
      </c>
      <c r="E6518" t="s">
        <v>71</v>
      </c>
      <c r="F6518" t="s">
        <v>649</v>
      </c>
      <c r="G6518">
        <v>3</v>
      </c>
      <c r="H6518">
        <v>88900</v>
      </c>
      <c r="I6518">
        <v>62500</v>
      </c>
      <c r="J6518" t="s">
        <v>18</v>
      </c>
      <c r="K6518">
        <v>266700</v>
      </c>
      <c r="L6518" t="s">
        <v>7204</v>
      </c>
      <c r="M6518" t="s">
        <v>7203</v>
      </c>
      <c r="N6518" s="1">
        <v>44483</v>
      </c>
      <c r="O6518" t="s">
        <v>649</v>
      </c>
      <c r="P6518" t="s">
        <v>7235</v>
      </c>
      <c r="Q6518" t="s">
        <v>7236</v>
      </c>
      <c r="R6518" t="s">
        <v>7223</v>
      </c>
      <c r="S6518">
        <v>56164</v>
      </c>
      <c r="T6518">
        <v>79878</v>
      </c>
      <c r="U6518">
        <v>0.29699999999999999</v>
      </c>
      <c r="V6518">
        <v>79200</v>
      </c>
      <c r="W6518">
        <v>187500</v>
      </c>
      <c r="X6518">
        <v>2024</v>
      </c>
      <c r="Y6518">
        <v>373380</v>
      </c>
    </row>
    <row r="6519" spans="1:25" x14ac:dyDescent="0.35">
      <c r="A6519">
        <v>2024</v>
      </c>
      <c r="B6519" t="s">
        <v>7065</v>
      </c>
      <c r="C6519" s="1">
        <v>45611</v>
      </c>
      <c r="D6519" t="s">
        <v>1962</v>
      </c>
      <c r="E6519" t="s">
        <v>2369</v>
      </c>
      <c r="F6519" t="s">
        <v>649</v>
      </c>
      <c r="G6519">
        <v>4</v>
      </c>
      <c r="H6519">
        <v>87900</v>
      </c>
      <c r="I6519">
        <v>61800</v>
      </c>
      <c r="J6519" t="s">
        <v>18</v>
      </c>
      <c r="K6519">
        <v>351600</v>
      </c>
      <c r="L6519" t="s">
        <v>7210</v>
      </c>
      <c r="M6519" t="s">
        <v>7203</v>
      </c>
      <c r="N6519" s="1">
        <v>44793</v>
      </c>
      <c r="O6519" t="s">
        <v>649</v>
      </c>
      <c r="P6519" t="s">
        <v>7235</v>
      </c>
      <c r="Q6519" t="s">
        <v>7236</v>
      </c>
      <c r="R6519" t="s">
        <v>7223</v>
      </c>
      <c r="S6519">
        <v>56164</v>
      </c>
      <c r="T6519">
        <v>79878</v>
      </c>
      <c r="U6519">
        <v>0.29699999999999999</v>
      </c>
      <c r="V6519">
        <v>104400</v>
      </c>
      <c r="W6519">
        <v>247200</v>
      </c>
      <c r="X6519">
        <v>2024</v>
      </c>
      <c r="Y6519">
        <v>492239.99999999994</v>
      </c>
    </row>
    <row r="6520" spans="1:25" x14ac:dyDescent="0.35">
      <c r="A6520">
        <v>2024</v>
      </c>
      <c r="B6520" t="s">
        <v>5820</v>
      </c>
      <c r="C6520" s="1">
        <v>45306</v>
      </c>
      <c r="D6520" t="s">
        <v>11</v>
      </c>
      <c r="E6520" t="s">
        <v>418</v>
      </c>
      <c r="F6520" t="s">
        <v>649</v>
      </c>
      <c r="G6520">
        <v>3</v>
      </c>
      <c r="H6520">
        <v>87100</v>
      </c>
      <c r="I6520">
        <v>61300</v>
      </c>
      <c r="J6520" t="s">
        <v>14</v>
      </c>
      <c r="K6520">
        <v>261300</v>
      </c>
      <c r="L6520" t="s">
        <v>7209</v>
      </c>
      <c r="M6520" t="s">
        <v>7203</v>
      </c>
      <c r="N6520" s="1">
        <v>43715</v>
      </c>
      <c r="O6520" t="s">
        <v>649</v>
      </c>
      <c r="P6520" t="s">
        <v>7235</v>
      </c>
      <c r="Q6520" t="s">
        <v>7236</v>
      </c>
      <c r="R6520" t="s">
        <v>7223</v>
      </c>
      <c r="S6520">
        <v>56164</v>
      </c>
      <c r="T6520">
        <v>79878</v>
      </c>
      <c r="U6520">
        <v>0.29699999999999999</v>
      </c>
      <c r="V6520">
        <v>77400</v>
      </c>
      <c r="W6520">
        <v>183900</v>
      </c>
      <c r="X6520">
        <v>2024</v>
      </c>
      <c r="Y6520">
        <v>365820</v>
      </c>
    </row>
    <row r="6521" spans="1:25" x14ac:dyDescent="0.35">
      <c r="A6521">
        <v>2024</v>
      </c>
      <c r="B6521" t="s">
        <v>6535</v>
      </c>
      <c r="C6521" s="1">
        <v>45479</v>
      </c>
      <c r="D6521" t="s">
        <v>1277</v>
      </c>
      <c r="E6521" t="s">
        <v>436</v>
      </c>
      <c r="F6521" t="s">
        <v>649</v>
      </c>
      <c r="G6521">
        <v>2</v>
      </c>
      <c r="H6521">
        <v>85900</v>
      </c>
      <c r="I6521">
        <v>60400</v>
      </c>
      <c r="J6521" t="s">
        <v>14</v>
      </c>
      <c r="K6521">
        <v>171800</v>
      </c>
      <c r="L6521" t="s">
        <v>7202</v>
      </c>
      <c r="M6521" t="s">
        <v>7206</v>
      </c>
      <c r="N6521" s="1">
        <v>43104</v>
      </c>
      <c r="O6521" t="s">
        <v>649</v>
      </c>
      <c r="P6521" t="s">
        <v>7235</v>
      </c>
      <c r="Q6521" t="s">
        <v>7236</v>
      </c>
      <c r="R6521" t="s">
        <v>7223</v>
      </c>
      <c r="S6521">
        <v>56164</v>
      </c>
      <c r="T6521">
        <v>79878</v>
      </c>
      <c r="U6521">
        <v>0.29699999999999999</v>
      </c>
      <c r="V6521">
        <v>51000</v>
      </c>
      <c r="W6521">
        <v>120800</v>
      </c>
      <c r="X6521">
        <v>2024</v>
      </c>
      <c r="Y6521">
        <v>240519.99999999997</v>
      </c>
    </row>
    <row r="6522" spans="1:25" x14ac:dyDescent="0.35">
      <c r="A6522">
        <v>2024</v>
      </c>
      <c r="B6522" t="s">
        <v>6052</v>
      </c>
      <c r="C6522" s="1">
        <v>45363</v>
      </c>
      <c r="D6522" t="s">
        <v>578</v>
      </c>
      <c r="E6522" t="s">
        <v>3970</v>
      </c>
      <c r="F6522" t="s">
        <v>649</v>
      </c>
      <c r="G6522">
        <v>1</v>
      </c>
      <c r="H6522">
        <v>85700</v>
      </c>
      <c r="I6522">
        <v>60300</v>
      </c>
      <c r="J6522" t="s">
        <v>14</v>
      </c>
      <c r="K6522">
        <v>85700</v>
      </c>
      <c r="L6522" t="s">
        <v>7207</v>
      </c>
      <c r="M6522" t="s">
        <v>7203</v>
      </c>
      <c r="N6522" s="1">
        <v>44996</v>
      </c>
      <c r="O6522" t="s">
        <v>649</v>
      </c>
      <c r="P6522" t="s">
        <v>7235</v>
      </c>
      <c r="Q6522" t="s">
        <v>7236</v>
      </c>
      <c r="R6522" t="s">
        <v>7223</v>
      </c>
      <c r="S6522">
        <v>56164</v>
      </c>
      <c r="T6522">
        <v>79878</v>
      </c>
      <c r="U6522">
        <v>0.29699999999999999</v>
      </c>
      <c r="V6522">
        <v>25400</v>
      </c>
      <c r="W6522">
        <v>60300</v>
      </c>
      <c r="X6522">
        <v>2024</v>
      </c>
      <c r="Y6522">
        <v>119979.99999999999</v>
      </c>
    </row>
    <row r="6523" spans="1:25" x14ac:dyDescent="0.35">
      <c r="A6523">
        <v>2024</v>
      </c>
      <c r="B6523" t="s">
        <v>6338</v>
      </c>
      <c r="C6523" s="1">
        <v>45431</v>
      </c>
      <c r="D6523" t="s">
        <v>931</v>
      </c>
      <c r="E6523" t="s">
        <v>134</v>
      </c>
      <c r="F6523" t="s">
        <v>21</v>
      </c>
      <c r="G6523">
        <v>1</v>
      </c>
      <c r="H6523">
        <v>3062700</v>
      </c>
      <c r="I6523">
        <v>2064300</v>
      </c>
      <c r="J6523" t="s">
        <v>14</v>
      </c>
      <c r="K6523">
        <v>3062700</v>
      </c>
      <c r="L6523" t="s">
        <v>7207</v>
      </c>
      <c r="M6523" t="s">
        <v>7203</v>
      </c>
      <c r="N6523" s="1">
        <v>44176</v>
      </c>
      <c r="O6523" t="s">
        <v>21</v>
      </c>
      <c r="P6523" t="s">
        <v>7231</v>
      </c>
      <c r="Q6523" t="s">
        <v>7232</v>
      </c>
      <c r="R6523" t="s">
        <v>7225</v>
      </c>
      <c r="S6523">
        <v>1815090</v>
      </c>
      <c r="T6523">
        <v>2693020</v>
      </c>
      <c r="U6523">
        <v>0.32600000000000001</v>
      </c>
      <c r="V6523">
        <v>998400</v>
      </c>
      <c r="W6523">
        <v>2064300</v>
      </c>
      <c r="X6523">
        <v>2024</v>
      </c>
      <c r="Y6523">
        <v>4287780</v>
      </c>
    </row>
    <row r="6524" spans="1:25" x14ac:dyDescent="0.35">
      <c r="A6524">
        <v>2024</v>
      </c>
      <c r="B6524" t="s">
        <v>7054</v>
      </c>
      <c r="C6524" s="1">
        <v>45607</v>
      </c>
      <c r="D6524" t="s">
        <v>1962</v>
      </c>
      <c r="E6524" t="s">
        <v>3977</v>
      </c>
      <c r="F6524" t="s">
        <v>21</v>
      </c>
      <c r="G6524">
        <v>1</v>
      </c>
      <c r="H6524">
        <v>3032400</v>
      </c>
      <c r="I6524">
        <v>2043800</v>
      </c>
      <c r="J6524" t="s">
        <v>14</v>
      </c>
      <c r="K6524">
        <v>3032400</v>
      </c>
      <c r="L6524" t="s">
        <v>7209</v>
      </c>
      <c r="M6524" t="s">
        <v>7203</v>
      </c>
      <c r="N6524" s="1">
        <v>45216</v>
      </c>
      <c r="O6524" t="s">
        <v>21</v>
      </c>
      <c r="P6524" t="s">
        <v>7231</v>
      </c>
      <c r="Q6524" t="s">
        <v>7232</v>
      </c>
      <c r="R6524" t="s">
        <v>7225</v>
      </c>
      <c r="S6524">
        <v>1815090</v>
      </c>
      <c r="T6524">
        <v>2693020</v>
      </c>
      <c r="U6524">
        <v>0.32600000000000001</v>
      </c>
      <c r="V6524">
        <v>988600</v>
      </c>
      <c r="W6524">
        <v>2043800</v>
      </c>
      <c r="X6524">
        <v>2024</v>
      </c>
      <c r="Y6524">
        <v>4245360</v>
      </c>
    </row>
    <row r="6525" spans="1:25" x14ac:dyDescent="0.35">
      <c r="A6525">
        <v>2024</v>
      </c>
      <c r="B6525" t="s">
        <v>6472</v>
      </c>
      <c r="C6525" s="1">
        <v>45463</v>
      </c>
      <c r="D6525" t="s">
        <v>1091</v>
      </c>
      <c r="E6525" t="s">
        <v>71</v>
      </c>
      <c r="F6525" t="s">
        <v>21</v>
      </c>
      <c r="G6525">
        <v>4</v>
      </c>
      <c r="H6525">
        <v>2979700</v>
      </c>
      <c r="I6525">
        <v>2008300</v>
      </c>
      <c r="J6525" t="s">
        <v>14</v>
      </c>
      <c r="K6525">
        <v>11918800</v>
      </c>
      <c r="L6525" t="s">
        <v>7204</v>
      </c>
      <c r="M6525" t="s">
        <v>7203</v>
      </c>
      <c r="N6525" s="1">
        <v>44483</v>
      </c>
      <c r="O6525" t="s">
        <v>21</v>
      </c>
      <c r="P6525" t="s">
        <v>7231</v>
      </c>
      <c r="Q6525" t="s">
        <v>7232</v>
      </c>
      <c r="R6525" t="s">
        <v>7225</v>
      </c>
      <c r="S6525">
        <v>1815090</v>
      </c>
      <c r="T6525">
        <v>2693020</v>
      </c>
      <c r="U6525">
        <v>0.32600000000000001</v>
      </c>
      <c r="V6525">
        <v>3885600</v>
      </c>
      <c r="W6525">
        <v>8033200</v>
      </c>
      <c r="X6525">
        <v>2024</v>
      </c>
      <c r="Y6525">
        <v>16686319.999999998</v>
      </c>
    </row>
    <row r="6526" spans="1:25" x14ac:dyDescent="0.35">
      <c r="A6526">
        <v>2024</v>
      </c>
      <c r="B6526" t="s">
        <v>6114</v>
      </c>
      <c r="C6526" s="1">
        <v>45378</v>
      </c>
      <c r="D6526" t="s">
        <v>578</v>
      </c>
      <c r="E6526" t="s">
        <v>383</v>
      </c>
      <c r="F6526" t="s">
        <v>21</v>
      </c>
      <c r="G6526">
        <v>3</v>
      </c>
      <c r="H6526">
        <v>2844500</v>
      </c>
      <c r="I6526">
        <v>1917200</v>
      </c>
      <c r="J6526" t="s">
        <v>18</v>
      </c>
      <c r="K6526">
        <v>8533500</v>
      </c>
      <c r="L6526" t="s">
        <v>7208</v>
      </c>
      <c r="M6526" t="s">
        <v>7203</v>
      </c>
      <c r="N6526" s="1">
        <v>43323</v>
      </c>
      <c r="O6526" t="s">
        <v>21</v>
      </c>
      <c r="P6526" t="s">
        <v>7231</v>
      </c>
      <c r="Q6526" t="s">
        <v>7232</v>
      </c>
      <c r="R6526" t="s">
        <v>7225</v>
      </c>
      <c r="S6526">
        <v>1815090</v>
      </c>
      <c r="T6526">
        <v>2693020</v>
      </c>
      <c r="U6526">
        <v>0.32600000000000001</v>
      </c>
      <c r="V6526">
        <v>2781900</v>
      </c>
      <c r="W6526">
        <v>5751600</v>
      </c>
      <c r="X6526">
        <v>2024</v>
      </c>
      <c r="Y6526">
        <v>11946900</v>
      </c>
    </row>
    <row r="6527" spans="1:25" x14ac:dyDescent="0.35">
      <c r="A6527">
        <v>2024</v>
      </c>
      <c r="B6527" t="s">
        <v>6273</v>
      </c>
      <c r="C6527" s="1">
        <v>45415</v>
      </c>
      <c r="D6527" t="s">
        <v>931</v>
      </c>
      <c r="E6527" t="s">
        <v>432</v>
      </c>
      <c r="F6527" t="s">
        <v>21</v>
      </c>
      <c r="G6527">
        <v>3</v>
      </c>
      <c r="H6527">
        <v>2800100</v>
      </c>
      <c r="I6527">
        <v>1887200</v>
      </c>
      <c r="J6527" t="s">
        <v>18</v>
      </c>
      <c r="K6527">
        <v>8400300</v>
      </c>
      <c r="L6527" t="s">
        <v>7202</v>
      </c>
      <c r="M6527" t="s">
        <v>7206</v>
      </c>
      <c r="N6527" s="1">
        <v>44028</v>
      </c>
      <c r="O6527" t="s">
        <v>21</v>
      </c>
      <c r="P6527" t="s">
        <v>7231</v>
      </c>
      <c r="Q6527" t="s">
        <v>7232</v>
      </c>
      <c r="R6527" t="s">
        <v>7225</v>
      </c>
      <c r="S6527">
        <v>1815090</v>
      </c>
      <c r="T6527">
        <v>2693020</v>
      </c>
      <c r="U6527">
        <v>0.32600000000000001</v>
      </c>
      <c r="V6527">
        <v>2738700</v>
      </c>
      <c r="W6527">
        <v>5661600</v>
      </c>
      <c r="X6527">
        <v>2024</v>
      </c>
      <c r="Y6527">
        <v>11760420</v>
      </c>
    </row>
    <row r="6528" spans="1:25" x14ac:dyDescent="0.35">
      <c r="A6528">
        <v>2024</v>
      </c>
      <c r="B6528" t="s">
        <v>7176</v>
      </c>
      <c r="C6528" s="1">
        <v>45651</v>
      </c>
      <c r="D6528" t="s">
        <v>2132</v>
      </c>
      <c r="E6528" t="s">
        <v>3968</v>
      </c>
      <c r="F6528" t="s">
        <v>202</v>
      </c>
      <c r="G6528">
        <v>5</v>
      </c>
      <c r="H6528">
        <v>283800</v>
      </c>
      <c r="I6528">
        <v>201400</v>
      </c>
      <c r="J6528" t="s">
        <v>14</v>
      </c>
      <c r="K6528">
        <v>1419000</v>
      </c>
      <c r="L6528" t="s">
        <v>7202</v>
      </c>
      <c r="M6528" t="s">
        <v>7203</v>
      </c>
      <c r="N6528" s="1">
        <v>44929</v>
      </c>
      <c r="O6528" t="s">
        <v>202</v>
      </c>
      <c r="P6528" t="s">
        <v>7235</v>
      </c>
      <c r="Q6528" t="s">
        <v>7247</v>
      </c>
      <c r="R6528" t="s">
        <v>7240</v>
      </c>
      <c r="S6528">
        <v>163115</v>
      </c>
      <c r="T6528">
        <v>229822</v>
      </c>
      <c r="U6528">
        <v>0.28999999999999998</v>
      </c>
      <c r="V6528">
        <v>412000</v>
      </c>
      <c r="W6528">
        <v>1007000</v>
      </c>
      <c r="X6528">
        <v>2024</v>
      </c>
      <c r="Y6528">
        <v>1986599.9999999998</v>
      </c>
    </row>
    <row r="6529" spans="1:25" x14ac:dyDescent="0.35">
      <c r="A6529">
        <v>2024</v>
      </c>
      <c r="B6529" t="s">
        <v>6180</v>
      </c>
      <c r="C6529" s="1">
        <v>45394</v>
      </c>
      <c r="D6529" t="s">
        <v>764</v>
      </c>
      <c r="E6529" t="s">
        <v>4245</v>
      </c>
      <c r="F6529" t="s">
        <v>202</v>
      </c>
      <c r="G6529">
        <v>2</v>
      </c>
      <c r="H6529">
        <v>277900</v>
      </c>
      <c r="I6529">
        <v>197200</v>
      </c>
      <c r="J6529" t="s">
        <v>14</v>
      </c>
      <c r="K6529">
        <v>555800</v>
      </c>
      <c r="L6529" t="s">
        <v>7208</v>
      </c>
      <c r="M6529" t="s">
        <v>7206</v>
      </c>
      <c r="N6529" s="1">
        <v>45153</v>
      </c>
      <c r="O6529" t="s">
        <v>202</v>
      </c>
      <c r="P6529" t="s">
        <v>7235</v>
      </c>
      <c r="Q6529" t="s">
        <v>7247</v>
      </c>
      <c r="R6529" t="s">
        <v>7240</v>
      </c>
      <c r="S6529">
        <v>163115</v>
      </c>
      <c r="T6529">
        <v>229822</v>
      </c>
      <c r="U6529">
        <v>0.28999999999999998</v>
      </c>
      <c r="V6529">
        <v>161400</v>
      </c>
      <c r="W6529">
        <v>394400</v>
      </c>
      <c r="X6529">
        <v>2024</v>
      </c>
      <c r="Y6529">
        <v>778120</v>
      </c>
    </row>
    <row r="6530" spans="1:25" x14ac:dyDescent="0.35">
      <c r="A6530">
        <v>2024</v>
      </c>
      <c r="B6530" t="s">
        <v>6956</v>
      </c>
      <c r="C6530" s="1">
        <v>45582</v>
      </c>
      <c r="D6530" t="s">
        <v>1809</v>
      </c>
      <c r="E6530" t="s">
        <v>23</v>
      </c>
      <c r="F6530" t="s">
        <v>202</v>
      </c>
      <c r="G6530">
        <v>2</v>
      </c>
      <c r="H6530">
        <v>267900</v>
      </c>
      <c r="I6530">
        <v>190100</v>
      </c>
      <c r="J6530" t="s">
        <v>14</v>
      </c>
      <c r="K6530">
        <v>535800</v>
      </c>
      <c r="L6530" t="s">
        <v>7204</v>
      </c>
      <c r="M6530" t="s">
        <v>7206</v>
      </c>
      <c r="N6530" s="1">
        <v>44431</v>
      </c>
      <c r="O6530" t="s">
        <v>202</v>
      </c>
      <c r="P6530" t="s">
        <v>7235</v>
      </c>
      <c r="Q6530" t="s">
        <v>7247</v>
      </c>
      <c r="R6530" t="s">
        <v>7240</v>
      </c>
      <c r="S6530">
        <v>163115</v>
      </c>
      <c r="T6530">
        <v>229822</v>
      </c>
      <c r="U6530">
        <v>0.28999999999999998</v>
      </c>
      <c r="V6530">
        <v>155600</v>
      </c>
      <c r="W6530">
        <v>380200</v>
      </c>
      <c r="X6530">
        <v>2024</v>
      </c>
      <c r="Y6530">
        <v>750120</v>
      </c>
    </row>
    <row r="6531" spans="1:25" x14ac:dyDescent="0.35">
      <c r="A6531">
        <v>2024</v>
      </c>
      <c r="B6531" t="s">
        <v>6734</v>
      </c>
      <c r="C6531" s="1">
        <v>45524</v>
      </c>
      <c r="D6531" t="s">
        <v>1479</v>
      </c>
      <c r="E6531" t="s">
        <v>3996</v>
      </c>
      <c r="F6531" t="s">
        <v>202</v>
      </c>
      <c r="G6531">
        <v>3</v>
      </c>
      <c r="H6531">
        <v>267600</v>
      </c>
      <c r="I6531">
        <v>189900</v>
      </c>
      <c r="J6531" t="s">
        <v>14</v>
      </c>
      <c r="K6531">
        <v>802800</v>
      </c>
      <c r="L6531" t="s">
        <v>7202</v>
      </c>
      <c r="M6531" t="s">
        <v>7203</v>
      </c>
      <c r="N6531" s="1">
        <v>44999</v>
      </c>
      <c r="O6531" t="s">
        <v>202</v>
      </c>
      <c r="P6531" t="s">
        <v>7235</v>
      </c>
      <c r="Q6531" t="s">
        <v>7247</v>
      </c>
      <c r="R6531" t="s">
        <v>7240</v>
      </c>
      <c r="S6531">
        <v>163115</v>
      </c>
      <c r="T6531">
        <v>229822</v>
      </c>
      <c r="U6531">
        <v>0.28999999999999998</v>
      </c>
      <c r="V6531">
        <v>233100</v>
      </c>
      <c r="W6531">
        <v>569700</v>
      </c>
      <c r="X6531">
        <v>2024</v>
      </c>
      <c r="Y6531">
        <v>1123920</v>
      </c>
    </row>
    <row r="6532" spans="1:25" x14ac:dyDescent="0.35">
      <c r="A6532">
        <v>2024</v>
      </c>
      <c r="B6532" t="s">
        <v>6864</v>
      </c>
      <c r="C6532" s="1">
        <v>45553</v>
      </c>
      <c r="D6532" t="s">
        <v>1641</v>
      </c>
      <c r="E6532" t="s">
        <v>2534</v>
      </c>
      <c r="F6532" t="s">
        <v>202</v>
      </c>
      <c r="G6532">
        <v>5</v>
      </c>
      <c r="H6532">
        <v>260300</v>
      </c>
      <c r="I6532">
        <v>184800</v>
      </c>
      <c r="J6532" t="s">
        <v>14</v>
      </c>
      <c r="K6532">
        <v>1301500</v>
      </c>
      <c r="L6532" t="s">
        <v>7209</v>
      </c>
      <c r="M6532" t="s">
        <v>7203</v>
      </c>
      <c r="N6532" s="1">
        <v>44724</v>
      </c>
      <c r="O6532" t="s">
        <v>202</v>
      </c>
      <c r="P6532" t="s">
        <v>7235</v>
      </c>
      <c r="Q6532" t="s">
        <v>7247</v>
      </c>
      <c r="R6532" t="s">
        <v>7240</v>
      </c>
      <c r="S6532">
        <v>163115</v>
      </c>
      <c r="T6532">
        <v>229822</v>
      </c>
      <c r="U6532">
        <v>0.28999999999999998</v>
      </c>
      <c r="V6532">
        <v>377500</v>
      </c>
      <c r="W6532">
        <v>924000</v>
      </c>
      <c r="X6532">
        <v>2024</v>
      </c>
      <c r="Y6532">
        <v>1822100</v>
      </c>
    </row>
    <row r="6533" spans="1:25" x14ac:dyDescent="0.35">
      <c r="A6533">
        <v>2024</v>
      </c>
      <c r="B6533" t="s">
        <v>6847</v>
      </c>
      <c r="C6533" s="1">
        <v>45549</v>
      </c>
      <c r="D6533" t="s">
        <v>1641</v>
      </c>
      <c r="E6533" t="s">
        <v>38</v>
      </c>
      <c r="F6533" t="s">
        <v>202</v>
      </c>
      <c r="G6533">
        <v>4</v>
      </c>
      <c r="H6533">
        <v>258800</v>
      </c>
      <c r="I6533">
        <v>183700</v>
      </c>
      <c r="J6533" t="s">
        <v>18</v>
      </c>
      <c r="K6533">
        <v>1035200</v>
      </c>
      <c r="L6533" t="s">
        <v>7207</v>
      </c>
      <c r="M6533" t="s">
        <v>7206</v>
      </c>
      <c r="N6533" s="1">
        <v>43376</v>
      </c>
      <c r="O6533" t="s">
        <v>202</v>
      </c>
      <c r="P6533" t="s">
        <v>7235</v>
      </c>
      <c r="Q6533" t="s">
        <v>7247</v>
      </c>
      <c r="R6533" t="s">
        <v>7240</v>
      </c>
      <c r="S6533">
        <v>163115</v>
      </c>
      <c r="T6533">
        <v>229822</v>
      </c>
      <c r="U6533">
        <v>0.28999999999999998</v>
      </c>
      <c r="V6533">
        <v>300400</v>
      </c>
      <c r="W6533">
        <v>734800</v>
      </c>
      <c r="X6533">
        <v>2024</v>
      </c>
      <c r="Y6533">
        <v>1449280</v>
      </c>
    </row>
    <row r="6534" spans="1:25" x14ac:dyDescent="0.35">
      <c r="A6534">
        <v>2024</v>
      </c>
      <c r="B6534" t="s">
        <v>6671</v>
      </c>
      <c r="C6534" s="1">
        <v>45511</v>
      </c>
      <c r="D6534" t="s">
        <v>1479</v>
      </c>
      <c r="E6534" t="s">
        <v>16</v>
      </c>
      <c r="F6534" t="s">
        <v>202</v>
      </c>
      <c r="G6534">
        <v>1</v>
      </c>
      <c r="H6534">
        <v>253000</v>
      </c>
      <c r="I6534">
        <v>179600</v>
      </c>
      <c r="J6534" t="s">
        <v>18</v>
      </c>
      <c r="K6534">
        <v>253000</v>
      </c>
      <c r="L6534" t="s">
        <v>7208</v>
      </c>
      <c r="M6534" t="s">
        <v>7203</v>
      </c>
      <c r="N6534" s="1">
        <v>43990</v>
      </c>
      <c r="O6534" t="s">
        <v>202</v>
      </c>
      <c r="P6534" t="s">
        <v>7235</v>
      </c>
      <c r="Q6534" t="s">
        <v>7247</v>
      </c>
      <c r="R6534" t="s">
        <v>7240</v>
      </c>
      <c r="S6534">
        <v>163115</v>
      </c>
      <c r="T6534">
        <v>229822</v>
      </c>
      <c r="U6534">
        <v>0.28999999999999998</v>
      </c>
      <c r="V6534">
        <v>73400</v>
      </c>
      <c r="W6534">
        <v>179600</v>
      </c>
      <c r="X6534">
        <v>2024</v>
      </c>
      <c r="Y6534">
        <v>354200</v>
      </c>
    </row>
    <row r="6535" spans="1:25" x14ac:dyDescent="0.35">
      <c r="A6535">
        <v>2024</v>
      </c>
      <c r="B6535" t="s">
        <v>6168</v>
      </c>
      <c r="C6535" s="1">
        <v>45392</v>
      </c>
      <c r="D6535" t="s">
        <v>764</v>
      </c>
      <c r="E6535" t="s">
        <v>134</v>
      </c>
      <c r="F6535" t="s">
        <v>202</v>
      </c>
      <c r="G6535">
        <v>3</v>
      </c>
      <c r="H6535">
        <v>252700</v>
      </c>
      <c r="I6535">
        <v>179400</v>
      </c>
      <c r="J6535" t="s">
        <v>14</v>
      </c>
      <c r="K6535">
        <v>758100</v>
      </c>
      <c r="L6535" t="s">
        <v>7207</v>
      </c>
      <c r="M6535" t="s">
        <v>7203</v>
      </c>
      <c r="N6535" s="1">
        <v>44176</v>
      </c>
      <c r="O6535" t="s">
        <v>202</v>
      </c>
      <c r="P6535" t="s">
        <v>7235</v>
      </c>
      <c r="Q6535" t="s">
        <v>7247</v>
      </c>
      <c r="R6535" t="s">
        <v>7240</v>
      </c>
      <c r="S6535">
        <v>163115</v>
      </c>
      <c r="T6535">
        <v>229822</v>
      </c>
      <c r="U6535">
        <v>0.28999999999999998</v>
      </c>
      <c r="V6535">
        <v>219900</v>
      </c>
      <c r="W6535">
        <v>538200</v>
      </c>
      <c r="X6535">
        <v>2024</v>
      </c>
      <c r="Y6535">
        <v>1061340</v>
      </c>
    </row>
    <row r="6536" spans="1:25" x14ac:dyDescent="0.35">
      <c r="A6536">
        <v>2024</v>
      </c>
      <c r="B6536" t="s">
        <v>6630</v>
      </c>
      <c r="C6536" s="1">
        <v>45500</v>
      </c>
      <c r="D6536" t="s">
        <v>1277</v>
      </c>
      <c r="E6536" t="s">
        <v>665</v>
      </c>
      <c r="F6536" t="s">
        <v>202</v>
      </c>
      <c r="G6536">
        <v>5</v>
      </c>
      <c r="H6536">
        <v>251700</v>
      </c>
      <c r="I6536">
        <v>178600</v>
      </c>
      <c r="J6536" t="s">
        <v>18</v>
      </c>
      <c r="K6536">
        <v>1258500</v>
      </c>
      <c r="L6536" t="s">
        <v>7209</v>
      </c>
      <c r="M6536" t="s">
        <v>7203</v>
      </c>
      <c r="N6536" s="1">
        <v>43731</v>
      </c>
      <c r="O6536" t="s">
        <v>202</v>
      </c>
      <c r="P6536" t="s">
        <v>7235</v>
      </c>
      <c r="Q6536" t="s">
        <v>7247</v>
      </c>
      <c r="R6536" t="s">
        <v>7240</v>
      </c>
      <c r="S6536">
        <v>163115</v>
      </c>
      <c r="T6536">
        <v>229822</v>
      </c>
      <c r="U6536">
        <v>0.28999999999999998</v>
      </c>
      <c r="V6536">
        <v>365500</v>
      </c>
      <c r="W6536">
        <v>893000</v>
      </c>
      <c r="X6536">
        <v>2024</v>
      </c>
      <c r="Y6536">
        <v>1761900</v>
      </c>
    </row>
    <row r="6537" spans="1:25" x14ac:dyDescent="0.35">
      <c r="A6537">
        <v>2024</v>
      </c>
      <c r="B6537" t="s">
        <v>6872</v>
      </c>
      <c r="C6537" s="1">
        <v>45557</v>
      </c>
      <c r="D6537" t="s">
        <v>1641</v>
      </c>
      <c r="E6537" t="s">
        <v>2336</v>
      </c>
      <c r="F6537" t="s">
        <v>202</v>
      </c>
      <c r="G6537">
        <v>5</v>
      </c>
      <c r="H6537">
        <v>249300</v>
      </c>
      <c r="I6537">
        <v>177000</v>
      </c>
      <c r="J6537" t="s">
        <v>18</v>
      </c>
      <c r="K6537">
        <v>1246500</v>
      </c>
      <c r="L6537" t="s">
        <v>7207</v>
      </c>
      <c r="M6537" t="s">
        <v>7203</v>
      </c>
      <c r="N6537" s="1">
        <v>44730</v>
      </c>
      <c r="O6537" t="s">
        <v>202</v>
      </c>
      <c r="P6537" t="s">
        <v>7235</v>
      </c>
      <c r="Q6537" t="s">
        <v>7247</v>
      </c>
      <c r="R6537" t="s">
        <v>7240</v>
      </c>
      <c r="S6537">
        <v>163115</v>
      </c>
      <c r="T6537">
        <v>229822</v>
      </c>
      <c r="U6537">
        <v>0.28999999999999998</v>
      </c>
      <c r="V6537">
        <v>361500</v>
      </c>
      <c r="W6537">
        <v>885000</v>
      </c>
      <c r="X6537">
        <v>2024</v>
      </c>
      <c r="Y6537">
        <v>1745100</v>
      </c>
    </row>
    <row r="6538" spans="1:25" x14ac:dyDescent="0.35">
      <c r="A6538">
        <v>2024</v>
      </c>
      <c r="B6538" t="s">
        <v>6930</v>
      </c>
      <c r="C6538" s="1">
        <v>45574</v>
      </c>
      <c r="D6538" t="s">
        <v>1809</v>
      </c>
      <c r="E6538" t="s">
        <v>2409</v>
      </c>
      <c r="F6538" t="s">
        <v>202</v>
      </c>
      <c r="G6538">
        <v>1</v>
      </c>
      <c r="H6538">
        <v>245200</v>
      </c>
      <c r="I6538">
        <v>174000</v>
      </c>
      <c r="J6538" t="s">
        <v>18</v>
      </c>
      <c r="K6538">
        <v>245200</v>
      </c>
      <c r="L6538" t="s">
        <v>7207</v>
      </c>
      <c r="M6538" t="s">
        <v>7203</v>
      </c>
      <c r="N6538" s="1">
        <v>44824</v>
      </c>
      <c r="O6538" t="s">
        <v>202</v>
      </c>
      <c r="P6538" t="s">
        <v>7235</v>
      </c>
      <c r="Q6538" t="s">
        <v>7247</v>
      </c>
      <c r="R6538" t="s">
        <v>7240</v>
      </c>
      <c r="S6538">
        <v>163115</v>
      </c>
      <c r="T6538">
        <v>229822</v>
      </c>
      <c r="U6538">
        <v>0.28999999999999998</v>
      </c>
      <c r="V6538">
        <v>71200</v>
      </c>
      <c r="W6538">
        <v>174000</v>
      </c>
      <c r="X6538">
        <v>2024</v>
      </c>
      <c r="Y6538">
        <v>343280</v>
      </c>
    </row>
    <row r="6539" spans="1:25" x14ac:dyDescent="0.35">
      <c r="A6539">
        <v>2024</v>
      </c>
      <c r="B6539" t="s">
        <v>6189</v>
      </c>
      <c r="C6539" s="1">
        <v>45395</v>
      </c>
      <c r="D6539" t="s">
        <v>764</v>
      </c>
      <c r="E6539" t="s">
        <v>5829</v>
      </c>
      <c r="F6539" t="s">
        <v>202</v>
      </c>
      <c r="G6539">
        <v>3</v>
      </c>
      <c r="H6539">
        <v>243700</v>
      </c>
      <c r="I6539">
        <v>173000</v>
      </c>
      <c r="J6539" t="s">
        <v>14</v>
      </c>
      <c r="K6539">
        <v>731100</v>
      </c>
      <c r="L6539" t="s">
        <v>7202</v>
      </c>
      <c r="M6539" t="s">
        <v>7203</v>
      </c>
      <c r="N6539" s="1">
        <v>45629</v>
      </c>
      <c r="O6539" t="s">
        <v>202</v>
      </c>
      <c r="P6539" t="s">
        <v>7235</v>
      </c>
      <c r="Q6539" t="s">
        <v>7247</v>
      </c>
      <c r="R6539" t="s">
        <v>7240</v>
      </c>
      <c r="S6539">
        <v>163115</v>
      </c>
      <c r="T6539">
        <v>229822</v>
      </c>
      <c r="U6539">
        <v>0.28999999999999998</v>
      </c>
      <c r="V6539">
        <v>212100</v>
      </c>
      <c r="W6539">
        <v>519000</v>
      </c>
      <c r="X6539">
        <v>2024</v>
      </c>
      <c r="Y6539">
        <v>1023539.9999999999</v>
      </c>
    </row>
    <row r="6540" spans="1:25" x14ac:dyDescent="0.35">
      <c r="A6540">
        <v>2024</v>
      </c>
      <c r="B6540" t="s">
        <v>7177</v>
      </c>
      <c r="C6540" s="1">
        <v>45652</v>
      </c>
      <c r="D6540" t="s">
        <v>2132</v>
      </c>
      <c r="E6540" t="s">
        <v>38</v>
      </c>
      <c r="F6540" t="s">
        <v>202</v>
      </c>
      <c r="G6540">
        <v>5</v>
      </c>
      <c r="H6540">
        <v>225600</v>
      </c>
      <c r="I6540">
        <v>160100</v>
      </c>
      <c r="J6540" t="s">
        <v>14</v>
      </c>
      <c r="K6540">
        <v>1128000</v>
      </c>
      <c r="L6540" t="s">
        <v>7207</v>
      </c>
      <c r="M6540" t="s">
        <v>7206</v>
      </c>
      <c r="N6540" s="1">
        <v>43376</v>
      </c>
      <c r="O6540" t="s">
        <v>202</v>
      </c>
      <c r="P6540" t="s">
        <v>7235</v>
      </c>
      <c r="Q6540" t="s">
        <v>7247</v>
      </c>
      <c r="R6540" t="s">
        <v>7240</v>
      </c>
      <c r="S6540">
        <v>163115</v>
      </c>
      <c r="T6540">
        <v>229822</v>
      </c>
      <c r="U6540">
        <v>0.28999999999999998</v>
      </c>
      <c r="V6540">
        <v>327500</v>
      </c>
      <c r="W6540">
        <v>800500</v>
      </c>
      <c r="X6540">
        <v>2024</v>
      </c>
      <c r="Y6540">
        <v>1579200</v>
      </c>
    </row>
    <row r="6541" spans="1:25" x14ac:dyDescent="0.35">
      <c r="A6541">
        <v>2024</v>
      </c>
      <c r="B6541" t="s">
        <v>6543</v>
      </c>
      <c r="C6541" s="1">
        <v>45482</v>
      </c>
      <c r="D6541" t="s">
        <v>1277</v>
      </c>
      <c r="E6541" t="s">
        <v>293</v>
      </c>
      <c r="F6541" t="s">
        <v>1358</v>
      </c>
      <c r="G6541">
        <v>2</v>
      </c>
      <c r="H6541">
        <v>424500</v>
      </c>
      <c r="I6541">
        <v>301600</v>
      </c>
      <c r="J6541" t="s">
        <v>14</v>
      </c>
      <c r="K6541">
        <v>849000</v>
      </c>
      <c r="L6541" t="s">
        <v>7204</v>
      </c>
      <c r="M6541" t="s">
        <v>7203</v>
      </c>
      <c r="N6541" s="1">
        <v>43595</v>
      </c>
      <c r="O6541" t="s">
        <v>1358</v>
      </c>
      <c r="P6541" t="s">
        <v>7221</v>
      </c>
      <c r="Q6541" t="s">
        <v>7243</v>
      </c>
      <c r="R6541" t="s">
        <v>7234</v>
      </c>
      <c r="S6541">
        <v>241132</v>
      </c>
      <c r="T6541">
        <v>339334</v>
      </c>
      <c r="U6541">
        <v>0.28899999999999998</v>
      </c>
      <c r="V6541">
        <v>245800</v>
      </c>
      <c r="W6541">
        <v>603200</v>
      </c>
      <c r="X6541">
        <v>2024</v>
      </c>
      <c r="Y6541">
        <v>1188600</v>
      </c>
    </row>
    <row r="6542" spans="1:25" x14ac:dyDescent="0.35">
      <c r="A6542">
        <v>2024</v>
      </c>
      <c r="B6542" t="s">
        <v>6458</v>
      </c>
      <c r="C6542" s="1">
        <v>45460</v>
      </c>
      <c r="D6542" t="s">
        <v>1091</v>
      </c>
      <c r="E6542" t="s">
        <v>293</v>
      </c>
      <c r="F6542" t="s">
        <v>1358</v>
      </c>
      <c r="G6542">
        <v>3</v>
      </c>
      <c r="H6542">
        <v>409900</v>
      </c>
      <c r="I6542">
        <v>291300</v>
      </c>
      <c r="J6542" t="s">
        <v>14</v>
      </c>
      <c r="K6542">
        <v>1229700</v>
      </c>
      <c r="L6542" t="s">
        <v>7204</v>
      </c>
      <c r="M6542" t="s">
        <v>7203</v>
      </c>
      <c r="N6542" s="1">
        <v>43595</v>
      </c>
      <c r="O6542" t="s">
        <v>1358</v>
      </c>
      <c r="P6542" t="s">
        <v>7221</v>
      </c>
      <c r="Q6542" t="s">
        <v>7243</v>
      </c>
      <c r="R6542" t="s">
        <v>7234</v>
      </c>
      <c r="S6542">
        <v>241132</v>
      </c>
      <c r="T6542">
        <v>339334</v>
      </c>
      <c r="U6542">
        <v>0.28899999999999998</v>
      </c>
      <c r="V6542">
        <v>355800</v>
      </c>
      <c r="W6542">
        <v>873900</v>
      </c>
      <c r="X6542">
        <v>2024</v>
      </c>
      <c r="Y6542">
        <v>1721580</v>
      </c>
    </row>
    <row r="6543" spans="1:25" x14ac:dyDescent="0.35">
      <c r="A6543">
        <v>2024</v>
      </c>
      <c r="B6543" t="s">
        <v>5978</v>
      </c>
      <c r="C6543" s="1">
        <v>45346</v>
      </c>
      <c r="D6543" t="s">
        <v>375</v>
      </c>
      <c r="E6543" t="s">
        <v>4235</v>
      </c>
      <c r="F6543" t="s">
        <v>1358</v>
      </c>
      <c r="G6543">
        <v>5</v>
      </c>
      <c r="H6543">
        <v>406500</v>
      </c>
      <c r="I6543">
        <v>288900</v>
      </c>
      <c r="J6543" t="s">
        <v>14</v>
      </c>
      <c r="K6543">
        <v>2032500</v>
      </c>
      <c r="L6543" t="s">
        <v>7202</v>
      </c>
      <c r="M6543" t="s">
        <v>7203</v>
      </c>
      <c r="N6543" s="1">
        <v>45055</v>
      </c>
      <c r="O6543" t="s">
        <v>1358</v>
      </c>
      <c r="P6543" t="s">
        <v>7221</v>
      </c>
      <c r="Q6543" t="s">
        <v>7243</v>
      </c>
      <c r="R6543" t="s">
        <v>7234</v>
      </c>
      <c r="S6543">
        <v>241132</v>
      </c>
      <c r="T6543">
        <v>339334</v>
      </c>
      <c r="U6543">
        <v>0.28899999999999998</v>
      </c>
      <c r="V6543">
        <v>588000</v>
      </c>
      <c r="W6543">
        <v>1444500</v>
      </c>
      <c r="X6543">
        <v>2024</v>
      </c>
      <c r="Y6543">
        <v>2845500</v>
      </c>
    </row>
    <row r="6544" spans="1:25" x14ac:dyDescent="0.35">
      <c r="A6544">
        <v>2024</v>
      </c>
      <c r="B6544" t="s">
        <v>6482</v>
      </c>
      <c r="C6544" s="1">
        <v>45466</v>
      </c>
      <c r="D6544" t="s">
        <v>1091</v>
      </c>
      <c r="E6544" t="s">
        <v>157</v>
      </c>
      <c r="F6544" t="s">
        <v>1358</v>
      </c>
      <c r="G6544">
        <v>3</v>
      </c>
      <c r="H6544">
        <v>394600</v>
      </c>
      <c r="I6544">
        <v>280400</v>
      </c>
      <c r="J6544" t="s">
        <v>18</v>
      </c>
      <c r="K6544">
        <v>1183800</v>
      </c>
      <c r="L6544" t="s">
        <v>7204</v>
      </c>
      <c r="M6544" t="s">
        <v>7206</v>
      </c>
      <c r="N6544" s="1">
        <v>43455</v>
      </c>
      <c r="O6544" t="s">
        <v>1358</v>
      </c>
      <c r="P6544" t="s">
        <v>7221</v>
      </c>
      <c r="Q6544" t="s">
        <v>7243</v>
      </c>
      <c r="R6544" t="s">
        <v>7234</v>
      </c>
      <c r="S6544">
        <v>241132</v>
      </c>
      <c r="T6544">
        <v>339334</v>
      </c>
      <c r="U6544">
        <v>0.28899999999999998</v>
      </c>
      <c r="V6544">
        <v>342600</v>
      </c>
      <c r="W6544">
        <v>841200</v>
      </c>
      <c r="X6544">
        <v>2024</v>
      </c>
      <c r="Y6544">
        <v>1657320</v>
      </c>
    </row>
    <row r="6545" spans="1:25" x14ac:dyDescent="0.35">
      <c r="A6545">
        <v>2024</v>
      </c>
      <c r="B6545" t="s">
        <v>6032</v>
      </c>
      <c r="C6545" s="1">
        <v>45358</v>
      </c>
      <c r="D6545" t="s">
        <v>578</v>
      </c>
      <c r="E6545" t="s">
        <v>2360</v>
      </c>
      <c r="F6545" t="s">
        <v>1358</v>
      </c>
      <c r="G6545">
        <v>4</v>
      </c>
      <c r="H6545">
        <v>393500</v>
      </c>
      <c r="I6545">
        <v>279600</v>
      </c>
      <c r="J6545" t="s">
        <v>14</v>
      </c>
      <c r="K6545">
        <v>1574000</v>
      </c>
      <c r="L6545" t="s">
        <v>7205</v>
      </c>
      <c r="M6545" t="s">
        <v>7203</v>
      </c>
      <c r="N6545" s="1">
        <v>44676</v>
      </c>
      <c r="O6545" t="s">
        <v>1358</v>
      </c>
      <c r="P6545" t="s">
        <v>7221</v>
      </c>
      <c r="Q6545" t="s">
        <v>7243</v>
      </c>
      <c r="R6545" t="s">
        <v>7234</v>
      </c>
      <c r="S6545">
        <v>241132</v>
      </c>
      <c r="T6545">
        <v>339334</v>
      </c>
      <c r="U6545">
        <v>0.28899999999999998</v>
      </c>
      <c r="V6545">
        <v>455600</v>
      </c>
      <c r="W6545">
        <v>1118400</v>
      </c>
      <c r="X6545">
        <v>2024</v>
      </c>
      <c r="Y6545">
        <v>2203600</v>
      </c>
    </row>
    <row r="6546" spans="1:25" x14ac:dyDescent="0.35">
      <c r="A6546">
        <v>2024</v>
      </c>
      <c r="B6546" t="s">
        <v>7090</v>
      </c>
      <c r="C6546" s="1">
        <v>45619</v>
      </c>
      <c r="D6546" t="s">
        <v>1962</v>
      </c>
      <c r="E6546" t="s">
        <v>2347</v>
      </c>
      <c r="F6546" t="s">
        <v>1358</v>
      </c>
      <c r="G6546">
        <v>3</v>
      </c>
      <c r="H6546">
        <v>392000</v>
      </c>
      <c r="I6546">
        <v>278600</v>
      </c>
      <c r="J6546" t="s">
        <v>18</v>
      </c>
      <c r="K6546">
        <v>1176000</v>
      </c>
      <c r="L6546" t="s">
        <v>7209</v>
      </c>
      <c r="M6546" t="s">
        <v>7206</v>
      </c>
      <c r="N6546" s="1">
        <v>44881</v>
      </c>
      <c r="O6546" t="s">
        <v>1358</v>
      </c>
      <c r="P6546" t="s">
        <v>7221</v>
      </c>
      <c r="Q6546" t="s">
        <v>7243</v>
      </c>
      <c r="R6546" t="s">
        <v>7234</v>
      </c>
      <c r="S6546">
        <v>241132</v>
      </c>
      <c r="T6546">
        <v>339334</v>
      </c>
      <c r="U6546">
        <v>0.28899999999999998</v>
      </c>
      <c r="V6546">
        <v>340200</v>
      </c>
      <c r="W6546">
        <v>835800</v>
      </c>
      <c r="X6546">
        <v>2024</v>
      </c>
      <c r="Y6546">
        <v>1646400</v>
      </c>
    </row>
    <row r="6547" spans="1:25" x14ac:dyDescent="0.35">
      <c r="A6547">
        <v>2024</v>
      </c>
      <c r="B6547" t="s">
        <v>7003</v>
      </c>
      <c r="C6547" s="1">
        <v>45594</v>
      </c>
      <c r="D6547" t="s">
        <v>1809</v>
      </c>
      <c r="E6547" t="s">
        <v>754</v>
      </c>
      <c r="F6547" t="s">
        <v>1358</v>
      </c>
      <c r="G6547">
        <v>2</v>
      </c>
      <c r="H6547">
        <v>390300</v>
      </c>
      <c r="I6547">
        <v>277400</v>
      </c>
      <c r="J6547" t="s">
        <v>18</v>
      </c>
      <c r="K6547">
        <v>780600</v>
      </c>
      <c r="L6547" t="s">
        <v>7209</v>
      </c>
      <c r="M6547" t="s">
        <v>7203</v>
      </c>
      <c r="N6547" s="1">
        <v>43324</v>
      </c>
      <c r="O6547" t="s">
        <v>1358</v>
      </c>
      <c r="P6547" t="s">
        <v>7221</v>
      </c>
      <c r="Q6547" t="s">
        <v>7243</v>
      </c>
      <c r="R6547" t="s">
        <v>7234</v>
      </c>
      <c r="S6547">
        <v>241132</v>
      </c>
      <c r="T6547">
        <v>339334</v>
      </c>
      <c r="U6547">
        <v>0.28899999999999998</v>
      </c>
      <c r="V6547">
        <v>225800</v>
      </c>
      <c r="W6547">
        <v>554800</v>
      </c>
      <c r="X6547">
        <v>2024</v>
      </c>
      <c r="Y6547">
        <v>1092840</v>
      </c>
    </row>
    <row r="6548" spans="1:25" x14ac:dyDescent="0.35">
      <c r="A6548">
        <v>2024</v>
      </c>
      <c r="B6548" t="s">
        <v>6834</v>
      </c>
      <c r="C6548" s="1">
        <v>45546</v>
      </c>
      <c r="D6548" t="s">
        <v>1641</v>
      </c>
      <c r="E6548" t="s">
        <v>83</v>
      </c>
      <c r="F6548" t="s">
        <v>1358</v>
      </c>
      <c r="G6548">
        <v>5</v>
      </c>
      <c r="H6548">
        <v>388800</v>
      </c>
      <c r="I6548">
        <v>276300</v>
      </c>
      <c r="J6548" t="s">
        <v>18</v>
      </c>
      <c r="K6548">
        <v>1944000</v>
      </c>
      <c r="L6548" t="s">
        <v>7205</v>
      </c>
      <c r="M6548" t="s">
        <v>7203</v>
      </c>
      <c r="N6548" s="1">
        <v>44242</v>
      </c>
      <c r="O6548" t="s">
        <v>1358</v>
      </c>
      <c r="P6548" t="s">
        <v>7221</v>
      </c>
      <c r="Q6548" t="s">
        <v>7243</v>
      </c>
      <c r="R6548" t="s">
        <v>7234</v>
      </c>
      <c r="S6548">
        <v>241132</v>
      </c>
      <c r="T6548">
        <v>339334</v>
      </c>
      <c r="U6548">
        <v>0.28899999999999998</v>
      </c>
      <c r="V6548">
        <v>562500</v>
      </c>
      <c r="W6548">
        <v>1381500</v>
      </c>
      <c r="X6548">
        <v>2024</v>
      </c>
      <c r="Y6548">
        <v>2721600</v>
      </c>
    </row>
    <row r="6549" spans="1:25" x14ac:dyDescent="0.35">
      <c r="A6549">
        <v>2024</v>
      </c>
      <c r="B6549" t="s">
        <v>5953</v>
      </c>
      <c r="C6549" s="1">
        <v>45334</v>
      </c>
      <c r="D6549" t="s">
        <v>375</v>
      </c>
      <c r="E6549" t="s">
        <v>5835</v>
      </c>
      <c r="F6549" t="s">
        <v>1358</v>
      </c>
      <c r="G6549">
        <v>3</v>
      </c>
      <c r="H6549">
        <v>388500</v>
      </c>
      <c r="I6549">
        <v>276100</v>
      </c>
      <c r="J6549" t="s">
        <v>18</v>
      </c>
      <c r="K6549">
        <v>1165500</v>
      </c>
      <c r="L6549" t="s">
        <v>7204</v>
      </c>
      <c r="M6549" t="s">
        <v>7203</v>
      </c>
      <c r="N6549" s="1">
        <v>45311</v>
      </c>
      <c r="O6549" t="s">
        <v>1358</v>
      </c>
      <c r="P6549" t="s">
        <v>7221</v>
      </c>
      <c r="Q6549" t="s">
        <v>7243</v>
      </c>
      <c r="R6549" t="s">
        <v>7234</v>
      </c>
      <c r="S6549">
        <v>241132</v>
      </c>
      <c r="T6549">
        <v>339334</v>
      </c>
      <c r="U6549">
        <v>0.28899999999999998</v>
      </c>
      <c r="V6549">
        <v>337200</v>
      </c>
      <c r="W6549">
        <v>828300</v>
      </c>
      <c r="X6549">
        <v>2024</v>
      </c>
      <c r="Y6549">
        <v>1631700</v>
      </c>
    </row>
    <row r="6550" spans="1:25" x14ac:dyDescent="0.35">
      <c r="A6550">
        <v>2024</v>
      </c>
      <c r="B6550" t="s">
        <v>6648</v>
      </c>
      <c r="C6550" s="1">
        <v>45505</v>
      </c>
      <c r="D6550" t="s">
        <v>1479</v>
      </c>
      <c r="E6550" t="s">
        <v>106</v>
      </c>
      <c r="F6550" t="s">
        <v>1358</v>
      </c>
      <c r="G6550">
        <v>2</v>
      </c>
      <c r="H6550">
        <v>388500</v>
      </c>
      <c r="I6550">
        <v>276100</v>
      </c>
      <c r="J6550" t="s">
        <v>14</v>
      </c>
      <c r="K6550">
        <v>777000</v>
      </c>
      <c r="L6550" t="s">
        <v>7205</v>
      </c>
      <c r="M6550" t="s">
        <v>7203</v>
      </c>
      <c r="N6550" s="1">
        <v>43225</v>
      </c>
      <c r="O6550" t="s">
        <v>1358</v>
      </c>
      <c r="P6550" t="s">
        <v>7221</v>
      </c>
      <c r="Q6550" t="s">
        <v>7243</v>
      </c>
      <c r="R6550" t="s">
        <v>7234</v>
      </c>
      <c r="S6550">
        <v>241132</v>
      </c>
      <c r="T6550">
        <v>339334</v>
      </c>
      <c r="U6550">
        <v>0.28899999999999998</v>
      </c>
      <c r="V6550">
        <v>224800</v>
      </c>
      <c r="W6550">
        <v>552200</v>
      </c>
      <c r="X6550">
        <v>2024</v>
      </c>
      <c r="Y6550">
        <v>1087800</v>
      </c>
    </row>
    <row r="6551" spans="1:25" x14ac:dyDescent="0.35">
      <c r="A6551">
        <v>2024</v>
      </c>
      <c r="B6551" t="s">
        <v>6877</v>
      </c>
      <c r="C6551" s="1">
        <v>45558</v>
      </c>
      <c r="D6551" t="s">
        <v>1641</v>
      </c>
      <c r="E6551" t="s">
        <v>5818</v>
      </c>
      <c r="F6551" t="s">
        <v>1358</v>
      </c>
      <c r="G6551">
        <v>4</v>
      </c>
      <c r="H6551">
        <v>387400</v>
      </c>
      <c r="I6551">
        <v>275300</v>
      </c>
      <c r="J6551" t="s">
        <v>18</v>
      </c>
      <c r="K6551">
        <v>1549600</v>
      </c>
      <c r="L6551" t="s">
        <v>7207</v>
      </c>
      <c r="M6551" t="s">
        <v>7203</v>
      </c>
      <c r="N6551" s="1">
        <v>45631</v>
      </c>
      <c r="O6551" t="s">
        <v>1358</v>
      </c>
      <c r="P6551" t="s">
        <v>7221</v>
      </c>
      <c r="Q6551" t="s">
        <v>7243</v>
      </c>
      <c r="R6551" t="s">
        <v>7234</v>
      </c>
      <c r="S6551">
        <v>241132</v>
      </c>
      <c r="T6551">
        <v>339334</v>
      </c>
      <c r="U6551">
        <v>0.28899999999999998</v>
      </c>
      <c r="V6551">
        <v>448400</v>
      </c>
      <c r="W6551">
        <v>1101200</v>
      </c>
      <c r="X6551">
        <v>2024</v>
      </c>
      <c r="Y6551">
        <v>2169440</v>
      </c>
    </row>
    <row r="6552" spans="1:25" x14ac:dyDescent="0.35">
      <c r="A6552">
        <v>2024</v>
      </c>
      <c r="B6552" t="s">
        <v>5898</v>
      </c>
      <c r="C6552" s="1">
        <v>45322</v>
      </c>
      <c r="D6552" t="s">
        <v>11</v>
      </c>
      <c r="E6552" t="s">
        <v>2347</v>
      </c>
      <c r="F6552" t="s">
        <v>1358</v>
      </c>
      <c r="G6552">
        <v>1</v>
      </c>
      <c r="H6552">
        <v>386900</v>
      </c>
      <c r="I6552">
        <v>275000</v>
      </c>
      <c r="J6552" t="s">
        <v>14</v>
      </c>
      <c r="K6552">
        <v>386900</v>
      </c>
      <c r="L6552" t="s">
        <v>7209</v>
      </c>
      <c r="M6552" t="s">
        <v>7206</v>
      </c>
      <c r="N6552" s="1">
        <v>44881</v>
      </c>
      <c r="O6552" t="s">
        <v>1358</v>
      </c>
      <c r="P6552" t="s">
        <v>7221</v>
      </c>
      <c r="Q6552" t="s">
        <v>7243</v>
      </c>
      <c r="R6552" t="s">
        <v>7234</v>
      </c>
      <c r="S6552">
        <v>241132</v>
      </c>
      <c r="T6552">
        <v>339334</v>
      </c>
      <c r="U6552">
        <v>0.28899999999999998</v>
      </c>
      <c r="V6552">
        <v>111900</v>
      </c>
      <c r="W6552">
        <v>275000</v>
      </c>
      <c r="X6552">
        <v>2024</v>
      </c>
      <c r="Y6552">
        <v>541660</v>
      </c>
    </row>
    <row r="6553" spans="1:25" x14ac:dyDescent="0.35">
      <c r="A6553">
        <v>2024</v>
      </c>
      <c r="B6553" t="s">
        <v>7019</v>
      </c>
      <c r="C6553" s="1">
        <v>45598</v>
      </c>
      <c r="D6553" t="s">
        <v>1962</v>
      </c>
      <c r="E6553" t="s">
        <v>4275</v>
      </c>
      <c r="F6553" t="s">
        <v>1358</v>
      </c>
      <c r="G6553">
        <v>2</v>
      </c>
      <c r="H6553">
        <v>386200</v>
      </c>
      <c r="I6553">
        <v>274500</v>
      </c>
      <c r="J6553" t="s">
        <v>14</v>
      </c>
      <c r="K6553">
        <v>772400</v>
      </c>
      <c r="L6553" t="s">
        <v>7210</v>
      </c>
      <c r="M6553" t="s">
        <v>7203</v>
      </c>
      <c r="N6553" s="1">
        <v>45208</v>
      </c>
      <c r="O6553" t="s">
        <v>1358</v>
      </c>
      <c r="P6553" t="s">
        <v>7221</v>
      </c>
      <c r="Q6553" t="s">
        <v>7243</v>
      </c>
      <c r="R6553" t="s">
        <v>7234</v>
      </c>
      <c r="S6553">
        <v>241132</v>
      </c>
      <c r="T6553">
        <v>339334</v>
      </c>
      <c r="U6553">
        <v>0.28899999999999998</v>
      </c>
      <c r="V6553">
        <v>223400</v>
      </c>
      <c r="W6553">
        <v>549000</v>
      </c>
      <c r="X6553">
        <v>2024</v>
      </c>
      <c r="Y6553">
        <v>1081360</v>
      </c>
    </row>
    <row r="6554" spans="1:25" x14ac:dyDescent="0.35">
      <c r="A6554">
        <v>2024</v>
      </c>
      <c r="B6554" t="s">
        <v>6202</v>
      </c>
      <c r="C6554" s="1">
        <v>45398</v>
      </c>
      <c r="D6554" t="s">
        <v>764</v>
      </c>
      <c r="E6554" t="s">
        <v>190</v>
      </c>
      <c r="F6554" t="s">
        <v>1358</v>
      </c>
      <c r="G6554">
        <v>2</v>
      </c>
      <c r="H6554">
        <v>378400</v>
      </c>
      <c r="I6554">
        <v>268900</v>
      </c>
      <c r="J6554" t="s">
        <v>14</v>
      </c>
      <c r="K6554">
        <v>756800</v>
      </c>
      <c r="L6554" t="s">
        <v>7209</v>
      </c>
      <c r="M6554" t="s">
        <v>7206</v>
      </c>
      <c r="N6554" s="1">
        <v>43324</v>
      </c>
      <c r="O6554" t="s">
        <v>1358</v>
      </c>
      <c r="P6554" t="s">
        <v>7221</v>
      </c>
      <c r="Q6554" t="s">
        <v>7243</v>
      </c>
      <c r="R6554" t="s">
        <v>7234</v>
      </c>
      <c r="S6554">
        <v>241132</v>
      </c>
      <c r="T6554">
        <v>339334</v>
      </c>
      <c r="U6554">
        <v>0.28899999999999998</v>
      </c>
      <c r="V6554">
        <v>219000</v>
      </c>
      <c r="W6554">
        <v>537800</v>
      </c>
      <c r="X6554">
        <v>2024</v>
      </c>
      <c r="Y6554">
        <v>1059520</v>
      </c>
    </row>
    <row r="6555" spans="1:25" x14ac:dyDescent="0.35">
      <c r="A6555">
        <v>2024</v>
      </c>
      <c r="B6555" t="s">
        <v>6694</v>
      </c>
      <c r="C6555" s="1">
        <v>45515</v>
      </c>
      <c r="D6555" t="s">
        <v>1479</v>
      </c>
      <c r="E6555" t="s">
        <v>243</v>
      </c>
      <c r="F6555" t="s">
        <v>1358</v>
      </c>
      <c r="G6555">
        <v>1</v>
      </c>
      <c r="H6555">
        <v>362900</v>
      </c>
      <c r="I6555">
        <v>257800</v>
      </c>
      <c r="J6555" t="s">
        <v>14</v>
      </c>
      <c r="K6555">
        <v>362900</v>
      </c>
      <c r="L6555" t="s">
        <v>7204</v>
      </c>
      <c r="M6555" t="s">
        <v>7206</v>
      </c>
      <c r="N6555" s="1">
        <v>43285</v>
      </c>
      <c r="O6555" t="s">
        <v>1358</v>
      </c>
      <c r="P6555" t="s">
        <v>7221</v>
      </c>
      <c r="Q6555" t="s">
        <v>7243</v>
      </c>
      <c r="R6555" t="s">
        <v>7234</v>
      </c>
      <c r="S6555">
        <v>241132</v>
      </c>
      <c r="T6555">
        <v>339334</v>
      </c>
      <c r="U6555">
        <v>0.28899999999999998</v>
      </c>
      <c r="V6555">
        <v>105100</v>
      </c>
      <c r="W6555">
        <v>257800</v>
      </c>
      <c r="X6555">
        <v>2024</v>
      </c>
      <c r="Y6555">
        <v>508059.99999999994</v>
      </c>
    </row>
    <row r="6556" spans="1:25" x14ac:dyDescent="0.35">
      <c r="A6556">
        <v>2024</v>
      </c>
      <c r="B6556" t="s">
        <v>6659</v>
      </c>
      <c r="C6556" s="1">
        <v>45507</v>
      </c>
      <c r="D6556" t="s">
        <v>1479</v>
      </c>
      <c r="E6556" t="s">
        <v>3969</v>
      </c>
      <c r="F6556" t="s">
        <v>1358</v>
      </c>
      <c r="G6556">
        <v>1</v>
      </c>
      <c r="H6556">
        <v>358900</v>
      </c>
      <c r="I6556">
        <v>255100</v>
      </c>
      <c r="J6556" t="s">
        <v>14</v>
      </c>
      <c r="K6556">
        <v>358900</v>
      </c>
      <c r="L6556" t="s">
        <v>7209</v>
      </c>
      <c r="M6556" t="s">
        <v>7203</v>
      </c>
      <c r="N6556" s="1">
        <v>45237</v>
      </c>
      <c r="O6556" t="s">
        <v>1358</v>
      </c>
      <c r="P6556" t="s">
        <v>7221</v>
      </c>
      <c r="Q6556" t="s">
        <v>7243</v>
      </c>
      <c r="R6556" t="s">
        <v>7234</v>
      </c>
      <c r="S6556">
        <v>241132</v>
      </c>
      <c r="T6556">
        <v>339334</v>
      </c>
      <c r="U6556">
        <v>0.28899999999999998</v>
      </c>
      <c r="V6556">
        <v>103800</v>
      </c>
      <c r="W6556">
        <v>255100</v>
      </c>
      <c r="X6556">
        <v>2024</v>
      </c>
      <c r="Y6556">
        <v>502459.99999999994</v>
      </c>
    </row>
    <row r="6557" spans="1:25" x14ac:dyDescent="0.35">
      <c r="A6557">
        <v>2024</v>
      </c>
      <c r="B6557" t="s">
        <v>6055</v>
      </c>
      <c r="C6557" s="1">
        <v>45365</v>
      </c>
      <c r="D6557" t="s">
        <v>578</v>
      </c>
      <c r="E6557" t="s">
        <v>2373</v>
      </c>
      <c r="F6557" t="s">
        <v>723</v>
      </c>
      <c r="G6557">
        <v>1</v>
      </c>
      <c r="H6557">
        <v>1602400</v>
      </c>
      <c r="I6557">
        <v>1280300</v>
      </c>
      <c r="J6557" t="s">
        <v>14</v>
      </c>
      <c r="K6557">
        <v>1602400</v>
      </c>
      <c r="L6557" t="s">
        <v>7209</v>
      </c>
      <c r="M6557" t="s">
        <v>7203</v>
      </c>
      <c r="N6557" s="1">
        <v>44905</v>
      </c>
      <c r="O6557" t="s">
        <v>723</v>
      </c>
      <c r="P6557" t="s">
        <v>7218</v>
      </c>
      <c r="Q6557" t="s">
        <v>7224</v>
      </c>
      <c r="R6557" t="s">
        <v>7240</v>
      </c>
      <c r="S6557">
        <v>1072156</v>
      </c>
      <c r="T6557">
        <v>1341875</v>
      </c>
      <c r="U6557">
        <v>0.20100000000000001</v>
      </c>
      <c r="V6557">
        <v>322100</v>
      </c>
      <c r="W6557">
        <v>1280300</v>
      </c>
      <c r="X6557">
        <v>2024</v>
      </c>
      <c r="Y6557">
        <v>2243360</v>
      </c>
    </row>
    <row r="6558" spans="1:25" x14ac:dyDescent="0.35">
      <c r="A6558">
        <v>2024</v>
      </c>
      <c r="B6558" t="s">
        <v>6879</v>
      </c>
      <c r="C6558" s="1">
        <v>45562</v>
      </c>
      <c r="D6558" t="s">
        <v>1641</v>
      </c>
      <c r="E6558" t="s">
        <v>261</v>
      </c>
      <c r="F6558" t="s">
        <v>723</v>
      </c>
      <c r="G6558">
        <v>3</v>
      </c>
      <c r="H6558">
        <v>1596400</v>
      </c>
      <c r="I6558">
        <v>1275500</v>
      </c>
      <c r="J6558" t="s">
        <v>14</v>
      </c>
      <c r="K6558">
        <v>4789200</v>
      </c>
      <c r="L6558" t="s">
        <v>7208</v>
      </c>
      <c r="M6558" t="s">
        <v>7206</v>
      </c>
      <c r="N6558" s="1">
        <v>44411</v>
      </c>
      <c r="O6558" t="s">
        <v>723</v>
      </c>
      <c r="P6558" t="s">
        <v>7218</v>
      </c>
      <c r="Q6558" t="s">
        <v>7224</v>
      </c>
      <c r="R6558" t="s">
        <v>7240</v>
      </c>
      <c r="S6558">
        <v>1072156</v>
      </c>
      <c r="T6558">
        <v>1341875</v>
      </c>
      <c r="U6558">
        <v>0.20100000000000001</v>
      </c>
      <c r="V6558">
        <v>962700</v>
      </c>
      <c r="W6558">
        <v>3826500</v>
      </c>
      <c r="X6558">
        <v>2024</v>
      </c>
      <c r="Y6558">
        <v>6704880</v>
      </c>
    </row>
    <row r="6559" spans="1:25" x14ac:dyDescent="0.35">
      <c r="A6559">
        <v>2024</v>
      </c>
      <c r="B6559" t="s">
        <v>5963</v>
      </c>
      <c r="C6559" s="1">
        <v>45339</v>
      </c>
      <c r="D6559" t="s">
        <v>375</v>
      </c>
      <c r="E6559" t="s">
        <v>482</v>
      </c>
      <c r="F6559" t="s">
        <v>723</v>
      </c>
      <c r="G6559">
        <v>5</v>
      </c>
      <c r="H6559">
        <v>1577400</v>
      </c>
      <c r="I6559">
        <v>1260400</v>
      </c>
      <c r="J6559" t="s">
        <v>14</v>
      </c>
      <c r="K6559">
        <v>7887000</v>
      </c>
      <c r="L6559" t="s">
        <v>7208</v>
      </c>
      <c r="M6559" t="s">
        <v>7203</v>
      </c>
      <c r="N6559" s="1">
        <v>44517</v>
      </c>
      <c r="O6559" t="s">
        <v>723</v>
      </c>
      <c r="P6559" t="s">
        <v>7218</v>
      </c>
      <c r="Q6559" t="s">
        <v>7224</v>
      </c>
      <c r="R6559" t="s">
        <v>7240</v>
      </c>
      <c r="S6559">
        <v>1072156</v>
      </c>
      <c r="T6559">
        <v>1341875</v>
      </c>
      <c r="U6559">
        <v>0.20100000000000001</v>
      </c>
      <c r="V6559">
        <v>1585000</v>
      </c>
      <c r="W6559">
        <v>6302000</v>
      </c>
      <c r="X6559">
        <v>2024</v>
      </c>
      <c r="Y6559">
        <v>11041800</v>
      </c>
    </row>
    <row r="6560" spans="1:25" x14ac:dyDescent="0.35">
      <c r="A6560">
        <v>2024</v>
      </c>
      <c r="B6560" t="s">
        <v>5862</v>
      </c>
      <c r="C6560" s="1">
        <v>45312</v>
      </c>
      <c r="D6560" t="s">
        <v>11</v>
      </c>
      <c r="E6560" t="s">
        <v>149</v>
      </c>
      <c r="F6560" t="s">
        <v>723</v>
      </c>
      <c r="G6560">
        <v>3</v>
      </c>
      <c r="H6560">
        <v>1568400</v>
      </c>
      <c r="I6560">
        <v>1253200</v>
      </c>
      <c r="J6560" t="s">
        <v>18</v>
      </c>
      <c r="K6560">
        <v>4705200</v>
      </c>
      <c r="L6560" t="s">
        <v>7208</v>
      </c>
      <c r="M6560" t="s">
        <v>7203</v>
      </c>
      <c r="N6560" s="1">
        <v>43490</v>
      </c>
      <c r="O6560" t="s">
        <v>723</v>
      </c>
      <c r="P6560" t="s">
        <v>7218</v>
      </c>
      <c r="Q6560" t="s">
        <v>7224</v>
      </c>
      <c r="R6560" t="s">
        <v>7240</v>
      </c>
      <c r="S6560">
        <v>1072156</v>
      </c>
      <c r="T6560">
        <v>1341875</v>
      </c>
      <c r="U6560">
        <v>0.20100000000000001</v>
      </c>
      <c r="V6560">
        <v>945600</v>
      </c>
      <c r="W6560">
        <v>3759600</v>
      </c>
      <c r="X6560">
        <v>2024</v>
      </c>
      <c r="Y6560">
        <v>6587280</v>
      </c>
    </row>
    <row r="6561" spans="1:25" x14ac:dyDescent="0.35">
      <c r="A6561">
        <v>2024</v>
      </c>
      <c r="B6561" t="s">
        <v>6857</v>
      </c>
      <c r="C6561" s="1">
        <v>45552</v>
      </c>
      <c r="D6561" t="s">
        <v>1641</v>
      </c>
      <c r="E6561" t="s">
        <v>358</v>
      </c>
      <c r="F6561" t="s">
        <v>723</v>
      </c>
      <c r="G6561">
        <v>1</v>
      </c>
      <c r="H6561">
        <v>1542600</v>
      </c>
      <c r="I6561">
        <v>1232500</v>
      </c>
      <c r="J6561" t="s">
        <v>14</v>
      </c>
      <c r="K6561">
        <v>1542600</v>
      </c>
      <c r="L6561" t="s">
        <v>7205</v>
      </c>
      <c r="M6561" t="s">
        <v>7203</v>
      </c>
      <c r="N6561" s="1">
        <v>44016</v>
      </c>
      <c r="O6561" t="s">
        <v>723</v>
      </c>
      <c r="P6561" t="s">
        <v>7218</v>
      </c>
      <c r="Q6561" t="s">
        <v>7224</v>
      </c>
      <c r="R6561" t="s">
        <v>7240</v>
      </c>
      <c r="S6561">
        <v>1072156</v>
      </c>
      <c r="T6561">
        <v>1341875</v>
      </c>
      <c r="U6561">
        <v>0.20100000000000001</v>
      </c>
      <c r="V6561">
        <v>310100</v>
      </c>
      <c r="W6561">
        <v>1232500</v>
      </c>
      <c r="X6561">
        <v>2024</v>
      </c>
      <c r="Y6561">
        <v>2159640</v>
      </c>
    </row>
    <row r="6562" spans="1:25" x14ac:dyDescent="0.35">
      <c r="A6562">
        <v>2024</v>
      </c>
      <c r="B6562" t="s">
        <v>7178</v>
      </c>
      <c r="C6562" s="1">
        <v>45652</v>
      </c>
      <c r="D6562" t="s">
        <v>2132</v>
      </c>
      <c r="E6562" t="s">
        <v>2596</v>
      </c>
      <c r="F6562" t="s">
        <v>723</v>
      </c>
      <c r="G6562">
        <v>5</v>
      </c>
      <c r="H6562">
        <v>1488000</v>
      </c>
      <c r="I6562">
        <v>1188900</v>
      </c>
      <c r="J6562" t="s">
        <v>14</v>
      </c>
      <c r="K6562">
        <v>7440000</v>
      </c>
      <c r="L6562" t="s">
        <v>7204</v>
      </c>
      <c r="M6562" t="s">
        <v>7203</v>
      </c>
      <c r="N6562" s="1">
        <v>44594</v>
      </c>
      <c r="O6562" t="s">
        <v>723</v>
      </c>
      <c r="P6562" t="s">
        <v>7218</v>
      </c>
      <c r="Q6562" t="s">
        <v>7224</v>
      </c>
      <c r="R6562" t="s">
        <v>7240</v>
      </c>
      <c r="S6562">
        <v>1072156</v>
      </c>
      <c r="T6562">
        <v>1341875</v>
      </c>
      <c r="U6562">
        <v>0.20100000000000001</v>
      </c>
      <c r="V6562">
        <v>1495500</v>
      </c>
      <c r="W6562">
        <v>5944500</v>
      </c>
      <c r="X6562">
        <v>2024</v>
      </c>
      <c r="Y6562">
        <v>10416000</v>
      </c>
    </row>
    <row r="6563" spans="1:25" x14ac:dyDescent="0.35">
      <c r="A6563">
        <v>2024</v>
      </c>
      <c r="B6563" t="s">
        <v>6899</v>
      </c>
      <c r="C6563" s="1">
        <v>45566</v>
      </c>
      <c r="D6563" t="s">
        <v>1809</v>
      </c>
      <c r="E6563" t="s">
        <v>3970</v>
      </c>
      <c r="F6563" t="s">
        <v>723</v>
      </c>
      <c r="G6563">
        <v>1</v>
      </c>
      <c r="H6563">
        <v>1487300</v>
      </c>
      <c r="I6563">
        <v>1188400</v>
      </c>
      <c r="J6563" t="s">
        <v>18</v>
      </c>
      <c r="K6563">
        <v>1487300</v>
      </c>
      <c r="L6563" t="s">
        <v>7207</v>
      </c>
      <c r="M6563" t="s">
        <v>7203</v>
      </c>
      <c r="N6563" s="1">
        <v>44996</v>
      </c>
      <c r="O6563" t="s">
        <v>723</v>
      </c>
      <c r="P6563" t="s">
        <v>7218</v>
      </c>
      <c r="Q6563" t="s">
        <v>7224</v>
      </c>
      <c r="R6563" t="s">
        <v>7240</v>
      </c>
      <c r="S6563">
        <v>1072156</v>
      </c>
      <c r="T6563">
        <v>1341875</v>
      </c>
      <c r="U6563">
        <v>0.20100000000000001</v>
      </c>
      <c r="V6563">
        <v>298900</v>
      </c>
      <c r="W6563">
        <v>1188400</v>
      </c>
      <c r="X6563">
        <v>2024</v>
      </c>
      <c r="Y6563">
        <v>2082219.9999999998</v>
      </c>
    </row>
    <row r="6564" spans="1:25" x14ac:dyDescent="0.35">
      <c r="A6564">
        <v>2024</v>
      </c>
      <c r="B6564" t="s">
        <v>6117</v>
      </c>
      <c r="C6564" s="1">
        <v>45379</v>
      </c>
      <c r="D6564" t="s">
        <v>578</v>
      </c>
      <c r="E6564" t="s">
        <v>83</v>
      </c>
      <c r="F6564" t="s">
        <v>723</v>
      </c>
      <c r="G6564">
        <v>1</v>
      </c>
      <c r="H6564">
        <v>1485100</v>
      </c>
      <c r="I6564">
        <v>1186600</v>
      </c>
      <c r="J6564" t="s">
        <v>14</v>
      </c>
      <c r="K6564">
        <v>1485100</v>
      </c>
      <c r="L6564" t="s">
        <v>7205</v>
      </c>
      <c r="M6564" t="s">
        <v>7203</v>
      </c>
      <c r="N6564" s="1">
        <v>44242</v>
      </c>
      <c r="O6564" t="s">
        <v>723</v>
      </c>
      <c r="P6564" t="s">
        <v>7218</v>
      </c>
      <c r="Q6564" t="s">
        <v>7224</v>
      </c>
      <c r="R6564" t="s">
        <v>7240</v>
      </c>
      <c r="S6564">
        <v>1072156</v>
      </c>
      <c r="T6564">
        <v>1341875</v>
      </c>
      <c r="U6564">
        <v>0.20100000000000001</v>
      </c>
      <c r="V6564">
        <v>298500</v>
      </c>
      <c r="W6564">
        <v>1186600</v>
      </c>
      <c r="X6564">
        <v>2024</v>
      </c>
      <c r="Y6564">
        <v>2079139.9999999998</v>
      </c>
    </row>
    <row r="6565" spans="1:25" x14ac:dyDescent="0.35">
      <c r="A6565">
        <v>2024</v>
      </c>
      <c r="B6565" t="s">
        <v>6663</v>
      </c>
      <c r="C6565" s="1">
        <v>45509</v>
      </c>
      <c r="D6565" t="s">
        <v>1479</v>
      </c>
      <c r="E6565" t="s">
        <v>5798</v>
      </c>
      <c r="F6565" t="s">
        <v>723</v>
      </c>
      <c r="G6565">
        <v>2</v>
      </c>
      <c r="H6565">
        <v>1484200</v>
      </c>
      <c r="I6565">
        <v>1185900</v>
      </c>
      <c r="J6565" t="s">
        <v>18</v>
      </c>
      <c r="K6565">
        <v>2968400</v>
      </c>
      <c r="L6565" t="s">
        <v>7204</v>
      </c>
      <c r="M6565" t="s">
        <v>7203</v>
      </c>
      <c r="N6565" s="1">
        <v>45374</v>
      </c>
      <c r="O6565" t="s">
        <v>723</v>
      </c>
      <c r="P6565" t="s">
        <v>7218</v>
      </c>
      <c r="Q6565" t="s">
        <v>7224</v>
      </c>
      <c r="R6565" t="s">
        <v>7240</v>
      </c>
      <c r="S6565">
        <v>1072156</v>
      </c>
      <c r="T6565">
        <v>1341875</v>
      </c>
      <c r="U6565">
        <v>0.20100000000000001</v>
      </c>
      <c r="V6565">
        <v>596600</v>
      </c>
      <c r="W6565">
        <v>2371800</v>
      </c>
      <c r="X6565">
        <v>2024</v>
      </c>
      <c r="Y6565">
        <v>4155759.9999999995</v>
      </c>
    </row>
    <row r="6566" spans="1:25" x14ac:dyDescent="0.35">
      <c r="A6566">
        <v>2024</v>
      </c>
      <c r="B6566" t="s">
        <v>5812</v>
      </c>
      <c r="C6566" s="1">
        <v>45303</v>
      </c>
      <c r="D6566" t="s">
        <v>11</v>
      </c>
      <c r="E6566" t="s">
        <v>119</v>
      </c>
      <c r="F6566" t="s">
        <v>723</v>
      </c>
      <c r="G6566">
        <v>2</v>
      </c>
      <c r="H6566">
        <v>1481100</v>
      </c>
      <c r="I6566">
        <v>1183400</v>
      </c>
      <c r="J6566" t="s">
        <v>18</v>
      </c>
      <c r="K6566">
        <v>2962200</v>
      </c>
      <c r="L6566" t="s">
        <v>7208</v>
      </c>
      <c r="M6566" t="s">
        <v>7206</v>
      </c>
      <c r="N6566" s="1">
        <v>43601</v>
      </c>
      <c r="O6566" t="s">
        <v>723</v>
      </c>
      <c r="P6566" t="s">
        <v>7218</v>
      </c>
      <c r="Q6566" t="s">
        <v>7224</v>
      </c>
      <c r="R6566" t="s">
        <v>7240</v>
      </c>
      <c r="S6566">
        <v>1072156</v>
      </c>
      <c r="T6566">
        <v>1341875</v>
      </c>
      <c r="U6566">
        <v>0.20100000000000001</v>
      </c>
      <c r="V6566">
        <v>595400</v>
      </c>
      <c r="W6566">
        <v>2366800</v>
      </c>
      <c r="X6566">
        <v>2024</v>
      </c>
      <c r="Y6566">
        <v>4147079.9999999995</v>
      </c>
    </row>
    <row r="6567" spans="1:25" x14ac:dyDescent="0.35">
      <c r="A6567">
        <v>2024</v>
      </c>
      <c r="B6567" t="s">
        <v>6558</v>
      </c>
      <c r="C6567" s="1">
        <v>45485</v>
      </c>
      <c r="D6567" t="s">
        <v>1277</v>
      </c>
      <c r="E6567" t="s">
        <v>3946</v>
      </c>
      <c r="F6567" t="s">
        <v>723</v>
      </c>
      <c r="G6567">
        <v>2</v>
      </c>
      <c r="H6567">
        <v>1461100</v>
      </c>
      <c r="I6567">
        <v>1167400</v>
      </c>
      <c r="J6567" t="s">
        <v>14</v>
      </c>
      <c r="K6567">
        <v>2922200</v>
      </c>
      <c r="L6567" t="s">
        <v>7202</v>
      </c>
      <c r="M6567" t="s">
        <v>7203</v>
      </c>
      <c r="N6567" s="1">
        <v>45131</v>
      </c>
      <c r="O6567" t="s">
        <v>723</v>
      </c>
      <c r="P6567" t="s">
        <v>7218</v>
      </c>
      <c r="Q6567" t="s">
        <v>7224</v>
      </c>
      <c r="R6567" t="s">
        <v>7240</v>
      </c>
      <c r="S6567">
        <v>1072156</v>
      </c>
      <c r="T6567">
        <v>1341875</v>
      </c>
      <c r="U6567">
        <v>0.20100000000000001</v>
      </c>
      <c r="V6567">
        <v>587400</v>
      </c>
      <c r="W6567">
        <v>2334800</v>
      </c>
      <c r="X6567">
        <v>2024</v>
      </c>
      <c r="Y6567">
        <v>4091079.9999999995</v>
      </c>
    </row>
    <row r="6568" spans="1:25" x14ac:dyDescent="0.35">
      <c r="A6568">
        <v>2024</v>
      </c>
      <c r="B6568" t="s">
        <v>5931</v>
      </c>
      <c r="C6568" s="1">
        <v>45329</v>
      </c>
      <c r="D6568" t="s">
        <v>375</v>
      </c>
      <c r="E6568" t="s">
        <v>293</v>
      </c>
      <c r="F6568" t="s">
        <v>723</v>
      </c>
      <c r="G6568">
        <v>1</v>
      </c>
      <c r="H6568">
        <v>1456400</v>
      </c>
      <c r="I6568">
        <v>1163600</v>
      </c>
      <c r="J6568" t="s">
        <v>18</v>
      </c>
      <c r="K6568">
        <v>1456400</v>
      </c>
      <c r="L6568" t="s">
        <v>7204</v>
      </c>
      <c r="M6568" t="s">
        <v>7203</v>
      </c>
      <c r="N6568" s="1">
        <v>43595</v>
      </c>
      <c r="O6568" t="s">
        <v>723</v>
      </c>
      <c r="P6568" t="s">
        <v>7218</v>
      </c>
      <c r="Q6568" t="s">
        <v>7224</v>
      </c>
      <c r="R6568" t="s">
        <v>7240</v>
      </c>
      <c r="S6568">
        <v>1072156</v>
      </c>
      <c r="T6568">
        <v>1341875</v>
      </c>
      <c r="U6568">
        <v>0.20100000000000001</v>
      </c>
      <c r="V6568">
        <v>292800</v>
      </c>
      <c r="W6568">
        <v>1163600</v>
      </c>
      <c r="X6568">
        <v>2024</v>
      </c>
      <c r="Y6568">
        <v>2038959.9999999998</v>
      </c>
    </row>
    <row r="6569" spans="1:25" x14ac:dyDescent="0.35">
      <c r="A6569">
        <v>2024</v>
      </c>
      <c r="B6569" t="s">
        <v>6889</v>
      </c>
      <c r="C6569" s="1">
        <v>45564</v>
      </c>
      <c r="D6569" t="s">
        <v>1641</v>
      </c>
      <c r="E6569" t="s">
        <v>420</v>
      </c>
      <c r="F6569" t="s">
        <v>723</v>
      </c>
      <c r="G6569">
        <v>1</v>
      </c>
      <c r="H6569">
        <v>1450800</v>
      </c>
      <c r="I6569">
        <v>1159200</v>
      </c>
      <c r="J6569" t="s">
        <v>14</v>
      </c>
      <c r="K6569">
        <v>1450800</v>
      </c>
      <c r="L6569" t="s">
        <v>7209</v>
      </c>
      <c r="M6569" t="s">
        <v>7203</v>
      </c>
      <c r="N6569" s="1">
        <v>44293</v>
      </c>
      <c r="O6569" t="s">
        <v>723</v>
      </c>
      <c r="P6569" t="s">
        <v>7218</v>
      </c>
      <c r="Q6569" t="s">
        <v>7224</v>
      </c>
      <c r="R6569" t="s">
        <v>7240</v>
      </c>
      <c r="S6569">
        <v>1072156</v>
      </c>
      <c r="T6569">
        <v>1341875</v>
      </c>
      <c r="U6569">
        <v>0.20100000000000001</v>
      </c>
      <c r="V6569">
        <v>291600</v>
      </c>
      <c r="W6569">
        <v>1159200</v>
      </c>
      <c r="X6569">
        <v>2024</v>
      </c>
      <c r="Y6569">
        <v>2031119.9999999998</v>
      </c>
    </row>
    <row r="6570" spans="1:25" x14ac:dyDescent="0.35">
      <c r="A6570">
        <v>2024</v>
      </c>
      <c r="B6570" t="s">
        <v>6139</v>
      </c>
      <c r="C6570" s="1">
        <v>45383</v>
      </c>
      <c r="D6570" t="s">
        <v>764</v>
      </c>
      <c r="E6570" t="s">
        <v>665</v>
      </c>
      <c r="F6570" t="s">
        <v>723</v>
      </c>
      <c r="G6570">
        <v>1</v>
      </c>
      <c r="H6570">
        <v>1447700</v>
      </c>
      <c r="I6570">
        <v>1156700</v>
      </c>
      <c r="J6570" t="s">
        <v>18</v>
      </c>
      <c r="K6570">
        <v>1447700</v>
      </c>
      <c r="L6570" t="s">
        <v>7209</v>
      </c>
      <c r="M6570" t="s">
        <v>7203</v>
      </c>
      <c r="N6570" s="1">
        <v>43731</v>
      </c>
      <c r="O6570" t="s">
        <v>723</v>
      </c>
      <c r="P6570" t="s">
        <v>7218</v>
      </c>
      <c r="Q6570" t="s">
        <v>7224</v>
      </c>
      <c r="R6570" t="s">
        <v>7240</v>
      </c>
      <c r="S6570">
        <v>1072156</v>
      </c>
      <c r="T6570">
        <v>1341875</v>
      </c>
      <c r="U6570">
        <v>0.20100000000000001</v>
      </c>
      <c r="V6570">
        <v>291000</v>
      </c>
      <c r="W6570">
        <v>1156700</v>
      </c>
      <c r="X6570">
        <v>2024</v>
      </c>
      <c r="Y6570">
        <v>2026779.9999999998</v>
      </c>
    </row>
    <row r="6571" spans="1:25" x14ac:dyDescent="0.35">
      <c r="A6571">
        <v>2024</v>
      </c>
      <c r="B6571" t="s">
        <v>6562</v>
      </c>
      <c r="C6571" s="1">
        <v>45485</v>
      </c>
      <c r="D6571" t="s">
        <v>1277</v>
      </c>
      <c r="E6571" t="s">
        <v>2447</v>
      </c>
      <c r="F6571" t="s">
        <v>723</v>
      </c>
      <c r="G6571">
        <v>5</v>
      </c>
      <c r="H6571">
        <v>1421100</v>
      </c>
      <c r="I6571">
        <v>1135500</v>
      </c>
      <c r="J6571" t="s">
        <v>14</v>
      </c>
      <c r="K6571">
        <v>7105500</v>
      </c>
      <c r="L6571" t="s">
        <v>7208</v>
      </c>
      <c r="M6571" t="s">
        <v>7206</v>
      </c>
      <c r="N6571" s="1">
        <v>44910</v>
      </c>
      <c r="O6571" t="s">
        <v>723</v>
      </c>
      <c r="P6571" t="s">
        <v>7218</v>
      </c>
      <c r="Q6571" t="s">
        <v>7224</v>
      </c>
      <c r="R6571" t="s">
        <v>7240</v>
      </c>
      <c r="S6571">
        <v>1072156</v>
      </c>
      <c r="T6571">
        <v>1341875</v>
      </c>
      <c r="U6571">
        <v>0.20100000000000001</v>
      </c>
      <c r="V6571">
        <v>1428000</v>
      </c>
      <c r="W6571">
        <v>5677500</v>
      </c>
      <c r="X6571">
        <v>2024</v>
      </c>
      <c r="Y6571">
        <v>9947700</v>
      </c>
    </row>
    <row r="6572" spans="1:25" x14ac:dyDescent="0.35">
      <c r="A6572">
        <v>2024</v>
      </c>
      <c r="B6572" t="s">
        <v>6407</v>
      </c>
      <c r="C6572" s="1">
        <v>45449</v>
      </c>
      <c r="D6572" t="s">
        <v>1091</v>
      </c>
      <c r="E6572" t="s">
        <v>127</v>
      </c>
      <c r="F6572" t="s">
        <v>472</v>
      </c>
      <c r="G6572">
        <v>2</v>
      </c>
      <c r="H6572">
        <v>2929400</v>
      </c>
      <c r="I6572">
        <v>1994300</v>
      </c>
      <c r="J6572" t="s">
        <v>18</v>
      </c>
      <c r="K6572">
        <v>5858800</v>
      </c>
      <c r="L6572" t="s">
        <v>7209</v>
      </c>
      <c r="M6572" t="s">
        <v>7206</v>
      </c>
      <c r="N6572" s="1">
        <v>44141</v>
      </c>
      <c r="O6572" t="s">
        <v>472</v>
      </c>
      <c r="P6572" t="s">
        <v>7231</v>
      </c>
      <c r="Q6572" t="s">
        <v>7232</v>
      </c>
      <c r="R6572" t="s">
        <v>7230</v>
      </c>
      <c r="S6572">
        <v>1639217</v>
      </c>
      <c r="T6572">
        <v>2407811</v>
      </c>
      <c r="U6572">
        <v>0.31900000000000001</v>
      </c>
      <c r="V6572">
        <v>1870200</v>
      </c>
      <c r="W6572">
        <v>3988600</v>
      </c>
      <c r="X6572">
        <v>2024</v>
      </c>
      <c r="Y6572">
        <v>8202319.9999999991</v>
      </c>
    </row>
    <row r="6573" spans="1:25" x14ac:dyDescent="0.35">
      <c r="A6573">
        <v>2024</v>
      </c>
      <c r="B6573" t="s">
        <v>6062</v>
      </c>
      <c r="C6573" s="1">
        <v>45367</v>
      </c>
      <c r="D6573" t="s">
        <v>578</v>
      </c>
      <c r="E6573" t="s">
        <v>2455</v>
      </c>
      <c r="F6573" t="s">
        <v>472</v>
      </c>
      <c r="G6573">
        <v>3</v>
      </c>
      <c r="H6573">
        <v>2918700</v>
      </c>
      <c r="I6573">
        <v>1987000</v>
      </c>
      <c r="J6573" t="s">
        <v>18</v>
      </c>
      <c r="K6573">
        <v>8756100</v>
      </c>
      <c r="L6573" t="s">
        <v>7208</v>
      </c>
      <c r="M6573" t="s">
        <v>7203</v>
      </c>
      <c r="N6573" s="1">
        <v>44725</v>
      </c>
      <c r="O6573" t="s">
        <v>472</v>
      </c>
      <c r="P6573" t="s">
        <v>7231</v>
      </c>
      <c r="Q6573" t="s">
        <v>7232</v>
      </c>
      <c r="R6573" t="s">
        <v>7230</v>
      </c>
      <c r="S6573">
        <v>1639217</v>
      </c>
      <c r="T6573">
        <v>2407811</v>
      </c>
      <c r="U6573">
        <v>0.31900000000000001</v>
      </c>
      <c r="V6573">
        <v>2795100</v>
      </c>
      <c r="W6573">
        <v>5961000</v>
      </c>
      <c r="X6573">
        <v>2024</v>
      </c>
      <c r="Y6573">
        <v>12258540</v>
      </c>
    </row>
    <row r="6574" spans="1:25" x14ac:dyDescent="0.35">
      <c r="A6574">
        <v>2024</v>
      </c>
      <c r="B6574" t="s">
        <v>6381</v>
      </c>
      <c r="C6574" s="1">
        <v>45442</v>
      </c>
      <c r="D6574" t="s">
        <v>931</v>
      </c>
      <c r="E6574" t="s">
        <v>3948</v>
      </c>
      <c r="F6574" t="s">
        <v>472</v>
      </c>
      <c r="G6574">
        <v>2</v>
      </c>
      <c r="H6574">
        <v>2825400</v>
      </c>
      <c r="I6574">
        <v>1923500</v>
      </c>
      <c r="J6574" t="s">
        <v>14</v>
      </c>
      <c r="K6574">
        <v>5650800</v>
      </c>
      <c r="L6574" t="s">
        <v>7208</v>
      </c>
      <c r="M6574" t="s">
        <v>7203</v>
      </c>
      <c r="N6574" s="1">
        <v>45042</v>
      </c>
      <c r="O6574" t="s">
        <v>472</v>
      </c>
      <c r="P6574" t="s">
        <v>7231</v>
      </c>
      <c r="Q6574" t="s">
        <v>7232</v>
      </c>
      <c r="R6574" t="s">
        <v>7230</v>
      </c>
      <c r="S6574">
        <v>1639217</v>
      </c>
      <c r="T6574">
        <v>2407811</v>
      </c>
      <c r="U6574">
        <v>0.31900000000000001</v>
      </c>
      <c r="V6574">
        <v>1803800</v>
      </c>
      <c r="W6574">
        <v>3847000</v>
      </c>
      <c r="X6574">
        <v>2024</v>
      </c>
      <c r="Y6574">
        <v>7911119.9999999991</v>
      </c>
    </row>
    <row r="6575" spans="1:25" x14ac:dyDescent="0.35">
      <c r="A6575">
        <v>2024</v>
      </c>
      <c r="B6575" t="s">
        <v>6183</v>
      </c>
      <c r="C6575" s="1">
        <v>45394</v>
      </c>
      <c r="D6575" t="s">
        <v>764</v>
      </c>
      <c r="E6575" t="s">
        <v>5766</v>
      </c>
      <c r="F6575" t="s">
        <v>472</v>
      </c>
      <c r="G6575">
        <v>1</v>
      </c>
      <c r="H6575">
        <v>2782300</v>
      </c>
      <c r="I6575">
        <v>1894200</v>
      </c>
      <c r="J6575" t="s">
        <v>18</v>
      </c>
      <c r="K6575">
        <v>2782300</v>
      </c>
      <c r="L6575" t="s">
        <v>7209</v>
      </c>
      <c r="M6575" t="s">
        <v>7203</v>
      </c>
      <c r="N6575" s="1">
        <v>45576</v>
      </c>
      <c r="O6575" t="s">
        <v>472</v>
      </c>
      <c r="P6575" t="s">
        <v>7231</v>
      </c>
      <c r="Q6575" t="s">
        <v>7232</v>
      </c>
      <c r="R6575" t="s">
        <v>7230</v>
      </c>
      <c r="S6575">
        <v>1639217</v>
      </c>
      <c r="T6575">
        <v>2407811</v>
      </c>
      <c r="U6575">
        <v>0.31900000000000001</v>
      </c>
      <c r="V6575">
        <v>888100</v>
      </c>
      <c r="W6575">
        <v>1894200</v>
      </c>
      <c r="X6575">
        <v>2024</v>
      </c>
      <c r="Y6575">
        <v>3895219.9999999995</v>
      </c>
    </row>
    <row r="6576" spans="1:25" x14ac:dyDescent="0.35">
      <c r="A6576">
        <v>2024</v>
      </c>
      <c r="B6576" t="s">
        <v>6023</v>
      </c>
      <c r="C6576" s="1">
        <v>45357</v>
      </c>
      <c r="D6576" t="s">
        <v>578</v>
      </c>
      <c r="E6576" t="s">
        <v>29</v>
      </c>
      <c r="F6576" t="s">
        <v>472</v>
      </c>
      <c r="G6576">
        <v>5</v>
      </c>
      <c r="H6576">
        <v>2740100</v>
      </c>
      <c r="I6576">
        <v>1865500</v>
      </c>
      <c r="J6576" t="s">
        <v>14</v>
      </c>
      <c r="K6576">
        <v>13700500</v>
      </c>
      <c r="L6576" t="s">
        <v>7209</v>
      </c>
      <c r="M6576" t="s">
        <v>7203</v>
      </c>
      <c r="N6576" s="1">
        <v>43488</v>
      </c>
      <c r="O6576" t="s">
        <v>472</v>
      </c>
      <c r="P6576" t="s">
        <v>7231</v>
      </c>
      <c r="Q6576" t="s">
        <v>7232</v>
      </c>
      <c r="R6576" t="s">
        <v>7230</v>
      </c>
      <c r="S6576">
        <v>1639217</v>
      </c>
      <c r="T6576">
        <v>2407811</v>
      </c>
      <c r="U6576">
        <v>0.31900000000000001</v>
      </c>
      <c r="V6576">
        <v>4373000</v>
      </c>
      <c r="W6576">
        <v>9327500</v>
      </c>
      <c r="X6576">
        <v>2024</v>
      </c>
      <c r="Y6576">
        <v>19180700</v>
      </c>
    </row>
    <row r="6577" spans="1:25" x14ac:dyDescent="0.35">
      <c r="A6577">
        <v>2024</v>
      </c>
      <c r="B6577" t="s">
        <v>6939</v>
      </c>
      <c r="C6577" s="1">
        <v>45577</v>
      </c>
      <c r="D6577" t="s">
        <v>1809</v>
      </c>
      <c r="E6577" t="s">
        <v>754</v>
      </c>
      <c r="F6577" t="s">
        <v>472</v>
      </c>
      <c r="G6577">
        <v>1</v>
      </c>
      <c r="H6577">
        <v>2691300</v>
      </c>
      <c r="I6577">
        <v>1832200</v>
      </c>
      <c r="J6577" t="s">
        <v>14</v>
      </c>
      <c r="K6577">
        <v>2691300</v>
      </c>
      <c r="L6577" t="s">
        <v>7209</v>
      </c>
      <c r="M6577" t="s">
        <v>7203</v>
      </c>
      <c r="N6577" s="1">
        <v>43324</v>
      </c>
      <c r="O6577" t="s">
        <v>472</v>
      </c>
      <c r="P6577" t="s">
        <v>7231</v>
      </c>
      <c r="Q6577" t="s">
        <v>7232</v>
      </c>
      <c r="R6577" t="s">
        <v>7230</v>
      </c>
      <c r="S6577">
        <v>1639217</v>
      </c>
      <c r="T6577">
        <v>2407811</v>
      </c>
      <c r="U6577">
        <v>0.31900000000000001</v>
      </c>
      <c r="V6577">
        <v>859100</v>
      </c>
      <c r="W6577">
        <v>1832200</v>
      </c>
      <c r="X6577">
        <v>2024</v>
      </c>
      <c r="Y6577">
        <v>3767819.9999999995</v>
      </c>
    </row>
    <row r="6578" spans="1:25" x14ac:dyDescent="0.35">
      <c r="A6578">
        <v>2024</v>
      </c>
      <c r="B6578" t="s">
        <v>5989</v>
      </c>
      <c r="C6578" s="1">
        <v>45350</v>
      </c>
      <c r="D6578" t="s">
        <v>375</v>
      </c>
      <c r="E6578" t="s">
        <v>5811</v>
      </c>
      <c r="F6578" t="s">
        <v>472</v>
      </c>
      <c r="G6578">
        <v>3</v>
      </c>
      <c r="H6578">
        <v>2681300</v>
      </c>
      <c r="I6578">
        <v>1825400</v>
      </c>
      <c r="J6578" t="s">
        <v>14</v>
      </c>
      <c r="K6578">
        <v>8043900</v>
      </c>
      <c r="L6578" t="s">
        <v>7209</v>
      </c>
      <c r="M6578" t="s">
        <v>7203</v>
      </c>
      <c r="N6578" s="1">
        <v>45427</v>
      </c>
      <c r="O6578" t="s">
        <v>472</v>
      </c>
      <c r="P6578" t="s">
        <v>7231</v>
      </c>
      <c r="Q6578" t="s">
        <v>7232</v>
      </c>
      <c r="R6578" t="s">
        <v>7230</v>
      </c>
      <c r="S6578">
        <v>1639217</v>
      </c>
      <c r="T6578">
        <v>2407811</v>
      </c>
      <c r="U6578">
        <v>0.31900000000000001</v>
      </c>
      <c r="V6578">
        <v>2567700</v>
      </c>
      <c r="W6578">
        <v>5476200</v>
      </c>
      <c r="X6578">
        <v>2024</v>
      </c>
      <c r="Y6578">
        <v>11261460</v>
      </c>
    </row>
    <row r="6579" spans="1:25" x14ac:dyDescent="0.35">
      <c r="A6579">
        <v>2024</v>
      </c>
      <c r="B6579" t="s">
        <v>6651</v>
      </c>
      <c r="C6579" s="1">
        <v>45505</v>
      </c>
      <c r="D6579" t="s">
        <v>1479</v>
      </c>
      <c r="E6579" t="s">
        <v>80</v>
      </c>
      <c r="F6579" t="s">
        <v>472</v>
      </c>
      <c r="G6579">
        <v>5</v>
      </c>
      <c r="H6579">
        <v>2620400</v>
      </c>
      <c r="I6579">
        <v>1784000</v>
      </c>
      <c r="J6579" t="s">
        <v>14</v>
      </c>
      <c r="K6579">
        <v>13102000</v>
      </c>
      <c r="L6579" t="s">
        <v>7209</v>
      </c>
      <c r="M6579" t="s">
        <v>7206</v>
      </c>
      <c r="N6579" s="1">
        <v>43268</v>
      </c>
      <c r="O6579" t="s">
        <v>472</v>
      </c>
      <c r="P6579" t="s">
        <v>7231</v>
      </c>
      <c r="Q6579" t="s">
        <v>7232</v>
      </c>
      <c r="R6579" t="s">
        <v>7230</v>
      </c>
      <c r="S6579">
        <v>1639217</v>
      </c>
      <c r="T6579">
        <v>2407811</v>
      </c>
      <c r="U6579">
        <v>0.31900000000000001</v>
      </c>
      <c r="V6579">
        <v>4182000</v>
      </c>
      <c r="W6579">
        <v>8920000</v>
      </c>
      <c r="X6579">
        <v>2024</v>
      </c>
      <c r="Y6579">
        <v>18342800</v>
      </c>
    </row>
    <row r="6580" spans="1:25" x14ac:dyDescent="0.35">
      <c r="A6580">
        <v>2024</v>
      </c>
      <c r="B6580" t="s">
        <v>6089</v>
      </c>
      <c r="C6580" s="1">
        <v>45370</v>
      </c>
      <c r="D6580" t="s">
        <v>578</v>
      </c>
      <c r="E6580" t="s">
        <v>4191</v>
      </c>
      <c r="F6580" t="s">
        <v>472</v>
      </c>
      <c r="G6580">
        <v>3</v>
      </c>
      <c r="H6580">
        <v>2589900</v>
      </c>
      <c r="I6580">
        <v>1763200</v>
      </c>
      <c r="J6580" t="s">
        <v>18</v>
      </c>
      <c r="K6580">
        <v>7769700</v>
      </c>
      <c r="L6580" t="s">
        <v>7204</v>
      </c>
      <c r="M6580" t="s">
        <v>7206</v>
      </c>
      <c r="N6580" s="1">
        <v>44998</v>
      </c>
      <c r="O6580" t="s">
        <v>472</v>
      </c>
      <c r="P6580" t="s">
        <v>7231</v>
      </c>
      <c r="Q6580" t="s">
        <v>7232</v>
      </c>
      <c r="R6580" t="s">
        <v>7230</v>
      </c>
      <c r="S6580">
        <v>1639217</v>
      </c>
      <c r="T6580">
        <v>2407811</v>
      </c>
      <c r="U6580">
        <v>0.31900000000000001</v>
      </c>
      <c r="V6580">
        <v>2480100</v>
      </c>
      <c r="W6580">
        <v>5289600</v>
      </c>
      <c r="X6580">
        <v>2024</v>
      </c>
      <c r="Y6580">
        <v>10877580</v>
      </c>
    </row>
    <row r="6581" spans="1:25" x14ac:dyDescent="0.35">
      <c r="A6581">
        <v>2024</v>
      </c>
      <c r="B6581" t="s">
        <v>5882</v>
      </c>
      <c r="C6581" s="1">
        <v>45317</v>
      </c>
      <c r="D6581" t="s">
        <v>11</v>
      </c>
      <c r="E6581" t="s">
        <v>5792</v>
      </c>
      <c r="F6581" t="s">
        <v>472</v>
      </c>
      <c r="G6581">
        <v>5</v>
      </c>
      <c r="H6581">
        <v>2567300</v>
      </c>
      <c r="I6581">
        <v>1747800</v>
      </c>
      <c r="J6581" t="s">
        <v>14</v>
      </c>
      <c r="K6581">
        <v>12836500</v>
      </c>
      <c r="L6581" t="s">
        <v>7202</v>
      </c>
      <c r="M6581" t="s">
        <v>7206</v>
      </c>
      <c r="N6581" s="1">
        <v>45494</v>
      </c>
      <c r="O6581" t="s">
        <v>472</v>
      </c>
      <c r="P6581" t="s">
        <v>7231</v>
      </c>
      <c r="Q6581" t="s">
        <v>7232</v>
      </c>
      <c r="R6581" t="s">
        <v>7230</v>
      </c>
      <c r="S6581">
        <v>1639217</v>
      </c>
      <c r="T6581">
        <v>2407811</v>
      </c>
      <c r="U6581">
        <v>0.31900000000000001</v>
      </c>
      <c r="V6581">
        <v>4097500</v>
      </c>
      <c r="W6581">
        <v>8739000</v>
      </c>
      <c r="X6581">
        <v>2024</v>
      </c>
      <c r="Y6581">
        <v>17971100</v>
      </c>
    </row>
    <row r="6582" spans="1:25" x14ac:dyDescent="0.35">
      <c r="A6582">
        <v>2024</v>
      </c>
      <c r="B6582" t="s">
        <v>6480</v>
      </c>
      <c r="C6582" s="1">
        <v>45465</v>
      </c>
      <c r="D6582" t="s">
        <v>1091</v>
      </c>
      <c r="E6582" t="s">
        <v>3974</v>
      </c>
      <c r="F6582" t="s">
        <v>472</v>
      </c>
      <c r="G6582">
        <v>2</v>
      </c>
      <c r="H6582">
        <v>2471100</v>
      </c>
      <c r="I6582">
        <v>1682300</v>
      </c>
      <c r="J6582" t="s">
        <v>18</v>
      </c>
      <c r="K6582">
        <v>4942200</v>
      </c>
      <c r="L6582" t="s">
        <v>7204</v>
      </c>
      <c r="M6582" t="s">
        <v>7206</v>
      </c>
      <c r="N6582" s="1">
        <v>44993</v>
      </c>
      <c r="O6582" t="s">
        <v>472</v>
      </c>
      <c r="P6582" t="s">
        <v>7231</v>
      </c>
      <c r="Q6582" t="s">
        <v>7232</v>
      </c>
      <c r="R6582" t="s">
        <v>7230</v>
      </c>
      <c r="S6582">
        <v>1639217</v>
      </c>
      <c r="T6582">
        <v>2407811</v>
      </c>
      <c r="U6582">
        <v>0.31900000000000001</v>
      </c>
      <c r="V6582">
        <v>1577600</v>
      </c>
      <c r="W6582">
        <v>3364600</v>
      </c>
      <c r="X6582">
        <v>2024</v>
      </c>
      <c r="Y6582">
        <v>6919080</v>
      </c>
    </row>
    <row r="6583" spans="1:25" x14ac:dyDescent="0.35">
      <c r="A6583">
        <v>2024</v>
      </c>
      <c r="B6583" t="s">
        <v>5965</v>
      </c>
      <c r="C6583" s="1">
        <v>45341</v>
      </c>
      <c r="D6583" t="s">
        <v>375</v>
      </c>
      <c r="E6583" t="s">
        <v>657</v>
      </c>
      <c r="F6583" t="s">
        <v>472</v>
      </c>
      <c r="G6583">
        <v>4</v>
      </c>
      <c r="H6583">
        <v>2469400</v>
      </c>
      <c r="I6583">
        <v>1681200</v>
      </c>
      <c r="J6583" t="s">
        <v>14</v>
      </c>
      <c r="K6583">
        <v>9877600</v>
      </c>
      <c r="L6583" t="s">
        <v>7208</v>
      </c>
      <c r="M6583" t="s">
        <v>7206</v>
      </c>
      <c r="N6583" s="1">
        <v>43643</v>
      </c>
      <c r="O6583" t="s">
        <v>472</v>
      </c>
      <c r="P6583" t="s">
        <v>7231</v>
      </c>
      <c r="Q6583" t="s">
        <v>7232</v>
      </c>
      <c r="R6583" t="s">
        <v>7230</v>
      </c>
      <c r="S6583">
        <v>1639217</v>
      </c>
      <c r="T6583">
        <v>2407811</v>
      </c>
      <c r="U6583">
        <v>0.31900000000000001</v>
      </c>
      <c r="V6583">
        <v>3152800</v>
      </c>
      <c r="W6583">
        <v>6724800</v>
      </c>
      <c r="X6583">
        <v>2024</v>
      </c>
      <c r="Y6583">
        <v>13828640</v>
      </c>
    </row>
    <row r="6584" spans="1:25" x14ac:dyDescent="0.35">
      <c r="A6584">
        <v>2024</v>
      </c>
      <c r="B6584" t="s">
        <v>5901</v>
      </c>
      <c r="C6584" s="1">
        <v>45323</v>
      </c>
      <c r="D6584" t="s">
        <v>375</v>
      </c>
      <c r="E6584" t="s">
        <v>306</v>
      </c>
      <c r="F6584" t="s">
        <v>472</v>
      </c>
      <c r="G6584">
        <v>2</v>
      </c>
      <c r="H6584">
        <v>2411000</v>
      </c>
      <c r="I6584">
        <v>1641400</v>
      </c>
      <c r="J6584" t="s">
        <v>14</v>
      </c>
      <c r="K6584">
        <v>4822000</v>
      </c>
      <c r="L6584" t="s">
        <v>7208</v>
      </c>
      <c r="M6584" t="s">
        <v>7206</v>
      </c>
      <c r="N6584" s="1">
        <v>44077</v>
      </c>
      <c r="O6584" t="s">
        <v>472</v>
      </c>
      <c r="P6584" t="s">
        <v>7231</v>
      </c>
      <c r="Q6584" t="s">
        <v>7232</v>
      </c>
      <c r="R6584" t="s">
        <v>7230</v>
      </c>
      <c r="S6584">
        <v>1639217</v>
      </c>
      <c r="T6584">
        <v>2407811</v>
      </c>
      <c r="U6584">
        <v>0.31900000000000001</v>
      </c>
      <c r="V6584">
        <v>1539200</v>
      </c>
      <c r="W6584">
        <v>3282800</v>
      </c>
      <c r="X6584">
        <v>2024</v>
      </c>
      <c r="Y6584">
        <v>6750800</v>
      </c>
    </row>
    <row r="6585" spans="1:25" x14ac:dyDescent="0.35">
      <c r="A6585">
        <v>2024</v>
      </c>
      <c r="B6585" t="s">
        <v>6788</v>
      </c>
      <c r="C6585" s="1">
        <v>45536</v>
      </c>
      <c r="D6585" t="s">
        <v>1641</v>
      </c>
      <c r="E6585" t="s">
        <v>436</v>
      </c>
      <c r="F6585" t="s">
        <v>354</v>
      </c>
      <c r="G6585">
        <v>4</v>
      </c>
      <c r="H6585">
        <v>688600</v>
      </c>
      <c r="I6585">
        <v>512800</v>
      </c>
      <c r="J6585" t="s">
        <v>18</v>
      </c>
      <c r="K6585">
        <v>2754400</v>
      </c>
      <c r="L6585" t="s">
        <v>7202</v>
      </c>
      <c r="M6585" t="s">
        <v>7206</v>
      </c>
      <c r="N6585" s="1">
        <v>43104</v>
      </c>
      <c r="O6585" t="s">
        <v>354</v>
      </c>
      <c r="P6585" t="s">
        <v>7228</v>
      </c>
      <c r="Q6585" t="s">
        <v>7229</v>
      </c>
      <c r="R6585" t="s">
        <v>7225</v>
      </c>
      <c r="S6585">
        <v>415186</v>
      </c>
      <c r="T6585">
        <v>557484</v>
      </c>
      <c r="U6585">
        <v>0.255</v>
      </c>
      <c r="V6585">
        <v>703200</v>
      </c>
      <c r="W6585">
        <v>2051200</v>
      </c>
      <c r="X6585">
        <v>2024</v>
      </c>
      <c r="Y6585">
        <v>3856159.9999999995</v>
      </c>
    </row>
    <row r="6586" spans="1:25" x14ac:dyDescent="0.35">
      <c r="A6586">
        <v>2024</v>
      </c>
      <c r="B6586" t="s">
        <v>6320</v>
      </c>
      <c r="C6586" s="1">
        <v>45428</v>
      </c>
      <c r="D6586" t="s">
        <v>931</v>
      </c>
      <c r="E6586" t="s">
        <v>44</v>
      </c>
      <c r="F6586" t="s">
        <v>354</v>
      </c>
      <c r="G6586">
        <v>2</v>
      </c>
      <c r="H6586">
        <v>671400</v>
      </c>
      <c r="I6586">
        <v>500000</v>
      </c>
      <c r="J6586" t="s">
        <v>14</v>
      </c>
      <c r="K6586">
        <v>1342800</v>
      </c>
      <c r="L6586" t="s">
        <v>7209</v>
      </c>
      <c r="M6586" t="s">
        <v>7206</v>
      </c>
      <c r="N6586" s="1">
        <v>43454</v>
      </c>
      <c r="O6586" t="s">
        <v>354</v>
      </c>
      <c r="P6586" t="s">
        <v>7228</v>
      </c>
      <c r="Q6586" t="s">
        <v>7229</v>
      </c>
      <c r="R6586" t="s">
        <v>7225</v>
      </c>
      <c r="S6586">
        <v>415186</v>
      </c>
      <c r="T6586">
        <v>557484</v>
      </c>
      <c r="U6586">
        <v>0.255</v>
      </c>
      <c r="V6586">
        <v>342800</v>
      </c>
      <c r="W6586">
        <v>1000000</v>
      </c>
      <c r="X6586">
        <v>2024</v>
      </c>
      <c r="Y6586">
        <v>1879919.9999999998</v>
      </c>
    </row>
    <row r="6587" spans="1:25" x14ac:dyDescent="0.35">
      <c r="A6587">
        <v>2024</v>
      </c>
      <c r="B6587" t="s">
        <v>6567</v>
      </c>
      <c r="C6587" s="1">
        <v>45486</v>
      </c>
      <c r="D6587" t="s">
        <v>1277</v>
      </c>
      <c r="E6587" t="s">
        <v>2455</v>
      </c>
      <c r="F6587" t="s">
        <v>354</v>
      </c>
      <c r="G6587">
        <v>4</v>
      </c>
      <c r="H6587">
        <v>652500</v>
      </c>
      <c r="I6587">
        <v>485900</v>
      </c>
      <c r="J6587" t="s">
        <v>18</v>
      </c>
      <c r="K6587">
        <v>2610000</v>
      </c>
      <c r="L6587" t="s">
        <v>7208</v>
      </c>
      <c r="M6587" t="s">
        <v>7203</v>
      </c>
      <c r="N6587" s="1">
        <v>44725</v>
      </c>
      <c r="O6587" t="s">
        <v>354</v>
      </c>
      <c r="P6587" t="s">
        <v>7228</v>
      </c>
      <c r="Q6587" t="s">
        <v>7229</v>
      </c>
      <c r="R6587" t="s">
        <v>7225</v>
      </c>
      <c r="S6587">
        <v>415186</v>
      </c>
      <c r="T6587">
        <v>557484</v>
      </c>
      <c r="U6587">
        <v>0.255</v>
      </c>
      <c r="V6587">
        <v>666400</v>
      </c>
      <c r="W6587">
        <v>1943600</v>
      </c>
      <c r="X6587">
        <v>2024</v>
      </c>
      <c r="Y6587">
        <v>3654000</v>
      </c>
    </row>
    <row r="6588" spans="1:25" x14ac:dyDescent="0.35">
      <c r="A6588">
        <v>2024</v>
      </c>
      <c r="B6588" t="s">
        <v>6972</v>
      </c>
      <c r="C6588" s="1">
        <v>45586</v>
      </c>
      <c r="D6588" t="s">
        <v>1809</v>
      </c>
      <c r="E6588" t="s">
        <v>1037</v>
      </c>
      <c r="F6588" t="s">
        <v>354</v>
      </c>
      <c r="G6588">
        <v>2</v>
      </c>
      <c r="H6588">
        <v>649000</v>
      </c>
      <c r="I6588">
        <v>483300</v>
      </c>
      <c r="J6588" t="s">
        <v>18</v>
      </c>
      <c r="K6588">
        <v>1298000</v>
      </c>
      <c r="L6588" t="s">
        <v>7202</v>
      </c>
      <c r="M6588" t="s">
        <v>7203</v>
      </c>
      <c r="N6588" s="1">
        <v>43122</v>
      </c>
      <c r="O6588" t="s">
        <v>354</v>
      </c>
      <c r="P6588" t="s">
        <v>7228</v>
      </c>
      <c r="Q6588" t="s">
        <v>7229</v>
      </c>
      <c r="R6588" t="s">
        <v>7225</v>
      </c>
      <c r="S6588">
        <v>415186</v>
      </c>
      <c r="T6588">
        <v>557484</v>
      </c>
      <c r="U6588">
        <v>0.255</v>
      </c>
      <c r="V6588">
        <v>331400</v>
      </c>
      <c r="W6588">
        <v>966600</v>
      </c>
      <c r="X6588">
        <v>2024</v>
      </c>
      <c r="Y6588">
        <v>1817200</v>
      </c>
    </row>
    <row r="6589" spans="1:25" x14ac:dyDescent="0.35">
      <c r="A6589">
        <v>2024</v>
      </c>
      <c r="B6589" t="s">
        <v>6835</v>
      </c>
      <c r="C6589" s="1">
        <v>45546</v>
      </c>
      <c r="D6589" t="s">
        <v>1641</v>
      </c>
      <c r="E6589" t="s">
        <v>5769</v>
      </c>
      <c r="F6589" t="s">
        <v>354</v>
      </c>
      <c r="G6589">
        <v>3</v>
      </c>
      <c r="H6589">
        <v>645200</v>
      </c>
      <c r="I6589">
        <v>480500</v>
      </c>
      <c r="J6589" t="s">
        <v>14</v>
      </c>
      <c r="K6589">
        <v>1935600</v>
      </c>
      <c r="L6589" t="s">
        <v>7204</v>
      </c>
      <c r="M6589" t="s">
        <v>7203</v>
      </c>
      <c r="N6589" s="1">
        <v>45318</v>
      </c>
      <c r="O6589" t="s">
        <v>354</v>
      </c>
      <c r="P6589" t="s">
        <v>7228</v>
      </c>
      <c r="Q6589" t="s">
        <v>7229</v>
      </c>
      <c r="R6589" t="s">
        <v>7225</v>
      </c>
      <c r="S6589">
        <v>415186</v>
      </c>
      <c r="T6589">
        <v>557484</v>
      </c>
      <c r="U6589">
        <v>0.255</v>
      </c>
      <c r="V6589">
        <v>494100</v>
      </c>
      <c r="W6589">
        <v>1441500</v>
      </c>
      <c r="X6589">
        <v>2024</v>
      </c>
      <c r="Y6589">
        <v>2709840</v>
      </c>
    </row>
    <row r="6590" spans="1:25" x14ac:dyDescent="0.35">
      <c r="A6590">
        <v>2024</v>
      </c>
      <c r="B6590" t="s">
        <v>6154</v>
      </c>
      <c r="C6590" s="1">
        <v>45388</v>
      </c>
      <c r="D6590" t="s">
        <v>764</v>
      </c>
      <c r="E6590" t="s">
        <v>5800</v>
      </c>
      <c r="F6590" t="s">
        <v>354</v>
      </c>
      <c r="G6590">
        <v>2</v>
      </c>
      <c r="H6590">
        <v>642500</v>
      </c>
      <c r="I6590">
        <v>478500</v>
      </c>
      <c r="J6590" t="s">
        <v>14</v>
      </c>
      <c r="K6590">
        <v>1285000</v>
      </c>
      <c r="L6590" t="s">
        <v>7209</v>
      </c>
      <c r="M6590" t="s">
        <v>7203</v>
      </c>
      <c r="N6590" s="1">
        <v>45510</v>
      </c>
      <c r="O6590" t="s">
        <v>354</v>
      </c>
      <c r="P6590" t="s">
        <v>7228</v>
      </c>
      <c r="Q6590" t="s">
        <v>7229</v>
      </c>
      <c r="R6590" t="s">
        <v>7225</v>
      </c>
      <c r="S6590">
        <v>415186</v>
      </c>
      <c r="T6590">
        <v>557484</v>
      </c>
      <c r="U6590">
        <v>0.255</v>
      </c>
      <c r="V6590">
        <v>328000</v>
      </c>
      <c r="W6590">
        <v>957000</v>
      </c>
      <c r="X6590">
        <v>2024</v>
      </c>
      <c r="Y6590">
        <v>1799000</v>
      </c>
    </row>
    <row r="6591" spans="1:25" x14ac:dyDescent="0.35">
      <c r="A6591">
        <v>2024</v>
      </c>
      <c r="B6591" t="s">
        <v>6805</v>
      </c>
      <c r="C6591" s="1">
        <v>45539</v>
      </c>
      <c r="D6591" t="s">
        <v>1641</v>
      </c>
      <c r="E6591" t="s">
        <v>2447</v>
      </c>
      <c r="F6591" t="s">
        <v>354</v>
      </c>
      <c r="G6591">
        <v>3</v>
      </c>
      <c r="H6591">
        <v>634400</v>
      </c>
      <c r="I6591">
        <v>472500</v>
      </c>
      <c r="J6591" t="s">
        <v>18</v>
      </c>
      <c r="K6591">
        <v>1903200</v>
      </c>
      <c r="L6591" t="s">
        <v>7208</v>
      </c>
      <c r="M6591" t="s">
        <v>7206</v>
      </c>
      <c r="N6591" s="1">
        <v>44910</v>
      </c>
      <c r="O6591" t="s">
        <v>354</v>
      </c>
      <c r="P6591" t="s">
        <v>7228</v>
      </c>
      <c r="Q6591" t="s">
        <v>7229</v>
      </c>
      <c r="R6591" t="s">
        <v>7225</v>
      </c>
      <c r="S6591">
        <v>415186</v>
      </c>
      <c r="T6591">
        <v>557484</v>
      </c>
      <c r="U6591">
        <v>0.255</v>
      </c>
      <c r="V6591">
        <v>485700</v>
      </c>
      <c r="W6591">
        <v>1417500</v>
      </c>
      <c r="X6591">
        <v>2024</v>
      </c>
      <c r="Y6591">
        <v>2664480</v>
      </c>
    </row>
    <row r="6592" spans="1:25" x14ac:dyDescent="0.35">
      <c r="A6592">
        <v>2024</v>
      </c>
      <c r="B6592" t="s">
        <v>5899</v>
      </c>
      <c r="C6592" s="1">
        <v>45322</v>
      </c>
      <c r="D6592" t="s">
        <v>11</v>
      </c>
      <c r="E6592" t="s">
        <v>3921</v>
      </c>
      <c r="F6592" t="s">
        <v>354</v>
      </c>
      <c r="G6592">
        <v>3</v>
      </c>
      <c r="H6592">
        <v>633300</v>
      </c>
      <c r="I6592">
        <v>471600</v>
      </c>
      <c r="J6592" t="s">
        <v>14</v>
      </c>
      <c r="K6592">
        <v>1899900</v>
      </c>
      <c r="L6592" t="s">
        <v>7208</v>
      </c>
      <c r="M6592" t="s">
        <v>7203</v>
      </c>
      <c r="N6592" s="1">
        <v>45220</v>
      </c>
      <c r="O6592" t="s">
        <v>354</v>
      </c>
      <c r="P6592" t="s">
        <v>7228</v>
      </c>
      <c r="Q6592" t="s">
        <v>7229</v>
      </c>
      <c r="R6592" t="s">
        <v>7225</v>
      </c>
      <c r="S6592">
        <v>415186</v>
      </c>
      <c r="T6592">
        <v>557484</v>
      </c>
      <c r="U6592">
        <v>0.255</v>
      </c>
      <c r="V6592">
        <v>485100</v>
      </c>
      <c r="W6592">
        <v>1414800</v>
      </c>
      <c r="X6592">
        <v>2024</v>
      </c>
      <c r="Y6592">
        <v>2659860</v>
      </c>
    </row>
    <row r="6593" spans="1:25" x14ac:dyDescent="0.35">
      <c r="A6593">
        <v>2024</v>
      </c>
      <c r="B6593" t="s">
        <v>7030</v>
      </c>
      <c r="C6593" s="1">
        <v>45600</v>
      </c>
      <c r="D6593" t="s">
        <v>1962</v>
      </c>
      <c r="E6593" t="s">
        <v>306</v>
      </c>
      <c r="F6593" t="s">
        <v>354</v>
      </c>
      <c r="G6593">
        <v>5</v>
      </c>
      <c r="H6593">
        <v>628200</v>
      </c>
      <c r="I6593">
        <v>467900</v>
      </c>
      <c r="J6593" t="s">
        <v>18</v>
      </c>
      <c r="K6593">
        <v>3141000</v>
      </c>
      <c r="L6593" t="s">
        <v>7208</v>
      </c>
      <c r="M6593" t="s">
        <v>7206</v>
      </c>
      <c r="N6593" s="1">
        <v>44077</v>
      </c>
      <c r="O6593" t="s">
        <v>354</v>
      </c>
      <c r="P6593" t="s">
        <v>7228</v>
      </c>
      <c r="Q6593" t="s">
        <v>7229</v>
      </c>
      <c r="R6593" t="s">
        <v>7225</v>
      </c>
      <c r="S6593">
        <v>415186</v>
      </c>
      <c r="T6593">
        <v>557484</v>
      </c>
      <c r="U6593">
        <v>0.255</v>
      </c>
      <c r="V6593">
        <v>801500</v>
      </c>
      <c r="W6593">
        <v>2339500</v>
      </c>
      <c r="X6593">
        <v>2024</v>
      </c>
      <c r="Y6593">
        <v>4397400</v>
      </c>
    </row>
    <row r="6594" spans="1:25" x14ac:dyDescent="0.35">
      <c r="A6594">
        <v>2024</v>
      </c>
      <c r="B6594" t="s">
        <v>6915</v>
      </c>
      <c r="C6594" s="1">
        <v>45571</v>
      </c>
      <c r="D6594" t="s">
        <v>1809</v>
      </c>
      <c r="E6594" t="s">
        <v>61</v>
      </c>
      <c r="F6594" t="s">
        <v>354</v>
      </c>
      <c r="G6594">
        <v>5</v>
      </c>
      <c r="H6594">
        <v>622700</v>
      </c>
      <c r="I6594">
        <v>463800</v>
      </c>
      <c r="J6594" t="s">
        <v>18</v>
      </c>
      <c r="K6594">
        <v>3113500</v>
      </c>
      <c r="L6594" t="s">
        <v>7207</v>
      </c>
      <c r="M6594" t="s">
        <v>7203</v>
      </c>
      <c r="N6594" s="1">
        <v>43884</v>
      </c>
      <c r="O6594" t="s">
        <v>354</v>
      </c>
      <c r="P6594" t="s">
        <v>7228</v>
      </c>
      <c r="Q6594" t="s">
        <v>7229</v>
      </c>
      <c r="R6594" t="s">
        <v>7225</v>
      </c>
      <c r="S6594">
        <v>415186</v>
      </c>
      <c r="T6594">
        <v>557484</v>
      </c>
      <c r="U6594">
        <v>0.255</v>
      </c>
      <c r="V6594">
        <v>794500</v>
      </c>
      <c r="W6594">
        <v>2319000</v>
      </c>
      <c r="X6594">
        <v>2024</v>
      </c>
      <c r="Y6594">
        <v>4358900</v>
      </c>
    </row>
    <row r="6595" spans="1:25" x14ac:dyDescent="0.35">
      <c r="A6595">
        <v>2024</v>
      </c>
      <c r="B6595" t="s">
        <v>6725</v>
      </c>
      <c r="C6595" s="1">
        <v>45520</v>
      </c>
      <c r="D6595" t="s">
        <v>1479</v>
      </c>
      <c r="E6595" t="s">
        <v>5778</v>
      </c>
      <c r="F6595" t="s">
        <v>354</v>
      </c>
      <c r="G6595">
        <v>1</v>
      </c>
      <c r="H6595">
        <v>620000</v>
      </c>
      <c r="I6595">
        <v>461700</v>
      </c>
      <c r="J6595" t="s">
        <v>14</v>
      </c>
      <c r="K6595">
        <v>620000</v>
      </c>
      <c r="L6595" t="s">
        <v>7210</v>
      </c>
      <c r="M6595" t="s">
        <v>7203</v>
      </c>
      <c r="N6595" s="1">
        <v>45438</v>
      </c>
      <c r="O6595" t="s">
        <v>354</v>
      </c>
      <c r="P6595" t="s">
        <v>7228</v>
      </c>
      <c r="Q6595" t="s">
        <v>7229</v>
      </c>
      <c r="R6595" t="s">
        <v>7225</v>
      </c>
      <c r="S6595">
        <v>415186</v>
      </c>
      <c r="T6595">
        <v>557484</v>
      </c>
      <c r="U6595">
        <v>0.255</v>
      </c>
      <c r="V6595">
        <v>158300</v>
      </c>
      <c r="W6595">
        <v>461700</v>
      </c>
      <c r="X6595">
        <v>2024</v>
      </c>
      <c r="Y6595">
        <v>868000</v>
      </c>
    </row>
    <row r="6596" spans="1:25" x14ac:dyDescent="0.35">
      <c r="A6596">
        <v>2024</v>
      </c>
      <c r="B6596" t="s">
        <v>5895</v>
      </c>
      <c r="C6596" s="1">
        <v>45321</v>
      </c>
      <c r="D6596" t="s">
        <v>11</v>
      </c>
      <c r="E6596" t="s">
        <v>2447</v>
      </c>
      <c r="F6596" t="s">
        <v>354</v>
      </c>
      <c r="G6596">
        <v>4</v>
      </c>
      <c r="H6596">
        <v>607300</v>
      </c>
      <c r="I6596">
        <v>452300</v>
      </c>
      <c r="J6596" t="s">
        <v>14</v>
      </c>
      <c r="K6596">
        <v>2429200</v>
      </c>
      <c r="L6596" t="s">
        <v>7208</v>
      </c>
      <c r="M6596" t="s">
        <v>7206</v>
      </c>
      <c r="N6596" s="1">
        <v>44910</v>
      </c>
      <c r="O6596" t="s">
        <v>354</v>
      </c>
      <c r="P6596" t="s">
        <v>7228</v>
      </c>
      <c r="Q6596" t="s">
        <v>7229</v>
      </c>
      <c r="R6596" t="s">
        <v>7225</v>
      </c>
      <c r="S6596">
        <v>415186</v>
      </c>
      <c r="T6596">
        <v>557484</v>
      </c>
      <c r="U6596">
        <v>0.255</v>
      </c>
      <c r="V6596">
        <v>620000</v>
      </c>
      <c r="W6596">
        <v>1809200</v>
      </c>
      <c r="X6596">
        <v>2024</v>
      </c>
      <c r="Y6596">
        <v>3400880</v>
      </c>
    </row>
    <row r="6597" spans="1:25" x14ac:dyDescent="0.35">
      <c r="A6597">
        <v>2024</v>
      </c>
      <c r="B6597" t="s">
        <v>5911</v>
      </c>
      <c r="C6597" s="1">
        <v>45325</v>
      </c>
      <c r="D6597" t="s">
        <v>375</v>
      </c>
      <c r="E6597" t="s">
        <v>3948</v>
      </c>
      <c r="F6597" t="s">
        <v>354</v>
      </c>
      <c r="G6597">
        <v>5</v>
      </c>
      <c r="H6597">
        <v>606100</v>
      </c>
      <c r="I6597">
        <v>451400</v>
      </c>
      <c r="J6597" t="s">
        <v>14</v>
      </c>
      <c r="K6597">
        <v>3030500</v>
      </c>
      <c r="L6597" t="s">
        <v>7208</v>
      </c>
      <c r="M6597" t="s">
        <v>7203</v>
      </c>
      <c r="N6597" s="1">
        <v>45042</v>
      </c>
      <c r="O6597" t="s">
        <v>354</v>
      </c>
      <c r="P6597" t="s">
        <v>7228</v>
      </c>
      <c r="Q6597" t="s">
        <v>7229</v>
      </c>
      <c r="R6597" t="s">
        <v>7225</v>
      </c>
      <c r="S6597">
        <v>415186</v>
      </c>
      <c r="T6597">
        <v>557484</v>
      </c>
      <c r="U6597">
        <v>0.255</v>
      </c>
      <c r="V6597">
        <v>773500</v>
      </c>
      <c r="W6597">
        <v>2257000</v>
      </c>
      <c r="X6597">
        <v>2024</v>
      </c>
      <c r="Y6597">
        <v>4242700</v>
      </c>
    </row>
    <row r="6598" spans="1:25" x14ac:dyDescent="0.35">
      <c r="A6598">
        <v>2024</v>
      </c>
      <c r="B6598" t="s">
        <v>6012</v>
      </c>
      <c r="C6598" s="1">
        <v>45355</v>
      </c>
      <c r="D6598" t="s">
        <v>578</v>
      </c>
      <c r="E6598" t="s">
        <v>353</v>
      </c>
      <c r="F6598" t="s">
        <v>354</v>
      </c>
      <c r="G6598">
        <v>1</v>
      </c>
      <c r="H6598">
        <v>596500</v>
      </c>
      <c r="I6598">
        <v>444300</v>
      </c>
      <c r="J6598" t="s">
        <v>14</v>
      </c>
      <c r="K6598">
        <v>596500</v>
      </c>
      <c r="L6598" t="s">
        <v>7202</v>
      </c>
      <c r="M6598" t="s">
        <v>7203</v>
      </c>
      <c r="N6598" s="1">
        <v>44189</v>
      </c>
      <c r="O6598" t="s">
        <v>354</v>
      </c>
      <c r="P6598" t="s">
        <v>7228</v>
      </c>
      <c r="Q6598" t="s">
        <v>7229</v>
      </c>
      <c r="R6598" t="s">
        <v>7225</v>
      </c>
      <c r="S6598">
        <v>415186</v>
      </c>
      <c r="T6598">
        <v>557484</v>
      </c>
      <c r="U6598">
        <v>0.255</v>
      </c>
      <c r="V6598">
        <v>152200</v>
      </c>
      <c r="W6598">
        <v>444300</v>
      </c>
      <c r="X6598">
        <v>2024</v>
      </c>
      <c r="Y6598">
        <v>835100</v>
      </c>
    </row>
    <row r="6599" spans="1:25" x14ac:dyDescent="0.35">
      <c r="A6599">
        <v>2024</v>
      </c>
      <c r="B6599" t="s">
        <v>6228</v>
      </c>
      <c r="C6599" s="1">
        <v>45404</v>
      </c>
      <c r="D6599" t="s">
        <v>764</v>
      </c>
      <c r="E6599" t="s">
        <v>2327</v>
      </c>
      <c r="F6599" t="s">
        <v>354</v>
      </c>
      <c r="G6599">
        <v>4</v>
      </c>
      <c r="H6599">
        <v>588100</v>
      </c>
      <c r="I6599">
        <v>438000</v>
      </c>
      <c r="J6599" t="s">
        <v>14</v>
      </c>
      <c r="K6599">
        <v>2352400</v>
      </c>
      <c r="L6599" t="s">
        <v>7209</v>
      </c>
      <c r="M6599" t="s">
        <v>7203</v>
      </c>
      <c r="N6599" s="1">
        <v>44798</v>
      </c>
      <c r="O6599" t="s">
        <v>354</v>
      </c>
      <c r="P6599" t="s">
        <v>7228</v>
      </c>
      <c r="Q6599" t="s">
        <v>7229</v>
      </c>
      <c r="R6599" t="s">
        <v>7225</v>
      </c>
      <c r="S6599">
        <v>415186</v>
      </c>
      <c r="T6599">
        <v>557484</v>
      </c>
      <c r="U6599">
        <v>0.255</v>
      </c>
      <c r="V6599">
        <v>600400</v>
      </c>
      <c r="W6599">
        <v>1752000</v>
      </c>
      <c r="X6599">
        <v>2024</v>
      </c>
      <c r="Y6599">
        <v>3293360</v>
      </c>
    </row>
    <row r="6600" spans="1:25" x14ac:dyDescent="0.35">
      <c r="A6600">
        <v>2024</v>
      </c>
      <c r="B6600" t="s">
        <v>7022</v>
      </c>
      <c r="C6600" s="1">
        <v>45598</v>
      </c>
      <c r="D6600" t="s">
        <v>1962</v>
      </c>
      <c r="E6600" t="s">
        <v>574</v>
      </c>
      <c r="F6600" t="s">
        <v>174</v>
      </c>
      <c r="G6600">
        <v>3</v>
      </c>
      <c r="H6600">
        <v>515600</v>
      </c>
      <c r="I6600">
        <v>346900</v>
      </c>
      <c r="J6600" t="s">
        <v>18</v>
      </c>
      <c r="K6600">
        <v>1546800</v>
      </c>
      <c r="L6600" t="s">
        <v>7208</v>
      </c>
      <c r="M6600" t="s">
        <v>7203</v>
      </c>
      <c r="N6600" s="1">
        <v>44532</v>
      </c>
      <c r="O6600" t="s">
        <v>174</v>
      </c>
      <c r="P6600" t="s">
        <v>7237</v>
      </c>
      <c r="Q6600" t="s">
        <v>7239</v>
      </c>
      <c r="R6600" t="s">
        <v>7234</v>
      </c>
      <c r="S6600">
        <v>300460</v>
      </c>
      <c r="T6600">
        <v>446607</v>
      </c>
      <c r="U6600">
        <v>0.32700000000000001</v>
      </c>
      <c r="V6600">
        <v>506100</v>
      </c>
      <c r="W6600">
        <v>1040700</v>
      </c>
      <c r="X6600">
        <v>2024</v>
      </c>
      <c r="Y6600">
        <v>2165520</v>
      </c>
    </row>
    <row r="6601" spans="1:25" x14ac:dyDescent="0.35">
      <c r="A6601">
        <v>2024</v>
      </c>
      <c r="B6601" t="s">
        <v>7108</v>
      </c>
      <c r="C6601" s="1">
        <v>45624</v>
      </c>
      <c r="D6601" t="s">
        <v>1962</v>
      </c>
      <c r="E6601" t="s">
        <v>5769</v>
      </c>
      <c r="F6601" t="s">
        <v>174</v>
      </c>
      <c r="G6601">
        <v>5</v>
      </c>
      <c r="H6601">
        <v>514700</v>
      </c>
      <c r="I6601">
        <v>346200</v>
      </c>
      <c r="J6601" t="s">
        <v>18</v>
      </c>
      <c r="K6601">
        <v>2573500</v>
      </c>
      <c r="L6601" t="s">
        <v>7204</v>
      </c>
      <c r="M6601" t="s">
        <v>7203</v>
      </c>
      <c r="N6601" s="1">
        <v>45318</v>
      </c>
      <c r="O6601" t="s">
        <v>174</v>
      </c>
      <c r="P6601" t="s">
        <v>7237</v>
      </c>
      <c r="Q6601" t="s">
        <v>7239</v>
      </c>
      <c r="R6601" t="s">
        <v>7234</v>
      </c>
      <c r="S6601">
        <v>300460</v>
      </c>
      <c r="T6601">
        <v>446607</v>
      </c>
      <c r="U6601">
        <v>0.32700000000000001</v>
      </c>
      <c r="V6601">
        <v>842500</v>
      </c>
      <c r="W6601">
        <v>1731000</v>
      </c>
      <c r="X6601">
        <v>2024</v>
      </c>
      <c r="Y6601">
        <v>3602900</v>
      </c>
    </row>
    <row r="6602" spans="1:25" x14ac:dyDescent="0.35">
      <c r="A6602">
        <v>2024</v>
      </c>
      <c r="B6602" t="s">
        <v>6039</v>
      </c>
      <c r="C6602" s="1">
        <v>45359</v>
      </c>
      <c r="D6602" t="s">
        <v>578</v>
      </c>
      <c r="E6602" t="s">
        <v>103</v>
      </c>
      <c r="F6602" t="s">
        <v>174</v>
      </c>
      <c r="G6602">
        <v>3</v>
      </c>
      <c r="H6602">
        <v>496800</v>
      </c>
      <c r="I6602">
        <v>334200</v>
      </c>
      <c r="J6602" t="s">
        <v>18</v>
      </c>
      <c r="K6602">
        <v>1490400</v>
      </c>
      <c r="L6602" t="s">
        <v>7204</v>
      </c>
      <c r="M6602" t="s">
        <v>7203</v>
      </c>
      <c r="N6602" s="1">
        <v>43472</v>
      </c>
      <c r="O6602" t="s">
        <v>174</v>
      </c>
      <c r="P6602" t="s">
        <v>7237</v>
      </c>
      <c r="Q6602" t="s">
        <v>7239</v>
      </c>
      <c r="R6602" t="s">
        <v>7234</v>
      </c>
      <c r="S6602">
        <v>300460</v>
      </c>
      <c r="T6602">
        <v>446607</v>
      </c>
      <c r="U6602">
        <v>0.32700000000000001</v>
      </c>
      <c r="V6602">
        <v>487800</v>
      </c>
      <c r="W6602">
        <v>1002600</v>
      </c>
      <c r="X6602">
        <v>2024</v>
      </c>
      <c r="Y6602">
        <v>2086559.9999999998</v>
      </c>
    </row>
    <row r="6603" spans="1:25" x14ac:dyDescent="0.35">
      <c r="A6603">
        <v>2024</v>
      </c>
      <c r="B6603" t="s">
        <v>7044</v>
      </c>
      <c r="C6603" s="1">
        <v>45604</v>
      </c>
      <c r="D6603" t="s">
        <v>1962</v>
      </c>
      <c r="E6603" t="s">
        <v>2339</v>
      </c>
      <c r="F6603" t="s">
        <v>174</v>
      </c>
      <c r="G6603">
        <v>2</v>
      </c>
      <c r="H6603">
        <v>495000</v>
      </c>
      <c r="I6603">
        <v>333000</v>
      </c>
      <c r="J6603" t="s">
        <v>14</v>
      </c>
      <c r="K6603">
        <v>990000</v>
      </c>
      <c r="L6603" t="s">
        <v>7204</v>
      </c>
      <c r="M6603" t="s">
        <v>7203</v>
      </c>
      <c r="N6603" s="1">
        <v>44749</v>
      </c>
      <c r="O6603" t="s">
        <v>174</v>
      </c>
      <c r="P6603" t="s">
        <v>7237</v>
      </c>
      <c r="Q6603" t="s">
        <v>7239</v>
      </c>
      <c r="R6603" t="s">
        <v>7234</v>
      </c>
      <c r="S6603">
        <v>300460</v>
      </c>
      <c r="T6603">
        <v>446607</v>
      </c>
      <c r="U6603">
        <v>0.32700000000000001</v>
      </c>
      <c r="V6603">
        <v>324000</v>
      </c>
      <c r="W6603">
        <v>666000</v>
      </c>
      <c r="X6603">
        <v>2024</v>
      </c>
      <c r="Y6603">
        <v>1386000</v>
      </c>
    </row>
    <row r="6604" spans="1:25" x14ac:dyDescent="0.35">
      <c r="A6604">
        <v>2024</v>
      </c>
      <c r="B6604" t="s">
        <v>6368</v>
      </c>
      <c r="C6604" s="1">
        <v>45439</v>
      </c>
      <c r="D6604" t="s">
        <v>931</v>
      </c>
      <c r="E6604" t="s">
        <v>140</v>
      </c>
      <c r="F6604" t="s">
        <v>174</v>
      </c>
      <c r="G6604">
        <v>5</v>
      </c>
      <c r="H6604">
        <v>494000</v>
      </c>
      <c r="I6604">
        <v>332300</v>
      </c>
      <c r="J6604" t="s">
        <v>18</v>
      </c>
      <c r="K6604">
        <v>2470000</v>
      </c>
      <c r="L6604" t="s">
        <v>7208</v>
      </c>
      <c r="M6604" t="s">
        <v>7203</v>
      </c>
      <c r="N6604" s="1">
        <v>44032</v>
      </c>
      <c r="O6604" t="s">
        <v>174</v>
      </c>
      <c r="P6604" t="s">
        <v>7237</v>
      </c>
      <c r="Q6604" t="s">
        <v>7239</v>
      </c>
      <c r="R6604" t="s">
        <v>7234</v>
      </c>
      <c r="S6604">
        <v>300460</v>
      </c>
      <c r="T6604">
        <v>446607</v>
      </c>
      <c r="U6604">
        <v>0.32700000000000001</v>
      </c>
      <c r="V6604">
        <v>808500</v>
      </c>
      <c r="W6604">
        <v>1661500</v>
      </c>
      <c r="X6604">
        <v>2024</v>
      </c>
      <c r="Y6604">
        <v>3458000</v>
      </c>
    </row>
    <row r="6605" spans="1:25" x14ac:dyDescent="0.35">
      <c r="A6605">
        <v>2024</v>
      </c>
      <c r="B6605" t="s">
        <v>7017</v>
      </c>
      <c r="C6605" s="1">
        <v>45597</v>
      </c>
      <c r="D6605" t="s">
        <v>1962</v>
      </c>
      <c r="E6605" t="s">
        <v>67</v>
      </c>
      <c r="F6605" t="s">
        <v>174</v>
      </c>
      <c r="G6605">
        <v>5</v>
      </c>
      <c r="H6605">
        <v>486300</v>
      </c>
      <c r="I6605">
        <v>327200</v>
      </c>
      <c r="J6605" t="s">
        <v>18</v>
      </c>
      <c r="K6605">
        <v>2431500</v>
      </c>
      <c r="L6605" t="s">
        <v>7208</v>
      </c>
      <c r="M6605" t="s">
        <v>7206</v>
      </c>
      <c r="N6605" s="1">
        <v>43774</v>
      </c>
      <c r="O6605" t="s">
        <v>174</v>
      </c>
      <c r="P6605" t="s">
        <v>7237</v>
      </c>
      <c r="Q6605" t="s">
        <v>7239</v>
      </c>
      <c r="R6605" t="s">
        <v>7234</v>
      </c>
      <c r="S6605">
        <v>300460</v>
      </c>
      <c r="T6605">
        <v>446607</v>
      </c>
      <c r="U6605">
        <v>0.32700000000000001</v>
      </c>
      <c r="V6605">
        <v>795500</v>
      </c>
      <c r="W6605">
        <v>1636000</v>
      </c>
      <c r="X6605">
        <v>2024</v>
      </c>
      <c r="Y6605">
        <v>3404100</v>
      </c>
    </row>
    <row r="6606" spans="1:25" x14ac:dyDescent="0.35">
      <c r="A6606">
        <v>2024</v>
      </c>
      <c r="B6606" t="s">
        <v>5837</v>
      </c>
      <c r="C6606" s="1">
        <v>45308</v>
      </c>
      <c r="D6606" t="s">
        <v>11</v>
      </c>
      <c r="E6606" t="s">
        <v>2344</v>
      </c>
      <c r="F6606" t="s">
        <v>174</v>
      </c>
      <c r="G6606">
        <v>1</v>
      </c>
      <c r="H6606">
        <v>478300</v>
      </c>
      <c r="I6606">
        <v>321800</v>
      </c>
      <c r="J6606" t="s">
        <v>14</v>
      </c>
      <c r="K6606">
        <v>478300</v>
      </c>
      <c r="L6606" t="s">
        <v>7209</v>
      </c>
      <c r="M6606" t="s">
        <v>7203</v>
      </c>
      <c r="N6606" s="1">
        <v>44704</v>
      </c>
      <c r="O6606" t="s">
        <v>174</v>
      </c>
      <c r="P6606" t="s">
        <v>7237</v>
      </c>
      <c r="Q6606" t="s">
        <v>7239</v>
      </c>
      <c r="R6606" t="s">
        <v>7234</v>
      </c>
      <c r="S6606">
        <v>300460</v>
      </c>
      <c r="T6606">
        <v>446607</v>
      </c>
      <c r="U6606">
        <v>0.32700000000000001</v>
      </c>
      <c r="V6606">
        <v>156500</v>
      </c>
      <c r="W6606">
        <v>321800</v>
      </c>
      <c r="X6606">
        <v>2024</v>
      </c>
      <c r="Y6606">
        <v>669620</v>
      </c>
    </row>
    <row r="6607" spans="1:25" x14ac:dyDescent="0.35">
      <c r="A6607">
        <v>2024</v>
      </c>
      <c r="B6607" t="s">
        <v>6540</v>
      </c>
      <c r="C6607" s="1">
        <v>45481</v>
      </c>
      <c r="D6607" t="s">
        <v>1277</v>
      </c>
      <c r="E6607" t="s">
        <v>47</v>
      </c>
      <c r="F6607" t="s">
        <v>174</v>
      </c>
      <c r="G6607">
        <v>4</v>
      </c>
      <c r="H6607">
        <v>476300</v>
      </c>
      <c r="I6607">
        <v>320400</v>
      </c>
      <c r="J6607" t="s">
        <v>14</v>
      </c>
      <c r="K6607">
        <v>1905200</v>
      </c>
      <c r="L6607" t="s">
        <v>7209</v>
      </c>
      <c r="M6607" t="s">
        <v>7206</v>
      </c>
      <c r="N6607" s="1">
        <v>44180</v>
      </c>
      <c r="O6607" t="s">
        <v>174</v>
      </c>
      <c r="P6607" t="s">
        <v>7237</v>
      </c>
      <c r="Q6607" t="s">
        <v>7239</v>
      </c>
      <c r="R6607" t="s">
        <v>7234</v>
      </c>
      <c r="S6607">
        <v>300460</v>
      </c>
      <c r="T6607">
        <v>446607</v>
      </c>
      <c r="U6607">
        <v>0.32700000000000001</v>
      </c>
      <c r="V6607">
        <v>623600</v>
      </c>
      <c r="W6607">
        <v>1281600</v>
      </c>
      <c r="X6607">
        <v>2024</v>
      </c>
      <c r="Y6607">
        <v>2667280</v>
      </c>
    </row>
    <row r="6608" spans="1:25" x14ac:dyDescent="0.35">
      <c r="A6608">
        <v>2024</v>
      </c>
      <c r="B6608" t="s">
        <v>6505</v>
      </c>
      <c r="C6608" s="1">
        <v>45472</v>
      </c>
      <c r="D6608" t="s">
        <v>1091</v>
      </c>
      <c r="E6608" t="s">
        <v>5832</v>
      </c>
      <c r="F6608" t="s">
        <v>174</v>
      </c>
      <c r="G6608">
        <v>3</v>
      </c>
      <c r="H6608">
        <v>473600</v>
      </c>
      <c r="I6608">
        <v>318600</v>
      </c>
      <c r="J6608" t="s">
        <v>14</v>
      </c>
      <c r="K6608">
        <v>1420800</v>
      </c>
      <c r="L6608" t="s">
        <v>7204</v>
      </c>
      <c r="M6608" t="s">
        <v>7203</v>
      </c>
      <c r="N6608" s="1">
        <v>45337</v>
      </c>
      <c r="O6608" t="s">
        <v>174</v>
      </c>
      <c r="P6608" t="s">
        <v>7237</v>
      </c>
      <c r="Q6608" t="s">
        <v>7239</v>
      </c>
      <c r="R6608" t="s">
        <v>7234</v>
      </c>
      <c r="S6608">
        <v>300460</v>
      </c>
      <c r="T6608">
        <v>446607</v>
      </c>
      <c r="U6608">
        <v>0.32700000000000001</v>
      </c>
      <c r="V6608">
        <v>465000</v>
      </c>
      <c r="W6608">
        <v>955800</v>
      </c>
      <c r="X6608">
        <v>2024</v>
      </c>
      <c r="Y6608">
        <v>1989119.9999999998</v>
      </c>
    </row>
    <row r="6609" spans="1:25" x14ac:dyDescent="0.35">
      <c r="A6609">
        <v>2024</v>
      </c>
      <c r="B6609" t="s">
        <v>5995</v>
      </c>
      <c r="C6609" s="1">
        <v>45351</v>
      </c>
      <c r="D6609" t="s">
        <v>375</v>
      </c>
      <c r="E6609" t="s">
        <v>667</v>
      </c>
      <c r="F6609" t="s">
        <v>174</v>
      </c>
      <c r="G6609">
        <v>4</v>
      </c>
      <c r="H6609">
        <v>465900</v>
      </c>
      <c r="I6609">
        <v>313400</v>
      </c>
      <c r="J6609" t="s">
        <v>18</v>
      </c>
      <c r="K6609">
        <v>1863600</v>
      </c>
      <c r="L6609" t="s">
        <v>7205</v>
      </c>
      <c r="M6609" t="s">
        <v>7203</v>
      </c>
      <c r="N6609" s="1">
        <v>43133</v>
      </c>
      <c r="O6609" t="s">
        <v>174</v>
      </c>
      <c r="P6609" t="s">
        <v>7237</v>
      </c>
      <c r="Q6609" t="s">
        <v>7239</v>
      </c>
      <c r="R6609" t="s">
        <v>7234</v>
      </c>
      <c r="S6609">
        <v>300460</v>
      </c>
      <c r="T6609">
        <v>446607</v>
      </c>
      <c r="U6609">
        <v>0.32700000000000001</v>
      </c>
      <c r="V6609">
        <v>610000</v>
      </c>
      <c r="W6609">
        <v>1253600</v>
      </c>
      <c r="X6609">
        <v>2024</v>
      </c>
      <c r="Y6609">
        <v>2609040</v>
      </c>
    </row>
    <row r="6610" spans="1:25" x14ac:dyDescent="0.35">
      <c r="A6610">
        <v>2024</v>
      </c>
      <c r="B6610" t="s">
        <v>6811</v>
      </c>
      <c r="C6610" s="1">
        <v>45541</v>
      </c>
      <c r="D6610" t="s">
        <v>1641</v>
      </c>
      <c r="E6610" t="s">
        <v>67</v>
      </c>
      <c r="F6610" t="s">
        <v>174</v>
      </c>
      <c r="G6610">
        <v>5</v>
      </c>
      <c r="H6610">
        <v>459900</v>
      </c>
      <c r="I6610">
        <v>309400</v>
      </c>
      <c r="J6610" t="s">
        <v>14</v>
      </c>
      <c r="K6610">
        <v>2299500</v>
      </c>
      <c r="L6610" t="s">
        <v>7208</v>
      </c>
      <c r="M6610" t="s">
        <v>7206</v>
      </c>
      <c r="N6610" s="1">
        <v>43774</v>
      </c>
      <c r="O6610" t="s">
        <v>174</v>
      </c>
      <c r="P6610" t="s">
        <v>7237</v>
      </c>
      <c r="Q6610" t="s">
        <v>7239</v>
      </c>
      <c r="R6610" t="s">
        <v>7234</v>
      </c>
      <c r="S6610">
        <v>300460</v>
      </c>
      <c r="T6610">
        <v>446607</v>
      </c>
      <c r="U6610">
        <v>0.32700000000000001</v>
      </c>
      <c r="V6610">
        <v>752500</v>
      </c>
      <c r="W6610">
        <v>1547000</v>
      </c>
      <c r="X6610">
        <v>2024</v>
      </c>
      <c r="Y6610">
        <v>3219300</v>
      </c>
    </row>
    <row r="6611" spans="1:25" x14ac:dyDescent="0.35">
      <c r="A6611">
        <v>2024</v>
      </c>
      <c r="B6611" t="s">
        <v>5822</v>
      </c>
      <c r="C6611" s="1">
        <v>45306</v>
      </c>
      <c r="D6611" t="s">
        <v>11</v>
      </c>
      <c r="E6611" t="s">
        <v>2448</v>
      </c>
      <c r="F6611" t="s">
        <v>174</v>
      </c>
      <c r="G6611">
        <v>1</v>
      </c>
      <c r="H6611">
        <v>456400</v>
      </c>
      <c r="I6611">
        <v>307000</v>
      </c>
      <c r="J6611" t="s">
        <v>14</v>
      </c>
      <c r="K6611">
        <v>456400</v>
      </c>
      <c r="L6611" t="s">
        <v>7208</v>
      </c>
      <c r="M6611" t="s">
        <v>7206</v>
      </c>
      <c r="N6611" s="1">
        <v>44578</v>
      </c>
      <c r="O6611" t="s">
        <v>174</v>
      </c>
      <c r="P6611" t="s">
        <v>7237</v>
      </c>
      <c r="Q6611" t="s">
        <v>7239</v>
      </c>
      <c r="R6611" t="s">
        <v>7234</v>
      </c>
      <c r="S6611">
        <v>300460</v>
      </c>
      <c r="T6611">
        <v>446607</v>
      </c>
      <c r="U6611">
        <v>0.32700000000000001</v>
      </c>
      <c r="V6611">
        <v>149400</v>
      </c>
      <c r="W6611">
        <v>307000</v>
      </c>
      <c r="X6611">
        <v>2024</v>
      </c>
      <c r="Y6611">
        <v>638960</v>
      </c>
    </row>
    <row r="6612" spans="1:25" x14ac:dyDescent="0.35">
      <c r="A6612">
        <v>2024</v>
      </c>
      <c r="B6612" t="s">
        <v>6443</v>
      </c>
      <c r="C6612" s="1">
        <v>45456</v>
      </c>
      <c r="D6612" t="s">
        <v>1091</v>
      </c>
      <c r="E6612" t="s">
        <v>232</v>
      </c>
      <c r="F6612" t="s">
        <v>174</v>
      </c>
      <c r="G6612">
        <v>5</v>
      </c>
      <c r="H6612">
        <v>444800</v>
      </c>
      <c r="I6612">
        <v>299200</v>
      </c>
      <c r="J6612" t="s">
        <v>18</v>
      </c>
      <c r="K6612">
        <v>2224000</v>
      </c>
      <c r="L6612" t="s">
        <v>7204</v>
      </c>
      <c r="M6612" t="s">
        <v>7203</v>
      </c>
      <c r="N6612" s="1">
        <v>44016</v>
      </c>
      <c r="O6612" t="s">
        <v>174</v>
      </c>
      <c r="P6612" t="s">
        <v>7237</v>
      </c>
      <c r="Q6612" t="s">
        <v>7239</v>
      </c>
      <c r="R6612" t="s">
        <v>7234</v>
      </c>
      <c r="S6612">
        <v>300460</v>
      </c>
      <c r="T6612">
        <v>446607</v>
      </c>
      <c r="U6612">
        <v>0.32700000000000001</v>
      </c>
      <c r="V6612">
        <v>728000</v>
      </c>
      <c r="W6612">
        <v>1496000</v>
      </c>
      <c r="X6612">
        <v>2024</v>
      </c>
      <c r="Y6612">
        <v>3113600</v>
      </c>
    </row>
    <row r="6613" spans="1:25" x14ac:dyDescent="0.35">
      <c r="A6613">
        <v>2024</v>
      </c>
      <c r="B6613" t="s">
        <v>5991</v>
      </c>
      <c r="C6613" s="1">
        <v>45350</v>
      </c>
      <c r="D6613" t="s">
        <v>375</v>
      </c>
      <c r="E6613" t="s">
        <v>50</v>
      </c>
      <c r="F6613" t="s">
        <v>610</v>
      </c>
      <c r="G6613">
        <v>2</v>
      </c>
      <c r="H6613">
        <v>2511800</v>
      </c>
      <c r="I6613">
        <v>1763900</v>
      </c>
      <c r="J6613" t="s">
        <v>14</v>
      </c>
      <c r="K6613">
        <v>5023600</v>
      </c>
      <c r="L6613" t="s">
        <v>7202</v>
      </c>
      <c r="M6613" t="s">
        <v>7206</v>
      </c>
      <c r="N6613" s="1">
        <v>43928</v>
      </c>
      <c r="O6613" t="s">
        <v>610</v>
      </c>
      <c r="P6613" t="s">
        <v>7231</v>
      </c>
      <c r="Q6613" t="s">
        <v>7241</v>
      </c>
      <c r="R6613" t="s">
        <v>7225</v>
      </c>
      <c r="S6613">
        <v>1464496</v>
      </c>
      <c r="T6613">
        <v>2085449</v>
      </c>
      <c r="U6613">
        <v>0.29799999999999999</v>
      </c>
      <c r="V6613">
        <v>1495800</v>
      </c>
      <c r="W6613">
        <v>3527800</v>
      </c>
      <c r="X6613">
        <v>2024</v>
      </c>
      <c r="Y6613">
        <v>7033040</v>
      </c>
    </row>
    <row r="6614" spans="1:25" x14ac:dyDescent="0.35">
      <c r="A6614">
        <v>2024</v>
      </c>
      <c r="B6614" t="s">
        <v>6599</v>
      </c>
      <c r="C6614" s="1">
        <v>45493</v>
      </c>
      <c r="D6614" t="s">
        <v>1277</v>
      </c>
      <c r="E6614" t="s">
        <v>372</v>
      </c>
      <c r="F6614" t="s">
        <v>610</v>
      </c>
      <c r="G6614">
        <v>2</v>
      </c>
      <c r="H6614">
        <v>2462300</v>
      </c>
      <c r="I6614">
        <v>1729100</v>
      </c>
      <c r="J6614" t="s">
        <v>14</v>
      </c>
      <c r="K6614">
        <v>4924600</v>
      </c>
      <c r="L6614" t="s">
        <v>7205</v>
      </c>
      <c r="M6614" t="s">
        <v>7203</v>
      </c>
      <c r="N6614" s="1">
        <v>43258</v>
      </c>
      <c r="O6614" t="s">
        <v>610</v>
      </c>
      <c r="P6614" t="s">
        <v>7231</v>
      </c>
      <c r="Q6614" t="s">
        <v>7241</v>
      </c>
      <c r="R6614" t="s">
        <v>7225</v>
      </c>
      <c r="S6614">
        <v>1464496</v>
      </c>
      <c r="T6614">
        <v>2085449</v>
      </c>
      <c r="U6614">
        <v>0.29799999999999999</v>
      </c>
      <c r="V6614">
        <v>1466400</v>
      </c>
      <c r="W6614">
        <v>3458200</v>
      </c>
      <c r="X6614">
        <v>2024</v>
      </c>
      <c r="Y6614">
        <v>6894440</v>
      </c>
    </row>
    <row r="6615" spans="1:25" x14ac:dyDescent="0.35">
      <c r="A6615">
        <v>2024</v>
      </c>
      <c r="B6615" t="s">
        <v>7154</v>
      </c>
      <c r="C6615" s="1">
        <v>45641</v>
      </c>
      <c r="D6615" t="s">
        <v>2132</v>
      </c>
      <c r="E6615" t="s">
        <v>514</v>
      </c>
      <c r="F6615" t="s">
        <v>610</v>
      </c>
      <c r="G6615">
        <v>4</v>
      </c>
      <c r="H6615">
        <v>2426200</v>
      </c>
      <c r="I6615">
        <v>1703800</v>
      </c>
      <c r="J6615" t="s">
        <v>18</v>
      </c>
      <c r="K6615">
        <v>9704800</v>
      </c>
      <c r="L6615" t="s">
        <v>7205</v>
      </c>
      <c r="M6615" t="s">
        <v>7203</v>
      </c>
      <c r="N6615" s="1">
        <v>43532</v>
      </c>
      <c r="O6615" t="s">
        <v>610</v>
      </c>
      <c r="P6615" t="s">
        <v>7231</v>
      </c>
      <c r="Q6615" t="s">
        <v>7241</v>
      </c>
      <c r="R6615" t="s">
        <v>7225</v>
      </c>
      <c r="S6615">
        <v>1464496</v>
      </c>
      <c r="T6615">
        <v>2085449</v>
      </c>
      <c r="U6615">
        <v>0.29799999999999999</v>
      </c>
      <c r="V6615">
        <v>2889600</v>
      </c>
      <c r="W6615">
        <v>6815200</v>
      </c>
      <c r="X6615">
        <v>2024</v>
      </c>
      <c r="Y6615">
        <v>13586720</v>
      </c>
    </row>
    <row r="6616" spans="1:25" x14ac:dyDescent="0.35">
      <c r="A6616">
        <v>2024</v>
      </c>
      <c r="B6616" t="s">
        <v>7088</v>
      </c>
      <c r="C6616" s="1">
        <v>45619</v>
      </c>
      <c r="D6616" t="s">
        <v>1962</v>
      </c>
      <c r="E6616" t="s">
        <v>2371</v>
      </c>
      <c r="F6616" t="s">
        <v>610</v>
      </c>
      <c r="G6616">
        <v>1</v>
      </c>
      <c r="H6616">
        <v>2416800</v>
      </c>
      <c r="I6616">
        <v>1697200</v>
      </c>
      <c r="J6616" t="s">
        <v>14</v>
      </c>
      <c r="K6616">
        <v>2416800</v>
      </c>
      <c r="L6616" t="s">
        <v>7204</v>
      </c>
      <c r="M6616" t="s">
        <v>7203</v>
      </c>
      <c r="N6616" s="1">
        <v>44792</v>
      </c>
      <c r="O6616" t="s">
        <v>610</v>
      </c>
      <c r="P6616" t="s">
        <v>7231</v>
      </c>
      <c r="Q6616" t="s">
        <v>7241</v>
      </c>
      <c r="R6616" t="s">
        <v>7225</v>
      </c>
      <c r="S6616">
        <v>1464496</v>
      </c>
      <c r="T6616">
        <v>2085449</v>
      </c>
      <c r="U6616">
        <v>0.29799999999999999</v>
      </c>
      <c r="V6616">
        <v>719600</v>
      </c>
      <c r="W6616">
        <v>1697200</v>
      </c>
      <c r="X6616">
        <v>2024</v>
      </c>
      <c r="Y6616">
        <v>3383520</v>
      </c>
    </row>
    <row r="6617" spans="1:25" x14ac:dyDescent="0.35">
      <c r="A6617">
        <v>2024</v>
      </c>
      <c r="B6617" t="s">
        <v>6851</v>
      </c>
      <c r="C6617" s="1">
        <v>45550</v>
      </c>
      <c r="D6617" t="s">
        <v>1641</v>
      </c>
      <c r="E6617" t="s">
        <v>2362</v>
      </c>
      <c r="F6617" t="s">
        <v>610</v>
      </c>
      <c r="G6617">
        <v>3</v>
      </c>
      <c r="H6617">
        <v>2372300</v>
      </c>
      <c r="I6617">
        <v>1665900</v>
      </c>
      <c r="J6617" t="s">
        <v>18</v>
      </c>
      <c r="K6617">
        <v>7116900</v>
      </c>
      <c r="L6617" t="s">
        <v>7204</v>
      </c>
      <c r="M6617" t="s">
        <v>7203</v>
      </c>
      <c r="N6617" s="1">
        <v>44892</v>
      </c>
      <c r="O6617" t="s">
        <v>610</v>
      </c>
      <c r="P6617" t="s">
        <v>7231</v>
      </c>
      <c r="Q6617" t="s">
        <v>7241</v>
      </c>
      <c r="R6617" t="s">
        <v>7225</v>
      </c>
      <c r="S6617">
        <v>1464496</v>
      </c>
      <c r="T6617">
        <v>2085449</v>
      </c>
      <c r="U6617">
        <v>0.29799999999999999</v>
      </c>
      <c r="V6617">
        <v>2119200</v>
      </c>
      <c r="W6617">
        <v>4997700</v>
      </c>
      <c r="X6617">
        <v>2024</v>
      </c>
      <c r="Y6617">
        <v>9963660</v>
      </c>
    </row>
    <row r="6618" spans="1:25" x14ac:dyDescent="0.35">
      <c r="A6618">
        <v>2024</v>
      </c>
      <c r="B6618" t="s">
        <v>6844</v>
      </c>
      <c r="C6618" s="1">
        <v>45548</v>
      </c>
      <c r="D6618" t="s">
        <v>1641</v>
      </c>
      <c r="E6618" t="s">
        <v>2336</v>
      </c>
      <c r="F6618" t="s">
        <v>610</v>
      </c>
      <c r="G6618">
        <v>5</v>
      </c>
      <c r="H6618">
        <v>2354600</v>
      </c>
      <c r="I6618">
        <v>1653500</v>
      </c>
      <c r="J6618" t="s">
        <v>14</v>
      </c>
      <c r="K6618">
        <v>11773000</v>
      </c>
      <c r="L6618" t="s">
        <v>7207</v>
      </c>
      <c r="M6618" t="s">
        <v>7203</v>
      </c>
      <c r="N6618" s="1">
        <v>44730</v>
      </c>
      <c r="O6618" t="s">
        <v>610</v>
      </c>
      <c r="P6618" t="s">
        <v>7231</v>
      </c>
      <c r="Q6618" t="s">
        <v>7241</v>
      </c>
      <c r="R6618" t="s">
        <v>7225</v>
      </c>
      <c r="S6618">
        <v>1464496</v>
      </c>
      <c r="T6618">
        <v>2085449</v>
      </c>
      <c r="U6618">
        <v>0.29799999999999999</v>
      </c>
      <c r="V6618">
        <v>3505500</v>
      </c>
      <c r="W6618">
        <v>8267500</v>
      </c>
      <c r="X6618">
        <v>2024</v>
      </c>
      <c r="Y6618">
        <v>16482199.999999998</v>
      </c>
    </row>
    <row r="6619" spans="1:25" x14ac:dyDescent="0.35">
      <c r="A6619">
        <v>2024</v>
      </c>
      <c r="B6619" t="s">
        <v>6027</v>
      </c>
      <c r="C6619" s="1">
        <v>45357</v>
      </c>
      <c r="D6619" t="s">
        <v>578</v>
      </c>
      <c r="E6619" t="s">
        <v>482</v>
      </c>
      <c r="F6619" t="s">
        <v>610</v>
      </c>
      <c r="G6619">
        <v>3</v>
      </c>
      <c r="H6619">
        <v>2328400</v>
      </c>
      <c r="I6619">
        <v>1635100</v>
      </c>
      <c r="J6619" t="s">
        <v>18</v>
      </c>
      <c r="K6619">
        <v>6985200</v>
      </c>
      <c r="L6619" t="s">
        <v>7208</v>
      </c>
      <c r="M6619" t="s">
        <v>7203</v>
      </c>
      <c r="N6619" s="1">
        <v>44517</v>
      </c>
      <c r="O6619" t="s">
        <v>610</v>
      </c>
      <c r="P6619" t="s">
        <v>7231</v>
      </c>
      <c r="Q6619" t="s">
        <v>7241</v>
      </c>
      <c r="R6619" t="s">
        <v>7225</v>
      </c>
      <c r="S6619">
        <v>1464496</v>
      </c>
      <c r="T6619">
        <v>2085449</v>
      </c>
      <c r="U6619">
        <v>0.29799999999999999</v>
      </c>
      <c r="V6619">
        <v>2079900</v>
      </c>
      <c r="W6619">
        <v>4905300</v>
      </c>
      <c r="X6619">
        <v>2024</v>
      </c>
      <c r="Y6619">
        <v>9779280</v>
      </c>
    </row>
    <row r="6620" spans="1:25" x14ac:dyDescent="0.35">
      <c r="A6620">
        <v>2024</v>
      </c>
      <c r="B6620" t="s">
        <v>5770</v>
      </c>
      <c r="C6620" s="1">
        <v>45295</v>
      </c>
      <c r="D6620" t="s">
        <v>11</v>
      </c>
      <c r="E6620" t="s">
        <v>665</v>
      </c>
      <c r="F6620" t="s">
        <v>610</v>
      </c>
      <c r="G6620">
        <v>4</v>
      </c>
      <c r="H6620">
        <v>2315200</v>
      </c>
      <c r="I6620">
        <v>1625800</v>
      </c>
      <c r="J6620" t="s">
        <v>14</v>
      </c>
      <c r="K6620">
        <v>9260800</v>
      </c>
      <c r="L6620" t="s">
        <v>7209</v>
      </c>
      <c r="M6620" t="s">
        <v>7203</v>
      </c>
      <c r="N6620" s="1">
        <v>43731</v>
      </c>
      <c r="O6620" t="s">
        <v>610</v>
      </c>
      <c r="P6620" t="s">
        <v>7231</v>
      </c>
      <c r="Q6620" t="s">
        <v>7241</v>
      </c>
      <c r="R6620" t="s">
        <v>7225</v>
      </c>
      <c r="S6620">
        <v>1464496</v>
      </c>
      <c r="T6620">
        <v>2085449</v>
      </c>
      <c r="U6620">
        <v>0.29799999999999999</v>
      </c>
      <c r="V6620">
        <v>2757600</v>
      </c>
      <c r="W6620">
        <v>6503200</v>
      </c>
      <c r="X6620">
        <v>2024</v>
      </c>
      <c r="Y6620">
        <v>12965120</v>
      </c>
    </row>
    <row r="6621" spans="1:25" x14ac:dyDescent="0.35">
      <c r="A6621">
        <v>2024</v>
      </c>
      <c r="B6621" t="s">
        <v>6785</v>
      </c>
      <c r="C6621" s="1">
        <v>45536</v>
      </c>
      <c r="D6621" t="s">
        <v>1641</v>
      </c>
      <c r="E6621" t="s">
        <v>2596</v>
      </c>
      <c r="F6621" t="s">
        <v>610</v>
      </c>
      <c r="G6621">
        <v>4</v>
      </c>
      <c r="H6621">
        <v>2303900</v>
      </c>
      <c r="I6621">
        <v>1617900</v>
      </c>
      <c r="J6621" t="s">
        <v>18</v>
      </c>
      <c r="K6621">
        <v>9215600</v>
      </c>
      <c r="L6621" t="s">
        <v>7204</v>
      </c>
      <c r="M6621" t="s">
        <v>7203</v>
      </c>
      <c r="N6621" s="1">
        <v>44594</v>
      </c>
      <c r="O6621" t="s">
        <v>610</v>
      </c>
      <c r="P6621" t="s">
        <v>7231</v>
      </c>
      <c r="Q6621" t="s">
        <v>7241</v>
      </c>
      <c r="R6621" t="s">
        <v>7225</v>
      </c>
      <c r="S6621">
        <v>1464496</v>
      </c>
      <c r="T6621">
        <v>2085449</v>
      </c>
      <c r="U6621">
        <v>0.29799999999999999</v>
      </c>
      <c r="V6621">
        <v>2744000</v>
      </c>
      <c r="W6621">
        <v>6471600</v>
      </c>
      <c r="X6621">
        <v>2024</v>
      </c>
      <c r="Y6621">
        <v>12901840</v>
      </c>
    </row>
    <row r="6622" spans="1:25" x14ac:dyDescent="0.35">
      <c r="A6622">
        <v>2024</v>
      </c>
      <c r="B6622" t="s">
        <v>6730</v>
      </c>
      <c r="C6622" s="1">
        <v>45521</v>
      </c>
      <c r="D6622" t="s">
        <v>1479</v>
      </c>
      <c r="E6622" t="s">
        <v>480</v>
      </c>
      <c r="F6622" t="s">
        <v>610</v>
      </c>
      <c r="G6622">
        <v>2</v>
      </c>
      <c r="H6622">
        <v>2301900</v>
      </c>
      <c r="I6622">
        <v>1616500</v>
      </c>
      <c r="J6622" t="s">
        <v>18</v>
      </c>
      <c r="K6622">
        <v>4603800</v>
      </c>
      <c r="L6622" t="s">
        <v>7209</v>
      </c>
      <c r="M6622" t="s">
        <v>7203</v>
      </c>
      <c r="N6622" s="1">
        <v>44280</v>
      </c>
      <c r="O6622" t="s">
        <v>610</v>
      </c>
      <c r="P6622" t="s">
        <v>7231</v>
      </c>
      <c r="Q6622" t="s">
        <v>7241</v>
      </c>
      <c r="R6622" t="s">
        <v>7225</v>
      </c>
      <c r="S6622">
        <v>1464496</v>
      </c>
      <c r="T6622">
        <v>2085449</v>
      </c>
      <c r="U6622">
        <v>0.29799999999999999</v>
      </c>
      <c r="V6622">
        <v>1370800</v>
      </c>
      <c r="W6622">
        <v>3233000</v>
      </c>
      <c r="X6622">
        <v>2024</v>
      </c>
      <c r="Y6622">
        <v>6445320</v>
      </c>
    </row>
    <row r="6623" spans="1:25" x14ac:dyDescent="0.35">
      <c r="A6623">
        <v>2024</v>
      </c>
      <c r="B6623" t="s">
        <v>5984</v>
      </c>
      <c r="C6623" s="1">
        <v>45348</v>
      </c>
      <c r="D6623" t="s">
        <v>375</v>
      </c>
      <c r="E6623" t="s">
        <v>5798</v>
      </c>
      <c r="F6623" t="s">
        <v>610</v>
      </c>
      <c r="G6623">
        <v>1</v>
      </c>
      <c r="H6623">
        <v>2301700</v>
      </c>
      <c r="I6623">
        <v>1616400</v>
      </c>
      <c r="J6623" t="s">
        <v>18</v>
      </c>
      <c r="K6623">
        <v>2301700</v>
      </c>
      <c r="L6623" t="s">
        <v>7204</v>
      </c>
      <c r="M6623" t="s">
        <v>7203</v>
      </c>
      <c r="N6623" s="1">
        <v>45374</v>
      </c>
      <c r="O6623" t="s">
        <v>610</v>
      </c>
      <c r="P6623" t="s">
        <v>7231</v>
      </c>
      <c r="Q6623" t="s">
        <v>7241</v>
      </c>
      <c r="R6623" t="s">
        <v>7225</v>
      </c>
      <c r="S6623">
        <v>1464496</v>
      </c>
      <c r="T6623">
        <v>2085449</v>
      </c>
      <c r="U6623">
        <v>0.29799999999999999</v>
      </c>
      <c r="V6623">
        <v>685300</v>
      </c>
      <c r="W6623">
        <v>1616400</v>
      </c>
      <c r="X6623">
        <v>2024</v>
      </c>
      <c r="Y6623">
        <v>3222380</v>
      </c>
    </row>
    <row r="6624" spans="1:25" x14ac:dyDescent="0.35">
      <c r="A6624">
        <v>2024</v>
      </c>
      <c r="B6624" t="s">
        <v>5787</v>
      </c>
      <c r="C6624" s="1">
        <v>45298</v>
      </c>
      <c r="D6624" t="s">
        <v>11</v>
      </c>
      <c r="E6624" t="s">
        <v>5769</v>
      </c>
      <c r="F6624" t="s">
        <v>554</v>
      </c>
      <c r="G6624">
        <v>3</v>
      </c>
      <c r="H6624">
        <v>3791300</v>
      </c>
      <c r="I6624">
        <v>2844700</v>
      </c>
      <c r="J6624" t="s">
        <v>18</v>
      </c>
      <c r="K6624">
        <v>11373900</v>
      </c>
      <c r="L6624" t="s">
        <v>7204</v>
      </c>
      <c r="M6624" t="s">
        <v>7203</v>
      </c>
      <c r="N6624" s="1">
        <v>45318</v>
      </c>
      <c r="O6624" t="s">
        <v>554</v>
      </c>
      <c r="P6624" t="s">
        <v>7218</v>
      </c>
      <c r="Q6624" t="s">
        <v>7246</v>
      </c>
      <c r="R6624" t="s">
        <v>7240</v>
      </c>
      <c r="S6624">
        <v>2419100</v>
      </c>
      <c r="T6624">
        <v>3224089</v>
      </c>
      <c r="U6624">
        <v>0.25</v>
      </c>
      <c r="V6624">
        <v>2839800</v>
      </c>
      <c r="W6624">
        <v>8534100</v>
      </c>
      <c r="X6624">
        <v>2024</v>
      </c>
      <c r="Y6624">
        <v>15923459.999999998</v>
      </c>
    </row>
    <row r="6625" spans="1:25" x14ac:dyDescent="0.35">
      <c r="A6625">
        <v>2024</v>
      </c>
      <c r="B6625" t="s">
        <v>6406</v>
      </c>
      <c r="C6625" s="1">
        <v>45449</v>
      </c>
      <c r="D6625" t="s">
        <v>1091</v>
      </c>
      <c r="E6625" t="s">
        <v>301</v>
      </c>
      <c r="F6625" t="s">
        <v>554</v>
      </c>
      <c r="G6625">
        <v>2</v>
      </c>
      <c r="H6625">
        <v>3539000</v>
      </c>
      <c r="I6625">
        <v>2655400</v>
      </c>
      <c r="J6625" t="s">
        <v>14</v>
      </c>
      <c r="K6625">
        <v>7078000</v>
      </c>
      <c r="L6625" t="s">
        <v>7204</v>
      </c>
      <c r="M6625" t="s">
        <v>7203</v>
      </c>
      <c r="N6625" s="1">
        <v>43666</v>
      </c>
      <c r="O6625" t="s">
        <v>554</v>
      </c>
      <c r="P6625" t="s">
        <v>7218</v>
      </c>
      <c r="Q6625" t="s">
        <v>7246</v>
      </c>
      <c r="R6625" t="s">
        <v>7240</v>
      </c>
      <c r="S6625">
        <v>2419100</v>
      </c>
      <c r="T6625">
        <v>3224089</v>
      </c>
      <c r="U6625">
        <v>0.25</v>
      </c>
      <c r="V6625">
        <v>1767200</v>
      </c>
      <c r="W6625">
        <v>5310800</v>
      </c>
      <c r="X6625">
        <v>2024</v>
      </c>
      <c r="Y6625">
        <v>9909200</v>
      </c>
    </row>
    <row r="6626" spans="1:25" x14ac:dyDescent="0.35">
      <c r="A6626">
        <v>2024</v>
      </c>
      <c r="B6626" t="s">
        <v>6321</v>
      </c>
      <c r="C6626" s="1">
        <v>45428</v>
      </c>
      <c r="D6626" t="s">
        <v>931</v>
      </c>
      <c r="E6626" t="s">
        <v>2332</v>
      </c>
      <c r="F6626" t="s">
        <v>554</v>
      </c>
      <c r="G6626">
        <v>3</v>
      </c>
      <c r="H6626">
        <v>3514600</v>
      </c>
      <c r="I6626">
        <v>2637100</v>
      </c>
      <c r="J6626" t="s">
        <v>14</v>
      </c>
      <c r="K6626">
        <v>10543800</v>
      </c>
      <c r="L6626" t="s">
        <v>7202</v>
      </c>
      <c r="M6626" t="s">
        <v>7206</v>
      </c>
      <c r="N6626" s="1">
        <v>44725</v>
      </c>
      <c r="O6626" t="s">
        <v>554</v>
      </c>
      <c r="P6626" t="s">
        <v>7218</v>
      </c>
      <c r="Q6626" t="s">
        <v>7246</v>
      </c>
      <c r="R6626" t="s">
        <v>7240</v>
      </c>
      <c r="S6626">
        <v>2419100</v>
      </c>
      <c r="T6626">
        <v>3224089</v>
      </c>
      <c r="U6626">
        <v>0.25</v>
      </c>
      <c r="V6626">
        <v>2632500</v>
      </c>
      <c r="W6626">
        <v>7911300</v>
      </c>
      <c r="X6626">
        <v>2024</v>
      </c>
      <c r="Y6626">
        <v>14761319.999999998</v>
      </c>
    </row>
    <row r="6627" spans="1:25" x14ac:dyDescent="0.35">
      <c r="A6627">
        <v>2024</v>
      </c>
      <c r="B6627" t="s">
        <v>6762</v>
      </c>
      <c r="C6627" s="1">
        <v>45530</v>
      </c>
      <c r="D6627" t="s">
        <v>1479</v>
      </c>
      <c r="E6627" t="s">
        <v>232</v>
      </c>
      <c r="F6627" t="s">
        <v>554</v>
      </c>
      <c r="G6627">
        <v>1</v>
      </c>
      <c r="H6627">
        <v>3454800</v>
      </c>
      <c r="I6627">
        <v>2592200</v>
      </c>
      <c r="J6627" t="s">
        <v>14</v>
      </c>
      <c r="K6627">
        <v>3454800</v>
      </c>
      <c r="L6627" t="s">
        <v>7204</v>
      </c>
      <c r="M6627" t="s">
        <v>7203</v>
      </c>
      <c r="N6627" s="1">
        <v>44016</v>
      </c>
      <c r="O6627" t="s">
        <v>554</v>
      </c>
      <c r="P6627" t="s">
        <v>7218</v>
      </c>
      <c r="Q6627" t="s">
        <v>7246</v>
      </c>
      <c r="R6627" t="s">
        <v>7240</v>
      </c>
      <c r="S6627">
        <v>2419100</v>
      </c>
      <c r="T6627">
        <v>3224089</v>
      </c>
      <c r="U6627">
        <v>0.25</v>
      </c>
      <c r="V6627">
        <v>862600</v>
      </c>
      <c r="W6627">
        <v>2592200</v>
      </c>
      <c r="X6627">
        <v>2024</v>
      </c>
      <c r="Y6627">
        <v>4836720</v>
      </c>
    </row>
    <row r="6628" spans="1:25" x14ac:dyDescent="0.35">
      <c r="A6628">
        <v>2024</v>
      </c>
      <c r="B6628" t="s">
        <v>7181</v>
      </c>
      <c r="C6628" s="1">
        <v>45653</v>
      </c>
      <c r="D6628" t="s">
        <v>2132</v>
      </c>
      <c r="E6628" t="s">
        <v>152</v>
      </c>
      <c r="F6628" t="s">
        <v>554</v>
      </c>
      <c r="G6628">
        <v>2</v>
      </c>
      <c r="H6628">
        <v>3275600</v>
      </c>
      <c r="I6628">
        <v>2457700</v>
      </c>
      <c r="J6628" t="s">
        <v>18</v>
      </c>
      <c r="K6628">
        <v>6551200</v>
      </c>
      <c r="L6628" t="s">
        <v>7207</v>
      </c>
      <c r="M6628" t="s">
        <v>7203</v>
      </c>
      <c r="N6628" s="1">
        <v>44087</v>
      </c>
      <c r="O6628" t="s">
        <v>554</v>
      </c>
      <c r="P6628" t="s">
        <v>7218</v>
      </c>
      <c r="Q6628" t="s">
        <v>7246</v>
      </c>
      <c r="R6628" t="s">
        <v>7240</v>
      </c>
      <c r="S6628">
        <v>2419100</v>
      </c>
      <c r="T6628">
        <v>3224089</v>
      </c>
      <c r="U6628">
        <v>0.25</v>
      </c>
      <c r="V6628">
        <v>1635800</v>
      </c>
      <c r="W6628">
        <v>4915400</v>
      </c>
      <c r="X6628">
        <v>2024</v>
      </c>
      <c r="Y6628">
        <v>9171680</v>
      </c>
    </row>
    <row r="6629" spans="1:25" x14ac:dyDescent="0.35">
      <c r="A6629">
        <v>2024</v>
      </c>
      <c r="B6629" t="s">
        <v>5967</v>
      </c>
      <c r="C6629" s="1">
        <v>45342</v>
      </c>
      <c r="D6629" t="s">
        <v>375</v>
      </c>
      <c r="E6629" t="s">
        <v>5968</v>
      </c>
      <c r="F6629" t="s">
        <v>230</v>
      </c>
      <c r="G6629">
        <v>4</v>
      </c>
      <c r="H6629">
        <v>326500</v>
      </c>
      <c r="I6629">
        <v>265400</v>
      </c>
      <c r="J6629" t="s">
        <v>18</v>
      </c>
      <c r="K6629">
        <v>1306000</v>
      </c>
      <c r="L6629" t="s">
        <v>7208</v>
      </c>
      <c r="M6629" t="s">
        <v>7203</v>
      </c>
      <c r="N6629" s="1">
        <v>45475</v>
      </c>
      <c r="O6629" t="s">
        <v>230</v>
      </c>
      <c r="P6629" t="s">
        <v>7237</v>
      </c>
      <c r="Q6629" t="s">
        <v>7242</v>
      </c>
      <c r="R6629" t="s">
        <v>7227</v>
      </c>
      <c r="S6629">
        <v>219924</v>
      </c>
      <c r="T6629">
        <v>270512</v>
      </c>
      <c r="U6629">
        <v>0.187</v>
      </c>
      <c r="V6629">
        <v>244400</v>
      </c>
      <c r="W6629">
        <v>1061600</v>
      </c>
      <c r="X6629">
        <v>2024</v>
      </c>
      <c r="Y6629">
        <v>1828400</v>
      </c>
    </row>
    <row r="6630" spans="1:25" x14ac:dyDescent="0.35">
      <c r="A6630">
        <v>2024</v>
      </c>
      <c r="B6630" t="s">
        <v>5849</v>
      </c>
      <c r="C6630" s="1">
        <v>45310</v>
      </c>
      <c r="D6630" t="s">
        <v>11</v>
      </c>
      <c r="E6630" t="s">
        <v>2332</v>
      </c>
      <c r="F6630" t="s">
        <v>230</v>
      </c>
      <c r="G6630">
        <v>1</v>
      </c>
      <c r="H6630">
        <v>323400</v>
      </c>
      <c r="I6630">
        <v>262900</v>
      </c>
      <c r="J6630" t="s">
        <v>14</v>
      </c>
      <c r="K6630">
        <v>323400</v>
      </c>
      <c r="L6630" t="s">
        <v>7202</v>
      </c>
      <c r="M6630" t="s">
        <v>7206</v>
      </c>
      <c r="N6630" s="1">
        <v>44725</v>
      </c>
      <c r="O6630" t="s">
        <v>230</v>
      </c>
      <c r="P6630" t="s">
        <v>7237</v>
      </c>
      <c r="Q6630" t="s">
        <v>7242</v>
      </c>
      <c r="R6630" t="s">
        <v>7227</v>
      </c>
      <c r="S6630">
        <v>219924</v>
      </c>
      <c r="T6630">
        <v>270512</v>
      </c>
      <c r="U6630">
        <v>0.187</v>
      </c>
      <c r="V6630">
        <v>60500</v>
      </c>
      <c r="W6630">
        <v>262900</v>
      </c>
      <c r="X6630">
        <v>2024</v>
      </c>
      <c r="Y6630">
        <v>452760</v>
      </c>
    </row>
    <row r="6631" spans="1:25" x14ac:dyDescent="0.35">
      <c r="A6631">
        <v>2024</v>
      </c>
      <c r="B6631" t="s">
        <v>6782</v>
      </c>
      <c r="C6631" s="1">
        <v>45535</v>
      </c>
      <c r="D6631" t="s">
        <v>1479</v>
      </c>
      <c r="E6631" t="s">
        <v>223</v>
      </c>
      <c r="F6631" t="s">
        <v>230</v>
      </c>
      <c r="G6631">
        <v>4</v>
      </c>
      <c r="H6631">
        <v>317900</v>
      </c>
      <c r="I6631">
        <v>258500</v>
      </c>
      <c r="J6631" t="s">
        <v>14</v>
      </c>
      <c r="K6631">
        <v>1271600</v>
      </c>
      <c r="L6631" t="s">
        <v>7204</v>
      </c>
      <c r="M6631" t="s">
        <v>7203</v>
      </c>
      <c r="N6631" s="1">
        <v>43537</v>
      </c>
      <c r="O6631" t="s">
        <v>230</v>
      </c>
      <c r="P6631" t="s">
        <v>7237</v>
      </c>
      <c r="Q6631" t="s">
        <v>7242</v>
      </c>
      <c r="R6631" t="s">
        <v>7227</v>
      </c>
      <c r="S6631">
        <v>219924</v>
      </c>
      <c r="T6631">
        <v>270512</v>
      </c>
      <c r="U6631">
        <v>0.187</v>
      </c>
      <c r="V6631">
        <v>237600</v>
      </c>
      <c r="W6631">
        <v>1034000</v>
      </c>
      <c r="X6631">
        <v>2024</v>
      </c>
      <c r="Y6631">
        <v>1780240</v>
      </c>
    </row>
    <row r="6632" spans="1:25" x14ac:dyDescent="0.35">
      <c r="A6632">
        <v>2024</v>
      </c>
      <c r="B6632" t="s">
        <v>6169</v>
      </c>
      <c r="C6632" s="1">
        <v>45392</v>
      </c>
      <c r="D6632" t="s">
        <v>764</v>
      </c>
      <c r="E6632" t="s">
        <v>381</v>
      </c>
      <c r="F6632" t="s">
        <v>230</v>
      </c>
      <c r="G6632">
        <v>1</v>
      </c>
      <c r="H6632">
        <v>310400</v>
      </c>
      <c r="I6632">
        <v>252400</v>
      </c>
      <c r="J6632" t="s">
        <v>18</v>
      </c>
      <c r="K6632">
        <v>310400</v>
      </c>
      <c r="L6632" t="s">
        <v>7202</v>
      </c>
      <c r="M6632" t="s">
        <v>7206</v>
      </c>
      <c r="N6632" s="1">
        <v>44051</v>
      </c>
      <c r="O6632" t="s">
        <v>230</v>
      </c>
      <c r="P6632" t="s">
        <v>7237</v>
      </c>
      <c r="Q6632" t="s">
        <v>7242</v>
      </c>
      <c r="R6632" t="s">
        <v>7227</v>
      </c>
      <c r="S6632">
        <v>219924</v>
      </c>
      <c r="T6632">
        <v>270512</v>
      </c>
      <c r="U6632">
        <v>0.187</v>
      </c>
      <c r="V6632">
        <v>58000</v>
      </c>
      <c r="W6632">
        <v>252400</v>
      </c>
      <c r="X6632">
        <v>2024</v>
      </c>
      <c r="Y6632">
        <v>434560</v>
      </c>
    </row>
    <row r="6633" spans="1:25" x14ac:dyDescent="0.35">
      <c r="A6633">
        <v>2024</v>
      </c>
      <c r="B6633" t="s">
        <v>6463</v>
      </c>
      <c r="C6633" s="1">
        <v>45461</v>
      </c>
      <c r="D6633" t="s">
        <v>1091</v>
      </c>
      <c r="E6633" t="s">
        <v>343</v>
      </c>
      <c r="F6633" t="s">
        <v>230</v>
      </c>
      <c r="G6633">
        <v>2</v>
      </c>
      <c r="H6633">
        <v>308400</v>
      </c>
      <c r="I6633">
        <v>250700</v>
      </c>
      <c r="J6633" t="s">
        <v>14</v>
      </c>
      <c r="K6633">
        <v>616800</v>
      </c>
      <c r="L6633" t="s">
        <v>7209</v>
      </c>
      <c r="M6633" t="s">
        <v>7203</v>
      </c>
      <c r="N6633" s="1">
        <v>43833</v>
      </c>
      <c r="O6633" t="s">
        <v>230</v>
      </c>
      <c r="P6633" t="s">
        <v>7237</v>
      </c>
      <c r="Q6633" t="s">
        <v>7242</v>
      </c>
      <c r="R6633" t="s">
        <v>7227</v>
      </c>
      <c r="S6633">
        <v>219924</v>
      </c>
      <c r="T6633">
        <v>270512</v>
      </c>
      <c r="U6633">
        <v>0.187</v>
      </c>
      <c r="V6633">
        <v>115400</v>
      </c>
      <c r="W6633">
        <v>501400</v>
      </c>
      <c r="X6633">
        <v>2024</v>
      </c>
      <c r="Y6633">
        <v>863520</v>
      </c>
    </row>
    <row r="6634" spans="1:25" x14ac:dyDescent="0.35">
      <c r="A6634">
        <v>2024</v>
      </c>
      <c r="B6634" t="s">
        <v>6341</v>
      </c>
      <c r="C6634" s="1">
        <v>45432</v>
      </c>
      <c r="D6634" t="s">
        <v>931</v>
      </c>
      <c r="E6634" t="s">
        <v>163</v>
      </c>
      <c r="F6634" t="s">
        <v>230</v>
      </c>
      <c r="G6634">
        <v>4</v>
      </c>
      <c r="H6634">
        <v>300000</v>
      </c>
      <c r="I6634">
        <v>243900</v>
      </c>
      <c r="J6634" t="s">
        <v>14</v>
      </c>
      <c r="K6634">
        <v>1200000</v>
      </c>
      <c r="L6634" t="s">
        <v>7205</v>
      </c>
      <c r="M6634" t="s">
        <v>7203</v>
      </c>
      <c r="N6634" s="1">
        <v>43399</v>
      </c>
      <c r="O6634" t="s">
        <v>230</v>
      </c>
      <c r="P6634" t="s">
        <v>7237</v>
      </c>
      <c r="Q6634" t="s">
        <v>7242</v>
      </c>
      <c r="R6634" t="s">
        <v>7227</v>
      </c>
      <c r="S6634">
        <v>219924</v>
      </c>
      <c r="T6634">
        <v>270512</v>
      </c>
      <c r="U6634">
        <v>0.187</v>
      </c>
      <c r="V6634">
        <v>224400</v>
      </c>
      <c r="W6634">
        <v>975600</v>
      </c>
      <c r="X6634">
        <v>2024</v>
      </c>
      <c r="Y6634">
        <v>1680000</v>
      </c>
    </row>
    <row r="6635" spans="1:25" x14ac:dyDescent="0.35">
      <c r="A6635">
        <v>2024</v>
      </c>
      <c r="B6635" t="s">
        <v>6516</v>
      </c>
      <c r="C6635" s="1">
        <v>45475</v>
      </c>
      <c r="D6635" t="s">
        <v>1277</v>
      </c>
      <c r="E6635" t="s">
        <v>2368</v>
      </c>
      <c r="F6635" t="s">
        <v>230</v>
      </c>
      <c r="G6635">
        <v>5</v>
      </c>
      <c r="H6635">
        <v>300000</v>
      </c>
      <c r="I6635">
        <v>243900</v>
      </c>
      <c r="J6635" t="s">
        <v>18</v>
      </c>
      <c r="K6635">
        <v>1500000</v>
      </c>
      <c r="L6635" t="s">
        <v>7208</v>
      </c>
      <c r="M6635" t="s">
        <v>7203</v>
      </c>
      <c r="N6635" s="1">
        <v>44844</v>
      </c>
      <c r="O6635" t="s">
        <v>230</v>
      </c>
      <c r="P6635" t="s">
        <v>7237</v>
      </c>
      <c r="Q6635" t="s">
        <v>7242</v>
      </c>
      <c r="R6635" t="s">
        <v>7227</v>
      </c>
      <c r="S6635">
        <v>219924</v>
      </c>
      <c r="T6635">
        <v>270512</v>
      </c>
      <c r="U6635">
        <v>0.187</v>
      </c>
      <c r="V6635">
        <v>280500</v>
      </c>
      <c r="W6635">
        <v>1219500</v>
      </c>
      <c r="X6635">
        <v>2024</v>
      </c>
      <c r="Y6635">
        <v>2100000</v>
      </c>
    </row>
    <row r="6636" spans="1:25" x14ac:dyDescent="0.35">
      <c r="A6636">
        <v>2024</v>
      </c>
      <c r="B6636" t="s">
        <v>6045</v>
      </c>
      <c r="C6636" s="1">
        <v>45362</v>
      </c>
      <c r="D6636" t="s">
        <v>578</v>
      </c>
      <c r="E6636" t="s">
        <v>103</v>
      </c>
      <c r="F6636" t="s">
        <v>230</v>
      </c>
      <c r="G6636">
        <v>1</v>
      </c>
      <c r="H6636">
        <v>297700</v>
      </c>
      <c r="I6636">
        <v>242000</v>
      </c>
      <c r="J6636" t="s">
        <v>14</v>
      </c>
      <c r="K6636">
        <v>297700</v>
      </c>
      <c r="L6636" t="s">
        <v>7204</v>
      </c>
      <c r="M6636" t="s">
        <v>7203</v>
      </c>
      <c r="N6636" s="1">
        <v>43472</v>
      </c>
      <c r="O6636" t="s">
        <v>230</v>
      </c>
      <c r="P6636" t="s">
        <v>7237</v>
      </c>
      <c r="Q6636" t="s">
        <v>7242</v>
      </c>
      <c r="R6636" t="s">
        <v>7227</v>
      </c>
      <c r="S6636">
        <v>219924</v>
      </c>
      <c r="T6636">
        <v>270512</v>
      </c>
      <c r="U6636">
        <v>0.187</v>
      </c>
      <c r="V6636">
        <v>55700</v>
      </c>
      <c r="W6636">
        <v>242000</v>
      </c>
      <c r="X6636">
        <v>2024</v>
      </c>
      <c r="Y6636">
        <v>416780</v>
      </c>
    </row>
    <row r="6637" spans="1:25" x14ac:dyDescent="0.35">
      <c r="A6637">
        <v>2024</v>
      </c>
      <c r="B6637" t="s">
        <v>6048</v>
      </c>
      <c r="C6637" s="1">
        <v>45363</v>
      </c>
      <c r="D6637" t="s">
        <v>578</v>
      </c>
      <c r="E6637" t="s">
        <v>347</v>
      </c>
      <c r="F6637" t="s">
        <v>230</v>
      </c>
      <c r="G6637">
        <v>2</v>
      </c>
      <c r="H6637">
        <v>294200</v>
      </c>
      <c r="I6637">
        <v>239200</v>
      </c>
      <c r="J6637" t="s">
        <v>18</v>
      </c>
      <c r="K6637">
        <v>588400</v>
      </c>
      <c r="L6637" t="s">
        <v>7208</v>
      </c>
      <c r="M6637" t="s">
        <v>7206</v>
      </c>
      <c r="N6637" s="1">
        <v>43983</v>
      </c>
      <c r="O6637" t="s">
        <v>230</v>
      </c>
      <c r="P6637" t="s">
        <v>7237</v>
      </c>
      <c r="Q6637" t="s">
        <v>7242</v>
      </c>
      <c r="R6637" t="s">
        <v>7227</v>
      </c>
      <c r="S6637">
        <v>219924</v>
      </c>
      <c r="T6637">
        <v>270512</v>
      </c>
      <c r="U6637">
        <v>0.187</v>
      </c>
      <c r="V6637">
        <v>110000</v>
      </c>
      <c r="W6637">
        <v>478400</v>
      </c>
      <c r="X6637">
        <v>2024</v>
      </c>
      <c r="Y6637">
        <v>823760</v>
      </c>
    </row>
    <row r="6638" spans="1:25" x14ac:dyDescent="0.35">
      <c r="A6638">
        <v>2024</v>
      </c>
      <c r="B6638" t="s">
        <v>5922</v>
      </c>
      <c r="C6638" s="1">
        <v>45327</v>
      </c>
      <c r="D6638" t="s">
        <v>375</v>
      </c>
      <c r="E6638" t="s">
        <v>232</v>
      </c>
      <c r="F6638" t="s">
        <v>230</v>
      </c>
      <c r="G6638">
        <v>5</v>
      </c>
      <c r="H6638">
        <v>282200</v>
      </c>
      <c r="I6638">
        <v>229400</v>
      </c>
      <c r="J6638" t="s">
        <v>14</v>
      </c>
      <c r="K6638">
        <v>1411000</v>
      </c>
      <c r="L6638" t="s">
        <v>7204</v>
      </c>
      <c r="M6638" t="s">
        <v>7203</v>
      </c>
      <c r="N6638" s="1">
        <v>44016</v>
      </c>
      <c r="O6638" t="s">
        <v>230</v>
      </c>
      <c r="P6638" t="s">
        <v>7237</v>
      </c>
      <c r="Q6638" t="s">
        <v>7242</v>
      </c>
      <c r="R6638" t="s">
        <v>7227</v>
      </c>
      <c r="S6638">
        <v>219924</v>
      </c>
      <c r="T6638">
        <v>270512</v>
      </c>
      <c r="U6638">
        <v>0.187</v>
      </c>
      <c r="V6638">
        <v>264000</v>
      </c>
      <c r="W6638">
        <v>1147000</v>
      </c>
      <c r="X6638">
        <v>2024</v>
      </c>
      <c r="Y6638">
        <v>1975399.9999999998</v>
      </c>
    </row>
    <row r="6639" spans="1:25" x14ac:dyDescent="0.35">
      <c r="A6639">
        <v>2024</v>
      </c>
      <c r="B6639" t="s">
        <v>6669</v>
      </c>
      <c r="C6639" s="1">
        <v>45511</v>
      </c>
      <c r="D6639" t="s">
        <v>1479</v>
      </c>
      <c r="E6639" t="s">
        <v>229</v>
      </c>
      <c r="F6639" t="s">
        <v>193</v>
      </c>
      <c r="G6639">
        <v>5</v>
      </c>
      <c r="H6639">
        <v>3477500</v>
      </c>
      <c r="I6639">
        <v>2584900</v>
      </c>
      <c r="J6639" t="s">
        <v>14</v>
      </c>
      <c r="K6639">
        <v>17387500</v>
      </c>
      <c r="L6639" t="s">
        <v>7204</v>
      </c>
      <c r="M6639" t="s">
        <v>7206</v>
      </c>
      <c r="N6639" s="1">
        <v>44156</v>
      </c>
      <c r="O6639" t="s">
        <v>193</v>
      </c>
      <c r="P6639" t="s">
        <v>7218</v>
      </c>
      <c r="Q6639" t="s">
        <v>7219</v>
      </c>
      <c r="R6639" t="s">
        <v>7225</v>
      </c>
      <c r="S6639">
        <v>2272155</v>
      </c>
      <c r="T6639">
        <v>3056827</v>
      </c>
      <c r="U6639">
        <v>0.25700000000000001</v>
      </c>
      <c r="V6639">
        <v>4463000</v>
      </c>
      <c r="W6639">
        <v>12924500</v>
      </c>
      <c r="X6639">
        <v>2024</v>
      </c>
      <c r="Y6639">
        <v>24342500</v>
      </c>
    </row>
    <row r="6640" spans="1:25" x14ac:dyDescent="0.35">
      <c r="A6640">
        <v>2024</v>
      </c>
      <c r="B6640" t="s">
        <v>6467</v>
      </c>
      <c r="C6640" s="1">
        <v>45461</v>
      </c>
      <c r="D6640" t="s">
        <v>1091</v>
      </c>
      <c r="E6640" t="s">
        <v>626</v>
      </c>
      <c r="F6640" t="s">
        <v>193</v>
      </c>
      <c r="G6640">
        <v>1</v>
      </c>
      <c r="H6640">
        <v>3461200</v>
      </c>
      <c r="I6640">
        <v>2572700</v>
      </c>
      <c r="J6640" t="s">
        <v>18</v>
      </c>
      <c r="K6640">
        <v>3461200</v>
      </c>
      <c r="L6640" t="s">
        <v>7204</v>
      </c>
      <c r="M6640" t="s">
        <v>7206</v>
      </c>
      <c r="N6640" s="1">
        <v>43409</v>
      </c>
      <c r="O6640" t="s">
        <v>193</v>
      </c>
      <c r="P6640" t="s">
        <v>7218</v>
      </c>
      <c r="Q6640" t="s">
        <v>7219</v>
      </c>
      <c r="R6640" t="s">
        <v>7225</v>
      </c>
      <c r="S6640">
        <v>2272155</v>
      </c>
      <c r="T6640">
        <v>3056827</v>
      </c>
      <c r="U6640">
        <v>0.25700000000000001</v>
      </c>
      <c r="V6640">
        <v>888500</v>
      </c>
      <c r="W6640">
        <v>2572700</v>
      </c>
      <c r="X6640">
        <v>2024</v>
      </c>
      <c r="Y6640">
        <v>4845680</v>
      </c>
    </row>
    <row r="6641" spans="1:25" x14ac:dyDescent="0.35">
      <c r="A6641">
        <v>2024</v>
      </c>
      <c r="B6641" t="s">
        <v>6942</v>
      </c>
      <c r="C6641" s="1">
        <v>45578</v>
      </c>
      <c r="D6641" t="s">
        <v>1809</v>
      </c>
      <c r="E6641" t="s">
        <v>119</v>
      </c>
      <c r="F6641" t="s">
        <v>193</v>
      </c>
      <c r="G6641">
        <v>2</v>
      </c>
      <c r="H6641">
        <v>3438500</v>
      </c>
      <c r="I6641">
        <v>2555900</v>
      </c>
      <c r="J6641" t="s">
        <v>18</v>
      </c>
      <c r="K6641">
        <v>6877000</v>
      </c>
      <c r="L6641" t="s">
        <v>7208</v>
      </c>
      <c r="M6641" t="s">
        <v>7206</v>
      </c>
      <c r="N6641" s="1">
        <v>43601</v>
      </c>
      <c r="O6641" t="s">
        <v>193</v>
      </c>
      <c r="P6641" t="s">
        <v>7218</v>
      </c>
      <c r="Q6641" t="s">
        <v>7219</v>
      </c>
      <c r="R6641" t="s">
        <v>7225</v>
      </c>
      <c r="S6641">
        <v>2272155</v>
      </c>
      <c r="T6641">
        <v>3056827</v>
      </c>
      <c r="U6641">
        <v>0.25700000000000001</v>
      </c>
      <c r="V6641">
        <v>1765200</v>
      </c>
      <c r="W6641">
        <v>5111800</v>
      </c>
      <c r="X6641">
        <v>2024</v>
      </c>
      <c r="Y6641">
        <v>9627800</v>
      </c>
    </row>
    <row r="6642" spans="1:25" x14ac:dyDescent="0.35">
      <c r="A6642">
        <v>2024</v>
      </c>
      <c r="B6642" t="s">
        <v>6969</v>
      </c>
      <c r="C6642" s="1">
        <v>45586</v>
      </c>
      <c r="D6642" t="s">
        <v>1809</v>
      </c>
      <c r="E6642" t="s">
        <v>122</v>
      </c>
      <c r="F6642" t="s">
        <v>193</v>
      </c>
      <c r="G6642">
        <v>2</v>
      </c>
      <c r="H6642">
        <v>3426700</v>
      </c>
      <c r="I6642">
        <v>2547100</v>
      </c>
      <c r="J6642" t="s">
        <v>14</v>
      </c>
      <c r="K6642">
        <v>6853400</v>
      </c>
      <c r="L6642" t="s">
        <v>7204</v>
      </c>
      <c r="M6642" t="s">
        <v>7203</v>
      </c>
      <c r="N6642" s="1">
        <v>43955</v>
      </c>
      <c r="O6642" t="s">
        <v>193</v>
      </c>
      <c r="P6642" t="s">
        <v>7218</v>
      </c>
      <c r="Q6642" t="s">
        <v>7219</v>
      </c>
      <c r="R6642" t="s">
        <v>7225</v>
      </c>
      <c r="S6642">
        <v>2272155</v>
      </c>
      <c r="T6642">
        <v>3056827</v>
      </c>
      <c r="U6642">
        <v>0.25700000000000001</v>
      </c>
      <c r="V6642">
        <v>1759200</v>
      </c>
      <c r="W6642">
        <v>5094200</v>
      </c>
      <c r="X6642">
        <v>2024</v>
      </c>
      <c r="Y6642">
        <v>9594760</v>
      </c>
    </row>
    <row r="6643" spans="1:25" x14ac:dyDescent="0.35">
      <c r="A6643">
        <v>2024</v>
      </c>
      <c r="B6643" t="s">
        <v>6073</v>
      </c>
      <c r="C6643" s="1">
        <v>45368</v>
      </c>
      <c r="D6643" t="s">
        <v>578</v>
      </c>
      <c r="E6643" t="s">
        <v>5856</v>
      </c>
      <c r="F6643" t="s">
        <v>193</v>
      </c>
      <c r="G6643">
        <v>5</v>
      </c>
      <c r="H6643">
        <v>3250100</v>
      </c>
      <c r="I6643">
        <v>2415800</v>
      </c>
      <c r="J6643" t="s">
        <v>14</v>
      </c>
      <c r="K6643">
        <v>16250500</v>
      </c>
      <c r="L6643" t="s">
        <v>7204</v>
      </c>
      <c r="M6643" t="s">
        <v>7203</v>
      </c>
      <c r="N6643" s="1">
        <v>45393</v>
      </c>
      <c r="O6643" t="s">
        <v>193</v>
      </c>
      <c r="P6643" t="s">
        <v>7218</v>
      </c>
      <c r="Q6643" t="s">
        <v>7219</v>
      </c>
      <c r="R6643" t="s">
        <v>7225</v>
      </c>
      <c r="S6643">
        <v>2272155</v>
      </c>
      <c r="T6643">
        <v>3056827</v>
      </c>
      <c r="U6643">
        <v>0.25700000000000001</v>
      </c>
      <c r="V6643">
        <v>4171500</v>
      </c>
      <c r="W6643">
        <v>12079000</v>
      </c>
      <c r="X6643">
        <v>2024</v>
      </c>
      <c r="Y6643">
        <v>22750700</v>
      </c>
    </row>
    <row r="6644" spans="1:25" x14ac:dyDescent="0.35">
      <c r="A6644">
        <v>2024</v>
      </c>
      <c r="B6644" t="s">
        <v>5878</v>
      </c>
      <c r="C6644" s="1">
        <v>45316</v>
      </c>
      <c r="D6644" t="s">
        <v>11</v>
      </c>
      <c r="E6644" t="s">
        <v>579</v>
      </c>
      <c r="F6644" t="s">
        <v>193</v>
      </c>
      <c r="G6644">
        <v>4</v>
      </c>
      <c r="H6644">
        <v>3205000</v>
      </c>
      <c r="I6644">
        <v>2382300</v>
      </c>
      <c r="J6644" t="s">
        <v>18</v>
      </c>
      <c r="K6644">
        <v>12820000</v>
      </c>
      <c r="L6644" t="s">
        <v>7211</v>
      </c>
      <c r="M6644" t="s">
        <v>7206</v>
      </c>
      <c r="N6644" s="1">
        <v>43321</v>
      </c>
      <c r="O6644" t="s">
        <v>193</v>
      </c>
      <c r="P6644" t="s">
        <v>7218</v>
      </c>
      <c r="Q6644" t="s">
        <v>7219</v>
      </c>
      <c r="R6644" t="s">
        <v>7225</v>
      </c>
      <c r="S6644">
        <v>2272155</v>
      </c>
      <c r="T6644">
        <v>3056827</v>
      </c>
      <c r="U6644">
        <v>0.25700000000000001</v>
      </c>
      <c r="V6644">
        <v>3290800</v>
      </c>
      <c r="W6644">
        <v>9529200</v>
      </c>
      <c r="X6644">
        <v>2024</v>
      </c>
      <c r="Y6644">
        <v>17948000</v>
      </c>
    </row>
    <row r="6645" spans="1:25" x14ac:dyDescent="0.35">
      <c r="A6645">
        <v>2024</v>
      </c>
      <c r="B6645" t="s">
        <v>6687</v>
      </c>
      <c r="C6645" s="1">
        <v>45514</v>
      </c>
      <c r="D6645" t="s">
        <v>1479</v>
      </c>
      <c r="E6645" t="s">
        <v>61</v>
      </c>
      <c r="F6645" t="s">
        <v>193</v>
      </c>
      <c r="G6645">
        <v>1</v>
      </c>
      <c r="H6645">
        <v>3190200</v>
      </c>
      <c r="I6645">
        <v>2371300</v>
      </c>
      <c r="J6645" t="s">
        <v>14</v>
      </c>
      <c r="K6645">
        <v>3190200</v>
      </c>
      <c r="L6645" t="s">
        <v>7207</v>
      </c>
      <c r="M6645" t="s">
        <v>7203</v>
      </c>
      <c r="N6645" s="1">
        <v>43884</v>
      </c>
      <c r="O6645" t="s">
        <v>193</v>
      </c>
      <c r="P6645" t="s">
        <v>7218</v>
      </c>
      <c r="Q6645" t="s">
        <v>7219</v>
      </c>
      <c r="R6645" t="s">
        <v>7225</v>
      </c>
      <c r="S6645">
        <v>2272155</v>
      </c>
      <c r="T6645">
        <v>3056827</v>
      </c>
      <c r="U6645">
        <v>0.25700000000000001</v>
      </c>
      <c r="V6645">
        <v>818900</v>
      </c>
      <c r="W6645">
        <v>2371300</v>
      </c>
      <c r="X6645">
        <v>2024</v>
      </c>
      <c r="Y6645">
        <v>4466280</v>
      </c>
    </row>
    <row r="6646" spans="1:25" x14ac:dyDescent="0.35">
      <c r="A6646">
        <v>2024</v>
      </c>
      <c r="B6646" t="s">
        <v>6014</v>
      </c>
      <c r="C6646" s="1">
        <v>45355</v>
      </c>
      <c r="D6646" t="s">
        <v>578</v>
      </c>
      <c r="E6646" t="s">
        <v>125</v>
      </c>
      <c r="F6646" t="s">
        <v>193</v>
      </c>
      <c r="G6646">
        <v>4</v>
      </c>
      <c r="H6646">
        <v>3151300</v>
      </c>
      <c r="I6646">
        <v>2342400</v>
      </c>
      <c r="J6646" t="s">
        <v>18</v>
      </c>
      <c r="K6646">
        <v>12605200</v>
      </c>
      <c r="L6646" t="s">
        <v>7204</v>
      </c>
      <c r="M6646" t="s">
        <v>7203</v>
      </c>
      <c r="N6646" s="1">
        <v>43558</v>
      </c>
      <c r="O6646" t="s">
        <v>193</v>
      </c>
      <c r="P6646" t="s">
        <v>7218</v>
      </c>
      <c r="Q6646" t="s">
        <v>7219</v>
      </c>
      <c r="R6646" t="s">
        <v>7225</v>
      </c>
      <c r="S6646">
        <v>2272155</v>
      </c>
      <c r="T6646">
        <v>3056827</v>
      </c>
      <c r="U6646">
        <v>0.25700000000000001</v>
      </c>
      <c r="V6646">
        <v>3235600</v>
      </c>
      <c r="W6646">
        <v>9369600</v>
      </c>
      <c r="X6646">
        <v>2024</v>
      </c>
      <c r="Y6646">
        <v>17647280</v>
      </c>
    </row>
    <row r="6647" spans="1:25" x14ac:dyDescent="0.35">
      <c r="A6647">
        <v>2024</v>
      </c>
      <c r="B6647" t="s">
        <v>6959</v>
      </c>
      <c r="C6647" s="1">
        <v>45583</v>
      </c>
      <c r="D6647" t="s">
        <v>1809</v>
      </c>
      <c r="E6647" t="s">
        <v>261</v>
      </c>
      <c r="F6647" t="s">
        <v>107</v>
      </c>
      <c r="G6647">
        <v>3</v>
      </c>
      <c r="H6647">
        <v>709500</v>
      </c>
      <c r="I6647">
        <v>554000</v>
      </c>
      <c r="J6647" t="s">
        <v>18</v>
      </c>
      <c r="K6647">
        <v>2128500</v>
      </c>
      <c r="L6647" t="s">
        <v>7208</v>
      </c>
      <c r="M6647" t="s">
        <v>7206</v>
      </c>
      <c r="N6647" s="1">
        <v>44411</v>
      </c>
      <c r="O6647" t="s">
        <v>107</v>
      </c>
      <c r="P6647" t="s">
        <v>7237</v>
      </c>
      <c r="Q6647" t="s">
        <v>7238</v>
      </c>
      <c r="R6647" t="s">
        <v>7225</v>
      </c>
      <c r="S6647">
        <v>466356</v>
      </c>
      <c r="T6647">
        <v>597191</v>
      </c>
      <c r="U6647">
        <v>0.219</v>
      </c>
      <c r="V6647">
        <v>466500</v>
      </c>
      <c r="W6647">
        <v>1662000</v>
      </c>
      <c r="X6647">
        <v>2024</v>
      </c>
      <c r="Y6647">
        <v>2979900</v>
      </c>
    </row>
    <row r="6648" spans="1:25" x14ac:dyDescent="0.35">
      <c r="A6648">
        <v>2024</v>
      </c>
      <c r="B6648" t="s">
        <v>6178</v>
      </c>
      <c r="C6648" s="1">
        <v>45393</v>
      </c>
      <c r="D6648" t="s">
        <v>764</v>
      </c>
      <c r="E6648" t="s">
        <v>2368</v>
      </c>
      <c r="F6648" t="s">
        <v>107</v>
      </c>
      <c r="G6648">
        <v>2</v>
      </c>
      <c r="H6648">
        <v>707700</v>
      </c>
      <c r="I6648">
        <v>552700</v>
      </c>
      <c r="J6648" t="s">
        <v>14</v>
      </c>
      <c r="K6648">
        <v>1415400</v>
      </c>
      <c r="L6648" t="s">
        <v>7208</v>
      </c>
      <c r="M6648" t="s">
        <v>7203</v>
      </c>
      <c r="N6648" s="1">
        <v>44844</v>
      </c>
      <c r="O6648" t="s">
        <v>107</v>
      </c>
      <c r="P6648" t="s">
        <v>7237</v>
      </c>
      <c r="Q6648" t="s">
        <v>7238</v>
      </c>
      <c r="R6648" t="s">
        <v>7225</v>
      </c>
      <c r="S6648">
        <v>466356</v>
      </c>
      <c r="T6648">
        <v>597191</v>
      </c>
      <c r="U6648">
        <v>0.219</v>
      </c>
      <c r="V6648">
        <v>310000</v>
      </c>
      <c r="W6648">
        <v>1105400</v>
      </c>
      <c r="X6648">
        <v>2024</v>
      </c>
      <c r="Y6648">
        <v>1981559.9999999998</v>
      </c>
    </row>
    <row r="6649" spans="1:25" x14ac:dyDescent="0.35">
      <c r="A6649">
        <v>2024</v>
      </c>
      <c r="B6649" t="s">
        <v>6312</v>
      </c>
      <c r="C6649" s="1">
        <v>45426</v>
      </c>
      <c r="D6649" t="s">
        <v>931</v>
      </c>
      <c r="E6649" t="s">
        <v>665</v>
      </c>
      <c r="F6649" t="s">
        <v>107</v>
      </c>
      <c r="G6649">
        <v>3</v>
      </c>
      <c r="H6649">
        <v>685400</v>
      </c>
      <c r="I6649">
        <v>535200</v>
      </c>
      <c r="J6649" t="s">
        <v>18</v>
      </c>
      <c r="K6649">
        <v>2056200</v>
      </c>
      <c r="L6649" t="s">
        <v>7209</v>
      </c>
      <c r="M6649" t="s">
        <v>7203</v>
      </c>
      <c r="N6649" s="1">
        <v>43731</v>
      </c>
      <c r="O6649" t="s">
        <v>107</v>
      </c>
      <c r="P6649" t="s">
        <v>7237</v>
      </c>
      <c r="Q6649" t="s">
        <v>7238</v>
      </c>
      <c r="R6649" t="s">
        <v>7225</v>
      </c>
      <c r="S6649">
        <v>466356</v>
      </c>
      <c r="T6649">
        <v>597191</v>
      </c>
      <c r="U6649">
        <v>0.219</v>
      </c>
      <c r="V6649">
        <v>450600</v>
      </c>
      <c r="W6649">
        <v>1605600</v>
      </c>
      <c r="X6649">
        <v>2024</v>
      </c>
      <c r="Y6649">
        <v>2878680</v>
      </c>
    </row>
    <row r="6650" spans="1:25" x14ac:dyDescent="0.35">
      <c r="A6650">
        <v>2024</v>
      </c>
      <c r="B6650" t="s">
        <v>6164</v>
      </c>
      <c r="C6650" s="1">
        <v>45391</v>
      </c>
      <c r="D6650" t="s">
        <v>764</v>
      </c>
      <c r="E6650" t="s">
        <v>114</v>
      </c>
      <c r="F6650" t="s">
        <v>107</v>
      </c>
      <c r="G6650">
        <v>1</v>
      </c>
      <c r="H6650">
        <v>684500</v>
      </c>
      <c r="I6650">
        <v>534600</v>
      </c>
      <c r="J6650" t="s">
        <v>14</v>
      </c>
      <c r="K6650">
        <v>684500</v>
      </c>
      <c r="L6650" t="s">
        <v>7209</v>
      </c>
      <c r="M6650" t="s">
        <v>7203</v>
      </c>
      <c r="N6650" s="1">
        <v>43509</v>
      </c>
      <c r="O6650" t="s">
        <v>107</v>
      </c>
      <c r="P6650" t="s">
        <v>7237</v>
      </c>
      <c r="Q6650" t="s">
        <v>7238</v>
      </c>
      <c r="R6650" t="s">
        <v>7225</v>
      </c>
      <c r="S6650">
        <v>466356</v>
      </c>
      <c r="T6650">
        <v>597191</v>
      </c>
      <c r="U6650">
        <v>0.219</v>
      </c>
      <c r="V6650">
        <v>149900</v>
      </c>
      <c r="W6650">
        <v>534600</v>
      </c>
      <c r="X6650">
        <v>2024</v>
      </c>
      <c r="Y6650">
        <v>958299.99999999988</v>
      </c>
    </row>
    <row r="6651" spans="1:25" x14ac:dyDescent="0.35">
      <c r="A6651">
        <v>2024</v>
      </c>
      <c r="B6651" t="s">
        <v>6075</v>
      </c>
      <c r="C6651" s="1">
        <v>45368</v>
      </c>
      <c r="D6651" t="s">
        <v>578</v>
      </c>
      <c r="E6651" t="s">
        <v>5798</v>
      </c>
      <c r="F6651" t="s">
        <v>107</v>
      </c>
      <c r="G6651">
        <v>4</v>
      </c>
      <c r="H6651">
        <v>681300</v>
      </c>
      <c r="I6651">
        <v>532100</v>
      </c>
      <c r="J6651" t="s">
        <v>18</v>
      </c>
      <c r="K6651">
        <v>2725200</v>
      </c>
      <c r="L6651" t="s">
        <v>7204</v>
      </c>
      <c r="M6651" t="s">
        <v>7203</v>
      </c>
      <c r="N6651" s="1">
        <v>45374</v>
      </c>
      <c r="O6651" t="s">
        <v>107</v>
      </c>
      <c r="P6651" t="s">
        <v>7237</v>
      </c>
      <c r="Q6651" t="s">
        <v>7238</v>
      </c>
      <c r="R6651" t="s">
        <v>7225</v>
      </c>
      <c r="S6651">
        <v>466356</v>
      </c>
      <c r="T6651">
        <v>597191</v>
      </c>
      <c r="U6651">
        <v>0.219</v>
      </c>
      <c r="V6651">
        <v>596800</v>
      </c>
      <c r="W6651">
        <v>2128400</v>
      </c>
      <c r="X6651">
        <v>2024</v>
      </c>
      <c r="Y6651">
        <v>3815279.9999999995</v>
      </c>
    </row>
    <row r="6652" spans="1:25" x14ac:dyDescent="0.35">
      <c r="A6652">
        <v>2024</v>
      </c>
      <c r="B6652" t="s">
        <v>6448</v>
      </c>
      <c r="C6652" s="1">
        <v>45457</v>
      </c>
      <c r="D6652" t="s">
        <v>1091</v>
      </c>
      <c r="E6652" t="s">
        <v>665</v>
      </c>
      <c r="F6652" t="s">
        <v>107</v>
      </c>
      <c r="G6652">
        <v>1</v>
      </c>
      <c r="H6652">
        <v>667700</v>
      </c>
      <c r="I6652">
        <v>521400</v>
      </c>
      <c r="J6652" t="s">
        <v>14</v>
      </c>
      <c r="K6652">
        <v>667700</v>
      </c>
      <c r="L6652" t="s">
        <v>7209</v>
      </c>
      <c r="M6652" t="s">
        <v>7203</v>
      </c>
      <c r="N6652" s="1">
        <v>43731</v>
      </c>
      <c r="O6652" t="s">
        <v>107</v>
      </c>
      <c r="P6652" t="s">
        <v>7237</v>
      </c>
      <c r="Q6652" t="s">
        <v>7238</v>
      </c>
      <c r="R6652" t="s">
        <v>7225</v>
      </c>
      <c r="S6652">
        <v>466356</v>
      </c>
      <c r="T6652">
        <v>597191</v>
      </c>
      <c r="U6652">
        <v>0.219</v>
      </c>
      <c r="V6652">
        <v>146300</v>
      </c>
      <c r="W6652">
        <v>521400</v>
      </c>
      <c r="X6652">
        <v>2024</v>
      </c>
      <c r="Y6652">
        <v>934779.99999999988</v>
      </c>
    </row>
    <row r="6653" spans="1:25" x14ac:dyDescent="0.35">
      <c r="A6653">
        <v>2024</v>
      </c>
      <c r="B6653" t="s">
        <v>6236</v>
      </c>
      <c r="C6653" s="1">
        <v>45406</v>
      </c>
      <c r="D6653" t="s">
        <v>764</v>
      </c>
      <c r="E6653" t="s">
        <v>449</v>
      </c>
      <c r="F6653" t="s">
        <v>107</v>
      </c>
      <c r="G6653">
        <v>5</v>
      </c>
      <c r="H6653">
        <v>657400</v>
      </c>
      <c r="I6653">
        <v>513400</v>
      </c>
      <c r="J6653" t="s">
        <v>14</v>
      </c>
      <c r="K6653">
        <v>3287000</v>
      </c>
      <c r="L6653" t="s">
        <v>7204</v>
      </c>
      <c r="M6653" t="s">
        <v>7203</v>
      </c>
      <c r="N6653" s="1">
        <v>44129</v>
      </c>
      <c r="O6653" t="s">
        <v>107</v>
      </c>
      <c r="P6653" t="s">
        <v>7237</v>
      </c>
      <c r="Q6653" t="s">
        <v>7238</v>
      </c>
      <c r="R6653" t="s">
        <v>7225</v>
      </c>
      <c r="S6653">
        <v>466356</v>
      </c>
      <c r="T6653">
        <v>597191</v>
      </c>
      <c r="U6653">
        <v>0.219</v>
      </c>
      <c r="V6653">
        <v>720000</v>
      </c>
      <c r="W6653">
        <v>2567000</v>
      </c>
      <c r="X6653">
        <v>2024</v>
      </c>
      <c r="Y6653">
        <v>4601800</v>
      </c>
    </row>
    <row r="6654" spans="1:25" x14ac:dyDescent="0.35">
      <c r="A6654">
        <v>2024</v>
      </c>
      <c r="B6654" t="s">
        <v>5869</v>
      </c>
      <c r="C6654" s="1">
        <v>45314</v>
      </c>
      <c r="D6654" t="s">
        <v>11</v>
      </c>
      <c r="E6654" t="s">
        <v>5870</v>
      </c>
      <c r="F6654" t="s">
        <v>107</v>
      </c>
      <c r="G6654">
        <v>1</v>
      </c>
      <c r="H6654">
        <v>648600</v>
      </c>
      <c r="I6654">
        <v>506500</v>
      </c>
      <c r="J6654" t="s">
        <v>14</v>
      </c>
      <c r="K6654">
        <v>648600</v>
      </c>
      <c r="L6654" t="s">
        <v>7209</v>
      </c>
      <c r="M6654" t="s">
        <v>7203</v>
      </c>
      <c r="N6654" s="1">
        <v>45414</v>
      </c>
      <c r="O6654" t="s">
        <v>107</v>
      </c>
      <c r="P6654" t="s">
        <v>7237</v>
      </c>
      <c r="Q6654" t="s">
        <v>7238</v>
      </c>
      <c r="R6654" t="s">
        <v>7225</v>
      </c>
      <c r="S6654">
        <v>466356</v>
      </c>
      <c r="T6654">
        <v>597191</v>
      </c>
      <c r="U6654">
        <v>0.219</v>
      </c>
      <c r="V6654">
        <v>142100</v>
      </c>
      <c r="W6654">
        <v>506500</v>
      </c>
      <c r="X6654">
        <v>2024</v>
      </c>
      <c r="Y6654">
        <v>908040</v>
      </c>
    </row>
    <row r="6655" spans="1:25" x14ac:dyDescent="0.35">
      <c r="A6655">
        <v>2024</v>
      </c>
      <c r="B6655" t="s">
        <v>6053</v>
      </c>
      <c r="C6655" s="1">
        <v>45364</v>
      </c>
      <c r="D6655" t="s">
        <v>578</v>
      </c>
      <c r="E6655" t="s">
        <v>2448</v>
      </c>
      <c r="F6655" t="s">
        <v>107</v>
      </c>
      <c r="G6655">
        <v>1</v>
      </c>
      <c r="H6655">
        <v>631600</v>
      </c>
      <c r="I6655">
        <v>493300</v>
      </c>
      <c r="J6655" t="s">
        <v>14</v>
      </c>
      <c r="K6655">
        <v>631600</v>
      </c>
      <c r="L6655" t="s">
        <v>7208</v>
      </c>
      <c r="M6655" t="s">
        <v>7206</v>
      </c>
      <c r="N6655" s="1">
        <v>44578</v>
      </c>
      <c r="O6655" t="s">
        <v>107</v>
      </c>
      <c r="P6655" t="s">
        <v>7237</v>
      </c>
      <c r="Q6655" t="s">
        <v>7238</v>
      </c>
      <c r="R6655" t="s">
        <v>7225</v>
      </c>
      <c r="S6655">
        <v>466356</v>
      </c>
      <c r="T6655">
        <v>597191</v>
      </c>
      <c r="U6655">
        <v>0.219</v>
      </c>
      <c r="V6655">
        <v>138300</v>
      </c>
      <c r="W6655">
        <v>493300</v>
      </c>
      <c r="X6655">
        <v>2024</v>
      </c>
      <c r="Y6655">
        <v>884240</v>
      </c>
    </row>
    <row r="6656" spans="1:25" x14ac:dyDescent="0.35">
      <c r="A6656">
        <v>2024</v>
      </c>
      <c r="B6656" t="s">
        <v>6781</v>
      </c>
      <c r="C6656" s="1">
        <v>45535</v>
      </c>
      <c r="D6656" t="s">
        <v>1479</v>
      </c>
      <c r="E6656" t="s">
        <v>119</v>
      </c>
      <c r="F6656" t="s">
        <v>107</v>
      </c>
      <c r="G6656">
        <v>3</v>
      </c>
      <c r="H6656">
        <v>570400</v>
      </c>
      <c r="I6656">
        <v>445400</v>
      </c>
      <c r="J6656" t="s">
        <v>14</v>
      </c>
      <c r="K6656">
        <v>1711200</v>
      </c>
      <c r="L6656" t="s">
        <v>7208</v>
      </c>
      <c r="M6656" t="s">
        <v>7206</v>
      </c>
      <c r="N6656" s="1">
        <v>43601</v>
      </c>
      <c r="O6656" t="s">
        <v>107</v>
      </c>
      <c r="P6656" t="s">
        <v>7237</v>
      </c>
      <c r="Q6656" t="s">
        <v>7238</v>
      </c>
      <c r="R6656" t="s">
        <v>7225</v>
      </c>
      <c r="S6656">
        <v>466356</v>
      </c>
      <c r="T6656">
        <v>597191</v>
      </c>
      <c r="U6656">
        <v>0.219</v>
      </c>
      <c r="V6656">
        <v>375000</v>
      </c>
      <c r="W6656">
        <v>1336200</v>
      </c>
      <c r="X6656">
        <v>2024</v>
      </c>
      <c r="Y6656">
        <v>2395680</v>
      </c>
    </row>
    <row r="6657" spans="1:25" x14ac:dyDescent="0.35">
      <c r="A6657">
        <v>2024</v>
      </c>
      <c r="B6657" t="s">
        <v>6633</v>
      </c>
      <c r="C6657" s="1">
        <v>45501</v>
      </c>
      <c r="D6657" t="s">
        <v>1277</v>
      </c>
      <c r="E6657" t="s">
        <v>4040</v>
      </c>
      <c r="F6657" t="s">
        <v>138</v>
      </c>
      <c r="G6657">
        <v>1</v>
      </c>
      <c r="H6657">
        <v>2822300</v>
      </c>
      <c r="I6657">
        <v>2094000</v>
      </c>
      <c r="J6657" t="s">
        <v>18</v>
      </c>
      <c r="K6657">
        <v>2822300</v>
      </c>
      <c r="L6657" t="s">
        <v>7205</v>
      </c>
      <c r="M6657" t="s">
        <v>7203</v>
      </c>
      <c r="N6657" s="1">
        <v>45286</v>
      </c>
      <c r="O6657" t="s">
        <v>138</v>
      </c>
      <c r="P6657" t="s">
        <v>7231</v>
      </c>
      <c r="Q6657" t="s">
        <v>7241</v>
      </c>
      <c r="R6657" t="s">
        <v>7230</v>
      </c>
      <c r="S6657">
        <v>1858200</v>
      </c>
      <c r="T6657">
        <v>2504474</v>
      </c>
      <c r="U6657">
        <v>0.25800000000000001</v>
      </c>
      <c r="V6657">
        <v>728300</v>
      </c>
      <c r="W6657">
        <v>2094000</v>
      </c>
      <c r="X6657">
        <v>2024</v>
      </c>
      <c r="Y6657">
        <v>3951219.9999999995</v>
      </c>
    </row>
    <row r="6658" spans="1:25" x14ac:dyDescent="0.35">
      <c r="A6658">
        <v>2024</v>
      </c>
      <c r="B6658" t="s">
        <v>6604</v>
      </c>
      <c r="C6658" s="1">
        <v>45494</v>
      </c>
      <c r="D6658" t="s">
        <v>1277</v>
      </c>
      <c r="E6658" t="s">
        <v>477</v>
      </c>
      <c r="F6658" t="s">
        <v>138</v>
      </c>
      <c r="G6658">
        <v>4</v>
      </c>
      <c r="H6658">
        <v>2789000</v>
      </c>
      <c r="I6658">
        <v>2069300</v>
      </c>
      <c r="J6658" t="s">
        <v>18</v>
      </c>
      <c r="K6658">
        <v>11156000</v>
      </c>
      <c r="L6658" t="s">
        <v>7210</v>
      </c>
      <c r="M6658" t="s">
        <v>7203</v>
      </c>
      <c r="N6658" s="1">
        <v>44490</v>
      </c>
      <c r="O6658" t="s">
        <v>138</v>
      </c>
      <c r="P6658" t="s">
        <v>7231</v>
      </c>
      <c r="Q6658" t="s">
        <v>7241</v>
      </c>
      <c r="R6658" t="s">
        <v>7230</v>
      </c>
      <c r="S6658">
        <v>1858200</v>
      </c>
      <c r="T6658">
        <v>2504474</v>
      </c>
      <c r="U6658">
        <v>0.25800000000000001</v>
      </c>
      <c r="V6658">
        <v>2878800</v>
      </c>
      <c r="W6658">
        <v>8277200</v>
      </c>
      <c r="X6658">
        <v>2024</v>
      </c>
      <c r="Y6658">
        <v>15618399.999999998</v>
      </c>
    </row>
    <row r="6659" spans="1:25" x14ac:dyDescent="0.35">
      <c r="A6659">
        <v>2024</v>
      </c>
      <c r="B6659" t="s">
        <v>6946</v>
      </c>
      <c r="C6659" s="1">
        <v>45580</v>
      </c>
      <c r="D6659" t="s">
        <v>1809</v>
      </c>
      <c r="E6659" t="s">
        <v>152</v>
      </c>
      <c r="F6659" t="s">
        <v>138</v>
      </c>
      <c r="G6659">
        <v>4</v>
      </c>
      <c r="H6659">
        <v>2739200</v>
      </c>
      <c r="I6659">
        <v>2032400</v>
      </c>
      <c r="J6659" t="s">
        <v>18</v>
      </c>
      <c r="K6659">
        <v>10956800</v>
      </c>
      <c r="L6659" t="s">
        <v>7207</v>
      </c>
      <c r="M6659" t="s">
        <v>7203</v>
      </c>
      <c r="N6659" s="1">
        <v>44087</v>
      </c>
      <c r="O6659" t="s">
        <v>138</v>
      </c>
      <c r="P6659" t="s">
        <v>7231</v>
      </c>
      <c r="Q6659" t="s">
        <v>7241</v>
      </c>
      <c r="R6659" t="s">
        <v>7230</v>
      </c>
      <c r="S6659">
        <v>1858200</v>
      </c>
      <c r="T6659">
        <v>2504474</v>
      </c>
      <c r="U6659">
        <v>0.25800000000000001</v>
      </c>
      <c r="V6659">
        <v>2827200</v>
      </c>
      <c r="W6659">
        <v>8129600</v>
      </c>
      <c r="X6659">
        <v>2024</v>
      </c>
      <c r="Y6659">
        <v>15339519.999999998</v>
      </c>
    </row>
    <row r="6660" spans="1:25" x14ac:dyDescent="0.35">
      <c r="A6660">
        <v>2024</v>
      </c>
      <c r="B6660" t="s">
        <v>6131</v>
      </c>
      <c r="C6660" s="1">
        <v>45382</v>
      </c>
      <c r="D6660" t="s">
        <v>578</v>
      </c>
      <c r="E6660" t="s">
        <v>5870</v>
      </c>
      <c r="F6660" t="s">
        <v>138</v>
      </c>
      <c r="G6660">
        <v>5</v>
      </c>
      <c r="H6660">
        <v>2572700</v>
      </c>
      <c r="I6660">
        <v>1908800</v>
      </c>
      <c r="J6660" t="s">
        <v>14</v>
      </c>
      <c r="K6660">
        <v>12863500</v>
      </c>
      <c r="L6660" t="s">
        <v>7209</v>
      </c>
      <c r="M6660" t="s">
        <v>7203</v>
      </c>
      <c r="N6660" s="1">
        <v>45414</v>
      </c>
      <c r="O6660" t="s">
        <v>138</v>
      </c>
      <c r="P6660" t="s">
        <v>7231</v>
      </c>
      <c r="Q6660" t="s">
        <v>7241</v>
      </c>
      <c r="R6660" t="s">
        <v>7230</v>
      </c>
      <c r="S6660">
        <v>1858200</v>
      </c>
      <c r="T6660">
        <v>2504474</v>
      </c>
      <c r="U6660">
        <v>0.25800000000000001</v>
      </c>
      <c r="V6660">
        <v>3319500</v>
      </c>
      <c r="W6660">
        <v>9544000</v>
      </c>
      <c r="X6660">
        <v>2024</v>
      </c>
      <c r="Y6660">
        <v>18008900</v>
      </c>
    </row>
    <row r="6661" spans="1:25" x14ac:dyDescent="0.35">
      <c r="A6661">
        <v>2024</v>
      </c>
      <c r="B6661" t="s">
        <v>6525</v>
      </c>
      <c r="C6661" s="1">
        <v>45477</v>
      </c>
      <c r="D6661" t="s">
        <v>1277</v>
      </c>
      <c r="E6661" t="s">
        <v>701</v>
      </c>
      <c r="F6661" t="s">
        <v>138</v>
      </c>
      <c r="G6661">
        <v>3</v>
      </c>
      <c r="H6661">
        <v>2459900</v>
      </c>
      <c r="I6661">
        <v>1825100</v>
      </c>
      <c r="J6661" t="s">
        <v>14</v>
      </c>
      <c r="K6661">
        <v>7379700</v>
      </c>
      <c r="L6661" t="s">
        <v>7204</v>
      </c>
      <c r="M6661" t="s">
        <v>7203</v>
      </c>
      <c r="N6661" s="1">
        <v>44532</v>
      </c>
      <c r="O6661" t="s">
        <v>138</v>
      </c>
      <c r="P6661" t="s">
        <v>7231</v>
      </c>
      <c r="Q6661" t="s">
        <v>7241</v>
      </c>
      <c r="R6661" t="s">
        <v>7230</v>
      </c>
      <c r="S6661">
        <v>1858200</v>
      </c>
      <c r="T6661">
        <v>2504474</v>
      </c>
      <c r="U6661">
        <v>0.25800000000000001</v>
      </c>
      <c r="V6661">
        <v>1904400</v>
      </c>
      <c r="W6661">
        <v>5475300</v>
      </c>
      <c r="X6661">
        <v>2024</v>
      </c>
      <c r="Y6661">
        <v>10331580</v>
      </c>
    </row>
    <row r="6662" spans="1:25" x14ac:dyDescent="0.35">
      <c r="A6662">
        <v>2024</v>
      </c>
      <c r="B6662" t="s">
        <v>6665</v>
      </c>
      <c r="C6662" s="1">
        <v>45509</v>
      </c>
      <c r="D6662" t="s">
        <v>1479</v>
      </c>
      <c r="E6662" t="s">
        <v>5852</v>
      </c>
      <c r="F6662" t="s">
        <v>138</v>
      </c>
      <c r="G6662">
        <v>4</v>
      </c>
      <c r="H6662">
        <v>2379300</v>
      </c>
      <c r="I6662">
        <v>1765300</v>
      </c>
      <c r="J6662" t="s">
        <v>14</v>
      </c>
      <c r="K6662">
        <v>9517200</v>
      </c>
      <c r="L6662" t="s">
        <v>7202</v>
      </c>
      <c r="M6662" t="s">
        <v>7203</v>
      </c>
      <c r="N6662" s="1">
        <v>45427</v>
      </c>
      <c r="O6662" t="s">
        <v>138</v>
      </c>
      <c r="P6662" t="s">
        <v>7231</v>
      </c>
      <c r="Q6662" t="s">
        <v>7241</v>
      </c>
      <c r="R6662" t="s">
        <v>7230</v>
      </c>
      <c r="S6662">
        <v>1858200</v>
      </c>
      <c r="T6662">
        <v>2504474</v>
      </c>
      <c r="U6662">
        <v>0.25800000000000001</v>
      </c>
      <c r="V6662">
        <v>2456000</v>
      </c>
      <c r="W6662">
        <v>7061200</v>
      </c>
      <c r="X6662">
        <v>2024</v>
      </c>
      <c r="Y6662">
        <v>13324080</v>
      </c>
    </row>
    <row r="6663" spans="1:25" x14ac:dyDescent="0.35">
      <c r="A6663">
        <v>2024</v>
      </c>
      <c r="B6663" t="s">
        <v>6462</v>
      </c>
      <c r="C6663" s="1">
        <v>45461</v>
      </c>
      <c r="D6663" t="s">
        <v>1091</v>
      </c>
      <c r="E6663" t="s">
        <v>6298</v>
      </c>
      <c r="F6663" t="s">
        <v>344</v>
      </c>
      <c r="G6663">
        <v>4</v>
      </c>
      <c r="H6663">
        <v>149600</v>
      </c>
      <c r="I6663">
        <v>98000</v>
      </c>
      <c r="J6663" t="s">
        <v>18</v>
      </c>
      <c r="K6663">
        <v>598400</v>
      </c>
      <c r="L6663" t="s">
        <v>7209</v>
      </c>
      <c r="M6663" t="s">
        <v>7203</v>
      </c>
      <c r="N6663" s="1">
        <v>45449</v>
      </c>
      <c r="O6663" t="s">
        <v>344</v>
      </c>
      <c r="P6663" t="s">
        <v>7235</v>
      </c>
      <c r="Q6663" t="s">
        <v>7250</v>
      </c>
      <c r="R6663" t="s">
        <v>7225</v>
      </c>
      <c r="S6663">
        <v>81569</v>
      </c>
      <c r="T6663">
        <v>124531</v>
      </c>
      <c r="U6663">
        <v>0.34499999999999997</v>
      </c>
      <c r="V6663">
        <v>206400</v>
      </c>
      <c r="W6663">
        <v>392000</v>
      </c>
      <c r="X6663">
        <v>2024</v>
      </c>
      <c r="Y6663">
        <v>837760</v>
      </c>
    </row>
    <row r="6664" spans="1:25" x14ac:dyDescent="0.35">
      <c r="A6664">
        <v>2024</v>
      </c>
      <c r="B6664" t="s">
        <v>6419</v>
      </c>
      <c r="C6664" s="1">
        <v>45451</v>
      </c>
      <c r="D6664" t="s">
        <v>1091</v>
      </c>
      <c r="E6664" t="s">
        <v>451</v>
      </c>
      <c r="F6664" t="s">
        <v>344</v>
      </c>
      <c r="G6664">
        <v>4</v>
      </c>
      <c r="H6664">
        <v>148300</v>
      </c>
      <c r="I6664">
        <v>97100</v>
      </c>
      <c r="J6664" t="s">
        <v>14</v>
      </c>
      <c r="K6664">
        <v>593200</v>
      </c>
      <c r="L6664" t="s">
        <v>7207</v>
      </c>
      <c r="M6664" t="s">
        <v>7203</v>
      </c>
      <c r="N6664" s="1">
        <v>43773</v>
      </c>
      <c r="O6664" t="s">
        <v>344</v>
      </c>
      <c r="P6664" t="s">
        <v>7235</v>
      </c>
      <c r="Q6664" t="s">
        <v>7250</v>
      </c>
      <c r="R6664" t="s">
        <v>7225</v>
      </c>
      <c r="S6664">
        <v>81569</v>
      </c>
      <c r="T6664">
        <v>124531</v>
      </c>
      <c r="U6664">
        <v>0.34499999999999997</v>
      </c>
      <c r="V6664">
        <v>204800</v>
      </c>
      <c r="W6664">
        <v>388400</v>
      </c>
      <c r="X6664">
        <v>2024</v>
      </c>
      <c r="Y6664">
        <v>830480</v>
      </c>
    </row>
    <row r="6665" spans="1:25" x14ac:dyDescent="0.35">
      <c r="A6665">
        <v>2024</v>
      </c>
      <c r="B6665" t="s">
        <v>6166</v>
      </c>
      <c r="C6665" s="1">
        <v>45391</v>
      </c>
      <c r="D6665" t="s">
        <v>764</v>
      </c>
      <c r="E6665" t="s">
        <v>2409</v>
      </c>
      <c r="F6665" t="s">
        <v>344</v>
      </c>
      <c r="G6665">
        <v>1</v>
      </c>
      <c r="H6665">
        <v>148200</v>
      </c>
      <c r="I6665">
        <v>97000</v>
      </c>
      <c r="J6665" t="s">
        <v>14</v>
      </c>
      <c r="K6665">
        <v>148200</v>
      </c>
      <c r="L6665" t="s">
        <v>7207</v>
      </c>
      <c r="M6665" t="s">
        <v>7203</v>
      </c>
      <c r="N6665" s="1">
        <v>44824</v>
      </c>
      <c r="O6665" t="s">
        <v>344</v>
      </c>
      <c r="P6665" t="s">
        <v>7235</v>
      </c>
      <c r="Q6665" t="s">
        <v>7250</v>
      </c>
      <c r="R6665" t="s">
        <v>7225</v>
      </c>
      <c r="S6665">
        <v>81569</v>
      </c>
      <c r="T6665">
        <v>124531</v>
      </c>
      <c r="U6665">
        <v>0.34499999999999997</v>
      </c>
      <c r="V6665">
        <v>51200</v>
      </c>
      <c r="W6665">
        <v>97000</v>
      </c>
      <c r="X6665">
        <v>2024</v>
      </c>
      <c r="Y6665">
        <v>207480</v>
      </c>
    </row>
    <row r="6666" spans="1:25" x14ac:dyDescent="0.35">
      <c r="A6666">
        <v>2024</v>
      </c>
      <c r="B6666" t="s">
        <v>6815</v>
      </c>
      <c r="C6666" s="1">
        <v>45541</v>
      </c>
      <c r="D6666" t="s">
        <v>1641</v>
      </c>
      <c r="E6666" t="s">
        <v>56</v>
      </c>
      <c r="F6666" t="s">
        <v>344</v>
      </c>
      <c r="G6666">
        <v>3</v>
      </c>
      <c r="H6666">
        <v>148100</v>
      </c>
      <c r="I6666">
        <v>97000</v>
      </c>
      <c r="J6666" t="s">
        <v>14</v>
      </c>
      <c r="K6666">
        <v>444300</v>
      </c>
      <c r="L6666" t="s">
        <v>7209</v>
      </c>
      <c r="M6666" t="s">
        <v>7203</v>
      </c>
      <c r="N6666" s="1">
        <v>44095</v>
      </c>
      <c r="O6666" t="s">
        <v>344</v>
      </c>
      <c r="P6666" t="s">
        <v>7235</v>
      </c>
      <c r="Q6666" t="s">
        <v>7250</v>
      </c>
      <c r="R6666" t="s">
        <v>7225</v>
      </c>
      <c r="S6666">
        <v>81569</v>
      </c>
      <c r="T6666">
        <v>124531</v>
      </c>
      <c r="U6666">
        <v>0.34499999999999997</v>
      </c>
      <c r="V6666">
        <v>153300</v>
      </c>
      <c r="W6666">
        <v>291000</v>
      </c>
      <c r="X6666">
        <v>2024</v>
      </c>
      <c r="Y6666">
        <v>622020</v>
      </c>
    </row>
    <row r="6667" spans="1:25" x14ac:dyDescent="0.35">
      <c r="A6667">
        <v>2024</v>
      </c>
      <c r="B6667" t="s">
        <v>6347</v>
      </c>
      <c r="C6667" s="1">
        <v>45434</v>
      </c>
      <c r="D6667" t="s">
        <v>931</v>
      </c>
      <c r="E6667" t="s">
        <v>2336</v>
      </c>
      <c r="F6667" t="s">
        <v>344</v>
      </c>
      <c r="G6667">
        <v>1</v>
      </c>
      <c r="H6667">
        <v>146700</v>
      </c>
      <c r="I6667">
        <v>96100</v>
      </c>
      <c r="J6667" t="s">
        <v>18</v>
      </c>
      <c r="K6667">
        <v>146700</v>
      </c>
      <c r="L6667" t="s">
        <v>7207</v>
      </c>
      <c r="M6667" t="s">
        <v>7203</v>
      </c>
      <c r="N6667" s="1">
        <v>44730</v>
      </c>
      <c r="O6667" t="s">
        <v>344</v>
      </c>
      <c r="P6667" t="s">
        <v>7235</v>
      </c>
      <c r="Q6667" t="s">
        <v>7250</v>
      </c>
      <c r="R6667" t="s">
        <v>7225</v>
      </c>
      <c r="S6667">
        <v>81569</v>
      </c>
      <c r="T6667">
        <v>124531</v>
      </c>
      <c r="U6667">
        <v>0.34499999999999997</v>
      </c>
      <c r="V6667">
        <v>50600</v>
      </c>
      <c r="W6667">
        <v>96100</v>
      </c>
      <c r="X6667">
        <v>2024</v>
      </c>
      <c r="Y6667">
        <v>205380</v>
      </c>
    </row>
    <row r="6668" spans="1:25" x14ac:dyDescent="0.35">
      <c r="A6668">
        <v>2024</v>
      </c>
      <c r="B6668" t="s">
        <v>6704</v>
      </c>
      <c r="C6668" s="1">
        <v>45517</v>
      </c>
      <c r="D6668" t="s">
        <v>1479</v>
      </c>
      <c r="E6668" t="s">
        <v>701</v>
      </c>
      <c r="F6668" t="s">
        <v>344</v>
      </c>
      <c r="G6668">
        <v>3</v>
      </c>
      <c r="H6668">
        <v>146200</v>
      </c>
      <c r="I6668">
        <v>95700</v>
      </c>
      <c r="J6668" t="s">
        <v>14</v>
      </c>
      <c r="K6668">
        <v>438600</v>
      </c>
      <c r="L6668" t="s">
        <v>7204</v>
      </c>
      <c r="M6668" t="s">
        <v>7203</v>
      </c>
      <c r="N6668" s="1">
        <v>44532</v>
      </c>
      <c r="O6668" t="s">
        <v>344</v>
      </c>
      <c r="P6668" t="s">
        <v>7235</v>
      </c>
      <c r="Q6668" t="s">
        <v>7250</v>
      </c>
      <c r="R6668" t="s">
        <v>7225</v>
      </c>
      <c r="S6668">
        <v>81569</v>
      </c>
      <c r="T6668">
        <v>124531</v>
      </c>
      <c r="U6668">
        <v>0.34499999999999997</v>
      </c>
      <c r="V6668">
        <v>151500</v>
      </c>
      <c r="W6668">
        <v>287100</v>
      </c>
      <c r="X6668">
        <v>2024</v>
      </c>
      <c r="Y6668">
        <v>614040</v>
      </c>
    </row>
    <row r="6669" spans="1:25" x14ac:dyDescent="0.35">
      <c r="A6669">
        <v>2024</v>
      </c>
      <c r="B6669" t="s">
        <v>6768</v>
      </c>
      <c r="C6669" s="1">
        <v>45532</v>
      </c>
      <c r="D6669" t="s">
        <v>1479</v>
      </c>
      <c r="E6669" t="s">
        <v>889</v>
      </c>
      <c r="F6669" t="s">
        <v>344</v>
      </c>
      <c r="G6669">
        <v>3</v>
      </c>
      <c r="H6669">
        <v>144600</v>
      </c>
      <c r="I6669">
        <v>94700</v>
      </c>
      <c r="J6669" t="s">
        <v>14</v>
      </c>
      <c r="K6669">
        <v>433800</v>
      </c>
      <c r="L6669" t="s">
        <v>7207</v>
      </c>
      <c r="M6669" t="s">
        <v>7203</v>
      </c>
      <c r="N6669" s="1">
        <v>43908</v>
      </c>
      <c r="O6669" t="s">
        <v>344</v>
      </c>
      <c r="P6669" t="s">
        <v>7235</v>
      </c>
      <c r="Q6669" t="s">
        <v>7250</v>
      </c>
      <c r="R6669" t="s">
        <v>7225</v>
      </c>
      <c r="S6669">
        <v>81569</v>
      </c>
      <c r="T6669">
        <v>124531</v>
      </c>
      <c r="U6669">
        <v>0.34499999999999997</v>
      </c>
      <c r="V6669">
        <v>149700</v>
      </c>
      <c r="W6669">
        <v>284100</v>
      </c>
      <c r="X6669">
        <v>2024</v>
      </c>
      <c r="Y6669">
        <v>607320</v>
      </c>
    </row>
    <row r="6670" spans="1:25" x14ac:dyDescent="0.35">
      <c r="A6670">
        <v>2024</v>
      </c>
      <c r="B6670" t="s">
        <v>6248</v>
      </c>
      <c r="C6670" s="1">
        <v>45410</v>
      </c>
      <c r="D6670" t="s">
        <v>764</v>
      </c>
      <c r="E6670" t="s">
        <v>2353</v>
      </c>
      <c r="F6670" t="s">
        <v>344</v>
      </c>
      <c r="G6670">
        <v>1</v>
      </c>
      <c r="H6670">
        <v>142900</v>
      </c>
      <c r="I6670">
        <v>93600</v>
      </c>
      <c r="J6670" t="s">
        <v>14</v>
      </c>
      <c r="K6670">
        <v>142900</v>
      </c>
      <c r="L6670" t="s">
        <v>7209</v>
      </c>
      <c r="M6670" t="s">
        <v>7203</v>
      </c>
      <c r="N6670" s="1">
        <v>44852</v>
      </c>
      <c r="O6670" t="s">
        <v>344</v>
      </c>
      <c r="P6670" t="s">
        <v>7235</v>
      </c>
      <c r="Q6670" t="s">
        <v>7250</v>
      </c>
      <c r="R6670" t="s">
        <v>7225</v>
      </c>
      <c r="S6670">
        <v>81569</v>
      </c>
      <c r="T6670">
        <v>124531</v>
      </c>
      <c r="U6670">
        <v>0.34499999999999997</v>
      </c>
      <c r="V6670">
        <v>49300</v>
      </c>
      <c r="W6670">
        <v>93600</v>
      </c>
      <c r="X6670">
        <v>2024</v>
      </c>
      <c r="Y6670">
        <v>200060</v>
      </c>
    </row>
    <row r="6671" spans="1:25" x14ac:dyDescent="0.35">
      <c r="A6671">
        <v>2024</v>
      </c>
      <c r="B6671" t="s">
        <v>6422</v>
      </c>
      <c r="C6671" s="1">
        <v>45452</v>
      </c>
      <c r="D6671" t="s">
        <v>1091</v>
      </c>
      <c r="E6671" t="s">
        <v>372</v>
      </c>
      <c r="F6671" t="s">
        <v>344</v>
      </c>
      <c r="G6671">
        <v>2</v>
      </c>
      <c r="H6671">
        <v>142800</v>
      </c>
      <c r="I6671">
        <v>93500</v>
      </c>
      <c r="J6671" t="s">
        <v>18</v>
      </c>
      <c r="K6671">
        <v>285600</v>
      </c>
      <c r="L6671" t="s">
        <v>7205</v>
      </c>
      <c r="M6671" t="s">
        <v>7203</v>
      </c>
      <c r="N6671" s="1">
        <v>43258</v>
      </c>
      <c r="O6671" t="s">
        <v>344</v>
      </c>
      <c r="P6671" t="s">
        <v>7235</v>
      </c>
      <c r="Q6671" t="s">
        <v>7250</v>
      </c>
      <c r="R6671" t="s">
        <v>7225</v>
      </c>
      <c r="S6671">
        <v>81569</v>
      </c>
      <c r="T6671">
        <v>124531</v>
      </c>
      <c r="U6671">
        <v>0.34499999999999997</v>
      </c>
      <c r="V6671">
        <v>98600</v>
      </c>
      <c r="W6671">
        <v>187000</v>
      </c>
      <c r="X6671">
        <v>2024</v>
      </c>
      <c r="Y6671">
        <v>399840</v>
      </c>
    </row>
    <row r="6672" spans="1:25" x14ac:dyDescent="0.35">
      <c r="A6672">
        <v>2024</v>
      </c>
      <c r="B6672" t="s">
        <v>6680</v>
      </c>
      <c r="C6672" s="1">
        <v>45512</v>
      </c>
      <c r="D6672" t="s">
        <v>1479</v>
      </c>
      <c r="E6672" t="s">
        <v>5800</v>
      </c>
      <c r="F6672" t="s">
        <v>344</v>
      </c>
      <c r="G6672">
        <v>3</v>
      </c>
      <c r="H6672">
        <v>142600</v>
      </c>
      <c r="I6672">
        <v>93400</v>
      </c>
      <c r="J6672" t="s">
        <v>14</v>
      </c>
      <c r="K6672">
        <v>427800</v>
      </c>
      <c r="L6672" t="s">
        <v>7209</v>
      </c>
      <c r="M6672" t="s">
        <v>7203</v>
      </c>
      <c r="N6672" s="1">
        <v>45510</v>
      </c>
      <c r="O6672" t="s">
        <v>344</v>
      </c>
      <c r="P6672" t="s">
        <v>7235</v>
      </c>
      <c r="Q6672" t="s">
        <v>7250</v>
      </c>
      <c r="R6672" t="s">
        <v>7225</v>
      </c>
      <c r="S6672">
        <v>81569</v>
      </c>
      <c r="T6672">
        <v>124531</v>
      </c>
      <c r="U6672">
        <v>0.34499999999999997</v>
      </c>
      <c r="V6672">
        <v>147600</v>
      </c>
      <c r="W6672">
        <v>280200</v>
      </c>
      <c r="X6672">
        <v>2024</v>
      </c>
      <c r="Y6672">
        <v>598920</v>
      </c>
    </row>
    <row r="6673" spans="1:25" x14ac:dyDescent="0.35">
      <c r="A6673">
        <v>2024</v>
      </c>
      <c r="B6673" t="s">
        <v>6833</v>
      </c>
      <c r="C6673" s="1">
        <v>45545</v>
      </c>
      <c r="D6673" t="s">
        <v>1641</v>
      </c>
      <c r="E6673" t="s">
        <v>4040</v>
      </c>
      <c r="F6673" t="s">
        <v>344</v>
      </c>
      <c r="G6673">
        <v>2</v>
      </c>
      <c r="H6673">
        <v>139400</v>
      </c>
      <c r="I6673">
        <v>91300</v>
      </c>
      <c r="J6673" t="s">
        <v>18</v>
      </c>
      <c r="K6673">
        <v>278800</v>
      </c>
      <c r="L6673" t="s">
        <v>7205</v>
      </c>
      <c r="M6673" t="s">
        <v>7203</v>
      </c>
      <c r="N6673" s="1">
        <v>45286</v>
      </c>
      <c r="O6673" t="s">
        <v>344</v>
      </c>
      <c r="P6673" t="s">
        <v>7235</v>
      </c>
      <c r="Q6673" t="s">
        <v>7250</v>
      </c>
      <c r="R6673" t="s">
        <v>7225</v>
      </c>
      <c r="S6673">
        <v>81569</v>
      </c>
      <c r="T6673">
        <v>124531</v>
      </c>
      <c r="U6673">
        <v>0.34499999999999997</v>
      </c>
      <c r="V6673">
        <v>96200</v>
      </c>
      <c r="W6673">
        <v>182600</v>
      </c>
      <c r="X6673">
        <v>2024</v>
      </c>
      <c r="Y6673">
        <v>390320</v>
      </c>
    </row>
    <row r="6674" spans="1:25" x14ac:dyDescent="0.35">
      <c r="A6674">
        <v>2024</v>
      </c>
      <c r="B6674" t="s">
        <v>7066</v>
      </c>
      <c r="C6674" s="1">
        <v>45611</v>
      </c>
      <c r="D6674" t="s">
        <v>1962</v>
      </c>
      <c r="E6674" t="s">
        <v>41</v>
      </c>
      <c r="F6674" t="s">
        <v>344</v>
      </c>
      <c r="G6674">
        <v>5</v>
      </c>
      <c r="H6674">
        <v>138000</v>
      </c>
      <c r="I6674">
        <v>90400</v>
      </c>
      <c r="J6674" t="s">
        <v>18</v>
      </c>
      <c r="K6674">
        <v>690000</v>
      </c>
      <c r="L6674" t="s">
        <v>7202</v>
      </c>
      <c r="M6674" t="s">
        <v>7203</v>
      </c>
      <c r="N6674" s="1">
        <v>44021</v>
      </c>
      <c r="O6674" t="s">
        <v>344</v>
      </c>
      <c r="P6674" t="s">
        <v>7235</v>
      </c>
      <c r="Q6674" t="s">
        <v>7250</v>
      </c>
      <c r="R6674" t="s">
        <v>7225</v>
      </c>
      <c r="S6674">
        <v>81569</v>
      </c>
      <c r="T6674">
        <v>124531</v>
      </c>
      <c r="U6674">
        <v>0.34499999999999997</v>
      </c>
      <c r="V6674">
        <v>238000</v>
      </c>
      <c r="W6674">
        <v>452000</v>
      </c>
      <c r="X6674">
        <v>2024</v>
      </c>
      <c r="Y6674">
        <v>965999.99999999988</v>
      </c>
    </row>
    <row r="6675" spans="1:25" x14ac:dyDescent="0.35">
      <c r="A6675">
        <v>2024</v>
      </c>
      <c r="B6675" t="s">
        <v>6907</v>
      </c>
      <c r="C6675" s="1">
        <v>45569</v>
      </c>
      <c r="D6675" t="s">
        <v>1809</v>
      </c>
      <c r="E6675" t="s">
        <v>2447</v>
      </c>
      <c r="F6675" t="s">
        <v>344</v>
      </c>
      <c r="G6675">
        <v>3</v>
      </c>
      <c r="H6675">
        <v>137200</v>
      </c>
      <c r="I6675">
        <v>89900</v>
      </c>
      <c r="J6675" t="s">
        <v>18</v>
      </c>
      <c r="K6675">
        <v>411600</v>
      </c>
      <c r="L6675" t="s">
        <v>7208</v>
      </c>
      <c r="M6675" t="s">
        <v>7206</v>
      </c>
      <c r="N6675" s="1">
        <v>44910</v>
      </c>
      <c r="O6675" t="s">
        <v>344</v>
      </c>
      <c r="P6675" t="s">
        <v>7235</v>
      </c>
      <c r="Q6675" t="s">
        <v>7250</v>
      </c>
      <c r="R6675" t="s">
        <v>7225</v>
      </c>
      <c r="S6675">
        <v>81569</v>
      </c>
      <c r="T6675">
        <v>124531</v>
      </c>
      <c r="U6675">
        <v>0.34499999999999997</v>
      </c>
      <c r="V6675">
        <v>141900</v>
      </c>
      <c r="W6675">
        <v>269700</v>
      </c>
      <c r="X6675">
        <v>2024</v>
      </c>
      <c r="Y6675">
        <v>576240</v>
      </c>
    </row>
    <row r="6676" spans="1:25" x14ac:dyDescent="0.35">
      <c r="A6676">
        <v>2024</v>
      </c>
      <c r="B6676" t="s">
        <v>6989</v>
      </c>
      <c r="C6676" s="1">
        <v>45591</v>
      </c>
      <c r="D6676" t="s">
        <v>1809</v>
      </c>
      <c r="E6676" t="s">
        <v>190</v>
      </c>
      <c r="F6676" t="s">
        <v>344</v>
      </c>
      <c r="G6676">
        <v>4</v>
      </c>
      <c r="H6676">
        <v>136700</v>
      </c>
      <c r="I6676">
        <v>89500</v>
      </c>
      <c r="J6676" t="s">
        <v>18</v>
      </c>
      <c r="K6676">
        <v>546800</v>
      </c>
      <c r="L6676" t="s">
        <v>7209</v>
      </c>
      <c r="M6676" t="s">
        <v>7206</v>
      </c>
      <c r="N6676" s="1">
        <v>43324</v>
      </c>
      <c r="O6676" t="s">
        <v>344</v>
      </c>
      <c r="P6676" t="s">
        <v>7235</v>
      </c>
      <c r="Q6676" t="s">
        <v>7250</v>
      </c>
      <c r="R6676" t="s">
        <v>7225</v>
      </c>
      <c r="S6676">
        <v>81569</v>
      </c>
      <c r="T6676">
        <v>124531</v>
      </c>
      <c r="U6676">
        <v>0.34499999999999997</v>
      </c>
      <c r="V6676">
        <v>188800</v>
      </c>
      <c r="W6676">
        <v>358000</v>
      </c>
      <c r="X6676">
        <v>2024</v>
      </c>
      <c r="Y6676">
        <v>765520</v>
      </c>
    </row>
    <row r="6677" spans="1:25" x14ac:dyDescent="0.35">
      <c r="A6677">
        <v>2024</v>
      </c>
      <c r="B6677" t="s">
        <v>5810</v>
      </c>
      <c r="C6677" s="1">
        <v>45303</v>
      </c>
      <c r="D6677" t="s">
        <v>11</v>
      </c>
      <c r="E6677" t="s">
        <v>5811</v>
      </c>
      <c r="F6677" t="s">
        <v>344</v>
      </c>
      <c r="G6677">
        <v>1</v>
      </c>
      <c r="H6677">
        <v>133700</v>
      </c>
      <c r="I6677">
        <v>87600</v>
      </c>
      <c r="J6677" t="s">
        <v>14</v>
      </c>
      <c r="K6677">
        <v>133700</v>
      </c>
      <c r="L6677" t="s">
        <v>7209</v>
      </c>
      <c r="M6677" t="s">
        <v>7203</v>
      </c>
      <c r="N6677" s="1">
        <v>45427</v>
      </c>
      <c r="O6677" t="s">
        <v>344</v>
      </c>
      <c r="P6677" t="s">
        <v>7235</v>
      </c>
      <c r="Q6677" t="s">
        <v>7250</v>
      </c>
      <c r="R6677" t="s">
        <v>7225</v>
      </c>
      <c r="S6677">
        <v>81569</v>
      </c>
      <c r="T6677">
        <v>124531</v>
      </c>
      <c r="U6677">
        <v>0.34499999999999997</v>
      </c>
      <c r="V6677">
        <v>46100</v>
      </c>
      <c r="W6677">
        <v>87600</v>
      </c>
      <c r="X6677">
        <v>2024</v>
      </c>
      <c r="Y6677">
        <v>187180</v>
      </c>
    </row>
    <row r="6678" spans="1:25" x14ac:dyDescent="0.35">
      <c r="A6678">
        <v>2024</v>
      </c>
      <c r="B6678" t="s">
        <v>7018</v>
      </c>
      <c r="C6678" s="1">
        <v>45598</v>
      </c>
      <c r="D6678" t="s">
        <v>1962</v>
      </c>
      <c r="E6678" t="s">
        <v>181</v>
      </c>
      <c r="F6678" t="s">
        <v>344</v>
      </c>
      <c r="G6678">
        <v>2</v>
      </c>
      <c r="H6678">
        <v>128600</v>
      </c>
      <c r="I6678">
        <v>84300</v>
      </c>
      <c r="J6678" t="s">
        <v>18</v>
      </c>
      <c r="K6678">
        <v>257200</v>
      </c>
      <c r="L6678" t="s">
        <v>7202</v>
      </c>
      <c r="M6678" t="s">
        <v>7203</v>
      </c>
      <c r="N6678" s="1">
        <v>44087</v>
      </c>
      <c r="O6678" t="s">
        <v>344</v>
      </c>
      <c r="P6678" t="s">
        <v>7235</v>
      </c>
      <c r="Q6678" t="s">
        <v>7250</v>
      </c>
      <c r="R6678" t="s">
        <v>7225</v>
      </c>
      <c r="S6678">
        <v>81569</v>
      </c>
      <c r="T6678">
        <v>124531</v>
      </c>
      <c r="U6678">
        <v>0.34499999999999997</v>
      </c>
      <c r="V6678">
        <v>88600</v>
      </c>
      <c r="W6678">
        <v>168600</v>
      </c>
      <c r="X6678">
        <v>2024</v>
      </c>
      <c r="Y6678">
        <v>360080</v>
      </c>
    </row>
    <row r="6679" spans="1:25" x14ac:dyDescent="0.35">
      <c r="A6679">
        <v>2024</v>
      </c>
      <c r="B6679" t="s">
        <v>6457</v>
      </c>
      <c r="C6679" s="1">
        <v>45459</v>
      </c>
      <c r="D6679" t="s">
        <v>1091</v>
      </c>
      <c r="E6679" t="s">
        <v>2362</v>
      </c>
      <c r="F6679" t="s">
        <v>344</v>
      </c>
      <c r="G6679">
        <v>4</v>
      </c>
      <c r="H6679">
        <v>127400</v>
      </c>
      <c r="I6679">
        <v>83500</v>
      </c>
      <c r="J6679" t="s">
        <v>14</v>
      </c>
      <c r="K6679">
        <v>509600</v>
      </c>
      <c r="L6679" t="s">
        <v>7204</v>
      </c>
      <c r="M6679" t="s">
        <v>7203</v>
      </c>
      <c r="N6679" s="1">
        <v>44892</v>
      </c>
      <c r="O6679" t="s">
        <v>344</v>
      </c>
      <c r="P6679" t="s">
        <v>7235</v>
      </c>
      <c r="Q6679" t="s">
        <v>7250</v>
      </c>
      <c r="R6679" t="s">
        <v>7225</v>
      </c>
      <c r="S6679">
        <v>81569</v>
      </c>
      <c r="T6679">
        <v>124531</v>
      </c>
      <c r="U6679">
        <v>0.34499999999999997</v>
      </c>
      <c r="V6679">
        <v>175600</v>
      </c>
      <c r="W6679">
        <v>334000</v>
      </c>
      <c r="X6679">
        <v>2024</v>
      </c>
      <c r="Y6679">
        <v>713440</v>
      </c>
    </row>
    <row r="6680" spans="1:25" x14ac:dyDescent="0.35">
      <c r="A6680">
        <v>2024</v>
      </c>
      <c r="B6680" t="s">
        <v>6119</v>
      </c>
      <c r="C6680" s="1">
        <v>45380</v>
      </c>
      <c r="D6680" t="s">
        <v>578</v>
      </c>
      <c r="E6680" t="s">
        <v>152</v>
      </c>
      <c r="F6680" t="s">
        <v>344</v>
      </c>
      <c r="G6680">
        <v>4</v>
      </c>
      <c r="H6680">
        <v>124400</v>
      </c>
      <c r="I6680">
        <v>81500</v>
      </c>
      <c r="J6680" t="s">
        <v>18</v>
      </c>
      <c r="K6680">
        <v>497600</v>
      </c>
      <c r="L6680" t="s">
        <v>7207</v>
      </c>
      <c r="M6680" t="s">
        <v>7203</v>
      </c>
      <c r="N6680" s="1">
        <v>44087</v>
      </c>
      <c r="O6680" t="s">
        <v>344</v>
      </c>
      <c r="P6680" t="s">
        <v>7235</v>
      </c>
      <c r="Q6680" t="s">
        <v>7250</v>
      </c>
      <c r="R6680" t="s">
        <v>7225</v>
      </c>
      <c r="S6680">
        <v>81569</v>
      </c>
      <c r="T6680">
        <v>124531</v>
      </c>
      <c r="U6680">
        <v>0.34499999999999997</v>
      </c>
      <c r="V6680">
        <v>171600</v>
      </c>
      <c r="W6680">
        <v>326000</v>
      </c>
      <c r="X6680">
        <v>2024</v>
      </c>
      <c r="Y6680">
        <v>696640</v>
      </c>
    </row>
    <row r="6681" spans="1:25" x14ac:dyDescent="0.35">
      <c r="A6681">
        <v>2024</v>
      </c>
      <c r="B6681" t="s">
        <v>6689</v>
      </c>
      <c r="C6681" s="1">
        <v>45514</v>
      </c>
      <c r="D6681" t="s">
        <v>1479</v>
      </c>
      <c r="E6681" t="s">
        <v>5835</v>
      </c>
      <c r="F6681" t="s">
        <v>478</v>
      </c>
      <c r="G6681">
        <v>4</v>
      </c>
      <c r="H6681">
        <v>1498000</v>
      </c>
      <c r="I6681">
        <v>1121800</v>
      </c>
      <c r="J6681" t="s">
        <v>18</v>
      </c>
      <c r="K6681">
        <v>5992000</v>
      </c>
      <c r="L6681" t="s">
        <v>7204</v>
      </c>
      <c r="M6681" t="s">
        <v>7203</v>
      </c>
      <c r="N6681" s="1">
        <v>45311</v>
      </c>
      <c r="O6681" t="s">
        <v>478</v>
      </c>
      <c r="P6681" t="s">
        <v>7218</v>
      </c>
      <c r="Q6681" t="s">
        <v>7246</v>
      </c>
      <c r="R6681" t="s">
        <v>7225</v>
      </c>
      <c r="S6681">
        <v>945598</v>
      </c>
      <c r="T6681">
        <v>1262752</v>
      </c>
      <c r="U6681">
        <v>0.251</v>
      </c>
      <c r="V6681">
        <v>1504800</v>
      </c>
      <c r="W6681">
        <v>4487200</v>
      </c>
      <c r="X6681">
        <v>2024</v>
      </c>
      <c r="Y6681">
        <v>8388800</v>
      </c>
    </row>
    <row r="6682" spans="1:25" x14ac:dyDescent="0.35">
      <c r="A6682">
        <v>2024</v>
      </c>
      <c r="B6682" t="s">
        <v>6011</v>
      </c>
      <c r="C6682" s="1">
        <v>45354</v>
      </c>
      <c r="D6682" t="s">
        <v>578</v>
      </c>
      <c r="E6682" t="s">
        <v>157</v>
      </c>
      <c r="F6682" t="s">
        <v>478</v>
      </c>
      <c r="G6682">
        <v>2</v>
      </c>
      <c r="H6682">
        <v>1465300</v>
      </c>
      <c r="I6682">
        <v>1097300</v>
      </c>
      <c r="J6682" t="s">
        <v>14</v>
      </c>
      <c r="K6682">
        <v>2930600</v>
      </c>
      <c r="L6682" t="s">
        <v>7204</v>
      </c>
      <c r="M6682" t="s">
        <v>7206</v>
      </c>
      <c r="N6682" s="1">
        <v>43455</v>
      </c>
      <c r="O6682" t="s">
        <v>478</v>
      </c>
      <c r="P6682" t="s">
        <v>7218</v>
      </c>
      <c r="Q6682" t="s">
        <v>7246</v>
      </c>
      <c r="R6682" t="s">
        <v>7225</v>
      </c>
      <c r="S6682">
        <v>945598</v>
      </c>
      <c r="T6682">
        <v>1262752</v>
      </c>
      <c r="U6682">
        <v>0.251</v>
      </c>
      <c r="V6682">
        <v>736000</v>
      </c>
      <c r="W6682">
        <v>2194600</v>
      </c>
      <c r="X6682">
        <v>2024</v>
      </c>
      <c r="Y6682">
        <v>4102839.9999999995</v>
      </c>
    </row>
    <row r="6683" spans="1:25" x14ac:dyDescent="0.35">
      <c r="A6683">
        <v>2024</v>
      </c>
      <c r="B6683" t="s">
        <v>6993</v>
      </c>
      <c r="C6683" s="1">
        <v>45592</v>
      </c>
      <c r="D6683" t="s">
        <v>1809</v>
      </c>
      <c r="E6683" t="s">
        <v>2553</v>
      </c>
      <c r="F6683" t="s">
        <v>478</v>
      </c>
      <c r="G6683">
        <v>5</v>
      </c>
      <c r="H6683">
        <v>1456200</v>
      </c>
      <c r="I6683">
        <v>1090500</v>
      </c>
      <c r="J6683" t="s">
        <v>14</v>
      </c>
      <c r="K6683">
        <v>7281000</v>
      </c>
      <c r="L6683" t="s">
        <v>7209</v>
      </c>
      <c r="M6683" t="s">
        <v>7203</v>
      </c>
      <c r="N6683" s="1">
        <v>44825</v>
      </c>
      <c r="O6683" t="s">
        <v>478</v>
      </c>
      <c r="P6683" t="s">
        <v>7218</v>
      </c>
      <c r="Q6683" t="s">
        <v>7246</v>
      </c>
      <c r="R6683" t="s">
        <v>7225</v>
      </c>
      <c r="S6683">
        <v>945598</v>
      </c>
      <c r="T6683">
        <v>1262752</v>
      </c>
      <c r="U6683">
        <v>0.251</v>
      </c>
      <c r="V6683">
        <v>1828500</v>
      </c>
      <c r="W6683">
        <v>5452500</v>
      </c>
      <c r="X6683">
        <v>2024</v>
      </c>
      <c r="Y6683">
        <v>10193400</v>
      </c>
    </row>
    <row r="6684" spans="1:25" x14ac:dyDescent="0.35">
      <c r="A6684">
        <v>2024</v>
      </c>
      <c r="B6684" t="s">
        <v>7031</v>
      </c>
      <c r="C6684" s="1">
        <v>45601</v>
      </c>
      <c r="D6684" t="s">
        <v>1962</v>
      </c>
      <c r="E6684" t="s">
        <v>2455</v>
      </c>
      <c r="F6684" t="s">
        <v>478</v>
      </c>
      <c r="G6684">
        <v>3</v>
      </c>
      <c r="H6684">
        <v>1437800</v>
      </c>
      <c r="I6684">
        <v>1076700</v>
      </c>
      <c r="J6684" t="s">
        <v>14</v>
      </c>
      <c r="K6684">
        <v>4313400</v>
      </c>
      <c r="L6684" t="s">
        <v>7208</v>
      </c>
      <c r="M6684" t="s">
        <v>7203</v>
      </c>
      <c r="N6684" s="1">
        <v>44725</v>
      </c>
      <c r="O6684" t="s">
        <v>478</v>
      </c>
      <c r="P6684" t="s">
        <v>7218</v>
      </c>
      <c r="Q6684" t="s">
        <v>7246</v>
      </c>
      <c r="R6684" t="s">
        <v>7225</v>
      </c>
      <c r="S6684">
        <v>945598</v>
      </c>
      <c r="T6684">
        <v>1262752</v>
      </c>
      <c r="U6684">
        <v>0.251</v>
      </c>
      <c r="V6684">
        <v>1083300</v>
      </c>
      <c r="W6684">
        <v>3230100</v>
      </c>
      <c r="X6684">
        <v>2024</v>
      </c>
      <c r="Y6684">
        <v>6038760</v>
      </c>
    </row>
    <row r="6685" spans="1:25" x14ac:dyDescent="0.35">
      <c r="A6685">
        <v>2024</v>
      </c>
      <c r="B6685" t="s">
        <v>6432</v>
      </c>
      <c r="C6685" s="1">
        <v>45454</v>
      </c>
      <c r="D6685" t="s">
        <v>1091</v>
      </c>
      <c r="E6685" t="s">
        <v>770</v>
      </c>
      <c r="F6685" t="s">
        <v>478</v>
      </c>
      <c r="G6685">
        <v>5</v>
      </c>
      <c r="H6685">
        <v>1399600</v>
      </c>
      <c r="I6685">
        <v>1048100</v>
      </c>
      <c r="J6685" t="s">
        <v>14</v>
      </c>
      <c r="K6685">
        <v>6998000</v>
      </c>
      <c r="L6685" t="s">
        <v>7204</v>
      </c>
      <c r="M6685" t="s">
        <v>7203</v>
      </c>
      <c r="N6685" s="1">
        <v>44052</v>
      </c>
      <c r="O6685" t="s">
        <v>478</v>
      </c>
      <c r="P6685" t="s">
        <v>7218</v>
      </c>
      <c r="Q6685" t="s">
        <v>7246</v>
      </c>
      <c r="R6685" t="s">
        <v>7225</v>
      </c>
      <c r="S6685">
        <v>945598</v>
      </c>
      <c r="T6685">
        <v>1262752</v>
      </c>
      <c r="U6685">
        <v>0.251</v>
      </c>
      <c r="V6685">
        <v>1757500</v>
      </c>
      <c r="W6685">
        <v>5240500</v>
      </c>
      <c r="X6685">
        <v>2024</v>
      </c>
      <c r="Y6685">
        <v>9797200</v>
      </c>
    </row>
    <row r="6686" spans="1:25" x14ac:dyDescent="0.35">
      <c r="A6686">
        <v>2024</v>
      </c>
      <c r="B6686" t="s">
        <v>6060</v>
      </c>
      <c r="C6686" s="1">
        <v>45366</v>
      </c>
      <c r="D6686" t="s">
        <v>578</v>
      </c>
      <c r="E6686" t="s">
        <v>3948</v>
      </c>
      <c r="F6686" t="s">
        <v>478</v>
      </c>
      <c r="G6686">
        <v>5</v>
      </c>
      <c r="H6686">
        <v>1391000</v>
      </c>
      <c r="I6686">
        <v>1041600</v>
      </c>
      <c r="J6686" t="s">
        <v>18</v>
      </c>
      <c r="K6686">
        <v>6955000</v>
      </c>
      <c r="L6686" t="s">
        <v>7208</v>
      </c>
      <c r="M6686" t="s">
        <v>7203</v>
      </c>
      <c r="N6686" s="1">
        <v>45042</v>
      </c>
      <c r="O6686" t="s">
        <v>478</v>
      </c>
      <c r="P6686" t="s">
        <v>7218</v>
      </c>
      <c r="Q6686" t="s">
        <v>7246</v>
      </c>
      <c r="R6686" t="s">
        <v>7225</v>
      </c>
      <c r="S6686">
        <v>945598</v>
      </c>
      <c r="T6686">
        <v>1262752</v>
      </c>
      <c r="U6686">
        <v>0.251</v>
      </c>
      <c r="V6686">
        <v>1747000</v>
      </c>
      <c r="W6686">
        <v>5208000</v>
      </c>
      <c r="X6686">
        <v>2024</v>
      </c>
      <c r="Y6686">
        <v>9737000</v>
      </c>
    </row>
    <row r="6687" spans="1:25" x14ac:dyDescent="0.35">
      <c r="A6687">
        <v>2024</v>
      </c>
      <c r="B6687" t="s">
        <v>7006</v>
      </c>
      <c r="C6687" s="1">
        <v>45594</v>
      </c>
      <c r="D6687" t="s">
        <v>1809</v>
      </c>
      <c r="E6687" t="s">
        <v>312</v>
      </c>
      <c r="F6687" t="s">
        <v>478</v>
      </c>
      <c r="G6687">
        <v>1</v>
      </c>
      <c r="H6687">
        <v>1375700</v>
      </c>
      <c r="I6687">
        <v>1030200</v>
      </c>
      <c r="J6687" t="s">
        <v>14</v>
      </c>
      <c r="K6687">
        <v>1375700</v>
      </c>
      <c r="L6687" t="s">
        <v>7208</v>
      </c>
      <c r="M6687" t="s">
        <v>7206</v>
      </c>
      <c r="N6687" s="1">
        <v>44000</v>
      </c>
      <c r="O6687" t="s">
        <v>478</v>
      </c>
      <c r="P6687" t="s">
        <v>7218</v>
      </c>
      <c r="Q6687" t="s">
        <v>7246</v>
      </c>
      <c r="R6687" t="s">
        <v>7225</v>
      </c>
      <c r="S6687">
        <v>945598</v>
      </c>
      <c r="T6687">
        <v>1262752</v>
      </c>
      <c r="U6687">
        <v>0.251</v>
      </c>
      <c r="V6687">
        <v>345500</v>
      </c>
      <c r="W6687">
        <v>1030200</v>
      </c>
      <c r="X6687">
        <v>2024</v>
      </c>
      <c r="Y6687">
        <v>1925979.9999999998</v>
      </c>
    </row>
    <row r="6688" spans="1:25" x14ac:dyDescent="0.35">
      <c r="A6688">
        <v>2024</v>
      </c>
      <c r="B6688" t="s">
        <v>6210</v>
      </c>
      <c r="C6688" s="1">
        <v>45399</v>
      </c>
      <c r="D6688" t="s">
        <v>764</v>
      </c>
      <c r="E6688" t="s">
        <v>2517</v>
      </c>
      <c r="F6688" t="s">
        <v>478</v>
      </c>
      <c r="G6688">
        <v>1</v>
      </c>
      <c r="H6688">
        <v>1367600</v>
      </c>
      <c r="I6688">
        <v>1024100</v>
      </c>
      <c r="J6688" t="s">
        <v>14</v>
      </c>
      <c r="K6688">
        <v>1367600</v>
      </c>
      <c r="L6688" t="s">
        <v>7207</v>
      </c>
      <c r="M6688" t="s">
        <v>7203</v>
      </c>
      <c r="N6688" s="1">
        <v>44848</v>
      </c>
      <c r="O6688" t="s">
        <v>478</v>
      </c>
      <c r="P6688" t="s">
        <v>7218</v>
      </c>
      <c r="Q6688" t="s">
        <v>7246</v>
      </c>
      <c r="R6688" t="s">
        <v>7225</v>
      </c>
      <c r="S6688">
        <v>945598</v>
      </c>
      <c r="T6688">
        <v>1262752</v>
      </c>
      <c r="U6688">
        <v>0.251</v>
      </c>
      <c r="V6688">
        <v>343500</v>
      </c>
      <c r="W6688">
        <v>1024100</v>
      </c>
      <c r="X6688">
        <v>2024</v>
      </c>
      <c r="Y6688">
        <v>1914639.9999999998</v>
      </c>
    </row>
    <row r="6689" spans="1:25" x14ac:dyDescent="0.35">
      <c r="A6689">
        <v>2024</v>
      </c>
      <c r="B6689" t="s">
        <v>6793</v>
      </c>
      <c r="C6689" s="1">
        <v>45537</v>
      </c>
      <c r="D6689" t="s">
        <v>1641</v>
      </c>
      <c r="E6689" t="s">
        <v>229</v>
      </c>
      <c r="F6689" t="s">
        <v>478</v>
      </c>
      <c r="G6689">
        <v>2</v>
      </c>
      <c r="H6689">
        <v>1305800</v>
      </c>
      <c r="I6689">
        <v>977800</v>
      </c>
      <c r="J6689" t="s">
        <v>18</v>
      </c>
      <c r="K6689">
        <v>2611600</v>
      </c>
      <c r="L6689" t="s">
        <v>7204</v>
      </c>
      <c r="M6689" t="s">
        <v>7206</v>
      </c>
      <c r="N6689" s="1">
        <v>44156</v>
      </c>
      <c r="O6689" t="s">
        <v>478</v>
      </c>
      <c r="P6689" t="s">
        <v>7218</v>
      </c>
      <c r="Q6689" t="s">
        <v>7246</v>
      </c>
      <c r="R6689" t="s">
        <v>7225</v>
      </c>
      <c r="S6689">
        <v>945598</v>
      </c>
      <c r="T6689">
        <v>1262752</v>
      </c>
      <c r="U6689">
        <v>0.251</v>
      </c>
      <c r="V6689">
        <v>656000</v>
      </c>
      <c r="W6689">
        <v>1955600</v>
      </c>
      <c r="X6689">
        <v>2024</v>
      </c>
      <c r="Y6689">
        <v>3656240</v>
      </c>
    </row>
    <row r="6690" spans="1:25" x14ac:dyDescent="0.35">
      <c r="A6690">
        <v>2024</v>
      </c>
      <c r="B6690" t="s">
        <v>6102</v>
      </c>
      <c r="C6690" s="1">
        <v>45375</v>
      </c>
      <c r="D6690" t="s">
        <v>578</v>
      </c>
      <c r="E6690" t="s">
        <v>122</v>
      </c>
      <c r="F6690" t="s">
        <v>478</v>
      </c>
      <c r="G6690">
        <v>2</v>
      </c>
      <c r="H6690">
        <v>1294100</v>
      </c>
      <c r="I6690">
        <v>969100</v>
      </c>
      <c r="J6690" t="s">
        <v>14</v>
      </c>
      <c r="K6690">
        <v>2588200</v>
      </c>
      <c r="L6690" t="s">
        <v>7204</v>
      </c>
      <c r="M6690" t="s">
        <v>7203</v>
      </c>
      <c r="N6690" s="1">
        <v>43955</v>
      </c>
      <c r="O6690" t="s">
        <v>478</v>
      </c>
      <c r="P6690" t="s">
        <v>7218</v>
      </c>
      <c r="Q6690" t="s">
        <v>7246</v>
      </c>
      <c r="R6690" t="s">
        <v>7225</v>
      </c>
      <c r="S6690">
        <v>945598</v>
      </c>
      <c r="T6690">
        <v>1262752</v>
      </c>
      <c r="U6690">
        <v>0.251</v>
      </c>
      <c r="V6690">
        <v>650000</v>
      </c>
      <c r="W6690">
        <v>1938200</v>
      </c>
      <c r="X6690">
        <v>2024</v>
      </c>
      <c r="Y6690">
        <v>3623480</v>
      </c>
    </row>
    <row r="6691" spans="1:25" x14ac:dyDescent="0.35">
      <c r="A6691">
        <v>2024</v>
      </c>
      <c r="B6691" t="s">
        <v>6528</v>
      </c>
      <c r="C6691" s="1">
        <v>45477</v>
      </c>
      <c r="D6691" t="s">
        <v>1277</v>
      </c>
      <c r="E6691" t="s">
        <v>2719</v>
      </c>
      <c r="F6691" t="s">
        <v>364</v>
      </c>
      <c r="G6691">
        <v>2</v>
      </c>
      <c r="H6691">
        <v>144600</v>
      </c>
      <c r="I6691">
        <v>108400</v>
      </c>
      <c r="J6691" t="s">
        <v>14</v>
      </c>
      <c r="K6691">
        <v>289200</v>
      </c>
      <c r="L6691" t="s">
        <v>7209</v>
      </c>
      <c r="M6691" t="s">
        <v>7203</v>
      </c>
      <c r="N6691" s="1">
        <v>44910</v>
      </c>
      <c r="O6691" t="s">
        <v>364</v>
      </c>
      <c r="P6691" t="s">
        <v>7235</v>
      </c>
      <c r="Q6691" t="s">
        <v>7247</v>
      </c>
      <c r="R6691" t="s">
        <v>7220</v>
      </c>
      <c r="S6691">
        <v>89240</v>
      </c>
      <c r="T6691">
        <v>119065</v>
      </c>
      <c r="U6691">
        <v>0.25</v>
      </c>
      <c r="V6691">
        <v>72400</v>
      </c>
      <c r="W6691">
        <v>216800</v>
      </c>
      <c r="X6691">
        <v>2024</v>
      </c>
      <c r="Y6691">
        <v>404880</v>
      </c>
    </row>
    <row r="6692" spans="1:25" x14ac:dyDescent="0.35">
      <c r="A6692">
        <v>2024</v>
      </c>
      <c r="B6692" t="s">
        <v>6866</v>
      </c>
      <c r="C6692" s="1">
        <v>45554</v>
      </c>
      <c r="D6692" t="s">
        <v>1641</v>
      </c>
      <c r="E6692" t="s">
        <v>372</v>
      </c>
      <c r="F6692" t="s">
        <v>364</v>
      </c>
      <c r="G6692">
        <v>5</v>
      </c>
      <c r="H6692">
        <v>137900</v>
      </c>
      <c r="I6692">
        <v>103400</v>
      </c>
      <c r="J6692" t="s">
        <v>14</v>
      </c>
      <c r="K6692">
        <v>689500</v>
      </c>
      <c r="L6692" t="s">
        <v>7205</v>
      </c>
      <c r="M6692" t="s">
        <v>7203</v>
      </c>
      <c r="N6692" s="1">
        <v>43258</v>
      </c>
      <c r="O6692" t="s">
        <v>364</v>
      </c>
      <c r="P6692" t="s">
        <v>7235</v>
      </c>
      <c r="Q6692" t="s">
        <v>7247</v>
      </c>
      <c r="R6692" t="s">
        <v>7220</v>
      </c>
      <c r="S6692">
        <v>89240</v>
      </c>
      <c r="T6692">
        <v>119065</v>
      </c>
      <c r="U6692">
        <v>0.25</v>
      </c>
      <c r="V6692">
        <v>172500</v>
      </c>
      <c r="W6692">
        <v>517000</v>
      </c>
      <c r="X6692">
        <v>2024</v>
      </c>
      <c r="Y6692">
        <v>965299.99999999988</v>
      </c>
    </row>
    <row r="6693" spans="1:25" x14ac:dyDescent="0.35">
      <c r="A6693">
        <v>2024</v>
      </c>
      <c r="B6693" t="s">
        <v>6179</v>
      </c>
      <c r="C6693" s="1">
        <v>45393</v>
      </c>
      <c r="D6693" t="s">
        <v>764</v>
      </c>
      <c r="E6693" t="s">
        <v>2367</v>
      </c>
      <c r="F6693" t="s">
        <v>364</v>
      </c>
      <c r="G6693">
        <v>2</v>
      </c>
      <c r="H6693">
        <v>130200</v>
      </c>
      <c r="I6693">
        <v>97600</v>
      </c>
      <c r="J6693" t="s">
        <v>14</v>
      </c>
      <c r="K6693">
        <v>260400</v>
      </c>
      <c r="L6693" t="s">
        <v>7209</v>
      </c>
      <c r="M6693" t="s">
        <v>7206</v>
      </c>
      <c r="N6693" s="1">
        <v>44563</v>
      </c>
      <c r="O6693" t="s">
        <v>364</v>
      </c>
      <c r="P6693" t="s">
        <v>7235</v>
      </c>
      <c r="Q6693" t="s">
        <v>7247</v>
      </c>
      <c r="R6693" t="s">
        <v>7220</v>
      </c>
      <c r="S6693">
        <v>89240</v>
      </c>
      <c r="T6693">
        <v>119065</v>
      </c>
      <c r="U6693">
        <v>0.25</v>
      </c>
      <c r="V6693">
        <v>65200</v>
      </c>
      <c r="W6693">
        <v>195200</v>
      </c>
      <c r="X6693">
        <v>2024</v>
      </c>
      <c r="Y6693">
        <v>364560</v>
      </c>
    </row>
    <row r="6694" spans="1:25" x14ac:dyDescent="0.35">
      <c r="A6694">
        <v>2024</v>
      </c>
      <c r="B6694" t="s">
        <v>6262</v>
      </c>
      <c r="C6694" s="1">
        <v>45414</v>
      </c>
      <c r="D6694" t="s">
        <v>931</v>
      </c>
      <c r="E6694" t="s">
        <v>114</v>
      </c>
      <c r="F6694" t="s">
        <v>364</v>
      </c>
      <c r="G6694">
        <v>2</v>
      </c>
      <c r="H6694">
        <v>129700</v>
      </c>
      <c r="I6694">
        <v>97200</v>
      </c>
      <c r="J6694" t="s">
        <v>14</v>
      </c>
      <c r="K6694">
        <v>259400</v>
      </c>
      <c r="L6694" t="s">
        <v>7209</v>
      </c>
      <c r="M6694" t="s">
        <v>7203</v>
      </c>
      <c r="N6694" s="1">
        <v>43509</v>
      </c>
      <c r="O6694" t="s">
        <v>364</v>
      </c>
      <c r="P6694" t="s">
        <v>7235</v>
      </c>
      <c r="Q6694" t="s">
        <v>7247</v>
      </c>
      <c r="R6694" t="s">
        <v>7220</v>
      </c>
      <c r="S6694">
        <v>89240</v>
      </c>
      <c r="T6694">
        <v>119065</v>
      </c>
      <c r="U6694">
        <v>0.25</v>
      </c>
      <c r="V6694">
        <v>65000</v>
      </c>
      <c r="W6694">
        <v>194400</v>
      </c>
      <c r="X6694">
        <v>2024</v>
      </c>
      <c r="Y6694">
        <v>363160</v>
      </c>
    </row>
    <row r="6695" spans="1:25" x14ac:dyDescent="0.35">
      <c r="A6695">
        <v>2024</v>
      </c>
      <c r="B6695" t="s">
        <v>6859</v>
      </c>
      <c r="C6695" s="1">
        <v>45552</v>
      </c>
      <c r="D6695" t="s">
        <v>1641</v>
      </c>
      <c r="E6695" t="s">
        <v>4191</v>
      </c>
      <c r="F6695" t="s">
        <v>364</v>
      </c>
      <c r="G6695">
        <v>4</v>
      </c>
      <c r="H6695">
        <v>121600</v>
      </c>
      <c r="I6695">
        <v>91100</v>
      </c>
      <c r="J6695" t="s">
        <v>18</v>
      </c>
      <c r="K6695">
        <v>486400</v>
      </c>
      <c r="L6695" t="s">
        <v>7204</v>
      </c>
      <c r="M6695" t="s">
        <v>7206</v>
      </c>
      <c r="N6695" s="1">
        <v>44998</v>
      </c>
      <c r="O6695" t="s">
        <v>364</v>
      </c>
      <c r="P6695" t="s">
        <v>7235</v>
      </c>
      <c r="Q6695" t="s">
        <v>7247</v>
      </c>
      <c r="R6695" t="s">
        <v>7220</v>
      </c>
      <c r="S6695">
        <v>89240</v>
      </c>
      <c r="T6695">
        <v>119065</v>
      </c>
      <c r="U6695">
        <v>0.25</v>
      </c>
      <c r="V6695">
        <v>122000</v>
      </c>
      <c r="W6695">
        <v>364400</v>
      </c>
      <c r="X6695">
        <v>2024</v>
      </c>
      <c r="Y6695">
        <v>680960</v>
      </c>
    </row>
    <row r="6696" spans="1:25" x14ac:dyDescent="0.35">
      <c r="A6696">
        <v>2024</v>
      </c>
      <c r="B6696" t="s">
        <v>6493</v>
      </c>
      <c r="C6696" s="1">
        <v>45468</v>
      </c>
      <c r="D6696" t="s">
        <v>1091</v>
      </c>
      <c r="E6696" t="s">
        <v>2719</v>
      </c>
      <c r="F6696" t="s">
        <v>130</v>
      </c>
      <c r="G6696">
        <v>5</v>
      </c>
      <c r="H6696">
        <v>3693100</v>
      </c>
      <c r="I6696">
        <v>2540000</v>
      </c>
      <c r="J6696" t="s">
        <v>14</v>
      </c>
      <c r="K6696">
        <v>18465500</v>
      </c>
      <c r="L6696" t="s">
        <v>7209</v>
      </c>
      <c r="M6696" t="s">
        <v>7203</v>
      </c>
      <c r="N6696" s="1">
        <v>44910</v>
      </c>
      <c r="O6696" t="s">
        <v>130</v>
      </c>
      <c r="P6696" t="s">
        <v>7231</v>
      </c>
      <c r="Q6696" t="s">
        <v>7232</v>
      </c>
      <c r="R6696" t="s">
        <v>7230</v>
      </c>
      <c r="S6696">
        <v>2116171</v>
      </c>
      <c r="T6696">
        <v>3076902</v>
      </c>
      <c r="U6696">
        <v>0.312</v>
      </c>
      <c r="V6696">
        <v>5765500</v>
      </c>
      <c r="W6696">
        <v>12700000</v>
      </c>
      <c r="X6696">
        <v>2024</v>
      </c>
      <c r="Y6696">
        <v>25851700</v>
      </c>
    </row>
    <row r="6697" spans="1:25" x14ac:dyDescent="0.35">
      <c r="A6697">
        <v>2024</v>
      </c>
      <c r="B6697" t="s">
        <v>6289</v>
      </c>
      <c r="C6697" s="1">
        <v>45418</v>
      </c>
      <c r="D6697" t="s">
        <v>931</v>
      </c>
      <c r="E6697" t="s">
        <v>6126</v>
      </c>
      <c r="F6697" t="s">
        <v>130</v>
      </c>
      <c r="G6697">
        <v>4</v>
      </c>
      <c r="H6697">
        <v>3545100</v>
      </c>
      <c r="I6697">
        <v>2438200</v>
      </c>
      <c r="J6697" t="s">
        <v>18</v>
      </c>
      <c r="K6697">
        <v>14180400</v>
      </c>
      <c r="L6697" t="s">
        <v>7207</v>
      </c>
      <c r="M6697" t="s">
        <v>7203</v>
      </c>
      <c r="N6697" s="1">
        <v>45293</v>
      </c>
      <c r="O6697" t="s">
        <v>130</v>
      </c>
      <c r="P6697" t="s">
        <v>7231</v>
      </c>
      <c r="Q6697" t="s">
        <v>7232</v>
      </c>
      <c r="R6697" t="s">
        <v>7230</v>
      </c>
      <c r="S6697">
        <v>2116171</v>
      </c>
      <c r="T6697">
        <v>3076902</v>
      </c>
      <c r="U6697">
        <v>0.312</v>
      </c>
      <c r="V6697">
        <v>4427600</v>
      </c>
      <c r="W6697">
        <v>9752800</v>
      </c>
      <c r="X6697">
        <v>2024</v>
      </c>
      <c r="Y6697">
        <v>19852560</v>
      </c>
    </row>
    <row r="6698" spans="1:25" x14ac:dyDescent="0.35">
      <c r="A6698">
        <v>2024</v>
      </c>
      <c r="B6698" t="s">
        <v>7133</v>
      </c>
      <c r="C6698" s="1">
        <v>45636</v>
      </c>
      <c r="D6698" t="s">
        <v>2132</v>
      </c>
      <c r="E6698" t="s">
        <v>824</v>
      </c>
      <c r="F6698" t="s">
        <v>130</v>
      </c>
      <c r="G6698">
        <v>3</v>
      </c>
      <c r="H6698">
        <v>3503900</v>
      </c>
      <c r="I6698">
        <v>2409800</v>
      </c>
      <c r="J6698" t="s">
        <v>14</v>
      </c>
      <c r="K6698">
        <v>10511700</v>
      </c>
      <c r="L6698" t="s">
        <v>7205</v>
      </c>
      <c r="M6698" t="s">
        <v>7203</v>
      </c>
      <c r="N6698" s="1">
        <v>44125</v>
      </c>
      <c r="O6698" t="s">
        <v>130</v>
      </c>
      <c r="P6698" t="s">
        <v>7231</v>
      </c>
      <c r="Q6698" t="s">
        <v>7232</v>
      </c>
      <c r="R6698" t="s">
        <v>7230</v>
      </c>
      <c r="S6698">
        <v>2116171</v>
      </c>
      <c r="T6698">
        <v>3076902</v>
      </c>
      <c r="U6698">
        <v>0.312</v>
      </c>
      <c r="V6698">
        <v>3282300</v>
      </c>
      <c r="W6698">
        <v>7229400</v>
      </c>
      <c r="X6698">
        <v>2024</v>
      </c>
      <c r="Y6698">
        <v>14716379.999999998</v>
      </c>
    </row>
    <row r="6699" spans="1:25" x14ac:dyDescent="0.35">
      <c r="A6699">
        <v>2024</v>
      </c>
      <c r="B6699" t="s">
        <v>6970</v>
      </c>
      <c r="C6699" s="1">
        <v>45586</v>
      </c>
      <c r="D6699" t="s">
        <v>1809</v>
      </c>
      <c r="E6699" t="s">
        <v>3970</v>
      </c>
      <c r="F6699" t="s">
        <v>130</v>
      </c>
      <c r="G6699">
        <v>1</v>
      </c>
      <c r="H6699">
        <v>3476100</v>
      </c>
      <c r="I6699">
        <v>2390700</v>
      </c>
      <c r="J6699" t="s">
        <v>14</v>
      </c>
      <c r="K6699">
        <v>3476100</v>
      </c>
      <c r="L6699" t="s">
        <v>7207</v>
      </c>
      <c r="M6699" t="s">
        <v>7203</v>
      </c>
      <c r="N6699" s="1">
        <v>44996</v>
      </c>
      <c r="O6699" t="s">
        <v>130</v>
      </c>
      <c r="P6699" t="s">
        <v>7231</v>
      </c>
      <c r="Q6699" t="s">
        <v>7232</v>
      </c>
      <c r="R6699" t="s">
        <v>7230</v>
      </c>
      <c r="S6699">
        <v>2116171</v>
      </c>
      <c r="T6699">
        <v>3076902</v>
      </c>
      <c r="U6699">
        <v>0.312</v>
      </c>
      <c r="V6699">
        <v>1085400</v>
      </c>
      <c r="W6699">
        <v>2390700</v>
      </c>
      <c r="X6699">
        <v>2024</v>
      </c>
      <c r="Y6699">
        <v>4866540</v>
      </c>
    </row>
    <row r="6700" spans="1:25" x14ac:dyDescent="0.35">
      <c r="A6700">
        <v>2024</v>
      </c>
      <c r="B6700" t="s">
        <v>6198</v>
      </c>
      <c r="C6700" s="1">
        <v>45398</v>
      </c>
      <c r="D6700" t="s">
        <v>764</v>
      </c>
      <c r="E6700" t="s">
        <v>2332</v>
      </c>
      <c r="F6700" t="s">
        <v>130</v>
      </c>
      <c r="G6700">
        <v>2</v>
      </c>
      <c r="H6700">
        <v>3135700</v>
      </c>
      <c r="I6700">
        <v>2156600</v>
      </c>
      <c r="J6700" t="s">
        <v>18</v>
      </c>
      <c r="K6700">
        <v>6271400</v>
      </c>
      <c r="L6700" t="s">
        <v>7202</v>
      </c>
      <c r="M6700" t="s">
        <v>7206</v>
      </c>
      <c r="N6700" s="1">
        <v>44725</v>
      </c>
      <c r="O6700" t="s">
        <v>130</v>
      </c>
      <c r="P6700" t="s">
        <v>7231</v>
      </c>
      <c r="Q6700" t="s">
        <v>7232</v>
      </c>
      <c r="R6700" t="s">
        <v>7230</v>
      </c>
      <c r="S6700">
        <v>2116171</v>
      </c>
      <c r="T6700">
        <v>3076902</v>
      </c>
      <c r="U6700">
        <v>0.312</v>
      </c>
      <c r="V6700">
        <v>1958200</v>
      </c>
      <c r="W6700">
        <v>4313200</v>
      </c>
      <c r="X6700">
        <v>2024</v>
      </c>
      <c r="Y6700">
        <v>8779960</v>
      </c>
    </row>
    <row r="6701" spans="1:25" x14ac:dyDescent="0.35">
      <c r="A6701">
        <v>2024</v>
      </c>
      <c r="B6701" t="s">
        <v>6615</v>
      </c>
      <c r="C6701" s="1">
        <v>45498</v>
      </c>
      <c r="D6701" t="s">
        <v>1277</v>
      </c>
      <c r="E6701" t="s">
        <v>482</v>
      </c>
      <c r="F6701" t="s">
        <v>130</v>
      </c>
      <c r="G6701">
        <v>4</v>
      </c>
      <c r="H6701">
        <v>3085200</v>
      </c>
      <c r="I6701">
        <v>2121900</v>
      </c>
      <c r="J6701" t="s">
        <v>18</v>
      </c>
      <c r="K6701">
        <v>12340800</v>
      </c>
      <c r="L6701" t="s">
        <v>7208</v>
      </c>
      <c r="M6701" t="s">
        <v>7203</v>
      </c>
      <c r="N6701" s="1">
        <v>44517</v>
      </c>
      <c r="O6701" t="s">
        <v>130</v>
      </c>
      <c r="P6701" t="s">
        <v>7231</v>
      </c>
      <c r="Q6701" t="s">
        <v>7232</v>
      </c>
      <c r="R6701" t="s">
        <v>7230</v>
      </c>
      <c r="S6701">
        <v>2116171</v>
      </c>
      <c r="T6701">
        <v>3076902</v>
      </c>
      <c r="U6701">
        <v>0.312</v>
      </c>
      <c r="V6701">
        <v>3853200</v>
      </c>
      <c r="W6701">
        <v>8487600</v>
      </c>
      <c r="X6701">
        <v>2024</v>
      </c>
      <c r="Y6701">
        <v>17277120</v>
      </c>
    </row>
    <row r="6702" spans="1:25" x14ac:dyDescent="0.35">
      <c r="A6702">
        <v>2024</v>
      </c>
      <c r="B6702" t="s">
        <v>6235</v>
      </c>
      <c r="C6702" s="1">
        <v>45405</v>
      </c>
      <c r="D6702" t="s">
        <v>764</v>
      </c>
      <c r="E6702" t="s">
        <v>3946</v>
      </c>
      <c r="F6702" t="s">
        <v>75</v>
      </c>
      <c r="G6702">
        <v>2</v>
      </c>
      <c r="H6702">
        <v>280100</v>
      </c>
      <c r="I6702">
        <v>211500</v>
      </c>
      <c r="J6702" t="s">
        <v>14</v>
      </c>
      <c r="K6702">
        <v>560200</v>
      </c>
      <c r="L6702" t="s">
        <v>7202</v>
      </c>
      <c r="M6702" t="s">
        <v>7203</v>
      </c>
      <c r="N6702" s="1">
        <v>45131</v>
      </c>
      <c r="O6702" t="s">
        <v>75</v>
      </c>
      <c r="P6702" t="s">
        <v>7235</v>
      </c>
      <c r="Q6702" t="s">
        <v>7247</v>
      </c>
      <c r="R6702" t="s">
        <v>7223</v>
      </c>
      <c r="S6702">
        <v>161784</v>
      </c>
      <c r="T6702">
        <v>214281</v>
      </c>
      <c r="U6702">
        <v>0.245</v>
      </c>
      <c r="V6702">
        <v>137200</v>
      </c>
      <c r="W6702">
        <v>423000</v>
      </c>
      <c r="X6702">
        <v>2024</v>
      </c>
      <c r="Y6702">
        <v>784280</v>
      </c>
    </row>
    <row r="6703" spans="1:25" x14ac:dyDescent="0.35">
      <c r="A6703">
        <v>2024</v>
      </c>
      <c r="B6703" t="s">
        <v>6404</v>
      </c>
      <c r="C6703" s="1">
        <v>45448</v>
      </c>
      <c r="D6703" t="s">
        <v>1091</v>
      </c>
      <c r="E6703" t="s">
        <v>4275</v>
      </c>
      <c r="F6703" t="s">
        <v>75</v>
      </c>
      <c r="G6703">
        <v>5</v>
      </c>
      <c r="H6703">
        <v>253300</v>
      </c>
      <c r="I6703">
        <v>191200</v>
      </c>
      <c r="J6703" t="s">
        <v>14</v>
      </c>
      <c r="K6703">
        <v>1266500</v>
      </c>
      <c r="L6703" t="s">
        <v>7210</v>
      </c>
      <c r="M6703" t="s">
        <v>7203</v>
      </c>
      <c r="N6703" s="1">
        <v>45208</v>
      </c>
      <c r="O6703" t="s">
        <v>75</v>
      </c>
      <c r="P6703" t="s">
        <v>7235</v>
      </c>
      <c r="Q6703" t="s">
        <v>7247</v>
      </c>
      <c r="R6703" t="s">
        <v>7223</v>
      </c>
      <c r="S6703">
        <v>161784</v>
      </c>
      <c r="T6703">
        <v>214281</v>
      </c>
      <c r="U6703">
        <v>0.245</v>
      </c>
      <c r="V6703">
        <v>310500</v>
      </c>
      <c r="W6703">
        <v>956000</v>
      </c>
      <c r="X6703">
        <v>2024</v>
      </c>
      <c r="Y6703">
        <v>1773100</v>
      </c>
    </row>
    <row r="6704" spans="1:25" x14ac:dyDescent="0.35">
      <c r="A6704">
        <v>2024</v>
      </c>
      <c r="B6704" t="s">
        <v>6776</v>
      </c>
      <c r="C6704" s="1">
        <v>45534</v>
      </c>
      <c r="D6704" t="s">
        <v>1479</v>
      </c>
      <c r="E6704" t="s">
        <v>385</v>
      </c>
      <c r="F6704" t="s">
        <v>75</v>
      </c>
      <c r="G6704">
        <v>2</v>
      </c>
      <c r="H6704">
        <v>253200</v>
      </c>
      <c r="I6704">
        <v>191200</v>
      </c>
      <c r="J6704" t="s">
        <v>14</v>
      </c>
      <c r="K6704">
        <v>506400</v>
      </c>
      <c r="L6704" t="s">
        <v>7211</v>
      </c>
      <c r="M6704" t="s">
        <v>7206</v>
      </c>
      <c r="N6704" s="1">
        <v>43686</v>
      </c>
      <c r="O6704" t="s">
        <v>75</v>
      </c>
      <c r="P6704" t="s">
        <v>7235</v>
      </c>
      <c r="Q6704" t="s">
        <v>7247</v>
      </c>
      <c r="R6704" t="s">
        <v>7223</v>
      </c>
      <c r="S6704">
        <v>161784</v>
      </c>
      <c r="T6704">
        <v>214281</v>
      </c>
      <c r="U6704">
        <v>0.245</v>
      </c>
      <c r="V6704">
        <v>124000</v>
      </c>
      <c r="W6704">
        <v>382400</v>
      </c>
      <c r="X6704">
        <v>2024</v>
      </c>
      <c r="Y6704">
        <v>708960</v>
      </c>
    </row>
    <row r="6705" spans="1:25" x14ac:dyDescent="0.35">
      <c r="A6705">
        <v>2024</v>
      </c>
      <c r="B6705" t="s">
        <v>7100</v>
      </c>
      <c r="C6705" s="1">
        <v>45621</v>
      </c>
      <c r="D6705" t="s">
        <v>1962</v>
      </c>
      <c r="E6705" t="s">
        <v>2332</v>
      </c>
      <c r="F6705" t="s">
        <v>75</v>
      </c>
      <c r="G6705">
        <v>2</v>
      </c>
      <c r="H6705">
        <v>247300</v>
      </c>
      <c r="I6705">
        <v>186700</v>
      </c>
      <c r="J6705" t="s">
        <v>18</v>
      </c>
      <c r="K6705">
        <v>494600</v>
      </c>
      <c r="L6705" t="s">
        <v>7202</v>
      </c>
      <c r="M6705" t="s">
        <v>7206</v>
      </c>
      <c r="N6705" s="1">
        <v>44725</v>
      </c>
      <c r="O6705" t="s">
        <v>75</v>
      </c>
      <c r="P6705" t="s">
        <v>7235</v>
      </c>
      <c r="Q6705" t="s">
        <v>7247</v>
      </c>
      <c r="R6705" t="s">
        <v>7223</v>
      </c>
      <c r="S6705">
        <v>161784</v>
      </c>
      <c r="T6705">
        <v>214281</v>
      </c>
      <c r="U6705">
        <v>0.245</v>
      </c>
      <c r="V6705">
        <v>121200</v>
      </c>
      <c r="W6705">
        <v>373400</v>
      </c>
      <c r="X6705">
        <v>2024</v>
      </c>
      <c r="Y6705">
        <v>692440</v>
      </c>
    </row>
    <row r="6706" spans="1:25" x14ac:dyDescent="0.35">
      <c r="A6706">
        <v>2024</v>
      </c>
      <c r="B6706" t="s">
        <v>6892</v>
      </c>
      <c r="C6706" s="1">
        <v>45565</v>
      </c>
      <c r="D6706" t="s">
        <v>1641</v>
      </c>
      <c r="E6706" t="s">
        <v>229</v>
      </c>
      <c r="F6706" t="s">
        <v>75</v>
      </c>
      <c r="G6706">
        <v>1</v>
      </c>
      <c r="H6706">
        <v>246100</v>
      </c>
      <c r="I6706">
        <v>185800</v>
      </c>
      <c r="J6706" t="s">
        <v>18</v>
      </c>
      <c r="K6706">
        <v>246100</v>
      </c>
      <c r="L6706" t="s">
        <v>7204</v>
      </c>
      <c r="M6706" t="s">
        <v>7206</v>
      </c>
      <c r="N6706" s="1">
        <v>44156</v>
      </c>
      <c r="O6706" t="s">
        <v>75</v>
      </c>
      <c r="P6706" t="s">
        <v>7235</v>
      </c>
      <c r="Q6706" t="s">
        <v>7247</v>
      </c>
      <c r="R6706" t="s">
        <v>7223</v>
      </c>
      <c r="S6706">
        <v>161784</v>
      </c>
      <c r="T6706">
        <v>214281</v>
      </c>
      <c r="U6706">
        <v>0.245</v>
      </c>
      <c r="V6706">
        <v>60300</v>
      </c>
      <c r="W6706">
        <v>185800</v>
      </c>
      <c r="X6706">
        <v>2024</v>
      </c>
      <c r="Y6706">
        <v>344540</v>
      </c>
    </row>
    <row r="6707" spans="1:25" x14ac:dyDescent="0.35">
      <c r="A6707">
        <v>2024</v>
      </c>
      <c r="B6707" t="s">
        <v>6682</v>
      </c>
      <c r="C6707" s="1">
        <v>45513</v>
      </c>
      <c r="D6707" t="s">
        <v>1479</v>
      </c>
      <c r="E6707" t="s">
        <v>2344</v>
      </c>
      <c r="F6707" t="s">
        <v>75</v>
      </c>
      <c r="G6707">
        <v>5</v>
      </c>
      <c r="H6707">
        <v>245100</v>
      </c>
      <c r="I6707">
        <v>185100</v>
      </c>
      <c r="J6707" t="s">
        <v>14</v>
      </c>
      <c r="K6707">
        <v>1225500</v>
      </c>
      <c r="L6707" t="s">
        <v>7209</v>
      </c>
      <c r="M6707" t="s">
        <v>7203</v>
      </c>
      <c r="N6707" s="1">
        <v>44704</v>
      </c>
      <c r="O6707" t="s">
        <v>75</v>
      </c>
      <c r="P6707" t="s">
        <v>7235</v>
      </c>
      <c r="Q6707" t="s">
        <v>7247</v>
      </c>
      <c r="R6707" t="s">
        <v>7223</v>
      </c>
      <c r="S6707">
        <v>161784</v>
      </c>
      <c r="T6707">
        <v>214281</v>
      </c>
      <c r="U6707">
        <v>0.245</v>
      </c>
      <c r="V6707">
        <v>300000</v>
      </c>
      <c r="W6707">
        <v>925500</v>
      </c>
      <c r="X6707">
        <v>2024</v>
      </c>
      <c r="Y6707">
        <v>1715700</v>
      </c>
    </row>
    <row r="6708" spans="1:25" x14ac:dyDescent="0.35">
      <c r="A6708">
        <v>2024</v>
      </c>
      <c r="B6708" t="s">
        <v>6870</v>
      </c>
      <c r="C6708" s="1">
        <v>45557</v>
      </c>
      <c r="D6708" t="s">
        <v>1641</v>
      </c>
      <c r="E6708" t="s">
        <v>4191</v>
      </c>
      <c r="F6708" t="s">
        <v>75</v>
      </c>
      <c r="G6708">
        <v>4</v>
      </c>
      <c r="H6708">
        <v>243300</v>
      </c>
      <c r="I6708">
        <v>183700</v>
      </c>
      <c r="J6708" t="s">
        <v>18</v>
      </c>
      <c r="K6708">
        <v>973200</v>
      </c>
      <c r="L6708" t="s">
        <v>7204</v>
      </c>
      <c r="M6708" t="s">
        <v>7206</v>
      </c>
      <c r="N6708" s="1">
        <v>44998</v>
      </c>
      <c r="O6708" t="s">
        <v>75</v>
      </c>
      <c r="P6708" t="s">
        <v>7235</v>
      </c>
      <c r="Q6708" t="s">
        <v>7247</v>
      </c>
      <c r="R6708" t="s">
        <v>7223</v>
      </c>
      <c r="S6708">
        <v>161784</v>
      </c>
      <c r="T6708">
        <v>214281</v>
      </c>
      <c r="U6708">
        <v>0.245</v>
      </c>
      <c r="V6708">
        <v>238400</v>
      </c>
      <c r="W6708">
        <v>734800</v>
      </c>
      <c r="X6708">
        <v>2024</v>
      </c>
      <c r="Y6708">
        <v>1362480</v>
      </c>
    </row>
    <row r="6709" spans="1:25" x14ac:dyDescent="0.35">
      <c r="A6709">
        <v>2024</v>
      </c>
      <c r="B6709" t="s">
        <v>5957</v>
      </c>
      <c r="C6709" s="1">
        <v>45337</v>
      </c>
      <c r="D6709" t="s">
        <v>375</v>
      </c>
      <c r="E6709" t="s">
        <v>261</v>
      </c>
      <c r="F6709" t="s">
        <v>75</v>
      </c>
      <c r="G6709">
        <v>3</v>
      </c>
      <c r="H6709">
        <v>235100</v>
      </c>
      <c r="I6709">
        <v>177500</v>
      </c>
      <c r="J6709" t="s">
        <v>18</v>
      </c>
      <c r="K6709">
        <v>705300</v>
      </c>
      <c r="L6709" t="s">
        <v>7208</v>
      </c>
      <c r="M6709" t="s">
        <v>7206</v>
      </c>
      <c r="N6709" s="1">
        <v>44411</v>
      </c>
      <c r="O6709" t="s">
        <v>75</v>
      </c>
      <c r="P6709" t="s">
        <v>7235</v>
      </c>
      <c r="Q6709" t="s">
        <v>7247</v>
      </c>
      <c r="R6709" t="s">
        <v>7223</v>
      </c>
      <c r="S6709">
        <v>161784</v>
      </c>
      <c r="T6709">
        <v>214281</v>
      </c>
      <c r="U6709">
        <v>0.245</v>
      </c>
      <c r="V6709">
        <v>172800</v>
      </c>
      <c r="W6709">
        <v>532500</v>
      </c>
      <c r="X6709">
        <v>2024</v>
      </c>
      <c r="Y6709">
        <v>987419.99999999988</v>
      </c>
    </row>
    <row r="6710" spans="1:25" x14ac:dyDescent="0.35">
      <c r="A6710">
        <v>2024</v>
      </c>
      <c r="B6710" t="s">
        <v>7192</v>
      </c>
      <c r="C6710" s="1">
        <v>45656</v>
      </c>
      <c r="D6710" t="s">
        <v>2132</v>
      </c>
      <c r="E6710" t="s">
        <v>149</v>
      </c>
      <c r="F6710" t="s">
        <v>75</v>
      </c>
      <c r="G6710">
        <v>2</v>
      </c>
      <c r="H6710">
        <v>221500</v>
      </c>
      <c r="I6710">
        <v>167200</v>
      </c>
      <c r="J6710" t="s">
        <v>18</v>
      </c>
      <c r="K6710">
        <v>443000</v>
      </c>
      <c r="L6710" t="s">
        <v>7208</v>
      </c>
      <c r="M6710" t="s">
        <v>7203</v>
      </c>
      <c r="N6710" s="1">
        <v>43490</v>
      </c>
      <c r="O6710" t="s">
        <v>75</v>
      </c>
      <c r="P6710" t="s">
        <v>7235</v>
      </c>
      <c r="Q6710" t="s">
        <v>7247</v>
      </c>
      <c r="R6710" t="s">
        <v>7223</v>
      </c>
      <c r="S6710">
        <v>161784</v>
      </c>
      <c r="T6710">
        <v>214281</v>
      </c>
      <c r="U6710">
        <v>0.245</v>
      </c>
      <c r="V6710">
        <v>108600</v>
      </c>
      <c r="W6710">
        <v>334400</v>
      </c>
      <c r="X6710">
        <v>2024</v>
      </c>
      <c r="Y6710">
        <v>620200</v>
      </c>
    </row>
    <row r="6711" spans="1:25" x14ac:dyDescent="0.35">
      <c r="A6711">
        <v>2024</v>
      </c>
      <c r="B6711" t="s">
        <v>6786</v>
      </c>
      <c r="C6711" s="1">
        <v>45536</v>
      </c>
      <c r="D6711" t="s">
        <v>1641</v>
      </c>
      <c r="E6711" t="s">
        <v>74</v>
      </c>
      <c r="F6711" t="s">
        <v>75</v>
      </c>
      <c r="G6711">
        <v>3</v>
      </c>
      <c r="H6711">
        <v>220100</v>
      </c>
      <c r="I6711">
        <v>166100</v>
      </c>
      <c r="J6711" t="s">
        <v>14</v>
      </c>
      <c r="K6711">
        <v>660300</v>
      </c>
      <c r="L6711" t="s">
        <v>7210</v>
      </c>
      <c r="M6711" t="s">
        <v>7206</v>
      </c>
      <c r="N6711" s="1">
        <v>44019</v>
      </c>
      <c r="O6711" t="s">
        <v>75</v>
      </c>
      <c r="P6711" t="s">
        <v>7235</v>
      </c>
      <c r="Q6711" t="s">
        <v>7247</v>
      </c>
      <c r="R6711" t="s">
        <v>7223</v>
      </c>
      <c r="S6711">
        <v>161784</v>
      </c>
      <c r="T6711">
        <v>214281</v>
      </c>
      <c r="U6711">
        <v>0.245</v>
      </c>
      <c r="V6711">
        <v>162000</v>
      </c>
      <c r="W6711">
        <v>498300</v>
      </c>
      <c r="X6711">
        <v>2024</v>
      </c>
      <c r="Y6711">
        <v>924419.99999999988</v>
      </c>
    </row>
    <row r="6712" spans="1:25" x14ac:dyDescent="0.35">
      <c r="A6712">
        <v>2024</v>
      </c>
      <c r="B6712" t="s">
        <v>6903</v>
      </c>
      <c r="C6712" s="1">
        <v>45567</v>
      </c>
      <c r="D6712" t="s">
        <v>1809</v>
      </c>
      <c r="E6712" t="s">
        <v>2409</v>
      </c>
      <c r="F6712" t="s">
        <v>307</v>
      </c>
      <c r="G6712">
        <v>5</v>
      </c>
      <c r="H6712">
        <v>758100</v>
      </c>
      <c r="I6712">
        <v>551300</v>
      </c>
      <c r="J6712" t="s">
        <v>14</v>
      </c>
      <c r="K6712">
        <v>3790500</v>
      </c>
      <c r="L6712" t="s">
        <v>7207</v>
      </c>
      <c r="M6712" t="s">
        <v>7203</v>
      </c>
      <c r="N6712" s="1">
        <v>44824</v>
      </c>
      <c r="O6712" t="s">
        <v>307</v>
      </c>
      <c r="P6712" t="s">
        <v>7237</v>
      </c>
      <c r="Q6712" t="s">
        <v>7242</v>
      </c>
      <c r="R6712" t="s">
        <v>7234</v>
      </c>
      <c r="S6712">
        <v>429665</v>
      </c>
      <c r="T6712">
        <v>590821</v>
      </c>
      <c r="U6712">
        <v>0.27300000000000002</v>
      </c>
      <c r="V6712">
        <v>1034000</v>
      </c>
      <c r="W6712">
        <v>2756500</v>
      </c>
      <c r="X6712">
        <v>2024</v>
      </c>
      <c r="Y6712">
        <v>5306700</v>
      </c>
    </row>
    <row r="6713" spans="1:25" x14ac:dyDescent="0.35">
      <c r="A6713">
        <v>2024</v>
      </c>
      <c r="B6713" t="s">
        <v>6628</v>
      </c>
      <c r="C6713" s="1">
        <v>45500</v>
      </c>
      <c r="D6713" t="s">
        <v>1277</v>
      </c>
      <c r="E6713" t="s">
        <v>353</v>
      </c>
      <c r="F6713" t="s">
        <v>307</v>
      </c>
      <c r="G6713">
        <v>2</v>
      </c>
      <c r="H6713">
        <v>700200</v>
      </c>
      <c r="I6713">
        <v>509200</v>
      </c>
      <c r="J6713" t="s">
        <v>14</v>
      </c>
      <c r="K6713">
        <v>1400400</v>
      </c>
      <c r="L6713" t="s">
        <v>7202</v>
      </c>
      <c r="M6713" t="s">
        <v>7203</v>
      </c>
      <c r="N6713" s="1">
        <v>44189</v>
      </c>
      <c r="O6713" t="s">
        <v>307</v>
      </c>
      <c r="P6713" t="s">
        <v>7237</v>
      </c>
      <c r="Q6713" t="s">
        <v>7242</v>
      </c>
      <c r="R6713" t="s">
        <v>7234</v>
      </c>
      <c r="S6713">
        <v>429665</v>
      </c>
      <c r="T6713">
        <v>590821</v>
      </c>
      <c r="U6713">
        <v>0.27300000000000002</v>
      </c>
      <c r="V6713">
        <v>382000</v>
      </c>
      <c r="W6713">
        <v>1018400</v>
      </c>
      <c r="X6713">
        <v>2024</v>
      </c>
      <c r="Y6713">
        <v>1960559.9999999998</v>
      </c>
    </row>
    <row r="6714" spans="1:25" x14ac:dyDescent="0.35">
      <c r="A6714">
        <v>2024</v>
      </c>
      <c r="B6714" t="s">
        <v>6990</v>
      </c>
      <c r="C6714" s="1">
        <v>45591</v>
      </c>
      <c r="D6714" t="s">
        <v>1809</v>
      </c>
      <c r="E6714" t="s">
        <v>2339</v>
      </c>
      <c r="F6714" t="s">
        <v>307</v>
      </c>
      <c r="G6714">
        <v>1</v>
      </c>
      <c r="H6714">
        <v>697600</v>
      </c>
      <c r="I6714">
        <v>507300</v>
      </c>
      <c r="J6714" t="s">
        <v>14</v>
      </c>
      <c r="K6714">
        <v>697600</v>
      </c>
      <c r="L6714" t="s">
        <v>7204</v>
      </c>
      <c r="M6714" t="s">
        <v>7203</v>
      </c>
      <c r="N6714" s="1">
        <v>44749</v>
      </c>
      <c r="O6714" t="s">
        <v>307</v>
      </c>
      <c r="P6714" t="s">
        <v>7237</v>
      </c>
      <c r="Q6714" t="s">
        <v>7242</v>
      </c>
      <c r="R6714" t="s">
        <v>7234</v>
      </c>
      <c r="S6714">
        <v>429665</v>
      </c>
      <c r="T6714">
        <v>590821</v>
      </c>
      <c r="U6714">
        <v>0.27300000000000002</v>
      </c>
      <c r="V6714">
        <v>190300</v>
      </c>
      <c r="W6714">
        <v>507300</v>
      </c>
      <c r="X6714">
        <v>2024</v>
      </c>
      <c r="Y6714">
        <v>976639.99999999988</v>
      </c>
    </row>
    <row r="6715" spans="1:25" x14ac:dyDescent="0.35">
      <c r="A6715">
        <v>2024</v>
      </c>
      <c r="B6715" t="s">
        <v>5789</v>
      </c>
      <c r="C6715" s="1">
        <v>45298</v>
      </c>
      <c r="D6715" t="s">
        <v>11</v>
      </c>
      <c r="E6715" t="s">
        <v>134</v>
      </c>
      <c r="F6715" t="s">
        <v>307</v>
      </c>
      <c r="G6715">
        <v>4</v>
      </c>
      <c r="H6715">
        <v>696000</v>
      </c>
      <c r="I6715">
        <v>506200</v>
      </c>
      <c r="J6715" t="s">
        <v>14</v>
      </c>
      <c r="K6715">
        <v>2784000</v>
      </c>
      <c r="L6715" t="s">
        <v>7207</v>
      </c>
      <c r="M6715" t="s">
        <v>7203</v>
      </c>
      <c r="N6715" s="1">
        <v>44176</v>
      </c>
      <c r="O6715" t="s">
        <v>307</v>
      </c>
      <c r="P6715" t="s">
        <v>7237</v>
      </c>
      <c r="Q6715" t="s">
        <v>7242</v>
      </c>
      <c r="R6715" t="s">
        <v>7234</v>
      </c>
      <c r="S6715">
        <v>429665</v>
      </c>
      <c r="T6715">
        <v>590821</v>
      </c>
      <c r="U6715">
        <v>0.27300000000000002</v>
      </c>
      <c r="V6715">
        <v>759200</v>
      </c>
      <c r="W6715">
        <v>2024800</v>
      </c>
      <c r="X6715">
        <v>2024</v>
      </c>
      <c r="Y6715">
        <v>3897599.9999999995</v>
      </c>
    </row>
    <row r="6716" spans="1:25" x14ac:dyDescent="0.35">
      <c r="A6716">
        <v>2024</v>
      </c>
      <c r="B6716" t="s">
        <v>6024</v>
      </c>
      <c r="C6716" s="1">
        <v>45357</v>
      </c>
      <c r="D6716" t="s">
        <v>578</v>
      </c>
      <c r="E6716" t="s">
        <v>372</v>
      </c>
      <c r="F6716" t="s">
        <v>307</v>
      </c>
      <c r="G6716">
        <v>3</v>
      </c>
      <c r="H6716">
        <v>690100</v>
      </c>
      <c r="I6716">
        <v>501800</v>
      </c>
      <c r="J6716" t="s">
        <v>14</v>
      </c>
      <c r="K6716">
        <v>2070300</v>
      </c>
      <c r="L6716" t="s">
        <v>7205</v>
      </c>
      <c r="M6716" t="s">
        <v>7203</v>
      </c>
      <c r="N6716" s="1">
        <v>43258</v>
      </c>
      <c r="O6716" t="s">
        <v>307</v>
      </c>
      <c r="P6716" t="s">
        <v>7237</v>
      </c>
      <c r="Q6716" t="s">
        <v>7242</v>
      </c>
      <c r="R6716" t="s">
        <v>7234</v>
      </c>
      <c r="S6716">
        <v>429665</v>
      </c>
      <c r="T6716">
        <v>590821</v>
      </c>
      <c r="U6716">
        <v>0.27300000000000002</v>
      </c>
      <c r="V6716">
        <v>564900</v>
      </c>
      <c r="W6716">
        <v>1505400</v>
      </c>
      <c r="X6716">
        <v>2024</v>
      </c>
      <c r="Y6716">
        <v>2898420</v>
      </c>
    </row>
    <row r="6717" spans="1:25" x14ac:dyDescent="0.35">
      <c r="A6717">
        <v>2024</v>
      </c>
      <c r="B6717" t="s">
        <v>7082</v>
      </c>
      <c r="C6717" s="1">
        <v>45614</v>
      </c>
      <c r="D6717" t="s">
        <v>1962</v>
      </c>
      <c r="E6717" t="s">
        <v>71</v>
      </c>
      <c r="F6717" t="s">
        <v>307</v>
      </c>
      <c r="G6717">
        <v>3</v>
      </c>
      <c r="H6717">
        <v>658700</v>
      </c>
      <c r="I6717">
        <v>479000</v>
      </c>
      <c r="J6717" t="s">
        <v>14</v>
      </c>
      <c r="K6717">
        <v>1976100</v>
      </c>
      <c r="L6717" t="s">
        <v>7204</v>
      </c>
      <c r="M6717" t="s">
        <v>7203</v>
      </c>
      <c r="N6717" s="1">
        <v>44483</v>
      </c>
      <c r="O6717" t="s">
        <v>307</v>
      </c>
      <c r="P6717" t="s">
        <v>7237</v>
      </c>
      <c r="Q6717" t="s">
        <v>7242</v>
      </c>
      <c r="R6717" t="s">
        <v>7234</v>
      </c>
      <c r="S6717">
        <v>429665</v>
      </c>
      <c r="T6717">
        <v>590821</v>
      </c>
      <c r="U6717">
        <v>0.27300000000000002</v>
      </c>
      <c r="V6717">
        <v>539100</v>
      </c>
      <c r="W6717">
        <v>1437000</v>
      </c>
      <c r="X6717">
        <v>2024</v>
      </c>
      <c r="Y6717">
        <v>2766540</v>
      </c>
    </row>
    <row r="6718" spans="1:25" x14ac:dyDescent="0.35">
      <c r="A6718">
        <v>2024</v>
      </c>
      <c r="B6718" t="s">
        <v>6673</v>
      </c>
      <c r="C6718" s="1">
        <v>45511</v>
      </c>
      <c r="D6718" t="s">
        <v>1479</v>
      </c>
      <c r="E6718" t="s">
        <v>2534</v>
      </c>
      <c r="F6718" t="s">
        <v>307</v>
      </c>
      <c r="G6718">
        <v>2</v>
      </c>
      <c r="H6718">
        <v>645100</v>
      </c>
      <c r="I6718">
        <v>469100</v>
      </c>
      <c r="J6718" t="s">
        <v>18</v>
      </c>
      <c r="K6718">
        <v>1290200</v>
      </c>
      <c r="L6718" t="s">
        <v>7209</v>
      </c>
      <c r="M6718" t="s">
        <v>7203</v>
      </c>
      <c r="N6718" s="1">
        <v>44724</v>
      </c>
      <c r="O6718" t="s">
        <v>307</v>
      </c>
      <c r="P6718" t="s">
        <v>7237</v>
      </c>
      <c r="Q6718" t="s">
        <v>7242</v>
      </c>
      <c r="R6718" t="s">
        <v>7234</v>
      </c>
      <c r="S6718">
        <v>429665</v>
      </c>
      <c r="T6718">
        <v>590821</v>
      </c>
      <c r="U6718">
        <v>0.27300000000000002</v>
      </c>
      <c r="V6718">
        <v>352000</v>
      </c>
      <c r="W6718">
        <v>938200</v>
      </c>
      <c r="X6718">
        <v>2024</v>
      </c>
      <c r="Y6718">
        <v>1806280</v>
      </c>
    </row>
    <row r="6719" spans="1:25" x14ac:dyDescent="0.35">
      <c r="A6719">
        <v>2024</v>
      </c>
      <c r="B6719" t="s">
        <v>7047</v>
      </c>
      <c r="C6719" s="1">
        <v>45604</v>
      </c>
      <c r="D6719" t="s">
        <v>1962</v>
      </c>
      <c r="E6719" t="s">
        <v>35</v>
      </c>
      <c r="F6719" t="s">
        <v>307</v>
      </c>
      <c r="G6719">
        <v>4</v>
      </c>
      <c r="H6719">
        <v>636100</v>
      </c>
      <c r="I6719">
        <v>462600</v>
      </c>
      <c r="J6719" t="s">
        <v>14</v>
      </c>
      <c r="K6719">
        <v>2544400</v>
      </c>
      <c r="L6719" t="s">
        <v>7202</v>
      </c>
      <c r="M6719" t="s">
        <v>7203</v>
      </c>
      <c r="N6719" s="1">
        <v>43628</v>
      </c>
      <c r="O6719" t="s">
        <v>307</v>
      </c>
      <c r="P6719" t="s">
        <v>7237</v>
      </c>
      <c r="Q6719" t="s">
        <v>7242</v>
      </c>
      <c r="R6719" t="s">
        <v>7234</v>
      </c>
      <c r="S6719">
        <v>429665</v>
      </c>
      <c r="T6719">
        <v>590821</v>
      </c>
      <c r="U6719">
        <v>0.27300000000000002</v>
      </c>
      <c r="V6719">
        <v>694000</v>
      </c>
      <c r="W6719">
        <v>1850400</v>
      </c>
      <c r="X6719">
        <v>2024</v>
      </c>
      <c r="Y6719">
        <v>3562160</v>
      </c>
    </row>
    <row r="6720" spans="1:25" x14ac:dyDescent="0.35">
      <c r="A6720">
        <v>2024</v>
      </c>
      <c r="B6720" t="s">
        <v>5938</v>
      </c>
      <c r="C6720" s="1">
        <v>45331</v>
      </c>
      <c r="D6720" t="s">
        <v>375</v>
      </c>
      <c r="E6720" t="s">
        <v>383</v>
      </c>
      <c r="F6720" t="s">
        <v>307</v>
      </c>
      <c r="G6720">
        <v>3</v>
      </c>
      <c r="H6720">
        <v>622700</v>
      </c>
      <c r="I6720">
        <v>452800</v>
      </c>
      <c r="J6720" t="s">
        <v>14</v>
      </c>
      <c r="K6720">
        <v>1868100</v>
      </c>
      <c r="L6720" t="s">
        <v>7208</v>
      </c>
      <c r="M6720" t="s">
        <v>7203</v>
      </c>
      <c r="N6720" s="1">
        <v>43323</v>
      </c>
      <c r="O6720" t="s">
        <v>307</v>
      </c>
      <c r="P6720" t="s">
        <v>7237</v>
      </c>
      <c r="Q6720" t="s">
        <v>7242</v>
      </c>
      <c r="R6720" t="s">
        <v>7234</v>
      </c>
      <c r="S6720">
        <v>429665</v>
      </c>
      <c r="T6720">
        <v>590821</v>
      </c>
      <c r="U6720">
        <v>0.27300000000000002</v>
      </c>
      <c r="V6720">
        <v>509700</v>
      </c>
      <c r="W6720">
        <v>1358400</v>
      </c>
      <c r="X6720">
        <v>2024</v>
      </c>
      <c r="Y6720">
        <v>2615340</v>
      </c>
    </row>
    <row r="6721" spans="1:25" x14ac:dyDescent="0.35">
      <c r="A6721">
        <v>2024</v>
      </c>
      <c r="B6721" t="s">
        <v>6240</v>
      </c>
      <c r="C6721" s="1">
        <v>45408</v>
      </c>
      <c r="D6721" t="s">
        <v>764</v>
      </c>
      <c r="E6721" t="s">
        <v>5798</v>
      </c>
      <c r="F6721" t="s">
        <v>259</v>
      </c>
      <c r="G6721">
        <v>1</v>
      </c>
      <c r="H6721">
        <v>3797900</v>
      </c>
      <c r="I6721">
        <v>2879200</v>
      </c>
      <c r="J6721" t="s">
        <v>14</v>
      </c>
      <c r="K6721">
        <v>3797900</v>
      </c>
      <c r="L6721" t="s">
        <v>7204</v>
      </c>
      <c r="M6721" t="s">
        <v>7203</v>
      </c>
      <c r="N6721" s="1">
        <v>45374</v>
      </c>
      <c r="O6721" t="s">
        <v>259</v>
      </c>
      <c r="P6721" t="s">
        <v>7231</v>
      </c>
      <c r="Q6721" t="s">
        <v>7241</v>
      </c>
      <c r="R6721" t="s">
        <v>7223</v>
      </c>
      <c r="S6721">
        <v>2557797</v>
      </c>
      <c r="T6721">
        <v>3374007</v>
      </c>
      <c r="U6721">
        <v>0.24199999999999999</v>
      </c>
      <c r="V6721">
        <v>918700</v>
      </c>
      <c r="W6721">
        <v>2879200</v>
      </c>
      <c r="X6721">
        <v>2024</v>
      </c>
      <c r="Y6721">
        <v>5317060</v>
      </c>
    </row>
    <row r="6722" spans="1:25" x14ac:dyDescent="0.35">
      <c r="A6722">
        <v>2024</v>
      </c>
      <c r="B6722" t="s">
        <v>5845</v>
      </c>
      <c r="C6722" s="1">
        <v>45310</v>
      </c>
      <c r="D6722" t="s">
        <v>11</v>
      </c>
      <c r="E6722" t="s">
        <v>12</v>
      </c>
      <c r="F6722" t="s">
        <v>259</v>
      </c>
      <c r="G6722">
        <v>5</v>
      </c>
      <c r="H6722">
        <v>3741200</v>
      </c>
      <c r="I6722">
        <v>2836100</v>
      </c>
      <c r="J6722" t="s">
        <v>14</v>
      </c>
      <c r="K6722">
        <v>18706000</v>
      </c>
      <c r="L6722" t="s">
        <v>7204</v>
      </c>
      <c r="M6722" t="s">
        <v>7203</v>
      </c>
      <c r="N6722" s="1">
        <v>43595</v>
      </c>
      <c r="O6722" t="s">
        <v>259</v>
      </c>
      <c r="P6722" t="s">
        <v>7231</v>
      </c>
      <c r="Q6722" t="s">
        <v>7241</v>
      </c>
      <c r="R6722" t="s">
        <v>7223</v>
      </c>
      <c r="S6722">
        <v>2557797</v>
      </c>
      <c r="T6722">
        <v>3374007</v>
      </c>
      <c r="U6722">
        <v>0.24199999999999999</v>
      </c>
      <c r="V6722">
        <v>4525500</v>
      </c>
      <c r="W6722">
        <v>14180500</v>
      </c>
      <c r="X6722">
        <v>2024</v>
      </c>
      <c r="Y6722">
        <v>26188400</v>
      </c>
    </row>
    <row r="6723" spans="1:25" x14ac:dyDescent="0.35">
      <c r="A6723">
        <v>2024</v>
      </c>
      <c r="B6723" t="s">
        <v>6411</v>
      </c>
      <c r="C6723" s="1">
        <v>45450</v>
      </c>
      <c r="D6723" t="s">
        <v>1091</v>
      </c>
      <c r="E6723" t="s">
        <v>5868</v>
      </c>
      <c r="F6723" t="s">
        <v>259</v>
      </c>
      <c r="G6723">
        <v>4</v>
      </c>
      <c r="H6723">
        <v>3736000</v>
      </c>
      <c r="I6723">
        <v>2832200</v>
      </c>
      <c r="J6723" t="s">
        <v>14</v>
      </c>
      <c r="K6723">
        <v>14944000</v>
      </c>
      <c r="L6723" t="s">
        <v>7209</v>
      </c>
      <c r="M6723" t="s">
        <v>7206</v>
      </c>
      <c r="N6723" s="1">
        <v>45348</v>
      </c>
      <c r="O6723" t="s">
        <v>259</v>
      </c>
      <c r="P6723" t="s">
        <v>7231</v>
      </c>
      <c r="Q6723" t="s">
        <v>7241</v>
      </c>
      <c r="R6723" t="s">
        <v>7223</v>
      </c>
      <c r="S6723">
        <v>2557797</v>
      </c>
      <c r="T6723">
        <v>3374007</v>
      </c>
      <c r="U6723">
        <v>0.24199999999999999</v>
      </c>
      <c r="V6723">
        <v>3615200</v>
      </c>
      <c r="W6723">
        <v>11328800</v>
      </c>
      <c r="X6723">
        <v>2024</v>
      </c>
      <c r="Y6723">
        <v>20921600</v>
      </c>
    </row>
    <row r="6724" spans="1:25" x14ac:dyDescent="0.35">
      <c r="A6724">
        <v>2024</v>
      </c>
      <c r="B6724" t="s">
        <v>5867</v>
      </c>
      <c r="C6724" s="1">
        <v>45313</v>
      </c>
      <c r="D6724" t="s">
        <v>11</v>
      </c>
      <c r="E6724" t="s">
        <v>5868</v>
      </c>
      <c r="F6724" t="s">
        <v>259</v>
      </c>
      <c r="G6724">
        <v>5</v>
      </c>
      <c r="H6724">
        <v>3474600</v>
      </c>
      <c r="I6724">
        <v>2634100</v>
      </c>
      <c r="J6724" t="s">
        <v>18</v>
      </c>
      <c r="K6724">
        <v>17373000</v>
      </c>
      <c r="L6724" t="s">
        <v>7209</v>
      </c>
      <c r="M6724" t="s">
        <v>7206</v>
      </c>
      <c r="N6724" s="1">
        <v>45348</v>
      </c>
      <c r="O6724" t="s">
        <v>259</v>
      </c>
      <c r="P6724" t="s">
        <v>7231</v>
      </c>
      <c r="Q6724" t="s">
        <v>7241</v>
      </c>
      <c r="R6724" t="s">
        <v>7223</v>
      </c>
      <c r="S6724">
        <v>2557797</v>
      </c>
      <c r="T6724">
        <v>3374007</v>
      </c>
      <c r="U6724">
        <v>0.24199999999999999</v>
      </c>
      <c r="V6724">
        <v>4202500</v>
      </c>
      <c r="W6724">
        <v>13170500</v>
      </c>
      <c r="X6724">
        <v>2024</v>
      </c>
      <c r="Y6724">
        <v>24322200</v>
      </c>
    </row>
    <row r="6725" spans="1:25" x14ac:dyDescent="0.35">
      <c r="A6725">
        <v>2024</v>
      </c>
      <c r="B6725" t="s">
        <v>5988</v>
      </c>
      <c r="C6725" s="1">
        <v>45350</v>
      </c>
      <c r="D6725" t="s">
        <v>375</v>
      </c>
      <c r="E6725" t="s">
        <v>2719</v>
      </c>
      <c r="F6725" t="s">
        <v>182</v>
      </c>
      <c r="G6725">
        <v>5</v>
      </c>
      <c r="H6725">
        <v>466000</v>
      </c>
      <c r="I6725">
        <v>377100</v>
      </c>
      <c r="J6725" t="s">
        <v>18</v>
      </c>
      <c r="K6725">
        <v>2330000</v>
      </c>
      <c r="L6725" t="s">
        <v>7209</v>
      </c>
      <c r="M6725" t="s">
        <v>7203</v>
      </c>
      <c r="N6725" s="1">
        <v>44910</v>
      </c>
      <c r="O6725" t="s">
        <v>182</v>
      </c>
      <c r="P6725" t="s">
        <v>7228</v>
      </c>
      <c r="Q6725" t="s">
        <v>7229</v>
      </c>
      <c r="R6725" t="s">
        <v>7220</v>
      </c>
      <c r="S6725">
        <v>325798</v>
      </c>
      <c r="T6725">
        <v>402659</v>
      </c>
      <c r="U6725">
        <v>0.191</v>
      </c>
      <c r="V6725">
        <v>444500</v>
      </c>
      <c r="W6725">
        <v>1885500</v>
      </c>
      <c r="X6725">
        <v>2024</v>
      </c>
      <c r="Y6725">
        <v>3262000</v>
      </c>
    </row>
    <row r="6726" spans="1:25" x14ac:dyDescent="0.35">
      <c r="A6726">
        <v>2024</v>
      </c>
      <c r="B6726" t="s">
        <v>6777</v>
      </c>
      <c r="C6726" s="1">
        <v>45534</v>
      </c>
      <c r="D6726" t="s">
        <v>1479</v>
      </c>
      <c r="E6726" t="s">
        <v>3948</v>
      </c>
      <c r="F6726" t="s">
        <v>182</v>
      </c>
      <c r="G6726">
        <v>3</v>
      </c>
      <c r="H6726">
        <v>462200</v>
      </c>
      <c r="I6726">
        <v>374000</v>
      </c>
      <c r="J6726" t="s">
        <v>14</v>
      </c>
      <c r="K6726">
        <v>1386600</v>
      </c>
      <c r="L6726" t="s">
        <v>7208</v>
      </c>
      <c r="M6726" t="s">
        <v>7203</v>
      </c>
      <c r="N6726" s="1">
        <v>45042</v>
      </c>
      <c r="O6726" t="s">
        <v>182</v>
      </c>
      <c r="P6726" t="s">
        <v>7228</v>
      </c>
      <c r="Q6726" t="s">
        <v>7229</v>
      </c>
      <c r="R6726" t="s">
        <v>7220</v>
      </c>
      <c r="S6726">
        <v>325798</v>
      </c>
      <c r="T6726">
        <v>402659</v>
      </c>
      <c r="U6726">
        <v>0.191</v>
      </c>
      <c r="V6726">
        <v>264600</v>
      </c>
      <c r="W6726">
        <v>1122000</v>
      </c>
      <c r="X6726">
        <v>2024</v>
      </c>
      <c r="Y6726">
        <v>1941239.9999999998</v>
      </c>
    </row>
    <row r="6727" spans="1:25" x14ac:dyDescent="0.35">
      <c r="A6727">
        <v>2024</v>
      </c>
      <c r="B6727" t="s">
        <v>5846</v>
      </c>
      <c r="C6727" s="1">
        <v>45310</v>
      </c>
      <c r="D6727" t="s">
        <v>11</v>
      </c>
      <c r="E6727" t="s">
        <v>420</v>
      </c>
      <c r="F6727" t="s">
        <v>182</v>
      </c>
      <c r="G6727">
        <v>3</v>
      </c>
      <c r="H6727">
        <v>455000</v>
      </c>
      <c r="I6727">
        <v>368200</v>
      </c>
      <c r="J6727" t="s">
        <v>14</v>
      </c>
      <c r="K6727">
        <v>1365000</v>
      </c>
      <c r="L6727" t="s">
        <v>7209</v>
      </c>
      <c r="M6727" t="s">
        <v>7203</v>
      </c>
      <c r="N6727" s="1">
        <v>44293</v>
      </c>
      <c r="O6727" t="s">
        <v>182</v>
      </c>
      <c r="P6727" t="s">
        <v>7228</v>
      </c>
      <c r="Q6727" t="s">
        <v>7229</v>
      </c>
      <c r="R6727" t="s">
        <v>7220</v>
      </c>
      <c r="S6727">
        <v>325798</v>
      </c>
      <c r="T6727">
        <v>402659</v>
      </c>
      <c r="U6727">
        <v>0.191</v>
      </c>
      <c r="V6727">
        <v>260400</v>
      </c>
      <c r="W6727">
        <v>1104600</v>
      </c>
      <c r="X6727">
        <v>2024</v>
      </c>
      <c r="Y6727">
        <v>1910999.9999999998</v>
      </c>
    </row>
    <row r="6728" spans="1:25" x14ac:dyDescent="0.35">
      <c r="A6728">
        <v>2024</v>
      </c>
      <c r="B6728" t="s">
        <v>6017</v>
      </c>
      <c r="C6728" s="1">
        <v>45356</v>
      </c>
      <c r="D6728" t="s">
        <v>578</v>
      </c>
      <c r="E6728" t="s">
        <v>6018</v>
      </c>
      <c r="F6728" t="s">
        <v>182</v>
      </c>
      <c r="G6728">
        <v>4</v>
      </c>
      <c r="H6728">
        <v>453700</v>
      </c>
      <c r="I6728">
        <v>367100</v>
      </c>
      <c r="J6728" t="s">
        <v>18</v>
      </c>
      <c r="K6728">
        <v>1814800</v>
      </c>
      <c r="L6728" t="s">
        <v>7207</v>
      </c>
      <c r="M6728" t="s">
        <v>7206</v>
      </c>
      <c r="N6728" s="1">
        <v>45292</v>
      </c>
      <c r="O6728" t="s">
        <v>182</v>
      </c>
      <c r="P6728" t="s">
        <v>7228</v>
      </c>
      <c r="Q6728" t="s">
        <v>7229</v>
      </c>
      <c r="R6728" t="s">
        <v>7220</v>
      </c>
      <c r="S6728">
        <v>325798</v>
      </c>
      <c r="T6728">
        <v>402659</v>
      </c>
      <c r="U6728">
        <v>0.191</v>
      </c>
      <c r="V6728">
        <v>346400</v>
      </c>
      <c r="W6728">
        <v>1468400</v>
      </c>
      <c r="X6728">
        <v>2024</v>
      </c>
      <c r="Y6728">
        <v>2540720</v>
      </c>
    </row>
    <row r="6729" spans="1:25" x14ac:dyDescent="0.35">
      <c r="A6729">
        <v>2024</v>
      </c>
      <c r="B6729" t="s">
        <v>6429</v>
      </c>
      <c r="C6729" s="1">
        <v>45454</v>
      </c>
      <c r="D6729" t="s">
        <v>1091</v>
      </c>
      <c r="E6729" t="s">
        <v>12</v>
      </c>
      <c r="F6729" t="s">
        <v>182</v>
      </c>
      <c r="G6729">
        <v>5</v>
      </c>
      <c r="H6729">
        <v>438200</v>
      </c>
      <c r="I6729">
        <v>354600</v>
      </c>
      <c r="J6729" t="s">
        <v>14</v>
      </c>
      <c r="K6729">
        <v>2191000</v>
      </c>
      <c r="L6729" t="s">
        <v>7204</v>
      </c>
      <c r="M6729" t="s">
        <v>7203</v>
      </c>
      <c r="N6729" s="1">
        <v>43595</v>
      </c>
      <c r="O6729" t="s">
        <v>182</v>
      </c>
      <c r="P6729" t="s">
        <v>7228</v>
      </c>
      <c r="Q6729" t="s">
        <v>7229</v>
      </c>
      <c r="R6729" t="s">
        <v>7220</v>
      </c>
      <c r="S6729">
        <v>325798</v>
      </c>
      <c r="T6729">
        <v>402659</v>
      </c>
      <c r="U6729">
        <v>0.191</v>
      </c>
      <c r="V6729">
        <v>418000</v>
      </c>
      <c r="W6729">
        <v>1773000</v>
      </c>
      <c r="X6729">
        <v>2024</v>
      </c>
      <c r="Y6729">
        <v>3067400</v>
      </c>
    </row>
    <row r="6730" spans="1:25" x14ac:dyDescent="0.35">
      <c r="A6730">
        <v>2024</v>
      </c>
      <c r="B6730" t="s">
        <v>7041</v>
      </c>
      <c r="C6730" s="1">
        <v>45602</v>
      </c>
      <c r="D6730" t="s">
        <v>1962</v>
      </c>
      <c r="E6730" t="s">
        <v>2371</v>
      </c>
      <c r="F6730" t="s">
        <v>182</v>
      </c>
      <c r="G6730">
        <v>2</v>
      </c>
      <c r="H6730">
        <v>431800</v>
      </c>
      <c r="I6730">
        <v>349400</v>
      </c>
      <c r="J6730" t="s">
        <v>14</v>
      </c>
      <c r="K6730">
        <v>863600</v>
      </c>
      <c r="L6730" t="s">
        <v>7204</v>
      </c>
      <c r="M6730" t="s">
        <v>7203</v>
      </c>
      <c r="N6730" s="1">
        <v>44792</v>
      </c>
      <c r="O6730" t="s">
        <v>182</v>
      </c>
      <c r="P6730" t="s">
        <v>7228</v>
      </c>
      <c r="Q6730" t="s">
        <v>7229</v>
      </c>
      <c r="R6730" t="s">
        <v>7220</v>
      </c>
      <c r="S6730">
        <v>325798</v>
      </c>
      <c r="T6730">
        <v>402659</v>
      </c>
      <c r="U6730">
        <v>0.191</v>
      </c>
      <c r="V6730">
        <v>164800</v>
      </c>
      <c r="W6730">
        <v>698800</v>
      </c>
      <c r="X6730">
        <v>2024</v>
      </c>
      <c r="Y6730">
        <v>1209040</v>
      </c>
    </row>
    <row r="6731" spans="1:25" x14ac:dyDescent="0.35">
      <c r="A6731">
        <v>2024</v>
      </c>
      <c r="B6731" t="s">
        <v>6960</v>
      </c>
      <c r="C6731" s="1">
        <v>45583</v>
      </c>
      <c r="D6731" t="s">
        <v>1809</v>
      </c>
      <c r="E6731" t="s">
        <v>4245</v>
      </c>
      <c r="F6731" t="s">
        <v>182</v>
      </c>
      <c r="G6731">
        <v>1</v>
      </c>
      <c r="H6731">
        <v>413900</v>
      </c>
      <c r="I6731">
        <v>334900</v>
      </c>
      <c r="J6731" t="s">
        <v>18</v>
      </c>
      <c r="K6731">
        <v>413900</v>
      </c>
      <c r="L6731" t="s">
        <v>7208</v>
      </c>
      <c r="M6731" t="s">
        <v>7206</v>
      </c>
      <c r="N6731" s="1">
        <v>45153</v>
      </c>
      <c r="O6731" t="s">
        <v>182</v>
      </c>
      <c r="P6731" t="s">
        <v>7228</v>
      </c>
      <c r="Q6731" t="s">
        <v>7229</v>
      </c>
      <c r="R6731" t="s">
        <v>7220</v>
      </c>
      <c r="S6731">
        <v>325798</v>
      </c>
      <c r="T6731">
        <v>402659</v>
      </c>
      <c r="U6731">
        <v>0.191</v>
      </c>
      <c r="V6731">
        <v>79000</v>
      </c>
      <c r="W6731">
        <v>334900</v>
      </c>
      <c r="X6731">
        <v>2024</v>
      </c>
      <c r="Y6731">
        <v>579460</v>
      </c>
    </row>
    <row r="6732" spans="1:25" x14ac:dyDescent="0.35">
      <c r="A6732">
        <v>2024</v>
      </c>
      <c r="B6732" t="s">
        <v>6789</v>
      </c>
      <c r="C6732" s="1">
        <v>45536</v>
      </c>
      <c r="D6732" t="s">
        <v>1641</v>
      </c>
      <c r="E6732" t="s">
        <v>2409</v>
      </c>
      <c r="F6732" t="s">
        <v>182</v>
      </c>
      <c r="G6732">
        <v>2</v>
      </c>
      <c r="H6732">
        <v>413000</v>
      </c>
      <c r="I6732">
        <v>334200</v>
      </c>
      <c r="J6732" t="s">
        <v>14</v>
      </c>
      <c r="K6732">
        <v>826000</v>
      </c>
      <c r="L6732" t="s">
        <v>7207</v>
      </c>
      <c r="M6732" t="s">
        <v>7203</v>
      </c>
      <c r="N6732" s="1">
        <v>44824</v>
      </c>
      <c r="O6732" t="s">
        <v>182</v>
      </c>
      <c r="P6732" t="s">
        <v>7228</v>
      </c>
      <c r="Q6732" t="s">
        <v>7229</v>
      </c>
      <c r="R6732" t="s">
        <v>7220</v>
      </c>
      <c r="S6732">
        <v>325798</v>
      </c>
      <c r="T6732">
        <v>402659</v>
      </c>
      <c r="U6732">
        <v>0.191</v>
      </c>
      <c r="V6732">
        <v>157600</v>
      </c>
      <c r="W6732">
        <v>668400</v>
      </c>
      <c r="X6732">
        <v>2024</v>
      </c>
      <c r="Y6732">
        <v>1156400</v>
      </c>
    </row>
    <row r="6733" spans="1:25" x14ac:dyDescent="0.35">
      <c r="A6733">
        <v>2024</v>
      </c>
      <c r="B6733" t="s">
        <v>7043</v>
      </c>
      <c r="C6733" s="1">
        <v>45603</v>
      </c>
      <c r="D6733" t="s">
        <v>1962</v>
      </c>
      <c r="E6733" t="s">
        <v>122</v>
      </c>
      <c r="F6733" t="s">
        <v>182</v>
      </c>
      <c r="G6733">
        <v>5</v>
      </c>
      <c r="H6733">
        <v>412100</v>
      </c>
      <c r="I6733">
        <v>333500</v>
      </c>
      <c r="J6733" t="s">
        <v>18</v>
      </c>
      <c r="K6733">
        <v>2060500</v>
      </c>
      <c r="L6733" t="s">
        <v>7204</v>
      </c>
      <c r="M6733" t="s">
        <v>7203</v>
      </c>
      <c r="N6733" s="1">
        <v>43955</v>
      </c>
      <c r="O6733" t="s">
        <v>182</v>
      </c>
      <c r="P6733" t="s">
        <v>7228</v>
      </c>
      <c r="Q6733" t="s">
        <v>7229</v>
      </c>
      <c r="R6733" t="s">
        <v>7220</v>
      </c>
      <c r="S6733">
        <v>325798</v>
      </c>
      <c r="T6733">
        <v>402659</v>
      </c>
      <c r="U6733">
        <v>0.191</v>
      </c>
      <c r="V6733">
        <v>393000</v>
      </c>
      <c r="W6733">
        <v>1667500</v>
      </c>
      <c r="X6733">
        <v>2024</v>
      </c>
      <c r="Y6733">
        <v>2884700</v>
      </c>
    </row>
    <row r="6734" spans="1:25" x14ac:dyDescent="0.35">
      <c r="A6734">
        <v>2024</v>
      </c>
      <c r="B6734" t="s">
        <v>6414</v>
      </c>
      <c r="C6734" s="1">
        <v>45450</v>
      </c>
      <c r="D6734" t="s">
        <v>1091</v>
      </c>
      <c r="E6734" t="s">
        <v>85</v>
      </c>
      <c r="F6734" t="s">
        <v>13</v>
      </c>
      <c r="G6734">
        <v>3</v>
      </c>
      <c r="H6734">
        <v>1377300</v>
      </c>
      <c r="I6734">
        <v>1091000</v>
      </c>
      <c r="J6734" t="s">
        <v>18</v>
      </c>
      <c r="K6734">
        <v>4131900</v>
      </c>
      <c r="L6734" t="s">
        <v>7202</v>
      </c>
      <c r="M6734" t="s">
        <v>7206</v>
      </c>
      <c r="N6734" s="1">
        <v>43262</v>
      </c>
      <c r="O6734" t="s">
        <v>13</v>
      </c>
      <c r="P6734" t="s">
        <v>7228</v>
      </c>
      <c r="Q6734" t="s">
        <v>7245</v>
      </c>
      <c r="R6734" t="s">
        <v>7223</v>
      </c>
      <c r="S6734">
        <v>892911</v>
      </c>
      <c r="T6734">
        <v>1127240</v>
      </c>
      <c r="U6734">
        <v>0.20799999999999999</v>
      </c>
      <c r="V6734">
        <v>858900</v>
      </c>
      <c r="W6734">
        <v>3273000</v>
      </c>
      <c r="X6734">
        <v>2024</v>
      </c>
      <c r="Y6734">
        <v>5784660</v>
      </c>
    </row>
    <row r="6735" spans="1:25" x14ac:dyDescent="0.35">
      <c r="A6735">
        <v>2024</v>
      </c>
      <c r="B6735" t="s">
        <v>7155</v>
      </c>
      <c r="C6735" s="1">
        <v>45641</v>
      </c>
      <c r="D6735" t="s">
        <v>2132</v>
      </c>
      <c r="E6735" t="s">
        <v>385</v>
      </c>
      <c r="F6735" t="s">
        <v>13</v>
      </c>
      <c r="G6735">
        <v>1</v>
      </c>
      <c r="H6735">
        <v>1338000</v>
      </c>
      <c r="I6735">
        <v>1059800</v>
      </c>
      <c r="J6735" t="s">
        <v>14</v>
      </c>
      <c r="K6735">
        <v>1338000</v>
      </c>
      <c r="L6735" t="s">
        <v>7211</v>
      </c>
      <c r="M6735" t="s">
        <v>7206</v>
      </c>
      <c r="N6735" s="1">
        <v>43686</v>
      </c>
      <c r="O6735" t="s">
        <v>13</v>
      </c>
      <c r="P6735" t="s">
        <v>7228</v>
      </c>
      <c r="Q6735" t="s">
        <v>7245</v>
      </c>
      <c r="R6735" t="s">
        <v>7223</v>
      </c>
      <c r="S6735">
        <v>892911</v>
      </c>
      <c r="T6735">
        <v>1127240</v>
      </c>
      <c r="U6735">
        <v>0.20799999999999999</v>
      </c>
      <c r="V6735">
        <v>278200</v>
      </c>
      <c r="W6735">
        <v>1059800</v>
      </c>
      <c r="X6735">
        <v>2024</v>
      </c>
      <c r="Y6735">
        <v>1873199.9999999998</v>
      </c>
    </row>
    <row r="6736" spans="1:25" x14ac:dyDescent="0.35">
      <c r="A6736">
        <v>2024</v>
      </c>
      <c r="B6736" t="s">
        <v>6641</v>
      </c>
      <c r="C6736" s="1">
        <v>45503</v>
      </c>
      <c r="D6736" t="s">
        <v>1277</v>
      </c>
      <c r="E6736" t="s">
        <v>583</v>
      </c>
      <c r="F6736" t="s">
        <v>13</v>
      </c>
      <c r="G6736">
        <v>5</v>
      </c>
      <c r="H6736">
        <v>1335100</v>
      </c>
      <c r="I6736">
        <v>1057600</v>
      </c>
      <c r="J6736" t="s">
        <v>14</v>
      </c>
      <c r="K6736">
        <v>6675500</v>
      </c>
      <c r="L6736" t="s">
        <v>7204</v>
      </c>
      <c r="M6736" t="s">
        <v>7206</v>
      </c>
      <c r="N6736" s="1">
        <v>44126</v>
      </c>
      <c r="O6736" t="s">
        <v>13</v>
      </c>
      <c r="P6736" t="s">
        <v>7228</v>
      </c>
      <c r="Q6736" t="s">
        <v>7245</v>
      </c>
      <c r="R6736" t="s">
        <v>7223</v>
      </c>
      <c r="S6736">
        <v>892911</v>
      </c>
      <c r="T6736">
        <v>1127240</v>
      </c>
      <c r="U6736">
        <v>0.20799999999999999</v>
      </c>
      <c r="V6736">
        <v>1387500</v>
      </c>
      <c r="W6736">
        <v>5288000</v>
      </c>
      <c r="X6736">
        <v>2024</v>
      </c>
      <c r="Y6736">
        <v>9345700</v>
      </c>
    </row>
    <row r="6737" spans="1:25" x14ac:dyDescent="0.35">
      <c r="A6737">
        <v>2024</v>
      </c>
      <c r="B6737" t="s">
        <v>6954</v>
      </c>
      <c r="C6737" s="1">
        <v>45582</v>
      </c>
      <c r="D6737" t="s">
        <v>1809</v>
      </c>
      <c r="E6737" t="s">
        <v>77</v>
      </c>
      <c r="F6737" t="s">
        <v>13</v>
      </c>
      <c r="G6737">
        <v>2</v>
      </c>
      <c r="H6737">
        <v>1319300</v>
      </c>
      <c r="I6737">
        <v>1045000</v>
      </c>
      <c r="J6737" t="s">
        <v>14</v>
      </c>
      <c r="K6737">
        <v>2638600</v>
      </c>
      <c r="L6737" t="s">
        <v>7209</v>
      </c>
      <c r="M6737" t="s">
        <v>7206</v>
      </c>
      <c r="N6737" s="1">
        <v>44328</v>
      </c>
      <c r="O6737" t="s">
        <v>13</v>
      </c>
      <c r="P6737" t="s">
        <v>7228</v>
      </c>
      <c r="Q6737" t="s">
        <v>7245</v>
      </c>
      <c r="R6737" t="s">
        <v>7223</v>
      </c>
      <c r="S6737">
        <v>892911</v>
      </c>
      <c r="T6737">
        <v>1127240</v>
      </c>
      <c r="U6737">
        <v>0.20799999999999999</v>
      </c>
      <c r="V6737">
        <v>548600</v>
      </c>
      <c r="W6737">
        <v>2090000</v>
      </c>
      <c r="X6737">
        <v>2024</v>
      </c>
      <c r="Y6737">
        <v>3694039.9999999995</v>
      </c>
    </row>
    <row r="6738" spans="1:25" x14ac:dyDescent="0.35">
      <c r="A6738">
        <v>2024</v>
      </c>
      <c r="B6738" t="s">
        <v>7001</v>
      </c>
      <c r="C6738" s="1">
        <v>45593</v>
      </c>
      <c r="D6738" t="s">
        <v>1809</v>
      </c>
      <c r="E6738" t="s">
        <v>6244</v>
      </c>
      <c r="F6738" t="s">
        <v>13</v>
      </c>
      <c r="G6738">
        <v>1</v>
      </c>
      <c r="H6738">
        <v>1253400</v>
      </c>
      <c r="I6738">
        <v>992800</v>
      </c>
      <c r="J6738" t="s">
        <v>14</v>
      </c>
      <c r="K6738">
        <v>1253400</v>
      </c>
      <c r="L6738" t="s">
        <v>7205</v>
      </c>
      <c r="M6738" t="s">
        <v>7203</v>
      </c>
      <c r="N6738" s="1">
        <v>45640</v>
      </c>
      <c r="O6738" t="s">
        <v>13</v>
      </c>
      <c r="P6738" t="s">
        <v>7228</v>
      </c>
      <c r="Q6738" t="s">
        <v>7245</v>
      </c>
      <c r="R6738" t="s">
        <v>7223</v>
      </c>
      <c r="S6738">
        <v>892911</v>
      </c>
      <c r="T6738">
        <v>1127240</v>
      </c>
      <c r="U6738">
        <v>0.20799999999999999</v>
      </c>
      <c r="V6738">
        <v>260600</v>
      </c>
      <c r="W6738">
        <v>992800</v>
      </c>
      <c r="X6738">
        <v>2024</v>
      </c>
      <c r="Y6738">
        <v>1754760</v>
      </c>
    </row>
    <row r="6739" spans="1:25" x14ac:dyDescent="0.35">
      <c r="A6739">
        <v>2024</v>
      </c>
      <c r="B6739" t="s">
        <v>6046</v>
      </c>
      <c r="C6739" s="1">
        <v>45362</v>
      </c>
      <c r="D6739" t="s">
        <v>578</v>
      </c>
      <c r="E6739" t="s">
        <v>626</v>
      </c>
      <c r="F6739" t="s">
        <v>13</v>
      </c>
      <c r="G6739">
        <v>2</v>
      </c>
      <c r="H6739">
        <v>1241700</v>
      </c>
      <c r="I6739">
        <v>983600</v>
      </c>
      <c r="J6739" t="s">
        <v>14</v>
      </c>
      <c r="K6739">
        <v>2483400</v>
      </c>
      <c r="L6739" t="s">
        <v>7204</v>
      </c>
      <c r="M6739" t="s">
        <v>7206</v>
      </c>
      <c r="N6739" s="1">
        <v>43409</v>
      </c>
      <c r="O6739" t="s">
        <v>13</v>
      </c>
      <c r="P6739" t="s">
        <v>7228</v>
      </c>
      <c r="Q6739" t="s">
        <v>7245</v>
      </c>
      <c r="R6739" t="s">
        <v>7223</v>
      </c>
      <c r="S6739">
        <v>892911</v>
      </c>
      <c r="T6739">
        <v>1127240</v>
      </c>
      <c r="U6739">
        <v>0.20799999999999999</v>
      </c>
      <c r="V6739">
        <v>516200</v>
      </c>
      <c r="W6739">
        <v>1967200</v>
      </c>
      <c r="X6739">
        <v>2024</v>
      </c>
      <c r="Y6739">
        <v>3476760</v>
      </c>
    </row>
    <row r="6740" spans="1:25" x14ac:dyDescent="0.35">
      <c r="A6740">
        <v>2024</v>
      </c>
      <c r="B6740" t="s">
        <v>6049</v>
      </c>
      <c r="C6740" s="1">
        <v>45363</v>
      </c>
      <c r="D6740" t="s">
        <v>578</v>
      </c>
      <c r="E6740" t="s">
        <v>2353</v>
      </c>
      <c r="F6740" t="s">
        <v>13</v>
      </c>
      <c r="G6740">
        <v>2</v>
      </c>
      <c r="H6740">
        <v>1239000</v>
      </c>
      <c r="I6740">
        <v>981400</v>
      </c>
      <c r="J6740" t="s">
        <v>18</v>
      </c>
      <c r="K6740">
        <v>2478000</v>
      </c>
      <c r="L6740" t="s">
        <v>7209</v>
      </c>
      <c r="M6740" t="s">
        <v>7203</v>
      </c>
      <c r="N6740" s="1">
        <v>44852</v>
      </c>
      <c r="O6740" t="s">
        <v>13</v>
      </c>
      <c r="P6740" t="s">
        <v>7228</v>
      </c>
      <c r="Q6740" t="s">
        <v>7245</v>
      </c>
      <c r="R6740" t="s">
        <v>7223</v>
      </c>
      <c r="S6740">
        <v>892911</v>
      </c>
      <c r="T6740">
        <v>1127240</v>
      </c>
      <c r="U6740">
        <v>0.20799999999999999</v>
      </c>
      <c r="V6740">
        <v>515200</v>
      </c>
      <c r="W6740">
        <v>1962800</v>
      </c>
      <c r="X6740">
        <v>2024</v>
      </c>
      <c r="Y6740">
        <v>3469200</v>
      </c>
    </row>
    <row r="6741" spans="1:25" x14ac:dyDescent="0.35">
      <c r="A6741">
        <v>2024</v>
      </c>
      <c r="B6741" t="s">
        <v>6261</v>
      </c>
      <c r="C6741" s="1">
        <v>45413</v>
      </c>
      <c r="D6741" t="s">
        <v>931</v>
      </c>
      <c r="E6741" t="s">
        <v>127</v>
      </c>
      <c r="F6741" t="s">
        <v>13</v>
      </c>
      <c r="G6741">
        <v>2</v>
      </c>
      <c r="H6741">
        <v>1218300</v>
      </c>
      <c r="I6741">
        <v>965100</v>
      </c>
      <c r="J6741" t="s">
        <v>18</v>
      </c>
      <c r="K6741">
        <v>2436600</v>
      </c>
      <c r="L6741" t="s">
        <v>7209</v>
      </c>
      <c r="M6741" t="s">
        <v>7206</v>
      </c>
      <c r="N6741" s="1">
        <v>44141</v>
      </c>
      <c r="O6741" t="s">
        <v>13</v>
      </c>
      <c r="P6741" t="s">
        <v>7228</v>
      </c>
      <c r="Q6741" t="s">
        <v>7245</v>
      </c>
      <c r="R6741" t="s">
        <v>7223</v>
      </c>
      <c r="S6741">
        <v>892911</v>
      </c>
      <c r="T6741">
        <v>1127240</v>
      </c>
      <c r="U6741">
        <v>0.20799999999999999</v>
      </c>
      <c r="V6741">
        <v>506400</v>
      </c>
      <c r="W6741">
        <v>1930200</v>
      </c>
      <c r="X6741">
        <v>2024</v>
      </c>
      <c r="Y6741">
        <v>3411240</v>
      </c>
    </row>
    <row r="6742" spans="1:25" x14ac:dyDescent="0.35">
      <c r="A6742">
        <v>2024</v>
      </c>
      <c r="B6742" t="s">
        <v>7187</v>
      </c>
      <c r="C6742" s="1">
        <v>45654</v>
      </c>
      <c r="D6742" t="s">
        <v>2132</v>
      </c>
      <c r="E6742" t="s">
        <v>125</v>
      </c>
      <c r="F6742" t="s">
        <v>13</v>
      </c>
      <c r="G6742">
        <v>4</v>
      </c>
      <c r="H6742">
        <v>1187500</v>
      </c>
      <c r="I6742">
        <v>940600</v>
      </c>
      <c r="J6742" t="s">
        <v>14</v>
      </c>
      <c r="K6742">
        <v>4750000</v>
      </c>
      <c r="L6742" t="s">
        <v>7204</v>
      </c>
      <c r="M6742" t="s">
        <v>7203</v>
      </c>
      <c r="N6742" s="1">
        <v>43558</v>
      </c>
      <c r="O6742" t="s">
        <v>13</v>
      </c>
      <c r="P6742" t="s">
        <v>7228</v>
      </c>
      <c r="Q6742" t="s">
        <v>7245</v>
      </c>
      <c r="R6742" t="s">
        <v>7223</v>
      </c>
      <c r="S6742">
        <v>892911</v>
      </c>
      <c r="T6742">
        <v>1127240</v>
      </c>
      <c r="U6742">
        <v>0.20799999999999999</v>
      </c>
      <c r="V6742">
        <v>987600</v>
      </c>
      <c r="W6742">
        <v>3762400</v>
      </c>
      <c r="X6742">
        <v>2024</v>
      </c>
      <c r="Y6742">
        <v>6650000</v>
      </c>
    </row>
    <row r="6743" spans="1:25" x14ac:dyDescent="0.35">
      <c r="A6743">
        <v>2024</v>
      </c>
      <c r="B6743" t="s">
        <v>6392</v>
      </c>
      <c r="C6743" s="1">
        <v>45445</v>
      </c>
      <c r="D6743" t="s">
        <v>1091</v>
      </c>
      <c r="E6743" t="s">
        <v>77</v>
      </c>
      <c r="F6743" t="s">
        <v>13</v>
      </c>
      <c r="G6743">
        <v>4</v>
      </c>
      <c r="H6743">
        <v>1139000</v>
      </c>
      <c r="I6743">
        <v>902200</v>
      </c>
      <c r="J6743" t="s">
        <v>18</v>
      </c>
      <c r="K6743">
        <v>4556000</v>
      </c>
      <c r="L6743" t="s">
        <v>7209</v>
      </c>
      <c r="M6743" t="s">
        <v>7206</v>
      </c>
      <c r="N6743" s="1">
        <v>44328</v>
      </c>
      <c r="O6743" t="s">
        <v>13</v>
      </c>
      <c r="P6743" t="s">
        <v>7228</v>
      </c>
      <c r="Q6743" t="s">
        <v>7245</v>
      </c>
      <c r="R6743" t="s">
        <v>7223</v>
      </c>
      <c r="S6743">
        <v>892911</v>
      </c>
      <c r="T6743">
        <v>1127240</v>
      </c>
      <c r="U6743">
        <v>0.20799999999999999</v>
      </c>
      <c r="V6743">
        <v>947200</v>
      </c>
      <c r="W6743">
        <v>3608800</v>
      </c>
      <c r="X6743">
        <v>2024</v>
      </c>
      <c r="Y6743">
        <v>6378400</v>
      </c>
    </row>
    <row r="6744" spans="1:25" x14ac:dyDescent="0.35">
      <c r="A6744">
        <v>2024</v>
      </c>
      <c r="B6744" t="s">
        <v>6009</v>
      </c>
      <c r="C6744" s="1">
        <v>45354</v>
      </c>
      <c r="D6744" t="s">
        <v>578</v>
      </c>
      <c r="E6744" t="s">
        <v>5769</v>
      </c>
      <c r="F6744" t="s">
        <v>13</v>
      </c>
      <c r="G6744">
        <v>2</v>
      </c>
      <c r="H6744">
        <v>1081000</v>
      </c>
      <c r="I6744">
        <v>856300</v>
      </c>
      <c r="J6744" t="s">
        <v>18</v>
      </c>
      <c r="K6744">
        <v>2162000</v>
      </c>
      <c r="L6744" t="s">
        <v>7204</v>
      </c>
      <c r="M6744" t="s">
        <v>7203</v>
      </c>
      <c r="N6744" s="1">
        <v>45318</v>
      </c>
      <c r="O6744" t="s">
        <v>13</v>
      </c>
      <c r="P6744" t="s">
        <v>7228</v>
      </c>
      <c r="Q6744" t="s">
        <v>7245</v>
      </c>
      <c r="R6744" t="s">
        <v>7223</v>
      </c>
      <c r="S6744">
        <v>892911</v>
      </c>
      <c r="T6744">
        <v>1127240</v>
      </c>
      <c r="U6744">
        <v>0.20799999999999999</v>
      </c>
      <c r="V6744">
        <v>449400</v>
      </c>
      <c r="W6744">
        <v>1712600</v>
      </c>
      <c r="X6744">
        <v>2024</v>
      </c>
      <c r="Y6744">
        <v>3026800</v>
      </c>
    </row>
    <row r="6745" spans="1:25" x14ac:dyDescent="0.35">
      <c r="A6745">
        <v>2024</v>
      </c>
      <c r="B6745" t="s">
        <v>6355</v>
      </c>
      <c r="C6745" s="1">
        <v>45435</v>
      </c>
      <c r="D6745" t="s">
        <v>931</v>
      </c>
      <c r="E6745" t="s">
        <v>4303</v>
      </c>
      <c r="F6745" t="s">
        <v>36</v>
      </c>
      <c r="G6745">
        <v>1</v>
      </c>
      <c r="H6745">
        <v>200600</v>
      </c>
      <c r="I6745">
        <v>155400</v>
      </c>
      <c r="J6745" t="s">
        <v>14</v>
      </c>
      <c r="K6745">
        <v>200600</v>
      </c>
      <c r="L6745" t="s">
        <v>7202</v>
      </c>
      <c r="M6745" t="s">
        <v>7203</v>
      </c>
      <c r="N6745" s="1">
        <v>45235</v>
      </c>
      <c r="O6745" t="s">
        <v>36</v>
      </c>
      <c r="P6745" t="s">
        <v>7237</v>
      </c>
      <c r="Q6745" t="s">
        <v>7242</v>
      </c>
      <c r="R6745" t="s">
        <v>7240</v>
      </c>
      <c r="S6745">
        <v>137044</v>
      </c>
      <c r="T6745">
        <v>176916</v>
      </c>
      <c r="U6745">
        <v>0.22500000000000001</v>
      </c>
      <c r="V6745">
        <v>45200</v>
      </c>
      <c r="W6745">
        <v>155400</v>
      </c>
      <c r="X6745">
        <v>2024</v>
      </c>
      <c r="Y6745">
        <v>280840</v>
      </c>
    </row>
    <row r="6746" spans="1:25" x14ac:dyDescent="0.35">
      <c r="A6746">
        <v>2024</v>
      </c>
      <c r="B6746" t="s">
        <v>6838</v>
      </c>
      <c r="C6746" s="1">
        <v>45546</v>
      </c>
      <c r="D6746" t="s">
        <v>1641</v>
      </c>
      <c r="E6746" t="s">
        <v>85</v>
      </c>
      <c r="F6746" t="s">
        <v>36</v>
      </c>
      <c r="G6746">
        <v>2</v>
      </c>
      <c r="H6746">
        <v>198800</v>
      </c>
      <c r="I6746">
        <v>154000</v>
      </c>
      <c r="J6746" t="s">
        <v>14</v>
      </c>
      <c r="K6746">
        <v>397600</v>
      </c>
      <c r="L6746" t="s">
        <v>7202</v>
      </c>
      <c r="M6746" t="s">
        <v>7206</v>
      </c>
      <c r="N6746" s="1">
        <v>43262</v>
      </c>
      <c r="O6746" t="s">
        <v>36</v>
      </c>
      <c r="P6746" t="s">
        <v>7237</v>
      </c>
      <c r="Q6746" t="s">
        <v>7242</v>
      </c>
      <c r="R6746" t="s">
        <v>7240</v>
      </c>
      <c r="S6746">
        <v>137044</v>
      </c>
      <c r="T6746">
        <v>176916</v>
      </c>
      <c r="U6746">
        <v>0.22500000000000001</v>
      </c>
      <c r="V6746">
        <v>89600</v>
      </c>
      <c r="W6746">
        <v>308000</v>
      </c>
      <c r="X6746">
        <v>2024</v>
      </c>
      <c r="Y6746">
        <v>556640</v>
      </c>
    </row>
    <row r="6747" spans="1:25" x14ac:dyDescent="0.35">
      <c r="A6747">
        <v>2024</v>
      </c>
      <c r="B6747" t="s">
        <v>5851</v>
      </c>
      <c r="C6747" s="1">
        <v>45310</v>
      </c>
      <c r="D6747" t="s">
        <v>11</v>
      </c>
      <c r="E6747" t="s">
        <v>5852</v>
      </c>
      <c r="F6747" t="s">
        <v>36</v>
      </c>
      <c r="G6747">
        <v>2</v>
      </c>
      <c r="H6747">
        <v>192700</v>
      </c>
      <c r="I6747">
        <v>149300</v>
      </c>
      <c r="J6747" t="s">
        <v>14</v>
      </c>
      <c r="K6747">
        <v>385400</v>
      </c>
      <c r="L6747" t="s">
        <v>7202</v>
      </c>
      <c r="M6747" t="s">
        <v>7203</v>
      </c>
      <c r="N6747" s="1">
        <v>45427</v>
      </c>
      <c r="O6747" t="s">
        <v>36</v>
      </c>
      <c r="P6747" t="s">
        <v>7237</v>
      </c>
      <c r="Q6747" t="s">
        <v>7242</v>
      </c>
      <c r="R6747" t="s">
        <v>7240</v>
      </c>
      <c r="S6747">
        <v>137044</v>
      </c>
      <c r="T6747">
        <v>176916</v>
      </c>
      <c r="U6747">
        <v>0.22500000000000001</v>
      </c>
      <c r="V6747">
        <v>86800</v>
      </c>
      <c r="W6747">
        <v>298600</v>
      </c>
      <c r="X6747">
        <v>2024</v>
      </c>
      <c r="Y6747">
        <v>539560</v>
      </c>
    </row>
    <row r="6748" spans="1:25" x14ac:dyDescent="0.35">
      <c r="A6748">
        <v>2024</v>
      </c>
      <c r="B6748" t="s">
        <v>6253</v>
      </c>
      <c r="C6748" s="1">
        <v>45412</v>
      </c>
      <c r="D6748" t="s">
        <v>764</v>
      </c>
      <c r="E6748" t="s">
        <v>426</v>
      </c>
      <c r="F6748" t="s">
        <v>213</v>
      </c>
      <c r="G6748">
        <v>1</v>
      </c>
      <c r="H6748">
        <v>197900</v>
      </c>
      <c r="I6748">
        <v>150400</v>
      </c>
      <c r="J6748" t="s">
        <v>18</v>
      </c>
      <c r="K6748">
        <v>197900</v>
      </c>
      <c r="L6748" t="s">
        <v>7209</v>
      </c>
      <c r="M6748" t="s">
        <v>7203</v>
      </c>
      <c r="N6748" s="1">
        <v>43953</v>
      </c>
      <c r="O6748" t="s">
        <v>213</v>
      </c>
      <c r="P6748" t="s">
        <v>7235</v>
      </c>
      <c r="Q6748" t="s">
        <v>7250</v>
      </c>
      <c r="R6748" t="s">
        <v>7223</v>
      </c>
      <c r="S6748">
        <v>125853</v>
      </c>
      <c r="T6748">
        <v>165657</v>
      </c>
      <c r="U6748">
        <v>0.24</v>
      </c>
      <c r="V6748">
        <v>47500</v>
      </c>
      <c r="W6748">
        <v>150400</v>
      </c>
      <c r="X6748">
        <v>2024</v>
      </c>
      <c r="Y6748">
        <v>277060</v>
      </c>
    </row>
    <row r="6749" spans="1:25" x14ac:dyDescent="0.35">
      <c r="A6749">
        <v>2024</v>
      </c>
      <c r="B6749" t="s">
        <v>6627</v>
      </c>
      <c r="C6749" s="1">
        <v>45499</v>
      </c>
      <c r="D6749" t="s">
        <v>1277</v>
      </c>
      <c r="E6749" t="s">
        <v>2372</v>
      </c>
      <c r="F6749" t="s">
        <v>213</v>
      </c>
      <c r="G6749">
        <v>4</v>
      </c>
      <c r="H6749">
        <v>196300</v>
      </c>
      <c r="I6749">
        <v>149100</v>
      </c>
      <c r="J6749" t="s">
        <v>18</v>
      </c>
      <c r="K6749">
        <v>785200</v>
      </c>
      <c r="L6749" t="s">
        <v>7204</v>
      </c>
      <c r="M6749" t="s">
        <v>7206</v>
      </c>
      <c r="N6749" s="1">
        <v>44819</v>
      </c>
      <c r="O6749" t="s">
        <v>213</v>
      </c>
      <c r="P6749" t="s">
        <v>7235</v>
      </c>
      <c r="Q6749" t="s">
        <v>7250</v>
      </c>
      <c r="R6749" t="s">
        <v>7223</v>
      </c>
      <c r="S6749">
        <v>125853</v>
      </c>
      <c r="T6749">
        <v>165657</v>
      </c>
      <c r="U6749">
        <v>0.24</v>
      </c>
      <c r="V6749">
        <v>188800</v>
      </c>
      <c r="W6749">
        <v>596400</v>
      </c>
      <c r="X6749">
        <v>2024</v>
      </c>
      <c r="Y6749">
        <v>1099280</v>
      </c>
    </row>
    <row r="6750" spans="1:25" x14ac:dyDescent="0.35">
      <c r="A6750">
        <v>2024</v>
      </c>
      <c r="B6750" t="s">
        <v>6216</v>
      </c>
      <c r="C6750" s="1">
        <v>45401</v>
      </c>
      <c r="D6750" t="s">
        <v>764</v>
      </c>
      <c r="E6750" t="s">
        <v>3976</v>
      </c>
      <c r="F6750" t="s">
        <v>213</v>
      </c>
      <c r="G6750">
        <v>4</v>
      </c>
      <c r="H6750">
        <v>189300</v>
      </c>
      <c r="I6750">
        <v>143800</v>
      </c>
      <c r="J6750" t="s">
        <v>14</v>
      </c>
      <c r="K6750">
        <v>757200</v>
      </c>
      <c r="L6750" t="s">
        <v>7204</v>
      </c>
      <c r="M6750" t="s">
        <v>7203</v>
      </c>
      <c r="N6750" s="1">
        <v>45156</v>
      </c>
      <c r="O6750" t="s">
        <v>213</v>
      </c>
      <c r="P6750" t="s">
        <v>7235</v>
      </c>
      <c r="Q6750" t="s">
        <v>7250</v>
      </c>
      <c r="R6750" t="s">
        <v>7223</v>
      </c>
      <c r="S6750">
        <v>125853</v>
      </c>
      <c r="T6750">
        <v>165657</v>
      </c>
      <c r="U6750">
        <v>0.24</v>
      </c>
      <c r="V6750">
        <v>182000</v>
      </c>
      <c r="W6750">
        <v>575200</v>
      </c>
      <c r="X6750">
        <v>2024</v>
      </c>
      <c r="Y6750">
        <v>1060080</v>
      </c>
    </row>
    <row r="6751" spans="1:25" x14ac:dyDescent="0.35">
      <c r="A6751">
        <v>2024</v>
      </c>
      <c r="B6751" t="s">
        <v>6365</v>
      </c>
      <c r="C6751" s="1">
        <v>45438</v>
      </c>
      <c r="D6751" t="s">
        <v>931</v>
      </c>
      <c r="E6751" t="s">
        <v>226</v>
      </c>
      <c r="F6751" t="s">
        <v>213</v>
      </c>
      <c r="G6751">
        <v>4</v>
      </c>
      <c r="H6751">
        <v>182300</v>
      </c>
      <c r="I6751">
        <v>138500</v>
      </c>
      <c r="J6751" t="s">
        <v>14</v>
      </c>
      <c r="K6751">
        <v>729200</v>
      </c>
      <c r="L6751" t="s">
        <v>7209</v>
      </c>
      <c r="M6751" t="s">
        <v>7203</v>
      </c>
      <c r="N6751" s="1">
        <v>43392</v>
      </c>
      <c r="O6751" t="s">
        <v>213</v>
      </c>
      <c r="P6751" t="s">
        <v>7235</v>
      </c>
      <c r="Q6751" t="s">
        <v>7250</v>
      </c>
      <c r="R6751" t="s">
        <v>7223</v>
      </c>
      <c r="S6751">
        <v>125853</v>
      </c>
      <c r="T6751">
        <v>165657</v>
      </c>
      <c r="U6751">
        <v>0.24</v>
      </c>
      <c r="V6751">
        <v>175200</v>
      </c>
      <c r="W6751">
        <v>554000</v>
      </c>
      <c r="X6751">
        <v>2024</v>
      </c>
      <c r="Y6751">
        <v>1020879.9999999999</v>
      </c>
    </row>
    <row r="6752" spans="1:25" x14ac:dyDescent="0.35">
      <c r="A6752">
        <v>2024</v>
      </c>
      <c r="B6752" t="s">
        <v>6812</v>
      </c>
      <c r="C6752" s="1">
        <v>45541</v>
      </c>
      <c r="D6752" t="s">
        <v>1641</v>
      </c>
      <c r="E6752" t="s">
        <v>2311</v>
      </c>
      <c r="F6752" t="s">
        <v>213</v>
      </c>
      <c r="G6752">
        <v>4</v>
      </c>
      <c r="H6752">
        <v>173300</v>
      </c>
      <c r="I6752">
        <v>131600</v>
      </c>
      <c r="J6752" t="s">
        <v>18</v>
      </c>
      <c r="K6752">
        <v>693200</v>
      </c>
      <c r="L6752" t="s">
        <v>7204</v>
      </c>
      <c r="M6752" t="s">
        <v>7203</v>
      </c>
      <c r="N6752" s="1">
        <v>44630</v>
      </c>
      <c r="O6752" t="s">
        <v>213</v>
      </c>
      <c r="P6752" t="s">
        <v>7235</v>
      </c>
      <c r="Q6752" t="s">
        <v>7250</v>
      </c>
      <c r="R6752" t="s">
        <v>7223</v>
      </c>
      <c r="S6752">
        <v>125853</v>
      </c>
      <c r="T6752">
        <v>165657</v>
      </c>
      <c r="U6752">
        <v>0.24</v>
      </c>
      <c r="V6752">
        <v>166800</v>
      </c>
      <c r="W6752">
        <v>526400</v>
      </c>
      <c r="X6752">
        <v>2024</v>
      </c>
      <c r="Y6752">
        <v>970479.99999999988</v>
      </c>
    </row>
    <row r="6753" spans="1:25" x14ac:dyDescent="0.35">
      <c r="A6753">
        <v>2024</v>
      </c>
      <c r="B6753" t="s">
        <v>5972</v>
      </c>
      <c r="C6753" s="1">
        <v>45344</v>
      </c>
      <c r="D6753" t="s">
        <v>375</v>
      </c>
      <c r="E6753" t="s">
        <v>511</v>
      </c>
      <c r="F6753" t="s">
        <v>48</v>
      </c>
      <c r="G6753">
        <v>5</v>
      </c>
      <c r="H6753">
        <v>124000</v>
      </c>
      <c r="I6753">
        <v>87900</v>
      </c>
      <c r="J6753" t="s">
        <v>18</v>
      </c>
      <c r="K6753">
        <v>620000</v>
      </c>
      <c r="L6753" t="s">
        <v>7209</v>
      </c>
      <c r="M6753" t="s">
        <v>7203</v>
      </c>
      <c r="N6753" s="1">
        <v>44332</v>
      </c>
      <c r="O6753" t="s">
        <v>48</v>
      </c>
      <c r="P6753" t="s">
        <v>7235</v>
      </c>
      <c r="Q6753" t="s">
        <v>7247</v>
      </c>
      <c r="R6753" t="s">
        <v>7240</v>
      </c>
      <c r="S6753">
        <v>72897</v>
      </c>
      <c r="T6753">
        <v>102873</v>
      </c>
      <c r="U6753">
        <v>0.29099999999999998</v>
      </c>
      <c r="V6753">
        <v>180500</v>
      </c>
      <c r="W6753">
        <v>439500</v>
      </c>
      <c r="X6753">
        <v>2024</v>
      </c>
      <c r="Y6753">
        <v>868000</v>
      </c>
    </row>
    <row r="6754" spans="1:25" x14ac:dyDescent="0.35">
      <c r="A6754">
        <v>2024</v>
      </c>
      <c r="B6754" t="s">
        <v>6469</v>
      </c>
      <c r="C6754" s="1">
        <v>45462</v>
      </c>
      <c r="D6754" t="s">
        <v>1091</v>
      </c>
      <c r="E6754" t="s">
        <v>566</v>
      </c>
      <c r="F6754" t="s">
        <v>48</v>
      </c>
      <c r="G6754">
        <v>4</v>
      </c>
      <c r="H6754">
        <v>123200</v>
      </c>
      <c r="I6754">
        <v>87300</v>
      </c>
      <c r="J6754" t="s">
        <v>14</v>
      </c>
      <c r="K6754">
        <v>492800</v>
      </c>
      <c r="L6754" t="s">
        <v>7204</v>
      </c>
      <c r="M6754" t="s">
        <v>7206</v>
      </c>
      <c r="N6754" s="1">
        <v>43135</v>
      </c>
      <c r="O6754" t="s">
        <v>48</v>
      </c>
      <c r="P6754" t="s">
        <v>7235</v>
      </c>
      <c r="Q6754" t="s">
        <v>7247</v>
      </c>
      <c r="R6754" t="s">
        <v>7240</v>
      </c>
      <c r="S6754">
        <v>72897</v>
      </c>
      <c r="T6754">
        <v>102873</v>
      </c>
      <c r="U6754">
        <v>0.29099999999999998</v>
      </c>
      <c r="V6754">
        <v>143600</v>
      </c>
      <c r="W6754">
        <v>349200</v>
      </c>
      <c r="X6754">
        <v>2024</v>
      </c>
      <c r="Y6754">
        <v>689920</v>
      </c>
    </row>
    <row r="6755" spans="1:25" x14ac:dyDescent="0.35">
      <c r="A6755">
        <v>2024</v>
      </c>
      <c r="B6755" t="s">
        <v>5985</v>
      </c>
      <c r="C6755" s="1">
        <v>45348</v>
      </c>
      <c r="D6755" t="s">
        <v>375</v>
      </c>
      <c r="E6755" t="s">
        <v>4245</v>
      </c>
      <c r="F6755" t="s">
        <v>48</v>
      </c>
      <c r="G6755">
        <v>4</v>
      </c>
      <c r="H6755">
        <v>121800</v>
      </c>
      <c r="I6755">
        <v>86300</v>
      </c>
      <c r="J6755" t="s">
        <v>18</v>
      </c>
      <c r="K6755">
        <v>487200</v>
      </c>
      <c r="L6755" t="s">
        <v>7208</v>
      </c>
      <c r="M6755" t="s">
        <v>7206</v>
      </c>
      <c r="N6755" s="1">
        <v>45153</v>
      </c>
      <c r="O6755" t="s">
        <v>48</v>
      </c>
      <c r="P6755" t="s">
        <v>7235</v>
      </c>
      <c r="Q6755" t="s">
        <v>7247</v>
      </c>
      <c r="R6755" t="s">
        <v>7240</v>
      </c>
      <c r="S6755">
        <v>72897</v>
      </c>
      <c r="T6755">
        <v>102873</v>
      </c>
      <c r="U6755">
        <v>0.29099999999999998</v>
      </c>
      <c r="V6755">
        <v>142000</v>
      </c>
      <c r="W6755">
        <v>345200</v>
      </c>
      <c r="X6755">
        <v>2024</v>
      </c>
      <c r="Y6755">
        <v>682080</v>
      </c>
    </row>
    <row r="6756" spans="1:25" x14ac:dyDescent="0.35">
      <c r="A6756">
        <v>2024</v>
      </c>
      <c r="B6756" t="s">
        <v>6044</v>
      </c>
      <c r="C6756" s="1">
        <v>45361</v>
      </c>
      <c r="D6756" t="s">
        <v>578</v>
      </c>
      <c r="E6756" t="s">
        <v>401</v>
      </c>
      <c r="F6756" t="s">
        <v>48</v>
      </c>
      <c r="G6756">
        <v>1</v>
      </c>
      <c r="H6756">
        <v>121300</v>
      </c>
      <c r="I6756">
        <v>86000</v>
      </c>
      <c r="J6756" t="s">
        <v>18</v>
      </c>
      <c r="K6756">
        <v>121300</v>
      </c>
      <c r="L6756" t="s">
        <v>7202</v>
      </c>
      <c r="M6756" t="s">
        <v>7203</v>
      </c>
      <c r="N6756" s="1">
        <v>43285</v>
      </c>
      <c r="O6756" t="s">
        <v>48</v>
      </c>
      <c r="P6756" t="s">
        <v>7235</v>
      </c>
      <c r="Q6756" t="s">
        <v>7247</v>
      </c>
      <c r="R6756" t="s">
        <v>7240</v>
      </c>
      <c r="S6756">
        <v>72897</v>
      </c>
      <c r="T6756">
        <v>102873</v>
      </c>
      <c r="U6756">
        <v>0.29099999999999998</v>
      </c>
      <c r="V6756">
        <v>35300</v>
      </c>
      <c r="W6756">
        <v>86000</v>
      </c>
      <c r="X6756">
        <v>2024</v>
      </c>
      <c r="Y6756">
        <v>169820</v>
      </c>
    </row>
    <row r="6757" spans="1:25" x14ac:dyDescent="0.35">
      <c r="A6757">
        <v>2024</v>
      </c>
      <c r="B6757" t="s">
        <v>7007</v>
      </c>
      <c r="C6757" s="1">
        <v>45595</v>
      </c>
      <c r="D6757" t="s">
        <v>1809</v>
      </c>
      <c r="E6757" t="s">
        <v>665</v>
      </c>
      <c r="F6757" t="s">
        <v>48</v>
      </c>
      <c r="G6757">
        <v>4</v>
      </c>
      <c r="H6757">
        <v>118100</v>
      </c>
      <c r="I6757">
        <v>83700</v>
      </c>
      <c r="J6757" t="s">
        <v>14</v>
      </c>
      <c r="K6757">
        <v>472400</v>
      </c>
      <c r="L6757" t="s">
        <v>7209</v>
      </c>
      <c r="M6757" t="s">
        <v>7203</v>
      </c>
      <c r="N6757" s="1">
        <v>43731</v>
      </c>
      <c r="O6757" t="s">
        <v>48</v>
      </c>
      <c r="P6757" t="s">
        <v>7235</v>
      </c>
      <c r="Q6757" t="s">
        <v>7247</v>
      </c>
      <c r="R6757" t="s">
        <v>7240</v>
      </c>
      <c r="S6757">
        <v>72897</v>
      </c>
      <c r="T6757">
        <v>102873</v>
      </c>
      <c r="U6757">
        <v>0.29099999999999998</v>
      </c>
      <c r="V6757">
        <v>137600</v>
      </c>
      <c r="W6757">
        <v>334800</v>
      </c>
      <c r="X6757">
        <v>2024</v>
      </c>
      <c r="Y6757">
        <v>661360</v>
      </c>
    </row>
    <row r="6758" spans="1:25" x14ac:dyDescent="0.35">
      <c r="A6758">
        <v>2024</v>
      </c>
      <c r="B6758" t="s">
        <v>7174</v>
      </c>
      <c r="C6758" s="1">
        <v>45651</v>
      </c>
      <c r="D6758" t="s">
        <v>2132</v>
      </c>
      <c r="E6758" t="s">
        <v>353</v>
      </c>
      <c r="F6758" t="s">
        <v>48</v>
      </c>
      <c r="G6758">
        <v>1</v>
      </c>
      <c r="H6758">
        <v>117200</v>
      </c>
      <c r="I6758">
        <v>83000</v>
      </c>
      <c r="J6758" t="s">
        <v>18</v>
      </c>
      <c r="K6758">
        <v>117200</v>
      </c>
      <c r="L6758" t="s">
        <v>7202</v>
      </c>
      <c r="M6758" t="s">
        <v>7203</v>
      </c>
      <c r="N6758" s="1">
        <v>44189</v>
      </c>
      <c r="O6758" t="s">
        <v>48</v>
      </c>
      <c r="P6758" t="s">
        <v>7235</v>
      </c>
      <c r="Q6758" t="s">
        <v>7247</v>
      </c>
      <c r="R6758" t="s">
        <v>7240</v>
      </c>
      <c r="S6758">
        <v>72897</v>
      </c>
      <c r="T6758">
        <v>102873</v>
      </c>
      <c r="U6758">
        <v>0.29099999999999998</v>
      </c>
      <c r="V6758">
        <v>34200</v>
      </c>
      <c r="W6758">
        <v>83000</v>
      </c>
      <c r="X6758">
        <v>2024</v>
      </c>
      <c r="Y6758">
        <v>164080</v>
      </c>
    </row>
    <row r="6759" spans="1:25" x14ac:dyDescent="0.35">
      <c r="A6759">
        <v>2024</v>
      </c>
      <c r="B6759" t="s">
        <v>6101</v>
      </c>
      <c r="C6759" s="1">
        <v>45375</v>
      </c>
      <c r="D6759" t="s">
        <v>578</v>
      </c>
      <c r="E6759" t="s">
        <v>514</v>
      </c>
      <c r="F6759" t="s">
        <v>48</v>
      </c>
      <c r="G6759">
        <v>4</v>
      </c>
      <c r="H6759">
        <v>114100</v>
      </c>
      <c r="I6759">
        <v>80900</v>
      </c>
      <c r="J6759" t="s">
        <v>14</v>
      </c>
      <c r="K6759">
        <v>456400</v>
      </c>
      <c r="L6759" t="s">
        <v>7205</v>
      </c>
      <c r="M6759" t="s">
        <v>7203</v>
      </c>
      <c r="N6759" s="1">
        <v>43532</v>
      </c>
      <c r="O6759" t="s">
        <v>48</v>
      </c>
      <c r="P6759" t="s">
        <v>7235</v>
      </c>
      <c r="Q6759" t="s">
        <v>7247</v>
      </c>
      <c r="R6759" t="s">
        <v>7240</v>
      </c>
      <c r="S6759">
        <v>72897</v>
      </c>
      <c r="T6759">
        <v>102873</v>
      </c>
      <c r="U6759">
        <v>0.29099999999999998</v>
      </c>
      <c r="V6759">
        <v>132800</v>
      </c>
      <c r="W6759">
        <v>323600</v>
      </c>
      <c r="X6759">
        <v>2024</v>
      </c>
      <c r="Y6759">
        <v>638960</v>
      </c>
    </row>
    <row r="6760" spans="1:25" x14ac:dyDescent="0.35">
      <c r="A6760">
        <v>2024</v>
      </c>
      <c r="B6760" t="s">
        <v>6275</v>
      </c>
      <c r="C6760" s="1">
        <v>45416</v>
      </c>
      <c r="D6760" t="s">
        <v>931</v>
      </c>
      <c r="E6760" t="s">
        <v>353</v>
      </c>
      <c r="F6760" t="s">
        <v>48</v>
      </c>
      <c r="G6760">
        <v>3</v>
      </c>
      <c r="H6760">
        <v>113400</v>
      </c>
      <c r="I6760">
        <v>80300</v>
      </c>
      <c r="J6760" t="s">
        <v>14</v>
      </c>
      <c r="K6760">
        <v>340200</v>
      </c>
      <c r="L6760" t="s">
        <v>7202</v>
      </c>
      <c r="M6760" t="s">
        <v>7203</v>
      </c>
      <c r="N6760" s="1">
        <v>44189</v>
      </c>
      <c r="O6760" t="s">
        <v>48</v>
      </c>
      <c r="P6760" t="s">
        <v>7235</v>
      </c>
      <c r="Q6760" t="s">
        <v>7247</v>
      </c>
      <c r="R6760" t="s">
        <v>7240</v>
      </c>
      <c r="S6760">
        <v>72897</v>
      </c>
      <c r="T6760">
        <v>102873</v>
      </c>
      <c r="U6760">
        <v>0.29099999999999998</v>
      </c>
      <c r="V6760">
        <v>99300</v>
      </c>
      <c r="W6760">
        <v>240900</v>
      </c>
      <c r="X6760">
        <v>2024</v>
      </c>
      <c r="Y6760">
        <v>476279.99999999994</v>
      </c>
    </row>
    <row r="6761" spans="1:25" x14ac:dyDescent="0.35">
      <c r="A6761">
        <v>2024</v>
      </c>
      <c r="B6761" t="s">
        <v>6871</v>
      </c>
      <c r="C6761" s="1">
        <v>45557</v>
      </c>
      <c r="D6761" t="s">
        <v>1641</v>
      </c>
      <c r="E6761" t="s">
        <v>5798</v>
      </c>
      <c r="F6761" t="s">
        <v>48</v>
      </c>
      <c r="G6761">
        <v>3</v>
      </c>
      <c r="H6761">
        <v>113000</v>
      </c>
      <c r="I6761">
        <v>80100</v>
      </c>
      <c r="J6761" t="s">
        <v>18</v>
      </c>
      <c r="K6761">
        <v>339000</v>
      </c>
      <c r="L6761" t="s">
        <v>7204</v>
      </c>
      <c r="M6761" t="s">
        <v>7203</v>
      </c>
      <c r="N6761" s="1">
        <v>45374</v>
      </c>
      <c r="O6761" t="s">
        <v>48</v>
      </c>
      <c r="P6761" t="s">
        <v>7235</v>
      </c>
      <c r="Q6761" t="s">
        <v>7247</v>
      </c>
      <c r="R6761" t="s">
        <v>7240</v>
      </c>
      <c r="S6761">
        <v>72897</v>
      </c>
      <c r="T6761">
        <v>102873</v>
      </c>
      <c r="U6761">
        <v>0.29099999999999998</v>
      </c>
      <c r="V6761">
        <v>98700</v>
      </c>
      <c r="W6761">
        <v>240300</v>
      </c>
      <c r="X6761">
        <v>2024</v>
      </c>
      <c r="Y6761">
        <v>474599.99999999994</v>
      </c>
    </row>
    <row r="6762" spans="1:25" x14ac:dyDescent="0.35">
      <c r="A6762">
        <v>2024</v>
      </c>
      <c r="B6762" t="s">
        <v>6396</v>
      </c>
      <c r="C6762" s="1">
        <v>45446</v>
      </c>
      <c r="D6762" t="s">
        <v>1091</v>
      </c>
      <c r="E6762" t="s">
        <v>383</v>
      </c>
      <c r="F6762" t="s">
        <v>48</v>
      </c>
      <c r="G6762">
        <v>3</v>
      </c>
      <c r="H6762">
        <v>111700</v>
      </c>
      <c r="I6762">
        <v>79100</v>
      </c>
      <c r="J6762" t="s">
        <v>14</v>
      </c>
      <c r="K6762">
        <v>335100</v>
      </c>
      <c r="L6762" t="s">
        <v>7208</v>
      </c>
      <c r="M6762" t="s">
        <v>7203</v>
      </c>
      <c r="N6762" s="1">
        <v>43323</v>
      </c>
      <c r="O6762" t="s">
        <v>48</v>
      </c>
      <c r="P6762" t="s">
        <v>7235</v>
      </c>
      <c r="Q6762" t="s">
        <v>7247</v>
      </c>
      <c r="R6762" t="s">
        <v>7240</v>
      </c>
      <c r="S6762">
        <v>72897</v>
      </c>
      <c r="T6762">
        <v>102873</v>
      </c>
      <c r="U6762">
        <v>0.29099999999999998</v>
      </c>
      <c r="V6762">
        <v>97800</v>
      </c>
      <c r="W6762">
        <v>237300</v>
      </c>
      <c r="X6762">
        <v>2024</v>
      </c>
      <c r="Y6762">
        <v>469139.99999999994</v>
      </c>
    </row>
    <row r="6763" spans="1:25" x14ac:dyDescent="0.35">
      <c r="A6763">
        <v>2024</v>
      </c>
      <c r="B6763" t="s">
        <v>5893</v>
      </c>
      <c r="C6763" s="1">
        <v>45321</v>
      </c>
      <c r="D6763" t="s">
        <v>11</v>
      </c>
      <c r="E6763" t="s">
        <v>2360</v>
      </c>
      <c r="F6763" t="s">
        <v>48</v>
      </c>
      <c r="G6763">
        <v>2</v>
      </c>
      <c r="H6763">
        <v>110200</v>
      </c>
      <c r="I6763">
        <v>78100</v>
      </c>
      <c r="J6763" t="s">
        <v>14</v>
      </c>
      <c r="K6763">
        <v>220400</v>
      </c>
      <c r="L6763" t="s">
        <v>7205</v>
      </c>
      <c r="M6763" t="s">
        <v>7203</v>
      </c>
      <c r="N6763" s="1">
        <v>44676</v>
      </c>
      <c r="O6763" t="s">
        <v>48</v>
      </c>
      <c r="P6763" t="s">
        <v>7235</v>
      </c>
      <c r="Q6763" t="s">
        <v>7247</v>
      </c>
      <c r="R6763" t="s">
        <v>7240</v>
      </c>
      <c r="S6763">
        <v>72897</v>
      </c>
      <c r="T6763">
        <v>102873</v>
      </c>
      <c r="U6763">
        <v>0.29099999999999998</v>
      </c>
      <c r="V6763">
        <v>64200</v>
      </c>
      <c r="W6763">
        <v>156200</v>
      </c>
      <c r="X6763">
        <v>2024</v>
      </c>
      <c r="Y6763">
        <v>308560</v>
      </c>
    </row>
    <row r="6764" spans="1:25" x14ac:dyDescent="0.35">
      <c r="A6764">
        <v>2024</v>
      </c>
      <c r="B6764" t="s">
        <v>6917</v>
      </c>
      <c r="C6764" s="1">
        <v>45572</v>
      </c>
      <c r="D6764" t="s">
        <v>1809</v>
      </c>
      <c r="E6764" t="s">
        <v>2553</v>
      </c>
      <c r="F6764" t="s">
        <v>48</v>
      </c>
      <c r="G6764">
        <v>4</v>
      </c>
      <c r="H6764">
        <v>109200</v>
      </c>
      <c r="I6764">
        <v>77400</v>
      </c>
      <c r="J6764" t="s">
        <v>14</v>
      </c>
      <c r="K6764">
        <v>436800</v>
      </c>
      <c r="L6764" t="s">
        <v>7209</v>
      </c>
      <c r="M6764" t="s">
        <v>7203</v>
      </c>
      <c r="N6764" s="1">
        <v>44825</v>
      </c>
      <c r="O6764" t="s">
        <v>48</v>
      </c>
      <c r="P6764" t="s">
        <v>7235</v>
      </c>
      <c r="Q6764" t="s">
        <v>7247</v>
      </c>
      <c r="R6764" t="s">
        <v>7240</v>
      </c>
      <c r="S6764">
        <v>72897</v>
      </c>
      <c r="T6764">
        <v>102873</v>
      </c>
      <c r="U6764">
        <v>0.29099999999999998</v>
      </c>
      <c r="V6764">
        <v>127200</v>
      </c>
      <c r="W6764">
        <v>309600</v>
      </c>
      <c r="X6764">
        <v>2024</v>
      </c>
      <c r="Y6764">
        <v>611520</v>
      </c>
    </row>
    <row r="6765" spans="1:25" x14ac:dyDescent="0.35">
      <c r="A6765">
        <v>2024</v>
      </c>
      <c r="B6765" t="s">
        <v>6326</v>
      </c>
      <c r="C6765" s="1">
        <v>45429</v>
      </c>
      <c r="D6765" t="s">
        <v>931</v>
      </c>
      <c r="E6765" t="s">
        <v>5848</v>
      </c>
      <c r="F6765" t="s">
        <v>48</v>
      </c>
      <c r="G6765">
        <v>2</v>
      </c>
      <c r="H6765">
        <v>103600</v>
      </c>
      <c r="I6765">
        <v>73400</v>
      </c>
      <c r="J6765" t="s">
        <v>14</v>
      </c>
      <c r="K6765">
        <v>207200</v>
      </c>
      <c r="L6765" t="s">
        <v>7202</v>
      </c>
      <c r="M6765" t="s">
        <v>7203</v>
      </c>
      <c r="N6765" s="1">
        <v>45421</v>
      </c>
      <c r="O6765" t="s">
        <v>48</v>
      </c>
      <c r="P6765" t="s">
        <v>7235</v>
      </c>
      <c r="Q6765" t="s">
        <v>7247</v>
      </c>
      <c r="R6765" t="s">
        <v>7240</v>
      </c>
      <c r="S6765">
        <v>72897</v>
      </c>
      <c r="T6765">
        <v>102873</v>
      </c>
      <c r="U6765">
        <v>0.29099999999999998</v>
      </c>
      <c r="V6765">
        <v>60400</v>
      </c>
      <c r="W6765">
        <v>146800</v>
      </c>
      <c r="X6765">
        <v>2024</v>
      </c>
      <c r="Y6765">
        <v>290080</v>
      </c>
    </row>
    <row r="6766" spans="1:25" x14ac:dyDescent="0.35">
      <c r="A6766">
        <v>2024</v>
      </c>
      <c r="B6766" t="s">
        <v>6343</v>
      </c>
      <c r="C6766" s="1">
        <v>45433</v>
      </c>
      <c r="D6766" t="s">
        <v>931</v>
      </c>
      <c r="E6766" t="s">
        <v>480</v>
      </c>
      <c r="F6766" t="s">
        <v>45</v>
      </c>
      <c r="G6766">
        <v>2</v>
      </c>
      <c r="H6766">
        <v>3761600</v>
      </c>
      <c r="I6766">
        <v>2739600</v>
      </c>
      <c r="J6766" t="s">
        <v>14</v>
      </c>
      <c r="K6766">
        <v>7523200</v>
      </c>
      <c r="L6766" t="s">
        <v>7209</v>
      </c>
      <c r="M6766" t="s">
        <v>7203</v>
      </c>
      <c r="N6766" s="1">
        <v>44280</v>
      </c>
      <c r="O6766" t="s">
        <v>45</v>
      </c>
      <c r="P6766" t="s">
        <v>7231</v>
      </c>
      <c r="Q6766" t="s">
        <v>7241</v>
      </c>
      <c r="R6766" t="s">
        <v>7225</v>
      </c>
      <c r="S6766">
        <v>2540472</v>
      </c>
      <c r="T6766">
        <v>3488125</v>
      </c>
      <c r="U6766">
        <v>0.27200000000000002</v>
      </c>
      <c r="V6766">
        <v>2044000</v>
      </c>
      <c r="W6766">
        <v>5479200</v>
      </c>
      <c r="X6766">
        <v>2024</v>
      </c>
      <c r="Y6766">
        <v>10532480</v>
      </c>
    </row>
    <row r="6767" spans="1:25" x14ac:dyDescent="0.35">
      <c r="A6767">
        <v>2024</v>
      </c>
      <c r="B6767" t="s">
        <v>5917</v>
      </c>
      <c r="C6767" s="1">
        <v>45326</v>
      </c>
      <c r="D6767" t="s">
        <v>375</v>
      </c>
      <c r="E6767" t="s">
        <v>5829</v>
      </c>
      <c r="F6767" t="s">
        <v>45</v>
      </c>
      <c r="G6767">
        <v>1</v>
      </c>
      <c r="H6767">
        <v>3758200</v>
      </c>
      <c r="I6767">
        <v>2737200</v>
      </c>
      <c r="J6767" t="s">
        <v>18</v>
      </c>
      <c r="K6767">
        <v>3758200</v>
      </c>
      <c r="L6767" t="s">
        <v>7202</v>
      </c>
      <c r="M6767" t="s">
        <v>7203</v>
      </c>
      <c r="N6767" s="1">
        <v>45629</v>
      </c>
      <c r="O6767" t="s">
        <v>45</v>
      </c>
      <c r="P6767" t="s">
        <v>7231</v>
      </c>
      <c r="Q6767" t="s">
        <v>7241</v>
      </c>
      <c r="R6767" t="s">
        <v>7225</v>
      </c>
      <c r="S6767">
        <v>2540472</v>
      </c>
      <c r="T6767">
        <v>3488125</v>
      </c>
      <c r="U6767">
        <v>0.27200000000000002</v>
      </c>
      <c r="V6767">
        <v>1021000</v>
      </c>
      <c r="W6767">
        <v>2737200</v>
      </c>
      <c r="X6767">
        <v>2024</v>
      </c>
      <c r="Y6767">
        <v>5261480</v>
      </c>
    </row>
    <row r="6768" spans="1:25" x14ac:dyDescent="0.35">
      <c r="A6768">
        <v>2024</v>
      </c>
      <c r="B6768" t="s">
        <v>5961</v>
      </c>
      <c r="C6768" s="1">
        <v>45339</v>
      </c>
      <c r="D6768" t="s">
        <v>375</v>
      </c>
      <c r="E6768" t="s">
        <v>2327</v>
      </c>
      <c r="F6768" t="s">
        <v>45</v>
      </c>
      <c r="G6768">
        <v>3</v>
      </c>
      <c r="H6768">
        <v>3547000</v>
      </c>
      <c r="I6768">
        <v>2583300</v>
      </c>
      <c r="J6768" t="s">
        <v>18</v>
      </c>
      <c r="K6768">
        <v>10641000</v>
      </c>
      <c r="L6768" t="s">
        <v>7209</v>
      </c>
      <c r="M6768" t="s">
        <v>7203</v>
      </c>
      <c r="N6768" s="1">
        <v>44798</v>
      </c>
      <c r="O6768" t="s">
        <v>45</v>
      </c>
      <c r="P6768" t="s">
        <v>7231</v>
      </c>
      <c r="Q6768" t="s">
        <v>7241</v>
      </c>
      <c r="R6768" t="s">
        <v>7225</v>
      </c>
      <c r="S6768">
        <v>2540472</v>
      </c>
      <c r="T6768">
        <v>3488125</v>
      </c>
      <c r="U6768">
        <v>0.27200000000000002</v>
      </c>
      <c r="V6768">
        <v>2891100</v>
      </c>
      <c r="W6768">
        <v>7749900</v>
      </c>
      <c r="X6768">
        <v>2024</v>
      </c>
      <c r="Y6768">
        <v>14897399.999999998</v>
      </c>
    </row>
    <row r="6769" spans="1:25" x14ac:dyDescent="0.35">
      <c r="A6769">
        <v>2024</v>
      </c>
      <c r="B6769" t="s">
        <v>7186</v>
      </c>
      <c r="C6769" s="1">
        <v>45654</v>
      </c>
      <c r="D6769" t="s">
        <v>2132</v>
      </c>
      <c r="E6769" t="s">
        <v>4020</v>
      </c>
      <c r="F6769" t="s">
        <v>91</v>
      </c>
      <c r="G6769">
        <v>4</v>
      </c>
      <c r="H6769">
        <v>498900</v>
      </c>
      <c r="I6769">
        <v>331400</v>
      </c>
      <c r="J6769" t="s">
        <v>14</v>
      </c>
      <c r="K6769">
        <v>1995600</v>
      </c>
      <c r="L6769" t="s">
        <v>7204</v>
      </c>
      <c r="M6769" t="s">
        <v>7203</v>
      </c>
      <c r="N6769" s="1">
        <v>45181</v>
      </c>
      <c r="O6769" t="s">
        <v>91</v>
      </c>
      <c r="P6769" t="s">
        <v>7228</v>
      </c>
      <c r="Q6769" t="s">
        <v>7245</v>
      </c>
      <c r="R6769" t="s">
        <v>7227</v>
      </c>
      <c r="S6769">
        <v>272867</v>
      </c>
      <c r="T6769">
        <v>410828</v>
      </c>
      <c r="U6769">
        <v>0.33600000000000002</v>
      </c>
      <c r="V6769">
        <v>670000</v>
      </c>
      <c r="W6769">
        <v>1325600</v>
      </c>
      <c r="X6769">
        <v>2024</v>
      </c>
      <c r="Y6769">
        <v>2793840</v>
      </c>
    </row>
    <row r="6770" spans="1:25" x14ac:dyDescent="0.35">
      <c r="A6770">
        <v>2024</v>
      </c>
      <c r="B6770" t="s">
        <v>6843</v>
      </c>
      <c r="C6770" s="1">
        <v>45548</v>
      </c>
      <c r="D6770" t="s">
        <v>1641</v>
      </c>
      <c r="E6770" t="s">
        <v>2455</v>
      </c>
      <c r="F6770" t="s">
        <v>91</v>
      </c>
      <c r="G6770">
        <v>5</v>
      </c>
      <c r="H6770">
        <v>489500</v>
      </c>
      <c r="I6770">
        <v>325100</v>
      </c>
      <c r="J6770" t="s">
        <v>14</v>
      </c>
      <c r="K6770">
        <v>2447500</v>
      </c>
      <c r="L6770" t="s">
        <v>7208</v>
      </c>
      <c r="M6770" t="s">
        <v>7203</v>
      </c>
      <c r="N6770" s="1">
        <v>44725</v>
      </c>
      <c r="O6770" t="s">
        <v>91</v>
      </c>
      <c r="P6770" t="s">
        <v>7228</v>
      </c>
      <c r="Q6770" t="s">
        <v>7245</v>
      </c>
      <c r="R6770" t="s">
        <v>7227</v>
      </c>
      <c r="S6770">
        <v>272867</v>
      </c>
      <c r="T6770">
        <v>410828</v>
      </c>
      <c r="U6770">
        <v>0.33600000000000002</v>
      </c>
      <c r="V6770">
        <v>822000</v>
      </c>
      <c r="W6770">
        <v>1625500</v>
      </c>
      <c r="X6770">
        <v>2024</v>
      </c>
      <c r="Y6770">
        <v>3426500</v>
      </c>
    </row>
    <row r="6771" spans="1:25" x14ac:dyDescent="0.35">
      <c r="A6771">
        <v>2024</v>
      </c>
      <c r="B6771" t="s">
        <v>5996</v>
      </c>
      <c r="C6771" s="1">
        <v>45351</v>
      </c>
      <c r="D6771" t="s">
        <v>375</v>
      </c>
      <c r="E6771" t="s">
        <v>3921</v>
      </c>
      <c r="F6771" t="s">
        <v>91</v>
      </c>
      <c r="G6771">
        <v>1</v>
      </c>
      <c r="H6771">
        <v>483400</v>
      </c>
      <c r="I6771">
        <v>321000</v>
      </c>
      <c r="J6771" t="s">
        <v>18</v>
      </c>
      <c r="K6771">
        <v>483400</v>
      </c>
      <c r="L6771" t="s">
        <v>7208</v>
      </c>
      <c r="M6771" t="s">
        <v>7203</v>
      </c>
      <c r="N6771" s="1">
        <v>45220</v>
      </c>
      <c r="O6771" t="s">
        <v>91</v>
      </c>
      <c r="P6771" t="s">
        <v>7228</v>
      </c>
      <c r="Q6771" t="s">
        <v>7245</v>
      </c>
      <c r="R6771" t="s">
        <v>7227</v>
      </c>
      <c r="S6771">
        <v>272867</v>
      </c>
      <c r="T6771">
        <v>410828</v>
      </c>
      <c r="U6771">
        <v>0.33600000000000002</v>
      </c>
      <c r="V6771">
        <v>162400</v>
      </c>
      <c r="W6771">
        <v>321000</v>
      </c>
      <c r="X6771">
        <v>2024</v>
      </c>
      <c r="Y6771">
        <v>676760</v>
      </c>
    </row>
    <row r="6772" spans="1:25" x14ac:dyDescent="0.35">
      <c r="A6772">
        <v>2024</v>
      </c>
      <c r="B6772" t="s">
        <v>6081</v>
      </c>
      <c r="C6772" s="1">
        <v>45369</v>
      </c>
      <c r="D6772" t="s">
        <v>578</v>
      </c>
      <c r="E6772" t="s">
        <v>38</v>
      </c>
      <c r="F6772" t="s">
        <v>91</v>
      </c>
      <c r="G6772">
        <v>4</v>
      </c>
      <c r="H6772">
        <v>478700</v>
      </c>
      <c r="I6772">
        <v>318000</v>
      </c>
      <c r="J6772" t="s">
        <v>18</v>
      </c>
      <c r="K6772">
        <v>1914800</v>
      </c>
      <c r="L6772" t="s">
        <v>7207</v>
      </c>
      <c r="M6772" t="s">
        <v>7206</v>
      </c>
      <c r="N6772" s="1">
        <v>43376</v>
      </c>
      <c r="O6772" t="s">
        <v>91</v>
      </c>
      <c r="P6772" t="s">
        <v>7228</v>
      </c>
      <c r="Q6772" t="s">
        <v>7245</v>
      </c>
      <c r="R6772" t="s">
        <v>7227</v>
      </c>
      <c r="S6772">
        <v>272867</v>
      </c>
      <c r="T6772">
        <v>410828</v>
      </c>
      <c r="U6772">
        <v>0.33600000000000002</v>
      </c>
      <c r="V6772">
        <v>642800</v>
      </c>
      <c r="W6772">
        <v>1272000</v>
      </c>
      <c r="X6772">
        <v>2024</v>
      </c>
      <c r="Y6772">
        <v>2680720</v>
      </c>
    </row>
    <row r="6773" spans="1:25" x14ac:dyDescent="0.35">
      <c r="A6773">
        <v>2024</v>
      </c>
      <c r="B6773" t="s">
        <v>6634</v>
      </c>
      <c r="C6773" s="1">
        <v>45501</v>
      </c>
      <c r="D6773" t="s">
        <v>1277</v>
      </c>
      <c r="E6773" t="s">
        <v>516</v>
      </c>
      <c r="F6773" t="s">
        <v>91</v>
      </c>
      <c r="G6773">
        <v>1</v>
      </c>
      <c r="H6773">
        <v>476800</v>
      </c>
      <c r="I6773">
        <v>316700</v>
      </c>
      <c r="J6773" t="s">
        <v>18</v>
      </c>
      <c r="K6773">
        <v>476800</v>
      </c>
      <c r="L6773" t="s">
        <v>7210</v>
      </c>
      <c r="M6773" t="s">
        <v>7203</v>
      </c>
      <c r="N6773" s="1">
        <v>43732</v>
      </c>
      <c r="O6773" t="s">
        <v>91</v>
      </c>
      <c r="P6773" t="s">
        <v>7228</v>
      </c>
      <c r="Q6773" t="s">
        <v>7245</v>
      </c>
      <c r="R6773" t="s">
        <v>7227</v>
      </c>
      <c r="S6773">
        <v>272867</v>
      </c>
      <c r="T6773">
        <v>410828</v>
      </c>
      <c r="U6773">
        <v>0.33600000000000002</v>
      </c>
      <c r="V6773">
        <v>160100</v>
      </c>
      <c r="W6773">
        <v>316700</v>
      </c>
      <c r="X6773">
        <v>2024</v>
      </c>
      <c r="Y6773">
        <v>667520</v>
      </c>
    </row>
    <row r="6774" spans="1:25" x14ac:dyDescent="0.35">
      <c r="A6774">
        <v>2024</v>
      </c>
      <c r="B6774" t="s">
        <v>6304</v>
      </c>
      <c r="C6774" s="1">
        <v>45422</v>
      </c>
      <c r="D6774" t="s">
        <v>931</v>
      </c>
      <c r="E6774" t="s">
        <v>3972</v>
      </c>
      <c r="F6774" t="s">
        <v>91</v>
      </c>
      <c r="G6774">
        <v>3</v>
      </c>
      <c r="H6774">
        <v>461400</v>
      </c>
      <c r="I6774">
        <v>306500</v>
      </c>
      <c r="J6774" t="s">
        <v>18</v>
      </c>
      <c r="K6774">
        <v>1384200</v>
      </c>
      <c r="L6774" t="s">
        <v>7202</v>
      </c>
      <c r="M6774" t="s">
        <v>7206</v>
      </c>
      <c r="N6774" s="1">
        <v>45240</v>
      </c>
      <c r="O6774" t="s">
        <v>91</v>
      </c>
      <c r="P6774" t="s">
        <v>7228</v>
      </c>
      <c r="Q6774" t="s">
        <v>7245</v>
      </c>
      <c r="R6774" t="s">
        <v>7227</v>
      </c>
      <c r="S6774">
        <v>272867</v>
      </c>
      <c r="T6774">
        <v>410828</v>
      </c>
      <c r="U6774">
        <v>0.33600000000000002</v>
      </c>
      <c r="V6774">
        <v>464700</v>
      </c>
      <c r="W6774">
        <v>919500</v>
      </c>
      <c r="X6774">
        <v>2024</v>
      </c>
      <c r="Y6774">
        <v>1937879.9999999998</v>
      </c>
    </row>
    <row r="6775" spans="1:25" x14ac:dyDescent="0.35">
      <c r="A6775">
        <v>2024</v>
      </c>
      <c r="B6775" t="s">
        <v>5959</v>
      </c>
      <c r="C6775" s="1">
        <v>45339</v>
      </c>
      <c r="D6775" t="s">
        <v>375</v>
      </c>
      <c r="E6775" t="s">
        <v>516</v>
      </c>
      <c r="F6775" t="s">
        <v>91</v>
      </c>
      <c r="G6775">
        <v>5</v>
      </c>
      <c r="H6775">
        <v>449900</v>
      </c>
      <c r="I6775">
        <v>298800</v>
      </c>
      <c r="J6775" t="s">
        <v>18</v>
      </c>
      <c r="K6775">
        <v>2249500</v>
      </c>
      <c r="L6775" t="s">
        <v>7210</v>
      </c>
      <c r="M6775" t="s">
        <v>7203</v>
      </c>
      <c r="N6775" s="1">
        <v>43732</v>
      </c>
      <c r="O6775" t="s">
        <v>91</v>
      </c>
      <c r="P6775" t="s">
        <v>7228</v>
      </c>
      <c r="Q6775" t="s">
        <v>7245</v>
      </c>
      <c r="R6775" t="s">
        <v>7227</v>
      </c>
      <c r="S6775">
        <v>272867</v>
      </c>
      <c r="T6775">
        <v>410828</v>
      </c>
      <c r="U6775">
        <v>0.33600000000000002</v>
      </c>
      <c r="V6775">
        <v>755500</v>
      </c>
      <c r="W6775">
        <v>1494000</v>
      </c>
      <c r="X6775">
        <v>2024</v>
      </c>
      <c r="Y6775">
        <v>3149300</v>
      </c>
    </row>
    <row r="6776" spans="1:25" x14ac:dyDescent="0.35">
      <c r="A6776">
        <v>2024</v>
      </c>
      <c r="B6776" t="s">
        <v>6988</v>
      </c>
      <c r="C6776" s="1">
        <v>45590</v>
      </c>
      <c r="D6776" t="s">
        <v>1809</v>
      </c>
      <c r="E6776" t="s">
        <v>4245</v>
      </c>
      <c r="F6776" t="s">
        <v>91</v>
      </c>
      <c r="G6776">
        <v>2</v>
      </c>
      <c r="H6776">
        <v>430700</v>
      </c>
      <c r="I6776">
        <v>286100</v>
      </c>
      <c r="J6776" t="s">
        <v>14</v>
      </c>
      <c r="K6776">
        <v>861400</v>
      </c>
      <c r="L6776" t="s">
        <v>7208</v>
      </c>
      <c r="M6776" t="s">
        <v>7206</v>
      </c>
      <c r="N6776" s="1">
        <v>45153</v>
      </c>
      <c r="O6776" t="s">
        <v>91</v>
      </c>
      <c r="P6776" t="s">
        <v>7228</v>
      </c>
      <c r="Q6776" t="s">
        <v>7245</v>
      </c>
      <c r="R6776" t="s">
        <v>7227</v>
      </c>
      <c r="S6776">
        <v>272867</v>
      </c>
      <c r="T6776">
        <v>410828</v>
      </c>
      <c r="U6776">
        <v>0.33600000000000002</v>
      </c>
      <c r="V6776">
        <v>289200</v>
      </c>
      <c r="W6776">
        <v>572200</v>
      </c>
      <c r="X6776">
        <v>2024</v>
      </c>
      <c r="Y6776">
        <v>1205960</v>
      </c>
    </row>
    <row r="6777" spans="1:25" x14ac:dyDescent="0.35">
      <c r="A6777">
        <v>2024</v>
      </c>
      <c r="B6777" t="s">
        <v>6767</v>
      </c>
      <c r="C6777" s="1">
        <v>45532</v>
      </c>
      <c r="D6777" t="s">
        <v>1479</v>
      </c>
      <c r="E6777" t="s">
        <v>35</v>
      </c>
      <c r="F6777" t="s">
        <v>655</v>
      </c>
      <c r="G6777">
        <v>3</v>
      </c>
      <c r="H6777">
        <v>2437200</v>
      </c>
      <c r="I6777">
        <v>1655800</v>
      </c>
      <c r="J6777" t="s">
        <v>18</v>
      </c>
      <c r="K6777">
        <v>7311600</v>
      </c>
      <c r="L6777" t="s">
        <v>7202</v>
      </c>
      <c r="M6777" t="s">
        <v>7203</v>
      </c>
      <c r="N6777" s="1">
        <v>43628</v>
      </c>
      <c r="O6777" t="s">
        <v>655</v>
      </c>
      <c r="P6777" t="s">
        <v>7218</v>
      </c>
      <c r="Q6777" t="s">
        <v>7219</v>
      </c>
      <c r="R6777" t="s">
        <v>7220</v>
      </c>
      <c r="S6777">
        <v>1412184</v>
      </c>
      <c r="T6777">
        <v>2078622</v>
      </c>
      <c r="U6777">
        <v>0.32100000000000001</v>
      </c>
      <c r="V6777">
        <v>2344200</v>
      </c>
      <c r="W6777">
        <v>4967400</v>
      </c>
      <c r="X6777">
        <v>2024</v>
      </c>
      <c r="Y6777">
        <v>10236240</v>
      </c>
    </row>
    <row r="6778" spans="1:25" x14ac:dyDescent="0.35">
      <c r="A6778">
        <v>2024</v>
      </c>
      <c r="B6778" t="s">
        <v>6376</v>
      </c>
      <c r="C6778" s="1">
        <v>45440</v>
      </c>
      <c r="D6778" t="s">
        <v>931</v>
      </c>
      <c r="E6778" t="s">
        <v>152</v>
      </c>
      <c r="F6778" t="s">
        <v>655</v>
      </c>
      <c r="G6778">
        <v>2</v>
      </c>
      <c r="H6778">
        <v>2383000</v>
      </c>
      <c r="I6778">
        <v>1619000</v>
      </c>
      <c r="J6778" t="s">
        <v>14</v>
      </c>
      <c r="K6778">
        <v>4766000</v>
      </c>
      <c r="L6778" t="s">
        <v>7207</v>
      </c>
      <c r="M6778" t="s">
        <v>7203</v>
      </c>
      <c r="N6778" s="1">
        <v>44087</v>
      </c>
      <c r="O6778" t="s">
        <v>655</v>
      </c>
      <c r="P6778" t="s">
        <v>7218</v>
      </c>
      <c r="Q6778" t="s">
        <v>7219</v>
      </c>
      <c r="R6778" t="s">
        <v>7220</v>
      </c>
      <c r="S6778">
        <v>1412184</v>
      </c>
      <c r="T6778">
        <v>2078622</v>
      </c>
      <c r="U6778">
        <v>0.32100000000000001</v>
      </c>
      <c r="V6778">
        <v>1528000</v>
      </c>
      <c r="W6778">
        <v>3238000</v>
      </c>
      <c r="X6778">
        <v>2024</v>
      </c>
      <c r="Y6778">
        <v>6672400</v>
      </c>
    </row>
    <row r="6779" spans="1:25" x14ac:dyDescent="0.35">
      <c r="A6779">
        <v>2024</v>
      </c>
      <c r="B6779" t="s">
        <v>6742</v>
      </c>
      <c r="C6779" s="1">
        <v>45526</v>
      </c>
      <c r="D6779" t="s">
        <v>1479</v>
      </c>
      <c r="E6779" t="s">
        <v>190</v>
      </c>
      <c r="F6779" t="s">
        <v>655</v>
      </c>
      <c r="G6779">
        <v>5</v>
      </c>
      <c r="H6779">
        <v>2359100</v>
      </c>
      <c r="I6779">
        <v>1602700</v>
      </c>
      <c r="J6779" t="s">
        <v>18</v>
      </c>
      <c r="K6779">
        <v>11795500</v>
      </c>
      <c r="L6779" t="s">
        <v>7209</v>
      </c>
      <c r="M6779" t="s">
        <v>7206</v>
      </c>
      <c r="N6779" s="1">
        <v>43324</v>
      </c>
      <c r="O6779" t="s">
        <v>655</v>
      </c>
      <c r="P6779" t="s">
        <v>7218</v>
      </c>
      <c r="Q6779" t="s">
        <v>7219</v>
      </c>
      <c r="R6779" t="s">
        <v>7220</v>
      </c>
      <c r="S6779">
        <v>1412184</v>
      </c>
      <c r="T6779">
        <v>2078622</v>
      </c>
      <c r="U6779">
        <v>0.32100000000000001</v>
      </c>
      <c r="V6779">
        <v>3782000</v>
      </c>
      <c r="W6779">
        <v>8013500</v>
      </c>
      <c r="X6779">
        <v>2024</v>
      </c>
      <c r="Y6779">
        <v>16513699.999999998</v>
      </c>
    </row>
    <row r="6780" spans="1:25" x14ac:dyDescent="0.35">
      <c r="A6780">
        <v>2024</v>
      </c>
      <c r="B6780" t="s">
        <v>6499</v>
      </c>
      <c r="C6780" s="1">
        <v>45470</v>
      </c>
      <c r="D6780" t="s">
        <v>1091</v>
      </c>
      <c r="E6780" t="s">
        <v>268</v>
      </c>
      <c r="F6780" t="s">
        <v>655</v>
      </c>
      <c r="G6780">
        <v>1</v>
      </c>
      <c r="H6780">
        <v>2348500</v>
      </c>
      <c r="I6780">
        <v>1595500</v>
      </c>
      <c r="J6780" t="s">
        <v>18</v>
      </c>
      <c r="K6780">
        <v>2348500</v>
      </c>
      <c r="L6780" t="s">
        <v>7204</v>
      </c>
      <c r="M6780" t="s">
        <v>7206</v>
      </c>
      <c r="N6780" s="1">
        <v>43409</v>
      </c>
      <c r="O6780" t="s">
        <v>655</v>
      </c>
      <c r="P6780" t="s">
        <v>7218</v>
      </c>
      <c r="Q6780" t="s">
        <v>7219</v>
      </c>
      <c r="R6780" t="s">
        <v>7220</v>
      </c>
      <c r="S6780">
        <v>1412184</v>
      </c>
      <c r="T6780">
        <v>2078622</v>
      </c>
      <c r="U6780">
        <v>0.32100000000000001</v>
      </c>
      <c r="V6780">
        <v>753000</v>
      </c>
      <c r="W6780">
        <v>1595500</v>
      </c>
      <c r="X6780">
        <v>2024</v>
      </c>
      <c r="Y6780">
        <v>3287900</v>
      </c>
    </row>
    <row r="6781" spans="1:25" x14ac:dyDescent="0.35">
      <c r="A6781">
        <v>2024</v>
      </c>
      <c r="B6781" t="s">
        <v>6774</v>
      </c>
      <c r="C6781" s="1">
        <v>45533</v>
      </c>
      <c r="D6781" t="s">
        <v>1479</v>
      </c>
      <c r="E6781" t="s">
        <v>190</v>
      </c>
      <c r="F6781" t="s">
        <v>655</v>
      </c>
      <c r="G6781">
        <v>1</v>
      </c>
      <c r="H6781">
        <v>2323900</v>
      </c>
      <c r="I6781">
        <v>1578800</v>
      </c>
      <c r="J6781" t="s">
        <v>14</v>
      </c>
      <c r="K6781">
        <v>2323900</v>
      </c>
      <c r="L6781" t="s">
        <v>7209</v>
      </c>
      <c r="M6781" t="s">
        <v>7206</v>
      </c>
      <c r="N6781" s="1">
        <v>43324</v>
      </c>
      <c r="O6781" t="s">
        <v>655</v>
      </c>
      <c r="P6781" t="s">
        <v>7218</v>
      </c>
      <c r="Q6781" t="s">
        <v>7219</v>
      </c>
      <c r="R6781" t="s">
        <v>7220</v>
      </c>
      <c r="S6781">
        <v>1412184</v>
      </c>
      <c r="T6781">
        <v>2078622</v>
      </c>
      <c r="U6781">
        <v>0.32100000000000001</v>
      </c>
      <c r="V6781">
        <v>745100</v>
      </c>
      <c r="W6781">
        <v>1578800</v>
      </c>
      <c r="X6781">
        <v>2024</v>
      </c>
      <c r="Y6781">
        <v>3253460</v>
      </c>
    </row>
    <row r="6782" spans="1:25" x14ac:dyDescent="0.35">
      <c r="A6782">
        <v>2024</v>
      </c>
      <c r="B6782" t="s">
        <v>7099</v>
      </c>
      <c r="C6782" s="1">
        <v>45621</v>
      </c>
      <c r="D6782" t="s">
        <v>1962</v>
      </c>
      <c r="E6782" t="s">
        <v>56</v>
      </c>
      <c r="F6782" t="s">
        <v>655</v>
      </c>
      <c r="G6782">
        <v>3</v>
      </c>
      <c r="H6782">
        <v>2226100</v>
      </c>
      <c r="I6782">
        <v>1512400</v>
      </c>
      <c r="J6782" t="s">
        <v>14</v>
      </c>
      <c r="K6782">
        <v>6678300</v>
      </c>
      <c r="L6782" t="s">
        <v>7209</v>
      </c>
      <c r="M6782" t="s">
        <v>7203</v>
      </c>
      <c r="N6782" s="1">
        <v>44095</v>
      </c>
      <c r="O6782" t="s">
        <v>655</v>
      </c>
      <c r="P6782" t="s">
        <v>7218</v>
      </c>
      <c r="Q6782" t="s">
        <v>7219</v>
      </c>
      <c r="R6782" t="s">
        <v>7220</v>
      </c>
      <c r="S6782">
        <v>1412184</v>
      </c>
      <c r="T6782">
        <v>2078622</v>
      </c>
      <c r="U6782">
        <v>0.32100000000000001</v>
      </c>
      <c r="V6782">
        <v>2141100</v>
      </c>
      <c r="W6782">
        <v>4537200</v>
      </c>
      <c r="X6782">
        <v>2024</v>
      </c>
      <c r="Y6782">
        <v>9349620</v>
      </c>
    </row>
    <row r="6783" spans="1:25" x14ac:dyDescent="0.35">
      <c r="A6783">
        <v>2024</v>
      </c>
      <c r="B6783" t="s">
        <v>6620</v>
      </c>
      <c r="C6783" s="1">
        <v>45498</v>
      </c>
      <c r="D6783" t="s">
        <v>1277</v>
      </c>
      <c r="E6783" t="s">
        <v>261</v>
      </c>
      <c r="F6783" t="s">
        <v>655</v>
      </c>
      <c r="G6783">
        <v>1</v>
      </c>
      <c r="H6783">
        <v>2225800</v>
      </c>
      <c r="I6783">
        <v>1512200</v>
      </c>
      <c r="J6783" t="s">
        <v>18</v>
      </c>
      <c r="K6783">
        <v>2225800</v>
      </c>
      <c r="L6783" t="s">
        <v>7208</v>
      </c>
      <c r="M6783" t="s">
        <v>7206</v>
      </c>
      <c r="N6783" s="1">
        <v>44411</v>
      </c>
      <c r="O6783" t="s">
        <v>655</v>
      </c>
      <c r="P6783" t="s">
        <v>7218</v>
      </c>
      <c r="Q6783" t="s">
        <v>7219</v>
      </c>
      <c r="R6783" t="s">
        <v>7220</v>
      </c>
      <c r="S6783">
        <v>1412184</v>
      </c>
      <c r="T6783">
        <v>2078622</v>
      </c>
      <c r="U6783">
        <v>0.32100000000000001</v>
      </c>
      <c r="V6783">
        <v>713600</v>
      </c>
      <c r="W6783">
        <v>1512200</v>
      </c>
      <c r="X6783">
        <v>2024</v>
      </c>
      <c r="Y6783">
        <v>3116120</v>
      </c>
    </row>
    <row r="6784" spans="1:25" x14ac:dyDescent="0.35">
      <c r="A6784">
        <v>2024</v>
      </c>
      <c r="B6784" t="s">
        <v>6340</v>
      </c>
      <c r="C6784" s="1">
        <v>45432</v>
      </c>
      <c r="D6784" t="s">
        <v>931</v>
      </c>
      <c r="E6784" t="s">
        <v>426</v>
      </c>
      <c r="F6784" t="s">
        <v>655</v>
      </c>
      <c r="G6784">
        <v>1</v>
      </c>
      <c r="H6784">
        <v>2198400</v>
      </c>
      <c r="I6784">
        <v>1493600</v>
      </c>
      <c r="J6784" t="s">
        <v>18</v>
      </c>
      <c r="K6784">
        <v>2198400</v>
      </c>
      <c r="L6784" t="s">
        <v>7209</v>
      </c>
      <c r="M6784" t="s">
        <v>7203</v>
      </c>
      <c r="N6784" s="1">
        <v>43953</v>
      </c>
      <c r="O6784" t="s">
        <v>655</v>
      </c>
      <c r="P6784" t="s">
        <v>7218</v>
      </c>
      <c r="Q6784" t="s">
        <v>7219</v>
      </c>
      <c r="R6784" t="s">
        <v>7220</v>
      </c>
      <c r="S6784">
        <v>1412184</v>
      </c>
      <c r="T6784">
        <v>2078622</v>
      </c>
      <c r="U6784">
        <v>0.32100000000000001</v>
      </c>
      <c r="V6784">
        <v>704800</v>
      </c>
      <c r="W6784">
        <v>1493600</v>
      </c>
      <c r="X6784">
        <v>2024</v>
      </c>
      <c r="Y6784">
        <v>3077760</v>
      </c>
    </row>
    <row r="6785" spans="1:25" x14ac:dyDescent="0.35">
      <c r="A6785">
        <v>2024</v>
      </c>
      <c r="B6785" t="s">
        <v>6466</v>
      </c>
      <c r="C6785" s="1">
        <v>45461</v>
      </c>
      <c r="D6785" t="s">
        <v>1091</v>
      </c>
      <c r="E6785" t="s">
        <v>6244</v>
      </c>
      <c r="F6785" t="s">
        <v>655</v>
      </c>
      <c r="G6785">
        <v>4</v>
      </c>
      <c r="H6785">
        <v>2164900</v>
      </c>
      <c r="I6785">
        <v>1470800</v>
      </c>
      <c r="J6785" t="s">
        <v>14</v>
      </c>
      <c r="K6785">
        <v>8659600</v>
      </c>
      <c r="L6785" t="s">
        <v>7205</v>
      </c>
      <c r="M6785" t="s">
        <v>7203</v>
      </c>
      <c r="N6785" s="1">
        <v>45640</v>
      </c>
      <c r="O6785" t="s">
        <v>655</v>
      </c>
      <c r="P6785" t="s">
        <v>7218</v>
      </c>
      <c r="Q6785" t="s">
        <v>7219</v>
      </c>
      <c r="R6785" t="s">
        <v>7220</v>
      </c>
      <c r="S6785">
        <v>1412184</v>
      </c>
      <c r="T6785">
        <v>2078622</v>
      </c>
      <c r="U6785">
        <v>0.32100000000000001</v>
      </c>
      <c r="V6785">
        <v>2776400</v>
      </c>
      <c r="W6785">
        <v>5883200</v>
      </c>
      <c r="X6785">
        <v>2024</v>
      </c>
      <c r="Y6785">
        <v>12123440</v>
      </c>
    </row>
    <row r="6786" spans="1:25" x14ac:dyDescent="0.35">
      <c r="A6786">
        <v>2024</v>
      </c>
      <c r="B6786" t="s">
        <v>6767</v>
      </c>
      <c r="C6786" s="1">
        <v>45532</v>
      </c>
      <c r="D6786" t="s">
        <v>1479</v>
      </c>
      <c r="E6786" t="s">
        <v>35</v>
      </c>
      <c r="F6786" t="s">
        <v>655</v>
      </c>
      <c r="G6786">
        <v>3</v>
      </c>
      <c r="H6786">
        <v>2437200</v>
      </c>
      <c r="I6786">
        <v>1655800</v>
      </c>
      <c r="J6786" t="s">
        <v>18</v>
      </c>
      <c r="K6786">
        <v>7311600</v>
      </c>
      <c r="L6786" t="s">
        <v>7202</v>
      </c>
      <c r="M6786" t="s">
        <v>7203</v>
      </c>
      <c r="N6786" s="1">
        <v>43628</v>
      </c>
      <c r="O6786" t="s">
        <v>655</v>
      </c>
      <c r="P6786" t="s">
        <v>7218</v>
      </c>
      <c r="Q6786" t="s">
        <v>7219</v>
      </c>
      <c r="R6786" t="s">
        <v>7220</v>
      </c>
      <c r="S6786">
        <v>1412184</v>
      </c>
      <c r="T6786">
        <v>2078622</v>
      </c>
      <c r="U6786">
        <v>0.32100000000000001</v>
      </c>
      <c r="V6786">
        <v>2344200</v>
      </c>
      <c r="W6786">
        <v>4967400</v>
      </c>
      <c r="X6786">
        <v>2024</v>
      </c>
      <c r="Y6786">
        <v>10236240</v>
      </c>
    </row>
    <row r="6787" spans="1:25" x14ac:dyDescent="0.35">
      <c r="A6787">
        <v>2024</v>
      </c>
      <c r="B6787" t="s">
        <v>6376</v>
      </c>
      <c r="C6787" s="1">
        <v>45440</v>
      </c>
      <c r="D6787" t="s">
        <v>931</v>
      </c>
      <c r="E6787" t="s">
        <v>152</v>
      </c>
      <c r="F6787" t="s">
        <v>655</v>
      </c>
      <c r="G6787">
        <v>2</v>
      </c>
      <c r="H6787">
        <v>2383000</v>
      </c>
      <c r="I6787">
        <v>1619000</v>
      </c>
      <c r="J6787" t="s">
        <v>14</v>
      </c>
      <c r="K6787">
        <v>4766000</v>
      </c>
      <c r="L6787" t="s">
        <v>7207</v>
      </c>
      <c r="M6787" t="s">
        <v>7203</v>
      </c>
      <c r="N6787" s="1">
        <v>44087</v>
      </c>
      <c r="O6787" t="s">
        <v>655</v>
      </c>
      <c r="P6787" t="s">
        <v>7218</v>
      </c>
      <c r="Q6787" t="s">
        <v>7219</v>
      </c>
      <c r="R6787" t="s">
        <v>7220</v>
      </c>
      <c r="S6787">
        <v>1412184</v>
      </c>
      <c r="T6787">
        <v>2078622</v>
      </c>
      <c r="U6787">
        <v>0.32100000000000001</v>
      </c>
      <c r="V6787">
        <v>1528000</v>
      </c>
      <c r="W6787">
        <v>3238000</v>
      </c>
      <c r="X6787">
        <v>2024</v>
      </c>
      <c r="Y6787">
        <v>6672400</v>
      </c>
    </row>
    <row r="6788" spans="1:25" x14ac:dyDescent="0.35">
      <c r="A6788">
        <v>2024</v>
      </c>
      <c r="B6788" t="s">
        <v>6742</v>
      </c>
      <c r="C6788" s="1">
        <v>45526</v>
      </c>
      <c r="D6788" t="s">
        <v>1479</v>
      </c>
      <c r="E6788" t="s">
        <v>190</v>
      </c>
      <c r="F6788" t="s">
        <v>655</v>
      </c>
      <c r="G6788">
        <v>5</v>
      </c>
      <c r="H6788">
        <v>2359100</v>
      </c>
      <c r="I6788">
        <v>1602700</v>
      </c>
      <c r="J6788" t="s">
        <v>18</v>
      </c>
      <c r="K6788">
        <v>11795500</v>
      </c>
      <c r="L6788" t="s">
        <v>7209</v>
      </c>
      <c r="M6788" t="s">
        <v>7206</v>
      </c>
      <c r="N6788" s="1">
        <v>43324</v>
      </c>
      <c r="O6788" t="s">
        <v>655</v>
      </c>
      <c r="P6788" t="s">
        <v>7218</v>
      </c>
      <c r="Q6788" t="s">
        <v>7219</v>
      </c>
      <c r="R6788" t="s">
        <v>7220</v>
      </c>
      <c r="S6788">
        <v>1412184</v>
      </c>
      <c r="T6788">
        <v>2078622</v>
      </c>
      <c r="U6788">
        <v>0.32100000000000001</v>
      </c>
      <c r="V6788">
        <v>3782000</v>
      </c>
      <c r="W6788">
        <v>8013500</v>
      </c>
      <c r="X6788">
        <v>2024</v>
      </c>
      <c r="Y6788">
        <v>16513699.999999998</v>
      </c>
    </row>
    <row r="6789" spans="1:25" x14ac:dyDescent="0.35">
      <c r="A6789">
        <v>2024</v>
      </c>
      <c r="B6789" t="s">
        <v>6499</v>
      </c>
      <c r="C6789" s="1">
        <v>45470</v>
      </c>
      <c r="D6789" t="s">
        <v>1091</v>
      </c>
      <c r="E6789" t="s">
        <v>268</v>
      </c>
      <c r="F6789" t="s">
        <v>655</v>
      </c>
      <c r="G6789">
        <v>1</v>
      </c>
      <c r="H6789">
        <v>2348500</v>
      </c>
      <c r="I6789">
        <v>1595500</v>
      </c>
      <c r="J6789" t="s">
        <v>18</v>
      </c>
      <c r="K6789">
        <v>2348500</v>
      </c>
      <c r="L6789" t="s">
        <v>7204</v>
      </c>
      <c r="M6789" t="s">
        <v>7206</v>
      </c>
      <c r="N6789" s="1">
        <v>43409</v>
      </c>
      <c r="O6789" t="s">
        <v>655</v>
      </c>
      <c r="P6789" t="s">
        <v>7218</v>
      </c>
      <c r="Q6789" t="s">
        <v>7219</v>
      </c>
      <c r="R6789" t="s">
        <v>7220</v>
      </c>
      <c r="S6789">
        <v>1412184</v>
      </c>
      <c r="T6789">
        <v>2078622</v>
      </c>
      <c r="U6789">
        <v>0.32100000000000001</v>
      </c>
      <c r="V6789">
        <v>753000</v>
      </c>
      <c r="W6789">
        <v>1595500</v>
      </c>
      <c r="X6789">
        <v>2024</v>
      </c>
      <c r="Y6789">
        <v>3287900</v>
      </c>
    </row>
    <row r="6790" spans="1:25" x14ac:dyDescent="0.35">
      <c r="A6790">
        <v>2024</v>
      </c>
      <c r="B6790" t="s">
        <v>6774</v>
      </c>
      <c r="C6790" s="1">
        <v>45533</v>
      </c>
      <c r="D6790" t="s">
        <v>1479</v>
      </c>
      <c r="E6790" t="s">
        <v>190</v>
      </c>
      <c r="F6790" t="s">
        <v>655</v>
      </c>
      <c r="G6790">
        <v>1</v>
      </c>
      <c r="H6790">
        <v>2323900</v>
      </c>
      <c r="I6790">
        <v>1578800</v>
      </c>
      <c r="J6790" t="s">
        <v>14</v>
      </c>
      <c r="K6790">
        <v>2323900</v>
      </c>
      <c r="L6790" t="s">
        <v>7209</v>
      </c>
      <c r="M6790" t="s">
        <v>7206</v>
      </c>
      <c r="N6790" s="1">
        <v>43324</v>
      </c>
      <c r="O6790" t="s">
        <v>655</v>
      </c>
      <c r="P6790" t="s">
        <v>7218</v>
      </c>
      <c r="Q6790" t="s">
        <v>7219</v>
      </c>
      <c r="R6790" t="s">
        <v>7220</v>
      </c>
      <c r="S6790">
        <v>1412184</v>
      </c>
      <c r="T6790">
        <v>2078622</v>
      </c>
      <c r="U6790">
        <v>0.32100000000000001</v>
      </c>
      <c r="V6790">
        <v>745100</v>
      </c>
      <c r="W6790">
        <v>1578800</v>
      </c>
      <c r="X6790">
        <v>2024</v>
      </c>
      <c r="Y6790">
        <v>3253460</v>
      </c>
    </row>
    <row r="6791" spans="1:25" x14ac:dyDescent="0.35">
      <c r="A6791">
        <v>2024</v>
      </c>
      <c r="B6791" t="s">
        <v>7099</v>
      </c>
      <c r="C6791" s="1">
        <v>45621</v>
      </c>
      <c r="D6791" t="s">
        <v>1962</v>
      </c>
      <c r="E6791" t="s">
        <v>56</v>
      </c>
      <c r="F6791" t="s">
        <v>655</v>
      </c>
      <c r="G6791">
        <v>3</v>
      </c>
      <c r="H6791">
        <v>2226100</v>
      </c>
      <c r="I6791">
        <v>1512400</v>
      </c>
      <c r="J6791" t="s">
        <v>14</v>
      </c>
      <c r="K6791">
        <v>6678300</v>
      </c>
      <c r="L6791" t="s">
        <v>7209</v>
      </c>
      <c r="M6791" t="s">
        <v>7203</v>
      </c>
      <c r="N6791" s="1">
        <v>44095</v>
      </c>
      <c r="O6791" t="s">
        <v>655</v>
      </c>
      <c r="P6791" t="s">
        <v>7218</v>
      </c>
      <c r="Q6791" t="s">
        <v>7219</v>
      </c>
      <c r="R6791" t="s">
        <v>7220</v>
      </c>
      <c r="S6791">
        <v>1412184</v>
      </c>
      <c r="T6791">
        <v>2078622</v>
      </c>
      <c r="U6791">
        <v>0.32100000000000001</v>
      </c>
      <c r="V6791">
        <v>2141100</v>
      </c>
      <c r="W6791">
        <v>4537200</v>
      </c>
      <c r="X6791">
        <v>2024</v>
      </c>
      <c r="Y6791">
        <v>9349620</v>
      </c>
    </row>
    <row r="6792" spans="1:25" x14ac:dyDescent="0.35">
      <c r="A6792">
        <v>2024</v>
      </c>
      <c r="B6792" t="s">
        <v>6620</v>
      </c>
      <c r="C6792" s="1">
        <v>45498</v>
      </c>
      <c r="D6792" t="s">
        <v>1277</v>
      </c>
      <c r="E6792" t="s">
        <v>261</v>
      </c>
      <c r="F6792" t="s">
        <v>655</v>
      </c>
      <c r="G6792">
        <v>1</v>
      </c>
      <c r="H6792">
        <v>2225800</v>
      </c>
      <c r="I6792">
        <v>1512200</v>
      </c>
      <c r="J6792" t="s">
        <v>18</v>
      </c>
      <c r="K6792">
        <v>2225800</v>
      </c>
      <c r="L6792" t="s">
        <v>7208</v>
      </c>
      <c r="M6792" t="s">
        <v>7206</v>
      </c>
      <c r="N6792" s="1">
        <v>44411</v>
      </c>
      <c r="O6792" t="s">
        <v>655</v>
      </c>
      <c r="P6792" t="s">
        <v>7218</v>
      </c>
      <c r="Q6792" t="s">
        <v>7219</v>
      </c>
      <c r="R6792" t="s">
        <v>7220</v>
      </c>
      <c r="S6792">
        <v>1412184</v>
      </c>
      <c r="T6792">
        <v>2078622</v>
      </c>
      <c r="U6792">
        <v>0.32100000000000001</v>
      </c>
      <c r="V6792">
        <v>713600</v>
      </c>
      <c r="W6792">
        <v>1512200</v>
      </c>
      <c r="X6792">
        <v>2024</v>
      </c>
      <c r="Y6792">
        <v>3116120</v>
      </c>
    </row>
    <row r="6793" spans="1:25" x14ac:dyDescent="0.35">
      <c r="A6793">
        <v>2024</v>
      </c>
      <c r="B6793" t="s">
        <v>6340</v>
      </c>
      <c r="C6793" s="1">
        <v>45432</v>
      </c>
      <c r="D6793" t="s">
        <v>931</v>
      </c>
      <c r="E6793" t="s">
        <v>426</v>
      </c>
      <c r="F6793" t="s">
        <v>655</v>
      </c>
      <c r="G6793">
        <v>1</v>
      </c>
      <c r="H6793">
        <v>2198400</v>
      </c>
      <c r="I6793">
        <v>1493600</v>
      </c>
      <c r="J6793" t="s">
        <v>18</v>
      </c>
      <c r="K6793">
        <v>2198400</v>
      </c>
      <c r="L6793" t="s">
        <v>7209</v>
      </c>
      <c r="M6793" t="s">
        <v>7203</v>
      </c>
      <c r="N6793" s="1">
        <v>43953</v>
      </c>
      <c r="O6793" t="s">
        <v>655</v>
      </c>
      <c r="P6793" t="s">
        <v>7218</v>
      </c>
      <c r="Q6793" t="s">
        <v>7219</v>
      </c>
      <c r="R6793" t="s">
        <v>7220</v>
      </c>
      <c r="S6793">
        <v>1412184</v>
      </c>
      <c r="T6793">
        <v>2078622</v>
      </c>
      <c r="U6793">
        <v>0.32100000000000001</v>
      </c>
      <c r="V6793">
        <v>704800</v>
      </c>
      <c r="W6793">
        <v>1493600</v>
      </c>
      <c r="X6793">
        <v>2024</v>
      </c>
      <c r="Y6793">
        <v>3077760</v>
      </c>
    </row>
    <row r="6794" spans="1:25" x14ac:dyDescent="0.35">
      <c r="A6794">
        <v>2024</v>
      </c>
      <c r="B6794" t="s">
        <v>6466</v>
      </c>
      <c r="C6794" s="1">
        <v>45461</v>
      </c>
      <c r="D6794" t="s">
        <v>1091</v>
      </c>
      <c r="E6794" t="s">
        <v>6244</v>
      </c>
      <c r="F6794" t="s">
        <v>655</v>
      </c>
      <c r="G6794">
        <v>4</v>
      </c>
      <c r="H6794">
        <v>2164900</v>
      </c>
      <c r="I6794">
        <v>1470800</v>
      </c>
      <c r="J6794" t="s">
        <v>14</v>
      </c>
      <c r="K6794">
        <v>8659600</v>
      </c>
      <c r="L6794" t="s">
        <v>7205</v>
      </c>
      <c r="M6794" t="s">
        <v>7203</v>
      </c>
      <c r="N6794" s="1">
        <v>45640</v>
      </c>
      <c r="O6794" t="s">
        <v>655</v>
      </c>
      <c r="P6794" t="s">
        <v>7218</v>
      </c>
      <c r="Q6794" t="s">
        <v>7219</v>
      </c>
      <c r="R6794" t="s">
        <v>7220</v>
      </c>
      <c r="S6794">
        <v>1412184</v>
      </c>
      <c r="T6794">
        <v>2078622</v>
      </c>
      <c r="U6794">
        <v>0.32100000000000001</v>
      </c>
      <c r="V6794">
        <v>2776400</v>
      </c>
      <c r="W6794">
        <v>5883200</v>
      </c>
      <c r="X6794">
        <v>2024</v>
      </c>
      <c r="Y6794">
        <v>12123440</v>
      </c>
    </row>
    <row r="6795" spans="1:25" x14ac:dyDescent="0.35">
      <c r="A6795">
        <v>2024</v>
      </c>
      <c r="B6795" t="s">
        <v>6767</v>
      </c>
      <c r="C6795" s="1">
        <v>45532</v>
      </c>
      <c r="D6795" t="s">
        <v>1479</v>
      </c>
      <c r="E6795" t="s">
        <v>35</v>
      </c>
      <c r="F6795" t="s">
        <v>655</v>
      </c>
      <c r="G6795">
        <v>3</v>
      </c>
      <c r="H6795">
        <v>2437200</v>
      </c>
      <c r="I6795">
        <v>1655800</v>
      </c>
      <c r="J6795" t="s">
        <v>18</v>
      </c>
      <c r="K6795">
        <v>7311600</v>
      </c>
      <c r="L6795" t="s">
        <v>7202</v>
      </c>
      <c r="M6795" t="s">
        <v>7203</v>
      </c>
      <c r="N6795" s="1">
        <v>43628</v>
      </c>
      <c r="O6795" t="s">
        <v>655</v>
      </c>
      <c r="P6795" t="s">
        <v>7218</v>
      </c>
      <c r="Q6795" t="s">
        <v>7219</v>
      </c>
      <c r="R6795" t="s">
        <v>7220</v>
      </c>
      <c r="S6795">
        <v>1412184</v>
      </c>
      <c r="T6795">
        <v>2078622</v>
      </c>
      <c r="U6795">
        <v>0.32100000000000001</v>
      </c>
      <c r="V6795">
        <v>2344200</v>
      </c>
      <c r="W6795">
        <v>4967400</v>
      </c>
      <c r="X6795">
        <v>2024</v>
      </c>
      <c r="Y6795">
        <v>10236240</v>
      </c>
    </row>
    <row r="6796" spans="1:25" x14ac:dyDescent="0.35">
      <c r="A6796">
        <v>2024</v>
      </c>
      <c r="B6796" t="s">
        <v>6376</v>
      </c>
      <c r="C6796" s="1">
        <v>45440</v>
      </c>
      <c r="D6796" t="s">
        <v>931</v>
      </c>
      <c r="E6796" t="s">
        <v>152</v>
      </c>
      <c r="F6796" t="s">
        <v>655</v>
      </c>
      <c r="G6796">
        <v>2</v>
      </c>
      <c r="H6796">
        <v>2383000</v>
      </c>
      <c r="I6796">
        <v>1619000</v>
      </c>
      <c r="J6796" t="s">
        <v>14</v>
      </c>
      <c r="K6796">
        <v>4766000</v>
      </c>
      <c r="L6796" t="s">
        <v>7207</v>
      </c>
      <c r="M6796" t="s">
        <v>7203</v>
      </c>
      <c r="N6796" s="1">
        <v>44087</v>
      </c>
      <c r="O6796" t="s">
        <v>655</v>
      </c>
      <c r="P6796" t="s">
        <v>7218</v>
      </c>
      <c r="Q6796" t="s">
        <v>7219</v>
      </c>
      <c r="R6796" t="s">
        <v>7220</v>
      </c>
      <c r="S6796">
        <v>1412184</v>
      </c>
      <c r="T6796">
        <v>2078622</v>
      </c>
      <c r="U6796">
        <v>0.32100000000000001</v>
      </c>
      <c r="V6796">
        <v>1528000</v>
      </c>
      <c r="W6796">
        <v>3238000</v>
      </c>
      <c r="X6796">
        <v>2024</v>
      </c>
      <c r="Y6796">
        <v>6672400</v>
      </c>
    </row>
    <row r="6797" spans="1:25" x14ac:dyDescent="0.35">
      <c r="A6797">
        <v>2024</v>
      </c>
      <c r="B6797" t="s">
        <v>6742</v>
      </c>
      <c r="C6797" s="1">
        <v>45526</v>
      </c>
      <c r="D6797" t="s">
        <v>1479</v>
      </c>
      <c r="E6797" t="s">
        <v>190</v>
      </c>
      <c r="F6797" t="s">
        <v>655</v>
      </c>
      <c r="G6797">
        <v>5</v>
      </c>
      <c r="H6797">
        <v>2359100</v>
      </c>
      <c r="I6797">
        <v>1602700</v>
      </c>
      <c r="J6797" t="s">
        <v>18</v>
      </c>
      <c r="K6797">
        <v>11795500</v>
      </c>
      <c r="L6797" t="s">
        <v>7209</v>
      </c>
      <c r="M6797" t="s">
        <v>7206</v>
      </c>
      <c r="N6797" s="1">
        <v>43324</v>
      </c>
      <c r="O6797" t="s">
        <v>655</v>
      </c>
      <c r="P6797" t="s">
        <v>7218</v>
      </c>
      <c r="Q6797" t="s">
        <v>7219</v>
      </c>
      <c r="R6797" t="s">
        <v>7220</v>
      </c>
      <c r="S6797">
        <v>1412184</v>
      </c>
      <c r="T6797">
        <v>2078622</v>
      </c>
      <c r="U6797">
        <v>0.32100000000000001</v>
      </c>
      <c r="V6797">
        <v>3782000</v>
      </c>
      <c r="W6797">
        <v>8013500</v>
      </c>
      <c r="X6797">
        <v>2024</v>
      </c>
      <c r="Y6797">
        <v>16513699.999999998</v>
      </c>
    </row>
    <row r="6798" spans="1:25" x14ac:dyDescent="0.35">
      <c r="A6798">
        <v>2024</v>
      </c>
      <c r="B6798" t="s">
        <v>6499</v>
      </c>
      <c r="C6798" s="1">
        <v>45470</v>
      </c>
      <c r="D6798" t="s">
        <v>1091</v>
      </c>
      <c r="E6798" t="s">
        <v>268</v>
      </c>
      <c r="F6798" t="s">
        <v>655</v>
      </c>
      <c r="G6798">
        <v>1</v>
      </c>
      <c r="H6798">
        <v>2348500</v>
      </c>
      <c r="I6798">
        <v>1595500</v>
      </c>
      <c r="J6798" t="s">
        <v>18</v>
      </c>
      <c r="K6798">
        <v>2348500</v>
      </c>
      <c r="L6798" t="s">
        <v>7204</v>
      </c>
      <c r="M6798" t="s">
        <v>7206</v>
      </c>
      <c r="N6798" s="1">
        <v>43409</v>
      </c>
      <c r="O6798" t="s">
        <v>655</v>
      </c>
      <c r="P6798" t="s">
        <v>7218</v>
      </c>
      <c r="Q6798" t="s">
        <v>7219</v>
      </c>
      <c r="R6798" t="s">
        <v>7220</v>
      </c>
      <c r="S6798">
        <v>1412184</v>
      </c>
      <c r="T6798">
        <v>2078622</v>
      </c>
      <c r="U6798">
        <v>0.32100000000000001</v>
      </c>
      <c r="V6798">
        <v>753000</v>
      </c>
      <c r="W6798">
        <v>1595500</v>
      </c>
      <c r="X6798">
        <v>2024</v>
      </c>
      <c r="Y6798">
        <v>3287900</v>
      </c>
    </row>
    <row r="6799" spans="1:25" x14ac:dyDescent="0.35">
      <c r="A6799">
        <v>2024</v>
      </c>
      <c r="B6799" t="s">
        <v>6774</v>
      </c>
      <c r="C6799" s="1">
        <v>45533</v>
      </c>
      <c r="D6799" t="s">
        <v>1479</v>
      </c>
      <c r="E6799" t="s">
        <v>190</v>
      </c>
      <c r="F6799" t="s">
        <v>655</v>
      </c>
      <c r="G6799">
        <v>1</v>
      </c>
      <c r="H6799">
        <v>2323900</v>
      </c>
      <c r="I6799">
        <v>1578800</v>
      </c>
      <c r="J6799" t="s">
        <v>14</v>
      </c>
      <c r="K6799">
        <v>2323900</v>
      </c>
      <c r="L6799" t="s">
        <v>7209</v>
      </c>
      <c r="M6799" t="s">
        <v>7206</v>
      </c>
      <c r="N6799" s="1">
        <v>43324</v>
      </c>
      <c r="O6799" t="s">
        <v>655</v>
      </c>
      <c r="P6799" t="s">
        <v>7218</v>
      </c>
      <c r="Q6799" t="s">
        <v>7219</v>
      </c>
      <c r="R6799" t="s">
        <v>7220</v>
      </c>
      <c r="S6799">
        <v>1412184</v>
      </c>
      <c r="T6799">
        <v>2078622</v>
      </c>
      <c r="U6799">
        <v>0.32100000000000001</v>
      </c>
      <c r="V6799">
        <v>745100</v>
      </c>
      <c r="W6799">
        <v>1578800</v>
      </c>
      <c r="X6799">
        <v>2024</v>
      </c>
      <c r="Y6799">
        <v>3253460</v>
      </c>
    </row>
    <row r="6800" spans="1:25" x14ac:dyDescent="0.35">
      <c r="A6800">
        <v>2024</v>
      </c>
      <c r="B6800" t="s">
        <v>7099</v>
      </c>
      <c r="C6800" s="1">
        <v>45621</v>
      </c>
      <c r="D6800" t="s">
        <v>1962</v>
      </c>
      <c r="E6800" t="s">
        <v>56</v>
      </c>
      <c r="F6800" t="s">
        <v>655</v>
      </c>
      <c r="G6800">
        <v>3</v>
      </c>
      <c r="H6800">
        <v>2226100</v>
      </c>
      <c r="I6800">
        <v>1512400</v>
      </c>
      <c r="J6800" t="s">
        <v>14</v>
      </c>
      <c r="K6800">
        <v>6678300</v>
      </c>
      <c r="L6800" t="s">
        <v>7209</v>
      </c>
      <c r="M6800" t="s">
        <v>7203</v>
      </c>
      <c r="N6800" s="1">
        <v>44095</v>
      </c>
      <c r="O6800" t="s">
        <v>655</v>
      </c>
      <c r="P6800" t="s">
        <v>7218</v>
      </c>
      <c r="Q6800" t="s">
        <v>7219</v>
      </c>
      <c r="R6800" t="s">
        <v>7220</v>
      </c>
      <c r="S6800">
        <v>1412184</v>
      </c>
      <c r="T6800">
        <v>2078622</v>
      </c>
      <c r="U6800">
        <v>0.32100000000000001</v>
      </c>
      <c r="V6800">
        <v>2141100</v>
      </c>
      <c r="W6800">
        <v>4537200</v>
      </c>
      <c r="X6800">
        <v>2024</v>
      </c>
      <c r="Y6800">
        <v>9349620</v>
      </c>
    </row>
    <row r="6801" spans="1:25" x14ac:dyDescent="0.35">
      <c r="A6801">
        <v>2024</v>
      </c>
      <c r="B6801" t="s">
        <v>6620</v>
      </c>
      <c r="C6801" s="1">
        <v>45498</v>
      </c>
      <c r="D6801" t="s">
        <v>1277</v>
      </c>
      <c r="E6801" t="s">
        <v>261</v>
      </c>
      <c r="F6801" t="s">
        <v>655</v>
      </c>
      <c r="G6801">
        <v>1</v>
      </c>
      <c r="H6801">
        <v>2225800</v>
      </c>
      <c r="I6801">
        <v>1512200</v>
      </c>
      <c r="J6801" t="s">
        <v>18</v>
      </c>
      <c r="K6801">
        <v>2225800</v>
      </c>
      <c r="L6801" t="s">
        <v>7208</v>
      </c>
      <c r="M6801" t="s">
        <v>7206</v>
      </c>
      <c r="N6801" s="1">
        <v>44411</v>
      </c>
      <c r="O6801" t="s">
        <v>655</v>
      </c>
      <c r="P6801" t="s">
        <v>7218</v>
      </c>
      <c r="Q6801" t="s">
        <v>7219</v>
      </c>
      <c r="R6801" t="s">
        <v>7220</v>
      </c>
      <c r="S6801">
        <v>1412184</v>
      </c>
      <c r="T6801">
        <v>2078622</v>
      </c>
      <c r="U6801">
        <v>0.32100000000000001</v>
      </c>
      <c r="V6801">
        <v>713600</v>
      </c>
      <c r="W6801">
        <v>1512200</v>
      </c>
      <c r="X6801">
        <v>2024</v>
      </c>
      <c r="Y6801">
        <v>3116120</v>
      </c>
    </row>
    <row r="6802" spans="1:25" x14ac:dyDescent="0.35">
      <c r="A6802">
        <v>2024</v>
      </c>
      <c r="B6802" t="s">
        <v>6340</v>
      </c>
      <c r="C6802" s="1">
        <v>45432</v>
      </c>
      <c r="D6802" t="s">
        <v>931</v>
      </c>
      <c r="E6802" t="s">
        <v>426</v>
      </c>
      <c r="F6802" t="s">
        <v>655</v>
      </c>
      <c r="G6802">
        <v>1</v>
      </c>
      <c r="H6802">
        <v>2198400</v>
      </c>
      <c r="I6802">
        <v>1493600</v>
      </c>
      <c r="J6802" t="s">
        <v>18</v>
      </c>
      <c r="K6802">
        <v>2198400</v>
      </c>
      <c r="L6802" t="s">
        <v>7209</v>
      </c>
      <c r="M6802" t="s">
        <v>7203</v>
      </c>
      <c r="N6802" s="1">
        <v>43953</v>
      </c>
      <c r="O6802" t="s">
        <v>655</v>
      </c>
      <c r="P6802" t="s">
        <v>7218</v>
      </c>
      <c r="Q6802" t="s">
        <v>7219</v>
      </c>
      <c r="R6802" t="s">
        <v>7220</v>
      </c>
      <c r="S6802">
        <v>1412184</v>
      </c>
      <c r="T6802">
        <v>2078622</v>
      </c>
      <c r="U6802">
        <v>0.32100000000000001</v>
      </c>
      <c r="V6802">
        <v>704800</v>
      </c>
      <c r="W6802">
        <v>1493600</v>
      </c>
      <c r="X6802">
        <v>2024</v>
      </c>
      <c r="Y6802">
        <v>3077760</v>
      </c>
    </row>
    <row r="6803" spans="1:25" x14ac:dyDescent="0.35">
      <c r="A6803">
        <v>2024</v>
      </c>
      <c r="B6803" t="s">
        <v>6466</v>
      </c>
      <c r="C6803" s="1">
        <v>45461</v>
      </c>
      <c r="D6803" t="s">
        <v>1091</v>
      </c>
      <c r="E6803" t="s">
        <v>6244</v>
      </c>
      <c r="F6803" t="s">
        <v>655</v>
      </c>
      <c r="G6803">
        <v>4</v>
      </c>
      <c r="H6803">
        <v>2164900</v>
      </c>
      <c r="I6803">
        <v>1470800</v>
      </c>
      <c r="J6803" t="s">
        <v>14</v>
      </c>
      <c r="K6803">
        <v>8659600</v>
      </c>
      <c r="L6803" t="s">
        <v>7205</v>
      </c>
      <c r="M6803" t="s">
        <v>7203</v>
      </c>
      <c r="N6803" s="1">
        <v>45640</v>
      </c>
      <c r="O6803" t="s">
        <v>655</v>
      </c>
      <c r="P6803" t="s">
        <v>7218</v>
      </c>
      <c r="Q6803" t="s">
        <v>7219</v>
      </c>
      <c r="R6803" t="s">
        <v>7220</v>
      </c>
      <c r="S6803">
        <v>1412184</v>
      </c>
      <c r="T6803">
        <v>2078622</v>
      </c>
      <c r="U6803">
        <v>0.32100000000000001</v>
      </c>
      <c r="V6803">
        <v>2776400</v>
      </c>
      <c r="W6803">
        <v>5883200</v>
      </c>
      <c r="X6803">
        <v>2024</v>
      </c>
      <c r="Y6803">
        <v>12123440</v>
      </c>
    </row>
    <row r="6804" spans="1:25" x14ac:dyDescent="0.35">
      <c r="A6804">
        <v>2024</v>
      </c>
      <c r="B6804" t="s">
        <v>6767</v>
      </c>
      <c r="C6804" s="1">
        <v>45532</v>
      </c>
      <c r="D6804" t="s">
        <v>1479</v>
      </c>
      <c r="E6804" t="s">
        <v>35</v>
      </c>
      <c r="F6804" t="s">
        <v>655</v>
      </c>
      <c r="G6804">
        <v>3</v>
      </c>
      <c r="H6804">
        <v>2437200</v>
      </c>
      <c r="I6804">
        <v>1655800</v>
      </c>
      <c r="J6804" t="s">
        <v>18</v>
      </c>
      <c r="K6804">
        <v>7311600</v>
      </c>
      <c r="L6804" t="s">
        <v>7202</v>
      </c>
      <c r="M6804" t="s">
        <v>7203</v>
      </c>
      <c r="N6804" s="1">
        <v>43628</v>
      </c>
      <c r="O6804" t="s">
        <v>655</v>
      </c>
      <c r="P6804" t="s">
        <v>7218</v>
      </c>
      <c r="Q6804" t="s">
        <v>7219</v>
      </c>
      <c r="R6804" t="s">
        <v>7220</v>
      </c>
      <c r="S6804">
        <v>1412184</v>
      </c>
      <c r="T6804">
        <v>2078622</v>
      </c>
      <c r="U6804">
        <v>0.32100000000000001</v>
      </c>
      <c r="V6804">
        <v>2344200</v>
      </c>
      <c r="W6804">
        <v>4967400</v>
      </c>
      <c r="X6804">
        <v>2024</v>
      </c>
      <c r="Y6804">
        <v>10236240</v>
      </c>
    </row>
    <row r="6805" spans="1:25" x14ac:dyDescent="0.35">
      <c r="A6805">
        <v>2024</v>
      </c>
      <c r="B6805" t="s">
        <v>6376</v>
      </c>
      <c r="C6805" s="1">
        <v>45440</v>
      </c>
      <c r="D6805" t="s">
        <v>931</v>
      </c>
      <c r="E6805" t="s">
        <v>152</v>
      </c>
      <c r="F6805" t="s">
        <v>655</v>
      </c>
      <c r="G6805">
        <v>2</v>
      </c>
      <c r="H6805">
        <v>2383000</v>
      </c>
      <c r="I6805">
        <v>1619000</v>
      </c>
      <c r="J6805" t="s">
        <v>14</v>
      </c>
      <c r="K6805">
        <v>4766000</v>
      </c>
      <c r="L6805" t="s">
        <v>7207</v>
      </c>
      <c r="M6805" t="s">
        <v>7203</v>
      </c>
      <c r="N6805" s="1">
        <v>44087</v>
      </c>
      <c r="O6805" t="s">
        <v>655</v>
      </c>
      <c r="P6805" t="s">
        <v>7218</v>
      </c>
      <c r="Q6805" t="s">
        <v>7219</v>
      </c>
      <c r="R6805" t="s">
        <v>7220</v>
      </c>
      <c r="S6805">
        <v>1412184</v>
      </c>
      <c r="T6805">
        <v>2078622</v>
      </c>
      <c r="U6805">
        <v>0.32100000000000001</v>
      </c>
      <c r="V6805">
        <v>1528000</v>
      </c>
      <c r="W6805">
        <v>3238000</v>
      </c>
      <c r="X6805">
        <v>2024</v>
      </c>
      <c r="Y6805">
        <v>6672400</v>
      </c>
    </row>
    <row r="6806" spans="1:25" x14ac:dyDescent="0.35">
      <c r="A6806">
        <v>2024</v>
      </c>
      <c r="B6806" t="s">
        <v>6742</v>
      </c>
      <c r="C6806" s="1">
        <v>45526</v>
      </c>
      <c r="D6806" t="s">
        <v>1479</v>
      </c>
      <c r="E6806" t="s">
        <v>190</v>
      </c>
      <c r="F6806" t="s">
        <v>655</v>
      </c>
      <c r="G6806">
        <v>5</v>
      </c>
      <c r="H6806">
        <v>2359100</v>
      </c>
      <c r="I6806">
        <v>1602700</v>
      </c>
      <c r="J6806" t="s">
        <v>18</v>
      </c>
      <c r="K6806">
        <v>11795500</v>
      </c>
      <c r="L6806" t="s">
        <v>7209</v>
      </c>
      <c r="M6806" t="s">
        <v>7206</v>
      </c>
      <c r="N6806" s="1">
        <v>43324</v>
      </c>
      <c r="O6806" t="s">
        <v>655</v>
      </c>
      <c r="P6806" t="s">
        <v>7218</v>
      </c>
      <c r="Q6806" t="s">
        <v>7219</v>
      </c>
      <c r="R6806" t="s">
        <v>7220</v>
      </c>
      <c r="S6806">
        <v>1412184</v>
      </c>
      <c r="T6806">
        <v>2078622</v>
      </c>
      <c r="U6806">
        <v>0.32100000000000001</v>
      </c>
      <c r="V6806">
        <v>3782000</v>
      </c>
      <c r="W6806">
        <v>8013500</v>
      </c>
      <c r="X6806">
        <v>2024</v>
      </c>
      <c r="Y6806">
        <v>16513699.999999998</v>
      </c>
    </row>
    <row r="6807" spans="1:25" x14ac:dyDescent="0.35">
      <c r="A6807">
        <v>2024</v>
      </c>
      <c r="B6807" t="s">
        <v>6499</v>
      </c>
      <c r="C6807" s="1">
        <v>45470</v>
      </c>
      <c r="D6807" t="s">
        <v>1091</v>
      </c>
      <c r="E6807" t="s">
        <v>268</v>
      </c>
      <c r="F6807" t="s">
        <v>655</v>
      </c>
      <c r="G6807">
        <v>1</v>
      </c>
      <c r="H6807">
        <v>2348500</v>
      </c>
      <c r="I6807">
        <v>1595500</v>
      </c>
      <c r="J6807" t="s">
        <v>18</v>
      </c>
      <c r="K6807">
        <v>2348500</v>
      </c>
      <c r="L6807" t="s">
        <v>7204</v>
      </c>
      <c r="M6807" t="s">
        <v>7206</v>
      </c>
      <c r="N6807" s="1">
        <v>43409</v>
      </c>
      <c r="O6807" t="s">
        <v>655</v>
      </c>
      <c r="P6807" t="s">
        <v>7218</v>
      </c>
      <c r="Q6807" t="s">
        <v>7219</v>
      </c>
      <c r="R6807" t="s">
        <v>7220</v>
      </c>
      <c r="S6807">
        <v>1412184</v>
      </c>
      <c r="T6807">
        <v>2078622</v>
      </c>
      <c r="U6807">
        <v>0.32100000000000001</v>
      </c>
      <c r="V6807">
        <v>753000</v>
      </c>
      <c r="W6807">
        <v>1595500</v>
      </c>
      <c r="X6807">
        <v>2024</v>
      </c>
      <c r="Y6807">
        <v>3287900</v>
      </c>
    </row>
    <row r="6808" spans="1:25" x14ac:dyDescent="0.35">
      <c r="A6808">
        <v>2024</v>
      </c>
      <c r="B6808" t="s">
        <v>6774</v>
      </c>
      <c r="C6808" s="1">
        <v>45533</v>
      </c>
      <c r="D6808" t="s">
        <v>1479</v>
      </c>
      <c r="E6808" t="s">
        <v>190</v>
      </c>
      <c r="F6808" t="s">
        <v>655</v>
      </c>
      <c r="G6808">
        <v>1</v>
      </c>
      <c r="H6808">
        <v>2323900</v>
      </c>
      <c r="I6808">
        <v>1578800</v>
      </c>
      <c r="J6808" t="s">
        <v>14</v>
      </c>
      <c r="K6808">
        <v>2323900</v>
      </c>
      <c r="L6808" t="s">
        <v>7209</v>
      </c>
      <c r="M6808" t="s">
        <v>7206</v>
      </c>
      <c r="N6808" s="1">
        <v>43324</v>
      </c>
      <c r="O6808" t="s">
        <v>655</v>
      </c>
      <c r="P6808" t="s">
        <v>7218</v>
      </c>
      <c r="Q6808" t="s">
        <v>7219</v>
      </c>
      <c r="R6808" t="s">
        <v>7220</v>
      </c>
      <c r="S6808">
        <v>1412184</v>
      </c>
      <c r="T6808">
        <v>2078622</v>
      </c>
      <c r="U6808">
        <v>0.32100000000000001</v>
      </c>
      <c r="V6808">
        <v>745100</v>
      </c>
      <c r="W6808">
        <v>1578800</v>
      </c>
      <c r="X6808">
        <v>2024</v>
      </c>
      <c r="Y6808">
        <v>3253460</v>
      </c>
    </row>
    <row r="6809" spans="1:25" x14ac:dyDescent="0.35">
      <c r="A6809">
        <v>2024</v>
      </c>
      <c r="B6809" t="s">
        <v>7099</v>
      </c>
      <c r="C6809" s="1">
        <v>45621</v>
      </c>
      <c r="D6809" t="s">
        <v>1962</v>
      </c>
      <c r="E6809" t="s">
        <v>56</v>
      </c>
      <c r="F6809" t="s">
        <v>655</v>
      </c>
      <c r="G6809">
        <v>3</v>
      </c>
      <c r="H6809">
        <v>2226100</v>
      </c>
      <c r="I6809">
        <v>1512400</v>
      </c>
      <c r="J6809" t="s">
        <v>14</v>
      </c>
      <c r="K6809">
        <v>6678300</v>
      </c>
      <c r="L6809" t="s">
        <v>7209</v>
      </c>
      <c r="M6809" t="s">
        <v>7203</v>
      </c>
      <c r="N6809" s="1">
        <v>44095</v>
      </c>
      <c r="O6809" t="s">
        <v>655</v>
      </c>
      <c r="P6809" t="s">
        <v>7218</v>
      </c>
      <c r="Q6809" t="s">
        <v>7219</v>
      </c>
      <c r="R6809" t="s">
        <v>7220</v>
      </c>
      <c r="S6809">
        <v>1412184</v>
      </c>
      <c r="T6809">
        <v>2078622</v>
      </c>
      <c r="U6809">
        <v>0.32100000000000001</v>
      </c>
      <c r="V6809">
        <v>2141100</v>
      </c>
      <c r="W6809">
        <v>4537200</v>
      </c>
      <c r="X6809">
        <v>2024</v>
      </c>
      <c r="Y6809">
        <v>9349620</v>
      </c>
    </row>
    <row r="6810" spans="1:25" x14ac:dyDescent="0.35">
      <c r="A6810">
        <v>2024</v>
      </c>
      <c r="B6810" t="s">
        <v>6620</v>
      </c>
      <c r="C6810" s="1">
        <v>45498</v>
      </c>
      <c r="D6810" t="s">
        <v>1277</v>
      </c>
      <c r="E6810" t="s">
        <v>261</v>
      </c>
      <c r="F6810" t="s">
        <v>655</v>
      </c>
      <c r="G6810">
        <v>1</v>
      </c>
      <c r="H6810">
        <v>2225800</v>
      </c>
      <c r="I6810">
        <v>1512200</v>
      </c>
      <c r="J6810" t="s">
        <v>18</v>
      </c>
      <c r="K6810">
        <v>2225800</v>
      </c>
      <c r="L6810" t="s">
        <v>7208</v>
      </c>
      <c r="M6810" t="s">
        <v>7206</v>
      </c>
      <c r="N6810" s="1">
        <v>44411</v>
      </c>
      <c r="O6810" t="s">
        <v>655</v>
      </c>
      <c r="P6810" t="s">
        <v>7218</v>
      </c>
      <c r="Q6810" t="s">
        <v>7219</v>
      </c>
      <c r="R6810" t="s">
        <v>7220</v>
      </c>
      <c r="S6810">
        <v>1412184</v>
      </c>
      <c r="T6810">
        <v>2078622</v>
      </c>
      <c r="U6810">
        <v>0.32100000000000001</v>
      </c>
      <c r="V6810">
        <v>713600</v>
      </c>
      <c r="W6810">
        <v>1512200</v>
      </c>
      <c r="X6810">
        <v>2024</v>
      </c>
      <c r="Y6810">
        <v>3116120</v>
      </c>
    </row>
    <row r="6811" spans="1:25" x14ac:dyDescent="0.35">
      <c r="A6811">
        <v>2024</v>
      </c>
      <c r="B6811" t="s">
        <v>6340</v>
      </c>
      <c r="C6811" s="1">
        <v>45432</v>
      </c>
      <c r="D6811" t="s">
        <v>931</v>
      </c>
      <c r="E6811" t="s">
        <v>426</v>
      </c>
      <c r="F6811" t="s">
        <v>655</v>
      </c>
      <c r="G6811">
        <v>1</v>
      </c>
      <c r="H6811">
        <v>2198400</v>
      </c>
      <c r="I6811">
        <v>1493600</v>
      </c>
      <c r="J6811" t="s">
        <v>18</v>
      </c>
      <c r="K6811">
        <v>2198400</v>
      </c>
      <c r="L6811" t="s">
        <v>7209</v>
      </c>
      <c r="M6811" t="s">
        <v>7203</v>
      </c>
      <c r="N6811" s="1">
        <v>43953</v>
      </c>
      <c r="O6811" t="s">
        <v>655</v>
      </c>
      <c r="P6811" t="s">
        <v>7218</v>
      </c>
      <c r="Q6811" t="s">
        <v>7219</v>
      </c>
      <c r="R6811" t="s">
        <v>7220</v>
      </c>
      <c r="S6811">
        <v>1412184</v>
      </c>
      <c r="T6811">
        <v>2078622</v>
      </c>
      <c r="U6811">
        <v>0.32100000000000001</v>
      </c>
      <c r="V6811">
        <v>704800</v>
      </c>
      <c r="W6811">
        <v>1493600</v>
      </c>
      <c r="X6811">
        <v>2024</v>
      </c>
      <c r="Y6811">
        <v>3077760</v>
      </c>
    </row>
    <row r="6812" spans="1:25" x14ac:dyDescent="0.35">
      <c r="A6812">
        <v>2024</v>
      </c>
      <c r="B6812" t="s">
        <v>6466</v>
      </c>
      <c r="C6812" s="1">
        <v>45461</v>
      </c>
      <c r="D6812" t="s">
        <v>1091</v>
      </c>
      <c r="E6812" t="s">
        <v>6244</v>
      </c>
      <c r="F6812" t="s">
        <v>655</v>
      </c>
      <c r="G6812">
        <v>4</v>
      </c>
      <c r="H6812">
        <v>2164900</v>
      </c>
      <c r="I6812">
        <v>1470800</v>
      </c>
      <c r="J6812" t="s">
        <v>14</v>
      </c>
      <c r="K6812">
        <v>8659600</v>
      </c>
      <c r="L6812" t="s">
        <v>7205</v>
      </c>
      <c r="M6812" t="s">
        <v>7203</v>
      </c>
      <c r="N6812" s="1">
        <v>45640</v>
      </c>
      <c r="O6812" t="s">
        <v>655</v>
      </c>
      <c r="P6812" t="s">
        <v>7218</v>
      </c>
      <c r="Q6812" t="s">
        <v>7219</v>
      </c>
      <c r="R6812" t="s">
        <v>7220</v>
      </c>
      <c r="S6812">
        <v>1412184</v>
      </c>
      <c r="T6812">
        <v>2078622</v>
      </c>
      <c r="U6812">
        <v>0.32100000000000001</v>
      </c>
      <c r="V6812">
        <v>2776400</v>
      </c>
      <c r="W6812">
        <v>5883200</v>
      </c>
      <c r="X6812">
        <v>2024</v>
      </c>
      <c r="Y6812">
        <v>12123440</v>
      </c>
    </row>
    <row r="6813" spans="1:25" x14ac:dyDescent="0.35">
      <c r="A6813">
        <v>2024</v>
      </c>
      <c r="B6813" t="s">
        <v>6767</v>
      </c>
      <c r="C6813" s="1">
        <v>45532</v>
      </c>
      <c r="D6813" t="s">
        <v>1479</v>
      </c>
      <c r="E6813" t="s">
        <v>35</v>
      </c>
      <c r="F6813" t="s">
        <v>655</v>
      </c>
      <c r="G6813">
        <v>3</v>
      </c>
      <c r="H6813">
        <v>2437200</v>
      </c>
      <c r="I6813">
        <v>1655800</v>
      </c>
      <c r="J6813" t="s">
        <v>18</v>
      </c>
      <c r="K6813">
        <v>7311600</v>
      </c>
      <c r="L6813" t="s">
        <v>7202</v>
      </c>
      <c r="M6813" t="s">
        <v>7203</v>
      </c>
      <c r="N6813" s="1">
        <v>43628</v>
      </c>
      <c r="O6813" t="s">
        <v>655</v>
      </c>
      <c r="P6813" t="s">
        <v>7218</v>
      </c>
      <c r="Q6813" t="s">
        <v>7219</v>
      </c>
      <c r="R6813" t="s">
        <v>7220</v>
      </c>
      <c r="S6813">
        <v>1412184</v>
      </c>
      <c r="T6813">
        <v>2078622</v>
      </c>
      <c r="U6813">
        <v>0.32100000000000001</v>
      </c>
      <c r="V6813">
        <v>2344200</v>
      </c>
      <c r="W6813">
        <v>4967400</v>
      </c>
      <c r="X6813">
        <v>2024</v>
      </c>
      <c r="Y6813">
        <v>10236240</v>
      </c>
    </row>
    <row r="6814" spans="1:25" x14ac:dyDescent="0.35">
      <c r="A6814">
        <v>2024</v>
      </c>
      <c r="B6814" t="s">
        <v>6376</v>
      </c>
      <c r="C6814" s="1">
        <v>45440</v>
      </c>
      <c r="D6814" t="s">
        <v>931</v>
      </c>
      <c r="E6814" t="s">
        <v>152</v>
      </c>
      <c r="F6814" t="s">
        <v>655</v>
      </c>
      <c r="G6814">
        <v>2</v>
      </c>
      <c r="H6814">
        <v>2383000</v>
      </c>
      <c r="I6814">
        <v>1619000</v>
      </c>
      <c r="J6814" t="s">
        <v>14</v>
      </c>
      <c r="K6814">
        <v>4766000</v>
      </c>
      <c r="L6814" t="s">
        <v>7207</v>
      </c>
      <c r="M6814" t="s">
        <v>7203</v>
      </c>
      <c r="N6814" s="1">
        <v>44087</v>
      </c>
      <c r="O6814" t="s">
        <v>655</v>
      </c>
      <c r="P6814" t="s">
        <v>7218</v>
      </c>
      <c r="Q6814" t="s">
        <v>7219</v>
      </c>
      <c r="R6814" t="s">
        <v>7220</v>
      </c>
      <c r="S6814">
        <v>1412184</v>
      </c>
      <c r="T6814">
        <v>2078622</v>
      </c>
      <c r="U6814">
        <v>0.32100000000000001</v>
      </c>
      <c r="V6814">
        <v>1528000</v>
      </c>
      <c r="W6814">
        <v>3238000</v>
      </c>
      <c r="X6814">
        <v>2024</v>
      </c>
      <c r="Y6814">
        <v>6672400</v>
      </c>
    </row>
    <row r="6815" spans="1:25" x14ac:dyDescent="0.35">
      <c r="A6815">
        <v>2024</v>
      </c>
      <c r="B6815" t="s">
        <v>6742</v>
      </c>
      <c r="C6815" s="1">
        <v>45526</v>
      </c>
      <c r="D6815" t="s">
        <v>1479</v>
      </c>
      <c r="E6815" t="s">
        <v>190</v>
      </c>
      <c r="F6815" t="s">
        <v>655</v>
      </c>
      <c r="G6815">
        <v>5</v>
      </c>
      <c r="H6815">
        <v>2359100</v>
      </c>
      <c r="I6815">
        <v>1602700</v>
      </c>
      <c r="J6815" t="s">
        <v>18</v>
      </c>
      <c r="K6815">
        <v>11795500</v>
      </c>
      <c r="L6815" t="s">
        <v>7209</v>
      </c>
      <c r="M6815" t="s">
        <v>7206</v>
      </c>
      <c r="N6815" s="1">
        <v>43324</v>
      </c>
      <c r="O6815" t="s">
        <v>655</v>
      </c>
      <c r="P6815" t="s">
        <v>7218</v>
      </c>
      <c r="Q6815" t="s">
        <v>7219</v>
      </c>
      <c r="R6815" t="s">
        <v>7220</v>
      </c>
      <c r="S6815">
        <v>1412184</v>
      </c>
      <c r="T6815">
        <v>2078622</v>
      </c>
      <c r="U6815">
        <v>0.32100000000000001</v>
      </c>
      <c r="V6815">
        <v>3782000</v>
      </c>
      <c r="W6815">
        <v>8013500</v>
      </c>
      <c r="X6815">
        <v>2024</v>
      </c>
      <c r="Y6815">
        <v>16513699.999999998</v>
      </c>
    </row>
    <row r="6816" spans="1:25" x14ac:dyDescent="0.35">
      <c r="A6816">
        <v>2024</v>
      </c>
      <c r="B6816" t="s">
        <v>6499</v>
      </c>
      <c r="C6816" s="1">
        <v>45470</v>
      </c>
      <c r="D6816" t="s">
        <v>1091</v>
      </c>
      <c r="E6816" t="s">
        <v>268</v>
      </c>
      <c r="F6816" t="s">
        <v>655</v>
      </c>
      <c r="G6816">
        <v>1</v>
      </c>
      <c r="H6816">
        <v>2348500</v>
      </c>
      <c r="I6816">
        <v>1595500</v>
      </c>
      <c r="J6816" t="s">
        <v>18</v>
      </c>
      <c r="K6816">
        <v>2348500</v>
      </c>
      <c r="L6816" t="s">
        <v>7204</v>
      </c>
      <c r="M6816" t="s">
        <v>7206</v>
      </c>
      <c r="N6816" s="1">
        <v>43409</v>
      </c>
      <c r="O6816" t="s">
        <v>655</v>
      </c>
      <c r="P6816" t="s">
        <v>7218</v>
      </c>
      <c r="Q6816" t="s">
        <v>7219</v>
      </c>
      <c r="R6816" t="s">
        <v>7220</v>
      </c>
      <c r="S6816">
        <v>1412184</v>
      </c>
      <c r="T6816">
        <v>2078622</v>
      </c>
      <c r="U6816">
        <v>0.32100000000000001</v>
      </c>
      <c r="V6816">
        <v>753000</v>
      </c>
      <c r="W6816">
        <v>1595500</v>
      </c>
      <c r="X6816">
        <v>2024</v>
      </c>
      <c r="Y6816">
        <v>3287900</v>
      </c>
    </row>
    <row r="6817" spans="1:25" x14ac:dyDescent="0.35">
      <c r="A6817">
        <v>2024</v>
      </c>
      <c r="B6817" t="s">
        <v>6774</v>
      </c>
      <c r="C6817" s="1">
        <v>45533</v>
      </c>
      <c r="D6817" t="s">
        <v>1479</v>
      </c>
      <c r="E6817" t="s">
        <v>190</v>
      </c>
      <c r="F6817" t="s">
        <v>655</v>
      </c>
      <c r="G6817">
        <v>1</v>
      </c>
      <c r="H6817">
        <v>2323900</v>
      </c>
      <c r="I6817">
        <v>1578800</v>
      </c>
      <c r="J6817" t="s">
        <v>14</v>
      </c>
      <c r="K6817">
        <v>2323900</v>
      </c>
      <c r="L6817" t="s">
        <v>7209</v>
      </c>
      <c r="M6817" t="s">
        <v>7206</v>
      </c>
      <c r="N6817" s="1">
        <v>43324</v>
      </c>
      <c r="O6817" t="s">
        <v>655</v>
      </c>
      <c r="P6817" t="s">
        <v>7218</v>
      </c>
      <c r="Q6817" t="s">
        <v>7219</v>
      </c>
      <c r="R6817" t="s">
        <v>7220</v>
      </c>
      <c r="S6817">
        <v>1412184</v>
      </c>
      <c r="T6817">
        <v>2078622</v>
      </c>
      <c r="U6817">
        <v>0.32100000000000001</v>
      </c>
      <c r="V6817">
        <v>745100</v>
      </c>
      <c r="W6817">
        <v>1578800</v>
      </c>
      <c r="X6817">
        <v>2024</v>
      </c>
      <c r="Y6817">
        <v>3253460</v>
      </c>
    </row>
    <row r="6818" spans="1:25" x14ac:dyDescent="0.35">
      <c r="A6818">
        <v>2024</v>
      </c>
      <c r="B6818" t="s">
        <v>7099</v>
      </c>
      <c r="C6818" s="1">
        <v>45621</v>
      </c>
      <c r="D6818" t="s">
        <v>1962</v>
      </c>
      <c r="E6818" t="s">
        <v>56</v>
      </c>
      <c r="F6818" t="s">
        <v>655</v>
      </c>
      <c r="G6818">
        <v>3</v>
      </c>
      <c r="H6818">
        <v>2226100</v>
      </c>
      <c r="I6818">
        <v>1512400</v>
      </c>
      <c r="J6818" t="s">
        <v>14</v>
      </c>
      <c r="K6818">
        <v>6678300</v>
      </c>
      <c r="L6818" t="s">
        <v>7209</v>
      </c>
      <c r="M6818" t="s">
        <v>7203</v>
      </c>
      <c r="N6818" s="1">
        <v>44095</v>
      </c>
      <c r="O6818" t="s">
        <v>655</v>
      </c>
      <c r="P6818" t="s">
        <v>7218</v>
      </c>
      <c r="Q6818" t="s">
        <v>7219</v>
      </c>
      <c r="R6818" t="s">
        <v>7220</v>
      </c>
      <c r="S6818">
        <v>1412184</v>
      </c>
      <c r="T6818">
        <v>2078622</v>
      </c>
      <c r="U6818">
        <v>0.32100000000000001</v>
      </c>
      <c r="V6818">
        <v>2141100</v>
      </c>
      <c r="W6818">
        <v>4537200</v>
      </c>
      <c r="X6818">
        <v>2024</v>
      </c>
      <c r="Y6818">
        <v>9349620</v>
      </c>
    </row>
    <row r="6819" spans="1:25" x14ac:dyDescent="0.35">
      <c r="A6819">
        <v>2024</v>
      </c>
      <c r="B6819" t="s">
        <v>6620</v>
      </c>
      <c r="C6819" s="1">
        <v>45498</v>
      </c>
      <c r="D6819" t="s">
        <v>1277</v>
      </c>
      <c r="E6819" t="s">
        <v>261</v>
      </c>
      <c r="F6819" t="s">
        <v>655</v>
      </c>
      <c r="G6819">
        <v>1</v>
      </c>
      <c r="H6819">
        <v>2225800</v>
      </c>
      <c r="I6819">
        <v>1512200</v>
      </c>
      <c r="J6819" t="s">
        <v>18</v>
      </c>
      <c r="K6819">
        <v>2225800</v>
      </c>
      <c r="L6819" t="s">
        <v>7208</v>
      </c>
      <c r="M6819" t="s">
        <v>7206</v>
      </c>
      <c r="N6819" s="1">
        <v>44411</v>
      </c>
      <c r="O6819" t="s">
        <v>655</v>
      </c>
      <c r="P6819" t="s">
        <v>7218</v>
      </c>
      <c r="Q6819" t="s">
        <v>7219</v>
      </c>
      <c r="R6819" t="s">
        <v>7220</v>
      </c>
      <c r="S6819">
        <v>1412184</v>
      </c>
      <c r="T6819">
        <v>2078622</v>
      </c>
      <c r="U6819">
        <v>0.32100000000000001</v>
      </c>
      <c r="V6819">
        <v>713600</v>
      </c>
      <c r="W6819">
        <v>1512200</v>
      </c>
      <c r="X6819">
        <v>2024</v>
      </c>
      <c r="Y6819">
        <v>3116120</v>
      </c>
    </row>
    <row r="6820" spans="1:25" x14ac:dyDescent="0.35">
      <c r="A6820">
        <v>2024</v>
      </c>
      <c r="B6820" t="s">
        <v>6340</v>
      </c>
      <c r="C6820" s="1">
        <v>45432</v>
      </c>
      <c r="D6820" t="s">
        <v>931</v>
      </c>
      <c r="E6820" t="s">
        <v>426</v>
      </c>
      <c r="F6820" t="s">
        <v>655</v>
      </c>
      <c r="G6820">
        <v>1</v>
      </c>
      <c r="H6820">
        <v>2198400</v>
      </c>
      <c r="I6820">
        <v>1493600</v>
      </c>
      <c r="J6820" t="s">
        <v>18</v>
      </c>
      <c r="K6820">
        <v>2198400</v>
      </c>
      <c r="L6820" t="s">
        <v>7209</v>
      </c>
      <c r="M6820" t="s">
        <v>7203</v>
      </c>
      <c r="N6820" s="1">
        <v>43953</v>
      </c>
      <c r="O6820" t="s">
        <v>655</v>
      </c>
      <c r="P6820" t="s">
        <v>7218</v>
      </c>
      <c r="Q6820" t="s">
        <v>7219</v>
      </c>
      <c r="R6820" t="s">
        <v>7220</v>
      </c>
      <c r="S6820">
        <v>1412184</v>
      </c>
      <c r="T6820">
        <v>2078622</v>
      </c>
      <c r="U6820">
        <v>0.32100000000000001</v>
      </c>
      <c r="V6820">
        <v>704800</v>
      </c>
      <c r="W6820">
        <v>1493600</v>
      </c>
      <c r="X6820">
        <v>2024</v>
      </c>
      <c r="Y6820">
        <v>3077760</v>
      </c>
    </row>
    <row r="6821" spans="1:25" x14ac:dyDescent="0.35">
      <c r="A6821">
        <v>2024</v>
      </c>
      <c r="B6821" t="s">
        <v>6466</v>
      </c>
      <c r="C6821" s="1">
        <v>45461</v>
      </c>
      <c r="D6821" t="s">
        <v>1091</v>
      </c>
      <c r="E6821" t="s">
        <v>6244</v>
      </c>
      <c r="F6821" t="s">
        <v>655</v>
      </c>
      <c r="G6821">
        <v>4</v>
      </c>
      <c r="H6821">
        <v>2164900</v>
      </c>
      <c r="I6821">
        <v>1470800</v>
      </c>
      <c r="J6821" t="s">
        <v>14</v>
      </c>
      <c r="K6821">
        <v>8659600</v>
      </c>
      <c r="L6821" t="s">
        <v>7205</v>
      </c>
      <c r="M6821" t="s">
        <v>7203</v>
      </c>
      <c r="N6821" s="1">
        <v>45640</v>
      </c>
      <c r="O6821" t="s">
        <v>655</v>
      </c>
      <c r="P6821" t="s">
        <v>7218</v>
      </c>
      <c r="Q6821" t="s">
        <v>7219</v>
      </c>
      <c r="R6821" t="s">
        <v>7220</v>
      </c>
      <c r="S6821">
        <v>1412184</v>
      </c>
      <c r="T6821">
        <v>2078622</v>
      </c>
      <c r="U6821">
        <v>0.32100000000000001</v>
      </c>
      <c r="V6821">
        <v>2776400</v>
      </c>
      <c r="W6821">
        <v>5883200</v>
      </c>
      <c r="X6821">
        <v>2024</v>
      </c>
      <c r="Y6821">
        <v>12123440</v>
      </c>
    </row>
    <row r="6822" spans="1:25" x14ac:dyDescent="0.35">
      <c r="A6822">
        <v>2024</v>
      </c>
      <c r="B6822" t="s">
        <v>6767</v>
      </c>
      <c r="C6822" s="1">
        <v>45532</v>
      </c>
      <c r="D6822" t="s">
        <v>1479</v>
      </c>
      <c r="E6822" t="s">
        <v>35</v>
      </c>
      <c r="F6822" t="s">
        <v>655</v>
      </c>
      <c r="G6822">
        <v>3</v>
      </c>
      <c r="H6822">
        <v>2437200</v>
      </c>
      <c r="I6822">
        <v>1655800</v>
      </c>
      <c r="J6822" t="s">
        <v>18</v>
      </c>
      <c r="K6822">
        <v>7311600</v>
      </c>
      <c r="L6822" t="s">
        <v>7202</v>
      </c>
      <c r="M6822" t="s">
        <v>7203</v>
      </c>
      <c r="N6822" s="1">
        <v>43628</v>
      </c>
      <c r="O6822" t="s">
        <v>655</v>
      </c>
      <c r="P6822" t="s">
        <v>7218</v>
      </c>
      <c r="Q6822" t="s">
        <v>7219</v>
      </c>
      <c r="R6822" t="s">
        <v>7220</v>
      </c>
      <c r="S6822">
        <v>1412184</v>
      </c>
      <c r="T6822">
        <v>2078622</v>
      </c>
      <c r="U6822">
        <v>0.32100000000000001</v>
      </c>
      <c r="V6822">
        <v>2344200</v>
      </c>
      <c r="W6822">
        <v>4967400</v>
      </c>
      <c r="X6822">
        <v>2024</v>
      </c>
      <c r="Y6822">
        <v>10236240</v>
      </c>
    </row>
    <row r="6823" spans="1:25" x14ac:dyDescent="0.35">
      <c r="A6823">
        <v>2024</v>
      </c>
      <c r="B6823" t="s">
        <v>6376</v>
      </c>
      <c r="C6823" s="1">
        <v>45440</v>
      </c>
      <c r="D6823" t="s">
        <v>931</v>
      </c>
      <c r="E6823" t="s">
        <v>152</v>
      </c>
      <c r="F6823" t="s">
        <v>655</v>
      </c>
      <c r="G6823">
        <v>2</v>
      </c>
      <c r="H6823">
        <v>2383000</v>
      </c>
      <c r="I6823">
        <v>1619000</v>
      </c>
      <c r="J6823" t="s">
        <v>14</v>
      </c>
      <c r="K6823">
        <v>4766000</v>
      </c>
      <c r="L6823" t="s">
        <v>7207</v>
      </c>
      <c r="M6823" t="s">
        <v>7203</v>
      </c>
      <c r="N6823" s="1">
        <v>44087</v>
      </c>
      <c r="O6823" t="s">
        <v>655</v>
      </c>
      <c r="P6823" t="s">
        <v>7218</v>
      </c>
      <c r="Q6823" t="s">
        <v>7219</v>
      </c>
      <c r="R6823" t="s">
        <v>7220</v>
      </c>
      <c r="S6823">
        <v>1412184</v>
      </c>
      <c r="T6823">
        <v>2078622</v>
      </c>
      <c r="U6823">
        <v>0.32100000000000001</v>
      </c>
      <c r="V6823">
        <v>1528000</v>
      </c>
      <c r="W6823">
        <v>3238000</v>
      </c>
      <c r="X6823">
        <v>2024</v>
      </c>
      <c r="Y6823">
        <v>6672400</v>
      </c>
    </row>
    <row r="6824" spans="1:25" x14ac:dyDescent="0.35">
      <c r="A6824">
        <v>2024</v>
      </c>
      <c r="B6824" t="s">
        <v>6742</v>
      </c>
      <c r="C6824" s="1">
        <v>45526</v>
      </c>
      <c r="D6824" t="s">
        <v>1479</v>
      </c>
      <c r="E6824" t="s">
        <v>190</v>
      </c>
      <c r="F6824" t="s">
        <v>655</v>
      </c>
      <c r="G6824">
        <v>5</v>
      </c>
      <c r="H6824">
        <v>2359100</v>
      </c>
      <c r="I6824">
        <v>1602700</v>
      </c>
      <c r="J6824" t="s">
        <v>18</v>
      </c>
      <c r="K6824">
        <v>11795500</v>
      </c>
      <c r="L6824" t="s">
        <v>7209</v>
      </c>
      <c r="M6824" t="s">
        <v>7206</v>
      </c>
      <c r="N6824" s="1">
        <v>43324</v>
      </c>
      <c r="O6824" t="s">
        <v>655</v>
      </c>
      <c r="P6824" t="s">
        <v>7218</v>
      </c>
      <c r="Q6824" t="s">
        <v>7219</v>
      </c>
      <c r="R6824" t="s">
        <v>7220</v>
      </c>
      <c r="S6824">
        <v>1412184</v>
      </c>
      <c r="T6824">
        <v>2078622</v>
      </c>
      <c r="U6824">
        <v>0.32100000000000001</v>
      </c>
      <c r="V6824">
        <v>3782000</v>
      </c>
      <c r="W6824">
        <v>8013500</v>
      </c>
      <c r="X6824">
        <v>2024</v>
      </c>
      <c r="Y6824">
        <v>16513699.999999998</v>
      </c>
    </row>
    <row r="6825" spans="1:25" x14ac:dyDescent="0.35">
      <c r="A6825">
        <v>2024</v>
      </c>
      <c r="B6825" t="s">
        <v>6499</v>
      </c>
      <c r="C6825" s="1">
        <v>45470</v>
      </c>
      <c r="D6825" t="s">
        <v>1091</v>
      </c>
      <c r="E6825" t="s">
        <v>268</v>
      </c>
      <c r="F6825" t="s">
        <v>655</v>
      </c>
      <c r="G6825">
        <v>1</v>
      </c>
      <c r="H6825">
        <v>2348500</v>
      </c>
      <c r="I6825">
        <v>1595500</v>
      </c>
      <c r="J6825" t="s">
        <v>18</v>
      </c>
      <c r="K6825">
        <v>2348500</v>
      </c>
      <c r="L6825" t="s">
        <v>7204</v>
      </c>
      <c r="M6825" t="s">
        <v>7206</v>
      </c>
      <c r="N6825" s="1">
        <v>43409</v>
      </c>
      <c r="O6825" t="s">
        <v>655</v>
      </c>
      <c r="P6825" t="s">
        <v>7218</v>
      </c>
      <c r="Q6825" t="s">
        <v>7219</v>
      </c>
      <c r="R6825" t="s">
        <v>7220</v>
      </c>
      <c r="S6825">
        <v>1412184</v>
      </c>
      <c r="T6825">
        <v>2078622</v>
      </c>
      <c r="U6825">
        <v>0.32100000000000001</v>
      </c>
      <c r="V6825">
        <v>753000</v>
      </c>
      <c r="W6825">
        <v>1595500</v>
      </c>
      <c r="X6825">
        <v>2024</v>
      </c>
      <c r="Y6825">
        <v>3287900</v>
      </c>
    </row>
    <row r="6826" spans="1:25" x14ac:dyDescent="0.35">
      <c r="A6826">
        <v>2024</v>
      </c>
      <c r="B6826" t="s">
        <v>6774</v>
      </c>
      <c r="C6826" s="1">
        <v>45533</v>
      </c>
      <c r="D6826" t="s">
        <v>1479</v>
      </c>
      <c r="E6826" t="s">
        <v>190</v>
      </c>
      <c r="F6826" t="s">
        <v>655</v>
      </c>
      <c r="G6826">
        <v>1</v>
      </c>
      <c r="H6826">
        <v>2323900</v>
      </c>
      <c r="I6826">
        <v>1578800</v>
      </c>
      <c r="J6826" t="s">
        <v>14</v>
      </c>
      <c r="K6826">
        <v>2323900</v>
      </c>
      <c r="L6826" t="s">
        <v>7209</v>
      </c>
      <c r="M6826" t="s">
        <v>7206</v>
      </c>
      <c r="N6826" s="1">
        <v>43324</v>
      </c>
      <c r="O6826" t="s">
        <v>655</v>
      </c>
      <c r="P6826" t="s">
        <v>7218</v>
      </c>
      <c r="Q6826" t="s">
        <v>7219</v>
      </c>
      <c r="R6826" t="s">
        <v>7220</v>
      </c>
      <c r="S6826">
        <v>1412184</v>
      </c>
      <c r="T6826">
        <v>2078622</v>
      </c>
      <c r="U6826">
        <v>0.32100000000000001</v>
      </c>
      <c r="V6826">
        <v>745100</v>
      </c>
      <c r="W6826">
        <v>1578800</v>
      </c>
      <c r="X6826">
        <v>2024</v>
      </c>
      <c r="Y6826">
        <v>3253460</v>
      </c>
    </row>
    <row r="6827" spans="1:25" x14ac:dyDescent="0.35">
      <c r="A6827">
        <v>2024</v>
      </c>
      <c r="B6827" t="s">
        <v>7099</v>
      </c>
      <c r="C6827" s="1">
        <v>45621</v>
      </c>
      <c r="D6827" t="s">
        <v>1962</v>
      </c>
      <c r="E6827" t="s">
        <v>56</v>
      </c>
      <c r="F6827" t="s">
        <v>655</v>
      </c>
      <c r="G6827">
        <v>3</v>
      </c>
      <c r="H6827">
        <v>2226100</v>
      </c>
      <c r="I6827">
        <v>1512400</v>
      </c>
      <c r="J6827" t="s">
        <v>14</v>
      </c>
      <c r="K6827">
        <v>6678300</v>
      </c>
      <c r="L6827" t="s">
        <v>7209</v>
      </c>
      <c r="M6827" t="s">
        <v>7203</v>
      </c>
      <c r="N6827" s="1">
        <v>44095</v>
      </c>
      <c r="O6827" t="s">
        <v>655</v>
      </c>
      <c r="P6827" t="s">
        <v>7218</v>
      </c>
      <c r="Q6827" t="s">
        <v>7219</v>
      </c>
      <c r="R6827" t="s">
        <v>7220</v>
      </c>
      <c r="S6827">
        <v>1412184</v>
      </c>
      <c r="T6827">
        <v>2078622</v>
      </c>
      <c r="U6827">
        <v>0.32100000000000001</v>
      </c>
      <c r="V6827">
        <v>2141100</v>
      </c>
      <c r="W6827">
        <v>4537200</v>
      </c>
      <c r="X6827">
        <v>2024</v>
      </c>
      <c r="Y6827">
        <v>9349620</v>
      </c>
    </row>
    <row r="6828" spans="1:25" x14ac:dyDescent="0.35">
      <c r="A6828">
        <v>2024</v>
      </c>
      <c r="B6828" t="s">
        <v>6620</v>
      </c>
      <c r="C6828" s="1">
        <v>45498</v>
      </c>
      <c r="D6828" t="s">
        <v>1277</v>
      </c>
      <c r="E6828" t="s">
        <v>261</v>
      </c>
      <c r="F6828" t="s">
        <v>655</v>
      </c>
      <c r="G6828">
        <v>1</v>
      </c>
      <c r="H6828">
        <v>2225800</v>
      </c>
      <c r="I6828">
        <v>1512200</v>
      </c>
      <c r="J6828" t="s">
        <v>18</v>
      </c>
      <c r="K6828">
        <v>2225800</v>
      </c>
      <c r="L6828" t="s">
        <v>7208</v>
      </c>
      <c r="M6828" t="s">
        <v>7206</v>
      </c>
      <c r="N6828" s="1">
        <v>44411</v>
      </c>
      <c r="O6828" t="s">
        <v>655</v>
      </c>
      <c r="P6828" t="s">
        <v>7218</v>
      </c>
      <c r="Q6828" t="s">
        <v>7219</v>
      </c>
      <c r="R6828" t="s">
        <v>7220</v>
      </c>
      <c r="S6828">
        <v>1412184</v>
      </c>
      <c r="T6828">
        <v>2078622</v>
      </c>
      <c r="U6828">
        <v>0.32100000000000001</v>
      </c>
      <c r="V6828">
        <v>713600</v>
      </c>
      <c r="W6828">
        <v>1512200</v>
      </c>
      <c r="X6828">
        <v>2024</v>
      </c>
      <c r="Y6828">
        <v>3116120</v>
      </c>
    </row>
    <row r="6829" spans="1:25" x14ac:dyDescent="0.35">
      <c r="A6829">
        <v>2024</v>
      </c>
      <c r="B6829" t="s">
        <v>6340</v>
      </c>
      <c r="C6829" s="1">
        <v>45432</v>
      </c>
      <c r="D6829" t="s">
        <v>931</v>
      </c>
      <c r="E6829" t="s">
        <v>426</v>
      </c>
      <c r="F6829" t="s">
        <v>655</v>
      </c>
      <c r="G6829">
        <v>1</v>
      </c>
      <c r="H6829">
        <v>2198400</v>
      </c>
      <c r="I6829">
        <v>1493600</v>
      </c>
      <c r="J6829" t="s">
        <v>18</v>
      </c>
      <c r="K6829">
        <v>2198400</v>
      </c>
      <c r="L6829" t="s">
        <v>7209</v>
      </c>
      <c r="M6829" t="s">
        <v>7203</v>
      </c>
      <c r="N6829" s="1">
        <v>43953</v>
      </c>
      <c r="O6829" t="s">
        <v>655</v>
      </c>
      <c r="P6829" t="s">
        <v>7218</v>
      </c>
      <c r="Q6829" t="s">
        <v>7219</v>
      </c>
      <c r="R6829" t="s">
        <v>7220</v>
      </c>
      <c r="S6829">
        <v>1412184</v>
      </c>
      <c r="T6829">
        <v>2078622</v>
      </c>
      <c r="U6829">
        <v>0.32100000000000001</v>
      </c>
      <c r="V6829">
        <v>704800</v>
      </c>
      <c r="W6829">
        <v>1493600</v>
      </c>
      <c r="X6829">
        <v>2024</v>
      </c>
      <c r="Y6829">
        <v>3077760</v>
      </c>
    </row>
    <row r="6830" spans="1:25" x14ac:dyDescent="0.35">
      <c r="A6830">
        <v>2024</v>
      </c>
      <c r="B6830" t="s">
        <v>6466</v>
      </c>
      <c r="C6830" s="1">
        <v>45461</v>
      </c>
      <c r="D6830" t="s">
        <v>1091</v>
      </c>
      <c r="E6830" t="s">
        <v>6244</v>
      </c>
      <c r="F6830" t="s">
        <v>655</v>
      </c>
      <c r="G6830">
        <v>4</v>
      </c>
      <c r="H6830">
        <v>2164900</v>
      </c>
      <c r="I6830">
        <v>1470800</v>
      </c>
      <c r="J6830" t="s">
        <v>14</v>
      </c>
      <c r="K6830">
        <v>8659600</v>
      </c>
      <c r="L6830" t="s">
        <v>7205</v>
      </c>
      <c r="M6830" t="s">
        <v>7203</v>
      </c>
      <c r="N6830" s="1">
        <v>45640</v>
      </c>
      <c r="O6830" t="s">
        <v>655</v>
      </c>
      <c r="P6830" t="s">
        <v>7218</v>
      </c>
      <c r="Q6830" t="s">
        <v>7219</v>
      </c>
      <c r="R6830" t="s">
        <v>7220</v>
      </c>
      <c r="S6830">
        <v>1412184</v>
      </c>
      <c r="T6830">
        <v>2078622</v>
      </c>
      <c r="U6830">
        <v>0.32100000000000001</v>
      </c>
      <c r="V6830">
        <v>2776400</v>
      </c>
      <c r="W6830">
        <v>5883200</v>
      </c>
      <c r="X6830">
        <v>2024</v>
      </c>
      <c r="Y6830">
        <v>12123440</v>
      </c>
    </row>
    <row r="6831" spans="1:25" x14ac:dyDescent="0.35">
      <c r="A6831">
        <v>2024</v>
      </c>
      <c r="B6831" t="s">
        <v>6767</v>
      </c>
      <c r="C6831" s="1">
        <v>45532</v>
      </c>
      <c r="D6831" t="s">
        <v>1479</v>
      </c>
      <c r="E6831" t="s">
        <v>35</v>
      </c>
      <c r="F6831" t="s">
        <v>655</v>
      </c>
      <c r="G6831">
        <v>3</v>
      </c>
      <c r="H6831">
        <v>2437200</v>
      </c>
      <c r="I6831">
        <v>1655800</v>
      </c>
      <c r="J6831" t="s">
        <v>18</v>
      </c>
      <c r="K6831">
        <v>7311600</v>
      </c>
      <c r="L6831" t="s">
        <v>7202</v>
      </c>
      <c r="M6831" t="s">
        <v>7203</v>
      </c>
      <c r="N6831" s="1">
        <v>43628</v>
      </c>
      <c r="O6831" t="s">
        <v>655</v>
      </c>
      <c r="P6831" t="s">
        <v>7218</v>
      </c>
      <c r="Q6831" t="s">
        <v>7219</v>
      </c>
      <c r="R6831" t="s">
        <v>7220</v>
      </c>
      <c r="S6831">
        <v>1412184</v>
      </c>
      <c r="T6831">
        <v>2078622</v>
      </c>
      <c r="U6831">
        <v>0.32100000000000001</v>
      </c>
      <c r="V6831">
        <v>2344200</v>
      </c>
      <c r="W6831">
        <v>4967400</v>
      </c>
      <c r="X6831">
        <v>2024</v>
      </c>
      <c r="Y6831">
        <v>10236240</v>
      </c>
    </row>
    <row r="6832" spans="1:25" x14ac:dyDescent="0.35">
      <c r="A6832">
        <v>2024</v>
      </c>
      <c r="B6832" t="s">
        <v>6376</v>
      </c>
      <c r="C6832" s="1">
        <v>45440</v>
      </c>
      <c r="D6832" t="s">
        <v>931</v>
      </c>
      <c r="E6832" t="s">
        <v>152</v>
      </c>
      <c r="F6832" t="s">
        <v>655</v>
      </c>
      <c r="G6832">
        <v>2</v>
      </c>
      <c r="H6832">
        <v>2383000</v>
      </c>
      <c r="I6832">
        <v>1619000</v>
      </c>
      <c r="J6832" t="s">
        <v>14</v>
      </c>
      <c r="K6832">
        <v>4766000</v>
      </c>
      <c r="L6832" t="s">
        <v>7207</v>
      </c>
      <c r="M6832" t="s">
        <v>7203</v>
      </c>
      <c r="N6832" s="1">
        <v>44087</v>
      </c>
      <c r="O6832" t="s">
        <v>655</v>
      </c>
      <c r="P6832" t="s">
        <v>7218</v>
      </c>
      <c r="Q6832" t="s">
        <v>7219</v>
      </c>
      <c r="R6832" t="s">
        <v>7220</v>
      </c>
      <c r="S6832">
        <v>1412184</v>
      </c>
      <c r="T6832">
        <v>2078622</v>
      </c>
      <c r="U6832">
        <v>0.32100000000000001</v>
      </c>
      <c r="V6832">
        <v>1528000</v>
      </c>
      <c r="W6832">
        <v>3238000</v>
      </c>
      <c r="X6832">
        <v>2024</v>
      </c>
      <c r="Y6832">
        <v>6672400</v>
      </c>
    </row>
    <row r="6833" spans="1:25" x14ac:dyDescent="0.35">
      <c r="A6833">
        <v>2024</v>
      </c>
      <c r="B6833" t="s">
        <v>6742</v>
      </c>
      <c r="C6833" s="1">
        <v>45526</v>
      </c>
      <c r="D6833" t="s">
        <v>1479</v>
      </c>
      <c r="E6833" t="s">
        <v>190</v>
      </c>
      <c r="F6833" t="s">
        <v>655</v>
      </c>
      <c r="G6833">
        <v>5</v>
      </c>
      <c r="H6833">
        <v>2359100</v>
      </c>
      <c r="I6833">
        <v>1602700</v>
      </c>
      <c r="J6833" t="s">
        <v>18</v>
      </c>
      <c r="K6833">
        <v>11795500</v>
      </c>
      <c r="L6833" t="s">
        <v>7209</v>
      </c>
      <c r="M6833" t="s">
        <v>7206</v>
      </c>
      <c r="N6833" s="1">
        <v>43324</v>
      </c>
      <c r="O6833" t="s">
        <v>655</v>
      </c>
      <c r="P6833" t="s">
        <v>7218</v>
      </c>
      <c r="Q6833" t="s">
        <v>7219</v>
      </c>
      <c r="R6833" t="s">
        <v>7220</v>
      </c>
      <c r="S6833">
        <v>1412184</v>
      </c>
      <c r="T6833">
        <v>2078622</v>
      </c>
      <c r="U6833">
        <v>0.32100000000000001</v>
      </c>
      <c r="V6833">
        <v>3782000</v>
      </c>
      <c r="W6833">
        <v>8013500</v>
      </c>
      <c r="X6833">
        <v>2024</v>
      </c>
      <c r="Y6833">
        <v>16513699.999999998</v>
      </c>
    </row>
    <row r="6834" spans="1:25" x14ac:dyDescent="0.35">
      <c r="A6834">
        <v>2024</v>
      </c>
      <c r="B6834" t="s">
        <v>6499</v>
      </c>
      <c r="C6834" s="1">
        <v>45470</v>
      </c>
      <c r="D6834" t="s">
        <v>1091</v>
      </c>
      <c r="E6834" t="s">
        <v>268</v>
      </c>
      <c r="F6834" t="s">
        <v>655</v>
      </c>
      <c r="G6834">
        <v>1</v>
      </c>
      <c r="H6834">
        <v>2348500</v>
      </c>
      <c r="I6834">
        <v>1595500</v>
      </c>
      <c r="J6834" t="s">
        <v>18</v>
      </c>
      <c r="K6834">
        <v>2348500</v>
      </c>
      <c r="L6834" t="s">
        <v>7204</v>
      </c>
      <c r="M6834" t="s">
        <v>7206</v>
      </c>
      <c r="N6834" s="1">
        <v>43409</v>
      </c>
      <c r="O6834" t="s">
        <v>655</v>
      </c>
      <c r="P6834" t="s">
        <v>7218</v>
      </c>
      <c r="Q6834" t="s">
        <v>7219</v>
      </c>
      <c r="R6834" t="s">
        <v>7220</v>
      </c>
      <c r="S6834">
        <v>1412184</v>
      </c>
      <c r="T6834">
        <v>2078622</v>
      </c>
      <c r="U6834">
        <v>0.32100000000000001</v>
      </c>
      <c r="V6834">
        <v>753000</v>
      </c>
      <c r="W6834">
        <v>1595500</v>
      </c>
      <c r="X6834">
        <v>2024</v>
      </c>
      <c r="Y6834">
        <v>3287900</v>
      </c>
    </row>
    <row r="6835" spans="1:25" x14ac:dyDescent="0.35">
      <c r="A6835">
        <v>2024</v>
      </c>
      <c r="B6835" t="s">
        <v>6774</v>
      </c>
      <c r="C6835" s="1">
        <v>45533</v>
      </c>
      <c r="D6835" t="s">
        <v>1479</v>
      </c>
      <c r="E6835" t="s">
        <v>190</v>
      </c>
      <c r="F6835" t="s">
        <v>655</v>
      </c>
      <c r="G6835">
        <v>1</v>
      </c>
      <c r="H6835">
        <v>2323900</v>
      </c>
      <c r="I6835">
        <v>1578800</v>
      </c>
      <c r="J6835" t="s">
        <v>14</v>
      </c>
      <c r="K6835">
        <v>2323900</v>
      </c>
      <c r="L6835" t="s">
        <v>7209</v>
      </c>
      <c r="M6835" t="s">
        <v>7206</v>
      </c>
      <c r="N6835" s="1">
        <v>43324</v>
      </c>
      <c r="O6835" t="s">
        <v>655</v>
      </c>
      <c r="P6835" t="s">
        <v>7218</v>
      </c>
      <c r="Q6835" t="s">
        <v>7219</v>
      </c>
      <c r="R6835" t="s">
        <v>7220</v>
      </c>
      <c r="S6835">
        <v>1412184</v>
      </c>
      <c r="T6835">
        <v>2078622</v>
      </c>
      <c r="U6835">
        <v>0.32100000000000001</v>
      </c>
      <c r="V6835">
        <v>745100</v>
      </c>
      <c r="W6835">
        <v>1578800</v>
      </c>
      <c r="X6835">
        <v>2024</v>
      </c>
      <c r="Y6835">
        <v>3253460</v>
      </c>
    </row>
    <row r="6836" spans="1:25" x14ac:dyDescent="0.35">
      <c r="A6836">
        <v>2024</v>
      </c>
      <c r="B6836" t="s">
        <v>7099</v>
      </c>
      <c r="C6836" s="1">
        <v>45621</v>
      </c>
      <c r="D6836" t="s">
        <v>1962</v>
      </c>
      <c r="E6836" t="s">
        <v>56</v>
      </c>
      <c r="F6836" t="s">
        <v>655</v>
      </c>
      <c r="G6836">
        <v>3</v>
      </c>
      <c r="H6836">
        <v>2226100</v>
      </c>
      <c r="I6836">
        <v>1512400</v>
      </c>
      <c r="J6836" t="s">
        <v>14</v>
      </c>
      <c r="K6836">
        <v>6678300</v>
      </c>
      <c r="L6836" t="s">
        <v>7209</v>
      </c>
      <c r="M6836" t="s">
        <v>7203</v>
      </c>
      <c r="N6836" s="1">
        <v>44095</v>
      </c>
      <c r="O6836" t="s">
        <v>655</v>
      </c>
      <c r="P6836" t="s">
        <v>7218</v>
      </c>
      <c r="Q6836" t="s">
        <v>7219</v>
      </c>
      <c r="R6836" t="s">
        <v>7220</v>
      </c>
      <c r="S6836">
        <v>1412184</v>
      </c>
      <c r="T6836">
        <v>2078622</v>
      </c>
      <c r="U6836">
        <v>0.32100000000000001</v>
      </c>
      <c r="V6836">
        <v>2141100</v>
      </c>
      <c r="W6836">
        <v>4537200</v>
      </c>
      <c r="X6836">
        <v>2024</v>
      </c>
      <c r="Y6836">
        <v>9349620</v>
      </c>
    </row>
    <row r="6837" spans="1:25" x14ac:dyDescent="0.35">
      <c r="A6837">
        <v>2024</v>
      </c>
      <c r="B6837" t="s">
        <v>6620</v>
      </c>
      <c r="C6837" s="1">
        <v>45498</v>
      </c>
      <c r="D6837" t="s">
        <v>1277</v>
      </c>
      <c r="E6837" t="s">
        <v>261</v>
      </c>
      <c r="F6837" t="s">
        <v>655</v>
      </c>
      <c r="G6837">
        <v>1</v>
      </c>
      <c r="H6837">
        <v>2225800</v>
      </c>
      <c r="I6837">
        <v>1512200</v>
      </c>
      <c r="J6837" t="s">
        <v>18</v>
      </c>
      <c r="K6837">
        <v>2225800</v>
      </c>
      <c r="L6837" t="s">
        <v>7208</v>
      </c>
      <c r="M6837" t="s">
        <v>7206</v>
      </c>
      <c r="N6837" s="1">
        <v>44411</v>
      </c>
      <c r="O6837" t="s">
        <v>655</v>
      </c>
      <c r="P6837" t="s">
        <v>7218</v>
      </c>
      <c r="Q6837" t="s">
        <v>7219</v>
      </c>
      <c r="R6837" t="s">
        <v>7220</v>
      </c>
      <c r="S6837">
        <v>1412184</v>
      </c>
      <c r="T6837">
        <v>2078622</v>
      </c>
      <c r="U6837">
        <v>0.32100000000000001</v>
      </c>
      <c r="V6837">
        <v>713600</v>
      </c>
      <c r="W6837">
        <v>1512200</v>
      </c>
      <c r="X6837">
        <v>2024</v>
      </c>
      <c r="Y6837">
        <v>3116120</v>
      </c>
    </row>
    <row r="6838" spans="1:25" x14ac:dyDescent="0.35">
      <c r="A6838">
        <v>2024</v>
      </c>
      <c r="B6838" t="s">
        <v>6340</v>
      </c>
      <c r="C6838" s="1">
        <v>45432</v>
      </c>
      <c r="D6838" t="s">
        <v>931</v>
      </c>
      <c r="E6838" t="s">
        <v>426</v>
      </c>
      <c r="F6838" t="s">
        <v>655</v>
      </c>
      <c r="G6838">
        <v>1</v>
      </c>
      <c r="H6838">
        <v>2198400</v>
      </c>
      <c r="I6838">
        <v>1493600</v>
      </c>
      <c r="J6838" t="s">
        <v>18</v>
      </c>
      <c r="K6838">
        <v>2198400</v>
      </c>
      <c r="L6838" t="s">
        <v>7209</v>
      </c>
      <c r="M6838" t="s">
        <v>7203</v>
      </c>
      <c r="N6838" s="1">
        <v>43953</v>
      </c>
      <c r="O6838" t="s">
        <v>655</v>
      </c>
      <c r="P6838" t="s">
        <v>7218</v>
      </c>
      <c r="Q6838" t="s">
        <v>7219</v>
      </c>
      <c r="R6838" t="s">
        <v>7220</v>
      </c>
      <c r="S6838">
        <v>1412184</v>
      </c>
      <c r="T6838">
        <v>2078622</v>
      </c>
      <c r="U6838">
        <v>0.32100000000000001</v>
      </c>
      <c r="V6838">
        <v>704800</v>
      </c>
      <c r="W6838">
        <v>1493600</v>
      </c>
      <c r="X6838">
        <v>2024</v>
      </c>
      <c r="Y6838">
        <v>3077760</v>
      </c>
    </row>
    <row r="6839" spans="1:25" x14ac:dyDescent="0.35">
      <c r="A6839">
        <v>2024</v>
      </c>
      <c r="B6839" t="s">
        <v>6466</v>
      </c>
      <c r="C6839" s="1">
        <v>45461</v>
      </c>
      <c r="D6839" t="s">
        <v>1091</v>
      </c>
      <c r="E6839" t="s">
        <v>6244</v>
      </c>
      <c r="F6839" t="s">
        <v>655</v>
      </c>
      <c r="G6839">
        <v>4</v>
      </c>
      <c r="H6839">
        <v>2164900</v>
      </c>
      <c r="I6839">
        <v>1470800</v>
      </c>
      <c r="J6839" t="s">
        <v>14</v>
      </c>
      <c r="K6839">
        <v>8659600</v>
      </c>
      <c r="L6839" t="s">
        <v>7205</v>
      </c>
      <c r="M6839" t="s">
        <v>7203</v>
      </c>
      <c r="N6839" s="1">
        <v>45640</v>
      </c>
      <c r="O6839" t="s">
        <v>655</v>
      </c>
      <c r="P6839" t="s">
        <v>7218</v>
      </c>
      <c r="Q6839" t="s">
        <v>7219</v>
      </c>
      <c r="R6839" t="s">
        <v>7220</v>
      </c>
      <c r="S6839">
        <v>1412184</v>
      </c>
      <c r="T6839">
        <v>2078622</v>
      </c>
      <c r="U6839">
        <v>0.32100000000000001</v>
      </c>
      <c r="V6839">
        <v>2776400</v>
      </c>
      <c r="W6839">
        <v>5883200</v>
      </c>
      <c r="X6839">
        <v>2024</v>
      </c>
      <c r="Y6839">
        <v>12123440</v>
      </c>
    </row>
    <row r="6840" spans="1:25" x14ac:dyDescent="0.35">
      <c r="A6840">
        <v>2024</v>
      </c>
      <c r="B6840" t="s">
        <v>6767</v>
      </c>
      <c r="C6840" s="1">
        <v>45532</v>
      </c>
      <c r="D6840" t="s">
        <v>1479</v>
      </c>
      <c r="E6840" t="s">
        <v>35</v>
      </c>
      <c r="F6840" t="s">
        <v>655</v>
      </c>
      <c r="G6840">
        <v>3</v>
      </c>
      <c r="H6840">
        <v>2437200</v>
      </c>
      <c r="I6840">
        <v>1655800</v>
      </c>
      <c r="J6840" t="s">
        <v>18</v>
      </c>
      <c r="K6840">
        <v>7311600</v>
      </c>
      <c r="L6840" t="s">
        <v>7202</v>
      </c>
      <c r="M6840" t="s">
        <v>7203</v>
      </c>
      <c r="N6840" s="1">
        <v>43628</v>
      </c>
      <c r="O6840" t="s">
        <v>655</v>
      </c>
      <c r="P6840" t="s">
        <v>7218</v>
      </c>
      <c r="Q6840" t="s">
        <v>7219</v>
      </c>
      <c r="R6840" t="s">
        <v>7220</v>
      </c>
      <c r="S6840">
        <v>1412184</v>
      </c>
      <c r="T6840">
        <v>2078622</v>
      </c>
      <c r="U6840">
        <v>0.32100000000000001</v>
      </c>
      <c r="V6840">
        <v>2344200</v>
      </c>
      <c r="W6840">
        <v>4967400</v>
      </c>
      <c r="X6840">
        <v>2024</v>
      </c>
      <c r="Y6840">
        <v>10236240</v>
      </c>
    </row>
    <row r="6841" spans="1:25" x14ac:dyDescent="0.35">
      <c r="A6841">
        <v>2024</v>
      </c>
      <c r="B6841" t="s">
        <v>6376</v>
      </c>
      <c r="C6841" s="1">
        <v>45440</v>
      </c>
      <c r="D6841" t="s">
        <v>931</v>
      </c>
      <c r="E6841" t="s">
        <v>152</v>
      </c>
      <c r="F6841" t="s">
        <v>655</v>
      </c>
      <c r="G6841">
        <v>2</v>
      </c>
      <c r="H6841">
        <v>2383000</v>
      </c>
      <c r="I6841">
        <v>1619000</v>
      </c>
      <c r="J6841" t="s">
        <v>14</v>
      </c>
      <c r="K6841">
        <v>4766000</v>
      </c>
      <c r="L6841" t="s">
        <v>7207</v>
      </c>
      <c r="M6841" t="s">
        <v>7203</v>
      </c>
      <c r="N6841" s="1">
        <v>44087</v>
      </c>
      <c r="O6841" t="s">
        <v>655</v>
      </c>
      <c r="P6841" t="s">
        <v>7218</v>
      </c>
      <c r="Q6841" t="s">
        <v>7219</v>
      </c>
      <c r="R6841" t="s">
        <v>7220</v>
      </c>
      <c r="S6841">
        <v>1412184</v>
      </c>
      <c r="T6841">
        <v>2078622</v>
      </c>
      <c r="U6841">
        <v>0.32100000000000001</v>
      </c>
      <c r="V6841">
        <v>1528000</v>
      </c>
      <c r="W6841">
        <v>3238000</v>
      </c>
      <c r="X6841">
        <v>2024</v>
      </c>
      <c r="Y6841">
        <v>6672400</v>
      </c>
    </row>
    <row r="6842" spans="1:25" x14ac:dyDescent="0.35">
      <c r="A6842">
        <v>2024</v>
      </c>
      <c r="B6842" t="s">
        <v>6742</v>
      </c>
      <c r="C6842" s="1">
        <v>45526</v>
      </c>
      <c r="D6842" t="s">
        <v>1479</v>
      </c>
      <c r="E6842" t="s">
        <v>190</v>
      </c>
      <c r="F6842" t="s">
        <v>655</v>
      </c>
      <c r="G6842">
        <v>5</v>
      </c>
      <c r="H6842">
        <v>2359100</v>
      </c>
      <c r="I6842">
        <v>1602700</v>
      </c>
      <c r="J6842" t="s">
        <v>18</v>
      </c>
      <c r="K6842">
        <v>11795500</v>
      </c>
      <c r="L6842" t="s">
        <v>7209</v>
      </c>
      <c r="M6842" t="s">
        <v>7206</v>
      </c>
      <c r="N6842" s="1">
        <v>43324</v>
      </c>
      <c r="O6842" t="s">
        <v>655</v>
      </c>
      <c r="P6842" t="s">
        <v>7218</v>
      </c>
      <c r="Q6842" t="s">
        <v>7219</v>
      </c>
      <c r="R6842" t="s">
        <v>7220</v>
      </c>
      <c r="S6842">
        <v>1412184</v>
      </c>
      <c r="T6842">
        <v>2078622</v>
      </c>
      <c r="U6842">
        <v>0.32100000000000001</v>
      </c>
      <c r="V6842">
        <v>3782000</v>
      </c>
      <c r="W6842">
        <v>8013500</v>
      </c>
      <c r="X6842">
        <v>2024</v>
      </c>
      <c r="Y6842">
        <v>16513699.999999998</v>
      </c>
    </row>
    <row r="6843" spans="1:25" x14ac:dyDescent="0.35">
      <c r="A6843">
        <v>2024</v>
      </c>
      <c r="B6843" t="s">
        <v>6499</v>
      </c>
      <c r="C6843" s="1">
        <v>45470</v>
      </c>
      <c r="D6843" t="s">
        <v>1091</v>
      </c>
      <c r="E6843" t="s">
        <v>268</v>
      </c>
      <c r="F6843" t="s">
        <v>655</v>
      </c>
      <c r="G6843">
        <v>1</v>
      </c>
      <c r="H6843">
        <v>2348500</v>
      </c>
      <c r="I6843">
        <v>1595500</v>
      </c>
      <c r="J6843" t="s">
        <v>18</v>
      </c>
      <c r="K6843">
        <v>2348500</v>
      </c>
      <c r="L6843" t="s">
        <v>7204</v>
      </c>
      <c r="M6843" t="s">
        <v>7206</v>
      </c>
      <c r="N6843" s="1">
        <v>43409</v>
      </c>
      <c r="O6843" t="s">
        <v>655</v>
      </c>
      <c r="P6843" t="s">
        <v>7218</v>
      </c>
      <c r="Q6843" t="s">
        <v>7219</v>
      </c>
      <c r="R6843" t="s">
        <v>7220</v>
      </c>
      <c r="S6843">
        <v>1412184</v>
      </c>
      <c r="T6843">
        <v>2078622</v>
      </c>
      <c r="U6843">
        <v>0.32100000000000001</v>
      </c>
      <c r="V6843">
        <v>753000</v>
      </c>
      <c r="W6843">
        <v>1595500</v>
      </c>
      <c r="X6843">
        <v>2024</v>
      </c>
      <c r="Y6843">
        <v>3287900</v>
      </c>
    </row>
    <row r="6844" spans="1:25" x14ac:dyDescent="0.35">
      <c r="A6844">
        <v>2024</v>
      </c>
      <c r="B6844" t="s">
        <v>6774</v>
      </c>
      <c r="C6844" s="1">
        <v>45533</v>
      </c>
      <c r="D6844" t="s">
        <v>1479</v>
      </c>
      <c r="E6844" t="s">
        <v>190</v>
      </c>
      <c r="F6844" t="s">
        <v>655</v>
      </c>
      <c r="G6844">
        <v>1</v>
      </c>
      <c r="H6844">
        <v>2323900</v>
      </c>
      <c r="I6844">
        <v>1578800</v>
      </c>
      <c r="J6844" t="s">
        <v>14</v>
      </c>
      <c r="K6844">
        <v>2323900</v>
      </c>
      <c r="L6844" t="s">
        <v>7209</v>
      </c>
      <c r="M6844" t="s">
        <v>7206</v>
      </c>
      <c r="N6844" s="1">
        <v>43324</v>
      </c>
      <c r="O6844" t="s">
        <v>655</v>
      </c>
      <c r="P6844" t="s">
        <v>7218</v>
      </c>
      <c r="Q6844" t="s">
        <v>7219</v>
      </c>
      <c r="R6844" t="s">
        <v>7220</v>
      </c>
      <c r="S6844">
        <v>1412184</v>
      </c>
      <c r="T6844">
        <v>2078622</v>
      </c>
      <c r="U6844">
        <v>0.32100000000000001</v>
      </c>
      <c r="V6844">
        <v>745100</v>
      </c>
      <c r="W6844">
        <v>1578800</v>
      </c>
      <c r="X6844">
        <v>2024</v>
      </c>
      <c r="Y6844">
        <v>3253460</v>
      </c>
    </row>
    <row r="6845" spans="1:25" x14ac:dyDescent="0.35">
      <c r="A6845">
        <v>2024</v>
      </c>
      <c r="B6845" t="s">
        <v>7099</v>
      </c>
      <c r="C6845" s="1">
        <v>45621</v>
      </c>
      <c r="D6845" t="s">
        <v>1962</v>
      </c>
      <c r="E6845" t="s">
        <v>56</v>
      </c>
      <c r="F6845" t="s">
        <v>655</v>
      </c>
      <c r="G6845">
        <v>3</v>
      </c>
      <c r="H6845">
        <v>2226100</v>
      </c>
      <c r="I6845">
        <v>1512400</v>
      </c>
      <c r="J6845" t="s">
        <v>14</v>
      </c>
      <c r="K6845">
        <v>6678300</v>
      </c>
      <c r="L6845" t="s">
        <v>7209</v>
      </c>
      <c r="M6845" t="s">
        <v>7203</v>
      </c>
      <c r="N6845" s="1">
        <v>44095</v>
      </c>
      <c r="O6845" t="s">
        <v>655</v>
      </c>
      <c r="P6845" t="s">
        <v>7218</v>
      </c>
      <c r="Q6845" t="s">
        <v>7219</v>
      </c>
      <c r="R6845" t="s">
        <v>7220</v>
      </c>
      <c r="S6845">
        <v>1412184</v>
      </c>
      <c r="T6845">
        <v>2078622</v>
      </c>
      <c r="U6845">
        <v>0.32100000000000001</v>
      </c>
      <c r="V6845">
        <v>2141100</v>
      </c>
      <c r="W6845">
        <v>4537200</v>
      </c>
      <c r="X6845">
        <v>2024</v>
      </c>
      <c r="Y6845">
        <v>9349620</v>
      </c>
    </row>
    <row r="6846" spans="1:25" x14ac:dyDescent="0.35">
      <c r="A6846">
        <v>2024</v>
      </c>
      <c r="B6846" t="s">
        <v>6620</v>
      </c>
      <c r="C6846" s="1">
        <v>45498</v>
      </c>
      <c r="D6846" t="s">
        <v>1277</v>
      </c>
      <c r="E6846" t="s">
        <v>261</v>
      </c>
      <c r="F6846" t="s">
        <v>655</v>
      </c>
      <c r="G6846">
        <v>1</v>
      </c>
      <c r="H6846">
        <v>2225800</v>
      </c>
      <c r="I6846">
        <v>1512200</v>
      </c>
      <c r="J6846" t="s">
        <v>18</v>
      </c>
      <c r="K6846">
        <v>2225800</v>
      </c>
      <c r="L6846" t="s">
        <v>7208</v>
      </c>
      <c r="M6846" t="s">
        <v>7206</v>
      </c>
      <c r="N6846" s="1">
        <v>44411</v>
      </c>
      <c r="O6846" t="s">
        <v>655</v>
      </c>
      <c r="P6846" t="s">
        <v>7218</v>
      </c>
      <c r="Q6846" t="s">
        <v>7219</v>
      </c>
      <c r="R6846" t="s">
        <v>7220</v>
      </c>
      <c r="S6846">
        <v>1412184</v>
      </c>
      <c r="T6846">
        <v>2078622</v>
      </c>
      <c r="U6846">
        <v>0.32100000000000001</v>
      </c>
      <c r="V6846">
        <v>713600</v>
      </c>
      <c r="W6846">
        <v>1512200</v>
      </c>
      <c r="X6846">
        <v>2024</v>
      </c>
      <c r="Y6846">
        <v>3116120</v>
      </c>
    </row>
    <row r="6847" spans="1:25" x14ac:dyDescent="0.35">
      <c r="A6847">
        <v>2024</v>
      </c>
      <c r="B6847" t="s">
        <v>6340</v>
      </c>
      <c r="C6847" s="1">
        <v>45432</v>
      </c>
      <c r="D6847" t="s">
        <v>931</v>
      </c>
      <c r="E6847" t="s">
        <v>426</v>
      </c>
      <c r="F6847" t="s">
        <v>655</v>
      </c>
      <c r="G6847">
        <v>1</v>
      </c>
      <c r="H6847">
        <v>2198400</v>
      </c>
      <c r="I6847">
        <v>1493600</v>
      </c>
      <c r="J6847" t="s">
        <v>18</v>
      </c>
      <c r="K6847">
        <v>2198400</v>
      </c>
      <c r="L6847" t="s">
        <v>7209</v>
      </c>
      <c r="M6847" t="s">
        <v>7203</v>
      </c>
      <c r="N6847" s="1">
        <v>43953</v>
      </c>
      <c r="O6847" t="s">
        <v>655</v>
      </c>
      <c r="P6847" t="s">
        <v>7218</v>
      </c>
      <c r="Q6847" t="s">
        <v>7219</v>
      </c>
      <c r="R6847" t="s">
        <v>7220</v>
      </c>
      <c r="S6847">
        <v>1412184</v>
      </c>
      <c r="T6847">
        <v>2078622</v>
      </c>
      <c r="U6847">
        <v>0.32100000000000001</v>
      </c>
      <c r="V6847">
        <v>704800</v>
      </c>
      <c r="W6847">
        <v>1493600</v>
      </c>
      <c r="X6847">
        <v>2024</v>
      </c>
      <c r="Y6847">
        <v>3077760</v>
      </c>
    </row>
    <row r="6848" spans="1:25" x14ac:dyDescent="0.35">
      <c r="A6848">
        <v>2024</v>
      </c>
      <c r="B6848" t="s">
        <v>6466</v>
      </c>
      <c r="C6848" s="1">
        <v>45461</v>
      </c>
      <c r="D6848" t="s">
        <v>1091</v>
      </c>
      <c r="E6848" t="s">
        <v>6244</v>
      </c>
      <c r="F6848" t="s">
        <v>655</v>
      </c>
      <c r="G6848">
        <v>4</v>
      </c>
      <c r="H6848">
        <v>2164900</v>
      </c>
      <c r="I6848">
        <v>1470800</v>
      </c>
      <c r="J6848" t="s">
        <v>14</v>
      </c>
      <c r="K6848">
        <v>8659600</v>
      </c>
      <c r="L6848" t="s">
        <v>7205</v>
      </c>
      <c r="M6848" t="s">
        <v>7203</v>
      </c>
      <c r="N6848" s="1">
        <v>45640</v>
      </c>
      <c r="O6848" t="s">
        <v>655</v>
      </c>
      <c r="P6848" t="s">
        <v>7218</v>
      </c>
      <c r="Q6848" t="s">
        <v>7219</v>
      </c>
      <c r="R6848" t="s">
        <v>7220</v>
      </c>
      <c r="S6848">
        <v>1412184</v>
      </c>
      <c r="T6848">
        <v>2078622</v>
      </c>
      <c r="U6848">
        <v>0.32100000000000001</v>
      </c>
      <c r="V6848">
        <v>2776400</v>
      </c>
      <c r="W6848">
        <v>5883200</v>
      </c>
      <c r="X6848">
        <v>2024</v>
      </c>
      <c r="Y6848">
        <v>12123440</v>
      </c>
    </row>
    <row r="6849" spans="1:25" x14ac:dyDescent="0.35">
      <c r="A6849">
        <v>2024</v>
      </c>
      <c r="B6849" t="s">
        <v>6767</v>
      </c>
      <c r="C6849" s="1">
        <v>45532</v>
      </c>
      <c r="D6849" t="s">
        <v>1479</v>
      </c>
      <c r="E6849" t="s">
        <v>35</v>
      </c>
      <c r="F6849" t="s">
        <v>655</v>
      </c>
      <c r="G6849">
        <v>3</v>
      </c>
      <c r="H6849">
        <v>2437200</v>
      </c>
      <c r="I6849">
        <v>1655800</v>
      </c>
      <c r="J6849" t="s">
        <v>18</v>
      </c>
      <c r="K6849">
        <v>7311600</v>
      </c>
      <c r="L6849" t="s">
        <v>7202</v>
      </c>
      <c r="M6849" t="s">
        <v>7203</v>
      </c>
      <c r="N6849" s="1">
        <v>43628</v>
      </c>
      <c r="O6849" t="s">
        <v>655</v>
      </c>
      <c r="P6849" t="s">
        <v>7218</v>
      </c>
      <c r="Q6849" t="s">
        <v>7219</v>
      </c>
      <c r="R6849" t="s">
        <v>7220</v>
      </c>
      <c r="S6849">
        <v>1412184</v>
      </c>
      <c r="T6849">
        <v>2078622</v>
      </c>
      <c r="U6849">
        <v>0.32100000000000001</v>
      </c>
      <c r="V6849">
        <v>2344200</v>
      </c>
      <c r="W6849">
        <v>4967400</v>
      </c>
      <c r="X6849">
        <v>2024</v>
      </c>
      <c r="Y6849">
        <v>10236240</v>
      </c>
    </row>
    <row r="6850" spans="1:25" x14ac:dyDescent="0.35">
      <c r="A6850">
        <v>2024</v>
      </c>
      <c r="B6850" t="s">
        <v>6376</v>
      </c>
      <c r="C6850" s="1">
        <v>45440</v>
      </c>
      <c r="D6850" t="s">
        <v>931</v>
      </c>
      <c r="E6850" t="s">
        <v>152</v>
      </c>
      <c r="F6850" t="s">
        <v>655</v>
      </c>
      <c r="G6850">
        <v>2</v>
      </c>
      <c r="H6850">
        <v>2383000</v>
      </c>
      <c r="I6850">
        <v>1619000</v>
      </c>
      <c r="J6850" t="s">
        <v>14</v>
      </c>
      <c r="K6850">
        <v>4766000</v>
      </c>
      <c r="L6850" t="s">
        <v>7207</v>
      </c>
      <c r="M6850" t="s">
        <v>7203</v>
      </c>
      <c r="N6850" s="1">
        <v>44087</v>
      </c>
      <c r="O6850" t="s">
        <v>655</v>
      </c>
      <c r="P6850" t="s">
        <v>7218</v>
      </c>
      <c r="Q6850" t="s">
        <v>7219</v>
      </c>
      <c r="R6850" t="s">
        <v>7220</v>
      </c>
      <c r="S6850">
        <v>1412184</v>
      </c>
      <c r="T6850">
        <v>2078622</v>
      </c>
      <c r="U6850">
        <v>0.32100000000000001</v>
      </c>
      <c r="V6850">
        <v>1528000</v>
      </c>
      <c r="W6850">
        <v>3238000</v>
      </c>
      <c r="X6850">
        <v>2024</v>
      </c>
      <c r="Y6850">
        <v>6672400</v>
      </c>
    </row>
    <row r="6851" spans="1:25" x14ac:dyDescent="0.35">
      <c r="A6851">
        <v>2024</v>
      </c>
      <c r="B6851" t="s">
        <v>6742</v>
      </c>
      <c r="C6851" s="1">
        <v>45526</v>
      </c>
      <c r="D6851" t="s">
        <v>1479</v>
      </c>
      <c r="E6851" t="s">
        <v>190</v>
      </c>
      <c r="F6851" t="s">
        <v>655</v>
      </c>
      <c r="G6851">
        <v>5</v>
      </c>
      <c r="H6851">
        <v>2359100</v>
      </c>
      <c r="I6851">
        <v>1602700</v>
      </c>
      <c r="J6851" t="s">
        <v>18</v>
      </c>
      <c r="K6851">
        <v>11795500</v>
      </c>
      <c r="L6851" t="s">
        <v>7209</v>
      </c>
      <c r="M6851" t="s">
        <v>7206</v>
      </c>
      <c r="N6851" s="1">
        <v>43324</v>
      </c>
      <c r="O6851" t="s">
        <v>655</v>
      </c>
      <c r="P6851" t="s">
        <v>7218</v>
      </c>
      <c r="Q6851" t="s">
        <v>7219</v>
      </c>
      <c r="R6851" t="s">
        <v>7220</v>
      </c>
      <c r="S6851">
        <v>1412184</v>
      </c>
      <c r="T6851">
        <v>2078622</v>
      </c>
      <c r="U6851">
        <v>0.32100000000000001</v>
      </c>
      <c r="V6851">
        <v>3782000</v>
      </c>
      <c r="W6851">
        <v>8013500</v>
      </c>
      <c r="X6851">
        <v>2024</v>
      </c>
      <c r="Y6851">
        <v>16513699.999999998</v>
      </c>
    </row>
    <row r="6852" spans="1:25" x14ac:dyDescent="0.35">
      <c r="A6852">
        <v>2024</v>
      </c>
      <c r="B6852" t="s">
        <v>6499</v>
      </c>
      <c r="C6852" s="1">
        <v>45470</v>
      </c>
      <c r="D6852" t="s">
        <v>1091</v>
      </c>
      <c r="E6852" t="s">
        <v>268</v>
      </c>
      <c r="F6852" t="s">
        <v>655</v>
      </c>
      <c r="G6852">
        <v>1</v>
      </c>
      <c r="H6852">
        <v>2348500</v>
      </c>
      <c r="I6852">
        <v>1595500</v>
      </c>
      <c r="J6852" t="s">
        <v>18</v>
      </c>
      <c r="K6852">
        <v>2348500</v>
      </c>
      <c r="L6852" t="s">
        <v>7204</v>
      </c>
      <c r="M6852" t="s">
        <v>7206</v>
      </c>
      <c r="N6852" s="1">
        <v>43409</v>
      </c>
      <c r="O6852" t="s">
        <v>655</v>
      </c>
      <c r="P6852" t="s">
        <v>7218</v>
      </c>
      <c r="Q6852" t="s">
        <v>7219</v>
      </c>
      <c r="R6852" t="s">
        <v>7220</v>
      </c>
      <c r="S6852">
        <v>1412184</v>
      </c>
      <c r="T6852">
        <v>2078622</v>
      </c>
      <c r="U6852">
        <v>0.32100000000000001</v>
      </c>
      <c r="V6852">
        <v>753000</v>
      </c>
      <c r="W6852">
        <v>1595500</v>
      </c>
      <c r="X6852">
        <v>2024</v>
      </c>
      <c r="Y6852">
        <v>3287900</v>
      </c>
    </row>
    <row r="6853" spans="1:25" x14ac:dyDescent="0.35">
      <c r="A6853">
        <v>2024</v>
      </c>
      <c r="B6853" t="s">
        <v>6774</v>
      </c>
      <c r="C6853" s="1">
        <v>45533</v>
      </c>
      <c r="D6853" t="s">
        <v>1479</v>
      </c>
      <c r="E6853" t="s">
        <v>190</v>
      </c>
      <c r="F6853" t="s">
        <v>655</v>
      </c>
      <c r="G6853">
        <v>1</v>
      </c>
      <c r="H6853">
        <v>2323900</v>
      </c>
      <c r="I6853">
        <v>1578800</v>
      </c>
      <c r="J6853" t="s">
        <v>14</v>
      </c>
      <c r="K6853">
        <v>2323900</v>
      </c>
      <c r="L6853" t="s">
        <v>7209</v>
      </c>
      <c r="M6853" t="s">
        <v>7206</v>
      </c>
      <c r="N6853" s="1">
        <v>43324</v>
      </c>
      <c r="O6853" t="s">
        <v>655</v>
      </c>
      <c r="P6853" t="s">
        <v>7218</v>
      </c>
      <c r="Q6853" t="s">
        <v>7219</v>
      </c>
      <c r="R6853" t="s">
        <v>7220</v>
      </c>
      <c r="S6853">
        <v>1412184</v>
      </c>
      <c r="T6853">
        <v>2078622</v>
      </c>
      <c r="U6853">
        <v>0.32100000000000001</v>
      </c>
      <c r="V6853">
        <v>745100</v>
      </c>
      <c r="W6853">
        <v>1578800</v>
      </c>
      <c r="X6853">
        <v>2024</v>
      </c>
      <c r="Y6853">
        <v>3253460</v>
      </c>
    </row>
    <row r="6854" spans="1:25" x14ac:dyDescent="0.35">
      <c r="A6854">
        <v>2024</v>
      </c>
      <c r="B6854" t="s">
        <v>7099</v>
      </c>
      <c r="C6854" s="1">
        <v>45621</v>
      </c>
      <c r="D6854" t="s">
        <v>1962</v>
      </c>
      <c r="E6854" t="s">
        <v>56</v>
      </c>
      <c r="F6854" t="s">
        <v>655</v>
      </c>
      <c r="G6854">
        <v>3</v>
      </c>
      <c r="H6854">
        <v>2226100</v>
      </c>
      <c r="I6854">
        <v>1512400</v>
      </c>
      <c r="J6854" t="s">
        <v>14</v>
      </c>
      <c r="K6854">
        <v>6678300</v>
      </c>
      <c r="L6854" t="s">
        <v>7209</v>
      </c>
      <c r="M6854" t="s">
        <v>7203</v>
      </c>
      <c r="N6854" s="1">
        <v>44095</v>
      </c>
      <c r="O6854" t="s">
        <v>655</v>
      </c>
      <c r="P6854" t="s">
        <v>7218</v>
      </c>
      <c r="Q6854" t="s">
        <v>7219</v>
      </c>
      <c r="R6854" t="s">
        <v>7220</v>
      </c>
      <c r="S6854">
        <v>1412184</v>
      </c>
      <c r="T6854">
        <v>2078622</v>
      </c>
      <c r="U6854">
        <v>0.32100000000000001</v>
      </c>
      <c r="V6854">
        <v>2141100</v>
      </c>
      <c r="W6854">
        <v>4537200</v>
      </c>
      <c r="X6854">
        <v>2024</v>
      </c>
      <c r="Y6854">
        <v>9349620</v>
      </c>
    </row>
    <row r="6855" spans="1:25" x14ac:dyDescent="0.35">
      <c r="A6855">
        <v>2024</v>
      </c>
      <c r="B6855" t="s">
        <v>6620</v>
      </c>
      <c r="C6855" s="1">
        <v>45498</v>
      </c>
      <c r="D6855" t="s">
        <v>1277</v>
      </c>
      <c r="E6855" t="s">
        <v>261</v>
      </c>
      <c r="F6855" t="s">
        <v>655</v>
      </c>
      <c r="G6855">
        <v>1</v>
      </c>
      <c r="H6855">
        <v>2225800</v>
      </c>
      <c r="I6855">
        <v>1512200</v>
      </c>
      <c r="J6855" t="s">
        <v>18</v>
      </c>
      <c r="K6855">
        <v>2225800</v>
      </c>
      <c r="L6855" t="s">
        <v>7208</v>
      </c>
      <c r="M6855" t="s">
        <v>7206</v>
      </c>
      <c r="N6855" s="1">
        <v>44411</v>
      </c>
      <c r="O6855" t="s">
        <v>655</v>
      </c>
      <c r="P6855" t="s">
        <v>7218</v>
      </c>
      <c r="Q6855" t="s">
        <v>7219</v>
      </c>
      <c r="R6855" t="s">
        <v>7220</v>
      </c>
      <c r="S6855">
        <v>1412184</v>
      </c>
      <c r="T6855">
        <v>2078622</v>
      </c>
      <c r="U6855">
        <v>0.32100000000000001</v>
      </c>
      <c r="V6855">
        <v>713600</v>
      </c>
      <c r="W6855">
        <v>1512200</v>
      </c>
      <c r="X6855">
        <v>2024</v>
      </c>
      <c r="Y6855">
        <v>3116120</v>
      </c>
    </row>
    <row r="6856" spans="1:25" x14ac:dyDescent="0.35">
      <c r="A6856">
        <v>2024</v>
      </c>
      <c r="B6856" t="s">
        <v>6340</v>
      </c>
      <c r="C6856" s="1">
        <v>45432</v>
      </c>
      <c r="D6856" t="s">
        <v>931</v>
      </c>
      <c r="E6856" t="s">
        <v>426</v>
      </c>
      <c r="F6856" t="s">
        <v>655</v>
      </c>
      <c r="G6856">
        <v>1</v>
      </c>
      <c r="H6856">
        <v>2198400</v>
      </c>
      <c r="I6856">
        <v>1493600</v>
      </c>
      <c r="J6856" t="s">
        <v>18</v>
      </c>
      <c r="K6856">
        <v>2198400</v>
      </c>
      <c r="L6856" t="s">
        <v>7209</v>
      </c>
      <c r="M6856" t="s">
        <v>7203</v>
      </c>
      <c r="N6856" s="1">
        <v>43953</v>
      </c>
      <c r="O6856" t="s">
        <v>655</v>
      </c>
      <c r="P6856" t="s">
        <v>7218</v>
      </c>
      <c r="Q6856" t="s">
        <v>7219</v>
      </c>
      <c r="R6856" t="s">
        <v>7220</v>
      </c>
      <c r="S6856">
        <v>1412184</v>
      </c>
      <c r="T6856">
        <v>2078622</v>
      </c>
      <c r="U6856">
        <v>0.32100000000000001</v>
      </c>
      <c r="V6856">
        <v>704800</v>
      </c>
      <c r="W6856">
        <v>1493600</v>
      </c>
      <c r="X6856">
        <v>2024</v>
      </c>
      <c r="Y6856">
        <v>3077760</v>
      </c>
    </row>
    <row r="6857" spans="1:25" x14ac:dyDescent="0.35">
      <c r="A6857">
        <v>2024</v>
      </c>
      <c r="B6857" t="s">
        <v>6466</v>
      </c>
      <c r="C6857" s="1">
        <v>45461</v>
      </c>
      <c r="D6857" t="s">
        <v>1091</v>
      </c>
      <c r="E6857" t="s">
        <v>6244</v>
      </c>
      <c r="F6857" t="s">
        <v>655</v>
      </c>
      <c r="G6857">
        <v>4</v>
      </c>
      <c r="H6857">
        <v>2164900</v>
      </c>
      <c r="I6857">
        <v>1470800</v>
      </c>
      <c r="J6857" t="s">
        <v>14</v>
      </c>
      <c r="K6857">
        <v>8659600</v>
      </c>
      <c r="L6857" t="s">
        <v>7205</v>
      </c>
      <c r="M6857" t="s">
        <v>7203</v>
      </c>
      <c r="N6857" s="1">
        <v>45640</v>
      </c>
      <c r="O6857" t="s">
        <v>655</v>
      </c>
      <c r="P6857" t="s">
        <v>7218</v>
      </c>
      <c r="Q6857" t="s">
        <v>7219</v>
      </c>
      <c r="R6857" t="s">
        <v>7220</v>
      </c>
      <c r="S6857">
        <v>1412184</v>
      </c>
      <c r="T6857">
        <v>2078622</v>
      </c>
      <c r="U6857">
        <v>0.32100000000000001</v>
      </c>
      <c r="V6857">
        <v>2776400</v>
      </c>
      <c r="W6857">
        <v>5883200</v>
      </c>
      <c r="X6857">
        <v>2024</v>
      </c>
      <c r="Y6857">
        <v>12123440</v>
      </c>
    </row>
    <row r="6858" spans="1:25" x14ac:dyDescent="0.35">
      <c r="A6858">
        <v>2024</v>
      </c>
      <c r="B6858" t="s">
        <v>6767</v>
      </c>
      <c r="C6858" s="1">
        <v>45532</v>
      </c>
      <c r="D6858" t="s">
        <v>1479</v>
      </c>
      <c r="E6858" t="s">
        <v>35</v>
      </c>
      <c r="F6858" t="s">
        <v>655</v>
      </c>
      <c r="G6858">
        <v>3</v>
      </c>
      <c r="H6858">
        <v>2437200</v>
      </c>
      <c r="I6858">
        <v>1655800</v>
      </c>
      <c r="J6858" t="s">
        <v>18</v>
      </c>
      <c r="K6858">
        <v>7311600</v>
      </c>
      <c r="L6858" t="s">
        <v>7202</v>
      </c>
      <c r="M6858" t="s">
        <v>7203</v>
      </c>
      <c r="N6858" s="1">
        <v>43628</v>
      </c>
      <c r="O6858" t="s">
        <v>655</v>
      </c>
      <c r="P6858" t="s">
        <v>7218</v>
      </c>
      <c r="Q6858" t="s">
        <v>7219</v>
      </c>
      <c r="R6858" t="s">
        <v>7220</v>
      </c>
      <c r="S6858">
        <v>1412184</v>
      </c>
      <c r="T6858">
        <v>2078622</v>
      </c>
      <c r="U6858">
        <v>0.32100000000000001</v>
      </c>
      <c r="V6858">
        <v>2344200</v>
      </c>
      <c r="W6858">
        <v>4967400</v>
      </c>
      <c r="X6858">
        <v>2024</v>
      </c>
      <c r="Y6858">
        <v>10236240</v>
      </c>
    </row>
    <row r="6859" spans="1:25" x14ac:dyDescent="0.35">
      <c r="A6859">
        <v>2024</v>
      </c>
      <c r="B6859" t="s">
        <v>6376</v>
      </c>
      <c r="C6859" s="1">
        <v>45440</v>
      </c>
      <c r="D6859" t="s">
        <v>931</v>
      </c>
      <c r="E6859" t="s">
        <v>152</v>
      </c>
      <c r="F6859" t="s">
        <v>655</v>
      </c>
      <c r="G6859">
        <v>2</v>
      </c>
      <c r="H6859">
        <v>2383000</v>
      </c>
      <c r="I6859">
        <v>1619000</v>
      </c>
      <c r="J6859" t="s">
        <v>14</v>
      </c>
      <c r="K6859">
        <v>4766000</v>
      </c>
      <c r="L6859" t="s">
        <v>7207</v>
      </c>
      <c r="M6859" t="s">
        <v>7203</v>
      </c>
      <c r="N6859" s="1">
        <v>44087</v>
      </c>
      <c r="O6859" t="s">
        <v>655</v>
      </c>
      <c r="P6859" t="s">
        <v>7218</v>
      </c>
      <c r="Q6859" t="s">
        <v>7219</v>
      </c>
      <c r="R6859" t="s">
        <v>7220</v>
      </c>
      <c r="S6859">
        <v>1412184</v>
      </c>
      <c r="T6859">
        <v>2078622</v>
      </c>
      <c r="U6859">
        <v>0.32100000000000001</v>
      </c>
      <c r="V6859">
        <v>1528000</v>
      </c>
      <c r="W6859">
        <v>3238000</v>
      </c>
      <c r="X6859">
        <v>2024</v>
      </c>
      <c r="Y6859">
        <v>6672400</v>
      </c>
    </row>
    <row r="6860" spans="1:25" x14ac:dyDescent="0.35">
      <c r="A6860">
        <v>2024</v>
      </c>
      <c r="B6860" t="s">
        <v>6742</v>
      </c>
      <c r="C6860" s="1">
        <v>45526</v>
      </c>
      <c r="D6860" t="s">
        <v>1479</v>
      </c>
      <c r="E6860" t="s">
        <v>190</v>
      </c>
      <c r="F6860" t="s">
        <v>655</v>
      </c>
      <c r="G6860">
        <v>5</v>
      </c>
      <c r="H6860">
        <v>2359100</v>
      </c>
      <c r="I6860">
        <v>1602700</v>
      </c>
      <c r="J6860" t="s">
        <v>18</v>
      </c>
      <c r="K6860">
        <v>11795500</v>
      </c>
      <c r="L6860" t="s">
        <v>7209</v>
      </c>
      <c r="M6860" t="s">
        <v>7206</v>
      </c>
      <c r="N6860" s="1">
        <v>43324</v>
      </c>
      <c r="O6860" t="s">
        <v>655</v>
      </c>
      <c r="P6860" t="s">
        <v>7218</v>
      </c>
      <c r="Q6860" t="s">
        <v>7219</v>
      </c>
      <c r="R6860" t="s">
        <v>7220</v>
      </c>
      <c r="S6860">
        <v>1412184</v>
      </c>
      <c r="T6860">
        <v>2078622</v>
      </c>
      <c r="U6860">
        <v>0.32100000000000001</v>
      </c>
      <c r="V6860">
        <v>3782000</v>
      </c>
      <c r="W6860">
        <v>8013500</v>
      </c>
      <c r="X6860">
        <v>2024</v>
      </c>
      <c r="Y6860">
        <v>16513699.999999998</v>
      </c>
    </row>
    <row r="6861" spans="1:25" x14ac:dyDescent="0.35">
      <c r="A6861">
        <v>2024</v>
      </c>
      <c r="B6861" t="s">
        <v>6499</v>
      </c>
      <c r="C6861" s="1">
        <v>45470</v>
      </c>
      <c r="D6861" t="s">
        <v>1091</v>
      </c>
      <c r="E6861" t="s">
        <v>268</v>
      </c>
      <c r="F6861" t="s">
        <v>655</v>
      </c>
      <c r="G6861">
        <v>1</v>
      </c>
      <c r="H6861">
        <v>2348500</v>
      </c>
      <c r="I6861">
        <v>1595500</v>
      </c>
      <c r="J6861" t="s">
        <v>18</v>
      </c>
      <c r="K6861">
        <v>2348500</v>
      </c>
      <c r="L6861" t="s">
        <v>7204</v>
      </c>
      <c r="M6861" t="s">
        <v>7206</v>
      </c>
      <c r="N6861" s="1">
        <v>43409</v>
      </c>
      <c r="O6861" t="s">
        <v>655</v>
      </c>
      <c r="P6861" t="s">
        <v>7218</v>
      </c>
      <c r="Q6861" t="s">
        <v>7219</v>
      </c>
      <c r="R6861" t="s">
        <v>7220</v>
      </c>
      <c r="S6861">
        <v>1412184</v>
      </c>
      <c r="T6861">
        <v>2078622</v>
      </c>
      <c r="U6861">
        <v>0.32100000000000001</v>
      </c>
      <c r="V6861">
        <v>753000</v>
      </c>
      <c r="W6861">
        <v>1595500</v>
      </c>
      <c r="X6861">
        <v>2024</v>
      </c>
      <c r="Y6861">
        <v>3287900</v>
      </c>
    </row>
    <row r="6862" spans="1:25" x14ac:dyDescent="0.35">
      <c r="A6862">
        <v>2024</v>
      </c>
      <c r="B6862" t="s">
        <v>6774</v>
      </c>
      <c r="C6862" s="1">
        <v>45533</v>
      </c>
      <c r="D6862" t="s">
        <v>1479</v>
      </c>
      <c r="E6862" t="s">
        <v>190</v>
      </c>
      <c r="F6862" t="s">
        <v>655</v>
      </c>
      <c r="G6862">
        <v>1</v>
      </c>
      <c r="H6862">
        <v>2323900</v>
      </c>
      <c r="I6862">
        <v>1578800</v>
      </c>
      <c r="J6862" t="s">
        <v>14</v>
      </c>
      <c r="K6862">
        <v>2323900</v>
      </c>
      <c r="L6862" t="s">
        <v>7209</v>
      </c>
      <c r="M6862" t="s">
        <v>7206</v>
      </c>
      <c r="N6862" s="1">
        <v>43324</v>
      </c>
      <c r="O6862" t="s">
        <v>655</v>
      </c>
      <c r="P6862" t="s">
        <v>7218</v>
      </c>
      <c r="Q6862" t="s">
        <v>7219</v>
      </c>
      <c r="R6862" t="s">
        <v>7220</v>
      </c>
      <c r="S6862">
        <v>1412184</v>
      </c>
      <c r="T6862">
        <v>2078622</v>
      </c>
      <c r="U6862">
        <v>0.32100000000000001</v>
      </c>
      <c r="V6862">
        <v>745100</v>
      </c>
      <c r="W6862">
        <v>1578800</v>
      </c>
      <c r="X6862">
        <v>2024</v>
      </c>
      <c r="Y6862">
        <v>3253460</v>
      </c>
    </row>
    <row r="6863" spans="1:25" x14ac:dyDescent="0.35">
      <c r="A6863">
        <v>2024</v>
      </c>
      <c r="B6863" t="s">
        <v>7099</v>
      </c>
      <c r="C6863" s="1">
        <v>45621</v>
      </c>
      <c r="D6863" t="s">
        <v>1962</v>
      </c>
      <c r="E6863" t="s">
        <v>56</v>
      </c>
      <c r="F6863" t="s">
        <v>655</v>
      </c>
      <c r="G6863">
        <v>3</v>
      </c>
      <c r="H6863">
        <v>2226100</v>
      </c>
      <c r="I6863">
        <v>1512400</v>
      </c>
      <c r="J6863" t="s">
        <v>14</v>
      </c>
      <c r="K6863">
        <v>6678300</v>
      </c>
      <c r="L6863" t="s">
        <v>7209</v>
      </c>
      <c r="M6863" t="s">
        <v>7203</v>
      </c>
      <c r="N6863" s="1">
        <v>44095</v>
      </c>
      <c r="O6863" t="s">
        <v>655</v>
      </c>
      <c r="P6863" t="s">
        <v>7218</v>
      </c>
      <c r="Q6863" t="s">
        <v>7219</v>
      </c>
      <c r="R6863" t="s">
        <v>7220</v>
      </c>
      <c r="S6863">
        <v>1412184</v>
      </c>
      <c r="T6863">
        <v>2078622</v>
      </c>
      <c r="U6863">
        <v>0.32100000000000001</v>
      </c>
      <c r="V6863">
        <v>2141100</v>
      </c>
      <c r="W6863">
        <v>4537200</v>
      </c>
      <c r="X6863">
        <v>2024</v>
      </c>
      <c r="Y6863">
        <v>9349620</v>
      </c>
    </row>
    <row r="6864" spans="1:25" x14ac:dyDescent="0.35">
      <c r="A6864">
        <v>2024</v>
      </c>
      <c r="B6864" t="s">
        <v>6620</v>
      </c>
      <c r="C6864" s="1">
        <v>45498</v>
      </c>
      <c r="D6864" t="s">
        <v>1277</v>
      </c>
      <c r="E6864" t="s">
        <v>261</v>
      </c>
      <c r="F6864" t="s">
        <v>655</v>
      </c>
      <c r="G6864">
        <v>1</v>
      </c>
      <c r="H6864">
        <v>2225800</v>
      </c>
      <c r="I6864">
        <v>1512200</v>
      </c>
      <c r="J6864" t="s">
        <v>18</v>
      </c>
      <c r="K6864">
        <v>2225800</v>
      </c>
      <c r="L6864" t="s">
        <v>7208</v>
      </c>
      <c r="M6864" t="s">
        <v>7206</v>
      </c>
      <c r="N6864" s="1">
        <v>44411</v>
      </c>
      <c r="O6864" t="s">
        <v>655</v>
      </c>
      <c r="P6864" t="s">
        <v>7218</v>
      </c>
      <c r="Q6864" t="s">
        <v>7219</v>
      </c>
      <c r="R6864" t="s">
        <v>7220</v>
      </c>
      <c r="S6864">
        <v>1412184</v>
      </c>
      <c r="T6864">
        <v>2078622</v>
      </c>
      <c r="U6864">
        <v>0.32100000000000001</v>
      </c>
      <c r="V6864">
        <v>713600</v>
      </c>
      <c r="W6864">
        <v>1512200</v>
      </c>
      <c r="X6864">
        <v>2024</v>
      </c>
      <c r="Y6864">
        <v>3116120</v>
      </c>
    </row>
    <row r="6865" spans="1:25" x14ac:dyDescent="0.35">
      <c r="A6865">
        <v>2024</v>
      </c>
      <c r="B6865" t="s">
        <v>6340</v>
      </c>
      <c r="C6865" s="1">
        <v>45432</v>
      </c>
      <c r="D6865" t="s">
        <v>931</v>
      </c>
      <c r="E6865" t="s">
        <v>426</v>
      </c>
      <c r="F6865" t="s">
        <v>655</v>
      </c>
      <c r="G6865">
        <v>1</v>
      </c>
      <c r="H6865">
        <v>2198400</v>
      </c>
      <c r="I6865">
        <v>1493600</v>
      </c>
      <c r="J6865" t="s">
        <v>18</v>
      </c>
      <c r="K6865">
        <v>2198400</v>
      </c>
      <c r="L6865" t="s">
        <v>7209</v>
      </c>
      <c r="M6865" t="s">
        <v>7203</v>
      </c>
      <c r="N6865" s="1">
        <v>43953</v>
      </c>
      <c r="O6865" t="s">
        <v>655</v>
      </c>
      <c r="P6865" t="s">
        <v>7218</v>
      </c>
      <c r="Q6865" t="s">
        <v>7219</v>
      </c>
      <c r="R6865" t="s">
        <v>7220</v>
      </c>
      <c r="S6865">
        <v>1412184</v>
      </c>
      <c r="T6865">
        <v>2078622</v>
      </c>
      <c r="U6865">
        <v>0.32100000000000001</v>
      </c>
      <c r="V6865">
        <v>704800</v>
      </c>
      <c r="W6865">
        <v>1493600</v>
      </c>
      <c r="X6865">
        <v>2024</v>
      </c>
      <c r="Y6865">
        <v>3077760</v>
      </c>
    </row>
    <row r="6866" spans="1:25" x14ac:dyDescent="0.35">
      <c r="A6866">
        <v>2024</v>
      </c>
      <c r="B6866" t="s">
        <v>6466</v>
      </c>
      <c r="C6866" s="1">
        <v>45461</v>
      </c>
      <c r="D6866" t="s">
        <v>1091</v>
      </c>
      <c r="E6866" t="s">
        <v>6244</v>
      </c>
      <c r="F6866" t="s">
        <v>655</v>
      </c>
      <c r="G6866">
        <v>4</v>
      </c>
      <c r="H6866">
        <v>2164900</v>
      </c>
      <c r="I6866">
        <v>1470800</v>
      </c>
      <c r="J6866" t="s">
        <v>14</v>
      </c>
      <c r="K6866">
        <v>8659600</v>
      </c>
      <c r="L6866" t="s">
        <v>7205</v>
      </c>
      <c r="M6866" t="s">
        <v>7203</v>
      </c>
      <c r="N6866" s="1">
        <v>45640</v>
      </c>
      <c r="O6866" t="s">
        <v>655</v>
      </c>
      <c r="P6866" t="s">
        <v>7218</v>
      </c>
      <c r="Q6866" t="s">
        <v>7219</v>
      </c>
      <c r="R6866" t="s">
        <v>7220</v>
      </c>
      <c r="S6866">
        <v>1412184</v>
      </c>
      <c r="T6866">
        <v>2078622</v>
      </c>
      <c r="U6866">
        <v>0.32100000000000001</v>
      </c>
      <c r="V6866">
        <v>2776400</v>
      </c>
      <c r="W6866">
        <v>5883200</v>
      </c>
      <c r="X6866">
        <v>2024</v>
      </c>
      <c r="Y6866">
        <v>12123440</v>
      </c>
    </row>
    <row r="6867" spans="1:25" x14ac:dyDescent="0.35">
      <c r="A6867">
        <v>2024</v>
      </c>
      <c r="B6867" t="s">
        <v>6767</v>
      </c>
      <c r="C6867" s="1">
        <v>45532</v>
      </c>
      <c r="D6867" t="s">
        <v>1479</v>
      </c>
      <c r="E6867" t="s">
        <v>35</v>
      </c>
      <c r="F6867" t="s">
        <v>655</v>
      </c>
      <c r="G6867">
        <v>3</v>
      </c>
      <c r="H6867">
        <v>2437200</v>
      </c>
      <c r="I6867">
        <v>1655800</v>
      </c>
      <c r="J6867" t="s">
        <v>18</v>
      </c>
      <c r="K6867">
        <v>7311600</v>
      </c>
      <c r="L6867" t="s">
        <v>7202</v>
      </c>
      <c r="M6867" t="s">
        <v>7203</v>
      </c>
      <c r="N6867" s="1">
        <v>43628</v>
      </c>
      <c r="O6867" t="s">
        <v>655</v>
      </c>
      <c r="P6867" t="s">
        <v>7218</v>
      </c>
      <c r="Q6867" t="s">
        <v>7219</v>
      </c>
      <c r="R6867" t="s">
        <v>7220</v>
      </c>
      <c r="S6867">
        <v>1412184</v>
      </c>
      <c r="T6867">
        <v>2078622</v>
      </c>
      <c r="U6867">
        <v>0.32100000000000001</v>
      </c>
      <c r="V6867">
        <v>2344200</v>
      </c>
      <c r="W6867">
        <v>4967400</v>
      </c>
      <c r="X6867">
        <v>2024</v>
      </c>
      <c r="Y6867">
        <v>10236240</v>
      </c>
    </row>
    <row r="6868" spans="1:25" x14ac:dyDescent="0.35">
      <c r="A6868">
        <v>2024</v>
      </c>
      <c r="B6868" t="s">
        <v>6376</v>
      </c>
      <c r="C6868" s="1">
        <v>45440</v>
      </c>
      <c r="D6868" t="s">
        <v>931</v>
      </c>
      <c r="E6868" t="s">
        <v>152</v>
      </c>
      <c r="F6868" t="s">
        <v>655</v>
      </c>
      <c r="G6868">
        <v>2</v>
      </c>
      <c r="H6868">
        <v>2383000</v>
      </c>
      <c r="I6868">
        <v>1619000</v>
      </c>
      <c r="J6868" t="s">
        <v>14</v>
      </c>
      <c r="K6868">
        <v>4766000</v>
      </c>
      <c r="L6868" t="s">
        <v>7207</v>
      </c>
      <c r="M6868" t="s">
        <v>7203</v>
      </c>
      <c r="N6868" s="1">
        <v>44087</v>
      </c>
      <c r="O6868" t="s">
        <v>655</v>
      </c>
      <c r="P6868" t="s">
        <v>7218</v>
      </c>
      <c r="Q6868" t="s">
        <v>7219</v>
      </c>
      <c r="R6868" t="s">
        <v>7220</v>
      </c>
      <c r="S6868">
        <v>1412184</v>
      </c>
      <c r="T6868">
        <v>2078622</v>
      </c>
      <c r="U6868">
        <v>0.32100000000000001</v>
      </c>
      <c r="V6868">
        <v>1528000</v>
      </c>
      <c r="W6868">
        <v>3238000</v>
      </c>
      <c r="X6868">
        <v>2024</v>
      </c>
      <c r="Y6868">
        <v>6672400</v>
      </c>
    </row>
    <row r="6869" spans="1:25" x14ac:dyDescent="0.35">
      <c r="A6869">
        <v>2024</v>
      </c>
      <c r="B6869" t="s">
        <v>6742</v>
      </c>
      <c r="C6869" s="1">
        <v>45526</v>
      </c>
      <c r="D6869" t="s">
        <v>1479</v>
      </c>
      <c r="E6869" t="s">
        <v>190</v>
      </c>
      <c r="F6869" t="s">
        <v>655</v>
      </c>
      <c r="G6869">
        <v>5</v>
      </c>
      <c r="H6869">
        <v>2359100</v>
      </c>
      <c r="I6869">
        <v>1602700</v>
      </c>
      <c r="J6869" t="s">
        <v>18</v>
      </c>
      <c r="K6869">
        <v>11795500</v>
      </c>
      <c r="L6869" t="s">
        <v>7209</v>
      </c>
      <c r="M6869" t="s">
        <v>7206</v>
      </c>
      <c r="N6869" s="1">
        <v>43324</v>
      </c>
      <c r="O6869" t="s">
        <v>655</v>
      </c>
      <c r="P6869" t="s">
        <v>7218</v>
      </c>
      <c r="Q6869" t="s">
        <v>7219</v>
      </c>
      <c r="R6869" t="s">
        <v>7220</v>
      </c>
      <c r="S6869">
        <v>1412184</v>
      </c>
      <c r="T6869">
        <v>2078622</v>
      </c>
      <c r="U6869">
        <v>0.32100000000000001</v>
      </c>
      <c r="V6869">
        <v>3782000</v>
      </c>
      <c r="W6869">
        <v>8013500</v>
      </c>
      <c r="X6869">
        <v>2024</v>
      </c>
      <c r="Y6869">
        <v>16513699.999999998</v>
      </c>
    </row>
    <row r="6870" spans="1:25" x14ac:dyDescent="0.35">
      <c r="A6870">
        <v>2024</v>
      </c>
      <c r="B6870" t="s">
        <v>6499</v>
      </c>
      <c r="C6870" s="1">
        <v>45470</v>
      </c>
      <c r="D6870" t="s">
        <v>1091</v>
      </c>
      <c r="E6870" t="s">
        <v>268</v>
      </c>
      <c r="F6870" t="s">
        <v>655</v>
      </c>
      <c r="G6870">
        <v>1</v>
      </c>
      <c r="H6870">
        <v>2348500</v>
      </c>
      <c r="I6870">
        <v>1595500</v>
      </c>
      <c r="J6870" t="s">
        <v>18</v>
      </c>
      <c r="K6870">
        <v>2348500</v>
      </c>
      <c r="L6870" t="s">
        <v>7204</v>
      </c>
      <c r="M6870" t="s">
        <v>7206</v>
      </c>
      <c r="N6870" s="1">
        <v>43409</v>
      </c>
      <c r="O6870" t="s">
        <v>655</v>
      </c>
      <c r="P6870" t="s">
        <v>7218</v>
      </c>
      <c r="Q6870" t="s">
        <v>7219</v>
      </c>
      <c r="R6870" t="s">
        <v>7220</v>
      </c>
      <c r="S6870">
        <v>1412184</v>
      </c>
      <c r="T6870">
        <v>2078622</v>
      </c>
      <c r="U6870">
        <v>0.32100000000000001</v>
      </c>
      <c r="V6870">
        <v>753000</v>
      </c>
      <c r="W6870">
        <v>1595500</v>
      </c>
      <c r="X6870">
        <v>2024</v>
      </c>
      <c r="Y6870">
        <v>3287900</v>
      </c>
    </row>
    <row r="6871" spans="1:25" x14ac:dyDescent="0.35">
      <c r="A6871">
        <v>2024</v>
      </c>
      <c r="B6871" t="s">
        <v>6774</v>
      </c>
      <c r="C6871" s="1">
        <v>45533</v>
      </c>
      <c r="D6871" t="s">
        <v>1479</v>
      </c>
      <c r="E6871" t="s">
        <v>190</v>
      </c>
      <c r="F6871" t="s">
        <v>655</v>
      </c>
      <c r="G6871">
        <v>1</v>
      </c>
      <c r="H6871">
        <v>2323900</v>
      </c>
      <c r="I6871">
        <v>1578800</v>
      </c>
      <c r="J6871" t="s">
        <v>14</v>
      </c>
      <c r="K6871">
        <v>2323900</v>
      </c>
      <c r="L6871" t="s">
        <v>7209</v>
      </c>
      <c r="M6871" t="s">
        <v>7206</v>
      </c>
      <c r="N6871" s="1">
        <v>43324</v>
      </c>
      <c r="O6871" t="s">
        <v>655</v>
      </c>
      <c r="P6871" t="s">
        <v>7218</v>
      </c>
      <c r="Q6871" t="s">
        <v>7219</v>
      </c>
      <c r="R6871" t="s">
        <v>7220</v>
      </c>
      <c r="S6871">
        <v>1412184</v>
      </c>
      <c r="T6871">
        <v>2078622</v>
      </c>
      <c r="U6871">
        <v>0.32100000000000001</v>
      </c>
      <c r="V6871">
        <v>745100</v>
      </c>
      <c r="W6871">
        <v>1578800</v>
      </c>
      <c r="X6871">
        <v>2024</v>
      </c>
      <c r="Y6871">
        <v>3253460</v>
      </c>
    </row>
    <row r="6872" spans="1:25" x14ac:dyDescent="0.35">
      <c r="A6872">
        <v>2024</v>
      </c>
      <c r="B6872" t="s">
        <v>7099</v>
      </c>
      <c r="C6872" s="1">
        <v>45621</v>
      </c>
      <c r="D6872" t="s">
        <v>1962</v>
      </c>
      <c r="E6872" t="s">
        <v>56</v>
      </c>
      <c r="F6872" t="s">
        <v>655</v>
      </c>
      <c r="G6872">
        <v>3</v>
      </c>
      <c r="H6872">
        <v>2226100</v>
      </c>
      <c r="I6872">
        <v>1512400</v>
      </c>
      <c r="J6872" t="s">
        <v>14</v>
      </c>
      <c r="K6872">
        <v>6678300</v>
      </c>
      <c r="L6872" t="s">
        <v>7209</v>
      </c>
      <c r="M6872" t="s">
        <v>7203</v>
      </c>
      <c r="N6872" s="1">
        <v>44095</v>
      </c>
      <c r="O6872" t="s">
        <v>655</v>
      </c>
      <c r="P6872" t="s">
        <v>7218</v>
      </c>
      <c r="Q6872" t="s">
        <v>7219</v>
      </c>
      <c r="R6872" t="s">
        <v>7220</v>
      </c>
      <c r="S6872">
        <v>1412184</v>
      </c>
      <c r="T6872">
        <v>2078622</v>
      </c>
      <c r="U6872">
        <v>0.32100000000000001</v>
      </c>
      <c r="V6872">
        <v>2141100</v>
      </c>
      <c r="W6872">
        <v>4537200</v>
      </c>
      <c r="X6872">
        <v>2024</v>
      </c>
      <c r="Y6872">
        <v>9349620</v>
      </c>
    </row>
    <row r="6873" spans="1:25" x14ac:dyDescent="0.35">
      <c r="A6873">
        <v>2024</v>
      </c>
      <c r="B6873" t="s">
        <v>6620</v>
      </c>
      <c r="C6873" s="1">
        <v>45498</v>
      </c>
      <c r="D6873" t="s">
        <v>1277</v>
      </c>
      <c r="E6873" t="s">
        <v>261</v>
      </c>
      <c r="F6873" t="s">
        <v>655</v>
      </c>
      <c r="G6873">
        <v>1</v>
      </c>
      <c r="H6873">
        <v>2225800</v>
      </c>
      <c r="I6873">
        <v>1512200</v>
      </c>
      <c r="J6873" t="s">
        <v>18</v>
      </c>
      <c r="K6873">
        <v>2225800</v>
      </c>
      <c r="L6873" t="s">
        <v>7208</v>
      </c>
      <c r="M6873" t="s">
        <v>7206</v>
      </c>
      <c r="N6873" s="1">
        <v>44411</v>
      </c>
      <c r="O6873" t="s">
        <v>655</v>
      </c>
      <c r="P6873" t="s">
        <v>7218</v>
      </c>
      <c r="Q6873" t="s">
        <v>7219</v>
      </c>
      <c r="R6873" t="s">
        <v>7220</v>
      </c>
      <c r="S6873">
        <v>1412184</v>
      </c>
      <c r="T6873">
        <v>2078622</v>
      </c>
      <c r="U6873">
        <v>0.32100000000000001</v>
      </c>
      <c r="V6873">
        <v>713600</v>
      </c>
      <c r="W6873">
        <v>1512200</v>
      </c>
      <c r="X6873">
        <v>2024</v>
      </c>
      <c r="Y6873">
        <v>3116120</v>
      </c>
    </row>
    <row r="6874" spans="1:25" x14ac:dyDescent="0.35">
      <c r="A6874">
        <v>2024</v>
      </c>
      <c r="B6874" t="s">
        <v>6340</v>
      </c>
      <c r="C6874" s="1">
        <v>45432</v>
      </c>
      <c r="D6874" t="s">
        <v>931</v>
      </c>
      <c r="E6874" t="s">
        <v>426</v>
      </c>
      <c r="F6874" t="s">
        <v>655</v>
      </c>
      <c r="G6874">
        <v>1</v>
      </c>
      <c r="H6874">
        <v>2198400</v>
      </c>
      <c r="I6874">
        <v>1493600</v>
      </c>
      <c r="J6874" t="s">
        <v>18</v>
      </c>
      <c r="K6874">
        <v>2198400</v>
      </c>
      <c r="L6874" t="s">
        <v>7209</v>
      </c>
      <c r="M6874" t="s">
        <v>7203</v>
      </c>
      <c r="N6874" s="1">
        <v>43953</v>
      </c>
      <c r="O6874" t="s">
        <v>655</v>
      </c>
      <c r="P6874" t="s">
        <v>7218</v>
      </c>
      <c r="Q6874" t="s">
        <v>7219</v>
      </c>
      <c r="R6874" t="s">
        <v>7220</v>
      </c>
      <c r="S6874">
        <v>1412184</v>
      </c>
      <c r="T6874">
        <v>2078622</v>
      </c>
      <c r="U6874">
        <v>0.32100000000000001</v>
      </c>
      <c r="V6874">
        <v>704800</v>
      </c>
      <c r="W6874">
        <v>1493600</v>
      </c>
      <c r="X6874">
        <v>2024</v>
      </c>
      <c r="Y6874">
        <v>3077760</v>
      </c>
    </row>
    <row r="6875" spans="1:25" x14ac:dyDescent="0.35">
      <c r="A6875">
        <v>2024</v>
      </c>
      <c r="B6875" t="s">
        <v>6466</v>
      </c>
      <c r="C6875" s="1">
        <v>45461</v>
      </c>
      <c r="D6875" t="s">
        <v>1091</v>
      </c>
      <c r="E6875" t="s">
        <v>6244</v>
      </c>
      <c r="F6875" t="s">
        <v>655</v>
      </c>
      <c r="G6875">
        <v>4</v>
      </c>
      <c r="H6875">
        <v>2164900</v>
      </c>
      <c r="I6875">
        <v>1470800</v>
      </c>
      <c r="J6875" t="s">
        <v>14</v>
      </c>
      <c r="K6875">
        <v>8659600</v>
      </c>
      <c r="L6875" t="s">
        <v>7205</v>
      </c>
      <c r="M6875" t="s">
        <v>7203</v>
      </c>
      <c r="N6875" s="1">
        <v>45640</v>
      </c>
      <c r="O6875" t="s">
        <v>655</v>
      </c>
      <c r="P6875" t="s">
        <v>7218</v>
      </c>
      <c r="Q6875" t="s">
        <v>7219</v>
      </c>
      <c r="R6875" t="s">
        <v>7220</v>
      </c>
      <c r="S6875">
        <v>1412184</v>
      </c>
      <c r="T6875">
        <v>2078622</v>
      </c>
      <c r="U6875">
        <v>0.32100000000000001</v>
      </c>
      <c r="V6875">
        <v>2776400</v>
      </c>
      <c r="W6875">
        <v>5883200</v>
      </c>
      <c r="X6875">
        <v>2024</v>
      </c>
      <c r="Y6875">
        <v>12123440</v>
      </c>
    </row>
    <row r="6876" spans="1:25" x14ac:dyDescent="0.35">
      <c r="A6876">
        <v>2024</v>
      </c>
      <c r="B6876" t="s">
        <v>6767</v>
      </c>
      <c r="C6876" s="1">
        <v>45532</v>
      </c>
      <c r="D6876" t="s">
        <v>1479</v>
      </c>
      <c r="E6876" t="s">
        <v>35</v>
      </c>
      <c r="F6876" t="s">
        <v>655</v>
      </c>
      <c r="G6876">
        <v>3</v>
      </c>
      <c r="H6876">
        <v>2437200</v>
      </c>
      <c r="I6876">
        <v>1655800</v>
      </c>
      <c r="J6876" t="s">
        <v>18</v>
      </c>
      <c r="K6876">
        <v>7311600</v>
      </c>
      <c r="L6876" t="s">
        <v>7202</v>
      </c>
      <c r="M6876" t="s">
        <v>7203</v>
      </c>
      <c r="N6876" s="1">
        <v>43628</v>
      </c>
      <c r="O6876" t="s">
        <v>655</v>
      </c>
      <c r="P6876" t="s">
        <v>7218</v>
      </c>
      <c r="Q6876" t="s">
        <v>7219</v>
      </c>
      <c r="R6876" t="s">
        <v>7220</v>
      </c>
      <c r="S6876">
        <v>1412184</v>
      </c>
      <c r="T6876">
        <v>2078622</v>
      </c>
      <c r="U6876">
        <v>0.32100000000000001</v>
      </c>
      <c r="V6876">
        <v>2344200</v>
      </c>
      <c r="W6876">
        <v>4967400</v>
      </c>
      <c r="X6876">
        <v>2024</v>
      </c>
      <c r="Y6876">
        <v>10236240</v>
      </c>
    </row>
    <row r="6877" spans="1:25" x14ac:dyDescent="0.35">
      <c r="A6877">
        <v>2024</v>
      </c>
      <c r="B6877" t="s">
        <v>6376</v>
      </c>
      <c r="C6877" s="1">
        <v>45440</v>
      </c>
      <c r="D6877" t="s">
        <v>931</v>
      </c>
      <c r="E6877" t="s">
        <v>152</v>
      </c>
      <c r="F6877" t="s">
        <v>655</v>
      </c>
      <c r="G6877">
        <v>2</v>
      </c>
      <c r="H6877">
        <v>2383000</v>
      </c>
      <c r="I6877">
        <v>1619000</v>
      </c>
      <c r="J6877" t="s">
        <v>14</v>
      </c>
      <c r="K6877">
        <v>4766000</v>
      </c>
      <c r="L6877" t="s">
        <v>7207</v>
      </c>
      <c r="M6877" t="s">
        <v>7203</v>
      </c>
      <c r="N6877" s="1">
        <v>44087</v>
      </c>
      <c r="O6877" t="s">
        <v>655</v>
      </c>
      <c r="P6877" t="s">
        <v>7218</v>
      </c>
      <c r="Q6877" t="s">
        <v>7219</v>
      </c>
      <c r="R6877" t="s">
        <v>7220</v>
      </c>
      <c r="S6877">
        <v>1412184</v>
      </c>
      <c r="T6877">
        <v>2078622</v>
      </c>
      <c r="U6877">
        <v>0.32100000000000001</v>
      </c>
      <c r="V6877">
        <v>1528000</v>
      </c>
      <c r="W6877">
        <v>3238000</v>
      </c>
      <c r="X6877">
        <v>2024</v>
      </c>
      <c r="Y6877">
        <v>6672400</v>
      </c>
    </row>
    <row r="6878" spans="1:25" x14ac:dyDescent="0.35">
      <c r="A6878">
        <v>2024</v>
      </c>
      <c r="B6878" t="s">
        <v>6742</v>
      </c>
      <c r="C6878" s="1">
        <v>45526</v>
      </c>
      <c r="D6878" t="s">
        <v>1479</v>
      </c>
      <c r="E6878" t="s">
        <v>190</v>
      </c>
      <c r="F6878" t="s">
        <v>655</v>
      </c>
      <c r="G6878">
        <v>5</v>
      </c>
      <c r="H6878">
        <v>2359100</v>
      </c>
      <c r="I6878">
        <v>1602700</v>
      </c>
      <c r="J6878" t="s">
        <v>18</v>
      </c>
      <c r="K6878">
        <v>11795500</v>
      </c>
      <c r="L6878" t="s">
        <v>7209</v>
      </c>
      <c r="M6878" t="s">
        <v>7206</v>
      </c>
      <c r="N6878" s="1">
        <v>43324</v>
      </c>
      <c r="O6878" t="s">
        <v>655</v>
      </c>
      <c r="P6878" t="s">
        <v>7218</v>
      </c>
      <c r="Q6878" t="s">
        <v>7219</v>
      </c>
      <c r="R6878" t="s">
        <v>7220</v>
      </c>
      <c r="S6878">
        <v>1412184</v>
      </c>
      <c r="T6878">
        <v>2078622</v>
      </c>
      <c r="U6878">
        <v>0.32100000000000001</v>
      </c>
      <c r="V6878">
        <v>3782000</v>
      </c>
      <c r="W6878">
        <v>8013500</v>
      </c>
      <c r="X6878">
        <v>2024</v>
      </c>
      <c r="Y6878">
        <v>16513699.999999998</v>
      </c>
    </row>
    <row r="6879" spans="1:25" x14ac:dyDescent="0.35">
      <c r="A6879">
        <v>2024</v>
      </c>
      <c r="B6879" t="s">
        <v>6499</v>
      </c>
      <c r="C6879" s="1">
        <v>45470</v>
      </c>
      <c r="D6879" t="s">
        <v>1091</v>
      </c>
      <c r="E6879" t="s">
        <v>268</v>
      </c>
      <c r="F6879" t="s">
        <v>655</v>
      </c>
      <c r="G6879">
        <v>1</v>
      </c>
      <c r="H6879">
        <v>2348500</v>
      </c>
      <c r="I6879">
        <v>1595500</v>
      </c>
      <c r="J6879" t="s">
        <v>18</v>
      </c>
      <c r="K6879">
        <v>2348500</v>
      </c>
      <c r="L6879" t="s">
        <v>7204</v>
      </c>
      <c r="M6879" t="s">
        <v>7206</v>
      </c>
      <c r="N6879" s="1">
        <v>43409</v>
      </c>
      <c r="O6879" t="s">
        <v>655</v>
      </c>
      <c r="P6879" t="s">
        <v>7218</v>
      </c>
      <c r="Q6879" t="s">
        <v>7219</v>
      </c>
      <c r="R6879" t="s">
        <v>7220</v>
      </c>
      <c r="S6879">
        <v>1412184</v>
      </c>
      <c r="T6879">
        <v>2078622</v>
      </c>
      <c r="U6879">
        <v>0.32100000000000001</v>
      </c>
      <c r="V6879">
        <v>753000</v>
      </c>
      <c r="W6879">
        <v>1595500</v>
      </c>
      <c r="X6879">
        <v>2024</v>
      </c>
      <c r="Y6879">
        <v>3287900</v>
      </c>
    </row>
    <row r="6880" spans="1:25" x14ac:dyDescent="0.35">
      <c r="A6880">
        <v>2024</v>
      </c>
      <c r="B6880" t="s">
        <v>6774</v>
      </c>
      <c r="C6880" s="1">
        <v>45533</v>
      </c>
      <c r="D6880" t="s">
        <v>1479</v>
      </c>
      <c r="E6880" t="s">
        <v>190</v>
      </c>
      <c r="F6880" t="s">
        <v>655</v>
      </c>
      <c r="G6880">
        <v>1</v>
      </c>
      <c r="H6880">
        <v>2323900</v>
      </c>
      <c r="I6880">
        <v>1578800</v>
      </c>
      <c r="J6880" t="s">
        <v>14</v>
      </c>
      <c r="K6880">
        <v>2323900</v>
      </c>
      <c r="L6880" t="s">
        <v>7209</v>
      </c>
      <c r="M6880" t="s">
        <v>7206</v>
      </c>
      <c r="N6880" s="1">
        <v>43324</v>
      </c>
      <c r="O6880" t="s">
        <v>655</v>
      </c>
      <c r="P6880" t="s">
        <v>7218</v>
      </c>
      <c r="Q6880" t="s">
        <v>7219</v>
      </c>
      <c r="R6880" t="s">
        <v>7220</v>
      </c>
      <c r="S6880">
        <v>1412184</v>
      </c>
      <c r="T6880">
        <v>2078622</v>
      </c>
      <c r="U6880">
        <v>0.32100000000000001</v>
      </c>
      <c r="V6880">
        <v>745100</v>
      </c>
      <c r="W6880">
        <v>1578800</v>
      </c>
      <c r="X6880">
        <v>2024</v>
      </c>
      <c r="Y6880">
        <v>3253460</v>
      </c>
    </row>
    <row r="6881" spans="1:25" x14ac:dyDescent="0.35">
      <c r="A6881">
        <v>2024</v>
      </c>
      <c r="B6881" t="s">
        <v>7099</v>
      </c>
      <c r="C6881" s="1">
        <v>45621</v>
      </c>
      <c r="D6881" t="s">
        <v>1962</v>
      </c>
      <c r="E6881" t="s">
        <v>56</v>
      </c>
      <c r="F6881" t="s">
        <v>655</v>
      </c>
      <c r="G6881">
        <v>3</v>
      </c>
      <c r="H6881">
        <v>2226100</v>
      </c>
      <c r="I6881">
        <v>1512400</v>
      </c>
      <c r="J6881" t="s">
        <v>14</v>
      </c>
      <c r="K6881">
        <v>6678300</v>
      </c>
      <c r="L6881" t="s">
        <v>7209</v>
      </c>
      <c r="M6881" t="s">
        <v>7203</v>
      </c>
      <c r="N6881" s="1">
        <v>44095</v>
      </c>
      <c r="O6881" t="s">
        <v>655</v>
      </c>
      <c r="P6881" t="s">
        <v>7218</v>
      </c>
      <c r="Q6881" t="s">
        <v>7219</v>
      </c>
      <c r="R6881" t="s">
        <v>7220</v>
      </c>
      <c r="S6881">
        <v>1412184</v>
      </c>
      <c r="T6881">
        <v>2078622</v>
      </c>
      <c r="U6881">
        <v>0.32100000000000001</v>
      </c>
      <c r="V6881">
        <v>2141100</v>
      </c>
      <c r="W6881">
        <v>4537200</v>
      </c>
      <c r="X6881">
        <v>2024</v>
      </c>
      <c r="Y6881">
        <v>9349620</v>
      </c>
    </row>
    <row r="6882" spans="1:25" x14ac:dyDescent="0.35">
      <c r="A6882">
        <v>2024</v>
      </c>
      <c r="B6882" t="s">
        <v>6620</v>
      </c>
      <c r="C6882" s="1">
        <v>45498</v>
      </c>
      <c r="D6882" t="s">
        <v>1277</v>
      </c>
      <c r="E6882" t="s">
        <v>261</v>
      </c>
      <c r="F6882" t="s">
        <v>655</v>
      </c>
      <c r="G6882">
        <v>1</v>
      </c>
      <c r="H6882">
        <v>2225800</v>
      </c>
      <c r="I6882">
        <v>1512200</v>
      </c>
      <c r="J6882" t="s">
        <v>18</v>
      </c>
      <c r="K6882">
        <v>2225800</v>
      </c>
      <c r="L6882" t="s">
        <v>7208</v>
      </c>
      <c r="M6882" t="s">
        <v>7206</v>
      </c>
      <c r="N6882" s="1">
        <v>44411</v>
      </c>
      <c r="O6882" t="s">
        <v>655</v>
      </c>
      <c r="P6882" t="s">
        <v>7218</v>
      </c>
      <c r="Q6882" t="s">
        <v>7219</v>
      </c>
      <c r="R6882" t="s">
        <v>7220</v>
      </c>
      <c r="S6882">
        <v>1412184</v>
      </c>
      <c r="T6882">
        <v>2078622</v>
      </c>
      <c r="U6882">
        <v>0.32100000000000001</v>
      </c>
      <c r="V6882">
        <v>713600</v>
      </c>
      <c r="W6882">
        <v>1512200</v>
      </c>
      <c r="X6882">
        <v>2024</v>
      </c>
      <c r="Y6882">
        <v>3116120</v>
      </c>
    </row>
    <row r="6883" spans="1:25" x14ac:dyDescent="0.35">
      <c r="A6883">
        <v>2024</v>
      </c>
      <c r="B6883" t="s">
        <v>6340</v>
      </c>
      <c r="C6883" s="1">
        <v>45432</v>
      </c>
      <c r="D6883" t="s">
        <v>931</v>
      </c>
      <c r="E6883" t="s">
        <v>426</v>
      </c>
      <c r="F6883" t="s">
        <v>655</v>
      </c>
      <c r="G6883">
        <v>1</v>
      </c>
      <c r="H6883">
        <v>2198400</v>
      </c>
      <c r="I6883">
        <v>1493600</v>
      </c>
      <c r="J6883" t="s">
        <v>18</v>
      </c>
      <c r="K6883">
        <v>2198400</v>
      </c>
      <c r="L6883" t="s">
        <v>7209</v>
      </c>
      <c r="M6883" t="s">
        <v>7203</v>
      </c>
      <c r="N6883" s="1">
        <v>43953</v>
      </c>
      <c r="O6883" t="s">
        <v>655</v>
      </c>
      <c r="P6883" t="s">
        <v>7218</v>
      </c>
      <c r="Q6883" t="s">
        <v>7219</v>
      </c>
      <c r="R6883" t="s">
        <v>7220</v>
      </c>
      <c r="S6883">
        <v>1412184</v>
      </c>
      <c r="T6883">
        <v>2078622</v>
      </c>
      <c r="U6883">
        <v>0.32100000000000001</v>
      </c>
      <c r="V6883">
        <v>704800</v>
      </c>
      <c r="W6883">
        <v>1493600</v>
      </c>
      <c r="X6883">
        <v>2024</v>
      </c>
      <c r="Y6883">
        <v>3077760</v>
      </c>
    </row>
    <row r="6884" spans="1:25" x14ac:dyDescent="0.35">
      <c r="A6884">
        <v>2024</v>
      </c>
      <c r="B6884" t="s">
        <v>6466</v>
      </c>
      <c r="C6884" s="1">
        <v>45461</v>
      </c>
      <c r="D6884" t="s">
        <v>1091</v>
      </c>
      <c r="E6884" t="s">
        <v>6244</v>
      </c>
      <c r="F6884" t="s">
        <v>655</v>
      </c>
      <c r="G6884">
        <v>4</v>
      </c>
      <c r="H6884">
        <v>2164900</v>
      </c>
      <c r="I6884">
        <v>1470800</v>
      </c>
      <c r="J6884" t="s">
        <v>14</v>
      </c>
      <c r="K6884">
        <v>8659600</v>
      </c>
      <c r="L6884" t="s">
        <v>7205</v>
      </c>
      <c r="M6884" t="s">
        <v>7203</v>
      </c>
      <c r="N6884" s="1">
        <v>45640</v>
      </c>
      <c r="O6884" t="s">
        <v>655</v>
      </c>
      <c r="P6884" t="s">
        <v>7218</v>
      </c>
      <c r="Q6884" t="s">
        <v>7219</v>
      </c>
      <c r="R6884" t="s">
        <v>7220</v>
      </c>
      <c r="S6884">
        <v>1412184</v>
      </c>
      <c r="T6884">
        <v>2078622</v>
      </c>
      <c r="U6884">
        <v>0.32100000000000001</v>
      </c>
      <c r="V6884">
        <v>2776400</v>
      </c>
      <c r="W6884">
        <v>5883200</v>
      </c>
      <c r="X6884">
        <v>2024</v>
      </c>
      <c r="Y6884">
        <v>12123440</v>
      </c>
    </row>
    <row r="6885" spans="1:25" x14ac:dyDescent="0.35">
      <c r="A6885">
        <v>2024</v>
      </c>
      <c r="B6885" t="s">
        <v>6767</v>
      </c>
      <c r="C6885" s="1">
        <v>45532</v>
      </c>
      <c r="D6885" t="s">
        <v>1479</v>
      </c>
      <c r="E6885" t="s">
        <v>35</v>
      </c>
      <c r="F6885" t="s">
        <v>655</v>
      </c>
      <c r="G6885">
        <v>3</v>
      </c>
      <c r="H6885">
        <v>2437200</v>
      </c>
      <c r="I6885">
        <v>1655800</v>
      </c>
      <c r="J6885" t="s">
        <v>18</v>
      </c>
      <c r="K6885">
        <v>7311600</v>
      </c>
      <c r="L6885" t="s">
        <v>7202</v>
      </c>
      <c r="M6885" t="s">
        <v>7203</v>
      </c>
      <c r="N6885" s="1">
        <v>43628</v>
      </c>
      <c r="O6885" t="s">
        <v>655</v>
      </c>
      <c r="P6885" t="s">
        <v>7218</v>
      </c>
      <c r="Q6885" t="s">
        <v>7219</v>
      </c>
      <c r="R6885" t="s">
        <v>7220</v>
      </c>
      <c r="S6885">
        <v>1412184</v>
      </c>
      <c r="T6885">
        <v>2078622</v>
      </c>
      <c r="U6885">
        <v>0.32100000000000001</v>
      </c>
      <c r="V6885">
        <v>2344200</v>
      </c>
      <c r="W6885">
        <v>4967400</v>
      </c>
      <c r="X6885">
        <v>2024</v>
      </c>
      <c r="Y6885">
        <v>10236240</v>
      </c>
    </row>
    <row r="6886" spans="1:25" x14ac:dyDescent="0.35">
      <c r="A6886">
        <v>2024</v>
      </c>
      <c r="B6886" t="s">
        <v>6376</v>
      </c>
      <c r="C6886" s="1">
        <v>45440</v>
      </c>
      <c r="D6886" t="s">
        <v>931</v>
      </c>
      <c r="E6886" t="s">
        <v>152</v>
      </c>
      <c r="F6886" t="s">
        <v>655</v>
      </c>
      <c r="G6886">
        <v>2</v>
      </c>
      <c r="H6886">
        <v>2383000</v>
      </c>
      <c r="I6886">
        <v>1619000</v>
      </c>
      <c r="J6886" t="s">
        <v>14</v>
      </c>
      <c r="K6886">
        <v>4766000</v>
      </c>
      <c r="L6886" t="s">
        <v>7207</v>
      </c>
      <c r="M6886" t="s">
        <v>7203</v>
      </c>
      <c r="N6886" s="1">
        <v>44087</v>
      </c>
      <c r="O6886" t="s">
        <v>655</v>
      </c>
      <c r="P6886" t="s">
        <v>7218</v>
      </c>
      <c r="Q6886" t="s">
        <v>7219</v>
      </c>
      <c r="R6886" t="s">
        <v>7220</v>
      </c>
      <c r="S6886">
        <v>1412184</v>
      </c>
      <c r="T6886">
        <v>2078622</v>
      </c>
      <c r="U6886">
        <v>0.32100000000000001</v>
      </c>
      <c r="V6886">
        <v>1528000</v>
      </c>
      <c r="W6886">
        <v>3238000</v>
      </c>
      <c r="X6886">
        <v>2024</v>
      </c>
      <c r="Y6886">
        <v>6672400</v>
      </c>
    </row>
    <row r="6887" spans="1:25" x14ac:dyDescent="0.35">
      <c r="A6887">
        <v>2024</v>
      </c>
      <c r="B6887" t="s">
        <v>6742</v>
      </c>
      <c r="C6887" s="1">
        <v>45526</v>
      </c>
      <c r="D6887" t="s">
        <v>1479</v>
      </c>
      <c r="E6887" t="s">
        <v>190</v>
      </c>
      <c r="F6887" t="s">
        <v>655</v>
      </c>
      <c r="G6887">
        <v>5</v>
      </c>
      <c r="H6887">
        <v>2359100</v>
      </c>
      <c r="I6887">
        <v>1602700</v>
      </c>
      <c r="J6887" t="s">
        <v>18</v>
      </c>
      <c r="K6887">
        <v>11795500</v>
      </c>
      <c r="L6887" t="s">
        <v>7209</v>
      </c>
      <c r="M6887" t="s">
        <v>7206</v>
      </c>
      <c r="N6887" s="1">
        <v>43324</v>
      </c>
      <c r="O6887" t="s">
        <v>655</v>
      </c>
      <c r="P6887" t="s">
        <v>7218</v>
      </c>
      <c r="Q6887" t="s">
        <v>7219</v>
      </c>
      <c r="R6887" t="s">
        <v>7220</v>
      </c>
      <c r="S6887">
        <v>1412184</v>
      </c>
      <c r="T6887">
        <v>2078622</v>
      </c>
      <c r="U6887">
        <v>0.32100000000000001</v>
      </c>
      <c r="V6887">
        <v>3782000</v>
      </c>
      <c r="W6887">
        <v>8013500</v>
      </c>
      <c r="X6887">
        <v>2024</v>
      </c>
      <c r="Y6887">
        <v>16513699.999999998</v>
      </c>
    </row>
    <row r="6888" spans="1:25" x14ac:dyDescent="0.35">
      <c r="A6888">
        <v>2024</v>
      </c>
      <c r="B6888" t="s">
        <v>6499</v>
      </c>
      <c r="C6888" s="1">
        <v>45470</v>
      </c>
      <c r="D6888" t="s">
        <v>1091</v>
      </c>
      <c r="E6888" t="s">
        <v>268</v>
      </c>
      <c r="F6888" t="s">
        <v>655</v>
      </c>
      <c r="G6888">
        <v>1</v>
      </c>
      <c r="H6888">
        <v>2348500</v>
      </c>
      <c r="I6888">
        <v>1595500</v>
      </c>
      <c r="J6888" t="s">
        <v>18</v>
      </c>
      <c r="K6888">
        <v>2348500</v>
      </c>
      <c r="L6888" t="s">
        <v>7204</v>
      </c>
      <c r="M6888" t="s">
        <v>7206</v>
      </c>
      <c r="N6888" s="1">
        <v>43409</v>
      </c>
      <c r="O6888" t="s">
        <v>655</v>
      </c>
      <c r="P6888" t="s">
        <v>7218</v>
      </c>
      <c r="Q6888" t="s">
        <v>7219</v>
      </c>
      <c r="R6888" t="s">
        <v>7220</v>
      </c>
      <c r="S6888">
        <v>1412184</v>
      </c>
      <c r="T6888">
        <v>2078622</v>
      </c>
      <c r="U6888">
        <v>0.32100000000000001</v>
      </c>
      <c r="V6888">
        <v>753000</v>
      </c>
      <c r="W6888">
        <v>1595500</v>
      </c>
      <c r="X6888">
        <v>2024</v>
      </c>
      <c r="Y6888">
        <v>3287900</v>
      </c>
    </row>
    <row r="6889" spans="1:25" x14ac:dyDescent="0.35">
      <c r="A6889">
        <v>2024</v>
      </c>
      <c r="B6889" t="s">
        <v>6774</v>
      </c>
      <c r="C6889" s="1">
        <v>45533</v>
      </c>
      <c r="D6889" t="s">
        <v>1479</v>
      </c>
      <c r="E6889" t="s">
        <v>190</v>
      </c>
      <c r="F6889" t="s">
        <v>655</v>
      </c>
      <c r="G6889">
        <v>1</v>
      </c>
      <c r="H6889">
        <v>2323900</v>
      </c>
      <c r="I6889">
        <v>1578800</v>
      </c>
      <c r="J6889" t="s">
        <v>14</v>
      </c>
      <c r="K6889">
        <v>2323900</v>
      </c>
      <c r="L6889" t="s">
        <v>7209</v>
      </c>
      <c r="M6889" t="s">
        <v>7206</v>
      </c>
      <c r="N6889" s="1">
        <v>43324</v>
      </c>
      <c r="O6889" t="s">
        <v>655</v>
      </c>
      <c r="P6889" t="s">
        <v>7218</v>
      </c>
      <c r="Q6889" t="s">
        <v>7219</v>
      </c>
      <c r="R6889" t="s">
        <v>7220</v>
      </c>
      <c r="S6889">
        <v>1412184</v>
      </c>
      <c r="T6889">
        <v>2078622</v>
      </c>
      <c r="U6889">
        <v>0.32100000000000001</v>
      </c>
      <c r="V6889">
        <v>745100</v>
      </c>
      <c r="W6889">
        <v>1578800</v>
      </c>
      <c r="X6889">
        <v>2024</v>
      </c>
      <c r="Y6889">
        <v>3253460</v>
      </c>
    </row>
    <row r="6890" spans="1:25" x14ac:dyDescent="0.35">
      <c r="A6890">
        <v>2024</v>
      </c>
      <c r="B6890" t="s">
        <v>7099</v>
      </c>
      <c r="C6890" s="1">
        <v>45621</v>
      </c>
      <c r="D6890" t="s">
        <v>1962</v>
      </c>
      <c r="E6890" t="s">
        <v>56</v>
      </c>
      <c r="F6890" t="s">
        <v>655</v>
      </c>
      <c r="G6890">
        <v>3</v>
      </c>
      <c r="H6890">
        <v>2226100</v>
      </c>
      <c r="I6890">
        <v>1512400</v>
      </c>
      <c r="J6890" t="s">
        <v>14</v>
      </c>
      <c r="K6890">
        <v>6678300</v>
      </c>
      <c r="L6890" t="s">
        <v>7209</v>
      </c>
      <c r="M6890" t="s">
        <v>7203</v>
      </c>
      <c r="N6890" s="1">
        <v>44095</v>
      </c>
      <c r="O6890" t="s">
        <v>655</v>
      </c>
      <c r="P6890" t="s">
        <v>7218</v>
      </c>
      <c r="Q6890" t="s">
        <v>7219</v>
      </c>
      <c r="R6890" t="s">
        <v>7220</v>
      </c>
      <c r="S6890">
        <v>1412184</v>
      </c>
      <c r="T6890">
        <v>2078622</v>
      </c>
      <c r="U6890">
        <v>0.32100000000000001</v>
      </c>
      <c r="V6890">
        <v>2141100</v>
      </c>
      <c r="W6890">
        <v>4537200</v>
      </c>
      <c r="X6890">
        <v>2024</v>
      </c>
      <c r="Y6890">
        <v>9349620</v>
      </c>
    </row>
    <row r="6891" spans="1:25" x14ac:dyDescent="0.35">
      <c r="A6891">
        <v>2024</v>
      </c>
      <c r="B6891" t="s">
        <v>6620</v>
      </c>
      <c r="C6891" s="1">
        <v>45498</v>
      </c>
      <c r="D6891" t="s">
        <v>1277</v>
      </c>
      <c r="E6891" t="s">
        <v>261</v>
      </c>
      <c r="F6891" t="s">
        <v>655</v>
      </c>
      <c r="G6891">
        <v>1</v>
      </c>
      <c r="H6891">
        <v>2225800</v>
      </c>
      <c r="I6891">
        <v>1512200</v>
      </c>
      <c r="J6891" t="s">
        <v>18</v>
      </c>
      <c r="K6891">
        <v>2225800</v>
      </c>
      <c r="L6891" t="s">
        <v>7208</v>
      </c>
      <c r="M6891" t="s">
        <v>7206</v>
      </c>
      <c r="N6891" s="1">
        <v>44411</v>
      </c>
      <c r="O6891" t="s">
        <v>655</v>
      </c>
      <c r="P6891" t="s">
        <v>7218</v>
      </c>
      <c r="Q6891" t="s">
        <v>7219</v>
      </c>
      <c r="R6891" t="s">
        <v>7220</v>
      </c>
      <c r="S6891">
        <v>1412184</v>
      </c>
      <c r="T6891">
        <v>2078622</v>
      </c>
      <c r="U6891">
        <v>0.32100000000000001</v>
      </c>
      <c r="V6891">
        <v>713600</v>
      </c>
      <c r="W6891">
        <v>1512200</v>
      </c>
      <c r="X6891">
        <v>2024</v>
      </c>
      <c r="Y6891">
        <v>3116120</v>
      </c>
    </row>
    <row r="6892" spans="1:25" x14ac:dyDescent="0.35">
      <c r="A6892">
        <v>2024</v>
      </c>
      <c r="B6892" t="s">
        <v>6340</v>
      </c>
      <c r="C6892" s="1">
        <v>45432</v>
      </c>
      <c r="D6892" t="s">
        <v>931</v>
      </c>
      <c r="E6892" t="s">
        <v>426</v>
      </c>
      <c r="F6892" t="s">
        <v>655</v>
      </c>
      <c r="G6892">
        <v>1</v>
      </c>
      <c r="H6892">
        <v>2198400</v>
      </c>
      <c r="I6892">
        <v>1493600</v>
      </c>
      <c r="J6892" t="s">
        <v>18</v>
      </c>
      <c r="K6892">
        <v>2198400</v>
      </c>
      <c r="L6892" t="s">
        <v>7209</v>
      </c>
      <c r="M6892" t="s">
        <v>7203</v>
      </c>
      <c r="N6892" s="1">
        <v>43953</v>
      </c>
      <c r="O6892" t="s">
        <v>655</v>
      </c>
      <c r="P6892" t="s">
        <v>7218</v>
      </c>
      <c r="Q6892" t="s">
        <v>7219</v>
      </c>
      <c r="R6892" t="s">
        <v>7220</v>
      </c>
      <c r="S6892">
        <v>1412184</v>
      </c>
      <c r="T6892">
        <v>2078622</v>
      </c>
      <c r="U6892">
        <v>0.32100000000000001</v>
      </c>
      <c r="V6892">
        <v>704800</v>
      </c>
      <c r="W6892">
        <v>1493600</v>
      </c>
      <c r="X6892">
        <v>2024</v>
      </c>
      <c r="Y6892">
        <v>3077760</v>
      </c>
    </row>
    <row r="6893" spans="1:25" x14ac:dyDescent="0.35">
      <c r="A6893">
        <v>2024</v>
      </c>
      <c r="B6893" t="s">
        <v>6466</v>
      </c>
      <c r="C6893" s="1">
        <v>45461</v>
      </c>
      <c r="D6893" t="s">
        <v>1091</v>
      </c>
      <c r="E6893" t="s">
        <v>6244</v>
      </c>
      <c r="F6893" t="s">
        <v>655</v>
      </c>
      <c r="G6893">
        <v>4</v>
      </c>
      <c r="H6893">
        <v>2164900</v>
      </c>
      <c r="I6893">
        <v>1470800</v>
      </c>
      <c r="J6893" t="s">
        <v>14</v>
      </c>
      <c r="K6893">
        <v>8659600</v>
      </c>
      <c r="L6893" t="s">
        <v>7205</v>
      </c>
      <c r="M6893" t="s">
        <v>7203</v>
      </c>
      <c r="N6893" s="1">
        <v>45640</v>
      </c>
      <c r="O6893" t="s">
        <v>655</v>
      </c>
      <c r="P6893" t="s">
        <v>7218</v>
      </c>
      <c r="Q6893" t="s">
        <v>7219</v>
      </c>
      <c r="R6893" t="s">
        <v>7220</v>
      </c>
      <c r="S6893">
        <v>1412184</v>
      </c>
      <c r="T6893">
        <v>2078622</v>
      </c>
      <c r="U6893">
        <v>0.32100000000000001</v>
      </c>
      <c r="V6893">
        <v>2776400</v>
      </c>
      <c r="W6893">
        <v>5883200</v>
      </c>
      <c r="X6893">
        <v>2024</v>
      </c>
      <c r="Y6893">
        <v>12123440</v>
      </c>
    </row>
    <row r="6894" spans="1:25" x14ac:dyDescent="0.35">
      <c r="A6894">
        <v>2024</v>
      </c>
      <c r="B6894" t="s">
        <v>6767</v>
      </c>
      <c r="C6894" s="1">
        <v>45532</v>
      </c>
      <c r="D6894" t="s">
        <v>1479</v>
      </c>
      <c r="E6894" t="s">
        <v>35</v>
      </c>
      <c r="F6894" t="s">
        <v>655</v>
      </c>
      <c r="G6894">
        <v>3</v>
      </c>
      <c r="H6894">
        <v>2437200</v>
      </c>
      <c r="I6894">
        <v>1655800</v>
      </c>
      <c r="J6894" t="s">
        <v>18</v>
      </c>
      <c r="K6894">
        <v>7311600</v>
      </c>
      <c r="L6894" t="s">
        <v>7202</v>
      </c>
      <c r="M6894" t="s">
        <v>7203</v>
      </c>
      <c r="N6894" s="1">
        <v>43628</v>
      </c>
      <c r="O6894" t="s">
        <v>655</v>
      </c>
      <c r="P6894" t="s">
        <v>7218</v>
      </c>
      <c r="Q6894" t="s">
        <v>7219</v>
      </c>
      <c r="R6894" t="s">
        <v>7220</v>
      </c>
      <c r="S6894">
        <v>1412184</v>
      </c>
      <c r="T6894">
        <v>2078622</v>
      </c>
      <c r="U6894">
        <v>0.32100000000000001</v>
      </c>
      <c r="V6894">
        <v>2344200</v>
      </c>
      <c r="W6894">
        <v>4967400</v>
      </c>
      <c r="X6894">
        <v>2024</v>
      </c>
      <c r="Y6894">
        <v>10236240</v>
      </c>
    </row>
    <row r="6895" spans="1:25" x14ac:dyDescent="0.35">
      <c r="A6895">
        <v>2024</v>
      </c>
      <c r="B6895" t="s">
        <v>6376</v>
      </c>
      <c r="C6895" s="1">
        <v>45440</v>
      </c>
      <c r="D6895" t="s">
        <v>931</v>
      </c>
      <c r="E6895" t="s">
        <v>152</v>
      </c>
      <c r="F6895" t="s">
        <v>655</v>
      </c>
      <c r="G6895">
        <v>2</v>
      </c>
      <c r="H6895">
        <v>2383000</v>
      </c>
      <c r="I6895">
        <v>1619000</v>
      </c>
      <c r="J6895" t="s">
        <v>14</v>
      </c>
      <c r="K6895">
        <v>4766000</v>
      </c>
      <c r="L6895" t="s">
        <v>7207</v>
      </c>
      <c r="M6895" t="s">
        <v>7203</v>
      </c>
      <c r="N6895" s="1">
        <v>44087</v>
      </c>
      <c r="O6895" t="s">
        <v>655</v>
      </c>
      <c r="P6895" t="s">
        <v>7218</v>
      </c>
      <c r="Q6895" t="s">
        <v>7219</v>
      </c>
      <c r="R6895" t="s">
        <v>7220</v>
      </c>
      <c r="S6895">
        <v>1412184</v>
      </c>
      <c r="T6895">
        <v>2078622</v>
      </c>
      <c r="U6895">
        <v>0.32100000000000001</v>
      </c>
      <c r="V6895">
        <v>1528000</v>
      </c>
      <c r="W6895">
        <v>3238000</v>
      </c>
      <c r="X6895">
        <v>2024</v>
      </c>
      <c r="Y6895">
        <v>6672400</v>
      </c>
    </row>
    <row r="6896" spans="1:25" x14ac:dyDescent="0.35">
      <c r="A6896">
        <v>2024</v>
      </c>
      <c r="B6896" t="s">
        <v>6742</v>
      </c>
      <c r="C6896" s="1">
        <v>45526</v>
      </c>
      <c r="D6896" t="s">
        <v>1479</v>
      </c>
      <c r="E6896" t="s">
        <v>190</v>
      </c>
      <c r="F6896" t="s">
        <v>655</v>
      </c>
      <c r="G6896">
        <v>5</v>
      </c>
      <c r="H6896">
        <v>2359100</v>
      </c>
      <c r="I6896">
        <v>1602700</v>
      </c>
      <c r="J6896" t="s">
        <v>18</v>
      </c>
      <c r="K6896">
        <v>11795500</v>
      </c>
      <c r="L6896" t="s">
        <v>7209</v>
      </c>
      <c r="M6896" t="s">
        <v>7206</v>
      </c>
      <c r="N6896" s="1">
        <v>43324</v>
      </c>
      <c r="O6896" t="s">
        <v>655</v>
      </c>
      <c r="P6896" t="s">
        <v>7218</v>
      </c>
      <c r="Q6896" t="s">
        <v>7219</v>
      </c>
      <c r="R6896" t="s">
        <v>7220</v>
      </c>
      <c r="S6896">
        <v>1412184</v>
      </c>
      <c r="T6896">
        <v>2078622</v>
      </c>
      <c r="U6896">
        <v>0.32100000000000001</v>
      </c>
      <c r="V6896">
        <v>3782000</v>
      </c>
      <c r="W6896">
        <v>8013500</v>
      </c>
      <c r="X6896">
        <v>2024</v>
      </c>
      <c r="Y6896">
        <v>16513699.999999998</v>
      </c>
    </row>
    <row r="6897" spans="1:25" x14ac:dyDescent="0.35">
      <c r="A6897">
        <v>2024</v>
      </c>
      <c r="B6897" t="s">
        <v>6499</v>
      </c>
      <c r="C6897" s="1">
        <v>45470</v>
      </c>
      <c r="D6897" t="s">
        <v>1091</v>
      </c>
      <c r="E6897" t="s">
        <v>268</v>
      </c>
      <c r="F6897" t="s">
        <v>655</v>
      </c>
      <c r="G6897">
        <v>1</v>
      </c>
      <c r="H6897">
        <v>2348500</v>
      </c>
      <c r="I6897">
        <v>1595500</v>
      </c>
      <c r="J6897" t="s">
        <v>18</v>
      </c>
      <c r="K6897">
        <v>2348500</v>
      </c>
      <c r="L6897" t="s">
        <v>7204</v>
      </c>
      <c r="M6897" t="s">
        <v>7206</v>
      </c>
      <c r="N6897" s="1">
        <v>43409</v>
      </c>
      <c r="O6897" t="s">
        <v>655</v>
      </c>
      <c r="P6897" t="s">
        <v>7218</v>
      </c>
      <c r="Q6897" t="s">
        <v>7219</v>
      </c>
      <c r="R6897" t="s">
        <v>7220</v>
      </c>
      <c r="S6897">
        <v>1412184</v>
      </c>
      <c r="T6897">
        <v>2078622</v>
      </c>
      <c r="U6897">
        <v>0.32100000000000001</v>
      </c>
      <c r="V6897">
        <v>753000</v>
      </c>
      <c r="W6897">
        <v>1595500</v>
      </c>
      <c r="X6897">
        <v>2024</v>
      </c>
      <c r="Y6897">
        <v>3287900</v>
      </c>
    </row>
    <row r="6898" spans="1:25" x14ac:dyDescent="0.35">
      <c r="A6898">
        <v>2024</v>
      </c>
      <c r="B6898" t="s">
        <v>6774</v>
      </c>
      <c r="C6898" s="1">
        <v>45533</v>
      </c>
      <c r="D6898" t="s">
        <v>1479</v>
      </c>
      <c r="E6898" t="s">
        <v>190</v>
      </c>
      <c r="F6898" t="s">
        <v>655</v>
      </c>
      <c r="G6898">
        <v>1</v>
      </c>
      <c r="H6898">
        <v>2323900</v>
      </c>
      <c r="I6898">
        <v>1578800</v>
      </c>
      <c r="J6898" t="s">
        <v>14</v>
      </c>
      <c r="K6898">
        <v>2323900</v>
      </c>
      <c r="L6898" t="s">
        <v>7209</v>
      </c>
      <c r="M6898" t="s">
        <v>7206</v>
      </c>
      <c r="N6898" s="1">
        <v>43324</v>
      </c>
      <c r="O6898" t="s">
        <v>655</v>
      </c>
      <c r="P6898" t="s">
        <v>7218</v>
      </c>
      <c r="Q6898" t="s">
        <v>7219</v>
      </c>
      <c r="R6898" t="s">
        <v>7220</v>
      </c>
      <c r="S6898">
        <v>1412184</v>
      </c>
      <c r="T6898">
        <v>2078622</v>
      </c>
      <c r="U6898">
        <v>0.32100000000000001</v>
      </c>
      <c r="V6898">
        <v>745100</v>
      </c>
      <c r="W6898">
        <v>1578800</v>
      </c>
      <c r="X6898">
        <v>2024</v>
      </c>
      <c r="Y6898">
        <v>3253460</v>
      </c>
    </row>
    <row r="6899" spans="1:25" x14ac:dyDescent="0.35">
      <c r="A6899">
        <v>2024</v>
      </c>
      <c r="B6899" t="s">
        <v>7099</v>
      </c>
      <c r="C6899" s="1">
        <v>45621</v>
      </c>
      <c r="D6899" t="s">
        <v>1962</v>
      </c>
      <c r="E6899" t="s">
        <v>56</v>
      </c>
      <c r="F6899" t="s">
        <v>655</v>
      </c>
      <c r="G6899">
        <v>3</v>
      </c>
      <c r="H6899">
        <v>2226100</v>
      </c>
      <c r="I6899">
        <v>1512400</v>
      </c>
      <c r="J6899" t="s">
        <v>14</v>
      </c>
      <c r="K6899">
        <v>6678300</v>
      </c>
      <c r="L6899" t="s">
        <v>7209</v>
      </c>
      <c r="M6899" t="s">
        <v>7203</v>
      </c>
      <c r="N6899" s="1">
        <v>44095</v>
      </c>
      <c r="O6899" t="s">
        <v>655</v>
      </c>
      <c r="P6899" t="s">
        <v>7218</v>
      </c>
      <c r="Q6899" t="s">
        <v>7219</v>
      </c>
      <c r="R6899" t="s">
        <v>7220</v>
      </c>
      <c r="S6899">
        <v>1412184</v>
      </c>
      <c r="T6899">
        <v>2078622</v>
      </c>
      <c r="U6899">
        <v>0.32100000000000001</v>
      </c>
      <c r="V6899">
        <v>2141100</v>
      </c>
      <c r="W6899">
        <v>4537200</v>
      </c>
      <c r="X6899">
        <v>2024</v>
      </c>
      <c r="Y6899">
        <v>9349620</v>
      </c>
    </row>
    <row r="6900" spans="1:25" x14ac:dyDescent="0.35">
      <c r="A6900">
        <v>2024</v>
      </c>
      <c r="B6900" t="s">
        <v>6620</v>
      </c>
      <c r="C6900" s="1">
        <v>45498</v>
      </c>
      <c r="D6900" t="s">
        <v>1277</v>
      </c>
      <c r="E6900" t="s">
        <v>261</v>
      </c>
      <c r="F6900" t="s">
        <v>655</v>
      </c>
      <c r="G6900">
        <v>1</v>
      </c>
      <c r="H6900">
        <v>2225800</v>
      </c>
      <c r="I6900">
        <v>1512200</v>
      </c>
      <c r="J6900" t="s">
        <v>18</v>
      </c>
      <c r="K6900">
        <v>2225800</v>
      </c>
      <c r="L6900" t="s">
        <v>7208</v>
      </c>
      <c r="M6900" t="s">
        <v>7206</v>
      </c>
      <c r="N6900" s="1">
        <v>44411</v>
      </c>
      <c r="O6900" t="s">
        <v>655</v>
      </c>
      <c r="P6900" t="s">
        <v>7218</v>
      </c>
      <c r="Q6900" t="s">
        <v>7219</v>
      </c>
      <c r="R6900" t="s">
        <v>7220</v>
      </c>
      <c r="S6900">
        <v>1412184</v>
      </c>
      <c r="T6900">
        <v>2078622</v>
      </c>
      <c r="U6900">
        <v>0.32100000000000001</v>
      </c>
      <c r="V6900">
        <v>713600</v>
      </c>
      <c r="W6900">
        <v>1512200</v>
      </c>
      <c r="X6900">
        <v>2024</v>
      </c>
      <c r="Y6900">
        <v>3116120</v>
      </c>
    </row>
    <row r="6901" spans="1:25" x14ac:dyDescent="0.35">
      <c r="A6901">
        <v>2024</v>
      </c>
      <c r="B6901" t="s">
        <v>6340</v>
      </c>
      <c r="C6901" s="1">
        <v>45432</v>
      </c>
      <c r="D6901" t="s">
        <v>931</v>
      </c>
      <c r="E6901" t="s">
        <v>426</v>
      </c>
      <c r="F6901" t="s">
        <v>655</v>
      </c>
      <c r="G6901">
        <v>1</v>
      </c>
      <c r="H6901">
        <v>2198400</v>
      </c>
      <c r="I6901">
        <v>1493600</v>
      </c>
      <c r="J6901" t="s">
        <v>18</v>
      </c>
      <c r="K6901">
        <v>2198400</v>
      </c>
      <c r="L6901" t="s">
        <v>7209</v>
      </c>
      <c r="M6901" t="s">
        <v>7203</v>
      </c>
      <c r="N6901" s="1">
        <v>43953</v>
      </c>
      <c r="O6901" t="s">
        <v>655</v>
      </c>
      <c r="P6901" t="s">
        <v>7218</v>
      </c>
      <c r="Q6901" t="s">
        <v>7219</v>
      </c>
      <c r="R6901" t="s">
        <v>7220</v>
      </c>
      <c r="S6901">
        <v>1412184</v>
      </c>
      <c r="T6901">
        <v>2078622</v>
      </c>
      <c r="U6901">
        <v>0.32100000000000001</v>
      </c>
      <c r="V6901">
        <v>704800</v>
      </c>
      <c r="W6901">
        <v>1493600</v>
      </c>
      <c r="X6901">
        <v>2024</v>
      </c>
      <c r="Y6901">
        <v>3077760</v>
      </c>
    </row>
    <row r="6902" spans="1:25" x14ac:dyDescent="0.35">
      <c r="A6902">
        <v>2024</v>
      </c>
      <c r="B6902" t="s">
        <v>6466</v>
      </c>
      <c r="C6902" s="1">
        <v>45461</v>
      </c>
      <c r="D6902" t="s">
        <v>1091</v>
      </c>
      <c r="E6902" t="s">
        <v>6244</v>
      </c>
      <c r="F6902" t="s">
        <v>655</v>
      </c>
      <c r="G6902">
        <v>4</v>
      </c>
      <c r="H6902">
        <v>2164900</v>
      </c>
      <c r="I6902">
        <v>1470800</v>
      </c>
      <c r="J6902" t="s">
        <v>14</v>
      </c>
      <c r="K6902">
        <v>8659600</v>
      </c>
      <c r="L6902" t="s">
        <v>7205</v>
      </c>
      <c r="M6902" t="s">
        <v>7203</v>
      </c>
      <c r="N6902" s="1">
        <v>45640</v>
      </c>
      <c r="O6902" t="s">
        <v>655</v>
      </c>
      <c r="P6902" t="s">
        <v>7218</v>
      </c>
      <c r="Q6902" t="s">
        <v>7219</v>
      </c>
      <c r="R6902" t="s">
        <v>7220</v>
      </c>
      <c r="S6902">
        <v>1412184</v>
      </c>
      <c r="T6902">
        <v>2078622</v>
      </c>
      <c r="U6902">
        <v>0.32100000000000001</v>
      </c>
      <c r="V6902">
        <v>2776400</v>
      </c>
      <c r="W6902">
        <v>5883200</v>
      </c>
      <c r="X6902">
        <v>2024</v>
      </c>
      <c r="Y6902">
        <v>12123440</v>
      </c>
    </row>
    <row r="6903" spans="1:25" x14ac:dyDescent="0.35">
      <c r="A6903">
        <v>2024</v>
      </c>
      <c r="B6903" t="s">
        <v>6767</v>
      </c>
      <c r="C6903" s="1">
        <v>45532</v>
      </c>
      <c r="D6903" t="s">
        <v>1479</v>
      </c>
      <c r="E6903" t="s">
        <v>35</v>
      </c>
      <c r="F6903" t="s">
        <v>655</v>
      </c>
      <c r="G6903">
        <v>3</v>
      </c>
      <c r="H6903">
        <v>2437200</v>
      </c>
      <c r="I6903">
        <v>1655800</v>
      </c>
      <c r="J6903" t="s">
        <v>18</v>
      </c>
      <c r="K6903">
        <v>7311600</v>
      </c>
      <c r="L6903" t="s">
        <v>7202</v>
      </c>
      <c r="M6903" t="s">
        <v>7203</v>
      </c>
      <c r="N6903" s="1">
        <v>43628</v>
      </c>
      <c r="O6903" t="s">
        <v>655</v>
      </c>
      <c r="P6903" t="s">
        <v>7218</v>
      </c>
      <c r="Q6903" t="s">
        <v>7219</v>
      </c>
      <c r="R6903" t="s">
        <v>7220</v>
      </c>
      <c r="S6903">
        <v>1412184</v>
      </c>
      <c r="T6903">
        <v>2078622</v>
      </c>
      <c r="U6903">
        <v>0.32100000000000001</v>
      </c>
      <c r="V6903">
        <v>2344200</v>
      </c>
      <c r="W6903">
        <v>4967400</v>
      </c>
      <c r="X6903">
        <v>2024</v>
      </c>
      <c r="Y6903">
        <v>10236240</v>
      </c>
    </row>
    <row r="6904" spans="1:25" x14ac:dyDescent="0.35">
      <c r="A6904">
        <v>2024</v>
      </c>
      <c r="B6904" t="s">
        <v>6376</v>
      </c>
      <c r="C6904" s="1">
        <v>45440</v>
      </c>
      <c r="D6904" t="s">
        <v>931</v>
      </c>
      <c r="E6904" t="s">
        <v>152</v>
      </c>
      <c r="F6904" t="s">
        <v>655</v>
      </c>
      <c r="G6904">
        <v>2</v>
      </c>
      <c r="H6904">
        <v>2383000</v>
      </c>
      <c r="I6904">
        <v>1619000</v>
      </c>
      <c r="J6904" t="s">
        <v>14</v>
      </c>
      <c r="K6904">
        <v>4766000</v>
      </c>
      <c r="L6904" t="s">
        <v>7207</v>
      </c>
      <c r="M6904" t="s">
        <v>7203</v>
      </c>
      <c r="N6904" s="1">
        <v>44087</v>
      </c>
      <c r="O6904" t="s">
        <v>655</v>
      </c>
      <c r="P6904" t="s">
        <v>7218</v>
      </c>
      <c r="Q6904" t="s">
        <v>7219</v>
      </c>
      <c r="R6904" t="s">
        <v>7220</v>
      </c>
      <c r="S6904">
        <v>1412184</v>
      </c>
      <c r="T6904">
        <v>2078622</v>
      </c>
      <c r="U6904">
        <v>0.32100000000000001</v>
      </c>
      <c r="V6904">
        <v>1528000</v>
      </c>
      <c r="W6904">
        <v>3238000</v>
      </c>
      <c r="X6904">
        <v>2024</v>
      </c>
      <c r="Y6904">
        <v>6672400</v>
      </c>
    </row>
    <row r="6905" spans="1:25" x14ac:dyDescent="0.35">
      <c r="A6905">
        <v>2024</v>
      </c>
      <c r="B6905" t="s">
        <v>6742</v>
      </c>
      <c r="C6905" s="1">
        <v>45526</v>
      </c>
      <c r="D6905" t="s">
        <v>1479</v>
      </c>
      <c r="E6905" t="s">
        <v>190</v>
      </c>
      <c r="F6905" t="s">
        <v>655</v>
      </c>
      <c r="G6905">
        <v>5</v>
      </c>
      <c r="H6905">
        <v>2359100</v>
      </c>
      <c r="I6905">
        <v>1602700</v>
      </c>
      <c r="J6905" t="s">
        <v>18</v>
      </c>
      <c r="K6905">
        <v>11795500</v>
      </c>
      <c r="L6905" t="s">
        <v>7209</v>
      </c>
      <c r="M6905" t="s">
        <v>7206</v>
      </c>
      <c r="N6905" s="1">
        <v>43324</v>
      </c>
      <c r="O6905" t="s">
        <v>655</v>
      </c>
      <c r="P6905" t="s">
        <v>7218</v>
      </c>
      <c r="Q6905" t="s">
        <v>7219</v>
      </c>
      <c r="R6905" t="s">
        <v>7220</v>
      </c>
      <c r="S6905">
        <v>1412184</v>
      </c>
      <c r="T6905">
        <v>2078622</v>
      </c>
      <c r="U6905">
        <v>0.32100000000000001</v>
      </c>
      <c r="V6905">
        <v>3782000</v>
      </c>
      <c r="W6905">
        <v>8013500</v>
      </c>
      <c r="X6905">
        <v>2024</v>
      </c>
      <c r="Y6905">
        <v>16513699.999999998</v>
      </c>
    </row>
    <row r="6906" spans="1:25" x14ac:dyDescent="0.35">
      <c r="A6906">
        <v>2024</v>
      </c>
      <c r="B6906" t="s">
        <v>6499</v>
      </c>
      <c r="C6906" s="1">
        <v>45470</v>
      </c>
      <c r="D6906" t="s">
        <v>1091</v>
      </c>
      <c r="E6906" t="s">
        <v>268</v>
      </c>
      <c r="F6906" t="s">
        <v>655</v>
      </c>
      <c r="G6906">
        <v>1</v>
      </c>
      <c r="H6906">
        <v>2348500</v>
      </c>
      <c r="I6906">
        <v>1595500</v>
      </c>
      <c r="J6906" t="s">
        <v>18</v>
      </c>
      <c r="K6906">
        <v>2348500</v>
      </c>
      <c r="L6906" t="s">
        <v>7204</v>
      </c>
      <c r="M6906" t="s">
        <v>7206</v>
      </c>
      <c r="N6906" s="1">
        <v>43409</v>
      </c>
      <c r="O6906" t="s">
        <v>655</v>
      </c>
      <c r="P6906" t="s">
        <v>7218</v>
      </c>
      <c r="Q6906" t="s">
        <v>7219</v>
      </c>
      <c r="R6906" t="s">
        <v>7220</v>
      </c>
      <c r="S6906">
        <v>1412184</v>
      </c>
      <c r="T6906">
        <v>2078622</v>
      </c>
      <c r="U6906">
        <v>0.32100000000000001</v>
      </c>
      <c r="V6906">
        <v>753000</v>
      </c>
      <c r="W6906">
        <v>1595500</v>
      </c>
      <c r="X6906">
        <v>2024</v>
      </c>
      <c r="Y6906">
        <v>3287900</v>
      </c>
    </row>
    <row r="6907" spans="1:25" x14ac:dyDescent="0.35">
      <c r="A6907">
        <v>2024</v>
      </c>
      <c r="B6907" t="s">
        <v>6774</v>
      </c>
      <c r="C6907" s="1">
        <v>45533</v>
      </c>
      <c r="D6907" t="s">
        <v>1479</v>
      </c>
      <c r="E6907" t="s">
        <v>190</v>
      </c>
      <c r="F6907" t="s">
        <v>655</v>
      </c>
      <c r="G6907">
        <v>1</v>
      </c>
      <c r="H6907">
        <v>2323900</v>
      </c>
      <c r="I6907">
        <v>1578800</v>
      </c>
      <c r="J6907" t="s">
        <v>14</v>
      </c>
      <c r="K6907">
        <v>2323900</v>
      </c>
      <c r="L6907" t="s">
        <v>7209</v>
      </c>
      <c r="M6907" t="s">
        <v>7206</v>
      </c>
      <c r="N6907" s="1">
        <v>43324</v>
      </c>
      <c r="O6907" t="s">
        <v>655</v>
      </c>
      <c r="P6907" t="s">
        <v>7218</v>
      </c>
      <c r="Q6907" t="s">
        <v>7219</v>
      </c>
      <c r="R6907" t="s">
        <v>7220</v>
      </c>
      <c r="S6907">
        <v>1412184</v>
      </c>
      <c r="T6907">
        <v>2078622</v>
      </c>
      <c r="U6907">
        <v>0.32100000000000001</v>
      </c>
      <c r="V6907">
        <v>745100</v>
      </c>
      <c r="W6907">
        <v>1578800</v>
      </c>
      <c r="X6907">
        <v>2024</v>
      </c>
      <c r="Y6907">
        <v>3253460</v>
      </c>
    </row>
    <row r="6908" spans="1:25" x14ac:dyDescent="0.35">
      <c r="A6908">
        <v>2024</v>
      </c>
      <c r="B6908" t="s">
        <v>7099</v>
      </c>
      <c r="C6908" s="1">
        <v>45621</v>
      </c>
      <c r="D6908" t="s">
        <v>1962</v>
      </c>
      <c r="E6908" t="s">
        <v>56</v>
      </c>
      <c r="F6908" t="s">
        <v>655</v>
      </c>
      <c r="G6908">
        <v>3</v>
      </c>
      <c r="H6908">
        <v>2226100</v>
      </c>
      <c r="I6908">
        <v>1512400</v>
      </c>
      <c r="J6908" t="s">
        <v>14</v>
      </c>
      <c r="K6908">
        <v>6678300</v>
      </c>
      <c r="L6908" t="s">
        <v>7209</v>
      </c>
      <c r="M6908" t="s">
        <v>7203</v>
      </c>
      <c r="N6908" s="1">
        <v>44095</v>
      </c>
      <c r="O6908" t="s">
        <v>655</v>
      </c>
      <c r="P6908" t="s">
        <v>7218</v>
      </c>
      <c r="Q6908" t="s">
        <v>7219</v>
      </c>
      <c r="R6908" t="s">
        <v>7220</v>
      </c>
      <c r="S6908">
        <v>1412184</v>
      </c>
      <c r="T6908">
        <v>2078622</v>
      </c>
      <c r="U6908">
        <v>0.32100000000000001</v>
      </c>
      <c r="V6908">
        <v>2141100</v>
      </c>
      <c r="W6908">
        <v>4537200</v>
      </c>
      <c r="X6908">
        <v>2024</v>
      </c>
      <c r="Y6908">
        <v>9349620</v>
      </c>
    </row>
    <row r="6909" spans="1:25" x14ac:dyDescent="0.35">
      <c r="A6909">
        <v>2024</v>
      </c>
      <c r="B6909" t="s">
        <v>6620</v>
      </c>
      <c r="C6909" s="1">
        <v>45498</v>
      </c>
      <c r="D6909" t="s">
        <v>1277</v>
      </c>
      <c r="E6909" t="s">
        <v>261</v>
      </c>
      <c r="F6909" t="s">
        <v>655</v>
      </c>
      <c r="G6909">
        <v>1</v>
      </c>
      <c r="H6909">
        <v>2225800</v>
      </c>
      <c r="I6909">
        <v>1512200</v>
      </c>
      <c r="J6909" t="s">
        <v>18</v>
      </c>
      <c r="K6909">
        <v>2225800</v>
      </c>
      <c r="L6909" t="s">
        <v>7208</v>
      </c>
      <c r="M6909" t="s">
        <v>7206</v>
      </c>
      <c r="N6909" s="1">
        <v>44411</v>
      </c>
      <c r="O6909" t="s">
        <v>655</v>
      </c>
      <c r="P6909" t="s">
        <v>7218</v>
      </c>
      <c r="Q6909" t="s">
        <v>7219</v>
      </c>
      <c r="R6909" t="s">
        <v>7220</v>
      </c>
      <c r="S6909">
        <v>1412184</v>
      </c>
      <c r="T6909">
        <v>2078622</v>
      </c>
      <c r="U6909">
        <v>0.32100000000000001</v>
      </c>
      <c r="V6909">
        <v>713600</v>
      </c>
      <c r="W6909">
        <v>1512200</v>
      </c>
      <c r="X6909">
        <v>2024</v>
      </c>
      <c r="Y6909">
        <v>3116120</v>
      </c>
    </row>
    <row r="6910" spans="1:25" x14ac:dyDescent="0.35">
      <c r="A6910">
        <v>2024</v>
      </c>
      <c r="B6910" t="s">
        <v>6340</v>
      </c>
      <c r="C6910" s="1">
        <v>45432</v>
      </c>
      <c r="D6910" t="s">
        <v>931</v>
      </c>
      <c r="E6910" t="s">
        <v>426</v>
      </c>
      <c r="F6910" t="s">
        <v>655</v>
      </c>
      <c r="G6910">
        <v>1</v>
      </c>
      <c r="H6910">
        <v>2198400</v>
      </c>
      <c r="I6910">
        <v>1493600</v>
      </c>
      <c r="J6910" t="s">
        <v>18</v>
      </c>
      <c r="K6910">
        <v>2198400</v>
      </c>
      <c r="L6910" t="s">
        <v>7209</v>
      </c>
      <c r="M6910" t="s">
        <v>7203</v>
      </c>
      <c r="N6910" s="1">
        <v>43953</v>
      </c>
      <c r="O6910" t="s">
        <v>655</v>
      </c>
      <c r="P6910" t="s">
        <v>7218</v>
      </c>
      <c r="Q6910" t="s">
        <v>7219</v>
      </c>
      <c r="R6910" t="s">
        <v>7220</v>
      </c>
      <c r="S6910">
        <v>1412184</v>
      </c>
      <c r="T6910">
        <v>2078622</v>
      </c>
      <c r="U6910">
        <v>0.32100000000000001</v>
      </c>
      <c r="V6910">
        <v>704800</v>
      </c>
      <c r="W6910">
        <v>1493600</v>
      </c>
      <c r="X6910">
        <v>2024</v>
      </c>
      <c r="Y6910">
        <v>3077760</v>
      </c>
    </row>
    <row r="6911" spans="1:25" x14ac:dyDescent="0.35">
      <c r="A6911">
        <v>2024</v>
      </c>
      <c r="B6911" t="s">
        <v>6466</v>
      </c>
      <c r="C6911" s="1">
        <v>45461</v>
      </c>
      <c r="D6911" t="s">
        <v>1091</v>
      </c>
      <c r="E6911" t="s">
        <v>6244</v>
      </c>
      <c r="F6911" t="s">
        <v>655</v>
      </c>
      <c r="G6911">
        <v>4</v>
      </c>
      <c r="H6911">
        <v>2164900</v>
      </c>
      <c r="I6911">
        <v>1470800</v>
      </c>
      <c r="J6911" t="s">
        <v>14</v>
      </c>
      <c r="K6911">
        <v>8659600</v>
      </c>
      <c r="L6911" t="s">
        <v>7205</v>
      </c>
      <c r="M6911" t="s">
        <v>7203</v>
      </c>
      <c r="N6911" s="1">
        <v>45640</v>
      </c>
      <c r="O6911" t="s">
        <v>655</v>
      </c>
      <c r="P6911" t="s">
        <v>7218</v>
      </c>
      <c r="Q6911" t="s">
        <v>7219</v>
      </c>
      <c r="R6911" t="s">
        <v>7220</v>
      </c>
      <c r="S6911">
        <v>1412184</v>
      </c>
      <c r="T6911">
        <v>2078622</v>
      </c>
      <c r="U6911">
        <v>0.32100000000000001</v>
      </c>
      <c r="V6911">
        <v>2776400</v>
      </c>
      <c r="W6911">
        <v>5883200</v>
      </c>
      <c r="X6911">
        <v>2024</v>
      </c>
      <c r="Y6911">
        <v>12123440</v>
      </c>
    </row>
    <row r="6912" spans="1:25" x14ac:dyDescent="0.35">
      <c r="A6912">
        <v>2024</v>
      </c>
      <c r="B6912" t="s">
        <v>6767</v>
      </c>
      <c r="C6912" s="1">
        <v>45532</v>
      </c>
      <c r="D6912" t="s">
        <v>1479</v>
      </c>
      <c r="E6912" t="s">
        <v>35</v>
      </c>
      <c r="F6912" t="s">
        <v>655</v>
      </c>
      <c r="G6912">
        <v>3</v>
      </c>
      <c r="H6912">
        <v>2437200</v>
      </c>
      <c r="I6912">
        <v>1655800</v>
      </c>
      <c r="J6912" t="s">
        <v>18</v>
      </c>
      <c r="K6912">
        <v>7311600</v>
      </c>
      <c r="L6912" t="s">
        <v>7202</v>
      </c>
      <c r="M6912" t="s">
        <v>7203</v>
      </c>
      <c r="N6912" s="1">
        <v>43628</v>
      </c>
      <c r="O6912" t="s">
        <v>655</v>
      </c>
      <c r="P6912" t="s">
        <v>7218</v>
      </c>
      <c r="Q6912" t="s">
        <v>7219</v>
      </c>
      <c r="R6912" t="s">
        <v>7220</v>
      </c>
      <c r="S6912">
        <v>1412184</v>
      </c>
      <c r="T6912">
        <v>2078622</v>
      </c>
      <c r="U6912">
        <v>0.32100000000000001</v>
      </c>
      <c r="V6912">
        <v>2344200</v>
      </c>
      <c r="W6912">
        <v>4967400</v>
      </c>
      <c r="X6912">
        <v>2024</v>
      </c>
      <c r="Y6912">
        <v>10236240</v>
      </c>
    </row>
    <row r="6913" spans="1:25" x14ac:dyDescent="0.35">
      <c r="A6913">
        <v>2024</v>
      </c>
      <c r="B6913" t="s">
        <v>6376</v>
      </c>
      <c r="C6913" s="1">
        <v>45440</v>
      </c>
      <c r="D6913" t="s">
        <v>931</v>
      </c>
      <c r="E6913" t="s">
        <v>152</v>
      </c>
      <c r="F6913" t="s">
        <v>655</v>
      </c>
      <c r="G6913">
        <v>2</v>
      </c>
      <c r="H6913">
        <v>2383000</v>
      </c>
      <c r="I6913">
        <v>1619000</v>
      </c>
      <c r="J6913" t="s">
        <v>14</v>
      </c>
      <c r="K6913">
        <v>4766000</v>
      </c>
      <c r="L6913" t="s">
        <v>7207</v>
      </c>
      <c r="M6913" t="s">
        <v>7203</v>
      </c>
      <c r="N6913" s="1">
        <v>44087</v>
      </c>
      <c r="O6913" t="s">
        <v>655</v>
      </c>
      <c r="P6913" t="s">
        <v>7218</v>
      </c>
      <c r="Q6913" t="s">
        <v>7219</v>
      </c>
      <c r="R6913" t="s">
        <v>7220</v>
      </c>
      <c r="S6913">
        <v>1412184</v>
      </c>
      <c r="T6913">
        <v>2078622</v>
      </c>
      <c r="U6913">
        <v>0.32100000000000001</v>
      </c>
      <c r="V6913">
        <v>1528000</v>
      </c>
      <c r="W6913">
        <v>3238000</v>
      </c>
      <c r="X6913">
        <v>2024</v>
      </c>
      <c r="Y6913">
        <v>6672400</v>
      </c>
    </row>
    <row r="6914" spans="1:25" x14ac:dyDescent="0.35">
      <c r="A6914">
        <v>2024</v>
      </c>
      <c r="B6914" t="s">
        <v>6742</v>
      </c>
      <c r="C6914" s="1">
        <v>45526</v>
      </c>
      <c r="D6914" t="s">
        <v>1479</v>
      </c>
      <c r="E6914" t="s">
        <v>190</v>
      </c>
      <c r="F6914" t="s">
        <v>655</v>
      </c>
      <c r="G6914">
        <v>5</v>
      </c>
      <c r="H6914">
        <v>2359100</v>
      </c>
      <c r="I6914">
        <v>1602700</v>
      </c>
      <c r="J6914" t="s">
        <v>18</v>
      </c>
      <c r="K6914">
        <v>11795500</v>
      </c>
      <c r="L6914" t="s">
        <v>7209</v>
      </c>
      <c r="M6914" t="s">
        <v>7206</v>
      </c>
      <c r="N6914" s="1">
        <v>43324</v>
      </c>
      <c r="O6914" t="s">
        <v>655</v>
      </c>
      <c r="P6914" t="s">
        <v>7218</v>
      </c>
      <c r="Q6914" t="s">
        <v>7219</v>
      </c>
      <c r="R6914" t="s">
        <v>7220</v>
      </c>
      <c r="S6914">
        <v>1412184</v>
      </c>
      <c r="T6914">
        <v>2078622</v>
      </c>
      <c r="U6914">
        <v>0.32100000000000001</v>
      </c>
      <c r="V6914">
        <v>3782000</v>
      </c>
      <c r="W6914">
        <v>8013500</v>
      </c>
      <c r="X6914">
        <v>2024</v>
      </c>
      <c r="Y6914">
        <v>16513699.999999998</v>
      </c>
    </row>
    <row r="6915" spans="1:25" x14ac:dyDescent="0.35">
      <c r="A6915">
        <v>2024</v>
      </c>
      <c r="B6915" t="s">
        <v>6499</v>
      </c>
      <c r="C6915" s="1">
        <v>45470</v>
      </c>
      <c r="D6915" t="s">
        <v>1091</v>
      </c>
      <c r="E6915" t="s">
        <v>268</v>
      </c>
      <c r="F6915" t="s">
        <v>655</v>
      </c>
      <c r="G6915">
        <v>1</v>
      </c>
      <c r="H6915">
        <v>2348500</v>
      </c>
      <c r="I6915">
        <v>1595500</v>
      </c>
      <c r="J6915" t="s">
        <v>18</v>
      </c>
      <c r="K6915">
        <v>2348500</v>
      </c>
      <c r="L6915" t="s">
        <v>7204</v>
      </c>
      <c r="M6915" t="s">
        <v>7206</v>
      </c>
      <c r="N6915" s="1">
        <v>43409</v>
      </c>
      <c r="O6915" t="s">
        <v>655</v>
      </c>
      <c r="P6915" t="s">
        <v>7218</v>
      </c>
      <c r="Q6915" t="s">
        <v>7219</v>
      </c>
      <c r="R6915" t="s">
        <v>7220</v>
      </c>
      <c r="S6915">
        <v>1412184</v>
      </c>
      <c r="T6915">
        <v>2078622</v>
      </c>
      <c r="U6915">
        <v>0.32100000000000001</v>
      </c>
      <c r="V6915">
        <v>753000</v>
      </c>
      <c r="W6915">
        <v>1595500</v>
      </c>
      <c r="X6915">
        <v>2024</v>
      </c>
      <c r="Y6915">
        <v>3287900</v>
      </c>
    </row>
    <row r="6916" spans="1:25" x14ac:dyDescent="0.35">
      <c r="A6916">
        <v>2024</v>
      </c>
      <c r="B6916" t="s">
        <v>6774</v>
      </c>
      <c r="C6916" s="1">
        <v>45533</v>
      </c>
      <c r="D6916" t="s">
        <v>1479</v>
      </c>
      <c r="E6916" t="s">
        <v>190</v>
      </c>
      <c r="F6916" t="s">
        <v>655</v>
      </c>
      <c r="G6916">
        <v>1</v>
      </c>
      <c r="H6916">
        <v>2323900</v>
      </c>
      <c r="I6916">
        <v>1578800</v>
      </c>
      <c r="J6916" t="s">
        <v>14</v>
      </c>
      <c r="K6916">
        <v>2323900</v>
      </c>
      <c r="L6916" t="s">
        <v>7209</v>
      </c>
      <c r="M6916" t="s">
        <v>7206</v>
      </c>
      <c r="N6916" s="1">
        <v>43324</v>
      </c>
      <c r="O6916" t="s">
        <v>655</v>
      </c>
      <c r="P6916" t="s">
        <v>7218</v>
      </c>
      <c r="Q6916" t="s">
        <v>7219</v>
      </c>
      <c r="R6916" t="s">
        <v>7220</v>
      </c>
      <c r="S6916">
        <v>1412184</v>
      </c>
      <c r="T6916">
        <v>2078622</v>
      </c>
      <c r="U6916">
        <v>0.32100000000000001</v>
      </c>
      <c r="V6916">
        <v>745100</v>
      </c>
      <c r="W6916">
        <v>1578800</v>
      </c>
      <c r="X6916">
        <v>2024</v>
      </c>
      <c r="Y6916">
        <v>3253460</v>
      </c>
    </row>
    <row r="6917" spans="1:25" x14ac:dyDescent="0.35">
      <c r="A6917">
        <v>2024</v>
      </c>
      <c r="B6917" t="s">
        <v>7099</v>
      </c>
      <c r="C6917" s="1">
        <v>45621</v>
      </c>
      <c r="D6917" t="s">
        <v>1962</v>
      </c>
      <c r="E6917" t="s">
        <v>56</v>
      </c>
      <c r="F6917" t="s">
        <v>655</v>
      </c>
      <c r="G6917">
        <v>3</v>
      </c>
      <c r="H6917">
        <v>2226100</v>
      </c>
      <c r="I6917">
        <v>1512400</v>
      </c>
      <c r="J6917" t="s">
        <v>14</v>
      </c>
      <c r="K6917">
        <v>6678300</v>
      </c>
      <c r="L6917" t="s">
        <v>7209</v>
      </c>
      <c r="M6917" t="s">
        <v>7203</v>
      </c>
      <c r="N6917" s="1">
        <v>44095</v>
      </c>
      <c r="O6917" t="s">
        <v>655</v>
      </c>
      <c r="P6917" t="s">
        <v>7218</v>
      </c>
      <c r="Q6917" t="s">
        <v>7219</v>
      </c>
      <c r="R6917" t="s">
        <v>7220</v>
      </c>
      <c r="S6917">
        <v>1412184</v>
      </c>
      <c r="T6917">
        <v>2078622</v>
      </c>
      <c r="U6917">
        <v>0.32100000000000001</v>
      </c>
      <c r="V6917">
        <v>2141100</v>
      </c>
      <c r="W6917">
        <v>4537200</v>
      </c>
      <c r="X6917">
        <v>2024</v>
      </c>
      <c r="Y6917">
        <v>9349620</v>
      </c>
    </row>
    <row r="6918" spans="1:25" x14ac:dyDescent="0.35">
      <c r="A6918">
        <v>2024</v>
      </c>
      <c r="B6918" t="s">
        <v>6620</v>
      </c>
      <c r="C6918" s="1">
        <v>45498</v>
      </c>
      <c r="D6918" t="s">
        <v>1277</v>
      </c>
      <c r="E6918" t="s">
        <v>261</v>
      </c>
      <c r="F6918" t="s">
        <v>655</v>
      </c>
      <c r="G6918">
        <v>1</v>
      </c>
      <c r="H6918">
        <v>2225800</v>
      </c>
      <c r="I6918">
        <v>1512200</v>
      </c>
      <c r="J6918" t="s">
        <v>18</v>
      </c>
      <c r="K6918">
        <v>2225800</v>
      </c>
      <c r="L6918" t="s">
        <v>7208</v>
      </c>
      <c r="M6918" t="s">
        <v>7206</v>
      </c>
      <c r="N6918" s="1">
        <v>44411</v>
      </c>
      <c r="O6918" t="s">
        <v>655</v>
      </c>
      <c r="P6918" t="s">
        <v>7218</v>
      </c>
      <c r="Q6918" t="s">
        <v>7219</v>
      </c>
      <c r="R6918" t="s">
        <v>7220</v>
      </c>
      <c r="S6918">
        <v>1412184</v>
      </c>
      <c r="T6918">
        <v>2078622</v>
      </c>
      <c r="U6918">
        <v>0.32100000000000001</v>
      </c>
      <c r="V6918">
        <v>713600</v>
      </c>
      <c r="W6918">
        <v>1512200</v>
      </c>
      <c r="X6918">
        <v>2024</v>
      </c>
      <c r="Y6918">
        <v>3116120</v>
      </c>
    </row>
    <row r="6919" spans="1:25" x14ac:dyDescent="0.35">
      <c r="A6919">
        <v>2024</v>
      </c>
      <c r="B6919" t="s">
        <v>6340</v>
      </c>
      <c r="C6919" s="1">
        <v>45432</v>
      </c>
      <c r="D6919" t="s">
        <v>931</v>
      </c>
      <c r="E6919" t="s">
        <v>426</v>
      </c>
      <c r="F6919" t="s">
        <v>655</v>
      </c>
      <c r="G6919">
        <v>1</v>
      </c>
      <c r="H6919">
        <v>2198400</v>
      </c>
      <c r="I6919">
        <v>1493600</v>
      </c>
      <c r="J6919" t="s">
        <v>18</v>
      </c>
      <c r="K6919">
        <v>2198400</v>
      </c>
      <c r="L6919" t="s">
        <v>7209</v>
      </c>
      <c r="M6919" t="s">
        <v>7203</v>
      </c>
      <c r="N6919" s="1">
        <v>43953</v>
      </c>
      <c r="O6919" t="s">
        <v>655</v>
      </c>
      <c r="P6919" t="s">
        <v>7218</v>
      </c>
      <c r="Q6919" t="s">
        <v>7219</v>
      </c>
      <c r="R6919" t="s">
        <v>7220</v>
      </c>
      <c r="S6919">
        <v>1412184</v>
      </c>
      <c r="T6919">
        <v>2078622</v>
      </c>
      <c r="U6919">
        <v>0.32100000000000001</v>
      </c>
      <c r="V6919">
        <v>704800</v>
      </c>
      <c r="W6919">
        <v>1493600</v>
      </c>
      <c r="X6919">
        <v>2024</v>
      </c>
      <c r="Y6919">
        <v>3077760</v>
      </c>
    </row>
    <row r="6920" spans="1:25" x14ac:dyDescent="0.35">
      <c r="A6920">
        <v>2024</v>
      </c>
      <c r="B6920" t="s">
        <v>6466</v>
      </c>
      <c r="C6920" s="1">
        <v>45461</v>
      </c>
      <c r="D6920" t="s">
        <v>1091</v>
      </c>
      <c r="E6920" t="s">
        <v>6244</v>
      </c>
      <c r="F6920" t="s">
        <v>655</v>
      </c>
      <c r="G6920">
        <v>4</v>
      </c>
      <c r="H6920">
        <v>2164900</v>
      </c>
      <c r="I6920">
        <v>1470800</v>
      </c>
      <c r="J6920" t="s">
        <v>14</v>
      </c>
      <c r="K6920">
        <v>8659600</v>
      </c>
      <c r="L6920" t="s">
        <v>7205</v>
      </c>
      <c r="M6920" t="s">
        <v>7203</v>
      </c>
      <c r="N6920" s="1">
        <v>45640</v>
      </c>
      <c r="O6920" t="s">
        <v>655</v>
      </c>
      <c r="P6920" t="s">
        <v>7218</v>
      </c>
      <c r="Q6920" t="s">
        <v>7219</v>
      </c>
      <c r="R6920" t="s">
        <v>7220</v>
      </c>
      <c r="S6920">
        <v>1412184</v>
      </c>
      <c r="T6920">
        <v>2078622</v>
      </c>
      <c r="U6920">
        <v>0.32100000000000001</v>
      </c>
      <c r="V6920">
        <v>2776400</v>
      </c>
      <c r="W6920">
        <v>5883200</v>
      </c>
      <c r="X6920">
        <v>2024</v>
      </c>
      <c r="Y6920">
        <v>12123440</v>
      </c>
    </row>
    <row r="6921" spans="1:25" x14ac:dyDescent="0.35">
      <c r="A6921">
        <v>2024</v>
      </c>
      <c r="B6921" t="s">
        <v>6767</v>
      </c>
      <c r="C6921" s="1">
        <v>45532</v>
      </c>
      <c r="D6921" t="s">
        <v>1479</v>
      </c>
      <c r="E6921" t="s">
        <v>35</v>
      </c>
      <c r="F6921" t="s">
        <v>655</v>
      </c>
      <c r="G6921">
        <v>3</v>
      </c>
      <c r="H6921">
        <v>2437200</v>
      </c>
      <c r="I6921">
        <v>1655800</v>
      </c>
      <c r="J6921" t="s">
        <v>18</v>
      </c>
      <c r="K6921">
        <v>7311600</v>
      </c>
      <c r="L6921" t="s">
        <v>7202</v>
      </c>
      <c r="M6921" t="s">
        <v>7203</v>
      </c>
      <c r="N6921" s="1">
        <v>43628</v>
      </c>
      <c r="O6921" t="s">
        <v>655</v>
      </c>
      <c r="P6921" t="s">
        <v>7218</v>
      </c>
      <c r="Q6921" t="s">
        <v>7219</v>
      </c>
      <c r="R6921" t="s">
        <v>7220</v>
      </c>
      <c r="S6921">
        <v>1412184</v>
      </c>
      <c r="T6921">
        <v>2078622</v>
      </c>
      <c r="U6921">
        <v>0.32100000000000001</v>
      </c>
      <c r="V6921">
        <v>2344200</v>
      </c>
      <c r="W6921">
        <v>4967400</v>
      </c>
      <c r="X6921">
        <v>2024</v>
      </c>
      <c r="Y6921">
        <v>10236240</v>
      </c>
    </row>
    <row r="6922" spans="1:25" x14ac:dyDescent="0.35">
      <c r="A6922">
        <v>2024</v>
      </c>
      <c r="B6922" t="s">
        <v>6376</v>
      </c>
      <c r="C6922" s="1">
        <v>45440</v>
      </c>
      <c r="D6922" t="s">
        <v>931</v>
      </c>
      <c r="E6922" t="s">
        <v>152</v>
      </c>
      <c r="F6922" t="s">
        <v>655</v>
      </c>
      <c r="G6922">
        <v>2</v>
      </c>
      <c r="H6922">
        <v>2383000</v>
      </c>
      <c r="I6922">
        <v>1619000</v>
      </c>
      <c r="J6922" t="s">
        <v>14</v>
      </c>
      <c r="K6922">
        <v>4766000</v>
      </c>
      <c r="L6922" t="s">
        <v>7207</v>
      </c>
      <c r="M6922" t="s">
        <v>7203</v>
      </c>
      <c r="N6922" s="1">
        <v>44087</v>
      </c>
      <c r="O6922" t="s">
        <v>655</v>
      </c>
      <c r="P6922" t="s">
        <v>7218</v>
      </c>
      <c r="Q6922" t="s">
        <v>7219</v>
      </c>
      <c r="R6922" t="s">
        <v>7220</v>
      </c>
      <c r="S6922">
        <v>1412184</v>
      </c>
      <c r="T6922">
        <v>2078622</v>
      </c>
      <c r="U6922">
        <v>0.32100000000000001</v>
      </c>
      <c r="V6922">
        <v>1528000</v>
      </c>
      <c r="W6922">
        <v>3238000</v>
      </c>
      <c r="X6922">
        <v>2024</v>
      </c>
      <c r="Y6922">
        <v>6672400</v>
      </c>
    </row>
    <row r="6923" spans="1:25" x14ac:dyDescent="0.35">
      <c r="A6923">
        <v>2024</v>
      </c>
      <c r="B6923" t="s">
        <v>6742</v>
      </c>
      <c r="C6923" s="1">
        <v>45526</v>
      </c>
      <c r="D6923" t="s">
        <v>1479</v>
      </c>
      <c r="E6923" t="s">
        <v>190</v>
      </c>
      <c r="F6923" t="s">
        <v>655</v>
      </c>
      <c r="G6923">
        <v>5</v>
      </c>
      <c r="H6923">
        <v>2359100</v>
      </c>
      <c r="I6923">
        <v>1602700</v>
      </c>
      <c r="J6923" t="s">
        <v>18</v>
      </c>
      <c r="K6923">
        <v>11795500</v>
      </c>
      <c r="L6923" t="s">
        <v>7209</v>
      </c>
      <c r="M6923" t="s">
        <v>7206</v>
      </c>
      <c r="N6923" s="1">
        <v>43324</v>
      </c>
      <c r="O6923" t="s">
        <v>655</v>
      </c>
      <c r="P6923" t="s">
        <v>7218</v>
      </c>
      <c r="Q6923" t="s">
        <v>7219</v>
      </c>
      <c r="R6923" t="s">
        <v>7220</v>
      </c>
      <c r="S6923">
        <v>1412184</v>
      </c>
      <c r="T6923">
        <v>2078622</v>
      </c>
      <c r="U6923">
        <v>0.32100000000000001</v>
      </c>
      <c r="V6923">
        <v>3782000</v>
      </c>
      <c r="W6923">
        <v>8013500</v>
      </c>
      <c r="X6923">
        <v>2024</v>
      </c>
      <c r="Y6923">
        <v>16513699.999999998</v>
      </c>
    </row>
    <row r="6924" spans="1:25" x14ac:dyDescent="0.35">
      <c r="A6924">
        <v>2024</v>
      </c>
      <c r="B6924" t="s">
        <v>6499</v>
      </c>
      <c r="C6924" s="1">
        <v>45470</v>
      </c>
      <c r="D6924" t="s">
        <v>1091</v>
      </c>
      <c r="E6924" t="s">
        <v>268</v>
      </c>
      <c r="F6924" t="s">
        <v>655</v>
      </c>
      <c r="G6924">
        <v>1</v>
      </c>
      <c r="H6924">
        <v>2348500</v>
      </c>
      <c r="I6924">
        <v>1595500</v>
      </c>
      <c r="J6924" t="s">
        <v>18</v>
      </c>
      <c r="K6924">
        <v>2348500</v>
      </c>
      <c r="L6924" t="s">
        <v>7204</v>
      </c>
      <c r="M6924" t="s">
        <v>7206</v>
      </c>
      <c r="N6924" s="1">
        <v>43409</v>
      </c>
      <c r="O6924" t="s">
        <v>655</v>
      </c>
      <c r="P6924" t="s">
        <v>7218</v>
      </c>
      <c r="Q6924" t="s">
        <v>7219</v>
      </c>
      <c r="R6924" t="s">
        <v>7220</v>
      </c>
      <c r="S6924">
        <v>1412184</v>
      </c>
      <c r="T6924">
        <v>2078622</v>
      </c>
      <c r="U6924">
        <v>0.32100000000000001</v>
      </c>
      <c r="V6924">
        <v>753000</v>
      </c>
      <c r="W6924">
        <v>1595500</v>
      </c>
      <c r="X6924">
        <v>2024</v>
      </c>
      <c r="Y6924">
        <v>3287900</v>
      </c>
    </row>
    <row r="6925" spans="1:25" x14ac:dyDescent="0.35">
      <c r="A6925">
        <v>2024</v>
      </c>
      <c r="B6925" t="s">
        <v>6774</v>
      </c>
      <c r="C6925" s="1">
        <v>45533</v>
      </c>
      <c r="D6925" t="s">
        <v>1479</v>
      </c>
      <c r="E6925" t="s">
        <v>190</v>
      </c>
      <c r="F6925" t="s">
        <v>655</v>
      </c>
      <c r="G6925">
        <v>1</v>
      </c>
      <c r="H6925">
        <v>2323900</v>
      </c>
      <c r="I6925">
        <v>1578800</v>
      </c>
      <c r="J6925" t="s">
        <v>14</v>
      </c>
      <c r="K6925">
        <v>2323900</v>
      </c>
      <c r="L6925" t="s">
        <v>7209</v>
      </c>
      <c r="M6925" t="s">
        <v>7206</v>
      </c>
      <c r="N6925" s="1">
        <v>43324</v>
      </c>
      <c r="O6925" t="s">
        <v>655</v>
      </c>
      <c r="P6925" t="s">
        <v>7218</v>
      </c>
      <c r="Q6925" t="s">
        <v>7219</v>
      </c>
      <c r="R6925" t="s">
        <v>7220</v>
      </c>
      <c r="S6925">
        <v>1412184</v>
      </c>
      <c r="T6925">
        <v>2078622</v>
      </c>
      <c r="U6925">
        <v>0.32100000000000001</v>
      </c>
      <c r="V6925">
        <v>745100</v>
      </c>
      <c r="W6925">
        <v>1578800</v>
      </c>
      <c r="X6925">
        <v>2024</v>
      </c>
      <c r="Y6925">
        <v>3253460</v>
      </c>
    </row>
    <row r="6926" spans="1:25" x14ac:dyDescent="0.35">
      <c r="A6926">
        <v>2024</v>
      </c>
      <c r="B6926" t="s">
        <v>7099</v>
      </c>
      <c r="C6926" s="1">
        <v>45621</v>
      </c>
      <c r="D6926" t="s">
        <v>1962</v>
      </c>
      <c r="E6926" t="s">
        <v>56</v>
      </c>
      <c r="F6926" t="s">
        <v>655</v>
      </c>
      <c r="G6926">
        <v>3</v>
      </c>
      <c r="H6926">
        <v>2226100</v>
      </c>
      <c r="I6926">
        <v>1512400</v>
      </c>
      <c r="J6926" t="s">
        <v>14</v>
      </c>
      <c r="K6926">
        <v>6678300</v>
      </c>
      <c r="L6926" t="s">
        <v>7209</v>
      </c>
      <c r="M6926" t="s">
        <v>7203</v>
      </c>
      <c r="N6926" s="1">
        <v>44095</v>
      </c>
      <c r="O6926" t="s">
        <v>655</v>
      </c>
      <c r="P6926" t="s">
        <v>7218</v>
      </c>
      <c r="Q6926" t="s">
        <v>7219</v>
      </c>
      <c r="R6926" t="s">
        <v>7220</v>
      </c>
      <c r="S6926">
        <v>1412184</v>
      </c>
      <c r="T6926">
        <v>2078622</v>
      </c>
      <c r="U6926">
        <v>0.32100000000000001</v>
      </c>
      <c r="V6926">
        <v>2141100</v>
      </c>
      <c r="W6926">
        <v>4537200</v>
      </c>
      <c r="X6926">
        <v>2024</v>
      </c>
      <c r="Y6926">
        <v>9349620</v>
      </c>
    </row>
    <row r="6927" spans="1:25" x14ac:dyDescent="0.35">
      <c r="A6927">
        <v>2024</v>
      </c>
      <c r="B6927" t="s">
        <v>6620</v>
      </c>
      <c r="C6927" s="1">
        <v>45498</v>
      </c>
      <c r="D6927" t="s">
        <v>1277</v>
      </c>
      <c r="E6927" t="s">
        <v>261</v>
      </c>
      <c r="F6927" t="s">
        <v>655</v>
      </c>
      <c r="G6927">
        <v>1</v>
      </c>
      <c r="H6927">
        <v>2225800</v>
      </c>
      <c r="I6927">
        <v>1512200</v>
      </c>
      <c r="J6927" t="s">
        <v>18</v>
      </c>
      <c r="K6927">
        <v>2225800</v>
      </c>
      <c r="L6927" t="s">
        <v>7208</v>
      </c>
      <c r="M6927" t="s">
        <v>7206</v>
      </c>
      <c r="N6927" s="1">
        <v>44411</v>
      </c>
      <c r="O6927" t="s">
        <v>655</v>
      </c>
      <c r="P6927" t="s">
        <v>7218</v>
      </c>
      <c r="Q6927" t="s">
        <v>7219</v>
      </c>
      <c r="R6927" t="s">
        <v>7220</v>
      </c>
      <c r="S6927">
        <v>1412184</v>
      </c>
      <c r="T6927">
        <v>2078622</v>
      </c>
      <c r="U6927">
        <v>0.32100000000000001</v>
      </c>
      <c r="V6927">
        <v>713600</v>
      </c>
      <c r="W6927">
        <v>1512200</v>
      </c>
      <c r="X6927">
        <v>2024</v>
      </c>
      <c r="Y6927">
        <v>3116120</v>
      </c>
    </row>
    <row r="6928" spans="1:25" x14ac:dyDescent="0.35">
      <c r="A6928">
        <v>2024</v>
      </c>
      <c r="B6928" t="s">
        <v>6340</v>
      </c>
      <c r="C6928" s="1">
        <v>45432</v>
      </c>
      <c r="D6928" t="s">
        <v>931</v>
      </c>
      <c r="E6928" t="s">
        <v>426</v>
      </c>
      <c r="F6928" t="s">
        <v>655</v>
      </c>
      <c r="G6928">
        <v>1</v>
      </c>
      <c r="H6928">
        <v>2198400</v>
      </c>
      <c r="I6928">
        <v>1493600</v>
      </c>
      <c r="J6928" t="s">
        <v>18</v>
      </c>
      <c r="K6928">
        <v>2198400</v>
      </c>
      <c r="L6928" t="s">
        <v>7209</v>
      </c>
      <c r="M6928" t="s">
        <v>7203</v>
      </c>
      <c r="N6928" s="1">
        <v>43953</v>
      </c>
      <c r="O6928" t="s">
        <v>655</v>
      </c>
      <c r="P6928" t="s">
        <v>7218</v>
      </c>
      <c r="Q6928" t="s">
        <v>7219</v>
      </c>
      <c r="R6928" t="s">
        <v>7220</v>
      </c>
      <c r="S6928">
        <v>1412184</v>
      </c>
      <c r="T6928">
        <v>2078622</v>
      </c>
      <c r="U6928">
        <v>0.32100000000000001</v>
      </c>
      <c r="V6928">
        <v>704800</v>
      </c>
      <c r="W6928">
        <v>1493600</v>
      </c>
      <c r="X6928">
        <v>2024</v>
      </c>
      <c r="Y6928">
        <v>3077760</v>
      </c>
    </row>
    <row r="6929" spans="1:25" x14ac:dyDescent="0.35">
      <c r="A6929">
        <v>2024</v>
      </c>
      <c r="B6929" t="s">
        <v>6466</v>
      </c>
      <c r="C6929" s="1">
        <v>45461</v>
      </c>
      <c r="D6929" t="s">
        <v>1091</v>
      </c>
      <c r="E6929" t="s">
        <v>6244</v>
      </c>
      <c r="F6929" t="s">
        <v>655</v>
      </c>
      <c r="G6929">
        <v>4</v>
      </c>
      <c r="H6929">
        <v>2164900</v>
      </c>
      <c r="I6929">
        <v>1470800</v>
      </c>
      <c r="J6929" t="s">
        <v>14</v>
      </c>
      <c r="K6929">
        <v>8659600</v>
      </c>
      <c r="L6929" t="s">
        <v>7205</v>
      </c>
      <c r="M6929" t="s">
        <v>7203</v>
      </c>
      <c r="N6929" s="1">
        <v>45640</v>
      </c>
      <c r="O6929" t="s">
        <v>655</v>
      </c>
      <c r="P6929" t="s">
        <v>7218</v>
      </c>
      <c r="Q6929" t="s">
        <v>7219</v>
      </c>
      <c r="R6929" t="s">
        <v>7220</v>
      </c>
      <c r="S6929">
        <v>1412184</v>
      </c>
      <c r="T6929">
        <v>2078622</v>
      </c>
      <c r="U6929">
        <v>0.32100000000000001</v>
      </c>
      <c r="V6929">
        <v>2776400</v>
      </c>
      <c r="W6929">
        <v>5883200</v>
      </c>
      <c r="X6929">
        <v>2024</v>
      </c>
      <c r="Y6929">
        <v>12123440</v>
      </c>
    </row>
    <row r="6930" spans="1:25" x14ac:dyDescent="0.35">
      <c r="A6930">
        <v>2024</v>
      </c>
      <c r="B6930" t="s">
        <v>6767</v>
      </c>
      <c r="C6930" s="1">
        <v>45532</v>
      </c>
      <c r="D6930" t="s">
        <v>1479</v>
      </c>
      <c r="E6930" t="s">
        <v>35</v>
      </c>
      <c r="F6930" t="s">
        <v>655</v>
      </c>
      <c r="G6930">
        <v>3</v>
      </c>
      <c r="H6930">
        <v>2437200</v>
      </c>
      <c r="I6930">
        <v>1655800</v>
      </c>
      <c r="J6930" t="s">
        <v>18</v>
      </c>
      <c r="K6930">
        <v>7311600</v>
      </c>
      <c r="L6930" t="s">
        <v>7202</v>
      </c>
      <c r="M6930" t="s">
        <v>7203</v>
      </c>
      <c r="N6930" s="1">
        <v>43628</v>
      </c>
      <c r="O6930" t="s">
        <v>655</v>
      </c>
      <c r="P6930" t="s">
        <v>7218</v>
      </c>
      <c r="Q6930" t="s">
        <v>7219</v>
      </c>
      <c r="R6930" t="s">
        <v>7220</v>
      </c>
      <c r="S6930">
        <v>1412184</v>
      </c>
      <c r="T6930">
        <v>2078622</v>
      </c>
      <c r="U6930">
        <v>0.32100000000000001</v>
      </c>
      <c r="V6930">
        <v>2344200</v>
      </c>
      <c r="W6930">
        <v>4967400</v>
      </c>
      <c r="X6930">
        <v>2024</v>
      </c>
      <c r="Y6930">
        <v>10236240</v>
      </c>
    </row>
    <row r="6931" spans="1:25" x14ac:dyDescent="0.35">
      <c r="A6931">
        <v>2024</v>
      </c>
      <c r="B6931" t="s">
        <v>6376</v>
      </c>
      <c r="C6931" s="1">
        <v>45440</v>
      </c>
      <c r="D6931" t="s">
        <v>931</v>
      </c>
      <c r="E6931" t="s">
        <v>152</v>
      </c>
      <c r="F6931" t="s">
        <v>655</v>
      </c>
      <c r="G6931">
        <v>2</v>
      </c>
      <c r="H6931">
        <v>2383000</v>
      </c>
      <c r="I6931">
        <v>1619000</v>
      </c>
      <c r="J6931" t="s">
        <v>14</v>
      </c>
      <c r="K6931">
        <v>4766000</v>
      </c>
      <c r="L6931" t="s">
        <v>7207</v>
      </c>
      <c r="M6931" t="s">
        <v>7203</v>
      </c>
      <c r="N6931" s="1">
        <v>44087</v>
      </c>
      <c r="O6931" t="s">
        <v>655</v>
      </c>
      <c r="P6931" t="s">
        <v>7218</v>
      </c>
      <c r="Q6931" t="s">
        <v>7219</v>
      </c>
      <c r="R6931" t="s">
        <v>7220</v>
      </c>
      <c r="S6931">
        <v>1412184</v>
      </c>
      <c r="T6931">
        <v>2078622</v>
      </c>
      <c r="U6931">
        <v>0.32100000000000001</v>
      </c>
      <c r="V6931">
        <v>1528000</v>
      </c>
      <c r="W6931">
        <v>3238000</v>
      </c>
      <c r="X6931">
        <v>2024</v>
      </c>
      <c r="Y6931">
        <v>6672400</v>
      </c>
    </row>
    <row r="6932" spans="1:25" x14ac:dyDescent="0.35">
      <c r="A6932">
        <v>2024</v>
      </c>
      <c r="B6932" t="s">
        <v>6742</v>
      </c>
      <c r="C6932" s="1">
        <v>45526</v>
      </c>
      <c r="D6932" t="s">
        <v>1479</v>
      </c>
      <c r="E6932" t="s">
        <v>190</v>
      </c>
      <c r="F6932" t="s">
        <v>655</v>
      </c>
      <c r="G6932">
        <v>5</v>
      </c>
      <c r="H6932">
        <v>2359100</v>
      </c>
      <c r="I6932">
        <v>1602700</v>
      </c>
      <c r="J6932" t="s">
        <v>18</v>
      </c>
      <c r="K6932">
        <v>11795500</v>
      </c>
      <c r="L6932" t="s">
        <v>7209</v>
      </c>
      <c r="M6932" t="s">
        <v>7206</v>
      </c>
      <c r="N6932" s="1">
        <v>43324</v>
      </c>
      <c r="O6932" t="s">
        <v>655</v>
      </c>
      <c r="P6932" t="s">
        <v>7218</v>
      </c>
      <c r="Q6932" t="s">
        <v>7219</v>
      </c>
      <c r="R6932" t="s">
        <v>7220</v>
      </c>
      <c r="S6932">
        <v>1412184</v>
      </c>
      <c r="T6932">
        <v>2078622</v>
      </c>
      <c r="U6932">
        <v>0.32100000000000001</v>
      </c>
      <c r="V6932">
        <v>3782000</v>
      </c>
      <c r="W6932">
        <v>8013500</v>
      </c>
      <c r="X6932">
        <v>2024</v>
      </c>
      <c r="Y6932">
        <v>16513699.999999998</v>
      </c>
    </row>
    <row r="6933" spans="1:25" x14ac:dyDescent="0.35">
      <c r="A6933">
        <v>2024</v>
      </c>
      <c r="B6933" t="s">
        <v>6499</v>
      </c>
      <c r="C6933" s="1">
        <v>45470</v>
      </c>
      <c r="D6933" t="s">
        <v>1091</v>
      </c>
      <c r="E6933" t="s">
        <v>268</v>
      </c>
      <c r="F6933" t="s">
        <v>655</v>
      </c>
      <c r="G6933">
        <v>1</v>
      </c>
      <c r="H6933">
        <v>2348500</v>
      </c>
      <c r="I6933">
        <v>1595500</v>
      </c>
      <c r="J6933" t="s">
        <v>18</v>
      </c>
      <c r="K6933">
        <v>2348500</v>
      </c>
      <c r="L6933" t="s">
        <v>7204</v>
      </c>
      <c r="M6933" t="s">
        <v>7206</v>
      </c>
      <c r="N6933" s="1">
        <v>43409</v>
      </c>
      <c r="O6933" t="s">
        <v>655</v>
      </c>
      <c r="P6933" t="s">
        <v>7218</v>
      </c>
      <c r="Q6933" t="s">
        <v>7219</v>
      </c>
      <c r="R6933" t="s">
        <v>7220</v>
      </c>
      <c r="S6933">
        <v>1412184</v>
      </c>
      <c r="T6933">
        <v>2078622</v>
      </c>
      <c r="U6933">
        <v>0.32100000000000001</v>
      </c>
      <c r="V6933">
        <v>753000</v>
      </c>
      <c r="W6933">
        <v>1595500</v>
      </c>
      <c r="X6933">
        <v>2024</v>
      </c>
      <c r="Y6933">
        <v>3287900</v>
      </c>
    </row>
    <row r="6934" spans="1:25" x14ac:dyDescent="0.35">
      <c r="A6934">
        <v>2024</v>
      </c>
      <c r="B6934" t="s">
        <v>6774</v>
      </c>
      <c r="C6934" s="1">
        <v>45533</v>
      </c>
      <c r="D6934" t="s">
        <v>1479</v>
      </c>
      <c r="E6934" t="s">
        <v>190</v>
      </c>
      <c r="F6934" t="s">
        <v>655</v>
      </c>
      <c r="G6934">
        <v>1</v>
      </c>
      <c r="H6934">
        <v>2323900</v>
      </c>
      <c r="I6934">
        <v>1578800</v>
      </c>
      <c r="J6934" t="s">
        <v>14</v>
      </c>
      <c r="K6934">
        <v>2323900</v>
      </c>
      <c r="L6934" t="s">
        <v>7209</v>
      </c>
      <c r="M6934" t="s">
        <v>7206</v>
      </c>
      <c r="N6934" s="1">
        <v>43324</v>
      </c>
      <c r="O6934" t="s">
        <v>655</v>
      </c>
      <c r="P6934" t="s">
        <v>7218</v>
      </c>
      <c r="Q6934" t="s">
        <v>7219</v>
      </c>
      <c r="R6934" t="s">
        <v>7220</v>
      </c>
      <c r="S6934">
        <v>1412184</v>
      </c>
      <c r="T6934">
        <v>2078622</v>
      </c>
      <c r="U6934">
        <v>0.32100000000000001</v>
      </c>
      <c r="V6934">
        <v>745100</v>
      </c>
      <c r="W6934">
        <v>1578800</v>
      </c>
      <c r="X6934">
        <v>2024</v>
      </c>
      <c r="Y6934">
        <v>3253460</v>
      </c>
    </row>
    <row r="6935" spans="1:25" x14ac:dyDescent="0.35">
      <c r="A6935">
        <v>2024</v>
      </c>
      <c r="B6935" t="s">
        <v>7099</v>
      </c>
      <c r="C6935" s="1">
        <v>45621</v>
      </c>
      <c r="D6935" t="s">
        <v>1962</v>
      </c>
      <c r="E6935" t="s">
        <v>56</v>
      </c>
      <c r="F6935" t="s">
        <v>655</v>
      </c>
      <c r="G6935">
        <v>3</v>
      </c>
      <c r="H6935">
        <v>2226100</v>
      </c>
      <c r="I6935">
        <v>1512400</v>
      </c>
      <c r="J6935" t="s">
        <v>14</v>
      </c>
      <c r="K6935">
        <v>6678300</v>
      </c>
      <c r="L6935" t="s">
        <v>7209</v>
      </c>
      <c r="M6935" t="s">
        <v>7203</v>
      </c>
      <c r="N6935" s="1">
        <v>44095</v>
      </c>
      <c r="O6935" t="s">
        <v>655</v>
      </c>
      <c r="P6935" t="s">
        <v>7218</v>
      </c>
      <c r="Q6935" t="s">
        <v>7219</v>
      </c>
      <c r="R6935" t="s">
        <v>7220</v>
      </c>
      <c r="S6935">
        <v>1412184</v>
      </c>
      <c r="T6935">
        <v>2078622</v>
      </c>
      <c r="U6935">
        <v>0.32100000000000001</v>
      </c>
      <c r="V6935">
        <v>2141100</v>
      </c>
      <c r="W6935">
        <v>4537200</v>
      </c>
      <c r="X6935">
        <v>2024</v>
      </c>
      <c r="Y6935">
        <v>9349620</v>
      </c>
    </row>
    <row r="6936" spans="1:25" x14ac:dyDescent="0.35">
      <c r="A6936">
        <v>2024</v>
      </c>
      <c r="B6936" t="s">
        <v>6620</v>
      </c>
      <c r="C6936" s="1">
        <v>45498</v>
      </c>
      <c r="D6936" t="s">
        <v>1277</v>
      </c>
      <c r="E6936" t="s">
        <v>261</v>
      </c>
      <c r="F6936" t="s">
        <v>655</v>
      </c>
      <c r="G6936">
        <v>1</v>
      </c>
      <c r="H6936">
        <v>2225800</v>
      </c>
      <c r="I6936">
        <v>1512200</v>
      </c>
      <c r="J6936" t="s">
        <v>18</v>
      </c>
      <c r="K6936">
        <v>2225800</v>
      </c>
      <c r="L6936" t="s">
        <v>7208</v>
      </c>
      <c r="M6936" t="s">
        <v>7206</v>
      </c>
      <c r="N6936" s="1">
        <v>44411</v>
      </c>
      <c r="O6936" t="s">
        <v>655</v>
      </c>
      <c r="P6936" t="s">
        <v>7218</v>
      </c>
      <c r="Q6936" t="s">
        <v>7219</v>
      </c>
      <c r="R6936" t="s">
        <v>7220</v>
      </c>
      <c r="S6936">
        <v>1412184</v>
      </c>
      <c r="T6936">
        <v>2078622</v>
      </c>
      <c r="U6936">
        <v>0.32100000000000001</v>
      </c>
      <c r="V6936">
        <v>713600</v>
      </c>
      <c r="W6936">
        <v>1512200</v>
      </c>
      <c r="X6936">
        <v>2024</v>
      </c>
      <c r="Y6936">
        <v>3116120</v>
      </c>
    </row>
    <row r="6937" spans="1:25" x14ac:dyDescent="0.35">
      <c r="A6937">
        <v>2024</v>
      </c>
      <c r="B6937" t="s">
        <v>6340</v>
      </c>
      <c r="C6937" s="1">
        <v>45432</v>
      </c>
      <c r="D6937" t="s">
        <v>931</v>
      </c>
      <c r="E6937" t="s">
        <v>426</v>
      </c>
      <c r="F6937" t="s">
        <v>655</v>
      </c>
      <c r="G6937">
        <v>1</v>
      </c>
      <c r="H6937">
        <v>2198400</v>
      </c>
      <c r="I6937">
        <v>1493600</v>
      </c>
      <c r="J6937" t="s">
        <v>18</v>
      </c>
      <c r="K6937">
        <v>2198400</v>
      </c>
      <c r="L6937" t="s">
        <v>7209</v>
      </c>
      <c r="M6937" t="s">
        <v>7203</v>
      </c>
      <c r="N6937" s="1">
        <v>43953</v>
      </c>
      <c r="O6937" t="s">
        <v>655</v>
      </c>
      <c r="P6937" t="s">
        <v>7218</v>
      </c>
      <c r="Q6937" t="s">
        <v>7219</v>
      </c>
      <c r="R6937" t="s">
        <v>7220</v>
      </c>
      <c r="S6937">
        <v>1412184</v>
      </c>
      <c r="T6937">
        <v>2078622</v>
      </c>
      <c r="U6937">
        <v>0.32100000000000001</v>
      </c>
      <c r="V6937">
        <v>704800</v>
      </c>
      <c r="W6937">
        <v>1493600</v>
      </c>
      <c r="X6937">
        <v>2024</v>
      </c>
      <c r="Y6937">
        <v>3077760</v>
      </c>
    </row>
    <row r="6938" spans="1:25" x14ac:dyDescent="0.35">
      <c r="A6938">
        <v>2024</v>
      </c>
      <c r="B6938" t="s">
        <v>6466</v>
      </c>
      <c r="C6938" s="1">
        <v>45461</v>
      </c>
      <c r="D6938" t="s">
        <v>1091</v>
      </c>
      <c r="E6938" t="s">
        <v>6244</v>
      </c>
      <c r="F6938" t="s">
        <v>655</v>
      </c>
      <c r="G6938">
        <v>4</v>
      </c>
      <c r="H6938">
        <v>2164900</v>
      </c>
      <c r="I6938">
        <v>1470800</v>
      </c>
      <c r="J6938" t="s">
        <v>14</v>
      </c>
      <c r="K6938">
        <v>8659600</v>
      </c>
      <c r="L6938" t="s">
        <v>7205</v>
      </c>
      <c r="M6938" t="s">
        <v>7203</v>
      </c>
      <c r="N6938" s="1">
        <v>45640</v>
      </c>
      <c r="O6938" t="s">
        <v>655</v>
      </c>
      <c r="P6938" t="s">
        <v>7218</v>
      </c>
      <c r="Q6938" t="s">
        <v>7219</v>
      </c>
      <c r="R6938" t="s">
        <v>7220</v>
      </c>
      <c r="S6938">
        <v>1412184</v>
      </c>
      <c r="T6938">
        <v>2078622</v>
      </c>
      <c r="U6938">
        <v>0.32100000000000001</v>
      </c>
      <c r="V6938">
        <v>2776400</v>
      </c>
      <c r="W6938">
        <v>5883200</v>
      </c>
      <c r="X6938">
        <v>2024</v>
      </c>
      <c r="Y6938">
        <v>12123440</v>
      </c>
    </row>
    <row r="6939" spans="1:25" x14ac:dyDescent="0.35">
      <c r="A6939">
        <v>2024</v>
      </c>
      <c r="B6939" t="s">
        <v>6767</v>
      </c>
      <c r="C6939" s="1">
        <v>45532</v>
      </c>
      <c r="D6939" t="s">
        <v>1479</v>
      </c>
      <c r="E6939" t="s">
        <v>35</v>
      </c>
      <c r="F6939" t="s">
        <v>655</v>
      </c>
      <c r="G6939">
        <v>3</v>
      </c>
      <c r="H6939">
        <v>2437200</v>
      </c>
      <c r="I6939">
        <v>1655800</v>
      </c>
      <c r="J6939" t="s">
        <v>18</v>
      </c>
      <c r="K6939">
        <v>7311600</v>
      </c>
      <c r="L6939" t="s">
        <v>7202</v>
      </c>
      <c r="M6939" t="s">
        <v>7203</v>
      </c>
      <c r="N6939" s="1">
        <v>43628</v>
      </c>
      <c r="O6939" t="s">
        <v>655</v>
      </c>
      <c r="P6939" t="s">
        <v>7218</v>
      </c>
      <c r="Q6939" t="s">
        <v>7219</v>
      </c>
      <c r="R6939" t="s">
        <v>7220</v>
      </c>
      <c r="S6939">
        <v>1412184</v>
      </c>
      <c r="T6939">
        <v>2078622</v>
      </c>
      <c r="U6939">
        <v>0.32100000000000001</v>
      </c>
      <c r="V6939">
        <v>2344200</v>
      </c>
      <c r="W6939">
        <v>4967400</v>
      </c>
      <c r="X6939">
        <v>2024</v>
      </c>
      <c r="Y6939">
        <v>10236240</v>
      </c>
    </row>
    <row r="6940" spans="1:25" x14ac:dyDescent="0.35">
      <c r="A6940">
        <v>2024</v>
      </c>
      <c r="B6940" t="s">
        <v>6376</v>
      </c>
      <c r="C6940" s="1">
        <v>45440</v>
      </c>
      <c r="D6940" t="s">
        <v>931</v>
      </c>
      <c r="E6940" t="s">
        <v>152</v>
      </c>
      <c r="F6940" t="s">
        <v>655</v>
      </c>
      <c r="G6940">
        <v>2</v>
      </c>
      <c r="H6940">
        <v>2383000</v>
      </c>
      <c r="I6940">
        <v>1619000</v>
      </c>
      <c r="J6940" t="s">
        <v>14</v>
      </c>
      <c r="K6940">
        <v>4766000</v>
      </c>
      <c r="L6940" t="s">
        <v>7207</v>
      </c>
      <c r="M6940" t="s">
        <v>7203</v>
      </c>
      <c r="N6940" s="1">
        <v>44087</v>
      </c>
      <c r="O6940" t="s">
        <v>655</v>
      </c>
      <c r="P6940" t="s">
        <v>7218</v>
      </c>
      <c r="Q6940" t="s">
        <v>7219</v>
      </c>
      <c r="R6940" t="s">
        <v>7220</v>
      </c>
      <c r="S6940">
        <v>1412184</v>
      </c>
      <c r="T6940">
        <v>2078622</v>
      </c>
      <c r="U6940">
        <v>0.32100000000000001</v>
      </c>
      <c r="V6940">
        <v>1528000</v>
      </c>
      <c r="W6940">
        <v>3238000</v>
      </c>
      <c r="X6940">
        <v>2024</v>
      </c>
      <c r="Y6940">
        <v>6672400</v>
      </c>
    </row>
    <row r="6941" spans="1:25" x14ac:dyDescent="0.35">
      <c r="A6941">
        <v>2024</v>
      </c>
      <c r="B6941" t="s">
        <v>6742</v>
      </c>
      <c r="C6941" s="1">
        <v>45526</v>
      </c>
      <c r="D6941" t="s">
        <v>1479</v>
      </c>
      <c r="E6941" t="s">
        <v>190</v>
      </c>
      <c r="F6941" t="s">
        <v>655</v>
      </c>
      <c r="G6941">
        <v>5</v>
      </c>
      <c r="H6941">
        <v>2359100</v>
      </c>
      <c r="I6941">
        <v>1602700</v>
      </c>
      <c r="J6941" t="s">
        <v>18</v>
      </c>
      <c r="K6941">
        <v>11795500</v>
      </c>
      <c r="L6941" t="s">
        <v>7209</v>
      </c>
      <c r="M6941" t="s">
        <v>7206</v>
      </c>
      <c r="N6941" s="1">
        <v>43324</v>
      </c>
      <c r="O6941" t="s">
        <v>655</v>
      </c>
      <c r="P6941" t="s">
        <v>7218</v>
      </c>
      <c r="Q6941" t="s">
        <v>7219</v>
      </c>
      <c r="R6941" t="s">
        <v>7220</v>
      </c>
      <c r="S6941">
        <v>1412184</v>
      </c>
      <c r="T6941">
        <v>2078622</v>
      </c>
      <c r="U6941">
        <v>0.32100000000000001</v>
      </c>
      <c r="V6941">
        <v>3782000</v>
      </c>
      <c r="W6941">
        <v>8013500</v>
      </c>
      <c r="X6941">
        <v>2024</v>
      </c>
      <c r="Y6941">
        <v>16513699.999999998</v>
      </c>
    </row>
    <row r="6942" spans="1:25" x14ac:dyDescent="0.35">
      <c r="A6942">
        <v>2024</v>
      </c>
      <c r="B6942" t="s">
        <v>6499</v>
      </c>
      <c r="C6942" s="1">
        <v>45470</v>
      </c>
      <c r="D6942" t="s">
        <v>1091</v>
      </c>
      <c r="E6942" t="s">
        <v>268</v>
      </c>
      <c r="F6942" t="s">
        <v>655</v>
      </c>
      <c r="G6942">
        <v>1</v>
      </c>
      <c r="H6942">
        <v>2348500</v>
      </c>
      <c r="I6942">
        <v>1595500</v>
      </c>
      <c r="J6942" t="s">
        <v>18</v>
      </c>
      <c r="K6942">
        <v>2348500</v>
      </c>
      <c r="L6942" t="s">
        <v>7204</v>
      </c>
      <c r="M6942" t="s">
        <v>7206</v>
      </c>
      <c r="N6942" s="1">
        <v>43409</v>
      </c>
      <c r="O6942" t="s">
        <v>655</v>
      </c>
      <c r="P6942" t="s">
        <v>7218</v>
      </c>
      <c r="Q6942" t="s">
        <v>7219</v>
      </c>
      <c r="R6942" t="s">
        <v>7220</v>
      </c>
      <c r="S6942">
        <v>1412184</v>
      </c>
      <c r="T6942">
        <v>2078622</v>
      </c>
      <c r="U6942">
        <v>0.32100000000000001</v>
      </c>
      <c r="V6942">
        <v>753000</v>
      </c>
      <c r="W6942">
        <v>1595500</v>
      </c>
      <c r="X6942">
        <v>2024</v>
      </c>
      <c r="Y6942">
        <v>3287900</v>
      </c>
    </row>
    <row r="6943" spans="1:25" x14ac:dyDescent="0.35">
      <c r="A6943">
        <v>2024</v>
      </c>
      <c r="B6943" t="s">
        <v>6774</v>
      </c>
      <c r="C6943" s="1">
        <v>45533</v>
      </c>
      <c r="D6943" t="s">
        <v>1479</v>
      </c>
      <c r="E6943" t="s">
        <v>190</v>
      </c>
      <c r="F6943" t="s">
        <v>655</v>
      </c>
      <c r="G6943">
        <v>1</v>
      </c>
      <c r="H6943">
        <v>2323900</v>
      </c>
      <c r="I6943">
        <v>1578800</v>
      </c>
      <c r="J6943" t="s">
        <v>14</v>
      </c>
      <c r="K6943">
        <v>2323900</v>
      </c>
      <c r="L6943" t="s">
        <v>7209</v>
      </c>
      <c r="M6943" t="s">
        <v>7206</v>
      </c>
      <c r="N6943" s="1">
        <v>43324</v>
      </c>
      <c r="O6943" t="s">
        <v>655</v>
      </c>
      <c r="P6943" t="s">
        <v>7218</v>
      </c>
      <c r="Q6943" t="s">
        <v>7219</v>
      </c>
      <c r="R6943" t="s">
        <v>7220</v>
      </c>
      <c r="S6943">
        <v>1412184</v>
      </c>
      <c r="T6943">
        <v>2078622</v>
      </c>
      <c r="U6943">
        <v>0.32100000000000001</v>
      </c>
      <c r="V6943">
        <v>745100</v>
      </c>
      <c r="W6943">
        <v>1578800</v>
      </c>
      <c r="X6943">
        <v>2024</v>
      </c>
      <c r="Y6943">
        <v>3253460</v>
      </c>
    </row>
    <row r="6944" spans="1:25" x14ac:dyDescent="0.35">
      <c r="A6944">
        <v>2024</v>
      </c>
      <c r="B6944" t="s">
        <v>7099</v>
      </c>
      <c r="C6944" s="1">
        <v>45621</v>
      </c>
      <c r="D6944" t="s">
        <v>1962</v>
      </c>
      <c r="E6944" t="s">
        <v>56</v>
      </c>
      <c r="F6944" t="s">
        <v>655</v>
      </c>
      <c r="G6944">
        <v>3</v>
      </c>
      <c r="H6944">
        <v>2226100</v>
      </c>
      <c r="I6944">
        <v>1512400</v>
      </c>
      <c r="J6944" t="s">
        <v>14</v>
      </c>
      <c r="K6944">
        <v>6678300</v>
      </c>
      <c r="L6944" t="s">
        <v>7209</v>
      </c>
      <c r="M6944" t="s">
        <v>7203</v>
      </c>
      <c r="N6944" s="1">
        <v>44095</v>
      </c>
      <c r="O6944" t="s">
        <v>655</v>
      </c>
      <c r="P6944" t="s">
        <v>7218</v>
      </c>
      <c r="Q6944" t="s">
        <v>7219</v>
      </c>
      <c r="R6944" t="s">
        <v>7220</v>
      </c>
      <c r="S6944">
        <v>1412184</v>
      </c>
      <c r="T6944">
        <v>2078622</v>
      </c>
      <c r="U6944">
        <v>0.32100000000000001</v>
      </c>
      <c r="V6944">
        <v>2141100</v>
      </c>
      <c r="W6944">
        <v>4537200</v>
      </c>
      <c r="X6944">
        <v>2024</v>
      </c>
      <c r="Y6944">
        <v>9349620</v>
      </c>
    </row>
    <row r="6945" spans="1:25" x14ac:dyDescent="0.35">
      <c r="A6945">
        <v>2024</v>
      </c>
      <c r="B6945" t="s">
        <v>6620</v>
      </c>
      <c r="C6945" s="1">
        <v>45498</v>
      </c>
      <c r="D6945" t="s">
        <v>1277</v>
      </c>
      <c r="E6945" t="s">
        <v>261</v>
      </c>
      <c r="F6945" t="s">
        <v>655</v>
      </c>
      <c r="G6945">
        <v>1</v>
      </c>
      <c r="H6945">
        <v>2225800</v>
      </c>
      <c r="I6945">
        <v>1512200</v>
      </c>
      <c r="J6945" t="s">
        <v>18</v>
      </c>
      <c r="K6945">
        <v>2225800</v>
      </c>
      <c r="L6945" t="s">
        <v>7208</v>
      </c>
      <c r="M6945" t="s">
        <v>7206</v>
      </c>
      <c r="N6945" s="1">
        <v>44411</v>
      </c>
      <c r="O6945" t="s">
        <v>655</v>
      </c>
      <c r="P6945" t="s">
        <v>7218</v>
      </c>
      <c r="Q6945" t="s">
        <v>7219</v>
      </c>
      <c r="R6945" t="s">
        <v>7220</v>
      </c>
      <c r="S6945">
        <v>1412184</v>
      </c>
      <c r="T6945">
        <v>2078622</v>
      </c>
      <c r="U6945">
        <v>0.32100000000000001</v>
      </c>
      <c r="V6945">
        <v>713600</v>
      </c>
      <c r="W6945">
        <v>1512200</v>
      </c>
      <c r="X6945">
        <v>2024</v>
      </c>
      <c r="Y6945">
        <v>3116120</v>
      </c>
    </row>
    <row r="6946" spans="1:25" x14ac:dyDescent="0.35">
      <c r="A6946">
        <v>2024</v>
      </c>
      <c r="B6946" t="s">
        <v>6340</v>
      </c>
      <c r="C6946" s="1">
        <v>45432</v>
      </c>
      <c r="D6946" t="s">
        <v>931</v>
      </c>
      <c r="E6946" t="s">
        <v>426</v>
      </c>
      <c r="F6946" t="s">
        <v>655</v>
      </c>
      <c r="G6946">
        <v>1</v>
      </c>
      <c r="H6946">
        <v>2198400</v>
      </c>
      <c r="I6946">
        <v>1493600</v>
      </c>
      <c r="J6946" t="s">
        <v>18</v>
      </c>
      <c r="K6946">
        <v>2198400</v>
      </c>
      <c r="L6946" t="s">
        <v>7209</v>
      </c>
      <c r="M6946" t="s">
        <v>7203</v>
      </c>
      <c r="N6946" s="1">
        <v>43953</v>
      </c>
      <c r="O6946" t="s">
        <v>655</v>
      </c>
      <c r="P6946" t="s">
        <v>7218</v>
      </c>
      <c r="Q6946" t="s">
        <v>7219</v>
      </c>
      <c r="R6946" t="s">
        <v>7220</v>
      </c>
      <c r="S6946">
        <v>1412184</v>
      </c>
      <c r="T6946">
        <v>2078622</v>
      </c>
      <c r="U6946">
        <v>0.32100000000000001</v>
      </c>
      <c r="V6946">
        <v>704800</v>
      </c>
      <c r="W6946">
        <v>1493600</v>
      </c>
      <c r="X6946">
        <v>2024</v>
      </c>
      <c r="Y6946">
        <v>3077760</v>
      </c>
    </row>
    <row r="6947" spans="1:25" x14ac:dyDescent="0.35">
      <c r="A6947">
        <v>2024</v>
      </c>
      <c r="B6947" t="s">
        <v>6466</v>
      </c>
      <c r="C6947" s="1">
        <v>45461</v>
      </c>
      <c r="D6947" t="s">
        <v>1091</v>
      </c>
      <c r="E6947" t="s">
        <v>6244</v>
      </c>
      <c r="F6947" t="s">
        <v>655</v>
      </c>
      <c r="G6947">
        <v>4</v>
      </c>
      <c r="H6947">
        <v>2164900</v>
      </c>
      <c r="I6947">
        <v>1470800</v>
      </c>
      <c r="J6947" t="s">
        <v>14</v>
      </c>
      <c r="K6947">
        <v>8659600</v>
      </c>
      <c r="L6947" t="s">
        <v>7205</v>
      </c>
      <c r="M6947" t="s">
        <v>7203</v>
      </c>
      <c r="N6947" s="1">
        <v>45640</v>
      </c>
      <c r="O6947" t="s">
        <v>655</v>
      </c>
      <c r="P6947" t="s">
        <v>7218</v>
      </c>
      <c r="Q6947" t="s">
        <v>7219</v>
      </c>
      <c r="R6947" t="s">
        <v>7220</v>
      </c>
      <c r="S6947">
        <v>1412184</v>
      </c>
      <c r="T6947">
        <v>2078622</v>
      </c>
      <c r="U6947">
        <v>0.32100000000000001</v>
      </c>
      <c r="V6947">
        <v>2776400</v>
      </c>
      <c r="W6947">
        <v>5883200</v>
      </c>
      <c r="X6947">
        <v>2024</v>
      </c>
      <c r="Y6947">
        <v>12123440</v>
      </c>
    </row>
    <row r="6948" spans="1:25" x14ac:dyDescent="0.35">
      <c r="A6948">
        <v>2024</v>
      </c>
      <c r="B6948" t="s">
        <v>6767</v>
      </c>
      <c r="C6948" s="1">
        <v>45532</v>
      </c>
      <c r="D6948" t="s">
        <v>1479</v>
      </c>
      <c r="E6948" t="s">
        <v>35</v>
      </c>
      <c r="F6948" t="s">
        <v>655</v>
      </c>
      <c r="G6948">
        <v>3</v>
      </c>
      <c r="H6948">
        <v>2437200</v>
      </c>
      <c r="I6948">
        <v>1655800</v>
      </c>
      <c r="J6948" t="s">
        <v>18</v>
      </c>
      <c r="K6948">
        <v>7311600</v>
      </c>
      <c r="L6948" t="s">
        <v>7202</v>
      </c>
      <c r="M6948" t="s">
        <v>7203</v>
      </c>
      <c r="N6948" s="1">
        <v>43628</v>
      </c>
      <c r="O6948" t="s">
        <v>655</v>
      </c>
      <c r="P6948" t="s">
        <v>7218</v>
      </c>
      <c r="Q6948" t="s">
        <v>7219</v>
      </c>
      <c r="R6948" t="s">
        <v>7220</v>
      </c>
      <c r="S6948">
        <v>1412184</v>
      </c>
      <c r="T6948">
        <v>2078622</v>
      </c>
      <c r="U6948">
        <v>0.32100000000000001</v>
      </c>
      <c r="V6948">
        <v>2344200</v>
      </c>
      <c r="W6948">
        <v>4967400</v>
      </c>
      <c r="X6948">
        <v>2024</v>
      </c>
      <c r="Y6948">
        <v>10236240</v>
      </c>
    </row>
    <row r="6949" spans="1:25" x14ac:dyDescent="0.35">
      <c r="A6949">
        <v>2024</v>
      </c>
      <c r="B6949" t="s">
        <v>6376</v>
      </c>
      <c r="C6949" s="1">
        <v>45440</v>
      </c>
      <c r="D6949" t="s">
        <v>931</v>
      </c>
      <c r="E6949" t="s">
        <v>152</v>
      </c>
      <c r="F6949" t="s">
        <v>655</v>
      </c>
      <c r="G6949">
        <v>2</v>
      </c>
      <c r="H6949">
        <v>2383000</v>
      </c>
      <c r="I6949">
        <v>1619000</v>
      </c>
      <c r="J6949" t="s">
        <v>14</v>
      </c>
      <c r="K6949">
        <v>4766000</v>
      </c>
      <c r="L6949" t="s">
        <v>7207</v>
      </c>
      <c r="M6949" t="s">
        <v>7203</v>
      </c>
      <c r="N6949" s="1">
        <v>44087</v>
      </c>
      <c r="O6949" t="s">
        <v>655</v>
      </c>
      <c r="P6949" t="s">
        <v>7218</v>
      </c>
      <c r="Q6949" t="s">
        <v>7219</v>
      </c>
      <c r="R6949" t="s">
        <v>7220</v>
      </c>
      <c r="S6949">
        <v>1412184</v>
      </c>
      <c r="T6949">
        <v>2078622</v>
      </c>
      <c r="U6949">
        <v>0.32100000000000001</v>
      </c>
      <c r="V6949">
        <v>1528000</v>
      </c>
      <c r="W6949">
        <v>3238000</v>
      </c>
      <c r="X6949">
        <v>2024</v>
      </c>
      <c r="Y6949">
        <v>6672400</v>
      </c>
    </row>
    <row r="6950" spans="1:25" x14ac:dyDescent="0.35">
      <c r="A6950">
        <v>2024</v>
      </c>
      <c r="B6950" t="s">
        <v>6742</v>
      </c>
      <c r="C6950" s="1">
        <v>45526</v>
      </c>
      <c r="D6950" t="s">
        <v>1479</v>
      </c>
      <c r="E6950" t="s">
        <v>190</v>
      </c>
      <c r="F6950" t="s">
        <v>655</v>
      </c>
      <c r="G6950">
        <v>5</v>
      </c>
      <c r="H6950">
        <v>2359100</v>
      </c>
      <c r="I6950">
        <v>1602700</v>
      </c>
      <c r="J6950" t="s">
        <v>18</v>
      </c>
      <c r="K6950">
        <v>11795500</v>
      </c>
      <c r="L6950" t="s">
        <v>7209</v>
      </c>
      <c r="M6950" t="s">
        <v>7206</v>
      </c>
      <c r="N6950" s="1">
        <v>43324</v>
      </c>
      <c r="O6950" t="s">
        <v>655</v>
      </c>
      <c r="P6950" t="s">
        <v>7218</v>
      </c>
      <c r="Q6950" t="s">
        <v>7219</v>
      </c>
      <c r="R6950" t="s">
        <v>7220</v>
      </c>
      <c r="S6950">
        <v>1412184</v>
      </c>
      <c r="T6950">
        <v>2078622</v>
      </c>
      <c r="U6950">
        <v>0.32100000000000001</v>
      </c>
      <c r="V6950">
        <v>3782000</v>
      </c>
      <c r="W6950">
        <v>8013500</v>
      </c>
      <c r="X6950">
        <v>2024</v>
      </c>
      <c r="Y6950">
        <v>16513699.999999998</v>
      </c>
    </row>
    <row r="6951" spans="1:25" x14ac:dyDescent="0.35">
      <c r="A6951">
        <v>2024</v>
      </c>
      <c r="B6951" t="s">
        <v>6499</v>
      </c>
      <c r="C6951" s="1">
        <v>45470</v>
      </c>
      <c r="D6951" t="s">
        <v>1091</v>
      </c>
      <c r="E6951" t="s">
        <v>268</v>
      </c>
      <c r="F6951" t="s">
        <v>655</v>
      </c>
      <c r="G6951">
        <v>1</v>
      </c>
      <c r="H6951">
        <v>2348500</v>
      </c>
      <c r="I6951">
        <v>1595500</v>
      </c>
      <c r="J6951" t="s">
        <v>18</v>
      </c>
      <c r="K6951">
        <v>2348500</v>
      </c>
      <c r="L6951" t="s">
        <v>7204</v>
      </c>
      <c r="M6951" t="s">
        <v>7206</v>
      </c>
      <c r="N6951" s="1">
        <v>43409</v>
      </c>
      <c r="O6951" t="s">
        <v>655</v>
      </c>
      <c r="P6951" t="s">
        <v>7218</v>
      </c>
      <c r="Q6951" t="s">
        <v>7219</v>
      </c>
      <c r="R6951" t="s">
        <v>7220</v>
      </c>
      <c r="S6951">
        <v>1412184</v>
      </c>
      <c r="T6951">
        <v>2078622</v>
      </c>
      <c r="U6951">
        <v>0.32100000000000001</v>
      </c>
      <c r="V6951">
        <v>753000</v>
      </c>
      <c r="W6951">
        <v>1595500</v>
      </c>
      <c r="X6951">
        <v>2024</v>
      </c>
      <c r="Y6951">
        <v>3287900</v>
      </c>
    </row>
    <row r="6952" spans="1:25" x14ac:dyDescent="0.35">
      <c r="A6952">
        <v>2024</v>
      </c>
      <c r="B6952" t="s">
        <v>6774</v>
      </c>
      <c r="C6952" s="1">
        <v>45533</v>
      </c>
      <c r="D6952" t="s">
        <v>1479</v>
      </c>
      <c r="E6952" t="s">
        <v>190</v>
      </c>
      <c r="F6952" t="s">
        <v>655</v>
      </c>
      <c r="G6952">
        <v>1</v>
      </c>
      <c r="H6952">
        <v>2323900</v>
      </c>
      <c r="I6952">
        <v>1578800</v>
      </c>
      <c r="J6952" t="s">
        <v>14</v>
      </c>
      <c r="K6952">
        <v>2323900</v>
      </c>
      <c r="L6952" t="s">
        <v>7209</v>
      </c>
      <c r="M6952" t="s">
        <v>7206</v>
      </c>
      <c r="N6952" s="1">
        <v>43324</v>
      </c>
      <c r="O6952" t="s">
        <v>655</v>
      </c>
      <c r="P6952" t="s">
        <v>7218</v>
      </c>
      <c r="Q6952" t="s">
        <v>7219</v>
      </c>
      <c r="R6952" t="s">
        <v>7220</v>
      </c>
      <c r="S6952">
        <v>1412184</v>
      </c>
      <c r="T6952">
        <v>2078622</v>
      </c>
      <c r="U6952">
        <v>0.32100000000000001</v>
      </c>
      <c r="V6952">
        <v>745100</v>
      </c>
      <c r="W6952">
        <v>1578800</v>
      </c>
      <c r="X6952">
        <v>2024</v>
      </c>
      <c r="Y6952">
        <v>3253460</v>
      </c>
    </row>
    <row r="6953" spans="1:25" x14ac:dyDescent="0.35">
      <c r="A6953">
        <v>2024</v>
      </c>
      <c r="B6953" t="s">
        <v>7099</v>
      </c>
      <c r="C6953" s="1">
        <v>45621</v>
      </c>
      <c r="D6953" t="s">
        <v>1962</v>
      </c>
      <c r="E6953" t="s">
        <v>56</v>
      </c>
      <c r="F6953" t="s">
        <v>655</v>
      </c>
      <c r="G6953">
        <v>3</v>
      </c>
      <c r="H6953">
        <v>2226100</v>
      </c>
      <c r="I6953">
        <v>1512400</v>
      </c>
      <c r="J6953" t="s">
        <v>14</v>
      </c>
      <c r="K6953">
        <v>6678300</v>
      </c>
      <c r="L6953" t="s">
        <v>7209</v>
      </c>
      <c r="M6953" t="s">
        <v>7203</v>
      </c>
      <c r="N6953" s="1">
        <v>44095</v>
      </c>
      <c r="O6953" t="s">
        <v>655</v>
      </c>
      <c r="P6953" t="s">
        <v>7218</v>
      </c>
      <c r="Q6953" t="s">
        <v>7219</v>
      </c>
      <c r="R6953" t="s">
        <v>7220</v>
      </c>
      <c r="S6953">
        <v>1412184</v>
      </c>
      <c r="T6953">
        <v>2078622</v>
      </c>
      <c r="U6953">
        <v>0.32100000000000001</v>
      </c>
      <c r="V6953">
        <v>2141100</v>
      </c>
      <c r="W6953">
        <v>4537200</v>
      </c>
      <c r="X6953">
        <v>2024</v>
      </c>
      <c r="Y6953">
        <v>9349620</v>
      </c>
    </row>
    <row r="6954" spans="1:25" x14ac:dyDescent="0.35">
      <c r="A6954">
        <v>2024</v>
      </c>
      <c r="B6954" t="s">
        <v>6620</v>
      </c>
      <c r="C6954" s="1">
        <v>45498</v>
      </c>
      <c r="D6954" t="s">
        <v>1277</v>
      </c>
      <c r="E6954" t="s">
        <v>261</v>
      </c>
      <c r="F6954" t="s">
        <v>655</v>
      </c>
      <c r="G6954">
        <v>1</v>
      </c>
      <c r="H6954">
        <v>2225800</v>
      </c>
      <c r="I6954">
        <v>1512200</v>
      </c>
      <c r="J6954" t="s">
        <v>18</v>
      </c>
      <c r="K6954">
        <v>2225800</v>
      </c>
      <c r="L6954" t="s">
        <v>7208</v>
      </c>
      <c r="M6954" t="s">
        <v>7206</v>
      </c>
      <c r="N6954" s="1">
        <v>44411</v>
      </c>
      <c r="O6954" t="s">
        <v>655</v>
      </c>
      <c r="P6954" t="s">
        <v>7218</v>
      </c>
      <c r="Q6954" t="s">
        <v>7219</v>
      </c>
      <c r="R6954" t="s">
        <v>7220</v>
      </c>
      <c r="S6954">
        <v>1412184</v>
      </c>
      <c r="T6954">
        <v>2078622</v>
      </c>
      <c r="U6954">
        <v>0.32100000000000001</v>
      </c>
      <c r="V6954">
        <v>713600</v>
      </c>
      <c r="W6954">
        <v>1512200</v>
      </c>
      <c r="X6954">
        <v>2024</v>
      </c>
      <c r="Y6954">
        <v>3116120</v>
      </c>
    </row>
    <row r="6955" spans="1:25" x14ac:dyDescent="0.35">
      <c r="A6955">
        <v>2024</v>
      </c>
      <c r="B6955" t="s">
        <v>6340</v>
      </c>
      <c r="C6955" s="1">
        <v>45432</v>
      </c>
      <c r="D6955" t="s">
        <v>931</v>
      </c>
      <c r="E6955" t="s">
        <v>426</v>
      </c>
      <c r="F6955" t="s">
        <v>655</v>
      </c>
      <c r="G6955">
        <v>1</v>
      </c>
      <c r="H6955">
        <v>2198400</v>
      </c>
      <c r="I6955">
        <v>1493600</v>
      </c>
      <c r="J6955" t="s">
        <v>18</v>
      </c>
      <c r="K6955">
        <v>2198400</v>
      </c>
      <c r="L6955" t="s">
        <v>7209</v>
      </c>
      <c r="M6955" t="s">
        <v>7203</v>
      </c>
      <c r="N6955" s="1">
        <v>43953</v>
      </c>
      <c r="O6955" t="s">
        <v>655</v>
      </c>
      <c r="P6955" t="s">
        <v>7218</v>
      </c>
      <c r="Q6955" t="s">
        <v>7219</v>
      </c>
      <c r="R6955" t="s">
        <v>7220</v>
      </c>
      <c r="S6955">
        <v>1412184</v>
      </c>
      <c r="T6955">
        <v>2078622</v>
      </c>
      <c r="U6955">
        <v>0.32100000000000001</v>
      </c>
      <c r="V6955">
        <v>704800</v>
      </c>
      <c r="W6955">
        <v>1493600</v>
      </c>
      <c r="X6955">
        <v>2024</v>
      </c>
      <c r="Y6955">
        <v>3077760</v>
      </c>
    </row>
    <row r="6956" spans="1:25" x14ac:dyDescent="0.35">
      <c r="A6956">
        <v>2024</v>
      </c>
      <c r="B6956" t="s">
        <v>6466</v>
      </c>
      <c r="C6956" s="1">
        <v>45461</v>
      </c>
      <c r="D6956" t="s">
        <v>1091</v>
      </c>
      <c r="E6956" t="s">
        <v>6244</v>
      </c>
      <c r="F6956" t="s">
        <v>655</v>
      </c>
      <c r="G6956">
        <v>4</v>
      </c>
      <c r="H6956">
        <v>2164900</v>
      </c>
      <c r="I6956">
        <v>1470800</v>
      </c>
      <c r="J6956" t="s">
        <v>14</v>
      </c>
      <c r="K6956">
        <v>8659600</v>
      </c>
      <c r="L6956" t="s">
        <v>7205</v>
      </c>
      <c r="M6956" t="s">
        <v>7203</v>
      </c>
      <c r="N6956" s="1">
        <v>45640</v>
      </c>
      <c r="O6956" t="s">
        <v>655</v>
      </c>
      <c r="P6956" t="s">
        <v>7218</v>
      </c>
      <c r="Q6956" t="s">
        <v>7219</v>
      </c>
      <c r="R6956" t="s">
        <v>7220</v>
      </c>
      <c r="S6956">
        <v>1412184</v>
      </c>
      <c r="T6956">
        <v>2078622</v>
      </c>
      <c r="U6956">
        <v>0.32100000000000001</v>
      </c>
      <c r="V6956">
        <v>2776400</v>
      </c>
      <c r="W6956">
        <v>5883200</v>
      </c>
      <c r="X6956">
        <v>2024</v>
      </c>
      <c r="Y6956">
        <v>12123440</v>
      </c>
    </row>
    <row r="6957" spans="1:25" x14ac:dyDescent="0.35">
      <c r="A6957">
        <v>2024</v>
      </c>
      <c r="B6957" t="s">
        <v>6767</v>
      </c>
      <c r="C6957" s="1">
        <v>45532</v>
      </c>
      <c r="D6957" t="s">
        <v>1479</v>
      </c>
      <c r="E6957" t="s">
        <v>35</v>
      </c>
      <c r="F6957" t="s">
        <v>655</v>
      </c>
      <c r="G6957">
        <v>3</v>
      </c>
      <c r="H6957">
        <v>2437200</v>
      </c>
      <c r="I6957">
        <v>1655800</v>
      </c>
      <c r="J6957" t="s">
        <v>18</v>
      </c>
      <c r="K6957">
        <v>7311600</v>
      </c>
      <c r="L6957" t="s">
        <v>7202</v>
      </c>
      <c r="M6957" t="s">
        <v>7203</v>
      </c>
      <c r="N6957" s="1">
        <v>43628</v>
      </c>
      <c r="O6957" t="s">
        <v>655</v>
      </c>
      <c r="P6957" t="s">
        <v>7218</v>
      </c>
      <c r="Q6957" t="s">
        <v>7219</v>
      </c>
      <c r="R6957" t="s">
        <v>7220</v>
      </c>
      <c r="S6957">
        <v>1412184</v>
      </c>
      <c r="T6957">
        <v>2078622</v>
      </c>
      <c r="U6957">
        <v>0.32100000000000001</v>
      </c>
      <c r="V6957">
        <v>2344200</v>
      </c>
      <c r="W6957">
        <v>4967400</v>
      </c>
      <c r="X6957">
        <v>2024</v>
      </c>
      <c r="Y6957">
        <v>10236240</v>
      </c>
    </row>
    <row r="6958" spans="1:25" x14ac:dyDescent="0.35">
      <c r="A6958">
        <v>2024</v>
      </c>
      <c r="B6958" t="s">
        <v>6376</v>
      </c>
      <c r="C6958" s="1">
        <v>45440</v>
      </c>
      <c r="D6958" t="s">
        <v>931</v>
      </c>
      <c r="E6958" t="s">
        <v>152</v>
      </c>
      <c r="F6958" t="s">
        <v>655</v>
      </c>
      <c r="G6958">
        <v>2</v>
      </c>
      <c r="H6958">
        <v>2383000</v>
      </c>
      <c r="I6958">
        <v>1619000</v>
      </c>
      <c r="J6958" t="s">
        <v>14</v>
      </c>
      <c r="K6958">
        <v>4766000</v>
      </c>
      <c r="L6958" t="s">
        <v>7207</v>
      </c>
      <c r="M6958" t="s">
        <v>7203</v>
      </c>
      <c r="N6958" s="1">
        <v>44087</v>
      </c>
      <c r="O6958" t="s">
        <v>655</v>
      </c>
      <c r="P6958" t="s">
        <v>7218</v>
      </c>
      <c r="Q6958" t="s">
        <v>7219</v>
      </c>
      <c r="R6958" t="s">
        <v>7220</v>
      </c>
      <c r="S6958">
        <v>1412184</v>
      </c>
      <c r="T6958">
        <v>2078622</v>
      </c>
      <c r="U6958">
        <v>0.32100000000000001</v>
      </c>
      <c r="V6958">
        <v>1528000</v>
      </c>
      <c r="W6958">
        <v>3238000</v>
      </c>
      <c r="X6958">
        <v>2024</v>
      </c>
      <c r="Y6958">
        <v>6672400</v>
      </c>
    </row>
    <row r="6959" spans="1:25" x14ac:dyDescent="0.35">
      <c r="A6959">
        <v>2024</v>
      </c>
      <c r="B6959" t="s">
        <v>6742</v>
      </c>
      <c r="C6959" s="1">
        <v>45526</v>
      </c>
      <c r="D6959" t="s">
        <v>1479</v>
      </c>
      <c r="E6959" t="s">
        <v>190</v>
      </c>
      <c r="F6959" t="s">
        <v>655</v>
      </c>
      <c r="G6959">
        <v>5</v>
      </c>
      <c r="H6959">
        <v>2359100</v>
      </c>
      <c r="I6959">
        <v>1602700</v>
      </c>
      <c r="J6959" t="s">
        <v>18</v>
      </c>
      <c r="K6959">
        <v>11795500</v>
      </c>
      <c r="L6959" t="s">
        <v>7209</v>
      </c>
      <c r="M6959" t="s">
        <v>7206</v>
      </c>
      <c r="N6959" s="1">
        <v>43324</v>
      </c>
      <c r="O6959" t="s">
        <v>655</v>
      </c>
      <c r="P6959" t="s">
        <v>7218</v>
      </c>
      <c r="Q6959" t="s">
        <v>7219</v>
      </c>
      <c r="R6959" t="s">
        <v>7220</v>
      </c>
      <c r="S6959">
        <v>1412184</v>
      </c>
      <c r="T6959">
        <v>2078622</v>
      </c>
      <c r="U6959">
        <v>0.32100000000000001</v>
      </c>
      <c r="V6959">
        <v>3782000</v>
      </c>
      <c r="W6959">
        <v>8013500</v>
      </c>
      <c r="X6959">
        <v>2024</v>
      </c>
      <c r="Y6959">
        <v>16513699.999999998</v>
      </c>
    </row>
    <row r="6960" spans="1:25" x14ac:dyDescent="0.35">
      <c r="A6960">
        <v>2024</v>
      </c>
      <c r="B6960" t="s">
        <v>6499</v>
      </c>
      <c r="C6960" s="1">
        <v>45470</v>
      </c>
      <c r="D6960" t="s">
        <v>1091</v>
      </c>
      <c r="E6960" t="s">
        <v>268</v>
      </c>
      <c r="F6960" t="s">
        <v>655</v>
      </c>
      <c r="G6960">
        <v>1</v>
      </c>
      <c r="H6960">
        <v>2348500</v>
      </c>
      <c r="I6960">
        <v>1595500</v>
      </c>
      <c r="J6960" t="s">
        <v>18</v>
      </c>
      <c r="K6960">
        <v>2348500</v>
      </c>
      <c r="L6960" t="s">
        <v>7204</v>
      </c>
      <c r="M6960" t="s">
        <v>7206</v>
      </c>
      <c r="N6960" s="1">
        <v>43409</v>
      </c>
      <c r="O6960" t="s">
        <v>655</v>
      </c>
      <c r="P6960" t="s">
        <v>7218</v>
      </c>
      <c r="Q6960" t="s">
        <v>7219</v>
      </c>
      <c r="R6960" t="s">
        <v>7220</v>
      </c>
      <c r="S6960">
        <v>1412184</v>
      </c>
      <c r="T6960">
        <v>2078622</v>
      </c>
      <c r="U6960">
        <v>0.32100000000000001</v>
      </c>
      <c r="V6960">
        <v>753000</v>
      </c>
      <c r="W6960">
        <v>1595500</v>
      </c>
      <c r="X6960">
        <v>2024</v>
      </c>
      <c r="Y6960">
        <v>3287900</v>
      </c>
    </row>
    <row r="6961" spans="1:25" x14ac:dyDescent="0.35">
      <c r="A6961">
        <v>2024</v>
      </c>
      <c r="B6961" t="s">
        <v>6774</v>
      </c>
      <c r="C6961" s="1">
        <v>45533</v>
      </c>
      <c r="D6961" t="s">
        <v>1479</v>
      </c>
      <c r="E6961" t="s">
        <v>190</v>
      </c>
      <c r="F6961" t="s">
        <v>655</v>
      </c>
      <c r="G6961">
        <v>1</v>
      </c>
      <c r="H6961">
        <v>2323900</v>
      </c>
      <c r="I6961">
        <v>1578800</v>
      </c>
      <c r="J6961" t="s">
        <v>14</v>
      </c>
      <c r="K6961">
        <v>2323900</v>
      </c>
      <c r="L6961" t="s">
        <v>7209</v>
      </c>
      <c r="M6961" t="s">
        <v>7206</v>
      </c>
      <c r="N6961" s="1">
        <v>43324</v>
      </c>
      <c r="O6961" t="s">
        <v>655</v>
      </c>
      <c r="P6961" t="s">
        <v>7218</v>
      </c>
      <c r="Q6961" t="s">
        <v>7219</v>
      </c>
      <c r="R6961" t="s">
        <v>7220</v>
      </c>
      <c r="S6961">
        <v>1412184</v>
      </c>
      <c r="T6961">
        <v>2078622</v>
      </c>
      <c r="U6961">
        <v>0.32100000000000001</v>
      </c>
      <c r="V6961">
        <v>745100</v>
      </c>
      <c r="W6961">
        <v>1578800</v>
      </c>
      <c r="X6961">
        <v>2024</v>
      </c>
      <c r="Y6961">
        <v>3253460</v>
      </c>
    </row>
    <row r="6962" spans="1:25" x14ac:dyDescent="0.35">
      <c r="A6962">
        <v>2024</v>
      </c>
      <c r="B6962" t="s">
        <v>7099</v>
      </c>
      <c r="C6962" s="1">
        <v>45621</v>
      </c>
      <c r="D6962" t="s">
        <v>1962</v>
      </c>
      <c r="E6962" t="s">
        <v>56</v>
      </c>
      <c r="F6962" t="s">
        <v>655</v>
      </c>
      <c r="G6962">
        <v>3</v>
      </c>
      <c r="H6962">
        <v>2226100</v>
      </c>
      <c r="I6962">
        <v>1512400</v>
      </c>
      <c r="J6962" t="s">
        <v>14</v>
      </c>
      <c r="K6962">
        <v>6678300</v>
      </c>
      <c r="L6962" t="s">
        <v>7209</v>
      </c>
      <c r="M6962" t="s">
        <v>7203</v>
      </c>
      <c r="N6962" s="1">
        <v>44095</v>
      </c>
      <c r="O6962" t="s">
        <v>655</v>
      </c>
      <c r="P6962" t="s">
        <v>7218</v>
      </c>
      <c r="Q6962" t="s">
        <v>7219</v>
      </c>
      <c r="R6962" t="s">
        <v>7220</v>
      </c>
      <c r="S6962">
        <v>1412184</v>
      </c>
      <c r="T6962">
        <v>2078622</v>
      </c>
      <c r="U6962">
        <v>0.32100000000000001</v>
      </c>
      <c r="V6962">
        <v>2141100</v>
      </c>
      <c r="W6962">
        <v>4537200</v>
      </c>
      <c r="X6962">
        <v>2024</v>
      </c>
      <c r="Y6962">
        <v>9349620</v>
      </c>
    </row>
    <row r="6963" spans="1:25" x14ac:dyDescent="0.35">
      <c r="A6963">
        <v>2024</v>
      </c>
      <c r="B6963" t="s">
        <v>6620</v>
      </c>
      <c r="C6963" s="1">
        <v>45498</v>
      </c>
      <c r="D6963" t="s">
        <v>1277</v>
      </c>
      <c r="E6963" t="s">
        <v>261</v>
      </c>
      <c r="F6963" t="s">
        <v>655</v>
      </c>
      <c r="G6963">
        <v>1</v>
      </c>
      <c r="H6963">
        <v>2225800</v>
      </c>
      <c r="I6963">
        <v>1512200</v>
      </c>
      <c r="J6963" t="s">
        <v>18</v>
      </c>
      <c r="K6963">
        <v>2225800</v>
      </c>
      <c r="L6963" t="s">
        <v>7208</v>
      </c>
      <c r="M6963" t="s">
        <v>7206</v>
      </c>
      <c r="N6963" s="1">
        <v>44411</v>
      </c>
      <c r="O6963" t="s">
        <v>655</v>
      </c>
      <c r="P6963" t="s">
        <v>7218</v>
      </c>
      <c r="Q6963" t="s">
        <v>7219</v>
      </c>
      <c r="R6963" t="s">
        <v>7220</v>
      </c>
      <c r="S6963">
        <v>1412184</v>
      </c>
      <c r="T6963">
        <v>2078622</v>
      </c>
      <c r="U6963">
        <v>0.32100000000000001</v>
      </c>
      <c r="V6963">
        <v>713600</v>
      </c>
      <c r="W6963">
        <v>1512200</v>
      </c>
      <c r="X6963">
        <v>2024</v>
      </c>
      <c r="Y6963">
        <v>3116120</v>
      </c>
    </row>
    <row r="6964" spans="1:25" x14ac:dyDescent="0.35">
      <c r="A6964">
        <v>2024</v>
      </c>
      <c r="B6964" t="s">
        <v>6340</v>
      </c>
      <c r="C6964" s="1">
        <v>45432</v>
      </c>
      <c r="D6964" t="s">
        <v>931</v>
      </c>
      <c r="E6964" t="s">
        <v>426</v>
      </c>
      <c r="F6964" t="s">
        <v>655</v>
      </c>
      <c r="G6964">
        <v>1</v>
      </c>
      <c r="H6964">
        <v>2198400</v>
      </c>
      <c r="I6964">
        <v>1493600</v>
      </c>
      <c r="J6964" t="s">
        <v>18</v>
      </c>
      <c r="K6964">
        <v>2198400</v>
      </c>
      <c r="L6964" t="s">
        <v>7209</v>
      </c>
      <c r="M6964" t="s">
        <v>7203</v>
      </c>
      <c r="N6964" s="1">
        <v>43953</v>
      </c>
      <c r="O6964" t="s">
        <v>655</v>
      </c>
      <c r="P6964" t="s">
        <v>7218</v>
      </c>
      <c r="Q6964" t="s">
        <v>7219</v>
      </c>
      <c r="R6964" t="s">
        <v>7220</v>
      </c>
      <c r="S6964">
        <v>1412184</v>
      </c>
      <c r="T6964">
        <v>2078622</v>
      </c>
      <c r="U6964">
        <v>0.32100000000000001</v>
      </c>
      <c r="V6964">
        <v>704800</v>
      </c>
      <c r="W6964">
        <v>1493600</v>
      </c>
      <c r="X6964">
        <v>2024</v>
      </c>
      <c r="Y6964">
        <v>3077760</v>
      </c>
    </row>
    <row r="6965" spans="1:25" x14ac:dyDescent="0.35">
      <c r="A6965">
        <v>2024</v>
      </c>
      <c r="B6965" t="s">
        <v>6466</v>
      </c>
      <c r="C6965" s="1">
        <v>45461</v>
      </c>
      <c r="D6965" t="s">
        <v>1091</v>
      </c>
      <c r="E6965" t="s">
        <v>6244</v>
      </c>
      <c r="F6965" t="s">
        <v>655</v>
      </c>
      <c r="G6965">
        <v>4</v>
      </c>
      <c r="H6965">
        <v>2164900</v>
      </c>
      <c r="I6965">
        <v>1470800</v>
      </c>
      <c r="J6965" t="s">
        <v>14</v>
      </c>
      <c r="K6965">
        <v>8659600</v>
      </c>
      <c r="L6965" t="s">
        <v>7205</v>
      </c>
      <c r="M6965" t="s">
        <v>7203</v>
      </c>
      <c r="N6965" s="1">
        <v>45640</v>
      </c>
      <c r="O6965" t="s">
        <v>655</v>
      </c>
      <c r="P6965" t="s">
        <v>7218</v>
      </c>
      <c r="Q6965" t="s">
        <v>7219</v>
      </c>
      <c r="R6965" t="s">
        <v>7220</v>
      </c>
      <c r="S6965">
        <v>1412184</v>
      </c>
      <c r="T6965">
        <v>2078622</v>
      </c>
      <c r="U6965">
        <v>0.32100000000000001</v>
      </c>
      <c r="V6965">
        <v>2776400</v>
      </c>
      <c r="W6965">
        <v>5883200</v>
      </c>
      <c r="X6965">
        <v>2024</v>
      </c>
      <c r="Y6965">
        <v>12123440</v>
      </c>
    </row>
    <row r="6966" spans="1:25" x14ac:dyDescent="0.35">
      <c r="A6966">
        <v>2024</v>
      </c>
      <c r="B6966" t="s">
        <v>6466</v>
      </c>
      <c r="C6966" s="1">
        <v>45461</v>
      </c>
      <c r="D6966" t="s">
        <v>1091</v>
      </c>
      <c r="E6966" t="s">
        <v>6244</v>
      </c>
      <c r="F6966" t="s">
        <v>655</v>
      </c>
      <c r="G6966">
        <v>500</v>
      </c>
      <c r="H6966">
        <v>2164900</v>
      </c>
      <c r="I6966">
        <v>1470800</v>
      </c>
      <c r="J6966" t="s">
        <v>14</v>
      </c>
      <c r="K6966">
        <v>1082450000</v>
      </c>
      <c r="L6966" t="s">
        <v>7205</v>
      </c>
      <c r="M6966" t="s">
        <v>7203</v>
      </c>
      <c r="N6966" s="1">
        <v>45640</v>
      </c>
      <c r="O6966" t="s">
        <v>655</v>
      </c>
      <c r="P6966" t="s">
        <v>7218</v>
      </c>
      <c r="Q6966" t="s">
        <v>7219</v>
      </c>
      <c r="R6966" t="s">
        <v>7220</v>
      </c>
      <c r="S6966">
        <v>1412184</v>
      </c>
      <c r="T6966">
        <v>2078622</v>
      </c>
      <c r="U6966">
        <v>0.32100000000000001</v>
      </c>
      <c r="V6966">
        <v>347050000</v>
      </c>
      <c r="W6966">
        <v>735400000</v>
      </c>
      <c r="X6966">
        <v>2024</v>
      </c>
      <c r="Y6966">
        <v>1515430000</v>
      </c>
    </row>
    <row r="6967" spans="1:25" x14ac:dyDescent="0.35">
      <c r="A6967">
        <v>2024</v>
      </c>
      <c r="B6967" t="s">
        <v>6466</v>
      </c>
      <c r="C6967" s="1">
        <v>45461</v>
      </c>
      <c r="D6967" t="s">
        <v>1091</v>
      </c>
      <c r="E6967" t="s">
        <v>6244</v>
      </c>
      <c r="F6967" t="s">
        <v>655</v>
      </c>
      <c r="G6967">
        <v>500</v>
      </c>
      <c r="H6967">
        <v>2164900</v>
      </c>
      <c r="I6967">
        <v>1470800</v>
      </c>
      <c r="J6967" t="s">
        <v>14</v>
      </c>
      <c r="K6967">
        <v>1082450000</v>
      </c>
      <c r="L6967" t="s">
        <v>7205</v>
      </c>
      <c r="M6967" t="s">
        <v>7203</v>
      </c>
      <c r="N6967" s="1">
        <v>45640</v>
      </c>
      <c r="O6967" t="s">
        <v>655</v>
      </c>
      <c r="P6967" t="s">
        <v>7218</v>
      </c>
      <c r="Q6967" t="s">
        <v>7219</v>
      </c>
      <c r="R6967" t="s">
        <v>7220</v>
      </c>
      <c r="S6967">
        <v>1412184</v>
      </c>
      <c r="T6967">
        <v>2078622</v>
      </c>
      <c r="U6967">
        <v>0.32100000000000001</v>
      </c>
      <c r="V6967">
        <v>347050000</v>
      </c>
      <c r="W6967">
        <v>735400000</v>
      </c>
      <c r="X6967">
        <v>2024</v>
      </c>
      <c r="Y6967">
        <v>1515430000</v>
      </c>
    </row>
    <row r="6968" spans="1:25" x14ac:dyDescent="0.35">
      <c r="A6968">
        <v>2024</v>
      </c>
      <c r="B6968" t="s">
        <v>6466</v>
      </c>
      <c r="C6968" s="1">
        <v>45461</v>
      </c>
      <c r="D6968" t="s">
        <v>1091</v>
      </c>
      <c r="E6968" t="s">
        <v>6244</v>
      </c>
      <c r="F6968" t="s">
        <v>655</v>
      </c>
      <c r="G6968">
        <v>500</v>
      </c>
      <c r="H6968">
        <v>2164900</v>
      </c>
      <c r="I6968">
        <v>1470800</v>
      </c>
      <c r="J6968" t="s">
        <v>14</v>
      </c>
      <c r="K6968">
        <v>1082450000</v>
      </c>
      <c r="L6968" t="s">
        <v>7205</v>
      </c>
      <c r="M6968" t="s">
        <v>7203</v>
      </c>
      <c r="N6968" s="1">
        <v>45640</v>
      </c>
      <c r="O6968" t="s">
        <v>655</v>
      </c>
      <c r="P6968" t="s">
        <v>7218</v>
      </c>
      <c r="Q6968" t="s">
        <v>7219</v>
      </c>
      <c r="R6968" t="s">
        <v>7220</v>
      </c>
      <c r="S6968">
        <v>1412184</v>
      </c>
      <c r="T6968">
        <v>2078622</v>
      </c>
      <c r="U6968">
        <v>0.32100000000000001</v>
      </c>
      <c r="V6968">
        <v>347050000</v>
      </c>
      <c r="W6968">
        <v>735400000</v>
      </c>
      <c r="X6968">
        <v>2024</v>
      </c>
      <c r="Y6968">
        <v>1515430000</v>
      </c>
    </row>
    <row r="6969" spans="1:25" x14ac:dyDescent="0.35">
      <c r="A6969">
        <v>2024</v>
      </c>
      <c r="B6969" t="s">
        <v>6466</v>
      </c>
      <c r="C6969" s="1">
        <v>45461</v>
      </c>
      <c r="D6969" t="s">
        <v>1091</v>
      </c>
      <c r="E6969" t="s">
        <v>6244</v>
      </c>
      <c r="F6969" t="s">
        <v>655</v>
      </c>
      <c r="G6969">
        <v>500</v>
      </c>
      <c r="H6969">
        <v>2164900</v>
      </c>
      <c r="I6969">
        <v>1470800</v>
      </c>
      <c r="J6969" t="s">
        <v>14</v>
      </c>
      <c r="K6969">
        <v>1082450000</v>
      </c>
      <c r="L6969" t="s">
        <v>7205</v>
      </c>
      <c r="M6969" t="s">
        <v>7203</v>
      </c>
      <c r="N6969" s="1">
        <v>45640</v>
      </c>
      <c r="O6969" t="s">
        <v>655</v>
      </c>
      <c r="P6969" t="s">
        <v>7218</v>
      </c>
      <c r="Q6969" t="s">
        <v>7219</v>
      </c>
      <c r="R6969" t="s">
        <v>7220</v>
      </c>
      <c r="S6969">
        <v>1412184</v>
      </c>
      <c r="T6969">
        <v>2078622</v>
      </c>
      <c r="U6969">
        <v>0.32100000000000001</v>
      </c>
      <c r="V6969">
        <v>347050000</v>
      </c>
      <c r="W6969">
        <v>735400000</v>
      </c>
      <c r="X6969">
        <v>2024</v>
      </c>
      <c r="Y6969">
        <v>1515430000</v>
      </c>
    </row>
    <row r="6970" spans="1:25" x14ac:dyDescent="0.35">
      <c r="B6970" t="s">
        <v>2319</v>
      </c>
      <c r="C6970" s="1">
        <v>44565</v>
      </c>
      <c r="D6970" t="s">
        <v>11</v>
      </c>
      <c r="E6970" t="s">
        <v>1037</v>
      </c>
      <c r="F6970" t="s">
        <v>655</v>
      </c>
      <c r="G6970">
        <v>1</v>
      </c>
      <c r="H6970">
        <v>2171000</v>
      </c>
      <c r="I6970">
        <v>1475000</v>
      </c>
      <c r="J6970" t="s">
        <v>14</v>
      </c>
      <c r="K6970">
        <v>2171000</v>
      </c>
      <c r="L6970" t="s">
        <v>7202</v>
      </c>
      <c r="M6970" t="s">
        <v>7203</v>
      </c>
      <c r="N6970" s="1">
        <v>43122</v>
      </c>
      <c r="O6970" t="s">
        <v>655</v>
      </c>
      <c r="P6970" t="s">
        <v>7218</v>
      </c>
      <c r="Q6970" t="s">
        <v>7219</v>
      </c>
      <c r="R6970" t="s">
        <v>7220</v>
      </c>
      <c r="S6970">
        <v>1412184</v>
      </c>
      <c r="T6970">
        <v>2078622</v>
      </c>
      <c r="U6970">
        <v>0.32100000000000001</v>
      </c>
      <c r="V6970">
        <v>696000</v>
      </c>
      <c r="W6970">
        <v>1475000</v>
      </c>
      <c r="X6970">
        <v>2022</v>
      </c>
      <c r="Y6970">
        <v>3028545</v>
      </c>
    </row>
    <row r="6971" spans="1:25" x14ac:dyDescent="0.35">
      <c r="B6971" t="s">
        <v>2574</v>
      </c>
      <c r="C6971" s="1">
        <v>44619</v>
      </c>
      <c r="D6971" t="s">
        <v>375</v>
      </c>
      <c r="E6971" t="s">
        <v>35</v>
      </c>
      <c r="F6971" t="s">
        <v>655</v>
      </c>
      <c r="G6971">
        <v>4</v>
      </c>
      <c r="H6971">
        <v>2280800</v>
      </c>
      <c r="I6971">
        <v>1549500</v>
      </c>
      <c r="J6971" t="s">
        <v>18</v>
      </c>
      <c r="K6971">
        <v>9123200</v>
      </c>
      <c r="L6971" t="s">
        <v>7202</v>
      </c>
      <c r="M6971" t="s">
        <v>7203</v>
      </c>
      <c r="N6971" s="1">
        <v>43628</v>
      </c>
      <c r="O6971" t="s">
        <v>655</v>
      </c>
      <c r="P6971" t="s">
        <v>7218</v>
      </c>
      <c r="Q6971" t="s">
        <v>7219</v>
      </c>
      <c r="R6971" t="s">
        <v>7220</v>
      </c>
      <c r="S6971">
        <v>1412184</v>
      </c>
      <c r="T6971">
        <v>2078622</v>
      </c>
      <c r="U6971">
        <v>0.32100000000000001</v>
      </c>
      <c r="V6971">
        <v>2925200</v>
      </c>
      <c r="W6971">
        <v>6198000</v>
      </c>
      <c r="X6971">
        <v>2022</v>
      </c>
      <c r="Y6971">
        <v>12726864</v>
      </c>
    </row>
    <row r="6972" spans="1:25" x14ac:dyDescent="0.35">
      <c r="B6972" t="s">
        <v>2589</v>
      </c>
      <c r="C6972" s="1">
        <v>44622</v>
      </c>
      <c r="D6972" t="s">
        <v>578</v>
      </c>
      <c r="E6972" t="s">
        <v>2590</v>
      </c>
      <c r="F6972" t="s">
        <v>655</v>
      </c>
      <c r="G6972">
        <v>2</v>
      </c>
      <c r="H6972">
        <v>2079200</v>
      </c>
      <c r="I6972">
        <v>1412600</v>
      </c>
      <c r="J6972" t="s">
        <v>14</v>
      </c>
      <c r="K6972">
        <v>4158400</v>
      </c>
      <c r="L6972" t="s">
        <v>7209</v>
      </c>
      <c r="M6972" t="s">
        <v>7203</v>
      </c>
      <c r="N6972" s="1">
        <v>44820</v>
      </c>
      <c r="O6972" t="s">
        <v>655</v>
      </c>
      <c r="P6972" t="s">
        <v>7218</v>
      </c>
      <c r="Q6972" t="s">
        <v>7219</v>
      </c>
      <c r="R6972" t="s">
        <v>7220</v>
      </c>
      <c r="S6972">
        <v>1412184</v>
      </c>
      <c r="T6972">
        <v>2078622</v>
      </c>
      <c r="U6972">
        <v>0.32100000000000001</v>
      </c>
      <c r="V6972">
        <v>1333200</v>
      </c>
      <c r="W6972">
        <v>2825200</v>
      </c>
      <c r="X6972">
        <v>2022</v>
      </c>
      <c r="Y6972">
        <v>5800968</v>
      </c>
    </row>
    <row r="6973" spans="1:25" x14ac:dyDescent="0.35">
      <c r="B6973" t="s">
        <v>2963</v>
      </c>
      <c r="C6973" s="1">
        <v>44705</v>
      </c>
      <c r="D6973" t="s">
        <v>931</v>
      </c>
      <c r="E6973" t="s">
        <v>579</v>
      </c>
      <c r="F6973" t="s">
        <v>655</v>
      </c>
      <c r="G6973">
        <v>5</v>
      </c>
      <c r="H6973">
        <v>2183100</v>
      </c>
      <c r="I6973">
        <v>1483100</v>
      </c>
      <c r="J6973" t="s">
        <v>14</v>
      </c>
      <c r="K6973">
        <v>10915500</v>
      </c>
      <c r="L6973" t="s">
        <v>7211</v>
      </c>
      <c r="M6973" t="s">
        <v>7206</v>
      </c>
      <c r="N6973" s="1">
        <v>43321</v>
      </c>
      <c r="O6973" t="s">
        <v>655</v>
      </c>
      <c r="P6973" t="s">
        <v>7218</v>
      </c>
      <c r="Q6973" t="s">
        <v>7219</v>
      </c>
      <c r="R6973" t="s">
        <v>7220</v>
      </c>
      <c r="S6973">
        <v>1412184</v>
      </c>
      <c r="T6973">
        <v>2078622</v>
      </c>
      <c r="U6973">
        <v>0.32100000000000001</v>
      </c>
      <c r="V6973">
        <v>3500000</v>
      </c>
      <c r="W6973">
        <v>7415500</v>
      </c>
      <c r="X6973">
        <v>2022</v>
      </c>
      <c r="Y6973">
        <v>15227122.5</v>
      </c>
    </row>
    <row r="6974" spans="1:25" x14ac:dyDescent="0.35">
      <c r="B6974" t="s">
        <v>3006</v>
      </c>
      <c r="C6974" s="1">
        <v>44714</v>
      </c>
      <c r="D6974" t="s">
        <v>1091</v>
      </c>
      <c r="E6974" t="s">
        <v>127</v>
      </c>
      <c r="F6974" t="s">
        <v>655</v>
      </c>
      <c r="G6974">
        <v>4</v>
      </c>
      <c r="H6974">
        <v>2241200</v>
      </c>
      <c r="I6974">
        <v>1522600</v>
      </c>
      <c r="J6974" t="s">
        <v>14</v>
      </c>
      <c r="K6974">
        <v>8964800</v>
      </c>
      <c r="L6974" t="s">
        <v>7209</v>
      </c>
      <c r="M6974" t="s">
        <v>7206</v>
      </c>
      <c r="N6974" s="1">
        <v>44141</v>
      </c>
      <c r="O6974" t="s">
        <v>655</v>
      </c>
      <c r="P6974" t="s">
        <v>7218</v>
      </c>
      <c r="Q6974" t="s">
        <v>7219</v>
      </c>
      <c r="R6974" t="s">
        <v>7220</v>
      </c>
      <c r="S6974">
        <v>1412184</v>
      </c>
      <c r="T6974">
        <v>2078622</v>
      </c>
      <c r="U6974">
        <v>0.32100000000000001</v>
      </c>
      <c r="V6974">
        <v>2874400</v>
      </c>
      <c r="W6974">
        <v>6090400</v>
      </c>
      <c r="X6974">
        <v>2022</v>
      </c>
      <c r="Y6974">
        <v>12505896</v>
      </c>
    </row>
    <row r="6975" spans="1:25" x14ac:dyDescent="0.35">
      <c r="B6975" t="s">
        <v>3160</v>
      </c>
      <c r="C6975" s="1">
        <v>44751</v>
      </c>
      <c r="D6975" t="s">
        <v>1277</v>
      </c>
      <c r="E6975" t="s">
        <v>2632</v>
      </c>
      <c r="F6975" t="s">
        <v>655</v>
      </c>
      <c r="G6975">
        <v>4</v>
      </c>
      <c r="H6975">
        <v>2375200</v>
      </c>
      <c r="I6975">
        <v>1613700</v>
      </c>
      <c r="J6975" t="s">
        <v>18</v>
      </c>
      <c r="K6975">
        <v>9500800</v>
      </c>
      <c r="L6975" t="s">
        <v>7209</v>
      </c>
      <c r="M6975" t="s">
        <v>7203</v>
      </c>
      <c r="N6975" s="1">
        <v>44809</v>
      </c>
      <c r="O6975" t="s">
        <v>655</v>
      </c>
      <c r="P6975" t="s">
        <v>7218</v>
      </c>
      <c r="Q6975" t="s">
        <v>7219</v>
      </c>
      <c r="R6975" t="s">
        <v>7220</v>
      </c>
      <c r="S6975">
        <v>1412184</v>
      </c>
      <c r="T6975">
        <v>2078622</v>
      </c>
      <c r="U6975">
        <v>0.32100000000000001</v>
      </c>
      <c r="V6975">
        <v>3046000</v>
      </c>
      <c r="W6975">
        <v>6454800</v>
      </c>
      <c r="X6975">
        <v>2022</v>
      </c>
      <c r="Y6975">
        <v>13253616</v>
      </c>
    </row>
    <row r="6976" spans="1:25" x14ac:dyDescent="0.35">
      <c r="B6976" t="s">
        <v>3217</v>
      </c>
      <c r="C6976" s="1">
        <v>44763</v>
      </c>
      <c r="D6976" t="s">
        <v>1277</v>
      </c>
      <c r="E6976" t="s">
        <v>44</v>
      </c>
      <c r="F6976" t="s">
        <v>655</v>
      </c>
      <c r="G6976">
        <v>5</v>
      </c>
      <c r="H6976">
        <v>2258400</v>
      </c>
      <c r="I6976">
        <v>1534400</v>
      </c>
      <c r="J6976" t="s">
        <v>14</v>
      </c>
      <c r="K6976">
        <v>11292000</v>
      </c>
      <c r="L6976" t="s">
        <v>7209</v>
      </c>
      <c r="M6976" t="s">
        <v>7206</v>
      </c>
      <c r="N6976" s="1">
        <v>43454</v>
      </c>
      <c r="O6976" t="s">
        <v>655</v>
      </c>
      <c r="P6976" t="s">
        <v>7218</v>
      </c>
      <c r="Q6976" t="s">
        <v>7219</v>
      </c>
      <c r="R6976" t="s">
        <v>7220</v>
      </c>
      <c r="S6976">
        <v>1412184</v>
      </c>
      <c r="T6976">
        <v>2078622</v>
      </c>
      <c r="U6976">
        <v>0.32100000000000001</v>
      </c>
      <c r="V6976">
        <v>3620000</v>
      </c>
      <c r="W6976">
        <v>7672000</v>
      </c>
      <c r="X6976">
        <v>2022</v>
      </c>
      <c r="Y6976">
        <v>15752340</v>
      </c>
    </row>
    <row r="6977" spans="2:25" x14ac:dyDescent="0.35">
      <c r="B6977" t="s">
        <v>3309</v>
      </c>
      <c r="C6977" s="1">
        <v>44785</v>
      </c>
      <c r="D6977" t="s">
        <v>1479</v>
      </c>
      <c r="E6977" t="s">
        <v>190</v>
      </c>
      <c r="F6977" t="s">
        <v>655</v>
      </c>
      <c r="G6977">
        <v>2</v>
      </c>
      <c r="H6977">
        <v>2234800</v>
      </c>
      <c r="I6977">
        <v>1518300</v>
      </c>
      <c r="J6977" t="s">
        <v>14</v>
      </c>
      <c r="K6977">
        <v>4469600</v>
      </c>
      <c r="L6977" t="s">
        <v>7209</v>
      </c>
      <c r="M6977" t="s">
        <v>7206</v>
      </c>
      <c r="N6977" s="1">
        <v>43324</v>
      </c>
      <c r="O6977" t="s">
        <v>655</v>
      </c>
      <c r="P6977" t="s">
        <v>7218</v>
      </c>
      <c r="Q6977" t="s">
        <v>7219</v>
      </c>
      <c r="R6977" t="s">
        <v>7220</v>
      </c>
      <c r="S6977">
        <v>1412184</v>
      </c>
      <c r="T6977">
        <v>2078622</v>
      </c>
      <c r="U6977">
        <v>0.32100000000000001</v>
      </c>
      <c r="V6977">
        <v>1433000</v>
      </c>
      <c r="W6977">
        <v>3036600</v>
      </c>
      <c r="X6977">
        <v>2022</v>
      </c>
      <c r="Y6977">
        <v>6235092</v>
      </c>
    </row>
    <row r="6978" spans="2:25" x14ac:dyDescent="0.35">
      <c r="B6978" t="s">
        <v>3342</v>
      </c>
      <c r="C6978" s="1">
        <v>44792</v>
      </c>
      <c r="D6978" t="s">
        <v>1479</v>
      </c>
      <c r="E6978" t="s">
        <v>1037</v>
      </c>
      <c r="F6978" t="s">
        <v>655</v>
      </c>
      <c r="G6978">
        <v>3</v>
      </c>
      <c r="H6978">
        <v>2224900</v>
      </c>
      <c r="I6978">
        <v>1511500</v>
      </c>
      <c r="J6978" t="s">
        <v>18</v>
      </c>
      <c r="K6978">
        <v>6674700</v>
      </c>
      <c r="L6978" t="s">
        <v>7202</v>
      </c>
      <c r="M6978" t="s">
        <v>7203</v>
      </c>
      <c r="N6978" s="1">
        <v>43122</v>
      </c>
      <c r="O6978" t="s">
        <v>655</v>
      </c>
      <c r="P6978" t="s">
        <v>7218</v>
      </c>
      <c r="Q6978" t="s">
        <v>7219</v>
      </c>
      <c r="R6978" t="s">
        <v>7220</v>
      </c>
      <c r="S6978">
        <v>1412184</v>
      </c>
      <c r="T6978">
        <v>2078622</v>
      </c>
      <c r="U6978">
        <v>0.32100000000000001</v>
      </c>
      <c r="V6978">
        <v>2140200</v>
      </c>
      <c r="W6978">
        <v>4534500</v>
      </c>
      <c r="X6978">
        <v>2022</v>
      </c>
      <c r="Y6978">
        <v>9311206.5</v>
      </c>
    </row>
    <row r="6979" spans="2:25" x14ac:dyDescent="0.35">
      <c r="B6979" t="s">
        <v>3636</v>
      </c>
      <c r="C6979" s="1">
        <v>44867</v>
      </c>
      <c r="D6979" t="s">
        <v>1962</v>
      </c>
      <c r="E6979" t="s">
        <v>420</v>
      </c>
      <c r="F6979" t="s">
        <v>655</v>
      </c>
      <c r="G6979">
        <v>4</v>
      </c>
      <c r="H6979">
        <v>2089900</v>
      </c>
      <c r="I6979">
        <v>1419800</v>
      </c>
      <c r="J6979" t="s">
        <v>14</v>
      </c>
      <c r="K6979">
        <v>8359600</v>
      </c>
      <c r="L6979" t="s">
        <v>7209</v>
      </c>
      <c r="M6979" t="s">
        <v>7203</v>
      </c>
      <c r="N6979" s="1">
        <v>44293</v>
      </c>
      <c r="O6979" t="s">
        <v>655</v>
      </c>
      <c r="P6979" t="s">
        <v>7218</v>
      </c>
      <c r="Q6979" t="s">
        <v>7219</v>
      </c>
      <c r="R6979" t="s">
        <v>7220</v>
      </c>
      <c r="S6979">
        <v>1412184</v>
      </c>
      <c r="T6979">
        <v>2078622</v>
      </c>
      <c r="U6979">
        <v>0.32100000000000001</v>
      </c>
      <c r="V6979">
        <v>2680400</v>
      </c>
      <c r="W6979">
        <v>5679200</v>
      </c>
      <c r="X6979">
        <v>2022</v>
      </c>
      <c r="Y6979">
        <v>11661642</v>
      </c>
    </row>
    <row r="6980" spans="2:25" x14ac:dyDescent="0.35">
      <c r="B6980" t="s">
        <v>3808</v>
      </c>
      <c r="C6980" s="1">
        <v>44906</v>
      </c>
      <c r="D6980" t="s">
        <v>2132</v>
      </c>
      <c r="E6980" t="s">
        <v>327</v>
      </c>
      <c r="F6980" t="s">
        <v>655</v>
      </c>
      <c r="G6980">
        <v>4</v>
      </c>
      <c r="H6980">
        <v>2048500</v>
      </c>
      <c r="I6980">
        <v>1391700</v>
      </c>
      <c r="J6980" t="s">
        <v>18</v>
      </c>
      <c r="K6980">
        <v>8194000</v>
      </c>
      <c r="L6980" t="s">
        <v>7209</v>
      </c>
      <c r="M6980" t="s">
        <v>7203</v>
      </c>
      <c r="N6980" s="1">
        <v>44480</v>
      </c>
      <c r="O6980" t="s">
        <v>655</v>
      </c>
      <c r="P6980" t="s">
        <v>7218</v>
      </c>
      <c r="Q6980" t="s">
        <v>7219</v>
      </c>
      <c r="R6980" t="s">
        <v>7220</v>
      </c>
      <c r="S6980">
        <v>1412184</v>
      </c>
      <c r="T6980">
        <v>2078622</v>
      </c>
      <c r="U6980">
        <v>0.32100000000000001</v>
      </c>
      <c r="V6980">
        <v>2627200</v>
      </c>
      <c r="W6980">
        <v>5566800</v>
      </c>
      <c r="X6980">
        <v>2022</v>
      </c>
      <c r="Y6980">
        <v>11430630</v>
      </c>
    </row>
    <row r="6981" spans="2:25" x14ac:dyDescent="0.35">
      <c r="B6981" t="s">
        <v>3828</v>
      </c>
      <c r="C6981" s="1">
        <v>44909</v>
      </c>
      <c r="D6981" t="s">
        <v>2132</v>
      </c>
      <c r="E6981" t="s">
        <v>122</v>
      </c>
      <c r="F6981" t="s">
        <v>655</v>
      </c>
      <c r="G6981">
        <v>4</v>
      </c>
      <c r="H6981">
        <v>2040600</v>
      </c>
      <c r="I6981">
        <v>1386300</v>
      </c>
      <c r="J6981" t="s">
        <v>14</v>
      </c>
      <c r="K6981">
        <v>8162400</v>
      </c>
      <c r="L6981" t="s">
        <v>7204</v>
      </c>
      <c r="M6981" t="s">
        <v>7203</v>
      </c>
      <c r="N6981" s="1">
        <v>43955</v>
      </c>
      <c r="O6981" t="s">
        <v>655</v>
      </c>
      <c r="P6981" t="s">
        <v>7218</v>
      </c>
      <c r="Q6981" t="s">
        <v>7219</v>
      </c>
      <c r="R6981" t="s">
        <v>7220</v>
      </c>
      <c r="S6981">
        <v>1412184</v>
      </c>
      <c r="T6981">
        <v>2078622</v>
      </c>
      <c r="U6981">
        <v>0.32100000000000001</v>
      </c>
      <c r="V6981">
        <v>2617200</v>
      </c>
      <c r="W6981">
        <v>5545200</v>
      </c>
      <c r="X6981">
        <v>2022</v>
      </c>
      <c r="Y6981">
        <v>11386548</v>
      </c>
    </row>
    <row r="6982" spans="2:25" x14ac:dyDescent="0.35">
      <c r="B6982" t="s">
        <v>3846</v>
      </c>
      <c r="C6982" s="1">
        <v>44913</v>
      </c>
      <c r="D6982" t="s">
        <v>2132</v>
      </c>
      <c r="E6982" t="s">
        <v>2392</v>
      </c>
      <c r="F6982" t="s">
        <v>655</v>
      </c>
      <c r="G6982">
        <v>5</v>
      </c>
      <c r="H6982">
        <v>2158100</v>
      </c>
      <c r="I6982">
        <v>1466200</v>
      </c>
      <c r="J6982" t="s">
        <v>18</v>
      </c>
      <c r="K6982">
        <v>10790500</v>
      </c>
      <c r="L6982" t="s">
        <v>7209</v>
      </c>
      <c r="M6982" t="s">
        <v>7203</v>
      </c>
      <c r="N6982" s="1">
        <v>44854</v>
      </c>
      <c r="O6982" t="s">
        <v>655</v>
      </c>
      <c r="P6982" t="s">
        <v>7218</v>
      </c>
      <c r="Q6982" t="s">
        <v>7219</v>
      </c>
      <c r="R6982" t="s">
        <v>7220</v>
      </c>
      <c r="S6982">
        <v>1412184</v>
      </c>
      <c r="T6982">
        <v>2078622</v>
      </c>
      <c r="U6982">
        <v>0.32100000000000001</v>
      </c>
      <c r="V6982">
        <v>3459500</v>
      </c>
      <c r="W6982">
        <v>7331000</v>
      </c>
      <c r="X6982">
        <v>2022</v>
      </c>
      <c r="Y6982">
        <v>15052747.5</v>
      </c>
    </row>
    <row r="6983" spans="2:25" x14ac:dyDescent="0.35">
      <c r="B6983" t="s">
        <v>2492</v>
      </c>
      <c r="C6983" s="1">
        <v>44604</v>
      </c>
      <c r="D6983" t="s">
        <v>375</v>
      </c>
      <c r="E6983" t="s">
        <v>665</v>
      </c>
      <c r="F6983" t="s">
        <v>96</v>
      </c>
      <c r="G6983">
        <v>3500</v>
      </c>
      <c r="H6983">
        <v>1035400</v>
      </c>
      <c r="I6983">
        <v>835500</v>
      </c>
      <c r="J6983" t="s">
        <v>14</v>
      </c>
      <c r="K6983">
        <v>3623900000</v>
      </c>
      <c r="L6983" t="s">
        <v>7209</v>
      </c>
      <c r="M6983" t="s">
        <v>7203</v>
      </c>
      <c r="N6983" s="1">
        <v>43731</v>
      </c>
      <c r="O6983" t="s">
        <v>96</v>
      </c>
      <c r="P6983" t="s">
        <v>7221</v>
      </c>
      <c r="Q6983" t="s">
        <v>7222</v>
      </c>
      <c r="R6983" t="s">
        <v>7223</v>
      </c>
      <c r="S6983">
        <v>790280</v>
      </c>
      <c r="T6983">
        <v>979437</v>
      </c>
      <c r="U6983">
        <v>0.193</v>
      </c>
      <c r="V6983">
        <v>699650000</v>
      </c>
      <c r="W6983">
        <v>2924250000</v>
      </c>
      <c r="X6983">
        <v>2022</v>
      </c>
      <c r="Y6983">
        <v>5055340500</v>
      </c>
    </row>
    <row r="6984" spans="2:25" x14ac:dyDescent="0.35">
      <c r="B6984" t="s">
        <v>2546</v>
      </c>
      <c r="C6984" s="1">
        <v>44614</v>
      </c>
      <c r="D6984" t="s">
        <v>375</v>
      </c>
      <c r="E6984" t="s">
        <v>152</v>
      </c>
      <c r="F6984" t="s">
        <v>96</v>
      </c>
      <c r="G6984">
        <v>3500</v>
      </c>
      <c r="H6984">
        <v>1039500</v>
      </c>
      <c r="I6984">
        <v>838700</v>
      </c>
      <c r="J6984" t="s">
        <v>14</v>
      </c>
      <c r="K6984">
        <v>3638250000</v>
      </c>
      <c r="L6984" t="s">
        <v>7207</v>
      </c>
      <c r="M6984" t="s">
        <v>7203</v>
      </c>
      <c r="N6984" s="1">
        <v>44087</v>
      </c>
      <c r="O6984" t="s">
        <v>96</v>
      </c>
      <c r="P6984" t="s">
        <v>7221</v>
      </c>
      <c r="Q6984" t="s">
        <v>7222</v>
      </c>
      <c r="R6984" t="s">
        <v>7223</v>
      </c>
      <c r="S6984">
        <v>790280</v>
      </c>
      <c r="T6984">
        <v>979437</v>
      </c>
      <c r="U6984">
        <v>0.193</v>
      </c>
      <c r="V6984">
        <v>702800000</v>
      </c>
      <c r="W6984">
        <v>2935450000</v>
      </c>
      <c r="X6984">
        <v>2022</v>
      </c>
      <c r="Y6984">
        <v>5075358750</v>
      </c>
    </row>
    <row r="6985" spans="2:25" x14ac:dyDescent="0.35">
      <c r="B6985" t="s">
        <v>2559</v>
      </c>
      <c r="C6985" s="1">
        <v>44616</v>
      </c>
      <c r="D6985" t="s">
        <v>375</v>
      </c>
      <c r="E6985" t="s">
        <v>127</v>
      </c>
      <c r="F6985" t="s">
        <v>96</v>
      </c>
      <c r="G6985">
        <v>3500</v>
      </c>
      <c r="H6985">
        <v>989800</v>
      </c>
      <c r="I6985">
        <v>798600</v>
      </c>
      <c r="J6985" t="s">
        <v>18</v>
      </c>
      <c r="K6985">
        <v>3464300000</v>
      </c>
      <c r="L6985" t="s">
        <v>7209</v>
      </c>
      <c r="M6985" t="s">
        <v>7206</v>
      </c>
      <c r="N6985" s="1">
        <v>44141</v>
      </c>
      <c r="O6985" t="s">
        <v>96</v>
      </c>
      <c r="P6985" t="s">
        <v>7221</v>
      </c>
      <c r="Q6985" t="s">
        <v>7222</v>
      </c>
      <c r="R6985" t="s">
        <v>7223</v>
      </c>
      <c r="S6985">
        <v>790280</v>
      </c>
      <c r="T6985">
        <v>979437</v>
      </c>
      <c r="U6985">
        <v>0.193</v>
      </c>
      <c r="V6985">
        <v>669200000</v>
      </c>
      <c r="W6985">
        <v>2795100000</v>
      </c>
      <c r="X6985">
        <v>2022</v>
      </c>
      <c r="Y6985">
        <v>4832698500</v>
      </c>
    </row>
    <row r="6986" spans="2:25" x14ac:dyDescent="0.35">
      <c r="B6986" t="s">
        <v>2587</v>
      </c>
      <c r="C6986" s="1">
        <v>44622</v>
      </c>
      <c r="D6986" t="s">
        <v>578</v>
      </c>
      <c r="E6986" t="s">
        <v>166</v>
      </c>
      <c r="F6986" t="s">
        <v>96</v>
      </c>
      <c r="G6986">
        <v>3500</v>
      </c>
      <c r="H6986">
        <v>1033900</v>
      </c>
      <c r="I6986">
        <v>834200</v>
      </c>
      <c r="J6986" t="s">
        <v>14</v>
      </c>
      <c r="K6986">
        <v>3618650000</v>
      </c>
      <c r="L6986" t="s">
        <v>7204</v>
      </c>
      <c r="M6986" t="s">
        <v>7203</v>
      </c>
      <c r="N6986" s="1">
        <v>44082</v>
      </c>
      <c r="O6986" t="s">
        <v>96</v>
      </c>
      <c r="P6986" t="s">
        <v>7221</v>
      </c>
      <c r="Q6986" t="s">
        <v>7222</v>
      </c>
      <c r="R6986" t="s">
        <v>7223</v>
      </c>
      <c r="S6986">
        <v>790280</v>
      </c>
      <c r="T6986">
        <v>979437</v>
      </c>
      <c r="U6986">
        <v>0.193</v>
      </c>
      <c r="V6986">
        <v>698950000</v>
      </c>
      <c r="W6986">
        <v>2919700000</v>
      </c>
      <c r="X6986">
        <v>2022</v>
      </c>
      <c r="Y6986">
        <v>5048016750</v>
      </c>
    </row>
    <row r="6987" spans="2:25" x14ac:dyDescent="0.35">
      <c r="B6987" t="s">
        <v>2823</v>
      </c>
      <c r="C6987" s="1">
        <v>44674</v>
      </c>
      <c r="D6987" t="s">
        <v>764</v>
      </c>
      <c r="E6987" t="s">
        <v>2719</v>
      </c>
      <c r="F6987" t="s">
        <v>96</v>
      </c>
      <c r="G6987">
        <v>3</v>
      </c>
      <c r="H6987">
        <v>979500</v>
      </c>
      <c r="I6987">
        <v>790300</v>
      </c>
      <c r="J6987" t="s">
        <v>14</v>
      </c>
      <c r="K6987">
        <v>2938500</v>
      </c>
      <c r="L6987" t="s">
        <v>7209</v>
      </c>
      <c r="M6987" t="s">
        <v>7203</v>
      </c>
      <c r="N6987" s="1">
        <v>44910</v>
      </c>
      <c r="O6987" t="s">
        <v>96</v>
      </c>
      <c r="P6987" t="s">
        <v>7221</v>
      </c>
      <c r="Q6987" t="s">
        <v>7222</v>
      </c>
      <c r="R6987" t="s">
        <v>7223</v>
      </c>
      <c r="S6987">
        <v>790280</v>
      </c>
      <c r="T6987">
        <v>979437</v>
      </c>
      <c r="U6987">
        <v>0.193</v>
      </c>
      <c r="V6987">
        <v>567600</v>
      </c>
      <c r="W6987">
        <v>2370900</v>
      </c>
      <c r="X6987">
        <v>2022</v>
      </c>
      <c r="Y6987">
        <v>4099207.5</v>
      </c>
    </row>
    <row r="6988" spans="2:25" x14ac:dyDescent="0.35">
      <c r="B6988" t="s">
        <v>2825</v>
      </c>
      <c r="C6988" s="1">
        <v>44674</v>
      </c>
      <c r="D6988" t="s">
        <v>764</v>
      </c>
      <c r="E6988" t="s">
        <v>2336</v>
      </c>
      <c r="F6988" t="s">
        <v>96</v>
      </c>
      <c r="G6988">
        <v>4</v>
      </c>
      <c r="H6988">
        <v>1103300</v>
      </c>
      <c r="I6988">
        <v>890200</v>
      </c>
      <c r="J6988" t="s">
        <v>18</v>
      </c>
      <c r="K6988">
        <v>4413200</v>
      </c>
      <c r="L6988" t="s">
        <v>7207</v>
      </c>
      <c r="M6988" t="s">
        <v>7203</v>
      </c>
      <c r="N6988" s="1">
        <v>44730</v>
      </c>
      <c r="O6988" t="s">
        <v>96</v>
      </c>
      <c r="P6988" t="s">
        <v>7221</v>
      </c>
      <c r="Q6988" t="s">
        <v>7222</v>
      </c>
      <c r="R6988" t="s">
        <v>7223</v>
      </c>
      <c r="S6988">
        <v>790280</v>
      </c>
      <c r="T6988">
        <v>979437</v>
      </c>
      <c r="U6988">
        <v>0.193</v>
      </c>
      <c r="V6988">
        <v>852400</v>
      </c>
      <c r="W6988">
        <v>3560800</v>
      </c>
      <c r="X6988">
        <v>2022</v>
      </c>
      <c r="Y6988">
        <v>6156414</v>
      </c>
    </row>
    <row r="6989" spans="2:25" x14ac:dyDescent="0.35">
      <c r="B6989" t="s">
        <v>2874</v>
      </c>
      <c r="C6989" s="1">
        <v>44685</v>
      </c>
      <c r="D6989" t="s">
        <v>931</v>
      </c>
      <c r="E6989" t="s">
        <v>2668</v>
      </c>
      <c r="F6989" t="s">
        <v>96</v>
      </c>
      <c r="G6989">
        <v>5</v>
      </c>
      <c r="H6989">
        <v>941300</v>
      </c>
      <c r="I6989">
        <v>759500</v>
      </c>
      <c r="J6989" t="s">
        <v>18</v>
      </c>
      <c r="K6989">
        <v>4706500</v>
      </c>
      <c r="L6989" t="s">
        <v>7204</v>
      </c>
      <c r="M6989" t="s">
        <v>7206</v>
      </c>
      <c r="N6989" s="1">
        <v>44687</v>
      </c>
      <c r="O6989" t="s">
        <v>96</v>
      </c>
      <c r="P6989" t="s">
        <v>7221</v>
      </c>
      <c r="Q6989" t="s">
        <v>7222</v>
      </c>
      <c r="R6989" t="s">
        <v>7223</v>
      </c>
      <c r="S6989">
        <v>790280</v>
      </c>
      <c r="T6989">
        <v>979437</v>
      </c>
      <c r="U6989">
        <v>0.193</v>
      </c>
      <c r="V6989">
        <v>909000</v>
      </c>
      <c r="W6989">
        <v>3797500</v>
      </c>
      <c r="X6989">
        <v>2022</v>
      </c>
      <c r="Y6989">
        <v>6565567.5</v>
      </c>
    </row>
    <row r="6990" spans="2:25" x14ac:dyDescent="0.35">
      <c r="B6990" t="s">
        <v>2894</v>
      </c>
      <c r="C6990" s="1">
        <v>44688</v>
      </c>
      <c r="D6990" t="s">
        <v>931</v>
      </c>
      <c r="E6990" t="s">
        <v>330</v>
      </c>
      <c r="F6990" t="s">
        <v>96</v>
      </c>
      <c r="G6990">
        <v>2</v>
      </c>
      <c r="H6990">
        <v>960000</v>
      </c>
      <c r="I6990">
        <v>774600</v>
      </c>
      <c r="J6990" t="s">
        <v>18</v>
      </c>
      <c r="K6990">
        <v>1920000</v>
      </c>
      <c r="L6990" t="s">
        <v>7204</v>
      </c>
      <c r="M6990" t="s">
        <v>7206</v>
      </c>
      <c r="N6990" s="1">
        <v>43449</v>
      </c>
      <c r="O6990" t="s">
        <v>96</v>
      </c>
      <c r="P6990" t="s">
        <v>7221</v>
      </c>
      <c r="Q6990" t="s">
        <v>7222</v>
      </c>
      <c r="R6990" t="s">
        <v>7223</v>
      </c>
      <c r="S6990">
        <v>790280</v>
      </c>
      <c r="T6990">
        <v>979437</v>
      </c>
      <c r="U6990">
        <v>0.193</v>
      </c>
      <c r="V6990">
        <v>370800</v>
      </c>
      <c r="W6990">
        <v>1549200</v>
      </c>
      <c r="X6990">
        <v>2022</v>
      </c>
      <c r="Y6990">
        <v>2678400</v>
      </c>
    </row>
    <row r="6991" spans="2:25" x14ac:dyDescent="0.35">
      <c r="B6991" t="s">
        <v>2909</v>
      </c>
      <c r="C6991" s="1">
        <v>44693</v>
      </c>
      <c r="D6991" t="s">
        <v>931</v>
      </c>
      <c r="E6991" t="s">
        <v>528</v>
      </c>
      <c r="F6991" t="s">
        <v>96</v>
      </c>
      <c r="G6991">
        <v>2</v>
      </c>
      <c r="H6991">
        <v>1054000</v>
      </c>
      <c r="I6991">
        <v>850400</v>
      </c>
      <c r="J6991" t="s">
        <v>14</v>
      </c>
      <c r="K6991">
        <v>2108000</v>
      </c>
      <c r="L6991" t="s">
        <v>7207</v>
      </c>
      <c r="M6991" t="s">
        <v>7206</v>
      </c>
      <c r="N6991" s="1">
        <v>43531</v>
      </c>
      <c r="O6991" t="s">
        <v>96</v>
      </c>
      <c r="P6991" t="s">
        <v>7221</v>
      </c>
      <c r="Q6991" t="s">
        <v>7222</v>
      </c>
      <c r="R6991" t="s">
        <v>7223</v>
      </c>
      <c r="S6991">
        <v>790280</v>
      </c>
      <c r="T6991">
        <v>979437</v>
      </c>
      <c r="U6991">
        <v>0.193</v>
      </c>
      <c r="V6991">
        <v>407200</v>
      </c>
      <c r="W6991">
        <v>1700800</v>
      </c>
      <c r="X6991">
        <v>2022</v>
      </c>
      <c r="Y6991">
        <v>2940660</v>
      </c>
    </row>
    <row r="6992" spans="2:25" x14ac:dyDescent="0.35">
      <c r="B6992" t="s">
        <v>2915</v>
      </c>
      <c r="C6992" s="1">
        <v>44694</v>
      </c>
      <c r="D6992" t="s">
        <v>931</v>
      </c>
      <c r="E6992" t="s">
        <v>67</v>
      </c>
      <c r="F6992" t="s">
        <v>96</v>
      </c>
      <c r="G6992">
        <v>3</v>
      </c>
      <c r="H6992">
        <v>987400</v>
      </c>
      <c r="I6992">
        <v>796700</v>
      </c>
      <c r="J6992" t="s">
        <v>14</v>
      </c>
      <c r="K6992">
        <v>2962200</v>
      </c>
      <c r="L6992" t="s">
        <v>7208</v>
      </c>
      <c r="M6992" t="s">
        <v>7206</v>
      </c>
      <c r="N6992" s="1">
        <v>43774</v>
      </c>
      <c r="O6992" t="s">
        <v>96</v>
      </c>
      <c r="P6992" t="s">
        <v>7221</v>
      </c>
      <c r="Q6992" t="s">
        <v>7222</v>
      </c>
      <c r="R6992" t="s">
        <v>7223</v>
      </c>
      <c r="S6992">
        <v>790280</v>
      </c>
      <c r="T6992">
        <v>979437</v>
      </c>
      <c r="U6992">
        <v>0.193</v>
      </c>
      <c r="V6992">
        <v>572100</v>
      </c>
      <c r="W6992">
        <v>2390100</v>
      </c>
      <c r="X6992">
        <v>2022</v>
      </c>
      <c r="Y6992">
        <v>4132269</v>
      </c>
    </row>
    <row r="6993" spans="2:25" x14ac:dyDescent="0.35">
      <c r="B6993" t="s">
        <v>3181</v>
      </c>
      <c r="C6993" s="1">
        <v>44755</v>
      </c>
      <c r="D6993" t="s">
        <v>1277</v>
      </c>
      <c r="E6993" t="s">
        <v>301</v>
      </c>
      <c r="F6993" t="s">
        <v>96</v>
      </c>
      <c r="G6993">
        <v>2</v>
      </c>
      <c r="H6993">
        <v>1077600</v>
      </c>
      <c r="I6993">
        <v>869500</v>
      </c>
      <c r="J6993" t="s">
        <v>14</v>
      </c>
      <c r="K6993">
        <v>2155200</v>
      </c>
      <c r="L6993" t="s">
        <v>7204</v>
      </c>
      <c r="M6993" t="s">
        <v>7203</v>
      </c>
      <c r="N6993" s="1">
        <v>43666</v>
      </c>
      <c r="O6993" t="s">
        <v>96</v>
      </c>
      <c r="P6993" t="s">
        <v>7221</v>
      </c>
      <c r="Q6993" t="s">
        <v>7222</v>
      </c>
      <c r="R6993" t="s">
        <v>7223</v>
      </c>
      <c r="S6993">
        <v>790280</v>
      </c>
      <c r="T6993">
        <v>979437</v>
      </c>
      <c r="U6993">
        <v>0.193</v>
      </c>
      <c r="V6993">
        <v>416200</v>
      </c>
      <c r="W6993">
        <v>1739000</v>
      </c>
      <c r="X6993">
        <v>2022</v>
      </c>
      <c r="Y6993">
        <v>3006504</v>
      </c>
    </row>
    <row r="6994" spans="2:25" x14ac:dyDescent="0.35">
      <c r="B6994" t="s">
        <v>3188</v>
      </c>
      <c r="C6994" s="1">
        <v>44756</v>
      </c>
      <c r="D6994" t="s">
        <v>1277</v>
      </c>
      <c r="E6994" t="s">
        <v>2327</v>
      </c>
      <c r="F6994" t="s">
        <v>96</v>
      </c>
      <c r="G6994">
        <v>2</v>
      </c>
      <c r="H6994">
        <v>963800</v>
      </c>
      <c r="I6994">
        <v>777700</v>
      </c>
      <c r="J6994" t="s">
        <v>14</v>
      </c>
      <c r="K6994">
        <v>1927600</v>
      </c>
      <c r="L6994" t="s">
        <v>7209</v>
      </c>
      <c r="M6994" t="s">
        <v>7203</v>
      </c>
      <c r="N6994" s="1">
        <v>44798</v>
      </c>
      <c r="O6994" t="s">
        <v>96</v>
      </c>
      <c r="P6994" t="s">
        <v>7221</v>
      </c>
      <c r="Q6994" t="s">
        <v>7222</v>
      </c>
      <c r="R6994" t="s">
        <v>7223</v>
      </c>
      <c r="S6994">
        <v>790280</v>
      </c>
      <c r="T6994">
        <v>979437</v>
      </c>
      <c r="U6994">
        <v>0.193</v>
      </c>
      <c r="V6994">
        <v>372200</v>
      </c>
      <c r="W6994">
        <v>1555400</v>
      </c>
      <c r="X6994">
        <v>2022</v>
      </c>
      <c r="Y6994">
        <v>2689002</v>
      </c>
    </row>
    <row r="6995" spans="2:25" x14ac:dyDescent="0.35">
      <c r="B6995" t="s">
        <v>3481</v>
      </c>
      <c r="C6995" s="1">
        <v>44826</v>
      </c>
      <c r="D6995" t="s">
        <v>1641</v>
      </c>
      <c r="E6995" t="s">
        <v>2362</v>
      </c>
      <c r="F6995" t="s">
        <v>96</v>
      </c>
      <c r="G6995">
        <v>4</v>
      </c>
      <c r="H6995">
        <v>1052900</v>
      </c>
      <c r="I6995">
        <v>849600</v>
      </c>
      <c r="J6995" t="s">
        <v>14</v>
      </c>
      <c r="K6995">
        <v>4211600</v>
      </c>
      <c r="L6995" t="s">
        <v>7204</v>
      </c>
      <c r="M6995" t="s">
        <v>7203</v>
      </c>
      <c r="N6995" s="1">
        <v>44892</v>
      </c>
      <c r="O6995" t="s">
        <v>96</v>
      </c>
      <c r="P6995" t="s">
        <v>7221</v>
      </c>
      <c r="Q6995" t="s">
        <v>7222</v>
      </c>
      <c r="R6995" t="s">
        <v>7223</v>
      </c>
      <c r="S6995">
        <v>790280</v>
      </c>
      <c r="T6995">
        <v>979437</v>
      </c>
      <c r="U6995">
        <v>0.193</v>
      </c>
      <c r="V6995">
        <v>813200</v>
      </c>
      <c r="W6995">
        <v>3398400</v>
      </c>
      <c r="X6995">
        <v>2022</v>
      </c>
      <c r="Y6995">
        <v>5875182</v>
      </c>
    </row>
    <row r="6996" spans="2:25" x14ac:dyDescent="0.35">
      <c r="B6996" t="s">
        <v>3497</v>
      </c>
      <c r="C6996" s="1">
        <v>44831</v>
      </c>
      <c r="D6996" t="s">
        <v>1641</v>
      </c>
      <c r="E6996" t="s">
        <v>514</v>
      </c>
      <c r="F6996" t="s">
        <v>96</v>
      </c>
      <c r="G6996">
        <v>2</v>
      </c>
      <c r="H6996">
        <v>1007000</v>
      </c>
      <c r="I6996">
        <v>812500</v>
      </c>
      <c r="J6996" t="s">
        <v>14</v>
      </c>
      <c r="K6996">
        <v>2014000</v>
      </c>
      <c r="L6996" t="s">
        <v>7205</v>
      </c>
      <c r="M6996" t="s">
        <v>7203</v>
      </c>
      <c r="N6996" s="1">
        <v>43532</v>
      </c>
      <c r="O6996" t="s">
        <v>96</v>
      </c>
      <c r="P6996" t="s">
        <v>7221</v>
      </c>
      <c r="Q6996" t="s">
        <v>7222</v>
      </c>
      <c r="R6996" t="s">
        <v>7223</v>
      </c>
      <c r="S6996">
        <v>790280</v>
      </c>
      <c r="T6996">
        <v>979437</v>
      </c>
      <c r="U6996">
        <v>0.193</v>
      </c>
      <c r="V6996">
        <v>389000</v>
      </c>
      <c r="W6996">
        <v>1625000</v>
      </c>
      <c r="X6996">
        <v>2022</v>
      </c>
      <c r="Y6996">
        <v>2809530</v>
      </c>
    </row>
    <row r="6997" spans="2:25" x14ac:dyDescent="0.35">
      <c r="B6997" t="s">
        <v>3748</v>
      </c>
      <c r="C6997" s="1">
        <v>44892</v>
      </c>
      <c r="D6997" t="s">
        <v>1962</v>
      </c>
      <c r="E6997" t="s">
        <v>35</v>
      </c>
      <c r="F6997" t="s">
        <v>96</v>
      </c>
      <c r="G6997">
        <v>2</v>
      </c>
      <c r="H6997">
        <v>1006400</v>
      </c>
      <c r="I6997">
        <v>812000</v>
      </c>
      <c r="J6997" t="s">
        <v>14</v>
      </c>
      <c r="K6997">
        <v>2012800</v>
      </c>
      <c r="L6997" t="s">
        <v>7202</v>
      </c>
      <c r="M6997" t="s">
        <v>7203</v>
      </c>
      <c r="N6997" s="1">
        <v>43628</v>
      </c>
      <c r="O6997" t="s">
        <v>96</v>
      </c>
      <c r="P6997" t="s">
        <v>7221</v>
      </c>
      <c r="Q6997" t="s">
        <v>7222</v>
      </c>
      <c r="R6997" t="s">
        <v>7223</v>
      </c>
      <c r="S6997">
        <v>790280</v>
      </c>
      <c r="T6997">
        <v>979437</v>
      </c>
      <c r="U6997">
        <v>0.193</v>
      </c>
      <c r="V6997">
        <v>388800</v>
      </c>
      <c r="W6997">
        <v>1624000</v>
      </c>
      <c r="X6997">
        <v>2022</v>
      </c>
      <c r="Y6997">
        <v>2807856</v>
      </c>
    </row>
    <row r="6998" spans="2:25" x14ac:dyDescent="0.35">
      <c r="B6998" t="s">
        <v>3817</v>
      </c>
      <c r="C6998" s="1">
        <v>44908</v>
      </c>
      <c r="D6998" t="s">
        <v>2132</v>
      </c>
      <c r="E6998" t="s">
        <v>2517</v>
      </c>
      <c r="F6998" t="s">
        <v>96</v>
      </c>
      <c r="G6998">
        <v>2</v>
      </c>
      <c r="H6998">
        <v>1054100</v>
      </c>
      <c r="I6998">
        <v>850500</v>
      </c>
      <c r="J6998" t="s">
        <v>18</v>
      </c>
      <c r="K6998">
        <v>2108200</v>
      </c>
      <c r="L6998" t="s">
        <v>7207</v>
      </c>
      <c r="M6998" t="s">
        <v>7203</v>
      </c>
      <c r="N6998" s="1">
        <v>44848</v>
      </c>
      <c r="O6998" t="s">
        <v>96</v>
      </c>
      <c r="P6998" t="s">
        <v>7221</v>
      </c>
      <c r="Q6998" t="s">
        <v>7222</v>
      </c>
      <c r="R6998" t="s">
        <v>7223</v>
      </c>
      <c r="S6998">
        <v>790280</v>
      </c>
      <c r="T6998">
        <v>979437</v>
      </c>
      <c r="U6998">
        <v>0.193</v>
      </c>
      <c r="V6998">
        <v>407200</v>
      </c>
      <c r="W6998">
        <v>1701000</v>
      </c>
      <c r="X6998">
        <v>2022</v>
      </c>
      <c r="Y6998">
        <v>2940939</v>
      </c>
    </row>
    <row r="6999" spans="2:25" x14ac:dyDescent="0.35">
      <c r="B6999" t="s">
        <v>3830</v>
      </c>
      <c r="C6999" s="1">
        <v>44910</v>
      </c>
      <c r="D6999" t="s">
        <v>2132</v>
      </c>
      <c r="E6999" t="s">
        <v>152</v>
      </c>
      <c r="F6999" t="s">
        <v>96</v>
      </c>
      <c r="G6999">
        <v>5</v>
      </c>
      <c r="H6999">
        <v>986700</v>
      </c>
      <c r="I6999">
        <v>796200</v>
      </c>
      <c r="J6999" t="s">
        <v>14</v>
      </c>
      <c r="K6999">
        <v>4933500</v>
      </c>
      <c r="L6999" t="s">
        <v>7207</v>
      </c>
      <c r="M6999" t="s">
        <v>7203</v>
      </c>
      <c r="N6999" s="1">
        <v>44087</v>
      </c>
      <c r="O6999" t="s">
        <v>96</v>
      </c>
      <c r="P6999" t="s">
        <v>7221</v>
      </c>
      <c r="Q6999" t="s">
        <v>7222</v>
      </c>
      <c r="R6999" t="s">
        <v>7223</v>
      </c>
      <c r="S6999">
        <v>790280</v>
      </c>
      <c r="T6999">
        <v>979437</v>
      </c>
      <c r="U6999">
        <v>0.193</v>
      </c>
      <c r="V6999">
        <v>952500</v>
      </c>
      <c r="W6999">
        <v>3981000</v>
      </c>
      <c r="X6999">
        <v>2022</v>
      </c>
      <c r="Y6999">
        <v>6882232.5</v>
      </c>
    </row>
    <row r="7000" spans="2:25" x14ac:dyDescent="0.35">
      <c r="B7000" t="s">
        <v>2348</v>
      </c>
      <c r="C7000" s="1">
        <v>44571</v>
      </c>
      <c r="D7000" t="s">
        <v>11</v>
      </c>
      <c r="E7000" t="s">
        <v>143</v>
      </c>
      <c r="F7000" t="s">
        <v>167</v>
      </c>
      <c r="G7000">
        <v>3</v>
      </c>
      <c r="H7000">
        <v>3463800</v>
      </c>
      <c r="I7000">
        <v>2442400</v>
      </c>
      <c r="J7000" t="s">
        <v>14</v>
      </c>
      <c r="K7000">
        <v>10391400</v>
      </c>
      <c r="L7000" t="s">
        <v>7204</v>
      </c>
      <c r="M7000" t="s">
        <v>7203</v>
      </c>
      <c r="N7000" s="1">
        <v>43397</v>
      </c>
      <c r="O7000" t="s">
        <v>167</v>
      </c>
      <c r="P7000" t="s">
        <v>7218</v>
      </c>
      <c r="Q7000" t="s">
        <v>7224</v>
      </c>
      <c r="R7000" t="s">
        <v>7225</v>
      </c>
      <c r="S7000">
        <v>2337397</v>
      </c>
      <c r="T7000">
        <v>3314977</v>
      </c>
      <c r="U7000">
        <v>0.29499999999999998</v>
      </c>
      <c r="V7000">
        <v>3064200</v>
      </c>
      <c r="W7000">
        <v>7327200</v>
      </c>
      <c r="X7000">
        <v>2022</v>
      </c>
      <c r="Y7000">
        <v>14496003</v>
      </c>
    </row>
    <row r="7001" spans="2:25" x14ac:dyDescent="0.35">
      <c r="B7001" t="s">
        <v>2695</v>
      </c>
      <c r="C7001" s="1">
        <v>44650</v>
      </c>
      <c r="D7001" t="s">
        <v>578</v>
      </c>
      <c r="E7001" t="s">
        <v>2373</v>
      </c>
      <c r="F7001" t="s">
        <v>167</v>
      </c>
      <c r="G7001">
        <v>4</v>
      </c>
      <c r="H7001">
        <v>3476200</v>
      </c>
      <c r="I7001">
        <v>2451100</v>
      </c>
      <c r="J7001" t="s">
        <v>14</v>
      </c>
      <c r="K7001">
        <v>13904800</v>
      </c>
      <c r="L7001" t="s">
        <v>7209</v>
      </c>
      <c r="M7001" t="s">
        <v>7203</v>
      </c>
      <c r="N7001" s="1">
        <v>44905</v>
      </c>
      <c r="O7001" t="s">
        <v>167</v>
      </c>
      <c r="P7001" t="s">
        <v>7218</v>
      </c>
      <c r="Q7001" t="s">
        <v>7224</v>
      </c>
      <c r="R7001" t="s">
        <v>7225</v>
      </c>
      <c r="S7001">
        <v>2337397</v>
      </c>
      <c r="T7001">
        <v>3314977</v>
      </c>
      <c r="U7001">
        <v>0.29499999999999998</v>
      </c>
      <c r="V7001">
        <v>4100400</v>
      </c>
      <c r="W7001">
        <v>9804400</v>
      </c>
      <c r="X7001">
        <v>2022</v>
      </c>
      <c r="Y7001">
        <v>19397196</v>
      </c>
    </row>
    <row r="7002" spans="2:25" x14ac:dyDescent="0.35">
      <c r="B7002" t="s">
        <v>2827</v>
      </c>
      <c r="C7002" s="1">
        <v>44674</v>
      </c>
      <c r="D7002" t="s">
        <v>764</v>
      </c>
      <c r="E7002" t="s">
        <v>87</v>
      </c>
      <c r="F7002" t="s">
        <v>167</v>
      </c>
      <c r="G7002">
        <v>5</v>
      </c>
      <c r="H7002">
        <v>3410700</v>
      </c>
      <c r="I7002">
        <v>2404900</v>
      </c>
      <c r="J7002" t="s">
        <v>14</v>
      </c>
      <c r="K7002">
        <v>17053500</v>
      </c>
      <c r="L7002" t="s">
        <v>7205</v>
      </c>
      <c r="M7002" t="s">
        <v>7206</v>
      </c>
      <c r="N7002" s="1">
        <v>43542</v>
      </c>
      <c r="O7002" t="s">
        <v>167</v>
      </c>
      <c r="P7002" t="s">
        <v>7218</v>
      </c>
      <c r="Q7002" t="s">
        <v>7224</v>
      </c>
      <c r="R7002" t="s">
        <v>7225</v>
      </c>
      <c r="S7002">
        <v>2337397</v>
      </c>
      <c r="T7002">
        <v>3314977</v>
      </c>
      <c r="U7002">
        <v>0.29499999999999998</v>
      </c>
      <c r="V7002">
        <v>5029000</v>
      </c>
      <c r="W7002">
        <v>12024500</v>
      </c>
      <c r="X7002">
        <v>2022</v>
      </c>
      <c r="Y7002">
        <v>23789632.5</v>
      </c>
    </row>
    <row r="7003" spans="2:25" x14ac:dyDescent="0.35">
      <c r="B7003" t="s">
        <v>2904</v>
      </c>
      <c r="C7003" s="1">
        <v>44692</v>
      </c>
      <c r="D7003" t="s">
        <v>931</v>
      </c>
      <c r="E7003" t="s">
        <v>23</v>
      </c>
      <c r="F7003" t="s">
        <v>167</v>
      </c>
      <c r="G7003">
        <v>3</v>
      </c>
      <c r="H7003">
        <v>3407200</v>
      </c>
      <c r="I7003">
        <v>2402400</v>
      </c>
      <c r="J7003" t="s">
        <v>18</v>
      </c>
      <c r="K7003">
        <v>10221600</v>
      </c>
      <c r="L7003" t="s">
        <v>7204</v>
      </c>
      <c r="M7003" t="s">
        <v>7206</v>
      </c>
      <c r="N7003" s="1">
        <v>44431</v>
      </c>
      <c r="O7003" t="s">
        <v>167</v>
      </c>
      <c r="P7003" t="s">
        <v>7218</v>
      </c>
      <c r="Q7003" t="s">
        <v>7224</v>
      </c>
      <c r="R7003" t="s">
        <v>7225</v>
      </c>
      <c r="S7003">
        <v>2337397</v>
      </c>
      <c r="T7003">
        <v>3314977</v>
      </c>
      <c r="U7003">
        <v>0.29499999999999998</v>
      </c>
      <c r="V7003">
        <v>3014400</v>
      </c>
      <c r="W7003">
        <v>7207200</v>
      </c>
      <c r="X7003">
        <v>2022</v>
      </c>
      <c r="Y7003">
        <v>14259132</v>
      </c>
    </row>
    <row r="7004" spans="2:25" x14ac:dyDescent="0.35">
      <c r="B7004" t="s">
        <v>2999</v>
      </c>
      <c r="C7004" s="1">
        <v>44713</v>
      </c>
      <c r="D7004" t="s">
        <v>1091</v>
      </c>
      <c r="E7004" t="s">
        <v>2409</v>
      </c>
      <c r="F7004" t="s">
        <v>167</v>
      </c>
      <c r="G7004">
        <v>2</v>
      </c>
      <c r="H7004">
        <v>3482300</v>
      </c>
      <c r="I7004">
        <v>2455400</v>
      </c>
      <c r="J7004" t="s">
        <v>18</v>
      </c>
      <c r="K7004">
        <v>6964600</v>
      </c>
      <c r="L7004" t="s">
        <v>7207</v>
      </c>
      <c r="M7004" t="s">
        <v>7203</v>
      </c>
      <c r="N7004" s="1">
        <v>44824</v>
      </c>
      <c r="O7004" t="s">
        <v>167</v>
      </c>
      <c r="P7004" t="s">
        <v>7218</v>
      </c>
      <c r="Q7004" t="s">
        <v>7224</v>
      </c>
      <c r="R7004" t="s">
        <v>7225</v>
      </c>
      <c r="S7004">
        <v>2337397</v>
      </c>
      <c r="T7004">
        <v>3314977</v>
      </c>
      <c r="U7004">
        <v>0.29499999999999998</v>
      </c>
      <c r="V7004">
        <v>2053800</v>
      </c>
      <c r="W7004">
        <v>4910800</v>
      </c>
      <c r="X7004">
        <v>2022</v>
      </c>
      <c r="Y7004">
        <v>9715617</v>
      </c>
    </row>
    <row r="7005" spans="2:25" x14ac:dyDescent="0.35">
      <c r="B7005" t="s">
        <v>3154</v>
      </c>
      <c r="C7005" s="1">
        <v>44749</v>
      </c>
      <c r="D7005" t="s">
        <v>1277</v>
      </c>
      <c r="E7005" t="s">
        <v>216</v>
      </c>
      <c r="F7005" t="s">
        <v>167</v>
      </c>
      <c r="G7005">
        <v>3</v>
      </c>
      <c r="H7005">
        <v>3171300</v>
      </c>
      <c r="I7005">
        <v>2236100</v>
      </c>
      <c r="J7005" t="s">
        <v>18</v>
      </c>
      <c r="K7005">
        <v>9513900</v>
      </c>
      <c r="L7005" t="s">
        <v>7204</v>
      </c>
      <c r="M7005" t="s">
        <v>7203</v>
      </c>
      <c r="N7005" s="1">
        <v>43498</v>
      </c>
      <c r="O7005" t="s">
        <v>167</v>
      </c>
      <c r="P7005" t="s">
        <v>7218</v>
      </c>
      <c r="Q7005" t="s">
        <v>7224</v>
      </c>
      <c r="R7005" t="s">
        <v>7225</v>
      </c>
      <c r="S7005">
        <v>2337397</v>
      </c>
      <c r="T7005">
        <v>3314977</v>
      </c>
      <c r="U7005">
        <v>0.29499999999999998</v>
      </c>
      <c r="V7005">
        <v>2805600</v>
      </c>
      <c r="W7005">
        <v>6708300</v>
      </c>
      <c r="X7005">
        <v>2022</v>
      </c>
      <c r="Y7005">
        <v>13271890.5</v>
      </c>
    </row>
    <row r="7006" spans="2:25" x14ac:dyDescent="0.35">
      <c r="B7006" t="s">
        <v>3206</v>
      </c>
      <c r="C7006" s="1">
        <v>44760</v>
      </c>
      <c r="D7006" t="s">
        <v>1277</v>
      </c>
      <c r="E7006" t="s">
        <v>264</v>
      </c>
      <c r="F7006" t="s">
        <v>167</v>
      </c>
      <c r="G7006">
        <v>1</v>
      </c>
      <c r="H7006">
        <v>3620900</v>
      </c>
      <c r="I7006">
        <v>2553100</v>
      </c>
      <c r="J7006" t="s">
        <v>18</v>
      </c>
      <c r="K7006">
        <v>3620900</v>
      </c>
      <c r="L7006" t="s">
        <v>7204</v>
      </c>
      <c r="M7006" t="s">
        <v>7203</v>
      </c>
      <c r="N7006" s="1">
        <v>44130</v>
      </c>
      <c r="O7006" t="s">
        <v>167</v>
      </c>
      <c r="P7006" t="s">
        <v>7218</v>
      </c>
      <c r="Q7006" t="s">
        <v>7224</v>
      </c>
      <c r="R7006" t="s">
        <v>7225</v>
      </c>
      <c r="S7006">
        <v>2337397</v>
      </c>
      <c r="T7006">
        <v>3314977</v>
      </c>
      <c r="U7006">
        <v>0.29499999999999998</v>
      </c>
      <c r="V7006">
        <v>1067800</v>
      </c>
      <c r="W7006">
        <v>2553100</v>
      </c>
      <c r="X7006">
        <v>2022</v>
      </c>
      <c r="Y7006">
        <v>5051155.5</v>
      </c>
    </row>
    <row r="7007" spans="2:25" x14ac:dyDescent="0.35">
      <c r="B7007" t="s">
        <v>3350</v>
      </c>
      <c r="C7007" s="1">
        <v>44794</v>
      </c>
      <c r="D7007" t="s">
        <v>1479</v>
      </c>
      <c r="E7007" t="s">
        <v>2366</v>
      </c>
      <c r="F7007" t="s">
        <v>167</v>
      </c>
      <c r="G7007">
        <v>2</v>
      </c>
      <c r="H7007">
        <v>3408000</v>
      </c>
      <c r="I7007">
        <v>2403000</v>
      </c>
      <c r="J7007" t="s">
        <v>14</v>
      </c>
      <c r="K7007">
        <v>6816000</v>
      </c>
      <c r="L7007" t="s">
        <v>7207</v>
      </c>
      <c r="M7007" t="s">
        <v>7203</v>
      </c>
      <c r="N7007" s="1">
        <v>44914</v>
      </c>
      <c r="O7007" t="s">
        <v>167</v>
      </c>
      <c r="P7007" t="s">
        <v>7218</v>
      </c>
      <c r="Q7007" t="s">
        <v>7224</v>
      </c>
      <c r="R7007" t="s">
        <v>7225</v>
      </c>
      <c r="S7007">
        <v>2337397</v>
      </c>
      <c r="T7007">
        <v>3314977</v>
      </c>
      <c r="U7007">
        <v>0.29499999999999998</v>
      </c>
      <c r="V7007">
        <v>2010000</v>
      </c>
      <c r="W7007">
        <v>4806000</v>
      </c>
      <c r="X7007">
        <v>2022</v>
      </c>
      <c r="Y7007">
        <v>9508320</v>
      </c>
    </row>
    <row r="7008" spans="2:25" x14ac:dyDescent="0.35">
      <c r="B7008" t="s">
        <v>3461</v>
      </c>
      <c r="C7008" s="1">
        <v>44822</v>
      </c>
      <c r="D7008" t="s">
        <v>1641</v>
      </c>
      <c r="E7008" t="s">
        <v>252</v>
      </c>
      <c r="F7008" t="s">
        <v>167</v>
      </c>
      <c r="G7008">
        <v>5</v>
      </c>
      <c r="H7008">
        <v>3375300</v>
      </c>
      <c r="I7008">
        <v>2379900</v>
      </c>
      <c r="J7008" t="s">
        <v>18</v>
      </c>
      <c r="K7008">
        <v>16876500</v>
      </c>
      <c r="L7008" t="s">
        <v>7204</v>
      </c>
      <c r="M7008" t="s">
        <v>7203</v>
      </c>
      <c r="N7008" s="1">
        <v>43239</v>
      </c>
      <c r="O7008" t="s">
        <v>167</v>
      </c>
      <c r="P7008" t="s">
        <v>7218</v>
      </c>
      <c r="Q7008" t="s">
        <v>7224</v>
      </c>
      <c r="R7008" t="s">
        <v>7225</v>
      </c>
      <c r="S7008">
        <v>2337397</v>
      </c>
      <c r="T7008">
        <v>3314977</v>
      </c>
      <c r="U7008">
        <v>0.29499999999999998</v>
      </c>
      <c r="V7008">
        <v>4977000</v>
      </c>
      <c r="W7008">
        <v>11899500</v>
      </c>
      <c r="X7008">
        <v>2022</v>
      </c>
      <c r="Y7008">
        <v>23542717.5</v>
      </c>
    </row>
    <row r="7009" spans="2:25" x14ac:dyDescent="0.35">
      <c r="B7009" t="s">
        <v>3479</v>
      </c>
      <c r="C7009" s="1">
        <v>44826</v>
      </c>
      <c r="D7009" t="s">
        <v>1641</v>
      </c>
      <c r="E7009" t="s">
        <v>2315</v>
      </c>
      <c r="F7009" t="s">
        <v>167</v>
      </c>
      <c r="G7009">
        <v>2</v>
      </c>
      <c r="H7009">
        <v>3275900</v>
      </c>
      <c r="I7009">
        <v>2309800</v>
      </c>
      <c r="J7009" t="s">
        <v>14</v>
      </c>
      <c r="K7009">
        <v>6551800</v>
      </c>
      <c r="L7009" t="s">
        <v>7211</v>
      </c>
      <c r="M7009" t="s">
        <v>7203</v>
      </c>
      <c r="N7009" s="1">
        <v>44789</v>
      </c>
      <c r="O7009" t="s">
        <v>167</v>
      </c>
      <c r="P7009" t="s">
        <v>7218</v>
      </c>
      <c r="Q7009" t="s">
        <v>7224</v>
      </c>
      <c r="R7009" t="s">
        <v>7225</v>
      </c>
      <c r="S7009">
        <v>2337397</v>
      </c>
      <c r="T7009">
        <v>3314977</v>
      </c>
      <c r="U7009">
        <v>0.29499999999999998</v>
      </c>
      <c r="V7009">
        <v>1932200</v>
      </c>
      <c r="W7009">
        <v>4619600</v>
      </c>
      <c r="X7009">
        <v>2022</v>
      </c>
      <c r="Y7009">
        <v>9139761</v>
      </c>
    </row>
    <row r="7010" spans="2:25" x14ac:dyDescent="0.35">
      <c r="B7010" t="s">
        <v>3603</v>
      </c>
      <c r="C7010" s="1">
        <v>44858</v>
      </c>
      <c r="D7010" t="s">
        <v>1809</v>
      </c>
      <c r="E7010" t="s">
        <v>2668</v>
      </c>
      <c r="F7010" t="s">
        <v>167</v>
      </c>
      <c r="G7010">
        <v>2</v>
      </c>
      <c r="H7010">
        <v>3276800</v>
      </c>
      <c r="I7010">
        <v>2310500</v>
      </c>
      <c r="J7010" t="s">
        <v>14</v>
      </c>
      <c r="K7010">
        <v>6553600</v>
      </c>
      <c r="L7010" t="s">
        <v>7204</v>
      </c>
      <c r="M7010" t="s">
        <v>7206</v>
      </c>
      <c r="N7010" s="1">
        <v>44687</v>
      </c>
      <c r="O7010" t="s">
        <v>167</v>
      </c>
      <c r="P7010" t="s">
        <v>7218</v>
      </c>
      <c r="Q7010" t="s">
        <v>7224</v>
      </c>
      <c r="R7010" t="s">
        <v>7225</v>
      </c>
      <c r="S7010">
        <v>2337397</v>
      </c>
      <c r="T7010">
        <v>3314977</v>
      </c>
      <c r="U7010">
        <v>0.29499999999999998</v>
      </c>
      <c r="V7010">
        <v>1932600</v>
      </c>
      <c r="W7010">
        <v>4621000</v>
      </c>
      <c r="X7010">
        <v>2022</v>
      </c>
      <c r="Y7010">
        <v>9142272</v>
      </c>
    </row>
    <row r="7011" spans="2:25" x14ac:dyDescent="0.35">
      <c r="B7011" t="s">
        <v>3261</v>
      </c>
      <c r="C7011" s="1">
        <v>44775</v>
      </c>
      <c r="D7011" t="s">
        <v>1479</v>
      </c>
      <c r="E7011" t="s">
        <v>401</v>
      </c>
      <c r="F7011" t="s">
        <v>356</v>
      </c>
      <c r="G7011">
        <v>5</v>
      </c>
      <c r="H7011">
        <v>510200</v>
      </c>
      <c r="I7011">
        <v>398400</v>
      </c>
      <c r="J7011" t="s">
        <v>18</v>
      </c>
      <c r="K7011">
        <v>2551000</v>
      </c>
      <c r="L7011" t="s">
        <v>7202</v>
      </c>
      <c r="M7011" t="s">
        <v>7203</v>
      </c>
      <c r="N7011" s="1">
        <v>43285</v>
      </c>
      <c r="O7011" t="s">
        <v>356</v>
      </c>
      <c r="P7011" t="s">
        <v>7221</v>
      </c>
      <c r="Q7011" t="s">
        <v>7226</v>
      </c>
      <c r="R7011" t="s">
        <v>7227</v>
      </c>
      <c r="S7011">
        <v>375681</v>
      </c>
      <c r="T7011">
        <v>481111</v>
      </c>
      <c r="U7011">
        <v>0.219</v>
      </c>
      <c r="V7011">
        <v>559000</v>
      </c>
      <c r="W7011">
        <v>1992000</v>
      </c>
      <c r="X7011">
        <v>2022</v>
      </c>
      <c r="Y7011">
        <v>3558645</v>
      </c>
    </row>
    <row r="7012" spans="2:25" x14ac:dyDescent="0.35">
      <c r="B7012" t="s">
        <v>3331</v>
      </c>
      <c r="C7012" s="1">
        <v>44790</v>
      </c>
      <c r="D7012" t="s">
        <v>1479</v>
      </c>
      <c r="E7012" t="s">
        <v>2526</v>
      </c>
      <c r="F7012" t="s">
        <v>356</v>
      </c>
      <c r="G7012">
        <v>2</v>
      </c>
      <c r="H7012">
        <v>499500</v>
      </c>
      <c r="I7012">
        <v>390100</v>
      </c>
      <c r="J7012" t="s">
        <v>14</v>
      </c>
      <c r="K7012">
        <v>999000</v>
      </c>
      <c r="L7012" t="s">
        <v>7208</v>
      </c>
      <c r="M7012" t="s">
        <v>7203</v>
      </c>
      <c r="N7012" s="1">
        <v>44906</v>
      </c>
      <c r="O7012" t="s">
        <v>356</v>
      </c>
      <c r="P7012" t="s">
        <v>7221</v>
      </c>
      <c r="Q7012" t="s">
        <v>7226</v>
      </c>
      <c r="R7012" t="s">
        <v>7227</v>
      </c>
      <c r="S7012">
        <v>375681</v>
      </c>
      <c r="T7012">
        <v>481111</v>
      </c>
      <c r="U7012">
        <v>0.219</v>
      </c>
      <c r="V7012">
        <v>218800</v>
      </c>
      <c r="W7012">
        <v>780200</v>
      </c>
      <c r="X7012">
        <v>2022</v>
      </c>
      <c r="Y7012">
        <v>1393605</v>
      </c>
    </row>
    <row r="7013" spans="2:25" x14ac:dyDescent="0.35">
      <c r="B7013" t="s">
        <v>3708</v>
      </c>
      <c r="C7013" s="1">
        <v>44882</v>
      </c>
      <c r="D7013" t="s">
        <v>1962</v>
      </c>
      <c r="E7013" t="s">
        <v>2373</v>
      </c>
      <c r="F7013" t="s">
        <v>356</v>
      </c>
      <c r="G7013">
        <v>3</v>
      </c>
      <c r="H7013">
        <v>509200</v>
      </c>
      <c r="I7013">
        <v>397600</v>
      </c>
      <c r="J7013" t="s">
        <v>18</v>
      </c>
      <c r="K7013">
        <v>1527600</v>
      </c>
      <c r="L7013" t="s">
        <v>7209</v>
      </c>
      <c r="M7013" t="s">
        <v>7203</v>
      </c>
      <c r="N7013" s="1">
        <v>44905</v>
      </c>
      <c r="O7013" t="s">
        <v>356</v>
      </c>
      <c r="P7013" t="s">
        <v>7221</v>
      </c>
      <c r="Q7013" t="s">
        <v>7226</v>
      </c>
      <c r="R7013" t="s">
        <v>7227</v>
      </c>
      <c r="S7013">
        <v>375681</v>
      </c>
      <c r="T7013">
        <v>481111</v>
      </c>
      <c r="U7013">
        <v>0.219</v>
      </c>
      <c r="V7013">
        <v>334800</v>
      </c>
      <c r="W7013">
        <v>1192800</v>
      </c>
      <c r="X7013">
        <v>2022</v>
      </c>
      <c r="Y7013">
        <v>2131002</v>
      </c>
    </row>
    <row r="7014" spans="2:25" x14ac:dyDescent="0.35">
      <c r="B7014" t="s">
        <v>3821</v>
      </c>
      <c r="C7014" s="1">
        <v>44908</v>
      </c>
      <c r="D7014" t="s">
        <v>2132</v>
      </c>
      <c r="E7014" t="s">
        <v>449</v>
      </c>
      <c r="F7014" t="s">
        <v>356</v>
      </c>
      <c r="G7014">
        <v>2</v>
      </c>
      <c r="H7014">
        <v>470000</v>
      </c>
      <c r="I7014">
        <v>367000</v>
      </c>
      <c r="J7014" t="s">
        <v>18</v>
      </c>
      <c r="K7014">
        <v>940000</v>
      </c>
      <c r="L7014" t="s">
        <v>7204</v>
      </c>
      <c r="M7014" t="s">
        <v>7203</v>
      </c>
      <c r="N7014" s="1">
        <v>44129</v>
      </c>
      <c r="O7014" t="s">
        <v>356</v>
      </c>
      <c r="P7014" t="s">
        <v>7221</v>
      </c>
      <c r="Q7014" t="s">
        <v>7226</v>
      </c>
      <c r="R7014" t="s">
        <v>7227</v>
      </c>
      <c r="S7014">
        <v>375681</v>
      </c>
      <c r="T7014">
        <v>481111</v>
      </c>
      <c r="U7014">
        <v>0.219</v>
      </c>
      <c r="V7014">
        <v>206000</v>
      </c>
      <c r="W7014">
        <v>734000</v>
      </c>
      <c r="X7014">
        <v>2022</v>
      </c>
      <c r="Y7014">
        <v>1311300</v>
      </c>
    </row>
    <row r="7015" spans="2:25" x14ac:dyDescent="0.35">
      <c r="B7015" t="s">
        <v>2702</v>
      </c>
      <c r="C7015" s="1">
        <v>44651</v>
      </c>
      <c r="D7015" t="s">
        <v>578</v>
      </c>
      <c r="E7015" t="s">
        <v>534</v>
      </c>
      <c r="F7015" t="s">
        <v>492</v>
      </c>
      <c r="G7015">
        <v>5</v>
      </c>
      <c r="H7015">
        <v>438400</v>
      </c>
      <c r="I7015">
        <v>286900</v>
      </c>
      <c r="J7015" t="s">
        <v>18</v>
      </c>
      <c r="K7015">
        <v>2192000</v>
      </c>
      <c r="L7015" t="s">
        <v>7204</v>
      </c>
      <c r="M7015" t="s">
        <v>7203</v>
      </c>
      <c r="N7015" s="1">
        <v>44496</v>
      </c>
      <c r="O7015" t="s">
        <v>492</v>
      </c>
      <c r="P7015" t="s">
        <v>7228</v>
      </c>
      <c r="Q7015" t="s">
        <v>7229</v>
      </c>
      <c r="R7015" t="s">
        <v>7225</v>
      </c>
      <c r="S7015">
        <v>286689</v>
      </c>
      <c r="T7015">
        <v>438092</v>
      </c>
      <c r="U7015">
        <v>0.34599999999999997</v>
      </c>
      <c r="V7015">
        <v>757500</v>
      </c>
      <c r="W7015">
        <v>1434500</v>
      </c>
      <c r="X7015">
        <v>2022</v>
      </c>
      <c r="Y7015">
        <v>3057840</v>
      </c>
    </row>
    <row r="7016" spans="2:25" x14ac:dyDescent="0.35">
      <c r="B7016" t="s">
        <v>3204</v>
      </c>
      <c r="C7016" s="1">
        <v>44760</v>
      </c>
      <c r="D7016" t="s">
        <v>1277</v>
      </c>
      <c r="E7016" t="s">
        <v>181</v>
      </c>
      <c r="F7016" t="s">
        <v>492</v>
      </c>
      <c r="G7016">
        <v>2</v>
      </c>
      <c r="H7016">
        <v>415500</v>
      </c>
      <c r="I7016">
        <v>271900</v>
      </c>
      <c r="J7016" t="s">
        <v>14</v>
      </c>
      <c r="K7016">
        <v>831000</v>
      </c>
      <c r="L7016" t="s">
        <v>7202</v>
      </c>
      <c r="M7016" t="s">
        <v>7203</v>
      </c>
      <c r="N7016" s="1">
        <v>44087</v>
      </c>
      <c r="O7016" t="s">
        <v>492</v>
      </c>
      <c r="P7016" t="s">
        <v>7228</v>
      </c>
      <c r="Q7016" t="s">
        <v>7229</v>
      </c>
      <c r="R7016" t="s">
        <v>7225</v>
      </c>
      <c r="S7016">
        <v>286689</v>
      </c>
      <c r="T7016">
        <v>438092</v>
      </c>
      <c r="U7016">
        <v>0.34599999999999997</v>
      </c>
      <c r="V7016">
        <v>287200</v>
      </c>
      <c r="W7016">
        <v>543800</v>
      </c>
      <c r="X7016">
        <v>2022</v>
      </c>
      <c r="Y7016">
        <v>1159245</v>
      </c>
    </row>
    <row r="7017" spans="2:25" x14ac:dyDescent="0.35">
      <c r="B7017" t="s">
        <v>3210</v>
      </c>
      <c r="C7017" s="1">
        <v>44761</v>
      </c>
      <c r="D7017" t="s">
        <v>1277</v>
      </c>
      <c r="E7017" t="s">
        <v>2596</v>
      </c>
      <c r="F7017" t="s">
        <v>492</v>
      </c>
      <c r="G7017">
        <v>4</v>
      </c>
      <c r="H7017">
        <v>459600</v>
      </c>
      <c r="I7017">
        <v>300800</v>
      </c>
      <c r="J7017" t="s">
        <v>18</v>
      </c>
      <c r="K7017">
        <v>1838400</v>
      </c>
      <c r="L7017" t="s">
        <v>7204</v>
      </c>
      <c r="M7017" t="s">
        <v>7203</v>
      </c>
      <c r="N7017" s="1">
        <v>44594</v>
      </c>
      <c r="O7017" t="s">
        <v>492</v>
      </c>
      <c r="P7017" t="s">
        <v>7228</v>
      </c>
      <c r="Q7017" t="s">
        <v>7229</v>
      </c>
      <c r="R7017" t="s">
        <v>7225</v>
      </c>
      <c r="S7017">
        <v>286689</v>
      </c>
      <c r="T7017">
        <v>438092</v>
      </c>
      <c r="U7017">
        <v>0.34599999999999997</v>
      </c>
      <c r="V7017">
        <v>635200</v>
      </c>
      <c r="W7017">
        <v>1203200</v>
      </c>
      <c r="X7017">
        <v>2022</v>
      </c>
      <c r="Y7017">
        <v>2564568</v>
      </c>
    </row>
    <row r="7018" spans="2:25" x14ac:dyDescent="0.35">
      <c r="B7018" t="s">
        <v>3318</v>
      </c>
      <c r="C7018" s="1">
        <v>44787</v>
      </c>
      <c r="D7018" t="s">
        <v>1479</v>
      </c>
      <c r="E7018" t="s">
        <v>268</v>
      </c>
      <c r="F7018" t="s">
        <v>492</v>
      </c>
      <c r="G7018">
        <v>3</v>
      </c>
      <c r="H7018">
        <v>436600</v>
      </c>
      <c r="I7018">
        <v>285700</v>
      </c>
      <c r="J7018" t="s">
        <v>14</v>
      </c>
      <c r="K7018">
        <v>1309800</v>
      </c>
      <c r="L7018" t="s">
        <v>7204</v>
      </c>
      <c r="M7018" t="s">
        <v>7206</v>
      </c>
      <c r="N7018" s="1">
        <v>43409</v>
      </c>
      <c r="O7018" t="s">
        <v>492</v>
      </c>
      <c r="P7018" t="s">
        <v>7228</v>
      </c>
      <c r="Q7018" t="s">
        <v>7229</v>
      </c>
      <c r="R7018" t="s">
        <v>7225</v>
      </c>
      <c r="S7018">
        <v>286689</v>
      </c>
      <c r="T7018">
        <v>438092</v>
      </c>
      <c r="U7018">
        <v>0.34599999999999997</v>
      </c>
      <c r="V7018">
        <v>452700</v>
      </c>
      <c r="W7018">
        <v>857100</v>
      </c>
      <c r="X7018">
        <v>2022</v>
      </c>
      <c r="Y7018">
        <v>1827171</v>
      </c>
    </row>
    <row r="7019" spans="2:25" x14ac:dyDescent="0.35">
      <c r="B7019" t="s">
        <v>3439</v>
      </c>
      <c r="C7019" s="1">
        <v>44817</v>
      </c>
      <c r="D7019" t="s">
        <v>1641</v>
      </c>
      <c r="E7019" t="s">
        <v>50</v>
      </c>
      <c r="F7019" t="s">
        <v>492</v>
      </c>
      <c r="G7019">
        <v>1</v>
      </c>
      <c r="H7019">
        <v>484800</v>
      </c>
      <c r="I7019">
        <v>317300</v>
      </c>
      <c r="J7019" t="s">
        <v>18</v>
      </c>
      <c r="K7019">
        <v>484800</v>
      </c>
      <c r="L7019" t="s">
        <v>7202</v>
      </c>
      <c r="M7019" t="s">
        <v>7206</v>
      </c>
      <c r="N7019" s="1">
        <v>43928</v>
      </c>
      <c r="O7019" t="s">
        <v>492</v>
      </c>
      <c r="P7019" t="s">
        <v>7228</v>
      </c>
      <c r="Q7019" t="s">
        <v>7229</v>
      </c>
      <c r="R7019" t="s">
        <v>7225</v>
      </c>
      <c r="S7019">
        <v>286689</v>
      </c>
      <c r="T7019">
        <v>438092</v>
      </c>
      <c r="U7019">
        <v>0.34599999999999997</v>
      </c>
      <c r="V7019">
        <v>167500</v>
      </c>
      <c r="W7019">
        <v>317300</v>
      </c>
      <c r="X7019">
        <v>2022</v>
      </c>
      <c r="Y7019">
        <v>676296</v>
      </c>
    </row>
    <row r="7020" spans="2:25" x14ac:dyDescent="0.35">
      <c r="B7020" t="s">
        <v>3549</v>
      </c>
      <c r="C7020" s="1">
        <v>44845</v>
      </c>
      <c r="D7020" t="s">
        <v>1809</v>
      </c>
      <c r="E7020" t="s">
        <v>29</v>
      </c>
      <c r="F7020" t="s">
        <v>492</v>
      </c>
      <c r="G7020">
        <v>5</v>
      </c>
      <c r="H7020">
        <v>442400</v>
      </c>
      <c r="I7020">
        <v>289500</v>
      </c>
      <c r="J7020" t="s">
        <v>14</v>
      </c>
      <c r="K7020">
        <v>2212000</v>
      </c>
      <c r="L7020" t="s">
        <v>7209</v>
      </c>
      <c r="M7020" t="s">
        <v>7203</v>
      </c>
      <c r="N7020" s="1">
        <v>43488</v>
      </c>
      <c r="O7020" t="s">
        <v>492</v>
      </c>
      <c r="P7020" t="s">
        <v>7228</v>
      </c>
      <c r="Q7020" t="s">
        <v>7229</v>
      </c>
      <c r="R7020" t="s">
        <v>7225</v>
      </c>
      <c r="S7020">
        <v>286689</v>
      </c>
      <c r="T7020">
        <v>438092</v>
      </c>
      <c r="U7020">
        <v>0.34599999999999997</v>
      </c>
      <c r="V7020">
        <v>764500</v>
      </c>
      <c r="W7020">
        <v>1447500</v>
      </c>
      <c r="X7020">
        <v>2022</v>
      </c>
      <c r="Y7020">
        <v>3085740</v>
      </c>
    </row>
    <row r="7021" spans="2:25" x14ac:dyDescent="0.35">
      <c r="B7021" t="s">
        <v>3616</v>
      </c>
      <c r="C7021" s="1">
        <v>44861</v>
      </c>
      <c r="D7021" t="s">
        <v>1809</v>
      </c>
      <c r="E7021" t="s">
        <v>140</v>
      </c>
      <c r="F7021" t="s">
        <v>492</v>
      </c>
      <c r="G7021">
        <v>1</v>
      </c>
      <c r="H7021">
        <v>457400</v>
      </c>
      <c r="I7021">
        <v>299300</v>
      </c>
      <c r="J7021" t="s">
        <v>18</v>
      </c>
      <c r="K7021">
        <v>457400</v>
      </c>
      <c r="L7021" t="s">
        <v>7208</v>
      </c>
      <c r="M7021" t="s">
        <v>7203</v>
      </c>
      <c r="N7021" s="1">
        <v>44032</v>
      </c>
      <c r="O7021" t="s">
        <v>492</v>
      </c>
      <c r="P7021" t="s">
        <v>7228</v>
      </c>
      <c r="Q7021" t="s">
        <v>7229</v>
      </c>
      <c r="R7021" t="s">
        <v>7225</v>
      </c>
      <c r="S7021">
        <v>286689</v>
      </c>
      <c r="T7021">
        <v>438092</v>
      </c>
      <c r="U7021">
        <v>0.34599999999999997</v>
      </c>
      <c r="V7021">
        <v>158100</v>
      </c>
      <c r="W7021">
        <v>299300</v>
      </c>
      <c r="X7021">
        <v>2022</v>
      </c>
      <c r="Y7021">
        <v>638073</v>
      </c>
    </row>
    <row r="7022" spans="2:25" x14ac:dyDescent="0.35">
      <c r="B7022" t="s">
        <v>3717</v>
      </c>
      <c r="C7022" s="1">
        <v>44885</v>
      </c>
      <c r="D7022" t="s">
        <v>1962</v>
      </c>
      <c r="E7022" t="s">
        <v>689</v>
      </c>
      <c r="F7022" t="s">
        <v>492</v>
      </c>
      <c r="G7022">
        <v>3</v>
      </c>
      <c r="H7022">
        <v>481700</v>
      </c>
      <c r="I7022">
        <v>315200</v>
      </c>
      <c r="J7022" t="s">
        <v>18</v>
      </c>
      <c r="K7022">
        <v>1445100</v>
      </c>
      <c r="L7022" t="s">
        <v>7208</v>
      </c>
      <c r="M7022" t="s">
        <v>7206</v>
      </c>
      <c r="N7022" s="1">
        <v>44290</v>
      </c>
      <c r="O7022" t="s">
        <v>492</v>
      </c>
      <c r="P7022" t="s">
        <v>7228</v>
      </c>
      <c r="Q7022" t="s">
        <v>7229</v>
      </c>
      <c r="R7022" t="s">
        <v>7225</v>
      </c>
      <c r="S7022">
        <v>286689</v>
      </c>
      <c r="T7022">
        <v>438092</v>
      </c>
      <c r="U7022">
        <v>0.34599999999999997</v>
      </c>
      <c r="V7022">
        <v>499500</v>
      </c>
      <c r="W7022">
        <v>945600</v>
      </c>
      <c r="X7022">
        <v>2022</v>
      </c>
      <c r="Y7022">
        <v>2015914.5</v>
      </c>
    </row>
    <row r="7023" spans="2:25" x14ac:dyDescent="0.35">
      <c r="B7023" t="s">
        <v>3877</v>
      </c>
      <c r="C7023" s="1">
        <v>44919</v>
      </c>
      <c r="D7023" t="s">
        <v>2132</v>
      </c>
      <c r="E7023" t="s">
        <v>35</v>
      </c>
      <c r="F7023" t="s">
        <v>492</v>
      </c>
      <c r="G7023">
        <v>3</v>
      </c>
      <c r="H7023">
        <v>472700</v>
      </c>
      <c r="I7023">
        <v>309300</v>
      </c>
      <c r="J7023" t="s">
        <v>14</v>
      </c>
      <c r="K7023">
        <v>1418100</v>
      </c>
      <c r="L7023" t="s">
        <v>7202</v>
      </c>
      <c r="M7023" t="s">
        <v>7203</v>
      </c>
      <c r="N7023" s="1">
        <v>43628</v>
      </c>
      <c r="O7023" t="s">
        <v>492</v>
      </c>
      <c r="P7023" t="s">
        <v>7228</v>
      </c>
      <c r="Q7023" t="s">
        <v>7229</v>
      </c>
      <c r="R7023" t="s">
        <v>7225</v>
      </c>
      <c r="S7023">
        <v>286689</v>
      </c>
      <c r="T7023">
        <v>438092</v>
      </c>
      <c r="U7023">
        <v>0.34599999999999997</v>
      </c>
      <c r="V7023">
        <v>490200</v>
      </c>
      <c r="W7023">
        <v>927900</v>
      </c>
      <c r="X7023">
        <v>2022</v>
      </c>
      <c r="Y7023">
        <v>1978249.5</v>
      </c>
    </row>
    <row r="7024" spans="2:25" x14ac:dyDescent="0.35">
      <c r="B7024" t="s">
        <v>2477</v>
      </c>
      <c r="C7024" s="1">
        <v>44601</v>
      </c>
      <c r="D7024" t="s">
        <v>375</v>
      </c>
      <c r="E7024" t="s">
        <v>20</v>
      </c>
      <c r="F7024" t="s">
        <v>422</v>
      </c>
      <c r="G7024">
        <v>1</v>
      </c>
      <c r="H7024">
        <v>360400</v>
      </c>
      <c r="I7024">
        <v>265400</v>
      </c>
      <c r="J7024" t="s">
        <v>14</v>
      </c>
      <c r="K7024">
        <v>360400</v>
      </c>
      <c r="L7024" t="s">
        <v>7209</v>
      </c>
      <c r="M7024" t="s">
        <v>7206</v>
      </c>
      <c r="N7024" s="1">
        <v>44491</v>
      </c>
      <c r="O7024" t="s">
        <v>422</v>
      </c>
      <c r="P7024" t="s">
        <v>7228</v>
      </c>
      <c r="Q7024" t="s">
        <v>7229</v>
      </c>
      <c r="R7024" t="s">
        <v>7230</v>
      </c>
      <c r="S7024">
        <v>262779</v>
      </c>
      <c r="T7024">
        <v>356829</v>
      </c>
      <c r="U7024">
        <v>0.26400000000000001</v>
      </c>
      <c r="V7024">
        <v>95000</v>
      </c>
      <c r="W7024">
        <v>265400</v>
      </c>
      <c r="X7024">
        <v>2022</v>
      </c>
      <c r="Y7024">
        <v>502758</v>
      </c>
    </row>
    <row r="7025" spans="2:25" x14ac:dyDescent="0.35">
      <c r="B7025" t="s">
        <v>2835</v>
      </c>
      <c r="C7025" s="1">
        <v>44675</v>
      </c>
      <c r="D7025" t="s">
        <v>764</v>
      </c>
      <c r="E7025" t="s">
        <v>61</v>
      </c>
      <c r="F7025" t="s">
        <v>422</v>
      </c>
      <c r="G7025">
        <v>2</v>
      </c>
      <c r="H7025">
        <v>397900</v>
      </c>
      <c r="I7025">
        <v>293000</v>
      </c>
      <c r="J7025" t="s">
        <v>14</v>
      </c>
      <c r="K7025">
        <v>795800</v>
      </c>
      <c r="L7025" t="s">
        <v>7207</v>
      </c>
      <c r="M7025" t="s">
        <v>7203</v>
      </c>
      <c r="N7025" s="1">
        <v>43884</v>
      </c>
      <c r="O7025" t="s">
        <v>422</v>
      </c>
      <c r="P7025" t="s">
        <v>7228</v>
      </c>
      <c r="Q7025" t="s">
        <v>7229</v>
      </c>
      <c r="R7025" t="s">
        <v>7230</v>
      </c>
      <c r="S7025">
        <v>262779</v>
      </c>
      <c r="T7025">
        <v>356829</v>
      </c>
      <c r="U7025">
        <v>0.26400000000000001</v>
      </c>
      <c r="V7025">
        <v>209800</v>
      </c>
      <c r="W7025">
        <v>586000</v>
      </c>
      <c r="X7025">
        <v>2022</v>
      </c>
      <c r="Y7025">
        <v>1110141</v>
      </c>
    </row>
    <row r="7026" spans="2:25" x14ac:dyDescent="0.35">
      <c r="B7026" t="s">
        <v>3378</v>
      </c>
      <c r="C7026" s="1">
        <v>44801</v>
      </c>
      <c r="D7026" t="s">
        <v>1479</v>
      </c>
      <c r="E7026" t="s">
        <v>489</v>
      </c>
      <c r="F7026" t="s">
        <v>422</v>
      </c>
      <c r="G7026">
        <v>3</v>
      </c>
      <c r="H7026">
        <v>369800</v>
      </c>
      <c r="I7026">
        <v>272300</v>
      </c>
      <c r="J7026" t="s">
        <v>18</v>
      </c>
      <c r="K7026">
        <v>1109400</v>
      </c>
      <c r="L7026" t="s">
        <v>7204</v>
      </c>
      <c r="M7026" t="s">
        <v>7203</v>
      </c>
      <c r="N7026" s="1">
        <v>44221</v>
      </c>
      <c r="O7026" t="s">
        <v>422</v>
      </c>
      <c r="P7026" t="s">
        <v>7228</v>
      </c>
      <c r="Q7026" t="s">
        <v>7229</v>
      </c>
      <c r="R7026" t="s">
        <v>7230</v>
      </c>
      <c r="S7026">
        <v>262779</v>
      </c>
      <c r="T7026">
        <v>356829</v>
      </c>
      <c r="U7026">
        <v>0.26400000000000001</v>
      </c>
      <c r="V7026">
        <v>292500</v>
      </c>
      <c r="W7026">
        <v>816900</v>
      </c>
      <c r="X7026">
        <v>2022</v>
      </c>
      <c r="Y7026">
        <v>1547613</v>
      </c>
    </row>
    <row r="7027" spans="2:25" x14ac:dyDescent="0.35">
      <c r="B7027" t="s">
        <v>2390</v>
      </c>
      <c r="C7027" s="1">
        <v>44580</v>
      </c>
      <c r="D7027" t="s">
        <v>11</v>
      </c>
      <c r="E7027" t="s">
        <v>74</v>
      </c>
      <c r="F7027" t="s">
        <v>658</v>
      </c>
      <c r="G7027">
        <v>3</v>
      </c>
      <c r="H7027">
        <v>348700</v>
      </c>
      <c r="I7027">
        <v>273600</v>
      </c>
      <c r="J7027" t="s">
        <v>14</v>
      </c>
      <c r="K7027">
        <v>1046100</v>
      </c>
      <c r="L7027" t="s">
        <v>7210</v>
      </c>
      <c r="M7027" t="s">
        <v>7206</v>
      </c>
      <c r="N7027" s="1">
        <v>44019</v>
      </c>
      <c r="O7027" t="s">
        <v>658</v>
      </c>
      <c r="P7027" t="s">
        <v>7221</v>
      </c>
      <c r="Q7027" t="s">
        <v>7226</v>
      </c>
      <c r="R7027" t="s">
        <v>7227</v>
      </c>
      <c r="S7027">
        <v>258863</v>
      </c>
      <c r="T7027">
        <v>329873</v>
      </c>
      <c r="U7027">
        <v>0.215</v>
      </c>
      <c r="V7027">
        <v>225300</v>
      </c>
      <c r="W7027">
        <v>820800</v>
      </c>
      <c r="X7027">
        <v>2022</v>
      </c>
      <c r="Y7027">
        <v>1459309.5</v>
      </c>
    </row>
    <row r="7028" spans="2:25" x14ac:dyDescent="0.35">
      <c r="B7028" t="s">
        <v>2584</v>
      </c>
      <c r="C7028" s="1">
        <v>44621</v>
      </c>
      <c r="D7028" t="s">
        <v>578</v>
      </c>
      <c r="E7028" t="s">
        <v>482</v>
      </c>
      <c r="F7028" t="s">
        <v>658</v>
      </c>
      <c r="G7028">
        <v>2</v>
      </c>
      <c r="H7028">
        <v>321100</v>
      </c>
      <c r="I7028">
        <v>252000</v>
      </c>
      <c r="J7028" t="s">
        <v>14</v>
      </c>
      <c r="K7028">
        <v>642200</v>
      </c>
      <c r="L7028" t="s">
        <v>7208</v>
      </c>
      <c r="M7028" t="s">
        <v>7203</v>
      </c>
      <c r="N7028" s="1">
        <v>44517</v>
      </c>
      <c r="O7028" t="s">
        <v>658</v>
      </c>
      <c r="P7028" t="s">
        <v>7221</v>
      </c>
      <c r="Q7028" t="s">
        <v>7226</v>
      </c>
      <c r="R7028" t="s">
        <v>7227</v>
      </c>
      <c r="S7028">
        <v>258863</v>
      </c>
      <c r="T7028">
        <v>329873</v>
      </c>
      <c r="U7028">
        <v>0.215</v>
      </c>
      <c r="V7028">
        <v>138200</v>
      </c>
      <c r="W7028">
        <v>504000</v>
      </c>
      <c r="X7028">
        <v>2022</v>
      </c>
      <c r="Y7028">
        <v>895869</v>
      </c>
    </row>
    <row r="7029" spans="2:25" x14ac:dyDescent="0.35">
      <c r="B7029" t="s">
        <v>2639</v>
      </c>
      <c r="C7029" s="1">
        <v>44636</v>
      </c>
      <c r="D7029" t="s">
        <v>578</v>
      </c>
      <c r="E7029" t="s">
        <v>516</v>
      </c>
      <c r="F7029" t="s">
        <v>658</v>
      </c>
      <c r="G7029">
        <v>3</v>
      </c>
      <c r="H7029">
        <v>347400</v>
      </c>
      <c r="I7029">
        <v>272600</v>
      </c>
      <c r="J7029" t="s">
        <v>18</v>
      </c>
      <c r="K7029">
        <v>1042200</v>
      </c>
      <c r="L7029" t="s">
        <v>7210</v>
      </c>
      <c r="M7029" t="s">
        <v>7203</v>
      </c>
      <c r="N7029" s="1">
        <v>43732</v>
      </c>
      <c r="O7029" t="s">
        <v>658</v>
      </c>
      <c r="P7029" t="s">
        <v>7221</v>
      </c>
      <c r="Q7029" t="s">
        <v>7226</v>
      </c>
      <c r="R7029" t="s">
        <v>7227</v>
      </c>
      <c r="S7029">
        <v>258863</v>
      </c>
      <c r="T7029">
        <v>329873</v>
      </c>
      <c r="U7029">
        <v>0.215</v>
      </c>
      <c r="V7029">
        <v>224400</v>
      </c>
      <c r="W7029">
        <v>817800</v>
      </c>
      <c r="X7029">
        <v>2022</v>
      </c>
      <c r="Y7029">
        <v>1453869</v>
      </c>
    </row>
    <row r="7030" spans="2:25" x14ac:dyDescent="0.35">
      <c r="B7030" t="s">
        <v>3050</v>
      </c>
      <c r="C7030" s="1">
        <v>44723</v>
      </c>
      <c r="D7030" t="s">
        <v>1091</v>
      </c>
      <c r="E7030" t="s">
        <v>184</v>
      </c>
      <c r="F7030" t="s">
        <v>658</v>
      </c>
      <c r="G7030">
        <v>4</v>
      </c>
      <c r="H7030">
        <v>337700</v>
      </c>
      <c r="I7030">
        <v>265000</v>
      </c>
      <c r="J7030" t="s">
        <v>14</v>
      </c>
      <c r="K7030">
        <v>1350800</v>
      </c>
      <c r="L7030" t="s">
        <v>7207</v>
      </c>
      <c r="M7030" t="s">
        <v>7203</v>
      </c>
      <c r="N7030" s="1">
        <v>43569</v>
      </c>
      <c r="O7030" t="s">
        <v>658</v>
      </c>
      <c r="P7030" t="s">
        <v>7221</v>
      </c>
      <c r="Q7030" t="s">
        <v>7226</v>
      </c>
      <c r="R7030" t="s">
        <v>7227</v>
      </c>
      <c r="S7030">
        <v>258863</v>
      </c>
      <c r="T7030">
        <v>329873</v>
      </c>
      <c r="U7030">
        <v>0.215</v>
      </c>
      <c r="V7030">
        <v>290800</v>
      </c>
      <c r="W7030">
        <v>1060000</v>
      </c>
      <c r="X7030">
        <v>2022</v>
      </c>
      <c r="Y7030">
        <v>1884366</v>
      </c>
    </row>
    <row r="7031" spans="2:25" x14ac:dyDescent="0.35">
      <c r="B7031" t="s">
        <v>3234</v>
      </c>
      <c r="C7031" s="1">
        <v>44769</v>
      </c>
      <c r="D7031" t="s">
        <v>1277</v>
      </c>
      <c r="E7031" t="s">
        <v>169</v>
      </c>
      <c r="F7031" t="s">
        <v>658</v>
      </c>
      <c r="G7031">
        <v>2</v>
      </c>
      <c r="H7031">
        <v>339600</v>
      </c>
      <c r="I7031">
        <v>266500</v>
      </c>
      <c r="J7031" t="s">
        <v>18</v>
      </c>
      <c r="K7031">
        <v>679200</v>
      </c>
      <c r="L7031" t="s">
        <v>7209</v>
      </c>
      <c r="M7031" t="s">
        <v>7203</v>
      </c>
      <c r="N7031" s="1">
        <v>44466</v>
      </c>
      <c r="O7031" t="s">
        <v>658</v>
      </c>
      <c r="P7031" t="s">
        <v>7221</v>
      </c>
      <c r="Q7031" t="s">
        <v>7226</v>
      </c>
      <c r="R7031" t="s">
        <v>7227</v>
      </c>
      <c r="S7031">
        <v>258863</v>
      </c>
      <c r="T7031">
        <v>329873</v>
      </c>
      <c r="U7031">
        <v>0.215</v>
      </c>
      <c r="V7031">
        <v>146200</v>
      </c>
      <c r="W7031">
        <v>533000</v>
      </c>
      <c r="X7031">
        <v>2022</v>
      </c>
      <c r="Y7031">
        <v>947484</v>
      </c>
    </row>
    <row r="7032" spans="2:25" x14ac:dyDescent="0.35">
      <c r="B7032" t="s">
        <v>3396</v>
      </c>
      <c r="C7032" s="1">
        <v>44805</v>
      </c>
      <c r="D7032" t="s">
        <v>1641</v>
      </c>
      <c r="E7032" t="s">
        <v>889</v>
      </c>
      <c r="F7032" t="s">
        <v>658</v>
      </c>
      <c r="G7032">
        <v>4</v>
      </c>
      <c r="H7032">
        <v>340000</v>
      </c>
      <c r="I7032">
        <v>266800</v>
      </c>
      <c r="J7032" t="s">
        <v>14</v>
      </c>
      <c r="K7032">
        <v>1360000</v>
      </c>
      <c r="L7032" t="s">
        <v>7207</v>
      </c>
      <c r="M7032" t="s">
        <v>7203</v>
      </c>
      <c r="N7032" s="1">
        <v>43908</v>
      </c>
      <c r="O7032" t="s">
        <v>658</v>
      </c>
      <c r="P7032" t="s">
        <v>7221</v>
      </c>
      <c r="Q7032" t="s">
        <v>7226</v>
      </c>
      <c r="R7032" t="s">
        <v>7227</v>
      </c>
      <c r="S7032">
        <v>258863</v>
      </c>
      <c r="T7032">
        <v>329873</v>
      </c>
      <c r="U7032">
        <v>0.215</v>
      </c>
      <c r="V7032">
        <v>292800</v>
      </c>
      <c r="W7032">
        <v>1067200</v>
      </c>
      <c r="X7032">
        <v>2022</v>
      </c>
      <c r="Y7032">
        <v>1897200</v>
      </c>
    </row>
    <row r="7033" spans="2:25" x14ac:dyDescent="0.35">
      <c r="B7033" t="s">
        <v>3438</v>
      </c>
      <c r="C7033" s="1">
        <v>44817</v>
      </c>
      <c r="D7033" t="s">
        <v>1641</v>
      </c>
      <c r="E7033" t="s">
        <v>383</v>
      </c>
      <c r="F7033" t="s">
        <v>658</v>
      </c>
      <c r="G7033">
        <v>3</v>
      </c>
      <c r="H7033">
        <v>309100</v>
      </c>
      <c r="I7033">
        <v>242600</v>
      </c>
      <c r="J7033" t="s">
        <v>18</v>
      </c>
      <c r="K7033">
        <v>927300</v>
      </c>
      <c r="L7033" t="s">
        <v>7208</v>
      </c>
      <c r="M7033" t="s">
        <v>7203</v>
      </c>
      <c r="N7033" s="1">
        <v>43323</v>
      </c>
      <c r="O7033" t="s">
        <v>658</v>
      </c>
      <c r="P7033" t="s">
        <v>7221</v>
      </c>
      <c r="Q7033" t="s">
        <v>7226</v>
      </c>
      <c r="R7033" t="s">
        <v>7227</v>
      </c>
      <c r="S7033">
        <v>258863</v>
      </c>
      <c r="T7033">
        <v>329873</v>
      </c>
      <c r="U7033">
        <v>0.215</v>
      </c>
      <c r="V7033">
        <v>199500</v>
      </c>
      <c r="W7033">
        <v>727800</v>
      </c>
      <c r="X7033">
        <v>2022</v>
      </c>
      <c r="Y7033">
        <v>1293583.5</v>
      </c>
    </row>
    <row r="7034" spans="2:25" x14ac:dyDescent="0.35">
      <c r="B7034" t="s">
        <v>3447</v>
      </c>
      <c r="C7034" s="1">
        <v>44819</v>
      </c>
      <c r="D7034" t="s">
        <v>1641</v>
      </c>
      <c r="E7034" t="s">
        <v>298</v>
      </c>
      <c r="F7034" t="s">
        <v>658</v>
      </c>
      <c r="G7034">
        <v>2</v>
      </c>
      <c r="H7034">
        <v>331500</v>
      </c>
      <c r="I7034">
        <v>260100</v>
      </c>
      <c r="J7034" t="s">
        <v>14</v>
      </c>
      <c r="K7034">
        <v>663000</v>
      </c>
      <c r="L7034" t="s">
        <v>7207</v>
      </c>
      <c r="M7034" t="s">
        <v>7203</v>
      </c>
      <c r="N7034" s="1">
        <v>44022</v>
      </c>
      <c r="O7034" t="s">
        <v>658</v>
      </c>
      <c r="P7034" t="s">
        <v>7221</v>
      </c>
      <c r="Q7034" t="s">
        <v>7226</v>
      </c>
      <c r="R7034" t="s">
        <v>7227</v>
      </c>
      <c r="S7034">
        <v>258863</v>
      </c>
      <c r="T7034">
        <v>329873</v>
      </c>
      <c r="U7034">
        <v>0.215</v>
      </c>
      <c r="V7034">
        <v>142800</v>
      </c>
      <c r="W7034">
        <v>520200</v>
      </c>
      <c r="X7034">
        <v>2022</v>
      </c>
      <c r="Y7034">
        <v>924885</v>
      </c>
    </row>
    <row r="7035" spans="2:25" x14ac:dyDescent="0.35">
      <c r="B7035" t="s">
        <v>3899</v>
      </c>
      <c r="C7035" s="1">
        <v>44923</v>
      </c>
      <c r="D7035" t="s">
        <v>2132</v>
      </c>
      <c r="E7035" t="s">
        <v>2368</v>
      </c>
      <c r="F7035" t="s">
        <v>658</v>
      </c>
      <c r="G7035">
        <v>4</v>
      </c>
      <c r="H7035">
        <v>352000</v>
      </c>
      <c r="I7035">
        <v>276200</v>
      </c>
      <c r="J7035" t="s">
        <v>14</v>
      </c>
      <c r="K7035">
        <v>1408000</v>
      </c>
      <c r="L7035" t="s">
        <v>7208</v>
      </c>
      <c r="M7035" t="s">
        <v>7203</v>
      </c>
      <c r="N7035" s="1">
        <v>44844</v>
      </c>
      <c r="O7035" t="s">
        <v>658</v>
      </c>
      <c r="P7035" t="s">
        <v>7221</v>
      </c>
      <c r="Q7035" t="s">
        <v>7226</v>
      </c>
      <c r="R7035" t="s">
        <v>7227</v>
      </c>
      <c r="S7035">
        <v>258863</v>
      </c>
      <c r="T7035">
        <v>329873</v>
      </c>
      <c r="U7035">
        <v>0.215</v>
      </c>
      <c r="V7035">
        <v>303200</v>
      </c>
      <c r="W7035">
        <v>1104800</v>
      </c>
      <c r="X7035">
        <v>2022</v>
      </c>
      <c r="Y7035">
        <v>1964160</v>
      </c>
    </row>
    <row r="7036" spans="2:25" x14ac:dyDescent="0.35">
      <c r="B7036" t="s">
        <v>3893</v>
      </c>
      <c r="C7036" s="1">
        <v>44922</v>
      </c>
      <c r="D7036" t="s">
        <v>2132</v>
      </c>
      <c r="E7036" t="s">
        <v>77</v>
      </c>
      <c r="F7036" t="s">
        <v>411</v>
      </c>
      <c r="G7036">
        <v>1</v>
      </c>
      <c r="H7036">
        <v>3301600</v>
      </c>
      <c r="I7036">
        <v>2208900</v>
      </c>
      <c r="J7036" t="s">
        <v>18</v>
      </c>
      <c r="K7036">
        <v>3301600</v>
      </c>
      <c r="L7036" t="s">
        <v>7209</v>
      </c>
      <c r="M7036" t="s">
        <v>7206</v>
      </c>
      <c r="N7036" s="1">
        <v>44328</v>
      </c>
      <c r="O7036" t="s">
        <v>411</v>
      </c>
      <c r="P7036" t="s">
        <v>7231</v>
      </c>
      <c r="Q7036" t="s">
        <v>7232</v>
      </c>
      <c r="R7036" t="s">
        <v>7227</v>
      </c>
      <c r="S7036">
        <v>2073903</v>
      </c>
      <c r="T7036">
        <v>3099870</v>
      </c>
      <c r="U7036">
        <v>0.33100000000000002</v>
      </c>
      <c r="V7036">
        <v>1092700</v>
      </c>
      <c r="W7036">
        <v>2208900</v>
      </c>
      <c r="X7036">
        <v>2022</v>
      </c>
      <c r="Y7036">
        <v>4605732</v>
      </c>
    </row>
    <row r="7037" spans="2:25" x14ac:dyDescent="0.35">
      <c r="B7037" t="s">
        <v>2591</v>
      </c>
      <c r="C7037" s="1">
        <v>44623</v>
      </c>
      <c r="D7037" t="s">
        <v>578</v>
      </c>
      <c r="E7037" t="s">
        <v>2572</v>
      </c>
      <c r="F7037" t="s">
        <v>27</v>
      </c>
      <c r="G7037">
        <v>1</v>
      </c>
      <c r="H7037">
        <v>2407200</v>
      </c>
      <c r="I7037">
        <v>1855100</v>
      </c>
      <c r="J7037" t="s">
        <v>18</v>
      </c>
      <c r="K7037">
        <v>2407200</v>
      </c>
      <c r="L7037" t="s">
        <v>7208</v>
      </c>
      <c r="M7037" t="s">
        <v>7203</v>
      </c>
      <c r="N7037" s="1">
        <v>44817</v>
      </c>
      <c r="O7037" t="s">
        <v>27</v>
      </c>
      <c r="P7037" t="s">
        <v>7218</v>
      </c>
      <c r="Q7037" t="s">
        <v>7233</v>
      </c>
      <c r="R7037" t="s">
        <v>7234</v>
      </c>
      <c r="S7037">
        <v>1804536</v>
      </c>
      <c r="T7037">
        <v>2341494</v>
      </c>
      <c r="U7037">
        <v>0.22900000000000001</v>
      </c>
      <c r="V7037">
        <v>552100</v>
      </c>
      <c r="W7037">
        <v>1855100</v>
      </c>
      <c r="X7037">
        <v>2022</v>
      </c>
      <c r="Y7037">
        <v>3358044</v>
      </c>
    </row>
    <row r="7038" spans="2:25" x14ac:dyDescent="0.35">
      <c r="B7038" t="s">
        <v>2617</v>
      </c>
      <c r="C7038" s="1">
        <v>44631</v>
      </c>
      <c r="D7038" t="s">
        <v>578</v>
      </c>
      <c r="E7038" t="s">
        <v>366</v>
      </c>
      <c r="F7038" t="s">
        <v>27</v>
      </c>
      <c r="G7038">
        <v>4</v>
      </c>
      <c r="H7038">
        <v>2292600</v>
      </c>
      <c r="I7038">
        <v>1766900</v>
      </c>
      <c r="J7038" t="s">
        <v>14</v>
      </c>
      <c r="K7038">
        <v>9170400</v>
      </c>
      <c r="L7038" t="s">
        <v>7202</v>
      </c>
      <c r="M7038" t="s">
        <v>7206</v>
      </c>
      <c r="N7038" s="1">
        <v>43485</v>
      </c>
      <c r="O7038" t="s">
        <v>27</v>
      </c>
      <c r="P7038" t="s">
        <v>7218</v>
      </c>
      <c r="Q7038" t="s">
        <v>7233</v>
      </c>
      <c r="R7038" t="s">
        <v>7234</v>
      </c>
      <c r="S7038">
        <v>1804536</v>
      </c>
      <c r="T7038">
        <v>2341494</v>
      </c>
      <c r="U7038">
        <v>0.22900000000000001</v>
      </c>
      <c r="V7038">
        <v>2102800</v>
      </c>
      <c r="W7038">
        <v>7067600</v>
      </c>
      <c r="X7038">
        <v>2022</v>
      </c>
      <c r="Y7038">
        <v>12792708</v>
      </c>
    </row>
    <row r="7039" spans="2:25" x14ac:dyDescent="0.35">
      <c r="B7039" t="s">
        <v>2685</v>
      </c>
      <c r="C7039" s="1">
        <v>44647</v>
      </c>
      <c r="D7039" t="s">
        <v>578</v>
      </c>
      <c r="E7039" t="s">
        <v>71</v>
      </c>
      <c r="F7039" t="s">
        <v>27</v>
      </c>
      <c r="G7039">
        <v>1</v>
      </c>
      <c r="H7039">
        <v>2307600</v>
      </c>
      <c r="I7039">
        <v>1778400</v>
      </c>
      <c r="J7039" t="s">
        <v>14</v>
      </c>
      <c r="K7039">
        <v>2307600</v>
      </c>
      <c r="L7039" t="s">
        <v>7204</v>
      </c>
      <c r="M7039" t="s">
        <v>7203</v>
      </c>
      <c r="N7039" s="1">
        <v>44483</v>
      </c>
      <c r="O7039" t="s">
        <v>27</v>
      </c>
      <c r="P7039" t="s">
        <v>7218</v>
      </c>
      <c r="Q7039" t="s">
        <v>7233</v>
      </c>
      <c r="R7039" t="s">
        <v>7234</v>
      </c>
      <c r="S7039">
        <v>1804536</v>
      </c>
      <c r="T7039">
        <v>2341494</v>
      </c>
      <c r="U7039">
        <v>0.22900000000000001</v>
      </c>
      <c r="V7039">
        <v>529200</v>
      </c>
      <c r="W7039">
        <v>1778400</v>
      </c>
      <c r="X7039">
        <v>2022</v>
      </c>
      <c r="Y7039">
        <v>3219102</v>
      </c>
    </row>
    <row r="7040" spans="2:25" x14ac:dyDescent="0.35">
      <c r="B7040" t="s">
        <v>2976</v>
      </c>
      <c r="C7040" s="1">
        <v>44708</v>
      </c>
      <c r="D7040" t="s">
        <v>931</v>
      </c>
      <c r="E7040" t="s">
        <v>477</v>
      </c>
      <c r="F7040" t="s">
        <v>27</v>
      </c>
      <c r="G7040">
        <v>4</v>
      </c>
      <c r="H7040">
        <v>2553900</v>
      </c>
      <c r="I7040">
        <v>1968200</v>
      </c>
      <c r="J7040" t="s">
        <v>18</v>
      </c>
      <c r="K7040">
        <v>10215600</v>
      </c>
      <c r="L7040" t="s">
        <v>7210</v>
      </c>
      <c r="M7040" t="s">
        <v>7203</v>
      </c>
      <c r="N7040" s="1">
        <v>44490</v>
      </c>
      <c r="O7040" t="s">
        <v>27</v>
      </c>
      <c r="P7040" t="s">
        <v>7218</v>
      </c>
      <c r="Q7040" t="s">
        <v>7233</v>
      </c>
      <c r="R7040" t="s">
        <v>7234</v>
      </c>
      <c r="S7040">
        <v>1804536</v>
      </c>
      <c r="T7040">
        <v>2341494</v>
      </c>
      <c r="U7040">
        <v>0.22900000000000001</v>
      </c>
      <c r="V7040">
        <v>2342800</v>
      </c>
      <c r="W7040">
        <v>7872800</v>
      </c>
      <c r="X7040">
        <v>2022</v>
      </c>
      <c r="Y7040">
        <v>14250762</v>
      </c>
    </row>
    <row r="7041" spans="2:25" x14ac:dyDescent="0.35">
      <c r="B7041" t="s">
        <v>3150</v>
      </c>
      <c r="C7041" s="1">
        <v>44747</v>
      </c>
      <c r="D7041" t="s">
        <v>1277</v>
      </c>
      <c r="E7041" t="s">
        <v>2369</v>
      </c>
      <c r="F7041" t="s">
        <v>27</v>
      </c>
      <c r="G7041">
        <v>2</v>
      </c>
      <c r="H7041">
        <v>2359800</v>
      </c>
      <c r="I7041">
        <v>1818700</v>
      </c>
      <c r="J7041" t="s">
        <v>14</v>
      </c>
      <c r="K7041">
        <v>4719600</v>
      </c>
      <c r="L7041" t="s">
        <v>7210</v>
      </c>
      <c r="M7041" t="s">
        <v>7203</v>
      </c>
      <c r="N7041" s="1">
        <v>44793</v>
      </c>
      <c r="O7041" t="s">
        <v>27</v>
      </c>
      <c r="P7041" t="s">
        <v>7218</v>
      </c>
      <c r="Q7041" t="s">
        <v>7233</v>
      </c>
      <c r="R7041" t="s">
        <v>7234</v>
      </c>
      <c r="S7041">
        <v>1804536</v>
      </c>
      <c r="T7041">
        <v>2341494</v>
      </c>
      <c r="U7041">
        <v>0.22900000000000001</v>
      </c>
      <c r="V7041">
        <v>1082200</v>
      </c>
      <c r="W7041">
        <v>3637400</v>
      </c>
      <c r="X7041">
        <v>2022</v>
      </c>
      <c r="Y7041">
        <v>6583842</v>
      </c>
    </row>
    <row r="7042" spans="2:25" x14ac:dyDescent="0.35">
      <c r="B7042" t="s">
        <v>3166</v>
      </c>
      <c r="C7042" s="1">
        <v>44752</v>
      </c>
      <c r="D7042" t="s">
        <v>1277</v>
      </c>
      <c r="E7042" t="s">
        <v>564</v>
      </c>
      <c r="F7042" t="s">
        <v>27</v>
      </c>
      <c r="G7042">
        <v>4</v>
      </c>
      <c r="H7042">
        <v>2440100</v>
      </c>
      <c r="I7042">
        <v>1880500</v>
      </c>
      <c r="J7042" t="s">
        <v>14</v>
      </c>
      <c r="K7042">
        <v>9760400</v>
      </c>
      <c r="L7042" t="s">
        <v>7210</v>
      </c>
      <c r="M7042" t="s">
        <v>7203</v>
      </c>
      <c r="N7042" s="1">
        <v>43751</v>
      </c>
      <c r="O7042" t="s">
        <v>27</v>
      </c>
      <c r="P7042" t="s">
        <v>7218</v>
      </c>
      <c r="Q7042" t="s">
        <v>7233</v>
      </c>
      <c r="R7042" t="s">
        <v>7234</v>
      </c>
      <c r="S7042">
        <v>1804536</v>
      </c>
      <c r="T7042">
        <v>2341494</v>
      </c>
      <c r="U7042">
        <v>0.22900000000000001</v>
      </c>
      <c r="V7042">
        <v>2238400</v>
      </c>
      <c r="W7042">
        <v>7522000</v>
      </c>
      <c r="X7042">
        <v>2022</v>
      </c>
      <c r="Y7042">
        <v>13615758</v>
      </c>
    </row>
    <row r="7043" spans="2:25" x14ac:dyDescent="0.35">
      <c r="B7043" t="s">
        <v>3233</v>
      </c>
      <c r="C7043" s="1">
        <v>44769</v>
      </c>
      <c r="D7043" t="s">
        <v>1277</v>
      </c>
      <c r="E7043" t="s">
        <v>368</v>
      </c>
      <c r="F7043" t="s">
        <v>27</v>
      </c>
      <c r="G7043">
        <v>5</v>
      </c>
      <c r="H7043">
        <v>2498600</v>
      </c>
      <c r="I7043">
        <v>1925600</v>
      </c>
      <c r="J7043" t="s">
        <v>18</v>
      </c>
      <c r="K7043">
        <v>12493000</v>
      </c>
      <c r="L7043" t="s">
        <v>7205</v>
      </c>
      <c r="M7043" t="s">
        <v>7203</v>
      </c>
      <c r="N7043" s="1">
        <v>43165</v>
      </c>
      <c r="O7043" t="s">
        <v>27</v>
      </c>
      <c r="P7043" t="s">
        <v>7218</v>
      </c>
      <c r="Q7043" t="s">
        <v>7233</v>
      </c>
      <c r="R7043" t="s">
        <v>7234</v>
      </c>
      <c r="S7043">
        <v>1804536</v>
      </c>
      <c r="T7043">
        <v>2341494</v>
      </c>
      <c r="U7043">
        <v>0.22900000000000001</v>
      </c>
      <c r="V7043">
        <v>2865000</v>
      </c>
      <c r="W7043">
        <v>9628000</v>
      </c>
      <c r="X7043">
        <v>2022</v>
      </c>
      <c r="Y7043">
        <v>17427735</v>
      </c>
    </row>
    <row r="7044" spans="2:25" x14ac:dyDescent="0.35">
      <c r="B7044" t="s">
        <v>3391</v>
      </c>
      <c r="C7044" s="1">
        <v>44804</v>
      </c>
      <c r="D7044" t="s">
        <v>1479</v>
      </c>
      <c r="E7044" t="s">
        <v>163</v>
      </c>
      <c r="F7044" t="s">
        <v>27</v>
      </c>
      <c r="G7044">
        <v>1</v>
      </c>
      <c r="H7044">
        <v>2373200</v>
      </c>
      <c r="I7044">
        <v>1829000</v>
      </c>
      <c r="J7044" t="s">
        <v>14</v>
      </c>
      <c r="K7044">
        <v>2373200</v>
      </c>
      <c r="L7044" t="s">
        <v>7205</v>
      </c>
      <c r="M7044" t="s">
        <v>7203</v>
      </c>
      <c r="N7044" s="1">
        <v>43399</v>
      </c>
      <c r="O7044" t="s">
        <v>27</v>
      </c>
      <c r="P7044" t="s">
        <v>7218</v>
      </c>
      <c r="Q7044" t="s">
        <v>7233</v>
      </c>
      <c r="R7044" t="s">
        <v>7234</v>
      </c>
      <c r="S7044">
        <v>1804536</v>
      </c>
      <c r="T7044">
        <v>2341494</v>
      </c>
      <c r="U7044">
        <v>0.22900000000000001</v>
      </c>
      <c r="V7044">
        <v>544200</v>
      </c>
      <c r="W7044">
        <v>1829000</v>
      </c>
      <c r="X7044">
        <v>2022</v>
      </c>
      <c r="Y7044">
        <v>3310614</v>
      </c>
    </row>
    <row r="7045" spans="2:25" x14ac:dyDescent="0.35">
      <c r="B7045" t="s">
        <v>3405</v>
      </c>
      <c r="C7045" s="1">
        <v>44807</v>
      </c>
      <c r="D7045" t="s">
        <v>1641</v>
      </c>
      <c r="E7045" t="s">
        <v>477</v>
      </c>
      <c r="F7045" t="s">
        <v>27</v>
      </c>
      <c r="G7045">
        <v>1</v>
      </c>
      <c r="H7045">
        <v>2418300</v>
      </c>
      <c r="I7045">
        <v>1863700</v>
      </c>
      <c r="J7045" t="s">
        <v>18</v>
      </c>
      <c r="K7045">
        <v>2418300</v>
      </c>
      <c r="L7045" t="s">
        <v>7210</v>
      </c>
      <c r="M7045" t="s">
        <v>7203</v>
      </c>
      <c r="N7045" s="1">
        <v>44490</v>
      </c>
      <c r="O7045" t="s">
        <v>27</v>
      </c>
      <c r="P7045" t="s">
        <v>7218</v>
      </c>
      <c r="Q7045" t="s">
        <v>7233</v>
      </c>
      <c r="R7045" t="s">
        <v>7234</v>
      </c>
      <c r="S7045">
        <v>1804536</v>
      </c>
      <c r="T7045">
        <v>2341494</v>
      </c>
      <c r="U7045">
        <v>0.22900000000000001</v>
      </c>
      <c r="V7045">
        <v>554600</v>
      </c>
      <c r="W7045">
        <v>1863700</v>
      </c>
      <c r="X7045">
        <v>2022</v>
      </c>
      <c r="Y7045">
        <v>3373528.5</v>
      </c>
    </row>
    <row r="7046" spans="2:25" x14ac:dyDescent="0.35">
      <c r="B7046" t="s">
        <v>3622</v>
      </c>
      <c r="C7046" s="1">
        <v>44863</v>
      </c>
      <c r="D7046" t="s">
        <v>1809</v>
      </c>
      <c r="E7046" t="s">
        <v>206</v>
      </c>
      <c r="F7046" t="s">
        <v>27</v>
      </c>
      <c r="G7046">
        <v>4</v>
      </c>
      <c r="H7046">
        <v>2437300</v>
      </c>
      <c r="I7046">
        <v>1878400</v>
      </c>
      <c r="J7046" t="s">
        <v>14</v>
      </c>
      <c r="K7046">
        <v>9749200</v>
      </c>
      <c r="L7046" t="s">
        <v>7205</v>
      </c>
      <c r="M7046" t="s">
        <v>7203</v>
      </c>
      <c r="N7046" s="1">
        <v>43864</v>
      </c>
      <c r="O7046" t="s">
        <v>27</v>
      </c>
      <c r="P7046" t="s">
        <v>7218</v>
      </c>
      <c r="Q7046" t="s">
        <v>7233</v>
      </c>
      <c r="R7046" t="s">
        <v>7234</v>
      </c>
      <c r="S7046">
        <v>1804536</v>
      </c>
      <c r="T7046">
        <v>2341494</v>
      </c>
      <c r="U7046">
        <v>0.22900000000000001</v>
      </c>
      <c r="V7046">
        <v>2235600</v>
      </c>
      <c r="W7046">
        <v>7513600</v>
      </c>
      <c r="X7046">
        <v>2022</v>
      </c>
      <c r="Y7046">
        <v>13600134</v>
      </c>
    </row>
    <row r="7047" spans="2:25" x14ac:dyDescent="0.35">
      <c r="B7047" t="s">
        <v>3891</v>
      </c>
      <c r="C7047" s="1">
        <v>44921</v>
      </c>
      <c r="D7047" t="s">
        <v>2132</v>
      </c>
      <c r="E7047" t="s">
        <v>701</v>
      </c>
      <c r="F7047" t="s">
        <v>27</v>
      </c>
      <c r="G7047">
        <v>5</v>
      </c>
      <c r="H7047">
        <v>2428700</v>
      </c>
      <c r="I7047">
        <v>1871700</v>
      </c>
      <c r="J7047" t="s">
        <v>14</v>
      </c>
      <c r="K7047">
        <v>12143500</v>
      </c>
      <c r="L7047" t="s">
        <v>7204</v>
      </c>
      <c r="M7047" t="s">
        <v>7203</v>
      </c>
      <c r="N7047" s="1">
        <v>44532</v>
      </c>
      <c r="O7047" t="s">
        <v>27</v>
      </c>
      <c r="P7047" t="s">
        <v>7218</v>
      </c>
      <c r="Q7047" t="s">
        <v>7233</v>
      </c>
      <c r="R7047" t="s">
        <v>7234</v>
      </c>
      <c r="S7047">
        <v>1804536</v>
      </c>
      <c r="T7047">
        <v>2341494</v>
      </c>
      <c r="U7047">
        <v>0.22900000000000001</v>
      </c>
      <c r="V7047">
        <v>2785000</v>
      </c>
      <c r="W7047">
        <v>9358500</v>
      </c>
      <c r="X7047">
        <v>2022</v>
      </c>
      <c r="Y7047">
        <v>16940182.5</v>
      </c>
    </row>
    <row r="7048" spans="2:25" x14ac:dyDescent="0.35">
      <c r="B7048" t="s">
        <v>2314</v>
      </c>
      <c r="C7048" s="1">
        <v>44564</v>
      </c>
      <c r="D7048" t="s">
        <v>11</v>
      </c>
      <c r="E7048" t="s">
        <v>2315</v>
      </c>
      <c r="F7048" t="s">
        <v>72</v>
      </c>
      <c r="G7048">
        <v>1</v>
      </c>
      <c r="H7048">
        <v>244100</v>
      </c>
      <c r="I7048">
        <v>161700</v>
      </c>
      <c r="J7048" t="s">
        <v>14</v>
      </c>
      <c r="K7048">
        <v>244100</v>
      </c>
      <c r="L7048" t="s">
        <v>7211</v>
      </c>
      <c r="M7048" t="s">
        <v>7203</v>
      </c>
      <c r="N7048" s="1">
        <v>44789</v>
      </c>
      <c r="O7048" t="s">
        <v>72</v>
      </c>
      <c r="P7048" t="s">
        <v>7235</v>
      </c>
      <c r="Q7048" t="s">
        <v>7236</v>
      </c>
      <c r="R7048" t="s">
        <v>7220</v>
      </c>
      <c r="S7048">
        <v>158801</v>
      </c>
      <c r="T7048">
        <v>239703</v>
      </c>
      <c r="U7048">
        <v>0.33800000000000002</v>
      </c>
      <c r="V7048">
        <v>82400</v>
      </c>
      <c r="W7048">
        <v>161700</v>
      </c>
      <c r="X7048">
        <v>2022</v>
      </c>
      <c r="Y7048">
        <v>340519.5</v>
      </c>
    </row>
    <row r="7049" spans="2:25" x14ac:dyDescent="0.35">
      <c r="B7049" t="s">
        <v>2834</v>
      </c>
      <c r="C7049" s="1">
        <v>44675</v>
      </c>
      <c r="D7049" t="s">
        <v>764</v>
      </c>
      <c r="E7049" t="s">
        <v>2668</v>
      </c>
      <c r="F7049" t="s">
        <v>72</v>
      </c>
      <c r="G7049">
        <v>3</v>
      </c>
      <c r="H7049">
        <v>262500</v>
      </c>
      <c r="I7049">
        <v>173900</v>
      </c>
      <c r="J7049" t="s">
        <v>18</v>
      </c>
      <c r="K7049">
        <v>787500</v>
      </c>
      <c r="L7049" t="s">
        <v>7204</v>
      </c>
      <c r="M7049" t="s">
        <v>7206</v>
      </c>
      <c r="N7049" s="1">
        <v>44687</v>
      </c>
      <c r="O7049" t="s">
        <v>72</v>
      </c>
      <c r="P7049" t="s">
        <v>7235</v>
      </c>
      <c r="Q7049" t="s">
        <v>7236</v>
      </c>
      <c r="R7049" t="s">
        <v>7220</v>
      </c>
      <c r="S7049">
        <v>158801</v>
      </c>
      <c r="T7049">
        <v>239703</v>
      </c>
      <c r="U7049">
        <v>0.33800000000000002</v>
      </c>
      <c r="V7049">
        <v>265800</v>
      </c>
      <c r="W7049">
        <v>521700</v>
      </c>
      <c r="X7049">
        <v>2022</v>
      </c>
      <c r="Y7049">
        <v>1098562.5</v>
      </c>
    </row>
    <row r="7050" spans="2:25" x14ac:dyDescent="0.35">
      <c r="B7050" t="s">
        <v>2855</v>
      </c>
      <c r="C7050" s="1">
        <v>44681</v>
      </c>
      <c r="D7050" t="s">
        <v>764</v>
      </c>
      <c r="E7050" t="s">
        <v>47</v>
      </c>
      <c r="F7050" t="s">
        <v>72</v>
      </c>
      <c r="G7050">
        <v>3</v>
      </c>
      <c r="H7050">
        <v>241100</v>
      </c>
      <c r="I7050">
        <v>159700</v>
      </c>
      <c r="J7050" t="s">
        <v>18</v>
      </c>
      <c r="K7050">
        <v>723300</v>
      </c>
      <c r="L7050" t="s">
        <v>7209</v>
      </c>
      <c r="M7050" t="s">
        <v>7206</v>
      </c>
      <c r="N7050" s="1">
        <v>44180</v>
      </c>
      <c r="O7050" t="s">
        <v>72</v>
      </c>
      <c r="P7050" t="s">
        <v>7235</v>
      </c>
      <c r="Q7050" t="s">
        <v>7236</v>
      </c>
      <c r="R7050" t="s">
        <v>7220</v>
      </c>
      <c r="S7050">
        <v>158801</v>
      </c>
      <c r="T7050">
        <v>239703</v>
      </c>
      <c r="U7050">
        <v>0.33800000000000002</v>
      </c>
      <c r="V7050">
        <v>244200</v>
      </c>
      <c r="W7050">
        <v>479100</v>
      </c>
      <c r="X7050">
        <v>2022</v>
      </c>
      <c r="Y7050">
        <v>1009003.5</v>
      </c>
    </row>
    <row r="7051" spans="2:25" x14ac:dyDescent="0.35">
      <c r="B7051" t="s">
        <v>3008</v>
      </c>
      <c r="C7051" s="1">
        <v>44715</v>
      </c>
      <c r="D7051" t="s">
        <v>1091</v>
      </c>
      <c r="E7051" t="s">
        <v>87</v>
      </c>
      <c r="F7051" t="s">
        <v>72</v>
      </c>
      <c r="G7051">
        <v>4</v>
      </c>
      <c r="H7051">
        <v>253800</v>
      </c>
      <c r="I7051">
        <v>168200</v>
      </c>
      <c r="J7051" t="s">
        <v>18</v>
      </c>
      <c r="K7051">
        <v>1015200</v>
      </c>
      <c r="L7051" t="s">
        <v>7205</v>
      </c>
      <c r="M7051" t="s">
        <v>7206</v>
      </c>
      <c r="N7051" s="1">
        <v>43542</v>
      </c>
      <c r="O7051" t="s">
        <v>72</v>
      </c>
      <c r="P7051" t="s">
        <v>7235</v>
      </c>
      <c r="Q7051" t="s">
        <v>7236</v>
      </c>
      <c r="R7051" t="s">
        <v>7220</v>
      </c>
      <c r="S7051">
        <v>158801</v>
      </c>
      <c r="T7051">
        <v>239703</v>
      </c>
      <c r="U7051">
        <v>0.33800000000000002</v>
      </c>
      <c r="V7051">
        <v>342400</v>
      </c>
      <c r="W7051">
        <v>672800</v>
      </c>
      <c r="X7051">
        <v>2022</v>
      </c>
      <c r="Y7051">
        <v>1416204</v>
      </c>
    </row>
    <row r="7052" spans="2:25" x14ac:dyDescent="0.35">
      <c r="B7052" t="s">
        <v>3334</v>
      </c>
      <c r="C7052" s="1">
        <v>44791</v>
      </c>
      <c r="D7052" t="s">
        <v>1479</v>
      </c>
      <c r="E7052" t="s">
        <v>2368</v>
      </c>
      <c r="F7052" t="s">
        <v>72</v>
      </c>
      <c r="G7052">
        <v>3</v>
      </c>
      <c r="H7052">
        <v>251100</v>
      </c>
      <c r="I7052">
        <v>166400</v>
      </c>
      <c r="J7052" t="s">
        <v>14</v>
      </c>
      <c r="K7052">
        <v>753300</v>
      </c>
      <c r="L7052" t="s">
        <v>7208</v>
      </c>
      <c r="M7052" t="s">
        <v>7203</v>
      </c>
      <c r="N7052" s="1">
        <v>44844</v>
      </c>
      <c r="O7052" t="s">
        <v>72</v>
      </c>
      <c r="P7052" t="s">
        <v>7235</v>
      </c>
      <c r="Q7052" t="s">
        <v>7236</v>
      </c>
      <c r="R7052" t="s">
        <v>7220</v>
      </c>
      <c r="S7052">
        <v>158801</v>
      </c>
      <c r="T7052">
        <v>239703</v>
      </c>
      <c r="U7052">
        <v>0.33800000000000002</v>
      </c>
      <c r="V7052">
        <v>254100</v>
      </c>
      <c r="W7052">
        <v>499200</v>
      </c>
      <c r="X7052">
        <v>2022</v>
      </c>
      <c r="Y7052">
        <v>1050853.5</v>
      </c>
    </row>
    <row r="7053" spans="2:25" x14ac:dyDescent="0.35">
      <c r="B7053" t="s">
        <v>3455</v>
      </c>
      <c r="C7053" s="1">
        <v>44821</v>
      </c>
      <c r="D7053" t="s">
        <v>1641</v>
      </c>
      <c r="E7053" t="s">
        <v>889</v>
      </c>
      <c r="F7053" t="s">
        <v>72</v>
      </c>
      <c r="G7053">
        <v>1</v>
      </c>
      <c r="H7053">
        <v>237400</v>
      </c>
      <c r="I7053">
        <v>157300</v>
      </c>
      <c r="J7053" t="s">
        <v>14</v>
      </c>
      <c r="K7053">
        <v>237400</v>
      </c>
      <c r="L7053" t="s">
        <v>7207</v>
      </c>
      <c r="M7053" t="s">
        <v>7203</v>
      </c>
      <c r="N7053" s="1">
        <v>43908</v>
      </c>
      <c r="O7053" t="s">
        <v>72</v>
      </c>
      <c r="P7053" t="s">
        <v>7235</v>
      </c>
      <c r="Q7053" t="s">
        <v>7236</v>
      </c>
      <c r="R7053" t="s">
        <v>7220</v>
      </c>
      <c r="S7053">
        <v>158801</v>
      </c>
      <c r="T7053">
        <v>239703</v>
      </c>
      <c r="U7053">
        <v>0.33800000000000002</v>
      </c>
      <c r="V7053">
        <v>80100</v>
      </c>
      <c r="W7053">
        <v>157300</v>
      </c>
      <c r="X7053">
        <v>2022</v>
      </c>
      <c r="Y7053">
        <v>331173</v>
      </c>
    </row>
    <row r="7054" spans="2:25" x14ac:dyDescent="0.35">
      <c r="B7054" t="s">
        <v>3459</v>
      </c>
      <c r="C7054" s="1">
        <v>44822</v>
      </c>
      <c r="D7054" t="s">
        <v>1641</v>
      </c>
      <c r="E7054" t="s">
        <v>143</v>
      </c>
      <c r="F7054" t="s">
        <v>72</v>
      </c>
      <c r="G7054">
        <v>2</v>
      </c>
      <c r="H7054">
        <v>250300</v>
      </c>
      <c r="I7054">
        <v>165800</v>
      </c>
      <c r="J7054" t="s">
        <v>18</v>
      </c>
      <c r="K7054">
        <v>500600</v>
      </c>
      <c r="L7054" t="s">
        <v>7204</v>
      </c>
      <c r="M7054" t="s">
        <v>7203</v>
      </c>
      <c r="N7054" s="1">
        <v>43397</v>
      </c>
      <c r="O7054" t="s">
        <v>72</v>
      </c>
      <c r="P7054" t="s">
        <v>7235</v>
      </c>
      <c r="Q7054" t="s">
        <v>7236</v>
      </c>
      <c r="R7054" t="s">
        <v>7220</v>
      </c>
      <c r="S7054">
        <v>158801</v>
      </c>
      <c r="T7054">
        <v>239703</v>
      </c>
      <c r="U7054">
        <v>0.33800000000000002</v>
      </c>
      <c r="V7054">
        <v>169000</v>
      </c>
      <c r="W7054">
        <v>331600</v>
      </c>
      <c r="X7054">
        <v>2022</v>
      </c>
      <c r="Y7054">
        <v>698337</v>
      </c>
    </row>
    <row r="7055" spans="2:25" x14ac:dyDescent="0.35">
      <c r="B7055" t="s">
        <v>3610</v>
      </c>
      <c r="C7055" s="1">
        <v>44860</v>
      </c>
      <c r="D7055" t="s">
        <v>1809</v>
      </c>
      <c r="E7055" t="s">
        <v>69</v>
      </c>
      <c r="F7055" t="s">
        <v>72</v>
      </c>
      <c r="G7055">
        <v>1</v>
      </c>
      <c r="H7055">
        <v>229700</v>
      </c>
      <c r="I7055">
        <v>152200</v>
      </c>
      <c r="J7055" t="s">
        <v>14</v>
      </c>
      <c r="K7055">
        <v>229700</v>
      </c>
      <c r="L7055" t="s">
        <v>7205</v>
      </c>
      <c r="M7055" t="s">
        <v>7206</v>
      </c>
      <c r="N7055" s="1">
        <v>43852</v>
      </c>
      <c r="O7055" t="s">
        <v>72</v>
      </c>
      <c r="P7055" t="s">
        <v>7235</v>
      </c>
      <c r="Q7055" t="s">
        <v>7236</v>
      </c>
      <c r="R7055" t="s">
        <v>7220</v>
      </c>
      <c r="S7055">
        <v>158801</v>
      </c>
      <c r="T7055">
        <v>239703</v>
      </c>
      <c r="U7055">
        <v>0.33800000000000002</v>
      </c>
      <c r="V7055">
        <v>77500</v>
      </c>
      <c r="W7055">
        <v>152200</v>
      </c>
      <c r="X7055">
        <v>2022</v>
      </c>
      <c r="Y7055">
        <v>320431.5</v>
      </c>
    </row>
    <row r="7056" spans="2:25" x14ac:dyDescent="0.35">
      <c r="B7056" t="s">
        <v>3617</v>
      </c>
      <c r="C7056" s="1">
        <v>44861</v>
      </c>
      <c r="D7056" t="s">
        <v>1809</v>
      </c>
      <c r="E7056" t="s">
        <v>327</v>
      </c>
      <c r="F7056" t="s">
        <v>72</v>
      </c>
      <c r="G7056">
        <v>4</v>
      </c>
      <c r="H7056">
        <v>247500</v>
      </c>
      <c r="I7056">
        <v>164000</v>
      </c>
      <c r="J7056" t="s">
        <v>18</v>
      </c>
      <c r="K7056">
        <v>990000</v>
      </c>
      <c r="L7056" t="s">
        <v>7209</v>
      </c>
      <c r="M7056" t="s">
        <v>7203</v>
      </c>
      <c r="N7056" s="1">
        <v>44480</v>
      </c>
      <c r="O7056" t="s">
        <v>72</v>
      </c>
      <c r="P7056" t="s">
        <v>7235</v>
      </c>
      <c r="Q7056" t="s">
        <v>7236</v>
      </c>
      <c r="R7056" t="s">
        <v>7220</v>
      </c>
      <c r="S7056">
        <v>158801</v>
      </c>
      <c r="T7056">
        <v>239703</v>
      </c>
      <c r="U7056">
        <v>0.33800000000000002</v>
      </c>
      <c r="V7056">
        <v>334000</v>
      </c>
      <c r="W7056">
        <v>656000</v>
      </c>
      <c r="X7056">
        <v>2022</v>
      </c>
      <c r="Y7056">
        <v>1381050</v>
      </c>
    </row>
    <row r="7057" spans="2:25" x14ac:dyDescent="0.35">
      <c r="B7057" t="s">
        <v>3667</v>
      </c>
      <c r="C7057" s="1">
        <v>44874</v>
      </c>
      <c r="D7057" t="s">
        <v>1962</v>
      </c>
      <c r="E7057" t="s">
        <v>125</v>
      </c>
      <c r="F7057" t="s">
        <v>72</v>
      </c>
      <c r="G7057">
        <v>4</v>
      </c>
      <c r="H7057">
        <v>253700</v>
      </c>
      <c r="I7057">
        <v>168100</v>
      </c>
      <c r="J7057" t="s">
        <v>14</v>
      </c>
      <c r="K7057">
        <v>1014800</v>
      </c>
      <c r="L7057" t="s">
        <v>7204</v>
      </c>
      <c r="M7057" t="s">
        <v>7203</v>
      </c>
      <c r="N7057" s="1">
        <v>43558</v>
      </c>
      <c r="O7057" t="s">
        <v>72</v>
      </c>
      <c r="P7057" t="s">
        <v>7235</v>
      </c>
      <c r="Q7057" t="s">
        <v>7236</v>
      </c>
      <c r="R7057" t="s">
        <v>7220</v>
      </c>
      <c r="S7057">
        <v>158801</v>
      </c>
      <c r="T7057">
        <v>239703</v>
      </c>
      <c r="U7057">
        <v>0.33800000000000002</v>
      </c>
      <c r="V7057">
        <v>342400</v>
      </c>
      <c r="W7057">
        <v>672400</v>
      </c>
      <c r="X7057">
        <v>2022</v>
      </c>
      <c r="Y7057">
        <v>1415646</v>
      </c>
    </row>
    <row r="7058" spans="2:25" x14ac:dyDescent="0.35">
      <c r="B7058" t="s">
        <v>3773</v>
      </c>
      <c r="C7058" s="1">
        <v>44898</v>
      </c>
      <c r="D7058" t="s">
        <v>2132</v>
      </c>
      <c r="E7058" t="s">
        <v>2572</v>
      </c>
      <c r="F7058" t="s">
        <v>72</v>
      </c>
      <c r="G7058">
        <v>2</v>
      </c>
      <c r="H7058">
        <v>243800</v>
      </c>
      <c r="I7058">
        <v>161500</v>
      </c>
      <c r="J7058" t="s">
        <v>18</v>
      </c>
      <c r="K7058">
        <v>487600</v>
      </c>
      <c r="L7058" t="s">
        <v>7208</v>
      </c>
      <c r="M7058" t="s">
        <v>7203</v>
      </c>
      <c r="N7058" s="1">
        <v>44817</v>
      </c>
      <c r="O7058" t="s">
        <v>72</v>
      </c>
      <c r="P7058" t="s">
        <v>7235</v>
      </c>
      <c r="Q7058" t="s">
        <v>7236</v>
      </c>
      <c r="R7058" t="s">
        <v>7220</v>
      </c>
      <c r="S7058">
        <v>158801</v>
      </c>
      <c r="T7058">
        <v>239703</v>
      </c>
      <c r="U7058">
        <v>0.33800000000000002</v>
      </c>
      <c r="V7058">
        <v>164600</v>
      </c>
      <c r="W7058">
        <v>323000</v>
      </c>
      <c r="X7058">
        <v>2022</v>
      </c>
      <c r="Y7058">
        <v>680202</v>
      </c>
    </row>
    <row r="7059" spans="2:25" x14ac:dyDescent="0.35">
      <c r="B7059" t="s">
        <v>2382</v>
      </c>
      <c r="C7059" s="1">
        <v>44579</v>
      </c>
      <c r="D7059" t="s">
        <v>11</v>
      </c>
      <c r="E7059" t="s">
        <v>119</v>
      </c>
      <c r="F7059" t="s">
        <v>485</v>
      </c>
      <c r="G7059">
        <v>3</v>
      </c>
      <c r="H7059">
        <v>552700</v>
      </c>
      <c r="I7059">
        <v>427100</v>
      </c>
      <c r="J7059" t="s">
        <v>18</v>
      </c>
      <c r="K7059">
        <v>1658100</v>
      </c>
      <c r="L7059" t="s">
        <v>7208</v>
      </c>
      <c r="M7059" t="s">
        <v>7206</v>
      </c>
      <c r="N7059" s="1">
        <v>43601</v>
      </c>
      <c r="O7059" t="s">
        <v>485</v>
      </c>
      <c r="P7059" t="s">
        <v>7237</v>
      </c>
      <c r="Q7059" t="s">
        <v>7238</v>
      </c>
      <c r="R7059" t="s">
        <v>7220</v>
      </c>
      <c r="S7059">
        <v>376063</v>
      </c>
      <c r="T7059">
        <v>486653</v>
      </c>
      <c r="U7059">
        <v>0.22700000000000001</v>
      </c>
      <c r="V7059">
        <v>376800</v>
      </c>
      <c r="W7059">
        <v>1281300</v>
      </c>
      <c r="X7059">
        <v>2022</v>
      </c>
      <c r="Y7059">
        <v>2313049.5</v>
      </c>
    </row>
    <row r="7060" spans="2:25" x14ac:dyDescent="0.35">
      <c r="B7060" t="s">
        <v>2581</v>
      </c>
      <c r="C7060" s="1">
        <v>44621</v>
      </c>
      <c r="D7060" t="s">
        <v>578</v>
      </c>
      <c r="E7060" t="s">
        <v>26</v>
      </c>
      <c r="F7060" t="s">
        <v>485</v>
      </c>
      <c r="G7060">
        <v>1</v>
      </c>
      <c r="H7060">
        <v>467500</v>
      </c>
      <c r="I7060">
        <v>361300</v>
      </c>
      <c r="J7060" t="s">
        <v>14</v>
      </c>
      <c r="K7060">
        <v>467500</v>
      </c>
      <c r="L7060" t="s">
        <v>7209</v>
      </c>
      <c r="M7060" t="s">
        <v>7203</v>
      </c>
      <c r="N7060" s="1">
        <v>43105</v>
      </c>
      <c r="O7060" t="s">
        <v>485</v>
      </c>
      <c r="P7060" t="s">
        <v>7237</v>
      </c>
      <c r="Q7060" t="s">
        <v>7238</v>
      </c>
      <c r="R7060" t="s">
        <v>7220</v>
      </c>
      <c r="S7060">
        <v>376063</v>
      </c>
      <c r="T7060">
        <v>486653</v>
      </c>
      <c r="U7060">
        <v>0.22700000000000001</v>
      </c>
      <c r="V7060">
        <v>106200</v>
      </c>
      <c r="W7060">
        <v>361300</v>
      </c>
      <c r="X7060">
        <v>2022</v>
      </c>
      <c r="Y7060">
        <v>652162.5</v>
      </c>
    </row>
    <row r="7061" spans="2:25" x14ac:dyDescent="0.35">
      <c r="B7061" t="s">
        <v>2761</v>
      </c>
      <c r="C7061" s="1">
        <v>44662</v>
      </c>
      <c r="D7061" t="s">
        <v>764</v>
      </c>
      <c r="E7061" t="s">
        <v>514</v>
      </c>
      <c r="F7061" t="s">
        <v>485</v>
      </c>
      <c r="G7061">
        <v>1</v>
      </c>
      <c r="H7061">
        <v>537900</v>
      </c>
      <c r="I7061">
        <v>415600</v>
      </c>
      <c r="J7061" t="s">
        <v>14</v>
      </c>
      <c r="K7061">
        <v>537900</v>
      </c>
      <c r="L7061" t="s">
        <v>7205</v>
      </c>
      <c r="M7061" t="s">
        <v>7203</v>
      </c>
      <c r="N7061" s="1">
        <v>43532</v>
      </c>
      <c r="O7061" t="s">
        <v>485</v>
      </c>
      <c r="P7061" t="s">
        <v>7237</v>
      </c>
      <c r="Q7061" t="s">
        <v>7238</v>
      </c>
      <c r="R7061" t="s">
        <v>7220</v>
      </c>
      <c r="S7061">
        <v>376063</v>
      </c>
      <c r="T7061">
        <v>486653</v>
      </c>
      <c r="U7061">
        <v>0.22700000000000001</v>
      </c>
      <c r="V7061">
        <v>122300</v>
      </c>
      <c r="W7061">
        <v>415600</v>
      </c>
      <c r="X7061">
        <v>2022</v>
      </c>
      <c r="Y7061">
        <v>750370.5</v>
      </c>
    </row>
    <row r="7062" spans="2:25" x14ac:dyDescent="0.35">
      <c r="B7062" t="s">
        <v>2889</v>
      </c>
      <c r="C7062" s="1">
        <v>44687</v>
      </c>
      <c r="D7062" t="s">
        <v>931</v>
      </c>
      <c r="E7062" t="s">
        <v>2590</v>
      </c>
      <c r="F7062" t="s">
        <v>485</v>
      </c>
      <c r="G7062">
        <v>1</v>
      </c>
      <c r="H7062">
        <v>502100</v>
      </c>
      <c r="I7062">
        <v>388000</v>
      </c>
      <c r="J7062" t="s">
        <v>18</v>
      </c>
      <c r="K7062">
        <v>502100</v>
      </c>
      <c r="L7062" t="s">
        <v>7209</v>
      </c>
      <c r="M7062" t="s">
        <v>7203</v>
      </c>
      <c r="N7062" s="1">
        <v>44820</v>
      </c>
      <c r="O7062" t="s">
        <v>485</v>
      </c>
      <c r="P7062" t="s">
        <v>7237</v>
      </c>
      <c r="Q7062" t="s">
        <v>7238</v>
      </c>
      <c r="R7062" t="s">
        <v>7220</v>
      </c>
      <c r="S7062">
        <v>376063</v>
      </c>
      <c r="T7062">
        <v>486653</v>
      </c>
      <c r="U7062">
        <v>0.22700000000000001</v>
      </c>
      <c r="V7062">
        <v>114100</v>
      </c>
      <c r="W7062">
        <v>388000</v>
      </c>
      <c r="X7062">
        <v>2022</v>
      </c>
      <c r="Y7062">
        <v>700429.5</v>
      </c>
    </row>
    <row r="7063" spans="2:25" x14ac:dyDescent="0.35">
      <c r="B7063" t="s">
        <v>3169</v>
      </c>
      <c r="C7063" s="1">
        <v>44752</v>
      </c>
      <c r="D7063" t="s">
        <v>1277</v>
      </c>
      <c r="E7063" t="s">
        <v>2409</v>
      </c>
      <c r="F7063" t="s">
        <v>485</v>
      </c>
      <c r="G7063">
        <v>4</v>
      </c>
      <c r="H7063">
        <v>496700</v>
      </c>
      <c r="I7063">
        <v>383800</v>
      </c>
      <c r="J7063" t="s">
        <v>14</v>
      </c>
      <c r="K7063">
        <v>1986800</v>
      </c>
      <c r="L7063" t="s">
        <v>7207</v>
      </c>
      <c r="M7063" t="s">
        <v>7203</v>
      </c>
      <c r="N7063" s="1">
        <v>44824</v>
      </c>
      <c r="O7063" t="s">
        <v>485</v>
      </c>
      <c r="P7063" t="s">
        <v>7237</v>
      </c>
      <c r="Q7063" t="s">
        <v>7238</v>
      </c>
      <c r="R7063" t="s">
        <v>7220</v>
      </c>
      <c r="S7063">
        <v>376063</v>
      </c>
      <c r="T7063">
        <v>486653</v>
      </c>
      <c r="U7063">
        <v>0.22700000000000001</v>
      </c>
      <c r="V7063">
        <v>451600</v>
      </c>
      <c r="W7063">
        <v>1535200</v>
      </c>
      <c r="X7063">
        <v>2022</v>
      </c>
      <c r="Y7063">
        <v>2771586</v>
      </c>
    </row>
    <row r="7064" spans="2:25" x14ac:dyDescent="0.35">
      <c r="B7064" t="s">
        <v>3615</v>
      </c>
      <c r="C7064" s="1">
        <v>44860</v>
      </c>
      <c r="D7064" t="s">
        <v>1809</v>
      </c>
      <c r="E7064" t="s">
        <v>2556</v>
      </c>
      <c r="F7064" t="s">
        <v>485</v>
      </c>
      <c r="G7064">
        <v>2</v>
      </c>
      <c r="H7064">
        <v>535800</v>
      </c>
      <c r="I7064">
        <v>414100</v>
      </c>
      <c r="J7064" t="s">
        <v>18</v>
      </c>
      <c r="K7064">
        <v>1071600</v>
      </c>
      <c r="L7064" t="s">
        <v>7207</v>
      </c>
      <c r="M7064" t="s">
        <v>7206</v>
      </c>
      <c r="N7064" s="1">
        <v>44611</v>
      </c>
      <c r="O7064" t="s">
        <v>485</v>
      </c>
      <c r="P7064" t="s">
        <v>7237</v>
      </c>
      <c r="Q7064" t="s">
        <v>7238</v>
      </c>
      <c r="R7064" t="s">
        <v>7220</v>
      </c>
      <c r="S7064">
        <v>376063</v>
      </c>
      <c r="T7064">
        <v>486653</v>
      </c>
      <c r="U7064">
        <v>0.22700000000000001</v>
      </c>
      <c r="V7064">
        <v>243400</v>
      </c>
      <c r="W7064">
        <v>828200</v>
      </c>
      <c r="X7064">
        <v>2022</v>
      </c>
      <c r="Y7064">
        <v>1494882</v>
      </c>
    </row>
    <row r="7065" spans="2:25" x14ac:dyDescent="0.35">
      <c r="B7065" t="s">
        <v>3719</v>
      </c>
      <c r="C7065" s="1">
        <v>44886</v>
      </c>
      <c r="D7065" t="s">
        <v>1962</v>
      </c>
      <c r="E7065" t="s">
        <v>2447</v>
      </c>
      <c r="F7065" t="s">
        <v>485</v>
      </c>
      <c r="G7065">
        <v>3</v>
      </c>
      <c r="H7065">
        <v>536800</v>
      </c>
      <c r="I7065">
        <v>414800</v>
      </c>
      <c r="J7065" t="s">
        <v>14</v>
      </c>
      <c r="K7065">
        <v>1610400</v>
      </c>
      <c r="L7065" t="s">
        <v>7208</v>
      </c>
      <c r="M7065" t="s">
        <v>7206</v>
      </c>
      <c r="N7065" s="1">
        <v>44910</v>
      </c>
      <c r="O7065" t="s">
        <v>485</v>
      </c>
      <c r="P7065" t="s">
        <v>7237</v>
      </c>
      <c r="Q7065" t="s">
        <v>7238</v>
      </c>
      <c r="R7065" t="s">
        <v>7220</v>
      </c>
      <c r="S7065">
        <v>376063</v>
      </c>
      <c r="T7065">
        <v>486653</v>
      </c>
      <c r="U7065">
        <v>0.22700000000000001</v>
      </c>
      <c r="V7065">
        <v>366000</v>
      </c>
      <c r="W7065">
        <v>1244400</v>
      </c>
      <c r="X7065">
        <v>2022</v>
      </c>
      <c r="Y7065">
        <v>2246508</v>
      </c>
    </row>
    <row r="7066" spans="2:25" x14ac:dyDescent="0.35">
      <c r="B7066" t="s">
        <v>3752</v>
      </c>
      <c r="C7066" s="1">
        <v>44892</v>
      </c>
      <c r="D7066" t="s">
        <v>1962</v>
      </c>
      <c r="E7066" t="s">
        <v>2420</v>
      </c>
      <c r="F7066" t="s">
        <v>485</v>
      </c>
      <c r="G7066">
        <v>1</v>
      </c>
      <c r="H7066">
        <v>502200</v>
      </c>
      <c r="I7066">
        <v>388100</v>
      </c>
      <c r="J7066" t="s">
        <v>14</v>
      </c>
      <c r="K7066">
        <v>502200</v>
      </c>
      <c r="L7066" t="s">
        <v>7209</v>
      </c>
      <c r="M7066" t="s">
        <v>7203</v>
      </c>
      <c r="N7066" s="1">
        <v>44716</v>
      </c>
      <c r="O7066" t="s">
        <v>485</v>
      </c>
      <c r="P7066" t="s">
        <v>7237</v>
      </c>
      <c r="Q7066" t="s">
        <v>7238</v>
      </c>
      <c r="R7066" t="s">
        <v>7220</v>
      </c>
      <c r="S7066">
        <v>376063</v>
      </c>
      <c r="T7066">
        <v>486653</v>
      </c>
      <c r="U7066">
        <v>0.22700000000000001</v>
      </c>
      <c r="V7066">
        <v>114100</v>
      </c>
      <c r="W7066">
        <v>388100</v>
      </c>
      <c r="X7066">
        <v>2022</v>
      </c>
      <c r="Y7066">
        <v>700569</v>
      </c>
    </row>
    <row r="7067" spans="2:25" x14ac:dyDescent="0.35">
      <c r="B7067" t="s">
        <v>3796</v>
      </c>
      <c r="C7067" s="1">
        <v>44903</v>
      </c>
      <c r="D7067" t="s">
        <v>2132</v>
      </c>
      <c r="E7067" t="s">
        <v>368</v>
      </c>
      <c r="F7067" t="s">
        <v>485</v>
      </c>
      <c r="G7067">
        <v>4</v>
      </c>
      <c r="H7067">
        <v>482400</v>
      </c>
      <c r="I7067">
        <v>372800</v>
      </c>
      <c r="J7067" t="s">
        <v>14</v>
      </c>
      <c r="K7067">
        <v>1929600</v>
      </c>
      <c r="L7067" t="s">
        <v>7205</v>
      </c>
      <c r="M7067" t="s">
        <v>7203</v>
      </c>
      <c r="N7067" s="1">
        <v>43165</v>
      </c>
      <c r="O7067" t="s">
        <v>485</v>
      </c>
      <c r="P7067" t="s">
        <v>7237</v>
      </c>
      <c r="Q7067" t="s">
        <v>7238</v>
      </c>
      <c r="R7067" t="s">
        <v>7220</v>
      </c>
      <c r="S7067">
        <v>376063</v>
      </c>
      <c r="T7067">
        <v>486653</v>
      </c>
      <c r="U7067">
        <v>0.22700000000000001</v>
      </c>
      <c r="V7067">
        <v>438400</v>
      </c>
      <c r="W7067">
        <v>1491200</v>
      </c>
      <c r="X7067">
        <v>2022</v>
      </c>
      <c r="Y7067">
        <v>2691792</v>
      </c>
    </row>
    <row r="7068" spans="2:25" x14ac:dyDescent="0.35">
      <c r="B7068" t="s">
        <v>2440</v>
      </c>
      <c r="C7068" s="1">
        <v>44590</v>
      </c>
      <c r="D7068" t="s">
        <v>11</v>
      </c>
      <c r="E7068" t="s">
        <v>451</v>
      </c>
      <c r="F7068" t="s">
        <v>299</v>
      </c>
      <c r="G7068">
        <v>4</v>
      </c>
      <c r="H7068">
        <v>494900</v>
      </c>
      <c r="I7068">
        <v>341400</v>
      </c>
      <c r="J7068" t="s">
        <v>18</v>
      </c>
      <c r="K7068">
        <v>1979600</v>
      </c>
      <c r="L7068" t="s">
        <v>7207</v>
      </c>
      <c r="M7068" t="s">
        <v>7203</v>
      </c>
      <c r="N7068" s="1">
        <v>43773</v>
      </c>
      <c r="O7068" t="s">
        <v>299</v>
      </c>
      <c r="P7068" t="s">
        <v>7237</v>
      </c>
      <c r="Q7068" t="s">
        <v>7239</v>
      </c>
      <c r="R7068" t="s">
        <v>7227</v>
      </c>
      <c r="S7068">
        <v>343773</v>
      </c>
      <c r="T7068">
        <v>498382</v>
      </c>
      <c r="U7068">
        <v>0.31</v>
      </c>
      <c r="V7068">
        <v>614000</v>
      </c>
      <c r="W7068">
        <v>1365600</v>
      </c>
      <c r="X7068">
        <v>2022</v>
      </c>
      <c r="Y7068">
        <v>2761542</v>
      </c>
    </row>
    <row r="7069" spans="2:25" x14ac:dyDescent="0.35">
      <c r="B7069" t="s">
        <v>2443</v>
      </c>
      <c r="C7069" s="1">
        <v>44591</v>
      </c>
      <c r="D7069" t="s">
        <v>11</v>
      </c>
      <c r="E7069" t="s">
        <v>689</v>
      </c>
      <c r="F7069" t="s">
        <v>299</v>
      </c>
      <c r="G7069">
        <v>4</v>
      </c>
      <c r="H7069">
        <v>577400</v>
      </c>
      <c r="I7069">
        <v>398300</v>
      </c>
      <c r="J7069" t="s">
        <v>14</v>
      </c>
      <c r="K7069">
        <v>2309600</v>
      </c>
      <c r="L7069" t="s">
        <v>7208</v>
      </c>
      <c r="M7069" t="s">
        <v>7206</v>
      </c>
      <c r="N7069" s="1">
        <v>44290</v>
      </c>
      <c r="O7069" t="s">
        <v>299</v>
      </c>
      <c r="P7069" t="s">
        <v>7237</v>
      </c>
      <c r="Q7069" t="s">
        <v>7239</v>
      </c>
      <c r="R7069" t="s">
        <v>7227</v>
      </c>
      <c r="S7069">
        <v>343773</v>
      </c>
      <c r="T7069">
        <v>498382</v>
      </c>
      <c r="U7069">
        <v>0.31</v>
      </c>
      <c r="V7069">
        <v>716400</v>
      </c>
      <c r="W7069">
        <v>1593200</v>
      </c>
      <c r="X7069">
        <v>2022</v>
      </c>
      <c r="Y7069">
        <v>3221892</v>
      </c>
    </row>
    <row r="7070" spans="2:25" x14ac:dyDescent="0.35">
      <c r="B7070" t="s">
        <v>2460</v>
      </c>
      <c r="C7070" s="1">
        <v>44597</v>
      </c>
      <c r="D7070" t="s">
        <v>375</v>
      </c>
      <c r="E7070" t="s">
        <v>106</v>
      </c>
      <c r="F7070" t="s">
        <v>299</v>
      </c>
      <c r="G7070">
        <v>2</v>
      </c>
      <c r="H7070">
        <v>538300</v>
      </c>
      <c r="I7070">
        <v>371300</v>
      </c>
      <c r="J7070" t="s">
        <v>14</v>
      </c>
      <c r="K7070">
        <v>1076600</v>
      </c>
      <c r="L7070" t="s">
        <v>7205</v>
      </c>
      <c r="M7070" t="s">
        <v>7203</v>
      </c>
      <c r="N7070" s="1">
        <v>43225</v>
      </c>
      <c r="O7070" t="s">
        <v>299</v>
      </c>
      <c r="P7070" t="s">
        <v>7237</v>
      </c>
      <c r="Q7070" t="s">
        <v>7239</v>
      </c>
      <c r="R7070" t="s">
        <v>7227</v>
      </c>
      <c r="S7070">
        <v>343773</v>
      </c>
      <c r="T7070">
        <v>498382</v>
      </c>
      <c r="U7070">
        <v>0.31</v>
      </c>
      <c r="V7070">
        <v>334000</v>
      </c>
      <c r="W7070">
        <v>742600</v>
      </c>
      <c r="X7070">
        <v>2022</v>
      </c>
      <c r="Y7070">
        <v>1501857</v>
      </c>
    </row>
    <row r="7071" spans="2:25" x14ac:dyDescent="0.35">
      <c r="B7071" t="s">
        <v>2511</v>
      </c>
      <c r="C7071" s="1">
        <v>44608</v>
      </c>
      <c r="D7071" t="s">
        <v>375</v>
      </c>
      <c r="E7071" t="s">
        <v>418</v>
      </c>
      <c r="F7071" t="s">
        <v>299</v>
      </c>
      <c r="G7071">
        <v>1</v>
      </c>
      <c r="H7071">
        <v>505800</v>
      </c>
      <c r="I7071">
        <v>348900</v>
      </c>
      <c r="J7071" t="s">
        <v>14</v>
      </c>
      <c r="K7071">
        <v>505800</v>
      </c>
      <c r="L7071" t="s">
        <v>7209</v>
      </c>
      <c r="M7071" t="s">
        <v>7203</v>
      </c>
      <c r="N7071" s="1">
        <v>43715</v>
      </c>
      <c r="O7071" t="s">
        <v>299</v>
      </c>
      <c r="P7071" t="s">
        <v>7237</v>
      </c>
      <c r="Q7071" t="s">
        <v>7239</v>
      </c>
      <c r="R7071" t="s">
        <v>7227</v>
      </c>
      <c r="S7071">
        <v>343773</v>
      </c>
      <c r="T7071">
        <v>498382</v>
      </c>
      <c r="U7071">
        <v>0.31</v>
      </c>
      <c r="V7071">
        <v>156900</v>
      </c>
      <c r="W7071">
        <v>348900</v>
      </c>
      <c r="X7071">
        <v>2022</v>
      </c>
      <c r="Y7071">
        <v>705591</v>
      </c>
    </row>
    <row r="7072" spans="2:25" x14ac:dyDescent="0.35">
      <c r="B7072" t="s">
        <v>2577</v>
      </c>
      <c r="C7072" s="1">
        <v>44619</v>
      </c>
      <c r="D7072" t="s">
        <v>375</v>
      </c>
      <c r="E7072" t="s">
        <v>426</v>
      </c>
      <c r="F7072" t="s">
        <v>299</v>
      </c>
      <c r="G7072">
        <v>5</v>
      </c>
      <c r="H7072">
        <v>531900</v>
      </c>
      <c r="I7072">
        <v>366900</v>
      </c>
      <c r="J7072" t="s">
        <v>18</v>
      </c>
      <c r="K7072">
        <v>2659500</v>
      </c>
      <c r="L7072" t="s">
        <v>7209</v>
      </c>
      <c r="M7072" t="s">
        <v>7203</v>
      </c>
      <c r="N7072" s="1">
        <v>43953</v>
      </c>
      <c r="O7072" t="s">
        <v>299</v>
      </c>
      <c r="P7072" t="s">
        <v>7237</v>
      </c>
      <c r="Q7072" t="s">
        <v>7239</v>
      </c>
      <c r="R7072" t="s">
        <v>7227</v>
      </c>
      <c r="S7072">
        <v>343773</v>
      </c>
      <c r="T7072">
        <v>498382</v>
      </c>
      <c r="U7072">
        <v>0.31</v>
      </c>
      <c r="V7072">
        <v>825000</v>
      </c>
      <c r="W7072">
        <v>1834500</v>
      </c>
      <c r="X7072">
        <v>2022</v>
      </c>
      <c r="Y7072">
        <v>3710002.5</v>
      </c>
    </row>
    <row r="7073" spans="2:25" x14ac:dyDescent="0.35">
      <c r="B7073" t="s">
        <v>2753</v>
      </c>
      <c r="C7073" s="1">
        <v>44660</v>
      </c>
      <c r="D7073" t="s">
        <v>764</v>
      </c>
      <c r="E7073" t="s">
        <v>549</v>
      </c>
      <c r="F7073" t="s">
        <v>299</v>
      </c>
      <c r="G7073">
        <v>5</v>
      </c>
      <c r="H7073">
        <v>479300</v>
      </c>
      <c r="I7073">
        <v>330600</v>
      </c>
      <c r="J7073" t="s">
        <v>14</v>
      </c>
      <c r="K7073">
        <v>2396500</v>
      </c>
      <c r="L7073" t="s">
        <v>7209</v>
      </c>
      <c r="M7073" t="s">
        <v>7206</v>
      </c>
      <c r="N7073" s="1">
        <v>43533</v>
      </c>
      <c r="O7073" t="s">
        <v>299</v>
      </c>
      <c r="P7073" t="s">
        <v>7237</v>
      </c>
      <c r="Q7073" t="s">
        <v>7239</v>
      </c>
      <c r="R7073" t="s">
        <v>7227</v>
      </c>
      <c r="S7073">
        <v>343773</v>
      </c>
      <c r="T7073">
        <v>498382</v>
      </c>
      <c r="U7073">
        <v>0.31</v>
      </c>
      <c r="V7073">
        <v>743500</v>
      </c>
      <c r="W7073">
        <v>1653000</v>
      </c>
      <c r="X7073">
        <v>2022</v>
      </c>
      <c r="Y7073">
        <v>3343117.5</v>
      </c>
    </row>
    <row r="7074" spans="2:25" x14ac:dyDescent="0.35">
      <c r="B7074" t="s">
        <v>3191</v>
      </c>
      <c r="C7074" s="1">
        <v>44757</v>
      </c>
      <c r="D7074" t="s">
        <v>1277</v>
      </c>
      <c r="E7074" t="s">
        <v>511</v>
      </c>
      <c r="F7074" t="s">
        <v>299</v>
      </c>
      <c r="G7074">
        <v>3</v>
      </c>
      <c r="H7074">
        <v>519500</v>
      </c>
      <c r="I7074">
        <v>358400</v>
      </c>
      <c r="J7074" t="s">
        <v>18</v>
      </c>
      <c r="K7074">
        <v>1558500</v>
      </c>
      <c r="L7074" t="s">
        <v>7209</v>
      </c>
      <c r="M7074" t="s">
        <v>7203</v>
      </c>
      <c r="N7074" s="1">
        <v>44332</v>
      </c>
      <c r="O7074" t="s">
        <v>299</v>
      </c>
      <c r="P7074" t="s">
        <v>7237</v>
      </c>
      <c r="Q7074" t="s">
        <v>7239</v>
      </c>
      <c r="R7074" t="s">
        <v>7227</v>
      </c>
      <c r="S7074">
        <v>343773</v>
      </c>
      <c r="T7074">
        <v>498382</v>
      </c>
      <c r="U7074">
        <v>0.31</v>
      </c>
      <c r="V7074">
        <v>483300</v>
      </c>
      <c r="W7074">
        <v>1075200</v>
      </c>
      <c r="X7074">
        <v>2022</v>
      </c>
      <c r="Y7074">
        <v>2174107.5</v>
      </c>
    </row>
    <row r="7075" spans="2:25" x14ac:dyDescent="0.35">
      <c r="B7075" t="s">
        <v>3287</v>
      </c>
      <c r="C7075" s="1">
        <v>44780</v>
      </c>
      <c r="D7075" t="s">
        <v>1479</v>
      </c>
      <c r="E7075" t="s">
        <v>353</v>
      </c>
      <c r="F7075" t="s">
        <v>299</v>
      </c>
      <c r="G7075">
        <v>4</v>
      </c>
      <c r="H7075">
        <v>538500</v>
      </c>
      <c r="I7075">
        <v>371400</v>
      </c>
      <c r="J7075" t="s">
        <v>14</v>
      </c>
      <c r="K7075">
        <v>2154000</v>
      </c>
      <c r="L7075" t="s">
        <v>7202</v>
      </c>
      <c r="M7075" t="s">
        <v>7203</v>
      </c>
      <c r="N7075" s="1">
        <v>44189</v>
      </c>
      <c r="O7075" t="s">
        <v>299</v>
      </c>
      <c r="P7075" t="s">
        <v>7237</v>
      </c>
      <c r="Q7075" t="s">
        <v>7239</v>
      </c>
      <c r="R7075" t="s">
        <v>7227</v>
      </c>
      <c r="S7075">
        <v>343773</v>
      </c>
      <c r="T7075">
        <v>498382</v>
      </c>
      <c r="U7075">
        <v>0.31</v>
      </c>
      <c r="V7075">
        <v>668400</v>
      </c>
      <c r="W7075">
        <v>1485600</v>
      </c>
      <c r="X7075">
        <v>2022</v>
      </c>
      <c r="Y7075">
        <v>3004830</v>
      </c>
    </row>
    <row r="7076" spans="2:25" x14ac:dyDescent="0.35">
      <c r="B7076" t="s">
        <v>3372</v>
      </c>
      <c r="C7076" s="1">
        <v>44798</v>
      </c>
      <c r="D7076" t="s">
        <v>1479</v>
      </c>
      <c r="E7076" t="s">
        <v>482</v>
      </c>
      <c r="F7076" t="s">
        <v>299</v>
      </c>
      <c r="G7076">
        <v>3</v>
      </c>
      <c r="H7076">
        <v>522100</v>
      </c>
      <c r="I7076">
        <v>360100</v>
      </c>
      <c r="J7076" t="s">
        <v>18</v>
      </c>
      <c r="K7076">
        <v>1566300</v>
      </c>
      <c r="L7076" t="s">
        <v>7208</v>
      </c>
      <c r="M7076" t="s">
        <v>7203</v>
      </c>
      <c r="N7076" s="1">
        <v>44517</v>
      </c>
      <c r="O7076" t="s">
        <v>299</v>
      </c>
      <c r="P7076" t="s">
        <v>7237</v>
      </c>
      <c r="Q7076" t="s">
        <v>7239</v>
      </c>
      <c r="R7076" t="s">
        <v>7227</v>
      </c>
      <c r="S7076">
        <v>343773</v>
      </c>
      <c r="T7076">
        <v>498382</v>
      </c>
      <c r="U7076">
        <v>0.31</v>
      </c>
      <c r="V7076">
        <v>486000</v>
      </c>
      <c r="W7076">
        <v>1080300</v>
      </c>
      <c r="X7076">
        <v>2022</v>
      </c>
      <c r="Y7076">
        <v>2184988.5</v>
      </c>
    </row>
    <row r="7077" spans="2:25" x14ac:dyDescent="0.35">
      <c r="B7077" t="s">
        <v>3416</v>
      </c>
      <c r="C7077" s="1">
        <v>44810</v>
      </c>
      <c r="D7077" t="s">
        <v>1641</v>
      </c>
      <c r="E7077" t="s">
        <v>2362</v>
      </c>
      <c r="F7077" t="s">
        <v>299</v>
      </c>
      <c r="G7077">
        <v>5</v>
      </c>
      <c r="H7077">
        <v>475200</v>
      </c>
      <c r="I7077">
        <v>327800</v>
      </c>
      <c r="J7077" t="s">
        <v>18</v>
      </c>
      <c r="K7077">
        <v>2376000</v>
      </c>
      <c r="L7077" t="s">
        <v>7204</v>
      </c>
      <c r="M7077" t="s">
        <v>7203</v>
      </c>
      <c r="N7077" s="1">
        <v>44892</v>
      </c>
      <c r="O7077" t="s">
        <v>299</v>
      </c>
      <c r="P7077" t="s">
        <v>7237</v>
      </c>
      <c r="Q7077" t="s">
        <v>7239</v>
      </c>
      <c r="R7077" t="s">
        <v>7227</v>
      </c>
      <c r="S7077">
        <v>343773</v>
      </c>
      <c r="T7077">
        <v>498382</v>
      </c>
      <c r="U7077">
        <v>0.31</v>
      </c>
      <c r="V7077">
        <v>737000</v>
      </c>
      <c r="W7077">
        <v>1639000</v>
      </c>
      <c r="X7077">
        <v>2022</v>
      </c>
      <c r="Y7077">
        <v>3314520</v>
      </c>
    </row>
    <row r="7078" spans="2:25" x14ac:dyDescent="0.35">
      <c r="B7078" t="s">
        <v>3519</v>
      </c>
      <c r="C7078" s="1">
        <v>44837</v>
      </c>
      <c r="D7078" t="s">
        <v>1809</v>
      </c>
      <c r="E7078" t="s">
        <v>38</v>
      </c>
      <c r="F7078" t="s">
        <v>299</v>
      </c>
      <c r="G7078">
        <v>2</v>
      </c>
      <c r="H7078">
        <v>527400</v>
      </c>
      <c r="I7078">
        <v>363800</v>
      </c>
      <c r="J7078" t="s">
        <v>18</v>
      </c>
      <c r="K7078">
        <v>1054800</v>
      </c>
      <c r="L7078" t="s">
        <v>7207</v>
      </c>
      <c r="M7078" t="s">
        <v>7206</v>
      </c>
      <c r="N7078" s="1">
        <v>43376</v>
      </c>
      <c r="O7078" t="s">
        <v>299</v>
      </c>
      <c r="P7078" t="s">
        <v>7237</v>
      </c>
      <c r="Q7078" t="s">
        <v>7239</v>
      </c>
      <c r="R7078" t="s">
        <v>7227</v>
      </c>
      <c r="S7078">
        <v>343773</v>
      </c>
      <c r="T7078">
        <v>498382</v>
      </c>
      <c r="U7078">
        <v>0.31</v>
      </c>
      <c r="V7078">
        <v>327200</v>
      </c>
      <c r="W7078">
        <v>727600</v>
      </c>
      <c r="X7078">
        <v>2022</v>
      </c>
      <c r="Y7078">
        <v>1471446</v>
      </c>
    </row>
    <row r="7079" spans="2:25" x14ac:dyDescent="0.35">
      <c r="B7079" t="s">
        <v>3814</v>
      </c>
      <c r="C7079" s="1">
        <v>44907</v>
      </c>
      <c r="D7079" t="s">
        <v>2132</v>
      </c>
      <c r="E7079" t="s">
        <v>2409</v>
      </c>
      <c r="F7079" t="s">
        <v>299</v>
      </c>
      <c r="G7079">
        <v>2</v>
      </c>
      <c r="H7079">
        <v>487200</v>
      </c>
      <c r="I7079">
        <v>336100</v>
      </c>
      <c r="J7079" t="s">
        <v>18</v>
      </c>
      <c r="K7079">
        <v>974400</v>
      </c>
      <c r="L7079" t="s">
        <v>7207</v>
      </c>
      <c r="M7079" t="s">
        <v>7203</v>
      </c>
      <c r="N7079" s="1">
        <v>44824</v>
      </c>
      <c r="O7079" t="s">
        <v>299</v>
      </c>
      <c r="P7079" t="s">
        <v>7237</v>
      </c>
      <c r="Q7079" t="s">
        <v>7239</v>
      </c>
      <c r="R7079" t="s">
        <v>7227</v>
      </c>
      <c r="S7079">
        <v>343773</v>
      </c>
      <c r="T7079">
        <v>498382</v>
      </c>
      <c r="U7079">
        <v>0.31</v>
      </c>
      <c r="V7079">
        <v>302200</v>
      </c>
      <c r="W7079">
        <v>672200</v>
      </c>
      <c r="X7079">
        <v>2022</v>
      </c>
      <c r="Y7079">
        <v>1359288</v>
      </c>
    </row>
    <row r="7080" spans="2:25" x14ac:dyDescent="0.35">
      <c r="B7080" t="s">
        <v>2384</v>
      </c>
      <c r="C7080" s="1">
        <v>44580</v>
      </c>
      <c r="D7080" t="s">
        <v>11</v>
      </c>
      <c r="E7080" t="s">
        <v>579</v>
      </c>
      <c r="F7080" t="s">
        <v>443</v>
      </c>
      <c r="G7080">
        <v>3</v>
      </c>
      <c r="H7080">
        <v>248500</v>
      </c>
      <c r="I7080">
        <v>167800</v>
      </c>
      <c r="J7080" t="s">
        <v>18</v>
      </c>
      <c r="K7080">
        <v>745500</v>
      </c>
      <c r="L7080" t="s">
        <v>7211</v>
      </c>
      <c r="M7080" t="s">
        <v>7206</v>
      </c>
      <c r="N7080" s="1">
        <v>43321</v>
      </c>
      <c r="O7080" t="s">
        <v>443</v>
      </c>
      <c r="P7080" t="s">
        <v>7235</v>
      </c>
      <c r="Q7080" t="s">
        <v>7236</v>
      </c>
      <c r="R7080" t="s">
        <v>7240</v>
      </c>
      <c r="S7080">
        <v>148725</v>
      </c>
      <c r="T7080">
        <v>220283</v>
      </c>
      <c r="U7080">
        <v>0.32500000000000001</v>
      </c>
      <c r="V7080">
        <v>242100</v>
      </c>
      <c r="W7080">
        <v>503400</v>
      </c>
      <c r="X7080">
        <v>2022</v>
      </c>
      <c r="Y7080">
        <v>1039972.5</v>
      </c>
    </row>
    <row r="7081" spans="2:25" x14ac:dyDescent="0.35">
      <c r="B7081" t="s">
        <v>3136</v>
      </c>
      <c r="C7081" s="1">
        <v>44743</v>
      </c>
      <c r="D7081" t="s">
        <v>1277</v>
      </c>
      <c r="E7081" t="s">
        <v>372</v>
      </c>
      <c r="F7081" t="s">
        <v>443</v>
      </c>
      <c r="G7081">
        <v>2</v>
      </c>
      <c r="H7081">
        <v>254400</v>
      </c>
      <c r="I7081">
        <v>171800</v>
      </c>
      <c r="J7081" t="s">
        <v>14</v>
      </c>
      <c r="K7081">
        <v>508800</v>
      </c>
      <c r="L7081" t="s">
        <v>7205</v>
      </c>
      <c r="M7081" t="s">
        <v>7203</v>
      </c>
      <c r="N7081" s="1">
        <v>43258</v>
      </c>
      <c r="O7081" t="s">
        <v>443</v>
      </c>
      <c r="P7081" t="s">
        <v>7235</v>
      </c>
      <c r="Q7081" t="s">
        <v>7236</v>
      </c>
      <c r="R7081" t="s">
        <v>7240</v>
      </c>
      <c r="S7081">
        <v>148725</v>
      </c>
      <c r="T7081">
        <v>220283</v>
      </c>
      <c r="U7081">
        <v>0.32500000000000001</v>
      </c>
      <c r="V7081">
        <v>165200</v>
      </c>
      <c r="W7081">
        <v>343600</v>
      </c>
      <c r="X7081">
        <v>2022</v>
      </c>
      <c r="Y7081">
        <v>709776</v>
      </c>
    </row>
    <row r="7082" spans="2:25" x14ac:dyDescent="0.35">
      <c r="B7082" t="s">
        <v>3152</v>
      </c>
      <c r="C7082" s="1">
        <v>44748</v>
      </c>
      <c r="D7082" t="s">
        <v>1277</v>
      </c>
      <c r="E7082" t="s">
        <v>770</v>
      </c>
      <c r="F7082" t="s">
        <v>443</v>
      </c>
      <c r="G7082">
        <v>2</v>
      </c>
      <c r="H7082">
        <v>198800</v>
      </c>
      <c r="I7082">
        <v>134200</v>
      </c>
      <c r="J7082" t="s">
        <v>14</v>
      </c>
      <c r="K7082">
        <v>397600</v>
      </c>
      <c r="L7082" t="s">
        <v>7204</v>
      </c>
      <c r="M7082" t="s">
        <v>7203</v>
      </c>
      <c r="N7082" s="1">
        <v>44052</v>
      </c>
      <c r="O7082" t="s">
        <v>443</v>
      </c>
      <c r="P7082" t="s">
        <v>7235</v>
      </c>
      <c r="Q7082" t="s">
        <v>7236</v>
      </c>
      <c r="R7082" t="s">
        <v>7240</v>
      </c>
      <c r="S7082">
        <v>148725</v>
      </c>
      <c r="T7082">
        <v>220283</v>
      </c>
      <c r="U7082">
        <v>0.32500000000000001</v>
      </c>
      <c r="V7082">
        <v>129200</v>
      </c>
      <c r="W7082">
        <v>268400</v>
      </c>
      <c r="X7082">
        <v>2022</v>
      </c>
      <c r="Y7082">
        <v>554652</v>
      </c>
    </row>
    <row r="7083" spans="2:25" x14ac:dyDescent="0.35">
      <c r="B7083" t="s">
        <v>3316</v>
      </c>
      <c r="C7083" s="1">
        <v>44787</v>
      </c>
      <c r="D7083" t="s">
        <v>1479</v>
      </c>
      <c r="E7083" t="s">
        <v>381</v>
      </c>
      <c r="F7083" t="s">
        <v>443</v>
      </c>
      <c r="G7083">
        <v>1</v>
      </c>
      <c r="H7083">
        <v>220200</v>
      </c>
      <c r="I7083">
        <v>148700</v>
      </c>
      <c r="J7083" t="s">
        <v>14</v>
      </c>
      <c r="K7083">
        <v>220200</v>
      </c>
      <c r="L7083" t="s">
        <v>7202</v>
      </c>
      <c r="M7083" t="s">
        <v>7206</v>
      </c>
      <c r="N7083" s="1">
        <v>44051</v>
      </c>
      <c r="O7083" t="s">
        <v>443</v>
      </c>
      <c r="P7083" t="s">
        <v>7235</v>
      </c>
      <c r="Q7083" t="s">
        <v>7236</v>
      </c>
      <c r="R7083" t="s">
        <v>7240</v>
      </c>
      <c r="S7083">
        <v>148725</v>
      </c>
      <c r="T7083">
        <v>220283</v>
      </c>
      <c r="U7083">
        <v>0.32500000000000001</v>
      </c>
      <c r="V7083">
        <v>71500</v>
      </c>
      <c r="W7083">
        <v>148700</v>
      </c>
      <c r="X7083">
        <v>2022</v>
      </c>
      <c r="Y7083">
        <v>307179</v>
      </c>
    </row>
    <row r="7084" spans="2:25" x14ac:dyDescent="0.35">
      <c r="B7084" t="s">
        <v>3517</v>
      </c>
      <c r="C7084" s="1">
        <v>44837</v>
      </c>
      <c r="D7084" t="s">
        <v>1809</v>
      </c>
      <c r="E7084" t="s">
        <v>69</v>
      </c>
      <c r="F7084" t="s">
        <v>443</v>
      </c>
      <c r="G7084">
        <v>2</v>
      </c>
      <c r="H7084">
        <v>226700</v>
      </c>
      <c r="I7084">
        <v>153000</v>
      </c>
      <c r="J7084" t="s">
        <v>14</v>
      </c>
      <c r="K7084">
        <v>453400</v>
      </c>
      <c r="L7084" t="s">
        <v>7205</v>
      </c>
      <c r="M7084" t="s">
        <v>7206</v>
      </c>
      <c r="N7084" s="1">
        <v>43852</v>
      </c>
      <c r="O7084" t="s">
        <v>443</v>
      </c>
      <c r="P7084" t="s">
        <v>7235</v>
      </c>
      <c r="Q7084" t="s">
        <v>7236</v>
      </c>
      <c r="R7084" t="s">
        <v>7240</v>
      </c>
      <c r="S7084">
        <v>148725</v>
      </c>
      <c r="T7084">
        <v>220283</v>
      </c>
      <c r="U7084">
        <v>0.32500000000000001</v>
      </c>
      <c r="V7084">
        <v>147400</v>
      </c>
      <c r="W7084">
        <v>306000</v>
      </c>
      <c r="X7084">
        <v>2022</v>
      </c>
      <c r="Y7084">
        <v>632493</v>
      </c>
    </row>
    <row r="7085" spans="2:25" x14ac:dyDescent="0.35">
      <c r="B7085" t="s">
        <v>3559</v>
      </c>
      <c r="C7085" s="1">
        <v>44847</v>
      </c>
      <c r="D7085" t="s">
        <v>1809</v>
      </c>
      <c r="E7085" t="s">
        <v>2941</v>
      </c>
      <c r="F7085" t="s">
        <v>443</v>
      </c>
      <c r="G7085">
        <v>3</v>
      </c>
      <c r="H7085">
        <v>236600</v>
      </c>
      <c r="I7085">
        <v>159700</v>
      </c>
      <c r="J7085" t="s">
        <v>14</v>
      </c>
      <c r="K7085">
        <v>709800</v>
      </c>
      <c r="L7085" t="s">
        <v>7208</v>
      </c>
      <c r="M7085" t="s">
        <v>7203</v>
      </c>
      <c r="N7085" s="1">
        <v>44614</v>
      </c>
      <c r="O7085" t="s">
        <v>443</v>
      </c>
      <c r="P7085" t="s">
        <v>7235</v>
      </c>
      <c r="Q7085" t="s">
        <v>7236</v>
      </c>
      <c r="R7085" t="s">
        <v>7240</v>
      </c>
      <c r="S7085">
        <v>148725</v>
      </c>
      <c r="T7085">
        <v>220283</v>
      </c>
      <c r="U7085">
        <v>0.32500000000000001</v>
      </c>
      <c r="V7085">
        <v>230700</v>
      </c>
      <c r="W7085">
        <v>479100</v>
      </c>
      <c r="X7085">
        <v>2022</v>
      </c>
      <c r="Y7085">
        <v>990171</v>
      </c>
    </row>
    <row r="7086" spans="2:25" x14ac:dyDescent="0.35">
      <c r="B7086" t="s">
        <v>3652</v>
      </c>
      <c r="C7086" s="1">
        <v>44872</v>
      </c>
      <c r="D7086" t="s">
        <v>1962</v>
      </c>
      <c r="E7086" t="s">
        <v>2526</v>
      </c>
      <c r="F7086" t="s">
        <v>443</v>
      </c>
      <c r="G7086">
        <v>4</v>
      </c>
      <c r="H7086">
        <v>240200</v>
      </c>
      <c r="I7086">
        <v>162200</v>
      </c>
      <c r="J7086" t="s">
        <v>14</v>
      </c>
      <c r="K7086">
        <v>960800</v>
      </c>
      <c r="L7086" t="s">
        <v>7208</v>
      </c>
      <c r="M7086" t="s">
        <v>7203</v>
      </c>
      <c r="N7086" s="1">
        <v>44906</v>
      </c>
      <c r="O7086" t="s">
        <v>443</v>
      </c>
      <c r="P7086" t="s">
        <v>7235</v>
      </c>
      <c r="Q7086" t="s">
        <v>7236</v>
      </c>
      <c r="R7086" t="s">
        <v>7240</v>
      </c>
      <c r="S7086">
        <v>148725</v>
      </c>
      <c r="T7086">
        <v>220283</v>
      </c>
      <c r="U7086">
        <v>0.32500000000000001</v>
      </c>
      <c r="V7086">
        <v>312000</v>
      </c>
      <c r="W7086">
        <v>648800</v>
      </c>
      <c r="X7086">
        <v>2022</v>
      </c>
      <c r="Y7086">
        <v>1340316</v>
      </c>
    </row>
    <row r="7087" spans="2:25" x14ac:dyDescent="0.35">
      <c r="B7087" t="s">
        <v>3732</v>
      </c>
      <c r="C7087" s="1">
        <v>44889</v>
      </c>
      <c r="D7087" t="s">
        <v>1962</v>
      </c>
      <c r="E7087" t="s">
        <v>2362</v>
      </c>
      <c r="F7087" t="s">
        <v>443</v>
      </c>
      <c r="G7087">
        <v>5</v>
      </c>
      <c r="H7087">
        <v>228500</v>
      </c>
      <c r="I7087">
        <v>154300</v>
      </c>
      <c r="J7087" t="s">
        <v>18</v>
      </c>
      <c r="K7087">
        <v>1142500</v>
      </c>
      <c r="L7087" t="s">
        <v>7204</v>
      </c>
      <c r="M7087" t="s">
        <v>7203</v>
      </c>
      <c r="N7087" s="1">
        <v>44892</v>
      </c>
      <c r="O7087" t="s">
        <v>443</v>
      </c>
      <c r="P7087" t="s">
        <v>7235</v>
      </c>
      <c r="Q7087" t="s">
        <v>7236</v>
      </c>
      <c r="R7087" t="s">
        <v>7240</v>
      </c>
      <c r="S7087">
        <v>148725</v>
      </c>
      <c r="T7087">
        <v>220283</v>
      </c>
      <c r="U7087">
        <v>0.32500000000000001</v>
      </c>
      <c r="V7087">
        <v>371000</v>
      </c>
      <c r="W7087">
        <v>771500</v>
      </c>
      <c r="X7087">
        <v>2022</v>
      </c>
      <c r="Y7087">
        <v>1593787.5</v>
      </c>
    </row>
    <row r="7088" spans="2:25" x14ac:dyDescent="0.35">
      <c r="B7088" t="s">
        <v>2313</v>
      </c>
      <c r="C7088" s="1">
        <v>44564</v>
      </c>
      <c r="D7088" t="s">
        <v>11</v>
      </c>
      <c r="E7088" t="s">
        <v>26</v>
      </c>
      <c r="F7088" t="s">
        <v>161</v>
      </c>
      <c r="G7088">
        <v>3</v>
      </c>
      <c r="H7088">
        <v>2247700</v>
      </c>
      <c r="I7088">
        <v>1728000</v>
      </c>
      <c r="J7088" t="s">
        <v>14</v>
      </c>
      <c r="K7088">
        <v>6743100</v>
      </c>
      <c r="L7088" t="s">
        <v>7209</v>
      </c>
      <c r="M7088" t="s">
        <v>7203</v>
      </c>
      <c r="N7088" s="1">
        <v>43105</v>
      </c>
      <c r="O7088" t="s">
        <v>161</v>
      </c>
      <c r="P7088" t="s">
        <v>7218</v>
      </c>
      <c r="Q7088" t="s">
        <v>7224</v>
      </c>
      <c r="R7088" t="s">
        <v>7225</v>
      </c>
      <c r="S7088">
        <v>1730824</v>
      </c>
      <c r="T7088">
        <v>2251336</v>
      </c>
      <c r="U7088">
        <v>0.23100000000000001</v>
      </c>
      <c r="V7088">
        <v>1559100</v>
      </c>
      <c r="W7088">
        <v>5184000</v>
      </c>
      <c r="X7088">
        <v>2022</v>
      </c>
      <c r="Y7088">
        <v>9406624.5</v>
      </c>
    </row>
    <row r="7089" spans="2:25" x14ac:dyDescent="0.35">
      <c r="B7089" t="s">
        <v>2860</v>
      </c>
      <c r="C7089" s="1">
        <v>44682</v>
      </c>
      <c r="D7089" t="s">
        <v>931</v>
      </c>
      <c r="E7089" t="s">
        <v>2392</v>
      </c>
      <c r="F7089" t="s">
        <v>161</v>
      </c>
      <c r="G7089">
        <v>3</v>
      </c>
      <c r="H7089">
        <v>2328400</v>
      </c>
      <c r="I7089">
        <v>1790000</v>
      </c>
      <c r="J7089" t="s">
        <v>14</v>
      </c>
      <c r="K7089">
        <v>6985200</v>
      </c>
      <c r="L7089" t="s">
        <v>7209</v>
      </c>
      <c r="M7089" t="s">
        <v>7203</v>
      </c>
      <c r="N7089" s="1">
        <v>44854</v>
      </c>
      <c r="O7089" t="s">
        <v>161</v>
      </c>
      <c r="P7089" t="s">
        <v>7218</v>
      </c>
      <c r="Q7089" t="s">
        <v>7224</v>
      </c>
      <c r="R7089" t="s">
        <v>7225</v>
      </c>
      <c r="S7089">
        <v>1730824</v>
      </c>
      <c r="T7089">
        <v>2251336</v>
      </c>
      <c r="U7089">
        <v>0.23100000000000001</v>
      </c>
      <c r="V7089">
        <v>1615200</v>
      </c>
      <c r="W7089">
        <v>5370000</v>
      </c>
      <c r="X7089">
        <v>2022</v>
      </c>
      <c r="Y7089">
        <v>9744354</v>
      </c>
    </row>
    <row r="7090" spans="2:25" x14ac:dyDescent="0.35">
      <c r="B7090" t="s">
        <v>2997</v>
      </c>
      <c r="C7090" s="1">
        <v>44713</v>
      </c>
      <c r="D7090" t="s">
        <v>1091</v>
      </c>
      <c r="E7090" t="s">
        <v>119</v>
      </c>
      <c r="F7090" t="s">
        <v>161</v>
      </c>
      <c r="G7090">
        <v>1</v>
      </c>
      <c r="H7090">
        <v>2150900</v>
      </c>
      <c r="I7090">
        <v>1653600</v>
      </c>
      <c r="J7090" t="s">
        <v>14</v>
      </c>
      <c r="K7090">
        <v>2150900</v>
      </c>
      <c r="L7090" t="s">
        <v>7208</v>
      </c>
      <c r="M7090" t="s">
        <v>7206</v>
      </c>
      <c r="N7090" s="1">
        <v>43601</v>
      </c>
      <c r="O7090" t="s">
        <v>161</v>
      </c>
      <c r="P7090" t="s">
        <v>7218</v>
      </c>
      <c r="Q7090" t="s">
        <v>7224</v>
      </c>
      <c r="R7090" t="s">
        <v>7225</v>
      </c>
      <c r="S7090">
        <v>1730824</v>
      </c>
      <c r="T7090">
        <v>2251336</v>
      </c>
      <c r="U7090">
        <v>0.23100000000000001</v>
      </c>
      <c r="V7090">
        <v>497300</v>
      </c>
      <c r="W7090">
        <v>1653600</v>
      </c>
      <c r="X7090">
        <v>2022</v>
      </c>
      <c r="Y7090">
        <v>3000505.5</v>
      </c>
    </row>
    <row r="7091" spans="2:25" x14ac:dyDescent="0.35">
      <c r="B7091" t="s">
        <v>3047</v>
      </c>
      <c r="C7091" s="1">
        <v>44723</v>
      </c>
      <c r="D7091" t="s">
        <v>1091</v>
      </c>
      <c r="E7091" t="s">
        <v>140</v>
      </c>
      <c r="F7091" t="s">
        <v>161</v>
      </c>
      <c r="G7091">
        <v>5</v>
      </c>
      <c r="H7091">
        <v>2219000</v>
      </c>
      <c r="I7091">
        <v>1705900</v>
      </c>
      <c r="J7091" t="s">
        <v>18</v>
      </c>
      <c r="K7091">
        <v>11095000</v>
      </c>
      <c r="L7091" t="s">
        <v>7208</v>
      </c>
      <c r="M7091" t="s">
        <v>7203</v>
      </c>
      <c r="N7091" s="1">
        <v>44032</v>
      </c>
      <c r="O7091" t="s">
        <v>161</v>
      </c>
      <c r="P7091" t="s">
        <v>7218</v>
      </c>
      <c r="Q7091" t="s">
        <v>7224</v>
      </c>
      <c r="R7091" t="s">
        <v>7225</v>
      </c>
      <c r="S7091">
        <v>1730824</v>
      </c>
      <c r="T7091">
        <v>2251336</v>
      </c>
      <c r="U7091">
        <v>0.23100000000000001</v>
      </c>
      <c r="V7091">
        <v>2565500</v>
      </c>
      <c r="W7091">
        <v>8529500</v>
      </c>
      <c r="X7091">
        <v>2022</v>
      </c>
      <c r="Y7091">
        <v>15477525</v>
      </c>
    </row>
    <row r="7092" spans="2:25" x14ac:dyDescent="0.35">
      <c r="B7092" t="s">
        <v>3080</v>
      </c>
      <c r="C7092" s="1">
        <v>44730</v>
      </c>
      <c r="D7092" t="s">
        <v>1091</v>
      </c>
      <c r="E7092" t="s">
        <v>220</v>
      </c>
      <c r="F7092" t="s">
        <v>161</v>
      </c>
      <c r="G7092">
        <v>2</v>
      </c>
      <c r="H7092">
        <v>2551300</v>
      </c>
      <c r="I7092">
        <v>1961500</v>
      </c>
      <c r="J7092" t="s">
        <v>14</v>
      </c>
      <c r="K7092">
        <v>5102600</v>
      </c>
      <c r="L7092" t="s">
        <v>7204</v>
      </c>
      <c r="M7092" t="s">
        <v>7203</v>
      </c>
      <c r="N7092" s="1">
        <v>43826</v>
      </c>
      <c r="O7092" t="s">
        <v>161</v>
      </c>
      <c r="P7092" t="s">
        <v>7218</v>
      </c>
      <c r="Q7092" t="s">
        <v>7224</v>
      </c>
      <c r="R7092" t="s">
        <v>7225</v>
      </c>
      <c r="S7092">
        <v>1730824</v>
      </c>
      <c r="T7092">
        <v>2251336</v>
      </c>
      <c r="U7092">
        <v>0.23100000000000001</v>
      </c>
      <c r="V7092">
        <v>1179600</v>
      </c>
      <c r="W7092">
        <v>3923000</v>
      </c>
      <c r="X7092">
        <v>2022</v>
      </c>
      <c r="Y7092">
        <v>7118127</v>
      </c>
    </row>
    <row r="7093" spans="2:25" x14ac:dyDescent="0.35">
      <c r="B7093" t="s">
        <v>3089</v>
      </c>
      <c r="C7093" s="1">
        <v>44731</v>
      </c>
      <c r="D7093" t="s">
        <v>1091</v>
      </c>
      <c r="E7093" t="s">
        <v>701</v>
      </c>
      <c r="F7093" t="s">
        <v>161</v>
      </c>
      <c r="G7093">
        <v>2</v>
      </c>
      <c r="H7093">
        <v>2384100</v>
      </c>
      <c r="I7093">
        <v>1832900</v>
      </c>
      <c r="J7093" t="s">
        <v>14</v>
      </c>
      <c r="K7093">
        <v>4768200</v>
      </c>
      <c r="L7093" t="s">
        <v>7204</v>
      </c>
      <c r="M7093" t="s">
        <v>7203</v>
      </c>
      <c r="N7093" s="1">
        <v>44532</v>
      </c>
      <c r="O7093" t="s">
        <v>161</v>
      </c>
      <c r="P7093" t="s">
        <v>7218</v>
      </c>
      <c r="Q7093" t="s">
        <v>7224</v>
      </c>
      <c r="R7093" t="s">
        <v>7225</v>
      </c>
      <c r="S7093">
        <v>1730824</v>
      </c>
      <c r="T7093">
        <v>2251336</v>
      </c>
      <c r="U7093">
        <v>0.23100000000000001</v>
      </c>
      <c r="V7093">
        <v>1102400</v>
      </c>
      <c r="W7093">
        <v>3665800</v>
      </c>
      <c r="X7093">
        <v>2022</v>
      </c>
      <c r="Y7093">
        <v>6651639</v>
      </c>
    </row>
    <row r="7094" spans="2:25" x14ac:dyDescent="0.35">
      <c r="B7094" t="s">
        <v>3402</v>
      </c>
      <c r="C7094" s="1">
        <v>44807</v>
      </c>
      <c r="D7094" t="s">
        <v>1641</v>
      </c>
      <c r="E7094" t="s">
        <v>163</v>
      </c>
      <c r="F7094" t="s">
        <v>161</v>
      </c>
      <c r="G7094">
        <v>3</v>
      </c>
      <c r="H7094">
        <v>2281900</v>
      </c>
      <c r="I7094">
        <v>1754300</v>
      </c>
      <c r="J7094" t="s">
        <v>14</v>
      </c>
      <c r="K7094">
        <v>6845700</v>
      </c>
      <c r="L7094" t="s">
        <v>7205</v>
      </c>
      <c r="M7094" t="s">
        <v>7203</v>
      </c>
      <c r="N7094" s="1">
        <v>43399</v>
      </c>
      <c r="O7094" t="s">
        <v>161</v>
      </c>
      <c r="P7094" t="s">
        <v>7218</v>
      </c>
      <c r="Q7094" t="s">
        <v>7224</v>
      </c>
      <c r="R7094" t="s">
        <v>7225</v>
      </c>
      <c r="S7094">
        <v>1730824</v>
      </c>
      <c r="T7094">
        <v>2251336</v>
      </c>
      <c r="U7094">
        <v>0.23100000000000001</v>
      </c>
      <c r="V7094">
        <v>1582800</v>
      </c>
      <c r="W7094">
        <v>5262900</v>
      </c>
      <c r="X7094">
        <v>2022</v>
      </c>
      <c r="Y7094">
        <v>9549751.5</v>
      </c>
    </row>
    <row r="7095" spans="2:25" x14ac:dyDescent="0.35">
      <c r="B7095" t="s">
        <v>3662</v>
      </c>
      <c r="C7095" s="1">
        <v>44873</v>
      </c>
      <c r="D7095" t="s">
        <v>1962</v>
      </c>
      <c r="E7095" t="s">
        <v>312</v>
      </c>
      <c r="F7095" t="s">
        <v>161</v>
      </c>
      <c r="G7095">
        <v>1</v>
      </c>
      <c r="H7095">
        <v>2192200</v>
      </c>
      <c r="I7095">
        <v>1685400</v>
      </c>
      <c r="J7095" t="s">
        <v>18</v>
      </c>
      <c r="K7095">
        <v>2192200</v>
      </c>
      <c r="L7095" t="s">
        <v>7208</v>
      </c>
      <c r="M7095" t="s">
        <v>7206</v>
      </c>
      <c r="N7095" s="1">
        <v>44000</v>
      </c>
      <c r="O7095" t="s">
        <v>161</v>
      </c>
      <c r="P7095" t="s">
        <v>7218</v>
      </c>
      <c r="Q7095" t="s">
        <v>7224</v>
      </c>
      <c r="R7095" t="s">
        <v>7225</v>
      </c>
      <c r="S7095">
        <v>1730824</v>
      </c>
      <c r="T7095">
        <v>2251336</v>
      </c>
      <c r="U7095">
        <v>0.23100000000000001</v>
      </c>
      <c r="V7095">
        <v>506800</v>
      </c>
      <c r="W7095">
        <v>1685400</v>
      </c>
      <c r="X7095">
        <v>2022</v>
      </c>
      <c r="Y7095">
        <v>3058119</v>
      </c>
    </row>
    <row r="7096" spans="2:25" x14ac:dyDescent="0.35">
      <c r="B7096" t="s">
        <v>3674</v>
      </c>
      <c r="C7096" s="1">
        <v>44876</v>
      </c>
      <c r="D7096" t="s">
        <v>1962</v>
      </c>
      <c r="E7096" t="s">
        <v>301</v>
      </c>
      <c r="F7096" t="s">
        <v>161</v>
      </c>
      <c r="G7096">
        <v>1</v>
      </c>
      <c r="H7096">
        <v>2354700</v>
      </c>
      <c r="I7096">
        <v>1810300</v>
      </c>
      <c r="J7096" t="s">
        <v>14</v>
      </c>
      <c r="K7096">
        <v>2354700</v>
      </c>
      <c r="L7096" t="s">
        <v>7204</v>
      </c>
      <c r="M7096" t="s">
        <v>7203</v>
      </c>
      <c r="N7096" s="1">
        <v>43666</v>
      </c>
      <c r="O7096" t="s">
        <v>161</v>
      </c>
      <c r="P7096" t="s">
        <v>7218</v>
      </c>
      <c r="Q7096" t="s">
        <v>7224</v>
      </c>
      <c r="R7096" t="s">
        <v>7225</v>
      </c>
      <c r="S7096">
        <v>1730824</v>
      </c>
      <c r="T7096">
        <v>2251336</v>
      </c>
      <c r="U7096">
        <v>0.23100000000000001</v>
      </c>
      <c r="V7096">
        <v>544400</v>
      </c>
      <c r="W7096">
        <v>1810300</v>
      </c>
      <c r="X7096">
        <v>2022</v>
      </c>
      <c r="Y7096">
        <v>3284806.5</v>
      </c>
    </row>
    <row r="7097" spans="2:25" x14ac:dyDescent="0.35">
      <c r="B7097" t="s">
        <v>3831</v>
      </c>
      <c r="C7097" s="1">
        <v>44910</v>
      </c>
      <c r="D7097" t="s">
        <v>2132</v>
      </c>
      <c r="E7097" t="s">
        <v>381</v>
      </c>
      <c r="F7097" t="s">
        <v>161</v>
      </c>
      <c r="G7097">
        <v>1</v>
      </c>
      <c r="H7097">
        <v>2431200</v>
      </c>
      <c r="I7097">
        <v>1869100</v>
      </c>
      <c r="J7097" t="s">
        <v>18</v>
      </c>
      <c r="K7097">
        <v>2431200</v>
      </c>
      <c r="L7097" t="s">
        <v>7202</v>
      </c>
      <c r="M7097" t="s">
        <v>7206</v>
      </c>
      <c r="N7097" s="1">
        <v>44051</v>
      </c>
      <c r="O7097" t="s">
        <v>161</v>
      </c>
      <c r="P7097" t="s">
        <v>7218</v>
      </c>
      <c r="Q7097" t="s">
        <v>7224</v>
      </c>
      <c r="R7097" t="s">
        <v>7225</v>
      </c>
      <c r="S7097">
        <v>1730824</v>
      </c>
      <c r="T7097">
        <v>2251336</v>
      </c>
      <c r="U7097">
        <v>0.23100000000000001</v>
      </c>
      <c r="V7097">
        <v>562100</v>
      </c>
      <c r="W7097">
        <v>1869100</v>
      </c>
      <c r="X7097">
        <v>2022</v>
      </c>
      <c r="Y7097">
        <v>3391524</v>
      </c>
    </row>
    <row r="7098" spans="2:25" x14ac:dyDescent="0.35">
      <c r="B7098" t="s">
        <v>3873</v>
      </c>
      <c r="C7098" s="1">
        <v>44918</v>
      </c>
      <c r="D7098" t="s">
        <v>2132</v>
      </c>
      <c r="E7098" t="s">
        <v>2398</v>
      </c>
      <c r="F7098" t="s">
        <v>161</v>
      </c>
      <c r="G7098">
        <v>2</v>
      </c>
      <c r="H7098">
        <v>2380400</v>
      </c>
      <c r="I7098">
        <v>1830000</v>
      </c>
      <c r="J7098" t="s">
        <v>14</v>
      </c>
      <c r="K7098">
        <v>4760800</v>
      </c>
      <c r="L7098" t="s">
        <v>7209</v>
      </c>
      <c r="M7098" t="s">
        <v>7203</v>
      </c>
      <c r="N7098" s="1">
        <v>44568</v>
      </c>
      <c r="O7098" t="s">
        <v>161</v>
      </c>
      <c r="P7098" t="s">
        <v>7218</v>
      </c>
      <c r="Q7098" t="s">
        <v>7224</v>
      </c>
      <c r="R7098" t="s">
        <v>7225</v>
      </c>
      <c r="S7098">
        <v>1730824</v>
      </c>
      <c r="T7098">
        <v>2251336</v>
      </c>
      <c r="U7098">
        <v>0.23100000000000001</v>
      </c>
      <c r="V7098">
        <v>1100800</v>
      </c>
      <c r="W7098">
        <v>3660000</v>
      </c>
      <c r="X7098">
        <v>2022</v>
      </c>
      <c r="Y7098">
        <v>6641316</v>
      </c>
    </row>
    <row r="7099" spans="2:25" x14ac:dyDescent="0.35">
      <c r="B7099" t="s">
        <v>2414</v>
      </c>
      <c r="C7099" s="1">
        <v>44584</v>
      </c>
      <c r="D7099" t="s">
        <v>11</v>
      </c>
      <c r="E7099" t="s">
        <v>298</v>
      </c>
      <c r="F7099" t="s">
        <v>24</v>
      </c>
      <c r="G7099">
        <v>3</v>
      </c>
      <c r="H7099">
        <v>2473200</v>
      </c>
      <c r="I7099">
        <v>1791300</v>
      </c>
      <c r="J7099" t="s">
        <v>18</v>
      </c>
      <c r="K7099">
        <v>7419600</v>
      </c>
      <c r="L7099" t="s">
        <v>7207</v>
      </c>
      <c r="M7099" t="s">
        <v>7203</v>
      </c>
      <c r="N7099" s="1">
        <v>44022</v>
      </c>
      <c r="O7099" t="s">
        <v>24</v>
      </c>
      <c r="P7099" t="s">
        <v>7218</v>
      </c>
      <c r="Q7099" t="s">
        <v>7219</v>
      </c>
      <c r="R7099" t="s">
        <v>7234</v>
      </c>
      <c r="S7099">
        <v>1691731</v>
      </c>
      <c r="T7099">
        <v>2335698</v>
      </c>
      <c r="U7099">
        <v>0.27600000000000002</v>
      </c>
      <c r="V7099">
        <v>2045700</v>
      </c>
      <c r="W7099">
        <v>5373900</v>
      </c>
      <c r="X7099">
        <v>2022</v>
      </c>
      <c r="Y7099">
        <v>10350342</v>
      </c>
    </row>
    <row r="7100" spans="2:25" x14ac:dyDescent="0.35">
      <c r="B7100" t="s">
        <v>2417</v>
      </c>
      <c r="C7100" s="1">
        <v>44585</v>
      </c>
      <c r="D7100" t="s">
        <v>11</v>
      </c>
      <c r="E7100" t="s">
        <v>579</v>
      </c>
      <c r="F7100" t="s">
        <v>24</v>
      </c>
      <c r="G7100">
        <v>5</v>
      </c>
      <c r="H7100">
        <v>2464100</v>
      </c>
      <c r="I7100">
        <v>1784700</v>
      </c>
      <c r="J7100" t="s">
        <v>14</v>
      </c>
      <c r="K7100">
        <v>12320500</v>
      </c>
      <c r="L7100" t="s">
        <v>7211</v>
      </c>
      <c r="M7100" t="s">
        <v>7206</v>
      </c>
      <c r="N7100" s="1">
        <v>43321</v>
      </c>
      <c r="O7100" t="s">
        <v>24</v>
      </c>
      <c r="P7100" t="s">
        <v>7218</v>
      </c>
      <c r="Q7100" t="s">
        <v>7219</v>
      </c>
      <c r="R7100" t="s">
        <v>7234</v>
      </c>
      <c r="S7100">
        <v>1691731</v>
      </c>
      <c r="T7100">
        <v>2335698</v>
      </c>
      <c r="U7100">
        <v>0.27600000000000002</v>
      </c>
      <c r="V7100">
        <v>3397000</v>
      </c>
      <c r="W7100">
        <v>8923500</v>
      </c>
      <c r="X7100">
        <v>2022</v>
      </c>
      <c r="Y7100">
        <v>17187097.5</v>
      </c>
    </row>
    <row r="7101" spans="2:25" x14ac:dyDescent="0.35">
      <c r="B7101" t="s">
        <v>2480</v>
      </c>
      <c r="C7101" s="1">
        <v>44601</v>
      </c>
      <c r="D7101" t="s">
        <v>375</v>
      </c>
      <c r="E7101" t="s">
        <v>2398</v>
      </c>
      <c r="F7101" t="s">
        <v>24</v>
      </c>
      <c r="G7101">
        <v>5</v>
      </c>
      <c r="H7101">
        <v>2530500</v>
      </c>
      <c r="I7101">
        <v>1832800</v>
      </c>
      <c r="J7101" t="s">
        <v>14</v>
      </c>
      <c r="K7101">
        <v>12652500</v>
      </c>
      <c r="L7101" t="s">
        <v>7209</v>
      </c>
      <c r="M7101" t="s">
        <v>7203</v>
      </c>
      <c r="N7101" s="1">
        <v>44568</v>
      </c>
      <c r="O7101" t="s">
        <v>24</v>
      </c>
      <c r="P7101" t="s">
        <v>7218</v>
      </c>
      <c r="Q7101" t="s">
        <v>7219</v>
      </c>
      <c r="R7101" t="s">
        <v>7234</v>
      </c>
      <c r="S7101">
        <v>1691731</v>
      </c>
      <c r="T7101">
        <v>2335698</v>
      </c>
      <c r="U7101">
        <v>0.27600000000000002</v>
      </c>
      <c r="V7101">
        <v>3488500</v>
      </c>
      <c r="W7101">
        <v>9164000</v>
      </c>
      <c r="X7101">
        <v>2022</v>
      </c>
      <c r="Y7101">
        <v>17650237.5</v>
      </c>
    </row>
    <row r="7102" spans="2:25" x14ac:dyDescent="0.35">
      <c r="B7102" t="s">
        <v>2612</v>
      </c>
      <c r="C7102" s="1">
        <v>44630</v>
      </c>
      <c r="D7102" t="s">
        <v>578</v>
      </c>
      <c r="E7102" t="s">
        <v>137</v>
      </c>
      <c r="F7102" t="s">
        <v>24</v>
      </c>
      <c r="G7102">
        <v>1</v>
      </c>
      <c r="H7102">
        <v>2415600</v>
      </c>
      <c r="I7102">
        <v>1749600</v>
      </c>
      <c r="J7102" t="s">
        <v>18</v>
      </c>
      <c r="K7102">
        <v>2415600</v>
      </c>
      <c r="L7102" t="s">
        <v>7204</v>
      </c>
      <c r="M7102" t="s">
        <v>7203</v>
      </c>
      <c r="N7102" s="1">
        <v>43563</v>
      </c>
      <c r="O7102" t="s">
        <v>24</v>
      </c>
      <c r="P7102" t="s">
        <v>7218</v>
      </c>
      <c r="Q7102" t="s">
        <v>7219</v>
      </c>
      <c r="R7102" t="s">
        <v>7234</v>
      </c>
      <c r="S7102">
        <v>1691731</v>
      </c>
      <c r="T7102">
        <v>2335698</v>
      </c>
      <c r="U7102">
        <v>0.27600000000000002</v>
      </c>
      <c r="V7102">
        <v>666000</v>
      </c>
      <c r="W7102">
        <v>1749600</v>
      </c>
      <c r="X7102">
        <v>2022</v>
      </c>
      <c r="Y7102">
        <v>3369762</v>
      </c>
    </row>
    <row r="7103" spans="2:25" x14ac:dyDescent="0.35">
      <c r="B7103" t="s">
        <v>2751</v>
      </c>
      <c r="C7103" s="1">
        <v>44659</v>
      </c>
      <c r="D7103" t="s">
        <v>764</v>
      </c>
      <c r="E7103" t="s">
        <v>212</v>
      </c>
      <c r="F7103" t="s">
        <v>24</v>
      </c>
      <c r="G7103">
        <v>1</v>
      </c>
      <c r="H7103">
        <v>2402000</v>
      </c>
      <c r="I7103">
        <v>1739700</v>
      </c>
      <c r="J7103" t="s">
        <v>14</v>
      </c>
      <c r="K7103">
        <v>2402000</v>
      </c>
      <c r="L7103" t="s">
        <v>7207</v>
      </c>
      <c r="M7103" t="s">
        <v>7206</v>
      </c>
      <c r="N7103" s="1">
        <v>43600</v>
      </c>
      <c r="O7103" t="s">
        <v>24</v>
      </c>
      <c r="P7103" t="s">
        <v>7218</v>
      </c>
      <c r="Q7103" t="s">
        <v>7219</v>
      </c>
      <c r="R7103" t="s">
        <v>7234</v>
      </c>
      <c r="S7103">
        <v>1691731</v>
      </c>
      <c r="T7103">
        <v>2335698</v>
      </c>
      <c r="U7103">
        <v>0.27600000000000002</v>
      </c>
      <c r="V7103">
        <v>662300</v>
      </c>
      <c r="W7103">
        <v>1739700</v>
      </c>
      <c r="X7103">
        <v>2022</v>
      </c>
      <c r="Y7103">
        <v>3350790</v>
      </c>
    </row>
    <row r="7104" spans="2:25" x14ac:dyDescent="0.35">
      <c r="B7104" t="s">
        <v>2785</v>
      </c>
      <c r="C7104" s="1">
        <v>44667</v>
      </c>
      <c r="D7104" t="s">
        <v>764</v>
      </c>
      <c r="E7104" t="s">
        <v>61</v>
      </c>
      <c r="F7104" t="s">
        <v>24</v>
      </c>
      <c r="G7104">
        <v>1</v>
      </c>
      <c r="H7104">
        <v>2188800</v>
      </c>
      <c r="I7104">
        <v>1585400</v>
      </c>
      <c r="J7104" t="s">
        <v>18</v>
      </c>
      <c r="K7104">
        <v>2188800</v>
      </c>
      <c r="L7104" t="s">
        <v>7207</v>
      </c>
      <c r="M7104" t="s">
        <v>7203</v>
      </c>
      <c r="N7104" s="1">
        <v>43884</v>
      </c>
      <c r="O7104" t="s">
        <v>24</v>
      </c>
      <c r="P7104" t="s">
        <v>7218</v>
      </c>
      <c r="Q7104" t="s">
        <v>7219</v>
      </c>
      <c r="R7104" t="s">
        <v>7234</v>
      </c>
      <c r="S7104">
        <v>1691731</v>
      </c>
      <c r="T7104">
        <v>2335698</v>
      </c>
      <c r="U7104">
        <v>0.27600000000000002</v>
      </c>
      <c r="V7104">
        <v>603400</v>
      </c>
      <c r="W7104">
        <v>1585400</v>
      </c>
      <c r="X7104">
        <v>2022</v>
      </c>
      <c r="Y7104">
        <v>3053376</v>
      </c>
    </row>
    <row r="7105" spans="2:25" x14ac:dyDescent="0.35">
      <c r="B7105" t="s">
        <v>2935</v>
      </c>
      <c r="C7105" s="1">
        <v>44698</v>
      </c>
      <c r="D7105" t="s">
        <v>931</v>
      </c>
      <c r="E7105" t="s">
        <v>389</v>
      </c>
      <c r="F7105" t="s">
        <v>24</v>
      </c>
      <c r="G7105">
        <v>1</v>
      </c>
      <c r="H7105">
        <v>2385600</v>
      </c>
      <c r="I7105">
        <v>1727900</v>
      </c>
      <c r="J7105" t="s">
        <v>14</v>
      </c>
      <c r="K7105">
        <v>2385600</v>
      </c>
      <c r="L7105" t="s">
        <v>7204</v>
      </c>
      <c r="M7105" t="s">
        <v>7203</v>
      </c>
      <c r="N7105" s="1">
        <v>44029</v>
      </c>
      <c r="O7105" t="s">
        <v>24</v>
      </c>
      <c r="P7105" t="s">
        <v>7218</v>
      </c>
      <c r="Q7105" t="s">
        <v>7219</v>
      </c>
      <c r="R7105" t="s">
        <v>7234</v>
      </c>
      <c r="S7105">
        <v>1691731</v>
      </c>
      <c r="T7105">
        <v>2335698</v>
      </c>
      <c r="U7105">
        <v>0.27600000000000002</v>
      </c>
      <c r="V7105">
        <v>657700</v>
      </c>
      <c r="W7105">
        <v>1727900</v>
      </c>
      <c r="X7105">
        <v>2022</v>
      </c>
      <c r="Y7105">
        <v>3327912</v>
      </c>
    </row>
    <row r="7106" spans="2:25" x14ac:dyDescent="0.35">
      <c r="B7106" t="s">
        <v>3361</v>
      </c>
      <c r="C7106" s="1">
        <v>44796</v>
      </c>
      <c r="D7106" t="s">
        <v>1479</v>
      </c>
      <c r="E7106" t="s">
        <v>169</v>
      </c>
      <c r="F7106" t="s">
        <v>24</v>
      </c>
      <c r="G7106">
        <v>2</v>
      </c>
      <c r="H7106">
        <v>2527300</v>
      </c>
      <c r="I7106">
        <v>1830500</v>
      </c>
      <c r="J7106" t="s">
        <v>14</v>
      </c>
      <c r="K7106">
        <v>5054600</v>
      </c>
      <c r="L7106" t="s">
        <v>7209</v>
      </c>
      <c r="M7106" t="s">
        <v>7203</v>
      </c>
      <c r="N7106" s="1">
        <v>44466</v>
      </c>
      <c r="O7106" t="s">
        <v>24</v>
      </c>
      <c r="P7106" t="s">
        <v>7218</v>
      </c>
      <c r="Q7106" t="s">
        <v>7219</v>
      </c>
      <c r="R7106" t="s">
        <v>7234</v>
      </c>
      <c r="S7106">
        <v>1691731</v>
      </c>
      <c r="T7106">
        <v>2335698</v>
      </c>
      <c r="U7106">
        <v>0.27600000000000002</v>
      </c>
      <c r="V7106">
        <v>1393600</v>
      </c>
      <c r="W7106">
        <v>3661000</v>
      </c>
      <c r="X7106">
        <v>2022</v>
      </c>
      <c r="Y7106">
        <v>7051167</v>
      </c>
    </row>
    <row r="7107" spans="2:25" x14ac:dyDescent="0.35">
      <c r="B7107" t="s">
        <v>3521</v>
      </c>
      <c r="C7107" s="1">
        <v>44838</v>
      </c>
      <c r="D7107" t="s">
        <v>1809</v>
      </c>
      <c r="E7107" t="s">
        <v>50</v>
      </c>
      <c r="F7107" t="s">
        <v>24</v>
      </c>
      <c r="G7107">
        <v>3</v>
      </c>
      <c r="H7107">
        <v>2250200</v>
      </c>
      <c r="I7107">
        <v>1629800</v>
      </c>
      <c r="J7107" t="s">
        <v>14</v>
      </c>
      <c r="K7107">
        <v>6750600</v>
      </c>
      <c r="L7107" t="s">
        <v>7202</v>
      </c>
      <c r="M7107" t="s">
        <v>7206</v>
      </c>
      <c r="N7107" s="1">
        <v>43928</v>
      </c>
      <c r="O7107" t="s">
        <v>24</v>
      </c>
      <c r="P7107" t="s">
        <v>7218</v>
      </c>
      <c r="Q7107" t="s">
        <v>7219</v>
      </c>
      <c r="R7107" t="s">
        <v>7234</v>
      </c>
      <c r="S7107">
        <v>1691731</v>
      </c>
      <c r="T7107">
        <v>2335698</v>
      </c>
      <c r="U7107">
        <v>0.27600000000000002</v>
      </c>
      <c r="V7107">
        <v>1861200</v>
      </c>
      <c r="W7107">
        <v>4889400</v>
      </c>
      <c r="X7107">
        <v>2022</v>
      </c>
      <c r="Y7107">
        <v>9417087</v>
      </c>
    </row>
    <row r="7108" spans="2:25" x14ac:dyDescent="0.35">
      <c r="B7108" t="s">
        <v>3578</v>
      </c>
      <c r="C7108" s="1">
        <v>44851</v>
      </c>
      <c r="D7108" t="s">
        <v>1809</v>
      </c>
      <c r="E7108" t="s">
        <v>2553</v>
      </c>
      <c r="F7108" t="s">
        <v>24</v>
      </c>
      <c r="G7108">
        <v>1</v>
      </c>
      <c r="H7108">
        <v>2575100</v>
      </c>
      <c r="I7108">
        <v>1865100</v>
      </c>
      <c r="J7108" t="s">
        <v>14</v>
      </c>
      <c r="K7108">
        <v>2575100</v>
      </c>
      <c r="L7108" t="s">
        <v>7209</v>
      </c>
      <c r="M7108" t="s">
        <v>7203</v>
      </c>
      <c r="N7108" s="1">
        <v>44825</v>
      </c>
      <c r="O7108" t="s">
        <v>24</v>
      </c>
      <c r="P7108" t="s">
        <v>7218</v>
      </c>
      <c r="Q7108" t="s">
        <v>7219</v>
      </c>
      <c r="R7108" t="s">
        <v>7234</v>
      </c>
      <c r="S7108">
        <v>1691731</v>
      </c>
      <c r="T7108">
        <v>2335698</v>
      </c>
      <c r="U7108">
        <v>0.27600000000000002</v>
      </c>
      <c r="V7108">
        <v>710000</v>
      </c>
      <c r="W7108">
        <v>1865100</v>
      </c>
      <c r="X7108">
        <v>2022</v>
      </c>
      <c r="Y7108">
        <v>3592264.5</v>
      </c>
    </row>
    <row r="7109" spans="2:25" x14ac:dyDescent="0.35">
      <c r="B7109" t="s">
        <v>3655</v>
      </c>
      <c r="C7109" s="1">
        <v>44872</v>
      </c>
      <c r="D7109" t="s">
        <v>1962</v>
      </c>
      <c r="E7109" t="s">
        <v>2311</v>
      </c>
      <c r="F7109" t="s">
        <v>24</v>
      </c>
      <c r="G7109">
        <v>4</v>
      </c>
      <c r="H7109">
        <v>2195300</v>
      </c>
      <c r="I7109">
        <v>1590000</v>
      </c>
      <c r="J7109" t="s">
        <v>14</v>
      </c>
      <c r="K7109">
        <v>8781200</v>
      </c>
      <c r="L7109" t="s">
        <v>7204</v>
      </c>
      <c r="M7109" t="s">
        <v>7203</v>
      </c>
      <c r="N7109" s="1">
        <v>44630</v>
      </c>
      <c r="O7109" t="s">
        <v>24</v>
      </c>
      <c r="P7109" t="s">
        <v>7218</v>
      </c>
      <c r="Q7109" t="s">
        <v>7219</v>
      </c>
      <c r="R7109" t="s">
        <v>7234</v>
      </c>
      <c r="S7109">
        <v>1691731</v>
      </c>
      <c r="T7109">
        <v>2335698</v>
      </c>
      <c r="U7109">
        <v>0.27600000000000002</v>
      </c>
      <c r="V7109">
        <v>2421200</v>
      </c>
      <c r="W7109">
        <v>6360000</v>
      </c>
      <c r="X7109">
        <v>2022</v>
      </c>
      <c r="Y7109">
        <v>12249774</v>
      </c>
    </row>
    <row r="7110" spans="2:25" x14ac:dyDescent="0.35">
      <c r="B7110" t="s">
        <v>3690</v>
      </c>
      <c r="C7110" s="1">
        <v>44879</v>
      </c>
      <c r="D7110" t="s">
        <v>1962</v>
      </c>
      <c r="E7110" t="s">
        <v>2420</v>
      </c>
      <c r="F7110" t="s">
        <v>24</v>
      </c>
      <c r="G7110">
        <v>1</v>
      </c>
      <c r="H7110">
        <v>2484200</v>
      </c>
      <c r="I7110">
        <v>1799300</v>
      </c>
      <c r="J7110" t="s">
        <v>18</v>
      </c>
      <c r="K7110">
        <v>2484200</v>
      </c>
      <c r="L7110" t="s">
        <v>7209</v>
      </c>
      <c r="M7110" t="s">
        <v>7203</v>
      </c>
      <c r="N7110" s="1">
        <v>44716</v>
      </c>
      <c r="O7110" t="s">
        <v>24</v>
      </c>
      <c r="P7110" t="s">
        <v>7218</v>
      </c>
      <c r="Q7110" t="s">
        <v>7219</v>
      </c>
      <c r="R7110" t="s">
        <v>7234</v>
      </c>
      <c r="S7110">
        <v>1691731</v>
      </c>
      <c r="T7110">
        <v>2335698</v>
      </c>
      <c r="U7110">
        <v>0.27600000000000002</v>
      </c>
      <c r="V7110">
        <v>684900</v>
      </c>
      <c r="W7110">
        <v>1799300</v>
      </c>
      <c r="X7110">
        <v>2022</v>
      </c>
      <c r="Y7110">
        <v>3465459</v>
      </c>
    </row>
    <row r="7111" spans="2:25" x14ac:dyDescent="0.35">
      <c r="B7111" t="s">
        <v>3898</v>
      </c>
      <c r="C7111" s="1">
        <v>44923</v>
      </c>
      <c r="D7111" t="s">
        <v>2132</v>
      </c>
      <c r="E7111" t="s">
        <v>414</v>
      </c>
      <c r="F7111" t="s">
        <v>24</v>
      </c>
      <c r="G7111">
        <v>1</v>
      </c>
      <c r="H7111">
        <v>2498300</v>
      </c>
      <c r="I7111">
        <v>1809500</v>
      </c>
      <c r="J7111" t="s">
        <v>14</v>
      </c>
      <c r="K7111">
        <v>2498300</v>
      </c>
      <c r="L7111" t="s">
        <v>7210</v>
      </c>
      <c r="M7111" t="s">
        <v>7203</v>
      </c>
      <c r="N7111" s="1">
        <v>44290</v>
      </c>
      <c r="O7111" t="s">
        <v>24</v>
      </c>
      <c r="P7111" t="s">
        <v>7218</v>
      </c>
      <c r="Q7111" t="s">
        <v>7219</v>
      </c>
      <c r="R7111" t="s">
        <v>7234</v>
      </c>
      <c r="S7111">
        <v>1691731</v>
      </c>
      <c r="T7111">
        <v>2335698</v>
      </c>
      <c r="U7111">
        <v>0.27600000000000002</v>
      </c>
      <c r="V7111">
        <v>688800</v>
      </c>
      <c r="W7111">
        <v>1809500</v>
      </c>
      <c r="X7111">
        <v>2022</v>
      </c>
      <c r="Y7111">
        <v>3485128.5</v>
      </c>
    </row>
    <row r="7112" spans="2:25" x14ac:dyDescent="0.35">
      <c r="B7112" t="s">
        <v>2615</v>
      </c>
      <c r="C7112" s="1">
        <v>44630</v>
      </c>
      <c r="D7112" t="s">
        <v>578</v>
      </c>
      <c r="E7112" t="s">
        <v>511</v>
      </c>
      <c r="F7112" t="s">
        <v>585</v>
      </c>
      <c r="G7112">
        <v>1</v>
      </c>
      <c r="H7112">
        <v>233700</v>
      </c>
      <c r="I7112">
        <v>152500</v>
      </c>
      <c r="J7112" t="s">
        <v>18</v>
      </c>
      <c r="K7112">
        <v>233700</v>
      </c>
      <c r="L7112" t="s">
        <v>7209</v>
      </c>
      <c r="M7112" t="s">
        <v>7203</v>
      </c>
      <c r="N7112" s="1">
        <v>44332</v>
      </c>
      <c r="O7112" t="s">
        <v>585</v>
      </c>
      <c r="P7112" t="s">
        <v>7237</v>
      </c>
      <c r="Q7112" t="s">
        <v>7239</v>
      </c>
      <c r="R7112" t="s">
        <v>7234</v>
      </c>
      <c r="S7112">
        <v>138385</v>
      </c>
      <c r="T7112">
        <v>211987</v>
      </c>
      <c r="U7112">
        <v>0.34699999999999998</v>
      </c>
      <c r="V7112">
        <v>81200</v>
      </c>
      <c r="W7112">
        <v>152500</v>
      </c>
      <c r="X7112">
        <v>2022</v>
      </c>
      <c r="Y7112">
        <v>326011.5</v>
      </c>
    </row>
    <row r="7113" spans="2:25" x14ac:dyDescent="0.35">
      <c r="B7113" t="s">
        <v>2631</v>
      </c>
      <c r="C7113" s="1">
        <v>44634</v>
      </c>
      <c r="D7113" t="s">
        <v>578</v>
      </c>
      <c r="E7113" t="s">
        <v>2632</v>
      </c>
      <c r="F7113" t="s">
        <v>585</v>
      </c>
      <c r="G7113">
        <v>4</v>
      </c>
      <c r="H7113">
        <v>226700</v>
      </c>
      <c r="I7113">
        <v>148000</v>
      </c>
      <c r="J7113" t="s">
        <v>14</v>
      </c>
      <c r="K7113">
        <v>906800</v>
      </c>
      <c r="L7113" t="s">
        <v>7209</v>
      </c>
      <c r="M7113" t="s">
        <v>7203</v>
      </c>
      <c r="N7113" s="1">
        <v>44809</v>
      </c>
      <c r="O7113" t="s">
        <v>585</v>
      </c>
      <c r="P7113" t="s">
        <v>7237</v>
      </c>
      <c r="Q7113" t="s">
        <v>7239</v>
      </c>
      <c r="R7113" t="s">
        <v>7234</v>
      </c>
      <c r="S7113">
        <v>138385</v>
      </c>
      <c r="T7113">
        <v>211987</v>
      </c>
      <c r="U7113">
        <v>0.34699999999999998</v>
      </c>
      <c r="V7113">
        <v>314800</v>
      </c>
      <c r="W7113">
        <v>592000</v>
      </c>
      <c r="X7113">
        <v>2022</v>
      </c>
      <c r="Y7113">
        <v>1264986</v>
      </c>
    </row>
    <row r="7114" spans="2:25" x14ac:dyDescent="0.35">
      <c r="B7114" t="s">
        <v>2773</v>
      </c>
      <c r="C7114" s="1">
        <v>44665</v>
      </c>
      <c r="D7114" t="s">
        <v>764</v>
      </c>
      <c r="E7114" t="s">
        <v>385</v>
      </c>
      <c r="F7114" t="s">
        <v>585</v>
      </c>
      <c r="G7114">
        <v>3</v>
      </c>
      <c r="H7114">
        <v>218300</v>
      </c>
      <c r="I7114">
        <v>142500</v>
      </c>
      <c r="J7114" t="s">
        <v>14</v>
      </c>
      <c r="K7114">
        <v>654900</v>
      </c>
      <c r="L7114" t="s">
        <v>7211</v>
      </c>
      <c r="M7114" t="s">
        <v>7206</v>
      </c>
      <c r="N7114" s="1">
        <v>43686</v>
      </c>
      <c r="O7114" t="s">
        <v>585</v>
      </c>
      <c r="P7114" t="s">
        <v>7237</v>
      </c>
      <c r="Q7114" t="s">
        <v>7239</v>
      </c>
      <c r="R7114" t="s">
        <v>7234</v>
      </c>
      <c r="S7114">
        <v>138385</v>
      </c>
      <c r="T7114">
        <v>211987</v>
      </c>
      <c r="U7114">
        <v>0.34699999999999998</v>
      </c>
      <c r="V7114">
        <v>227400</v>
      </c>
      <c r="W7114">
        <v>427500</v>
      </c>
      <c r="X7114">
        <v>2022</v>
      </c>
      <c r="Y7114">
        <v>913585.5</v>
      </c>
    </row>
    <row r="7115" spans="2:25" x14ac:dyDescent="0.35">
      <c r="B7115" t="s">
        <v>2820</v>
      </c>
      <c r="C7115" s="1">
        <v>44673</v>
      </c>
      <c r="D7115" t="s">
        <v>764</v>
      </c>
      <c r="E7115" t="s">
        <v>209</v>
      </c>
      <c r="F7115" t="s">
        <v>585</v>
      </c>
      <c r="G7115">
        <v>2</v>
      </c>
      <c r="H7115">
        <v>221700</v>
      </c>
      <c r="I7115">
        <v>144700</v>
      </c>
      <c r="J7115" t="s">
        <v>14</v>
      </c>
      <c r="K7115">
        <v>443400</v>
      </c>
      <c r="L7115" t="s">
        <v>7204</v>
      </c>
      <c r="M7115" t="s">
        <v>7203</v>
      </c>
      <c r="N7115" s="1">
        <v>43805</v>
      </c>
      <c r="O7115" t="s">
        <v>585</v>
      </c>
      <c r="P7115" t="s">
        <v>7237</v>
      </c>
      <c r="Q7115" t="s">
        <v>7239</v>
      </c>
      <c r="R7115" t="s">
        <v>7234</v>
      </c>
      <c r="S7115">
        <v>138385</v>
      </c>
      <c r="T7115">
        <v>211987</v>
      </c>
      <c r="U7115">
        <v>0.34699999999999998</v>
      </c>
      <c r="V7115">
        <v>154000</v>
      </c>
      <c r="W7115">
        <v>289400</v>
      </c>
      <c r="X7115">
        <v>2022</v>
      </c>
      <c r="Y7115">
        <v>618543</v>
      </c>
    </row>
    <row r="7116" spans="2:25" x14ac:dyDescent="0.35">
      <c r="B7116" t="s">
        <v>2840</v>
      </c>
      <c r="C7116" s="1">
        <v>44677</v>
      </c>
      <c r="D7116" t="s">
        <v>764</v>
      </c>
      <c r="E7116" t="s">
        <v>626</v>
      </c>
      <c r="F7116" t="s">
        <v>585</v>
      </c>
      <c r="G7116">
        <v>1</v>
      </c>
      <c r="H7116">
        <v>230700</v>
      </c>
      <c r="I7116">
        <v>150600</v>
      </c>
      <c r="J7116" t="s">
        <v>14</v>
      </c>
      <c r="K7116">
        <v>230700</v>
      </c>
      <c r="L7116" t="s">
        <v>7204</v>
      </c>
      <c r="M7116" t="s">
        <v>7206</v>
      </c>
      <c r="N7116" s="1">
        <v>43409</v>
      </c>
      <c r="O7116" t="s">
        <v>585</v>
      </c>
      <c r="P7116" t="s">
        <v>7237</v>
      </c>
      <c r="Q7116" t="s">
        <v>7239</v>
      </c>
      <c r="R7116" t="s">
        <v>7234</v>
      </c>
      <c r="S7116">
        <v>138385</v>
      </c>
      <c r="T7116">
        <v>211987</v>
      </c>
      <c r="U7116">
        <v>0.34699999999999998</v>
      </c>
      <c r="V7116">
        <v>80100</v>
      </c>
      <c r="W7116">
        <v>150600</v>
      </c>
      <c r="X7116">
        <v>2022</v>
      </c>
      <c r="Y7116">
        <v>321826.5</v>
      </c>
    </row>
    <row r="7117" spans="2:25" x14ac:dyDescent="0.35">
      <c r="B7117" t="s">
        <v>2900</v>
      </c>
      <c r="C7117" s="1">
        <v>44690</v>
      </c>
      <c r="D7117" t="s">
        <v>931</v>
      </c>
      <c r="E7117" t="s">
        <v>206</v>
      </c>
      <c r="F7117" t="s">
        <v>585</v>
      </c>
      <c r="G7117">
        <v>1</v>
      </c>
      <c r="H7117">
        <v>227500</v>
      </c>
      <c r="I7117">
        <v>148500</v>
      </c>
      <c r="J7117" t="s">
        <v>14</v>
      </c>
      <c r="K7117">
        <v>227500</v>
      </c>
      <c r="L7117" t="s">
        <v>7205</v>
      </c>
      <c r="M7117" t="s">
        <v>7203</v>
      </c>
      <c r="N7117" s="1">
        <v>43864</v>
      </c>
      <c r="O7117" t="s">
        <v>585</v>
      </c>
      <c r="P7117" t="s">
        <v>7237</v>
      </c>
      <c r="Q7117" t="s">
        <v>7239</v>
      </c>
      <c r="R7117" t="s">
        <v>7234</v>
      </c>
      <c r="S7117">
        <v>138385</v>
      </c>
      <c r="T7117">
        <v>211987</v>
      </c>
      <c r="U7117">
        <v>0.34699999999999998</v>
      </c>
      <c r="V7117">
        <v>79000</v>
      </c>
      <c r="W7117">
        <v>148500</v>
      </c>
      <c r="X7117">
        <v>2022</v>
      </c>
      <c r="Y7117">
        <v>317362.5</v>
      </c>
    </row>
    <row r="7118" spans="2:25" x14ac:dyDescent="0.35">
      <c r="B7118" t="s">
        <v>3522</v>
      </c>
      <c r="C7118" s="1">
        <v>44838</v>
      </c>
      <c r="D7118" t="s">
        <v>1809</v>
      </c>
      <c r="E7118" t="s">
        <v>418</v>
      </c>
      <c r="F7118" t="s">
        <v>585</v>
      </c>
      <c r="G7118">
        <v>2</v>
      </c>
      <c r="H7118">
        <v>229800</v>
      </c>
      <c r="I7118">
        <v>150000</v>
      </c>
      <c r="J7118" t="s">
        <v>14</v>
      </c>
      <c r="K7118">
        <v>459600</v>
      </c>
      <c r="L7118" t="s">
        <v>7209</v>
      </c>
      <c r="M7118" t="s">
        <v>7203</v>
      </c>
      <c r="N7118" s="1">
        <v>43715</v>
      </c>
      <c r="O7118" t="s">
        <v>585</v>
      </c>
      <c r="P7118" t="s">
        <v>7237</v>
      </c>
      <c r="Q7118" t="s">
        <v>7239</v>
      </c>
      <c r="R7118" t="s">
        <v>7234</v>
      </c>
      <c r="S7118">
        <v>138385</v>
      </c>
      <c r="T7118">
        <v>211987</v>
      </c>
      <c r="U7118">
        <v>0.34699999999999998</v>
      </c>
      <c r="V7118">
        <v>159600</v>
      </c>
      <c r="W7118">
        <v>300000</v>
      </c>
      <c r="X7118">
        <v>2022</v>
      </c>
      <c r="Y7118">
        <v>641142</v>
      </c>
    </row>
    <row r="7119" spans="2:25" x14ac:dyDescent="0.35">
      <c r="B7119" t="s">
        <v>3614</v>
      </c>
      <c r="C7119" s="1">
        <v>44860</v>
      </c>
      <c r="D7119" t="s">
        <v>1809</v>
      </c>
      <c r="E7119" t="s">
        <v>514</v>
      </c>
      <c r="F7119" t="s">
        <v>585</v>
      </c>
      <c r="G7119">
        <v>4</v>
      </c>
      <c r="H7119">
        <v>226300</v>
      </c>
      <c r="I7119">
        <v>147700</v>
      </c>
      <c r="J7119" t="s">
        <v>18</v>
      </c>
      <c r="K7119">
        <v>905200</v>
      </c>
      <c r="L7119" t="s">
        <v>7205</v>
      </c>
      <c r="M7119" t="s">
        <v>7203</v>
      </c>
      <c r="N7119" s="1">
        <v>43532</v>
      </c>
      <c r="O7119" t="s">
        <v>585</v>
      </c>
      <c r="P7119" t="s">
        <v>7237</v>
      </c>
      <c r="Q7119" t="s">
        <v>7239</v>
      </c>
      <c r="R7119" t="s">
        <v>7234</v>
      </c>
      <c r="S7119">
        <v>138385</v>
      </c>
      <c r="T7119">
        <v>211987</v>
      </c>
      <c r="U7119">
        <v>0.34699999999999998</v>
      </c>
      <c r="V7119">
        <v>314400</v>
      </c>
      <c r="W7119">
        <v>590800</v>
      </c>
      <c r="X7119">
        <v>2022</v>
      </c>
      <c r="Y7119">
        <v>1262754</v>
      </c>
    </row>
    <row r="7120" spans="2:25" x14ac:dyDescent="0.35">
      <c r="B7120" t="s">
        <v>2391</v>
      </c>
      <c r="C7120" s="1">
        <v>44581</v>
      </c>
      <c r="D7120" t="s">
        <v>11</v>
      </c>
      <c r="E7120" t="s">
        <v>2392</v>
      </c>
      <c r="F7120" t="s">
        <v>290</v>
      </c>
      <c r="G7120">
        <v>1</v>
      </c>
      <c r="H7120">
        <v>4165700</v>
      </c>
      <c r="I7120">
        <v>3256200</v>
      </c>
      <c r="J7120" t="s">
        <v>14</v>
      </c>
      <c r="K7120">
        <v>4165700</v>
      </c>
      <c r="L7120" t="s">
        <v>7209</v>
      </c>
      <c r="M7120" t="s">
        <v>7203</v>
      </c>
      <c r="N7120" s="1">
        <v>44854</v>
      </c>
      <c r="O7120" t="s">
        <v>290</v>
      </c>
      <c r="P7120" t="s">
        <v>7231</v>
      </c>
      <c r="Q7120" t="s">
        <v>7232</v>
      </c>
      <c r="R7120" t="s">
        <v>7225</v>
      </c>
      <c r="S7120">
        <v>3074682</v>
      </c>
      <c r="T7120">
        <v>3933465</v>
      </c>
      <c r="U7120">
        <v>0.218</v>
      </c>
      <c r="V7120">
        <v>909500</v>
      </c>
      <c r="W7120">
        <v>3256200</v>
      </c>
      <c r="X7120">
        <v>2022</v>
      </c>
      <c r="Y7120">
        <v>5811151.5</v>
      </c>
    </row>
    <row r="7121" spans="2:25" x14ac:dyDescent="0.35">
      <c r="B7121" t="s">
        <v>2519</v>
      </c>
      <c r="C7121" s="1">
        <v>44609</v>
      </c>
      <c r="D7121" t="s">
        <v>375</v>
      </c>
      <c r="E7121" t="s">
        <v>349</v>
      </c>
      <c r="F7121" t="s">
        <v>290</v>
      </c>
      <c r="G7121">
        <v>3</v>
      </c>
      <c r="H7121">
        <v>4248700</v>
      </c>
      <c r="I7121">
        <v>3321100</v>
      </c>
      <c r="J7121" t="s">
        <v>18</v>
      </c>
      <c r="K7121">
        <v>12746100</v>
      </c>
      <c r="L7121" t="s">
        <v>7204</v>
      </c>
      <c r="M7121" t="s">
        <v>7203</v>
      </c>
      <c r="N7121" s="1">
        <v>43944</v>
      </c>
      <c r="O7121" t="s">
        <v>290</v>
      </c>
      <c r="P7121" t="s">
        <v>7231</v>
      </c>
      <c r="Q7121" t="s">
        <v>7232</v>
      </c>
      <c r="R7121" t="s">
        <v>7225</v>
      </c>
      <c r="S7121">
        <v>3074682</v>
      </c>
      <c r="T7121">
        <v>3933465</v>
      </c>
      <c r="U7121">
        <v>0.218</v>
      </c>
      <c r="V7121">
        <v>2782800</v>
      </c>
      <c r="W7121">
        <v>9963300</v>
      </c>
      <c r="X7121">
        <v>2022</v>
      </c>
      <c r="Y7121">
        <v>17780809.5</v>
      </c>
    </row>
    <row r="7122" spans="2:25" x14ac:dyDescent="0.35">
      <c r="B7122" t="s">
        <v>2536</v>
      </c>
      <c r="C7122" s="1">
        <v>44612</v>
      </c>
      <c r="D7122" t="s">
        <v>375</v>
      </c>
      <c r="E7122" t="s">
        <v>401</v>
      </c>
      <c r="F7122" t="s">
        <v>290</v>
      </c>
      <c r="G7122">
        <v>2</v>
      </c>
      <c r="H7122">
        <v>4183000</v>
      </c>
      <c r="I7122">
        <v>3269800</v>
      </c>
      <c r="J7122" t="s">
        <v>14</v>
      </c>
      <c r="K7122">
        <v>8366000</v>
      </c>
      <c r="L7122" t="s">
        <v>7202</v>
      </c>
      <c r="M7122" t="s">
        <v>7203</v>
      </c>
      <c r="N7122" s="1">
        <v>43285</v>
      </c>
      <c r="O7122" t="s">
        <v>290</v>
      </c>
      <c r="P7122" t="s">
        <v>7231</v>
      </c>
      <c r="Q7122" t="s">
        <v>7232</v>
      </c>
      <c r="R7122" t="s">
        <v>7225</v>
      </c>
      <c r="S7122">
        <v>3074682</v>
      </c>
      <c r="T7122">
        <v>3933465</v>
      </c>
      <c r="U7122">
        <v>0.218</v>
      </c>
      <c r="V7122">
        <v>1826400</v>
      </c>
      <c r="W7122">
        <v>6539600</v>
      </c>
      <c r="X7122">
        <v>2022</v>
      </c>
      <c r="Y7122">
        <v>11670570</v>
      </c>
    </row>
    <row r="7123" spans="2:25" x14ac:dyDescent="0.35">
      <c r="B7123" t="s">
        <v>2645</v>
      </c>
      <c r="C7123" s="1">
        <v>44639</v>
      </c>
      <c r="D7123" t="s">
        <v>578</v>
      </c>
      <c r="E7123" t="s">
        <v>2360</v>
      </c>
      <c r="F7123" t="s">
        <v>290</v>
      </c>
      <c r="G7123">
        <v>1</v>
      </c>
      <c r="H7123">
        <v>4025200</v>
      </c>
      <c r="I7123">
        <v>3146400</v>
      </c>
      <c r="J7123" t="s">
        <v>18</v>
      </c>
      <c r="K7123">
        <v>4025200</v>
      </c>
      <c r="L7123" t="s">
        <v>7205</v>
      </c>
      <c r="M7123" t="s">
        <v>7203</v>
      </c>
      <c r="N7123" s="1">
        <v>44676</v>
      </c>
      <c r="O7123" t="s">
        <v>290</v>
      </c>
      <c r="P7123" t="s">
        <v>7231</v>
      </c>
      <c r="Q7123" t="s">
        <v>7232</v>
      </c>
      <c r="R7123" t="s">
        <v>7225</v>
      </c>
      <c r="S7123">
        <v>3074682</v>
      </c>
      <c r="T7123">
        <v>3933465</v>
      </c>
      <c r="U7123">
        <v>0.218</v>
      </c>
      <c r="V7123">
        <v>878800</v>
      </c>
      <c r="W7123">
        <v>3146400</v>
      </c>
      <c r="X7123">
        <v>2022</v>
      </c>
      <c r="Y7123">
        <v>5615154</v>
      </c>
    </row>
    <row r="7124" spans="2:25" x14ac:dyDescent="0.35">
      <c r="B7124" t="s">
        <v>2689</v>
      </c>
      <c r="C7124" s="1">
        <v>44648</v>
      </c>
      <c r="D7124" t="s">
        <v>578</v>
      </c>
      <c r="E7124" t="s">
        <v>29</v>
      </c>
      <c r="F7124" t="s">
        <v>290</v>
      </c>
      <c r="G7124">
        <v>5</v>
      </c>
      <c r="H7124">
        <v>4396700</v>
      </c>
      <c r="I7124">
        <v>3436800</v>
      </c>
      <c r="J7124" t="s">
        <v>18</v>
      </c>
      <c r="K7124">
        <v>21983500</v>
      </c>
      <c r="L7124" t="s">
        <v>7209</v>
      </c>
      <c r="M7124" t="s">
        <v>7203</v>
      </c>
      <c r="N7124" s="1">
        <v>43488</v>
      </c>
      <c r="O7124" t="s">
        <v>290</v>
      </c>
      <c r="P7124" t="s">
        <v>7231</v>
      </c>
      <c r="Q7124" t="s">
        <v>7232</v>
      </c>
      <c r="R7124" t="s">
        <v>7225</v>
      </c>
      <c r="S7124">
        <v>3074682</v>
      </c>
      <c r="T7124">
        <v>3933465</v>
      </c>
      <c r="U7124">
        <v>0.218</v>
      </c>
      <c r="V7124">
        <v>4799500</v>
      </c>
      <c r="W7124">
        <v>17184000</v>
      </c>
      <c r="X7124">
        <v>2022</v>
      </c>
      <c r="Y7124">
        <v>30666982.5</v>
      </c>
    </row>
    <row r="7125" spans="2:25" x14ac:dyDescent="0.35">
      <c r="B7125" t="s">
        <v>2958</v>
      </c>
      <c r="C7125" s="1">
        <v>44703</v>
      </c>
      <c r="D7125" t="s">
        <v>931</v>
      </c>
      <c r="E7125" t="s">
        <v>2367</v>
      </c>
      <c r="F7125" t="s">
        <v>290</v>
      </c>
      <c r="G7125">
        <v>2</v>
      </c>
      <c r="H7125">
        <v>4354500</v>
      </c>
      <c r="I7125">
        <v>3403800</v>
      </c>
      <c r="J7125" t="s">
        <v>14</v>
      </c>
      <c r="K7125">
        <v>8709000</v>
      </c>
      <c r="L7125" t="s">
        <v>7209</v>
      </c>
      <c r="M7125" t="s">
        <v>7206</v>
      </c>
      <c r="N7125" s="1">
        <v>44563</v>
      </c>
      <c r="O7125" t="s">
        <v>290</v>
      </c>
      <c r="P7125" t="s">
        <v>7231</v>
      </c>
      <c r="Q7125" t="s">
        <v>7232</v>
      </c>
      <c r="R7125" t="s">
        <v>7225</v>
      </c>
      <c r="S7125">
        <v>3074682</v>
      </c>
      <c r="T7125">
        <v>3933465</v>
      </c>
      <c r="U7125">
        <v>0.218</v>
      </c>
      <c r="V7125">
        <v>1901400</v>
      </c>
      <c r="W7125">
        <v>6807600</v>
      </c>
      <c r="X7125">
        <v>2022</v>
      </c>
      <c r="Y7125">
        <v>12149055</v>
      </c>
    </row>
    <row r="7126" spans="2:25" x14ac:dyDescent="0.35">
      <c r="B7126" t="s">
        <v>3001</v>
      </c>
      <c r="C7126" s="1">
        <v>44713</v>
      </c>
      <c r="D7126" t="s">
        <v>1091</v>
      </c>
      <c r="E7126" t="s">
        <v>2315</v>
      </c>
      <c r="F7126" t="s">
        <v>290</v>
      </c>
      <c r="G7126">
        <v>5</v>
      </c>
      <c r="H7126">
        <v>4443400</v>
      </c>
      <c r="I7126">
        <v>3473300</v>
      </c>
      <c r="J7126" t="s">
        <v>18</v>
      </c>
      <c r="K7126">
        <v>22217000</v>
      </c>
      <c r="L7126" t="s">
        <v>7211</v>
      </c>
      <c r="M7126" t="s">
        <v>7203</v>
      </c>
      <c r="N7126" s="1">
        <v>44789</v>
      </c>
      <c r="O7126" t="s">
        <v>290</v>
      </c>
      <c r="P7126" t="s">
        <v>7231</v>
      </c>
      <c r="Q7126" t="s">
        <v>7232</v>
      </c>
      <c r="R7126" t="s">
        <v>7225</v>
      </c>
      <c r="S7126">
        <v>3074682</v>
      </c>
      <c r="T7126">
        <v>3933465</v>
      </c>
      <c r="U7126">
        <v>0.218</v>
      </c>
      <c r="V7126">
        <v>4850500</v>
      </c>
      <c r="W7126">
        <v>17366500</v>
      </c>
      <c r="X7126">
        <v>2022</v>
      </c>
      <c r="Y7126">
        <v>30992715</v>
      </c>
    </row>
    <row r="7127" spans="2:25" x14ac:dyDescent="0.35">
      <c r="B7127" t="s">
        <v>2442</v>
      </c>
      <c r="C7127" s="1">
        <v>44591</v>
      </c>
      <c r="D7127" t="s">
        <v>11</v>
      </c>
      <c r="E7127" t="s">
        <v>98</v>
      </c>
      <c r="F7127" t="s">
        <v>454</v>
      </c>
      <c r="G7127">
        <v>4</v>
      </c>
      <c r="H7127">
        <v>2077600</v>
      </c>
      <c r="I7127">
        <v>1587300</v>
      </c>
      <c r="J7127" t="s">
        <v>18</v>
      </c>
      <c r="K7127">
        <v>8310400</v>
      </c>
      <c r="L7127" t="s">
        <v>7204</v>
      </c>
      <c r="M7127" t="s">
        <v>7206</v>
      </c>
      <c r="N7127" s="1">
        <v>44413</v>
      </c>
      <c r="O7127" t="s">
        <v>454</v>
      </c>
      <c r="P7127" t="s">
        <v>7218</v>
      </c>
      <c r="Q7127" t="s">
        <v>7219</v>
      </c>
      <c r="R7127" t="s">
        <v>7230</v>
      </c>
      <c r="S7127">
        <v>1483977</v>
      </c>
      <c r="T7127">
        <v>1942446</v>
      </c>
      <c r="U7127">
        <v>0.23599999999999999</v>
      </c>
      <c r="V7127">
        <v>1961200</v>
      </c>
      <c r="W7127">
        <v>6349200</v>
      </c>
      <c r="X7127">
        <v>2022</v>
      </c>
      <c r="Y7127">
        <v>11593008</v>
      </c>
    </row>
    <row r="7128" spans="2:25" x14ac:dyDescent="0.35">
      <c r="B7128" t="s">
        <v>2535</v>
      </c>
      <c r="C7128" s="1">
        <v>44612</v>
      </c>
      <c r="D7128" t="s">
        <v>375</v>
      </c>
      <c r="E7128" t="s">
        <v>2367</v>
      </c>
      <c r="F7128" t="s">
        <v>454</v>
      </c>
      <c r="G7128">
        <v>3</v>
      </c>
      <c r="H7128">
        <v>1979700</v>
      </c>
      <c r="I7128">
        <v>1512400</v>
      </c>
      <c r="J7128" t="s">
        <v>18</v>
      </c>
      <c r="K7128">
        <v>5939100</v>
      </c>
      <c r="L7128" t="s">
        <v>7209</v>
      </c>
      <c r="M7128" t="s">
        <v>7206</v>
      </c>
      <c r="N7128" s="1">
        <v>44563</v>
      </c>
      <c r="O7128" t="s">
        <v>454</v>
      </c>
      <c r="P7128" t="s">
        <v>7218</v>
      </c>
      <c r="Q7128" t="s">
        <v>7219</v>
      </c>
      <c r="R7128" t="s">
        <v>7230</v>
      </c>
      <c r="S7128">
        <v>1483977</v>
      </c>
      <c r="T7128">
        <v>1942446</v>
      </c>
      <c r="U7128">
        <v>0.23599999999999999</v>
      </c>
      <c r="V7128">
        <v>1401900</v>
      </c>
      <c r="W7128">
        <v>4537200</v>
      </c>
      <c r="X7128">
        <v>2022</v>
      </c>
      <c r="Y7128">
        <v>8285044.5</v>
      </c>
    </row>
    <row r="7129" spans="2:25" x14ac:dyDescent="0.35">
      <c r="B7129" t="s">
        <v>2619</v>
      </c>
      <c r="C7129" s="1">
        <v>44631</v>
      </c>
      <c r="D7129" t="s">
        <v>578</v>
      </c>
      <c r="E7129" t="s">
        <v>581</v>
      </c>
      <c r="F7129" t="s">
        <v>454</v>
      </c>
      <c r="G7129">
        <v>2</v>
      </c>
      <c r="H7129">
        <v>1964700</v>
      </c>
      <c r="I7129">
        <v>1501000</v>
      </c>
      <c r="J7129" t="s">
        <v>14</v>
      </c>
      <c r="K7129">
        <v>3929400</v>
      </c>
      <c r="L7129" t="s">
        <v>7207</v>
      </c>
      <c r="M7129" t="s">
        <v>7206</v>
      </c>
      <c r="N7129" s="1">
        <v>43665</v>
      </c>
      <c r="O7129" t="s">
        <v>454</v>
      </c>
      <c r="P7129" t="s">
        <v>7218</v>
      </c>
      <c r="Q7129" t="s">
        <v>7219</v>
      </c>
      <c r="R7129" t="s">
        <v>7230</v>
      </c>
      <c r="S7129">
        <v>1483977</v>
      </c>
      <c r="T7129">
        <v>1942446</v>
      </c>
      <c r="U7129">
        <v>0.23599999999999999</v>
      </c>
      <c r="V7129">
        <v>927400</v>
      </c>
      <c r="W7129">
        <v>3002000</v>
      </c>
      <c r="X7129">
        <v>2022</v>
      </c>
      <c r="Y7129">
        <v>5481513</v>
      </c>
    </row>
    <row r="7130" spans="2:25" x14ac:dyDescent="0.35">
      <c r="B7130" t="s">
        <v>2657</v>
      </c>
      <c r="C7130" s="1">
        <v>44641</v>
      </c>
      <c r="D7130" t="s">
        <v>578</v>
      </c>
      <c r="E7130" t="s">
        <v>2311</v>
      </c>
      <c r="F7130" t="s">
        <v>454</v>
      </c>
      <c r="G7130">
        <v>3</v>
      </c>
      <c r="H7130">
        <v>2081300</v>
      </c>
      <c r="I7130">
        <v>1590100</v>
      </c>
      <c r="J7130" t="s">
        <v>14</v>
      </c>
      <c r="K7130">
        <v>6243900</v>
      </c>
      <c r="L7130" t="s">
        <v>7204</v>
      </c>
      <c r="M7130" t="s">
        <v>7203</v>
      </c>
      <c r="N7130" s="1">
        <v>44630</v>
      </c>
      <c r="O7130" t="s">
        <v>454</v>
      </c>
      <c r="P7130" t="s">
        <v>7218</v>
      </c>
      <c r="Q7130" t="s">
        <v>7219</v>
      </c>
      <c r="R7130" t="s">
        <v>7230</v>
      </c>
      <c r="S7130">
        <v>1483977</v>
      </c>
      <c r="T7130">
        <v>1942446</v>
      </c>
      <c r="U7130">
        <v>0.23599999999999999</v>
      </c>
      <c r="V7130">
        <v>1473600</v>
      </c>
      <c r="W7130">
        <v>4770300</v>
      </c>
      <c r="X7130">
        <v>2022</v>
      </c>
      <c r="Y7130">
        <v>8710240.5</v>
      </c>
    </row>
    <row r="7131" spans="2:25" x14ac:dyDescent="0.35">
      <c r="B7131" t="s">
        <v>2717</v>
      </c>
      <c r="C7131" s="1">
        <v>44653</v>
      </c>
      <c r="D7131" t="s">
        <v>764</v>
      </c>
      <c r="E7131" t="s">
        <v>2325</v>
      </c>
      <c r="F7131" t="s">
        <v>454</v>
      </c>
      <c r="G7131">
        <v>5</v>
      </c>
      <c r="H7131">
        <v>2127700</v>
      </c>
      <c r="I7131">
        <v>1625500</v>
      </c>
      <c r="J7131" t="s">
        <v>14</v>
      </c>
      <c r="K7131">
        <v>10638500</v>
      </c>
      <c r="L7131" t="s">
        <v>7209</v>
      </c>
      <c r="M7131" t="s">
        <v>7203</v>
      </c>
      <c r="N7131" s="1">
        <v>44800</v>
      </c>
      <c r="O7131" t="s">
        <v>454</v>
      </c>
      <c r="P7131" t="s">
        <v>7218</v>
      </c>
      <c r="Q7131" t="s">
        <v>7219</v>
      </c>
      <c r="R7131" t="s">
        <v>7230</v>
      </c>
      <c r="S7131">
        <v>1483977</v>
      </c>
      <c r="T7131">
        <v>1942446</v>
      </c>
      <c r="U7131">
        <v>0.23599999999999999</v>
      </c>
      <c r="V7131">
        <v>2511000</v>
      </c>
      <c r="W7131">
        <v>8127500</v>
      </c>
      <c r="X7131">
        <v>2022</v>
      </c>
      <c r="Y7131">
        <v>14840707.5</v>
      </c>
    </row>
    <row r="7132" spans="2:25" x14ac:dyDescent="0.35">
      <c r="B7132" t="s">
        <v>2797</v>
      </c>
      <c r="C7132" s="1">
        <v>44669</v>
      </c>
      <c r="D7132" t="s">
        <v>764</v>
      </c>
      <c r="E7132" t="s">
        <v>109</v>
      </c>
      <c r="F7132" t="s">
        <v>454</v>
      </c>
      <c r="G7132">
        <v>5</v>
      </c>
      <c r="H7132">
        <v>1853900</v>
      </c>
      <c r="I7132">
        <v>1416300</v>
      </c>
      <c r="J7132" t="s">
        <v>14</v>
      </c>
      <c r="K7132">
        <v>9269500</v>
      </c>
      <c r="L7132" t="s">
        <v>7205</v>
      </c>
      <c r="M7132" t="s">
        <v>7206</v>
      </c>
      <c r="N7132" s="1">
        <v>43269</v>
      </c>
      <c r="O7132" t="s">
        <v>454</v>
      </c>
      <c r="P7132" t="s">
        <v>7218</v>
      </c>
      <c r="Q7132" t="s">
        <v>7219</v>
      </c>
      <c r="R7132" t="s">
        <v>7230</v>
      </c>
      <c r="S7132">
        <v>1483977</v>
      </c>
      <c r="T7132">
        <v>1942446</v>
      </c>
      <c r="U7132">
        <v>0.23599999999999999</v>
      </c>
      <c r="V7132">
        <v>2188000</v>
      </c>
      <c r="W7132">
        <v>7081500</v>
      </c>
      <c r="X7132">
        <v>2022</v>
      </c>
      <c r="Y7132">
        <v>12930952.5</v>
      </c>
    </row>
    <row r="7133" spans="2:25" x14ac:dyDescent="0.35">
      <c r="B7133" t="s">
        <v>3019</v>
      </c>
      <c r="C7133" s="1">
        <v>44717</v>
      </c>
      <c r="D7133" t="s">
        <v>1091</v>
      </c>
      <c r="E7133" t="s">
        <v>368</v>
      </c>
      <c r="F7133" t="s">
        <v>454</v>
      </c>
      <c r="G7133">
        <v>4</v>
      </c>
      <c r="H7133">
        <v>1889600</v>
      </c>
      <c r="I7133">
        <v>1443600</v>
      </c>
      <c r="J7133" t="s">
        <v>14</v>
      </c>
      <c r="K7133">
        <v>7558400</v>
      </c>
      <c r="L7133" t="s">
        <v>7205</v>
      </c>
      <c r="M7133" t="s">
        <v>7203</v>
      </c>
      <c r="N7133" s="1">
        <v>43165</v>
      </c>
      <c r="O7133" t="s">
        <v>454</v>
      </c>
      <c r="P7133" t="s">
        <v>7218</v>
      </c>
      <c r="Q7133" t="s">
        <v>7219</v>
      </c>
      <c r="R7133" t="s">
        <v>7230</v>
      </c>
      <c r="S7133">
        <v>1483977</v>
      </c>
      <c r="T7133">
        <v>1942446</v>
      </c>
      <c r="U7133">
        <v>0.23599999999999999</v>
      </c>
      <c r="V7133">
        <v>1784000</v>
      </c>
      <c r="W7133">
        <v>5774400</v>
      </c>
      <c r="X7133">
        <v>2022</v>
      </c>
      <c r="Y7133">
        <v>10543968</v>
      </c>
    </row>
    <row r="7134" spans="2:25" x14ac:dyDescent="0.35">
      <c r="B7134" t="s">
        <v>3051</v>
      </c>
      <c r="C7134" s="1">
        <v>44724</v>
      </c>
      <c r="D7134" t="s">
        <v>1091</v>
      </c>
      <c r="E7134" t="s">
        <v>566</v>
      </c>
      <c r="F7134" t="s">
        <v>454</v>
      </c>
      <c r="G7134">
        <v>2</v>
      </c>
      <c r="H7134">
        <v>1886600</v>
      </c>
      <c r="I7134">
        <v>1441300</v>
      </c>
      <c r="J7134" t="s">
        <v>14</v>
      </c>
      <c r="K7134">
        <v>3773200</v>
      </c>
      <c r="L7134" t="s">
        <v>7204</v>
      </c>
      <c r="M7134" t="s">
        <v>7206</v>
      </c>
      <c r="N7134" s="1">
        <v>43135</v>
      </c>
      <c r="O7134" t="s">
        <v>454</v>
      </c>
      <c r="P7134" t="s">
        <v>7218</v>
      </c>
      <c r="Q7134" t="s">
        <v>7219</v>
      </c>
      <c r="R7134" t="s">
        <v>7230</v>
      </c>
      <c r="S7134">
        <v>1483977</v>
      </c>
      <c r="T7134">
        <v>1942446</v>
      </c>
      <c r="U7134">
        <v>0.23599999999999999</v>
      </c>
      <c r="V7134">
        <v>890600</v>
      </c>
      <c r="W7134">
        <v>2882600</v>
      </c>
      <c r="X7134">
        <v>2022</v>
      </c>
      <c r="Y7134">
        <v>5263614</v>
      </c>
    </row>
    <row r="7135" spans="2:25" x14ac:dyDescent="0.35">
      <c r="B7135" t="s">
        <v>3231</v>
      </c>
      <c r="C7135" s="1">
        <v>44768</v>
      </c>
      <c r="D7135" t="s">
        <v>1277</v>
      </c>
      <c r="E7135" t="s">
        <v>2392</v>
      </c>
      <c r="F7135" t="s">
        <v>454</v>
      </c>
      <c r="G7135">
        <v>3</v>
      </c>
      <c r="H7135">
        <v>1929400</v>
      </c>
      <c r="I7135">
        <v>1474000</v>
      </c>
      <c r="J7135" t="s">
        <v>14</v>
      </c>
      <c r="K7135">
        <v>5788200</v>
      </c>
      <c r="L7135" t="s">
        <v>7209</v>
      </c>
      <c r="M7135" t="s">
        <v>7203</v>
      </c>
      <c r="N7135" s="1">
        <v>44854</v>
      </c>
      <c r="O7135" t="s">
        <v>454</v>
      </c>
      <c r="P7135" t="s">
        <v>7218</v>
      </c>
      <c r="Q7135" t="s">
        <v>7219</v>
      </c>
      <c r="R7135" t="s">
        <v>7230</v>
      </c>
      <c r="S7135">
        <v>1483977</v>
      </c>
      <c r="T7135">
        <v>1942446</v>
      </c>
      <c r="U7135">
        <v>0.23599999999999999</v>
      </c>
      <c r="V7135">
        <v>1366200</v>
      </c>
      <c r="W7135">
        <v>4422000</v>
      </c>
      <c r="X7135">
        <v>2022</v>
      </c>
      <c r="Y7135">
        <v>8074539</v>
      </c>
    </row>
    <row r="7136" spans="2:25" x14ac:dyDescent="0.35">
      <c r="B7136" t="s">
        <v>3324</v>
      </c>
      <c r="C7136" s="1">
        <v>44789</v>
      </c>
      <c r="D7136" t="s">
        <v>1479</v>
      </c>
      <c r="E7136" t="s">
        <v>306</v>
      </c>
      <c r="F7136" t="s">
        <v>454</v>
      </c>
      <c r="G7136">
        <v>1</v>
      </c>
      <c r="H7136">
        <v>1816000</v>
      </c>
      <c r="I7136">
        <v>1387400</v>
      </c>
      <c r="J7136" t="s">
        <v>18</v>
      </c>
      <c r="K7136">
        <v>1816000</v>
      </c>
      <c r="L7136" t="s">
        <v>7208</v>
      </c>
      <c r="M7136" t="s">
        <v>7206</v>
      </c>
      <c r="N7136" s="1">
        <v>44077</v>
      </c>
      <c r="O7136" t="s">
        <v>454</v>
      </c>
      <c r="P7136" t="s">
        <v>7218</v>
      </c>
      <c r="Q7136" t="s">
        <v>7219</v>
      </c>
      <c r="R7136" t="s">
        <v>7230</v>
      </c>
      <c r="S7136">
        <v>1483977</v>
      </c>
      <c r="T7136">
        <v>1942446</v>
      </c>
      <c r="U7136">
        <v>0.23599999999999999</v>
      </c>
      <c r="V7136">
        <v>428600</v>
      </c>
      <c r="W7136">
        <v>1387400</v>
      </c>
      <c r="X7136">
        <v>2022</v>
      </c>
      <c r="Y7136">
        <v>2533320</v>
      </c>
    </row>
    <row r="7137" spans="2:25" x14ac:dyDescent="0.35">
      <c r="B7137" t="s">
        <v>3668</v>
      </c>
      <c r="C7137" s="1">
        <v>44874</v>
      </c>
      <c r="D7137" t="s">
        <v>1962</v>
      </c>
      <c r="E7137" t="s">
        <v>368</v>
      </c>
      <c r="F7137" t="s">
        <v>454</v>
      </c>
      <c r="G7137">
        <v>3</v>
      </c>
      <c r="H7137">
        <v>2080300</v>
      </c>
      <c r="I7137">
        <v>1589300</v>
      </c>
      <c r="J7137" t="s">
        <v>18</v>
      </c>
      <c r="K7137">
        <v>6240900</v>
      </c>
      <c r="L7137" t="s">
        <v>7205</v>
      </c>
      <c r="M7137" t="s">
        <v>7203</v>
      </c>
      <c r="N7137" s="1">
        <v>43165</v>
      </c>
      <c r="O7137" t="s">
        <v>454</v>
      </c>
      <c r="P7137" t="s">
        <v>7218</v>
      </c>
      <c r="Q7137" t="s">
        <v>7219</v>
      </c>
      <c r="R7137" t="s">
        <v>7230</v>
      </c>
      <c r="S7137">
        <v>1483977</v>
      </c>
      <c r="T7137">
        <v>1942446</v>
      </c>
      <c r="U7137">
        <v>0.23599999999999999</v>
      </c>
      <c r="V7137">
        <v>1473000</v>
      </c>
      <c r="W7137">
        <v>4767900</v>
      </c>
      <c r="X7137">
        <v>2022</v>
      </c>
      <c r="Y7137">
        <v>8706055.5</v>
      </c>
    </row>
    <row r="7138" spans="2:25" x14ac:dyDescent="0.35">
      <c r="B7138" t="s">
        <v>2377</v>
      </c>
      <c r="C7138" s="1">
        <v>44579</v>
      </c>
      <c r="D7138" t="s">
        <v>11</v>
      </c>
      <c r="E7138" t="s">
        <v>20</v>
      </c>
      <c r="F7138" t="s">
        <v>370</v>
      </c>
      <c r="G7138">
        <v>5</v>
      </c>
      <c r="H7138">
        <v>3682200</v>
      </c>
      <c r="I7138">
        <v>2413000</v>
      </c>
      <c r="J7138" t="s">
        <v>14</v>
      </c>
      <c r="K7138">
        <v>18411000</v>
      </c>
      <c r="L7138" t="s">
        <v>7209</v>
      </c>
      <c r="M7138" t="s">
        <v>7206</v>
      </c>
      <c r="N7138" s="1">
        <v>44491</v>
      </c>
      <c r="O7138" t="s">
        <v>370</v>
      </c>
      <c r="P7138" t="s">
        <v>7231</v>
      </c>
      <c r="Q7138" t="s">
        <v>7241</v>
      </c>
      <c r="R7138" t="s">
        <v>7240</v>
      </c>
      <c r="S7138">
        <v>2265751</v>
      </c>
      <c r="T7138">
        <v>3457539</v>
      </c>
      <c r="U7138">
        <v>0.34499999999999997</v>
      </c>
      <c r="V7138">
        <v>6346000</v>
      </c>
      <c r="W7138">
        <v>12065000</v>
      </c>
      <c r="X7138">
        <v>2022</v>
      </c>
      <c r="Y7138">
        <v>25683345</v>
      </c>
    </row>
    <row r="7139" spans="2:25" x14ac:dyDescent="0.35">
      <c r="B7139" t="s">
        <v>2458</v>
      </c>
      <c r="C7139" s="1">
        <v>44597</v>
      </c>
      <c r="D7139" t="s">
        <v>375</v>
      </c>
      <c r="E7139" t="s">
        <v>147</v>
      </c>
      <c r="F7139" t="s">
        <v>370</v>
      </c>
      <c r="G7139">
        <v>2</v>
      </c>
      <c r="H7139">
        <v>3717200</v>
      </c>
      <c r="I7139">
        <v>2435900</v>
      </c>
      <c r="J7139" t="s">
        <v>14</v>
      </c>
      <c r="K7139">
        <v>7434400</v>
      </c>
      <c r="L7139" t="s">
        <v>7210</v>
      </c>
      <c r="M7139" t="s">
        <v>7203</v>
      </c>
      <c r="N7139" s="1">
        <v>44061</v>
      </c>
      <c r="O7139" t="s">
        <v>370</v>
      </c>
      <c r="P7139" t="s">
        <v>7231</v>
      </c>
      <c r="Q7139" t="s">
        <v>7241</v>
      </c>
      <c r="R7139" t="s">
        <v>7240</v>
      </c>
      <c r="S7139">
        <v>2265751</v>
      </c>
      <c r="T7139">
        <v>3457539</v>
      </c>
      <c r="U7139">
        <v>0.34499999999999997</v>
      </c>
      <c r="V7139">
        <v>2562600</v>
      </c>
      <c r="W7139">
        <v>4871800</v>
      </c>
      <c r="X7139">
        <v>2022</v>
      </c>
      <c r="Y7139">
        <v>10370988</v>
      </c>
    </row>
    <row r="7140" spans="2:25" x14ac:dyDescent="0.35">
      <c r="B7140" t="s">
        <v>2456</v>
      </c>
      <c r="C7140" s="1">
        <v>44596</v>
      </c>
      <c r="D7140" t="s">
        <v>375</v>
      </c>
      <c r="E7140" t="s">
        <v>209</v>
      </c>
      <c r="F7140" t="s">
        <v>276</v>
      </c>
      <c r="G7140">
        <v>1</v>
      </c>
      <c r="H7140">
        <v>167100</v>
      </c>
      <c r="I7140">
        <v>126000</v>
      </c>
      <c r="J7140" t="s">
        <v>18</v>
      </c>
      <c r="K7140">
        <v>167100</v>
      </c>
      <c r="L7140" t="s">
        <v>7204</v>
      </c>
      <c r="M7140" t="s">
        <v>7203</v>
      </c>
      <c r="N7140" s="1">
        <v>43805</v>
      </c>
      <c r="O7140" t="s">
        <v>276</v>
      </c>
      <c r="P7140" t="s">
        <v>7237</v>
      </c>
      <c r="Q7140" t="s">
        <v>7239</v>
      </c>
      <c r="R7140" t="s">
        <v>7220</v>
      </c>
      <c r="S7140">
        <v>115353</v>
      </c>
      <c r="T7140">
        <v>152939</v>
      </c>
      <c r="U7140">
        <v>0.246</v>
      </c>
      <c r="V7140">
        <v>41100</v>
      </c>
      <c r="W7140">
        <v>126000</v>
      </c>
      <c r="X7140">
        <v>2022</v>
      </c>
      <c r="Y7140">
        <v>233104.5</v>
      </c>
    </row>
    <row r="7141" spans="2:25" x14ac:dyDescent="0.35">
      <c r="B7141" t="s">
        <v>2766</v>
      </c>
      <c r="C7141" s="1">
        <v>44663</v>
      </c>
      <c r="D7141" t="s">
        <v>764</v>
      </c>
      <c r="E7141" t="s">
        <v>436</v>
      </c>
      <c r="F7141" t="s">
        <v>276</v>
      </c>
      <c r="G7141">
        <v>1</v>
      </c>
      <c r="H7141">
        <v>161300</v>
      </c>
      <c r="I7141">
        <v>121600</v>
      </c>
      <c r="J7141" t="s">
        <v>14</v>
      </c>
      <c r="K7141">
        <v>161300</v>
      </c>
      <c r="L7141" t="s">
        <v>7202</v>
      </c>
      <c r="M7141" t="s">
        <v>7206</v>
      </c>
      <c r="N7141" s="1">
        <v>43104</v>
      </c>
      <c r="O7141" t="s">
        <v>276</v>
      </c>
      <c r="P7141" t="s">
        <v>7237</v>
      </c>
      <c r="Q7141" t="s">
        <v>7239</v>
      </c>
      <c r="R7141" t="s">
        <v>7220</v>
      </c>
      <c r="S7141">
        <v>115353</v>
      </c>
      <c r="T7141">
        <v>152939</v>
      </c>
      <c r="U7141">
        <v>0.246</v>
      </c>
      <c r="V7141">
        <v>39700</v>
      </c>
      <c r="W7141">
        <v>121600</v>
      </c>
      <c r="X7141">
        <v>2022</v>
      </c>
      <c r="Y7141">
        <v>225013.5</v>
      </c>
    </row>
    <row r="7142" spans="2:25" x14ac:dyDescent="0.35">
      <c r="B7142" t="s">
        <v>2768</v>
      </c>
      <c r="C7142" s="1">
        <v>44663</v>
      </c>
      <c r="D7142" t="s">
        <v>764</v>
      </c>
      <c r="E7142" t="s">
        <v>2668</v>
      </c>
      <c r="F7142" t="s">
        <v>276</v>
      </c>
      <c r="G7142">
        <v>4</v>
      </c>
      <c r="H7142">
        <v>153700</v>
      </c>
      <c r="I7142">
        <v>115900</v>
      </c>
      <c r="J7142" t="s">
        <v>18</v>
      </c>
      <c r="K7142">
        <v>614800</v>
      </c>
      <c r="L7142" t="s">
        <v>7204</v>
      </c>
      <c r="M7142" t="s">
        <v>7206</v>
      </c>
      <c r="N7142" s="1">
        <v>44687</v>
      </c>
      <c r="O7142" t="s">
        <v>276</v>
      </c>
      <c r="P7142" t="s">
        <v>7237</v>
      </c>
      <c r="Q7142" t="s">
        <v>7239</v>
      </c>
      <c r="R7142" t="s">
        <v>7220</v>
      </c>
      <c r="S7142">
        <v>115353</v>
      </c>
      <c r="T7142">
        <v>152939</v>
      </c>
      <c r="U7142">
        <v>0.246</v>
      </c>
      <c r="V7142">
        <v>151200</v>
      </c>
      <c r="W7142">
        <v>463600</v>
      </c>
      <c r="X7142">
        <v>2022</v>
      </c>
      <c r="Y7142">
        <v>857646</v>
      </c>
    </row>
    <row r="7143" spans="2:25" x14ac:dyDescent="0.35">
      <c r="B7143" t="s">
        <v>2782</v>
      </c>
      <c r="C7143" s="1">
        <v>44667</v>
      </c>
      <c r="D7143" t="s">
        <v>764</v>
      </c>
      <c r="E7143" t="s">
        <v>2429</v>
      </c>
      <c r="F7143" t="s">
        <v>276</v>
      </c>
      <c r="G7143">
        <v>1</v>
      </c>
      <c r="H7143">
        <v>151300</v>
      </c>
      <c r="I7143">
        <v>114100</v>
      </c>
      <c r="J7143" t="s">
        <v>14</v>
      </c>
      <c r="K7143">
        <v>151300</v>
      </c>
      <c r="L7143" t="s">
        <v>7202</v>
      </c>
      <c r="M7143" t="s">
        <v>7203</v>
      </c>
      <c r="N7143" s="1">
        <v>44888</v>
      </c>
      <c r="O7143" t="s">
        <v>276</v>
      </c>
      <c r="P7143" t="s">
        <v>7237</v>
      </c>
      <c r="Q7143" t="s">
        <v>7239</v>
      </c>
      <c r="R7143" t="s">
        <v>7220</v>
      </c>
      <c r="S7143">
        <v>115353</v>
      </c>
      <c r="T7143">
        <v>152939</v>
      </c>
      <c r="U7143">
        <v>0.246</v>
      </c>
      <c r="V7143">
        <v>37200</v>
      </c>
      <c r="W7143">
        <v>114100</v>
      </c>
      <c r="X7143">
        <v>2022</v>
      </c>
      <c r="Y7143">
        <v>211063.5</v>
      </c>
    </row>
    <row r="7144" spans="2:25" x14ac:dyDescent="0.35">
      <c r="B7144" t="s">
        <v>2831</v>
      </c>
      <c r="C7144" s="1">
        <v>44674</v>
      </c>
      <c r="D7144" t="s">
        <v>764</v>
      </c>
      <c r="E7144" t="s">
        <v>812</v>
      </c>
      <c r="F7144" t="s">
        <v>276</v>
      </c>
      <c r="G7144">
        <v>3</v>
      </c>
      <c r="H7144">
        <v>159400</v>
      </c>
      <c r="I7144">
        <v>120300</v>
      </c>
      <c r="J7144" t="s">
        <v>14</v>
      </c>
      <c r="K7144">
        <v>478200</v>
      </c>
      <c r="L7144" t="s">
        <v>7209</v>
      </c>
      <c r="M7144" t="s">
        <v>7203</v>
      </c>
      <c r="N7144" s="1">
        <v>43507</v>
      </c>
      <c r="O7144" t="s">
        <v>276</v>
      </c>
      <c r="P7144" t="s">
        <v>7237</v>
      </c>
      <c r="Q7144" t="s">
        <v>7239</v>
      </c>
      <c r="R7144" t="s">
        <v>7220</v>
      </c>
      <c r="S7144">
        <v>115353</v>
      </c>
      <c r="T7144">
        <v>152939</v>
      </c>
      <c r="U7144">
        <v>0.246</v>
      </c>
      <c r="V7144">
        <v>117300</v>
      </c>
      <c r="W7144">
        <v>360900</v>
      </c>
      <c r="X7144">
        <v>2022</v>
      </c>
      <c r="Y7144">
        <v>667089</v>
      </c>
    </row>
    <row r="7145" spans="2:25" x14ac:dyDescent="0.35">
      <c r="B7145" t="s">
        <v>2994</v>
      </c>
      <c r="C7145" s="1">
        <v>44712</v>
      </c>
      <c r="D7145" t="s">
        <v>931</v>
      </c>
      <c r="E7145" t="s">
        <v>2392</v>
      </c>
      <c r="F7145" t="s">
        <v>276</v>
      </c>
      <c r="G7145">
        <v>2</v>
      </c>
      <c r="H7145">
        <v>150600</v>
      </c>
      <c r="I7145">
        <v>113600</v>
      </c>
      <c r="J7145" t="s">
        <v>18</v>
      </c>
      <c r="K7145">
        <v>301200</v>
      </c>
      <c r="L7145" t="s">
        <v>7209</v>
      </c>
      <c r="M7145" t="s">
        <v>7203</v>
      </c>
      <c r="N7145" s="1">
        <v>44854</v>
      </c>
      <c r="O7145" t="s">
        <v>276</v>
      </c>
      <c r="P7145" t="s">
        <v>7237</v>
      </c>
      <c r="Q7145" t="s">
        <v>7239</v>
      </c>
      <c r="R7145" t="s">
        <v>7220</v>
      </c>
      <c r="S7145">
        <v>115353</v>
      </c>
      <c r="T7145">
        <v>152939</v>
      </c>
      <c r="U7145">
        <v>0.246</v>
      </c>
      <c r="V7145">
        <v>74000</v>
      </c>
      <c r="W7145">
        <v>227200</v>
      </c>
      <c r="X7145">
        <v>2022</v>
      </c>
      <c r="Y7145">
        <v>420174</v>
      </c>
    </row>
    <row r="7146" spans="2:25" x14ac:dyDescent="0.35">
      <c r="B7146" t="s">
        <v>3247</v>
      </c>
      <c r="C7146" s="1">
        <v>44772</v>
      </c>
      <c r="D7146" t="s">
        <v>1277</v>
      </c>
      <c r="E7146" t="s">
        <v>140</v>
      </c>
      <c r="F7146" t="s">
        <v>276</v>
      </c>
      <c r="G7146">
        <v>5</v>
      </c>
      <c r="H7146">
        <v>163300</v>
      </c>
      <c r="I7146">
        <v>123200</v>
      </c>
      <c r="J7146" t="s">
        <v>14</v>
      </c>
      <c r="K7146">
        <v>816500</v>
      </c>
      <c r="L7146" t="s">
        <v>7208</v>
      </c>
      <c r="M7146" t="s">
        <v>7203</v>
      </c>
      <c r="N7146" s="1">
        <v>44032</v>
      </c>
      <c r="O7146" t="s">
        <v>276</v>
      </c>
      <c r="P7146" t="s">
        <v>7237</v>
      </c>
      <c r="Q7146" t="s">
        <v>7239</v>
      </c>
      <c r="R7146" t="s">
        <v>7220</v>
      </c>
      <c r="S7146">
        <v>115353</v>
      </c>
      <c r="T7146">
        <v>152939</v>
      </c>
      <c r="U7146">
        <v>0.246</v>
      </c>
      <c r="V7146">
        <v>200500</v>
      </c>
      <c r="W7146">
        <v>616000</v>
      </c>
      <c r="X7146">
        <v>2022</v>
      </c>
      <c r="Y7146">
        <v>1139017.5</v>
      </c>
    </row>
    <row r="7147" spans="2:25" x14ac:dyDescent="0.35">
      <c r="B7147" t="s">
        <v>3388</v>
      </c>
      <c r="C7147" s="1">
        <v>44804</v>
      </c>
      <c r="D7147" t="s">
        <v>1479</v>
      </c>
      <c r="E7147" t="s">
        <v>2372</v>
      </c>
      <c r="F7147" t="s">
        <v>276</v>
      </c>
      <c r="G7147">
        <v>5</v>
      </c>
      <c r="H7147">
        <v>142900</v>
      </c>
      <c r="I7147">
        <v>107700</v>
      </c>
      <c r="J7147" t="s">
        <v>18</v>
      </c>
      <c r="K7147">
        <v>714500</v>
      </c>
      <c r="L7147" t="s">
        <v>7204</v>
      </c>
      <c r="M7147" t="s">
        <v>7206</v>
      </c>
      <c r="N7147" s="1">
        <v>44819</v>
      </c>
      <c r="O7147" t="s">
        <v>276</v>
      </c>
      <c r="P7147" t="s">
        <v>7237</v>
      </c>
      <c r="Q7147" t="s">
        <v>7239</v>
      </c>
      <c r="R7147" t="s">
        <v>7220</v>
      </c>
      <c r="S7147">
        <v>115353</v>
      </c>
      <c r="T7147">
        <v>152939</v>
      </c>
      <c r="U7147">
        <v>0.246</v>
      </c>
      <c r="V7147">
        <v>176000</v>
      </c>
      <c r="W7147">
        <v>538500</v>
      </c>
      <c r="X7147">
        <v>2022</v>
      </c>
      <c r="Y7147">
        <v>996727.5</v>
      </c>
    </row>
    <row r="7148" spans="2:25" x14ac:dyDescent="0.35">
      <c r="B7148" t="s">
        <v>3443</v>
      </c>
      <c r="C7148" s="1">
        <v>44818</v>
      </c>
      <c r="D7148" t="s">
        <v>1641</v>
      </c>
      <c r="E7148" t="s">
        <v>2371</v>
      </c>
      <c r="F7148" t="s">
        <v>276</v>
      </c>
      <c r="G7148">
        <v>5</v>
      </c>
      <c r="H7148">
        <v>156400</v>
      </c>
      <c r="I7148">
        <v>117900</v>
      </c>
      <c r="J7148" t="s">
        <v>14</v>
      </c>
      <c r="K7148">
        <v>782000</v>
      </c>
      <c r="L7148" t="s">
        <v>7204</v>
      </c>
      <c r="M7148" t="s">
        <v>7203</v>
      </c>
      <c r="N7148" s="1">
        <v>44792</v>
      </c>
      <c r="O7148" t="s">
        <v>276</v>
      </c>
      <c r="P7148" t="s">
        <v>7237</v>
      </c>
      <c r="Q7148" t="s">
        <v>7239</v>
      </c>
      <c r="R7148" t="s">
        <v>7220</v>
      </c>
      <c r="S7148">
        <v>115353</v>
      </c>
      <c r="T7148">
        <v>152939</v>
      </c>
      <c r="U7148">
        <v>0.246</v>
      </c>
      <c r="V7148">
        <v>192500</v>
      </c>
      <c r="W7148">
        <v>589500</v>
      </c>
      <c r="X7148">
        <v>2022</v>
      </c>
      <c r="Y7148">
        <v>1090890</v>
      </c>
    </row>
    <row r="7149" spans="2:25" x14ac:dyDescent="0.35">
      <c r="B7149" t="s">
        <v>3477</v>
      </c>
      <c r="C7149" s="1">
        <v>44826</v>
      </c>
      <c r="D7149" t="s">
        <v>1641</v>
      </c>
      <c r="E7149" t="s">
        <v>2360</v>
      </c>
      <c r="F7149" t="s">
        <v>276</v>
      </c>
      <c r="G7149">
        <v>3</v>
      </c>
      <c r="H7149">
        <v>164400</v>
      </c>
      <c r="I7149">
        <v>124000</v>
      </c>
      <c r="J7149" t="s">
        <v>14</v>
      </c>
      <c r="K7149">
        <v>493200</v>
      </c>
      <c r="L7149" t="s">
        <v>7205</v>
      </c>
      <c r="M7149" t="s">
        <v>7203</v>
      </c>
      <c r="N7149" s="1">
        <v>44676</v>
      </c>
      <c r="O7149" t="s">
        <v>276</v>
      </c>
      <c r="P7149" t="s">
        <v>7237</v>
      </c>
      <c r="Q7149" t="s">
        <v>7239</v>
      </c>
      <c r="R7149" t="s">
        <v>7220</v>
      </c>
      <c r="S7149">
        <v>115353</v>
      </c>
      <c r="T7149">
        <v>152939</v>
      </c>
      <c r="U7149">
        <v>0.246</v>
      </c>
      <c r="V7149">
        <v>121200</v>
      </c>
      <c r="W7149">
        <v>372000</v>
      </c>
      <c r="X7149">
        <v>2022</v>
      </c>
      <c r="Y7149">
        <v>688014</v>
      </c>
    </row>
    <row r="7150" spans="2:25" x14ac:dyDescent="0.35">
      <c r="B7150" t="s">
        <v>3789</v>
      </c>
      <c r="C7150" s="1">
        <v>44902</v>
      </c>
      <c r="D7150" t="s">
        <v>2132</v>
      </c>
      <c r="E7150" t="s">
        <v>122</v>
      </c>
      <c r="F7150" t="s">
        <v>276</v>
      </c>
      <c r="G7150">
        <v>3</v>
      </c>
      <c r="H7150">
        <v>160100</v>
      </c>
      <c r="I7150">
        <v>120700</v>
      </c>
      <c r="J7150" t="s">
        <v>14</v>
      </c>
      <c r="K7150">
        <v>480300</v>
      </c>
      <c r="L7150" t="s">
        <v>7204</v>
      </c>
      <c r="M7150" t="s">
        <v>7203</v>
      </c>
      <c r="N7150" s="1">
        <v>43955</v>
      </c>
      <c r="O7150" t="s">
        <v>276</v>
      </c>
      <c r="P7150" t="s">
        <v>7237</v>
      </c>
      <c r="Q7150" t="s">
        <v>7239</v>
      </c>
      <c r="R7150" t="s">
        <v>7220</v>
      </c>
      <c r="S7150">
        <v>115353</v>
      </c>
      <c r="T7150">
        <v>152939</v>
      </c>
      <c r="U7150">
        <v>0.246</v>
      </c>
      <c r="V7150">
        <v>118200</v>
      </c>
      <c r="W7150">
        <v>362100</v>
      </c>
      <c r="X7150">
        <v>2022</v>
      </c>
      <c r="Y7150">
        <v>670018.5</v>
      </c>
    </row>
    <row r="7151" spans="2:25" x14ac:dyDescent="0.35">
      <c r="B7151" t="s">
        <v>3820</v>
      </c>
      <c r="C7151" s="1">
        <v>44908</v>
      </c>
      <c r="D7151" t="s">
        <v>2132</v>
      </c>
      <c r="E7151" t="s">
        <v>489</v>
      </c>
      <c r="F7151" t="s">
        <v>276</v>
      </c>
      <c r="G7151">
        <v>3</v>
      </c>
      <c r="H7151">
        <v>157200</v>
      </c>
      <c r="I7151">
        <v>118600</v>
      </c>
      <c r="J7151" t="s">
        <v>14</v>
      </c>
      <c r="K7151">
        <v>471600</v>
      </c>
      <c r="L7151" t="s">
        <v>7204</v>
      </c>
      <c r="M7151" t="s">
        <v>7203</v>
      </c>
      <c r="N7151" s="1">
        <v>44221</v>
      </c>
      <c r="O7151" t="s">
        <v>276</v>
      </c>
      <c r="P7151" t="s">
        <v>7237</v>
      </c>
      <c r="Q7151" t="s">
        <v>7239</v>
      </c>
      <c r="R7151" t="s">
        <v>7220</v>
      </c>
      <c r="S7151">
        <v>115353</v>
      </c>
      <c r="T7151">
        <v>152939</v>
      </c>
      <c r="U7151">
        <v>0.246</v>
      </c>
      <c r="V7151">
        <v>115800</v>
      </c>
      <c r="W7151">
        <v>355800</v>
      </c>
      <c r="X7151">
        <v>2022</v>
      </c>
      <c r="Y7151">
        <v>657882</v>
      </c>
    </row>
    <row r="7152" spans="2:25" x14ac:dyDescent="0.35">
      <c r="B7152" t="s">
        <v>2309</v>
      </c>
      <c r="C7152" s="1">
        <v>44563</v>
      </c>
      <c r="D7152" t="s">
        <v>11</v>
      </c>
      <c r="E7152" t="s">
        <v>143</v>
      </c>
      <c r="F7152" t="s">
        <v>296</v>
      </c>
      <c r="G7152">
        <v>1</v>
      </c>
      <c r="H7152">
        <v>452500</v>
      </c>
      <c r="I7152">
        <v>328200</v>
      </c>
      <c r="J7152" t="s">
        <v>14</v>
      </c>
      <c r="K7152">
        <v>452500</v>
      </c>
      <c r="L7152" t="s">
        <v>7204</v>
      </c>
      <c r="M7152" t="s">
        <v>7203</v>
      </c>
      <c r="N7152" s="1">
        <v>43397</v>
      </c>
      <c r="O7152" t="s">
        <v>296</v>
      </c>
      <c r="P7152" t="s">
        <v>7237</v>
      </c>
      <c r="Q7152" t="s">
        <v>7242</v>
      </c>
      <c r="R7152" t="s">
        <v>7240</v>
      </c>
      <c r="S7152">
        <v>288467</v>
      </c>
      <c r="T7152">
        <v>397801</v>
      </c>
      <c r="U7152">
        <v>0.27500000000000002</v>
      </c>
      <c r="V7152">
        <v>124300</v>
      </c>
      <c r="W7152">
        <v>328200</v>
      </c>
      <c r="X7152">
        <v>2022</v>
      </c>
      <c r="Y7152">
        <v>631237.5</v>
      </c>
    </row>
    <row r="7153" spans="2:25" x14ac:dyDescent="0.35">
      <c r="B7153" t="s">
        <v>2337</v>
      </c>
      <c r="C7153" s="1">
        <v>44569</v>
      </c>
      <c r="D7153" t="s">
        <v>11</v>
      </c>
      <c r="E7153" t="s">
        <v>47</v>
      </c>
      <c r="F7153" t="s">
        <v>296</v>
      </c>
      <c r="G7153">
        <v>3</v>
      </c>
      <c r="H7153">
        <v>436700</v>
      </c>
      <c r="I7153">
        <v>316600</v>
      </c>
      <c r="J7153" t="s">
        <v>18</v>
      </c>
      <c r="K7153">
        <v>1310100</v>
      </c>
      <c r="L7153" t="s">
        <v>7209</v>
      </c>
      <c r="M7153" t="s">
        <v>7206</v>
      </c>
      <c r="N7153" s="1">
        <v>44180</v>
      </c>
      <c r="O7153" t="s">
        <v>296</v>
      </c>
      <c r="P7153" t="s">
        <v>7237</v>
      </c>
      <c r="Q7153" t="s">
        <v>7242</v>
      </c>
      <c r="R7153" t="s">
        <v>7240</v>
      </c>
      <c r="S7153">
        <v>288467</v>
      </c>
      <c r="T7153">
        <v>397801</v>
      </c>
      <c r="U7153">
        <v>0.27500000000000002</v>
      </c>
      <c r="V7153">
        <v>360300</v>
      </c>
      <c r="W7153">
        <v>949800</v>
      </c>
      <c r="X7153">
        <v>2022</v>
      </c>
      <c r="Y7153">
        <v>1827589.5</v>
      </c>
    </row>
    <row r="7154" spans="2:25" x14ac:dyDescent="0.35">
      <c r="B7154" t="s">
        <v>2731</v>
      </c>
      <c r="C7154" s="1">
        <v>44656</v>
      </c>
      <c r="D7154" t="s">
        <v>764</v>
      </c>
      <c r="E7154" t="s">
        <v>426</v>
      </c>
      <c r="F7154" t="s">
        <v>296</v>
      </c>
      <c r="G7154">
        <v>1</v>
      </c>
      <c r="H7154">
        <v>461600</v>
      </c>
      <c r="I7154">
        <v>334800</v>
      </c>
      <c r="J7154" t="s">
        <v>14</v>
      </c>
      <c r="K7154">
        <v>461600</v>
      </c>
      <c r="L7154" t="s">
        <v>7209</v>
      </c>
      <c r="M7154" t="s">
        <v>7203</v>
      </c>
      <c r="N7154" s="1">
        <v>43953</v>
      </c>
      <c r="O7154" t="s">
        <v>296</v>
      </c>
      <c r="P7154" t="s">
        <v>7237</v>
      </c>
      <c r="Q7154" t="s">
        <v>7242</v>
      </c>
      <c r="R7154" t="s">
        <v>7240</v>
      </c>
      <c r="S7154">
        <v>288467</v>
      </c>
      <c r="T7154">
        <v>397801</v>
      </c>
      <c r="U7154">
        <v>0.27500000000000002</v>
      </c>
      <c r="V7154">
        <v>126800</v>
      </c>
      <c r="W7154">
        <v>334800</v>
      </c>
      <c r="X7154">
        <v>2022</v>
      </c>
      <c r="Y7154">
        <v>643932</v>
      </c>
    </row>
    <row r="7155" spans="2:25" x14ac:dyDescent="0.35">
      <c r="B7155" t="s">
        <v>2883</v>
      </c>
      <c r="C7155" s="1">
        <v>44687</v>
      </c>
      <c r="D7155" t="s">
        <v>931</v>
      </c>
      <c r="E7155" t="s">
        <v>372</v>
      </c>
      <c r="F7155" t="s">
        <v>296</v>
      </c>
      <c r="G7155">
        <v>2</v>
      </c>
      <c r="H7155">
        <v>427100</v>
      </c>
      <c r="I7155">
        <v>309700</v>
      </c>
      <c r="J7155" t="s">
        <v>14</v>
      </c>
      <c r="K7155">
        <v>854200</v>
      </c>
      <c r="L7155" t="s">
        <v>7205</v>
      </c>
      <c r="M7155" t="s">
        <v>7203</v>
      </c>
      <c r="N7155" s="1">
        <v>43258</v>
      </c>
      <c r="O7155" t="s">
        <v>296</v>
      </c>
      <c r="P7155" t="s">
        <v>7237</v>
      </c>
      <c r="Q7155" t="s">
        <v>7242</v>
      </c>
      <c r="R7155" t="s">
        <v>7240</v>
      </c>
      <c r="S7155">
        <v>288467</v>
      </c>
      <c r="T7155">
        <v>397801</v>
      </c>
      <c r="U7155">
        <v>0.27500000000000002</v>
      </c>
      <c r="V7155">
        <v>234800</v>
      </c>
      <c r="W7155">
        <v>619400</v>
      </c>
      <c r="X7155">
        <v>2022</v>
      </c>
      <c r="Y7155">
        <v>1191609</v>
      </c>
    </row>
    <row r="7156" spans="2:25" x14ac:dyDescent="0.35">
      <c r="B7156" t="s">
        <v>2984</v>
      </c>
      <c r="C7156" s="1">
        <v>44709</v>
      </c>
      <c r="D7156" t="s">
        <v>931</v>
      </c>
      <c r="E7156" t="s">
        <v>2353</v>
      </c>
      <c r="F7156" t="s">
        <v>296</v>
      </c>
      <c r="G7156">
        <v>4</v>
      </c>
      <c r="H7156">
        <v>384600</v>
      </c>
      <c r="I7156">
        <v>278900</v>
      </c>
      <c r="J7156" t="s">
        <v>14</v>
      </c>
      <c r="K7156">
        <v>1538400</v>
      </c>
      <c r="L7156" t="s">
        <v>7209</v>
      </c>
      <c r="M7156" t="s">
        <v>7203</v>
      </c>
      <c r="N7156" s="1">
        <v>44852</v>
      </c>
      <c r="O7156" t="s">
        <v>296</v>
      </c>
      <c r="P7156" t="s">
        <v>7237</v>
      </c>
      <c r="Q7156" t="s">
        <v>7242</v>
      </c>
      <c r="R7156" t="s">
        <v>7240</v>
      </c>
      <c r="S7156">
        <v>288467</v>
      </c>
      <c r="T7156">
        <v>397801</v>
      </c>
      <c r="U7156">
        <v>0.27500000000000002</v>
      </c>
      <c r="V7156">
        <v>422800</v>
      </c>
      <c r="W7156">
        <v>1115600</v>
      </c>
      <c r="X7156">
        <v>2022</v>
      </c>
      <c r="Y7156">
        <v>2146068</v>
      </c>
    </row>
    <row r="7157" spans="2:25" x14ac:dyDescent="0.35">
      <c r="B7157" t="s">
        <v>3618</v>
      </c>
      <c r="C7157" s="1">
        <v>44861</v>
      </c>
      <c r="D7157" t="s">
        <v>1809</v>
      </c>
      <c r="E7157" t="s">
        <v>2398</v>
      </c>
      <c r="F7157" t="s">
        <v>296</v>
      </c>
      <c r="G7157">
        <v>5</v>
      </c>
      <c r="H7157">
        <v>438500</v>
      </c>
      <c r="I7157">
        <v>318000</v>
      </c>
      <c r="J7157" t="s">
        <v>14</v>
      </c>
      <c r="K7157">
        <v>2192500</v>
      </c>
      <c r="L7157" t="s">
        <v>7209</v>
      </c>
      <c r="M7157" t="s">
        <v>7203</v>
      </c>
      <c r="N7157" s="1">
        <v>44568</v>
      </c>
      <c r="O7157" t="s">
        <v>296</v>
      </c>
      <c r="P7157" t="s">
        <v>7237</v>
      </c>
      <c r="Q7157" t="s">
        <v>7242</v>
      </c>
      <c r="R7157" t="s">
        <v>7240</v>
      </c>
      <c r="S7157">
        <v>288467</v>
      </c>
      <c r="T7157">
        <v>397801</v>
      </c>
      <c r="U7157">
        <v>0.27500000000000002</v>
      </c>
      <c r="V7157">
        <v>602500</v>
      </c>
      <c r="W7157">
        <v>1590000</v>
      </c>
      <c r="X7157">
        <v>2022</v>
      </c>
      <c r="Y7157">
        <v>3058537.5</v>
      </c>
    </row>
    <row r="7158" spans="2:25" x14ac:dyDescent="0.35">
      <c r="B7158" t="s">
        <v>3626</v>
      </c>
      <c r="C7158" s="1">
        <v>44864</v>
      </c>
      <c r="D7158" t="s">
        <v>1809</v>
      </c>
      <c r="E7158" t="s">
        <v>2517</v>
      </c>
      <c r="F7158" t="s">
        <v>296</v>
      </c>
      <c r="G7158">
        <v>4</v>
      </c>
      <c r="H7158">
        <v>418900</v>
      </c>
      <c r="I7158">
        <v>303800</v>
      </c>
      <c r="J7158" t="s">
        <v>18</v>
      </c>
      <c r="K7158">
        <v>1675600</v>
      </c>
      <c r="L7158" t="s">
        <v>7207</v>
      </c>
      <c r="M7158" t="s">
        <v>7203</v>
      </c>
      <c r="N7158" s="1">
        <v>44848</v>
      </c>
      <c r="O7158" t="s">
        <v>296</v>
      </c>
      <c r="P7158" t="s">
        <v>7237</v>
      </c>
      <c r="Q7158" t="s">
        <v>7242</v>
      </c>
      <c r="R7158" t="s">
        <v>7240</v>
      </c>
      <c r="S7158">
        <v>288467</v>
      </c>
      <c r="T7158">
        <v>397801</v>
      </c>
      <c r="U7158">
        <v>0.27500000000000002</v>
      </c>
      <c r="V7158">
        <v>460400</v>
      </c>
      <c r="W7158">
        <v>1215200</v>
      </c>
      <c r="X7158">
        <v>2022</v>
      </c>
      <c r="Y7158">
        <v>2337462</v>
      </c>
    </row>
    <row r="7159" spans="2:25" x14ac:dyDescent="0.35">
      <c r="B7159" t="s">
        <v>3695</v>
      </c>
      <c r="C7159" s="1">
        <v>44880</v>
      </c>
      <c r="D7159" t="s">
        <v>1962</v>
      </c>
      <c r="E7159" t="s">
        <v>16</v>
      </c>
      <c r="F7159" t="s">
        <v>296</v>
      </c>
      <c r="G7159">
        <v>2</v>
      </c>
      <c r="H7159">
        <v>431500</v>
      </c>
      <c r="I7159">
        <v>312900</v>
      </c>
      <c r="J7159" t="s">
        <v>14</v>
      </c>
      <c r="K7159">
        <v>863000</v>
      </c>
      <c r="L7159" t="s">
        <v>7208</v>
      </c>
      <c r="M7159" t="s">
        <v>7203</v>
      </c>
      <c r="N7159" s="1">
        <v>43990</v>
      </c>
      <c r="O7159" t="s">
        <v>296</v>
      </c>
      <c r="P7159" t="s">
        <v>7237</v>
      </c>
      <c r="Q7159" t="s">
        <v>7242</v>
      </c>
      <c r="R7159" t="s">
        <v>7240</v>
      </c>
      <c r="S7159">
        <v>288467</v>
      </c>
      <c r="T7159">
        <v>397801</v>
      </c>
      <c r="U7159">
        <v>0.27500000000000002</v>
      </c>
      <c r="V7159">
        <v>237200</v>
      </c>
      <c r="W7159">
        <v>625800</v>
      </c>
      <c r="X7159">
        <v>2022</v>
      </c>
      <c r="Y7159">
        <v>1203885</v>
      </c>
    </row>
    <row r="7160" spans="2:25" x14ac:dyDescent="0.35">
      <c r="B7160" t="s">
        <v>2684</v>
      </c>
      <c r="C7160" s="1">
        <v>44647</v>
      </c>
      <c r="D7160" t="s">
        <v>578</v>
      </c>
      <c r="E7160" t="s">
        <v>770</v>
      </c>
      <c r="F7160" t="s">
        <v>117</v>
      </c>
      <c r="G7160">
        <v>2</v>
      </c>
      <c r="H7160">
        <v>558800</v>
      </c>
      <c r="I7160">
        <v>378600</v>
      </c>
      <c r="J7160" t="s">
        <v>18</v>
      </c>
      <c r="K7160">
        <v>1117600</v>
      </c>
      <c r="L7160" t="s">
        <v>7204</v>
      </c>
      <c r="M7160" t="s">
        <v>7203</v>
      </c>
      <c r="N7160" s="1">
        <v>44052</v>
      </c>
      <c r="O7160" t="s">
        <v>117</v>
      </c>
      <c r="P7160" t="s">
        <v>7221</v>
      </c>
      <c r="Q7160" t="s">
        <v>7226</v>
      </c>
      <c r="R7160" t="s">
        <v>7230</v>
      </c>
      <c r="S7160">
        <v>378202</v>
      </c>
      <c r="T7160">
        <v>558194</v>
      </c>
      <c r="U7160">
        <v>0.32200000000000001</v>
      </c>
      <c r="V7160">
        <v>360400</v>
      </c>
      <c r="W7160">
        <v>757200</v>
      </c>
      <c r="X7160">
        <v>2022</v>
      </c>
      <c r="Y7160">
        <v>1559052</v>
      </c>
    </row>
    <row r="7161" spans="2:25" x14ac:dyDescent="0.35">
      <c r="B7161" t="s">
        <v>2822</v>
      </c>
      <c r="C7161" s="1">
        <v>44674</v>
      </c>
      <c r="D7161" t="s">
        <v>764</v>
      </c>
      <c r="E7161" t="s">
        <v>327</v>
      </c>
      <c r="F7161" t="s">
        <v>117</v>
      </c>
      <c r="G7161">
        <v>1</v>
      </c>
      <c r="H7161">
        <v>596500</v>
      </c>
      <c r="I7161">
        <v>404100</v>
      </c>
      <c r="J7161" t="s">
        <v>14</v>
      </c>
      <c r="K7161">
        <v>596500</v>
      </c>
      <c r="L7161" t="s">
        <v>7209</v>
      </c>
      <c r="M7161" t="s">
        <v>7203</v>
      </c>
      <c r="N7161" s="1">
        <v>44480</v>
      </c>
      <c r="O7161" t="s">
        <v>117</v>
      </c>
      <c r="P7161" t="s">
        <v>7221</v>
      </c>
      <c r="Q7161" t="s">
        <v>7226</v>
      </c>
      <c r="R7161" t="s">
        <v>7230</v>
      </c>
      <c r="S7161">
        <v>378202</v>
      </c>
      <c r="T7161">
        <v>558194</v>
      </c>
      <c r="U7161">
        <v>0.32200000000000001</v>
      </c>
      <c r="V7161">
        <v>192400</v>
      </c>
      <c r="W7161">
        <v>404100</v>
      </c>
      <c r="X7161">
        <v>2022</v>
      </c>
      <c r="Y7161">
        <v>832117.5</v>
      </c>
    </row>
    <row r="7162" spans="2:25" x14ac:dyDescent="0.35">
      <c r="B7162" t="s">
        <v>2876</v>
      </c>
      <c r="C7162" s="1">
        <v>44685</v>
      </c>
      <c r="D7162" t="s">
        <v>931</v>
      </c>
      <c r="E7162" t="s">
        <v>87</v>
      </c>
      <c r="F7162" t="s">
        <v>117</v>
      </c>
      <c r="G7162">
        <v>2</v>
      </c>
      <c r="H7162">
        <v>624800</v>
      </c>
      <c r="I7162">
        <v>423300</v>
      </c>
      <c r="J7162" t="s">
        <v>14</v>
      </c>
      <c r="K7162">
        <v>1249600</v>
      </c>
      <c r="L7162" t="s">
        <v>7205</v>
      </c>
      <c r="M7162" t="s">
        <v>7206</v>
      </c>
      <c r="N7162" s="1">
        <v>43542</v>
      </c>
      <c r="O7162" t="s">
        <v>117</v>
      </c>
      <c r="P7162" t="s">
        <v>7221</v>
      </c>
      <c r="Q7162" t="s">
        <v>7226</v>
      </c>
      <c r="R7162" t="s">
        <v>7230</v>
      </c>
      <c r="S7162">
        <v>378202</v>
      </c>
      <c r="T7162">
        <v>558194</v>
      </c>
      <c r="U7162">
        <v>0.32200000000000001</v>
      </c>
      <c r="V7162">
        <v>403000</v>
      </c>
      <c r="W7162">
        <v>846600</v>
      </c>
      <c r="X7162">
        <v>2022</v>
      </c>
      <c r="Y7162">
        <v>1743192</v>
      </c>
    </row>
    <row r="7163" spans="2:25" x14ac:dyDescent="0.35">
      <c r="B7163" t="s">
        <v>2919</v>
      </c>
      <c r="C7163" s="1">
        <v>44694</v>
      </c>
      <c r="D7163" t="s">
        <v>931</v>
      </c>
      <c r="E7163" t="s">
        <v>2572</v>
      </c>
      <c r="F7163" t="s">
        <v>117</v>
      </c>
      <c r="G7163">
        <v>3</v>
      </c>
      <c r="H7163">
        <v>542400</v>
      </c>
      <c r="I7163">
        <v>367500</v>
      </c>
      <c r="J7163" t="s">
        <v>18</v>
      </c>
      <c r="K7163">
        <v>1627200</v>
      </c>
      <c r="L7163" t="s">
        <v>7208</v>
      </c>
      <c r="M7163" t="s">
        <v>7203</v>
      </c>
      <c r="N7163" s="1">
        <v>44817</v>
      </c>
      <c r="O7163" t="s">
        <v>117</v>
      </c>
      <c r="P7163" t="s">
        <v>7221</v>
      </c>
      <c r="Q7163" t="s">
        <v>7226</v>
      </c>
      <c r="R7163" t="s">
        <v>7230</v>
      </c>
      <c r="S7163">
        <v>378202</v>
      </c>
      <c r="T7163">
        <v>558194</v>
      </c>
      <c r="U7163">
        <v>0.32200000000000001</v>
      </c>
      <c r="V7163">
        <v>524700</v>
      </c>
      <c r="W7163">
        <v>1102500</v>
      </c>
      <c r="X7163">
        <v>2022</v>
      </c>
      <c r="Y7163">
        <v>2269944</v>
      </c>
    </row>
    <row r="7164" spans="2:25" x14ac:dyDescent="0.35">
      <c r="B7164" t="s">
        <v>3081</v>
      </c>
      <c r="C7164" s="1">
        <v>44730</v>
      </c>
      <c r="D7164" t="s">
        <v>1091</v>
      </c>
      <c r="E7164" t="s">
        <v>220</v>
      </c>
      <c r="F7164" t="s">
        <v>117</v>
      </c>
      <c r="G7164">
        <v>4</v>
      </c>
      <c r="H7164">
        <v>588400</v>
      </c>
      <c r="I7164">
        <v>398600</v>
      </c>
      <c r="J7164" t="s">
        <v>18</v>
      </c>
      <c r="K7164">
        <v>2353600</v>
      </c>
      <c r="L7164" t="s">
        <v>7204</v>
      </c>
      <c r="M7164" t="s">
        <v>7203</v>
      </c>
      <c r="N7164" s="1">
        <v>43826</v>
      </c>
      <c r="O7164" t="s">
        <v>117</v>
      </c>
      <c r="P7164" t="s">
        <v>7221</v>
      </c>
      <c r="Q7164" t="s">
        <v>7226</v>
      </c>
      <c r="R7164" t="s">
        <v>7230</v>
      </c>
      <c r="S7164">
        <v>378202</v>
      </c>
      <c r="T7164">
        <v>558194</v>
      </c>
      <c r="U7164">
        <v>0.32200000000000001</v>
      </c>
      <c r="V7164">
        <v>759200</v>
      </c>
      <c r="W7164">
        <v>1594400</v>
      </c>
      <c r="X7164">
        <v>2022</v>
      </c>
      <c r="Y7164">
        <v>3283272</v>
      </c>
    </row>
    <row r="7165" spans="2:25" x14ac:dyDescent="0.35">
      <c r="B7165" t="s">
        <v>3139</v>
      </c>
      <c r="C7165" s="1">
        <v>44744</v>
      </c>
      <c r="D7165" t="s">
        <v>1277</v>
      </c>
      <c r="E7165" t="s">
        <v>312</v>
      </c>
      <c r="F7165" t="s">
        <v>117</v>
      </c>
      <c r="G7165">
        <v>2</v>
      </c>
      <c r="H7165">
        <v>573700</v>
      </c>
      <c r="I7165">
        <v>388700</v>
      </c>
      <c r="J7165" t="s">
        <v>18</v>
      </c>
      <c r="K7165">
        <v>1147400</v>
      </c>
      <c r="L7165" t="s">
        <v>7208</v>
      </c>
      <c r="M7165" t="s">
        <v>7206</v>
      </c>
      <c r="N7165" s="1">
        <v>44000</v>
      </c>
      <c r="O7165" t="s">
        <v>117</v>
      </c>
      <c r="P7165" t="s">
        <v>7221</v>
      </c>
      <c r="Q7165" t="s">
        <v>7226</v>
      </c>
      <c r="R7165" t="s">
        <v>7230</v>
      </c>
      <c r="S7165">
        <v>378202</v>
      </c>
      <c r="T7165">
        <v>558194</v>
      </c>
      <c r="U7165">
        <v>0.32200000000000001</v>
      </c>
      <c r="V7165">
        <v>370000</v>
      </c>
      <c r="W7165">
        <v>777400</v>
      </c>
      <c r="X7165">
        <v>2022</v>
      </c>
      <c r="Y7165">
        <v>1600623</v>
      </c>
    </row>
    <row r="7166" spans="2:25" x14ac:dyDescent="0.35">
      <c r="B7166" t="s">
        <v>3189</v>
      </c>
      <c r="C7166" s="1">
        <v>44756</v>
      </c>
      <c r="D7166" t="s">
        <v>1277</v>
      </c>
      <c r="E7166" t="s">
        <v>85</v>
      </c>
      <c r="F7166" t="s">
        <v>117</v>
      </c>
      <c r="G7166">
        <v>2</v>
      </c>
      <c r="H7166">
        <v>563800</v>
      </c>
      <c r="I7166">
        <v>382000</v>
      </c>
      <c r="J7166" t="s">
        <v>18</v>
      </c>
      <c r="K7166">
        <v>1127600</v>
      </c>
      <c r="L7166" t="s">
        <v>7202</v>
      </c>
      <c r="M7166" t="s">
        <v>7206</v>
      </c>
      <c r="N7166" s="1">
        <v>43262</v>
      </c>
      <c r="O7166" t="s">
        <v>117</v>
      </c>
      <c r="P7166" t="s">
        <v>7221</v>
      </c>
      <c r="Q7166" t="s">
        <v>7226</v>
      </c>
      <c r="R7166" t="s">
        <v>7230</v>
      </c>
      <c r="S7166">
        <v>378202</v>
      </c>
      <c r="T7166">
        <v>558194</v>
      </c>
      <c r="U7166">
        <v>0.32200000000000001</v>
      </c>
      <c r="V7166">
        <v>363600</v>
      </c>
      <c r="W7166">
        <v>764000</v>
      </c>
      <c r="X7166">
        <v>2022</v>
      </c>
      <c r="Y7166">
        <v>1573002</v>
      </c>
    </row>
    <row r="7167" spans="2:25" x14ac:dyDescent="0.35">
      <c r="B7167" t="s">
        <v>3235</v>
      </c>
      <c r="C7167" s="1">
        <v>44770</v>
      </c>
      <c r="D7167" t="s">
        <v>1277</v>
      </c>
      <c r="E7167" t="s">
        <v>378</v>
      </c>
      <c r="F7167" t="s">
        <v>117</v>
      </c>
      <c r="G7167">
        <v>3</v>
      </c>
      <c r="H7167">
        <v>628200</v>
      </c>
      <c r="I7167">
        <v>425600</v>
      </c>
      <c r="J7167" t="s">
        <v>14</v>
      </c>
      <c r="K7167">
        <v>1884600</v>
      </c>
      <c r="L7167" t="s">
        <v>7207</v>
      </c>
      <c r="M7167" t="s">
        <v>7203</v>
      </c>
      <c r="N7167" s="1">
        <v>43399</v>
      </c>
      <c r="O7167" t="s">
        <v>117</v>
      </c>
      <c r="P7167" t="s">
        <v>7221</v>
      </c>
      <c r="Q7167" t="s">
        <v>7226</v>
      </c>
      <c r="R7167" t="s">
        <v>7230</v>
      </c>
      <c r="S7167">
        <v>378202</v>
      </c>
      <c r="T7167">
        <v>558194</v>
      </c>
      <c r="U7167">
        <v>0.32200000000000001</v>
      </c>
      <c r="V7167">
        <v>607800</v>
      </c>
      <c r="W7167">
        <v>1276800</v>
      </c>
      <c r="X7167">
        <v>2022</v>
      </c>
      <c r="Y7167">
        <v>2629017</v>
      </c>
    </row>
    <row r="7168" spans="2:25" x14ac:dyDescent="0.35">
      <c r="B7168" t="s">
        <v>3252</v>
      </c>
      <c r="C7168" s="1">
        <v>44773</v>
      </c>
      <c r="D7168" t="s">
        <v>1277</v>
      </c>
      <c r="E7168" t="s">
        <v>2344</v>
      </c>
      <c r="F7168" t="s">
        <v>117</v>
      </c>
      <c r="G7168">
        <v>4</v>
      </c>
      <c r="H7168">
        <v>608600</v>
      </c>
      <c r="I7168">
        <v>412400</v>
      </c>
      <c r="J7168" t="s">
        <v>14</v>
      </c>
      <c r="K7168">
        <v>2434400</v>
      </c>
      <c r="L7168" t="s">
        <v>7209</v>
      </c>
      <c r="M7168" t="s">
        <v>7203</v>
      </c>
      <c r="N7168" s="1">
        <v>44704</v>
      </c>
      <c r="O7168" t="s">
        <v>117</v>
      </c>
      <c r="P7168" t="s">
        <v>7221</v>
      </c>
      <c r="Q7168" t="s">
        <v>7226</v>
      </c>
      <c r="R7168" t="s">
        <v>7230</v>
      </c>
      <c r="S7168">
        <v>378202</v>
      </c>
      <c r="T7168">
        <v>558194</v>
      </c>
      <c r="U7168">
        <v>0.32200000000000001</v>
      </c>
      <c r="V7168">
        <v>784800</v>
      </c>
      <c r="W7168">
        <v>1649600</v>
      </c>
      <c r="X7168">
        <v>2022</v>
      </c>
      <c r="Y7168">
        <v>3395988</v>
      </c>
    </row>
    <row r="7169" spans="2:25" x14ac:dyDescent="0.35">
      <c r="B7169" t="s">
        <v>3376</v>
      </c>
      <c r="C7169" s="1">
        <v>44800</v>
      </c>
      <c r="D7169" t="s">
        <v>1479</v>
      </c>
      <c r="E7169" t="s">
        <v>140</v>
      </c>
      <c r="F7169" t="s">
        <v>117</v>
      </c>
      <c r="G7169">
        <v>4</v>
      </c>
      <c r="H7169">
        <v>568200</v>
      </c>
      <c r="I7169">
        <v>385000</v>
      </c>
      <c r="J7169" t="s">
        <v>14</v>
      </c>
      <c r="K7169">
        <v>2272800</v>
      </c>
      <c r="L7169" t="s">
        <v>7208</v>
      </c>
      <c r="M7169" t="s">
        <v>7203</v>
      </c>
      <c r="N7169" s="1">
        <v>44032</v>
      </c>
      <c r="O7169" t="s">
        <v>117</v>
      </c>
      <c r="P7169" t="s">
        <v>7221</v>
      </c>
      <c r="Q7169" t="s">
        <v>7226</v>
      </c>
      <c r="R7169" t="s">
        <v>7230</v>
      </c>
      <c r="S7169">
        <v>378202</v>
      </c>
      <c r="T7169">
        <v>558194</v>
      </c>
      <c r="U7169">
        <v>0.32200000000000001</v>
      </c>
      <c r="V7169">
        <v>732800</v>
      </c>
      <c r="W7169">
        <v>1540000</v>
      </c>
      <c r="X7169">
        <v>2022</v>
      </c>
      <c r="Y7169">
        <v>3170556</v>
      </c>
    </row>
    <row r="7170" spans="2:25" x14ac:dyDescent="0.35">
      <c r="B7170" t="s">
        <v>3727</v>
      </c>
      <c r="C7170" s="1">
        <v>44888</v>
      </c>
      <c r="D7170" t="s">
        <v>1962</v>
      </c>
      <c r="E7170" t="s">
        <v>26</v>
      </c>
      <c r="F7170" t="s">
        <v>117</v>
      </c>
      <c r="G7170">
        <v>4</v>
      </c>
      <c r="H7170">
        <v>603300</v>
      </c>
      <c r="I7170">
        <v>408800</v>
      </c>
      <c r="J7170" t="s">
        <v>14</v>
      </c>
      <c r="K7170">
        <v>2413200</v>
      </c>
      <c r="L7170" t="s">
        <v>7209</v>
      </c>
      <c r="M7170" t="s">
        <v>7203</v>
      </c>
      <c r="N7170" s="1">
        <v>43105</v>
      </c>
      <c r="O7170" t="s">
        <v>117</v>
      </c>
      <c r="P7170" t="s">
        <v>7221</v>
      </c>
      <c r="Q7170" t="s">
        <v>7226</v>
      </c>
      <c r="R7170" t="s">
        <v>7230</v>
      </c>
      <c r="S7170">
        <v>378202</v>
      </c>
      <c r="T7170">
        <v>558194</v>
      </c>
      <c r="U7170">
        <v>0.32200000000000001</v>
      </c>
      <c r="V7170">
        <v>778000</v>
      </c>
      <c r="W7170">
        <v>1635200</v>
      </c>
      <c r="X7170">
        <v>2022</v>
      </c>
      <c r="Y7170">
        <v>3366414</v>
      </c>
    </row>
    <row r="7171" spans="2:25" x14ac:dyDescent="0.35">
      <c r="B7171" t="s">
        <v>3756</v>
      </c>
      <c r="C7171" s="1">
        <v>44893</v>
      </c>
      <c r="D7171" t="s">
        <v>1962</v>
      </c>
      <c r="E7171" t="s">
        <v>2526</v>
      </c>
      <c r="F7171" t="s">
        <v>117</v>
      </c>
      <c r="G7171">
        <v>3</v>
      </c>
      <c r="H7171">
        <v>560300</v>
      </c>
      <c r="I7171">
        <v>379600</v>
      </c>
      <c r="J7171" t="s">
        <v>14</v>
      </c>
      <c r="K7171">
        <v>1680900</v>
      </c>
      <c r="L7171" t="s">
        <v>7208</v>
      </c>
      <c r="M7171" t="s">
        <v>7203</v>
      </c>
      <c r="N7171" s="1">
        <v>44906</v>
      </c>
      <c r="O7171" t="s">
        <v>117</v>
      </c>
      <c r="P7171" t="s">
        <v>7221</v>
      </c>
      <c r="Q7171" t="s">
        <v>7226</v>
      </c>
      <c r="R7171" t="s">
        <v>7230</v>
      </c>
      <c r="S7171">
        <v>378202</v>
      </c>
      <c r="T7171">
        <v>558194</v>
      </c>
      <c r="U7171">
        <v>0.32200000000000001</v>
      </c>
      <c r="V7171">
        <v>542100</v>
      </c>
      <c r="W7171">
        <v>1138800</v>
      </c>
      <c r="X7171">
        <v>2022</v>
      </c>
      <c r="Y7171">
        <v>2344855.5</v>
      </c>
    </row>
    <row r="7172" spans="2:25" x14ac:dyDescent="0.35">
      <c r="B7172" t="s">
        <v>2490</v>
      </c>
      <c r="C7172" s="1">
        <v>44604</v>
      </c>
      <c r="D7172" t="s">
        <v>375</v>
      </c>
      <c r="E7172" t="s">
        <v>212</v>
      </c>
      <c r="F7172" t="s">
        <v>158</v>
      </c>
      <c r="G7172">
        <v>1</v>
      </c>
      <c r="H7172">
        <v>210200</v>
      </c>
      <c r="I7172">
        <v>169300</v>
      </c>
      <c r="J7172" t="s">
        <v>14</v>
      </c>
      <c r="K7172">
        <v>210200</v>
      </c>
      <c r="L7172" t="s">
        <v>7207</v>
      </c>
      <c r="M7172" t="s">
        <v>7206</v>
      </c>
      <c r="N7172" s="1">
        <v>43600</v>
      </c>
      <c r="O7172" t="s">
        <v>158</v>
      </c>
      <c r="P7172" t="s">
        <v>7221</v>
      </c>
      <c r="Q7172" t="s">
        <v>7243</v>
      </c>
      <c r="R7172" t="s">
        <v>7230</v>
      </c>
      <c r="S7172">
        <v>162183</v>
      </c>
      <c r="T7172">
        <v>201313</v>
      </c>
      <c r="U7172">
        <v>0.19400000000000001</v>
      </c>
      <c r="V7172">
        <v>40900</v>
      </c>
      <c r="W7172">
        <v>169300</v>
      </c>
      <c r="X7172">
        <v>2022</v>
      </c>
      <c r="Y7172">
        <v>293229</v>
      </c>
    </row>
    <row r="7173" spans="2:25" x14ac:dyDescent="0.35">
      <c r="B7173" t="s">
        <v>2532</v>
      </c>
      <c r="C7173" s="1">
        <v>44612</v>
      </c>
      <c r="D7173" t="s">
        <v>375</v>
      </c>
      <c r="E7173" t="s">
        <v>23</v>
      </c>
      <c r="F7173" t="s">
        <v>158</v>
      </c>
      <c r="G7173">
        <v>4</v>
      </c>
      <c r="H7173">
        <v>200500</v>
      </c>
      <c r="I7173">
        <v>161600</v>
      </c>
      <c r="J7173" t="s">
        <v>14</v>
      </c>
      <c r="K7173">
        <v>802000</v>
      </c>
      <c r="L7173" t="s">
        <v>7204</v>
      </c>
      <c r="M7173" t="s">
        <v>7206</v>
      </c>
      <c r="N7173" s="1">
        <v>44431</v>
      </c>
      <c r="O7173" t="s">
        <v>158</v>
      </c>
      <c r="P7173" t="s">
        <v>7221</v>
      </c>
      <c r="Q7173" t="s">
        <v>7243</v>
      </c>
      <c r="R7173" t="s">
        <v>7230</v>
      </c>
      <c r="S7173">
        <v>162183</v>
      </c>
      <c r="T7173">
        <v>201313</v>
      </c>
      <c r="U7173">
        <v>0.19400000000000001</v>
      </c>
      <c r="V7173">
        <v>155600</v>
      </c>
      <c r="W7173">
        <v>646400</v>
      </c>
      <c r="X7173">
        <v>2022</v>
      </c>
      <c r="Y7173">
        <v>1118790</v>
      </c>
    </row>
    <row r="7174" spans="2:25" x14ac:dyDescent="0.35">
      <c r="B7174" t="s">
        <v>2593</v>
      </c>
      <c r="C7174" s="1">
        <v>44623</v>
      </c>
      <c r="D7174" t="s">
        <v>578</v>
      </c>
      <c r="E7174" t="s">
        <v>261</v>
      </c>
      <c r="F7174" t="s">
        <v>158</v>
      </c>
      <c r="G7174">
        <v>2</v>
      </c>
      <c r="H7174">
        <v>211000</v>
      </c>
      <c r="I7174">
        <v>170000</v>
      </c>
      <c r="J7174" t="s">
        <v>14</v>
      </c>
      <c r="K7174">
        <v>422000</v>
      </c>
      <c r="L7174" t="s">
        <v>7208</v>
      </c>
      <c r="M7174" t="s">
        <v>7206</v>
      </c>
      <c r="N7174" s="1">
        <v>44411</v>
      </c>
      <c r="O7174" t="s">
        <v>158</v>
      </c>
      <c r="P7174" t="s">
        <v>7221</v>
      </c>
      <c r="Q7174" t="s">
        <v>7243</v>
      </c>
      <c r="R7174" t="s">
        <v>7230</v>
      </c>
      <c r="S7174">
        <v>162183</v>
      </c>
      <c r="T7174">
        <v>201313</v>
      </c>
      <c r="U7174">
        <v>0.19400000000000001</v>
      </c>
      <c r="V7174">
        <v>82000</v>
      </c>
      <c r="W7174">
        <v>340000</v>
      </c>
      <c r="X7174">
        <v>2022</v>
      </c>
      <c r="Y7174">
        <v>588690</v>
      </c>
    </row>
    <row r="7175" spans="2:25" x14ac:dyDescent="0.35">
      <c r="B7175" t="s">
        <v>2698</v>
      </c>
      <c r="C7175" s="1">
        <v>44650</v>
      </c>
      <c r="D7175" t="s">
        <v>578</v>
      </c>
      <c r="E7175" t="s">
        <v>2429</v>
      </c>
      <c r="F7175" t="s">
        <v>158</v>
      </c>
      <c r="G7175">
        <v>2</v>
      </c>
      <c r="H7175">
        <v>189100</v>
      </c>
      <c r="I7175">
        <v>152400</v>
      </c>
      <c r="J7175" t="s">
        <v>18</v>
      </c>
      <c r="K7175">
        <v>378200</v>
      </c>
      <c r="L7175" t="s">
        <v>7202</v>
      </c>
      <c r="M7175" t="s">
        <v>7203</v>
      </c>
      <c r="N7175" s="1">
        <v>44888</v>
      </c>
      <c r="O7175" t="s">
        <v>158</v>
      </c>
      <c r="P7175" t="s">
        <v>7221</v>
      </c>
      <c r="Q7175" t="s">
        <v>7243</v>
      </c>
      <c r="R7175" t="s">
        <v>7230</v>
      </c>
      <c r="S7175">
        <v>162183</v>
      </c>
      <c r="T7175">
        <v>201313</v>
      </c>
      <c r="U7175">
        <v>0.19400000000000001</v>
      </c>
      <c r="V7175">
        <v>73400</v>
      </c>
      <c r="W7175">
        <v>304800</v>
      </c>
      <c r="X7175">
        <v>2022</v>
      </c>
      <c r="Y7175">
        <v>527589</v>
      </c>
    </row>
    <row r="7176" spans="2:25" x14ac:dyDescent="0.35">
      <c r="B7176" t="s">
        <v>2811</v>
      </c>
      <c r="C7176" s="1">
        <v>44672</v>
      </c>
      <c r="D7176" t="s">
        <v>764</v>
      </c>
      <c r="E7176" t="s">
        <v>23</v>
      </c>
      <c r="F7176" t="s">
        <v>158</v>
      </c>
      <c r="G7176">
        <v>4</v>
      </c>
      <c r="H7176">
        <v>225000</v>
      </c>
      <c r="I7176">
        <v>181300</v>
      </c>
      <c r="J7176" t="s">
        <v>14</v>
      </c>
      <c r="K7176">
        <v>900000</v>
      </c>
      <c r="L7176" t="s">
        <v>7204</v>
      </c>
      <c r="M7176" t="s">
        <v>7206</v>
      </c>
      <c r="N7176" s="1">
        <v>44431</v>
      </c>
      <c r="O7176" t="s">
        <v>158</v>
      </c>
      <c r="P7176" t="s">
        <v>7221</v>
      </c>
      <c r="Q7176" t="s">
        <v>7243</v>
      </c>
      <c r="R7176" t="s">
        <v>7230</v>
      </c>
      <c r="S7176">
        <v>162183</v>
      </c>
      <c r="T7176">
        <v>201313</v>
      </c>
      <c r="U7176">
        <v>0.19400000000000001</v>
      </c>
      <c r="V7176">
        <v>174800</v>
      </c>
      <c r="W7176">
        <v>725200</v>
      </c>
      <c r="X7176">
        <v>2022</v>
      </c>
      <c r="Y7176">
        <v>1255500</v>
      </c>
    </row>
    <row r="7177" spans="2:25" x14ac:dyDescent="0.35">
      <c r="B7177" t="s">
        <v>2813</v>
      </c>
      <c r="C7177" s="1">
        <v>44672</v>
      </c>
      <c r="D7177" t="s">
        <v>764</v>
      </c>
      <c r="E7177" t="s">
        <v>268</v>
      </c>
      <c r="F7177" t="s">
        <v>158</v>
      </c>
      <c r="G7177">
        <v>3</v>
      </c>
      <c r="H7177">
        <v>192900</v>
      </c>
      <c r="I7177">
        <v>155400</v>
      </c>
      <c r="J7177" t="s">
        <v>14</v>
      </c>
      <c r="K7177">
        <v>578700</v>
      </c>
      <c r="L7177" t="s">
        <v>7204</v>
      </c>
      <c r="M7177" t="s">
        <v>7206</v>
      </c>
      <c r="N7177" s="1">
        <v>43409</v>
      </c>
      <c r="O7177" t="s">
        <v>158</v>
      </c>
      <c r="P7177" t="s">
        <v>7221</v>
      </c>
      <c r="Q7177" t="s">
        <v>7243</v>
      </c>
      <c r="R7177" t="s">
        <v>7230</v>
      </c>
      <c r="S7177">
        <v>162183</v>
      </c>
      <c r="T7177">
        <v>201313</v>
      </c>
      <c r="U7177">
        <v>0.19400000000000001</v>
      </c>
      <c r="V7177">
        <v>112500</v>
      </c>
      <c r="W7177">
        <v>466200</v>
      </c>
      <c r="X7177">
        <v>2022</v>
      </c>
      <c r="Y7177">
        <v>807286.5</v>
      </c>
    </row>
    <row r="7178" spans="2:25" x14ac:dyDescent="0.35">
      <c r="B7178" t="s">
        <v>2925</v>
      </c>
      <c r="C7178" s="1">
        <v>44695</v>
      </c>
      <c r="D7178" t="s">
        <v>931</v>
      </c>
      <c r="E7178" t="s">
        <v>301</v>
      </c>
      <c r="F7178" t="s">
        <v>158</v>
      </c>
      <c r="G7178">
        <v>5</v>
      </c>
      <c r="H7178">
        <v>195000</v>
      </c>
      <c r="I7178">
        <v>157100</v>
      </c>
      <c r="J7178" t="s">
        <v>18</v>
      </c>
      <c r="K7178">
        <v>975000</v>
      </c>
      <c r="L7178" t="s">
        <v>7204</v>
      </c>
      <c r="M7178" t="s">
        <v>7203</v>
      </c>
      <c r="N7178" s="1">
        <v>43666</v>
      </c>
      <c r="O7178" t="s">
        <v>158</v>
      </c>
      <c r="P7178" t="s">
        <v>7221</v>
      </c>
      <c r="Q7178" t="s">
        <v>7243</v>
      </c>
      <c r="R7178" t="s">
        <v>7230</v>
      </c>
      <c r="S7178">
        <v>162183</v>
      </c>
      <c r="T7178">
        <v>201313</v>
      </c>
      <c r="U7178">
        <v>0.19400000000000001</v>
      </c>
      <c r="V7178">
        <v>189500</v>
      </c>
      <c r="W7178">
        <v>785500</v>
      </c>
      <c r="X7178">
        <v>2022</v>
      </c>
      <c r="Y7178">
        <v>1360125</v>
      </c>
    </row>
    <row r="7179" spans="2:25" x14ac:dyDescent="0.35">
      <c r="B7179" t="s">
        <v>3004</v>
      </c>
      <c r="C7179" s="1">
        <v>44714</v>
      </c>
      <c r="D7179" t="s">
        <v>1091</v>
      </c>
      <c r="E7179" t="s">
        <v>2371</v>
      </c>
      <c r="F7179" t="s">
        <v>158</v>
      </c>
      <c r="G7179">
        <v>4</v>
      </c>
      <c r="H7179">
        <v>225400</v>
      </c>
      <c r="I7179">
        <v>181600</v>
      </c>
      <c r="J7179" t="s">
        <v>18</v>
      </c>
      <c r="K7179">
        <v>901600</v>
      </c>
      <c r="L7179" t="s">
        <v>7204</v>
      </c>
      <c r="M7179" t="s">
        <v>7203</v>
      </c>
      <c r="N7179" s="1">
        <v>44792</v>
      </c>
      <c r="O7179" t="s">
        <v>158</v>
      </c>
      <c r="P7179" t="s">
        <v>7221</v>
      </c>
      <c r="Q7179" t="s">
        <v>7243</v>
      </c>
      <c r="R7179" t="s">
        <v>7230</v>
      </c>
      <c r="S7179">
        <v>162183</v>
      </c>
      <c r="T7179">
        <v>201313</v>
      </c>
      <c r="U7179">
        <v>0.19400000000000001</v>
      </c>
      <c r="V7179">
        <v>175200</v>
      </c>
      <c r="W7179">
        <v>726400</v>
      </c>
      <c r="X7179">
        <v>2022</v>
      </c>
      <c r="Y7179">
        <v>1257732</v>
      </c>
    </row>
    <row r="7180" spans="2:25" x14ac:dyDescent="0.35">
      <c r="B7180" t="s">
        <v>3129</v>
      </c>
      <c r="C7180" s="1">
        <v>44741</v>
      </c>
      <c r="D7180" t="s">
        <v>1091</v>
      </c>
      <c r="E7180" t="s">
        <v>114</v>
      </c>
      <c r="F7180" t="s">
        <v>158</v>
      </c>
      <c r="G7180">
        <v>2</v>
      </c>
      <c r="H7180">
        <v>198200</v>
      </c>
      <c r="I7180">
        <v>159600</v>
      </c>
      <c r="J7180" t="s">
        <v>14</v>
      </c>
      <c r="K7180">
        <v>396400</v>
      </c>
      <c r="L7180" t="s">
        <v>7209</v>
      </c>
      <c r="M7180" t="s">
        <v>7203</v>
      </c>
      <c r="N7180" s="1">
        <v>43509</v>
      </c>
      <c r="O7180" t="s">
        <v>158</v>
      </c>
      <c r="P7180" t="s">
        <v>7221</v>
      </c>
      <c r="Q7180" t="s">
        <v>7243</v>
      </c>
      <c r="R7180" t="s">
        <v>7230</v>
      </c>
      <c r="S7180">
        <v>162183</v>
      </c>
      <c r="T7180">
        <v>201313</v>
      </c>
      <c r="U7180">
        <v>0.19400000000000001</v>
      </c>
      <c r="V7180">
        <v>77200</v>
      </c>
      <c r="W7180">
        <v>319200</v>
      </c>
      <c r="X7180">
        <v>2022</v>
      </c>
      <c r="Y7180">
        <v>552978</v>
      </c>
    </row>
    <row r="7181" spans="2:25" x14ac:dyDescent="0.35">
      <c r="B7181" t="s">
        <v>3147</v>
      </c>
      <c r="C7181" s="1">
        <v>44747</v>
      </c>
      <c r="D7181" t="s">
        <v>1277</v>
      </c>
      <c r="E7181" t="s">
        <v>143</v>
      </c>
      <c r="F7181" t="s">
        <v>158</v>
      </c>
      <c r="G7181">
        <v>3</v>
      </c>
      <c r="H7181">
        <v>214100</v>
      </c>
      <c r="I7181">
        <v>172500</v>
      </c>
      <c r="J7181" t="s">
        <v>14</v>
      </c>
      <c r="K7181">
        <v>642300</v>
      </c>
      <c r="L7181" t="s">
        <v>7204</v>
      </c>
      <c r="M7181" t="s">
        <v>7203</v>
      </c>
      <c r="N7181" s="1">
        <v>43397</v>
      </c>
      <c r="O7181" t="s">
        <v>158</v>
      </c>
      <c r="P7181" t="s">
        <v>7221</v>
      </c>
      <c r="Q7181" t="s">
        <v>7243</v>
      </c>
      <c r="R7181" t="s">
        <v>7230</v>
      </c>
      <c r="S7181">
        <v>162183</v>
      </c>
      <c r="T7181">
        <v>201313</v>
      </c>
      <c r="U7181">
        <v>0.19400000000000001</v>
      </c>
      <c r="V7181">
        <v>124800</v>
      </c>
      <c r="W7181">
        <v>517500</v>
      </c>
      <c r="X7181">
        <v>2022</v>
      </c>
      <c r="Y7181">
        <v>896008.5</v>
      </c>
    </row>
    <row r="7182" spans="2:25" x14ac:dyDescent="0.35">
      <c r="B7182" t="s">
        <v>3179</v>
      </c>
      <c r="C7182" s="1">
        <v>44755</v>
      </c>
      <c r="D7182" t="s">
        <v>1277</v>
      </c>
      <c r="E7182" t="s">
        <v>689</v>
      </c>
      <c r="F7182" t="s">
        <v>158</v>
      </c>
      <c r="G7182">
        <v>3</v>
      </c>
      <c r="H7182">
        <v>207000</v>
      </c>
      <c r="I7182">
        <v>166700</v>
      </c>
      <c r="J7182" t="s">
        <v>14</v>
      </c>
      <c r="K7182">
        <v>621000</v>
      </c>
      <c r="L7182" t="s">
        <v>7208</v>
      </c>
      <c r="M7182" t="s">
        <v>7206</v>
      </c>
      <c r="N7182" s="1">
        <v>44290</v>
      </c>
      <c r="O7182" t="s">
        <v>158</v>
      </c>
      <c r="P7182" t="s">
        <v>7221</v>
      </c>
      <c r="Q7182" t="s">
        <v>7243</v>
      </c>
      <c r="R7182" t="s">
        <v>7230</v>
      </c>
      <c r="S7182">
        <v>162183</v>
      </c>
      <c r="T7182">
        <v>201313</v>
      </c>
      <c r="U7182">
        <v>0.19400000000000001</v>
      </c>
      <c r="V7182">
        <v>120900</v>
      </c>
      <c r="W7182">
        <v>500100</v>
      </c>
      <c r="X7182">
        <v>2022</v>
      </c>
      <c r="Y7182">
        <v>866295</v>
      </c>
    </row>
    <row r="7183" spans="2:25" x14ac:dyDescent="0.35">
      <c r="B7183" t="s">
        <v>3379</v>
      </c>
      <c r="C7183" s="1">
        <v>44801</v>
      </c>
      <c r="D7183" t="s">
        <v>1479</v>
      </c>
      <c r="E7183" t="s">
        <v>56</v>
      </c>
      <c r="F7183" t="s">
        <v>158</v>
      </c>
      <c r="G7183">
        <v>3</v>
      </c>
      <c r="H7183">
        <v>208800</v>
      </c>
      <c r="I7183">
        <v>168300</v>
      </c>
      <c r="J7183" t="s">
        <v>14</v>
      </c>
      <c r="K7183">
        <v>626400</v>
      </c>
      <c r="L7183" t="s">
        <v>7209</v>
      </c>
      <c r="M7183" t="s">
        <v>7203</v>
      </c>
      <c r="N7183" s="1">
        <v>44095</v>
      </c>
      <c r="O7183" t="s">
        <v>158</v>
      </c>
      <c r="P7183" t="s">
        <v>7221</v>
      </c>
      <c r="Q7183" t="s">
        <v>7243</v>
      </c>
      <c r="R7183" t="s">
        <v>7230</v>
      </c>
      <c r="S7183">
        <v>162183</v>
      </c>
      <c r="T7183">
        <v>201313</v>
      </c>
      <c r="U7183">
        <v>0.19400000000000001</v>
      </c>
      <c r="V7183">
        <v>121500</v>
      </c>
      <c r="W7183">
        <v>504900</v>
      </c>
      <c r="X7183">
        <v>2022</v>
      </c>
      <c r="Y7183">
        <v>873828</v>
      </c>
    </row>
    <row r="7184" spans="2:25" x14ac:dyDescent="0.35">
      <c r="B7184" t="s">
        <v>3386</v>
      </c>
      <c r="C7184" s="1">
        <v>44803</v>
      </c>
      <c r="D7184" t="s">
        <v>1479</v>
      </c>
      <c r="E7184" t="s">
        <v>232</v>
      </c>
      <c r="F7184" t="s">
        <v>158</v>
      </c>
      <c r="G7184">
        <v>2</v>
      </c>
      <c r="H7184">
        <v>208600</v>
      </c>
      <c r="I7184">
        <v>168000</v>
      </c>
      <c r="J7184" t="s">
        <v>14</v>
      </c>
      <c r="K7184">
        <v>417200</v>
      </c>
      <c r="L7184" t="s">
        <v>7204</v>
      </c>
      <c r="M7184" t="s">
        <v>7203</v>
      </c>
      <c r="N7184" s="1">
        <v>44016</v>
      </c>
      <c r="O7184" t="s">
        <v>158</v>
      </c>
      <c r="P7184" t="s">
        <v>7221</v>
      </c>
      <c r="Q7184" t="s">
        <v>7243</v>
      </c>
      <c r="R7184" t="s">
        <v>7230</v>
      </c>
      <c r="S7184">
        <v>162183</v>
      </c>
      <c r="T7184">
        <v>201313</v>
      </c>
      <c r="U7184">
        <v>0.19400000000000001</v>
      </c>
      <c r="V7184">
        <v>81200</v>
      </c>
      <c r="W7184">
        <v>336000</v>
      </c>
      <c r="X7184">
        <v>2022</v>
      </c>
      <c r="Y7184">
        <v>581994</v>
      </c>
    </row>
    <row r="7185" spans="2:25" x14ac:dyDescent="0.35">
      <c r="B7185" t="s">
        <v>3441</v>
      </c>
      <c r="C7185" s="1">
        <v>44817</v>
      </c>
      <c r="D7185" t="s">
        <v>1641</v>
      </c>
      <c r="E7185" t="s">
        <v>2315</v>
      </c>
      <c r="F7185" t="s">
        <v>158</v>
      </c>
      <c r="G7185">
        <v>2</v>
      </c>
      <c r="H7185">
        <v>211700</v>
      </c>
      <c r="I7185">
        <v>170500</v>
      </c>
      <c r="J7185" t="s">
        <v>18</v>
      </c>
      <c r="K7185">
        <v>423400</v>
      </c>
      <c r="L7185" t="s">
        <v>7211</v>
      </c>
      <c r="M7185" t="s">
        <v>7203</v>
      </c>
      <c r="N7185" s="1">
        <v>44789</v>
      </c>
      <c r="O7185" t="s">
        <v>158</v>
      </c>
      <c r="P7185" t="s">
        <v>7221</v>
      </c>
      <c r="Q7185" t="s">
        <v>7243</v>
      </c>
      <c r="R7185" t="s">
        <v>7230</v>
      </c>
      <c r="S7185">
        <v>162183</v>
      </c>
      <c r="T7185">
        <v>201313</v>
      </c>
      <c r="U7185">
        <v>0.19400000000000001</v>
      </c>
      <c r="V7185">
        <v>82400</v>
      </c>
      <c r="W7185">
        <v>341000</v>
      </c>
      <c r="X7185">
        <v>2022</v>
      </c>
      <c r="Y7185">
        <v>590643</v>
      </c>
    </row>
    <row r="7186" spans="2:25" x14ac:dyDescent="0.35">
      <c r="B7186" t="s">
        <v>3665</v>
      </c>
      <c r="C7186" s="1">
        <v>44874</v>
      </c>
      <c r="D7186" t="s">
        <v>1962</v>
      </c>
      <c r="E7186" t="s">
        <v>2941</v>
      </c>
      <c r="F7186" t="s">
        <v>158</v>
      </c>
      <c r="G7186">
        <v>4</v>
      </c>
      <c r="H7186">
        <v>199900</v>
      </c>
      <c r="I7186">
        <v>161000</v>
      </c>
      <c r="J7186" t="s">
        <v>18</v>
      </c>
      <c r="K7186">
        <v>799600</v>
      </c>
      <c r="L7186" t="s">
        <v>7208</v>
      </c>
      <c r="M7186" t="s">
        <v>7203</v>
      </c>
      <c r="N7186" s="1">
        <v>44614</v>
      </c>
      <c r="O7186" t="s">
        <v>158</v>
      </c>
      <c r="P7186" t="s">
        <v>7221</v>
      </c>
      <c r="Q7186" t="s">
        <v>7243</v>
      </c>
      <c r="R7186" t="s">
        <v>7230</v>
      </c>
      <c r="S7186">
        <v>162183</v>
      </c>
      <c r="T7186">
        <v>201313</v>
      </c>
      <c r="U7186">
        <v>0.19400000000000001</v>
      </c>
      <c r="V7186">
        <v>155600</v>
      </c>
      <c r="W7186">
        <v>644000</v>
      </c>
      <c r="X7186">
        <v>2022</v>
      </c>
      <c r="Y7186">
        <v>1115442</v>
      </c>
    </row>
    <row r="7187" spans="2:25" x14ac:dyDescent="0.35">
      <c r="B7187" t="s">
        <v>3720</v>
      </c>
      <c r="C7187" s="1">
        <v>44886</v>
      </c>
      <c r="D7187" t="s">
        <v>1962</v>
      </c>
      <c r="E7187" t="s">
        <v>514</v>
      </c>
      <c r="F7187" t="s">
        <v>158</v>
      </c>
      <c r="G7187">
        <v>5</v>
      </c>
      <c r="H7187">
        <v>197300</v>
      </c>
      <c r="I7187">
        <v>158900</v>
      </c>
      <c r="J7187" t="s">
        <v>18</v>
      </c>
      <c r="K7187">
        <v>986500</v>
      </c>
      <c r="L7187" t="s">
        <v>7205</v>
      </c>
      <c r="M7187" t="s">
        <v>7203</v>
      </c>
      <c r="N7187" s="1">
        <v>43532</v>
      </c>
      <c r="O7187" t="s">
        <v>158</v>
      </c>
      <c r="P7187" t="s">
        <v>7221</v>
      </c>
      <c r="Q7187" t="s">
        <v>7243</v>
      </c>
      <c r="R7187" t="s">
        <v>7230</v>
      </c>
      <c r="S7187">
        <v>162183</v>
      </c>
      <c r="T7187">
        <v>201313</v>
      </c>
      <c r="U7187">
        <v>0.19400000000000001</v>
      </c>
      <c r="V7187">
        <v>192000</v>
      </c>
      <c r="W7187">
        <v>794500</v>
      </c>
      <c r="X7187">
        <v>2022</v>
      </c>
      <c r="Y7187">
        <v>1376167.5</v>
      </c>
    </row>
    <row r="7188" spans="2:25" x14ac:dyDescent="0.35">
      <c r="B7188" t="s">
        <v>2365</v>
      </c>
      <c r="C7188" s="1">
        <v>44574</v>
      </c>
      <c r="D7188" t="s">
        <v>11</v>
      </c>
      <c r="E7188" t="s">
        <v>2366</v>
      </c>
      <c r="F7188" t="s">
        <v>570</v>
      </c>
      <c r="G7188">
        <v>1</v>
      </c>
      <c r="H7188">
        <v>486100</v>
      </c>
      <c r="I7188">
        <v>316900</v>
      </c>
      <c r="J7188" t="s">
        <v>14</v>
      </c>
      <c r="K7188">
        <v>486100</v>
      </c>
      <c r="L7188" t="s">
        <v>7207</v>
      </c>
      <c r="M7188" t="s">
        <v>7203</v>
      </c>
      <c r="N7188" s="1">
        <v>44914</v>
      </c>
      <c r="O7188" t="s">
        <v>570</v>
      </c>
      <c r="P7188" t="s">
        <v>7237</v>
      </c>
      <c r="Q7188" t="s">
        <v>7242</v>
      </c>
      <c r="R7188" t="s">
        <v>7225</v>
      </c>
      <c r="S7188">
        <v>331869</v>
      </c>
      <c r="T7188">
        <v>509101</v>
      </c>
      <c r="U7188">
        <v>0.34799999999999998</v>
      </c>
      <c r="V7188">
        <v>169200</v>
      </c>
      <c r="W7188">
        <v>316900</v>
      </c>
      <c r="X7188">
        <v>2022</v>
      </c>
      <c r="Y7188">
        <v>678109.5</v>
      </c>
    </row>
    <row r="7189" spans="2:25" x14ac:dyDescent="0.35">
      <c r="B7189" t="s">
        <v>3348</v>
      </c>
      <c r="C7189" s="1">
        <v>44794</v>
      </c>
      <c r="D7189" t="s">
        <v>1479</v>
      </c>
      <c r="E7189" t="s">
        <v>190</v>
      </c>
      <c r="F7189" t="s">
        <v>570</v>
      </c>
      <c r="G7189">
        <v>1</v>
      </c>
      <c r="H7189">
        <v>508600</v>
      </c>
      <c r="I7189">
        <v>331500</v>
      </c>
      <c r="J7189" t="s">
        <v>18</v>
      </c>
      <c r="K7189">
        <v>508600</v>
      </c>
      <c r="L7189" t="s">
        <v>7209</v>
      </c>
      <c r="M7189" t="s">
        <v>7206</v>
      </c>
      <c r="N7189" s="1">
        <v>43324</v>
      </c>
      <c r="O7189" t="s">
        <v>570</v>
      </c>
      <c r="P7189" t="s">
        <v>7237</v>
      </c>
      <c r="Q7189" t="s">
        <v>7242</v>
      </c>
      <c r="R7189" t="s">
        <v>7225</v>
      </c>
      <c r="S7189">
        <v>331869</v>
      </c>
      <c r="T7189">
        <v>509101</v>
      </c>
      <c r="U7189">
        <v>0.34799999999999998</v>
      </c>
      <c r="V7189">
        <v>177100</v>
      </c>
      <c r="W7189">
        <v>331500</v>
      </c>
      <c r="X7189">
        <v>2022</v>
      </c>
      <c r="Y7189">
        <v>709497</v>
      </c>
    </row>
    <row r="7190" spans="2:25" x14ac:dyDescent="0.35">
      <c r="B7190" t="s">
        <v>3691</v>
      </c>
      <c r="C7190" s="1">
        <v>44879</v>
      </c>
      <c r="D7190" t="s">
        <v>1962</v>
      </c>
      <c r="E7190" t="s">
        <v>252</v>
      </c>
      <c r="F7190" t="s">
        <v>570</v>
      </c>
      <c r="G7190">
        <v>2</v>
      </c>
      <c r="H7190">
        <v>487700</v>
      </c>
      <c r="I7190">
        <v>317900</v>
      </c>
      <c r="J7190" t="s">
        <v>14</v>
      </c>
      <c r="K7190">
        <v>975400</v>
      </c>
      <c r="L7190" t="s">
        <v>7204</v>
      </c>
      <c r="M7190" t="s">
        <v>7203</v>
      </c>
      <c r="N7190" s="1">
        <v>43239</v>
      </c>
      <c r="O7190" t="s">
        <v>570</v>
      </c>
      <c r="P7190" t="s">
        <v>7237</v>
      </c>
      <c r="Q7190" t="s">
        <v>7242</v>
      </c>
      <c r="R7190" t="s">
        <v>7225</v>
      </c>
      <c r="S7190">
        <v>331869</v>
      </c>
      <c r="T7190">
        <v>509101</v>
      </c>
      <c r="U7190">
        <v>0.34799999999999998</v>
      </c>
      <c r="V7190">
        <v>339600</v>
      </c>
      <c r="W7190">
        <v>635800</v>
      </c>
      <c r="X7190">
        <v>2022</v>
      </c>
      <c r="Y7190">
        <v>1360683</v>
      </c>
    </row>
    <row r="7191" spans="2:25" x14ac:dyDescent="0.35">
      <c r="B7191" t="s">
        <v>3735</v>
      </c>
      <c r="C7191" s="1">
        <v>44890</v>
      </c>
      <c r="D7191" t="s">
        <v>1962</v>
      </c>
      <c r="E7191" t="s">
        <v>2347</v>
      </c>
      <c r="F7191" t="s">
        <v>570</v>
      </c>
      <c r="G7191">
        <v>1</v>
      </c>
      <c r="H7191">
        <v>518500</v>
      </c>
      <c r="I7191">
        <v>338000</v>
      </c>
      <c r="J7191" t="s">
        <v>18</v>
      </c>
      <c r="K7191">
        <v>518500</v>
      </c>
      <c r="L7191" t="s">
        <v>7209</v>
      </c>
      <c r="M7191" t="s">
        <v>7206</v>
      </c>
      <c r="N7191" s="1">
        <v>44881</v>
      </c>
      <c r="O7191" t="s">
        <v>570</v>
      </c>
      <c r="P7191" t="s">
        <v>7237</v>
      </c>
      <c r="Q7191" t="s">
        <v>7242</v>
      </c>
      <c r="R7191" t="s">
        <v>7225</v>
      </c>
      <c r="S7191">
        <v>331869</v>
      </c>
      <c r="T7191">
        <v>509101</v>
      </c>
      <c r="U7191">
        <v>0.34799999999999998</v>
      </c>
      <c r="V7191">
        <v>180500</v>
      </c>
      <c r="W7191">
        <v>338000</v>
      </c>
      <c r="X7191">
        <v>2022</v>
      </c>
      <c r="Y7191">
        <v>723307.5</v>
      </c>
    </row>
    <row r="7192" spans="2:25" x14ac:dyDescent="0.35">
      <c r="B7192" t="s">
        <v>2338</v>
      </c>
      <c r="C7192" s="1">
        <v>44570</v>
      </c>
      <c r="D7192" t="s">
        <v>11</v>
      </c>
      <c r="E7192" t="s">
        <v>2339</v>
      </c>
      <c r="F7192" t="s">
        <v>273</v>
      </c>
      <c r="G7192">
        <v>1</v>
      </c>
      <c r="H7192">
        <v>4032500</v>
      </c>
      <c r="I7192">
        <v>2720800</v>
      </c>
      <c r="J7192" t="s">
        <v>14</v>
      </c>
      <c r="K7192">
        <v>4032500</v>
      </c>
      <c r="L7192" t="s">
        <v>7204</v>
      </c>
      <c r="M7192" t="s">
        <v>7203</v>
      </c>
      <c r="N7192" s="1">
        <v>44749</v>
      </c>
      <c r="O7192" t="s">
        <v>273</v>
      </c>
      <c r="P7192" t="s">
        <v>7231</v>
      </c>
      <c r="Q7192" t="s">
        <v>7232</v>
      </c>
      <c r="R7192" t="s">
        <v>7240</v>
      </c>
      <c r="S7192">
        <v>2682320</v>
      </c>
      <c r="T7192">
        <v>3975495</v>
      </c>
      <c r="U7192">
        <v>0.32500000000000001</v>
      </c>
      <c r="V7192">
        <v>1311700</v>
      </c>
      <c r="W7192">
        <v>2720800</v>
      </c>
      <c r="X7192">
        <v>2022</v>
      </c>
      <c r="Y7192">
        <v>5625337.5</v>
      </c>
    </row>
    <row r="7193" spans="2:25" x14ac:dyDescent="0.35">
      <c r="B7193" t="s">
        <v>3088</v>
      </c>
      <c r="C7193" s="1">
        <v>44731</v>
      </c>
      <c r="D7193" t="s">
        <v>1091</v>
      </c>
      <c r="E7193" t="s">
        <v>90</v>
      </c>
      <c r="F7193" t="s">
        <v>273</v>
      </c>
      <c r="G7193">
        <v>5</v>
      </c>
      <c r="H7193">
        <v>4039300</v>
      </c>
      <c r="I7193">
        <v>2725300</v>
      </c>
      <c r="J7193" t="s">
        <v>18</v>
      </c>
      <c r="K7193">
        <v>20196500</v>
      </c>
      <c r="L7193" t="s">
        <v>7209</v>
      </c>
      <c r="M7193" t="s">
        <v>7206</v>
      </c>
      <c r="N7193" s="1">
        <v>43537</v>
      </c>
      <c r="O7193" t="s">
        <v>273</v>
      </c>
      <c r="P7193" t="s">
        <v>7231</v>
      </c>
      <c r="Q7193" t="s">
        <v>7232</v>
      </c>
      <c r="R7193" t="s">
        <v>7240</v>
      </c>
      <c r="S7193">
        <v>2682320</v>
      </c>
      <c r="T7193">
        <v>3975495</v>
      </c>
      <c r="U7193">
        <v>0.32500000000000001</v>
      </c>
      <c r="V7193">
        <v>6570000</v>
      </c>
      <c r="W7193">
        <v>13626500</v>
      </c>
      <c r="X7193">
        <v>2022</v>
      </c>
      <c r="Y7193">
        <v>28174117.5</v>
      </c>
    </row>
    <row r="7194" spans="2:25" x14ac:dyDescent="0.35">
      <c r="B7194" t="s">
        <v>3203</v>
      </c>
      <c r="C7194" s="1">
        <v>44760</v>
      </c>
      <c r="D7194" t="s">
        <v>1277</v>
      </c>
      <c r="E7194" t="s">
        <v>366</v>
      </c>
      <c r="F7194" t="s">
        <v>273</v>
      </c>
      <c r="G7194">
        <v>4</v>
      </c>
      <c r="H7194">
        <v>4180000</v>
      </c>
      <c r="I7194">
        <v>2820300</v>
      </c>
      <c r="J7194" t="s">
        <v>18</v>
      </c>
      <c r="K7194">
        <v>16720000</v>
      </c>
      <c r="L7194" t="s">
        <v>7202</v>
      </c>
      <c r="M7194" t="s">
        <v>7206</v>
      </c>
      <c r="N7194" s="1">
        <v>43485</v>
      </c>
      <c r="O7194" t="s">
        <v>273</v>
      </c>
      <c r="P7194" t="s">
        <v>7231</v>
      </c>
      <c r="Q7194" t="s">
        <v>7232</v>
      </c>
      <c r="R7194" t="s">
        <v>7240</v>
      </c>
      <c r="S7194">
        <v>2682320</v>
      </c>
      <c r="T7194">
        <v>3975495</v>
      </c>
      <c r="U7194">
        <v>0.32500000000000001</v>
      </c>
      <c r="V7194">
        <v>5438800</v>
      </c>
      <c r="W7194">
        <v>11281200</v>
      </c>
      <c r="X7194">
        <v>2022</v>
      </c>
      <c r="Y7194">
        <v>23324400</v>
      </c>
    </row>
    <row r="7195" spans="2:25" x14ac:dyDescent="0.35">
      <c r="B7195" t="s">
        <v>3226</v>
      </c>
      <c r="C7195" s="1">
        <v>44767</v>
      </c>
      <c r="D7195" t="s">
        <v>1277</v>
      </c>
      <c r="E7195" t="s">
        <v>449</v>
      </c>
      <c r="F7195" t="s">
        <v>273</v>
      </c>
      <c r="G7195">
        <v>4</v>
      </c>
      <c r="H7195">
        <v>4238600</v>
      </c>
      <c r="I7195">
        <v>2859800</v>
      </c>
      <c r="J7195" t="s">
        <v>14</v>
      </c>
      <c r="K7195">
        <v>16954400</v>
      </c>
      <c r="L7195" t="s">
        <v>7204</v>
      </c>
      <c r="M7195" t="s">
        <v>7203</v>
      </c>
      <c r="N7195" s="1">
        <v>44129</v>
      </c>
      <c r="O7195" t="s">
        <v>273</v>
      </c>
      <c r="P7195" t="s">
        <v>7231</v>
      </c>
      <c r="Q7195" t="s">
        <v>7232</v>
      </c>
      <c r="R7195" t="s">
        <v>7240</v>
      </c>
      <c r="S7195">
        <v>2682320</v>
      </c>
      <c r="T7195">
        <v>3975495</v>
      </c>
      <c r="U7195">
        <v>0.32500000000000001</v>
      </c>
      <c r="V7195">
        <v>5515200</v>
      </c>
      <c r="W7195">
        <v>11439200</v>
      </c>
      <c r="X7195">
        <v>2022</v>
      </c>
      <c r="Y7195">
        <v>23651388</v>
      </c>
    </row>
    <row r="7196" spans="2:25" x14ac:dyDescent="0.35">
      <c r="B7196" t="s">
        <v>3307</v>
      </c>
      <c r="C7196" s="1">
        <v>44785</v>
      </c>
      <c r="D7196" t="s">
        <v>1479</v>
      </c>
      <c r="E7196" t="s">
        <v>2396</v>
      </c>
      <c r="F7196" t="s">
        <v>273</v>
      </c>
      <c r="G7196">
        <v>4</v>
      </c>
      <c r="H7196">
        <v>4522600</v>
      </c>
      <c r="I7196">
        <v>3051400</v>
      </c>
      <c r="J7196" t="s">
        <v>14</v>
      </c>
      <c r="K7196">
        <v>18090400</v>
      </c>
      <c r="L7196" t="s">
        <v>7209</v>
      </c>
      <c r="M7196" t="s">
        <v>7203</v>
      </c>
      <c r="N7196" s="1">
        <v>44564</v>
      </c>
      <c r="O7196" t="s">
        <v>273</v>
      </c>
      <c r="P7196" t="s">
        <v>7231</v>
      </c>
      <c r="Q7196" t="s">
        <v>7232</v>
      </c>
      <c r="R7196" t="s">
        <v>7240</v>
      </c>
      <c r="S7196">
        <v>2682320</v>
      </c>
      <c r="T7196">
        <v>3975495</v>
      </c>
      <c r="U7196">
        <v>0.32500000000000001</v>
      </c>
      <c r="V7196">
        <v>5884800</v>
      </c>
      <c r="W7196">
        <v>12205600</v>
      </c>
      <c r="X7196">
        <v>2022</v>
      </c>
      <c r="Y7196">
        <v>25236108</v>
      </c>
    </row>
    <row r="7197" spans="2:25" x14ac:dyDescent="0.35">
      <c r="B7197" t="s">
        <v>3507</v>
      </c>
      <c r="C7197" s="1">
        <v>44834</v>
      </c>
      <c r="D7197" t="s">
        <v>1641</v>
      </c>
      <c r="E7197" t="s">
        <v>137</v>
      </c>
      <c r="F7197" t="s">
        <v>273</v>
      </c>
      <c r="G7197">
        <v>3</v>
      </c>
      <c r="H7197">
        <v>4124300</v>
      </c>
      <c r="I7197">
        <v>2782700</v>
      </c>
      <c r="J7197" t="s">
        <v>14</v>
      </c>
      <c r="K7197">
        <v>12372900</v>
      </c>
      <c r="L7197" t="s">
        <v>7204</v>
      </c>
      <c r="M7197" t="s">
        <v>7203</v>
      </c>
      <c r="N7197" s="1">
        <v>43563</v>
      </c>
      <c r="O7197" t="s">
        <v>273</v>
      </c>
      <c r="P7197" t="s">
        <v>7231</v>
      </c>
      <c r="Q7197" t="s">
        <v>7232</v>
      </c>
      <c r="R7197" t="s">
        <v>7240</v>
      </c>
      <c r="S7197">
        <v>2682320</v>
      </c>
      <c r="T7197">
        <v>3975495</v>
      </c>
      <c r="U7197">
        <v>0.32500000000000001</v>
      </c>
      <c r="V7197">
        <v>4024800</v>
      </c>
      <c r="W7197">
        <v>8348100</v>
      </c>
      <c r="X7197">
        <v>2022</v>
      </c>
      <c r="Y7197">
        <v>17260195.5</v>
      </c>
    </row>
    <row r="7198" spans="2:25" x14ac:dyDescent="0.35">
      <c r="B7198" t="s">
        <v>2318</v>
      </c>
      <c r="C7198" s="1">
        <v>44565</v>
      </c>
      <c r="D7198" t="s">
        <v>11</v>
      </c>
      <c r="E7198" t="s">
        <v>301</v>
      </c>
      <c r="F7198" t="s">
        <v>54</v>
      </c>
      <c r="G7198">
        <v>5</v>
      </c>
      <c r="H7198">
        <v>3421400</v>
      </c>
      <c r="I7198">
        <v>2454000</v>
      </c>
      <c r="J7198" t="s">
        <v>14</v>
      </c>
      <c r="K7198">
        <v>17107000</v>
      </c>
      <c r="L7198" t="s">
        <v>7204</v>
      </c>
      <c r="M7198" t="s">
        <v>7203</v>
      </c>
      <c r="N7198" s="1">
        <v>43666</v>
      </c>
      <c r="O7198" t="s">
        <v>54</v>
      </c>
      <c r="P7198" t="s">
        <v>7231</v>
      </c>
      <c r="Q7198" t="s">
        <v>7244</v>
      </c>
      <c r="R7198" t="s">
        <v>7234</v>
      </c>
      <c r="S7198">
        <v>2469379</v>
      </c>
      <c r="T7198">
        <v>3442833</v>
      </c>
      <c r="U7198">
        <v>0.28299999999999997</v>
      </c>
      <c r="V7198">
        <v>4837000</v>
      </c>
      <c r="W7198">
        <v>12270000</v>
      </c>
      <c r="X7198">
        <v>2022</v>
      </c>
      <c r="Y7198">
        <v>23864265</v>
      </c>
    </row>
    <row r="7199" spans="2:25" x14ac:dyDescent="0.35">
      <c r="B7199" t="s">
        <v>2479</v>
      </c>
      <c r="C7199" s="1">
        <v>44601</v>
      </c>
      <c r="D7199" t="s">
        <v>375</v>
      </c>
      <c r="E7199" t="s">
        <v>2304</v>
      </c>
      <c r="F7199" t="s">
        <v>54</v>
      </c>
      <c r="G7199">
        <v>3</v>
      </c>
      <c r="H7199">
        <v>3833800</v>
      </c>
      <c r="I7199">
        <v>2749800</v>
      </c>
      <c r="J7199" t="s">
        <v>18</v>
      </c>
      <c r="K7199">
        <v>11501400</v>
      </c>
      <c r="L7199" t="s">
        <v>7209</v>
      </c>
      <c r="M7199" t="s">
        <v>7206</v>
      </c>
      <c r="N7199" s="1">
        <v>44858</v>
      </c>
      <c r="O7199" t="s">
        <v>54</v>
      </c>
      <c r="P7199" t="s">
        <v>7231</v>
      </c>
      <c r="Q7199" t="s">
        <v>7244</v>
      </c>
      <c r="R7199" t="s">
        <v>7234</v>
      </c>
      <c r="S7199">
        <v>2469379</v>
      </c>
      <c r="T7199">
        <v>3442833</v>
      </c>
      <c r="U7199">
        <v>0.28299999999999997</v>
      </c>
      <c r="V7199">
        <v>3252000</v>
      </c>
      <c r="W7199">
        <v>8249400</v>
      </c>
      <c r="X7199">
        <v>2022</v>
      </c>
      <c r="Y7199">
        <v>16044453</v>
      </c>
    </row>
    <row r="7200" spans="2:25" x14ac:dyDescent="0.35">
      <c r="B7200" t="s">
        <v>2501</v>
      </c>
      <c r="C7200" s="1">
        <v>44606</v>
      </c>
      <c r="D7200" t="s">
        <v>375</v>
      </c>
      <c r="E7200" t="s">
        <v>80</v>
      </c>
      <c r="F7200" t="s">
        <v>54</v>
      </c>
      <c r="G7200">
        <v>4</v>
      </c>
      <c r="H7200">
        <v>3847200</v>
      </c>
      <c r="I7200">
        <v>2759400</v>
      </c>
      <c r="J7200" t="s">
        <v>18</v>
      </c>
      <c r="K7200">
        <v>15388800</v>
      </c>
      <c r="L7200" t="s">
        <v>7209</v>
      </c>
      <c r="M7200" t="s">
        <v>7206</v>
      </c>
      <c r="N7200" s="1">
        <v>43268</v>
      </c>
      <c r="O7200" t="s">
        <v>54</v>
      </c>
      <c r="P7200" t="s">
        <v>7231</v>
      </c>
      <c r="Q7200" t="s">
        <v>7244</v>
      </c>
      <c r="R7200" t="s">
        <v>7234</v>
      </c>
      <c r="S7200">
        <v>2469379</v>
      </c>
      <c r="T7200">
        <v>3442833</v>
      </c>
      <c r="U7200">
        <v>0.28299999999999997</v>
      </c>
      <c r="V7200">
        <v>4351200</v>
      </c>
      <c r="W7200">
        <v>11037600</v>
      </c>
      <c r="X7200">
        <v>2022</v>
      </c>
      <c r="Y7200">
        <v>21467376</v>
      </c>
    </row>
    <row r="7201" spans="2:25" x14ac:dyDescent="0.35">
      <c r="B7201" t="s">
        <v>2603</v>
      </c>
      <c r="C7201" s="1">
        <v>44627</v>
      </c>
      <c r="D7201" t="s">
        <v>578</v>
      </c>
      <c r="E7201" t="s">
        <v>2311</v>
      </c>
      <c r="F7201" t="s">
        <v>54</v>
      </c>
      <c r="G7201">
        <v>5</v>
      </c>
      <c r="H7201">
        <v>3610800</v>
      </c>
      <c r="I7201">
        <v>2589900</v>
      </c>
      <c r="J7201" t="s">
        <v>14</v>
      </c>
      <c r="K7201">
        <v>18054000</v>
      </c>
      <c r="L7201" t="s">
        <v>7204</v>
      </c>
      <c r="M7201" t="s">
        <v>7203</v>
      </c>
      <c r="N7201" s="1">
        <v>44630</v>
      </c>
      <c r="O7201" t="s">
        <v>54</v>
      </c>
      <c r="P7201" t="s">
        <v>7231</v>
      </c>
      <c r="Q7201" t="s">
        <v>7244</v>
      </c>
      <c r="R7201" t="s">
        <v>7234</v>
      </c>
      <c r="S7201">
        <v>2469379</v>
      </c>
      <c r="T7201">
        <v>3442833</v>
      </c>
      <c r="U7201">
        <v>0.28299999999999997</v>
      </c>
      <c r="V7201">
        <v>5104500</v>
      </c>
      <c r="W7201">
        <v>12949500</v>
      </c>
      <c r="X7201">
        <v>2022</v>
      </c>
      <c r="Y7201">
        <v>25185330</v>
      </c>
    </row>
    <row r="7202" spans="2:25" x14ac:dyDescent="0.35">
      <c r="B7202" t="s">
        <v>2770</v>
      </c>
      <c r="C7202" s="1">
        <v>44664</v>
      </c>
      <c r="D7202" t="s">
        <v>764</v>
      </c>
      <c r="E7202" t="s">
        <v>229</v>
      </c>
      <c r="F7202" t="s">
        <v>54</v>
      </c>
      <c r="G7202">
        <v>3</v>
      </c>
      <c r="H7202">
        <v>3508200</v>
      </c>
      <c r="I7202">
        <v>2516300</v>
      </c>
      <c r="J7202" t="s">
        <v>14</v>
      </c>
      <c r="K7202">
        <v>10524600</v>
      </c>
      <c r="L7202" t="s">
        <v>7204</v>
      </c>
      <c r="M7202" t="s">
        <v>7206</v>
      </c>
      <c r="N7202" s="1">
        <v>44156</v>
      </c>
      <c r="O7202" t="s">
        <v>54</v>
      </c>
      <c r="P7202" t="s">
        <v>7231</v>
      </c>
      <c r="Q7202" t="s">
        <v>7244</v>
      </c>
      <c r="R7202" t="s">
        <v>7234</v>
      </c>
      <c r="S7202">
        <v>2469379</v>
      </c>
      <c r="T7202">
        <v>3442833</v>
      </c>
      <c r="U7202">
        <v>0.28299999999999997</v>
      </c>
      <c r="V7202">
        <v>2975700</v>
      </c>
      <c r="W7202">
        <v>7548900</v>
      </c>
      <c r="X7202">
        <v>2022</v>
      </c>
      <c r="Y7202">
        <v>14681817</v>
      </c>
    </row>
    <row r="7203" spans="2:25" x14ac:dyDescent="0.35">
      <c r="B7203" t="s">
        <v>2819</v>
      </c>
      <c r="C7203" s="1">
        <v>44672</v>
      </c>
      <c r="D7203" t="s">
        <v>764</v>
      </c>
      <c r="E7203" t="s">
        <v>566</v>
      </c>
      <c r="F7203" t="s">
        <v>54</v>
      </c>
      <c r="G7203">
        <v>3</v>
      </c>
      <c r="H7203">
        <v>3541800</v>
      </c>
      <c r="I7203">
        <v>2540400</v>
      </c>
      <c r="J7203" t="s">
        <v>14</v>
      </c>
      <c r="K7203">
        <v>10625400</v>
      </c>
      <c r="L7203" t="s">
        <v>7204</v>
      </c>
      <c r="M7203" t="s">
        <v>7206</v>
      </c>
      <c r="N7203" s="1">
        <v>43135</v>
      </c>
      <c r="O7203" t="s">
        <v>54</v>
      </c>
      <c r="P7203" t="s">
        <v>7231</v>
      </c>
      <c r="Q7203" t="s">
        <v>7244</v>
      </c>
      <c r="R7203" t="s">
        <v>7234</v>
      </c>
      <c r="S7203">
        <v>2469379</v>
      </c>
      <c r="T7203">
        <v>3442833</v>
      </c>
      <c r="U7203">
        <v>0.28299999999999997</v>
      </c>
      <c r="V7203">
        <v>3004200</v>
      </c>
      <c r="W7203">
        <v>7621200</v>
      </c>
      <c r="X7203">
        <v>2022</v>
      </c>
      <c r="Y7203">
        <v>14822433</v>
      </c>
    </row>
    <row r="7204" spans="2:25" x14ac:dyDescent="0.35">
      <c r="B7204" t="s">
        <v>2968</v>
      </c>
      <c r="C7204" s="1">
        <v>44705</v>
      </c>
      <c r="D7204" t="s">
        <v>931</v>
      </c>
      <c r="E7204" t="s">
        <v>293</v>
      </c>
      <c r="F7204" t="s">
        <v>54</v>
      </c>
      <c r="G7204">
        <v>4</v>
      </c>
      <c r="H7204">
        <v>3337700</v>
      </c>
      <c r="I7204">
        <v>2394000</v>
      </c>
      <c r="J7204" t="s">
        <v>14</v>
      </c>
      <c r="K7204">
        <v>13350800</v>
      </c>
      <c r="L7204" t="s">
        <v>7204</v>
      </c>
      <c r="M7204" t="s">
        <v>7203</v>
      </c>
      <c r="N7204" s="1">
        <v>43595</v>
      </c>
      <c r="O7204" t="s">
        <v>54</v>
      </c>
      <c r="P7204" t="s">
        <v>7231</v>
      </c>
      <c r="Q7204" t="s">
        <v>7244</v>
      </c>
      <c r="R7204" t="s">
        <v>7234</v>
      </c>
      <c r="S7204">
        <v>2469379</v>
      </c>
      <c r="T7204">
        <v>3442833</v>
      </c>
      <c r="U7204">
        <v>0.28299999999999997</v>
      </c>
      <c r="V7204">
        <v>3774800</v>
      </c>
      <c r="W7204">
        <v>9576000</v>
      </c>
      <c r="X7204">
        <v>2022</v>
      </c>
      <c r="Y7204">
        <v>18624366</v>
      </c>
    </row>
    <row r="7205" spans="2:25" x14ac:dyDescent="0.35">
      <c r="B7205" t="s">
        <v>3352</v>
      </c>
      <c r="C7205" s="1">
        <v>44794</v>
      </c>
      <c r="D7205" t="s">
        <v>1479</v>
      </c>
      <c r="E7205" t="s">
        <v>2517</v>
      </c>
      <c r="F7205" t="s">
        <v>54</v>
      </c>
      <c r="G7205">
        <v>2</v>
      </c>
      <c r="H7205">
        <v>3639300</v>
      </c>
      <c r="I7205">
        <v>2610300</v>
      </c>
      <c r="J7205" t="s">
        <v>14</v>
      </c>
      <c r="K7205">
        <v>7278600</v>
      </c>
      <c r="L7205" t="s">
        <v>7207</v>
      </c>
      <c r="M7205" t="s">
        <v>7203</v>
      </c>
      <c r="N7205" s="1">
        <v>44848</v>
      </c>
      <c r="O7205" t="s">
        <v>54</v>
      </c>
      <c r="P7205" t="s">
        <v>7231</v>
      </c>
      <c r="Q7205" t="s">
        <v>7244</v>
      </c>
      <c r="R7205" t="s">
        <v>7234</v>
      </c>
      <c r="S7205">
        <v>2469379</v>
      </c>
      <c r="T7205">
        <v>3442833</v>
      </c>
      <c r="U7205">
        <v>0.28299999999999997</v>
      </c>
      <c r="V7205">
        <v>2058000</v>
      </c>
      <c r="W7205">
        <v>5220600</v>
      </c>
      <c r="X7205">
        <v>2022</v>
      </c>
      <c r="Y7205">
        <v>10153647</v>
      </c>
    </row>
    <row r="7206" spans="2:25" x14ac:dyDescent="0.35">
      <c r="B7206" t="s">
        <v>3354</v>
      </c>
      <c r="C7206" s="1">
        <v>44795</v>
      </c>
      <c r="D7206" t="s">
        <v>1479</v>
      </c>
      <c r="E7206" t="s">
        <v>2371</v>
      </c>
      <c r="F7206" t="s">
        <v>54</v>
      </c>
      <c r="G7206">
        <v>5</v>
      </c>
      <c r="H7206">
        <v>3328000</v>
      </c>
      <c r="I7206">
        <v>2387000</v>
      </c>
      <c r="J7206" t="s">
        <v>18</v>
      </c>
      <c r="K7206">
        <v>16640000</v>
      </c>
      <c r="L7206" t="s">
        <v>7204</v>
      </c>
      <c r="M7206" t="s">
        <v>7203</v>
      </c>
      <c r="N7206" s="1">
        <v>44792</v>
      </c>
      <c r="O7206" t="s">
        <v>54</v>
      </c>
      <c r="P7206" t="s">
        <v>7231</v>
      </c>
      <c r="Q7206" t="s">
        <v>7244</v>
      </c>
      <c r="R7206" t="s">
        <v>7234</v>
      </c>
      <c r="S7206">
        <v>2469379</v>
      </c>
      <c r="T7206">
        <v>3442833</v>
      </c>
      <c r="U7206">
        <v>0.28299999999999997</v>
      </c>
      <c r="V7206">
        <v>4705000</v>
      </c>
      <c r="W7206">
        <v>11935000</v>
      </c>
      <c r="X7206">
        <v>2022</v>
      </c>
      <c r="Y7206">
        <v>23212800</v>
      </c>
    </row>
    <row r="7207" spans="2:25" x14ac:dyDescent="0.35">
      <c r="B7207" t="s">
        <v>3486</v>
      </c>
      <c r="C7207" s="1">
        <v>44828</v>
      </c>
      <c r="D7207" t="s">
        <v>1641</v>
      </c>
      <c r="E7207" t="s">
        <v>216</v>
      </c>
      <c r="F7207" t="s">
        <v>54</v>
      </c>
      <c r="G7207">
        <v>3</v>
      </c>
      <c r="H7207">
        <v>3760400</v>
      </c>
      <c r="I7207">
        <v>2697100</v>
      </c>
      <c r="J7207" t="s">
        <v>14</v>
      </c>
      <c r="K7207">
        <v>11281200</v>
      </c>
      <c r="L7207" t="s">
        <v>7204</v>
      </c>
      <c r="M7207" t="s">
        <v>7203</v>
      </c>
      <c r="N7207" s="1">
        <v>43498</v>
      </c>
      <c r="O7207" t="s">
        <v>54</v>
      </c>
      <c r="P7207" t="s">
        <v>7231</v>
      </c>
      <c r="Q7207" t="s">
        <v>7244</v>
      </c>
      <c r="R7207" t="s">
        <v>7234</v>
      </c>
      <c r="S7207">
        <v>2469379</v>
      </c>
      <c r="T7207">
        <v>3442833</v>
      </c>
      <c r="U7207">
        <v>0.28299999999999997</v>
      </c>
      <c r="V7207">
        <v>3189900</v>
      </c>
      <c r="W7207">
        <v>8091300</v>
      </c>
      <c r="X7207">
        <v>2022</v>
      </c>
      <c r="Y7207">
        <v>15737274</v>
      </c>
    </row>
    <row r="7208" spans="2:25" x14ac:dyDescent="0.35">
      <c r="B7208" t="s">
        <v>3694</v>
      </c>
      <c r="C7208" s="1">
        <v>44880</v>
      </c>
      <c r="D7208" t="s">
        <v>1962</v>
      </c>
      <c r="E7208" t="s">
        <v>77</v>
      </c>
      <c r="F7208" t="s">
        <v>54</v>
      </c>
      <c r="G7208">
        <v>1</v>
      </c>
      <c r="H7208">
        <v>3425400</v>
      </c>
      <c r="I7208">
        <v>2456900</v>
      </c>
      <c r="J7208" t="s">
        <v>14</v>
      </c>
      <c r="K7208">
        <v>3425400</v>
      </c>
      <c r="L7208" t="s">
        <v>7209</v>
      </c>
      <c r="M7208" t="s">
        <v>7206</v>
      </c>
      <c r="N7208" s="1">
        <v>44328</v>
      </c>
      <c r="O7208" t="s">
        <v>54</v>
      </c>
      <c r="P7208" t="s">
        <v>7231</v>
      </c>
      <c r="Q7208" t="s">
        <v>7244</v>
      </c>
      <c r="R7208" t="s">
        <v>7234</v>
      </c>
      <c r="S7208">
        <v>2469379</v>
      </c>
      <c r="T7208">
        <v>3442833</v>
      </c>
      <c r="U7208">
        <v>0.28299999999999997</v>
      </c>
      <c r="V7208">
        <v>968500</v>
      </c>
      <c r="W7208">
        <v>2456900</v>
      </c>
      <c r="X7208">
        <v>2022</v>
      </c>
      <c r="Y7208">
        <v>4778433</v>
      </c>
    </row>
    <row r="7209" spans="2:25" x14ac:dyDescent="0.35">
      <c r="B7209" t="s">
        <v>3767</v>
      </c>
      <c r="C7209" s="1">
        <v>44895</v>
      </c>
      <c r="D7209" t="s">
        <v>1962</v>
      </c>
      <c r="E7209" t="s">
        <v>480</v>
      </c>
      <c r="F7209" t="s">
        <v>54</v>
      </c>
      <c r="G7209">
        <v>5</v>
      </c>
      <c r="H7209">
        <v>3525900</v>
      </c>
      <c r="I7209">
        <v>2529000</v>
      </c>
      <c r="J7209" t="s">
        <v>14</v>
      </c>
      <c r="K7209">
        <v>17629500</v>
      </c>
      <c r="L7209" t="s">
        <v>7209</v>
      </c>
      <c r="M7209" t="s">
        <v>7203</v>
      </c>
      <c r="N7209" s="1">
        <v>44280</v>
      </c>
      <c r="O7209" t="s">
        <v>54</v>
      </c>
      <c r="P7209" t="s">
        <v>7231</v>
      </c>
      <c r="Q7209" t="s">
        <v>7244</v>
      </c>
      <c r="R7209" t="s">
        <v>7234</v>
      </c>
      <c r="S7209">
        <v>2469379</v>
      </c>
      <c r="T7209">
        <v>3442833</v>
      </c>
      <c r="U7209">
        <v>0.28299999999999997</v>
      </c>
      <c r="V7209">
        <v>4984500</v>
      </c>
      <c r="W7209">
        <v>12645000</v>
      </c>
      <c r="X7209">
        <v>2022</v>
      </c>
      <c r="Y7209">
        <v>24593152.5</v>
      </c>
    </row>
    <row r="7210" spans="2:25" x14ac:dyDescent="0.35">
      <c r="B7210" t="s">
        <v>2333</v>
      </c>
      <c r="C7210" s="1">
        <v>44568</v>
      </c>
      <c r="D7210" t="s">
        <v>11</v>
      </c>
      <c r="E7210" t="s">
        <v>480</v>
      </c>
      <c r="F7210" t="s">
        <v>1097</v>
      </c>
      <c r="G7210">
        <v>5</v>
      </c>
      <c r="H7210">
        <v>989700</v>
      </c>
      <c r="I7210">
        <v>646400</v>
      </c>
      <c r="J7210" t="s">
        <v>14</v>
      </c>
      <c r="K7210">
        <v>4948500</v>
      </c>
      <c r="L7210" t="s">
        <v>7209</v>
      </c>
      <c r="M7210" t="s">
        <v>7203</v>
      </c>
      <c r="N7210" s="1">
        <v>44280</v>
      </c>
      <c r="O7210" t="s">
        <v>1097</v>
      </c>
      <c r="P7210" t="s">
        <v>7228</v>
      </c>
      <c r="Q7210" t="s">
        <v>7245</v>
      </c>
      <c r="R7210" t="s">
        <v>7220</v>
      </c>
      <c r="S7210">
        <v>584561</v>
      </c>
      <c r="T7210">
        <v>894983</v>
      </c>
      <c r="U7210">
        <v>0.34699999999999998</v>
      </c>
      <c r="V7210">
        <v>1716500</v>
      </c>
      <c r="W7210">
        <v>3232000</v>
      </c>
      <c r="X7210">
        <v>2022</v>
      </c>
      <c r="Y7210">
        <v>6903157.5</v>
      </c>
    </row>
    <row r="7211" spans="2:25" x14ac:dyDescent="0.35">
      <c r="B7211" t="s">
        <v>2543</v>
      </c>
      <c r="C7211" s="1">
        <v>44614</v>
      </c>
      <c r="D7211" t="s">
        <v>375</v>
      </c>
      <c r="E7211" t="s">
        <v>298</v>
      </c>
      <c r="F7211" t="s">
        <v>1097</v>
      </c>
      <c r="G7211">
        <v>4</v>
      </c>
      <c r="H7211">
        <v>919600</v>
      </c>
      <c r="I7211">
        <v>600600</v>
      </c>
      <c r="J7211" t="s">
        <v>14</v>
      </c>
      <c r="K7211">
        <v>3678400</v>
      </c>
      <c r="L7211" t="s">
        <v>7207</v>
      </c>
      <c r="M7211" t="s">
        <v>7203</v>
      </c>
      <c r="N7211" s="1">
        <v>44022</v>
      </c>
      <c r="O7211" t="s">
        <v>1097</v>
      </c>
      <c r="P7211" t="s">
        <v>7228</v>
      </c>
      <c r="Q7211" t="s">
        <v>7245</v>
      </c>
      <c r="R7211" t="s">
        <v>7220</v>
      </c>
      <c r="S7211">
        <v>584561</v>
      </c>
      <c r="T7211">
        <v>894983</v>
      </c>
      <c r="U7211">
        <v>0.34699999999999998</v>
      </c>
      <c r="V7211">
        <v>1276000</v>
      </c>
      <c r="W7211">
        <v>2402400</v>
      </c>
      <c r="X7211">
        <v>2022</v>
      </c>
      <c r="Y7211">
        <v>5131368</v>
      </c>
    </row>
    <row r="7212" spans="2:25" x14ac:dyDescent="0.35">
      <c r="B7212" t="s">
        <v>2670</v>
      </c>
      <c r="C7212" s="1">
        <v>44645</v>
      </c>
      <c r="D7212" t="s">
        <v>578</v>
      </c>
      <c r="E7212" t="s">
        <v>2534</v>
      </c>
      <c r="F7212" t="s">
        <v>1097</v>
      </c>
      <c r="G7212">
        <v>2</v>
      </c>
      <c r="H7212">
        <v>967400</v>
      </c>
      <c r="I7212">
        <v>631800</v>
      </c>
      <c r="J7212" t="s">
        <v>18</v>
      </c>
      <c r="K7212">
        <v>1934800</v>
      </c>
      <c r="L7212" t="s">
        <v>7209</v>
      </c>
      <c r="M7212" t="s">
        <v>7203</v>
      </c>
      <c r="N7212" s="1">
        <v>44724</v>
      </c>
      <c r="O7212" t="s">
        <v>1097</v>
      </c>
      <c r="P7212" t="s">
        <v>7228</v>
      </c>
      <c r="Q7212" t="s">
        <v>7245</v>
      </c>
      <c r="R7212" t="s">
        <v>7220</v>
      </c>
      <c r="S7212">
        <v>584561</v>
      </c>
      <c r="T7212">
        <v>894983</v>
      </c>
      <c r="U7212">
        <v>0.34699999999999998</v>
      </c>
      <c r="V7212">
        <v>671200</v>
      </c>
      <c r="W7212">
        <v>1263600</v>
      </c>
      <c r="X7212">
        <v>2022</v>
      </c>
      <c r="Y7212">
        <v>2699046</v>
      </c>
    </row>
    <row r="7213" spans="2:25" x14ac:dyDescent="0.35">
      <c r="B7213" t="s">
        <v>2864</v>
      </c>
      <c r="C7213" s="1">
        <v>44683</v>
      </c>
      <c r="D7213" t="s">
        <v>931</v>
      </c>
      <c r="E7213" t="s">
        <v>1037</v>
      </c>
      <c r="F7213" t="s">
        <v>1097</v>
      </c>
      <c r="G7213">
        <v>2</v>
      </c>
      <c r="H7213">
        <v>911200</v>
      </c>
      <c r="I7213">
        <v>595200</v>
      </c>
      <c r="J7213" t="s">
        <v>18</v>
      </c>
      <c r="K7213">
        <v>1822400</v>
      </c>
      <c r="L7213" t="s">
        <v>7202</v>
      </c>
      <c r="M7213" t="s">
        <v>7203</v>
      </c>
      <c r="N7213" s="1">
        <v>43122</v>
      </c>
      <c r="O7213" t="s">
        <v>1097</v>
      </c>
      <c r="P7213" t="s">
        <v>7228</v>
      </c>
      <c r="Q7213" t="s">
        <v>7245</v>
      </c>
      <c r="R7213" t="s">
        <v>7220</v>
      </c>
      <c r="S7213">
        <v>584561</v>
      </c>
      <c r="T7213">
        <v>894983</v>
      </c>
      <c r="U7213">
        <v>0.34699999999999998</v>
      </c>
      <c r="V7213">
        <v>632000</v>
      </c>
      <c r="W7213">
        <v>1190400</v>
      </c>
      <c r="X7213">
        <v>2022</v>
      </c>
      <c r="Y7213">
        <v>2542248</v>
      </c>
    </row>
    <row r="7214" spans="2:25" x14ac:dyDescent="0.35">
      <c r="B7214" t="s">
        <v>3007</v>
      </c>
      <c r="C7214" s="1">
        <v>44714</v>
      </c>
      <c r="D7214" t="s">
        <v>1091</v>
      </c>
      <c r="E7214" t="s">
        <v>665</v>
      </c>
      <c r="F7214" t="s">
        <v>1097</v>
      </c>
      <c r="G7214">
        <v>3</v>
      </c>
      <c r="H7214">
        <v>963100</v>
      </c>
      <c r="I7214">
        <v>629000</v>
      </c>
      <c r="J7214" t="s">
        <v>14</v>
      </c>
      <c r="K7214">
        <v>2889300</v>
      </c>
      <c r="L7214" t="s">
        <v>7209</v>
      </c>
      <c r="M7214" t="s">
        <v>7203</v>
      </c>
      <c r="N7214" s="1">
        <v>43731</v>
      </c>
      <c r="O7214" t="s">
        <v>1097</v>
      </c>
      <c r="P7214" t="s">
        <v>7228</v>
      </c>
      <c r="Q7214" t="s">
        <v>7245</v>
      </c>
      <c r="R7214" t="s">
        <v>7220</v>
      </c>
      <c r="S7214">
        <v>584561</v>
      </c>
      <c r="T7214">
        <v>894983</v>
      </c>
      <c r="U7214">
        <v>0.34699999999999998</v>
      </c>
      <c r="V7214">
        <v>1002300</v>
      </c>
      <c r="W7214">
        <v>1887000</v>
      </c>
      <c r="X7214">
        <v>2022</v>
      </c>
      <c r="Y7214">
        <v>4030573.5</v>
      </c>
    </row>
    <row r="7215" spans="2:25" x14ac:dyDescent="0.35">
      <c r="B7215" t="s">
        <v>3092</v>
      </c>
      <c r="C7215" s="1">
        <v>44732</v>
      </c>
      <c r="D7215" t="s">
        <v>1091</v>
      </c>
      <c r="E7215" t="s">
        <v>2353</v>
      </c>
      <c r="F7215" t="s">
        <v>1097</v>
      </c>
      <c r="G7215">
        <v>2</v>
      </c>
      <c r="H7215">
        <v>892500</v>
      </c>
      <c r="I7215">
        <v>583000</v>
      </c>
      <c r="J7215" t="s">
        <v>18</v>
      </c>
      <c r="K7215">
        <v>1785000</v>
      </c>
      <c r="L7215" t="s">
        <v>7209</v>
      </c>
      <c r="M7215" t="s">
        <v>7203</v>
      </c>
      <c r="N7215" s="1">
        <v>44852</v>
      </c>
      <c r="O7215" t="s">
        <v>1097</v>
      </c>
      <c r="P7215" t="s">
        <v>7228</v>
      </c>
      <c r="Q7215" t="s">
        <v>7245</v>
      </c>
      <c r="R7215" t="s">
        <v>7220</v>
      </c>
      <c r="S7215">
        <v>584561</v>
      </c>
      <c r="T7215">
        <v>894983</v>
      </c>
      <c r="U7215">
        <v>0.34699999999999998</v>
      </c>
      <c r="V7215">
        <v>619000</v>
      </c>
      <c r="W7215">
        <v>1166000</v>
      </c>
      <c r="X7215">
        <v>2022</v>
      </c>
      <c r="Y7215">
        <v>2490075</v>
      </c>
    </row>
    <row r="7216" spans="2:25" x14ac:dyDescent="0.35">
      <c r="B7216" t="s">
        <v>3319</v>
      </c>
      <c r="C7216" s="1">
        <v>44788</v>
      </c>
      <c r="D7216" t="s">
        <v>1479</v>
      </c>
      <c r="E7216" t="s">
        <v>216</v>
      </c>
      <c r="F7216" t="s">
        <v>1097</v>
      </c>
      <c r="G7216">
        <v>3</v>
      </c>
      <c r="H7216">
        <v>957900</v>
      </c>
      <c r="I7216">
        <v>625700</v>
      </c>
      <c r="J7216" t="s">
        <v>18</v>
      </c>
      <c r="K7216">
        <v>2873700</v>
      </c>
      <c r="L7216" t="s">
        <v>7204</v>
      </c>
      <c r="M7216" t="s">
        <v>7203</v>
      </c>
      <c r="N7216" s="1">
        <v>43498</v>
      </c>
      <c r="O7216" t="s">
        <v>1097</v>
      </c>
      <c r="P7216" t="s">
        <v>7228</v>
      </c>
      <c r="Q7216" t="s">
        <v>7245</v>
      </c>
      <c r="R7216" t="s">
        <v>7220</v>
      </c>
      <c r="S7216">
        <v>584561</v>
      </c>
      <c r="T7216">
        <v>894983</v>
      </c>
      <c r="U7216">
        <v>0.34699999999999998</v>
      </c>
      <c r="V7216">
        <v>996600</v>
      </c>
      <c r="W7216">
        <v>1877100</v>
      </c>
      <c r="X7216">
        <v>2022</v>
      </c>
      <c r="Y7216">
        <v>4008811.5</v>
      </c>
    </row>
    <row r="7217" spans="2:25" x14ac:dyDescent="0.35">
      <c r="B7217" t="s">
        <v>3418</v>
      </c>
      <c r="C7217" s="1">
        <v>44810</v>
      </c>
      <c r="D7217" t="s">
        <v>1641</v>
      </c>
      <c r="E7217" t="s">
        <v>160</v>
      </c>
      <c r="F7217" t="s">
        <v>1097</v>
      </c>
      <c r="G7217">
        <v>1</v>
      </c>
      <c r="H7217">
        <v>978400</v>
      </c>
      <c r="I7217">
        <v>639000</v>
      </c>
      <c r="J7217" t="s">
        <v>14</v>
      </c>
      <c r="K7217">
        <v>978400</v>
      </c>
      <c r="L7217" t="s">
        <v>7208</v>
      </c>
      <c r="M7217" t="s">
        <v>7203</v>
      </c>
      <c r="N7217" s="1">
        <v>44215</v>
      </c>
      <c r="O7217" t="s">
        <v>1097</v>
      </c>
      <c r="P7217" t="s">
        <v>7228</v>
      </c>
      <c r="Q7217" t="s">
        <v>7245</v>
      </c>
      <c r="R7217" t="s">
        <v>7220</v>
      </c>
      <c r="S7217">
        <v>584561</v>
      </c>
      <c r="T7217">
        <v>894983</v>
      </c>
      <c r="U7217">
        <v>0.34699999999999998</v>
      </c>
      <c r="V7217">
        <v>339400</v>
      </c>
      <c r="W7217">
        <v>639000</v>
      </c>
      <c r="X7217">
        <v>2022</v>
      </c>
      <c r="Y7217">
        <v>1364868</v>
      </c>
    </row>
    <row r="7218" spans="2:25" x14ac:dyDescent="0.35">
      <c r="B7218" t="s">
        <v>3598</v>
      </c>
      <c r="C7218" s="1">
        <v>44857</v>
      </c>
      <c r="D7218" t="s">
        <v>1809</v>
      </c>
      <c r="E7218" t="s">
        <v>152</v>
      </c>
      <c r="F7218" t="s">
        <v>1097</v>
      </c>
      <c r="G7218">
        <v>2</v>
      </c>
      <c r="H7218">
        <v>923400</v>
      </c>
      <c r="I7218">
        <v>603100</v>
      </c>
      <c r="J7218" t="s">
        <v>18</v>
      </c>
      <c r="K7218">
        <v>1846800</v>
      </c>
      <c r="L7218" t="s">
        <v>7207</v>
      </c>
      <c r="M7218" t="s">
        <v>7203</v>
      </c>
      <c r="N7218" s="1">
        <v>44087</v>
      </c>
      <c r="O7218" t="s">
        <v>1097</v>
      </c>
      <c r="P7218" t="s">
        <v>7228</v>
      </c>
      <c r="Q7218" t="s">
        <v>7245</v>
      </c>
      <c r="R7218" t="s">
        <v>7220</v>
      </c>
      <c r="S7218">
        <v>584561</v>
      </c>
      <c r="T7218">
        <v>894983</v>
      </c>
      <c r="U7218">
        <v>0.34699999999999998</v>
      </c>
      <c r="V7218">
        <v>640600</v>
      </c>
      <c r="W7218">
        <v>1206200</v>
      </c>
      <c r="X7218">
        <v>2022</v>
      </c>
      <c r="Y7218">
        <v>2576286</v>
      </c>
    </row>
    <row r="7219" spans="2:25" x14ac:dyDescent="0.35">
      <c r="B7219" t="s">
        <v>3777</v>
      </c>
      <c r="C7219" s="1">
        <v>44898</v>
      </c>
      <c r="D7219" t="s">
        <v>2132</v>
      </c>
      <c r="E7219" t="s">
        <v>2362</v>
      </c>
      <c r="F7219" t="s">
        <v>1097</v>
      </c>
      <c r="G7219">
        <v>3</v>
      </c>
      <c r="H7219">
        <v>936000</v>
      </c>
      <c r="I7219">
        <v>611300</v>
      </c>
      <c r="J7219" t="s">
        <v>14</v>
      </c>
      <c r="K7219">
        <v>2808000</v>
      </c>
      <c r="L7219" t="s">
        <v>7204</v>
      </c>
      <c r="M7219" t="s">
        <v>7203</v>
      </c>
      <c r="N7219" s="1">
        <v>44892</v>
      </c>
      <c r="O7219" t="s">
        <v>1097</v>
      </c>
      <c r="P7219" t="s">
        <v>7228</v>
      </c>
      <c r="Q7219" t="s">
        <v>7245</v>
      </c>
      <c r="R7219" t="s">
        <v>7220</v>
      </c>
      <c r="S7219">
        <v>584561</v>
      </c>
      <c r="T7219">
        <v>894983</v>
      </c>
      <c r="U7219">
        <v>0.34699999999999998</v>
      </c>
      <c r="V7219">
        <v>974100</v>
      </c>
      <c r="W7219">
        <v>1833900</v>
      </c>
      <c r="X7219">
        <v>2022</v>
      </c>
      <c r="Y7219">
        <v>3917160</v>
      </c>
    </row>
    <row r="7220" spans="2:25" x14ac:dyDescent="0.35">
      <c r="B7220" t="s">
        <v>2450</v>
      </c>
      <c r="C7220" s="1">
        <v>44595</v>
      </c>
      <c r="D7220" t="s">
        <v>375</v>
      </c>
      <c r="E7220" t="s">
        <v>689</v>
      </c>
      <c r="F7220" t="s">
        <v>164</v>
      </c>
      <c r="G7220">
        <v>2</v>
      </c>
      <c r="H7220">
        <v>1245500</v>
      </c>
      <c r="I7220">
        <v>949300</v>
      </c>
      <c r="J7220" t="s">
        <v>14</v>
      </c>
      <c r="K7220">
        <v>2491000</v>
      </c>
      <c r="L7220" t="s">
        <v>7208</v>
      </c>
      <c r="M7220" t="s">
        <v>7206</v>
      </c>
      <c r="N7220" s="1">
        <v>44290</v>
      </c>
      <c r="O7220" t="s">
        <v>164</v>
      </c>
      <c r="P7220" t="s">
        <v>7228</v>
      </c>
      <c r="Q7220" t="s">
        <v>7229</v>
      </c>
      <c r="R7220" t="s">
        <v>7223</v>
      </c>
      <c r="S7220">
        <v>876620</v>
      </c>
      <c r="T7220">
        <v>1150081</v>
      </c>
      <c r="U7220">
        <v>0.23799999999999999</v>
      </c>
      <c r="V7220">
        <v>592400</v>
      </c>
      <c r="W7220">
        <v>1898600</v>
      </c>
      <c r="X7220">
        <v>2022</v>
      </c>
      <c r="Y7220">
        <v>3474945</v>
      </c>
    </row>
    <row r="7221" spans="2:25" x14ac:dyDescent="0.35">
      <c r="B7221" t="s">
        <v>2503</v>
      </c>
      <c r="C7221" s="1">
        <v>44606</v>
      </c>
      <c r="D7221" t="s">
        <v>375</v>
      </c>
      <c r="E7221" t="s">
        <v>306</v>
      </c>
      <c r="F7221" t="s">
        <v>164</v>
      </c>
      <c r="G7221">
        <v>2</v>
      </c>
      <c r="H7221">
        <v>1289800</v>
      </c>
      <c r="I7221">
        <v>983100</v>
      </c>
      <c r="J7221" t="s">
        <v>14</v>
      </c>
      <c r="K7221">
        <v>2579600</v>
      </c>
      <c r="L7221" t="s">
        <v>7208</v>
      </c>
      <c r="M7221" t="s">
        <v>7206</v>
      </c>
      <c r="N7221" s="1">
        <v>44077</v>
      </c>
      <c r="O7221" t="s">
        <v>164</v>
      </c>
      <c r="P7221" t="s">
        <v>7228</v>
      </c>
      <c r="Q7221" t="s">
        <v>7229</v>
      </c>
      <c r="R7221" t="s">
        <v>7223</v>
      </c>
      <c r="S7221">
        <v>876620</v>
      </c>
      <c r="T7221">
        <v>1150081</v>
      </c>
      <c r="U7221">
        <v>0.23799999999999999</v>
      </c>
      <c r="V7221">
        <v>613400</v>
      </c>
      <c r="W7221">
        <v>1966200</v>
      </c>
      <c r="X7221">
        <v>2022</v>
      </c>
      <c r="Y7221">
        <v>3598542</v>
      </c>
    </row>
    <row r="7222" spans="2:25" x14ac:dyDescent="0.35">
      <c r="B7222" t="s">
        <v>2969</v>
      </c>
      <c r="C7222" s="1">
        <v>44705</v>
      </c>
      <c r="D7222" t="s">
        <v>931</v>
      </c>
      <c r="E7222" t="s">
        <v>360</v>
      </c>
      <c r="F7222" t="s">
        <v>164</v>
      </c>
      <c r="G7222">
        <v>3</v>
      </c>
      <c r="H7222">
        <v>1201800</v>
      </c>
      <c r="I7222">
        <v>916100</v>
      </c>
      <c r="J7222" t="s">
        <v>14</v>
      </c>
      <c r="K7222">
        <v>3605400</v>
      </c>
      <c r="L7222" t="s">
        <v>7205</v>
      </c>
      <c r="M7222" t="s">
        <v>7203</v>
      </c>
      <c r="N7222" s="1">
        <v>44027</v>
      </c>
      <c r="O7222" t="s">
        <v>164</v>
      </c>
      <c r="P7222" t="s">
        <v>7228</v>
      </c>
      <c r="Q7222" t="s">
        <v>7229</v>
      </c>
      <c r="R7222" t="s">
        <v>7223</v>
      </c>
      <c r="S7222">
        <v>876620</v>
      </c>
      <c r="T7222">
        <v>1150081</v>
      </c>
      <c r="U7222">
        <v>0.23799999999999999</v>
      </c>
      <c r="V7222">
        <v>857100</v>
      </c>
      <c r="W7222">
        <v>2748300</v>
      </c>
      <c r="X7222">
        <v>2022</v>
      </c>
      <c r="Y7222">
        <v>5029533</v>
      </c>
    </row>
    <row r="7223" spans="2:25" x14ac:dyDescent="0.35">
      <c r="B7223" t="s">
        <v>3097</v>
      </c>
      <c r="C7223" s="1">
        <v>44732</v>
      </c>
      <c r="D7223" t="s">
        <v>1091</v>
      </c>
      <c r="E7223" t="s">
        <v>106</v>
      </c>
      <c r="F7223" t="s">
        <v>164</v>
      </c>
      <c r="G7223">
        <v>3</v>
      </c>
      <c r="H7223">
        <v>1235700</v>
      </c>
      <c r="I7223">
        <v>941800</v>
      </c>
      <c r="J7223" t="s">
        <v>14</v>
      </c>
      <c r="K7223">
        <v>3707100</v>
      </c>
      <c r="L7223" t="s">
        <v>7205</v>
      </c>
      <c r="M7223" t="s">
        <v>7203</v>
      </c>
      <c r="N7223" s="1">
        <v>43225</v>
      </c>
      <c r="O7223" t="s">
        <v>164</v>
      </c>
      <c r="P7223" t="s">
        <v>7228</v>
      </c>
      <c r="Q7223" t="s">
        <v>7229</v>
      </c>
      <c r="R7223" t="s">
        <v>7223</v>
      </c>
      <c r="S7223">
        <v>876620</v>
      </c>
      <c r="T7223">
        <v>1150081</v>
      </c>
      <c r="U7223">
        <v>0.23799999999999999</v>
      </c>
      <c r="V7223">
        <v>881700</v>
      </c>
      <c r="W7223">
        <v>2825400</v>
      </c>
      <c r="X7223">
        <v>2022</v>
      </c>
      <c r="Y7223">
        <v>5171404.5</v>
      </c>
    </row>
    <row r="7224" spans="2:25" x14ac:dyDescent="0.35">
      <c r="B7224" t="s">
        <v>3509</v>
      </c>
      <c r="C7224" s="1">
        <v>44834</v>
      </c>
      <c r="D7224" t="s">
        <v>1641</v>
      </c>
      <c r="E7224" t="s">
        <v>169</v>
      </c>
      <c r="F7224" t="s">
        <v>164</v>
      </c>
      <c r="G7224">
        <v>4</v>
      </c>
      <c r="H7224">
        <v>1222900</v>
      </c>
      <c r="I7224">
        <v>932200</v>
      </c>
      <c r="J7224" t="s">
        <v>18</v>
      </c>
      <c r="K7224">
        <v>4891600</v>
      </c>
      <c r="L7224" t="s">
        <v>7209</v>
      </c>
      <c r="M7224" t="s">
        <v>7203</v>
      </c>
      <c r="N7224" s="1">
        <v>44466</v>
      </c>
      <c r="O7224" t="s">
        <v>164</v>
      </c>
      <c r="P7224" t="s">
        <v>7228</v>
      </c>
      <c r="Q7224" t="s">
        <v>7229</v>
      </c>
      <c r="R7224" t="s">
        <v>7223</v>
      </c>
      <c r="S7224">
        <v>876620</v>
      </c>
      <c r="T7224">
        <v>1150081</v>
      </c>
      <c r="U7224">
        <v>0.23799999999999999</v>
      </c>
      <c r="V7224">
        <v>1162800</v>
      </c>
      <c r="W7224">
        <v>3728800</v>
      </c>
      <c r="X7224">
        <v>2022</v>
      </c>
      <c r="Y7224">
        <v>6823782</v>
      </c>
    </row>
    <row r="7225" spans="2:25" x14ac:dyDescent="0.35">
      <c r="B7225" t="s">
        <v>3620</v>
      </c>
      <c r="C7225" s="1">
        <v>44861</v>
      </c>
      <c r="D7225" t="s">
        <v>1809</v>
      </c>
      <c r="E7225" t="s">
        <v>157</v>
      </c>
      <c r="F7225" t="s">
        <v>164</v>
      </c>
      <c r="G7225">
        <v>2</v>
      </c>
      <c r="H7225">
        <v>1143600</v>
      </c>
      <c r="I7225">
        <v>871700</v>
      </c>
      <c r="J7225" t="s">
        <v>14</v>
      </c>
      <c r="K7225">
        <v>2287200</v>
      </c>
      <c r="L7225" t="s">
        <v>7204</v>
      </c>
      <c r="M7225" t="s">
        <v>7206</v>
      </c>
      <c r="N7225" s="1">
        <v>43455</v>
      </c>
      <c r="O7225" t="s">
        <v>164</v>
      </c>
      <c r="P7225" t="s">
        <v>7228</v>
      </c>
      <c r="Q7225" t="s">
        <v>7229</v>
      </c>
      <c r="R7225" t="s">
        <v>7223</v>
      </c>
      <c r="S7225">
        <v>876620</v>
      </c>
      <c r="T7225">
        <v>1150081</v>
      </c>
      <c r="U7225">
        <v>0.23799999999999999</v>
      </c>
      <c r="V7225">
        <v>543800</v>
      </c>
      <c r="W7225">
        <v>1743400</v>
      </c>
      <c r="X7225">
        <v>2022</v>
      </c>
      <c r="Y7225">
        <v>3190644</v>
      </c>
    </row>
    <row r="7226" spans="2:25" x14ac:dyDescent="0.35">
      <c r="B7226" t="s">
        <v>3754</v>
      </c>
      <c r="C7226" s="1">
        <v>44893</v>
      </c>
      <c r="D7226" t="s">
        <v>1962</v>
      </c>
      <c r="E7226" t="s">
        <v>2429</v>
      </c>
      <c r="F7226" t="s">
        <v>164</v>
      </c>
      <c r="G7226">
        <v>3</v>
      </c>
      <c r="H7226">
        <v>1150000</v>
      </c>
      <c r="I7226">
        <v>876600</v>
      </c>
      <c r="J7226" t="s">
        <v>14</v>
      </c>
      <c r="K7226">
        <v>3450000</v>
      </c>
      <c r="L7226" t="s">
        <v>7202</v>
      </c>
      <c r="M7226" t="s">
        <v>7203</v>
      </c>
      <c r="N7226" s="1">
        <v>44888</v>
      </c>
      <c r="O7226" t="s">
        <v>164</v>
      </c>
      <c r="P7226" t="s">
        <v>7228</v>
      </c>
      <c r="Q7226" t="s">
        <v>7229</v>
      </c>
      <c r="R7226" t="s">
        <v>7223</v>
      </c>
      <c r="S7226">
        <v>876620</v>
      </c>
      <c r="T7226">
        <v>1150081</v>
      </c>
      <c r="U7226">
        <v>0.23799999999999999</v>
      </c>
      <c r="V7226">
        <v>820200</v>
      </c>
      <c r="W7226">
        <v>2629800</v>
      </c>
      <c r="X7226">
        <v>2022</v>
      </c>
      <c r="Y7226">
        <v>4812750</v>
      </c>
    </row>
    <row r="7227" spans="2:25" x14ac:dyDescent="0.35">
      <c r="B7227" t="s">
        <v>3802</v>
      </c>
      <c r="C7227" s="1">
        <v>44905</v>
      </c>
      <c r="D7227" t="s">
        <v>2132</v>
      </c>
      <c r="E7227" t="s">
        <v>140</v>
      </c>
      <c r="F7227" t="s">
        <v>164</v>
      </c>
      <c r="G7227">
        <v>5</v>
      </c>
      <c r="H7227">
        <v>1195200</v>
      </c>
      <c r="I7227">
        <v>911000</v>
      </c>
      <c r="J7227" t="s">
        <v>14</v>
      </c>
      <c r="K7227">
        <v>5976000</v>
      </c>
      <c r="L7227" t="s">
        <v>7208</v>
      </c>
      <c r="M7227" t="s">
        <v>7203</v>
      </c>
      <c r="N7227" s="1">
        <v>44032</v>
      </c>
      <c r="O7227" t="s">
        <v>164</v>
      </c>
      <c r="P7227" t="s">
        <v>7228</v>
      </c>
      <c r="Q7227" t="s">
        <v>7229</v>
      </c>
      <c r="R7227" t="s">
        <v>7223</v>
      </c>
      <c r="S7227">
        <v>876620</v>
      </c>
      <c r="T7227">
        <v>1150081</v>
      </c>
      <c r="U7227">
        <v>0.23799999999999999</v>
      </c>
      <c r="V7227">
        <v>1421000</v>
      </c>
      <c r="W7227">
        <v>4555000</v>
      </c>
      <c r="X7227">
        <v>2022</v>
      </c>
      <c r="Y7227">
        <v>8336520</v>
      </c>
    </row>
    <row r="7228" spans="2:25" x14ac:dyDescent="0.35">
      <c r="B7228" t="s">
        <v>3805</v>
      </c>
      <c r="C7228" s="1">
        <v>44905</v>
      </c>
      <c r="D7228" t="s">
        <v>2132</v>
      </c>
      <c r="E7228" t="s">
        <v>2596</v>
      </c>
      <c r="F7228" t="s">
        <v>164</v>
      </c>
      <c r="G7228">
        <v>4</v>
      </c>
      <c r="H7228">
        <v>1123400</v>
      </c>
      <c r="I7228">
        <v>856300</v>
      </c>
      <c r="J7228" t="s">
        <v>14</v>
      </c>
      <c r="K7228">
        <v>4493600</v>
      </c>
      <c r="L7228" t="s">
        <v>7204</v>
      </c>
      <c r="M7228" t="s">
        <v>7203</v>
      </c>
      <c r="N7228" s="1">
        <v>44594</v>
      </c>
      <c r="O7228" t="s">
        <v>164</v>
      </c>
      <c r="P7228" t="s">
        <v>7228</v>
      </c>
      <c r="Q7228" t="s">
        <v>7229</v>
      </c>
      <c r="R7228" t="s">
        <v>7223</v>
      </c>
      <c r="S7228">
        <v>876620</v>
      </c>
      <c r="T7228">
        <v>1150081</v>
      </c>
      <c r="U7228">
        <v>0.23799999999999999</v>
      </c>
      <c r="V7228">
        <v>1068400</v>
      </c>
      <c r="W7228">
        <v>3425200</v>
      </c>
      <c r="X7228">
        <v>2022</v>
      </c>
      <c r="Y7228">
        <v>6268572</v>
      </c>
    </row>
    <row r="7229" spans="2:25" x14ac:dyDescent="0.35">
      <c r="B7229" t="s">
        <v>3886</v>
      </c>
      <c r="C7229" s="1">
        <v>44921</v>
      </c>
      <c r="D7229" t="s">
        <v>2132</v>
      </c>
      <c r="E7229" t="s">
        <v>64</v>
      </c>
      <c r="F7229" t="s">
        <v>164</v>
      </c>
      <c r="G7229">
        <v>3</v>
      </c>
      <c r="H7229">
        <v>1188400</v>
      </c>
      <c r="I7229">
        <v>905800</v>
      </c>
      <c r="J7229" t="s">
        <v>18</v>
      </c>
      <c r="K7229">
        <v>3565200</v>
      </c>
      <c r="L7229" t="s">
        <v>7208</v>
      </c>
      <c r="M7229" t="s">
        <v>7203</v>
      </c>
      <c r="N7229" s="1">
        <v>43146</v>
      </c>
      <c r="O7229" t="s">
        <v>164</v>
      </c>
      <c r="P7229" t="s">
        <v>7228</v>
      </c>
      <c r="Q7229" t="s">
        <v>7229</v>
      </c>
      <c r="R7229" t="s">
        <v>7223</v>
      </c>
      <c r="S7229">
        <v>876620</v>
      </c>
      <c r="T7229">
        <v>1150081</v>
      </c>
      <c r="U7229">
        <v>0.23799999999999999</v>
      </c>
      <c r="V7229">
        <v>847800</v>
      </c>
      <c r="W7229">
        <v>2717400</v>
      </c>
      <c r="X7229">
        <v>2022</v>
      </c>
      <c r="Y7229">
        <v>4973454</v>
      </c>
    </row>
    <row r="7230" spans="2:25" x14ac:dyDescent="0.35">
      <c r="B7230" t="s">
        <v>2566</v>
      </c>
      <c r="C7230" s="1">
        <v>44618</v>
      </c>
      <c r="D7230" t="s">
        <v>375</v>
      </c>
      <c r="E7230" t="s">
        <v>2379</v>
      </c>
      <c r="F7230" t="s">
        <v>33</v>
      </c>
      <c r="G7230">
        <v>4</v>
      </c>
      <c r="H7230">
        <v>233700</v>
      </c>
      <c r="I7230">
        <v>181800</v>
      </c>
      <c r="J7230" t="s">
        <v>18</v>
      </c>
      <c r="K7230">
        <v>934800</v>
      </c>
      <c r="L7230" t="s">
        <v>7209</v>
      </c>
      <c r="M7230" t="s">
        <v>7203</v>
      </c>
      <c r="N7230" s="1">
        <v>44824</v>
      </c>
      <c r="O7230" t="s">
        <v>33</v>
      </c>
      <c r="P7230" t="s">
        <v>7237</v>
      </c>
      <c r="Q7230" t="s">
        <v>7238</v>
      </c>
      <c r="R7230" t="s">
        <v>7240</v>
      </c>
      <c r="S7230">
        <v>175405</v>
      </c>
      <c r="T7230">
        <v>225475</v>
      </c>
      <c r="U7230">
        <v>0.222</v>
      </c>
      <c r="V7230">
        <v>207600</v>
      </c>
      <c r="W7230">
        <v>727200</v>
      </c>
      <c r="X7230">
        <v>2022</v>
      </c>
      <c r="Y7230">
        <v>1304046</v>
      </c>
    </row>
    <row r="7231" spans="2:25" x14ac:dyDescent="0.35">
      <c r="B7231" t="s">
        <v>2778</v>
      </c>
      <c r="C7231" s="1">
        <v>44666</v>
      </c>
      <c r="D7231" t="s">
        <v>764</v>
      </c>
      <c r="E7231" t="s">
        <v>343</v>
      </c>
      <c r="F7231" t="s">
        <v>33</v>
      </c>
      <c r="G7231">
        <v>4</v>
      </c>
      <c r="H7231">
        <v>252600</v>
      </c>
      <c r="I7231">
        <v>196500</v>
      </c>
      <c r="J7231" t="s">
        <v>14</v>
      </c>
      <c r="K7231">
        <v>1010400</v>
      </c>
      <c r="L7231" t="s">
        <v>7209</v>
      </c>
      <c r="M7231" t="s">
        <v>7203</v>
      </c>
      <c r="N7231" s="1">
        <v>43833</v>
      </c>
      <c r="O7231" t="s">
        <v>33</v>
      </c>
      <c r="P7231" t="s">
        <v>7237</v>
      </c>
      <c r="Q7231" t="s">
        <v>7238</v>
      </c>
      <c r="R7231" t="s">
        <v>7240</v>
      </c>
      <c r="S7231">
        <v>175405</v>
      </c>
      <c r="T7231">
        <v>225475</v>
      </c>
      <c r="U7231">
        <v>0.222</v>
      </c>
      <c r="V7231">
        <v>224400</v>
      </c>
      <c r="W7231">
        <v>786000</v>
      </c>
      <c r="X7231">
        <v>2022</v>
      </c>
      <c r="Y7231">
        <v>1409508</v>
      </c>
    </row>
    <row r="7232" spans="2:25" x14ac:dyDescent="0.35">
      <c r="B7232" t="s">
        <v>2846</v>
      </c>
      <c r="C7232" s="1">
        <v>44680</v>
      </c>
      <c r="D7232" t="s">
        <v>764</v>
      </c>
      <c r="E7232" t="s">
        <v>2429</v>
      </c>
      <c r="F7232" t="s">
        <v>33</v>
      </c>
      <c r="G7232">
        <v>2</v>
      </c>
      <c r="H7232">
        <v>226900</v>
      </c>
      <c r="I7232">
        <v>176500</v>
      </c>
      <c r="J7232" t="s">
        <v>18</v>
      </c>
      <c r="K7232">
        <v>453800</v>
      </c>
      <c r="L7232" t="s">
        <v>7202</v>
      </c>
      <c r="M7232" t="s">
        <v>7203</v>
      </c>
      <c r="N7232" s="1">
        <v>44888</v>
      </c>
      <c r="O7232" t="s">
        <v>33</v>
      </c>
      <c r="P7232" t="s">
        <v>7237</v>
      </c>
      <c r="Q7232" t="s">
        <v>7238</v>
      </c>
      <c r="R7232" t="s">
        <v>7240</v>
      </c>
      <c r="S7232">
        <v>175405</v>
      </c>
      <c r="T7232">
        <v>225475</v>
      </c>
      <c r="U7232">
        <v>0.222</v>
      </c>
      <c r="V7232">
        <v>100800</v>
      </c>
      <c r="W7232">
        <v>353000</v>
      </c>
      <c r="X7232">
        <v>2022</v>
      </c>
      <c r="Y7232">
        <v>633051</v>
      </c>
    </row>
    <row r="7233" spans="2:25" x14ac:dyDescent="0.35">
      <c r="B7233" t="s">
        <v>2871</v>
      </c>
      <c r="C7233" s="1">
        <v>44684</v>
      </c>
      <c r="D7233" t="s">
        <v>931</v>
      </c>
      <c r="E7233" t="s">
        <v>103</v>
      </c>
      <c r="F7233" t="s">
        <v>33</v>
      </c>
      <c r="G7233">
        <v>4</v>
      </c>
      <c r="H7233">
        <v>241300</v>
      </c>
      <c r="I7233">
        <v>187700</v>
      </c>
      <c r="J7233" t="s">
        <v>14</v>
      </c>
      <c r="K7233">
        <v>965200</v>
      </c>
      <c r="L7233" t="s">
        <v>7204</v>
      </c>
      <c r="M7233" t="s">
        <v>7203</v>
      </c>
      <c r="N7233" s="1">
        <v>43472</v>
      </c>
      <c r="O7233" t="s">
        <v>33</v>
      </c>
      <c r="P7233" t="s">
        <v>7237</v>
      </c>
      <c r="Q7233" t="s">
        <v>7238</v>
      </c>
      <c r="R7233" t="s">
        <v>7240</v>
      </c>
      <c r="S7233">
        <v>175405</v>
      </c>
      <c r="T7233">
        <v>225475</v>
      </c>
      <c r="U7233">
        <v>0.222</v>
      </c>
      <c r="V7233">
        <v>214400</v>
      </c>
      <c r="W7233">
        <v>750800</v>
      </c>
      <c r="X7233">
        <v>2022</v>
      </c>
      <c r="Y7233">
        <v>1346454</v>
      </c>
    </row>
    <row r="7234" spans="2:25" x14ac:dyDescent="0.35">
      <c r="B7234" t="s">
        <v>2873</v>
      </c>
      <c r="C7234" s="1">
        <v>44685</v>
      </c>
      <c r="D7234" t="s">
        <v>931</v>
      </c>
      <c r="E7234" t="s">
        <v>2398</v>
      </c>
      <c r="F7234" t="s">
        <v>33</v>
      </c>
      <c r="G7234">
        <v>2</v>
      </c>
      <c r="H7234">
        <v>245000</v>
      </c>
      <c r="I7234">
        <v>190600</v>
      </c>
      <c r="J7234" t="s">
        <v>18</v>
      </c>
      <c r="K7234">
        <v>490000</v>
      </c>
      <c r="L7234" t="s">
        <v>7209</v>
      </c>
      <c r="M7234" t="s">
        <v>7203</v>
      </c>
      <c r="N7234" s="1">
        <v>44568</v>
      </c>
      <c r="O7234" t="s">
        <v>33</v>
      </c>
      <c r="P7234" t="s">
        <v>7237</v>
      </c>
      <c r="Q7234" t="s">
        <v>7238</v>
      </c>
      <c r="R7234" t="s">
        <v>7240</v>
      </c>
      <c r="S7234">
        <v>175405</v>
      </c>
      <c r="T7234">
        <v>225475</v>
      </c>
      <c r="U7234">
        <v>0.222</v>
      </c>
      <c r="V7234">
        <v>108800</v>
      </c>
      <c r="W7234">
        <v>381200</v>
      </c>
      <c r="X7234">
        <v>2022</v>
      </c>
      <c r="Y7234">
        <v>683550</v>
      </c>
    </row>
    <row r="7235" spans="2:25" x14ac:dyDescent="0.35">
      <c r="B7235" t="s">
        <v>2920</v>
      </c>
      <c r="C7235" s="1">
        <v>44694</v>
      </c>
      <c r="D7235" t="s">
        <v>931</v>
      </c>
      <c r="E7235" t="s">
        <v>549</v>
      </c>
      <c r="F7235" t="s">
        <v>33</v>
      </c>
      <c r="G7235">
        <v>1</v>
      </c>
      <c r="H7235">
        <v>242300</v>
      </c>
      <c r="I7235">
        <v>188500</v>
      </c>
      <c r="J7235" t="s">
        <v>14</v>
      </c>
      <c r="K7235">
        <v>242300</v>
      </c>
      <c r="L7235" t="s">
        <v>7209</v>
      </c>
      <c r="M7235" t="s">
        <v>7206</v>
      </c>
      <c r="N7235" s="1">
        <v>43533</v>
      </c>
      <c r="O7235" t="s">
        <v>33</v>
      </c>
      <c r="P7235" t="s">
        <v>7237</v>
      </c>
      <c r="Q7235" t="s">
        <v>7238</v>
      </c>
      <c r="R7235" t="s">
        <v>7240</v>
      </c>
      <c r="S7235">
        <v>175405</v>
      </c>
      <c r="T7235">
        <v>225475</v>
      </c>
      <c r="U7235">
        <v>0.222</v>
      </c>
      <c r="V7235">
        <v>53800</v>
      </c>
      <c r="W7235">
        <v>188500</v>
      </c>
      <c r="X7235">
        <v>2022</v>
      </c>
      <c r="Y7235">
        <v>338008.5</v>
      </c>
    </row>
    <row r="7236" spans="2:25" x14ac:dyDescent="0.35">
      <c r="B7236" t="s">
        <v>3032</v>
      </c>
      <c r="C7236" s="1">
        <v>44720</v>
      </c>
      <c r="D7236" t="s">
        <v>1091</v>
      </c>
      <c r="E7236" t="s">
        <v>298</v>
      </c>
      <c r="F7236" t="s">
        <v>33</v>
      </c>
      <c r="G7236">
        <v>1</v>
      </c>
      <c r="H7236">
        <v>238300</v>
      </c>
      <c r="I7236">
        <v>185300</v>
      </c>
      <c r="J7236" t="s">
        <v>14</v>
      </c>
      <c r="K7236">
        <v>238300</v>
      </c>
      <c r="L7236" t="s">
        <v>7207</v>
      </c>
      <c r="M7236" t="s">
        <v>7203</v>
      </c>
      <c r="N7236" s="1">
        <v>44022</v>
      </c>
      <c r="O7236" t="s">
        <v>33</v>
      </c>
      <c r="P7236" t="s">
        <v>7237</v>
      </c>
      <c r="Q7236" t="s">
        <v>7238</v>
      </c>
      <c r="R7236" t="s">
        <v>7240</v>
      </c>
      <c r="S7236">
        <v>175405</v>
      </c>
      <c r="T7236">
        <v>225475</v>
      </c>
      <c r="U7236">
        <v>0.222</v>
      </c>
      <c r="V7236">
        <v>53000</v>
      </c>
      <c r="W7236">
        <v>185300</v>
      </c>
      <c r="X7236">
        <v>2022</v>
      </c>
      <c r="Y7236">
        <v>332428.5</v>
      </c>
    </row>
    <row r="7237" spans="2:25" x14ac:dyDescent="0.35">
      <c r="B7237" t="s">
        <v>3061</v>
      </c>
      <c r="C7237" s="1">
        <v>44728</v>
      </c>
      <c r="D7237" t="s">
        <v>1091</v>
      </c>
      <c r="E7237" t="s">
        <v>93</v>
      </c>
      <c r="F7237" t="s">
        <v>33</v>
      </c>
      <c r="G7237">
        <v>5</v>
      </c>
      <c r="H7237">
        <v>216200</v>
      </c>
      <c r="I7237">
        <v>168200</v>
      </c>
      <c r="J7237" t="s">
        <v>14</v>
      </c>
      <c r="K7237">
        <v>1081000</v>
      </c>
      <c r="L7237" t="s">
        <v>7208</v>
      </c>
      <c r="M7237" t="s">
        <v>7203</v>
      </c>
      <c r="N7237" s="1">
        <v>44157</v>
      </c>
      <c r="O7237" t="s">
        <v>33</v>
      </c>
      <c r="P7237" t="s">
        <v>7237</v>
      </c>
      <c r="Q7237" t="s">
        <v>7238</v>
      </c>
      <c r="R7237" t="s">
        <v>7240</v>
      </c>
      <c r="S7237">
        <v>175405</v>
      </c>
      <c r="T7237">
        <v>225475</v>
      </c>
      <c r="U7237">
        <v>0.222</v>
      </c>
      <c r="V7237">
        <v>240000</v>
      </c>
      <c r="W7237">
        <v>841000</v>
      </c>
      <c r="X7237">
        <v>2022</v>
      </c>
      <c r="Y7237">
        <v>1507995</v>
      </c>
    </row>
    <row r="7238" spans="2:25" x14ac:dyDescent="0.35">
      <c r="B7238" t="s">
        <v>3194</v>
      </c>
      <c r="C7238" s="1">
        <v>44757</v>
      </c>
      <c r="D7238" t="s">
        <v>1277</v>
      </c>
      <c r="E7238" t="s">
        <v>366</v>
      </c>
      <c r="F7238" t="s">
        <v>33</v>
      </c>
      <c r="G7238">
        <v>1</v>
      </c>
      <c r="H7238">
        <v>229500</v>
      </c>
      <c r="I7238">
        <v>178500</v>
      </c>
      <c r="J7238" t="s">
        <v>18</v>
      </c>
      <c r="K7238">
        <v>229500</v>
      </c>
      <c r="L7238" t="s">
        <v>7202</v>
      </c>
      <c r="M7238" t="s">
        <v>7206</v>
      </c>
      <c r="N7238" s="1">
        <v>43485</v>
      </c>
      <c r="O7238" t="s">
        <v>33</v>
      </c>
      <c r="P7238" t="s">
        <v>7237</v>
      </c>
      <c r="Q7238" t="s">
        <v>7238</v>
      </c>
      <c r="R7238" t="s">
        <v>7240</v>
      </c>
      <c r="S7238">
        <v>175405</v>
      </c>
      <c r="T7238">
        <v>225475</v>
      </c>
      <c r="U7238">
        <v>0.222</v>
      </c>
      <c r="V7238">
        <v>51000</v>
      </c>
      <c r="W7238">
        <v>178500</v>
      </c>
      <c r="X7238">
        <v>2022</v>
      </c>
      <c r="Y7238">
        <v>320152.5</v>
      </c>
    </row>
    <row r="7239" spans="2:25" x14ac:dyDescent="0.35">
      <c r="B7239" t="s">
        <v>3627</v>
      </c>
      <c r="C7239" s="1">
        <v>44864</v>
      </c>
      <c r="D7239" t="s">
        <v>1809</v>
      </c>
      <c r="E7239" t="s">
        <v>480</v>
      </c>
      <c r="F7239" t="s">
        <v>33</v>
      </c>
      <c r="G7239">
        <v>3</v>
      </c>
      <c r="H7239">
        <v>246900</v>
      </c>
      <c r="I7239">
        <v>192100</v>
      </c>
      <c r="J7239" t="s">
        <v>14</v>
      </c>
      <c r="K7239">
        <v>740700</v>
      </c>
      <c r="L7239" t="s">
        <v>7209</v>
      </c>
      <c r="M7239" t="s">
        <v>7203</v>
      </c>
      <c r="N7239" s="1">
        <v>44280</v>
      </c>
      <c r="O7239" t="s">
        <v>33</v>
      </c>
      <c r="P7239" t="s">
        <v>7237</v>
      </c>
      <c r="Q7239" t="s">
        <v>7238</v>
      </c>
      <c r="R7239" t="s">
        <v>7240</v>
      </c>
      <c r="S7239">
        <v>175405</v>
      </c>
      <c r="T7239">
        <v>225475</v>
      </c>
      <c r="U7239">
        <v>0.222</v>
      </c>
      <c r="V7239">
        <v>164400</v>
      </c>
      <c r="W7239">
        <v>576300</v>
      </c>
      <c r="X7239">
        <v>2022</v>
      </c>
      <c r="Y7239">
        <v>1033276.5</v>
      </c>
    </row>
    <row r="7240" spans="2:25" x14ac:dyDescent="0.35">
      <c r="B7240" t="s">
        <v>3633</v>
      </c>
      <c r="C7240" s="1">
        <v>44867</v>
      </c>
      <c r="D7240" t="s">
        <v>1962</v>
      </c>
      <c r="E7240" t="s">
        <v>64</v>
      </c>
      <c r="F7240" t="s">
        <v>33</v>
      </c>
      <c r="G7240">
        <v>4</v>
      </c>
      <c r="H7240">
        <v>230200</v>
      </c>
      <c r="I7240">
        <v>179100</v>
      </c>
      <c r="J7240" t="s">
        <v>14</v>
      </c>
      <c r="K7240">
        <v>920800</v>
      </c>
      <c r="L7240" t="s">
        <v>7208</v>
      </c>
      <c r="M7240" t="s">
        <v>7203</v>
      </c>
      <c r="N7240" s="1">
        <v>43146</v>
      </c>
      <c r="O7240" t="s">
        <v>33</v>
      </c>
      <c r="P7240" t="s">
        <v>7237</v>
      </c>
      <c r="Q7240" t="s">
        <v>7238</v>
      </c>
      <c r="R7240" t="s">
        <v>7240</v>
      </c>
      <c r="S7240">
        <v>175405</v>
      </c>
      <c r="T7240">
        <v>225475</v>
      </c>
      <c r="U7240">
        <v>0.222</v>
      </c>
      <c r="V7240">
        <v>204400</v>
      </c>
      <c r="W7240">
        <v>716400</v>
      </c>
      <c r="X7240">
        <v>2022</v>
      </c>
      <c r="Y7240">
        <v>1284516</v>
      </c>
    </row>
    <row r="7241" spans="2:25" x14ac:dyDescent="0.35">
      <c r="B7241" t="s">
        <v>3731</v>
      </c>
      <c r="C7241" s="1">
        <v>44888</v>
      </c>
      <c r="D7241" t="s">
        <v>1962</v>
      </c>
      <c r="E7241" t="s">
        <v>44</v>
      </c>
      <c r="F7241" t="s">
        <v>33</v>
      </c>
      <c r="G7241">
        <v>2</v>
      </c>
      <c r="H7241">
        <v>228700</v>
      </c>
      <c r="I7241">
        <v>177900</v>
      </c>
      <c r="J7241" t="s">
        <v>18</v>
      </c>
      <c r="K7241">
        <v>457400</v>
      </c>
      <c r="L7241" t="s">
        <v>7209</v>
      </c>
      <c r="M7241" t="s">
        <v>7206</v>
      </c>
      <c r="N7241" s="1">
        <v>43454</v>
      </c>
      <c r="O7241" t="s">
        <v>33</v>
      </c>
      <c r="P7241" t="s">
        <v>7237</v>
      </c>
      <c r="Q7241" t="s">
        <v>7238</v>
      </c>
      <c r="R7241" t="s">
        <v>7240</v>
      </c>
      <c r="S7241">
        <v>175405</v>
      </c>
      <c r="T7241">
        <v>225475</v>
      </c>
      <c r="U7241">
        <v>0.222</v>
      </c>
      <c r="V7241">
        <v>101600</v>
      </c>
      <c r="W7241">
        <v>355800</v>
      </c>
      <c r="X7241">
        <v>2022</v>
      </c>
      <c r="Y7241">
        <v>638073</v>
      </c>
    </row>
    <row r="7242" spans="2:25" x14ac:dyDescent="0.35">
      <c r="B7242" t="s">
        <v>3840</v>
      </c>
      <c r="C7242" s="1">
        <v>44912</v>
      </c>
      <c r="D7242" t="s">
        <v>2132</v>
      </c>
      <c r="E7242" t="s">
        <v>209</v>
      </c>
      <c r="F7242" t="s">
        <v>33</v>
      </c>
      <c r="G7242">
        <v>4</v>
      </c>
      <c r="H7242">
        <v>218600</v>
      </c>
      <c r="I7242">
        <v>170100</v>
      </c>
      <c r="J7242" t="s">
        <v>14</v>
      </c>
      <c r="K7242">
        <v>874400</v>
      </c>
      <c r="L7242" t="s">
        <v>7204</v>
      </c>
      <c r="M7242" t="s">
        <v>7203</v>
      </c>
      <c r="N7242" s="1">
        <v>43805</v>
      </c>
      <c r="O7242" t="s">
        <v>33</v>
      </c>
      <c r="P7242" t="s">
        <v>7237</v>
      </c>
      <c r="Q7242" t="s">
        <v>7238</v>
      </c>
      <c r="R7242" t="s">
        <v>7240</v>
      </c>
      <c r="S7242">
        <v>175405</v>
      </c>
      <c r="T7242">
        <v>225475</v>
      </c>
      <c r="U7242">
        <v>0.222</v>
      </c>
      <c r="V7242">
        <v>194000</v>
      </c>
      <c r="W7242">
        <v>680400</v>
      </c>
      <c r="X7242">
        <v>2022</v>
      </c>
      <c r="Y7242">
        <v>1219788</v>
      </c>
    </row>
    <row r="7243" spans="2:25" x14ac:dyDescent="0.35">
      <c r="B7243" t="s">
        <v>2776</v>
      </c>
      <c r="C7243" s="1">
        <v>44665</v>
      </c>
      <c r="D7243" t="s">
        <v>764</v>
      </c>
      <c r="E7243" t="s">
        <v>61</v>
      </c>
      <c r="F7243" t="s">
        <v>286</v>
      </c>
      <c r="G7243">
        <v>4</v>
      </c>
      <c r="H7243">
        <v>3431400</v>
      </c>
      <c r="I7243">
        <v>2600800</v>
      </c>
      <c r="J7243" t="s">
        <v>18</v>
      </c>
      <c r="K7243">
        <v>13725600</v>
      </c>
      <c r="L7243" t="s">
        <v>7207</v>
      </c>
      <c r="M7243" t="s">
        <v>7203</v>
      </c>
      <c r="N7243" s="1">
        <v>43884</v>
      </c>
      <c r="O7243" t="s">
        <v>286</v>
      </c>
      <c r="P7243" t="s">
        <v>7231</v>
      </c>
      <c r="Q7243" t="s">
        <v>7244</v>
      </c>
      <c r="R7243" t="s">
        <v>7240</v>
      </c>
      <c r="S7243">
        <v>2494254</v>
      </c>
      <c r="T7243">
        <v>3290835</v>
      </c>
      <c r="U7243">
        <v>0.24199999999999999</v>
      </c>
      <c r="V7243">
        <v>3322400</v>
      </c>
      <c r="W7243">
        <v>10403200</v>
      </c>
      <c r="X7243">
        <v>2022</v>
      </c>
      <c r="Y7243">
        <v>19147212</v>
      </c>
    </row>
    <row r="7244" spans="2:25" x14ac:dyDescent="0.35">
      <c r="B7244" t="s">
        <v>3095</v>
      </c>
      <c r="C7244" s="1">
        <v>44732</v>
      </c>
      <c r="D7244" t="s">
        <v>1091</v>
      </c>
      <c r="E7244" t="s">
        <v>152</v>
      </c>
      <c r="F7244" t="s">
        <v>286</v>
      </c>
      <c r="G7244">
        <v>4</v>
      </c>
      <c r="H7244">
        <v>3267400</v>
      </c>
      <c r="I7244">
        <v>2476500</v>
      </c>
      <c r="J7244" t="s">
        <v>18</v>
      </c>
      <c r="K7244">
        <v>13069600</v>
      </c>
      <c r="L7244" t="s">
        <v>7207</v>
      </c>
      <c r="M7244" t="s">
        <v>7203</v>
      </c>
      <c r="N7244" s="1">
        <v>44087</v>
      </c>
      <c r="O7244" t="s">
        <v>286</v>
      </c>
      <c r="P7244" t="s">
        <v>7231</v>
      </c>
      <c r="Q7244" t="s">
        <v>7244</v>
      </c>
      <c r="R7244" t="s">
        <v>7240</v>
      </c>
      <c r="S7244">
        <v>2494254</v>
      </c>
      <c r="T7244">
        <v>3290835</v>
      </c>
      <c r="U7244">
        <v>0.24199999999999999</v>
      </c>
      <c r="V7244">
        <v>3163600</v>
      </c>
      <c r="W7244">
        <v>9906000</v>
      </c>
      <c r="X7244">
        <v>2022</v>
      </c>
      <c r="Y7244">
        <v>18232092</v>
      </c>
    </row>
    <row r="7245" spans="2:25" x14ac:dyDescent="0.35">
      <c r="B7245" t="s">
        <v>3167</v>
      </c>
      <c r="C7245" s="1">
        <v>44752</v>
      </c>
      <c r="D7245" t="s">
        <v>1277</v>
      </c>
      <c r="E7245" t="s">
        <v>209</v>
      </c>
      <c r="F7245" t="s">
        <v>286</v>
      </c>
      <c r="G7245">
        <v>5</v>
      </c>
      <c r="H7245">
        <v>3333900</v>
      </c>
      <c r="I7245">
        <v>2526900</v>
      </c>
      <c r="J7245" t="s">
        <v>18</v>
      </c>
      <c r="K7245">
        <v>16669500</v>
      </c>
      <c r="L7245" t="s">
        <v>7204</v>
      </c>
      <c r="M7245" t="s">
        <v>7203</v>
      </c>
      <c r="N7245" s="1">
        <v>43805</v>
      </c>
      <c r="O7245" t="s">
        <v>286</v>
      </c>
      <c r="P7245" t="s">
        <v>7231</v>
      </c>
      <c r="Q7245" t="s">
        <v>7244</v>
      </c>
      <c r="R7245" t="s">
        <v>7240</v>
      </c>
      <c r="S7245">
        <v>2494254</v>
      </c>
      <c r="T7245">
        <v>3290835</v>
      </c>
      <c r="U7245">
        <v>0.24199999999999999</v>
      </c>
      <c r="V7245">
        <v>4035000</v>
      </c>
      <c r="W7245">
        <v>12634500</v>
      </c>
      <c r="X7245">
        <v>2022</v>
      </c>
      <c r="Y7245">
        <v>23253952.5</v>
      </c>
    </row>
    <row r="7246" spans="2:25" x14ac:dyDescent="0.35">
      <c r="B7246" t="s">
        <v>3260</v>
      </c>
      <c r="C7246" s="1">
        <v>44775</v>
      </c>
      <c r="D7246" t="s">
        <v>1479</v>
      </c>
      <c r="E7246" t="s">
        <v>2325</v>
      </c>
      <c r="F7246" t="s">
        <v>286</v>
      </c>
      <c r="G7246">
        <v>3</v>
      </c>
      <c r="H7246">
        <v>3306400</v>
      </c>
      <c r="I7246">
        <v>2506000</v>
      </c>
      <c r="J7246" t="s">
        <v>18</v>
      </c>
      <c r="K7246">
        <v>9919200</v>
      </c>
      <c r="L7246" t="s">
        <v>7209</v>
      </c>
      <c r="M7246" t="s">
        <v>7203</v>
      </c>
      <c r="N7246" s="1">
        <v>44800</v>
      </c>
      <c r="O7246" t="s">
        <v>286</v>
      </c>
      <c r="P7246" t="s">
        <v>7231</v>
      </c>
      <c r="Q7246" t="s">
        <v>7244</v>
      </c>
      <c r="R7246" t="s">
        <v>7240</v>
      </c>
      <c r="S7246">
        <v>2494254</v>
      </c>
      <c r="T7246">
        <v>3290835</v>
      </c>
      <c r="U7246">
        <v>0.24199999999999999</v>
      </c>
      <c r="V7246">
        <v>2401200</v>
      </c>
      <c r="W7246">
        <v>7518000</v>
      </c>
      <c r="X7246">
        <v>2022</v>
      </c>
      <c r="Y7246">
        <v>13837284</v>
      </c>
    </row>
    <row r="7247" spans="2:25" x14ac:dyDescent="0.35">
      <c r="B7247" t="s">
        <v>3488</v>
      </c>
      <c r="C7247" s="1">
        <v>44828</v>
      </c>
      <c r="D7247" t="s">
        <v>1641</v>
      </c>
      <c r="E7247" t="s">
        <v>366</v>
      </c>
      <c r="F7247" t="s">
        <v>286</v>
      </c>
      <c r="G7247">
        <v>3</v>
      </c>
      <c r="H7247">
        <v>3616000</v>
      </c>
      <c r="I7247">
        <v>2740700</v>
      </c>
      <c r="J7247" t="s">
        <v>14</v>
      </c>
      <c r="K7247">
        <v>10848000</v>
      </c>
      <c r="L7247" t="s">
        <v>7202</v>
      </c>
      <c r="M7247" t="s">
        <v>7206</v>
      </c>
      <c r="N7247" s="1">
        <v>43485</v>
      </c>
      <c r="O7247" t="s">
        <v>286</v>
      </c>
      <c r="P7247" t="s">
        <v>7231</v>
      </c>
      <c r="Q7247" t="s">
        <v>7244</v>
      </c>
      <c r="R7247" t="s">
        <v>7240</v>
      </c>
      <c r="S7247">
        <v>2494254</v>
      </c>
      <c r="T7247">
        <v>3290835</v>
      </c>
      <c r="U7247">
        <v>0.24199999999999999</v>
      </c>
      <c r="V7247">
        <v>2625900</v>
      </c>
      <c r="W7247">
        <v>8222100</v>
      </c>
      <c r="X7247">
        <v>2022</v>
      </c>
      <c r="Y7247">
        <v>15132960</v>
      </c>
    </row>
    <row r="7248" spans="2:25" x14ac:dyDescent="0.35">
      <c r="B7248" t="s">
        <v>3590</v>
      </c>
      <c r="C7248" s="1">
        <v>44855</v>
      </c>
      <c r="D7248" t="s">
        <v>1809</v>
      </c>
      <c r="E7248" t="s">
        <v>516</v>
      </c>
      <c r="F7248" t="s">
        <v>286</v>
      </c>
      <c r="G7248">
        <v>1</v>
      </c>
      <c r="H7248">
        <v>3216900</v>
      </c>
      <c r="I7248">
        <v>2438200</v>
      </c>
      <c r="J7248" t="s">
        <v>14</v>
      </c>
      <c r="K7248">
        <v>3216900</v>
      </c>
      <c r="L7248" t="s">
        <v>7210</v>
      </c>
      <c r="M7248" t="s">
        <v>7203</v>
      </c>
      <c r="N7248" s="1">
        <v>43732</v>
      </c>
      <c r="O7248" t="s">
        <v>286</v>
      </c>
      <c r="P7248" t="s">
        <v>7231</v>
      </c>
      <c r="Q7248" t="s">
        <v>7244</v>
      </c>
      <c r="R7248" t="s">
        <v>7240</v>
      </c>
      <c r="S7248">
        <v>2494254</v>
      </c>
      <c r="T7248">
        <v>3290835</v>
      </c>
      <c r="U7248">
        <v>0.24199999999999999</v>
      </c>
      <c r="V7248">
        <v>778700</v>
      </c>
      <c r="W7248">
        <v>2438200</v>
      </c>
      <c r="X7248">
        <v>2022</v>
      </c>
      <c r="Y7248">
        <v>4487575.5</v>
      </c>
    </row>
    <row r="7249" spans="2:25" x14ac:dyDescent="0.35">
      <c r="B7249" t="s">
        <v>3888</v>
      </c>
      <c r="C7249" s="1">
        <v>44921</v>
      </c>
      <c r="D7249" t="s">
        <v>2132</v>
      </c>
      <c r="E7249" t="s">
        <v>564</v>
      </c>
      <c r="F7249" t="s">
        <v>286</v>
      </c>
      <c r="G7249">
        <v>3</v>
      </c>
      <c r="H7249">
        <v>3087100</v>
      </c>
      <c r="I7249">
        <v>2339800</v>
      </c>
      <c r="J7249" t="s">
        <v>14</v>
      </c>
      <c r="K7249">
        <v>9261300</v>
      </c>
      <c r="L7249" t="s">
        <v>7210</v>
      </c>
      <c r="M7249" t="s">
        <v>7203</v>
      </c>
      <c r="N7249" s="1">
        <v>43751</v>
      </c>
      <c r="O7249" t="s">
        <v>286</v>
      </c>
      <c r="P7249" t="s">
        <v>7231</v>
      </c>
      <c r="Q7249" t="s">
        <v>7244</v>
      </c>
      <c r="R7249" t="s">
        <v>7240</v>
      </c>
      <c r="S7249">
        <v>2494254</v>
      </c>
      <c r="T7249">
        <v>3290835</v>
      </c>
      <c r="U7249">
        <v>0.24199999999999999</v>
      </c>
      <c r="V7249">
        <v>2241900</v>
      </c>
      <c r="W7249">
        <v>7019400</v>
      </c>
      <c r="X7249">
        <v>2022</v>
      </c>
      <c r="Y7249">
        <v>12919513.5</v>
      </c>
    </row>
    <row r="7250" spans="2:25" x14ac:dyDescent="0.35">
      <c r="B7250" t="s">
        <v>3894</v>
      </c>
      <c r="C7250" s="1">
        <v>44922</v>
      </c>
      <c r="D7250" t="s">
        <v>2132</v>
      </c>
      <c r="E7250" t="s">
        <v>74</v>
      </c>
      <c r="F7250" t="s">
        <v>286</v>
      </c>
      <c r="G7250">
        <v>4</v>
      </c>
      <c r="H7250">
        <v>3362800</v>
      </c>
      <c r="I7250">
        <v>2548800</v>
      </c>
      <c r="J7250" t="s">
        <v>14</v>
      </c>
      <c r="K7250">
        <v>13451200</v>
      </c>
      <c r="L7250" t="s">
        <v>7210</v>
      </c>
      <c r="M7250" t="s">
        <v>7206</v>
      </c>
      <c r="N7250" s="1">
        <v>44019</v>
      </c>
      <c r="O7250" t="s">
        <v>286</v>
      </c>
      <c r="P7250" t="s">
        <v>7231</v>
      </c>
      <c r="Q7250" t="s">
        <v>7244</v>
      </c>
      <c r="R7250" t="s">
        <v>7240</v>
      </c>
      <c r="S7250">
        <v>2494254</v>
      </c>
      <c r="T7250">
        <v>3290835</v>
      </c>
      <c r="U7250">
        <v>0.24199999999999999</v>
      </c>
      <c r="V7250">
        <v>3256000</v>
      </c>
      <c r="W7250">
        <v>10195200</v>
      </c>
      <c r="X7250">
        <v>2022</v>
      </c>
      <c r="Y7250">
        <v>18764424</v>
      </c>
    </row>
    <row r="7251" spans="2:25" x14ac:dyDescent="0.35">
      <c r="B7251" t="s">
        <v>2316</v>
      </c>
      <c r="C7251" s="1">
        <v>44564</v>
      </c>
      <c r="D7251" t="s">
        <v>11</v>
      </c>
      <c r="E7251" t="s">
        <v>122</v>
      </c>
      <c r="F7251" t="s">
        <v>62</v>
      </c>
      <c r="G7251">
        <v>3</v>
      </c>
      <c r="H7251">
        <v>4148000</v>
      </c>
      <c r="I7251">
        <v>3179000</v>
      </c>
      <c r="J7251" t="s">
        <v>14</v>
      </c>
      <c r="K7251">
        <v>12444000</v>
      </c>
      <c r="L7251" t="s">
        <v>7204</v>
      </c>
      <c r="M7251" t="s">
        <v>7203</v>
      </c>
      <c r="N7251" s="1">
        <v>43955</v>
      </c>
      <c r="O7251" t="s">
        <v>62</v>
      </c>
      <c r="P7251" t="s">
        <v>7231</v>
      </c>
      <c r="Q7251" t="s">
        <v>7232</v>
      </c>
      <c r="R7251" t="s">
        <v>7225</v>
      </c>
      <c r="S7251">
        <v>3049048</v>
      </c>
      <c r="T7251">
        <v>3978398</v>
      </c>
      <c r="U7251">
        <v>0.23400000000000001</v>
      </c>
      <c r="V7251">
        <v>2907000</v>
      </c>
      <c r="W7251">
        <v>9537000</v>
      </c>
      <c r="X7251">
        <v>2022</v>
      </c>
      <c r="Y7251">
        <v>17359380</v>
      </c>
    </row>
    <row r="7252" spans="2:25" x14ac:dyDescent="0.35">
      <c r="B7252" t="s">
        <v>2401</v>
      </c>
      <c r="C7252" s="1">
        <v>44582</v>
      </c>
      <c r="D7252" t="s">
        <v>11</v>
      </c>
      <c r="E7252" t="s">
        <v>389</v>
      </c>
      <c r="F7252" t="s">
        <v>62</v>
      </c>
      <c r="G7252">
        <v>3</v>
      </c>
      <c r="H7252">
        <v>4262300</v>
      </c>
      <c r="I7252">
        <v>3266700</v>
      </c>
      <c r="J7252" t="s">
        <v>14</v>
      </c>
      <c r="K7252">
        <v>12786900</v>
      </c>
      <c r="L7252" t="s">
        <v>7204</v>
      </c>
      <c r="M7252" t="s">
        <v>7203</v>
      </c>
      <c r="N7252" s="1">
        <v>44029</v>
      </c>
      <c r="O7252" t="s">
        <v>62</v>
      </c>
      <c r="P7252" t="s">
        <v>7231</v>
      </c>
      <c r="Q7252" t="s">
        <v>7232</v>
      </c>
      <c r="R7252" t="s">
        <v>7225</v>
      </c>
      <c r="S7252">
        <v>3049048</v>
      </c>
      <c r="T7252">
        <v>3978398</v>
      </c>
      <c r="U7252">
        <v>0.23400000000000001</v>
      </c>
      <c r="V7252">
        <v>2986800</v>
      </c>
      <c r="W7252">
        <v>9800100</v>
      </c>
      <c r="X7252">
        <v>2022</v>
      </c>
      <c r="Y7252">
        <v>17837725.5</v>
      </c>
    </row>
    <row r="7253" spans="2:25" x14ac:dyDescent="0.35">
      <c r="B7253" t="s">
        <v>2697</v>
      </c>
      <c r="C7253" s="1">
        <v>44650</v>
      </c>
      <c r="D7253" t="s">
        <v>578</v>
      </c>
      <c r="E7253" t="s">
        <v>209</v>
      </c>
      <c r="F7253" t="s">
        <v>62</v>
      </c>
      <c r="G7253">
        <v>1</v>
      </c>
      <c r="H7253">
        <v>4194300</v>
      </c>
      <c r="I7253">
        <v>3214500</v>
      </c>
      <c r="J7253" t="s">
        <v>14</v>
      </c>
      <c r="K7253">
        <v>4194300</v>
      </c>
      <c r="L7253" t="s">
        <v>7204</v>
      </c>
      <c r="M7253" t="s">
        <v>7203</v>
      </c>
      <c r="N7253" s="1">
        <v>43805</v>
      </c>
      <c r="O7253" t="s">
        <v>62</v>
      </c>
      <c r="P7253" t="s">
        <v>7231</v>
      </c>
      <c r="Q7253" t="s">
        <v>7232</v>
      </c>
      <c r="R7253" t="s">
        <v>7225</v>
      </c>
      <c r="S7253">
        <v>3049048</v>
      </c>
      <c r="T7253">
        <v>3978398</v>
      </c>
      <c r="U7253">
        <v>0.23400000000000001</v>
      </c>
      <c r="V7253">
        <v>979800</v>
      </c>
      <c r="W7253">
        <v>3214500</v>
      </c>
      <c r="X7253">
        <v>2022</v>
      </c>
      <c r="Y7253">
        <v>5851048.5</v>
      </c>
    </row>
    <row r="7254" spans="2:25" x14ac:dyDescent="0.35">
      <c r="B7254" t="s">
        <v>2868</v>
      </c>
      <c r="C7254" s="1">
        <v>44684</v>
      </c>
      <c r="D7254" t="s">
        <v>931</v>
      </c>
      <c r="E7254" t="s">
        <v>223</v>
      </c>
      <c r="F7254" t="s">
        <v>62</v>
      </c>
      <c r="G7254">
        <v>2</v>
      </c>
      <c r="H7254">
        <v>4415900</v>
      </c>
      <c r="I7254">
        <v>3384400</v>
      </c>
      <c r="J7254" t="s">
        <v>14</v>
      </c>
      <c r="K7254">
        <v>8831800</v>
      </c>
      <c r="L7254" t="s">
        <v>7204</v>
      </c>
      <c r="M7254" t="s">
        <v>7203</v>
      </c>
      <c r="N7254" s="1">
        <v>43537</v>
      </c>
      <c r="O7254" t="s">
        <v>62</v>
      </c>
      <c r="P7254" t="s">
        <v>7231</v>
      </c>
      <c r="Q7254" t="s">
        <v>7232</v>
      </c>
      <c r="R7254" t="s">
        <v>7225</v>
      </c>
      <c r="S7254">
        <v>3049048</v>
      </c>
      <c r="T7254">
        <v>3978398</v>
      </c>
      <c r="U7254">
        <v>0.23400000000000001</v>
      </c>
      <c r="V7254">
        <v>2063000</v>
      </c>
      <c r="W7254">
        <v>6768800</v>
      </c>
      <c r="X7254">
        <v>2022</v>
      </c>
      <c r="Y7254">
        <v>12320361</v>
      </c>
    </row>
    <row r="7255" spans="2:25" x14ac:dyDescent="0.35">
      <c r="B7255" t="s">
        <v>2887</v>
      </c>
      <c r="C7255" s="1">
        <v>44687</v>
      </c>
      <c r="D7255" t="s">
        <v>931</v>
      </c>
      <c r="E7255" t="s">
        <v>2632</v>
      </c>
      <c r="F7255" t="s">
        <v>62</v>
      </c>
      <c r="G7255">
        <v>3</v>
      </c>
      <c r="H7255">
        <v>3734600</v>
      </c>
      <c r="I7255">
        <v>2862200</v>
      </c>
      <c r="J7255" t="s">
        <v>14</v>
      </c>
      <c r="K7255">
        <v>11203800</v>
      </c>
      <c r="L7255" t="s">
        <v>7209</v>
      </c>
      <c r="M7255" t="s">
        <v>7203</v>
      </c>
      <c r="N7255" s="1">
        <v>44809</v>
      </c>
      <c r="O7255" t="s">
        <v>62</v>
      </c>
      <c r="P7255" t="s">
        <v>7231</v>
      </c>
      <c r="Q7255" t="s">
        <v>7232</v>
      </c>
      <c r="R7255" t="s">
        <v>7225</v>
      </c>
      <c r="S7255">
        <v>3049048</v>
      </c>
      <c r="T7255">
        <v>3978398</v>
      </c>
      <c r="U7255">
        <v>0.23400000000000001</v>
      </c>
      <c r="V7255">
        <v>2617200</v>
      </c>
      <c r="W7255">
        <v>8586600</v>
      </c>
      <c r="X7255">
        <v>2022</v>
      </c>
      <c r="Y7255">
        <v>15629301</v>
      </c>
    </row>
    <row r="7256" spans="2:25" x14ac:dyDescent="0.35">
      <c r="B7256" t="s">
        <v>2980</v>
      </c>
      <c r="C7256" s="1">
        <v>44709</v>
      </c>
      <c r="D7256" t="s">
        <v>931</v>
      </c>
      <c r="E7256" t="s">
        <v>103</v>
      </c>
      <c r="F7256" t="s">
        <v>62</v>
      </c>
      <c r="G7256">
        <v>4</v>
      </c>
      <c r="H7256">
        <v>3760400</v>
      </c>
      <c r="I7256">
        <v>2882000</v>
      </c>
      <c r="J7256" t="s">
        <v>14</v>
      </c>
      <c r="K7256">
        <v>15041600</v>
      </c>
      <c r="L7256" t="s">
        <v>7204</v>
      </c>
      <c r="M7256" t="s">
        <v>7203</v>
      </c>
      <c r="N7256" s="1">
        <v>43472</v>
      </c>
      <c r="O7256" t="s">
        <v>62</v>
      </c>
      <c r="P7256" t="s">
        <v>7231</v>
      </c>
      <c r="Q7256" t="s">
        <v>7232</v>
      </c>
      <c r="R7256" t="s">
        <v>7225</v>
      </c>
      <c r="S7256">
        <v>3049048</v>
      </c>
      <c r="T7256">
        <v>3978398</v>
      </c>
      <c r="U7256">
        <v>0.23400000000000001</v>
      </c>
      <c r="V7256">
        <v>3513600</v>
      </c>
      <c r="W7256">
        <v>11528000</v>
      </c>
      <c r="X7256">
        <v>2022</v>
      </c>
      <c r="Y7256">
        <v>20983032</v>
      </c>
    </row>
    <row r="7257" spans="2:25" x14ac:dyDescent="0.35">
      <c r="B7257" t="s">
        <v>3003</v>
      </c>
      <c r="C7257" s="1">
        <v>44714</v>
      </c>
      <c r="D7257" t="s">
        <v>1091</v>
      </c>
      <c r="E7257" t="s">
        <v>566</v>
      </c>
      <c r="F7257" t="s">
        <v>62</v>
      </c>
      <c r="G7257">
        <v>1</v>
      </c>
      <c r="H7257">
        <v>4183700</v>
      </c>
      <c r="I7257">
        <v>3206400</v>
      </c>
      <c r="J7257" t="s">
        <v>14</v>
      </c>
      <c r="K7257">
        <v>4183700</v>
      </c>
      <c r="L7257" t="s">
        <v>7204</v>
      </c>
      <c r="M7257" t="s">
        <v>7206</v>
      </c>
      <c r="N7257" s="1">
        <v>43135</v>
      </c>
      <c r="O7257" t="s">
        <v>62</v>
      </c>
      <c r="P7257" t="s">
        <v>7231</v>
      </c>
      <c r="Q7257" t="s">
        <v>7232</v>
      </c>
      <c r="R7257" t="s">
        <v>7225</v>
      </c>
      <c r="S7257">
        <v>3049048</v>
      </c>
      <c r="T7257">
        <v>3978398</v>
      </c>
      <c r="U7257">
        <v>0.23400000000000001</v>
      </c>
      <c r="V7257">
        <v>977300</v>
      </c>
      <c r="W7257">
        <v>3206400</v>
      </c>
      <c r="X7257">
        <v>2022</v>
      </c>
      <c r="Y7257">
        <v>5836261.5</v>
      </c>
    </row>
    <row r="7258" spans="2:25" x14ac:dyDescent="0.35">
      <c r="B7258" t="s">
        <v>3135</v>
      </c>
      <c r="C7258" s="1">
        <v>44743</v>
      </c>
      <c r="D7258" t="s">
        <v>1277</v>
      </c>
      <c r="E7258" t="s">
        <v>2979</v>
      </c>
      <c r="F7258" t="s">
        <v>62</v>
      </c>
      <c r="G7258">
        <v>5</v>
      </c>
      <c r="H7258">
        <v>4484500</v>
      </c>
      <c r="I7258">
        <v>3436900</v>
      </c>
      <c r="J7258" t="s">
        <v>18</v>
      </c>
      <c r="K7258">
        <v>22422500</v>
      </c>
      <c r="L7258" t="s">
        <v>7204</v>
      </c>
      <c r="M7258" t="s">
        <v>7206</v>
      </c>
      <c r="N7258" s="1">
        <v>44831</v>
      </c>
      <c r="O7258" t="s">
        <v>62</v>
      </c>
      <c r="P7258" t="s">
        <v>7231</v>
      </c>
      <c r="Q7258" t="s">
        <v>7232</v>
      </c>
      <c r="R7258" t="s">
        <v>7225</v>
      </c>
      <c r="S7258">
        <v>3049048</v>
      </c>
      <c r="T7258">
        <v>3978398</v>
      </c>
      <c r="U7258">
        <v>0.23400000000000001</v>
      </c>
      <c r="V7258">
        <v>5238000</v>
      </c>
      <c r="W7258">
        <v>17184500</v>
      </c>
      <c r="X7258">
        <v>2022</v>
      </c>
      <c r="Y7258">
        <v>31279387.5</v>
      </c>
    </row>
    <row r="7259" spans="2:25" x14ac:dyDescent="0.35">
      <c r="B7259" t="s">
        <v>3313</v>
      </c>
      <c r="C7259" s="1">
        <v>44786</v>
      </c>
      <c r="D7259" t="s">
        <v>1479</v>
      </c>
      <c r="E7259" t="s">
        <v>2367</v>
      </c>
      <c r="F7259" t="s">
        <v>62</v>
      </c>
      <c r="G7259">
        <v>2</v>
      </c>
      <c r="H7259">
        <v>3923000</v>
      </c>
      <c r="I7259">
        <v>3006600</v>
      </c>
      <c r="J7259" t="s">
        <v>18</v>
      </c>
      <c r="K7259">
        <v>7846000</v>
      </c>
      <c r="L7259" t="s">
        <v>7209</v>
      </c>
      <c r="M7259" t="s">
        <v>7206</v>
      </c>
      <c r="N7259" s="1">
        <v>44563</v>
      </c>
      <c r="O7259" t="s">
        <v>62</v>
      </c>
      <c r="P7259" t="s">
        <v>7231</v>
      </c>
      <c r="Q7259" t="s">
        <v>7232</v>
      </c>
      <c r="R7259" t="s">
        <v>7225</v>
      </c>
      <c r="S7259">
        <v>3049048</v>
      </c>
      <c r="T7259">
        <v>3978398</v>
      </c>
      <c r="U7259">
        <v>0.23400000000000001</v>
      </c>
      <c r="V7259">
        <v>1832800</v>
      </c>
      <c r="W7259">
        <v>6013200</v>
      </c>
      <c r="X7259">
        <v>2022</v>
      </c>
      <c r="Y7259">
        <v>10945170</v>
      </c>
    </row>
    <row r="7260" spans="2:25" x14ac:dyDescent="0.35">
      <c r="B7260" t="s">
        <v>2328</v>
      </c>
      <c r="C7260" s="1">
        <v>44566</v>
      </c>
      <c r="D7260" t="s">
        <v>11</v>
      </c>
      <c r="E7260" t="s">
        <v>477</v>
      </c>
      <c r="F7260" t="s">
        <v>170</v>
      </c>
      <c r="G7260">
        <v>1</v>
      </c>
      <c r="H7260">
        <v>403700</v>
      </c>
      <c r="I7260">
        <v>322400</v>
      </c>
      <c r="J7260" t="s">
        <v>14</v>
      </c>
      <c r="K7260">
        <v>403700</v>
      </c>
      <c r="L7260" t="s">
        <v>7210</v>
      </c>
      <c r="M7260" t="s">
        <v>7203</v>
      </c>
      <c r="N7260" s="1">
        <v>44490</v>
      </c>
      <c r="O7260" t="s">
        <v>170</v>
      </c>
      <c r="P7260" t="s">
        <v>7237</v>
      </c>
      <c r="Q7260" t="s">
        <v>7238</v>
      </c>
      <c r="R7260" t="s">
        <v>7225</v>
      </c>
      <c r="S7260">
        <v>293413</v>
      </c>
      <c r="T7260">
        <v>367345</v>
      </c>
      <c r="U7260">
        <v>0.20100000000000001</v>
      </c>
      <c r="V7260">
        <v>81300</v>
      </c>
      <c r="W7260">
        <v>322400</v>
      </c>
      <c r="X7260">
        <v>2022</v>
      </c>
      <c r="Y7260">
        <v>563161.5</v>
      </c>
    </row>
    <row r="7261" spans="2:25" x14ac:dyDescent="0.35">
      <c r="B7261" t="s">
        <v>2329</v>
      </c>
      <c r="C7261" s="1">
        <v>44566</v>
      </c>
      <c r="D7261" t="s">
        <v>11</v>
      </c>
      <c r="E7261" t="s">
        <v>657</v>
      </c>
      <c r="F7261" t="s">
        <v>170</v>
      </c>
      <c r="G7261">
        <v>3</v>
      </c>
      <c r="H7261">
        <v>364300</v>
      </c>
      <c r="I7261">
        <v>290900</v>
      </c>
      <c r="J7261" t="s">
        <v>14</v>
      </c>
      <c r="K7261">
        <v>1092900</v>
      </c>
      <c r="L7261" t="s">
        <v>7208</v>
      </c>
      <c r="M7261" t="s">
        <v>7206</v>
      </c>
      <c r="N7261" s="1">
        <v>43643</v>
      </c>
      <c r="O7261" t="s">
        <v>170</v>
      </c>
      <c r="P7261" t="s">
        <v>7237</v>
      </c>
      <c r="Q7261" t="s">
        <v>7238</v>
      </c>
      <c r="R7261" t="s">
        <v>7225</v>
      </c>
      <c r="S7261">
        <v>293413</v>
      </c>
      <c r="T7261">
        <v>367345</v>
      </c>
      <c r="U7261">
        <v>0.20100000000000001</v>
      </c>
      <c r="V7261">
        <v>220200</v>
      </c>
      <c r="W7261">
        <v>872700</v>
      </c>
      <c r="X7261">
        <v>2022</v>
      </c>
      <c r="Y7261">
        <v>1524595.5</v>
      </c>
    </row>
    <row r="7262" spans="2:25" x14ac:dyDescent="0.35">
      <c r="B7262" t="s">
        <v>2910</v>
      </c>
      <c r="C7262" s="1">
        <v>44693</v>
      </c>
      <c r="D7262" t="s">
        <v>931</v>
      </c>
      <c r="E7262" t="s">
        <v>2344</v>
      </c>
      <c r="F7262" t="s">
        <v>170</v>
      </c>
      <c r="G7262">
        <v>5</v>
      </c>
      <c r="H7262">
        <v>353200</v>
      </c>
      <c r="I7262">
        <v>282100</v>
      </c>
      <c r="J7262" t="s">
        <v>14</v>
      </c>
      <c r="K7262">
        <v>1766000</v>
      </c>
      <c r="L7262" t="s">
        <v>7209</v>
      </c>
      <c r="M7262" t="s">
        <v>7203</v>
      </c>
      <c r="N7262" s="1">
        <v>44704</v>
      </c>
      <c r="O7262" t="s">
        <v>170</v>
      </c>
      <c r="P7262" t="s">
        <v>7237</v>
      </c>
      <c r="Q7262" t="s">
        <v>7238</v>
      </c>
      <c r="R7262" t="s">
        <v>7225</v>
      </c>
      <c r="S7262">
        <v>293413</v>
      </c>
      <c r="T7262">
        <v>367345</v>
      </c>
      <c r="U7262">
        <v>0.20100000000000001</v>
      </c>
      <c r="V7262">
        <v>355500</v>
      </c>
      <c r="W7262">
        <v>1410500</v>
      </c>
      <c r="X7262">
        <v>2022</v>
      </c>
      <c r="Y7262">
        <v>2463570</v>
      </c>
    </row>
    <row r="7263" spans="2:25" x14ac:dyDescent="0.35">
      <c r="B7263" t="s">
        <v>2995</v>
      </c>
      <c r="C7263" s="1">
        <v>44712</v>
      </c>
      <c r="D7263" t="s">
        <v>931</v>
      </c>
      <c r="E7263" t="s">
        <v>385</v>
      </c>
      <c r="F7263" t="s">
        <v>170</v>
      </c>
      <c r="G7263">
        <v>1</v>
      </c>
      <c r="H7263">
        <v>382900</v>
      </c>
      <c r="I7263">
        <v>305900</v>
      </c>
      <c r="J7263" t="s">
        <v>14</v>
      </c>
      <c r="K7263">
        <v>382900</v>
      </c>
      <c r="L7263" t="s">
        <v>7211</v>
      </c>
      <c r="M7263" t="s">
        <v>7206</v>
      </c>
      <c r="N7263" s="1">
        <v>43686</v>
      </c>
      <c r="O7263" t="s">
        <v>170</v>
      </c>
      <c r="P7263" t="s">
        <v>7237</v>
      </c>
      <c r="Q7263" t="s">
        <v>7238</v>
      </c>
      <c r="R7263" t="s">
        <v>7225</v>
      </c>
      <c r="S7263">
        <v>293413</v>
      </c>
      <c r="T7263">
        <v>367345</v>
      </c>
      <c r="U7263">
        <v>0.20100000000000001</v>
      </c>
      <c r="V7263">
        <v>77000</v>
      </c>
      <c r="W7263">
        <v>305900</v>
      </c>
      <c r="X7263">
        <v>2022</v>
      </c>
      <c r="Y7263">
        <v>534145.5</v>
      </c>
    </row>
    <row r="7264" spans="2:25" x14ac:dyDescent="0.35">
      <c r="B7264" t="s">
        <v>3104</v>
      </c>
      <c r="C7264" s="1">
        <v>44734</v>
      </c>
      <c r="D7264" t="s">
        <v>1091</v>
      </c>
      <c r="E7264" t="s">
        <v>157</v>
      </c>
      <c r="F7264" t="s">
        <v>170</v>
      </c>
      <c r="G7264">
        <v>1</v>
      </c>
      <c r="H7264">
        <v>388600</v>
      </c>
      <c r="I7264">
        <v>310400</v>
      </c>
      <c r="J7264" t="s">
        <v>18</v>
      </c>
      <c r="K7264">
        <v>388600</v>
      </c>
      <c r="L7264" t="s">
        <v>7204</v>
      </c>
      <c r="M7264" t="s">
        <v>7206</v>
      </c>
      <c r="N7264" s="1">
        <v>43455</v>
      </c>
      <c r="O7264" t="s">
        <v>170</v>
      </c>
      <c r="P7264" t="s">
        <v>7237</v>
      </c>
      <c r="Q7264" t="s">
        <v>7238</v>
      </c>
      <c r="R7264" t="s">
        <v>7225</v>
      </c>
      <c r="S7264">
        <v>293413</v>
      </c>
      <c r="T7264">
        <v>367345</v>
      </c>
      <c r="U7264">
        <v>0.20100000000000001</v>
      </c>
      <c r="V7264">
        <v>78200</v>
      </c>
      <c r="W7264">
        <v>310400</v>
      </c>
      <c r="X7264">
        <v>2022</v>
      </c>
      <c r="Y7264">
        <v>542097</v>
      </c>
    </row>
    <row r="7265" spans="2:25" x14ac:dyDescent="0.35">
      <c r="B7265" t="s">
        <v>3121</v>
      </c>
      <c r="C7265" s="1">
        <v>44738</v>
      </c>
      <c r="D7265" t="s">
        <v>1091</v>
      </c>
      <c r="E7265" t="s">
        <v>2342</v>
      </c>
      <c r="F7265" t="s">
        <v>170</v>
      </c>
      <c r="G7265">
        <v>4</v>
      </c>
      <c r="H7265">
        <v>386600</v>
      </c>
      <c r="I7265">
        <v>308800</v>
      </c>
      <c r="J7265" t="s">
        <v>18</v>
      </c>
      <c r="K7265">
        <v>1546400</v>
      </c>
      <c r="L7265" t="s">
        <v>7208</v>
      </c>
      <c r="M7265" t="s">
        <v>7206</v>
      </c>
      <c r="N7265" s="1">
        <v>44671</v>
      </c>
      <c r="O7265" t="s">
        <v>170</v>
      </c>
      <c r="P7265" t="s">
        <v>7237</v>
      </c>
      <c r="Q7265" t="s">
        <v>7238</v>
      </c>
      <c r="R7265" t="s">
        <v>7225</v>
      </c>
      <c r="S7265">
        <v>293413</v>
      </c>
      <c r="T7265">
        <v>367345</v>
      </c>
      <c r="U7265">
        <v>0.20100000000000001</v>
      </c>
      <c r="V7265">
        <v>311200</v>
      </c>
      <c r="W7265">
        <v>1235200</v>
      </c>
      <c r="X7265">
        <v>2022</v>
      </c>
      <c r="Y7265">
        <v>2157228</v>
      </c>
    </row>
    <row r="7266" spans="2:25" x14ac:dyDescent="0.35">
      <c r="B7266" t="s">
        <v>3190</v>
      </c>
      <c r="C7266" s="1">
        <v>44756</v>
      </c>
      <c r="D7266" t="s">
        <v>1277</v>
      </c>
      <c r="E7266" t="s">
        <v>528</v>
      </c>
      <c r="F7266" t="s">
        <v>170</v>
      </c>
      <c r="G7266">
        <v>1</v>
      </c>
      <c r="H7266">
        <v>377100</v>
      </c>
      <c r="I7266">
        <v>301200</v>
      </c>
      <c r="J7266" t="s">
        <v>14</v>
      </c>
      <c r="K7266">
        <v>377100</v>
      </c>
      <c r="L7266" t="s">
        <v>7207</v>
      </c>
      <c r="M7266" t="s">
        <v>7206</v>
      </c>
      <c r="N7266" s="1">
        <v>43531</v>
      </c>
      <c r="O7266" t="s">
        <v>170</v>
      </c>
      <c r="P7266" t="s">
        <v>7237</v>
      </c>
      <c r="Q7266" t="s">
        <v>7238</v>
      </c>
      <c r="R7266" t="s">
        <v>7225</v>
      </c>
      <c r="S7266">
        <v>293413</v>
      </c>
      <c r="T7266">
        <v>367345</v>
      </c>
      <c r="U7266">
        <v>0.20100000000000001</v>
      </c>
      <c r="V7266">
        <v>75900</v>
      </c>
      <c r="W7266">
        <v>301200</v>
      </c>
      <c r="X7266">
        <v>2022</v>
      </c>
      <c r="Y7266">
        <v>526054.5</v>
      </c>
    </row>
    <row r="7267" spans="2:25" x14ac:dyDescent="0.35">
      <c r="B7267" t="s">
        <v>3563</v>
      </c>
      <c r="C7267" s="1">
        <v>44848</v>
      </c>
      <c r="D7267" t="s">
        <v>1809</v>
      </c>
      <c r="E7267" t="s">
        <v>389</v>
      </c>
      <c r="F7267" t="s">
        <v>170</v>
      </c>
      <c r="G7267">
        <v>3</v>
      </c>
      <c r="H7267">
        <v>394600</v>
      </c>
      <c r="I7267">
        <v>315200</v>
      </c>
      <c r="J7267" t="s">
        <v>18</v>
      </c>
      <c r="K7267">
        <v>1183800</v>
      </c>
      <c r="L7267" t="s">
        <v>7204</v>
      </c>
      <c r="M7267" t="s">
        <v>7203</v>
      </c>
      <c r="N7267" s="1">
        <v>44029</v>
      </c>
      <c r="O7267" t="s">
        <v>170</v>
      </c>
      <c r="P7267" t="s">
        <v>7237</v>
      </c>
      <c r="Q7267" t="s">
        <v>7238</v>
      </c>
      <c r="R7267" t="s">
        <v>7225</v>
      </c>
      <c r="S7267">
        <v>293413</v>
      </c>
      <c r="T7267">
        <v>367345</v>
      </c>
      <c r="U7267">
        <v>0.20100000000000001</v>
      </c>
      <c r="V7267">
        <v>238200</v>
      </c>
      <c r="W7267">
        <v>945600</v>
      </c>
      <c r="X7267">
        <v>2022</v>
      </c>
      <c r="Y7267">
        <v>1651401</v>
      </c>
    </row>
    <row r="7268" spans="2:25" x14ac:dyDescent="0.35">
      <c r="B7268" t="s">
        <v>3670</v>
      </c>
      <c r="C7268" s="1">
        <v>44874</v>
      </c>
      <c r="D7268" t="s">
        <v>1962</v>
      </c>
      <c r="E7268" t="s">
        <v>564</v>
      </c>
      <c r="F7268" t="s">
        <v>170</v>
      </c>
      <c r="G7268">
        <v>4</v>
      </c>
      <c r="H7268">
        <v>383600</v>
      </c>
      <c r="I7268">
        <v>306400</v>
      </c>
      <c r="J7268" t="s">
        <v>14</v>
      </c>
      <c r="K7268">
        <v>1534400</v>
      </c>
      <c r="L7268" t="s">
        <v>7210</v>
      </c>
      <c r="M7268" t="s">
        <v>7203</v>
      </c>
      <c r="N7268" s="1">
        <v>43751</v>
      </c>
      <c r="O7268" t="s">
        <v>170</v>
      </c>
      <c r="P7268" t="s">
        <v>7237</v>
      </c>
      <c r="Q7268" t="s">
        <v>7238</v>
      </c>
      <c r="R7268" t="s">
        <v>7225</v>
      </c>
      <c r="S7268">
        <v>293413</v>
      </c>
      <c r="T7268">
        <v>367345</v>
      </c>
      <c r="U7268">
        <v>0.20100000000000001</v>
      </c>
      <c r="V7268">
        <v>308800</v>
      </c>
      <c r="W7268">
        <v>1225600</v>
      </c>
      <c r="X7268">
        <v>2022</v>
      </c>
      <c r="Y7268">
        <v>2140488</v>
      </c>
    </row>
    <row r="7269" spans="2:25" x14ac:dyDescent="0.35">
      <c r="B7269" t="s">
        <v>3702</v>
      </c>
      <c r="C7269" s="1">
        <v>44881</v>
      </c>
      <c r="D7269" t="s">
        <v>1962</v>
      </c>
      <c r="E7269" t="s">
        <v>264</v>
      </c>
      <c r="F7269" t="s">
        <v>170</v>
      </c>
      <c r="G7269">
        <v>5</v>
      </c>
      <c r="H7269">
        <v>384900</v>
      </c>
      <c r="I7269">
        <v>307400</v>
      </c>
      <c r="J7269" t="s">
        <v>14</v>
      </c>
      <c r="K7269">
        <v>1924500</v>
      </c>
      <c r="L7269" t="s">
        <v>7204</v>
      </c>
      <c r="M7269" t="s">
        <v>7203</v>
      </c>
      <c r="N7269" s="1">
        <v>44130</v>
      </c>
      <c r="O7269" t="s">
        <v>170</v>
      </c>
      <c r="P7269" t="s">
        <v>7237</v>
      </c>
      <c r="Q7269" t="s">
        <v>7238</v>
      </c>
      <c r="R7269" t="s">
        <v>7225</v>
      </c>
      <c r="S7269">
        <v>293413</v>
      </c>
      <c r="T7269">
        <v>367345</v>
      </c>
      <c r="U7269">
        <v>0.20100000000000001</v>
      </c>
      <c r="V7269">
        <v>387500</v>
      </c>
      <c r="W7269">
        <v>1537000</v>
      </c>
      <c r="X7269">
        <v>2022</v>
      </c>
      <c r="Y7269">
        <v>2684677.5</v>
      </c>
    </row>
    <row r="7270" spans="2:25" x14ac:dyDescent="0.35">
      <c r="B7270" t="s">
        <v>3761</v>
      </c>
      <c r="C7270" s="1">
        <v>44894</v>
      </c>
      <c r="D7270" t="s">
        <v>1962</v>
      </c>
      <c r="E7270" t="s">
        <v>184</v>
      </c>
      <c r="F7270" t="s">
        <v>170</v>
      </c>
      <c r="G7270">
        <v>5</v>
      </c>
      <c r="H7270">
        <v>383500</v>
      </c>
      <c r="I7270">
        <v>306300</v>
      </c>
      <c r="J7270" t="s">
        <v>14</v>
      </c>
      <c r="K7270">
        <v>1917500</v>
      </c>
      <c r="L7270" t="s">
        <v>7207</v>
      </c>
      <c r="M7270" t="s">
        <v>7203</v>
      </c>
      <c r="N7270" s="1">
        <v>43569</v>
      </c>
      <c r="O7270" t="s">
        <v>170</v>
      </c>
      <c r="P7270" t="s">
        <v>7237</v>
      </c>
      <c r="Q7270" t="s">
        <v>7238</v>
      </c>
      <c r="R7270" t="s">
        <v>7225</v>
      </c>
      <c r="S7270">
        <v>293413</v>
      </c>
      <c r="T7270">
        <v>367345</v>
      </c>
      <c r="U7270">
        <v>0.20100000000000001</v>
      </c>
      <c r="V7270">
        <v>386000</v>
      </c>
      <c r="W7270">
        <v>1531500</v>
      </c>
      <c r="X7270">
        <v>2022</v>
      </c>
      <c r="Y7270">
        <v>2674912.5</v>
      </c>
    </row>
    <row r="7271" spans="2:25" x14ac:dyDescent="0.35">
      <c r="B7271" t="s">
        <v>3809</v>
      </c>
      <c r="C7271" s="1">
        <v>44906</v>
      </c>
      <c r="D7271" t="s">
        <v>2132</v>
      </c>
      <c r="E7271" t="s">
        <v>240</v>
      </c>
      <c r="F7271" t="s">
        <v>170</v>
      </c>
      <c r="G7271">
        <v>3</v>
      </c>
      <c r="H7271">
        <v>397800</v>
      </c>
      <c r="I7271">
        <v>317800</v>
      </c>
      <c r="J7271" t="s">
        <v>18</v>
      </c>
      <c r="K7271">
        <v>1193400</v>
      </c>
      <c r="L7271" t="s">
        <v>7209</v>
      </c>
      <c r="M7271" t="s">
        <v>7203</v>
      </c>
      <c r="N7271" s="1">
        <v>43410</v>
      </c>
      <c r="O7271" t="s">
        <v>170</v>
      </c>
      <c r="P7271" t="s">
        <v>7237</v>
      </c>
      <c r="Q7271" t="s">
        <v>7238</v>
      </c>
      <c r="R7271" t="s">
        <v>7225</v>
      </c>
      <c r="S7271">
        <v>293413</v>
      </c>
      <c r="T7271">
        <v>367345</v>
      </c>
      <c r="U7271">
        <v>0.20100000000000001</v>
      </c>
      <c r="V7271">
        <v>240000</v>
      </c>
      <c r="W7271">
        <v>953400</v>
      </c>
      <c r="X7271">
        <v>2022</v>
      </c>
      <c r="Y7271">
        <v>1664793</v>
      </c>
    </row>
    <row r="7272" spans="2:25" x14ac:dyDescent="0.35">
      <c r="B7272" t="s">
        <v>3859</v>
      </c>
      <c r="C7272" s="1">
        <v>44916</v>
      </c>
      <c r="D7272" t="s">
        <v>2132</v>
      </c>
      <c r="E7272" t="s">
        <v>383</v>
      </c>
      <c r="F7272" t="s">
        <v>170</v>
      </c>
      <c r="G7272">
        <v>3</v>
      </c>
      <c r="H7272">
        <v>393400</v>
      </c>
      <c r="I7272">
        <v>314200</v>
      </c>
      <c r="J7272" t="s">
        <v>18</v>
      </c>
      <c r="K7272">
        <v>1180200</v>
      </c>
      <c r="L7272" t="s">
        <v>7208</v>
      </c>
      <c r="M7272" t="s">
        <v>7203</v>
      </c>
      <c r="N7272" s="1">
        <v>43323</v>
      </c>
      <c r="O7272" t="s">
        <v>170</v>
      </c>
      <c r="P7272" t="s">
        <v>7237</v>
      </c>
      <c r="Q7272" t="s">
        <v>7238</v>
      </c>
      <c r="R7272" t="s">
        <v>7225</v>
      </c>
      <c r="S7272">
        <v>293413</v>
      </c>
      <c r="T7272">
        <v>367345</v>
      </c>
      <c r="U7272">
        <v>0.20100000000000001</v>
      </c>
      <c r="V7272">
        <v>237600</v>
      </c>
      <c r="W7272">
        <v>942600</v>
      </c>
      <c r="X7272">
        <v>2022</v>
      </c>
      <c r="Y7272">
        <v>1646379</v>
      </c>
    </row>
    <row r="7273" spans="2:25" x14ac:dyDescent="0.35">
      <c r="B7273" t="s">
        <v>2383</v>
      </c>
      <c r="C7273" s="1">
        <v>44580</v>
      </c>
      <c r="D7273" t="s">
        <v>11</v>
      </c>
      <c r="E7273" t="s">
        <v>61</v>
      </c>
      <c r="F7273" t="s">
        <v>196</v>
      </c>
      <c r="G7273">
        <v>2</v>
      </c>
      <c r="H7273">
        <v>1525500</v>
      </c>
      <c r="I7273">
        <v>1188700</v>
      </c>
      <c r="J7273" t="s">
        <v>14</v>
      </c>
      <c r="K7273">
        <v>3051000</v>
      </c>
      <c r="L7273" t="s">
        <v>7207</v>
      </c>
      <c r="M7273" t="s">
        <v>7203</v>
      </c>
      <c r="N7273" s="1">
        <v>43884</v>
      </c>
      <c r="O7273" t="s">
        <v>196</v>
      </c>
      <c r="P7273" t="s">
        <v>7218</v>
      </c>
      <c r="Q7273" t="s">
        <v>7233</v>
      </c>
      <c r="R7273" t="s">
        <v>7227</v>
      </c>
      <c r="S7273">
        <v>1120685</v>
      </c>
      <c r="T7273">
        <v>1438189</v>
      </c>
      <c r="U7273">
        <v>0.221</v>
      </c>
      <c r="V7273">
        <v>673600</v>
      </c>
      <c r="W7273">
        <v>2377400</v>
      </c>
      <c r="X7273">
        <v>2022</v>
      </c>
      <c r="Y7273">
        <v>4256145</v>
      </c>
    </row>
    <row r="7274" spans="2:25" x14ac:dyDescent="0.35">
      <c r="B7274" t="s">
        <v>2438</v>
      </c>
      <c r="C7274" s="1">
        <v>44590</v>
      </c>
      <c r="D7274" t="s">
        <v>11</v>
      </c>
      <c r="E7274" t="s">
        <v>160</v>
      </c>
      <c r="F7274" t="s">
        <v>196</v>
      </c>
      <c r="G7274">
        <v>2</v>
      </c>
      <c r="H7274">
        <v>1418500</v>
      </c>
      <c r="I7274">
        <v>1105300</v>
      </c>
      <c r="J7274" t="s">
        <v>14</v>
      </c>
      <c r="K7274">
        <v>2837000</v>
      </c>
      <c r="L7274" t="s">
        <v>7208</v>
      </c>
      <c r="M7274" t="s">
        <v>7203</v>
      </c>
      <c r="N7274" s="1">
        <v>44215</v>
      </c>
      <c r="O7274" t="s">
        <v>196</v>
      </c>
      <c r="P7274" t="s">
        <v>7218</v>
      </c>
      <c r="Q7274" t="s">
        <v>7233</v>
      </c>
      <c r="R7274" t="s">
        <v>7227</v>
      </c>
      <c r="S7274">
        <v>1120685</v>
      </c>
      <c r="T7274">
        <v>1438189</v>
      </c>
      <c r="U7274">
        <v>0.221</v>
      </c>
      <c r="V7274">
        <v>626400</v>
      </c>
      <c r="W7274">
        <v>2210600</v>
      </c>
      <c r="X7274">
        <v>2022</v>
      </c>
      <c r="Y7274">
        <v>3957615</v>
      </c>
    </row>
    <row r="7275" spans="2:25" x14ac:dyDescent="0.35">
      <c r="B7275" t="s">
        <v>2495</v>
      </c>
      <c r="C7275" s="1">
        <v>44604</v>
      </c>
      <c r="D7275" t="s">
        <v>375</v>
      </c>
      <c r="E7275" t="s">
        <v>482</v>
      </c>
      <c r="F7275" t="s">
        <v>196</v>
      </c>
      <c r="G7275">
        <v>5</v>
      </c>
      <c r="H7275">
        <v>1441700</v>
      </c>
      <c r="I7275">
        <v>1123500</v>
      </c>
      <c r="J7275" t="s">
        <v>14</v>
      </c>
      <c r="K7275">
        <v>7208500</v>
      </c>
      <c r="L7275" t="s">
        <v>7208</v>
      </c>
      <c r="M7275" t="s">
        <v>7203</v>
      </c>
      <c r="N7275" s="1">
        <v>44517</v>
      </c>
      <c r="O7275" t="s">
        <v>196</v>
      </c>
      <c r="P7275" t="s">
        <v>7218</v>
      </c>
      <c r="Q7275" t="s">
        <v>7233</v>
      </c>
      <c r="R7275" t="s">
        <v>7227</v>
      </c>
      <c r="S7275">
        <v>1120685</v>
      </c>
      <c r="T7275">
        <v>1438189</v>
      </c>
      <c r="U7275">
        <v>0.221</v>
      </c>
      <c r="V7275">
        <v>1591000</v>
      </c>
      <c r="W7275">
        <v>5617500</v>
      </c>
      <c r="X7275">
        <v>2022</v>
      </c>
      <c r="Y7275">
        <v>10055857.5</v>
      </c>
    </row>
    <row r="7276" spans="2:25" x14ac:dyDescent="0.35">
      <c r="B7276" t="s">
        <v>2675</v>
      </c>
      <c r="C7276" s="1">
        <v>44645</v>
      </c>
      <c r="D7276" t="s">
        <v>578</v>
      </c>
      <c r="E7276" t="s">
        <v>16</v>
      </c>
      <c r="F7276" t="s">
        <v>196</v>
      </c>
      <c r="G7276">
        <v>3</v>
      </c>
      <c r="H7276">
        <v>1539500</v>
      </c>
      <c r="I7276">
        <v>1199600</v>
      </c>
      <c r="J7276" t="s">
        <v>14</v>
      </c>
      <c r="K7276">
        <v>4618500</v>
      </c>
      <c r="L7276" t="s">
        <v>7208</v>
      </c>
      <c r="M7276" t="s">
        <v>7203</v>
      </c>
      <c r="N7276" s="1">
        <v>43990</v>
      </c>
      <c r="O7276" t="s">
        <v>196</v>
      </c>
      <c r="P7276" t="s">
        <v>7218</v>
      </c>
      <c r="Q7276" t="s">
        <v>7233</v>
      </c>
      <c r="R7276" t="s">
        <v>7227</v>
      </c>
      <c r="S7276">
        <v>1120685</v>
      </c>
      <c r="T7276">
        <v>1438189</v>
      </c>
      <c r="U7276">
        <v>0.221</v>
      </c>
      <c r="V7276">
        <v>1019700</v>
      </c>
      <c r="W7276">
        <v>3598800</v>
      </c>
      <c r="X7276">
        <v>2022</v>
      </c>
      <c r="Y7276">
        <v>6442807.5</v>
      </c>
    </row>
    <row r="7277" spans="2:25" x14ac:dyDescent="0.35">
      <c r="B7277" t="s">
        <v>2901</v>
      </c>
      <c r="C7277" s="1">
        <v>44691</v>
      </c>
      <c r="D7277" t="s">
        <v>931</v>
      </c>
      <c r="E7277" t="s">
        <v>2447</v>
      </c>
      <c r="F7277" t="s">
        <v>196</v>
      </c>
      <c r="G7277">
        <v>4</v>
      </c>
      <c r="H7277">
        <v>1533000</v>
      </c>
      <c r="I7277">
        <v>1194600</v>
      </c>
      <c r="J7277" t="s">
        <v>14</v>
      </c>
      <c r="K7277">
        <v>6132000</v>
      </c>
      <c r="L7277" t="s">
        <v>7208</v>
      </c>
      <c r="M7277" t="s">
        <v>7206</v>
      </c>
      <c r="N7277" s="1">
        <v>44910</v>
      </c>
      <c r="O7277" t="s">
        <v>196</v>
      </c>
      <c r="P7277" t="s">
        <v>7218</v>
      </c>
      <c r="Q7277" t="s">
        <v>7233</v>
      </c>
      <c r="R7277" t="s">
        <v>7227</v>
      </c>
      <c r="S7277">
        <v>1120685</v>
      </c>
      <c r="T7277">
        <v>1438189</v>
      </c>
      <c r="U7277">
        <v>0.221</v>
      </c>
      <c r="V7277">
        <v>1353600</v>
      </c>
      <c r="W7277">
        <v>4778400</v>
      </c>
      <c r="X7277">
        <v>2022</v>
      </c>
      <c r="Y7277">
        <v>8554140</v>
      </c>
    </row>
    <row r="7278" spans="2:25" x14ac:dyDescent="0.35">
      <c r="B7278" t="s">
        <v>3132</v>
      </c>
      <c r="C7278" s="1">
        <v>44742</v>
      </c>
      <c r="D7278" t="s">
        <v>1091</v>
      </c>
      <c r="E7278" t="s">
        <v>103</v>
      </c>
      <c r="F7278" t="s">
        <v>196</v>
      </c>
      <c r="G7278">
        <v>4</v>
      </c>
      <c r="H7278">
        <v>1542500</v>
      </c>
      <c r="I7278">
        <v>1202000</v>
      </c>
      <c r="J7278" t="s">
        <v>18</v>
      </c>
      <c r="K7278">
        <v>6170000</v>
      </c>
      <c r="L7278" t="s">
        <v>7204</v>
      </c>
      <c r="M7278" t="s">
        <v>7203</v>
      </c>
      <c r="N7278" s="1">
        <v>43472</v>
      </c>
      <c r="O7278" t="s">
        <v>196</v>
      </c>
      <c r="P7278" t="s">
        <v>7218</v>
      </c>
      <c r="Q7278" t="s">
        <v>7233</v>
      </c>
      <c r="R7278" t="s">
        <v>7227</v>
      </c>
      <c r="S7278">
        <v>1120685</v>
      </c>
      <c r="T7278">
        <v>1438189</v>
      </c>
      <c r="U7278">
        <v>0.221</v>
      </c>
      <c r="V7278">
        <v>1362000</v>
      </c>
      <c r="W7278">
        <v>4808000</v>
      </c>
      <c r="X7278">
        <v>2022</v>
      </c>
      <c r="Y7278">
        <v>8607150</v>
      </c>
    </row>
    <row r="7279" spans="2:25" x14ac:dyDescent="0.35">
      <c r="B7279" t="s">
        <v>3162</v>
      </c>
      <c r="C7279" s="1">
        <v>44751</v>
      </c>
      <c r="D7279" t="s">
        <v>1277</v>
      </c>
      <c r="E7279" t="s">
        <v>2448</v>
      </c>
      <c r="F7279" t="s">
        <v>196</v>
      </c>
      <c r="G7279">
        <v>2</v>
      </c>
      <c r="H7279">
        <v>1461700</v>
      </c>
      <c r="I7279">
        <v>1139000</v>
      </c>
      <c r="J7279" t="s">
        <v>18</v>
      </c>
      <c r="K7279">
        <v>2923400</v>
      </c>
      <c r="L7279" t="s">
        <v>7208</v>
      </c>
      <c r="M7279" t="s">
        <v>7206</v>
      </c>
      <c r="N7279" s="1">
        <v>44578</v>
      </c>
      <c r="O7279" t="s">
        <v>196</v>
      </c>
      <c r="P7279" t="s">
        <v>7218</v>
      </c>
      <c r="Q7279" t="s">
        <v>7233</v>
      </c>
      <c r="R7279" t="s">
        <v>7227</v>
      </c>
      <c r="S7279">
        <v>1120685</v>
      </c>
      <c r="T7279">
        <v>1438189</v>
      </c>
      <c r="U7279">
        <v>0.221</v>
      </c>
      <c r="V7279">
        <v>645400</v>
      </c>
      <c r="W7279">
        <v>2278000</v>
      </c>
      <c r="X7279">
        <v>2022</v>
      </c>
      <c r="Y7279">
        <v>4078143</v>
      </c>
    </row>
    <row r="7280" spans="2:25" x14ac:dyDescent="0.35">
      <c r="B7280" t="s">
        <v>3192</v>
      </c>
      <c r="C7280" s="1">
        <v>44757</v>
      </c>
      <c r="D7280" t="s">
        <v>1277</v>
      </c>
      <c r="E7280" t="s">
        <v>160</v>
      </c>
      <c r="F7280" t="s">
        <v>196</v>
      </c>
      <c r="G7280">
        <v>5</v>
      </c>
      <c r="H7280">
        <v>1460700</v>
      </c>
      <c r="I7280">
        <v>1138200</v>
      </c>
      <c r="J7280" t="s">
        <v>14</v>
      </c>
      <c r="K7280">
        <v>7303500</v>
      </c>
      <c r="L7280" t="s">
        <v>7208</v>
      </c>
      <c r="M7280" t="s">
        <v>7203</v>
      </c>
      <c r="N7280" s="1">
        <v>44215</v>
      </c>
      <c r="O7280" t="s">
        <v>196</v>
      </c>
      <c r="P7280" t="s">
        <v>7218</v>
      </c>
      <c r="Q7280" t="s">
        <v>7233</v>
      </c>
      <c r="R7280" t="s">
        <v>7227</v>
      </c>
      <c r="S7280">
        <v>1120685</v>
      </c>
      <c r="T7280">
        <v>1438189</v>
      </c>
      <c r="U7280">
        <v>0.221</v>
      </c>
      <c r="V7280">
        <v>1612500</v>
      </c>
      <c r="W7280">
        <v>5691000</v>
      </c>
      <c r="X7280">
        <v>2022</v>
      </c>
      <c r="Y7280">
        <v>10188382.5</v>
      </c>
    </row>
    <row r="7281" spans="2:25" x14ac:dyDescent="0.35">
      <c r="B7281" t="s">
        <v>3619</v>
      </c>
      <c r="C7281" s="1">
        <v>44861</v>
      </c>
      <c r="D7281" t="s">
        <v>1809</v>
      </c>
      <c r="E7281" t="s">
        <v>127</v>
      </c>
      <c r="F7281" t="s">
        <v>196</v>
      </c>
      <c r="G7281">
        <v>4</v>
      </c>
      <c r="H7281">
        <v>1439100</v>
      </c>
      <c r="I7281">
        <v>1121400</v>
      </c>
      <c r="J7281" t="s">
        <v>14</v>
      </c>
      <c r="K7281">
        <v>5756400</v>
      </c>
      <c r="L7281" t="s">
        <v>7209</v>
      </c>
      <c r="M7281" t="s">
        <v>7206</v>
      </c>
      <c r="N7281" s="1">
        <v>44141</v>
      </c>
      <c r="O7281" t="s">
        <v>196</v>
      </c>
      <c r="P7281" t="s">
        <v>7218</v>
      </c>
      <c r="Q7281" t="s">
        <v>7233</v>
      </c>
      <c r="R7281" t="s">
        <v>7227</v>
      </c>
      <c r="S7281">
        <v>1120685</v>
      </c>
      <c r="T7281">
        <v>1438189</v>
      </c>
      <c r="U7281">
        <v>0.221</v>
      </c>
      <c r="V7281">
        <v>1270800</v>
      </c>
      <c r="W7281">
        <v>4485600</v>
      </c>
      <c r="X7281">
        <v>2022</v>
      </c>
      <c r="Y7281">
        <v>8030178</v>
      </c>
    </row>
    <row r="7282" spans="2:25" x14ac:dyDescent="0.35">
      <c r="B7282" t="s">
        <v>3623</v>
      </c>
      <c r="C7282" s="1">
        <v>44863</v>
      </c>
      <c r="D7282" t="s">
        <v>1809</v>
      </c>
      <c r="E7282" t="s">
        <v>16</v>
      </c>
      <c r="F7282" t="s">
        <v>196</v>
      </c>
      <c r="G7282">
        <v>2</v>
      </c>
      <c r="H7282">
        <v>1574000</v>
      </c>
      <c r="I7282">
        <v>1226500</v>
      </c>
      <c r="J7282" t="s">
        <v>14</v>
      </c>
      <c r="K7282">
        <v>3148000</v>
      </c>
      <c r="L7282" t="s">
        <v>7208</v>
      </c>
      <c r="M7282" t="s">
        <v>7203</v>
      </c>
      <c r="N7282" s="1">
        <v>43990</v>
      </c>
      <c r="O7282" t="s">
        <v>196</v>
      </c>
      <c r="P7282" t="s">
        <v>7218</v>
      </c>
      <c r="Q7282" t="s">
        <v>7233</v>
      </c>
      <c r="R7282" t="s">
        <v>7227</v>
      </c>
      <c r="S7282">
        <v>1120685</v>
      </c>
      <c r="T7282">
        <v>1438189</v>
      </c>
      <c r="U7282">
        <v>0.221</v>
      </c>
      <c r="V7282">
        <v>695000</v>
      </c>
      <c r="W7282">
        <v>2453000</v>
      </c>
      <c r="X7282">
        <v>2022</v>
      </c>
      <c r="Y7282">
        <v>4391460</v>
      </c>
    </row>
    <row r="7283" spans="2:25" x14ac:dyDescent="0.35">
      <c r="B7283" t="s">
        <v>3654</v>
      </c>
      <c r="C7283" s="1">
        <v>44872</v>
      </c>
      <c r="D7283" t="s">
        <v>1962</v>
      </c>
      <c r="E7283" t="s">
        <v>511</v>
      </c>
      <c r="F7283" t="s">
        <v>196</v>
      </c>
      <c r="G7283">
        <v>4</v>
      </c>
      <c r="H7283">
        <v>1439300</v>
      </c>
      <c r="I7283">
        <v>1121600</v>
      </c>
      <c r="J7283" t="s">
        <v>14</v>
      </c>
      <c r="K7283">
        <v>5757200</v>
      </c>
      <c r="L7283" t="s">
        <v>7209</v>
      </c>
      <c r="M7283" t="s">
        <v>7203</v>
      </c>
      <c r="N7283" s="1">
        <v>44332</v>
      </c>
      <c r="O7283" t="s">
        <v>196</v>
      </c>
      <c r="P7283" t="s">
        <v>7218</v>
      </c>
      <c r="Q7283" t="s">
        <v>7233</v>
      </c>
      <c r="R7283" t="s">
        <v>7227</v>
      </c>
      <c r="S7283">
        <v>1120685</v>
      </c>
      <c r="T7283">
        <v>1438189</v>
      </c>
      <c r="U7283">
        <v>0.221</v>
      </c>
      <c r="V7283">
        <v>1270800</v>
      </c>
      <c r="W7283">
        <v>4486400</v>
      </c>
      <c r="X7283">
        <v>2022</v>
      </c>
      <c r="Y7283">
        <v>8031294</v>
      </c>
    </row>
    <row r="7284" spans="2:25" x14ac:dyDescent="0.35">
      <c r="B7284" t="s">
        <v>3818</v>
      </c>
      <c r="C7284" s="1">
        <v>44908</v>
      </c>
      <c r="D7284" t="s">
        <v>2132</v>
      </c>
      <c r="E7284" t="s">
        <v>2420</v>
      </c>
      <c r="F7284" t="s">
        <v>196</v>
      </c>
      <c r="G7284">
        <v>1</v>
      </c>
      <c r="H7284">
        <v>1490400</v>
      </c>
      <c r="I7284">
        <v>1161400</v>
      </c>
      <c r="J7284" t="s">
        <v>14</v>
      </c>
      <c r="K7284">
        <v>1490400</v>
      </c>
      <c r="L7284" t="s">
        <v>7209</v>
      </c>
      <c r="M7284" t="s">
        <v>7203</v>
      </c>
      <c r="N7284" s="1">
        <v>44716</v>
      </c>
      <c r="O7284" t="s">
        <v>196</v>
      </c>
      <c r="P7284" t="s">
        <v>7218</v>
      </c>
      <c r="Q7284" t="s">
        <v>7233</v>
      </c>
      <c r="R7284" t="s">
        <v>7227</v>
      </c>
      <c r="S7284">
        <v>1120685</v>
      </c>
      <c r="T7284">
        <v>1438189</v>
      </c>
      <c r="U7284">
        <v>0.221</v>
      </c>
      <c r="V7284">
        <v>329000</v>
      </c>
      <c r="W7284">
        <v>1161400</v>
      </c>
      <c r="X7284">
        <v>2022</v>
      </c>
      <c r="Y7284">
        <v>2079108</v>
      </c>
    </row>
    <row r="7285" spans="2:25" x14ac:dyDescent="0.35">
      <c r="B7285" t="s">
        <v>3887</v>
      </c>
      <c r="C7285" s="1">
        <v>44921</v>
      </c>
      <c r="D7285" t="s">
        <v>2132</v>
      </c>
      <c r="E7285" t="s">
        <v>2398</v>
      </c>
      <c r="F7285" t="s">
        <v>196</v>
      </c>
      <c r="G7285">
        <v>4</v>
      </c>
      <c r="H7285">
        <v>1551700</v>
      </c>
      <c r="I7285">
        <v>1209100</v>
      </c>
      <c r="J7285" t="s">
        <v>14</v>
      </c>
      <c r="K7285">
        <v>6206800</v>
      </c>
      <c r="L7285" t="s">
        <v>7209</v>
      </c>
      <c r="M7285" t="s">
        <v>7203</v>
      </c>
      <c r="N7285" s="1">
        <v>44568</v>
      </c>
      <c r="O7285" t="s">
        <v>196</v>
      </c>
      <c r="P7285" t="s">
        <v>7218</v>
      </c>
      <c r="Q7285" t="s">
        <v>7233</v>
      </c>
      <c r="R7285" t="s">
        <v>7227</v>
      </c>
      <c r="S7285">
        <v>1120685</v>
      </c>
      <c r="T7285">
        <v>1438189</v>
      </c>
      <c r="U7285">
        <v>0.221</v>
      </c>
      <c r="V7285">
        <v>1370400</v>
      </c>
      <c r="W7285">
        <v>4836400</v>
      </c>
      <c r="X7285">
        <v>2022</v>
      </c>
      <c r="Y7285">
        <v>8658486</v>
      </c>
    </row>
    <row r="7286" spans="2:25" x14ac:dyDescent="0.35">
      <c r="B7286" t="s">
        <v>2471</v>
      </c>
      <c r="C7286" s="1">
        <v>44600</v>
      </c>
      <c r="D7286" t="s">
        <v>375</v>
      </c>
      <c r="E7286" t="s">
        <v>298</v>
      </c>
      <c r="F7286" t="s">
        <v>236</v>
      </c>
      <c r="G7286">
        <v>4</v>
      </c>
      <c r="H7286">
        <v>528100</v>
      </c>
      <c r="I7286">
        <v>381300</v>
      </c>
      <c r="J7286" t="s">
        <v>14</v>
      </c>
      <c r="K7286">
        <v>2112400</v>
      </c>
      <c r="L7286" t="s">
        <v>7207</v>
      </c>
      <c r="M7286" t="s">
        <v>7203</v>
      </c>
      <c r="N7286" s="1">
        <v>44022</v>
      </c>
      <c r="O7286" t="s">
        <v>236</v>
      </c>
      <c r="P7286" t="s">
        <v>7237</v>
      </c>
      <c r="Q7286" t="s">
        <v>7238</v>
      </c>
      <c r="R7286" t="s">
        <v>7240</v>
      </c>
      <c r="S7286">
        <v>361481</v>
      </c>
      <c r="T7286">
        <v>500684</v>
      </c>
      <c r="U7286">
        <v>0.27800000000000002</v>
      </c>
      <c r="V7286">
        <v>587200</v>
      </c>
      <c r="W7286">
        <v>1525200</v>
      </c>
      <c r="X7286">
        <v>2022</v>
      </c>
      <c r="Y7286">
        <v>2946798</v>
      </c>
    </row>
    <row r="7287" spans="2:25" x14ac:dyDescent="0.35">
      <c r="B7287" t="s">
        <v>2611</v>
      </c>
      <c r="C7287" s="1">
        <v>44629</v>
      </c>
      <c r="D7287" t="s">
        <v>578</v>
      </c>
      <c r="E7287" t="s">
        <v>2325</v>
      </c>
      <c r="F7287" t="s">
        <v>236</v>
      </c>
      <c r="G7287">
        <v>2</v>
      </c>
      <c r="H7287">
        <v>528600</v>
      </c>
      <c r="I7287">
        <v>381600</v>
      </c>
      <c r="J7287" t="s">
        <v>14</v>
      </c>
      <c r="K7287">
        <v>1057200</v>
      </c>
      <c r="L7287" t="s">
        <v>7209</v>
      </c>
      <c r="M7287" t="s">
        <v>7203</v>
      </c>
      <c r="N7287" s="1">
        <v>44800</v>
      </c>
      <c r="O7287" t="s">
        <v>236</v>
      </c>
      <c r="P7287" t="s">
        <v>7237</v>
      </c>
      <c r="Q7287" t="s">
        <v>7238</v>
      </c>
      <c r="R7287" t="s">
        <v>7240</v>
      </c>
      <c r="S7287">
        <v>361481</v>
      </c>
      <c r="T7287">
        <v>500684</v>
      </c>
      <c r="U7287">
        <v>0.27800000000000002</v>
      </c>
      <c r="V7287">
        <v>294000</v>
      </c>
      <c r="W7287">
        <v>763200</v>
      </c>
      <c r="X7287">
        <v>2022</v>
      </c>
      <c r="Y7287">
        <v>1474794</v>
      </c>
    </row>
    <row r="7288" spans="2:25" x14ac:dyDescent="0.35">
      <c r="B7288" t="s">
        <v>2613</v>
      </c>
      <c r="C7288" s="1">
        <v>44630</v>
      </c>
      <c r="D7288" t="s">
        <v>578</v>
      </c>
      <c r="E7288" t="s">
        <v>2311</v>
      </c>
      <c r="F7288" t="s">
        <v>236</v>
      </c>
      <c r="G7288">
        <v>3</v>
      </c>
      <c r="H7288">
        <v>491100</v>
      </c>
      <c r="I7288">
        <v>354600</v>
      </c>
      <c r="J7288" t="s">
        <v>14</v>
      </c>
      <c r="K7288">
        <v>1473300</v>
      </c>
      <c r="L7288" t="s">
        <v>7204</v>
      </c>
      <c r="M7288" t="s">
        <v>7203</v>
      </c>
      <c r="N7288" s="1">
        <v>44630</v>
      </c>
      <c r="O7288" t="s">
        <v>236</v>
      </c>
      <c r="P7288" t="s">
        <v>7237</v>
      </c>
      <c r="Q7288" t="s">
        <v>7238</v>
      </c>
      <c r="R7288" t="s">
        <v>7240</v>
      </c>
      <c r="S7288">
        <v>361481</v>
      </c>
      <c r="T7288">
        <v>500684</v>
      </c>
      <c r="U7288">
        <v>0.27800000000000002</v>
      </c>
      <c r="V7288">
        <v>409500</v>
      </c>
      <c r="W7288">
        <v>1063800</v>
      </c>
      <c r="X7288">
        <v>2022</v>
      </c>
      <c r="Y7288">
        <v>2055253.5</v>
      </c>
    </row>
    <row r="7289" spans="2:25" x14ac:dyDescent="0.35">
      <c r="B7289" t="s">
        <v>2735</v>
      </c>
      <c r="C7289" s="1">
        <v>44657</v>
      </c>
      <c r="D7289" t="s">
        <v>764</v>
      </c>
      <c r="E7289" t="s">
        <v>2392</v>
      </c>
      <c r="F7289" t="s">
        <v>236</v>
      </c>
      <c r="G7289">
        <v>1</v>
      </c>
      <c r="H7289">
        <v>525800</v>
      </c>
      <c r="I7289">
        <v>379600</v>
      </c>
      <c r="J7289" t="s">
        <v>14</v>
      </c>
      <c r="K7289">
        <v>525800</v>
      </c>
      <c r="L7289" t="s">
        <v>7209</v>
      </c>
      <c r="M7289" t="s">
        <v>7203</v>
      </c>
      <c r="N7289" s="1">
        <v>44854</v>
      </c>
      <c r="O7289" t="s">
        <v>236</v>
      </c>
      <c r="P7289" t="s">
        <v>7237</v>
      </c>
      <c r="Q7289" t="s">
        <v>7238</v>
      </c>
      <c r="R7289" t="s">
        <v>7240</v>
      </c>
      <c r="S7289">
        <v>361481</v>
      </c>
      <c r="T7289">
        <v>500684</v>
      </c>
      <c r="U7289">
        <v>0.27800000000000002</v>
      </c>
      <c r="V7289">
        <v>146200</v>
      </c>
      <c r="W7289">
        <v>379600</v>
      </c>
      <c r="X7289">
        <v>2022</v>
      </c>
      <c r="Y7289">
        <v>733491</v>
      </c>
    </row>
    <row r="7290" spans="2:25" x14ac:dyDescent="0.35">
      <c r="B7290" t="s">
        <v>2767</v>
      </c>
      <c r="C7290" s="1">
        <v>44663</v>
      </c>
      <c r="D7290" t="s">
        <v>764</v>
      </c>
      <c r="E7290" t="s">
        <v>2371</v>
      </c>
      <c r="F7290" t="s">
        <v>236</v>
      </c>
      <c r="G7290">
        <v>2</v>
      </c>
      <c r="H7290">
        <v>583500</v>
      </c>
      <c r="I7290">
        <v>421300</v>
      </c>
      <c r="J7290" t="s">
        <v>14</v>
      </c>
      <c r="K7290">
        <v>1167000</v>
      </c>
      <c r="L7290" t="s">
        <v>7204</v>
      </c>
      <c r="M7290" t="s">
        <v>7203</v>
      </c>
      <c r="N7290" s="1">
        <v>44792</v>
      </c>
      <c r="O7290" t="s">
        <v>236</v>
      </c>
      <c r="P7290" t="s">
        <v>7237</v>
      </c>
      <c r="Q7290" t="s">
        <v>7238</v>
      </c>
      <c r="R7290" t="s">
        <v>7240</v>
      </c>
      <c r="S7290">
        <v>361481</v>
      </c>
      <c r="T7290">
        <v>500684</v>
      </c>
      <c r="U7290">
        <v>0.27800000000000002</v>
      </c>
      <c r="V7290">
        <v>324400</v>
      </c>
      <c r="W7290">
        <v>842600</v>
      </c>
      <c r="X7290">
        <v>2022</v>
      </c>
      <c r="Y7290">
        <v>1627965</v>
      </c>
    </row>
    <row r="7291" spans="2:25" x14ac:dyDescent="0.35">
      <c r="B7291" t="s">
        <v>2885</v>
      </c>
      <c r="C7291" s="1">
        <v>44687</v>
      </c>
      <c r="D7291" t="s">
        <v>931</v>
      </c>
      <c r="E7291" t="s">
        <v>154</v>
      </c>
      <c r="F7291" t="s">
        <v>236</v>
      </c>
      <c r="G7291">
        <v>3</v>
      </c>
      <c r="H7291">
        <v>512700</v>
      </c>
      <c r="I7291">
        <v>370200</v>
      </c>
      <c r="J7291" t="s">
        <v>14</v>
      </c>
      <c r="K7291">
        <v>1538100</v>
      </c>
      <c r="L7291" t="s">
        <v>7204</v>
      </c>
      <c r="M7291" t="s">
        <v>7203</v>
      </c>
      <c r="N7291" s="1">
        <v>43664</v>
      </c>
      <c r="O7291" t="s">
        <v>236</v>
      </c>
      <c r="P7291" t="s">
        <v>7237</v>
      </c>
      <c r="Q7291" t="s">
        <v>7238</v>
      </c>
      <c r="R7291" t="s">
        <v>7240</v>
      </c>
      <c r="S7291">
        <v>361481</v>
      </c>
      <c r="T7291">
        <v>500684</v>
      </c>
      <c r="U7291">
        <v>0.27800000000000002</v>
      </c>
      <c r="V7291">
        <v>427500</v>
      </c>
      <c r="W7291">
        <v>1110600</v>
      </c>
      <c r="X7291">
        <v>2022</v>
      </c>
      <c r="Y7291">
        <v>2145649.5</v>
      </c>
    </row>
    <row r="7292" spans="2:25" x14ac:dyDescent="0.35">
      <c r="B7292" t="s">
        <v>2890</v>
      </c>
      <c r="C7292" s="1">
        <v>44687</v>
      </c>
      <c r="D7292" t="s">
        <v>931</v>
      </c>
      <c r="E7292" t="s">
        <v>2398</v>
      </c>
      <c r="F7292" t="s">
        <v>236</v>
      </c>
      <c r="G7292">
        <v>3</v>
      </c>
      <c r="H7292">
        <v>513800</v>
      </c>
      <c r="I7292">
        <v>370900</v>
      </c>
      <c r="J7292" t="s">
        <v>18</v>
      </c>
      <c r="K7292">
        <v>1541400</v>
      </c>
      <c r="L7292" t="s">
        <v>7209</v>
      </c>
      <c r="M7292" t="s">
        <v>7203</v>
      </c>
      <c r="N7292" s="1">
        <v>44568</v>
      </c>
      <c r="O7292" t="s">
        <v>236</v>
      </c>
      <c r="P7292" t="s">
        <v>7237</v>
      </c>
      <c r="Q7292" t="s">
        <v>7238</v>
      </c>
      <c r="R7292" t="s">
        <v>7240</v>
      </c>
      <c r="S7292">
        <v>361481</v>
      </c>
      <c r="T7292">
        <v>500684</v>
      </c>
      <c r="U7292">
        <v>0.27800000000000002</v>
      </c>
      <c r="V7292">
        <v>428700</v>
      </c>
      <c r="W7292">
        <v>1112700</v>
      </c>
      <c r="X7292">
        <v>2022</v>
      </c>
      <c r="Y7292">
        <v>2150253</v>
      </c>
    </row>
    <row r="7293" spans="2:25" x14ac:dyDescent="0.35">
      <c r="B7293" t="s">
        <v>2948</v>
      </c>
      <c r="C7293" s="1">
        <v>44701</v>
      </c>
      <c r="D7293" t="s">
        <v>931</v>
      </c>
      <c r="E7293" t="s">
        <v>2455</v>
      </c>
      <c r="F7293" t="s">
        <v>236</v>
      </c>
      <c r="G7293">
        <v>5</v>
      </c>
      <c r="H7293">
        <v>524000</v>
      </c>
      <c r="I7293">
        <v>378300</v>
      </c>
      <c r="J7293" t="s">
        <v>14</v>
      </c>
      <c r="K7293">
        <v>2620000</v>
      </c>
      <c r="L7293" t="s">
        <v>7208</v>
      </c>
      <c r="M7293" t="s">
        <v>7203</v>
      </c>
      <c r="N7293" s="1">
        <v>44725</v>
      </c>
      <c r="O7293" t="s">
        <v>236</v>
      </c>
      <c r="P7293" t="s">
        <v>7237</v>
      </c>
      <c r="Q7293" t="s">
        <v>7238</v>
      </c>
      <c r="R7293" t="s">
        <v>7240</v>
      </c>
      <c r="S7293">
        <v>361481</v>
      </c>
      <c r="T7293">
        <v>500684</v>
      </c>
      <c r="U7293">
        <v>0.27800000000000002</v>
      </c>
      <c r="V7293">
        <v>728500</v>
      </c>
      <c r="W7293">
        <v>1891500</v>
      </c>
      <c r="X7293">
        <v>2022</v>
      </c>
      <c r="Y7293">
        <v>3654900</v>
      </c>
    </row>
    <row r="7294" spans="2:25" x14ac:dyDescent="0.35">
      <c r="B7294" t="s">
        <v>3005</v>
      </c>
      <c r="C7294" s="1">
        <v>44714</v>
      </c>
      <c r="D7294" t="s">
        <v>1091</v>
      </c>
      <c r="E7294" t="s">
        <v>23</v>
      </c>
      <c r="F7294" t="s">
        <v>236</v>
      </c>
      <c r="G7294">
        <v>5</v>
      </c>
      <c r="H7294">
        <v>549200</v>
      </c>
      <c r="I7294">
        <v>396500</v>
      </c>
      <c r="J7294" t="s">
        <v>14</v>
      </c>
      <c r="K7294">
        <v>2746000</v>
      </c>
      <c r="L7294" t="s">
        <v>7204</v>
      </c>
      <c r="M7294" t="s">
        <v>7206</v>
      </c>
      <c r="N7294" s="1">
        <v>44431</v>
      </c>
      <c r="O7294" t="s">
        <v>236</v>
      </c>
      <c r="P7294" t="s">
        <v>7237</v>
      </c>
      <c r="Q7294" t="s">
        <v>7238</v>
      </c>
      <c r="R7294" t="s">
        <v>7240</v>
      </c>
      <c r="S7294">
        <v>361481</v>
      </c>
      <c r="T7294">
        <v>500684</v>
      </c>
      <c r="U7294">
        <v>0.27800000000000002</v>
      </c>
      <c r="V7294">
        <v>763500</v>
      </c>
      <c r="W7294">
        <v>1982500</v>
      </c>
      <c r="X7294">
        <v>2022</v>
      </c>
      <c r="Y7294">
        <v>3830670</v>
      </c>
    </row>
    <row r="7295" spans="2:25" x14ac:dyDescent="0.35">
      <c r="B7295" t="s">
        <v>3018</v>
      </c>
      <c r="C7295" s="1">
        <v>44717</v>
      </c>
      <c r="D7295" t="s">
        <v>1091</v>
      </c>
      <c r="E7295" t="s">
        <v>489</v>
      </c>
      <c r="F7295" t="s">
        <v>236</v>
      </c>
      <c r="G7295">
        <v>4</v>
      </c>
      <c r="H7295">
        <v>562300</v>
      </c>
      <c r="I7295">
        <v>405900</v>
      </c>
      <c r="J7295" t="s">
        <v>14</v>
      </c>
      <c r="K7295">
        <v>2249200</v>
      </c>
      <c r="L7295" t="s">
        <v>7204</v>
      </c>
      <c r="M7295" t="s">
        <v>7203</v>
      </c>
      <c r="N7295" s="1">
        <v>44221</v>
      </c>
      <c r="O7295" t="s">
        <v>236</v>
      </c>
      <c r="P7295" t="s">
        <v>7237</v>
      </c>
      <c r="Q7295" t="s">
        <v>7238</v>
      </c>
      <c r="R7295" t="s">
        <v>7240</v>
      </c>
      <c r="S7295">
        <v>361481</v>
      </c>
      <c r="T7295">
        <v>500684</v>
      </c>
      <c r="U7295">
        <v>0.27800000000000002</v>
      </c>
      <c r="V7295">
        <v>625600</v>
      </c>
      <c r="W7295">
        <v>1623600</v>
      </c>
      <c r="X7295">
        <v>2022</v>
      </c>
      <c r="Y7295">
        <v>3137634</v>
      </c>
    </row>
    <row r="7296" spans="2:25" x14ac:dyDescent="0.35">
      <c r="B7296" t="s">
        <v>3143</v>
      </c>
      <c r="C7296" s="1">
        <v>44746</v>
      </c>
      <c r="D7296" t="s">
        <v>1277</v>
      </c>
      <c r="E7296" t="s">
        <v>2429</v>
      </c>
      <c r="F7296" t="s">
        <v>236</v>
      </c>
      <c r="G7296">
        <v>3</v>
      </c>
      <c r="H7296">
        <v>560400</v>
      </c>
      <c r="I7296">
        <v>404600</v>
      </c>
      <c r="J7296" t="s">
        <v>14</v>
      </c>
      <c r="K7296">
        <v>1681200</v>
      </c>
      <c r="L7296" t="s">
        <v>7202</v>
      </c>
      <c r="M7296" t="s">
        <v>7203</v>
      </c>
      <c r="N7296" s="1">
        <v>44888</v>
      </c>
      <c r="O7296" t="s">
        <v>236</v>
      </c>
      <c r="P7296" t="s">
        <v>7237</v>
      </c>
      <c r="Q7296" t="s">
        <v>7238</v>
      </c>
      <c r="R7296" t="s">
        <v>7240</v>
      </c>
      <c r="S7296">
        <v>361481</v>
      </c>
      <c r="T7296">
        <v>500684</v>
      </c>
      <c r="U7296">
        <v>0.27800000000000002</v>
      </c>
      <c r="V7296">
        <v>467400</v>
      </c>
      <c r="W7296">
        <v>1213800</v>
      </c>
      <c r="X7296">
        <v>2022</v>
      </c>
      <c r="Y7296">
        <v>2345274</v>
      </c>
    </row>
    <row r="7297" spans="2:25" x14ac:dyDescent="0.35">
      <c r="B7297" t="s">
        <v>3177</v>
      </c>
      <c r="C7297" s="1">
        <v>44754</v>
      </c>
      <c r="D7297" t="s">
        <v>1277</v>
      </c>
      <c r="E7297" t="s">
        <v>2774</v>
      </c>
      <c r="F7297" t="s">
        <v>236</v>
      </c>
      <c r="G7297">
        <v>1</v>
      </c>
      <c r="H7297">
        <v>541400</v>
      </c>
      <c r="I7297">
        <v>390800</v>
      </c>
      <c r="J7297" t="s">
        <v>18</v>
      </c>
      <c r="K7297">
        <v>541400</v>
      </c>
      <c r="L7297" t="s">
        <v>7204</v>
      </c>
      <c r="M7297" t="s">
        <v>7203</v>
      </c>
      <c r="N7297" s="1">
        <v>44858</v>
      </c>
      <c r="O7297" t="s">
        <v>236</v>
      </c>
      <c r="P7297" t="s">
        <v>7237</v>
      </c>
      <c r="Q7297" t="s">
        <v>7238</v>
      </c>
      <c r="R7297" t="s">
        <v>7240</v>
      </c>
      <c r="S7297">
        <v>361481</v>
      </c>
      <c r="T7297">
        <v>500684</v>
      </c>
      <c r="U7297">
        <v>0.27800000000000002</v>
      </c>
      <c r="V7297">
        <v>150600</v>
      </c>
      <c r="W7297">
        <v>390800</v>
      </c>
      <c r="X7297">
        <v>2022</v>
      </c>
      <c r="Y7297">
        <v>755253</v>
      </c>
    </row>
    <row r="7298" spans="2:25" x14ac:dyDescent="0.35">
      <c r="B7298" t="s">
        <v>3480</v>
      </c>
      <c r="C7298" s="1">
        <v>44826</v>
      </c>
      <c r="D7298" t="s">
        <v>1641</v>
      </c>
      <c r="E7298" t="s">
        <v>812</v>
      </c>
      <c r="F7298" t="s">
        <v>236</v>
      </c>
      <c r="G7298">
        <v>5</v>
      </c>
      <c r="H7298">
        <v>523900</v>
      </c>
      <c r="I7298">
        <v>378200</v>
      </c>
      <c r="J7298" t="s">
        <v>18</v>
      </c>
      <c r="K7298">
        <v>2619500</v>
      </c>
      <c r="L7298" t="s">
        <v>7209</v>
      </c>
      <c r="M7298" t="s">
        <v>7203</v>
      </c>
      <c r="N7298" s="1">
        <v>43507</v>
      </c>
      <c r="O7298" t="s">
        <v>236</v>
      </c>
      <c r="P7298" t="s">
        <v>7237</v>
      </c>
      <c r="Q7298" t="s">
        <v>7238</v>
      </c>
      <c r="R7298" t="s">
        <v>7240</v>
      </c>
      <c r="S7298">
        <v>361481</v>
      </c>
      <c r="T7298">
        <v>500684</v>
      </c>
      <c r="U7298">
        <v>0.27800000000000002</v>
      </c>
      <c r="V7298">
        <v>728500</v>
      </c>
      <c r="W7298">
        <v>1891000</v>
      </c>
      <c r="X7298">
        <v>2022</v>
      </c>
      <c r="Y7298">
        <v>3654202.5</v>
      </c>
    </row>
    <row r="7299" spans="2:25" x14ac:dyDescent="0.35">
      <c r="B7299" t="s">
        <v>3484</v>
      </c>
      <c r="C7299" s="1">
        <v>44827</v>
      </c>
      <c r="D7299" t="s">
        <v>1641</v>
      </c>
      <c r="E7299" t="s">
        <v>337</v>
      </c>
      <c r="F7299" t="s">
        <v>236</v>
      </c>
      <c r="G7299">
        <v>4</v>
      </c>
      <c r="H7299">
        <v>499900</v>
      </c>
      <c r="I7299">
        <v>360900</v>
      </c>
      <c r="J7299" t="s">
        <v>14</v>
      </c>
      <c r="K7299">
        <v>1999600</v>
      </c>
      <c r="L7299" t="s">
        <v>7209</v>
      </c>
      <c r="M7299" t="s">
        <v>7203</v>
      </c>
      <c r="N7299" s="1">
        <v>44373</v>
      </c>
      <c r="O7299" t="s">
        <v>236</v>
      </c>
      <c r="P7299" t="s">
        <v>7237</v>
      </c>
      <c r="Q7299" t="s">
        <v>7238</v>
      </c>
      <c r="R7299" t="s">
        <v>7240</v>
      </c>
      <c r="S7299">
        <v>361481</v>
      </c>
      <c r="T7299">
        <v>500684</v>
      </c>
      <c r="U7299">
        <v>0.27800000000000002</v>
      </c>
      <c r="V7299">
        <v>556000</v>
      </c>
      <c r="W7299">
        <v>1443600</v>
      </c>
      <c r="X7299">
        <v>2022</v>
      </c>
      <c r="Y7299">
        <v>2789442</v>
      </c>
    </row>
    <row r="7300" spans="2:25" x14ac:dyDescent="0.35">
      <c r="B7300" t="s">
        <v>3787</v>
      </c>
      <c r="C7300" s="1">
        <v>44901</v>
      </c>
      <c r="D7300" t="s">
        <v>2132</v>
      </c>
      <c r="E7300" t="s">
        <v>2556</v>
      </c>
      <c r="F7300" t="s">
        <v>236</v>
      </c>
      <c r="G7300">
        <v>3</v>
      </c>
      <c r="H7300">
        <v>531300</v>
      </c>
      <c r="I7300">
        <v>383600</v>
      </c>
      <c r="J7300" t="s">
        <v>18</v>
      </c>
      <c r="K7300">
        <v>1593900</v>
      </c>
      <c r="L7300" t="s">
        <v>7207</v>
      </c>
      <c r="M7300" t="s">
        <v>7206</v>
      </c>
      <c r="N7300" s="1">
        <v>44611</v>
      </c>
      <c r="O7300" t="s">
        <v>236</v>
      </c>
      <c r="P7300" t="s">
        <v>7237</v>
      </c>
      <c r="Q7300" t="s">
        <v>7238</v>
      </c>
      <c r="R7300" t="s">
        <v>7240</v>
      </c>
      <c r="S7300">
        <v>361481</v>
      </c>
      <c r="T7300">
        <v>500684</v>
      </c>
      <c r="U7300">
        <v>0.27800000000000002</v>
      </c>
      <c r="V7300">
        <v>443100</v>
      </c>
      <c r="W7300">
        <v>1150800</v>
      </c>
      <c r="X7300">
        <v>2022</v>
      </c>
      <c r="Y7300">
        <v>2223490.5</v>
      </c>
    </row>
    <row r="7301" spans="2:25" x14ac:dyDescent="0.35">
      <c r="B7301" t="s">
        <v>2630</v>
      </c>
      <c r="C7301" s="1">
        <v>44634</v>
      </c>
      <c r="D7301" t="s">
        <v>578</v>
      </c>
      <c r="E7301" t="s">
        <v>264</v>
      </c>
      <c r="F7301" t="s">
        <v>241</v>
      </c>
      <c r="G7301">
        <v>2</v>
      </c>
      <c r="H7301">
        <v>3439500</v>
      </c>
      <c r="I7301">
        <v>2442400</v>
      </c>
      <c r="J7301" t="s">
        <v>18</v>
      </c>
      <c r="K7301">
        <v>6879000</v>
      </c>
      <c r="L7301" t="s">
        <v>7204</v>
      </c>
      <c r="M7301" t="s">
        <v>7203</v>
      </c>
      <c r="N7301" s="1">
        <v>44130</v>
      </c>
      <c r="O7301" t="s">
        <v>241</v>
      </c>
      <c r="P7301" t="s">
        <v>7231</v>
      </c>
      <c r="Q7301" t="s">
        <v>7244</v>
      </c>
      <c r="R7301" t="s">
        <v>7234</v>
      </c>
      <c r="S7301">
        <v>2300879</v>
      </c>
      <c r="T7301">
        <v>3240214</v>
      </c>
      <c r="U7301">
        <v>0.28999999999999998</v>
      </c>
      <c r="V7301">
        <v>1994200</v>
      </c>
      <c r="W7301">
        <v>4884800</v>
      </c>
      <c r="X7301">
        <v>2022</v>
      </c>
      <c r="Y7301">
        <v>9596205</v>
      </c>
    </row>
    <row r="7302" spans="2:25" x14ac:dyDescent="0.35">
      <c r="B7302" t="s">
        <v>2682</v>
      </c>
      <c r="C7302" s="1">
        <v>44646</v>
      </c>
      <c r="D7302" t="s">
        <v>578</v>
      </c>
      <c r="E7302" t="s">
        <v>140</v>
      </c>
      <c r="F7302" t="s">
        <v>241</v>
      </c>
      <c r="G7302">
        <v>4</v>
      </c>
      <c r="H7302">
        <v>3195000</v>
      </c>
      <c r="I7302">
        <v>2268800</v>
      </c>
      <c r="J7302" t="s">
        <v>14</v>
      </c>
      <c r="K7302">
        <v>12780000</v>
      </c>
      <c r="L7302" t="s">
        <v>7208</v>
      </c>
      <c r="M7302" t="s">
        <v>7203</v>
      </c>
      <c r="N7302" s="1">
        <v>44032</v>
      </c>
      <c r="O7302" t="s">
        <v>241</v>
      </c>
      <c r="P7302" t="s">
        <v>7231</v>
      </c>
      <c r="Q7302" t="s">
        <v>7244</v>
      </c>
      <c r="R7302" t="s">
        <v>7234</v>
      </c>
      <c r="S7302">
        <v>2300879</v>
      </c>
      <c r="T7302">
        <v>3240214</v>
      </c>
      <c r="U7302">
        <v>0.28999999999999998</v>
      </c>
      <c r="V7302">
        <v>3704800</v>
      </c>
      <c r="W7302">
        <v>9075200</v>
      </c>
      <c r="X7302">
        <v>2022</v>
      </c>
      <c r="Y7302">
        <v>17828100</v>
      </c>
    </row>
    <row r="7303" spans="2:25" x14ac:dyDescent="0.35">
      <c r="B7303" t="s">
        <v>2705</v>
      </c>
      <c r="C7303" s="1">
        <v>44651</v>
      </c>
      <c r="D7303" t="s">
        <v>578</v>
      </c>
      <c r="E7303" t="s">
        <v>528</v>
      </c>
      <c r="F7303" t="s">
        <v>241</v>
      </c>
      <c r="G7303">
        <v>3</v>
      </c>
      <c r="H7303">
        <v>3431400</v>
      </c>
      <c r="I7303">
        <v>2436600</v>
      </c>
      <c r="J7303" t="s">
        <v>14</v>
      </c>
      <c r="K7303">
        <v>10294200</v>
      </c>
      <c r="L7303" t="s">
        <v>7207</v>
      </c>
      <c r="M7303" t="s">
        <v>7206</v>
      </c>
      <c r="N7303" s="1">
        <v>43531</v>
      </c>
      <c r="O7303" t="s">
        <v>241</v>
      </c>
      <c r="P7303" t="s">
        <v>7231</v>
      </c>
      <c r="Q7303" t="s">
        <v>7244</v>
      </c>
      <c r="R7303" t="s">
        <v>7234</v>
      </c>
      <c r="S7303">
        <v>2300879</v>
      </c>
      <c r="T7303">
        <v>3240214</v>
      </c>
      <c r="U7303">
        <v>0.28999999999999998</v>
      </c>
      <c r="V7303">
        <v>2984400</v>
      </c>
      <c r="W7303">
        <v>7309800</v>
      </c>
      <c r="X7303">
        <v>2022</v>
      </c>
      <c r="Y7303">
        <v>14360409</v>
      </c>
    </row>
    <row r="7304" spans="2:25" x14ac:dyDescent="0.35">
      <c r="B7304" t="s">
        <v>2760</v>
      </c>
      <c r="C7304" s="1">
        <v>44662</v>
      </c>
      <c r="D7304" t="s">
        <v>764</v>
      </c>
      <c r="E7304" t="s">
        <v>574</v>
      </c>
      <c r="F7304" t="s">
        <v>241</v>
      </c>
      <c r="G7304">
        <v>5</v>
      </c>
      <c r="H7304">
        <v>3343600</v>
      </c>
      <c r="I7304">
        <v>2374300</v>
      </c>
      <c r="J7304" t="s">
        <v>14</v>
      </c>
      <c r="K7304">
        <v>16718000</v>
      </c>
      <c r="L7304" t="s">
        <v>7208</v>
      </c>
      <c r="M7304" t="s">
        <v>7203</v>
      </c>
      <c r="N7304" s="1">
        <v>44532</v>
      </c>
      <c r="O7304" t="s">
        <v>241</v>
      </c>
      <c r="P7304" t="s">
        <v>7231</v>
      </c>
      <c r="Q7304" t="s">
        <v>7244</v>
      </c>
      <c r="R7304" t="s">
        <v>7234</v>
      </c>
      <c r="S7304">
        <v>2300879</v>
      </c>
      <c r="T7304">
        <v>3240214</v>
      </c>
      <c r="U7304">
        <v>0.28999999999999998</v>
      </c>
      <c r="V7304">
        <v>4846500</v>
      </c>
      <c r="W7304">
        <v>11871500</v>
      </c>
      <c r="X7304">
        <v>2022</v>
      </c>
      <c r="Y7304">
        <v>23321610</v>
      </c>
    </row>
    <row r="7305" spans="2:25" x14ac:dyDescent="0.35">
      <c r="B7305" t="s">
        <v>2837</v>
      </c>
      <c r="C7305" s="1">
        <v>44676</v>
      </c>
      <c r="D7305" t="s">
        <v>764</v>
      </c>
      <c r="E7305" t="s">
        <v>360</v>
      </c>
      <c r="F7305" t="s">
        <v>241</v>
      </c>
      <c r="G7305">
        <v>3</v>
      </c>
      <c r="H7305">
        <v>3620800</v>
      </c>
      <c r="I7305">
        <v>2571200</v>
      </c>
      <c r="J7305" t="s">
        <v>14</v>
      </c>
      <c r="K7305">
        <v>10862400</v>
      </c>
      <c r="L7305" t="s">
        <v>7205</v>
      </c>
      <c r="M7305" t="s">
        <v>7203</v>
      </c>
      <c r="N7305" s="1">
        <v>44027</v>
      </c>
      <c r="O7305" t="s">
        <v>241</v>
      </c>
      <c r="P7305" t="s">
        <v>7231</v>
      </c>
      <c r="Q7305" t="s">
        <v>7244</v>
      </c>
      <c r="R7305" t="s">
        <v>7234</v>
      </c>
      <c r="S7305">
        <v>2300879</v>
      </c>
      <c r="T7305">
        <v>3240214</v>
      </c>
      <c r="U7305">
        <v>0.28999999999999998</v>
      </c>
      <c r="V7305">
        <v>3148800</v>
      </c>
      <c r="W7305">
        <v>7713600</v>
      </c>
      <c r="X7305">
        <v>2022</v>
      </c>
      <c r="Y7305">
        <v>15153048</v>
      </c>
    </row>
    <row r="7306" spans="2:25" x14ac:dyDescent="0.35">
      <c r="B7306" t="s">
        <v>2898</v>
      </c>
      <c r="C7306" s="1">
        <v>44690</v>
      </c>
      <c r="D7306" t="s">
        <v>931</v>
      </c>
      <c r="E7306" t="s">
        <v>83</v>
      </c>
      <c r="F7306" t="s">
        <v>241</v>
      </c>
      <c r="G7306">
        <v>2</v>
      </c>
      <c r="H7306">
        <v>3203400</v>
      </c>
      <c r="I7306">
        <v>2274700</v>
      </c>
      <c r="J7306" t="s">
        <v>18</v>
      </c>
      <c r="K7306">
        <v>6406800</v>
      </c>
      <c r="L7306" t="s">
        <v>7205</v>
      </c>
      <c r="M7306" t="s">
        <v>7203</v>
      </c>
      <c r="N7306" s="1">
        <v>44242</v>
      </c>
      <c r="O7306" t="s">
        <v>241</v>
      </c>
      <c r="P7306" t="s">
        <v>7231</v>
      </c>
      <c r="Q7306" t="s">
        <v>7244</v>
      </c>
      <c r="R7306" t="s">
        <v>7234</v>
      </c>
      <c r="S7306">
        <v>2300879</v>
      </c>
      <c r="T7306">
        <v>3240214</v>
      </c>
      <c r="U7306">
        <v>0.28999999999999998</v>
      </c>
      <c r="V7306">
        <v>1857400</v>
      </c>
      <c r="W7306">
        <v>4549400</v>
      </c>
      <c r="X7306">
        <v>2022</v>
      </c>
      <c r="Y7306">
        <v>8937486</v>
      </c>
    </row>
    <row r="7307" spans="2:25" x14ac:dyDescent="0.35">
      <c r="B7307" t="s">
        <v>2988</v>
      </c>
      <c r="C7307" s="1">
        <v>44711</v>
      </c>
      <c r="D7307" t="s">
        <v>931</v>
      </c>
      <c r="E7307" t="s">
        <v>2572</v>
      </c>
      <c r="F7307" t="s">
        <v>241</v>
      </c>
      <c r="G7307">
        <v>1</v>
      </c>
      <c r="H7307">
        <v>3095400</v>
      </c>
      <c r="I7307">
        <v>2198000</v>
      </c>
      <c r="J7307" t="s">
        <v>18</v>
      </c>
      <c r="K7307">
        <v>3095400</v>
      </c>
      <c r="L7307" t="s">
        <v>7208</v>
      </c>
      <c r="M7307" t="s">
        <v>7203</v>
      </c>
      <c r="N7307" s="1">
        <v>44817</v>
      </c>
      <c r="O7307" t="s">
        <v>241</v>
      </c>
      <c r="P7307" t="s">
        <v>7231</v>
      </c>
      <c r="Q7307" t="s">
        <v>7244</v>
      </c>
      <c r="R7307" t="s">
        <v>7234</v>
      </c>
      <c r="S7307">
        <v>2300879</v>
      </c>
      <c r="T7307">
        <v>3240214</v>
      </c>
      <c r="U7307">
        <v>0.28999999999999998</v>
      </c>
      <c r="V7307">
        <v>897400</v>
      </c>
      <c r="W7307">
        <v>2198000</v>
      </c>
      <c r="X7307">
        <v>2022</v>
      </c>
      <c r="Y7307">
        <v>4318083</v>
      </c>
    </row>
    <row r="7308" spans="2:25" x14ac:dyDescent="0.35">
      <c r="B7308" t="s">
        <v>3064</v>
      </c>
      <c r="C7308" s="1">
        <v>44728</v>
      </c>
      <c r="D7308" t="s">
        <v>1091</v>
      </c>
      <c r="E7308" t="s">
        <v>2373</v>
      </c>
      <c r="F7308" t="s">
        <v>241</v>
      </c>
      <c r="G7308">
        <v>3</v>
      </c>
      <c r="H7308">
        <v>3700300</v>
      </c>
      <c r="I7308">
        <v>2627600</v>
      </c>
      <c r="J7308" t="s">
        <v>14</v>
      </c>
      <c r="K7308">
        <v>11100900</v>
      </c>
      <c r="L7308" t="s">
        <v>7209</v>
      </c>
      <c r="M7308" t="s">
        <v>7203</v>
      </c>
      <c r="N7308" s="1">
        <v>44905</v>
      </c>
      <c r="O7308" t="s">
        <v>241</v>
      </c>
      <c r="P7308" t="s">
        <v>7231</v>
      </c>
      <c r="Q7308" t="s">
        <v>7244</v>
      </c>
      <c r="R7308" t="s">
        <v>7234</v>
      </c>
      <c r="S7308">
        <v>2300879</v>
      </c>
      <c r="T7308">
        <v>3240214</v>
      </c>
      <c r="U7308">
        <v>0.28999999999999998</v>
      </c>
      <c r="V7308">
        <v>3218100</v>
      </c>
      <c r="W7308">
        <v>7882800</v>
      </c>
      <c r="X7308">
        <v>2022</v>
      </c>
      <c r="Y7308">
        <v>15485755.5</v>
      </c>
    </row>
    <row r="7309" spans="2:25" x14ac:dyDescent="0.35">
      <c r="B7309" t="s">
        <v>3232</v>
      </c>
      <c r="C7309" s="1">
        <v>44768</v>
      </c>
      <c r="D7309" t="s">
        <v>1277</v>
      </c>
      <c r="E7309" t="s">
        <v>420</v>
      </c>
      <c r="F7309" t="s">
        <v>241</v>
      </c>
      <c r="G7309">
        <v>1</v>
      </c>
      <c r="H7309">
        <v>3270700</v>
      </c>
      <c r="I7309">
        <v>2322500</v>
      </c>
      <c r="J7309" t="s">
        <v>14</v>
      </c>
      <c r="K7309">
        <v>3270700</v>
      </c>
      <c r="L7309" t="s">
        <v>7209</v>
      </c>
      <c r="M7309" t="s">
        <v>7203</v>
      </c>
      <c r="N7309" s="1">
        <v>44293</v>
      </c>
      <c r="O7309" t="s">
        <v>241</v>
      </c>
      <c r="P7309" t="s">
        <v>7231</v>
      </c>
      <c r="Q7309" t="s">
        <v>7244</v>
      </c>
      <c r="R7309" t="s">
        <v>7234</v>
      </c>
      <c r="S7309">
        <v>2300879</v>
      </c>
      <c r="T7309">
        <v>3240214</v>
      </c>
      <c r="U7309">
        <v>0.28999999999999998</v>
      </c>
      <c r="V7309">
        <v>948200</v>
      </c>
      <c r="W7309">
        <v>2322500</v>
      </c>
      <c r="X7309">
        <v>2022</v>
      </c>
      <c r="Y7309">
        <v>4562626.5</v>
      </c>
    </row>
    <row r="7310" spans="2:25" x14ac:dyDescent="0.35">
      <c r="B7310" t="s">
        <v>3440</v>
      </c>
      <c r="C7310" s="1">
        <v>44817</v>
      </c>
      <c r="D7310" t="s">
        <v>1641</v>
      </c>
      <c r="E7310" t="s">
        <v>301</v>
      </c>
      <c r="F7310" t="s">
        <v>241</v>
      </c>
      <c r="G7310">
        <v>3</v>
      </c>
      <c r="H7310">
        <v>3369600</v>
      </c>
      <c r="I7310">
        <v>2392700</v>
      </c>
      <c r="J7310" t="s">
        <v>14</v>
      </c>
      <c r="K7310">
        <v>10108800</v>
      </c>
      <c r="L7310" t="s">
        <v>7204</v>
      </c>
      <c r="M7310" t="s">
        <v>7203</v>
      </c>
      <c r="N7310" s="1">
        <v>43666</v>
      </c>
      <c r="O7310" t="s">
        <v>241</v>
      </c>
      <c r="P7310" t="s">
        <v>7231</v>
      </c>
      <c r="Q7310" t="s">
        <v>7244</v>
      </c>
      <c r="R7310" t="s">
        <v>7234</v>
      </c>
      <c r="S7310">
        <v>2300879</v>
      </c>
      <c r="T7310">
        <v>3240214</v>
      </c>
      <c r="U7310">
        <v>0.28999999999999998</v>
      </c>
      <c r="V7310">
        <v>2930700</v>
      </c>
      <c r="W7310">
        <v>7178100</v>
      </c>
      <c r="X7310">
        <v>2022</v>
      </c>
      <c r="Y7310">
        <v>14101776</v>
      </c>
    </row>
    <row r="7311" spans="2:25" x14ac:dyDescent="0.35">
      <c r="B7311" t="s">
        <v>3900</v>
      </c>
      <c r="C7311" s="1">
        <v>44924</v>
      </c>
      <c r="D7311" t="s">
        <v>2132</v>
      </c>
      <c r="E7311" t="s">
        <v>310</v>
      </c>
      <c r="F7311" t="s">
        <v>241</v>
      </c>
      <c r="G7311">
        <v>2</v>
      </c>
      <c r="H7311">
        <v>3057200</v>
      </c>
      <c r="I7311">
        <v>2170900</v>
      </c>
      <c r="J7311" t="s">
        <v>14</v>
      </c>
      <c r="K7311">
        <v>6114400</v>
      </c>
      <c r="L7311" t="s">
        <v>7204</v>
      </c>
      <c r="M7311" t="s">
        <v>7203</v>
      </c>
      <c r="N7311" s="1">
        <v>44055</v>
      </c>
      <c r="O7311" t="s">
        <v>241</v>
      </c>
      <c r="P7311" t="s">
        <v>7231</v>
      </c>
      <c r="Q7311" t="s">
        <v>7244</v>
      </c>
      <c r="R7311" t="s">
        <v>7234</v>
      </c>
      <c r="S7311">
        <v>2300879</v>
      </c>
      <c r="T7311">
        <v>3240214</v>
      </c>
      <c r="U7311">
        <v>0.28999999999999998</v>
      </c>
      <c r="V7311">
        <v>1772600</v>
      </c>
      <c r="W7311">
        <v>4341800</v>
      </c>
      <c r="X7311">
        <v>2022</v>
      </c>
      <c r="Y7311">
        <v>8529588</v>
      </c>
    </row>
    <row r="7312" spans="2:25" x14ac:dyDescent="0.35">
      <c r="B7312" t="s">
        <v>2451</v>
      </c>
      <c r="C7312" s="1">
        <v>44596</v>
      </c>
      <c r="D7312" t="s">
        <v>375</v>
      </c>
      <c r="E7312" t="s">
        <v>459</v>
      </c>
      <c r="F7312" t="s">
        <v>465</v>
      </c>
      <c r="G7312">
        <v>3</v>
      </c>
      <c r="H7312">
        <v>85700</v>
      </c>
      <c r="I7312">
        <v>66000</v>
      </c>
      <c r="J7312" t="s">
        <v>14</v>
      </c>
      <c r="K7312">
        <v>257100</v>
      </c>
      <c r="L7312" t="s">
        <v>7205</v>
      </c>
      <c r="M7312" t="s">
        <v>7203</v>
      </c>
      <c r="N7312" s="1">
        <v>43428</v>
      </c>
      <c r="O7312" t="s">
        <v>465</v>
      </c>
      <c r="P7312" t="s">
        <v>7237</v>
      </c>
      <c r="Q7312" t="s">
        <v>7239</v>
      </c>
      <c r="R7312" t="s">
        <v>7240</v>
      </c>
      <c r="S7312">
        <v>65157</v>
      </c>
      <c r="T7312">
        <v>84660</v>
      </c>
      <c r="U7312">
        <v>0.23</v>
      </c>
      <c r="V7312">
        <v>59100</v>
      </c>
      <c r="W7312">
        <v>198000</v>
      </c>
      <c r="X7312">
        <v>2022</v>
      </c>
      <c r="Y7312">
        <v>358654.5</v>
      </c>
    </row>
    <row r="7313" spans="2:25" x14ac:dyDescent="0.35">
      <c r="B7313" t="s">
        <v>2669</v>
      </c>
      <c r="C7313" s="1">
        <v>44644</v>
      </c>
      <c r="D7313" t="s">
        <v>578</v>
      </c>
      <c r="E7313" t="s">
        <v>2668</v>
      </c>
      <c r="F7313" t="s">
        <v>465</v>
      </c>
      <c r="G7313">
        <v>2</v>
      </c>
      <c r="H7313">
        <v>91300</v>
      </c>
      <c r="I7313">
        <v>70200</v>
      </c>
      <c r="J7313" t="s">
        <v>18</v>
      </c>
      <c r="K7313">
        <v>182600</v>
      </c>
      <c r="L7313" t="s">
        <v>7204</v>
      </c>
      <c r="M7313" t="s">
        <v>7206</v>
      </c>
      <c r="N7313" s="1">
        <v>44687</v>
      </c>
      <c r="O7313" t="s">
        <v>465</v>
      </c>
      <c r="P7313" t="s">
        <v>7237</v>
      </c>
      <c r="Q7313" t="s">
        <v>7239</v>
      </c>
      <c r="R7313" t="s">
        <v>7240</v>
      </c>
      <c r="S7313">
        <v>65157</v>
      </c>
      <c r="T7313">
        <v>84660</v>
      </c>
      <c r="U7313">
        <v>0.23</v>
      </c>
      <c r="V7313">
        <v>42200</v>
      </c>
      <c r="W7313">
        <v>140400</v>
      </c>
      <c r="X7313">
        <v>2022</v>
      </c>
      <c r="Y7313">
        <v>254727</v>
      </c>
    </row>
    <row r="7314" spans="2:25" x14ac:dyDescent="0.35">
      <c r="B7314" t="s">
        <v>2687</v>
      </c>
      <c r="C7314" s="1">
        <v>44648</v>
      </c>
      <c r="D7314" t="s">
        <v>578</v>
      </c>
      <c r="E7314" t="s">
        <v>566</v>
      </c>
      <c r="F7314" t="s">
        <v>465</v>
      </c>
      <c r="G7314">
        <v>2</v>
      </c>
      <c r="H7314">
        <v>82700</v>
      </c>
      <c r="I7314">
        <v>63600</v>
      </c>
      <c r="J7314" t="s">
        <v>14</v>
      </c>
      <c r="K7314">
        <v>165400</v>
      </c>
      <c r="L7314" t="s">
        <v>7204</v>
      </c>
      <c r="M7314" t="s">
        <v>7206</v>
      </c>
      <c r="N7314" s="1">
        <v>43135</v>
      </c>
      <c r="O7314" t="s">
        <v>465</v>
      </c>
      <c r="P7314" t="s">
        <v>7237</v>
      </c>
      <c r="Q7314" t="s">
        <v>7239</v>
      </c>
      <c r="R7314" t="s">
        <v>7240</v>
      </c>
      <c r="S7314">
        <v>65157</v>
      </c>
      <c r="T7314">
        <v>84660</v>
      </c>
      <c r="U7314">
        <v>0.23</v>
      </c>
      <c r="V7314">
        <v>38200</v>
      </c>
      <c r="W7314">
        <v>127200</v>
      </c>
      <c r="X7314">
        <v>2022</v>
      </c>
      <c r="Y7314">
        <v>230733</v>
      </c>
    </row>
    <row r="7315" spans="2:25" x14ac:dyDescent="0.35">
      <c r="B7315" t="s">
        <v>2757</v>
      </c>
      <c r="C7315" s="1">
        <v>44661</v>
      </c>
      <c r="D7315" t="s">
        <v>764</v>
      </c>
      <c r="E7315" t="s">
        <v>667</v>
      </c>
      <c r="F7315" t="s">
        <v>465</v>
      </c>
      <c r="G7315">
        <v>3</v>
      </c>
      <c r="H7315">
        <v>86600</v>
      </c>
      <c r="I7315">
        <v>66700</v>
      </c>
      <c r="J7315" t="s">
        <v>18</v>
      </c>
      <c r="K7315">
        <v>259800</v>
      </c>
      <c r="L7315" t="s">
        <v>7205</v>
      </c>
      <c r="M7315" t="s">
        <v>7203</v>
      </c>
      <c r="N7315" s="1">
        <v>43133</v>
      </c>
      <c r="O7315" t="s">
        <v>465</v>
      </c>
      <c r="P7315" t="s">
        <v>7237</v>
      </c>
      <c r="Q7315" t="s">
        <v>7239</v>
      </c>
      <c r="R7315" t="s">
        <v>7240</v>
      </c>
      <c r="S7315">
        <v>65157</v>
      </c>
      <c r="T7315">
        <v>84660</v>
      </c>
      <c r="U7315">
        <v>0.23</v>
      </c>
      <c r="V7315">
        <v>59700</v>
      </c>
      <c r="W7315">
        <v>200100</v>
      </c>
      <c r="X7315">
        <v>2022</v>
      </c>
      <c r="Y7315">
        <v>362421</v>
      </c>
    </row>
    <row r="7316" spans="2:25" x14ac:dyDescent="0.35">
      <c r="B7316" t="s">
        <v>2781</v>
      </c>
      <c r="C7316" s="1">
        <v>44666</v>
      </c>
      <c r="D7316" t="s">
        <v>764</v>
      </c>
      <c r="E7316" t="s">
        <v>414</v>
      </c>
      <c r="F7316" t="s">
        <v>465</v>
      </c>
      <c r="G7316">
        <v>2</v>
      </c>
      <c r="H7316">
        <v>83200</v>
      </c>
      <c r="I7316">
        <v>64000</v>
      </c>
      <c r="J7316" t="s">
        <v>18</v>
      </c>
      <c r="K7316">
        <v>166400</v>
      </c>
      <c r="L7316" t="s">
        <v>7210</v>
      </c>
      <c r="M7316" t="s">
        <v>7203</v>
      </c>
      <c r="N7316" s="1">
        <v>44290</v>
      </c>
      <c r="O7316" t="s">
        <v>465</v>
      </c>
      <c r="P7316" t="s">
        <v>7237</v>
      </c>
      <c r="Q7316" t="s">
        <v>7239</v>
      </c>
      <c r="R7316" t="s">
        <v>7240</v>
      </c>
      <c r="S7316">
        <v>65157</v>
      </c>
      <c r="T7316">
        <v>84660</v>
      </c>
      <c r="U7316">
        <v>0.23</v>
      </c>
      <c r="V7316">
        <v>38400</v>
      </c>
      <c r="W7316">
        <v>128000</v>
      </c>
      <c r="X7316">
        <v>2022</v>
      </c>
      <c r="Y7316">
        <v>232128</v>
      </c>
    </row>
    <row r="7317" spans="2:25" x14ac:dyDescent="0.35">
      <c r="B7317" t="s">
        <v>2934</v>
      </c>
      <c r="C7317" s="1">
        <v>44697</v>
      </c>
      <c r="D7317" t="s">
        <v>931</v>
      </c>
      <c r="E7317" t="s">
        <v>301</v>
      </c>
      <c r="F7317" t="s">
        <v>465</v>
      </c>
      <c r="G7317">
        <v>3</v>
      </c>
      <c r="H7317">
        <v>84900</v>
      </c>
      <c r="I7317">
        <v>65400</v>
      </c>
      <c r="J7317" t="s">
        <v>18</v>
      </c>
      <c r="K7317">
        <v>254700</v>
      </c>
      <c r="L7317" t="s">
        <v>7204</v>
      </c>
      <c r="M7317" t="s">
        <v>7203</v>
      </c>
      <c r="N7317" s="1">
        <v>43666</v>
      </c>
      <c r="O7317" t="s">
        <v>465</v>
      </c>
      <c r="P7317" t="s">
        <v>7237</v>
      </c>
      <c r="Q7317" t="s">
        <v>7239</v>
      </c>
      <c r="R7317" t="s">
        <v>7240</v>
      </c>
      <c r="S7317">
        <v>65157</v>
      </c>
      <c r="T7317">
        <v>84660</v>
      </c>
      <c r="U7317">
        <v>0.23</v>
      </c>
      <c r="V7317">
        <v>58500</v>
      </c>
      <c r="W7317">
        <v>196200</v>
      </c>
      <c r="X7317">
        <v>2022</v>
      </c>
      <c r="Y7317">
        <v>355306.5</v>
      </c>
    </row>
    <row r="7318" spans="2:25" x14ac:dyDescent="0.35">
      <c r="B7318" t="s">
        <v>2987</v>
      </c>
      <c r="C7318" s="1">
        <v>44710</v>
      </c>
      <c r="D7318" t="s">
        <v>931</v>
      </c>
      <c r="E7318" t="s">
        <v>2370</v>
      </c>
      <c r="F7318" t="s">
        <v>465</v>
      </c>
      <c r="G7318">
        <v>3</v>
      </c>
      <c r="H7318">
        <v>78300</v>
      </c>
      <c r="I7318">
        <v>60200</v>
      </c>
      <c r="J7318" t="s">
        <v>18</v>
      </c>
      <c r="K7318">
        <v>234900</v>
      </c>
      <c r="L7318" t="s">
        <v>7204</v>
      </c>
      <c r="M7318" t="s">
        <v>7203</v>
      </c>
      <c r="N7318" s="1">
        <v>44825</v>
      </c>
      <c r="O7318" t="s">
        <v>465</v>
      </c>
      <c r="P7318" t="s">
        <v>7237</v>
      </c>
      <c r="Q7318" t="s">
        <v>7239</v>
      </c>
      <c r="R7318" t="s">
        <v>7240</v>
      </c>
      <c r="S7318">
        <v>65157</v>
      </c>
      <c r="T7318">
        <v>84660</v>
      </c>
      <c r="U7318">
        <v>0.23</v>
      </c>
      <c r="V7318">
        <v>54300</v>
      </c>
      <c r="W7318">
        <v>180600</v>
      </c>
      <c r="X7318">
        <v>2022</v>
      </c>
      <c r="Y7318">
        <v>327685.5</v>
      </c>
    </row>
    <row r="7319" spans="2:25" x14ac:dyDescent="0.35">
      <c r="B7319" t="s">
        <v>3215</v>
      </c>
      <c r="C7319" s="1">
        <v>44762</v>
      </c>
      <c r="D7319" t="s">
        <v>1277</v>
      </c>
      <c r="E7319" t="s">
        <v>56</v>
      </c>
      <c r="F7319" t="s">
        <v>465</v>
      </c>
      <c r="G7319">
        <v>3</v>
      </c>
      <c r="H7319">
        <v>91100</v>
      </c>
      <c r="I7319">
        <v>70100</v>
      </c>
      <c r="J7319" t="s">
        <v>18</v>
      </c>
      <c r="K7319">
        <v>273300</v>
      </c>
      <c r="L7319" t="s">
        <v>7209</v>
      </c>
      <c r="M7319" t="s">
        <v>7203</v>
      </c>
      <c r="N7319" s="1">
        <v>44095</v>
      </c>
      <c r="O7319" t="s">
        <v>465</v>
      </c>
      <c r="P7319" t="s">
        <v>7237</v>
      </c>
      <c r="Q7319" t="s">
        <v>7239</v>
      </c>
      <c r="R7319" t="s">
        <v>7240</v>
      </c>
      <c r="S7319">
        <v>65157</v>
      </c>
      <c r="T7319">
        <v>84660</v>
      </c>
      <c r="U7319">
        <v>0.23</v>
      </c>
      <c r="V7319">
        <v>63000</v>
      </c>
      <c r="W7319">
        <v>210300</v>
      </c>
      <c r="X7319">
        <v>2022</v>
      </c>
      <c r="Y7319">
        <v>381253.5</v>
      </c>
    </row>
    <row r="7320" spans="2:25" x14ac:dyDescent="0.35">
      <c r="B7320" t="s">
        <v>3511</v>
      </c>
      <c r="C7320" s="1">
        <v>44836</v>
      </c>
      <c r="D7320" t="s">
        <v>1809</v>
      </c>
      <c r="E7320" t="s">
        <v>383</v>
      </c>
      <c r="F7320" t="s">
        <v>465</v>
      </c>
      <c r="G7320">
        <v>5</v>
      </c>
      <c r="H7320">
        <v>97900</v>
      </c>
      <c r="I7320">
        <v>75300</v>
      </c>
      <c r="J7320" t="s">
        <v>14</v>
      </c>
      <c r="K7320">
        <v>489500</v>
      </c>
      <c r="L7320" t="s">
        <v>7208</v>
      </c>
      <c r="M7320" t="s">
        <v>7203</v>
      </c>
      <c r="N7320" s="1">
        <v>43323</v>
      </c>
      <c r="O7320" t="s">
        <v>465</v>
      </c>
      <c r="P7320" t="s">
        <v>7237</v>
      </c>
      <c r="Q7320" t="s">
        <v>7239</v>
      </c>
      <c r="R7320" t="s">
        <v>7240</v>
      </c>
      <c r="S7320">
        <v>65157</v>
      </c>
      <c r="T7320">
        <v>84660</v>
      </c>
      <c r="U7320">
        <v>0.23</v>
      </c>
      <c r="V7320">
        <v>113000</v>
      </c>
      <c r="W7320">
        <v>376500</v>
      </c>
      <c r="X7320">
        <v>2022</v>
      </c>
      <c r="Y7320">
        <v>682852.5</v>
      </c>
    </row>
    <row r="7321" spans="2:25" x14ac:dyDescent="0.35">
      <c r="B7321" t="s">
        <v>3526</v>
      </c>
      <c r="C7321" s="1">
        <v>44839</v>
      </c>
      <c r="D7321" t="s">
        <v>1809</v>
      </c>
      <c r="E7321" t="s">
        <v>56</v>
      </c>
      <c r="F7321" t="s">
        <v>465</v>
      </c>
      <c r="G7321">
        <v>2</v>
      </c>
      <c r="H7321">
        <v>84400</v>
      </c>
      <c r="I7321">
        <v>64900</v>
      </c>
      <c r="J7321" t="s">
        <v>14</v>
      </c>
      <c r="K7321">
        <v>168800</v>
      </c>
      <c r="L7321" t="s">
        <v>7209</v>
      </c>
      <c r="M7321" t="s">
        <v>7203</v>
      </c>
      <c r="N7321" s="1">
        <v>44095</v>
      </c>
      <c r="O7321" t="s">
        <v>465</v>
      </c>
      <c r="P7321" t="s">
        <v>7237</v>
      </c>
      <c r="Q7321" t="s">
        <v>7239</v>
      </c>
      <c r="R7321" t="s">
        <v>7240</v>
      </c>
      <c r="S7321">
        <v>65157</v>
      </c>
      <c r="T7321">
        <v>84660</v>
      </c>
      <c r="U7321">
        <v>0.23</v>
      </c>
      <c r="V7321">
        <v>39000</v>
      </c>
      <c r="W7321">
        <v>129800</v>
      </c>
      <c r="X7321">
        <v>2022</v>
      </c>
      <c r="Y7321">
        <v>235476</v>
      </c>
    </row>
    <row r="7322" spans="2:25" x14ac:dyDescent="0.35">
      <c r="B7322" t="s">
        <v>3611</v>
      </c>
      <c r="C7322" s="1">
        <v>44860</v>
      </c>
      <c r="D7322" t="s">
        <v>1809</v>
      </c>
      <c r="E7322" t="s">
        <v>366</v>
      </c>
      <c r="F7322" t="s">
        <v>465</v>
      </c>
      <c r="G7322">
        <v>4</v>
      </c>
      <c r="H7322">
        <v>78800</v>
      </c>
      <c r="I7322">
        <v>60600</v>
      </c>
      <c r="J7322" t="s">
        <v>14</v>
      </c>
      <c r="K7322">
        <v>315200</v>
      </c>
      <c r="L7322" t="s">
        <v>7202</v>
      </c>
      <c r="M7322" t="s">
        <v>7206</v>
      </c>
      <c r="N7322" s="1">
        <v>43485</v>
      </c>
      <c r="O7322" t="s">
        <v>465</v>
      </c>
      <c r="P7322" t="s">
        <v>7237</v>
      </c>
      <c r="Q7322" t="s">
        <v>7239</v>
      </c>
      <c r="R7322" t="s">
        <v>7240</v>
      </c>
      <c r="S7322">
        <v>65157</v>
      </c>
      <c r="T7322">
        <v>84660</v>
      </c>
      <c r="U7322">
        <v>0.23</v>
      </c>
      <c r="V7322">
        <v>72800</v>
      </c>
      <c r="W7322">
        <v>242400</v>
      </c>
      <c r="X7322">
        <v>2022</v>
      </c>
      <c r="Y7322">
        <v>439704</v>
      </c>
    </row>
    <row r="7323" spans="2:25" x14ac:dyDescent="0.35">
      <c r="B7323" t="s">
        <v>2699</v>
      </c>
      <c r="C7323" s="1">
        <v>44650</v>
      </c>
      <c r="D7323" t="s">
        <v>578</v>
      </c>
      <c r="E7323" t="s">
        <v>665</v>
      </c>
      <c r="F7323" t="s">
        <v>325</v>
      </c>
      <c r="G7323">
        <v>2</v>
      </c>
      <c r="H7323">
        <v>194600</v>
      </c>
      <c r="I7323">
        <v>141000</v>
      </c>
      <c r="J7323" t="s">
        <v>14</v>
      </c>
      <c r="K7323">
        <v>389200</v>
      </c>
      <c r="L7323" t="s">
        <v>7209</v>
      </c>
      <c r="M7323" t="s">
        <v>7203</v>
      </c>
      <c r="N7323" s="1">
        <v>43731</v>
      </c>
      <c r="O7323" t="s">
        <v>325</v>
      </c>
      <c r="P7323" t="s">
        <v>7235</v>
      </c>
      <c r="Q7323" t="s">
        <v>7236</v>
      </c>
      <c r="R7323" t="s">
        <v>7225</v>
      </c>
      <c r="S7323">
        <v>142227</v>
      </c>
      <c r="T7323">
        <v>196312</v>
      </c>
      <c r="U7323">
        <v>0.27600000000000002</v>
      </c>
      <c r="V7323">
        <v>107200</v>
      </c>
      <c r="W7323">
        <v>282000</v>
      </c>
      <c r="X7323">
        <v>2022</v>
      </c>
      <c r="Y7323">
        <v>542934</v>
      </c>
    </row>
    <row r="7324" spans="2:25" x14ac:dyDescent="0.35">
      <c r="B7324" t="s">
        <v>2733</v>
      </c>
      <c r="C7324" s="1">
        <v>44656</v>
      </c>
      <c r="D7324" t="s">
        <v>764</v>
      </c>
      <c r="E7324" t="s">
        <v>140</v>
      </c>
      <c r="F7324" t="s">
        <v>325</v>
      </c>
      <c r="G7324">
        <v>3</v>
      </c>
      <c r="H7324">
        <v>194000</v>
      </c>
      <c r="I7324">
        <v>140500</v>
      </c>
      <c r="J7324" t="s">
        <v>14</v>
      </c>
      <c r="K7324">
        <v>582000</v>
      </c>
      <c r="L7324" t="s">
        <v>7208</v>
      </c>
      <c r="M7324" t="s">
        <v>7203</v>
      </c>
      <c r="N7324" s="1">
        <v>44032</v>
      </c>
      <c r="O7324" t="s">
        <v>325</v>
      </c>
      <c r="P7324" t="s">
        <v>7235</v>
      </c>
      <c r="Q7324" t="s">
        <v>7236</v>
      </c>
      <c r="R7324" t="s">
        <v>7225</v>
      </c>
      <c r="S7324">
        <v>142227</v>
      </c>
      <c r="T7324">
        <v>196312</v>
      </c>
      <c r="U7324">
        <v>0.27600000000000002</v>
      </c>
      <c r="V7324">
        <v>160500</v>
      </c>
      <c r="W7324">
        <v>421500</v>
      </c>
      <c r="X7324">
        <v>2022</v>
      </c>
      <c r="Y7324">
        <v>811890</v>
      </c>
    </row>
    <row r="7325" spans="2:25" x14ac:dyDescent="0.35">
      <c r="B7325" t="s">
        <v>2792</v>
      </c>
      <c r="C7325" s="1">
        <v>44668</v>
      </c>
      <c r="D7325" t="s">
        <v>764</v>
      </c>
      <c r="E7325" t="s">
        <v>667</v>
      </c>
      <c r="F7325" t="s">
        <v>325</v>
      </c>
      <c r="G7325">
        <v>2</v>
      </c>
      <c r="H7325">
        <v>206000</v>
      </c>
      <c r="I7325">
        <v>149300</v>
      </c>
      <c r="J7325" t="s">
        <v>14</v>
      </c>
      <c r="K7325">
        <v>412000</v>
      </c>
      <c r="L7325" t="s">
        <v>7205</v>
      </c>
      <c r="M7325" t="s">
        <v>7203</v>
      </c>
      <c r="N7325" s="1">
        <v>43133</v>
      </c>
      <c r="O7325" t="s">
        <v>325</v>
      </c>
      <c r="P7325" t="s">
        <v>7235</v>
      </c>
      <c r="Q7325" t="s">
        <v>7236</v>
      </c>
      <c r="R7325" t="s">
        <v>7225</v>
      </c>
      <c r="S7325">
        <v>142227</v>
      </c>
      <c r="T7325">
        <v>196312</v>
      </c>
      <c r="U7325">
        <v>0.27600000000000002</v>
      </c>
      <c r="V7325">
        <v>113400</v>
      </c>
      <c r="W7325">
        <v>298600</v>
      </c>
      <c r="X7325">
        <v>2022</v>
      </c>
      <c r="Y7325">
        <v>574740</v>
      </c>
    </row>
    <row r="7326" spans="2:25" x14ac:dyDescent="0.35">
      <c r="B7326" t="s">
        <v>3465</v>
      </c>
      <c r="C7326" s="1">
        <v>44824</v>
      </c>
      <c r="D7326" t="s">
        <v>1641</v>
      </c>
      <c r="E7326" t="s">
        <v>451</v>
      </c>
      <c r="F7326" t="s">
        <v>325</v>
      </c>
      <c r="G7326">
        <v>1</v>
      </c>
      <c r="H7326">
        <v>190400</v>
      </c>
      <c r="I7326">
        <v>137900</v>
      </c>
      <c r="J7326" t="s">
        <v>14</v>
      </c>
      <c r="K7326">
        <v>190400</v>
      </c>
      <c r="L7326" t="s">
        <v>7207</v>
      </c>
      <c r="M7326" t="s">
        <v>7203</v>
      </c>
      <c r="N7326" s="1">
        <v>43773</v>
      </c>
      <c r="O7326" t="s">
        <v>325</v>
      </c>
      <c r="P7326" t="s">
        <v>7235</v>
      </c>
      <c r="Q7326" t="s">
        <v>7236</v>
      </c>
      <c r="R7326" t="s">
        <v>7225</v>
      </c>
      <c r="S7326">
        <v>142227</v>
      </c>
      <c r="T7326">
        <v>196312</v>
      </c>
      <c r="U7326">
        <v>0.27600000000000002</v>
      </c>
      <c r="V7326">
        <v>52500</v>
      </c>
      <c r="W7326">
        <v>137900</v>
      </c>
      <c r="X7326">
        <v>2022</v>
      </c>
      <c r="Y7326">
        <v>265608</v>
      </c>
    </row>
    <row r="7327" spans="2:25" x14ac:dyDescent="0.35">
      <c r="B7327" t="s">
        <v>3658</v>
      </c>
      <c r="C7327" s="1">
        <v>44873</v>
      </c>
      <c r="D7327" t="s">
        <v>1962</v>
      </c>
      <c r="E7327" t="s">
        <v>2367</v>
      </c>
      <c r="F7327" t="s">
        <v>325</v>
      </c>
      <c r="G7327">
        <v>2</v>
      </c>
      <c r="H7327">
        <v>192500</v>
      </c>
      <c r="I7327">
        <v>139400</v>
      </c>
      <c r="J7327" t="s">
        <v>14</v>
      </c>
      <c r="K7327">
        <v>385000</v>
      </c>
      <c r="L7327" t="s">
        <v>7209</v>
      </c>
      <c r="M7327" t="s">
        <v>7206</v>
      </c>
      <c r="N7327" s="1">
        <v>44563</v>
      </c>
      <c r="O7327" t="s">
        <v>325</v>
      </c>
      <c r="P7327" t="s">
        <v>7235</v>
      </c>
      <c r="Q7327" t="s">
        <v>7236</v>
      </c>
      <c r="R7327" t="s">
        <v>7225</v>
      </c>
      <c r="S7327">
        <v>142227</v>
      </c>
      <c r="T7327">
        <v>196312</v>
      </c>
      <c r="U7327">
        <v>0.27600000000000002</v>
      </c>
      <c r="V7327">
        <v>106200</v>
      </c>
      <c r="W7327">
        <v>278800</v>
      </c>
      <c r="X7327">
        <v>2022</v>
      </c>
      <c r="Y7327">
        <v>537075</v>
      </c>
    </row>
    <row r="7328" spans="2:25" x14ac:dyDescent="0.35">
      <c r="B7328" t="s">
        <v>3858</v>
      </c>
      <c r="C7328" s="1">
        <v>44916</v>
      </c>
      <c r="D7328" t="s">
        <v>2132</v>
      </c>
      <c r="E7328" t="s">
        <v>579</v>
      </c>
      <c r="F7328" t="s">
        <v>325</v>
      </c>
      <c r="G7328">
        <v>4</v>
      </c>
      <c r="H7328">
        <v>201100</v>
      </c>
      <c r="I7328">
        <v>145700</v>
      </c>
      <c r="J7328" t="s">
        <v>14</v>
      </c>
      <c r="K7328">
        <v>804400</v>
      </c>
      <c r="L7328" t="s">
        <v>7211</v>
      </c>
      <c r="M7328" t="s">
        <v>7206</v>
      </c>
      <c r="N7328" s="1">
        <v>43321</v>
      </c>
      <c r="O7328" t="s">
        <v>325</v>
      </c>
      <c r="P7328" t="s">
        <v>7235</v>
      </c>
      <c r="Q7328" t="s">
        <v>7236</v>
      </c>
      <c r="R7328" t="s">
        <v>7225</v>
      </c>
      <c r="S7328">
        <v>142227</v>
      </c>
      <c r="T7328">
        <v>196312</v>
      </c>
      <c r="U7328">
        <v>0.27600000000000002</v>
      </c>
      <c r="V7328">
        <v>221600</v>
      </c>
      <c r="W7328">
        <v>582800</v>
      </c>
      <c r="X7328">
        <v>2022</v>
      </c>
      <c r="Y7328">
        <v>1122138</v>
      </c>
    </row>
    <row r="7329" spans="2:25" x14ac:dyDescent="0.35">
      <c r="B7329" t="s">
        <v>2644</v>
      </c>
      <c r="C7329" s="1">
        <v>44638</v>
      </c>
      <c r="D7329" t="s">
        <v>578</v>
      </c>
      <c r="E7329" t="s">
        <v>436</v>
      </c>
      <c r="F7329" t="s">
        <v>361</v>
      </c>
      <c r="G7329">
        <v>5</v>
      </c>
      <c r="H7329">
        <v>902800</v>
      </c>
      <c r="I7329">
        <v>669700</v>
      </c>
      <c r="J7329" t="s">
        <v>14</v>
      </c>
      <c r="K7329">
        <v>4514000</v>
      </c>
      <c r="L7329" t="s">
        <v>7202</v>
      </c>
      <c r="M7329" t="s">
        <v>7206</v>
      </c>
      <c r="N7329" s="1">
        <v>43104</v>
      </c>
      <c r="O7329" t="s">
        <v>361</v>
      </c>
      <c r="P7329" t="s">
        <v>7221</v>
      </c>
      <c r="Q7329" t="s">
        <v>7243</v>
      </c>
      <c r="R7329" t="s">
        <v>7240</v>
      </c>
      <c r="S7329">
        <v>620157</v>
      </c>
      <c r="T7329">
        <v>836072</v>
      </c>
      <c r="U7329">
        <v>0.25800000000000001</v>
      </c>
      <c r="V7329">
        <v>1165500</v>
      </c>
      <c r="W7329">
        <v>3348500</v>
      </c>
      <c r="X7329">
        <v>2022</v>
      </c>
      <c r="Y7329">
        <v>6297030</v>
      </c>
    </row>
    <row r="7330" spans="2:25" x14ac:dyDescent="0.35">
      <c r="B7330" t="s">
        <v>2872</v>
      </c>
      <c r="C7330" s="1">
        <v>44684</v>
      </c>
      <c r="D7330" t="s">
        <v>931</v>
      </c>
      <c r="E7330" t="s">
        <v>2448</v>
      </c>
      <c r="F7330" t="s">
        <v>361</v>
      </c>
      <c r="G7330">
        <v>1</v>
      </c>
      <c r="H7330">
        <v>873900</v>
      </c>
      <c r="I7330">
        <v>648200</v>
      </c>
      <c r="J7330" t="s">
        <v>18</v>
      </c>
      <c r="K7330">
        <v>873900</v>
      </c>
      <c r="L7330" t="s">
        <v>7208</v>
      </c>
      <c r="M7330" t="s">
        <v>7206</v>
      </c>
      <c r="N7330" s="1">
        <v>44578</v>
      </c>
      <c r="O7330" t="s">
        <v>361</v>
      </c>
      <c r="P7330" t="s">
        <v>7221</v>
      </c>
      <c r="Q7330" t="s">
        <v>7243</v>
      </c>
      <c r="R7330" t="s">
        <v>7240</v>
      </c>
      <c r="S7330">
        <v>620157</v>
      </c>
      <c r="T7330">
        <v>836072</v>
      </c>
      <c r="U7330">
        <v>0.25800000000000001</v>
      </c>
      <c r="V7330">
        <v>225700</v>
      </c>
      <c r="W7330">
        <v>648200</v>
      </c>
      <c r="X7330">
        <v>2022</v>
      </c>
      <c r="Y7330">
        <v>1219090.5</v>
      </c>
    </row>
    <row r="7331" spans="2:25" x14ac:dyDescent="0.35">
      <c r="B7331" t="s">
        <v>3157</v>
      </c>
      <c r="C7331" s="1">
        <v>44749</v>
      </c>
      <c r="D7331" t="s">
        <v>1277</v>
      </c>
      <c r="E7331" t="s">
        <v>140</v>
      </c>
      <c r="F7331" t="s">
        <v>361</v>
      </c>
      <c r="G7331">
        <v>2</v>
      </c>
      <c r="H7331">
        <v>811400</v>
      </c>
      <c r="I7331">
        <v>601800</v>
      </c>
      <c r="J7331" t="s">
        <v>14</v>
      </c>
      <c r="K7331">
        <v>1622800</v>
      </c>
      <c r="L7331" t="s">
        <v>7208</v>
      </c>
      <c r="M7331" t="s">
        <v>7203</v>
      </c>
      <c r="N7331" s="1">
        <v>44032</v>
      </c>
      <c r="O7331" t="s">
        <v>361</v>
      </c>
      <c r="P7331" t="s">
        <v>7221</v>
      </c>
      <c r="Q7331" t="s">
        <v>7243</v>
      </c>
      <c r="R7331" t="s">
        <v>7240</v>
      </c>
      <c r="S7331">
        <v>620157</v>
      </c>
      <c r="T7331">
        <v>836072</v>
      </c>
      <c r="U7331">
        <v>0.25800000000000001</v>
      </c>
      <c r="V7331">
        <v>419200</v>
      </c>
      <c r="W7331">
        <v>1203600</v>
      </c>
      <c r="X7331">
        <v>2022</v>
      </c>
      <c r="Y7331">
        <v>2263806</v>
      </c>
    </row>
    <row r="7332" spans="2:25" x14ac:dyDescent="0.35">
      <c r="B7332" t="s">
        <v>3209</v>
      </c>
      <c r="C7332" s="1">
        <v>44761</v>
      </c>
      <c r="D7332" t="s">
        <v>1277</v>
      </c>
      <c r="E7332" t="s">
        <v>2369</v>
      </c>
      <c r="F7332" t="s">
        <v>361</v>
      </c>
      <c r="G7332">
        <v>2</v>
      </c>
      <c r="H7332">
        <v>925200</v>
      </c>
      <c r="I7332">
        <v>686300</v>
      </c>
      <c r="J7332" t="s">
        <v>14</v>
      </c>
      <c r="K7332">
        <v>1850400</v>
      </c>
      <c r="L7332" t="s">
        <v>7210</v>
      </c>
      <c r="M7332" t="s">
        <v>7203</v>
      </c>
      <c r="N7332" s="1">
        <v>44793</v>
      </c>
      <c r="O7332" t="s">
        <v>361</v>
      </c>
      <c r="P7332" t="s">
        <v>7221</v>
      </c>
      <c r="Q7332" t="s">
        <v>7243</v>
      </c>
      <c r="R7332" t="s">
        <v>7240</v>
      </c>
      <c r="S7332">
        <v>620157</v>
      </c>
      <c r="T7332">
        <v>836072</v>
      </c>
      <c r="U7332">
        <v>0.25800000000000001</v>
      </c>
      <c r="V7332">
        <v>477800</v>
      </c>
      <c r="W7332">
        <v>1372600</v>
      </c>
      <c r="X7332">
        <v>2022</v>
      </c>
      <c r="Y7332">
        <v>2581308</v>
      </c>
    </row>
    <row r="7333" spans="2:25" x14ac:dyDescent="0.35">
      <c r="B7333" t="s">
        <v>3325</v>
      </c>
      <c r="C7333" s="1">
        <v>44789</v>
      </c>
      <c r="D7333" t="s">
        <v>1479</v>
      </c>
      <c r="E7333" t="s">
        <v>381</v>
      </c>
      <c r="F7333" t="s">
        <v>361</v>
      </c>
      <c r="G7333">
        <v>5</v>
      </c>
      <c r="H7333">
        <v>857400</v>
      </c>
      <c r="I7333">
        <v>636000</v>
      </c>
      <c r="J7333" t="s">
        <v>18</v>
      </c>
      <c r="K7333">
        <v>4287000</v>
      </c>
      <c r="L7333" t="s">
        <v>7202</v>
      </c>
      <c r="M7333" t="s">
        <v>7206</v>
      </c>
      <c r="N7333" s="1">
        <v>44051</v>
      </c>
      <c r="O7333" t="s">
        <v>361</v>
      </c>
      <c r="P7333" t="s">
        <v>7221</v>
      </c>
      <c r="Q7333" t="s">
        <v>7243</v>
      </c>
      <c r="R7333" t="s">
        <v>7240</v>
      </c>
      <c r="S7333">
        <v>620157</v>
      </c>
      <c r="T7333">
        <v>836072</v>
      </c>
      <c r="U7333">
        <v>0.25800000000000001</v>
      </c>
      <c r="V7333">
        <v>1107000</v>
      </c>
      <c r="W7333">
        <v>3180000</v>
      </c>
      <c r="X7333">
        <v>2022</v>
      </c>
      <c r="Y7333">
        <v>5980365</v>
      </c>
    </row>
    <row r="7334" spans="2:25" x14ac:dyDescent="0.35">
      <c r="B7334" t="s">
        <v>3332</v>
      </c>
      <c r="C7334" s="1">
        <v>44790</v>
      </c>
      <c r="D7334" t="s">
        <v>1479</v>
      </c>
      <c r="E7334" t="s">
        <v>56</v>
      </c>
      <c r="F7334" t="s">
        <v>361</v>
      </c>
      <c r="G7334">
        <v>4</v>
      </c>
      <c r="H7334">
        <v>865700</v>
      </c>
      <c r="I7334">
        <v>642100</v>
      </c>
      <c r="J7334" t="s">
        <v>18</v>
      </c>
      <c r="K7334">
        <v>3462800</v>
      </c>
      <c r="L7334" t="s">
        <v>7209</v>
      </c>
      <c r="M7334" t="s">
        <v>7203</v>
      </c>
      <c r="N7334" s="1">
        <v>44095</v>
      </c>
      <c r="O7334" t="s">
        <v>361</v>
      </c>
      <c r="P7334" t="s">
        <v>7221</v>
      </c>
      <c r="Q7334" t="s">
        <v>7243</v>
      </c>
      <c r="R7334" t="s">
        <v>7240</v>
      </c>
      <c r="S7334">
        <v>620157</v>
      </c>
      <c r="T7334">
        <v>836072</v>
      </c>
      <c r="U7334">
        <v>0.25800000000000001</v>
      </c>
      <c r="V7334">
        <v>894400</v>
      </c>
      <c r="W7334">
        <v>2568400</v>
      </c>
      <c r="X7334">
        <v>2022</v>
      </c>
      <c r="Y7334">
        <v>4830606</v>
      </c>
    </row>
    <row r="7335" spans="2:25" x14ac:dyDescent="0.35">
      <c r="B7335" t="s">
        <v>3493</v>
      </c>
      <c r="C7335" s="1">
        <v>44830</v>
      </c>
      <c r="D7335" t="s">
        <v>1641</v>
      </c>
      <c r="E7335" t="s">
        <v>368</v>
      </c>
      <c r="F7335" t="s">
        <v>361</v>
      </c>
      <c r="G7335">
        <v>3</v>
      </c>
      <c r="H7335">
        <v>906000</v>
      </c>
      <c r="I7335">
        <v>672000</v>
      </c>
      <c r="J7335" t="s">
        <v>18</v>
      </c>
      <c r="K7335">
        <v>2718000</v>
      </c>
      <c r="L7335" t="s">
        <v>7205</v>
      </c>
      <c r="M7335" t="s">
        <v>7203</v>
      </c>
      <c r="N7335" s="1">
        <v>43165</v>
      </c>
      <c r="O7335" t="s">
        <v>361</v>
      </c>
      <c r="P7335" t="s">
        <v>7221</v>
      </c>
      <c r="Q7335" t="s">
        <v>7243</v>
      </c>
      <c r="R7335" t="s">
        <v>7240</v>
      </c>
      <c r="S7335">
        <v>620157</v>
      </c>
      <c r="T7335">
        <v>836072</v>
      </c>
      <c r="U7335">
        <v>0.25800000000000001</v>
      </c>
      <c r="V7335">
        <v>702000</v>
      </c>
      <c r="W7335">
        <v>2016000</v>
      </c>
      <c r="X7335">
        <v>2022</v>
      </c>
      <c r="Y7335">
        <v>3791610</v>
      </c>
    </row>
    <row r="7336" spans="2:25" x14ac:dyDescent="0.35">
      <c r="B7336" t="s">
        <v>3576</v>
      </c>
      <c r="C7336" s="1">
        <v>44851</v>
      </c>
      <c r="D7336" t="s">
        <v>1809</v>
      </c>
      <c r="E7336" t="s">
        <v>2420</v>
      </c>
      <c r="F7336" t="s">
        <v>361</v>
      </c>
      <c r="G7336">
        <v>4</v>
      </c>
      <c r="H7336">
        <v>889100</v>
      </c>
      <c r="I7336">
        <v>659500</v>
      </c>
      <c r="J7336" t="s">
        <v>18</v>
      </c>
      <c r="K7336">
        <v>3556400</v>
      </c>
      <c r="L7336" t="s">
        <v>7209</v>
      </c>
      <c r="M7336" t="s">
        <v>7203</v>
      </c>
      <c r="N7336" s="1">
        <v>44716</v>
      </c>
      <c r="O7336" t="s">
        <v>361</v>
      </c>
      <c r="P7336" t="s">
        <v>7221</v>
      </c>
      <c r="Q7336" t="s">
        <v>7243</v>
      </c>
      <c r="R7336" t="s">
        <v>7240</v>
      </c>
      <c r="S7336">
        <v>620157</v>
      </c>
      <c r="T7336">
        <v>836072</v>
      </c>
      <c r="U7336">
        <v>0.25800000000000001</v>
      </c>
      <c r="V7336">
        <v>918400</v>
      </c>
      <c r="W7336">
        <v>2638000</v>
      </c>
      <c r="X7336">
        <v>2022</v>
      </c>
      <c r="Y7336">
        <v>4961178</v>
      </c>
    </row>
    <row r="7337" spans="2:25" x14ac:dyDescent="0.35">
      <c r="B7337" t="s">
        <v>3647</v>
      </c>
      <c r="C7337" s="1">
        <v>44871</v>
      </c>
      <c r="D7337" t="s">
        <v>1962</v>
      </c>
      <c r="E7337" t="s">
        <v>312</v>
      </c>
      <c r="F7337" t="s">
        <v>361</v>
      </c>
      <c r="G7337">
        <v>5</v>
      </c>
      <c r="H7337">
        <v>805500</v>
      </c>
      <c r="I7337">
        <v>597500</v>
      </c>
      <c r="J7337" t="s">
        <v>18</v>
      </c>
      <c r="K7337">
        <v>4027500</v>
      </c>
      <c r="L7337" t="s">
        <v>7208</v>
      </c>
      <c r="M7337" t="s">
        <v>7206</v>
      </c>
      <c r="N7337" s="1">
        <v>44000</v>
      </c>
      <c r="O7337" t="s">
        <v>361</v>
      </c>
      <c r="P7337" t="s">
        <v>7221</v>
      </c>
      <c r="Q7337" t="s">
        <v>7243</v>
      </c>
      <c r="R7337" t="s">
        <v>7240</v>
      </c>
      <c r="S7337">
        <v>620157</v>
      </c>
      <c r="T7337">
        <v>836072</v>
      </c>
      <c r="U7337">
        <v>0.25800000000000001</v>
      </c>
      <c r="V7337">
        <v>1040000</v>
      </c>
      <c r="W7337">
        <v>2987500</v>
      </c>
      <c r="X7337">
        <v>2022</v>
      </c>
      <c r="Y7337">
        <v>5618362.5</v>
      </c>
    </row>
    <row r="7338" spans="2:25" x14ac:dyDescent="0.35">
      <c r="B7338" t="s">
        <v>3680</v>
      </c>
      <c r="C7338" s="1">
        <v>44876</v>
      </c>
      <c r="D7338" t="s">
        <v>1962</v>
      </c>
      <c r="E7338" t="s">
        <v>566</v>
      </c>
      <c r="F7338" t="s">
        <v>361</v>
      </c>
      <c r="G7338">
        <v>1</v>
      </c>
      <c r="H7338">
        <v>842000</v>
      </c>
      <c r="I7338">
        <v>624600</v>
      </c>
      <c r="J7338" t="s">
        <v>14</v>
      </c>
      <c r="K7338">
        <v>842000</v>
      </c>
      <c r="L7338" t="s">
        <v>7204</v>
      </c>
      <c r="M7338" t="s">
        <v>7206</v>
      </c>
      <c r="N7338" s="1">
        <v>43135</v>
      </c>
      <c r="O7338" t="s">
        <v>361</v>
      </c>
      <c r="P7338" t="s">
        <v>7221</v>
      </c>
      <c r="Q7338" t="s">
        <v>7243</v>
      </c>
      <c r="R7338" t="s">
        <v>7240</v>
      </c>
      <c r="S7338">
        <v>620157</v>
      </c>
      <c r="T7338">
        <v>836072</v>
      </c>
      <c r="U7338">
        <v>0.25800000000000001</v>
      </c>
      <c r="V7338">
        <v>217400</v>
      </c>
      <c r="W7338">
        <v>624600</v>
      </c>
      <c r="X7338">
        <v>2022</v>
      </c>
      <c r="Y7338">
        <v>1174590</v>
      </c>
    </row>
    <row r="7339" spans="2:25" x14ac:dyDescent="0.35">
      <c r="B7339" t="s">
        <v>3725</v>
      </c>
      <c r="C7339" s="1">
        <v>44887</v>
      </c>
      <c r="D7339" t="s">
        <v>1962</v>
      </c>
      <c r="E7339" t="s">
        <v>20</v>
      </c>
      <c r="F7339" t="s">
        <v>361</v>
      </c>
      <c r="G7339">
        <v>4</v>
      </c>
      <c r="H7339">
        <v>854200</v>
      </c>
      <c r="I7339">
        <v>633600</v>
      </c>
      <c r="J7339" t="s">
        <v>18</v>
      </c>
      <c r="K7339">
        <v>3416800</v>
      </c>
      <c r="L7339" t="s">
        <v>7209</v>
      </c>
      <c r="M7339" t="s">
        <v>7206</v>
      </c>
      <c r="N7339" s="1">
        <v>44491</v>
      </c>
      <c r="O7339" t="s">
        <v>361</v>
      </c>
      <c r="P7339" t="s">
        <v>7221</v>
      </c>
      <c r="Q7339" t="s">
        <v>7243</v>
      </c>
      <c r="R7339" t="s">
        <v>7240</v>
      </c>
      <c r="S7339">
        <v>620157</v>
      </c>
      <c r="T7339">
        <v>836072</v>
      </c>
      <c r="U7339">
        <v>0.25800000000000001</v>
      </c>
      <c r="V7339">
        <v>882400</v>
      </c>
      <c r="W7339">
        <v>2534400</v>
      </c>
      <c r="X7339">
        <v>2022</v>
      </c>
      <c r="Y7339">
        <v>4766436</v>
      </c>
    </row>
    <row r="7340" spans="2:25" x14ac:dyDescent="0.35">
      <c r="B7340" t="s">
        <v>3749</v>
      </c>
      <c r="C7340" s="1">
        <v>44892</v>
      </c>
      <c r="D7340" t="s">
        <v>1962</v>
      </c>
      <c r="E7340" t="s">
        <v>2596</v>
      </c>
      <c r="F7340" t="s">
        <v>361</v>
      </c>
      <c r="G7340">
        <v>1</v>
      </c>
      <c r="H7340">
        <v>887200</v>
      </c>
      <c r="I7340">
        <v>658100</v>
      </c>
      <c r="J7340" t="s">
        <v>18</v>
      </c>
      <c r="K7340">
        <v>887200</v>
      </c>
      <c r="L7340" t="s">
        <v>7204</v>
      </c>
      <c r="M7340" t="s">
        <v>7203</v>
      </c>
      <c r="N7340" s="1">
        <v>44594</v>
      </c>
      <c r="O7340" t="s">
        <v>361</v>
      </c>
      <c r="P7340" t="s">
        <v>7221</v>
      </c>
      <c r="Q7340" t="s">
        <v>7243</v>
      </c>
      <c r="R7340" t="s">
        <v>7240</v>
      </c>
      <c r="S7340">
        <v>620157</v>
      </c>
      <c r="T7340">
        <v>836072</v>
      </c>
      <c r="U7340">
        <v>0.25800000000000001</v>
      </c>
      <c r="V7340">
        <v>229100</v>
      </c>
      <c r="W7340">
        <v>658100</v>
      </c>
      <c r="X7340">
        <v>2022</v>
      </c>
      <c r="Y7340">
        <v>1237644</v>
      </c>
    </row>
    <row r="7341" spans="2:25" x14ac:dyDescent="0.35">
      <c r="B7341" t="s">
        <v>3764</v>
      </c>
      <c r="C7341" s="1">
        <v>44895</v>
      </c>
      <c r="D7341" t="s">
        <v>1962</v>
      </c>
      <c r="E7341" t="s">
        <v>306</v>
      </c>
      <c r="F7341" t="s">
        <v>361</v>
      </c>
      <c r="G7341">
        <v>5</v>
      </c>
      <c r="H7341">
        <v>863700</v>
      </c>
      <c r="I7341">
        <v>640700</v>
      </c>
      <c r="J7341" t="s">
        <v>18</v>
      </c>
      <c r="K7341">
        <v>4318500</v>
      </c>
      <c r="L7341" t="s">
        <v>7208</v>
      </c>
      <c r="M7341" t="s">
        <v>7206</v>
      </c>
      <c r="N7341" s="1">
        <v>44077</v>
      </c>
      <c r="O7341" t="s">
        <v>361</v>
      </c>
      <c r="P7341" t="s">
        <v>7221</v>
      </c>
      <c r="Q7341" t="s">
        <v>7243</v>
      </c>
      <c r="R7341" t="s">
        <v>7240</v>
      </c>
      <c r="S7341">
        <v>620157</v>
      </c>
      <c r="T7341">
        <v>836072</v>
      </c>
      <c r="U7341">
        <v>0.25800000000000001</v>
      </c>
      <c r="V7341">
        <v>1115000</v>
      </c>
      <c r="W7341">
        <v>3203500</v>
      </c>
      <c r="X7341">
        <v>2022</v>
      </c>
      <c r="Y7341">
        <v>6024307.5</v>
      </c>
    </row>
    <row r="7342" spans="2:25" x14ac:dyDescent="0.35">
      <c r="B7342" t="s">
        <v>2305</v>
      </c>
      <c r="C7342" s="1">
        <v>44562</v>
      </c>
      <c r="D7342" t="s">
        <v>11</v>
      </c>
      <c r="E7342" t="s">
        <v>511</v>
      </c>
      <c r="F7342" t="s">
        <v>104</v>
      </c>
      <c r="G7342">
        <v>2</v>
      </c>
      <c r="H7342">
        <v>997400</v>
      </c>
      <c r="I7342">
        <v>773900</v>
      </c>
      <c r="J7342" t="s">
        <v>14</v>
      </c>
      <c r="K7342">
        <v>1994800</v>
      </c>
      <c r="L7342" t="s">
        <v>7209</v>
      </c>
      <c r="M7342" t="s">
        <v>7203</v>
      </c>
      <c r="N7342" s="1">
        <v>44332</v>
      </c>
      <c r="O7342" t="s">
        <v>104</v>
      </c>
      <c r="P7342" t="s">
        <v>7228</v>
      </c>
      <c r="Q7342" t="s">
        <v>7245</v>
      </c>
      <c r="R7342" t="s">
        <v>7230</v>
      </c>
      <c r="S7342">
        <v>701583</v>
      </c>
      <c r="T7342">
        <v>904253</v>
      </c>
      <c r="U7342">
        <v>0.224</v>
      </c>
      <c r="V7342">
        <v>447000</v>
      </c>
      <c r="W7342">
        <v>1547800</v>
      </c>
      <c r="X7342">
        <v>2022</v>
      </c>
      <c r="Y7342">
        <v>2782746</v>
      </c>
    </row>
    <row r="7343" spans="2:25" x14ac:dyDescent="0.35">
      <c r="B7343" t="s">
        <v>2408</v>
      </c>
      <c r="C7343" s="1">
        <v>44583</v>
      </c>
      <c r="D7343" t="s">
        <v>11</v>
      </c>
      <c r="E7343" t="s">
        <v>2409</v>
      </c>
      <c r="F7343" t="s">
        <v>104</v>
      </c>
      <c r="G7343">
        <v>5</v>
      </c>
      <c r="H7343">
        <v>876700</v>
      </c>
      <c r="I7343">
        <v>680200</v>
      </c>
      <c r="J7343" t="s">
        <v>18</v>
      </c>
      <c r="K7343">
        <v>4383500</v>
      </c>
      <c r="L7343" t="s">
        <v>7207</v>
      </c>
      <c r="M7343" t="s">
        <v>7203</v>
      </c>
      <c r="N7343" s="1">
        <v>44824</v>
      </c>
      <c r="O7343" t="s">
        <v>104</v>
      </c>
      <c r="P7343" t="s">
        <v>7228</v>
      </c>
      <c r="Q7343" t="s">
        <v>7245</v>
      </c>
      <c r="R7343" t="s">
        <v>7230</v>
      </c>
      <c r="S7343">
        <v>701583</v>
      </c>
      <c r="T7343">
        <v>904253</v>
      </c>
      <c r="U7343">
        <v>0.224</v>
      </c>
      <c r="V7343">
        <v>982500</v>
      </c>
      <c r="W7343">
        <v>3401000</v>
      </c>
      <c r="X7343">
        <v>2022</v>
      </c>
      <c r="Y7343">
        <v>6114982.5</v>
      </c>
    </row>
    <row r="7344" spans="2:25" x14ac:dyDescent="0.35">
      <c r="B7344" t="s">
        <v>2714</v>
      </c>
      <c r="C7344" s="1">
        <v>44652</v>
      </c>
      <c r="D7344" t="s">
        <v>764</v>
      </c>
      <c r="E7344" t="s">
        <v>134</v>
      </c>
      <c r="F7344" t="s">
        <v>104</v>
      </c>
      <c r="G7344">
        <v>5</v>
      </c>
      <c r="H7344">
        <v>915900</v>
      </c>
      <c r="I7344">
        <v>710600</v>
      </c>
      <c r="J7344" t="s">
        <v>14</v>
      </c>
      <c r="K7344">
        <v>4579500</v>
      </c>
      <c r="L7344" t="s">
        <v>7207</v>
      </c>
      <c r="M7344" t="s">
        <v>7203</v>
      </c>
      <c r="N7344" s="1">
        <v>44176</v>
      </c>
      <c r="O7344" t="s">
        <v>104</v>
      </c>
      <c r="P7344" t="s">
        <v>7228</v>
      </c>
      <c r="Q7344" t="s">
        <v>7245</v>
      </c>
      <c r="R7344" t="s">
        <v>7230</v>
      </c>
      <c r="S7344">
        <v>701583</v>
      </c>
      <c r="T7344">
        <v>904253</v>
      </c>
      <c r="U7344">
        <v>0.224</v>
      </c>
      <c r="V7344">
        <v>1026500</v>
      </c>
      <c r="W7344">
        <v>3553000</v>
      </c>
      <c r="X7344">
        <v>2022</v>
      </c>
      <c r="Y7344">
        <v>6388402.5</v>
      </c>
    </row>
    <row r="7345" spans="2:25" x14ac:dyDescent="0.35">
      <c r="B7345" t="s">
        <v>2777</v>
      </c>
      <c r="C7345" s="1">
        <v>44666</v>
      </c>
      <c r="D7345" t="s">
        <v>764</v>
      </c>
      <c r="E7345" t="s">
        <v>127</v>
      </c>
      <c r="F7345" t="s">
        <v>104</v>
      </c>
      <c r="G7345">
        <v>2</v>
      </c>
      <c r="H7345">
        <v>1055700</v>
      </c>
      <c r="I7345">
        <v>819100</v>
      </c>
      <c r="J7345" t="s">
        <v>18</v>
      </c>
      <c r="K7345">
        <v>2111400</v>
      </c>
      <c r="L7345" t="s">
        <v>7209</v>
      </c>
      <c r="M7345" t="s">
        <v>7206</v>
      </c>
      <c r="N7345" s="1">
        <v>44141</v>
      </c>
      <c r="O7345" t="s">
        <v>104</v>
      </c>
      <c r="P7345" t="s">
        <v>7228</v>
      </c>
      <c r="Q7345" t="s">
        <v>7245</v>
      </c>
      <c r="R7345" t="s">
        <v>7230</v>
      </c>
      <c r="S7345">
        <v>701583</v>
      </c>
      <c r="T7345">
        <v>904253</v>
      </c>
      <c r="U7345">
        <v>0.224</v>
      </c>
      <c r="V7345">
        <v>473200</v>
      </c>
      <c r="W7345">
        <v>1638200</v>
      </c>
      <c r="X7345">
        <v>2022</v>
      </c>
      <c r="Y7345">
        <v>2945403</v>
      </c>
    </row>
    <row r="7346" spans="2:25" x14ac:dyDescent="0.35">
      <c r="B7346" t="s">
        <v>2787</v>
      </c>
      <c r="C7346" s="1">
        <v>44667</v>
      </c>
      <c r="D7346" t="s">
        <v>764</v>
      </c>
      <c r="E7346" t="s">
        <v>98</v>
      </c>
      <c r="F7346" t="s">
        <v>104</v>
      </c>
      <c r="G7346">
        <v>3</v>
      </c>
      <c r="H7346">
        <v>970800</v>
      </c>
      <c r="I7346">
        <v>753200</v>
      </c>
      <c r="J7346" t="s">
        <v>14</v>
      </c>
      <c r="K7346">
        <v>2912400</v>
      </c>
      <c r="L7346" t="s">
        <v>7204</v>
      </c>
      <c r="M7346" t="s">
        <v>7206</v>
      </c>
      <c r="N7346" s="1">
        <v>44413</v>
      </c>
      <c r="O7346" t="s">
        <v>104</v>
      </c>
      <c r="P7346" t="s">
        <v>7228</v>
      </c>
      <c r="Q7346" t="s">
        <v>7245</v>
      </c>
      <c r="R7346" t="s">
        <v>7230</v>
      </c>
      <c r="S7346">
        <v>701583</v>
      </c>
      <c r="T7346">
        <v>904253</v>
      </c>
      <c r="U7346">
        <v>0.224</v>
      </c>
      <c r="V7346">
        <v>652800</v>
      </c>
      <c r="W7346">
        <v>2259600</v>
      </c>
      <c r="X7346">
        <v>2022</v>
      </c>
      <c r="Y7346">
        <v>4062798</v>
      </c>
    </row>
    <row r="7347" spans="2:25" x14ac:dyDescent="0.35">
      <c r="B7347" t="s">
        <v>2875</v>
      </c>
      <c r="C7347" s="1">
        <v>44685</v>
      </c>
      <c r="D7347" t="s">
        <v>931</v>
      </c>
      <c r="E7347" t="s">
        <v>69</v>
      </c>
      <c r="F7347" t="s">
        <v>104</v>
      </c>
      <c r="G7347">
        <v>1</v>
      </c>
      <c r="H7347">
        <v>943600</v>
      </c>
      <c r="I7347">
        <v>732100</v>
      </c>
      <c r="J7347" t="s">
        <v>18</v>
      </c>
      <c r="K7347">
        <v>943600</v>
      </c>
      <c r="L7347" t="s">
        <v>7205</v>
      </c>
      <c r="M7347" t="s">
        <v>7206</v>
      </c>
      <c r="N7347" s="1">
        <v>43852</v>
      </c>
      <c r="O7347" t="s">
        <v>104</v>
      </c>
      <c r="P7347" t="s">
        <v>7228</v>
      </c>
      <c r="Q7347" t="s">
        <v>7245</v>
      </c>
      <c r="R7347" t="s">
        <v>7230</v>
      </c>
      <c r="S7347">
        <v>701583</v>
      </c>
      <c r="T7347">
        <v>904253</v>
      </c>
      <c r="U7347">
        <v>0.224</v>
      </c>
      <c r="V7347">
        <v>211500</v>
      </c>
      <c r="W7347">
        <v>732100</v>
      </c>
      <c r="X7347">
        <v>2022</v>
      </c>
      <c r="Y7347">
        <v>1316322</v>
      </c>
    </row>
    <row r="7348" spans="2:25" x14ac:dyDescent="0.35">
      <c r="B7348" t="s">
        <v>2953</v>
      </c>
      <c r="C7348" s="1">
        <v>44702</v>
      </c>
      <c r="D7348" t="s">
        <v>931</v>
      </c>
      <c r="E7348" t="s">
        <v>163</v>
      </c>
      <c r="F7348" t="s">
        <v>104</v>
      </c>
      <c r="G7348">
        <v>5</v>
      </c>
      <c r="H7348">
        <v>1006900</v>
      </c>
      <c r="I7348">
        <v>781200</v>
      </c>
      <c r="J7348" t="s">
        <v>14</v>
      </c>
      <c r="K7348">
        <v>5034500</v>
      </c>
      <c r="L7348" t="s">
        <v>7205</v>
      </c>
      <c r="M7348" t="s">
        <v>7203</v>
      </c>
      <c r="N7348" s="1">
        <v>43399</v>
      </c>
      <c r="O7348" t="s">
        <v>104</v>
      </c>
      <c r="P7348" t="s">
        <v>7228</v>
      </c>
      <c r="Q7348" t="s">
        <v>7245</v>
      </c>
      <c r="R7348" t="s">
        <v>7230</v>
      </c>
      <c r="S7348">
        <v>701583</v>
      </c>
      <c r="T7348">
        <v>904253</v>
      </c>
      <c r="U7348">
        <v>0.224</v>
      </c>
      <c r="V7348">
        <v>1128500</v>
      </c>
      <c r="W7348">
        <v>3906000</v>
      </c>
      <c r="X7348">
        <v>2022</v>
      </c>
      <c r="Y7348">
        <v>7023127.5</v>
      </c>
    </row>
    <row r="7349" spans="2:25" x14ac:dyDescent="0.35">
      <c r="B7349" t="s">
        <v>2985</v>
      </c>
      <c r="C7349" s="1">
        <v>44710</v>
      </c>
      <c r="D7349" t="s">
        <v>931</v>
      </c>
      <c r="E7349" t="s">
        <v>824</v>
      </c>
      <c r="F7349" t="s">
        <v>104</v>
      </c>
      <c r="G7349">
        <v>2</v>
      </c>
      <c r="H7349">
        <v>866100</v>
      </c>
      <c r="I7349">
        <v>672000</v>
      </c>
      <c r="J7349" t="s">
        <v>14</v>
      </c>
      <c r="K7349">
        <v>1732200</v>
      </c>
      <c r="L7349" t="s">
        <v>7205</v>
      </c>
      <c r="M7349" t="s">
        <v>7203</v>
      </c>
      <c r="N7349" s="1">
        <v>44125</v>
      </c>
      <c r="O7349" t="s">
        <v>104</v>
      </c>
      <c r="P7349" t="s">
        <v>7228</v>
      </c>
      <c r="Q7349" t="s">
        <v>7245</v>
      </c>
      <c r="R7349" t="s">
        <v>7230</v>
      </c>
      <c r="S7349">
        <v>701583</v>
      </c>
      <c r="T7349">
        <v>904253</v>
      </c>
      <c r="U7349">
        <v>0.224</v>
      </c>
      <c r="V7349">
        <v>388200</v>
      </c>
      <c r="W7349">
        <v>1344000</v>
      </c>
      <c r="X7349">
        <v>2022</v>
      </c>
      <c r="Y7349">
        <v>2416419</v>
      </c>
    </row>
    <row r="7350" spans="2:25" x14ac:dyDescent="0.35">
      <c r="B7350" t="s">
        <v>2989</v>
      </c>
      <c r="C7350" s="1">
        <v>44711</v>
      </c>
      <c r="D7350" t="s">
        <v>931</v>
      </c>
      <c r="E7350" t="s">
        <v>343</v>
      </c>
      <c r="F7350" t="s">
        <v>104</v>
      </c>
      <c r="G7350">
        <v>2</v>
      </c>
      <c r="H7350">
        <v>1047600</v>
      </c>
      <c r="I7350">
        <v>812800</v>
      </c>
      <c r="J7350" t="s">
        <v>18</v>
      </c>
      <c r="K7350">
        <v>2095200</v>
      </c>
      <c r="L7350" t="s">
        <v>7209</v>
      </c>
      <c r="M7350" t="s">
        <v>7203</v>
      </c>
      <c r="N7350" s="1">
        <v>43833</v>
      </c>
      <c r="O7350" t="s">
        <v>104</v>
      </c>
      <c r="P7350" t="s">
        <v>7228</v>
      </c>
      <c r="Q7350" t="s">
        <v>7245</v>
      </c>
      <c r="R7350" t="s">
        <v>7230</v>
      </c>
      <c r="S7350">
        <v>701583</v>
      </c>
      <c r="T7350">
        <v>904253</v>
      </c>
      <c r="U7350">
        <v>0.224</v>
      </c>
      <c r="V7350">
        <v>469600</v>
      </c>
      <c r="W7350">
        <v>1625600</v>
      </c>
      <c r="X7350">
        <v>2022</v>
      </c>
      <c r="Y7350">
        <v>2922804</v>
      </c>
    </row>
    <row r="7351" spans="2:25" x14ac:dyDescent="0.35">
      <c r="B7351" t="s">
        <v>3009</v>
      </c>
      <c r="C7351" s="1">
        <v>44715</v>
      </c>
      <c r="D7351" t="s">
        <v>1091</v>
      </c>
      <c r="E7351" t="s">
        <v>2311</v>
      </c>
      <c r="F7351" t="s">
        <v>104</v>
      </c>
      <c r="G7351">
        <v>1</v>
      </c>
      <c r="H7351">
        <v>896900</v>
      </c>
      <c r="I7351">
        <v>695900</v>
      </c>
      <c r="J7351" t="s">
        <v>14</v>
      </c>
      <c r="K7351">
        <v>896900</v>
      </c>
      <c r="L7351" t="s">
        <v>7204</v>
      </c>
      <c r="M7351" t="s">
        <v>7203</v>
      </c>
      <c r="N7351" s="1">
        <v>44630</v>
      </c>
      <c r="O7351" t="s">
        <v>104</v>
      </c>
      <c r="P7351" t="s">
        <v>7228</v>
      </c>
      <c r="Q7351" t="s">
        <v>7245</v>
      </c>
      <c r="R7351" t="s">
        <v>7230</v>
      </c>
      <c r="S7351">
        <v>701583</v>
      </c>
      <c r="T7351">
        <v>904253</v>
      </c>
      <c r="U7351">
        <v>0.224</v>
      </c>
      <c r="V7351">
        <v>201000</v>
      </c>
      <c r="W7351">
        <v>695900</v>
      </c>
      <c r="X7351">
        <v>2022</v>
      </c>
      <c r="Y7351">
        <v>1251175.5</v>
      </c>
    </row>
    <row r="7352" spans="2:25" x14ac:dyDescent="0.35">
      <c r="B7352" t="s">
        <v>3111</v>
      </c>
      <c r="C7352" s="1">
        <v>44736</v>
      </c>
      <c r="D7352" t="s">
        <v>1091</v>
      </c>
      <c r="E7352" t="s">
        <v>451</v>
      </c>
      <c r="F7352" t="s">
        <v>104</v>
      </c>
      <c r="G7352">
        <v>1</v>
      </c>
      <c r="H7352">
        <v>903600</v>
      </c>
      <c r="I7352">
        <v>701100</v>
      </c>
      <c r="J7352" t="s">
        <v>14</v>
      </c>
      <c r="K7352">
        <v>903600</v>
      </c>
      <c r="L7352" t="s">
        <v>7207</v>
      </c>
      <c r="M7352" t="s">
        <v>7203</v>
      </c>
      <c r="N7352" s="1">
        <v>43773</v>
      </c>
      <c r="O7352" t="s">
        <v>104</v>
      </c>
      <c r="P7352" t="s">
        <v>7228</v>
      </c>
      <c r="Q7352" t="s">
        <v>7245</v>
      </c>
      <c r="R7352" t="s">
        <v>7230</v>
      </c>
      <c r="S7352">
        <v>701583</v>
      </c>
      <c r="T7352">
        <v>904253</v>
      </c>
      <c r="U7352">
        <v>0.224</v>
      </c>
      <c r="V7352">
        <v>202500</v>
      </c>
      <c r="W7352">
        <v>701100</v>
      </c>
      <c r="X7352">
        <v>2022</v>
      </c>
      <c r="Y7352">
        <v>1260522</v>
      </c>
    </row>
    <row r="7353" spans="2:25" x14ac:dyDescent="0.35">
      <c r="B7353" t="s">
        <v>3285</v>
      </c>
      <c r="C7353" s="1">
        <v>44779</v>
      </c>
      <c r="D7353" t="s">
        <v>1479</v>
      </c>
      <c r="E7353" t="s">
        <v>160</v>
      </c>
      <c r="F7353" t="s">
        <v>104</v>
      </c>
      <c r="G7353">
        <v>1</v>
      </c>
      <c r="H7353">
        <v>1019500</v>
      </c>
      <c r="I7353">
        <v>791000</v>
      </c>
      <c r="J7353" t="s">
        <v>14</v>
      </c>
      <c r="K7353">
        <v>1019500</v>
      </c>
      <c r="L7353" t="s">
        <v>7208</v>
      </c>
      <c r="M7353" t="s">
        <v>7203</v>
      </c>
      <c r="N7353" s="1">
        <v>44215</v>
      </c>
      <c r="O7353" t="s">
        <v>104</v>
      </c>
      <c r="P7353" t="s">
        <v>7228</v>
      </c>
      <c r="Q7353" t="s">
        <v>7245</v>
      </c>
      <c r="R7353" t="s">
        <v>7230</v>
      </c>
      <c r="S7353">
        <v>701583</v>
      </c>
      <c r="T7353">
        <v>904253</v>
      </c>
      <c r="U7353">
        <v>0.224</v>
      </c>
      <c r="V7353">
        <v>228500</v>
      </c>
      <c r="W7353">
        <v>791000</v>
      </c>
      <c r="X7353">
        <v>2022</v>
      </c>
      <c r="Y7353">
        <v>1422202.5</v>
      </c>
    </row>
    <row r="7354" spans="2:25" x14ac:dyDescent="0.35">
      <c r="B7354" t="s">
        <v>3382</v>
      </c>
      <c r="C7354" s="1">
        <v>44802</v>
      </c>
      <c r="D7354" t="s">
        <v>1479</v>
      </c>
      <c r="E7354" t="s">
        <v>480</v>
      </c>
      <c r="F7354" t="s">
        <v>104</v>
      </c>
      <c r="G7354">
        <v>1</v>
      </c>
      <c r="H7354">
        <v>804100</v>
      </c>
      <c r="I7354">
        <v>623900</v>
      </c>
      <c r="J7354" t="s">
        <v>18</v>
      </c>
      <c r="K7354">
        <v>804100</v>
      </c>
      <c r="L7354" t="s">
        <v>7209</v>
      </c>
      <c r="M7354" t="s">
        <v>7203</v>
      </c>
      <c r="N7354" s="1">
        <v>44280</v>
      </c>
      <c r="O7354" t="s">
        <v>104</v>
      </c>
      <c r="P7354" t="s">
        <v>7228</v>
      </c>
      <c r="Q7354" t="s">
        <v>7245</v>
      </c>
      <c r="R7354" t="s">
        <v>7230</v>
      </c>
      <c r="S7354">
        <v>701583</v>
      </c>
      <c r="T7354">
        <v>904253</v>
      </c>
      <c r="U7354">
        <v>0.224</v>
      </c>
      <c r="V7354">
        <v>180200</v>
      </c>
      <c r="W7354">
        <v>623900</v>
      </c>
      <c r="X7354">
        <v>2022</v>
      </c>
      <c r="Y7354">
        <v>1121719.5</v>
      </c>
    </row>
    <row r="7355" spans="2:25" x14ac:dyDescent="0.35">
      <c r="B7355" t="s">
        <v>3596</v>
      </c>
      <c r="C7355" s="1">
        <v>44857</v>
      </c>
      <c r="D7355" t="s">
        <v>1809</v>
      </c>
      <c r="E7355" t="s">
        <v>2342</v>
      </c>
      <c r="F7355" t="s">
        <v>104</v>
      </c>
      <c r="G7355">
        <v>4</v>
      </c>
      <c r="H7355">
        <v>955700</v>
      </c>
      <c r="I7355">
        <v>741500</v>
      </c>
      <c r="J7355" t="s">
        <v>18</v>
      </c>
      <c r="K7355">
        <v>3822800</v>
      </c>
      <c r="L7355" t="s">
        <v>7208</v>
      </c>
      <c r="M7355" t="s">
        <v>7206</v>
      </c>
      <c r="N7355" s="1">
        <v>44671</v>
      </c>
      <c r="O7355" t="s">
        <v>104</v>
      </c>
      <c r="P7355" t="s">
        <v>7228</v>
      </c>
      <c r="Q7355" t="s">
        <v>7245</v>
      </c>
      <c r="R7355" t="s">
        <v>7230</v>
      </c>
      <c r="S7355">
        <v>701583</v>
      </c>
      <c r="T7355">
        <v>904253</v>
      </c>
      <c r="U7355">
        <v>0.224</v>
      </c>
      <c r="V7355">
        <v>856800</v>
      </c>
      <c r="W7355">
        <v>2966000</v>
      </c>
      <c r="X7355">
        <v>2022</v>
      </c>
      <c r="Y7355">
        <v>5332806</v>
      </c>
    </row>
    <row r="7356" spans="2:25" x14ac:dyDescent="0.35">
      <c r="B7356" t="s">
        <v>3660</v>
      </c>
      <c r="C7356" s="1">
        <v>44873</v>
      </c>
      <c r="D7356" t="s">
        <v>1962</v>
      </c>
      <c r="E7356" t="s">
        <v>2774</v>
      </c>
      <c r="F7356" t="s">
        <v>104</v>
      </c>
      <c r="G7356">
        <v>4</v>
      </c>
      <c r="H7356">
        <v>896700</v>
      </c>
      <c r="I7356">
        <v>695700</v>
      </c>
      <c r="J7356" t="s">
        <v>18</v>
      </c>
      <c r="K7356">
        <v>3586800</v>
      </c>
      <c r="L7356" t="s">
        <v>7204</v>
      </c>
      <c r="M7356" t="s">
        <v>7203</v>
      </c>
      <c r="N7356" s="1">
        <v>44858</v>
      </c>
      <c r="O7356" t="s">
        <v>104</v>
      </c>
      <c r="P7356" t="s">
        <v>7228</v>
      </c>
      <c r="Q7356" t="s">
        <v>7245</v>
      </c>
      <c r="R7356" t="s">
        <v>7230</v>
      </c>
      <c r="S7356">
        <v>701583</v>
      </c>
      <c r="T7356">
        <v>904253</v>
      </c>
      <c r="U7356">
        <v>0.224</v>
      </c>
      <c r="V7356">
        <v>804000</v>
      </c>
      <c r="W7356">
        <v>2782800</v>
      </c>
      <c r="X7356">
        <v>2022</v>
      </c>
      <c r="Y7356">
        <v>5003586</v>
      </c>
    </row>
    <row r="7357" spans="2:25" x14ac:dyDescent="0.35">
      <c r="B7357" t="s">
        <v>3739</v>
      </c>
      <c r="C7357" s="1">
        <v>44891</v>
      </c>
      <c r="D7357" t="s">
        <v>1962</v>
      </c>
      <c r="E7357" t="s">
        <v>2396</v>
      </c>
      <c r="F7357" t="s">
        <v>104</v>
      </c>
      <c r="G7357">
        <v>5</v>
      </c>
      <c r="H7357">
        <v>1041000</v>
      </c>
      <c r="I7357">
        <v>807700</v>
      </c>
      <c r="J7357" t="s">
        <v>14</v>
      </c>
      <c r="K7357">
        <v>5205000</v>
      </c>
      <c r="L7357" t="s">
        <v>7209</v>
      </c>
      <c r="M7357" t="s">
        <v>7203</v>
      </c>
      <c r="N7357" s="1">
        <v>44564</v>
      </c>
      <c r="O7357" t="s">
        <v>104</v>
      </c>
      <c r="P7357" t="s">
        <v>7228</v>
      </c>
      <c r="Q7357" t="s">
        <v>7245</v>
      </c>
      <c r="R7357" t="s">
        <v>7230</v>
      </c>
      <c r="S7357">
        <v>701583</v>
      </c>
      <c r="T7357">
        <v>904253</v>
      </c>
      <c r="U7357">
        <v>0.224</v>
      </c>
      <c r="V7357">
        <v>1166500</v>
      </c>
      <c r="W7357">
        <v>4038500</v>
      </c>
      <c r="X7357">
        <v>2022</v>
      </c>
      <c r="Y7357">
        <v>7260975</v>
      </c>
    </row>
    <row r="7358" spans="2:25" x14ac:dyDescent="0.35">
      <c r="B7358" t="s">
        <v>3779</v>
      </c>
      <c r="C7358" s="1">
        <v>44899</v>
      </c>
      <c r="D7358" t="s">
        <v>2132</v>
      </c>
      <c r="E7358" t="s">
        <v>372</v>
      </c>
      <c r="F7358" t="s">
        <v>104</v>
      </c>
      <c r="G7358">
        <v>3</v>
      </c>
      <c r="H7358">
        <v>1005700</v>
      </c>
      <c r="I7358">
        <v>780300</v>
      </c>
      <c r="J7358" t="s">
        <v>14</v>
      </c>
      <c r="K7358">
        <v>3017100</v>
      </c>
      <c r="L7358" t="s">
        <v>7205</v>
      </c>
      <c r="M7358" t="s">
        <v>7203</v>
      </c>
      <c r="N7358" s="1">
        <v>43258</v>
      </c>
      <c r="O7358" t="s">
        <v>104</v>
      </c>
      <c r="P7358" t="s">
        <v>7228</v>
      </c>
      <c r="Q7358" t="s">
        <v>7245</v>
      </c>
      <c r="R7358" t="s">
        <v>7230</v>
      </c>
      <c r="S7358">
        <v>701583</v>
      </c>
      <c r="T7358">
        <v>904253</v>
      </c>
      <c r="U7358">
        <v>0.224</v>
      </c>
      <c r="V7358">
        <v>676200</v>
      </c>
      <c r="W7358">
        <v>2340900</v>
      </c>
      <c r="X7358">
        <v>2022</v>
      </c>
      <c r="Y7358">
        <v>4208854.5</v>
      </c>
    </row>
    <row r="7359" spans="2:25" x14ac:dyDescent="0.35">
      <c r="B7359" t="s">
        <v>3847</v>
      </c>
      <c r="C7359" s="1">
        <v>44914</v>
      </c>
      <c r="D7359" t="s">
        <v>2132</v>
      </c>
      <c r="E7359" t="s">
        <v>2302</v>
      </c>
      <c r="F7359" t="s">
        <v>104</v>
      </c>
      <c r="G7359">
        <v>5</v>
      </c>
      <c r="H7359">
        <v>864700</v>
      </c>
      <c r="I7359">
        <v>670900</v>
      </c>
      <c r="J7359" t="s">
        <v>14</v>
      </c>
      <c r="K7359">
        <v>4323500</v>
      </c>
      <c r="L7359" t="s">
        <v>7209</v>
      </c>
      <c r="M7359" t="s">
        <v>7203</v>
      </c>
      <c r="N7359" s="1">
        <v>44754</v>
      </c>
      <c r="O7359" t="s">
        <v>104</v>
      </c>
      <c r="P7359" t="s">
        <v>7228</v>
      </c>
      <c r="Q7359" t="s">
        <v>7245</v>
      </c>
      <c r="R7359" t="s">
        <v>7230</v>
      </c>
      <c r="S7359">
        <v>701583</v>
      </c>
      <c r="T7359">
        <v>904253</v>
      </c>
      <c r="U7359">
        <v>0.224</v>
      </c>
      <c r="V7359">
        <v>969000</v>
      </c>
      <c r="W7359">
        <v>3354500</v>
      </c>
      <c r="X7359">
        <v>2022</v>
      </c>
      <c r="Y7359">
        <v>6031282.5</v>
      </c>
    </row>
    <row r="7360" spans="2:25" x14ac:dyDescent="0.35">
      <c r="B7360" t="s">
        <v>3890</v>
      </c>
      <c r="C7360" s="1">
        <v>44921</v>
      </c>
      <c r="D7360" t="s">
        <v>2132</v>
      </c>
      <c r="E7360" t="s">
        <v>2315</v>
      </c>
      <c r="F7360" t="s">
        <v>104</v>
      </c>
      <c r="G7360">
        <v>3</v>
      </c>
      <c r="H7360">
        <v>867300</v>
      </c>
      <c r="I7360">
        <v>672900</v>
      </c>
      <c r="J7360" t="s">
        <v>14</v>
      </c>
      <c r="K7360">
        <v>2601900</v>
      </c>
      <c r="L7360" t="s">
        <v>7211</v>
      </c>
      <c r="M7360" t="s">
        <v>7203</v>
      </c>
      <c r="N7360" s="1">
        <v>44789</v>
      </c>
      <c r="O7360" t="s">
        <v>104</v>
      </c>
      <c r="P7360" t="s">
        <v>7228</v>
      </c>
      <c r="Q7360" t="s">
        <v>7245</v>
      </c>
      <c r="R7360" t="s">
        <v>7230</v>
      </c>
      <c r="S7360">
        <v>701583</v>
      </c>
      <c r="T7360">
        <v>904253</v>
      </c>
      <c r="U7360">
        <v>0.224</v>
      </c>
      <c r="V7360">
        <v>583200</v>
      </c>
      <c r="W7360">
        <v>2018700</v>
      </c>
      <c r="X7360">
        <v>2022</v>
      </c>
      <c r="Y7360">
        <v>3629650.5</v>
      </c>
    </row>
    <row r="7361" spans="2:25" x14ac:dyDescent="0.35">
      <c r="B7361" t="s">
        <v>2321</v>
      </c>
      <c r="C7361" s="1">
        <v>44565</v>
      </c>
      <c r="D7361" t="s">
        <v>11</v>
      </c>
      <c r="E7361" t="s">
        <v>80</v>
      </c>
      <c r="F7361" t="s">
        <v>320</v>
      </c>
      <c r="G7361">
        <v>1</v>
      </c>
      <c r="H7361">
        <v>383200</v>
      </c>
      <c r="I7361">
        <v>298400</v>
      </c>
      <c r="J7361" t="s">
        <v>14</v>
      </c>
      <c r="K7361">
        <v>383200</v>
      </c>
      <c r="L7361" t="s">
        <v>7209</v>
      </c>
      <c r="M7361" t="s">
        <v>7206</v>
      </c>
      <c r="N7361" s="1">
        <v>43268</v>
      </c>
      <c r="O7361" t="s">
        <v>320</v>
      </c>
      <c r="P7361" t="s">
        <v>7228</v>
      </c>
      <c r="Q7361" t="s">
        <v>7245</v>
      </c>
      <c r="R7361" t="s">
        <v>7227</v>
      </c>
      <c r="S7361">
        <v>278917</v>
      </c>
      <c r="T7361">
        <v>358248</v>
      </c>
      <c r="U7361">
        <v>0.221</v>
      </c>
      <c r="V7361">
        <v>84800</v>
      </c>
      <c r="W7361">
        <v>298400</v>
      </c>
      <c r="X7361">
        <v>2022</v>
      </c>
      <c r="Y7361">
        <v>534564</v>
      </c>
    </row>
    <row r="7362" spans="2:25" x14ac:dyDescent="0.35">
      <c r="B7362" t="s">
        <v>2561</v>
      </c>
      <c r="C7362" s="1">
        <v>44617</v>
      </c>
      <c r="D7362" t="s">
        <v>375</v>
      </c>
      <c r="E7362" t="s">
        <v>2366</v>
      </c>
      <c r="F7362" t="s">
        <v>320</v>
      </c>
      <c r="G7362">
        <v>4</v>
      </c>
      <c r="H7362">
        <v>361900</v>
      </c>
      <c r="I7362">
        <v>281800</v>
      </c>
      <c r="J7362" t="s">
        <v>14</v>
      </c>
      <c r="K7362">
        <v>1447600</v>
      </c>
      <c r="L7362" t="s">
        <v>7207</v>
      </c>
      <c r="M7362" t="s">
        <v>7203</v>
      </c>
      <c r="N7362" s="1">
        <v>44914</v>
      </c>
      <c r="O7362" t="s">
        <v>320</v>
      </c>
      <c r="P7362" t="s">
        <v>7228</v>
      </c>
      <c r="Q7362" t="s">
        <v>7245</v>
      </c>
      <c r="R7362" t="s">
        <v>7227</v>
      </c>
      <c r="S7362">
        <v>278917</v>
      </c>
      <c r="T7362">
        <v>358248</v>
      </c>
      <c r="U7362">
        <v>0.221</v>
      </c>
      <c r="V7362">
        <v>320400</v>
      </c>
      <c r="W7362">
        <v>1127200</v>
      </c>
      <c r="X7362">
        <v>2022</v>
      </c>
      <c r="Y7362">
        <v>2019402</v>
      </c>
    </row>
    <row r="7363" spans="2:25" x14ac:dyDescent="0.35">
      <c r="B7363" t="s">
        <v>2722</v>
      </c>
      <c r="C7363" s="1">
        <v>44654</v>
      </c>
      <c r="D7363" t="s">
        <v>764</v>
      </c>
      <c r="E7363" t="s">
        <v>353</v>
      </c>
      <c r="F7363" t="s">
        <v>320</v>
      </c>
      <c r="G7363">
        <v>4</v>
      </c>
      <c r="H7363">
        <v>368400</v>
      </c>
      <c r="I7363">
        <v>286800</v>
      </c>
      <c r="J7363" t="s">
        <v>14</v>
      </c>
      <c r="K7363">
        <v>1473600</v>
      </c>
      <c r="L7363" t="s">
        <v>7202</v>
      </c>
      <c r="M7363" t="s">
        <v>7203</v>
      </c>
      <c r="N7363" s="1">
        <v>44189</v>
      </c>
      <c r="O7363" t="s">
        <v>320</v>
      </c>
      <c r="P7363" t="s">
        <v>7228</v>
      </c>
      <c r="Q7363" t="s">
        <v>7245</v>
      </c>
      <c r="R7363" t="s">
        <v>7227</v>
      </c>
      <c r="S7363">
        <v>278917</v>
      </c>
      <c r="T7363">
        <v>358248</v>
      </c>
      <c r="U7363">
        <v>0.221</v>
      </c>
      <c r="V7363">
        <v>326400</v>
      </c>
      <c r="W7363">
        <v>1147200</v>
      </c>
      <c r="X7363">
        <v>2022</v>
      </c>
      <c r="Y7363">
        <v>2055672</v>
      </c>
    </row>
    <row r="7364" spans="2:25" x14ac:dyDescent="0.35">
      <c r="B7364" t="s">
        <v>2728</v>
      </c>
      <c r="C7364" s="1">
        <v>44656</v>
      </c>
      <c r="D7364" t="s">
        <v>764</v>
      </c>
      <c r="E7364" t="s">
        <v>2372</v>
      </c>
      <c r="F7364" t="s">
        <v>320</v>
      </c>
      <c r="G7364">
        <v>3</v>
      </c>
      <c r="H7364">
        <v>360000</v>
      </c>
      <c r="I7364">
        <v>280300</v>
      </c>
      <c r="J7364" t="s">
        <v>18</v>
      </c>
      <c r="K7364">
        <v>1080000</v>
      </c>
      <c r="L7364" t="s">
        <v>7204</v>
      </c>
      <c r="M7364" t="s">
        <v>7206</v>
      </c>
      <c r="N7364" s="1">
        <v>44819</v>
      </c>
      <c r="O7364" t="s">
        <v>320</v>
      </c>
      <c r="P7364" t="s">
        <v>7228</v>
      </c>
      <c r="Q7364" t="s">
        <v>7245</v>
      </c>
      <c r="R7364" t="s">
        <v>7227</v>
      </c>
      <c r="S7364">
        <v>278917</v>
      </c>
      <c r="T7364">
        <v>358248</v>
      </c>
      <c r="U7364">
        <v>0.221</v>
      </c>
      <c r="V7364">
        <v>239100</v>
      </c>
      <c r="W7364">
        <v>840900</v>
      </c>
      <c r="X7364">
        <v>2022</v>
      </c>
      <c r="Y7364">
        <v>1506600</v>
      </c>
    </row>
    <row r="7365" spans="2:25" x14ac:dyDescent="0.35">
      <c r="B7365" t="s">
        <v>2803</v>
      </c>
      <c r="C7365" s="1">
        <v>44670</v>
      </c>
      <c r="D7365" t="s">
        <v>764</v>
      </c>
      <c r="E7365" t="s">
        <v>385</v>
      </c>
      <c r="F7365" t="s">
        <v>320</v>
      </c>
      <c r="G7365">
        <v>3</v>
      </c>
      <c r="H7365">
        <v>360800</v>
      </c>
      <c r="I7365">
        <v>280900</v>
      </c>
      <c r="J7365" t="s">
        <v>14</v>
      </c>
      <c r="K7365">
        <v>1082400</v>
      </c>
      <c r="L7365" t="s">
        <v>7211</v>
      </c>
      <c r="M7365" t="s">
        <v>7206</v>
      </c>
      <c r="N7365" s="1">
        <v>43686</v>
      </c>
      <c r="O7365" t="s">
        <v>320</v>
      </c>
      <c r="P7365" t="s">
        <v>7228</v>
      </c>
      <c r="Q7365" t="s">
        <v>7245</v>
      </c>
      <c r="R7365" t="s">
        <v>7227</v>
      </c>
      <c r="S7365">
        <v>278917</v>
      </c>
      <c r="T7365">
        <v>358248</v>
      </c>
      <c r="U7365">
        <v>0.221</v>
      </c>
      <c r="V7365">
        <v>239700</v>
      </c>
      <c r="W7365">
        <v>842700</v>
      </c>
      <c r="X7365">
        <v>2022</v>
      </c>
      <c r="Y7365">
        <v>1509948</v>
      </c>
    </row>
    <row r="7366" spans="2:25" x14ac:dyDescent="0.35">
      <c r="B7366" t="s">
        <v>2866</v>
      </c>
      <c r="C7366" s="1">
        <v>44683</v>
      </c>
      <c r="D7366" t="s">
        <v>931</v>
      </c>
      <c r="E7366" t="s">
        <v>2668</v>
      </c>
      <c r="F7366" t="s">
        <v>320</v>
      </c>
      <c r="G7366">
        <v>1</v>
      </c>
      <c r="H7366">
        <v>392700</v>
      </c>
      <c r="I7366">
        <v>305700</v>
      </c>
      <c r="J7366" t="s">
        <v>14</v>
      </c>
      <c r="K7366">
        <v>392700</v>
      </c>
      <c r="L7366" t="s">
        <v>7204</v>
      </c>
      <c r="M7366" t="s">
        <v>7206</v>
      </c>
      <c r="N7366" s="1">
        <v>44687</v>
      </c>
      <c r="O7366" t="s">
        <v>320</v>
      </c>
      <c r="P7366" t="s">
        <v>7228</v>
      </c>
      <c r="Q7366" t="s">
        <v>7245</v>
      </c>
      <c r="R7366" t="s">
        <v>7227</v>
      </c>
      <c r="S7366">
        <v>278917</v>
      </c>
      <c r="T7366">
        <v>358248</v>
      </c>
      <c r="U7366">
        <v>0.221</v>
      </c>
      <c r="V7366">
        <v>87000</v>
      </c>
      <c r="W7366">
        <v>305700</v>
      </c>
      <c r="X7366">
        <v>2022</v>
      </c>
      <c r="Y7366">
        <v>547816.5</v>
      </c>
    </row>
    <row r="7367" spans="2:25" x14ac:dyDescent="0.35">
      <c r="B7367" t="s">
        <v>2886</v>
      </c>
      <c r="C7367" s="1">
        <v>44687</v>
      </c>
      <c r="D7367" t="s">
        <v>931</v>
      </c>
      <c r="E7367" t="s">
        <v>206</v>
      </c>
      <c r="F7367" t="s">
        <v>320</v>
      </c>
      <c r="G7367">
        <v>1</v>
      </c>
      <c r="H7367">
        <v>382700</v>
      </c>
      <c r="I7367">
        <v>297900</v>
      </c>
      <c r="J7367" t="s">
        <v>14</v>
      </c>
      <c r="K7367">
        <v>382700</v>
      </c>
      <c r="L7367" t="s">
        <v>7205</v>
      </c>
      <c r="M7367" t="s">
        <v>7203</v>
      </c>
      <c r="N7367" s="1">
        <v>43864</v>
      </c>
      <c r="O7367" t="s">
        <v>320</v>
      </c>
      <c r="P7367" t="s">
        <v>7228</v>
      </c>
      <c r="Q7367" t="s">
        <v>7245</v>
      </c>
      <c r="R7367" t="s">
        <v>7227</v>
      </c>
      <c r="S7367">
        <v>278917</v>
      </c>
      <c r="T7367">
        <v>358248</v>
      </c>
      <c r="U7367">
        <v>0.221</v>
      </c>
      <c r="V7367">
        <v>84800</v>
      </c>
      <c r="W7367">
        <v>297900</v>
      </c>
      <c r="X7367">
        <v>2022</v>
      </c>
      <c r="Y7367">
        <v>533866.5</v>
      </c>
    </row>
    <row r="7368" spans="2:25" x14ac:dyDescent="0.35">
      <c r="B7368" t="s">
        <v>2982</v>
      </c>
      <c r="C7368" s="1">
        <v>44709</v>
      </c>
      <c r="D7368" t="s">
        <v>931</v>
      </c>
      <c r="E7368" t="s">
        <v>220</v>
      </c>
      <c r="F7368" t="s">
        <v>320</v>
      </c>
      <c r="G7368">
        <v>4</v>
      </c>
      <c r="H7368">
        <v>382600</v>
      </c>
      <c r="I7368">
        <v>297900</v>
      </c>
      <c r="J7368" t="s">
        <v>14</v>
      </c>
      <c r="K7368">
        <v>1530400</v>
      </c>
      <c r="L7368" t="s">
        <v>7204</v>
      </c>
      <c r="M7368" t="s">
        <v>7203</v>
      </c>
      <c r="N7368" s="1">
        <v>43826</v>
      </c>
      <c r="O7368" t="s">
        <v>320</v>
      </c>
      <c r="P7368" t="s">
        <v>7228</v>
      </c>
      <c r="Q7368" t="s">
        <v>7245</v>
      </c>
      <c r="R7368" t="s">
        <v>7227</v>
      </c>
      <c r="S7368">
        <v>278917</v>
      </c>
      <c r="T7368">
        <v>358248</v>
      </c>
      <c r="U7368">
        <v>0.221</v>
      </c>
      <c r="V7368">
        <v>338800</v>
      </c>
      <c r="W7368">
        <v>1191600</v>
      </c>
      <c r="X7368">
        <v>2022</v>
      </c>
      <c r="Y7368">
        <v>2134908</v>
      </c>
    </row>
    <row r="7369" spans="2:25" x14ac:dyDescent="0.35">
      <c r="B7369" t="s">
        <v>3344</v>
      </c>
      <c r="C7369" s="1">
        <v>44793</v>
      </c>
      <c r="D7369" t="s">
        <v>1479</v>
      </c>
      <c r="E7369" t="s">
        <v>2304</v>
      </c>
      <c r="F7369" t="s">
        <v>320</v>
      </c>
      <c r="G7369">
        <v>1</v>
      </c>
      <c r="H7369">
        <v>396900</v>
      </c>
      <c r="I7369">
        <v>309000</v>
      </c>
      <c r="J7369" t="s">
        <v>14</v>
      </c>
      <c r="K7369">
        <v>396900</v>
      </c>
      <c r="L7369" t="s">
        <v>7209</v>
      </c>
      <c r="M7369" t="s">
        <v>7206</v>
      </c>
      <c r="N7369" s="1">
        <v>44858</v>
      </c>
      <c r="O7369" t="s">
        <v>320</v>
      </c>
      <c r="P7369" t="s">
        <v>7228</v>
      </c>
      <c r="Q7369" t="s">
        <v>7245</v>
      </c>
      <c r="R7369" t="s">
        <v>7227</v>
      </c>
      <c r="S7369">
        <v>278917</v>
      </c>
      <c r="T7369">
        <v>358248</v>
      </c>
      <c r="U7369">
        <v>0.221</v>
      </c>
      <c r="V7369">
        <v>87900</v>
      </c>
      <c r="W7369">
        <v>309000</v>
      </c>
      <c r="X7369">
        <v>2022</v>
      </c>
      <c r="Y7369">
        <v>553675.5</v>
      </c>
    </row>
    <row r="7370" spans="2:25" x14ac:dyDescent="0.35">
      <c r="B7370" t="s">
        <v>3505</v>
      </c>
      <c r="C7370" s="1">
        <v>44833</v>
      </c>
      <c r="D7370" t="s">
        <v>1641</v>
      </c>
      <c r="E7370" t="s">
        <v>385</v>
      </c>
      <c r="F7370" t="s">
        <v>320</v>
      </c>
      <c r="G7370">
        <v>4</v>
      </c>
      <c r="H7370">
        <v>386300</v>
      </c>
      <c r="I7370">
        <v>300800</v>
      </c>
      <c r="J7370" t="s">
        <v>14</v>
      </c>
      <c r="K7370">
        <v>1545200</v>
      </c>
      <c r="L7370" t="s">
        <v>7211</v>
      </c>
      <c r="M7370" t="s">
        <v>7206</v>
      </c>
      <c r="N7370" s="1">
        <v>43686</v>
      </c>
      <c r="O7370" t="s">
        <v>320</v>
      </c>
      <c r="P7370" t="s">
        <v>7228</v>
      </c>
      <c r="Q7370" t="s">
        <v>7245</v>
      </c>
      <c r="R7370" t="s">
        <v>7227</v>
      </c>
      <c r="S7370">
        <v>278917</v>
      </c>
      <c r="T7370">
        <v>358248</v>
      </c>
      <c r="U7370">
        <v>0.221</v>
      </c>
      <c r="V7370">
        <v>342000</v>
      </c>
      <c r="W7370">
        <v>1203200</v>
      </c>
      <c r="X7370">
        <v>2022</v>
      </c>
      <c r="Y7370">
        <v>2155554</v>
      </c>
    </row>
    <row r="7371" spans="2:25" x14ac:dyDescent="0.35">
      <c r="B7371" t="s">
        <v>3508</v>
      </c>
      <c r="C7371" s="1">
        <v>44834</v>
      </c>
      <c r="D7371" t="s">
        <v>1641</v>
      </c>
      <c r="E7371" t="s">
        <v>701</v>
      </c>
      <c r="F7371" t="s">
        <v>320</v>
      </c>
      <c r="G7371">
        <v>4</v>
      </c>
      <c r="H7371">
        <v>372500</v>
      </c>
      <c r="I7371">
        <v>290100</v>
      </c>
      <c r="J7371" t="s">
        <v>14</v>
      </c>
      <c r="K7371">
        <v>1490000</v>
      </c>
      <c r="L7371" t="s">
        <v>7204</v>
      </c>
      <c r="M7371" t="s">
        <v>7203</v>
      </c>
      <c r="N7371" s="1">
        <v>44532</v>
      </c>
      <c r="O7371" t="s">
        <v>320</v>
      </c>
      <c r="P7371" t="s">
        <v>7228</v>
      </c>
      <c r="Q7371" t="s">
        <v>7245</v>
      </c>
      <c r="R7371" t="s">
        <v>7227</v>
      </c>
      <c r="S7371">
        <v>278917</v>
      </c>
      <c r="T7371">
        <v>358248</v>
      </c>
      <c r="U7371">
        <v>0.221</v>
      </c>
      <c r="V7371">
        <v>329600</v>
      </c>
      <c r="W7371">
        <v>1160400</v>
      </c>
      <c r="X7371">
        <v>2022</v>
      </c>
      <c r="Y7371">
        <v>2078550</v>
      </c>
    </row>
    <row r="7372" spans="2:25" x14ac:dyDescent="0.35">
      <c r="B7372" t="s">
        <v>3523</v>
      </c>
      <c r="C7372" s="1">
        <v>44839</v>
      </c>
      <c r="D7372" t="s">
        <v>1809</v>
      </c>
      <c r="E7372" t="s">
        <v>190</v>
      </c>
      <c r="F7372" t="s">
        <v>320</v>
      </c>
      <c r="G7372">
        <v>4</v>
      </c>
      <c r="H7372">
        <v>356400</v>
      </c>
      <c r="I7372">
        <v>277500</v>
      </c>
      <c r="J7372" t="s">
        <v>14</v>
      </c>
      <c r="K7372">
        <v>1425600</v>
      </c>
      <c r="L7372" t="s">
        <v>7209</v>
      </c>
      <c r="M7372" t="s">
        <v>7206</v>
      </c>
      <c r="N7372" s="1">
        <v>43324</v>
      </c>
      <c r="O7372" t="s">
        <v>320</v>
      </c>
      <c r="P7372" t="s">
        <v>7228</v>
      </c>
      <c r="Q7372" t="s">
        <v>7245</v>
      </c>
      <c r="R7372" t="s">
        <v>7227</v>
      </c>
      <c r="S7372">
        <v>278917</v>
      </c>
      <c r="T7372">
        <v>358248</v>
      </c>
      <c r="U7372">
        <v>0.221</v>
      </c>
      <c r="V7372">
        <v>315600</v>
      </c>
      <c r="W7372">
        <v>1110000</v>
      </c>
      <c r="X7372">
        <v>2022</v>
      </c>
      <c r="Y7372">
        <v>1988712</v>
      </c>
    </row>
    <row r="7373" spans="2:25" x14ac:dyDescent="0.35">
      <c r="B7373" t="s">
        <v>3543</v>
      </c>
      <c r="C7373" s="1">
        <v>44844</v>
      </c>
      <c r="D7373" t="s">
        <v>1809</v>
      </c>
      <c r="E7373" t="s">
        <v>889</v>
      </c>
      <c r="F7373" t="s">
        <v>320</v>
      </c>
      <c r="G7373">
        <v>2</v>
      </c>
      <c r="H7373">
        <v>377300</v>
      </c>
      <c r="I7373">
        <v>293700</v>
      </c>
      <c r="J7373" t="s">
        <v>18</v>
      </c>
      <c r="K7373">
        <v>754600</v>
      </c>
      <c r="L7373" t="s">
        <v>7207</v>
      </c>
      <c r="M7373" t="s">
        <v>7203</v>
      </c>
      <c r="N7373" s="1">
        <v>43908</v>
      </c>
      <c r="O7373" t="s">
        <v>320</v>
      </c>
      <c r="P7373" t="s">
        <v>7228</v>
      </c>
      <c r="Q7373" t="s">
        <v>7245</v>
      </c>
      <c r="R7373" t="s">
        <v>7227</v>
      </c>
      <c r="S7373">
        <v>278917</v>
      </c>
      <c r="T7373">
        <v>358248</v>
      </c>
      <c r="U7373">
        <v>0.221</v>
      </c>
      <c r="V7373">
        <v>167200</v>
      </c>
      <c r="W7373">
        <v>587400</v>
      </c>
      <c r="X7373">
        <v>2022</v>
      </c>
      <c r="Y7373">
        <v>1052667</v>
      </c>
    </row>
    <row r="7374" spans="2:25" x14ac:dyDescent="0.35">
      <c r="B7374" t="s">
        <v>2623</v>
      </c>
      <c r="C7374" s="1">
        <v>44632</v>
      </c>
      <c r="D7374" t="s">
        <v>578</v>
      </c>
      <c r="E7374" t="s">
        <v>449</v>
      </c>
      <c r="F7374" t="s">
        <v>341</v>
      </c>
      <c r="G7374">
        <v>3</v>
      </c>
      <c r="H7374">
        <v>1221000</v>
      </c>
      <c r="I7374">
        <v>924600</v>
      </c>
      <c r="J7374" t="s">
        <v>18</v>
      </c>
      <c r="K7374">
        <v>3663000</v>
      </c>
      <c r="L7374" t="s">
        <v>7204</v>
      </c>
      <c r="M7374" t="s">
        <v>7203</v>
      </c>
      <c r="N7374" s="1">
        <v>44129</v>
      </c>
      <c r="O7374" t="s">
        <v>341</v>
      </c>
      <c r="P7374" t="s">
        <v>7228</v>
      </c>
      <c r="Q7374" t="s">
        <v>7245</v>
      </c>
      <c r="R7374" t="s">
        <v>7240</v>
      </c>
      <c r="S7374">
        <v>884110</v>
      </c>
      <c r="T7374">
        <v>1167499</v>
      </c>
      <c r="U7374">
        <v>0.24299999999999999</v>
      </c>
      <c r="V7374">
        <v>889200</v>
      </c>
      <c r="W7374">
        <v>2773800</v>
      </c>
      <c r="X7374">
        <v>2022</v>
      </c>
      <c r="Y7374">
        <v>5109885</v>
      </c>
    </row>
    <row r="7375" spans="2:25" x14ac:dyDescent="0.35">
      <c r="B7375" t="s">
        <v>2754</v>
      </c>
      <c r="C7375" s="1">
        <v>44660</v>
      </c>
      <c r="D7375" t="s">
        <v>764</v>
      </c>
      <c r="E7375" t="s">
        <v>383</v>
      </c>
      <c r="F7375" t="s">
        <v>341</v>
      </c>
      <c r="G7375">
        <v>3</v>
      </c>
      <c r="H7375">
        <v>1248400</v>
      </c>
      <c r="I7375">
        <v>945400</v>
      </c>
      <c r="J7375" t="s">
        <v>14</v>
      </c>
      <c r="K7375">
        <v>3745200</v>
      </c>
      <c r="L7375" t="s">
        <v>7208</v>
      </c>
      <c r="M7375" t="s">
        <v>7203</v>
      </c>
      <c r="N7375" s="1">
        <v>43323</v>
      </c>
      <c r="O7375" t="s">
        <v>341</v>
      </c>
      <c r="P7375" t="s">
        <v>7228</v>
      </c>
      <c r="Q7375" t="s">
        <v>7245</v>
      </c>
      <c r="R7375" t="s">
        <v>7240</v>
      </c>
      <c r="S7375">
        <v>884110</v>
      </c>
      <c r="T7375">
        <v>1167499</v>
      </c>
      <c r="U7375">
        <v>0.24299999999999999</v>
      </c>
      <c r="V7375">
        <v>909000</v>
      </c>
      <c r="W7375">
        <v>2836200</v>
      </c>
      <c r="X7375">
        <v>2022</v>
      </c>
      <c r="Y7375">
        <v>5224554</v>
      </c>
    </row>
    <row r="7376" spans="2:25" x14ac:dyDescent="0.35">
      <c r="B7376" t="s">
        <v>2845</v>
      </c>
      <c r="C7376" s="1">
        <v>44679</v>
      </c>
      <c r="D7376" t="s">
        <v>764</v>
      </c>
      <c r="E7376" t="s">
        <v>255</v>
      </c>
      <c r="F7376" t="s">
        <v>341</v>
      </c>
      <c r="G7376">
        <v>2</v>
      </c>
      <c r="H7376">
        <v>1147500</v>
      </c>
      <c r="I7376">
        <v>869000</v>
      </c>
      <c r="J7376" t="s">
        <v>14</v>
      </c>
      <c r="K7376">
        <v>2295000</v>
      </c>
      <c r="L7376" t="s">
        <v>7207</v>
      </c>
      <c r="M7376" t="s">
        <v>7203</v>
      </c>
      <c r="N7376" s="1">
        <v>44246</v>
      </c>
      <c r="O7376" t="s">
        <v>341</v>
      </c>
      <c r="P7376" t="s">
        <v>7228</v>
      </c>
      <c r="Q7376" t="s">
        <v>7245</v>
      </c>
      <c r="R7376" t="s">
        <v>7240</v>
      </c>
      <c r="S7376">
        <v>884110</v>
      </c>
      <c r="T7376">
        <v>1167499</v>
      </c>
      <c r="U7376">
        <v>0.24299999999999999</v>
      </c>
      <c r="V7376">
        <v>557000</v>
      </c>
      <c r="W7376">
        <v>1738000</v>
      </c>
      <c r="X7376">
        <v>2022</v>
      </c>
      <c r="Y7376">
        <v>3201525</v>
      </c>
    </row>
    <row r="7377" spans="2:25" x14ac:dyDescent="0.35">
      <c r="B7377" t="s">
        <v>3173</v>
      </c>
      <c r="C7377" s="1">
        <v>44753</v>
      </c>
      <c r="D7377" t="s">
        <v>1277</v>
      </c>
      <c r="E7377" t="s">
        <v>701</v>
      </c>
      <c r="F7377" t="s">
        <v>341</v>
      </c>
      <c r="G7377">
        <v>3</v>
      </c>
      <c r="H7377">
        <v>1128100</v>
      </c>
      <c r="I7377">
        <v>854300</v>
      </c>
      <c r="J7377" t="s">
        <v>18</v>
      </c>
      <c r="K7377">
        <v>3384300</v>
      </c>
      <c r="L7377" t="s">
        <v>7204</v>
      </c>
      <c r="M7377" t="s">
        <v>7203</v>
      </c>
      <c r="N7377" s="1">
        <v>44532</v>
      </c>
      <c r="O7377" t="s">
        <v>341</v>
      </c>
      <c r="P7377" t="s">
        <v>7228</v>
      </c>
      <c r="Q7377" t="s">
        <v>7245</v>
      </c>
      <c r="R7377" t="s">
        <v>7240</v>
      </c>
      <c r="S7377">
        <v>884110</v>
      </c>
      <c r="T7377">
        <v>1167499</v>
      </c>
      <c r="U7377">
        <v>0.24299999999999999</v>
      </c>
      <c r="V7377">
        <v>821400</v>
      </c>
      <c r="W7377">
        <v>2562900</v>
      </c>
      <c r="X7377">
        <v>2022</v>
      </c>
      <c r="Y7377">
        <v>4721098.5</v>
      </c>
    </row>
    <row r="7378" spans="2:25" x14ac:dyDescent="0.35">
      <c r="B7378" t="s">
        <v>3205</v>
      </c>
      <c r="C7378" s="1">
        <v>44760</v>
      </c>
      <c r="D7378" t="s">
        <v>1277</v>
      </c>
      <c r="E7378" t="s">
        <v>301</v>
      </c>
      <c r="F7378" t="s">
        <v>341</v>
      </c>
      <c r="G7378">
        <v>2</v>
      </c>
      <c r="H7378">
        <v>1195900</v>
      </c>
      <c r="I7378">
        <v>905600</v>
      </c>
      <c r="J7378" t="s">
        <v>14</v>
      </c>
      <c r="K7378">
        <v>2391800</v>
      </c>
      <c r="L7378" t="s">
        <v>7204</v>
      </c>
      <c r="M7378" t="s">
        <v>7203</v>
      </c>
      <c r="N7378" s="1">
        <v>43666</v>
      </c>
      <c r="O7378" t="s">
        <v>341</v>
      </c>
      <c r="P7378" t="s">
        <v>7228</v>
      </c>
      <c r="Q7378" t="s">
        <v>7245</v>
      </c>
      <c r="R7378" t="s">
        <v>7240</v>
      </c>
      <c r="S7378">
        <v>884110</v>
      </c>
      <c r="T7378">
        <v>1167499</v>
      </c>
      <c r="U7378">
        <v>0.24299999999999999</v>
      </c>
      <c r="V7378">
        <v>580600</v>
      </c>
      <c r="W7378">
        <v>1811200</v>
      </c>
      <c r="X7378">
        <v>2022</v>
      </c>
      <c r="Y7378">
        <v>3336561</v>
      </c>
    </row>
    <row r="7379" spans="2:25" x14ac:dyDescent="0.35">
      <c r="B7379" t="s">
        <v>3214</v>
      </c>
      <c r="C7379" s="1">
        <v>44762</v>
      </c>
      <c r="D7379" t="s">
        <v>1277</v>
      </c>
      <c r="E7379" t="s">
        <v>181</v>
      </c>
      <c r="F7379" t="s">
        <v>341</v>
      </c>
      <c r="G7379">
        <v>1</v>
      </c>
      <c r="H7379">
        <v>1159500</v>
      </c>
      <c r="I7379">
        <v>878000</v>
      </c>
      <c r="J7379" t="s">
        <v>14</v>
      </c>
      <c r="K7379">
        <v>1159500</v>
      </c>
      <c r="L7379" t="s">
        <v>7202</v>
      </c>
      <c r="M7379" t="s">
        <v>7203</v>
      </c>
      <c r="N7379" s="1">
        <v>44087</v>
      </c>
      <c r="O7379" t="s">
        <v>341</v>
      </c>
      <c r="P7379" t="s">
        <v>7228</v>
      </c>
      <c r="Q7379" t="s">
        <v>7245</v>
      </c>
      <c r="R7379" t="s">
        <v>7240</v>
      </c>
      <c r="S7379">
        <v>884110</v>
      </c>
      <c r="T7379">
        <v>1167499</v>
      </c>
      <c r="U7379">
        <v>0.24299999999999999</v>
      </c>
      <c r="V7379">
        <v>281500</v>
      </c>
      <c r="W7379">
        <v>878000</v>
      </c>
      <c r="X7379">
        <v>2022</v>
      </c>
      <c r="Y7379">
        <v>1617502.5</v>
      </c>
    </row>
    <row r="7380" spans="2:25" x14ac:dyDescent="0.35">
      <c r="B7380" t="s">
        <v>3276</v>
      </c>
      <c r="C7380" s="1">
        <v>44778</v>
      </c>
      <c r="D7380" t="s">
        <v>1479</v>
      </c>
      <c r="E7380" t="s">
        <v>426</v>
      </c>
      <c r="F7380" t="s">
        <v>341</v>
      </c>
      <c r="G7380">
        <v>4</v>
      </c>
      <c r="H7380">
        <v>1148700</v>
      </c>
      <c r="I7380">
        <v>869900</v>
      </c>
      <c r="J7380" t="s">
        <v>14</v>
      </c>
      <c r="K7380">
        <v>4594800</v>
      </c>
      <c r="L7380" t="s">
        <v>7209</v>
      </c>
      <c r="M7380" t="s">
        <v>7203</v>
      </c>
      <c r="N7380" s="1">
        <v>43953</v>
      </c>
      <c r="O7380" t="s">
        <v>341</v>
      </c>
      <c r="P7380" t="s">
        <v>7228</v>
      </c>
      <c r="Q7380" t="s">
        <v>7245</v>
      </c>
      <c r="R7380" t="s">
        <v>7240</v>
      </c>
      <c r="S7380">
        <v>884110</v>
      </c>
      <c r="T7380">
        <v>1167499</v>
      </c>
      <c r="U7380">
        <v>0.24299999999999999</v>
      </c>
      <c r="V7380">
        <v>1115200</v>
      </c>
      <c r="W7380">
        <v>3479600</v>
      </c>
      <c r="X7380">
        <v>2022</v>
      </c>
      <c r="Y7380">
        <v>6409746</v>
      </c>
    </row>
    <row r="7381" spans="2:25" x14ac:dyDescent="0.35">
      <c r="B7381" t="s">
        <v>3320</v>
      </c>
      <c r="C7381" s="1">
        <v>44788</v>
      </c>
      <c r="D7381" t="s">
        <v>1479</v>
      </c>
      <c r="E7381" t="s">
        <v>2447</v>
      </c>
      <c r="F7381" t="s">
        <v>341</v>
      </c>
      <c r="G7381">
        <v>2</v>
      </c>
      <c r="H7381">
        <v>1305800</v>
      </c>
      <c r="I7381">
        <v>988800</v>
      </c>
      <c r="J7381" t="s">
        <v>14</v>
      </c>
      <c r="K7381">
        <v>2611600</v>
      </c>
      <c r="L7381" t="s">
        <v>7208</v>
      </c>
      <c r="M7381" t="s">
        <v>7206</v>
      </c>
      <c r="N7381" s="1">
        <v>44910</v>
      </c>
      <c r="O7381" t="s">
        <v>341</v>
      </c>
      <c r="P7381" t="s">
        <v>7228</v>
      </c>
      <c r="Q7381" t="s">
        <v>7245</v>
      </c>
      <c r="R7381" t="s">
        <v>7240</v>
      </c>
      <c r="S7381">
        <v>884110</v>
      </c>
      <c r="T7381">
        <v>1167499</v>
      </c>
      <c r="U7381">
        <v>0.24299999999999999</v>
      </c>
      <c r="V7381">
        <v>634000</v>
      </c>
      <c r="W7381">
        <v>1977600</v>
      </c>
      <c r="X7381">
        <v>2022</v>
      </c>
      <c r="Y7381">
        <v>3643182</v>
      </c>
    </row>
    <row r="7382" spans="2:25" x14ac:dyDescent="0.35">
      <c r="B7382" t="s">
        <v>3473</v>
      </c>
      <c r="C7382" s="1">
        <v>44825</v>
      </c>
      <c r="D7382" t="s">
        <v>1641</v>
      </c>
      <c r="E7382" t="s">
        <v>85</v>
      </c>
      <c r="F7382" t="s">
        <v>341</v>
      </c>
      <c r="G7382">
        <v>4</v>
      </c>
      <c r="H7382">
        <v>1235800</v>
      </c>
      <c r="I7382">
        <v>935800</v>
      </c>
      <c r="J7382" t="s">
        <v>14</v>
      </c>
      <c r="K7382">
        <v>4943200</v>
      </c>
      <c r="L7382" t="s">
        <v>7202</v>
      </c>
      <c r="M7382" t="s">
        <v>7206</v>
      </c>
      <c r="N7382" s="1">
        <v>43262</v>
      </c>
      <c r="O7382" t="s">
        <v>341</v>
      </c>
      <c r="P7382" t="s">
        <v>7228</v>
      </c>
      <c r="Q7382" t="s">
        <v>7245</v>
      </c>
      <c r="R7382" t="s">
        <v>7240</v>
      </c>
      <c r="S7382">
        <v>884110</v>
      </c>
      <c r="T7382">
        <v>1167499</v>
      </c>
      <c r="U7382">
        <v>0.24299999999999999</v>
      </c>
      <c r="V7382">
        <v>1200000</v>
      </c>
      <c r="W7382">
        <v>3743200</v>
      </c>
      <c r="X7382">
        <v>2022</v>
      </c>
      <c r="Y7382">
        <v>6895764</v>
      </c>
    </row>
    <row r="7383" spans="2:25" x14ac:dyDescent="0.35">
      <c r="B7383" t="s">
        <v>3705</v>
      </c>
      <c r="C7383" s="1">
        <v>44881</v>
      </c>
      <c r="D7383" t="s">
        <v>1962</v>
      </c>
      <c r="E7383" t="s">
        <v>2342</v>
      </c>
      <c r="F7383" t="s">
        <v>341</v>
      </c>
      <c r="G7383">
        <v>5</v>
      </c>
      <c r="H7383">
        <v>1209500</v>
      </c>
      <c r="I7383">
        <v>915900</v>
      </c>
      <c r="J7383" t="s">
        <v>14</v>
      </c>
      <c r="K7383">
        <v>6047500</v>
      </c>
      <c r="L7383" t="s">
        <v>7208</v>
      </c>
      <c r="M7383" t="s">
        <v>7206</v>
      </c>
      <c r="N7383" s="1">
        <v>44671</v>
      </c>
      <c r="O7383" t="s">
        <v>341</v>
      </c>
      <c r="P7383" t="s">
        <v>7228</v>
      </c>
      <c r="Q7383" t="s">
        <v>7245</v>
      </c>
      <c r="R7383" t="s">
        <v>7240</v>
      </c>
      <c r="S7383">
        <v>884110</v>
      </c>
      <c r="T7383">
        <v>1167499</v>
      </c>
      <c r="U7383">
        <v>0.24299999999999999</v>
      </c>
      <c r="V7383">
        <v>1468000</v>
      </c>
      <c r="W7383">
        <v>4579500</v>
      </c>
      <c r="X7383">
        <v>2022</v>
      </c>
      <c r="Y7383">
        <v>8436262.5</v>
      </c>
    </row>
    <row r="7384" spans="2:25" x14ac:dyDescent="0.35">
      <c r="B7384" t="s">
        <v>3722</v>
      </c>
      <c r="C7384" s="1">
        <v>44887</v>
      </c>
      <c r="D7384" t="s">
        <v>1962</v>
      </c>
      <c r="E7384" t="s">
        <v>665</v>
      </c>
      <c r="F7384" t="s">
        <v>341</v>
      </c>
      <c r="G7384">
        <v>1</v>
      </c>
      <c r="H7384">
        <v>1114100</v>
      </c>
      <c r="I7384">
        <v>843600</v>
      </c>
      <c r="J7384" t="s">
        <v>14</v>
      </c>
      <c r="K7384">
        <v>1114100</v>
      </c>
      <c r="L7384" t="s">
        <v>7209</v>
      </c>
      <c r="M7384" t="s">
        <v>7203</v>
      </c>
      <c r="N7384" s="1">
        <v>43731</v>
      </c>
      <c r="O7384" t="s">
        <v>341</v>
      </c>
      <c r="P7384" t="s">
        <v>7228</v>
      </c>
      <c r="Q7384" t="s">
        <v>7245</v>
      </c>
      <c r="R7384" t="s">
        <v>7240</v>
      </c>
      <c r="S7384">
        <v>884110</v>
      </c>
      <c r="T7384">
        <v>1167499</v>
      </c>
      <c r="U7384">
        <v>0.24299999999999999</v>
      </c>
      <c r="V7384">
        <v>270500</v>
      </c>
      <c r="W7384">
        <v>843600</v>
      </c>
      <c r="X7384">
        <v>2022</v>
      </c>
      <c r="Y7384">
        <v>1554169.5</v>
      </c>
    </row>
    <row r="7385" spans="2:25" x14ac:dyDescent="0.35">
      <c r="B7385" t="s">
        <v>2713</v>
      </c>
      <c r="C7385" s="1">
        <v>44652</v>
      </c>
      <c r="D7385" t="s">
        <v>764</v>
      </c>
      <c r="E7385" t="s">
        <v>163</v>
      </c>
      <c r="F7385" t="s">
        <v>120</v>
      </c>
      <c r="G7385">
        <v>4</v>
      </c>
      <c r="H7385">
        <v>387500</v>
      </c>
      <c r="I7385">
        <v>305100</v>
      </c>
      <c r="J7385" t="s">
        <v>14</v>
      </c>
      <c r="K7385">
        <v>1550000</v>
      </c>
      <c r="L7385" t="s">
        <v>7205</v>
      </c>
      <c r="M7385" t="s">
        <v>7203</v>
      </c>
      <c r="N7385" s="1">
        <v>43399</v>
      </c>
      <c r="O7385" t="s">
        <v>120</v>
      </c>
      <c r="P7385" t="s">
        <v>7237</v>
      </c>
      <c r="Q7385" t="s">
        <v>7239</v>
      </c>
      <c r="R7385" t="s">
        <v>7227</v>
      </c>
      <c r="S7385">
        <v>304085</v>
      </c>
      <c r="T7385">
        <v>386176</v>
      </c>
      <c r="U7385">
        <v>0.21299999999999999</v>
      </c>
      <c r="V7385">
        <v>329600</v>
      </c>
      <c r="W7385">
        <v>1220400</v>
      </c>
      <c r="X7385">
        <v>2022</v>
      </c>
      <c r="Y7385">
        <v>2162250</v>
      </c>
    </row>
    <row r="7386" spans="2:25" x14ac:dyDescent="0.35">
      <c r="B7386" t="s">
        <v>2821</v>
      </c>
      <c r="C7386" s="1">
        <v>44673</v>
      </c>
      <c r="D7386" t="s">
        <v>764</v>
      </c>
      <c r="E7386" t="s">
        <v>301</v>
      </c>
      <c r="F7386" t="s">
        <v>120</v>
      </c>
      <c r="G7386">
        <v>5</v>
      </c>
      <c r="H7386">
        <v>346300</v>
      </c>
      <c r="I7386">
        <v>272700</v>
      </c>
      <c r="J7386" t="s">
        <v>14</v>
      </c>
      <c r="K7386">
        <v>1731500</v>
      </c>
      <c r="L7386" t="s">
        <v>7204</v>
      </c>
      <c r="M7386" t="s">
        <v>7203</v>
      </c>
      <c r="N7386" s="1">
        <v>43666</v>
      </c>
      <c r="O7386" t="s">
        <v>120</v>
      </c>
      <c r="P7386" t="s">
        <v>7237</v>
      </c>
      <c r="Q7386" t="s">
        <v>7239</v>
      </c>
      <c r="R7386" t="s">
        <v>7227</v>
      </c>
      <c r="S7386">
        <v>304085</v>
      </c>
      <c r="T7386">
        <v>386176</v>
      </c>
      <c r="U7386">
        <v>0.21299999999999999</v>
      </c>
      <c r="V7386">
        <v>368000</v>
      </c>
      <c r="W7386">
        <v>1363500</v>
      </c>
      <c r="X7386">
        <v>2022</v>
      </c>
      <c r="Y7386">
        <v>2415442.5</v>
      </c>
    </row>
    <row r="7387" spans="2:25" x14ac:dyDescent="0.35">
      <c r="B7387" t="s">
        <v>3046</v>
      </c>
      <c r="C7387" s="1">
        <v>44723</v>
      </c>
      <c r="D7387" t="s">
        <v>1091</v>
      </c>
      <c r="E7387" t="s">
        <v>420</v>
      </c>
      <c r="F7387" t="s">
        <v>120</v>
      </c>
      <c r="G7387">
        <v>1</v>
      </c>
      <c r="H7387">
        <v>412600</v>
      </c>
      <c r="I7387">
        <v>324900</v>
      </c>
      <c r="J7387" t="s">
        <v>18</v>
      </c>
      <c r="K7387">
        <v>412600</v>
      </c>
      <c r="L7387" t="s">
        <v>7209</v>
      </c>
      <c r="M7387" t="s">
        <v>7203</v>
      </c>
      <c r="N7387" s="1">
        <v>44293</v>
      </c>
      <c r="O7387" t="s">
        <v>120</v>
      </c>
      <c r="P7387" t="s">
        <v>7237</v>
      </c>
      <c r="Q7387" t="s">
        <v>7239</v>
      </c>
      <c r="R7387" t="s">
        <v>7227</v>
      </c>
      <c r="S7387">
        <v>304085</v>
      </c>
      <c r="T7387">
        <v>386176</v>
      </c>
      <c r="U7387">
        <v>0.21299999999999999</v>
      </c>
      <c r="V7387">
        <v>87700</v>
      </c>
      <c r="W7387">
        <v>324900</v>
      </c>
      <c r="X7387">
        <v>2022</v>
      </c>
      <c r="Y7387">
        <v>575577</v>
      </c>
    </row>
    <row r="7388" spans="2:25" x14ac:dyDescent="0.35">
      <c r="B7388" t="s">
        <v>3212</v>
      </c>
      <c r="C7388" s="1">
        <v>44761</v>
      </c>
      <c r="D7388" t="s">
        <v>1277</v>
      </c>
      <c r="E7388" t="s">
        <v>358</v>
      </c>
      <c r="F7388" t="s">
        <v>120</v>
      </c>
      <c r="G7388">
        <v>1</v>
      </c>
      <c r="H7388">
        <v>384100</v>
      </c>
      <c r="I7388">
        <v>302500</v>
      </c>
      <c r="J7388" t="s">
        <v>14</v>
      </c>
      <c r="K7388">
        <v>384100</v>
      </c>
      <c r="L7388" t="s">
        <v>7205</v>
      </c>
      <c r="M7388" t="s">
        <v>7203</v>
      </c>
      <c r="N7388" s="1">
        <v>44016</v>
      </c>
      <c r="O7388" t="s">
        <v>120</v>
      </c>
      <c r="P7388" t="s">
        <v>7237</v>
      </c>
      <c r="Q7388" t="s">
        <v>7239</v>
      </c>
      <c r="R7388" t="s">
        <v>7227</v>
      </c>
      <c r="S7388">
        <v>304085</v>
      </c>
      <c r="T7388">
        <v>386176</v>
      </c>
      <c r="U7388">
        <v>0.21299999999999999</v>
      </c>
      <c r="V7388">
        <v>81600</v>
      </c>
      <c r="W7388">
        <v>302500</v>
      </c>
      <c r="X7388">
        <v>2022</v>
      </c>
      <c r="Y7388">
        <v>535819.5</v>
      </c>
    </row>
    <row r="7389" spans="2:25" x14ac:dyDescent="0.35">
      <c r="B7389" t="s">
        <v>3271</v>
      </c>
      <c r="C7389" s="1">
        <v>44777</v>
      </c>
      <c r="D7389" t="s">
        <v>1479</v>
      </c>
      <c r="E7389" t="s">
        <v>154</v>
      </c>
      <c r="F7389" t="s">
        <v>120</v>
      </c>
      <c r="G7389">
        <v>5</v>
      </c>
      <c r="H7389">
        <v>359100</v>
      </c>
      <c r="I7389">
        <v>282700</v>
      </c>
      <c r="J7389" t="s">
        <v>14</v>
      </c>
      <c r="K7389">
        <v>1795500</v>
      </c>
      <c r="L7389" t="s">
        <v>7204</v>
      </c>
      <c r="M7389" t="s">
        <v>7203</v>
      </c>
      <c r="N7389" s="1">
        <v>43664</v>
      </c>
      <c r="O7389" t="s">
        <v>120</v>
      </c>
      <c r="P7389" t="s">
        <v>7237</v>
      </c>
      <c r="Q7389" t="s">
        <v>7239</v>
      </c>
      <c r="R7389" t="s">
        <v>7227</v>
      </c>
      <c r="S7389">
        <v>304085</v>
      </c>
      <c r="T7389">
        <v>386176</v>
      </c>
      <c r="U7389">
        <v>0.21299999999999999</v>
      </c>
      <c r="V7389">
        <v>382000</v>
      </c>
      <c r="W7389">
        <v>1413500</v>
      </c>
      <c r="X7389">
        <v>2022</v>
      </c>
      <c r="Y7389">
        <v>2504722.5</v>
      </c>
    </row>
    <row r="7390" spans="2:25" x14ac:dyDescent="0.35">
      <c r="B7390" t="s">
        <v>3582</v>
      </c>
      <c r="C7390" s="1">
        <v>44853</v>
      </c>
      <c r="D7390" t="s">
        <v>1809</v>
      </c>
      <c r="E7390" t="s">
        <v>38</v>
      </c>
      <c r="F7390" t="s">
        <v>120</v>
      </c>
      <c r="G7390">
        <v>3</v>
      </c>
      <c r="H7390">
        <v>388600</v>
      </c>
      <c r="I7390">
        <v>306000</v>
      </c>
      <c r="J7390" t="s">
        <v>14</v>
      </c>
      <c r="K7390">
        <v>1165800</v>
      </c>
      <c r="L7390" t="s">
        <v>7207</v>
      </c>
      <c r="M7390" t="s">
        <v>7206</v>
      </c>
      <c r="N7390" s="1">
        <v>43376</v>
      </c>
      <c r="O7390" t="s">
        <v>120</v>
      </c>
      <c r="P7390" t="s">
        <v>7237</v>
      </c>
      <c r="Q7390" t="s">
        <v>7239</v>
      </c>
      <c r="R7390" t="s">
        <v>7227</v>
      </c>
      <c r="S7390">
        <v>304085</v>
      </c>
      <c r="T7390">
        <v>386176</v>
      </c>
      <c r="U7390">
        <v>0.21299999999999999</v>
      </c>
      <c r="V7390">
        <v>247800</v>
      </c>
      <c r="W7390">
        <v>918000</v>
      </c>
      <c r="X7390">
        <v>2022</v>
      </c>
      <c r="Y7390">
        <v>1626291</v>
      </c>
    </row>
    <row r="7391" spans="2:25" x14ac:dyDescent="0.35">
      <c r="B7391" t="s">
        <v>3609</v>
      </c>
      <c r="C7391" s="1">
        <v>44859</v>
      </c>
      <c r="D7391" t="s">
        <v>1809</v>
      </c>
      <c r="E7391" t="s">
        <v>2372</v>
      </c>
      <c r="F7391" t="s">
        <v>120</v>
      </c>
      <c r="G7391">
        <v>1</v>
      </c>
      <c r="H7391">
        <v>392200</v>
      </c>
      <c r="I7391">
        <v>308900</v>
      </c>
      <c r="J7391" t="s">
        <v>14</v>
      </c>
      <c r="K7391">
        <v>392200</v>
      </c>
      <c r="L7391" t="s">
        <v>7204</v>
      </c>
      <c r="M7391" t="s">
        <v>7206</v>
      </c>
      <c r="N7391" s="1">
        <v>44819</v>
      </c>
      <c r="O7391" t="s">
        <v>120</v>
      </c>
      <c r="P7391" t="s">
        <v>7237</v>
      </c>
      <c r="Q7391" t="s">
        <v>7239</v>
      </c>
      <c r="R7391" t="s">
        <v>7227</v>
      </c>
      <c r="S7391">
        <v>304085</v>
      </c>
      <c r="T7391">
        <v>386176</v>
      </c>
      <c r="U7391">
        <v>0.21299999999999999</v>
      </c>
      <c r="V7391">
        <v>83300</v>
      </c>
      <c r="W7391">
        <v>308900</v>
      </c>
      <c r="X7391">
        <v>2022</v>
      </c>
      <c r="Y7391">
        <v>547119</v>
      </c>
    </row>
    <row r="7392" spans="2:25" x14ac:dyDescent="0.35">
      <c r="B7392" t="s">
        <v>2432</v>
      </c>
      <c r="C7392" s="1">
        <v>44589</v>
      </c>
      <c r="D7392" t="s">
        <v>11</v>
      </c>
      <c r="E7392" t="s">
        <v>137</v>
      </c>
      <c r="F7392" t="s">
        <v>437</v>
      </c>
      <c r="G7392">
        <v>1</v>
      </c>
      <c r="H7392">
        <v>305200</v>
      </c>
      <c r="I7392">
        <v>233700</v>
      </c>
      <c r="J7392" t="s">
        <v>14</v>
      </c>
      <c r="K7392">
        <v>305200</v>
      </c>
      <c r="L7392" t="s">
        <v>7204</v>
      </c>
      <c r="M7392" t="s">
        <v>7203</v>
      </c>
      <c r="N7392" s="1">
        <v>43563</v>
      </c>
      <c r="O7392" t="s">
        <v>437</v>
      </c>
      <c r="P7392" t="s">
        <v>7237</v>
      </c>
      <c r="Q7392" t="s">
        <v>7242</v>
      </c>
      <c r="R7392" t="s">
        <v>7225</v>
      </c>
      <c r="S7392">
        <v>217634</v>
      </c>
      <c r="T7392">
        <v>284264</v>
      </c>
      <c r="U7392">
        <v>0.23400000000000001</v>
      </c>
      <c r="V7392">
        <v>71500</v>
      </c>
      <c r="W7392">
        <v>233700</v>
      </c>
      <c r="X7392">
        <v>2022</v>
      </c>
      <c r="Y7392">
        <v>425754</v>
      </c>
    </row>
    <row r="7393" spans="2:25" x14ac:dyDescent="0.35">
      <c r="B7393" t="s">
        <v>2557</v>
      </c>
      <c r="C7393" s="1">
        <v>44616</v>
      </c>
      <c r="D7393" t="s">
        <v>375</v>
      </c>
      <c r="E7393" t="s">
        <v>106</v>
      </c>
      <c r="F7393" t="s">
        <v>437</v>
      </c>
      <c r="G7393">
        <v>5</v>
      </c>
      <c r="H7393">
        <v>300300</v>
      </c>
      <c r="I7393">
        <v>229900</v>
      </c>
      <c r="J7393" t="s">
        <v>14</v>
      </c>
      <c r="K7393">
        <v>1501500</v>
      </c>
      <c r="L7393" t="s">
        <v>7205</v>
      </c>
      <c r="M7393" t="s">
        <v>7203</v>
      </c>
      <c r="N7393" s="1">
        <v>43225</v>
      </c>
      <c r="O7393" t="s">
        <v>437</v>
      </c>
      <c r="P7393" t="s">
        <v>7237</v>
      </c>
      <c r="Q7393" t="s">
        <v>7242</v>
      </c>
      <c r="R7393" t="s">
        <v>7225</v>
      </c>
      <c r="S7393">
        <v>217634</v>
      </c>
      <c r="T7393">
        <v>284264</v>
      </c>
      <c r="U7393">
        <v>0.23400000000000001</v>
      </c>
      <c r="V7393">
        <v>352000</v>
      </c>
      <c r="W7393">
        <v>1149500</v>
      </c>
      <c r="X7393">
        <v>2022</v>
      </c>
      <c r="Y7393">
        <v>2094592.5</v>
      </c>
    </row>
    <row r="7394" spans="2:25" x14ac:dyDescent="0.35">
      <c r="B7394" t="s">
        <v>2654</v>
      </c>
      <c r="C7394" s="1">
        <v>44641</v>
      </c>
      <c r="D7394" t="s">
        <v>578</v>
      </c>
      <c r="E7394" t="s">
        <v>220</v>
      </c>
      <c r="F7394" t="s">
        <v>437</v>
      </c>
      <c r="G7394">
        <v>2</v>
      </c>
      <c r="H7394">
        <v>311900</v>
      </c>
      <c r="I7394">
        <v>238800</v>
      </c>
      <c r="J7394" t="s">
        <v>14</v>
      </c>
      <c r="K7394">
        <v>623800</v>
      </c>
      <c r="L7394" t="s">
        <v>7204</v>
      </c>
      <c r="M7394" t="s">
        <v>7203</v>
      </c>
      <c r="N7394" s="1">
        <v>43826</v>
      </c>
      <c r="O7394" t="s">
        <v>437</v>
      </c>
      <c r="P7394" t="s">
        <v>7237</v>
      </c>
      <c r="Q7394" t="s">
        <v>7242</v>
      </c>
      <c r="R7394" t="s">
        <v>7225</v>
      </c>
      <c r="S7394">
        <v>217634</v>
      </c>
      <c r="T7394">
        <v>284264</v>
      </c>
      <c r="U7394">
        <v>0.23400000000000001</v>
      </c>
      <c r="V7394">
        <v>146200</v>
      </c>
      <c r="W7394">
        <v>477600</v>
      </c>
      <c r="X7394">
        <v>2022</v>
      </c>
      <c r="Y7394">
        <v>870201</v>
      </c>
    </row>
    <row r="7395" spans="2:25" x14ac:dyDescent="0.35">
      <c r="B7395" t="s">
        <v>2741</v>
      </c>
      <c r="C7395" s="1">
        <v>44658</v>
      </c>
      <c r="D7395" t="s">
        <v>764</v>
      </c>
      <c r="E7395" t="s">
        <v>436</v>
      </c>
      <c r="F7395" t="s">
        <v>437</v>
      </c>
      <c r="G7395">
        <v>3</v>
      </c>
      <c r="H7395">
        <v>294400</v>
      </c>
      <c r="I7395">
        <v>225400</v>
      </c>
      <c r="J7395" t="s">
        <v>14</v>
      </c>
      <c r="K7395">
        <v>883200</v>
      </c>
      <c r="L7395" t="s">
        <v>7202</v>
      </c>
      <c r="M7395" t="s">
        <v>7206</v>
      </c>
      <c r="N7395" s="1">
        <v>43104</v>
      </c>
      <c r="O7395" t="s">
        <v>437</v>
      </c>
      <c r="P7395" t="s">
        <v>7237</v>
      </c>
      <c r="Q7395" t="s">
        <v>7242</v>
      </c>
      <c r="R7395" t="s">
        <v>7225</v>
      </c>
      <c r="S7395">
        <v>217634</v>
      </c>
      <c r="T7395">
        <v>284264</v>
      </c>
      <c r="U7395">
        <v>0.23400000000000001</v>
      </c>
      <c r="V7395">
        <v>207000</v>
      </c>
      <c r="W7395">
        <v>676200</v>
      </c>
      <c r="X7395">
        <v>2022</v>
      </c>
      <c r="Y7395">
        <v>1232064</v>
      </c>
    </row>
    <row r="7396" spans="2:25" x14ac:dyDescent="0.35">
      <c r="B7396" t="s">
        <v>2796</v>
      </c>
      <c r="C7396" s="1">
        <v>44669</v>
      </c>
      <c r="D7396" t="s">
        <v>764</v>
      </c>
      <c r="E7396" t="s">
        <v>689</v>
      </c>
      <c r="F7396" t="s">
        <v>437</v>
      </c>
      <c r="G7396">
        <v>2</v>
      </c>
      <c r="H7396">
        <v>298500</v>
      </c>
      <c r="I7396">
        <v>228500</v>
      </c>
      <c r="J7396" t="s">
        <v>14</v>
      </c>
      <c r="K7396">
        <v>597000</v>
      </c>
      <c r="L7396" t="s">
        <v>7208</v>
      </c>
      <c r="M7396" t="s">
        <v>7206</v>
      </c>
      <c r="N7396" s="1">
        <v>44290</v>
      </c>
      <c r="O7396" t="s">
        <v>437</v>
      </c>
      <c r="P7396" t="s">
        <v>7237</v>
      </c>
      <c r="Q7396" t="s">
        <v>7242</v>
      </c>
      <c r="R7396" t="s">
        <v>7225</v>
      </c>
      <c r="S7396">
        <v>217634</v>
      </c>
      <c r="T7396">
        <v>284264</v>
      </c>
      <c r="U7396">
        <v>0.23400000000000001</v>
      </c>
      <c r="V7396">
        <v>140000</v>
      </c>
      <c r="W7396">
        <v>457000</v>
      </c>
      <c r="X7396">
        <v>2022</v>
      </c>
      <c r="Y7396">
        <v>832815</v>
      </c>
    </row>
    <row r="7397" spans="2:25" x14ac:dyDescent="0.35">
      <c r="B7397" t="s">
        <v>2800</v>
      </c>
      <c r="C7397" s="1">
        <v>44669</v>
      </c>
      <c r="D7397" t="s">
        <v>764</v>
      </c>
      <c r="E7397" t="s">
        <v>2370</v>
      </c>
      <c r="F7397" t="s">
        <v>437</v>
      </c>
      <c r="G7397">
        <v>5</v>
      </c>
      <c r="H7397">
        <v>291100</v>
      </c>
      <c r="I7397">
        <v>222900</v>
      </c>
      <c r="J7397" t="s">
        <v>18</v>
      </c>
      <c r="K7397">
        <v>1455500</v>
      </c>
      <c r="L7397" t="s">
        <v>7204</v>
      </c>
      <c r="M7397" t="s">
        <v>7203</v>
      </c>
      <c r="N7397" s="1">
        <v>44825</v>
      </c>
      <c r="O7397" t="s">
        <v>437</v>
      </c>
      <c r="P7397" t="s">
        <v>7237</v>
      </c>
      <c r="Q7397" t="s">
        <v>7242</v>
      </c>
      <c r="R7397" t="s">
        <v>7225</v>
      </c>
      <c r="S7397">
        <v>217634</v>
      </c>
      <c r="T7397">
        <v>284264</v>
      </c>
      <c r="U7397">
        <v>0.23400000000000001</v>
      </c>
      <c r="V7397">
        <v>341000</v>
      </c>
      <c r="W7397">
        <v>1114500</v>
      </c>
      <c r="X7397">
        <v>2022</v>
      </c>
      <c r="Y7397">
        <v>2030422.5</v>
      </c>
    </row>
    <row r="7398" spans="2:25" x14ac:dyDescent="0.35">
      <c r="B7398" t="s">
        <v>3133</v>
      </c>
      <c r="C7398" s="1">
        <v>44742</v>
      </c>
      <c r="D7398" t="s">
        <v>1091</v>
      </c>
      <c r="E7398" t="s">
        <v>378</v>
      </c>
      <c r="F7398" t="s">
        <v>437</v>
      </c>
      <c r="G7398">
        <v>3</v>
      </c>
      <c r="H7398">
        <v>272300</v>
      </c>
      <c r="I7398">
        <v>208500</v>
      </c>
      <c r="J7398" t="s">
        <v>14</v>
      </c>
      <c r="K7398">
        <v>816900</v>
      </c>
      <c r="L7398" t="s">
        <v>7207</v>
      </c>
      <c r="M7398" t="s">
        <v>7203</v>
      </c>
      <c r="N7398" s="1">
        <v>43399</v>
      </c>
      <c r="O7398" t="s">
        <v>437</v>
      </c>
      <c r="P7398" t="s">
        <v>7237</v>
      </c>
      <c r="Q7398" t="s">
        <v>7242</v>
      </c>
      <c r="R7398" t="s">
        <v>7225</v>
      </c>
      <c r="S7398">
        <v>217634</v>
      </c>
      <c r="T7398">
        <v>284264</v>
      </c>
      <c r="U7398">
        <v>0.23400000000000001</v>
      </c>
      <c r="V7398">
        <v>191400</v>
      </c>
      <c r="W7398">
        <v>625500</v>
      </c>
      <c r="X7398">
        <v>2022</v>
      </c>
      <c r="Y7398">
        <v>1139575.5</v>
      </c>
    </row>
    <row r="7399" spans="2:25" x14ac:dyDescent="0.35">
      <c r="B7399" t="s">
        <v>3728</v>
      </c>
      <c r="C7399" s="1">
        <v>44888</v>
      </c>
      <c r="D7399" t="s">
        <v>1962</v>
      </c>
      <c r="E7399" t="s">
        <v>528</v>
      </c>
      <c r="F7399" t="s">
        <v>437</v>
      </c>
      <c r="G7399">
        <v>3</v>
      </c>
      <c r="H7399">
        <v>272900</v>
      </c>
      <c r="I7399">
        <v>208900</v>
      </c>
      <c r="J7399" t="s">
        <v>18</v>
      </c>
      <c r="K7399">
        <v>818700</v>
      </c>
      <c r="L7399" t="s">
        <v>7207</v>
      </c>
      <c r="M7399" t="s">
        <v>7206</v>
      </c>
      <c r="N7399" s="1">
        <v>43531</v>
      </c>
      <c r="O7399" t="s">
        <v>437</v>
      </c>
      <c r="P7399" t="s">
        <v>7237</v>
      </c>
      <c r="Q7399" t="s">
        <v>7242</v>
      </c>
      <c r="R7399" t="s">
        <v>7225</v>
      </c>
      <c r="S7399">
        <v>217634</v>
      </c>
      <c r="T7399">
        <v>284264</v>
      </c>
      <c r="U7399">
        <v>0.23400000000000001</v>
      </c>
      <c r="V7399">
        <v>192000</v>
      </c>
      <c r="W7399">
        <v>626700</v>
      </c>
      <c r="X7399">
        <v>2022</v>
      </c>
      <c r="Y7399">
        <v>1142086.5</v>
      </c>
    </row>
    <row r="7400" spans="2:25" x14ac:dyDescent="0.35">
      <c r="B7400" t="s">
        <v>2301</v>
      </c>
      <c r="C7400" s="1">
        <v>44562</v>
      </c>
      <c r="D7400" t="s">
        <v>11</v>
      </c>
      <c r="E7400" t="s">
        <v>2302</v>
      </c>
      <c r="F7400" t="s">
        <v>207</v>
      </c>
      <c r="G7400">
        <v>3</v>
      </c>
      <c r="H7400">
        <v>2619500</v>
      </c>
      <c r="I7400">
        <v>1966400</v>
      </c>
      <c r="J7400" t="s">
        <v>14</v>
      </c>
      <c r="K7400">
        <v>7858500</v>
      </c>
      <c r="L7400" t="s">
        <v>7209</v>
      </c>
      <c r="M7400" t="s">
        <v>7203</v>
      </c>
      <c r="N7400" s="1">
        <v>44754</v>
      </c>
      <c r="O7400" t="s">
        <v>207</v>
      </c>
      <c r="P7400" t="s">
        <v>7218</v>
      </c>
      <c r="Q7400" t="s">
        <v>7224</v>
      </c>
      <c r="R7400" t="s">
        <v>7230</v>
      </c>
      <c r="S7400">
        <v>1968354</v>
      </c>
      <c r="T7400">
        <v>2622155</v>
      </c>
      <c r="U7400">
        <v>0.249</v>
      </c>
      <c r="V7400">
        <v>1959300</v>
      </c>
      <c r="W7400">
        <v>5899200</v>
      </c>
      <c r="X7400">
        <v>2022</v>
      </c>
      <c r="Y7400">
        <v>10962607.5</v>
      </c>
    </row>
    <row r="7401" spans="2:25" x14ac:dyDescent="0.35">
      <c r="B7401" t="s">
        <v>2312</v>
      </c>
      <c r="C7401" s="1">
        <v>44563</v>
      </c>
      <c r="D7401" t="s">
        <v>11</v>
      </c>
      <c r="E7401" t="s">
        <v>414</v>
      </c>
      <c r="F7401" t="s">
        <v>207</v>
      </c>
      <c r="G7401">
        <v>4</v>
      </c>
      <c r="H7401">
        <v>2864800</v>
      </c>
      <c r="I7401">
        <v>2150500</v>
      </c>
      <c r="J7401" t="s">
        <v>18</v>
      </c>
      <c r="K7401">
        <v>11459200</v>
      </c>
      <c r="L7401" t="s">
        <v>7210</v>
      </c>
      <c r="M7401" t="s">
        <v>7203</v>
      </c>
      <c r="N7401" s="1">
        <v>44290</v>
      </c>
      <c r="O7401" t="s">
        <v>207</v>
      </c>
      <c r="P7401" t="s">
        <v>7218</v>
      </c>
      <c r="Q7401" t="s">
        <v>7224</v>
      </c>
      <c r="R7401" t="s">
        <v>7230</v>
      </c>
      <c r="S7401">
        <v>1968354</v>
      </c>
      <c r="T7401">
        <v>2622155</v>
      </c>
      <c r="U7401">
        <v>0.249</v>
      </c>
      <c r="V7401">
        <v>2857200</v>
      </c>
      <c r="W7401">
        <v>8602000</v>
      </c>
      <c r="X7401">
        <v>2022</v>
      </c>
      <c r="Y7401">
        <v>15985584</v>
      </c>
    </row>
    <row r="7402" spans="2:25" x14ac:dyDescent="0.35">
      <c r="B7402" t="s">
        <v>2402</v>
      </c>
      <c r="C7402" s="1">
        <v>44582</v>
      </c>
      <c r="D7402" t="s">
        <v>11</v>
      </c>
      <c r="E7402" t="s">
        <v>53</v>
      </c>
      <c r="F7402" t="s">
        <v>207</v>
      </c>
      <c r="G7402">
        <v>3</v>
      </c>
      <c r="H7402">
        <v>3010700</v>
      </c>
      <c r="I7402">
        <v>2260000</v>
      </c>
      <c r="J7402" t="s">
        <v>14</v>
      </c>
      <c r="K7402">
        <v>9032100</v>
      </c>
      <c r="L7402" t="s">
        <v>7202</v>
      </c>
      <c r="M7402" t="s">
        <v>7203</v>
      </c>
      <c r="N7402" s="1">
        <v>43636</v>
      </c>
      <c r="O7402" t="s">
        <v>207</v>
      </c>
      <c r="P7402" t="s">
        <v>7218</v>
      </c>
      <c r="Q7402" t="s">
        <v>7224</v>
      </c>
      <c r="R7402" t="s">
        <v>7230</v>
      </c>
      <c r="S7402">
        <v>1968354</v>
      </c>
      <c r="T7402">
        <v>2622155</v>
      </c>
      <c r="U7402">
        <v>0.249</v>
      </c>
      <c r="V7402">
        <v>2252100</v>
      </c>
      <c r="W7402">
        <v>6780000</v>
      </c>
      <c r="X7402">
        <v>2022</v>
      </c>
      <c r="Y7402">
        <v>12599779.5</v>
      </c>
    </row>
    <row r="7403" spans="2:25" x14ac:dyDescent="0.35">
      <c r="B7403" t="s">
        <v>3016</v>
      </c>
      <c r="C7403" s="1">
        <v>44717</v>
      </c>
      <c r="D7403" t="s">
        <v>1091</v>
      </c>
      <c r="E7403" t="s">
        <v>366</v>
      </c>
      <c r="F7403" t="s">
        <v>207</v>
      </c>
      <c r="G7403">
        <v>5</v>
      </c>
      <c r="H7403">
        <v>2832000</v>
      </c>
      <c r="I7403">
        <v>2125900</v>
      </c>
      <c r="J7403" t="s">
        <v>14</v>
      </c>
      <c r="K7403">
        <v>14160000</v>
      </c>
      <c r="L7403" t="s">
        <v>7202</v>
      </c>
      <c r="M7403" t="s">
        <v>7206</v>
      </c>
      <c r="N7403" s="1">
        <v>43485</v>
      </c>
      <c r="O7403" t="s">
        <v>207</v>
      </c>
      <c r="P7403" t="s">
        <v>7218</v>
      </c>
      <c r="Q7403" t="s">
        <v>7224</v>
      </c>
      <c r="R7403" t="s">
        <v>7230</v>
      </c>
      <c r="S7403">
        <v>1968354</v>
      </c>
      <c r="T7403">
        <v>2622155</v>
      </c>
      <c r="U7403">
        <v>0.249</v>
      </c>
      <c r="V7403">
        <v>3530500</v>
      </c>
      <c r="W7403">
        <v>10629500</v>
      </c>
      <c r="X7403">
        <v>2022</v>
      </c>
      <c r="Y7403">
        <v>19753200</v>
      </c>
    </row>
    <row r="7404" spans="2:25" x14ac:dyDescent="0.35">
      <c r="B7404" t="s">
        <v>3112</v>
      </c>
      <c r="C7404" s="1">
        <v>44736</v>
      </c>
      <c r="D7404" t="s">
        <v>1091</v>
      </c>
      <c r="E7404" t="s">
        <v>436</v>
      </c>
      <c r="F7404" t="s">
        <v>207</v>
      </c>
      <c r="G7404">
        <v>2</v>
      </c>
      <c r="H7404">
        <v>2627000</v>
      </c>
      <c r="I7404">
        <v>1972000</v>
      </c>
      <c r="J7404" t="s">
        <v>18</v>
      </c>
      <c r="K7404">
        <v>5254000</v>
      </c>
      <c r="L7404" t="s">
        <v>7202</v>
      </c>
      <c r="M7404" t="s">
        <v>7206</v>
      </c>
      <c r="N7404" s="1">
        <v>43104</v>
      </c>
      <c r="O7404" t="s">
        <v>207</v>
      </c>
      <c r="P7404" t="s">
        <v>7218</v>
      </c>
      <c r="Q7404" t="s">
        <v>7224</v>
      </c>
      <c r="R7404" t="s">
        <v>7230</v>
      </c>
      <c r="S7404">
        <v>1968354</v>
      </c>
      <c r="T7404">
        <v>2622155</v>
      </c>
      <c r="U7404">
        <v>0.249</v>
      </c>
      <c r="V7404">
        <v>1310000</v>
      </c>
      <c r="W7404">
        <v>3944000</v>
      </c>
      <c r="X7404">
        <v>2022</v>
      </c>
      <c r="Y7404">
        <v>7329330</v>
      </c>
    </row>
    <row r="7405" spans="2:25" x14ac:dyDescent="0.35">
      <c r="B7405" t="s">
        <v>3365</v>
      </c>
      <c r="C7405" s="1">
        <v>44796</v>
      </c>
      <c r="D7405" t="s">
        <v>1479</v>
      </c>
      <c r="E7405" t="s">
        <v>459</v>
      </c>
      <c r="F7405" t="s">
        <v>207</v>
      </c>
      <c r="G7405">
        <v>3</v>
      </c>
      <c r="H7405">
        <v>2704700</v>
      </c>
      <c r="I7405">
        <v>2030300</v>
      </c>
      <c r="J7405" t="s">
        <v>18</v>
      </c>
      <c r="K7405">
        <v>8114100</v>
      </c>
      <c r="L7405" t="s">
        <v>7205</v>
      </c>
      <c r="M7405" t="s">
        <v>7203</v>
      </c>
      <c r="N7405" s="1">
        <v>43428</v>
      </c>
      <c r="O7405" t="s">
        <v>207</v>
      </c>
      <c r="P7405" t="s">
        <v>7218</v>
      </c>
      <c r="Q7405" t="s">
        <v>7224</v>
      </c>
      <c r="R7405" t="s">
        <v>7230</v>
      </c>
      <c r="S7405">
        <v>1968354</v>
      </c>
      <c r="T7405">
        <v>2622155</v>
      </c>
      <c r="U7405">
        <v>0.249</v>
      </c>
      <c r="V7405">
        <v>2023200</v>
      </c>
      <c r="W7405">
        <v>6090900</v>
      </c>
      <c r="X7405">
        <v>2022</v>
      </c>
      <c r="Y7405">
        <v>11319169.5</v>
      </c>
    </row>
    <row r="7406" spans="2:25" x14ac:dyDescent="0.35">
      <c r="B7406" t="s">
        <v>3746</v>
      </c>
      <c r="C7406" s="1">
        <v>44892</v>
      </c>
      <c r="D7406" t="s">
        <v>1962</v>
      </c>
      <c r="E7406" t="s">
        <v>534</v>
      </c>
      <c r="F7406" t="s">
        <v>207</v>
      </c>
      <c r="G7406">
        <v>1</v>
      </c>
      <c r="H7406">
        <v>2636800</v>
      </c>
      <c r="I7406">
        <v>1979300</v>
      </c>
      <c r="J7406" t="s">
        <v>14</v>
      </c>
      <c r="K7406">
        <v>2636800</v>
      </c>
      <c r="L7406" t="s">
        <v>7204</v>
      </c>
      <c r="M7406" t="s">
        <v>7203</v>
      </c>
      <c r="N7406" s="1">
        <v>44496</v>
      </c>
      <c r="O7406" t="s">
        <v>207</v>
      </c>
      <c r="P7406" t="s">
        <v>7218</v>
      </c>
      <c r="Q7406" t="s">
        <v>7224</v>
      </c>
      <c r="R7406" t="s">
        <v>7230</v>
      </c>
      <c r="S7406">
        <v>1968354</v>
      </c>
      <c r="T7406">
        <v>2622155</v>
      </c>
      <c r="U7406">
        <v>0.249</v>
      </c>
      <c r="V7406">
        <v>657500</v>
      </c>
      <c r="W7406">
        <v>1979300</v>
      </c>
      <c r="X7406">
        <v>2022</v>
      </c>
      <c r="Y7406">
        <v>3678336</v>
      </c>
    </row>
    <row r="7407" spans="2:25" x14ac:dyDescent="0.35">
      <c r="B7407" t="s">
        <v>3843</v>
      </c>
      <c r="C7407" s="1">
        <v>44913</v>
      </c>
      <c r="D7407" t="s">
        <v>2132</v>
      </c>
      <c r="E7407" t="s">
        <v>368</v>
      </c>
      <c r="F7407" t="s">
        <v>207</v>
      </c>
      <c r="G7407">
        <v>4</v>
      </c>
      <c r="H7407">
        <v>2873100</v>
      </c>
      <c r="I7407">
        <v>2156700</v>
      </c>
      <c r="J7407" t="s">
        <v>18</v>
      </c>
      <c r="K7407">
        <v>11492400</v>
      </c>
      <c r="L7407" t="s">
        <v>7205</v>
      </c>
      <c r="M7407" t="s">
        <v>7203</v>
      </c>
      <c r="N7407" s="1">
        <v>43165</v>
      </c>
      <c r="O7407" t="s">
        <v>207</v>
      </c>
      <c r="P7407" t="s">
        <v>7218</v>
      </c>
      <c r="Q7407" t="s">
        <v>7224</v>
      </c>
      <c r="R7407" t="s">
        <v>7230</v>
      </c>
      <c r="S7407">
        <v>1968354</v>
      </c>
      <c r="T7407">
        <v>2622155</v>
      </c>
      <c r="U7407">
        <v>0.249</v>
      </c>
      <c r="V7407">
        <v>2865600</v>
      </c>
      <c r="W7407">
        <v>8626800</v>
      </c>
      <c r="X7407">
        <v>2022</v>
      </c>
      <c r="Y7407">
        <v>16031898</v>
      </c>
    </row>
    <row r="7408" spans="2:25" x14ac:dyDescent="0.35">
      <c r="B7408" t="s">
        <v>2324</v>
      </c>
      <c r="C7408" s="1">
        <v>44566</v>
      </c>
      <c r="D7408" t="s">
        <v>11</v>
      </c>
      <c r="E7408" t="s">
        <v>2325</v>
      </c>
      <c r="F7408" t="s">
        <v>123</v>
      </c>
      <c r="G7408">
        <v>3</v>
      </c>
      <c r="H7408">
        <v>3373900</v>
      </c>
      <c r="I7408">
        <v>2544100</v>
      </c>
      <c r="J7408" t="s">
        <v>18</v>
      </c>
      <c r="K7408">
        <v>10121700</v>
      </c>
      <c r="L7408" t="s">
        <v>7209</v>
      </c>
      <c r="M7408" t="s">
        <v>7203</v>
      </c>
      <c r="N7408" s="1">
        <v>44800</v>
      </c>
      <c r="O7408" t="s">
        <v>123</v>
      </c>
      <c r="P7408" t="s">
        <v>7218</v>
      </c>
      <c r="Q7408" t="s">
        <v>7233</v>
      </c>
      <c r="R7408" t="s">
        <v>7220</v>
      </c>
      <c r="S7408">
        <v>2398997</v>
      </c>
      <c r="T7408">
        <v>3181492</v>
      </c>
      <c r="U7408">
        <v>0.246</v>
      </c>
      <c r="V7408">
        <v>2489400</v>
      </c>
      <c r="W7408">
        <v>7632300</v>
      </c>
      <c r="X7408">
        <v>2022</v>
      </c>
      <c r="Y7408">
        <v>14119771.5</v>
      </c>
    </row>
    <row r="7409" spans="2:25" x14ac:dyDescent="0.35">
      <c r="B7409" t="s">
        <v>2352</v>
      </c>
      <c r="C7409" s="1">
        <v>44573</v>
      </c>
      <c r="D7409" t="s">
        <v>11</v>
      </c>
      <c r="E7409" t="s">
        <v>2353</v>
      </c>
      <c r="F7409" t="s">
        <v>123</v>
      </c>
      <c r="G7409">
        <v>3</v>
      </c>
      <c r="H7409">
        <v>3095900</v>
      </c>
      <c r="I7409">
        <v>2334400</v>
      </c>
      <c r="J7409" t="s">
        <v>18</v>
      </c>
      <c r="K7409">
        <v>9287700</v>
      </c>
      <c r="L7409" t="s">
        <v>7209</v>
      </c>
      <c r="M7409" t="s">
        <v>7203</v>
      </c>
      <c r="N7409" s="1">
        <v>44852</v>
      </c>
      <c r="O7409" t="s">
        <v>123</v>
      </c>
      <c r="P7409" t="s">
        <v>7218</v>
      </c>
      <c r="Q7409" t="s">
        <v>7233</v>
      </c>
      <c r="R7409" t="s">
        <v>7220</v>
      </c>
      <c r="S7409">
        <v>2398997</v>
      </c>
      <c r="T7409">
        <v>3181492</v>
      </c>
      <c r="U7409">
        <v>0.246</v>
      </c>
      <c r="V7409">
        <v>2284500</v>
      </c>
      <c r="W7409">
        <v>7003200</v>
      </c>
      <c r="X7409">
        <v>2022</v>
      </c>
      <c r="Y7409">
        <v>12956341.5</v>
      </c>
    </row>
    <row r="7410" spans="2:25" x14ac:dyDescent="0.35">
      <c r="B7410" t="s">
        <v>2469</v>
      </c>
      <c r="C7410" s="1">
        <v>44599</v>
      </c>
      <c r="D7410" t="s">
        <v>375</v>
      </c>
      <c r="E7410" t="s">
        <v>418</v>
      </c>
      <c r="F7410" t="s">
        <v>123</v>
      </c>
      <c r="G7410">
        <v>4</v>
      </c>
      <c r="H7410">
        <v>3282600</v>
      </c>
      <c r="I7410">
        <v>2475300</v>
      </c>
      <c r="J7410" t="s">
        <v>14</v>
      </c>
      <c r="K7410">
        <v>13130400</v>
      </c>
      <c r="L7410" t="s">
        <v>7209</v>
      </c>
      <c r="M7410" t="s">
        <v>7203</v>
      </c>
      <c r="N7410" s="1">
        <v>43715</v>
      </c>
      <c r="O7410" t="s">
        <v>123</v>
      </c>
      <c r="P7410" t="s">
        <v>7218</v>
      </c>
      <c r="Q7410" t="s">
        <v>7233</v>
      </c>
      <c r="R7410" t="s">
        <v>7220</v>
      </c>
      <c r="S7410">
        <v>2398997</v>
      </c>
      <c r="T7410">
        <v>3181492</v>
      </c>
      <c r="U7410">
        <v>0.246</v>
      </c>
      <c r="V7410">
        <v>3229200</v>
      </c>
      <c r="W7410">
        <v>9901200</v>
      </c>
      <c r="X7410">
        <v>2022</v>
      </c>
      <c r="Y7410">
        <v>18316908</v>
      </c>
    </row>
    <row r="7411" spans="2:25" x14ac:dyDescent="0.35">
      <c r="B7411" t="s">
        <v>3039</v>
      </c>
      <c r="C7411" s="1">
        <v>44722</v>
      </c>
      <c r="D7411" t="s">
        <v>1091</v>
      </c>
      <c r="E7411" t="s">
        <v>626</v>
      </c>
      <c r="F7411" t="s">
        <v>123</v>
      </c>
      <c r="G7411">
        <v>5</v>
      </c>
      <c r="H7411">
        <v>3171000</v>
      </c>
      <c r="I7411">
        <v>2391100</v>
      </c>
      <c r="J7411" t="s">
        <v>14</v>
      </c>
      <c r="K7411">
        <v>15855000</v>
      </c>
      <c r="L7411" t="s">
        <v>7204</v>
      </c>
      <c r="M7411" t="s">
        <v>7206</v>
      </c>
      <c r="N7411" s="1">
        <v>43409</v>
      </c>
      <c r="O7411" t="s">
        <v>123</v>
      </c>
      <c r="P7411" t="s">
        <v>7218</v>
      </c>
      <c r="Q7411" t="s">
        <v>7233</v>
      </c>
      <c r="R7411" t="s">
        <v>7220</v>
      </c>
      <c r="S7411">
        <v>2398997</v>
      </c>
      <c r="T7411">
        <v>3181492</v>
      </c>
      <c r="U7411">
        <v>0.246</v>
      </c>
      <c r="V7411">
        <v>3899500</v>
      </c>
      <c r="W7411">
        <v>11955500</v>
      </c>
      <c r="X7411">
        <v>2022</v>
      </c>
      <c r="Y7411">
        <v>22117725</v>
      </c>
    </row>
    <row r="7412" spans="2:25" x14ac:dyDescent="0.35">
      <c r="B7412" t="s">
        <v>3255</v>
      </c>
      <c r="C7412" s="1">
        <v>44774</v>
      </c>
      <c r="D7412" t="s">
        <v>1479</v>
      </c>
      <c r="E7412" t="s">
        <v>2370</v>
      </c>
      <c r="F7412" t="s">
        <v>123</v>
      </c>
      <c r="G7412">
        <v>4</v>
      </c>
      <c r="H7412">
        <v>3324600</v>
      </c>
      <c r="I7412">
        <v>2506900</v>
      </c>
      <c r="J7412" t="s">
        <v>14</v>
      </c>
      <c r="K7412">
        <v>13298400</v>
      </c>
      <c r="L7412" t="s">
        <v>7204</v>
      </c>
      <c r="M7412" t="s">
        <v>7203</v>
      </c>
      <c r="N7412" s="1">
        <v>44825</v>
      </c>
      <c r="O7412" t="s">
        <v>123</v>
      </c>
      <c r="P7412" t="s">
        <v>7218</v>
      </c>
      <c r="Q7412" t="s">
        <v>7233</v>
      </c>
      <c r="R7412" t="s">
        <v>7220</v>
      </c>
      <c r="S7412">
        <v>2398997</v>
      </c>
      <c r="T7412">
        <v>3181492</v>
      </c>
      <c r="U7412">
        <v>0.246</v>
      </c>
      <c r="V7412">
        <v>3270800</v>
      </c>
      <c r="W7412">
        <v>10027600</v>
      </c>
      <c r="X7412">
        <v>2022</v>
      </c>
      <c r="Y7412">
        <v>18551268</v>
      </c>
    </row>
    <row r="7413" spans="2:25" x14ac:dyDescent="0.35">
      <c r="B7413" t="s">
        <v>3266</v>
      </c>
      <c r="C7413" s="1">
        <v>44776</v>
      </c>
      <c r="D7413" t="s">
        <v>1479</v>
      </c>
      <c r="E7413" t="s">
        <v>293</v>
      </c>
      <c r="F7413" t="s">
        <v>123</v>
      </c>
      <c r="G7413">
        <v>1</v>
      </c>
      <c r="H7413">
        <v>3448700</v>
      </c>
      <c r="I7413">
        <v>2600500</v>
      </c>
      <c r="J7413" t="s">
        <v>18</v>
      </c>
      <c r="K7413">
        <v>3448700</v>
      </c>
      <c r="L7413" t="s">
        <v>7204</v>
      </c>
      <c r="M7413" t="s">
        <v>7203</v>
      </c>
      <c r="N7413" s="1">
        <v>43595</v>
      </c>
      <c r="O7413" t="s">
        <v>123</v>
      </c>
      <c r="P7413" t="s">
        <v>7218</v>
      </c>
      <c r="Q7413" t="s">
        <v>7233</v>
      </c>
      <c r="R7413" t="s">
        <v>7220</v>
      </c>
      <c r="S7413">
        <v>2398997</v>
      </c>
      <c r="T7413">
        <v>3181492</v>
      </c>
      <c r="U7413">
        <v>0.246</v>
      </c>
      <c r="V7413">
        <v>848200</v>
      </c>
      <c r="W7413">
        <v>2600500</v>
      </c>
      <c r="X7413">
        <v>2022</v>
      </c>
      <c r="Y7413">
        <v>4810936.5</v>
      </c>
    </row>
    <row r="7414" spans="2:25" x14ac:dyDescent="0.35">
      <c r="B7414" t="s">
        <v>3267</v>
      </c>
      <c r="C7414" s="1">
        <v>44776</v>
      </c>
      <c r="D7414" t="s">
        <v>1479</v>
      </c>
      <c r="E7414" t="s">
        <v>579</v>
      </c>
      <c r="F7414" t="s">
        <v>123</v>
      </c>
      <c r="G7414">
        <v>5</v>
      </c>
      <c r="H7414">
        <v>3346000</v>
      </c>
      <c r="I7414">
        <v>2523100</v>
      </c>
      <c r="J7414" t="s">
        <v>14</v>
      </c>
      <c r="K7414">
        <v>16730000</v>
      </c>
      <c r="L7414" t="s">
        <v>7211</v>
      </c>
      <c r="M7414" t="s">
        <v>7206</v>
      </c>
      <c r="N7414" s="1">
        <v>43321</v>
      </c>
      <c r="O7414" t="s">
        <v>123</v>
      </c>
      <c r="P7414" t="s">
        <v>7218</v>
      </c>
      <c r="Q7414" t="s">
        <v>7233</v>
      </c>
      <c r="R7414" t="s">
        <v>7220</v>
      </c>
      <c r="S7414">
        <v>2398997</v>
      </c>
      <c r="T7414">
        <v>3181492</v>
      </c>
      <c r="U7414">
        <v>0.246</v>
      </c>
      <c r="V7414">
        <v>4114500</v>
      </c>
      <c r="W7414">
        <v>12615500</v>
      </c>
      <c r="X7414">
        <v>2022</v>
      </c>
      <c r="Y7414">
        <v>23338350</v>
      </c>
    </row>
    <row r="7415" spans="2:25" x14ac:dyDescent="0.35">
      <c r="B7415" t="s">
        <v>3358</v>
      </c>
      <c r="C7415" s="1">
        <v>44795</v>
      </c>
      <c r="D7415" t="s">
        <v>1479</v>
      </c>
      <c r="E7415" t="s">
        <v>312</v>
      </c>
      <c r="F7415" t="s">
        <v>123</v>
      </c>
      <c r="G7415">
        <v>5</v>
      </c>
      <c r="H7415">
        <v>3309700</v>
      </c>
      <c r="I7415">
        <v>2495700</v>
      </c>
      <c r="J7415" t="s">
        <v>14</v>
      </c>
      <c r="K7415">
        <v>16548500</v>
      </c>
      <c r="L7415" t="s">
        <v>7208</v>
      </c>
      <c r="M7415" t="s">
        <v>7206</v>
      </c>
      <c r="N7415" s="1">
        <v>44000</v>
      </c>
      <c r="O7415" t="s">
        <v>123</v>
      </c>
      <c r="P7415" t="s">
        <v>7218</v>
      </c>
      <c r="Q7415" t="s">
        <v>7233</v>
      </c>
      <c r="R7415" t="s">
        <v>7220</v>
      </c>
      <c r="S7415">
        <v>2398997</v>
      </c>
      <c r="T7415">
        <v>3181492</v>
      </c>
      <c r="U7415">
        <v>0.246</v>
      </c>
      <c r="V7415">
        <v>4070000</v>
      </c>
      <c r="W7415">
        <v>12478500</v>
      </c>
      <c r="X7415">
        <v>2022</v>
      </c>
      <c r="Y7415">
        <v>23085157.5</v>
      </c>
    </row>
    <row r="7416" spans="2:25" x14ac:dyDescent="0.35">
      <c r="B7416" t="s">
        <v>3512</v>
      </c>
      <c r="C7416" s="1">
        <v>44836</v>
      </c>
      <c r="D7416" t="s">
        <v>1809</v>
      </c>
      <c r="E7416" t="s">
        <v>2360</v>
      </c>
      <c r="F7416" t="s">
        <v>123</v>
      </c>
      <c r="G7416">
        <v>1</v>
      </c>
      <c r="H7416">
        <v>3212300</v>
      </c>
      <c r="I7416">
        <v>2422200</v>
      </c>
      <c r="J7416" t="s">
        <v>14</v>
      </c>
      <c r="K7416">
        <v>3212300</v>
      </c>
      <c r="L7416" t="s">
        <v>7205</v>
      </c>
      <c r="M7416" t="s">
        <v>7203</v>
      </c>
      <c r="N7416" s="1">
        <v>44676</v>
      </c>
      <c r="O7416" t="s">
        <v>123</v>
      </c>
      <c r="P7416" t="s">
        <v>7218</v>
      </c>
      <c r="Q7416" t="s">
        <v>7233</v>
      </c>
      <c r="R7416" t="s">
        <v>7220</v>
      </c>
      <c r="S7416">
        <v>2398997</v>
      </c>
      <c r="T7416">
        <v>3181492</v>
      </c>
      <c r="U7416">
        <v>0.246</v>
      </c>
      <c r="V7416">
        <v>790100</v>
      </c>
      <c r="W7416">
        <v>2422200</v>
      </c>
      <c r="X7416">
        <v>2022</v>
      </c>
      <c r="Y7416">
        <v>4481158.5</v>
      </c>
    </row>
    <row r="7417" spans="2:25" x14ac:dyDescent="0.35">
      <c r="B7417" t="s">
        <v>3595</v>
      </c>
      <c r="C7417" s="1">
        <v>44856</v>
      </c>
      <c r="D7417" t="s">
        <v>1809</v>
      </c>
      <c r="E7417" t="s">
        <v>310</v>
      </c>
      <c r="F7417" t="s">
        <v>123</v>
      </c>
      <c r="G7417">
        <v>1</v>
      </c>
      <c r="H7417">
        <v>3632400</v>
      </c>
      <c r="I7417">
        <v>2739000</v>
      </c>
      <c r="J7417" t="s">
        <v>18</v>
      </c>
      <c r="K7417">
        <v>3632400</v>
      </c>
      <c r="L7417" t="s">
        <v>7204</v>
      </c>
      <c r="M7417" t="s">
        <v>7203</v>
      </c>
      <c r="N7417" s="1">
        <v>44055</v>
      </c>
      <c r="O7417" t="s">
        <v>123</v>
      </c>
      <c r="P7417" t="s">
        <v>7218</v>
      </c>
      <c r="Q7417" t="s">
        <v>7233</v>
      </c>
      <c r="R7417" t="s">
        <v>7220</v>
      </c>
      <c r="S7417">
        <v>2398997</v>
      </c>
      <c r="T7417">
        <v>3181492</v>
      </c>
      <c r="U7417">
        <v>0.246</v>
      </c>
      <c r="V7417">
        <v>893400</v>
      </c>
      <c r="W7417">
        <v>2739000</v>
      </c>
      <c r="X7417">
        <v>2022</v>
      </c>
      <c r="Y7417">
        <v>5067198</v>
      </c>
    </row>
    <row r="7418" spans="2:25" x14ac:dyDescent="0.35">
      <c r="B7418" t="s">
        <v>3648</v>
      </c>
      <c r="C7418" s="1">
        <v>44871</v>
      </c>
      <c r="D7418" t="s">
        <v>1962</v>
      </c>
      <c r="E7418" t="s">
        <v>349</v>
      </c>
      <c r="F7418" t="s">
        <v>123</v>
      </c>
      <c r="G7418">
        <v>4</v>
      </c>
      <c r="H7418">
        <v>3073900</v>
      </c>
      <c r="I7418">
        <v>2317900</v>
      </c>
      <c r="J7418" t="s">
        <v>18</v>
      </c>
      <c r="K7418">
        <v>12295600</v>
      </c>
      <c r="L7418" t="s">
        <v>7204</v>
      </c>
      <c r="M7418" t="s">
        <v>7203</v>
      </c>
      <c r="N7418" s="1">
        <v>43944</v>
      </c>
      <c r="O7418" t="s">
        <v>123</v>
      </c>
      <c r="P7418" t="s">
        <v>7218</v>
      </c>
      <c r="Q7418" t="s">
        <v>7233</v>
      </c>
      <c r="R7418" t="s">
        <v>7220</v>
      </c>
      <c r="S7418">
        <v>2398997</v>
      </c>
      <c r="T7418">
        <v>3181492</v>
      </c>
      <c r="U7418">
        <v>0.246</v>
      </c>
      <c r="V7418">
        <v>3024000</v>
      </c>
      <c r="W7418">
        <v>9271600</v>
      </c>
      <c r="X7418">
        <v>2022</v>
      </c>
      <c r="Y7418">
        <v>17152362</v>
      </c>
    </row>
    <row r="7419" spans="2:25" x14ac:dyDescent="0.35">
      <c r="B7419" t="s">
        <v>3663</v>
      </c>
      <c r="C7419" s="1">
        <v>44873</v>
      </c>
      <c r="D7419" t="s">
        <v>1962</v>
      </c>
      <c r="E7419" t="s">
        <v>2448</v>
      </c>
      <c r="F7419" t="s">
        <v>123</v>
      </c>
      <c r="G7419">
        <v>3</v>
      </c>
      <c r="H7419">
        <v>3375200</v>
      </c>
      <c r="I7419">
        <v>2545000</v>
      </c>
      <c r="J7419" t="s">
        <v>14</v>
      </c>
      <c r="K7419">
        <v>10125600</v>
      </c>
      <c r="L7419" t="s">
        <v>7208</v>
      </c>
      <c r="M7419" t="s">
        <v>7206</v>
      </c>
      <c r="N7419" s="1">
        <v>44578</v>
      </c>
      <c r="O7419" t="s">
        <v>123</v>
      </c>
      <c r="P7419" t="s">
        <v>7218</v>
      </c>
      <c r="Q7419" t="s">
        <v>7233</v>
      </c>
      <c r="R7419" t="s">
        <v>7220</v>
      </c>
      <c r="S7419">
        <v>2398997</v>
      </c>
      <c r="T7419">
        <v>3181492</v>
      </c>
      <c r="U7419">
        <v>0.246</v>
      </c>
      <c r="V7419">
        <v>2490600</v>
      </c>
      <c r="W7419">
        <v>7635000</v>
      </c>
      <c r="X7419">
        <v>2022</v>
      </c>
      <c r="Y7419">
        <v>14125212</v>
      </c>
    </row>
    <row r="7420" spans="2:25" x14ac:dyDescent="0.35">
      <c r="B7420" t="s">
        <v>3804</v>
      </c>
      <c r="C7420" s="1">
        <v>44905</v>
      </c>
      <c r="D7420" t="s">
        <v>2132</v>
      </c>
      <c r="E7420" t="s">
        <v>29</v>
      </c>
      <c r="F7420" t="s">
        <v>123</v>
      </c>
      <c r="G7420">
        <v>1</v>
      </c>
      <c r="H7420">
        <v>3405800</v>
      </c>
      <c r="I7420">
        <v>2568100</v>
      </c>
      <c r="J7420" t="s">
        <v>18</v>
      </c>
      <c r="K7420">
        <v>3405800</v>
      </c>
      <c r="L7420" t="s">
        <v>7209</v>
      </c>
      <c r="M7420" t="s">
        <v>7203</v>
      </c>
      <c r="N7420" s="1">
        <v>43488</v>
      </c>
      <c r="O7420" t="s">
        <v>123</v>
      </c>
      <c r="P7420" t="s">
        <v>7218</v>
      </c>
      <c r="Q7420" t="s">
        <v>7233</v>
      </c>
      <c r="R7420" t="s">
        <v>7220</v>
      </c>
      <c r="S7420">
        <v>2398997</v>
      </c>
      <c r="T7420">
        <v>3181492</v>
      </c>
      <c r="U7420">
        <v>0.246</v>
      </c>
      <c r="V7420">
        <v>837700</v>
      </c>
      <c r="W7420">
        <v>2568100</v>
      </c>
      <c r="X7420">
        <v>2022</v>
      </c>
      <c r="Y7420">
        <v>4751091</v>
      </c>
    </row>
    <row r="7421" spans="2:25" x14ac:dyDescent="0.35">
      <c r="B7421" t="s">
        <v>2354</v>
      </c>
      <c r="C7421" s="1">
        <v>44573</v>
      </c>
      <c r="D7421" t="s">
        <v>11</v>
      </c>
      <c r="E7421" t="s">
        <v>459</v>
      </c>
      <c r="F7421" t="s">
        <v>191</v>
      </c>
      <c r="G7421">
        <v>5</v>
      </c>
      <c r="H7421">
        <v>1220100</v>
      </c>
      <c r="I7421">
        <v>885200</v>
      </c>
      <c r="J7421" t="s">
        <v>18</v>
      </c>
      <c r="K7421">
        <v>6100500</v>
      </c>
      <c r="L7421" t="s">
        <v>7205</v>
      </c>
      <c r="M7421" t="s">
        <v>7203</v>
      </c>
      <c r="N7421" s="1">
        <v>43428</v>
      </c>
      <c r="O7421" t="s">
        <v>191</v>
      </c>
      <c r="P7421" t="s">
        <v>7218</v>
      </c>
      <c r="Q7421" t="s">
        <v>7224</v>
      </c>
      <c r="R7421" t="s">
        <v>7225</v>
      </c>
      <c r="S7421">
        <v>907559</v>
      </c>
      <c r="T7421">
        <v>1250944</v>
      </c>
      <c r="U7421">
        <v>0.27400000000000002</v>
      </c>
      <c r="V7421">
        <v>1674500</v>
      </c>
      <c r="W7421">
        <v>4426000</v>
      </c>
      <c r="X7421">
        <v>2022</v>
      </c>
      <c r="Y7421">
        <v>8510197.5</v>
      </c>
    </row>
    <row r="7422" spans="2:25" x14ac:dyDescent="0.35">
      <c r="B7422" t="s">
        <v>2521</v>
      </c>
      <c r="C7422" s="1">
        <v>44610</v>
      </c>
      <c r="D7422" t="s">
        <v>375</v>
      </c>
      <c r="E7422" t="s">
        <v>223</v>
      </c>
      <c r="F7422" t="s">
        <v>191</v>
      </c>
      <c r="G7422">
        <v>4</v>
      </c>
      <c r="H7422">
        <v>1267200</v>
      </c>
      <c r="I7422">
        <v>919400</v>
      </c>
      <c r="J7422" t="s">
        <v>18</v>
      </c>
      <c r="K7422">
        <v>5068800</v>
      </c>
      <c r="L7422" t="s">
        <v>7204</v>
      </c>
      <c r="M7422" t="s">
        <v>7203</v>
      </c>
      <c r="N7422" s="1">
        <v>43537</v>
      </c>
      <c r="O7422" t="s">
        <v>191</v>
      </c>
      <c r="P7422" t="s">
        <v>7218</v>
      </c>
      <c r="Q7422" t="s">
        <v>7224</v>
      </c>
      <c r="R7422" t="s">
        <v>7225</v>
      </c>
      <c r="S7422">
        <v>907559</v>
      </c>
      <c r="T7422">
        <v>1250944</v>
      </c>
      <c r="U7422">
        <v>0.27400000000000002</v>
      </c>
      <c r="V7422">
        <v>1391200</v>
      </c>
      <c r="W7422">
        <v>3677600</v>
      </c>
      <c r="X7422">
        <v>2022</v>
      </c>
      <c r="Y7422">
        <v>7070976</v>
      </c>
    </row>
    <row r="7423" spans="2:25" x14ac:dyDescent="0.35">
      <c r="B7423" t="s">
        <v>2570</v>
      </c>
      <c r="C7423" s="1">
        <v>44618</v>
      </c>
      <c r="D7423" t="s">
        <v>375</v>
      </c>
      <c r="E7423" t="s">
        <v>327</v>
      </c>
      <c r="F7423" t="s">
        <v>191</v>
      </c>
      <c r="G7423">
        <v>4</v>
      </c>
      <c r="H7423">
        <v>1276300</v>
      </c>
      <c r="I7423">
        <v>926000</v>
      </c>
      <c r="J7423" t="s">
        <v>14</v>
      </c>
      <c r="K7423">
        <v>5105200</v>
      </c>
      <c r="L7423" t="s">
        <v>7209</v>
      </c>
      <c r="M7423" t="s">
        <v>7203</v>
      </c>
      <c r="N7423" s="1">
        <v>44480</v>
      </c>
      <c r="O7423" t="s">
        <v>191</v>
      </c>
      <c r="P7423" t="s">
        <v>7218</v>
      </c>
      <c r="Q7423" t="s">
        <v>7224</v>
      </c>
      <c r="R7423" t="s">
        <v>7225</v>
      </c>
      <c r="S7423">
        <v>907559</v>
      </c>
      <c r="T7423">
        <v>1250944</v>
      </c>
      <c r="U7423">
        <v>0.27400000000000002</v>
      </c>
      <c r="V7423">
        <v>1401200</v>
      </c>
      <c r="W7423">
        <v>3704000</v>
      </c>
      <c r="X7423">
        <v>2022</v>
      </c>
      <c r="Y7423">
        <v>7121754</v>
      </c>
    </row>
    <row r="7424" spans="2:25" x14ac:dyDescent="0.35">
      <c r="B7424" t="s">
        <v>2683</v>
      </c>
      <c r="C7424" s="1">
        <v>44647</v>
      </c>
      <c r="D7424" t="s">
        <v>578</v>
      </c>
      <c r="E7424" t="s">
        <v>147</v>
      </c>
      <c r="F7424" t="s">
        <v>191</v>
      </c>
      <c r="G7424">
        <v>5</v>
      </c>
      <c r="H7424">
        <v>1300900</v>
      </c>
      <c r="I7424">
        <v>943800</v>
      </c>
      <c r="J7424" t="s">
        <v>18</v>
      </c>
      <c r="K7424">
        <v>6504500</v>
      </c>
      <c r="L7424" t="s">
        <v>7210</v>
      </c>
      <c r="M7424" t="s">
        <v>7203</v>
      </c>
      <c r="N7424" s="1">
        <v>44061</v>
      </c>
      <c r="O7424" t="s">
        <v>191</v>
      </c>
      <c r="P7424" t="s">
        <v>7218</v>
      </c>
      <c r="Q7424" t="s">
        <v>7224</v>
      </c>
      <c r="R7424" t="s">
        <v>7225</v>
      </c>
      <c r="S7424">
        <v>907559</v>
      </c>
      <c r="T7424">
        <v>1250944</v>
      </c>
      <c r="U7424">
        <v>0.27400000000000002</v>
      </c>
      <c r="V7424">
        <v>1785500</v>
      </c>
      <c r="W7424">
        <v>4719000</v>
      </c>
      <c r="X7424">
        <v>2022</v>
      </c>
      <c r="Y7424">
        <v>9073777.5</v>
      </c>
    </row>
    <row r="7425" spans="2:25" x14ac:dyDescent="0.35">
      <c r="B7425" t="s">
        <v>2924</v>
      </c>
      <c r="C7425" s="1">
        <v>44695</v>
      </c>
      <c r="D7425" t="s">
        <v>931</v>
      </c>
      <c r="E7425" t="s">
        <v>147</v>
      </c>
      <c r="F7425" t="s">
        <v>191</v>
      </c>
      <c r="G7425">
        <v>3</v>
      </c>
      <c r="H7425">
        <v>1344100</v>
      </c>
      <c r="I7425">
        <v>975100</v>
      </c>
      <c r="J7425" t="s">
        <v>18</v>
      </c>
      <c r="K7425">
        <v>4032300</v>
      </c>
      <c r="L7425" t="s">
        <v>7210</v>
      </c>
      <c r="M7425" t="s">
        <v>7203</v>
      </c>
      <c r="N7425" s="1">
        <v>44061</v>
      </c>
      <c r="O7425" t="s">
        <v>191</v>
      </c>
      <c r="P7425" t="s">
        <v>7218</v>
      </c>
      <c r="Q7425" t="s">
        <v>7224</v>
      </c>
      <c r="R7425" t="s">
        <v>7225</v>
      </c>
      <c r="S7425">
        <v>907559</v>
      </c>
      <c r="T7425">
        <v>1250944</v>
      </c>
      <c r="U7425">
        <v>0.27400000000000002</v>
      </c>
      <c r="V7425">
        <v>1107000</v>
      </c>
      <c r="W7425">
        <v>2925300</v>
      </c>
      <c r="X7425">
        <v>2022</v>
      </c>
      <c r="Y7425">
        <v>5625058.5</v>
      </c>
    </row>
    <row r="7426" spans="2:25" x14ac:dyDescent="0.35">
      <c r="B7426" t="s">
        <v>2955</v>
      </c>
      <c r="C7426" s="1">
        <v>44703</v>
      </c>
      <c r="D7426" t="s">
        <v>931</v>
      </c>
      <c r="E7426" t="s">
        <v>1037</v>
      </c>
      <c r="F7426" t="s">
        <v>191</v>
      </c>
      <c r="G7426">
        <v>5</v>
      </c>
      <c r="H7426">
        <v>1199700</v>
      </c>
      <c r="I7426">
        <v>870400</v>
      </c>
      <c r="J7426" t="s">
        <v>18</v>
      </c>
      <c r="K7426">
        <v>5998500</v>
      </c>
      <c r="L7426" t="s">
        <v>7202</v>
      </c>
      <c r="M7426" t="s">
        <v>7203</v>
      </c>
      <c r="N7426" s="1">
        <v>43122</v>
      </c>
      <c r="O7426" t="s">
        <v>191</v>
      </c>
      <c r="P7426" t="s">
        <v>7218</v>
      </c>
      <c r="Q7426" t="s">
        <v>7224</v>
      </c>
      <c r="R7426" t="s">
        <v>7225</v>
      </c>
      <c r="S7426">
        <v>907559</v>
      </c>
      <c r="T7426">
        <v>1250944</v>
      </c>
      <c r="U7426">
        <v>0.27400000000000002</v>
      </c>
      <c r="V7426">
        <v>1646500</v>
      </c>
      <c r="W7426">
        <v>4352000</v>
      </c>
      <c r="X7426">
        <v>2022</v>
      </c>
      <c r="Y7426">
        <v>8367907.5</v>
      </c>
    </row>
    <row r="7427" spans="2:25" x14ac:dyDescent="0.35">
      <c r="B7427" t="s">
        <v>2965</v>
      </c>
      <c r="C7427" s="1">
        <v>44705</v>
      </c>
      <c r="D7427" t="s">
        <v>931</v>
      </c>
      <c r="E7427" t="s">
        <v>2556</v>
      </c>
      <c r="F7427" t="s">
        <v>191</v>
      </c>
      <c r="G7427">
        <v>2</v>
      </c>
      <c r="H7427">
        <v>1269500</v>
      </c>
      <c r="I7427">
        <v>921000</v>
      </c>
      <c r="J7427" t="s">
        <v>14</v>
      </c>
      <c r="K7427">
        <v>2539000</v>
      </c>
      <c r="L7427" t="s">
        <v>7207</v>
      </c>
      <c r="M7427" t="s">
        <v>7206</v>
      </c>
      <c r="N7427" s="1">
        <v>44611</v>
      </c>
      <c r="O7427" t="s">
        <v>191</v>
      </c>
      <c r="P7427" t="s">
        <v>7218</v>
      </c>
      <c r="Q7427" t="s">
        <v>7224</v>
      </c>
      <c r="R7427" t="s">
        <v>7225</v>
      </c>
      <c r="S7427">
        <v>907559</v>
      </c>
      <c r="T7427">
        <v>1250944</v>
      </c>
      <c r="U7427">
        <v>0.27400000000000002</v>
      </c>
      <c r="V7427">
        <v>697000</v>
      </c>
      <c r="W7427">
        <v>1842000</v>
      </c>
      <c r="X7427">
        <v>2022</v>
      </c>
      <c r="Y7427">
        <v>3541905</v>
      </c>
    </row>
    <row r="7428" spans="2:25" x14ac:dyDescent="0.35">
      <c r="B7428" t="s">
        <v>3085</v>
      </c>
      <c r="C7428" s="1">
        <v>44731</v>
      </c>
      <c r="D7428" t="s">
        <v>1091</v>
      </c>
      <c r="E7428" t="s">
        <v>232</v>
      </c>
      <c r="F7428" t="s">
        <v>191</v>
      </c>
      <c r="G7428">
        <v>3</v>
      </c>
      <c r="H7428">
        <v>1380500</v>
      </c>
      <c r="I7428">
        <v>1001600</v>
      </c>
      <c r="J7428" t="s">
        <v>18</v>
      </c>
      <c r="K7428">
        <v>4141500</v>
      </c>
      <c r="L7428" t="s">
        <v>7204</v>
      </c>
      <c r="M7428" t="s">
        <v>7203</v>
      </c>
      <c r="N7428" s="1">
        <v>44016</v>
      </c>
      <c r="O7428" t="s">
        <v>191</v>
      </c>
      <c r="P7428" t="s">
        <v>7218</v>
      </c>
      <c r="Q7428" t="s">
        <v>7224</v>
      </c>
      <c r="R7428" t="s">
        <v>7225</v>
      </c>
      <c r="S7428">
        <v>907559</v>
      </c>
      <c r="T7428">
        <v>1250944</v>
      </c>
      <c r="U7428">
        <v>0.27400000000000002</v>
      </c>
      <c r="V7428">
        <v>1136700</v>
      </c>
      <c r="W7428">
        <v>3004800</v>
      </c>
      <c r="X7428">
        <v>2022</v>
      </c>
      <c r="Y7428">
        <v>5777392.5</v>
      </c>
    </row>
    <row r="7429" spans="2:25" x14ac:dyDescent="0.35">
      <c r="B7429" t="s">
        <v>3343</v>
      </c>
      <c r="C7429" s="1">
        <v>44793</v>
      </c>
      <c r="D7429" t="s">
        <v>1479</v>
      </c>
      <c r="E7429" t="s">
        <v>626</v>
      </c>
      <c r="F7429" t="s">
        <v>191</v>
      </c>
      <c r="G7429">
        <v>2</v>
      </c>
      <c r="H7429">
        <v>1200900</v>
      </c>
      <c r="I7429">
        <v>871200</v>
      </c>
      <c r="J7429" t="s">
        <v>18</v>
      </c>
      <c r="K7429">
        <v>2401800</v>
      </c>
      <c r="L7429" t="s">
        <v>7204</v>
      </c>
      <c r="M7429" t="s">
        <v>7206</v>
      </c>
      <c r="N7429" s="1">
        <v>43409</v>
      </c>
      <c r="O7429" t="s">
        <v>191</v>
      </c>
      <c r="P7429" t="s">
        <v>7218</v>
      </c>
      <c r="Q7429" t="s">
        <v>7224</v>
      </c>
      <c r="R7429" t="s">
        <v>7225</v>
      </c>
      <c r="S7429">
        <v>907559</v>
      </c>
      <c r="T7429">
        <v>1250944</v>
      </c>
      <c r="U7429">
        <v>0.27400000000000002</v>
      </c>
      <c r="V7429">
        <v>659400</v>
      </c>
      <c r="W7429">
        <v>1742400</v>
      </c>
      <c r="X7429">
        <v>2022</v>
      </c>
      <c r="Y7429">
        <v>3350511</v>
      </c>
    </row>
    <row r="7430" spans="2:25" x14ac:dyDescent="0.35">
      <c r="B7430" t="s">
        <v>3403</v>
      </c>
      <c r="C7430" s="1">
        <v>44807</v>
      </c>
      <c r="D7430" t="s">
        <v>1641</v>
      </c>
      <c r="E7430" t="s">
        <v>2447</v>
      </c>
      <c r="F7430" t="s">
        <v>191</v>
      </c>
      <c r="G7430">
        <v>2</v>
      </c>
      <c r="H7430">
        <v>1229200</v>
      </c>
      <c r="I7430">
        <v>891800</v>
      </c>
      <c r="J7430" t="s">
        <v>18</v>
      </c>
      <c r="K7430">
        <v>2458400</v>
      </c>
      <c r="L7430" t="s">
        <v>7208</v>
      </c>
      <c r="M7430" t="s">
        <v>7206</v>
      </c>
      <c r="N7430" s="1">
        <v>44910</v>
      </c>
      <c r="O7430" t="s">
        <v>191</v>
      </c>
      <c r="P7430" t="s">
        <v>7218</v>
      </c>
      <c r="Q7430" t="s">
        <v>7224</v>
      </c>
      <c r="R7430" t="s">
        <v>7225</v>
      </c>
      <c r="S7430">
        <v>907559</v>
      </c>
      <c r="T7430">
        <v>1250944</v>
      </c>
      <c r="U7430">
        <v>0.27400000000000002</v>
      </c>
      <c r="V7430">
        <v>674800</v>
      </c>
      <c r="W7430">
        <v>1783600</v>
      </c>
      <c r="X7430">
        <v>2022</v>
      </c>
      <c r="Y7430">
        <v>3429468</v>
      </c>
    </row>
    <row r="7431" spans="2:25" x14ac:dyDescent="0.35">
      <c r="B7431" t="s">
        <v>3541</v>
      </c>
      <c r="C7431" s="1">
        <v>44843</v>
      </c>
      <c r="D7431" t="s">
        <v>1809</v>
      </c>
      <c r="E7431" t="s">
        <v>2941</v>
      </c>
      <c r="F7431" t="s">
        <v>191</v>
      </c>
      <c r="G7431">
        <v>2</v>
      </c>
      <c r="H7431">
        <v>1275300</v>
      </c>
      <c r="I7431">
        <v>925200</v>
      </c>
      <c r="J7431" t="s">
        <v>14</v>
      </c>
      <c r="K7431">
        <v>2550600</v>
      </c>
      <c r="L7431" t="s">
        <v>7208</v>
      </c>
      <c r="M7431" t="s">
        <v>7203</v>
      </c>
      <c r="N7431" s="1">
        <v>44614</v>
      </c>
      <c r="O7431" t="s">
        <v>191</v>
      </c>
      <c r="P7431" t="s">
        <v>7218</v>
      </c>
      <c r="Q7431" t="s">
        <v>7224</v>
      </c>
      <c r="R7431" t="s">
        <v>7225</v>
      </c>
      <c r="S7431">
        <v>907559</v>
      </c>
      <c r="T7431">
        <v>1250944</v>
      </c>
      <c r="U7431">
        <v>0.27400000000000002</v>
      </c>
      <c r="V7431">
        <v>700200</v>
      </c>
      <c r="W7431">
        <v>1850400</v>
      </c>
      <c r="X7431">
        <v>2022</v>
      </c>
      <c r="Y7431">
        <v>3558087</v>
      </c>
    </row>
    <row r="7432" spans="2:25" x14ac:dyDescent="0.35">
      <c r="B7432" t="s">
        <v>3794</v>
      </c>
      <c r="C7432" s="1">
        <v>44903</v>
      </c>
      <c r="D7432" t="s">
        <v>2132</v>
      </c>
      <c r="E7432" t="s">
        <v>360</v>
      </c>
      <c r="F7432" t="s">
        <v>191</v>
      </c>
      <c r="G7432">
        <v>2</v>
      </c>
      <c r="H7432">
        <v>1392400</v>
      </c>
      <c r="I7432">
        <v>1010200</v>
      </c>
      <c r="J7432" t="s">
        <v>14</v>
      </c>
      <c r="K7432">
        <v>2784800</v>
      </c>
      <c r="L7432" t="s">
        <v>7205</v>
      </c>
      <c r="M7432" t="s">
        <v>7203</v>
      </c>
      <c r="N7432" s="1">
        <v>44027</v>
      </c>
      <c r="O7432" t="s">
        <v>191</v>
      </c>
      <c r="P7432" t="s">
        <v>7218</v>
      </c>
      <c r="Q7432" t="s">
        <v>7224</v>
      </c>
      <c r="R7432" t="s">
        <v>7225</v>
      </c>
      <c r="S7432">
        <v>907559</v>
      </c>
      <c r="T7432">
        <v>1250944</v>
      </c>
      <c r="U7432">
        <v>0.27400000000000002</v>
      </c>
      <c r="V7432">
        <v>764400</v>
      </c>
      <c r="W7432">
        <v>2020400</v>
      </c>
      <c r="X7432">
        <v>2022</v>
      </c>
      <c r="Y7432">
        <v>3884796</v>
      </c>
    </row>
    <row r="7433" spans="2:25" x14ac:dyDescent="0.35">
      <c r="B7433" t="s">
        <v>3871</v>
      </c>
      <c r="C7433" s="1">
        <v>44918</v>
      </c>
      <c r="D7433" t="s">
        <v>2132</v>
      </c>
      <c r="E7433" t="s">
        <v>368</v>
      </c>
      <c r="F7433" t="s">
        <v>191</v>
      </c>
      <c r="G7433">
        <v>1</v>
      </c>
      <c r="H7433">
        <v>1325500</v>
      </c>
      <c r="I7433">
        <v>961600</v>
      </c>
      <c r="J7433" t="s">
        <v>18</v>
      </c>
      <c r="K7433">
        <v>1325500</v>
      </c>
      <c r="L7433" t="s">
        <v>7205</v>
      </c>
      <c r="M7433" t="s">
        <v>7203</v>
      </c>
      <c r="N7433" s="1">
        <v>43165</v>
      </c>
      <c r="O7433" t="s">
        <v>191</v>
      </c>
      <c r="P7433" t="s">
        <v>7218</v>
      </c>
      <c r="Q7433" t="s">
        <v>7224</v>
      </c>
      <c r="R7433" t="s">
        <v>7225</v>
      </c>
      <c r="S7433">
        <v>907559</v>
      </c>
      <c r="T7433">
        <v>1250944</v>
      </c>
      <c r="U7433">
        <v>0.27400000000000002</v>
      </c>
      <c r="V7433">
        <v>363900</v>
      </c>
      <c r="W7433">
        <v>961600</v>
      </c>
      <c r="X7433">
        <v>2022</v>
      </c>
      <c r="Y7433">
        <v>1849072.5</v>
      </c>
    </row>
    <row r="7434" spans="2:25" x14ac:dyDescent="0.35">
      <c r="B7434" t="s">
        <v>2411</v>
      </c>
      <c r="C7434" s="1">
        <v>44584</v>
      </c>
      <c r="D7434" t="s">
        <v>11</v>
      </c>
      <c r="E7434" t="s">
        <v>701</v>
      </c>
      <c r="F7434" t="s">
        <v>253</v>
      </c>
      <c r="G7434">
        <v>3</v>
      </c>
      <c r="H7434">
        <v>1019700</v>
      </c>
      <c r="I7434">
        <v>743000</v>
      </c>
      <c r="J7434" t="s">
        <v>18</v>
      </c>
      <c r="K7434">
        <v>3059100</v>
      </c>
      <c r="L7434" t="s">
        <v>7204</v>
      </c>
      <c r="M7434" t="s">
        <v>7203</v>
      </c>
      <c r="N7434" s="1">
        <v>44532</v>
      </c>
      <c r="O7434" t="s">
        <v>253</v>
      </c>
      <c r="P7434" t="s">
        <v>7228</v>
      </c>
      <c r="Q7434" t="s">
        <v>7245</v>
      </c>
      <c r="R7434" t="s">
        <v>7225</v>
      </c>
      <c r="S7434">
        <v>749552</v>
      </c>
      <c r="T7434">
        <v>1028670</v>
      </c>
      <c r="U7434">
        <v>0.27100000000000002</v>
      </c>
      <c r="V7434">
        <v>830100</v>
      </c>
      <c r="W7434">
        <v>2229000</v>
      </c>
      <c r="X7434">
        <v>2022</v>
      </c>
      <c r="Y7434">
        <v>4267444.5</v>
      </c>
    </row>
    <row r="7435" spans="2:25" x14ac:dyDescent="0.35">
      <c r="B7435" t="s">
        <v>2413</v>
      </c>
      <c r="C7435" s="1">
        <v>44584</v>
      </c>
      <c r="D7435" t="s">
        <v>11</v>
      </c>
      <c r="E7435" t="s">
        <v>240</v>
      </c>
      <c r="F7435" t="s">
        <v>253</v>
      </c>
      <c r="G7435">
        <v>1</v>
      </c>
      <c r="H7435">
        <v>1061100</v>
      </c>
      <c r="I7435">
        <v>773200</v>
      </c>
      <c r="J7435" t="s">
        <v>14</v>
      </c>
      <c r="K7435">
        <v>1061100</v>
      </c>
      <c r="L7435" t="s">
        <v>7209</v>
      </c>
      <c r="M7435" t="s">
        <v>7203</v>
      </c>
      <c r="N7435" s="1">
        <v>43410</v>
      </c>
      <c r="O7435" t="s">
        <v>253</v>
      </c>
      <c r="P7435" t="s">
        <v>7228</v>
      </c>
      <c r="Q7435" t="s">
        <v>7245</v>
      </c>
      <c r="R7435" t="s">
        <v>7225</v>
      </c>
      <c r="S7435">
        <v>749552</v>
      </c>
      <c r="T7435">
        <v>1028670</v>
      </c>
      <c r="U7435">
        <v>0.27100000000000002</v>
      </c>
      <c r="V7435">
        <v>287900</v>
      </c>
      <c r="W7435">
        <v>773200</v>
      </c>
      <c r="X7435">
        <v>2022</v>
      </c>
      <c r="Y7435">
        <v>1480234.5</v>
      </c>
    </row>
    <row r="7436" spans="2:25" x14ac:dyDescent="0.35">
      <c r="B7436" t="s">
        <v>2418</v>
      </c>
      <c r="C7436" s="1">
        <v>44585</v>
      </c>
      <c r="D7436" t="s">
        <v>11</v>
      </c>
      <c r="E7436" t="s">
        <v>381</v>
      </c>
      <c r="F7436" t="s">
        <v>253</v>
      </c>
      <c r="G7436">
        <v>2</v>
      </c>
      <c r="H7436">
        <v>1144500</v>
      </c>
      <c r="I7436">
        <v>833900</v>
      </c>
      <c r="J7436" t="s">
        <v>14</v>
      </c>
      <c r="K7436">
        <v>2289000</v>
      </c>
      <c r="L7436" t="s">
        <v>7202</v>
      </c>
      <c r="M7436" t="s">
        <v>7206</v>
      </c>
      <c r="N7436" s="1">
        <v>44051</v>
      </c>
      <c r="O7436" t="s">
        <v>253</v>
      </c>
      <c r="P7436" t="s">
        <v>7228</v>
      </c>
      <c r="Q7436" t="s">
        <v>7245</v>
      </c>
      <c r="R7436" t="s">
        <v>7225</v>
      </c>
      <c r="S7436">
        <v>749552</v>
      </c>
      <c r="T7436">
        <v>1028670</v>
      </c>
      <c r="U7436">
        <v>0.27100000000000002</v>
      </c>
      <c r="V7436">
        <v>621200</v>
      </c>
      <c r="W7436">
        <v>1667800</v>
      </c>
      <c r="X7436">
        <v>2022</v>
      </c>
      <c r="Y7436">
        <v>3193155</v>
      </c>
    </row>
    <row r="7437" spans="2:25" x14ac:dyDescent="0.35">
      <c r="B7437" t="s">
        <v>2449</v>
      </c>
      <c r="C7437" s="1">
        <v>44595</v>
      </c>
      <c r="D7437" t="s">
        <v>375</v>
      </c>
      <c r="E7437" t="s">
        <v>482</v>
      </c>
      <c r="F7437" t="s">
        <v>253</v>
      </c>
      <c r="G7437">
        <v>5</v>
      </c>
      <c r="H7437">
        <v>1054300</v>
      </c>
      <c r="I7437">
        <v>768300</v>
      </c>
      <c r="J7437" t="s">
        <v>18</v>
      </c>
      <c r="K7437">
        <v>5271500</v>
      </c>
      <c r="L7437" t="s">
        <v>7208</v>
      </c>
      <c r="M7437" t="s">
        <v>7203</v>
      </c>
      <c r="N7437" s="1">
        <v>44517</v>
      </c>
      <c r="O7437" t="s">
        <v>253</v>
      </c>
      <c r="P7437" t="s">
        <v>7228</v>
      </c>
      <c r="Q7437" t="s">
        <v>7245</v>
      </c>
      <c r="R7437" t="s">
        <v>7225</v>
      </c>
      <c r="S7437">
        <v>749552</v>
      </c>
      <c r="T7437">
        <v>1028670</v>
      </c>
      <c r="U7437">
        <v>0.27100000000000002</v>
      </c>
      <c r="V7437">
        <v>1430000</v>
      </c>
      <c r="W7437">
        <v>3841500</v>
      </c>
      <c r="X7437">
        <v>2022</v>
      </c>
      <c r="Y7437">
        <v>7353742.5</v>
      </c>
    </row>
    <row r="7438" spans="2:25" x14ac:dyDescent="0.35">
      <c r="B7438" t="s">
        <v>2560</v>
      </c>
      <c r="C7438" s="1">
        <v>44617</v>
      </c>
      <c r="D7438" t="s">
        <v>375</v>
      </c>
      <c r="E7438" t="s">
        <v>61</v>
      </c>
      <c r="F7438" t="s">
        <v>253</v>
      </c>
      <c r="G7438">
        <v>4</v>
      </c>
      <c r="H7438">
        <v>1008200</v>
      </c>
      <c r="I7438">
        <v>734700</v>
      </c>
      <c r="J7438" t="s">
        <v>14</v>
      </c>
      <c r="K7438">
        <v>4032800</v>
      </c>
      <c r="L7438" t="s">
        <v>7207</v>
      </c>
      <c r="M7438" t="s">
        <v>7203</v>
      </c>
      <c r="N7438" s="1">
        <v>43884</v>
      </c>
      <c r="O7438" t="s">
        <v>253</v>
      </c>
      <c r="P7438" t="s">
        <v>7228</v>
      </c>
      <c r="Q7438" t="s">
        <v>7245</v>
      </c>
      <c r="R7438" t="s">
        <v>7225</v>
      </c>
      <c r="S7438">
        <v>749552</v>
      </c>
      <c r="T7438">
        <v>1028670</v>
      </c>
      <c r="U7438">
        <v>0.27100000000000002</v>
      </c>
      <c r="V7438">
        <v>1094000</v>
      </c>
      <c r="W7438">
        <v>2938800</v>
      </c>
      <c r="X7438">
        <v>2022</v>
      </c>
      <c r="Y7438">
        <v>5625756</v>
      </c>
    </row>
    <row r="7439" spans="2:25" x14ac:dyDescent="0.35">
      <c r="B7439" t="s">
        <v>2563</v>
      </c>
      <c r="C7439" s="1">
        <v>44617</v>
      </c>
      <c r="D7439" t="s">
        <v>375</v>
      </c>
      <c r="E7439" t="s">
        <v>85</v>
      </c>
      <c r="F7439" t="s">
        <v>253</v>
      </c>
      <c r="G7439">
        <v>5</v>
      </c>
      <c r="H7439">
        <v>1092200</v>
      </c>
      <c r="I7439">
        <v>795800</v>
      </c>
      <c r="J7439" t="s">
        <v>14</v>
      </c>
      <c r="K7439">
        <v>5461000</v>
      </c>
      <c r="L7439" t="s">
        <v>7202</v>
      </c>
      <c r="M7439" t="s">
        <v>7206</v>
      </c>
      <c r="N7439" s="1">
        <v>43262</v>
      </c>
      <c r="O7439" t="s">
        <v>253</v>
      </c>
      <c r="P7439" t="s">
        <v>7228</v>
      </c>
      <c r="Q7439" t="s">
        <v>7245</v>
      </c>
      <c r="R7439" t="s">
        <v>7225</v>
      </c>
      <c r="S7439">
        <v>749552</v>
      </c>
      <c r="T7439">
        <v>1028670</v>
      </c>
      <c r="U7439">
        <v>0.27100000000000002</v>
      </c>
      <c r="V7439">
        <v>1482000</v>
      </c>
      <c r="W7439">
        <v>3979000</v>
      </c>
      <c r="X7439">
        <v>2022</v>
      </c>
      <c r="Y7439">
        <v>7618095</v>
      </c>
    </row>
    <row r="7440" spans="2:25" x14ac:dyDescent="0.35">
      <c r="B7440" t="s">
        <v>2564</v>
      </c>
      <c r="C7440" s="1">
        <v>44618</v>
      </c>
      <c r="D7440" t="s">
        <v>375</v>
      </c>
      <c r="E7440" t="s">
        <v>111</v>
      </c>
      <c r="F7440" t="s">
        <v>253</v>
      </c>
      <c r="G7440">
        <v>2</v>
      </c>
      <c r="H7440">
        <v>1081000</v>
      </c>
      <c r="I7440">
        <v>787700</v>
      </c>
      <c r="J7440" t="s">
        <v>14</v>
      </c>
      <c r="K7440">
        <v>2162000</v>
      </c>
      <c r="L7440" t="s">
        <v>7204</v>
      </c>
      <c r="M7440" t="s">
        <v>7203</v>
      </c>
      <c r="N7440" s="1">
        <v>44479</v>
      </c>
      <c r="O7440" t="s">
        <v>253</v>
      </c>
      <c r="P7440" t="s">
        <v>7228</v>
      </c>
      <c r="Q7440" t="s">
        <v>7245</v>
      </c>
      <c r="R7440" t="s">
        <v>7225</v>
      </c>
      <c r="S7440">
        <v>749552</v>
      </c>
      <c r="T7440">
        <v>1028670</v>
      </c>
      <c r="U7440">
        <v>0.27100000000000002</v>
      </c>
      <c r="V7440">
        <v>586600</v>
      </c>
      <c r="W7440">
        <v>1575400</v>
      </c>
      <c r="X7440">
        <v>2022</v>
      </c>
      <c r="Y7440">
        <v>3015990</v>
      </c>
    </row>
    <row r="7441" spans="2:25" x14ac:dyDescent="0.35">
      <c r="B7441" t="s">
        <v>2931</v>
      </c>
      <c r="C7441" s="1">
        <v>44697</v>
      </c>
      <c r="D7441" t="s">
        <v>931</v>
      </c>
      <c r="E7441" t="s">
        <v>401</v>
      </c>
      <c r="F7441" t="s">
        <v>253</v>
      </c>
      <c r="G7441">
        <v>4</v>
      </c>
      <c r="H7441">
        <v>973700</v>
      </c>
      <c r="I7441">
        <v>709500</v>
      </c>
      <c r="J7441" t="s">
        <v>14</v>
      </c>
      <c r="K7441">
        <v>3894800</v>
      </c>
      <c r="L7441" t="s">
        <v>7202</v>
      </c>
      <c r="M7441" t="s">
        <v>7203</v>
      </c>
      <c r="N7441" s="1">
        <v>43285</v>
      </c>
      <c r="O7441" t="s">
        <v>253</v>
      </c>
      <c r="P7441" t="s">
        <v>7228</v>
      </c>
      <c r="Q7441" t="s">
        <v>7245</v>
      </c>
      <c r="R7441" t="s">
        <v>7225</v>
      </c>
      <c r="S7441">
        <v>749552</v>
      </c>
      <c r="T7441">
        <v>1028670</v>
      </c>
      <c r="U7441">
        <v>0.27100000000000002</v>
      </c>
      <c r="V7441">
        <v>1056800</v>
      </c>
      <c r="W7441">
        <v>2838000</v>
      </c>
      <c r="X7441">
        <v>2022</v>
      </c>
      <c r="Y7441">
        <v>5433246</v>
      </c>
    </row>
    <row r="7442" spans="2:25" x14ac:dyDescent="0.35">
      <c r="B7442" t="s">
        <v>3482</v>
      </c>
      <c r="C7442" s="1">
        <v>44826</v>
      </c>
      <c r="D7442" t="s">
        <v>1641</v>
      </c>
      <c r="E7442" t="s">
        <v>2311</v>
      </c>
      <c r="F7442" t="s">
        <v>253</v>
      </c>
      <c r="G7442">
        <v>1</v>
      </c>
      <c r="H7442">
        <v>1098200</v>
      </c>
      <c r="I7442">
        <v>800200</v>
      </c>
      <c r="J7442" t="s">
        <v>18</v>
      </c>
      <c r="K7442">
        <v>1098200</v>
      </c>
      <c r="L7442" t="s">
        <v>7204</v>
      </c>
      <c r="M7442" t="s">
        <v>7203</v>
      </c>
      <c r="N7442" s="1">
        <v>44630</v>
      </c>
      <c r="O7442" t="s">
        <v>253</v>
      </c>
      <c r="P7442" t="s">
        <v>7228</v>
      </c>
      <c r="Q7442" t="s">
        <v>7245</v>
      </c>
      <c r="R7442" t="s">
        <v>7225</v>
      </c>
      <c r="S7442">
        <v>749552</v>
      </c>
      <c r="T7442">
        <v>1028670</v>
      </c>
      <c r="U7442">
        <v>0.27100000000000002</v>
      </c>
      <c r="V7442">
        <v>298000</v>
      </c>
      <c r="W7442">
        <v>800200</v>
      </c>
      <c r="X7442">
        <v>2022</v>
      </c>
      <c r="Y7442">
        <v>1531989</v>
      </c>
    </row>
    <row r="7443" spans="2:25" x14ac:dyDescent="0.35">
      <c r="B7443" t="s">
        <v>3498</v>
      </c>
      <c r="C7443" s="1">
        <v>44831</v>
      </c>
      <c r="D7443" t="s">
        <v>1641</v>
      </c>
      <c r="E7443" t="s">
        <v>87</v>
      </c>
      <c r="F7443" t="s">
        <v>253</v>
      </c>
      <c r="G7443">
        <v>1</v>
      </c>
      <c r="H7443">
        <v>1094200</v>
      </c>
      <c r="I7443">
        <v>797300</v>
      </c>
      <c r="J7443" t="s">
        <v>18</v>
      </c>
      <c r="K7443">
        <v>1094200</v>
      </c>
      <c r="L7443" t="s">
        <v>7205</v>
      </c>
      <c r="M7443" t="s">
        <v>7206</v>
      </c>
      <c r="N7443" s="1">
        <v>43542</v>
      </c>
      <c r="O7443" t="s">
        <v>253</v>
      </c>
      <c r="P7443" t="s">
        <v>7228</v>
      </c>
      <c r="Q7443" t="s">
        <v>7245</v>
      </c>
      <c r="R7443" t="s">
        <v>7225</v>
      </c>
      <c r="S7443">
        <v>749552</v>
      </c>
      <c r="T7443">
        <v>1028670</v>
      </c>
      <c r="U7443">
        <v>0.27100000000000002</v>
      </c>
      <c r="V7443">
        <v>296900</v>
      </c>
      <c r="W7443">
        <v>797300</v>
      </c>
      <c r="X7443">
        <v>2022</v>
      </c>
      <c r="Y7443">
        <v>1526409</v>
      </c>
    </row>
    <row r="7444" spans="2:25" x14ac:dyDescent="0.35">
      <c r="B7444" t="s">
        <v>3520</v>
      </c>
      <c r="C7444" s="1">
        <v>44838</v>
      </c>
      <c r="D7444" t="s">
        <v>1809</v>
      </c>
      <c r="E7444" t="s">
        <v>232</v>
      </c>
      <c r="F7444" t="s">
        <v>253</v>
      </c>
      <c r="G7444">
        <v>3</v>
      </c>
      <c r="H7444">
        <v>1055900</v>
      </c>
      <c r="I7444">
        <v>769400</v>
      </c>
      <c r="J7444" t="s">
        <v>14</v>
      </c>
      <c r="K7444">
        <v>3167700</v>
      </c>
      <c r="L7444" t="s">
        <v>7204</v>
      </c>
      <c r="M7444" t="s">
        <v>7203</v>
      </c>
      <c r="N7444" s="1">
        <v>44016</v>
      </c>
      <c r="O7444" t="s">
        <v>253</v>
      </c>
      <c r="P7444" t="s">
        <v>7228</v>
      </c>
      <c r="Q7444" t="s">
        <v>7245</v>
      </c>
      <c r="R7444" t="s">
        <v>7225</v>
      </c>
      <c r="S7444">
        <v>749552</v>
      </c>
      <c r="T7444">
        <v>1028670</v>
      </c>
      <c r="U7444">
        <v>0.27100000000000002</v>
      </c>
      <c r="V7444">
        <v>859500</v>
      </c>
      <c r="W7444">
        <v>2308200</v>
      </c>
      <c r="X7444">
        <v>2022</v>
      </c>
      <c r="Y7444">
        <v>4418941.5</v>
      </c>
    </row>
    <row r="7445" spans="2:25" x14ac:dyDescent="0.35">
      <c r="B7445" t="s">
        <v>3656</v>
      </c>
      <c r="C7445" s="1">
        <v>44873</v>
      </c>
      <c r="D7445" t="s">
        <v>1962</v>
      </c>
      <c r="E7445" t="s">
        <v>212</v>
      </c>
      <c r="F7445" t="s">
        <v>253</v>
      </c>
      <c r="G7445">
        <v>4</v>
      </c>
      <c r="H7445">
        <v>1081100</v>
      </c>
      <c r="I7445">
        <v>787800</v>
      </c>
      <c r="J7445" t="s">
        <v>14</v>
      </c>
      <c r="K7445">
        <v>4324400</v>
      </c>
      <c r="L7445" t="s">
        <v>7207</v>
      </c>
      <c r="M7445" t="s">
        <v>7206</v>
      </c>
      <c r="N7445" s="1">
        <v>43600</v>
      </c>
      <c r="O7445" t="s">
        <v>253</v>
      </c>
      <c r="P7445" t="s">
        <v>7228</v>
      </c>
      <c r="Q7445" t="s">
        <v>7245</v>
      </c>
      <c r="R7445" t="s">
        <v>7225</v>
      </c>
      <c r="S7445">
        <v>749552</v>
      </c>
      <c r="T7445">
        <v>1028670</v>
      </c>
      <c r="U7445">
        <v>0.27100000000000002</v>
      </c>
      <c r="V7445">
        <v>1173200</v>
      </c>
      <c r="W7445">
        <v>3151200</v>
      </c>
      <c r="X7445">
        <v>2022</v>
      </c>
      <c r="Y7445">
        <v>6032538</v>
      </c>
    </row>
    <row r="7446" spans="2:25" x14ac:dyDescent="0.35">
      <c r="B7446" t="s">
        <v>3902</v>
      </c>
      <c r="C7446" s="1">
        <v>44925</v>
      </c>
      <c r="D7446" t="s">
        <v>2132</v>
      </c>
      <c r="E7446" t="s">
        <v>667</v>
      </c>
      <c r="F7446" t="s">
        <v>253</v>
      </c>
      <c r="G7446">
        <v>2</v>
      </c>
      <c r="H7446">
        <v>1047200</v>
      </c>
      <c r="I7446">
        <v>763100</v>
      </c>
      <c r="J7446" t="s">
        <v>14</v>
      </c>
      <c r="K7446">
        <v>2094400</v>
      </c>
      <c r="L7446" t="s">
        <v>7205</v>
      </c>
      <c r="M7446" t="s">
        <v>7203</v>
      </c>
      <c r="N7446" s="1">
        <v>43133</v>
      </c>
      <c r="O7446" t="s">
        <v>253</v>
      </c>
      <c r="P7446" t="s">
        <v>7228</v>
      </c>
      <c r="Q7446" t="s">
        <v>7245</v>
      </c>
      <c r="R7446" t="s">
        <v>7225</v>
      </c>
      <c r="S7446">
        <v>749552</v>
      </c>
      <c r="T7446">
        <v>1028670</v>
      </c>
      <c r="U7446">
        <v>0.27100000000000002</v>
      </c>
      <c r="V7446">
        <v>568200</v>
      </c>
      <c r="W7446">
        <v>1526200</v>
      </c>
      <c r="X7446">
        <v>2022</v>
      </c>
      <c r="Y7446">
        <v>2921688</v>
      </c>
    </row>
    <row r="7447" spans="2:25" x14ac:dyDescent="0.35">
      <c r="B7447" t="s">
        <v>2437</v>
      </c>
      <c r="C7447" s="1">
        <v>44590</v>
      </c>
      <c r="D7447" t="s">
        <v>11</v>
      </c>
      <c r="E7447" t="s">
        <v>61</v>
      </c>
      <c r="F7447" t="s">
        <v>651</v>
      </c>
      <c r="G7447">
        <v>2</v>
      </c>
      <c r="H7447">
        <v>1334000</v>
      </c>
      <c r="I7447">
        <v>1024900</v>
      </c>
      <c r="J7447" t="s">
        <v>14</v>
      </c>
      <c r="K7447">
        <v>2668000</v>
      </c>
      <c r="L7447" t="s">
        <v>7207</v>
      </c>
      <c r="M7447" t="s">
        <v>7203</v>
      </c>
      <c r="N7447" s="1">
        <v>43884</v>
      </c>
      <c r="O7447" t="s">
        <v>651</v>
      </c>
      <c r="P7447" t="s">
        <v>7218</v>
      </c>
      <c r="Q7447" t="s">
        <v>7246</v>
      </c>
      <c r="R7447" t="s">
        <v>7240</v>
      </c>
      <c r="S7447">
        <v>1098942</v>
      </c>
      <c r="T7447">
        <v>1430279</v>
      </c>
      <c r="U7447">
        <v>0.23200000000000001</v>
      </c>
      <c r="V7447">
        <v>618200</v>
      </c>
      <c r="W7447">
        <v>2049800</v>
      </c>
      <c r="X7447">
        <v>2022</v>
      </c>
      <c r="Y7447">
        <v>3721860</v>
      </c>
    </row>
    <row r="7448" spans="2:25" x14ac:dyDescent="0.35">
      <c r="B7448" t="s">
        <v>2622</v>
      </c>
      <c r="C7448" s="1">
        <v>44632</v>
      </c>
      <c r="D7448" t="s">
        <v>578</v>
      </c>
      <c r="E7448" t="s">
        <v>347</v>
      </c>
      <c r="F7448" t="s">
        <v>651</v>
      </c>
      <c r="G7448">
        <v>1</v>
      </c>
      <c r="H7448">
        <v>1428600</v>
      </c>
      <c r="I7448">
        <v>1097600</v>
      </c>
      <c r="J7448" t="s">
        <v>14</v>
      </c>
      <c r="K7448">
        <v>1428600</v>
      </c>
      <c r="L7448" t="s">
        <v>7208</v>
      </c>
      <c r="M7448" t="s">
        <v>7206</v>
      </c>
      <c r="N7448" s="1">
        <v>43983</v>
      </c>
      <c r="O7448" t="s">
        <v>651</v>
      </c>
      <c r="P7448" t="s">
        <v>7218</v>
      </c>
      <c r="Q7448" t="s">
        <v>7246</v>
      </c>
      <c r="R7448" t="s">
        <v>7240</v>
      </c>
      <c r="S7448">
        <v>1098942</v>
      </c>
      <c r="T7448">
        <v>1430279</v>
      </c>
      <c r="U7448">
        <v>0.23200000000000001</v>
      </c>
      <c r="V7448">
        <v>331000</v>
      </c>
      <c r="W7448">
        <v>1097600</v>
      </c>
      <c r="X7448">
        <v>2022</v>
      </c>
      <c r="Y7448">
        <v>1992897</v>
      </c>
    </row>
    <row r="7449" spans="2:25" x14ac:dyDescent="0.35">
      <c r="B7449" t="s">
        <v>2678</v>
      </c>
      <c r="C7449" s="1">
        <v>44646</v>
      </c>
      <c r="D7449" t="s">
        <v>578</v>
      </c>
      <c r="E7449" t="s">
        <v>2372</v>
      </c>
      <c r="F7449" t="s">
        <v>651</v>
      </c>
      <c r="G7449">
        <v>4</v>
      </c>
      <c r="H7449">
        <v>1525000</v>
      </c>
      <c r="I7449">
        <v>1171800</v>
      </c>
      <c r="J7449" t="s">
        <v>14</v>
      </c>
      <c r="K7449">
        <v>6100000</v>
      </c>
      <c r="L7449" t="s">
        <v>7204</v>
      </c>
      <c r="M7449" t="s">
        <v>7206</v>
      </c>
      <c r="N7449" s="1">
        <v>44819</v>
      </c>
      <c r="O7449" t="s">
        <v>651</v>
      </c>
      <c r="P7449" t="s">
        <v>7218</v>
      </c>
      <c r="Q7449" t="s">
        <v>7246</v>
      </c>
      <c r="R7449" t="s">
        <v>7240</v>
      </c>
      <c r="S7449">
        <v>1098942</v>
      </c>
      <c r="T7449">
        <v>1430279</v>
      </c>
      <c r="U7449">
        <v>0.23200000000000001</v>
      </c>
      <c r="V7449">
        <v>1412800</v>
      </c>
      <c r="W7449">
        <v>4687200</v>
      </c>
      <c r="X7449">
        <v>2022</v>
      </c>
      <c r="Y7449">
        <v>8509500</v>
      </c>
    </row>
    <row r="7450" spans="2:25" x14ac:dyDescent="0.35">
      <c r="B7450" t="s">
        <v>2730</v>
      </c>
      <c r="C7450" s="1">
        <v>44656</v>
      </c>
      <c r="D7450" t="s">
        <v>764</v>
      </c>
      <c r="E7450" t="s">
        <v>134</v>
      </c>
      <c r="F7450" t="s">
        <v>651</v>
      </c>
      <c r="G7450">
        <v>4</v>
      </c>
      <c r="H7450">
        <v>1413000</v>
      </c>
      <c r="I7450">
        <v>1085700</v>
      </c>
      <c r="J7450" t="s">
        <v>18</v>
      </c>
      <c r="K7450">
        <v>5652000</v>
      </c>
      <c r="L7450" t="s">
        <v>7207</v>
      </c>
      <c r="M7450" t="s">
        <v>7203</v>
      </c>
      <c r="N7450" s="1">
        <v>44176</v>
      </c>
      <c r="O7450" t="s">
        <v>651</v>
      </c>
      <c r="P7450" t="s">
        <v>7218</v>
      </c>
      <c r="Q7450" t="s">
        <v>7246</v>
      </c>
      <c r="R7450" t="s">
        <v>7240</v>
      </c>
      <c r="S7450">
        <v>1098942</v>
      </c>
      <c r="T7450">
        <v>1430279</v>
      </c>
      <c r="U7450">
        <v>0.23200000000000001</v>
      </c>
      <c r="V7450">
        <v>1309200</v>
      </c>
      <c r="W7450">
        <v>4342800</v>
      </c>
      <c r="X7450">
        <v>2022</v>
      </c>
      <c r="Y7450">
        <v>7884540</v>
      </c>
    </row>
    <row r="7451" spans="2:25" x14ac:dyDescent="0.35">
      <c r="B7451" t="s">
        <v>2818</v>
      </c>
      <c r="C7451" s="1">
        <v>44672</v>
      </c>
      <c r="D7451" t="s">
        <v>764</v>
      </c>
      <c r="E7451" t="s">
        <v>67</v>
      </c>
      <c r="F7451" t="s">
        <v>651</v>
      </c>
      <c r="G7451">
        <v>5</v>
      </c>
      <c r="H7451">
        <v>1543100</v>
      </c>
      <c r="I7451">
        <v>1185700</v>
      </c>
      <c r="J7451" t="s">
        <v>14</v>
      </c>
      <c r="K7451">
        <v>7715500</v>
      </c>
      <c r="L7451" t="s">
        <v>7208</v>
      </c>
      <c r="M7451" t="s">
        <v>7206</v>
      </c>
      <c r="N7451" s="1">
        <v>43774</v>
      </c>
      <c r="O7451" t="s">
        <v>651</v>
      </c>
      <c r="P7451" t="s">
        <v>7218</v>
      </c>
      <c r="Q7451" t="s">
        <v>7246</v>
      </c>
      <c r="R7451" t="s">
        <v>7240</v>
      </c>
      <c r="S7451">
        <v>1098942</v>
      </c>
      <c r="T7451">
        <v>1430279</v>
      </c>
      <c r="U7451">
        <v>0.23200000000000001</v>
      </c>
      <c r="V7451">
        <v>1787000</v>
      </c>
      <c r="W7451">
        <v>5928500</v>
      </c>
      <c r="X7451">
        <v>2022</v>
      </c>
      <c r="Y7451">
        <v>10763122.5</v>
      </c>
    </row>
    <row r="7452" spans="2:25" x14ac:dyDescent="0.35">
      <c r="B7452" t="s">
        <v>3800</v>
      </c>
      <c r="C7452" s="1">
        <v>44904</v>
      </c>
      <c r="D7452" t="s">
        <v>2132</v>
      </c>
      <c r="E7452" t="s">
        <v>583</v>
      </c>
      <c r="F7452" t="s">
        <v>651</v>
      </c>
      <c r="G7452">
        <v>2</v>
      </c>
      <c r="H7452">
        <v>1583700</v>
      </c>
      <c r="I7452">
        <v>1216800</v>
      </c>
      <c r="J7452" t="s">
        <v>14</v>
      </c>
      <c r="K7452">
        <v>3167400</v>
      </c>
      <c r="L7452" t="s">
        <v>7204</v>
      </c>
      <c r="M7452" t="s">
        <v>7206</v>
      </c>
      <c r="N7452" s="1">
        <v>44126</v>
      </c>
      <c r="O7452" t="s">
        <v>651</v>
      </c>
      <c r="P7452" t="s">
        <v>7218</v>
      </c>
      <c r="Q7452" t="s">
        <v>7246</v>
      </c>
      <c r="R7452" t="s">
        <v>7240</v>
      </c>
      <c r="S7452">
        <v>1098942</v>
      </c>
      <c r="T7452">
        <v>1430279</v>
      </c>
      <c r="U7452">
        <v>0.23200000000000001</v>
      </c>
      <c r="V7452">
        <v>733800</v>
      </c>
      <c r="W7452">
        <v>2433600</v>
      </c>
      <c r="X7452">
        <v>2022</v>
      </c>
      <c r="Y7452">
        <v>4418523</v>
      </c>
    </row>
    <row r="7453" spans="2:25" x14ac:dyDescent="0.35">
      <c r="B7453" t="s">
        <v>3869</v>
      </c>
      <c r="C7453" s="1">
        <v>44918</v>
      </c>
      <c r="D7453" t="s">
        <v>2132</v>
      </c>
      <c r="E7453" t="s">
        <v>516</v>
      </c>
      <c r="F7453" t="s">
        <v>651</v>
      </c>
      <c r="G7453">
        <v>2</v>
      </c>
      <c r="H7453">
        <v>1556300</v>
      </c>
      <c r="I7453">
        <v>1195800</v>
      </c>
      <c r="J7453" t="s">
        <v>14</v>
      </c>
      <c r="K7453">
        <v>3112600</v>
      </c>
      <c r="L7453" t="s">
        <v>7210</v>
      </c>
      <c r="M7453" t="s">
        <v>7203</v>
      </c>
      <c r="N7453" s="1">
        <v>43732</v>
      </c>
      <c r="O7453" t="s">
        <v>651</v>
      </c>
      <c r="P7453" t="s">
        <v>7218</v>
      </c>
      <c r="Q7453" t="s">
        <v>7246</v>
      </c>
      <c r="R7453" t="s">
        <v>7240</v>
      </c>
      <c r="S7453">
        <v>1098942</v>
      </c>
      <c r="T7453">
        <v>1430279</v>
      </c>
      <c r="U7453">
        <v>0.23200000000000001</v>
      </c>
      <c r="V7453">
        <v>721000</v>
      </c>
      <c r="W7453">
        <v>2391600</v>
      </c>
      <c r="X7453">
        <v>2022</v>
      </c>
      <c r="Y7453">
        <v>4342077</v>
      </c>
    </row>
    <row r="7454" spans="2:25" x14ac:dyDescent="0.35">
      <c r="B7454" t="s">
        <v>2334</v>
      </c>
      <c r="C7454" s="1">
        <v>44569</v>
      </c>
      <c r="D7454" t="s">
        <v>11</v>
      </c>
      <c r="E7454" t="s">
        <v>667</v>
      </c>
      <c r="F7454" t="s">
        <v>266</v>
      </c>
      <c r="G7454">
        <v>4</v>
      </c>
      <c r="H7454">
        <v>777400</v>
      </c>
      <c r="I7454">
        <v>544100</v>
      </c>
      <c r="J7454" t="s">
        <v>14</v>
      </c>
      <c r="K7454">
        <v>3109600</v>
      </c>
      <c r="L7454" t="s">
        <v>7205</v>
      </c>
      <c r="M7454" t="s">
        <v>7203</v>
      </c>
      <c r="N7454" s="1">
        <v>43133</v>
      </c>
      <c r="O7454" t="s">
        <v>266</v>
      </c>
      <c r="P7454" t="s">
        <v>7228</v>
      </c>
      <c r="Q7454" t="s">
        <v>7245</v>
      </c>
      <c r="R7454" t="s">
        <v>7227</v>
      </c>
      <c r="S7454">
        <v>508233</v>
      </c>
      <c r="T7454">
        <v>726165</v>
      </c>
      <c r="U7454">
        <v>0.3</v>
      </c>
      <c r="V7454">
        <v>933200</v>
      </c>
      <c r="W7454">
        <v>2176400</v>
      </c>
      <c r="X7454">
        <v>2022</v>
      </c>
      <c r="Y7454">
        <v>4337892</v>
      </c>
    </row>
    <row r="7455" spans="2:25" x14ac:dyDescent="0.35">
      <c r="B7455" t="s">
        <v>2841</v>
      </c>
      <c r="C7455" s="1">
        <v>44678</v>
      </c>
      <c r="D7455" t="s">
        <v>764</v>
      </c>
      <c r="E7455" t="s">
        <v>232</v>
      </c>
      <c r="F7455" t="s">
        <v>266</v>
      </c>
      <c r="G7455">
        <v>4</v>
      </c>
      <c r="H7455">
        <v>772200</v>
      </c>
      <c r="I7455">
        <v>540400</v>
      </c>
      <c r="J7455" t="s">
        <v>18</v>
      </c>
      <c r="K7455">
        <v>3088800</v>
      </c>
      <c r="L7455" t="s">
        <v>7204</v>
      </c>
      <c r="M7455" t="s">
        <v>7203</v>
      </c>
      <c r="N7455" s="1">
        <v>44016</v>
      </c>
      <c r="O7455" t="s">
        <v>266</v>
      </c>
      <c r="P7455" t="s">
        <v>7228</v>
      </c>
      <c r="Q7455" t="s">
        <v>7245</v>
      </c>
      <c r="R7455" t="s">
        <v>7227</v>
      </c>
      <c r="S7455">
        <v>508233</v>
      </c>
      <c r="T7455">
        <v>726165</v>
      </c>
      <c r="U7455">
        <v>0.3</v>
      </c>
      <c r="V7455">
        <v>927200</v>
      </c>
      <c r="W7455">
        <v>2161600</v>
      </c>
      <c r="X7455">
        <v>2022</v>
      </c>
      <c r="Y7455">
        <v>4308876</v>
      </c>
    </row>
    <row r="7456" spans="2:25" x14ac:dyDescent="0.35">
      <c r="B7456" t="s">
        <v>2921</v>
      </c>
      <c r="C7456" s="1">
        <v>44695</v>
      </c>
      <c r="D7456" t="s">
        <v>931</v>
      </c>
      <c r="E7456" t="s">
        <v>169</v>
      </c>
      <c r="F7456" t="s">
        <v>266</v>
      </c>
      <c r="G7456">
        <v>4</v>
      </c>
      <c r="H7456">
        <v>793700</v>
      </c>
      <c r="I7456">
        <v>555500</v>
      </c>
      <c r="J7456" t="s">
        <v>14</v>
      </c>
      <c r="K7456">
        <v>3174800</v>
      </c>
      <c r="L7456" t="s">
        <v>7209</v>
      </c>
      <c r="M7456" t="s">
        <v>7203</v>
      </c>
      <c r="N7456" s="1">
        <v>44466</v>
      </c>
      <c r="O7456" t="s">
        <v>266</v>
      </c>
      <c r="P7456" t="s">
        <v>7228</v>
      </c>
      <c r="Q7456" t="s">
        <v>7245</v>
      </c>
      <c r="R7456" t="s">
        <v>7227</v>
      </c>
      <c r="S7456">
        <v>508233</v>
      </c>
      <c r="T7456">
        <v>726165</v>
      </c>
      <c r="U7456">
        <v>0.3</v>
      </c>
      <c r="V7456">
        <v>952800</v>
      </c>
      <c r="W7456">
        <v>2222000</v>
      </c>
      <c r="X7456">
        <v>2022</v>
      </c>
      <c r="Y7456">
        <v>4428846</v>
      </c>
    </row>
    <row r="7457" spans="2:25" x14ac:dyDescent="0.35">
      <c r="B7457" t="s">
        <v>2939</v>
      </c>
      <c r="C7457" s="1">
        <v>44699</v>
      </c>
      <c r="D7457" t="s">
        <v>931</v>
      </c>
      <c r="E7457" t="s">
        <v>240</v>
      </c>
      <c r="F7457" t="s">
        <v>266</v>
      </c>
      <c r="G7457">
        <v>3</v>
      </c>
      <c r="H7457">
        <v>781200</v>
      </c>
      <c r="I7457">
        <v>546700</v>
      </c>
      <c r="J7457" t="s">
        <v>14</v>
      </c>
      <c r="K7457">
        <v>2343600</v>
      </c>
      <c r="L7457" t="s">
        <v>7209</v>
      </c>
      <c r="M7457" t="s">
        <v>7203</v>
      </c>
      <c r="N7457" s="1">
        <v>43410</v>
      </c>
      <c r="O7457" t="s">
        <v>266</v>
      </c>
      <c r="P7457" t="s">
        <v>7228</v>
      </c>
      <c r="Q7457" t="s">
        <v>7245</v>
      </c>
      <c r="R7457" t="s">
        <v>7227</v>
      </c>
      <c r="S7457">
        <v>508233</v>
      </c>
      <c r="T7457">
        <v>726165</v>
      </c>
      <c r="U7457">
        <v>0.3</v>
      </c>
      <c r="V7457">
        <v>703500</v>
      </c>
      <c r="W7457">
        <v>1640100</v>
      </c>
      <c r="X7457">
        <v>2022</v>
      </c>
      <c r="Y7457">
        <v>3269322</v>
      </c>
    </row>
    <row r="7458" spans="2:25" x14ac:dyDescent="0.35">
      <c r="B7458" t="s">
        <v>2956</v>
      </c>
      <c r="C7458" s="1">
        <v>44703</v>
      </c>
      <c r="D7458" t="s">
        <v>931</v>
      </c>
      <c r="E7458" t="s">
        <v>2347</v>
      </c>
      <c r="F7458" t="s">
        <v>266</v>
      </c>
      <c r="G7458">
        <v>1</v>
      </c>
      <c r="H7458">
        <v>751400</v>
      </c>
      <c r="I7458">
        <v>525900</v>
      </c>
      <c r="J7458" t="s">
        <v>18</v>
      </c>
      <c r="K7458">
        <v>751400</v>
      </c>
      <c r="L7458" t="s">
        <v>7209</v>
      </c>
      <c r="M7458" t="s">
        <v>7206</v>
      </c>
      <c r="N7458" s="1">
        <v>44881</v>
      </c>
      <c r="O7458" t="s">
        <v>266</v>
      </c>
      <c r="P7458" t="s">
        <v>7228</v>
      </c>
      <c r="Q7458" t="s">
        <v>7245</v>
      </c>
      <c r="R7458" t="s">
        <v>7227</v>
      </c>
      <c r="S7458">
        <v>508233</v>
      </c>
      <c r="T7458">
        <v>726165</v>
      </c>
      <c r="U7458">
        <v>0.3</v>
      </c>
      <c r="V7458">
        <v>225500</v>
      </c>
      <c r="W7458">
        <v>525900</v>
      </c>
      <c r="X7458">
        <v>2022</v>
      </c>
      <c r="Y7458">
        <v>1048203</v>
      </c>
    </row>
    <row r="7459" spans="2:25" x14ac:dyDescent="0.35">
      <c r="B7459" t="s">
        <v>3072</v>
      </c>
      <c r="C7459" s="1">
        <v>44729</v>
      </c>
      <c r="D7459" t="s">
        <v>1091</v>
      </c>
      <c r="E7459" t="s">
        <v>240</v>
      </c>
      <c r="F7459" t="s">
        <v>266</v>
      </c>
      <c r="G7459">
        <v>5</v>
      </c>
      <c r="H7459">
        <v>741600</v>
      </c>
      <c r="I7459">
        <v>519000</v>
      </c>
      <c r="J7459" t="s">
        <v>14</v>
      </c>
      <c r="K7459">
        <v>3708000</v>
      </c>
      <c r="L7459" t="s">
        <v>7209</v>
      </c>
      <c r="M7459" t="s">
        <v>7203</v>
      </c>
      <c r="N7459" s="1">
        <v>43410</v>
      </c>
      <c r="O7459" t="s">
        <v>266</v>
      </c>
      <c r="P7459" t="s">
        <v>7228</v>
      </c>
      <c r="Q7459" t="s">
        <v>7245</v>
      </c>
      <c r="R7459" t="s">
        <v>7227</v>
      </c>
      <c r="S7459">
        <v>508233</v>
      </c>
      <c r="T7459">
        <v>726165</v>
      </c>
      <c r="U7459">
        <v>0.3</v>
      </c>
      <c r="V7459">
        <v>1113000</v>
      </c>
      <c r="W7459">
        <v>2595000</v>
      </c>
      <c r="X7459">
        <v>2022</v>
      </c>
      <c r="Y7459">
        <v>5172660</v>
      </c>
    </row>
    <row r="7460" spans="2:25" x14ac:dyDescent="0.35">
      <c r="B7460" t="s">
        <v>3148</v>
      </c>
      <c r="C7460" s="1">
        <v>44747</v>
      </c>
      <c r="D7460" t="s">
        <v>1277</v>
      </c>
      <c r="E7460" t="s">
        <v>516</v>
      </c>
      <c r="F7460" t="s">
        <v>266</v>
      </c>
      <c r="G7460">
        <v>1</v>
      </c>
      <c r="H7460">
        <v>787300</v>
      </c>
      <c r="I7460">
        <v>551000</v>
      </c>
      <c r="J7460" t="s">
        <v>18</v>
      </c>
      <c r="K7460">
        <v>787300</v>
      </c>
      <c r="L7460" t="s">
        <v>7210</v>
      </c>
      <c r="M7460" t="s">
        <v>7203</v>
      </c>
      <c r="N7460" s="1">
        <v>43732</v>
      </c>
      <c r="O7460" t="s">
        <v>266</v>
      </c>
      <c r="P7460" t="s">
        <v>7228</v>
      </c>
      <c r="Q7460" t="s">
        <v>7245</v>
      </c>
      <c r="R7460" t="s">
        <v>7227</v>
      </c>
      <c r="S7460">
        <v>508233</v>
      </c>
      <c r="T7460">
        <v>726165</v>
      </c>
      <c r="U7460">
        <v>0.3</v>
      </c>
      <c r="V7460">
        <v>236300</v>
      </c>
      <c r="W7460">
        <v>551000</v>
      </c>
      <c r="X7460">
        <v>2022</v>
      </c>
      <c r="Y7460">
        <v>1098283.5</v>
      </c>
    </row>
    <row r="7461" spans="2:25" x14ac:dyDescent="0.35">
      <c r="B7461" t="s">
        <v>3229</v>
      </c>
      <c r="C7461" s="1">
        <v>44767</v>
      </c>
      <c r="D7461" t="s">
        <v>1277</v>
      </c>
      <c r="E7461" t="s">
        <v>140</v>
      </c>
      <c r="F7461" t="s">
        <v>266</v>
      </c>
      <c r="G7461">
        <v>4</v>
      </c>
      <c r="H7461">
        <v>788400</v>
      </c>
      <c r="I7461">
        <v>551800</v>
      </c>
      <c r="J7461" t="s">
        <v>14</v>
      </c>
      <c r="K7461">
        <v>3153600</v>
      </c>
      <c r="L7461" t="s">
        <v>7208</v>
      </c>
      <c r="M7461" t="s">
        <v>7203</v>
      </c>
      <c r="N7461" s="1">
        <v>44032</v>
      </c>
      <c r="O7461" t="s">
        <v>266</v>
      </c>
      <c r="P7461" t="s">
        <v>7228</v>
      </c>
      <c r="Q7461" t="s">
        <v>7245</v>
      </c>
      <c r="R7461" t="s">
        <v>7227</v>
      </c>
      <c r="S7461">
        <v>508233</v>
      </c>
      <c r="T7461">
        <v>726165</v>
      </c>
      <c r="U7461">
        <v>0.3</v>
      </c>
      <c r="V7461">
        <v>946400</v>
      </c>
      <c r="W7461">
        <v>2207200</v>
      </c>
      <c r="X7461">
        <v>2022</v>
      </c>
      <c r="Y7461">
        <v>4399272</v>
      </c>
    </row>
    <row r="7462" spans="2:25" x14ac:dyDescent="0.35">
      <c r="B7462" t="s">
        <v>3506</v>
      </c>
      <c r="C7462" s="1">
        <v>44833</v>
      </c>
      <c r="D7462" t="s">
        <v>1641</v>
      </c>
      <c r="E7462" t="s">
        <v>665</v>
      </c>
      <c r="F7462" t="s">
        <v>266</v>
      </c>
      <c r="G7462">
        <v>4</v>
      </c>
      <c r="H7462">
        <v>741000</v>
      </c>
      <c r="I7462">
        <v>518600</v>
      </c>
      <c r="J7462" t="s">
        <v>14</v>
      </c>
      <c r="K7462">
        <v>2964000</v>
      </c>
      <c r="L7462" t="s">
        <v>7209</v>
      </c>
      <c r="M7462" t="s">
        <v>7203</v>
      </c>
      <c r="N7462" s="1">
        <v>43731</v>
      </c>
      <c r="O7462" t="s">
        <v>266</v>
      </c>
      <c r="P7462" t="s">
        <v>7228</v>
      </c>
      <c r="Q7462" t="s">
        <v>7245</v>
      </c>
      <c r="R7462" t="s">
        <v>7227</v>
      </c>
      <c r="S7462">
        <v>508233</v>
      </c>
      <c r="T7462">
        <v>726165</v>
      </c>
      <c r="U7462">
        <v>0.3</v>
      </c>
      <c r="V7462">
        <v>889600</v>
      </c>
      <c r="W7462">
        <v>2074400</v>
      </c>
      <c r="X7462">
        <v>2022</v>
      </c>
      <c r="Y7462">
        <v>4134780</v>
      </c>
    </row>
    <row r="7463" spans="2:25" x14ac:dyDescent="0.35">
      <c r="B7463" t="s">
        <v>3714</v>
      </c>
      <c r="C7463" s="1">
        <v>44885</v>
      </c>
      <c r="D7463" t="s">
        <v>1962</v>
      </c>
      <c r="E7463" t="s">
        <v>579</v>
      </c>
      <c r="F7463" t="s">
        <v>266</v>
      </c>
      <c r="G7463">
        <v>3</v>
      </c>
      <c r="H7463">
        <v>718000</v>
      </c>
      <c r="I7463">
        <v>502500</v>
      </c>
      <c r="J7463" t="s">
        <v>18</v>
      </c>
      <c r="K7463">
        <v>2154000</v>
      </c>
      <c r="L7463" t="s">
        <v>7211</v>
      </c>
      <c r="M7463" t="s">
        <v>7206</v>
      </c>
      <c r="N7463" s="1">
        <v>43321</v>
      </c>
      <c r="O7463" t="s">
        <v>266</v>
      </c>
      <c r="P7463" t="s">
        <v>7228</v>
      </c>
      <c r="Q7463" t="s">
        <v>7245</v>
      </c>
      <c r="R7463" t="s">
        <v>7227</v>
      </c>
      <c r="S7463">
        <v>508233</v>
      </c>
      <c r="T7463">
        <v>726165</v>
      </c>
      <c r="U7463">
        <v>0.3</v>
      </c>
      <c r="V7463">
        <v>646500</v>
      </c>
      <c r="W7463">
        <v>1507500</v>
      </c>
      <c r="X7463">
        <v>2022</v>
      </c>
      <c r="Y7463">
        <v>3004830</v>
      </c>
    </row>
    <row r="7464" spans="2:25" x14ac:dyDescent="0.35">
      <c r="B7464" t="s">
        <v>3863</v>
      </c>
      <c r="C7464" s="1">
        <v>44917</v>
      </c>
      <c r="D7464" t="s">
        <v>2132</v>
      </c>
      <c r="E7464" t="s">
        <v>665</v>
      </c>
      <c r="F7464" t="s">
        <v>266</v>
      </c>
      <c r="G7464">
        <v>4</v>
      </c>
      <c r="H7464">
        <v>804000</v>
      </c>
      <c r="I7464">
        <v>562700</v>
      </c>
      <c r="J7464" t="s">
        <v>14</v>
      </c>
      <c r="K7464">
        <v>3216000</v>
      </c>
      <c r="L7464" t="s">
        <v>7209</v>
      </c>
      <c r="M7464" t="s">
        <v>7203</v>
      </c>
      <c r="N7464" s="1">
        <v>43731</v>
      </c>
      <c r="O7464" t="s">
        <v>266</v>
      </c>
      <c r="P7464" t="s">
        <v>7228</v>
      </c>
      <c r="Q7464" t="s">
        <v>7245</v>
      </c>
      <c r="R7464" t="s">
        <v>7227</v>
      </c>
      <c r="S7464">
        <v>508233</v>
      </c>
      <c r="T7464">
        <v>726165</v>
      </c>
      <c r="U7464">
        <v>0.3</v>
      </c>
      <c r="V7464">
        <v>965200</v>
      </c>
      <c r="W7464">
        <v>2250800</v>
      </c>
      <c r="X7464">
        <v>2022</v>
      </c>
      <c r="Y7464">
        <v>4486320</v>
      </c>
    </row>
    <row r="7465" spans="2:25" x14ac:dyDescent="0.35">
      <c r="B7465" t="s">
        <v>2374</v>
      </c>
      <c r="C7465" s="1">
        <v>44578</v>
      </c>
      <c r="D7465" t="s">
        <v>11</v>
      </c>
      <c r="E7465" t="s">
        <v>2327</v>
      </c>
      <c r="F7465" t="s">
        <v>323</v>
      </c>
      <c r="G7465">
        <v>1</v>
      </c>
      <c r="H7465">
        <v>245400</v>
      </c>
      <c r="I7465">
        <v>173900</v>
      </c>
      <c r="J7465" t="s">
        <v>14</v>
      </c>
      <c r="K7465">
        <v>245400</v>
      </c>
      <c r="L7465" t="s">
        <v>7209</v>
      </c>
      <c r="M7465" t="s">
        <v>7203</v>
      </c>
      <c r="N7465" s="1">
        <v>44798</v>
      </c>
      <c r="O7465" t="s">
        <v>323</v>
      </c>
      <c r="P7465" t="s">
        <v>7237</v>
      </c>
      <c r="Q7465" t="s">
        <v>7239</v>
      </c>
      <c r="R7465" t="s">
        <v>7230</v>
      </c>
      <c r="S7465">
        <v>172483</v>
      </c>
      <c r="T7465">
        <v>243448</v>
      </c>
      <c r="U7465">
        <v>0.29099999999999998</v>
      </c>
      <c r="V7465">
        <v>71500</v>
      </c>
      <c r="W7465">
        <v>173900</v>
      </c>
      <c r="X7465">
        <v>2022</v>
      </c>
      <c r="Y7465">
        <v>342333</v>
      </c>
    </row>
    <row r="7466" spans="2:25" x14ac:dyDescent="0.35">
      <c r="B7466" t="s">
        <v>2488</v>
      </c>
      <c r="C7466" s="1">
        <v>44603</v>
      </c>
      <c r="D7466" t="s">
        <v>375</v>
      </c>
      <c r="E7466" t="s">
        <v>47</v>
      </c>
      <c r="F7466" t="s">
        <v>323</v>
      </c>
      <c r="G7466">
        <v>5</v>
      </c>
      <c r="H7466">
        <v>251300</v>
      </c>
      <c r="I7466">
        <v>178100</v>
      </c>
      <c r="J7466" t="s">
        <v>18</v>
      </c>
      <c r="K7466">
        <v>1256500</v>
      </c>
      <c r="L7466" t="s">
        <v>7209</v>
      </c>
      <c r="M7466" t="s">
        <v>7206</v>
      </c>
      <c r="N7466" s="1">
        <v>44180</v>
      </c>
      <c r="O7466" t="s">
        <v>323</v>
      </c>
      <c r="P7466" t="s">
        <v>7237</v>
      </c>
      <c r="Q7466" t="s">
        <v>7239</v>
      </c>
      <c r="R7466" t="s">
        <v>7230</v>
      </c>
      <c r="S7466">
        <v>172483</v>
      </c>
      <c r="T7466">
        <v>243448</v>
      </c>
      <c r="U7466">
        <v>0.29099999999999998</v>
      </c>
      <c r="V7466">
        <v>366000</v>
      </c>
      <c r="W7466">
        <v>890500</v>
      </c>
      <c r="X7466">
        <v>2022</v>
      </c>
      <c r="Y7466">
        <v>1752817.5</v>
      </c>
    </row>
    <row r="7467" spans="2:25" x14ac:dyDescent="0.35">
      <c r="B7467" t="s">
        <v>2878</v>
      </c>
      <c r="C7467" s="1">
        <v>44686</v>
      </c>
      <c r="D7467" t="s">
        <v>931</v>
      </c>
      <c r="E7467" t="s">
        <v>41</v>
      </c>
      <c r="F7467" t="s">
        <v>323</v>
      </c>
      <c r="G7467">
        <v>3</v>
      </c>
      <c r="H7467">
        <v>271500</v>
      </c>
      <c r="I7467">
        <v>192400</v>
      </c>
      <c r="J7467" t="s">
        <v>18</v>
      </c>
      <c r="K7467">
        <v>814500</v>
      </c>
      <c r="L7467" t="s">
        <v>7202</v>
      </c>
      <c r="M7467" t="s">
        <v>7203</v>
      </c>
      <c r="N7467" s="1">
        <v>44021</v>
      </c>
      <c r="O7467" t="s">
        <v>323</v>
      </c>
      <c r="P7467" t="s">
        <v>7237</v>
      </c>
      <c r="Q7467" t="s">
        <v>7239</v>
      </c>
      <c r="R7467" t="s">
        <v>7230</v>
      </c>
      <c r="S7467">
        <v>172483</v>
      </c>
      <c r="T7467">
        <v>243448</v>
      </c>
      <c r="U7467">
        <v>0.29099999999999998</v>
      </c>
      <c r="V7467">
        <v>237300</v>
      </c>
      <c r="W7467">
        <v>577200</v>
      </c>
      <c r="X7467">
        <v>2022</v>
      </c>
      <c r="Y7467">
        <v>1136227.5</v>
      </c>
    </row>
    <row r="7468" spans="2:25" x14ac:dyDescent="0.35">
      <c r="B7468" t="s">
        <v>3340</v>
      </c>
      <c r="C7468" s="1">
        <v>44792</v>
      </c>
      <c r="D7468" t="s">
        <v>1479</v>
      </c>
      <c r="E7468" t="s">
        <v>2347</v>
      </c>
      <c r="F7468" t="s">
        <v>323</v>
      </c>
      <c r="G7468">
        <v>1</v>
      </c>
      <c r="H7468">
        <v>250200</v>
      </c>
      <c r="I7468">
        <v>177300</v>
      </c>
      <c r="J7468" t="s">
        <v>14</v>
      </c>
      <c r="K7468">
        <v>250200</v>
      </c>
      <c r="L7468" t="s">
        <v>7209</v>
      </c>
      <c r="M7468" t="s">
        <v>7206</v>
      </c>
      <c r="N7468" s="1">
        <v>44881</v>
      </c>
      <c r="O7468" t="s">
        <v>323</v>
      </c>
      <c r="P7468" t="s">
        <v>7237</v>
      </c>
      <c r="Q7468" t="s">
        <v>7239</v>
      </c>
      <c r="R7468" t="s">
        <v>7230</v>
      </c>
      <c r="S7468">
        <v>172483</v>
      </c>
      <c r="T7468">
        <v>243448</v>
      </c>
      <c r="U7468">
        <v>0.29099999999999998</v>
      </c>
      <c r="V7468">
        <v>72900</v>
      </c>
      <c r="W7468">
        <v>177300</v>
      </c>
      <c r="X7468">
        <v>2022</v>
      </c>
      <c r="Y7468">
        <v>349029</v>
      </c>
    </row>
    <row r="7469" spans="2:25" x14ac:dyDescent="0.35">
      <c r="B7469" t="s">
        <v>3369</v>
      </c>
      <c r="C7469" s="1">
        <v>44797</v>
      </c>
      <c r="D7469" t="s">
        <v>1479</v>
      </c>
      <c r="E7469" t="s">
        <v>2339</v>
      </c>
      <c r="F7469" t="s">
        <v>323</v>
      </c>
      <c r="G7469">
        <v>1</v>
      </c>
      <c r="H7469">
        <v>244100</v>
      </c>
      <c r="I7469">
        <v>172900</v>
      </c>
      <c r="J7469" t="s">
        <v>14</v>
      </c>
      <c r="K7469">
        <v>244100</v>
      </c>
      <c r="L7469" t="s">
        <v>7204</v>
      </c>
      <c r="M7469" t="s">
        <v>7203</v>
      </c>
      <c r="N7469" s="1">
        <v>44749</v>
      </c>
      <c r="O7469" t="s">
        <v>323</v>
      </c>
      <c r="P7469" t="s">
        <v>7237</v>
      </c>
      <c r="Q7469" t="s">
        <v>7239</v>
      </c>
      <c r="R7469" t="s">
        <v>7230</v>
      </c>
      <c r="S7469">
        <v>172483</v>
      </c>
      <c r="T7469">
        <v>243448</v>
      </c>
      <c r="U7469">
        <v>0.29099999999999998</v>
      </c>
      <c r="V7469">
        <v>71200</v>
      </c>
      <c r="W7469">
        <v>172900</v>
      </c>
      <c r="X7469">
        <v>2022</v>
      </c>
      <c r="Y7469">
        <v>340519.5</v>
      </c>
    </row>
    <row r="7470" spans="2:25" x14ac:dyDescent="0.35">
      <c r="B7470" t="s">
        <v>3696</v>
      </c>
      <c r="C7470" s="1">
        <v>44880</v>
      </c>
      <c r="D7470" t="s">
        <v>1962</v>
      </c>
      <c r="E7470" t="s">
        <v>220</v>
      </c>
      <c r="F7470" t="s">
        <v>323</v>
      </c>
      <c r="G7470">
        <v>3</v>
      </c>
      <c r="H7470">
        <v>239800</v>
      </c>
      <c r="I7470">
        <v>169900</v>
      </c>
      <c r="J7470" t="s">
        <v>14</v>
      </c>
      <c r="K7470">
        <v>719400</v>
      </c>
      <c r="L7470" t="s">
        <v>7204</v>
      </c>
      <c r="M7470" t="s">
        <v>7203</v>
      </c>
      <c r="N7470" s="1">
        <v>43826</v>
      </c>
      <c r="O7470" t="s">
        <v>323</v>
      </c>
      <c r="P7470" t="s">
        <v>7237</v>
      </c>
      <c r="Q7470" t="s">
        <v>7239</v>
      </c>
      <c r="R7470" t="s">
        <v>7230</v>
      </c>
      <c r="S7470">
        <v>172483</v>
      </c>
      <c r="T7470">
        <v>243448</v>
      </c>
      <c r="U7470">
        <v>0.29099999999999998</v>
      </c>
      <c r="V7470">
        <v>209700</v>
      </c>
      <c r="W7470">
        <v>509700</v>
      </c>
      <c r="X7470">
        <v>2022</v>
      </c>
      <c r="Y7470">
        <v>1003563</v>
      </c>
    </row>
    <row r="7471" spans="2:25" x14ac:dyDescent="0.35">
      <c r="B7471" t="s">
        <v>2361</v>
      </c>
      <c r="C7471" s="1">
        <v>44574</v>
      </c>
      <c r="D7471" t="s">
        <v>11</v>
      </c>
      <c r="E7471" t="s">
        <v>2362</v>
      </c>
      <c r="F7471" t="s">
        <v>394</v>
      </c>
      <c r="G7471">
        <v>4</v>
      </c>
      <c r="H7471">
        <v>1344200</v>
      </c>
      <c r="I7471">
        <v>1026800</v>
      </c>
      <c r="J7471" t="s">
        <v>14</v>
      </c>
      <c r="K7471">
        <v>5376800</v>
      </c>
      <c r="L7471" t="s">
        <v>7204</v>
      </c>
      <c r="M7471" t="s">
        <v>7203</v>
      </c>
      <c r="N7471" s="1">
        <v>44892</v>
      </c>
      <c r="O7471" t="s">
        <v>394</v>
      </c>
      <c r="P7471" t="s">
        <v>7218</v>
      </c>
      <c r="Q7471" t="s">
        <v>7233</v>
      </c>
      <c r="R7471" t="s">
        <v>7225</v>
      </c>
      <c r="S7471">
        <v>1018096</v>
      </c>
      <c r="T7471">
        <v>1332792</v>
      </c>
      <c r="U7471">
        <v>0.23599999999999999</v>
      </c>
      <c r="V7471">
        <v>1269600</v>
      </c>
      <c r="W7471">
        <v>4107200</v>
      </c>
      <c r="X7471">
        <v>2022</v>
      </c>
      <c r="Y7471">
        <v>7500636</v>
      </c>
    </row>
    <row r="7472" spans="2:25" x14ac:dyDescent="0.35">
      <c r="B7472" t="s">
        <v>2681</v>
      </c>
      <c r="C7472" s="1">
        <v>44646</v>
      </c>
      <c r="D7472" t="s">
        <v>578</v>
      </c>
      <c r="E7472" t="s">
        <v>516</v>
      </c>
      <c r="F7472" t="s">
        <v>394</v>
      </c>
      <c r="G7472">
        <v>5</v>
      </c>
      <c r="H7472">
        <v>1344600</v>
      </c>
      <c r="I7472">
        <v>1027100</v>
      </c>
      <c r="J7472" t="s">
        <v>18</v>
      </c>
      <c r="K7472">
        <v>6723000</v>
      </c>
      <c r="L7472" t="s">
        <v>7210</v>
      </c>
      <c r="M7472" t="s">
        <v>7203</v>
      </c>
      <c r="N7472" s="1">
        <v>43732</v>
      </c>
      <c r="O7472" t="s">
        <v>394</v>
      </c>
      <c r="P7472" t="s">
        <v>7218</v>
      </c>
      <c r="Q7472" t="s">
        <v>7233</v>
      </c>
      <c r="R7472" t="s">
        <v>7225</v>
      </c>
      <c r="S7472">
        <v>1018096</v>
      </c>
      <c r="T7472">
        <v>1332792</v>
      </c>
      <c r="U7472">
        <v>0.23599999999999999</v>
      </c>
      <c r="V7472">
        <v>1587500</v>
      </c>
      <c r="W7472">
        <v>5135500</v>
      </c>
      <c r="X7472">
        <v>2022</v>
      </c>
      <c r="Y7472">
        <v>9378585</v>
      </c>
    </row>
    <row r="7473" spans="2:25" x14ac:dyDescent="0.35">
      <c r="B7473" t="s">
        <v>2749</v>
      </c>
      <c r="C7473" s="1">
        <v>44659</v>
      </c>
      <c r="D7473" t="s">
        <v>764</v>
      </c>
      <c r="E7473" t="s">
        <v>61</v>
      </c>
      <c r="F7473" t="s">
        <v>394</v>
      </c>
      <c r="G7473">
        <v>3</v>
      </c>
      <c r="H7473">
        <v>1452900</v>
      </c>
      <c r="I7473">
        <v>1109800</v>
      </c>
      <c r="J7473" t="s">
        <v>18</v>
      </c>
      <c r="K7473">
        <v>4358700</v>
      </c>
      <c r="L7473" t="s">
        <v>7207</v>
      </c>
      <c r="M7473" t="s">
        <v>7203</v>
      </c>
      <c r="N7473" s="1">
        <v>43884</v>
      </c>
      <c r="O7473" t="s">
        <v>394</v>
      </c>
      <c r="P7473" t="s">
        <v>7218</v>
      </c>
      <c r="Q7473" t="s">
        <v>7233</v>
      </c>
      <c r="R7473" t="s">
        <v>7225</v>
      </c>
      <c r="S7473">
        <v>1018096</v>
      </c>
      <c r="T7473">
        <v>1332792</v>
      </c>
      <c r="U7473">
        <v>0.23599999999999999</v>
      </c>
      <c r="V7473">
        <v>1029300</v>
      </c>
      <c r="W7473">
        <v>3329400</v>
      </c>
      <c r="X7473">
        <v>2022</v>
      </c>
      <c r="Y7473">
        <v>6080386.5</v>
      </c>
    </row>
    <row r="7474" spans="2:25" x14ac:dyDescent="0.35">
      <c r="B7474" t="s">
        <v>2798</v>
      </c>
      <c r="C7474" s="1">
        <v>44669</v>
      </c>
      <c r="D7474" t="s">
        <v>764</v>
      </c>
      <c r="E7474" t="s">
        <v>181</v>
      </c>
      <c r="F7474" t="s">
        <v>394</v>
      </c>
      <c r="G7474">
        <v>5</v>
      </c>
      <c r="H7474">
        <v>1386600</v>
      </c>
      <c r="I7474">
        <v>1059200</v>
      </c>
      <c r="J7474" t="s">
        <v>14</v>
      </c>
      <c r="K7474">
        <v>6933000</v>
      </c>
      <c r="L7474" t="s">
        <v>7202</v>
      </c>
      <c r="M7474" t="s">
        <v>7203</v>
      </c>
      <c r="N7474" s="1">
        <v>44087</v>
      </c>
      <c r="O7474" t="s">
        <v>394</v>
      </c>
      <c r="P7474" t="s">
        <v>7218</v>
      </c>
      <c r="Q7474" t="s">
        <v>7233</v>
      </c>
      <c r="R7474" t="s">
        <v>7225</v>
      </c>
      <c r="S7474">
        <v>1018096</v>
      </c>
      <c r="T7474">
        <v>1332792</v>
      </c>
      <c r="U7474">
        <v>0.23599999999999999</v>
      </c>
      <c r="V7474">
        <v>1637000</v>
      </c>
      <c r="W7474">
        <v>5296000</v>
      </c>
      <c r="X7474">
        <v>2022</v>
      </c>
      <c r="Y7474">
        <v>9671535</v>
      </c>
    </row>
    <row r="7475" spans="2:25" x14ac:dyDescent="0.35">
      <c r="B7475" t="s">
        <v>2828</v>
      </c>
      <c r="C7475" s="1">
        <v>44674</v>
      </c>
      <c r="D7475" t="s">
        <v>764</v>
      </c>
      <c r="E7475" t="s">
        <v>152</v>
      </c>
      <c r="F7475" t="s">
        <v>394</v>
      </c>
      <c r="G7475">
        <v>3</v>
      </c>
      <c r="H7475">
        <v>1514100</v>
      </c>
      <c r="I7475">
        <v>1156600</v>
      </c>
      <c r="J7475" t="s">
        <v>14</v>
      </c>
      <c r="K7475">
        <v>4542300</v>
      </c>
      <c r="L7475" t="s">
        <v>7207</v>
      </c>
      <c r="M7475" t="s">
        <v>7203</v>
      </c>
      <c r="N7475" s="1">
        <v>44087</v>
      </c>
      <c r="O7475" t="s">
        <v>394</v>
      </c>
      <c r="P7475" t="s">
        <v>7218</v>
      </c>
      <c r="Q7475" t="s">
        <v>7233</v>
      </c>
      <c r="R7475" t="s">
        <v>7225</v>
      </c>
      <c r="S7475">
        <v>1018096</v>
      </c>
      <c r="T7475">
        <v>1332792</v>
      </c>
      <c r="U7475">
        <v>0.23599999999999999</v>
      </c>
      <c r="V7475">
        <v>1072500</v>
      </c>
      <c r="W7475">
        <v>3469800</v>
      </c>
      <c r="X7475">
        <v>2022</v>
      </c>
      <c r="Y7475">
        <v>6336508.5</v>
      </c>
    </row>
    <row r="7476" spans="2:25" x14ac:dyDescent="0.35">
      <c r="B7476" t="s">
        <v>2832</v>
      </c>
      <c r="C7476" s="1">
        <v>44674</v>
      </c>
      <c r="D7476" t="s">
        <v>764</v>
      </c>
      <c r="E7476" t="s">
        <v>93</v>
      </c>
      <c r="F7476" t="s">
        <v>394</v>
      </c>
      <c r="G7476">
        <v>1</v>
      </c>
      <c r="H7476">
        <v>1290800</v>
      </c>
      <c r="I7476">
        <v>986000</v>
      </c>
      <c r="J7476" t="s">
        <v>14</v>
      </c>
      <c r="K7476">
        <v>1290800</v>
      </c>
      <c r="L7476" t="s">
        <v>7208</v>
      </c>
      <c r="M7476" t="s">
        <v>7203</v>
      </c>
      <c r="N7476" s="1">
        <v>44157</v>
      </c>
      <c r="O7476" t="s">
        <v>394</v>
      </c>
      <c r="P7476" t="s">
        <v>7218</v>
      </c>
      <c r="Q7476" t="s">
        <v>7233</v>
      </c>
      <c r="R7476" t="s">
        <v>7225</v>
      </c>
      <c r="S7476">
        <v>1018096</v>
      </c>
      <c r="T7476">
        <v>1332792</v>
      </c>
      <c r="U7476">
        <v>0.23599999999999999</v>
      </c>
      <c r="V7476">
        <v>304800</v>
      </c>
      <c r="W7476">
        <v>986000</v>
      </c>
      <c r="X7476">
        <v>2022</v>
      </c>
      <c r="Y7476">
        <v>1800666</v>
      </c>
    </row>
    <row r="7477" spans="2:25" x14ac:dyDescent="0.35">
      <c r="B7477" t="s">
        <v>3184</v>
      </c>
      <c r="C7477" s="1">
        <v>44756</v>
      </c>
      <c r="D7477" t="s">
        <v>1277</v>
      </c>
      <c r="E7477" t="s">
        <v>268</v>
      </c>
      <c r="F7477" t="s">
        <v>394</v>
      </c>
      <c r="G7477">
        <v>5</v>
      </c>
      <c r="H7477">
        <v>1365400</v>
      </c>
      <c r="I7477">
        <v>1043000</v>
      </c>
      <c r="J7477" t="s">
        <v>14</v>
      </c>
      <c r="K7477">
        <v>6827000</v>
      </c>
      <c r="L7477" t="s">
        <v>7204</v>
      </c>
      <c r="M7477" t="s">
        <v>7206</v>
      </c>
      <c r="N7477" s="1">
        <v>43409</v>
      </c>
      <c r="O7477" t="s">
        <v>394</v>
      </c>
      <c r="P7477" t="s">
        <v>7218</v>
      </c>
      <c r="Q7477" t="s">
        <v>7233</v>
      </c>
      <c r="R7477" t="s">
        <v>7225</v>
      </c>
      <c r="S7477">
        <v>1018096</v>
      </c>
      <c r="T7477">
        <v>1332792</v>
      </c>
      <c r="U7477">
        <v>0.23599999999999999</v>
      </c>
      <c r="V7477">
        <v>1612000</v>
      </c>
      <c r="W7477">
        <v>5215000</v>
      </c>
      <c r="X7477">
        <v>2022</v>
      </c>
      <c r="Y7477">
        <v>9523665</v>
      </c>
    </row>
    <row r="7478" spans="2:25" x14ac:dyDescent="0.35">
      <c r="B7478" t="s">
        <v>3239</v>
      </c>
      <c r="C7478" s="1">
        <v>44771</v>
      </c>
      <c r="D7478" t="s">
        <v>1277</v>
      </c>
      <c r="E7478" t="s">
        <v>2420</v>
      </c>
      <c r="F7478" t="s">
        <v>394</v>
      </c>
      <c r="G7478">
        <v>5</v>
      </c>
      <c r="H7478">
        <v>1404700</v>
      </c>
      <c r="I7478">
        <v>1073100</v>
      </c>
      <c r="J7478" t="s">
        <v>18</v>
      </c>
      <c r="K7478">
        <v>7023500</v>
      </c>
      <c r="L7478" t="s">
        <v>7209</v>
      </c>
      <c r="M7478" t="s">
        <v>7203</v>
      </c>
      <c r="N7478" s="1">
        <v>44716</v>
      </c>
      <c r="O7478" t="s">
        <v>394</v>
      </c>
      <c r="P7478" t="s">
        <v>7218</v>
      </c>
      <c r="Q7478" t="s">
        <v>7233</v>
      </c>
      <c r="R7478" t="s">
        <v>7225</v>
      </c>
      <c r="S7478">
        <v>1018096</v>
      </c>
      <c r="T7478">
        <v>1332792</v>
      </c>
      <c r="U7478">
        <v>0.23599999999999999</v>
      </c>
      <c r="V7478">
        <v>1658000</v>
      </c>
      <c r="W7478">
        <v>5365500</v>
      </c>
      <c r="X7478">
        <v>2022</v>
      </c>
      <c r="Y7478">
        <v>9797782.5</v>
      </c>
    </row>
    <row r="7479" spans="2:25" x14ac:dyDescent="0.35">
      <c r="B7479" t="s">
        <v>3345</v>
      </c>
      <c r="C7479" s="1">
        <v>44793</v>
      </c>
      <c r="D7479" t="s">
        <v>1479</v>
      </c>
      <c r="E7479" t="s">
        <v>665</v>
      </c>
      <c r="F7479" t="s">
        <v>394</v>
      </c>
      <c r="G7479">
        <v>1</v>
      </c>
      <c r="H7479">
        <v>1505600</v>
      </c>
      <c r="I7479">
        <v>1150100</v>
      </c>
      <c r="J7479" t="s">
        <v>14</v>
      </c>
      <c r="K7479">
        <v>1505600</v>
      </c>
      <c r="L7479" t="s">
        <v>7209</v>
      </c>
      <c r="M7479" t="s">
        <v>7203</v>
      </c>
      <c r="N7479" s="1">
        <v>43731</v>
      </c>
      <c r="O7479" t="s">
        <v>394</v>
      </c>
      <c r="P7479" t="s">
        <v>7218</v>
      </c>
      <c r="Q7479" t="s">
        <v>7233</v>
      </c>
      <c r="R7479" t="s">
        <v>7225</v>
      </c>
      <c r="S7479">
        <v>1018096</v>
      </c>
      <c r="T7479">
        <v>1332792</v>
      </c>
      <c r="U7479">
        <v>0.23599999999999999</v>
      </c>
      <c r="V7479">
        <v>355500</v>
      </c>
      <c r="W7479">
        <v>1150100</v>
      </c>
      <c r="X7479">
        <v>2022</v>
      </c>
      <c r="Y7479">
        <v>2100312</v>
      </c>
    </row>
    <row r="7480" spans="2:25" x14ac:dyDescent="0.35">
      <c r="B7480" t="s">
        <v>3675</v>
      </c>
      <c r="C7480" s="1">
        <v>44876</v>
      </c>
      <c r="D7480" t="s">
        <v>1962</v>
      </c>
      <c r="E7480" t="s">
        <v>330</v>
      </c>
      <c r="F7480" t="s">
        <v>394</v>
      </c>
      <c r="G7480">
        <v>3</v>
      </c>
      <c r="H7480">
        <v>1343600</v>
      </c>
      <c r="I7480">
        <v>1026400</v>
      </c>
      <c r="J7480" t="s">
        <v>18</v>
      </c>
      <c r="K7480">
        <v>4030800</v>
      </c>
      <c r="L7480" t="s">
        <v>7204</v>
      </c>
      <c r="M7480" t="s">
        <v>7206</v>
      </c>
      <c r="N7480" s="1">
        <v>43449</v>
      </c>
      <c r="O7480" t="s">
        <v>394</v>
      </c>
      <c r="P7480" t="s">
        <v>7218</v>
      </c>
      <c r="Q7480" t="s">
        <v>7233</v>
      </c>
      <c r="R7480" t="s">
        <v>7225</v>
      </c>
      <c r="S7480">
        <v>1018096</v>
      </c>
      <c r="T7480">
        <v>1332792</v>
      </c>
      <c r="U7480">
        <v>0.23599999999999999</v>
      </c>
      <c r="V7480">
        <v>951600</v>
      </c>
      <c r="W7480">
        <v>3079200</v>
      </c>
      <c r="X7480">
        <v>2022</v>
      </c>
      <c r="Y7480">
        <v>5622966</v>
      </c>
    </row>
    <row r="7481" spans="2:25" x14ac:dyDescent="0.35">
      <c r="B7481" t="s">
        <v>2508</v>
      </c>
      <c r="C7481" s="1">
        <v>44607</v>
      </c>
      <c r="D7481" t="s">
        <v>375</v>
      </c>
      <c r="E7481" t="s">
        <v>1037</v>
      </c>
      <c r="F7481" t="s">
        <v>185</v>
      </c>
      <c r="G7481">
        <v>5</v>
      </c>
      <c r="H7481">
        <v>634100</v>
      </c>
      <c r="I7481">
        <v>419500</v>
      </c>
      <c r="J7481" t="s">
        <v>18</v>
      </c>
      <c r="K7481">
        <v>3170500</v>
      </c>
      <c r="L7481" t="s">
        <v>7202</v>
      </c>
      <c r="M7481" t="s">
        <v>7203</v>
      </c>
      <c r="N7481" s="1">
        <v>43122</v>
      </c>
      <c r="O7481" t="s">
        <v>185</v>
      </c>
      <c r="P7481" t="s">
        <v>7221</v>
      </c>
      <c r="Q7481" t="s">
        <v>7222</v>
      </c>
      <c r="R7481" t="s">
        <v>7234</v>
      </c>
      <c r="S7481">
        <v>416435</v>
      </c>
      <c r="T7481">
        <v>629531</v>
      </c>
      <c r="U7481">
        <v>0.33800000000000002</v>
      </c>
      <c r="V7481">
        <v>1073000</v>
      </c>
      <c r="W7481">
        <v>2097500</v>
      </c>
      <c r="X7481">
        <v>2022</v>
      </c>
      <c r="Y7481">
        <v>4422847.5</v>
      </c>
    </row>
    <row r="7482" spans="2:25" x14ac:dyDescent="0.35">
      <c r="B7482" t="s">
        <v>2523</v>
      </c>
      <c r="C7482" s="1">
        <v>44610</v>
      </c>
      <c r="D7482" t="s">
        <v>375</v>
      </c>
      <c r="E7482" t="s">
        <v>368</v>
      </c>
      <c r="F7482" t="s">
        <v>185</v>
      </c>
      <c r="G7482">
        <v>4</v>
      </c>
      <c r="H7482">
        <v>658800</v>
      </c>
      <c r="I7482">
        <v>435800</v>
      </c>
      <c r="J7482" t="s">
        <v>18</v>
      </c>
      <c r="K7482">
        <v>2635200</v>
      </c>
      <c r="L7482" t="s">
        <v>7205</v>
      </c>
      <c r="M7482" t="s">
        <v>7203</v>
      </c>
      <c r="N7482" s="1">
        <v>43165</v>
      </c>
      <c r="O7482" t="s">
        <v>185</v>
      </c>
      <c r="P7482" t="s">
        <v>7221</v>
      </c>
      <c r="Q7482" t="s">
        <v>7222</v>
      </c>
      <c r="R7482" t="s">
        <v>7234</v>
      </c>
      <c r="S7482">
        <v>416435</v>
      </c>
      <c r="T7482">
        <v>629531</v>
      </c>
      <c r="U7482">
        <v>0.33800000000000002</v>
      </c>
      <c r="V7482">
        <v>892000</v>
      </c>
      <c r="W7482">
        <v>1743200</v>
      </c>
      <c r="X7482">
        <v>2022</v>
      </c>
      <c r="Y7482">
        <v>3676104</v>
      </c>
    </row>
    <row r="7483" spans="2:25" x14ac:dyDescent="0.35">
      <c r="B7483" t="s">
        <v>2691</v>
      </c>
      <c r="C7483" s="1">
        <v>44649</v>
      </c>
      <c r="D7483" t="s">
        <v>578</v>
      </c>
      <c r="E7483" t="s">
        <v>106</v>
      </c>
      <c r="F7483" t="s">
        <v>185</v>
      </c>
      <c r="G7483">
        <v>1</v>
      </c>
      <c r="H7483">
        <v>639500</v>
      </c>
      <c r="I7483">
        <v>423000</v>
      </c>
      <c r="J7483" t="s">
        <v>14</v>
      </c>
      <c r="K7483">
        <v>639500</v>
      </c>
      <c r="L7483" t="s">
        <v>7205</v>
      </c>
      <c r="M7483" t="s">
        <v>7203</v>
      </c>
      <c r="N7483" s="1">
        <v>43225</v>
      </c>
      <c r="O7483" t="s">
        <v>185</v>
      </c>
      <c r="P7483" t="s">
        <v>7221</v>
      </c>
      <c r="Q7483" t="s">
        <v>7222</v>
      </c>
      <c r="R7483" t="s">
        <v>7234</v>
      </c>
      <c r="S7483">
        <v>416435</v>
      </c>
      <c r="T7483">
        <v>629531</v>
      </c>
      <c r="U7483">
        <v>0.33800000000000002</v>
      </c>
      <c r="V7483">
        <v>216500</v>
      </c>
      <c r="W7483">
        <v>423000</v>
      </c>
      <c r="X7483">
        <v>2022</v>
      </c>
      <c r="Y7483">
        <v>892102.5</v>
      </c>
    </row>
    <row r="7484" spans="2:25" x14ac:dyDescent="0.35">
      <c r="B7484" t="s">
        <v>2780</v>
      </c>
      <c r="C7484" s="1">
        <v>44666</v>
      </c>
      <c r="D7484" t="s">
        <v>764</v>
      </c>
      <c r="E7484" t="s">
        <v>2719</v>
      </c>
      <c r="F7484" t="s">
        <v>185</v>
      </c>
      <c r="G7484">
        <v>5</v>
      </c>
      <c r="H7484">
        <v>664300</v>
      </c>
      <c r="I7484">
        <v>439500</v>
      </c>
      <c r="J7484" t="s">
        <v>14</v>
      </c>
      <c r="K7484">
        <v>3321500</v>
      </c>
      <c r="L7484" t="s">
        <v>7209</v>
      </c>
      <c r="M7484" t="s">
        <v>7203</v>
      </c>
      <c r="N7484" s="1">
        <v>44910</v>
      </c>
      <c r="O7484" t="s">
        <v>185</v>
      </c>
      <c r="P7484" t="s">
        <v>7221</v>
      </c>
      <c r="Q7484" t="s">
        <v>7222</v>
      </c>
      <c r="R7484" t="s">
        <v>7234</v>
      </c>
      <c r="S7484">
        <v>416435</v>
      </c>
      <c r="T7484">
        <v>629531</v>
      </c>
      <c r="U7484">
        <v>0.33800000000000002</v>
      </c>
      <c r="V7484">
        <v>1124000</v>
      </c>
      <c r="W7484">
        <v>2197500</v>
      </c>
      <c r="X7484">
        <v>2022</v>
      </c>
      <c r="Y7484">
        <v>4633492.5</v>
      </c>
    </row>
    <row r="7485" spans="2:25" x14ac:dyDescent="0.35">
      <c r="B7485" t="s">
        <v>2938</v>
      </c>
      <c r="C7485" s="1">
        <v>44698</v>
      </c>
      <c r="D7485" t="s">
        <v>931</v>
      </c>
      <c r="E7485" t="s">
        <v>2553</v>
      </c>
      <c r="F7485" t="s">
        <v>185</v>
      </c>
      <c r="G7485">
        <v>4</v>
      </c>
      <c r="H7485">
        <v>631800</v>
      </c>
      <c r="I7485">
        <v>417900</v>
      </c>
      <c r="J7485" t="s">
        <v>18</v>
      </c>
      <c r="K7485">
        <v>2527200</v>
      </c>
      <c r="L7485" t="s">
        <v>7209</v>
      </c>
      <c r="M7485" t="s">
        <v>7203</v>
      </c>
      <c r="N7485" s="1">
        <v>44825</v>
      </c>
      <c r="O7485" t="s">
        <v>185</v>
      </c>
      <c r="P7485" t="s">
        <v>7221</v>
      </c>
      <c r="Q7485" t="s">
        <v>7222</v>
      </c>
      <c r="R7485" t="s">
        <v>7234</v>
      </c>
      <c r="S7485">
        <v>416435</v>
      </c>
      <c r="T7485">
        <v>629531</v>
      </c>
      <c r="U7485">
        <v>0.33800000000000002</v>
      </c>
      <c r="V7485">
        <v>855600</v>
      </c>
      <c r="W7485">
        <v>1671600</v>
      </c>
      <c r="X7485">
        <v>2022</v>
      </c>
      <c r="Y7485">
        <v>3525444</v>
      </c>
    </row>
    <row r="7486" spans="2:25" x14ac:dyDescent="0.35">
      <c r="B7486" t="s">
        <v>3170</v>
      </c>
      <c r="C7486" s="1">
        <v>44752</v>
      </c>
      <c r="D7486" t="s">
        <v>1277</v>
      </c>
      <c r="E7486" t="s">
        <v>2339</v>
      </c>
      <c r="F7486" t="s">
        <v>185</v>
      </c>
      <c r="G7486">
        <v>4</v>
      </c>
      <c r="H7486">
        <v>636800</v>
      </c>
      <c r="I7486">
        <v>421200</v>
      </c>
      <c r="J7486" t="s">
        <v>18</v>
      </c>
      <c r="K7486">
        <v>2547200</v>
      </c>
      <c r="L7486" t="s">
        <v>7204</v>
      </c>
      <c r="M7486" t="s">
        <v>7203</v>
      </c>
      <c r="N7486" s="1">
        <v>44749</v>
      </c>
      <c r="O7486" t="s">
        <v>185</v>
      </c>
      <c r="P7486" t="s">
        <v>7221</v>
      </c>
      <c r="Q7486" t="s">
        <v>7222</v>
      </c>
      <c r="R7486" t="s">
        <v>7234</v>
      </c>
      <c r="S7486">
        <v>416435</v>
      </c>
      <c r="T7486">
        <v>629531</v>
      </c>
      <c r="U7486">
        <v>0.33800000000000002</v>
      </c>
      <c r="V7486">
        <v>862400</v>
      </c>
      <c r="W7486">
        <v>1684800</v>
      </c>
      <c r="X7486">
        <v>2022</v>
      </c>
      <c r="Y7486">
        <v>3553344</v>
      </c>
    </row>
    <row r="7487" spans="2:25" x14ac:dyDescent="0.35">
      <c r="B7487" t="s">
        <v>3237</v>
      </c>
      <c r="C7487" s="1">
        <v>44770</v>
      </c>
      <c r="D7487" t="s">
        <v>1277</v>
      </c>
      <c r="E7487" t="s">
        <v>349</v>
      </c>
      <c r="F7487" t="s">
        <v>185</v>
      </c>
      <c r="G7487">
        <v>5</v>
      </c>
      <c r="H7487">
        <v>670700</v>
      </c>
      <c r="I7487">
        <v>443600</v>
      </c>
      <c r="J7487" t="s">
        <v>18</v>
      </c>
      <c r="K7487">
        <v>3353500</v>
      </c>
      <c r="L7487" t="s">
        <v>7204</v>
      </c>
      <c r="M7487" t="s">
        <v>7203</v>
      </c>
      <c r="N7487" s="1">
        <v>43944</v>
      </c>
      <c r="O7487" t="s">
        <v>185</v>
      </c>
      <c r="P7487" t="s">
        <v>7221</v>
      </c>
      <c r="Q7487" t="s">
        <v>7222</v>
      </c>
      <c r="R7487" t="s">
        <v>7234</v>
      </c>
      <c r="S7487">
        <v>416435</v>
      </c>
      <c r="T7487">
        <v>629531</v>
      </c>
      <c r="U7487">
        <v>0.33800000000000002</v>
      </c>
      <c r="V7487">
        <v>1135500</v>
      </c>
      <c r="W7487">
        <v>2218000</v>
      </c>
      <c r="X7487">
        <v>2022</v>
      </c>
      <c r="Y7487">
        <v>4678132.5</v>
      </c>
    </row>
    <row r="7488" spans="2:25" x14ac:dyDescent="0.35">
      <c r="B7488" t="s">
        <v>3464</v>
      </c>
      <c r="C7488" s="1">
        <v>44823</v>
      </c>
      <c r="D7488" t="s">
        <v>1641</v>
      </c>
      <c r="E7488" t="s">
        <v>160</v>
      </c>
      <c r="F7488" t="s">
        <v>185</v>
      </c>
      <c r="G7488">
        <v>5</v>
      </c>
      <c r="H7488">
        <v>629200</v>
      </c>
      <c r="I7488">
        <v>416200</v>
      </c>
      <c r="J7488" t="s">
        <v>18</v>
      </c>
      <c r="K7488">
        <v>3146000</v>
      </c>
      <c r="L7488" t="s">
        <v>7208</v>
      </c>
      <c r="M7488" t="s">
        <v>7203</v>
      </c>
      <c r="N7488" s="1">
        <v>44215</v>
      </c>
      <c r="O7488" t="s">
        <v>185</v>
      </c>
      <c r="P7488" t="s">
        <v>7221</v>
      </c>
      <c r="Q7488" t="s">
        <v>7222</v>
      </c>
      <c r="R7488" t="s">
        <v>7234</v>
      </c>
      <c r="S7488">
        <v>416435</v>
      </c>
      <c r="T7488">
        <v>629531</v>
      </c>
      <c r="U7488">
        <v>0.33800000000000002</v>
      </c>
      <c r="V7488">
        <v>1065000</v>
      </c>
      <c r="W7488">
        <v>2081000</v>
      </c>
      <c r="X7488">
        <v>2022</v>
      </c>
      <c r="Y7488">
        <v>4388670</v>
      </c>
    </row>
    <row r="7489" spans="2:25" x14ac:dyDescent="0.35">
      <c r="B7489" t="s">
        <v>3613</v>
      </c>
      <c r="C7489" s="1">
        <v>44860</v>
      </c>
      <c r="D7489" t="s">
        <v>1809</v>
      </c>
      <c r="E7489" t="s">
        <v>243</v>
      </c>
      <c r="F7489" t="s">
        <v>185</v>
      </c>
      <c r="G7489">
        <v>3</v>
      </c>
      <c r="H7489">
        <v>693500</v>
      </c>
      <c r="I7489">
        <v>458700</v>
      </c>
      <c r="J7489" t="s">
        <v>14</v>
      </c>
      <c r="K7489">
        <v>2080500</v>
      </c>
      <c r="L7489" t="s">
        <v>7204</v>
      </c>
      <c r="M7489" t="s">
        <v>7206</v>
      </c>
      <c r="N7489" s="1">
        <v>43285</v>
      </c>
      <c r="O7489" t="s">
        <v>185</v>
      </c>
      <c r="P7489" t="s">
        <v>7221</v>
      </c>
      <c r="Q7489" t="s">
        <v>7222</v>
      </c>
      <c r="R7489" t="s">
        <v>7234</v>
      </c>
      <c r="S7489">
        <v>416435</v>
      </c>
      <c r="T7489">
        <v>629531</v>
      </c>
      <c r="U7489">
        <v>0.33800000000000002</v>
      </c>
      <c r="V7489">
        <v>704400</v>
      </c>
      <c r="W7489">
        <v>1376100</v>
      </c>
      <c r="X7489">
        <v>2022</v>
      </c>
      <c r="Y7489">
        <v>2902297.5</v>
      </c>
    </row>
    <row r="7490" spans="2:25" x14ac:dyDescent="0.35">
      <c r="B7490" t="s">
        <v>3679</v>
      </c>
      <c r="C7490" s="1">
        <v>44876</v>
      </c>
      <c r="D7490" t="s">
        <v>1962</v>
      </c>
      <c r="E7490" t="s">
        <v>137</v>
      </c>
      <c r="F7490" t="s">
        <v>185</v>
      </c>
      <c r="G7490">
        <v>5</v>
      </c>
      <c r="H7490">
        <v>644400</v>
      </c>
      <c r="I7490">
        <v>426300</v>
      </c>
      <c r="J7490" t="s">
        <v>18</v>
      </c>
      <c r="K7490">
        <v>3222000</v>
      </c>
      <c r="L7490" t="s">
        <v>7204</v>
      </c>
      <c r="M7490" t="s">
        <v>7203</v>
      </c>
      <c r="N7490" s="1">
        <v>43563</v>
      </c>
      <c r="O7490" t="s">
        <v>185</v>
      </c>
      <c r="P7490" t="s">
        <v>7221</v>
      </c>
      <c r="Q7490" t="s">
        <v>7222</v>
      </c>
      <c r="R7490" t="s">
        <v>7234</v>
      </c>
      <c r="S7490">
        <v>416435</v>
      </c>
      <c r="T7490">
        <v>629531</v>
      </c>
      <c r="U7490">
        <v>0.33800000000000002</v>
      </c>
      <c r="V7490">
        <v>1090500</v>
      </c>
      <c r="W7490">
        <v>2131500</v>
      </c>
      <c r="X7490">
        <v>2022</v>
      </c>
      <c r="Y7490">
        <v>4494690</v>
      </c>
    </row>
    <row r="7491" spans="2:25" x14ac:dyDescent="0.35">
      <c r="B7491" t="s">
        <v>2375</v>
      </c>
      <c r="C7491" s="1">
        <v>44579</v>
      </c>
      <c r="D7491" t="s">
        <v>11</v>
      </c>
      <c r="E7491" t="s">
        <v>20</v>
      </c>
      <c r="F7491" t="s">
        <v>390</v>
      </c>
      <c r="G7491">
        <v>2</v>
      </c>
      <c r="H7491">
        <v>323100</v>
      </c>
      <c r="I7491">
        <v>252900</v>
      </c>
      <c r="J7491" t="s">
        <v>18</v>
      </c>
      <c r="K7491">
        <v>646200</v>
      </c>
      <c r="L7491" t="s">
        <v>7209</v>
      </c>
      <c r="M7491" t="s">
        <v>7206</v>
      </c>
      <c r="N7491" s="1">
        <v>44491</v>
      </c>
      <c r="O7491" t="s">
        <v>390</v>
      </c>
      <c r="P7491" t="s">
        <v>7237</v>
      </c>
      <c r="Q7491" t="s">
        <v>7242</v>
      </c>
      <c r="R7491" t="s">
        <v>7230</v>
      </c>
      <c r="S7491">
        <v>246998</v>
      </c>
      <c r="T7491">
        <v>315564</v>
      </c>
      <c r="U7491">
        <v>0.217</v>
      </c>
      <c r="V7491">
        <v>140400</v>
      </c>
      <c r="W7491">
        <v>505800</v>
      </c>
      <c r="X7491">
        <v>2022</v>
      </c>
      <c r="Y7491">
        <v>901449</v>
      </c>
    </row>
    <row r="7492" spans="2:25" x14ac:dyDescent="0.35">
      <c r="B7492" t="s">
        <v>2554</v>
      </c>
      <c r="C7492" s="1">
        <v>44616</v>
      </c>
      <c r="D7492" t="s">
        <v>375</v>
      </c>
      <c r="E7492" t="s">
        <v>516</v>
      </c>
      <c r="F7492" t="s">
        <v>390</v>
      </c>
      <c r="G7492">
        <v>5</v>
      </c>
      <c r="H7492">
        <v>329500</v>
      </c>
      <c r="I7492">
        <v>257900</v>
      </c>
      <c r="J7492" t="s">
        <v>14</v>
      </c>
      <c r="K7492">
        <v>1647500</v>
      </c>
      <c r="L7492" t="s">
        <v>7210</v>
      </c>
      <c r="M7492" t="s">
        <v>7203</v>
      </c>
      <c r="N7492" s="1">
        <v>43732</v>
      </c>
      <c r="O7492" t="s">
        <v>390</v>
      </c>
      <c r="P7492" t="s">
        <v>7237</v>
      </c>
      <c r="Q7492" t="s">
        <v>7242</v>
      </c>
      <c r="R7492" t="s">
        <v>7230</v>
      </c>
      <c r="S7492">
        <v>246998</v>
      </c>
      <c r="T7492">
        <v>315564</v>
      </c>
      <c r="U7492">
        <v>0.217</v>
      </c>
      <c r="V7492">
        <v>358000</v>
      </c>
      <c r="W7492">
        <v>1289500</v>
      </c>
      <c r="X7492">
        <v>2022</v>
      </c>
      <c r="Y7492">
        <v>2298262.5</v>
      </c>
    </row>
    <row r="7493" spans="2:25" x14ac:dyDescent="0.35">
      <c r="B7493" t="s">
        <v>2758</v>
      </c>
      <c r="C7493" s="1">
        <v>44661</v>
      </c>
      <c r="D7493" t="s">
        <v>764</v>
      </c>
      <c r="E7493" t="s">
        <v>2409</v>
      </c>
      <c r="F7493" t="s">
        <v>390</v>
      </c>
      <c r="G7493">
        <v>2</v>
      </c>
      <c r="H7493">
        <v>334400</v>
      </c>
      <c r="I7493">
        <v>261800</v>
      </c>
      <c r="J7493" t="s">
        <v>18</v>
      </c>
      <c r="K7493">
        <v>668800</v>
      </c>
      <c r="L7493" t="s">
        <v>7207</v>
      </c>
      <c r="M7493" t="s">
        <v>7203</v>
      </c>
      <c r="N7493" s="1">
        <v>44824</v>
      </c>
      <c r="O7493" t="s">
        <v>390</v>
      </c>
      <c r="P7493" t="s">
        <v>7237</v>
      </c>
      <c r="Q7493" t="s">
        <v>7242</v>
      </c>
      <c r="R7493" t="s">
        <v>7230</v>
      </c>
      <c r="S7493">
        <v>246998</v>
      </c>
      <c r="T7493">
        <v>315564</v>
      </c>
      <c r="U7493">
        <v>0.217</v>
      </c>
      <c r="V7493">
        <v>145200</v>
      </c>
      <c r="W7493">
        <v>523600</v>
      </c>
      <c r="X7493">
        <v>2022</v>
      </c>
      <c r="Y7493">
        <v>932976</v>
      </c>
    </row>
    <row r="7494" spans="2:25" x14ac:dyDescent="0.35">
      <c r="B7494" t="s">
        <v>3185</v>
      </c>
      <c r="C7494" s="1">
        <v>44756</v>
      </c>
      <c r="D7494" t="s">
        <v>1277</v>
      </c>
      <c r="E7494" t="s">
        <v>2302</v>
      </c>
      <c r="F7494" t="s">
        <v>390</v>
      </c>
      <c r="G7494">
        <v>2</v>
      </c>
      <c r="H7494">
        <v>319900</v>
      </c>
      <c r="I7494">
        <v>250400</v>
      </c>
      <c r="J7494" t="s">
        <v>14</v>
      </c>
      <c r="K7494">
        <v>639800</v>
      </c>
      <c r="L7494" t="s">
        <v>7209</v>
      </c>
      <c r="M7494" t="s">
        <v>7203</v>
      </c>
      <c r="N7494" s="1">
        <v>44754</v>
      </c>
      <c r="O7494" t="s">
        <v>390</v>
      </c>
      <c r="P7494" t="s">
        <v>7237</v>
      </c>
      <c r="Q7494" t="s">
        <v>7242</v>
      </c>
      <c r="R7494" t="s">
        <v>7230</v>
      </c>
      <c r="S7494">
        <v>246998</v>
      </c>
      <c r="T7494">
        <v>315564</v>
      </c>
      <c r="U7494">
        <v>0.217</v>
      </c>
      <c r="V7494">
        <v>139000</v>
      </c>
      <c r="W7494">
        <v>500800</v>
      </c>
      <c r="X7494">
        <v>2022</v>
      </c>
      <c r="Y7494">
        <v>892521</v>
      </c>
    </row>
    <row r="7495" spans="2:25" x14ac:dyDescent="0.35">
      <c r="B7495" t="s">
        <v>3434</v>
      </c>
      <c r="C7495" s="1">
        <v>44816</v>
      </c>
      <c r="D7495" t="s">
        <v>1641</v>
      </c>
      <c r="E7495" t="s">
        <v>511</v>
      </c>
      <c r="F7495" t="s">
        <v>390</v>
      </c>
      <c r="G7495">
        <v>1</v>
      </c>
      <c r="H7495">
        <v>349500</v>
      </c>
      <c r="I7495">
        <v>273500</v>
      </c>
      <c r="J7495" t="s">
        <v>18</v>
      </c>
      <c r="K7495">
        <v>349500</v>
      </c>
      <c r="L7495" t="s">
        <v>7209</v>
      </c>
      <c r="M7495" t="s">
        <v>7203</v>
      </c>
      <c r="N7495" s="1">
        <v>44332</v>
      </c>
      <c r="O7495" t="s">
        <v>390</v>
      </c>
      <c r="P7495" t="s">
        <v>7237</v>
      </c>
      <c r="Q7495" t="s">
        <v>7242</v>
      </c>
      <c r="R7495" t="s">
        <v>7230</v>
      </c>
      <c r="S7495">
        <v>246998</v>
      </c>
      <c r="T7495">
        <v>315564</v>
      </c>
      <c r="U7495">
        <v>0.217</v>
      </c>
      <c r="V7495">
        <v>76000</v>
      </c>
      <c r="W7495">
        <v>273500</v>
      </c>
      <c r="X7495">
        <v>2022</v>
      </c>
      <c r="Y7495">
        <v>487552.5</v>
      </c>
    </row>
    <row r="7496" spans="2:25" x14ac:dyDescent="0.35">
      <c r="B7496" t="s">
        <v>3470</v>
      </c>
      <c r="C7496" s="1">
        <v>44825</v>
      </c>
      <c r="D7496" t="s">
        <v>1641</v>
      </c>
      <c r="E7496" t="s">
        <v>152</v>
      </c>
      <c r="F7496" t="s">
        <v>390</v>
      </c>
      <c r="G7496">
        <v>1</v>
      </c>
      <c r="H7496">
        <v>343200</v>
      </c>
      <c r="I7496">
        <v>268700</v>
      </c>
      <c r="J7496" t="s">
        <v>18</v>
      </c>
      <c r="K7496">
        <v>343200</v>
      </c>
      <c r="L7496" t="s">
        <v>7207</v>
      </c>
      <c r="M7496" t="s">
        <v>7203</v>
      </c>
      <c r="N7496" s="1">
        <v>44087</v>
      </c>
      <c r="O7496" t="s">
        <v>390</v>
      </c>
      <c r="P7496" t="s">
        <v>7237</v>
      </c>
      <c r="Q7496" t="s">
        <v>7242</v>
      </c>
      <c r="R7496" t="s">
        <v>7230</v>
      </c>
      <c r="S7496">
        <v>246998</v>
      </c>
      <c r="T7496">
        <v>315564</v>
      </c>
      <c r="U7496">
        <v>0.217</v>
      </c>
      <c r="V7496">
        <v>74500</v>
      </c>
      <c r="W7496">
        <v>268700</v>
      </c>
      <c r="X7496">
        <v>2022</v>
      </c>
      <c r="Y7496">
        <v>478764</v>
      </c>
    </row>
    <row r="7497" spans="2:25" x14ac:dyDescent="0.35">
      <c r="B7497" t="s">
        <v>3542</v>
      </c>
      <c r="C7497" s="1">
        <v>44844</v>
      </c>
      <c r="D7497" t="s">
        <v>1809</v>
      </c>
      <c r="E7497" t="s">
        <v>665</v>
      </c>
      <c r="F7497" t="s">
        <v>390</v>
      </c>
      <c r="G7497">
        <v>2</v>
      </c>
      <c r="H7497">
        <v>312900</v>
      </c>
      <c r="I7497">
        <v>244900</v>
      </c>
      <c r="J7497" t="s">
        <v>18</v>
      </c>
      <c r="K7497">
        <v>625800</v>
      </c>
      <c r="L7497" t="s">
        <v>7209</v>
      </c>
      <c r="M7497" t="s">
        <v>7203</v>
      </c>
      <c r="N7497" s="1">
        <v>43731</v>
      </c>
      <c r="O7497" t="s">
        <v>390</v>
      </c>
      <c r="P7497" t="s">
        <v>7237</v>
      </c>
      <c r="Q7497" t="s">
        <v>7242</v>
      </c>
      <c r="R7497" t="s">
        <v>7230</v>
      </c>
      <c r="S7497">
        <v>246998</v>
      </c>
      <c r="T7497">
        <v>315564</v>
      </c>
      <c r="U7497">
        <v>0.217</v>
      </c>
      <c r="V7497">
        <v>136000</v>
      </c>
      <c r="W7497">
        <v>489800</v>
      </c>
      <c r="X7497">
        <v>2022</v>
      </c>
      <c r="Y7497">
        <v>872991</v>
      </c>
    </row>
    <row r="7498" spans="2:25" x14ac:dyDescent="0.35">
      <c r="B7498" t="s">
        <v>3865</v>
      </c>
      <c r="C7498" s="1">
        <v>44917</v>
      </c>
      <c r="D7498" t="s">
        <v>2132</v>
      </c>
      <c r="E7498" t="s">
        <v>2332</v>
      </c>
      <c r="F7498" t="s">
        <v>390</v>
      </c>
      <c r="G7498">
        <v>5</v>
      </c>
      <c r="H7498">
        <v>338500</v>
      </c>
      <c r="I7498">
        <v>265000</v>
      </c>
      <c r="J7498" t="s">
        <v>14</v>
      </c>
      <c r="K7498">
        <v>1692500</v>
      </c>
      <c r="L7498" t="s">
        <v>7202</v>
      </c>
      <c r="M7498" t="s">
        <v>7206</v>
      </c>
      <c r="N7498" s="1">
        <v>44725</v>
      </c>
      <c r="O7498" t="s">
        <v>390</v>
      </c>
      <c r="P7498" t="s">
        <v>7237</v>
      </c>
      <c r="Q7498" t="s">
        <v>7242</v>
      </c>
      <c r="R7498" t="s">
        <v>7230</v>
      </c>
      <c r="S7498">
        <v>246998</v>
      </c>
      <c r="T7498">
        <v>315564</v>
      </c>
      <c r="U7498">
        <v>0.217</v>
      </c>
      <c r="V7498">
        <v>367500</v>
      </c>
      <c r="W7498">
        <v>1325000</v>
      </c>
      <c r="X7498">
        <v>2022</v>
      </c>
      <c r="Y7498">
        <v>2361037.5</v>
      </c>
    </row>
    <row r="7499" spans="2:25" x14ac:dyDescent="0.35">
      <c r="B7499" t="s">
        <v>2594</v>
      </c>
      <c r="C7499" s="1">
        <v>44624</v>
      </c>
      <c r="D7499" t="s">
        <v>578</v>
      </c>
      <c r="E7499" t="s">
        <v>122</v>
      </c>
      <c r="F7499" t="s">
        <v>271</v>
      </c>
      <c r="G7499">
        <v>5</v>
      </c>
      <c r="H7499">
        <v>239300</v>
      </c>
      <c r="I7499">
        <v>194900</v>
      </c>
      <c r="J7499" t="s">
        <v>14</v>
      </c>
      <c r="K7499">
        <v>1196500</v>
      </c>
      <c r="L7499" t="s">
        <v>7204</v>
      </c>
      <c r="M7499" t="s">
        <v>7203</v>
      </c>
      <c r="N7499" s="1">
        <v>43955</v>
      </c>
      <c r="O7499" t="s">
        <v>271</v>
      </c>
      <c r="P7499" t="s">
        <v>7237</v>
      </c>
      <c r="Q7499" t="s">
        <v>7238</v>
      </c>
      <c r="R7499" t="s">
        <v>7225</v>
      </c>
      <c r="S7499">
        <v>181561</v>
      </c>
      <c r="T7499">
        <v>222942</v>
      </c>
      <c r="U7499">
        <v>0.186</v>
      </c>
      <c r="V7499">
        <v>222000</v>
      </c>
      <c r="W7499">
        <v>974500</v>
      </c>
      <c r="X7499">
        <v>2022</v>
      </c>
      <c r="Y7499">
        <v>1669117.5</v>
      </c>
    </row>
    <row r="7500" spans="2:25" x14ac:dyDescent="0.35">
      <c r="B7500" t="s">
        <v>2700</v>
      </c>
      <c r="C7500" s="1">
        <v>44650</v>
      </c>
      <c r="D7500" t="s">
        <v>578</v>
      </c>
      <c r="E7500" t="s">
        <v>626</v>
      </c>
      <c r="F7500" t="s">
        <v>271</v>
      </c>
      <c r="G7500">
        <v>5</v>
      </c>
      <c r="H7500">
        <v>227200</v>
      </c>
      <c r="I7500">
        <v>185100</v>
      </c>
      <c r="J7500" t="s">
        <v>14</v>
      </c>
      <c r="K7500">
        <v>1136000</v>
      </c>
      <c r="L7500" t="s">
        <v>7204</v>
      </c>
      <c r="M7500" t="s">
        <v>7206</v>
      </c>
      <c r="N7500" s="1">
        <v>43409</v>
      </c>
      <c r="O7500" t="s">
        <v>271</v>
      </c>
      <c r="P7500" t="s">
        <v>7237</v>
      </c>
      <c r="Q7500" t="s">
        <v>7238</v>
      </c>
      <c r="R7500" t="s">
        <v>7225</v>
      </c>
      <c r="S7500">
        <v>181561</v>
      </c>
      <c r="T7500">
        <v>222942</v>
      </c>
      <c r="U7500">
        <v>0.186</v>
      </c>
      <c r="V7500">
        <v>210500</v>
      </c>
      <c r="W7500">
        <v>925500</v>
      </c>
      <c r="X7500">
        <v>2022</v>
      </c>
      <c r="Y7500">
        <v>1584720</v>
      </c>
    </row>
    <row r="7501" spans="2:25" x14ac:dyDescent="0.35">
      <c r="B7501" t="s">
        <v>2704</v>
      </c>
      <c r="C7501" s="1">
        <v>44651</v>
      </c>
      <c r="D7501" t="s">
        <v>578</v>
      </c>
      <c r="E7501" t="s">
        <v>252</v>
      </c>
      <c r="F7501" t="s">
        <v>271</v>
      </c>
      <c r="G7501">
        <v>3</v>
      </c>
      <c r="H7501">
        <v>225400</v>
      </c>
      <c r="I7501">
        <v>183500</v>
      </c>
      <c r="J7501" t="s">
        <v>18</v>
      </c>
      <c r="K7501">
        <v>676200</v>
      </c>
      <c r="L7501" t="s">
        <v>7204</v>
      </c>
      <c r="M7501" t="s">
        <v>7203</v>
      </c>
      <c r="N7501" s="1">
        <v>43239</v>
      </c>
      <c r="O7501" t="s">
        <v>271</v>
      </c>
      <c r="P7501" t="s">
        <v>7237</v>
      </c>
      <c r="Q7501" t="s">
        <v>7238</v>
      </c>
      <c r="R7501" t="s">
        <v>7225</v>
      </c>
      <c r="S7501">
        <v>181561</v>
      </c>
      <c r="T7501">
        <v>222942</v>
      </c>
      <c r="U7501">
        <v>0.186</v>
      </c>
      <c r="V7501">
        <v>125700</v>
      </c>
      <c r="W7501">
        <v>550500</v>
      </c>
      <c r="X7501">
        <v>2022</v>
      </c>
      <c r="Y7501">
        <v>943299</v>
      </c>
    </row>
    <row r="7502" spans="2:25" x14ac:dyDescent="0.35">
      <c r="B7502" t="s">
        <v>2808</v>
      </c>
      <c r="C7502" s="1">
        <v>44671</v>
      </c>
      <c r="D7502" t="s">
        <v>764</v>
      </c>
      <c r="E7502" t="s">
        <v>255</v>
      </c>
      <c r="F7502" t="s">
        <v>271</v>
      </c>
      <c r="G7502">
        <v>4</v>
      </c>
      <c r="H7502">
        <v>225800</v>
      </c>
      <c r="I7502">
        <v>183900</v>
      </c>
      <c r="J7502" t="s">
        <v>14</v>
      </c>
      <c r="K7502">
        <v>903200</v>
      </c>
      <c r="L7502" t="s">
        <v>7207</v>
      </c>
      <c r="M7502" t="s">
        <v>7203</v>
      </c>
      <c r="N7502" s="1">
        <v>44246</v>
      </c>
      <c r="O7502" t="s">
        <v>271</v>
      </c>
      <c r="P7502" t="s">
        <v>7237</v>
      </c>
      <c r="Q7502" t="s">
        <v>7238</v>
      </c>
      <c r="R7502" t="s">
        <v>7225</v>
      </c>
      <c r="S7502">
        <v>181561</v>
      </c>
      <c r="T7502">
        <v>222942</v>
      </c>
      <c r="U7502">
        <v>0.186</v>
      </c>
      <c r="V7502">
        <v>167600</v>
      </c>
      <c r="W7502">
        <v>735600</v>
      </c>
      <c r="X7502">
        <v>2022</v>
      </c>
      <c r="Y7502">
        <v>1259964</v>
      </c>
    </row>
    <row r="7503" spans="2:25" x14ac:dyDescent="0.35">
      <c r="B7503" t="s">
        <v>3023</v>
      </c>
      <c r="C7503" s="1">
        <v>44719</v>
      </c>
      <c r="D7503" t="s">
        <v>1091</v>
      </c>
      <c r="E7503" t="s">
        <v>2420</v>
      </c>
      <c r="F7503" t="s">
        <v>271</v>
      </c>
      <c r="G7503">
        <v>4</v>
      </c>
      <c r="H7503">
        <v>239600</v>
      </c>
      <c r="I7503">
        <v>195100</v>
      </c>
      <c r="J7503" t="s">
        <v>14</v>
      </c>
      <c r="K7503">
        <v>958400</v>
      </c>
      <c r="L7503" t="s">
        <v>7209</v>
      </c>
      <c r="M7503" t="s">
        <v>7203</v>
      </c>
      <c r="N7503" s="1">
        <v>44716</v>
      </c>
      <c r="O7503" t="s">
        <v>271</v>
      </c>
      <c r="P7503" t="s">
        <v>7237</v>
      </c>
      <c r="Q7503" t="s">
        <v>7238</v>
      </c>
      <c r="R7503" t="s">
        <v>7225</v>
      </c>
      <c r="S7503">
        <v>181561</v>
      </c>
      <c r="T7503">
        <v>222942</v>
      </c>
      <c r="U7503">
        <v>0.186</v>
      </c>
      <c r="V7503">
        <v>178000</v>
      </c>
      <c r="W7503">
        <v>780400</v>
      </c>
      <c r="X7503">
        <v>2022</v>
      </c>
      <c r="Y7503">
        <v>1336968</v>
      </c>
    </row>
    <row r="7504" spans="2:25" x14ac:dyDescent="0.35">
      <c r="B7504" t="s">
        <v>3406</v>
      </c>
      <c r="C7504" s="1">
        <v>44807</v>
      </c>
      <c r="D7504" t="s">
        <v>1641</v>
      </c>
      <c r="E7504" t="s">
        <v>61</v>
      </c>
      <c r="F7504" t="s">
        <v>271</v>
      </c>
      <c r="G7504">
        <v>4</v>
      </c>
      <c r="H7504">
        <v>226000</v>
      </c>
      <c r="I7504">
        <v>184000</v>
      </c>
      <c r="J7504" t="s">
        <v>18</v>
      </c>
      <c r="K7504">
        <v>904000</v>
      </c>
      <c r="L7504" t="s">
        <v>7207</v>
      </c>
      <c r="M7504" t="s">
        <v>7203</v>
      </c>
      <c r="N7504" s="1">
        <v>43884</v>
      </c>
      <c r="O7504" t="s">
        <v>271</v>
      </c>
      <c r="P7504" t="s">
        <v>7237</v>
      </c>
      <c r="Q7504" t="s">
        <v>7238</v>
      </c>
      <c r="R7504" t="s">
        <v>7225</v>
      </c>
      <c r="S7504">
        <v>181561</v>
      </c>
      <c r="T7504">
        <v>222942</v>
      </c>
      <c r="U7504">
        <v>0.186</v>
      </c>
      <c r="V7504">
        <v>168000</v>
      </c>
      <c r="W7504">
        <v>736000</v>
      </c>
      <c r="X7504">
        <v>2022</v>
      </c>
      <c r="Y7504">
        <v>1261080</v>
      </c>
    </row>
    <row r="7505" spans="2:25" x14ac:dyDescent="0.35">
      <c r="B7505" t="s">
        <v>3483</v>
      </c>
      <c r="C7505" s="1">
        <v>44827</v>
      </c>
      <c r="D7505" t="s">
        <v>1641</v>
      </c>
      <c r="E7505" t="s">
        <v>2379</v>
      </c>
      <c r="F7505" t="s">
        <v>271</v>
      </c>
      <c r="G7505">
        <v>3</v>
      </c>
      <c r="H7505">
        <v>211700</v>
      </c>
      <c r="I7505">
        <v>172400</v>
      </c>
      <c r="J7505" t="s">
        <v>18</v>
      </c>
      <c r="K7505">
        <v>635100</v>
      </c>
      <c r="L7505" t="s">
        <v>7209</v>
      </c>
      <c r="M7505" t="s">
        <v>7203</v>
      </c>
      <c r="N7505" s="1">
        <v>44824</v>
      </c>
      <c r="O7505" t="s">
        <v>271</v>
      </c>
      <c r="P7505" t="s">
        <v>7237</v>
      </c>
      <c r="Q7505" t="s">
        <v>7238</v>
      </c>
      <c r="R7505" t="s">
        <v>7225</v>
      </c>
      <c r="S7505">
        <v>181561</v>
      </c>
      <c r="T7505">
        <v>222942</v>
      </c>
      <c r="U7505">
        <v>0.186</v>
      </c>
      <c r="V7505">
        <v>117900</v>
      </c>
      <c r="W7505">
        <v>517200</v>
      </c>
      <c r="X7505">
        <v>2022</v>
      </c>
      <c r="Y7505">
        <v>885964.5</v>
      </c>
    </row>
    <row r="7506" spans="2:25" x14ac:dyDescent="0.35">
      <c r="B7506" t="s">
        <v>3605</v>
      </c>
      <c r="C7506" s="1">
        <v>44858</v>
      </c>
      <c r="D7506" t="s">
        <v>1809</v>
      </c>
      <c r="E7506" t="s">
        <v>83</v>
      </c>
      <c r="F7506" t="s">
        <v>271</v>
      </c>
      <c r="G7506">
        <v>4</v>
      </c>
      <c r="H7506">
        <v>235400</v>
      </c>
      <c r="I7506">
        <v>191700</v>
      </c>
      <c r="J7506" t="s">
        <v>14</v>
      </c>
      <c r="K7506">
        <v>941600</v>
      </c>
      <c r="L7506" t="s">
        <v>7205</v>
      </c>
      <c r="M7506" t="s">
        <v>7203</v>
      </c>
      <c r="N7506" s="1">
        <v>44242</v>
      </c>
      <c r="O7506" t="s">
        <v>271</v>
      </c>
      <c r="P7506" t="s">
        <v>7237</v>
      </c>
      <c r="Q7506" t="s">
        <v>7238</v>
      </c>
      <c r="R7506" t="s">
        <v>7225</v>
      </c>
      <c r="S7506">
        <v>181561</v>
      </c>
      <c r="T7506">
        <v>222942</v>
      </c>
      <c r="U7506">
        <v>0.186</v>
      </c>
      <c r="V7506">
        <v>174800</v>
      </c>
      <c r="W7506">
        <v>766800</v>
      </c>
      <c r="X7506">
        <v>2022</v>
      </c>
      <c r="Y7506">
        <v>1313532</v>
      </c>
    </row>
    <row r="7507" spans="2:25" x14ac:dyDescent="0.35">
      <c r="B7507" t="s">
        <v>3699</v>
      </c>
      <c r="C7507" s="1">
        <v>44881</v>
      </c>
      <c r="D7507" t="s">
        <v>1962</v>
      </c>
      <c r="E7507" t="s">
        <v>2366</v>
      </c>
      <c r="F7507" t="s">
        <v>271</v>
      </c>
      <c r="G7507">
        <v>4</v>
      </c>
      <c r="H7507">
        <v>233200</v>
      </c>
      <c r="I7507">
        <v>189900</v>
      </c>
      <c r="J7507" t="s">
        <v>18</v>
      </c>
      <c r="K7507">
        <v>932800</v>
      </c>
      <c r="L7507" t="s">
        <v>7207</v>
      </c>
      <c r="M7507" t="s">
        <v>7203</v>
      </c>
      <c r="N7507" s="1">
        <v>44914</v>
      </c>
      <c r="O7507" t="s">
        <v>271</v>
      </c>
      <c r="P7507" t="s">
        <v>7237</v>
      </c>
      <c r="Q7507" t="s">
        <v>7238</v>
      </c>
      <c r="R7507" t="s">
        <v>7225</v>
      </c>
      <c r="S7507">
        <v>181561</v>
      </c>
      <c r="T7507">
        <v>222942</v>
      </c>
      <c r="U7507">
        <v>0.186</v>
      </c>
      <c r="V7507">
        <v>173200</v>
      </c>
      <c r="W7507">
        <v>759600</v>
      </c>
      <c r="X7507">
        <v>2022</v>
      </c>
      <c r="Y7507">
        <v>1301256</v>
      </c>
    </row>
    <row r="7508" spans="2:25" x14ac:dyDescent="0.35">
      <c r="B7508" t="s">
        <v>3853</v>
      </c>
      <c r="C7508" s="1">
        <v>44915</v>
      </c>
      <c r="D7508" t="s">
        <v>2132</v>
      </c>
      <c r="E7508" t="s">
        <v>26</v>
      </c>
      <c r="F7508" t="s">
        <v>271</v>
      </c>
      <c r="G7508">
        <v>1</v>
      </c>
      <c r="H7508">
        <v>251300</v>
      </c>
      <c r="I7508">
        <v>204600</v>
      </c>
      <c r="J7508" t="s">
        <v>14</v>
      </c>
      <c r="K7508">
        <v>251300</v>
      </c>
      <c r="L7508" t="s">
        <v>7209</v>
      </c>
      <c r="M7508" t="s">
        <v>7203</v>
      </c>
      <c r="N7508" s="1">
        <v>43105</v>
      </c>
      <c r="O7508" t="s">
        <v>271</v>
      </c>
      <c r="P7508" t="s">
        <v>7237</v>
      </c>
      <c r="Q7508" t="s">
        <v>7238</v>
      </c>
      <c r="R7508" t="s">
        <v>7225</v>
      </c>
      <c r="S7508">
        <v>181561</v>
      </c>
      <c r="T7508">
        <v>222942</v>
      </c>
      <c r="U7508">
        <v>0.186</v>
      </c>
      <c r="V7508">
        <v>46700</v>
      </c>
      <c r="W7508">
        <v>204600</v>
      </c>
      <c r="X7508">
        <v>2022</v>
      </c>
      <c r="Y7508">
        <v>350563.5</v>
      </c>
    </row>
    <row r="7509" spans="2:25" x14ac:dyDescent="0.35">
      <c r="B7509" t="s">
        <v>3860</v>
      </c>
      <c r="C7509" s="1">
        <v>44917</v>
      </c>
      <c r="D7509" t="s">
        <v>2132</v>
      </c>
      <c r="E7509" t="s">
        <v>77</v>
      </c>
      <c r="F7509" t="s">
        <v>271</v>
      </c>
      <c r="G7509">
        <v>3</v>
      </c>
      <c r="H7509">
        <v>230700</v>
      </c>
      <c r="I7509">
        <v>187900</v>
      </c>
      <c r="J7509" t="s">
        <v>18</v>
      </c>
      <c r="K7509">
        <v>692100</v>
      </c>
      <c r="L7509" t="s">
        <v>7209</v>
      </c>
      <c r="M7509" t="s">
        <v>7206</v>
      </c>
      <c r="N7509" s="1">
        <v>44328</v>
      </c>
      <c r="O7509" t="s">
        <v>271</v>
      </c>
      <c r="P7509" t="s">
        <v>7237</v>
      </c>
      <c r="Q7509" t="s">
        <v>7238</v>
      </c>
      <c r="R7509" t="s">
        <v>7225</v>
      </c>
      <c r="S7509">
        <v>181561</v>
      </c>
      <c r="T7509">
        <v>222942</v>
      </c>
      <c r="U7509">
        <v>0.186</v>
      </c>
      <c r="V7509">
        <v>128400</v>
      </c>
      <c r="W7509">
        <v>563700</v>
      </c>
      <c r="X7509">
        <v>2022</v>
      </c>
      <c r="Y7509">
        <v>965479.5</v>
      </c>
    </row>
    <row r="7510" spans="2:25" x14ac:dyDescent="0.35">
      <c r="B7510" t="s">
        <v>2575</v>
      </c>
      <c r="C7510" s="1">
        <v>44619</v>
      </c>
      <c r="D7510" t="s">
        <v>375</v>
      </c>
      <c r="E7510" t="s">
        <v>2327</v>
      </c>
      <c r="F7510" t="s">
        <v>88</v>
      </c>
      <c r="G7510">
        <v>3</v>
      </c>
      <c r="H7510">
        <v>2441700</v>
      </c>
      <c r="I7510">
        <v>1913000</v>
      </c>
      <c r="J7510" t="s">
        <v>14</v>
      </c>
      <c r="K7510">
        <v>7325100</v>
      </c>
      <c r="L7510" t="s">
        <v>7209</v>
      </c>
      <c r="M7510" t="s">
        <v>7203</v>
      </c>
      <c r="N7510" s="1">
        <v>44798</v>
      </c>
      <c r="O7510" t="s">
        <v>88</v>
      </c>
      <c r="P7510" t="s">
        <v>7218</v>
      </c>
      <c r="Q7510" t="s">
        <v>7246</v>
      </c>
      <c r="R7510" t="s">
        <v>7225</v>
      </c>
      <c r="S7510">
        <v>1629103</v>
      </c>
      <c r="T7510">
        <v>2079327</v>
      </c>
      <c r="U7510">
        <v>0.217</v>
      </c>
      <c r="V7510">
        <v>1586100</v>
      </c>
      <c r="W7510">
        <v>5739000</v>
      </c>
      <c r="X7510">
        <v>2022</v>
      </c>
      <c r="Y7510">
        <v>10218514.5</v>
      </c>
    </row>
    <row r="7511" spans="2:25" x14ac:dyDescent="0.35">
      <c r="B7511" t="s">
        <v>2626</v>
      </c>
      <c r="C7511" s="1">
        <v>44633</v>
      </c>
      <c r="D7511" t="s">
        <v>578</v>
      </c>
      <c r="E7511" t="s">
        <v>2339</v>
      </c>
      <c r="F7511" t="s">
        <v>88</v>
      </c>
      <c r="G7511">
        <v>2</v>
      </c>
      <c r="H7511">
        <v>2098400</v>
      </c>
      <c r="I7511">
        <v>1644100</v>
      </c>
      <c r="J7511" t="s">
        <v>14</v>
      </c>
      <c r="K7511">
        <v>4196800</v>
      </c>
      <c r="L7511" t="s">
        <v>7204</v>
      </c>
      <c r="M7511" t="s">
        <v>7203</v>
      </c>
      <c r="N7511" s="1">
        <v>44749</v>
      </c>
      <c r="O7511" t="s">
        <v>88</v>
      </c>
      <c r="P7511" t="s">
        <v>7218</v>
      </c>
      <c r="Q7511" t="s">
        <v>7246</v>
      </c>
      <c r="R7511" t="s">
        <v>7225</v>
      </c>
      <c r="S7511">
        <v>1629103</v>
      </c>
      <c r="T7511">
        <v>2079327</v>
      </c>
      <c r="U7511">
        <v>0.217</v>
      </c>
      <c r="V7511">
        <v>908600</v>
      </c>
      <c r="W7511">
        <v>3288200</v>
      </c>
      <c r="X7511">
        <v>2022</v>
      </c>
      <c r="Y7511">
        <v>5854536</v>
      </c>
    </row>
    <row r="7512" spans="2:25" x14ac:dyDescent="0.35">
      <c r="B7512" t="s">
        <v>2805</v>
      </c>
      <c r="C7512" s="1">
        <v>44670</v>
      </c>
      <c r="D7512" t="s">
        <v>764</v>
      </c>
      <c r="E7512" t="s">
        <v>264</v>
      </c>
      <c r="F7512" t="s">
        <v>88</v>
      </c>
      <c r="G7512">
        <v>5</v>
      </c>
      <c r="H7512">
        <v>2214300</v>
      </c>
      <c r="I7512">
        <v>1734900</v>
      </c>
      <c r="J7512" t="s">
        <v>14</v>
      </c>
      <c r="K7512">
        <v>11071500</v>
      </c>
      <c r="L7512" t="s">
        <v>7204</v>
      </c>
      <c r="M7512" t="s">
        <v>7203</v>
      </c>
      <c r="N7512" s="1">
        <v>44130</v>
      </c>
      <c r="O7512" t="s">
        <v>88</v>
      </c>
      <c r="P7512" t="s">
        <v>7218</v>
      </c>
      <c r="Q7512" t="s">
        <v>7246</v>
      </c>
      <c r="R7512" t="s">
        <v>7225</v>
      </c>
      <c r="S7512">
        <v>1629103</v>
      </c>
      <c r="T7512">
        <v>2079327</v>
      </c>
      <c r="U7512">
        <v>0.217</v>
      </c>
      <c r="V7512">
        <v>2397000</v>
      </c>
      <c r="W7512">
        <v>8674500</v>
      </c>
      <c r="X7512">
        <v>2022</v>
      </c>
      <c r="Y7512">
        <v>15444742.5</v>
      </c>
    </row>
    <row r="7513" spans="2:25" x14ac:dyDescent="0.35">
      <c r="B7513" t="s">
        <v>3076</v>
      </c>
      <c r="C7513" s="1">
        <v>44729</v>
      </c>
      <c r="D7513" t="s">
        <v>1091</v>
      </c>
      <c r="E7513" t="s">
        <v>2526</v>
      </c>
      <c r="F7513" t="s">
        <v>88</v>
      </c>
      <c r="G7513">
        <v>4</v>
      </c>
      <c r="H7513">
        <v>2072000</v>
      </c>
      <c r="I7513">
        <v>1623300</v>
      </c>
      <c r="J7513" t="s">
        <v>18</v>
      </c>
      <c r="K7513">
        <v>8288000</v>
      </c>
      <c r="L7513" t="s">
        <v>7208</v>
      </c>
      <c r="M7513" t="s">
        <v>7203</v>
      </c>
      <c r="N7513" s="1">
        <v>44906</v>
      </c>
      <c r="O7513" t="s">
        <v>88</v>
      </c>
      <c r="P7513" t="s">
        <v>7218</v>
      </c>
      <c r="Q7513" t="s">
        <v>7246</v>
      </c>
      <c r="R7513" t="s">
        <v>7225</v>
      </c>
      <c r="S7513">
        <v>1629103</v>
      </c>
      <c r="T7513">
        <v>2079327</v>
      </c>
      <c r="U7513">
        <v>0.217</v>
      </c>
      <c r="V7513">
        <v>1794800</v>
      </c>
      <c r="W7513">
        <v>6493200</v>
      </c>
      <c r="X7513">
        <v>2022</v>
      </c>
      <c r="Y7513">
        <v>11561760</v>
      </c>
    </row>
    <row r="7514" spans="2:25" x14ac:dyDescent="0.35">
      <c r="B7514" t="s">
        <v>3277</v>
      </c>
      <c r="C7514" s="1">
        <v>44778</v>
      </c>
      <c r="D7514" t="s">
        <v>1479</v>
      </c>
      <c r="E7514" t="s">
        <v>2429</v>
      </c>
      <c r="F7514" t="s">
        <v>88</v>
      </c>
      <c r="G7514">
        <v>3</v>
      </c>
      <c r="H7514">
        <v>2305000</v>
      </c>
      <c r="I7514">
        <v>1805900</v>
      </c>
      <c r="J7514" t="s">
        <v>14</v>
      </c>
      <c r="K7514">
        <v>6915000</v>
      </c>
      <c r="L7514" t="s">
        <v>7202</v>
      </c>
      <c r="M7514" t="s">
        <v>7203</v>
      </c>
      <c r="N7514" s="1">
        <v>44888</v>
      </c>
      <c r="O7514" t="s">
        <v>88</v>
      </c>
      <c r="P7514" t="s">
        <v>7218</v>
      </c>
      <c r="Q7514" t="s">
        <v>7246</v>
      </c>
      <c r="R7514" t="s">
        <v>7225</v>
      </c>
      <c r="S7514">
        <v>1629103</v>
      </c>
      <c r="T7514">
        <v>2079327</v>
      </c>
      <c r="U7514">
        <v>0.217</v>
      </c>
      <c r="V7514">
        <v>1497300</v>
      </c>
      <c r="W7514">
        <v>5417700</v>
      </c>
      <c r="X7514">
        <v>2022</v>
      </c>
      <c r="Y7514">
        <v>9646425</v>
      </c>
    </row>
    <row r="7515" spans="2:25" x14ac:dyDescent="0.35">
      <c r="B7515" t="s">
        <v>3310</v>
      </c>
      <c r="C7515" s="1">
        <v>44785</v>
      </c>
      <c r="D7515" t="s">
        <v>1479</v>
      </c>
      <c r="E7515" t="s">
        <v>264</v>
      </c>
      <c r="F7515" t="s">
        <v>88</v>
      </c>
      <c r="G7515">
        <v>1</v>
      </c>
      <c r="H7515">
        <v>2221500</v>
      </c>
      <c r="I7515">
        <v>1740500</v>
      </c>
      <c r="J7515" t="s">
        <v>14</v>
      </c>
      <c r="K7515">
        <v>2221500</v>
      </c>
      <c r="L7515" t="s">
        <v>7204</v>
      </c>
      <c r="M7515" t="s">
        <v>7203</v>
      </c>
      <c r="N7515" s="1">
        <v>44130</v>
      </c>
      <c r="O7515" t="s">
        <v>88</v>
      </c>
      <c r="P7515" t="s">
        <v>7218</v>
      </c>
      <c r="Q7515" t="s">
        <v>7246</v>
      </c>
      <c r="R7515" t="s">
        <v>7225</v>
      </c>
      <c r="S7515">
        <v>1629103</v>
      </c>
      <c r="T7515">
        <v>2079327</v>
      </c>
      <c r="U7515">
        <v>0.217</v>
      </c>
      <c r="V7515">
        <v>481000</v>
      </c>
      <c r="W7515">
        <v>1740500</v>
      </c>
      <c r="X7515">
        <v>2022</v>
      </c>
      <c r="Y7515">
        <v>3098992.5</v>
      </c>
    </row>
    <row r="7516" spans="2:25" x14ac:dyDescent="0.35">
      <c r="B7516" t="s">
        <v>2709</v>
      </c>
      <c r="C7516" s="1">
        <v>44651</v>
      </c>
      <c r="D7516" t="s">
        <v>578</v>
      </c>
      <c r="E7516" t="s">
        <v>1037</v>
      </c>
      <c r="F7516" t="s">
        <v>808</v>
      </c>
      <c r="G7516">
        <v>3</v>
      </c>
      <c r="H7516">
        <v>347500</v>
      </c>
      <c r="I7516">
        <v>274100</v>
      </c>
      <c r="J7516" t="s">
        <v>18</v>
      </c>
      <c r="K7516">
        <v>1042500</v>
      </c>
      <c r="L7516" t="s">
        <v>7202</v>
      </c>
      <c r="M7516" t="s">
        <v>7203</v>
      </c>
      <c r="N7516" s="1">
        <v>43122</v>
      </c>
      <c r="O7516" t="s">
        <v>808</v>
      </c>
      <c r="P7516" t="s">
        <v>7237</v>
      </c>
      <c r="Q7516" t="s">
        <v>7239</v>
      </c>
      <c r="R7516" t="s">
        <v>7234</v>
      </c>
      <c r="S7516">
        <v>247637</v>
      </c>
      <c r="T7516">
        <v>313926</v>
      </c>
      <c r="U7516">
        <v>0.21099999999999999</v>
      </c>
      <c r="V7516">
        <v>220200</v>
      </c>
      <c r="W7516">
        <v>822300</v>
      </c>
      <c r="X7516">
        <v>2022</v>
      </c>
      <c r="Y7516">
        <v>1454287.5</v>
      </c>
    </row>
    <row r="7517" spans="2:25" x14ac:dyDescent="0.35">
      <c r="B7517" t="s">
        <v>2743</v>
      </c>
      <c r="C7517" s="1">
        <v>44658</v>
      </c>
      <c r="D7517" t="s">
        <v>764</v>
      </c>
      <c r="E7517" t="s">
        <v>109</v>
      </c>
      <c r="F7517" t="s">
        <v>808</v>
      </c>
      <c r="G7517">
        <v>4</v>
      </c>
      <c r="H7517">
        <v>328300</v>
      </c>
      <c r="I7517">
        <v>259000</v>
      </c>
      <c r="J7517" t="s">
        <v>18</v>
      </c>
      <c r="K7517">
        <v>1313200</v>
      </c>
      <c r="L7517" t="s">
        <v>7205</v>
      </c>
      <c r="M7517" t="s">
        <v>7206</v>
      </c>
      <c r="N7517" s="1">
        <v>43269</v>
      </c>
      <c r="O7517" t="s">
        <v>808</v>
      </c>
      <c r="P7517" t="s">
        <v>7237</v>
      </c>
      <c r="Q7517" t="s">
        <v>7239</v>
      </c>
      <c r="R7517" t="s">
        <v>7234</v>
      </c>
      <c r="S7517">
        <v>247637</v>
      </c>
      <c r="T7517">
        <v>313926</v>
      </c>
      <c r="U7517">
        <v>0.21099999999999999</v>
      </c>
      <c r="V7517">
        <v>277200</v>
      </c>
      <c r="W7517">
        <v>1036000</v>
      </c>
      <c r="X7517">
        <v>2022</v>
      </c>
      <c r="Y7517">
        <v>1831914</v>
      </c>
    </row>
    <row r="7518" spans="2:25" x14ac:dyDescent="0.35">
      <c r="B7518" t="s">
        <v>2824</v>
      </c>
      <c r="C7518" s="1">
        <v>44674</v>
      </c>
      <c r="D7518" t="s">
        <v>764</v>
      </c>
      <c r="E7518" t="s">
        <v>564</v>
      </c>
      <c r="F7518" t="s">
        <v>808</v>
      </c>
      <c r="G7518">
        <v>3</v>
      </c>
      <c r="H7518">
        <v>330600</v>
      </c>
      <c r="I7518">
        <v>260800</v>
      </c>
      <c r="J7518" t="s">
        <v>18</v>
      </c>
      <c r="K7518">
        <v>991800</v>
      </c>
      <c r="L7518" t="s">
        <v>7210</v>
      </c>
      <c r="M7518" t="s">
        <v>7203</v>
      </c>
      <c r="N7518" s="1">
        <v>43751</v>
      </c>
      <c r="O7518" t="s">
        <v>808</v>
      </c>
      <c r="P7518" t="s">
        <v>7237</v>
      </c>
      <c r="Q7518" t="s">
        <v>7239</v>
      </c>
      <c r="R7518" t="s">
        <v>7234</v>
      </c>
      <c r="S7518">
        <v>247637</v>
      </c>
      <c r="T7518">
        <v>313926</v>
      </c>
      <c r="U7518">
        <v>0.21099999999999999</v>
      </c>
      <c r="V7518">
        <v>209400</v>
      </c>
      <c r="W7518">
        <v>782400</v>
      </c>
      <c r="X7518">
        <v>2022</v>
      </c>
      <c r="Y7518">
        <v>1383561</v>
      </c>
    </row>
    <row r="7519" spans="2:25" x14ac:dyDescent="0.35">
      <c r="B7519" t="s">
        <v>2895</v>
      </c>
      <c r="C7519" s="1">
        <v>44689</v>
      </c>
      <c r="D7519" t="s">
        <v>931</v>
      </c>
      <c r="E7519" t="s">
        <v>581</v>
      </c>
      <c r="F7519" t="s">
        <v>808</v>
      </c>
      <c r="G7519">
        <v>3</v>
      </c>
      <c r="H7519">
        <v>346400</v>
      </c>
      <c r="I7519">
        <v>273300</v>
      </c>
      <c r="J7519" t="s">
        <v>14</v>
      </c>
      <c r="K7519">
        <v>1039200</v>
      </c>
      <c r="L7519" t="s">
        <v>7207</v>
      </c>
      <c r="M7519" t="s">
        <v>7206</v>
      </c>
      <c r="N7519" s="1">
        <v>43665</v>
      </c>
      <c r="O7519" t="s">
        <v>808</v>
      </c>
      <c r="P7519" t="s">
        <v>7237</v>
      </c>
      <c r="Q7519" t="s">
        <v>7239</v>
      </c>
      <c r="R7519" t="s">
        <v>7234</v>
      </c>
      <c r="S7519">
        <v>247637</v>
      </c>
      <c r="T7519">
        <v>313926</v>
      </c>
      <c r="U7519">
        <v>0.21099999999999999</v>
      </c>
      <c r="V7519">
        <v>219300</v>
      </c>
      <c r="W7519">
        <v>819900</v>
      </c>
      <c r="X7519">
        <v>2022</v>
      </c>
      <c r="Y7519">
        <v>1449684</v>
      </c>
    </row>
    <row r="7520" spans="2:25" x14ac:dyDescent="0.35">
      <c r="B7520" t="s">
        <v>2951</v>
      </c>
      <c r="C7520" s="1">
        <v>44702</v>
      </c>
      <c r="D7520" t="s">
        <v>931</v>
      </c>
      <c r="E7520" t="s">
        <v>67</v>
      </c>
      <c r="F7520" t="s">
        <v>808</v>
      </c>
      <c r="G7520">
        <v>5</v>
      </c>
      <c r="H7520">
        <v>353500</v>
      </c>
      <c r="I7520">
        <v>278900</v>
      </c>
      <c r="J7520" t="s">
        <v>18</v>
      </c>
      <c r="K7520">
        <v>1767500</v>
      </c>
      <c r="L7520" t="s">
        <v>7208</v>
      </c>
      <c r="M7520" t="s">
        <v>7206</v>
      </c>
      <c r="N7520" s="1">
        <v>43774</v>
      </c>
      <c r="O7520" t="s">
        <v>808</v>
      </c>
      <c r="P7520" t="s">
        <v>7237</v>
      </c>
      <c r="Q7520" t="s">
        <v>7239</v>
      </c>
      <c r="R7520" t="s">
        <v>7234</v>
      </c>
      <c r="S7520">
        <v>247637</v>
      </c>
      <c r="T7520">
        <v>313926</v>
      </c>
      <c r="U7520">
        <v>0.21099999999999999</v>
      </c>
      <c r="V7520">
        <v>373000</v>
      </c>
      <c r="W7520">
        <v>1394500</v>
      </c>
      <c r="X7520">
        <v>2022</v>
      </c>
      <c r="Y7520">
        <v>2465662.5</v>
      </c>
    </row>
    <row r="7521" spans="2:25" x14ac:dyDescent="0.35">
      <c r="B7521" t="s">
        <v>3000</v>
      </c>
      <c r="C7521" s="1">
        <v>44713</v>
      </c>
      <c r="D7521" t="s">
        <v>1091</v>
      </c>
      <c r="E7521" t="s">
        <v>80</v>
      </c>
      <c r="F7521" t="s">
        <v>808</v>
      </c>
      <c r="G7521">
        <v>4</v>
      </c>
      <c r="H7521">
        <v>329200</v>
      </c>
      <c r="I7521">
        <v>259700</v>
      </c>
      <c r="J7521" t="s">
        <v>18</v>
      </c>
      <c r="K7521">
        <v>1316800</v>
      </c>
      <c r="L7521" t="s">
        <v>7209</v>
      </c>
      <c r="M7521" t="s">
        <v>7206</v>
      </c>
      <c r="N7521" s="1">
        <v>43268</v>
      </c>
      <c r="O7521" t="s">
        <v>808</v>
      </c>
      <c r="P7521" t="s">
        <v>7237</v>
      </c>
      <c r="Q7521" t="s">
        <v>7239</v>
      </c>
      <c r="R7521" t="s">
        <v>7234</v>
      </c>
      <c r="S7521">
        <v>247637</v>
      </c>
      <c r="T7521">
        <v>313926</v>
      </c>
      <c r="U7521">
        <v>0.21099999999999999</v>
      </c>
      <c r="V7521">
        <v>278000</v>
      </c>
      <c r="W7521">
        <v>1038800</v>
      </c>
      <c r="X7521">
        <v>2022</v>
      </c>
      <c r="Y7521">
        <v>1836936</v>
      </c>
    </row>
    <row r="7522" spans="2:25" x14ac:dyDescent="0.35">
      <c r="B7522" t="s">
        <v>3044</v>
      </c>
      <c r="C7522" s="1">
        <v>44723</v>
      </c>
      <c r="D7522" t="s">
        <v>1091</v>
      </c>
      <c r="E7522" t="s">
        <v>337</v>
      </c>
      <c r="F7522" t="s">
        <v>808</v>
      </c>
      <c r="G7522">
        <v>2</v>
      </c>
      <c r="H7522">
        <v>317600</v>
      </c>
      <c r="I7522">
        <v>250500</v>
      </c>
      <c r="J7522" t="s">
        <v>14</v>
      </c>
      <c r="K7522">
        <v>635200</v>
      </c>
      <c r="L7522" t="s">
        <v>7209</v>
      </c>
      <c r="M7522" t="s">
        <v>7203</v>
      </c>
      <c r="N7522" s="1">
        <v>44373</v>
      </c>
      <c r="O7522" t="s">
        <v>808</v>
      </c>
      <c r="P7522" t="s">
        <v>7237</v>
      </c>
      <c r="Q7522" t="s">
        <v>7239</v>
      </c>
      <c r="R7522" t="s">
        <v>7234</v>
      </c>
      <c r="S7522">
        <v>247637</v>
      </c>
      <c r="T7522">
        <v>313926</v>
      </c>
      <c r="U7522">
        <v>0.21099999999999999</v>
      </c>
      <c r="V7522">
        <v>134200</v>
      </c>
      <c r="W7522">
        <v>501000</v>
      </c>
      <c r="X7522">
        <v>2022</v>
      </c>
      <c r="Y7522">
        <v>886104</v>
      </c>
    </row>
    <row r="7523" spans="2:25" x14ac:dyDescent="0.35">
      <c r="B7523" t="s">
        <v>3056</v>
      </c>
      <c r="C7523" s="1">
        <v>44727</v>
      </c>
      <c r="D7523" t="s">
        <v>1091</v>
      </c>
      <c r="E7523" t="s">
        <v>2455</v>
      </c>
      <c r="F7523" t="s">
        <v>808</v>
      </c>
      <c r="G7523">
        <v>4</v>
      </c>
      <c r="H7523">
        <v>330500</v>
      </c>
      <c r="I7523">
        <v>260700</v>
      </c>
      <c r="J7523" t="s">
        <v>14</v>
      </c>
      <c r="K7523">
        <v>1322000</v>
      </c>
      <c r="L7523" t="s">
        <v>7208</v>
      </c>
      <c r="M7523" t="s">
        <v>7203</v>
      </c>
      <c r="N7523" s="1">
        <v>44725</v>
      </c>
      <c r="O7523" t="s">
        <v>808</v>
      </c>
      <c r="P7523" t="s">
        <v>7237</v>
      </c>
      <c r="Q7523" t="s">
        <v>7239</v>
      </c>
      <c r="R7523" t="s">
        <v>7234</v>
      </c>
      <c r="S7523">
        <v>247637</v>
      </c>
      <c r="T7523">
        <v>313926</v>
      </c>
      <c r="U7523">
        <v>0.21099999999999999</v>
      </c>
      <c r="V7523">
        <v>279200</v>
      </c>
      <c r="W7523">
        <v>1042800</v>
      </c>
      <c r="X7523">
        <v>2022</v>
      </c>
      <c r="Y7523">
        <v>1844190</v>
      </c>
    </row>
    <row r="7524" spans="2:25" x14ac:dyDescent="0.35">
      <c r="B7524" t="s">
        <v>3288</v>
      </c>
      <c r="C7524" s="1">
        <v>44780</v>
      </c>
      <c r="D7524" t="s">
        <v>1479</v>
      </c>
      <c r="E7524" t="s">
        <v>44</v>
      </c>
      <c r="F7524" t="s">
        <v>808</v>
      </c>
      <c r="G7524">
        <v>2</v>
      </c>
      <c r="H7524">
        <v>353100</v>
      </c>
      <c r="I7524">
        <v>278500</v>
      </c>
      <c r="J7524" t="s">
        <v>18</v>
      </c>
      <c r="K7524">
        <v>706200</v>
      </c>
      <c r="L7524" t="s">
        <v>7209</v>
      </c>
      <c r="M7524" t="s">
        <v>7206</v>
      </c>
      <c r="N7524" s="1">
        <v>43454</v>
      </c>
      <c r="O7524" t="s">
        <v>808</v>
      </c>
      <c r="P7524" t="s">
        <v>7237</v>
      </c>
      <c r="Q7524" t="s">
        <v>7239</v>
      </c>
      <c r="R7524" t="s">
        <v>7234</v>
      </c>
      <c r="S7524">
        <v>247637</v>
      </c>
      <c r="T7524">
        <v>313926</v>
      </c>
      <c r="U7524">
        <v>0.21099999999999999</v>
      </c>
      <c r="V7524">
        <v>149200</v>
      </c>
      <c r="W7524">
        <v>557000</v>
      </c>
      <c r="X7524">
        <v>2022</v>
      </c>
      <c r="Y7524">
        <v>985149</v>
      </c>
    </row>
    <row r="7525" spans="2:25" x14ac:dyDescent="0.35">
      <c r="B7525" t="s">
        <v>3326</v>
      </c>
      <c r="C7525" s="1">
        <v>44790</v>
      </c>
      <c r="D7525" t="s">
        <v>1479</v>
      </c>
      <c r="E7525" t="s">
        <v>85</v>
      </c>
      <c r="F7525" t="s">
        <v>808</v>
      </c>
      <c r="G7525">
        <v>4</v>
      </c>
      <c r="H7525">
        <v>343400</v>
      </c>
      <c r="I7525">
        <v>270900</v>
      </c>
      <c r="J7525" t="s">
        <v>14</v>
      </c>
      <c r="K7525">
        <v>1373600</v>
      </c>
      <c r="L7525" t="s">
        <v>7202</v>
      </c>
      <c r="M7525" t="s">
        <v>7206</v>
      </c>
      <c r="N7525" s="1">
        <v>43262</v>
      </c>
      <c r="O7525" t="s">
        <v>808</v>
      </c>
      <c r="P7525" t="s">
        <v>7237</v>
      </c>
      <c r="Q7525" t="s">
        <v>7239</v>
      </c>
      <c r="R7525" t="s">
        <v>7234</v>
      </c>
      <c r="S7525">
        <v>247637</v>
      </c>
      <c r="T7525">
        <v>313926</v>
      </c>
      <c r="U7525">
        <v>0.21099999999999999</v>
      </c>
      <c r="V7525">
        <v>290000</v>
      </c>
      <c r="W7525">
        <v>1083600</v>
      </c>
      <c r="X7525">
        <v>2022</v>
      </c>
      <c r="Y7525">
        <v>1916172</v>
      </c>
    </row>
    <row r="7526" spans="2:25" x14ac:dyDescent="0.35">
      <c r="B7526" t="s">
        <v>3442</v>
      </c>
      <c r="C7526" s="1">
        <v>44817</v>
      </c>
      <c r="D7526" t="s">
        <v>1641</v>
      </c>
      <c r="E7526" t="s">
        <v>480</v>
      </c>
      <c r="F7526" t="s">
        <v>808</v>
      </c>
      <c r="G7526">
        <v>4</v>
      </c>
      <c r="H7526">
        <v>354400</v>
      </c>
      <c r="I7526">
        <v>279600</v>
      </c>
      <c r="J7526" t="s">
        <v>18</v>
      </c>
      <c r="K7526">
        <v>1417600</v>
      </c>
      <c r="L7526" t="s">
        <v>7209</v>
      </c>
      <c r="M7526" t="s">
        <v>7203</v>
      </c>
      <c r="N7526" s="1">
        <v>44280</v>
      </c>
      <c r="O7526" t="s">
        <v>808</v>
      </c>
      <c r="P7526" t="s">
        <v>7237</v>
      </c>
      <c r="Q7526" t="s">
        <v>7239</v>
      </c>
      <c r="R7526" t="s">
        <v>7234</v>
      </c>
      <c r="S7526">
        <v>247637</v>
      </c>
      <c r="T7526">
        <v>313926</v>
      </c>
      <c r="U7526">
        <v>0.21099999999999999</v>
      </c>
      <c r="V7526">
        <v>299200</v>
      </c>
      <c r="W7526">
        <v>1118400</v>
      </c>
      <c r="X7526">
        <v>2022</v>
      </c>
      <c r="Y7526">
        <v>1977552</v>
      </c>
    </row>
    <row r="7527" spans="2:25" x14ac:dyDescent="0.35">
      <c r="B7527" t="s">
        <v>3471</v>
      </c>
      <c r="C7527" s="1">
        <v>44825</v>
      </c>
      <c r="D7527" t="s">
        <v>1641</v>
      </c>
      <c r="E7527" t="s">
        <v>368</v>
      </c>
      <c r="F7527" t="s">
        <v>808</v>
      </c>
      <c r="G7527">
        <v>5</v>
      </c>
      <c r="H7527">
        <v>300500</v>
      </c>
      <c r="I7527">
        <v>237000</v>
      </c>
      <c r="J7527" t="s">
        <v>18</v>
      </c>
      <c r="K7527">
        <v>1502500</v>
      </c>
      <c r="L7527" t="s">
        <v>7205</v>
      </c>
      <c r="M7527" t="s">
        <v>7203</v>
      </c>
      <c r="N7527" s="1">
        <v>43165</v>
      </c>
      <c r="O7527" t="s">
        <v>808</v>
      </c>
      <c r="P7527" t="s">
        <v>7237</v>
      </c>
      <c r="Q7527" t="s">
        <v>7239</v>
      </c>
      <c r="R7527" t="s">
        <v>7234</v>
      </c>
      <c r="S7527">
        <v>247637</v>
      </c>
      <c r="T7527">
        <v>313926</v>
      </c>
      <c r="U7527">
        <v>0.21099999999999999</v>
      </c>
      <c r="V7527">
        <v>317500</v>
      </c>
      <c r="W7527">
        <v>1185000</v>
      </c>
      <c r="X7527">
        <v>2022</v>
      </c>
      <c r="Y7527">
        <v>2095987.5</v>
      </c>
    </row>
    <row r="7528" spans="2:25" x14ac:dyDescent="0.35">
      <c r="B7528" t="s">
        <v>3491</v>
      </c>
      <c r="C7528" s="1">
        <v>44829</v>
      </c>
      <c r="D7528" t="s">
        <v>1641</v>
      </c>
      <c r="E7528" t="s">
        <v>166</v>
      </c>
      <c r="F7528" t="s">
        <v>808</v>
      </c>
      <c r="G7528">
        <v>3</v>
      </c>
      <c r="H7528">
        <v>346500</v>
      </c>
      <c r="I7528">
        <v>273300</v>
      </c>
      <c r="J7528" t="s">
        <v>14</v>
      </c>
      <c r="K7528">
        <v>1039500</v>
      </c>
      <c r="L7528" t="s">
        <v>7204</v>
      </c>
      <c r="M7528" t="s">
        <v>7203</v>
      </c>
      <c r="N7528" s="1">
        <v>44082</v>
      </c>
      <c r="O7528" t="s">
        <v>808</v>
      </c>
      <c r="P7528" t="s">
        <v>7237</v>
      </c>
      <c r="Q7528" t="s">
        <v>7239</v>
      </c>
      <c r="R7528" t="s">
        <v>7234</v>
      </c>
      <c r="S7528">
        <v>247637</v>
      </c>
      <c r="T7528">
        <v>313926</v>
      </c>
      <c r="U7528">
        <v>0.21099999999999999</v>
      </c>
      <c r="V7528">
        <v>219600</v>
      </c>
      <c r="W7528">
        <v>819900</v>
      </c>
      <c r="X7528">
        <v>2022</v>
      </c>
      <c r="Y7528">
        <v>1450102.5</v>
      </c>
    </row>
    <row r="7529" spans="2:25" x14ac:dyDescent="0.35">
      <c r="B7529" t="s">
        <v>3560</v>
      </c>
      <c r="C7529" s="1">
        <v>44848</v>
      </c>
      <c r="D7529" t="s">
        <v>1809</v>
      </c>
      <c r="E7529" t="s">
        <v>209</v>
      </c>
      <c r="F7529" t="s">
        <v>808</v>
      </c>
      <c r="G7529">
        <v>1</v>
      </c>
      <c r="H7529">
        <v>309100</v>
      </c>
      <c r="I7529">
        <v>243800</v>
      </c>
      <c r="J7529" t="s">
        <v>14</v>
      </c>
      <c r="K7529">
        <v>309100</v>
      </c>
      <c r="L7529" t="s">
        <v>7204</v>
      </c>
      <c r="M7529" t="s">
        <v>7203</v>
      </c>
      <c r="N7529" s="1">
        <v>43805</v>
      </c>
      <c r="O7529" t="s">
        <v>808</v>
      </c>
      <c r="P7529" t="s">
        <v>7237</v>
      </c>
      <c r="Q7529" t="s">
        <v>7239</v>
      </c>
      <c r="R7529" t="s">
        <v>7234</v>
      </c>
      <c r="S7529">
        <v>247637</v>
      </c>
      <c r="T7529">
        <v>313926</v>
      </c>
      <c r="U7529">
        <v>0.21099999999999999</v>
      </c>
      <c r="V7529">
        <v>65300</v>
      </c>
      <c r="W7529">
        <v>243800</v>
      </c>
      <c r="X7529">
        <v>2022</v>
      </c>
      <c r="Y7529">
        <v>431194.5</v>
      </c>
    </row>
    <row r="7530" spans="2:25" x14ac:dyDescent="0.35">
      <c r="B7530" t="s">
        <v>3594</v>
      </c>
      <c r="C7530" s="1">
        <v>44856</v>
      </c>
      <c r="D7530" t="s">
        <v>1809</v>
      </c>
      <c r="E7530" t="s">
        <v>2325</v>
      </c>
      <c r="F7530" t="s">
        <v>808</v>
      </c>
      <c r="G7530">
        <v>2</v>
      </c>
      <c r="H7530">
        <v>323700</v>
      </c>
      <c r="I7530">
        <v>255400</v>
      </c>
      <c r="J7530" t="s">
        <v>18</v>
      </c>
      <c r="K7530">
        <v>647400</v>
      </c>
      <c r="L7530" t="s">
        <v>7209</v>
      </c>
      <c r="M7530" t="s">
        <v>7203</v>
      </c>
      <c r="N7530" s="1">
        <v>44800</v>
      </c>
      <c r="O7530" t="s">
        <v>808</v>
      </c>
      <c r="P7530" t="s">
        <v>7237</v>
      </c>
      <c r="Q7530" t="s">
        <v>7239</v>
      </c>
      <c r="R7530" t="s">
        <v>7234</v>
      </c>
      <c r="S7530">
        <v>247637</v>
      </c>
      <c r="T7530">
        <v>313926</v>
      </c>
      <c r="U7530">
        <v>0.21099999999999999</v>
      </c>
      <c r="V7530">
        <v>136600</v>
      </c>
      <c r="W7530">
        <v>510800</v>
      </c>
      <c r="X7530">
        <v>2022</v>
      </c>
      <c r="Y7530">
        <v>903123</v>
      </c>
    </row>
    <row r="7531" spans="2:25" x14ac:dyDescent="0.35">
      <c r="B7531" t="s">
        <v>2356</v>
      </c>
      <c r="C7531" s="1">
        <v>44573</v>
      </c>
      <c r="D7531" t="s">
        <v>11</v>
      </c>
      <c r="E7531" t="s">
        <v>414</v>
      </c>
      <c r="F7531" t="s">
        <v>176</v>
      </c>
      <c r="G7531">
        <v>2</v>
      </c>
      <c r="H7531">
        <v>2389600</v>
      </c>
      <c r="I7531">
        <v>1742100</v>
      </c>
      <c r="J7531" t="s">
        <v>14</v>
      </c>
      <c r="K7531">
        <v>4779200</v>
      </c>
      <c r="L7531" t="s">
        <v>7210</v>
      </c>
      <c r="M7531" t="s">
        <v>7203</v>
      </c>
      <c r="N7531" s="1">
        <v>44290</v>
      </c>
      <c r="O7531" t="s">
        <v>176</v>
      </c>
      <c r="P7531" t="s">
        <v>7218</v>
      </c>
      <c r="Q7531" t="s">
        <v>7219</v>
      </c>
      <c r="R7531" t="s">
        <v>7227</v>
      </c>
      <c r="S7531">
        <v>1852788</v>
      </c>
      <c r="T7531">
        <v>2541478</v>
      </c>
      <c r="U7531">
        <v>0.27100000000000002</v>
      </c>
      <c r="V7531">
        <v>1295000</v>
      </c>
      <c r="W7531">
        <v>3484200</v>
      </c>
      <c r="X7531">
        <v>2022</v>
      </c>
      <c r="Y7531">
        <v>6666984</v>
      </c>
    </row>
    <row r="7532" spans="2:25" x14ac:dyDescent="0.35">
      <c r="B7532" t="s">
        <v>2359</v>
      </c>
      <c r="C7532" s="1">
        <v>44574</v>
      </c>
      <c r="D7532" t="s">
        <v>11</v>
      </c>
      <c r="E7532" t="s">
        <v>2360</v>
      </c>
      <c r="F7532" t="s">
        <v>176</v>
      </c>
      <c r="G7532">
        <v>3</v>
      </c>
      <c r="H7532">
        <v>2815700</v>
      </c>
      <c r="I7532">
        <v>2052700</v>
      </c>
      <c r="J7532" t="s">
        <v>18</v>
      </c>
      <c r="K7532">
        <v>8447100</v>
      </c>
      <c r="L7532" t="s">
        <v>7205</v>
      </c>
      <c r="M7532" t="s">
        <v>7203</v>
      </c>
      <c r="N7532" s="1">
        <v>44676</v>
      </c>
      <c r="O7532" t="s">
        <v>176</v>
      </c>
      <c r="P7532" t="s">
        <v>7218</v>
      </c>
      <c r="Q7532" t="s">
        <v>7219</v>
      </c>
      <c r="R7532" t="s">
        <v>7227</v>
      </c>
      <c r="S7532">
        <v>1852788</v>
      </c>
      <c r="T7532">
        <v>2541478</v>
      </c>
      <c r="U7532">
        <v>0.27100000000000002</v>
      </c>
      <c r="V7532">
        <v>2289000</v>
      </c>
      <c r="W7532">
        <v>6158100</v>
      </c>
      <c r="X7532">
        <v>2022</v>
      </c>
      <c r="Y7532">
        <v>11783704.5</v>
      </c>
    </row>
    <row r="7533" spans="2:25" x14ac:dyDescent="0.35">
      <c r="B7533" t="s">
        <v>2403</v>
      </c>
      <c r="C7533" s="1">
        <v>44582</v>
      </c>
      <c r="D7533" t="s">
        <v>11</v>
      </c>
      <c r="E7533" t="s">
        <v>50</v>
      </c>
      <c r="F7533" t="s">
        <v>176</v>
      </c>
      <c r="G7533">
        <v>4</v>
      </c>
      <c r="H7533">
        <v>2668000</v>
      </c>
      <c r="I7533">
        <v>1945000</v>
      </c>
      <c r="J7533" t="s">
        <v>18</v>
      </c>
      <c r="K7533">
        <v>10672000</v>
      </c>
      <c r="L7533" t="s">
        <v>7202</v>
      </c>
      <c r="M7533" t="s">
        <v>7206</v>
      </c>
      <c r="N7533" s="1">
        <v>43928</v>
      </c>
      <c r="O7533" t="s">
        <v>176</v>
      </c>
      <c r="P7533" t="s">
        <v>7218</v>
      </c>
      <c r="Q7533" t="s">
        <v>7219</v>
      </c>
      <c r="R7533" t="s">
        <v>7227</v>
      </c>
      <c r="S7533">
        <v>1852788</v>
      </c>
      <c r="T7533">
        <v>2541478</v>
      </c>
      <c r="U7533">
        <v>0.27100000000000002</v>
      </c>
      <c r="V7533">
        <v>2892000</v>
      </c>
      <c r="W7533">
        <v>7780000</v>
      </c>
      <c r="X7533">
        <v>2022</v>
      </c>
      <c r="Y7533">
        <v>14887440</v>
      </c>
    </row>
    <row r="7534" spans="2:25" x14ac:dyDescent="0.35">
      <c r="B7534" t="s">
        <v>2527</v>
      </c>
      <c r="C7534" s="1">
        <v>44611</v>
      </c>
      <c r="D7534" t="s">
        <v>375</v>
      </c>
      <c r="E7534" t="s">
        <v>566</v>
      </c>
      <c r="F7534" t="s">
        <v>176</v>
      </c>
      <c r="G7534">
        <v>4</v>
      </c>
      <c r="H7534">
        <v>2785200</v>
      </c>
      <c r="I7534">
        <v>2030500</v>
      </c>
      <c r="J7534" t="s">
        <v>14</v>
      </c>
      <c r="K7534">
        <v>11140800</v>
      </c>
      <c r="L7534" t="s">
        <v>7204</v>
      </c>
      <c r="M7534" t="s">
        <v>7206</v>
      </c>
      <c r="N7534" s="1">
        <v>43135</v>
      </c>
      <c r="O7534" t="s">
        <v>176</v>
      </c>
      <c r="P7534" t="s">
        <v>7218</v>
      </c>
      <c r="Q7534" t="s">
        <v>7219</v>
      </c>
      <c r="R7534" t="s">
        <v>7227</v>
      </c>
      <c r="S7534">
        <v>1852788</v>
      </c>
      <c r="T7534">
        <v>2541478</v>
      </c>
      <c r="U7534">
        <v>0.27100000000000002</v>
      </c>
      <c r="V7534">
        <v>3018800</v>
      </c>
      <c r="W7534">
        <v>8122000</v>
      </c>
      <c r="X7534">
        <v>2022</v>
      </c>
      <c r="Y7534">
        <v>15541416</v>
      </c>
    </row>
    <row r="7535" spans="2:25" x14ac:dyDescent="0.35">
      <c r="B7535" t="s">
        <v>2529</v>
      </c>
      <c r="C7535" s="1">
        <v>44611</v>
      </c>
      <c r="D7535" t="s">
        <v>375</v>
      </c>
      <c r="E7535" t="s">
        <v>349</v>
      </c>
      <c r="F7535" t="s">
        <v>176</v>
      </c>
      <c r="G7535">
        <v>1</v>
      </c>
      <c r="H7535">
        <v>2744300</v>
      </c>
      <c r="I7535">
        <v>2000600</v>
      </c>
      <c r="J7535" t="s">
        <v>14</v>
      </c>
      <c r="K7535">
        <v>2744300</v>
      </c>
      <c r="L7535" t="s">
        <v>7204</v>
      </c>
      <c r="M7535" t="s">
        <v>7203</v>
      </c>
      <c r="N7535" s="1">
        <v>43944</v>
      </c>
      <c r="O7535" t="s">
        <v>176</v>
      </c>
      <c r="P7535" t="s">
        <v>7218</v>
      </c>
      <c r="Q7535" t="s">
        <v>7219</v>
      </c>
      <c r="R7535" t="s">
        <v>7227</v>
      </c>
      <c r="S7535">
        <v>1852788</v>
      </c>
      <c r="T7535">
        <v>2541478</v>
      </c>
      <c r="U7535">
        <v>0.27100000000000002</v>
      </c>
      <c r="V7535">
        <v>743700</v>
      </c>
      <c r="W7535">
        <v>2000600</v>
      </c>
      <c r="X7535">
        <v>2022</v>
      </c>
      <c r="Y7535">
        <v>3828298.5</v>
      </c>
    </row>
    <row r="7536" spans="2:25" x14ac:dyDescent="0.35">
      <c r="B7536" t="s">
        <v>2848</v>
      </c>
      <c r="C7536" s="1">
        <v>44680</v>
      </c>
      <c r="D7536" t="s">
        <v>764</v>
      </c>
      <c r="E7536" t="s">
        <v>583</v>
      </c>
      <c r="F7536" t="s">
        <v>176</v>
      </c>
      <c r="G7536">
        <v>3</v>
      </c>
      <c r="H7536">
        <v>2475200</v>
      </c>
      <c r="I7536">
        <v>1804500</v>
      </c>
      <c r="J7536" t="s">
        <v>18</v>
      </c>
      <c r="K7536">
        <v>7425600</v>
      </c>
      <c r="L7536" t="s">
        <v>7204</v>
      </c>
      <c r="M7536" t="s">
        <v>7206</v>
      </c>
      <c r="N7536" s="1">
        <v>44126</v>
      </c>
      <c r="O7536" t="s">
        <v>176</v>
      </c>
      <c r="P7536" t="s">
        <v>7218</v>
      </c>
      <c r="Q7536" t="s">
        <v>7219</v>
      </c>
      <c r="R7536" t="s">
        <v>7227</v>
      </c>
      <c r="S7536">
        <v>1852788</v>
      </c>
      <c r="T7536">
        <v>2541478</v>
      </c>
      <c r="U7536">
        <v>0.27100000000000002</v>
      </c>
      <c r="V7536">
        <v>2012100</v>
      </c>
      <c r="W7536">
        <v>5413500</v>
      </c>
      <c r="X7536">
        <v>2022</v>
      </c>
      <c r="Y7536">
        <v>10358712</v>
      </c>
    </row>
    <row r="7537" spans="2:25" x14ac:dyDescent="0.35">
      <c r="B7537" t="s">
        <v>2884</v>
      </c>
      <c r="C7537" s="1">
        <v>44687</v>
      </c>
      <c r="D7537" t="s">
        <v>931</v>
      </c>
      <c r="E7537" t="s">
        <v>181</v>
      </c>
      <c r="F7537" t="s">
        <v>176</v>
      </c>
      <c r="G7537">
        <v>5</v>
      </c>
      <c r="H7537">
        <v>2600000</v>
      </c>
      <c r="I7537">
        <v>1895500</v>
      </c>
      <c r="J7537" t="s">
        <v>14</v>
      </c>
      <c r="K7537">
        <v>13000000</v>
      </c>
      <c r="L7537" t="s">
        <v>7202</v>
      </c>
      <c r="M7537" t="s">
        <v>7203</v>
      </c>
      <c r="N7537" s="1">
        <v>44087</v>
      </c>
      <c r="O7537" t="s">
        <v>176</v>
      </c>
      <c r="P7537" t="s">
        <v>7218</v>
      </c>
      <c r="Q7537" t="s">
        <v>7219</v>
      </c>
      <c r="R7537" t="s">
        <v>7227</v>
      </c>
      <c r="S7537">
        <v>1852788</v>
      </c>
      <c r="T7537">
        <v>2541478</v>
      </c>
      <c r="U7537">
        <v>0.27100000000000002</v>
      </c>
      <c r="V7537">
        <v>3522500</v>
      </c>
      <c r="W7537">
        <v>9477500</v>
      </c>
      <c r="X7537">
        <v>2022</v>
      </c>
      <c r="Y7537">
        <v>18135000</v>
      </c>
    </row>
    <row r="7538" spans="2:25" x14ac:dyDescent="0.35">
      <c r="B7538" t="s">
        <v>2974</v>
      </c>
      <c r="C7538" s="1">
        <v>44707</v>
      </c>
      <c r="D7538" t="s">
        <v>931</v>
      </c>
      <c r="E7538" t="s">
        <v>261</v>
      </c>
      <c r="F7538" t="s">
        <v>176</v>
      </c>
      <c r="G7538">
        <v>2</v>
      </c>
      <c r="H7538">
        <v>2761300</v>
      </c>
      <c r="I7538">
        <v>2013000</v>
      </c>
      <c r="J7538" t="s">
        <v>14</v>
      </c>
      <c r="K7538">
        <v>5522600</v>
      </c>
      <c r="L7538" t="s">
        <v>7208</v>
      </c>
      <c r="M7538" t="s">
        <v>7206</v>
      </c>
      <c r="N7538" s="1">
        <v>44411</v>
      </c>
      <c r="O7538" t="s">
        <v>176</v>
      </c>
      <c r="P7538" t="s">
        <v>7218</v>
      </c>
      <c r="Q7538" t="s">
        <v>7219</v>
      </c>
      <c r="R7538" t="s">
        <v>7227</v>
      </c>
      <c r="S7538">
        <v>1852788</v>
      </c>
      <c r="T7538">
        <v>2541478</v>
      </c>
      <c r="U7538">
        <v>0.27100000000000002</v>
      </c>
      <c r="V7538">
        <v>1496600</v>
      </c>
      <c r="W7538">
        <v>4026000</v>
      </c>
      <c r="X7538">
        <v>2022</v>
      </c>
      <c r="Y7538">
        <v>7704027</v>
      </c>
    </row>
    <row r="7539" spans="2:25" x14ac:dyDescent="0.35">
      <c r="B7539" t="s">
        <v>3159</v>
      </c>
      <c r="C7539" s="1">
        <v>44750</v>
      </c>
      <c r="D7539" t="s">
        <v>1277</v>
      </c>
      <c r="E7539" t="s">
        <v>528</v>
      </c>
      <c r="F7539" t="s">
        <v>176</v>
      </c>
      <c r="G7539">
        <v>5</v>
      </c>
      <c r="H7539">
        <v>2757700</v>
      </c>
      <c r="I7539">
        <v>2010400</v>
      </c>
      <c r="J7539" t="s">
        <v>14</v>
      </c>
      <c r="K7539">
        <v>13788500</v>
      </c>
      <c r="L7539" t="s">
        <v>7207</v>
      </c>
      <c r="M7539" t="s">
        <v>7206</v>
      </c>
      <c r="N7539" s="1">
        <v>43531</v>
      </c>
      <c r="O7539" t="s">
        <v>176</v>
      </c>
      <c r="P7539" t="s">
        <v>7218</v>
      </c>
      <c r="Q7539" t="s">
        <v>7219</v>
      </c>
      <c r="R7539" t="s">
        <v>7227</v>
      </c>
      <c r="S7539">
        <v>1852788</v>
      </c>
      <c r="T7539">
        <v>2541478</v>
      </c>
      <c r="U7539">
        <v>0.27100000000000002</v>
      </c>
      <c r="V7539">
        <v>3736500</v>
      </c>
      <c r="W7539">
        <v>10052000</v>
      </c>
      <c r="X7539">
        <v>2022</v>
      </c>
      <c r="Y7539">
        <v>19234957.5</v>
      </c>
    </row>
    <row r="7540" spans="2:25" x14ac:dyDescent="0.35">
      <c r="B7540" t="s">
        <v>3551</v>
      </c>
      <c r="C7540" s="1">
        <v>44845</v>
      </c>
      <c r="D7540" t="s">
        <v>1809</v>
      </c>
      <c r="E7540" t="s">
        <v>2447</v>
      </c>
      <c r="F7540" t="s">
        <v>176</v>
      </c>
      <c r="G7540">
        <v>2</v>
      </c>
      <c r="H7540">
        <v>2651900</v>
      </c>
      <c r="I7540">
        <v>1933300</v>
      </c>
      <c r="J7540" t="s">
        <v>18</v>
      </c>
      <c r="K7540">
        <v>5303800</v>
      </c>
      <c r="L7540" t="s">
        <v>7208</v>
      </c>
      <c r="M7540" t="s">
        <v>7206</v>
      </c>
      <c r="N7540" s="1">
        <v>44910</v>
      </c>
      <c r="O7540" t="s">
        <v>176</v>
      </c>
      <c r="P7540" t="s">
        <v>7218</v>
      </c>
      <c r="Q7540" t="s">
        <v>7219</v>
      </c>
      <c r="R7540" t="s">
        <v>7227</v>
      </c>
      <c r="S7540">
        <v>1852788</v>
      </c>
      <c r="T7540">
        <v>2541478</v>
      </c>
      <c r="U7540">
        <v>0.27100000000000002</v>
      </c>
      <c r="V7540">
        <v>1437200</v>
      </c>
      <c r="W7540">
        <v>3866600</v>
      </c>
      <c r="X7540">
        <v>2022</v>
      </c>
      <c r="Y7540">
        <v>7398801</v>
      </c>
    </row>
    <row r="7541" spans="2:25" x14ac:dyDescent="0.35">
      <c r="B7541" t="s">
        <v>3795</v>
      </c>
      <c r="C7541" s="1">
        <v>44903</v>
      </c>
      <c r="D7541" t="s">
        <v>2132</v>
      </c>
      <c r="E7541" t="s">
        <v>2448</v>
      </c>
      <c r="F7541" t="s">
        <v>176</v>
      </c>
      <c r="G7541">
        <v>3</v>
      </c>
      <c r="H7541">
        <v>2634700</v>
      </c>
      <c r="I7541">
        <v>1920700</v>
      </c>
      <c r="J7541" t="s">
        <v>14</v>
      </c>
      <c r="K7541">
        <v>7904100</v>
      </c>
      <c r="L7541" t="s">
        <v>7208</v>
      </c>
      <c r="M7541" t="s">
        <v>7206</v>
      </c>
      <c r="N7541" s="1">
        <v>44578</v>
      </c>
      <c r="O7541" t="s">
        <v>176</v>
      </c>
      <c r="P7541" t="s">
        <v>7218</v>
      </c>
      <c r="Q7541" t="s">
        <v>7219</v>
      </c>
      <c r="R7541" t="s">
        <v>7227</v>
      </c>
      <c r="S7541">
        <v>1852788</v>
      </c>
      <c r="T7541">
        <v>2541478</v>
      </c>
      <c r="U7541">
        <v>0.27100000000000002</v>
      </c>
      <c r="V7541">
        <v>2142000</v>
      </c>
      <c r="W7541">
        <v>5762100</v>
      </c>
      <c r="X7541">
        <v>2022</v>
      </c>
      <c r="Y7541">
        <v>11026219.5</v>
      </c>
    </row>
    <row r="7542" spans="2:25" x14ac:dyDescent="0.35">
      <c r="B7542" t="s">
        <v>3897</v>
      </c>
      <c r="C7542" s="1">
        <v>44923</v>
      </c>
      <c r="D7542" t="s">
        <v>2132</v>
      </c>
      <c r="E7542" t="s">
        <v>69</v>
      </c>
      <c r="F7542" t="s">
        <v>176</v>
      </c>
      <c r="G7542">
        <v>2</v>
      </c>
      <c r="H7542">
        <v>2616800</v>
      </c>
      <c r="I7542">
        <v>1907700</v>
      </c>
      <c r="J7542" t="s">
        <v>18</v>
      </c>
      <c r="K7542">
        <v>5233600</v>
      </c>
      <c r="L7542" t="s">
        <v>7205</v>
      </c>
      <c r="M7542" t="s">
        <v>7206</v>
      </c>
      <c r="N7542" s="1">
        <v>43852</v>
      </c>
      <c r="O7542" t="s">
        <v>176</v>
      </c>
      <c r="P7542" t="s">
        <v>7218</v>
      </c>
      <c r="Q7542" t="s">
        <v>7219</v>
      </c>
      <c r="R7542" t="s">
        <v>7227</v>
      </c>
      <c r="S7542">
        <v>1852788</v>
      </c>
      <c r="T7542">
        <v>2541478</v>
      </c>
      <c r="U7542">
        <v>0.27100000000000002</v>
      </c>
      <c r="V7542">
        <v>1418200</v>
      </c>
      <c r="W7542">
        <v>3815400</v>
      </c>
      <c r="X7542">
        <v>2022</v>
      </c>
      <c r="Y7542">
        <v>7300872</v>
      </c>
    </row>
    <row r="7543" spans="2:25" x14ac:dyDescent="0.35">
      <c r="B7543" t="s">
        <v>2586</v>
      </c>
      <c r="C7543" s="1">
        <v>44622</v>
      </c>
      <c r="D7543" t="s">
        <v>578</v>
      </c>
      <c r="E7543" t="s">
        <v>64</v>
      </c>
      <c r="F7543" t="s">
        <v>376</v>
      </c>
      <c r="G7543">
        <v>4</v>
      </c>
      <c r="H7543">
        <v>202500</v>
      </c>
      <c r="I7543">
        <v>161600</v>
      </c>
      <c r="J7543" t="s">
        <v>14</v>
      </c>
      <c r="K7543">
        <v>810000</v>
      </c>
      <c r="L7543" t="s">
        <v>7208</v>
      </c>
      <c r="M7543" t="s">
        <v>7203</v>
      </c>
      <c r="N7543" s="1">
        <v>43146</v>
      </c>
      <c r="O7543" t="s">
        <v>376</v>
      </c>
      <c r="P7543" t="s">
        <v>7235</v>
      </c>
      <c r="Q7543" t="s">
        <v>7236</v>
      </c>
      <c r="R7543" t="s">
        <v>7225</v>
      </c>
      <c r="S7543">
        <v>161077</v>
      </c>
      <c r="T7543">
        <v>201881</v>
      </c>
      <c r="U7543">
        <v>0.20200000000000001</v>
      </c>
      <c r="V7543">
        <v>163600</v>
      </c>
      <c r="W7543">
        <v>646400</v>
      </c>
      <c r="X7543">
        <v>2022</v>
      </c>
      <c r="Y7543">
        <v>1129950</v>
      </c>
    </row>
    <row r="7544" spans="2:25" x14ac:dyDescent="0.35">
      <c r="B7544" t="s">
        <v>2621</v>
      </c>
      <c r="C7544" s="1">
        <v>44632</v>
      </c>
      <c r="D7544" t="s">
        <v>578</v>
      </c>
      <c r="E7544" t="s">
        <v>268</v>
      </c>
      <c r="F7544" t="s">
        <v>376</v>
      </c>
      <c r="G7544">
        <v>1</v>
      </c>
      <c r="H7544">
        <v>226000</v>
      </c>
      <c r="I7544">
        <v>180400</v>
      </c>
      <c r="J7544" t="s">
        <v>14</v>
      </c>
      <c r="K7544">
        <v>226000</v>
      </c>
      <c r="L7544" t="s">
        <v>7204</v>
      </c>
      <c r="M7544" t="s">
        <v>7206</v>
      </c>
      <c r="N7544" s="1">
        <v>43409</v>
      </c>
      <c r="O7544" t="s">
        <v>376</v>
      </c>
      <c r="P7544" t="s">
        <v>7235</v>
      </c>
      <c r="Q7544" t="s">
        <v>7236</v>
      </c>
      <c r="R7544" t="s">
        <v>7225</v>
      </c>
      <c r="S7544">
        <v>161077</v>
      </c>
      <c r="T7544">
        <v>201881</v>
      </c>
      <c r="U7544">
        <v>0.20200000000000001</v>
      </c>
      <c r="V7544">
        <v>45600</v>
      </c>
      <c r="W7544">
        <v>180400</v>
      </c>
      <c r="X7544">
        <v>2022</v>
      </c>
      <c r="Y7544">
        <v>315270</v>
      </c>
    </row>
    <row r="7545" spans="2:25" x14ac:dyDescent="0.35">
      <c r="B7545" t="s">
        <v>2653</v>
      </c>
      <c r="C7545" s="1">
        <v>44641</v>
      </c>
      <c r="D7545" t="s">
        <v>578</v>
      </c>
      <c r="E7545" t="s">
        <v>2347</v>
      </c>
      <c r="F7545" t="s">
        <v>376</v>
      </c>
      <c r="G7545">
        <v>5</v>
      </c>
      <c r="H7545">
        <v>202800</v>
      </c>
      <c r="I7545">
        <v>161800</v>
      </c>
      <c r="J7545" t="s">
        <v>18</v>
      </c>
      <c r="K7545">
        <v>1014000</v>
      </c>
      <c r="L7545" t="s">
        <v>7209</v>
      </c>
      <c r="M7545" t="s">
        <v>7206</v>
      </c>
      <c r="N7545" s="1">
        <v>44881</v>
      </c>
      <c r="O7545" t="s">
        <v>376</v>
      </c>
      <c r="P7545" t="s">
        <v>7235</v>
      </c>
      <c r="Q7545" t="s">
        <v>7236</v>
      </c>
      <c r="R7545" t="s">
        <v>7225</v>
      </c>
      <c r="S7545">
        <v>161077</v>
      </c>
      <c r="T7545">
        <v>201881</v>
      </c>
      <c r="U7545">
        <v>0.20200000000000001</v>
      </c>
      <c r="V7545">
        <v>205000</v>
      </c>
      <c r="W7545">
        <v>809000</v>
      </c>
      <c r="X7545">
        <v>2022</v>
      </c>
      <c r="Y7545">
        <v>1414530</v>
      </c>
    </row>
    <row r="7546" spans="2:25" x14ac:dyDescent="0.35">
      <c r="B7546" t="s">
        <v>2716</v>
      </c>
      <c r="C7546" s="1">
        <v>44653</v>
      </c>
      <c r="D7546" t="s">
        <v>764</v>
      </c>
      <c r="E7546" t="s">
        <v>204</v>
      </c>
      <c r="F7546" t="s">
        <v>376</v>
      </c>
      <c r="G7546">
        <v>3</v>
      </c>
      <c r="H7546">
        <v>202900</v>
      </c>
      <c r="I7546">
        <v>161900</v>
      </c>
      <c r="J7546" t="s">
        <v>18</v>
      </c>
      <c r="K7546">
        <v>608700</v>
      </c>
      <c r="L7546" t="s">
        <v>7209</v>
      </c>
      <c r="M7546" t="s">
        <v>7203</v>
      </c>
      <c r="N7546" s="1">
        <v>43843</v>
      </c>
      <c r="O7546" t="s">
        <v>376</v>
      </c>
      <c r="P7546" t="s">
        <v>7235</v>
      </c>
      <c r="Q7546" t="s">
        <v>7236</v>
      </c>
      <c r="R7546" t="s">
        <v>7225</v>
      </c>
      <c r="S7546">
        <v>161077</v>
      </c>
      <c r="T7546">
        <v>201881</v>
      </c>
      <c r="U7546">
        <v>0.20200000000000001</v>
      </c>
      <c r="V7546">
        <v>123000</v>
      </c>
      <c r="W7546">
        <v>485700</v>
      </c>
      <c r="X7546">
        <v>2022</v>
      </c>
      <c r="Y7546">
        <v>849136.5</v>
      </c>
    </row>
    <row r="7547" spans="2:25" x14ac:dyDescent="0.35">
      <c r="B7547" t="s">
        <v>2857</v>
      </c>
      <c r="C7547" s="1">
        <v>44681</v>
      </c>
      <c r="D7547" t="s">
        <v>764</v>
      </c>
      <c r="E7547" t="s">
        <v>385</v>
      </c>
      <c r="F7547" t="s">
        <v>376</v>
      </c>
      <c r="G7547">
        <v>2</v>
      </c>
      <c r="H7547">
        <v>209300</v>
      </c>
      <c r="I7547">
        <v>167000</v>
      </c>
      <c r="J7547" t="s">
        <v>18</v>
      </c>
      <c r="K7547">
        <v>418600</v>
      </c>
      <c r="L7547" t="s">
        <v>7211</v>
      </c>
      <c r="M7547" t="s">
        <v>7206</v>
      </c>
      <c r="N7547" s="1">
        <v>43686</v>
      </c>
      <c r="O7547" t="s">
        <v>376</v>
      </c>
      <c r="P7547" t="s">
        <v>7235</v>
      </c>
      <c r="Q7547" t="s">
        <v>7236</v>
      </c>
      <c r="R7547" t="s">
        <v>7225</v>
      </c>
      <c r="S7547">
        <v>161077</v>
      </c>
      <c r="T7547">
        <v>201881</v>
      </c>
      <c r="U7547">
        <v>0.20200000000000001</v>
      </c>
      <c r="V7547">
        <v>84600</v>
      </c>
      <c r="W7547">
        <v>334000</v>
      </c>
      <c r="X7547">
        <v>2022</v>
      </c>
      <c r="Y7547">
        <v>583947</v>
      </c>
    </row>
    <row r="7548" spans="2:25" x14ac:dyDescent="0.35">
      <c r="B7548" t="s">
        <v>3096</v>
      </c>
      <c r="C7548" s="1">
        <v>44732</v>
      </c>
      <c r="D7548" t="s">
        <v>1091</v>
      </c>
      <c r="E7548" t="s">
        <v>264</v>
      </c>
      <c r="F7548" t="s">
        <v>376</v>
      </c>
      <c r="G7548">
        <v>4</v>
      </c>
      <c r="H7548">
        <v>179900</v>
      </c>
      <c r="I7548">
        <v>143500</v>
      </c>
      <c r="J7548" t="s">
        <v>14</v>
      </c>
      <c r="K7548">
        <v>719600</v>
      </c>
      <c r="L7548" t="s">
        <v>7204</v>
      </c>
      <c r="M7548" t="s">
        <v>7203</v>
      </c>
      <c r="N7548" s="1">
        <v>44130</v>
      </c>
      <c r="O7548" t="s">
        <v>376</v>
      </c>
      <c r="P7548" t="s">
        <v>7235</v>
      </c>
      <c r="Q7548" t="s">
        <v>7236</v>
      </c>
      <c r="R7548" t="s">
        <v>7225</v>
      </c>
      <c r="S7548">
        <v>161077</v>
      </c>
      <c r="T7548">
        <v>201881</v>
      </c>
      <c r="U7548">
        <v>0.20200000000000001</v>
      </c>
      <c r="V7548">
        <v>145600</v>
      </c>
      <c r="W7548">
        <v>574000</v>
      </c>
      <c r="X7548">
        <v>2022</v>
      </c>
      <c r="Y7548">
        <v>1003842</v>
      </c>
    </row>
    <row r="7549" spans="2:25" x14ac:dyDescent="0.35">
      <c r="B7549" t="s">
        <v>3299</v>
      </c>
      <c r="C7549" s="1">
        <v>44783</v>
      </c>
      <c r="D7549" t="s">
        <v>1479</v>
      </c>
      <c r="E7549" t="s">
        <v>2668</v>
      </c>
      <c r="F7549" t="s">
        <v>376</v>
      </c>
      <c r="G7549">
        <v>1</v>
      </c>
      <c r="H7549">
        <v>208000</v>
      </c>
      <c r="I7549">
        <v>165900</v>
      </c>
      <c r="J7549" t="s">
        <v>18</v>
      </c>
      <c r="K7549">
        <v>208000</v>
      </c>
      <c r="L7549" t="s">
        <v>7204</v>
      </c>
      <c r="M7549" t="s">
        <v>7206</v>
      </c>
      <c r="N7549" s="1">
        <v>44687</v>
      </c>
      <c r="O7549" t="s">
        <v>376</v>
      </c>
      <c r="P7549" t="s">
        <v>7235</v>
      </c>
      <c r="Q7549" t="s">
        <v>7236</v>
      </c>
      <c r="R7549" t="s">
        <v>7225</v>
      </c>
      <c r="S7549">
        <v>161077</v>
      </c>
      <c r="T7549">
        <v>201881</v>
      </c>
      <c r="U7549">
        <v>0.20200000000000001</v>
      </c>
      <c r="V7549">
        <v>42100</v>
      </c>
      <c r="W7549">
        <v>165900</v>
      </c>
      <c r="X7549">
        <v>2022</v>
      </c>
      <c r="Y7549">
        <v>290160</v>
      </c>
    </row>
    <row r="7550" spans="2:25" x14ac:dyDescent="0.35">
      <c r="B7550" t="s">
        <v>3404</v>
      </c>
      <c r="C7550" s="1">
        <v>44807</v>
      </c>
      <c r="D7550" t="s">
        <v>1641</v>
      </c>
      <c r="E7550" t="s">
        <v>26</v>
      </c>
      <c r="F7550" t="s">
        <v>376</v>
      </c>
      <c r="G7550">
        <v>5</v>
      </c>
      <c r="H7550">
        <v>205200</v>
      </c>
      <c r="I7550">
        <v>163800</v>
      </c>
      <c r="J7550" t="s">
        <v>14</v>
      </c>
      <c r="K7550">
        <v>1026000</v>
      </c>
      <c r="L7550" t="s">
        <v>7209</v>
      </c>
      <c r="M7550" t="s">
        <v>7203</v>
      </c>
      <c r="N7550" s="1">
        <v>43105</v>
      </c>
      <c r="O7550" t="s">
        <v>376</v>
      </c>
      <c r="P7550" t="s">
        <v>7235</v>
      </c>
      <c r="Q7550" t="s">
        <v>7236</v>
      </c>
      <c r="R7550" t="s">
        <v>7225</v>
      </c>
      <c r="S7550">
        <v>161077</v>
      </c>
      <c r="T7550">
        <v>201881</v>
      </c>
      <c r="U7550">
        <v>0.20200000000000001</v>
      </c>
      <c r="V7550">
        <v>207000</v>
      </c>
      <c r="W7550">
        <v>819000</v>
      </c>
      <c r="X7550">
        <v>2022</v>
      </c>
      <c r="Y7550">
        <v>1431270</v>
      </c>
    </row>
    <row r="7551" spans="2:25" x14ac:dyDescent="0.35">
      <c r="B7551" t="s">
        <v>3538</v>
      </c>
      <c r="C7551" s="1">
        <v>44843</v>
      </c>
      <c r="D7551" t="s">
        <v>1809</v>
      </c>
      <c r="E7551" t="s">
        <v>143</v>
      </c>
      <c r="F7551" t="s">
        <v>376</v>
      </c>
      <c r="G7551">
        <v>1</v>
      </c>
      <c r="H7551">
        <v>206100</v>
      </c>
      <c r="I7551">
        <v>164400</v>
      </c>
      <c r="J7551" t="s">
        <v>14</v>
      </c>
      <c r="K7551">
        <v>206100</v>
      </c>
      <c r="L7551" t="s">
        <v>7204</v>
      </c>
      <c r="M7551" t="s">
        <v>7203</v>
      </c>
      <c r="N7551" s="1">
        <v>43397</v>
      </c>
      <c r="O7551" t="s">
        <v>376</v>
      </c>
      <c r="P7551" t="s">
        <v>7235</v>
      </c>
      <c r="Q7551" t="s">
        <v>7236</v>
      </c>
      <c r="R7551" t="s">
        <v>7225</v>
      </c>
      <c r="S7551">
        <v>161077</v>
      </c>
      <c r="T7551">
        <v>201881</v>
      </c>
      <c r="U7551">
        <v>0.20200000000000001</v>
      </c>
      <c r="V7551">
        <v>41700</v>
      </c>
      <c r="W7551">
        <v>164400</v>
      </c>
      <c r="X7551">
        <v>2022</v>
      </c>
      <c r="Y7551">
        <v>287509.5</v>
      </c>
    </row>
    <row r="7552" spans="2:25" x14ac:dyDescent="0.35">
      <c r="B7552" t="s">
        <v>3579</v>
      </c>
      <c r="C7552" s="1">
        <v>44852</v>
      </c>
      <c r="D7552" t="s">
        <v>1809</v>
      </c>
      <c r="E7552" t="s">
        <v>514</v>
      </c>
      <c r="F7552" t="s">
        <v>376</v>
      </c>
      <c r="G7552">
        <v>4</v>
      </c>
      <c r="H7552">
        <v>223600</v>
      </c>
      <c r="I7552">
        <v>178400</v>
      </c>
      <c r="J7552" t="s">
        <v>14</v>
      </c>
      <c r="K7552">
        <v>894400</v>
      </c>
      <c r="L7552" t="s">
        <v>7205</v>
      </c>
      <c r="M7552" t="s">
        <v>7203</v>
      </c>
      <c r="N7552" s="1">
        <v>43532</v>
      </c>
      <c r="O7552" t="s">
        <v>376</v>
      </c>
      <c r="P7552" t="s">
        <v>7235</v>
      </c>
      <c r="Q7552" t="s">
        <v>7236</v>
      </c>
      <c r="R7552" t="s">
        <v>7225</v>
      </c>
      <c r="S7552">
        <v>161077</v>
      </c>
      <c r="T7552">
        <v>201881</v>
      </c>
      <c r="U7552">
        <v>0.20200000000000001</v>
      </c>
      <c r="V7552">
        <v>180800</v>
      </c>
      <c r="W7552">
        <v>713600</v>
      </c>
      <c r="X7552">
        <v>2022</v>
      </c>
      <c r="Y7552">
        <v>1247688</v>
      </c>
    </row>
    <row r="7553" spans="2:25" x14ac:dyDescent="0.35">
      <c r="B7553" t="s">
        <v>3671</v>
      </c>
      <c r="C7553" s="1">
        <v>44875</v>
      </c>
      <c r="D7553" t="s">
        <v>1962</v>
      </c>
      <c r="E7553" t="s">
        <v>511</v>
      </c>
      <c r="F7553" t="s">
        <v>376</v>
      </c>
      <c r="G7553">
        <v>4</v>
      </c>
      <c r="H7553">
        <v>229400</v>
      </c>
      <c r="I7553">
        <v>183000</v>
      </c>
      <c r="J7553" t="s">
        <v>18</v>
      </c>
      <c r="K7553">
        <v>917600</v>
      </c>
      <c r="L7553" t="s">
        <v>7209</v>
      </c>
      <c r="M7553" t="s">
        <v>7203</v>
      </c>
      <c r="N7553" s="1">
        <v>44332</v>
      </c>
      <c r="O7553" t="s">
        <v>376</v>
      </c>
      <c r="P7553" t="s">
        <v>7235</v>
      </c>
      <c r="Q7553" t="s">
        <v>7236</v>
      </c>
      <c r="R7553" t="s">
        <v>7225</v>
      </c>
      <c r="S7553">
        <v>161077</v>
      </c>
      <c r="T7553">
        <v>201881</v>
      </c>
      <c r="U7553">
        <v>0.20200000000000001</v>
      </c>
      <c r="V7553">
        <v>185600</v>
      </c>
      <c r="W7553">
        <v>732000</v>
      </c>
      <c r="X7553">
        <v>2022</v>
      </c>
      <c r="Y7553">
        <v>1280052</v>
      </c>
    </row>
    <row r="7554" spans="2:25" x14ac:dyDescent="0.35">
      <c r="B7554" t="s">
        <v>3867</v>
      </c>
      <c r="C7554" s="1">
        <v>44917</v>
      </c>
      <c r="D7554" t="s">
        <v>2132</v>
      </c>
      <c r="E7554" t="s">
        <v>689</v>
      </c>
      <c r="F7554" t="s">
        <v>376</v>
      </c>
      <c r="G7554">
        <v>2</v>
      </c>
      <c r="H7554">
        <v>191200</v>
      </c>
      <c r="I7554">
        <v>152500</v>
      </c>
      <c r="J7554" t="s">
        <v>14</v>
      </c>
      <c r="K7554">
        <v>382400</v>
      </c>
      <c r="L7554" t="s">
        <v>7208</v>
      </c>
      <c r="M7554" t="s">
        <v>7206</v>
      </c>
      <c r="N7554" s="1">
        <v>44290</v>
      </c>
      <c r="O7554" t="s">
        <v>376</v>
      </c>
      <c r="P7554" t="s">
        <v>7235</v>
      </c>
      <c r="Q7554" t="s">
        <v>7236</v>
      </c>
      <c r="R7554" t="s">
        <v>7225</v>
      </c>
      <c r="S7554">
        <v>161077</v>
      </c>
      <c r="T7554">
        <v>201881</v>
      </c>
      <c r="U7554">
        <v>0.20200000000000001</v>
      </c>
      <c r="V7554">
        <v>77400</v>
      </c>
      <c r="W7554">
        <v>305000</v>
      </c>
      <c r="X7554">
        <v>2022</v>
      </c>
      <c r="Y7554">
        <v>533448</v>
      </c>
    </row>
    <row r="7555" spans="2:25" x14ac:dyDescent="0.35">
      <c r="B7555" t="s">
        <v>2453</v>
      </c>
      <c r="C7555" s="1">
        <v>44596</v>
      </c>
      <c r="D7555" t="s">
        <v>375</v>
      </c>
      <c r="E7555" t="s">
        <v>2362</v>
      </c>
      <c r="F7555" t="s">
        <v>233</v>
      </c>
      <c r="G7555">
        <v>2</v>
      </c>
      <c r="H7555">
        <v>253000</v>
      </c>
      <c r="I7555">
        <v>180900</v>
      </c>
      <c r="J7555" t="s">
        <v>14</v>
      </c>
      <c r="K7555">
        <v>506000</v>
      </c>
      <c r="L7555" t="s">
        <v>7204</v>
      </c>
      <c r="M7555" t="s">
        <v>7203</v>
      </c>
      <c r="N7555" s="1">
        <v>44892</v>
      </c>
      <c r="O7555" t="s">
        <v>233</v>
      </c>
      <c r="P7555" t="s">
        <v>7235</v>
      </c>
      <c r="Q7555" t="s">
        <v>7247</v>
      </c>
      <c r="R7555" t="s">
        <v>7234</v>
      </c>
      <c r="S7555">
        <v>178158</v>
      </c>
      <c r="T7555">
        <v>249226</v>
      </c>
      <c r="U7555">
        <v>0.28499999999999998</v>
      </c>
      <c r="V7555">
        <v>144200</v>
      </c>
      <c r="W7555">
        <v>361800</v>
      </c>
      <c r="X7555">
        <v>2022</v>
      </c>
      <c r="Y7555">
        <v>705870</v>
      </c>
    </row>
    <row r="7556" spans="2:25" x14ac:dyDescent="0.35">
      <c r="B7556" t="s">
        <v>2474</v>
      </c>
      <c r="C7556" s="1">
        <v>44600</v>
      </c>
      <c r="D7556" t="s">
        <v>375</v>
      </c>
      <c r="E7556" t="s">
        <v>106</v>
      </c>
      <c r="F7556" t="s">
        <v>233</v>
      </c>
      <c r="G7556">
        <v>1</v>
      </c>
      <c r="H7556">
        <v>280300</v>
      </c>
      <c r="I7556">
        <v>200300</v>
      </c>
      <c r="J7556" t="s">
        <v>18</v>
      </c>
      <c r="K7556">
        <v>280300</v>
      </c>
      <c r="L7556" t="s">
        <v>7205</v>
      </c>
      <c r="M7556" t="s">
        <v>7203</v>
      </c>
      <c r="N7556" s="1">
        <v>43225</v>
      </c>
      <c r="O7556" t="s">
        <v>233</v>
      </c>
      <c r="P7556" t="s">
        <v>7235</v>
      </c>
      <c r="Q7556" t="s">
        <v>7247</v>
      </c>
      <c r="R7556" t="s">
        <v>7234</v>
      </c>
      <c r="S7556">
        <v>178158</v>
      </c>
      <c r="T7556">
        <v>249226</v>
      </c>
      <c r="U7556">
        <v>0.28499999999999998</v>
      </c>
      <c r="V7556">
        <v>80000</v>
      </c>
      <c r="W7556">
        <v>200300</v>
      </c>
      <c r="X7556">
        <v>2022</v>
      </c>
      <c r="Y7556">
        <v>391018.5</v>
      </c>
    </row>
    <row r="7557" spans="2:25" x14ac:dyDescent="0.35">
      <c r="B7557" t="s">
        <v>2667</v>
      </c>
      <c r="C7557" s="1">
        <v>44644</v>
      </c>
      <c r="D7557" t="s">
        <v>578</v>
      </c>
      <c r="E7557" t="s">
        <v>2668</v>
      </c>
      <c r="F7557" t="s">
        <v>233</v>
      </c>
      <c r="G7557">
        <v>5</v>
      </c>
      <c r="H7557">
        <v>254200</v>
      </c>
      <c r="I7557">
        <v>181700</v>
      </c>
      <c r="J7557" t="s">
        <v>14</v>
      </c>
      <c r="K7557">
        <v>1271000</v>
      </c>
      <c r="L7557" t="s">
        <v>7204</v>
      </c>
      <c r="M7557" t="s">
        <v>7206</v>
      </c>
      <c r="N7557" s="1">
        <v>44687</v>
      </c>
      <c r="O7557" t="s">
        <v>233</v>
      </c>
      <c r="P7557" t="s">
        <v>7235</v>
      </c>
      <c r="Q7557" t="s">
        <v>7247</v>
      </c>
      <c r="R7557" t="s">
        <v>7234</v>
      </c>
      <c r="S7557">
        <v>178158</v>
      </c>
      <c r="T7557">
        <v>249226</v>
      </c>
      <c r="U7557">
        <v>0.28499999999999998</v>
      </c>
      <c r="V7557">
        <v>362500</v>
      </c>
      <c r="W7557">
        <v>908500</v>
      </c>
      <c r="X7557">
        <v>2022</v>
      </c>
      <c r="Y7557">
        <v>1773045</v>
      </c>
    </row>
    <row r="7558" spans="2:25" x14ac:dyDescent="0.35">
      <c r="B7558" t="s">
        <v>2706</v>
      </c>
      <c r="C7558" s="1">
        <v>44651</v>
      </c>
      <c r="D7558" t="s">
        <v>578</v>
      </c>
      <c r="E7558" t="s">
        <v>2455</v>
      </c>
      <c r="F7558" t="s">
        <v>233</v>
      </c>
      <c r="G7558">
        <v>5</v>
      </c>
      <c r="H7558">
        <v>247900</v>
      </c>
      <c r="I7558">
        <v>177200</v>
      </c>
      <c r="J7558" t="s">
        <v>14</v>
      </c>
      <c r="K7558">
        <v>1239500</v>
      </c>
      <c r="L7558" t="s">
        <v>7208</v>
      </c>
      <c r="M7558" t="s">
        <v>7203</v>
      </c>
      <c r="N7558" s="1">
        <v>44725</v>
      </c>
      <c r="O7558" t="s">
        <v>233</v>
      </c>
      <c r="P7558" t="s">
        <v>7235</v>
      </c>
      <c r="Q7558" t="s">
        <v>7247</v>
      </c>
      <c r="R7558" t="s">
        <v>7234</v>
      </c>
      <c r="S7558">
        <v>178158</v>
      </c>
      <c r="T7558">
        <v>249226</v>
      </c>
      <c r="U7558">
        <v>0.28499999999999998</v>
      </c>
      <c r="V7558">
        <v>353500</v>
      </c>
      <c r="W7558">
        <v>886000</v>
      </c>
      <c r="X7558">
        <v>2022</v>
      </c>
      <c r="Y7558">
        <v>1729102.5</v>
      </c>
    </row>
    <row r="7559" spans="2:25" x14ac:dyDescent="0.35">
      <c r="B7559" t="s">
        <v>3015</v>
      </c>
      <c r="C7559" s="1">
        <v>44717</v>
      </c>
      <c r="D7559" t="s">
        <v>1091</v>
      </c>
      <c r="E7559" t="s">
        <v>127</v>
      </c>
      <c r="F7559" t="s">
        <v>233</v>
      </c>
      <c r="G7559">
        <v>2</v>
      </c>
      <c r="H7559">
        <v>261600</v>
      </c>
      <c r="I7559">
        <v>187000</v>
      </c>
      <c r="J7559" t="s">
        <v>14</v>
      </c>
      <c r="K7559">
        <v>523200</v>
      </c>
      <c r="L7559" t="s">
        <v>7209</v>
      </c>
      <c r="M7559" t="s">
        <v>7206</v>
      </c>
      <c r="N7559" s="1">
        <v>44141</v>
      </c>
      <c r="O7559" t="s">
        <v>233</v>
      </c>
      <c r="P7559" t="s">
        <v>7235</v>
      </c>
      <c r="Q7559" t="s">
        <v>7247</v>
      </c>
      <c r="R7559" t="s">
        <v>7234</v>
      </c>
      <c r="S7559">
        <v>178158</v>
      </c>
      <c r="T7559">
        <v>249226</v>
      </c>
      <c r="U7559">
        <v>0.28499999999999998</v>
      </c>
      <c r="V7559">
        <v>149200</v>
      </c>
      <c r="W7559">
        <v>374000</v>
      </c>
      <c r="X7559">
        <v>2022</v>
      </c>
      <c r="Y7559">
        <v>729864</v>
      </c>
    </row>
    <row r="7560" spans="2:25" x14ac:dyDescent="0.35">
      <c r="B7560" t="s">
        <v>3122</v>
      </c>
      <c r="C7560" s="1">
        <v>44739</v>
      </c>
      <c r="D7560" t="s">
        <v>1091</v>
      </c>
      <c r="E7560" t="s">
        <v>2368</v>
      </c>
      <c r="F7560" t="s">
        <v>233</v>
      </c>
      <c r="G7560">
        <v>1</v>
      </c>
      <c r="H7560">
        <v>233100</v>
      </c>
      <c r="I7560">
        <v>166700</v>
      </c>
      <c r="J7560" t="s">
        <v>18</v>
      </c>
      <c r="K7560">
        <v>233100</v>
      </c>
      <c r="L7560" t="s">
        <v>7208</v>
      </c>
      <c r="M7560" t="s">
        <v>7203</v>
      </c>
      <c r="N7560" s="1">
        <v>44844</v>
      </c>
      <c r="O7560" t="s">
        <v>233</v>
      </c>
      <c r="P7560" t="s">
        <v>7235</v>
      </c>
      <c r="Q7560" t="s">
        <v>7247</v>
      </c>
      <c r="R7560" t="s">
        <v>7234</v>
      </c>
      <c r="S7560">
        <v>178158</v>
      </c>
      <c r="T7560">
        <v>249226</v>
      </c>
      <c r="U7560">
        <v>0.28499999999999998</v>
      </c>
      <c r="V7560">
        <v>66400</v>
      </c>
      <c r="W7560">
        <v>166700</v>
      </c>
      <c r="X7560">
        <v>2022</v>
      </c>
      <c r="Y7560">
        <v>325174.5</v>
      </c>
    </row>
    <row r="7561" spans="2:25" x14ac:dyDescent="0.35">
      <c r="B7561" t="s">
        <v>3172</v>
      </c>
      <c r="C7561" s="1">
        <v>44753</v>
      </c>
      <c r="D7561" t="s">
        <v>1277</v>
      </c>
      <c r="E7561" t="s">
        <v>327</v>
      </c>
      <c r="F7561" t="s">
        <v>233</v>
      </c>
      <c r="G7561">
        <v>5</v>
      </c>
      <c r="H7561">
        <v>244900</v>
      </c>
      <c r="I7561">
        <v>175100</v>
      </c>
      <c r="J7561" t="s">
        <v>14</v>
      </c>
      <c r="K7561">
        <v>1224500</v>
      </c>
      <c r="L7561" t="s">
        <v>7209</v>
      </c>
      <c r="M7561" t="s">
        <v>7203</v>
      </c>
      <c r="N7561" s="1">
        <v>44480</v>
      </c>
      <c r="O7561" t="s">
        <v>233</v>
      </c>
      <c r="P7561" t="s">
        <v>7235</v>
      </c>
      <c r="Q7561" t="s">
        <v>7247</v>
      </c>
      <c r="R7561" t="s">
        <v>7234</v>
      </c>
      <c r="S7561">
        <v>178158</v>
      </c>
      <c r="T7561">
        <v>249226</v>
      </c>
      <c r="U7561">
        <v>0.28499999999999998</v>
      </c>
      <c r="V7561">
        <v>349000</v>
      </c>
      <c r="W7561">
        <v>875500</v>
      </c>
      <c r="X7561">
        <v>2022</v>
      </c>
      <c r="Y7561">
        <v>1708177.5</v>
      </c>
    </row>
    <row r="7562" spans="2:25" x14ac:dyDescent="0.35">
      <c r="B7562" t="s">
        <v>3360</v>
      </c>
      <c r="C7562" s="1">
        <v>44796</v>
      </c>
      <c r="D7562" t="s">
        <v>1479</v>
      </c>
      <c r="E7562" t="s">
        <v>754</v>
      </c>
      <c r="F7562" t="s">
        <v>233</v>
      </c>
      <c r="G7562">
        <v>3</v>
      </c>
      <c r="H7562">
        <v>248000</v>
      </c>
      <c r="I7562">
        <v>177300</v>
      </c>
      <c r="J7562" t="s">
        <v>18</v>
      </c>
      <c r="K7562">
        <v>744000</v>
      </c>
      <c r="L7562" t="s">
        <v>7209</v>
      </c>
      <c r="M7562" t="s">
        <v>7203</v>
      </c>
      <c r="N7562" s="1">
        <v>43324</v>
      </c>
      <c r="O7562" t="s">
        <v>233</v>
      </c>
      <c r="P7562" t="s">
        <v>7235</v>
      </c>
      <c r="Q7562" t="s">
        <v>7247</v>
      </c>
      <c r="R7562" t="s">
        <v>7234</v>
      </c>
      <c r="S7562">
        <v>178158</v>
      </c>
      <c r="T7562">
        <v>249226</v>
      </c>
      <c r="U7562">
        <v>0.28499999999999998</v>
      </c>
      <c r="V7562">
        <v>212100</v>
      </c>
      <c r="W7562">
        <v>531900</v>
      </c>
      <c r="X7562">
        <v>2022</v>
      </c>
      <c r="Y7562">
        <v>1037880</v>
      </c>
    </row>
    <row r="7563" spans="2:25" x14ac:dyDescent="0.35">
      <c r="B7563" t="s">
        <v>3554</v>
      </c>
      <c r="C7563" s="1">
        <v>44846</v>
      </c>
      <c r="D7563" t="s">
        <v>1809</v>
      </c>
      <c r="E7563" t="s">
        <v>2339</v>
      </c>
      <c r="F7563" t="s">
        <v>233</v>
      </c>
      <c r="G7563">
        <v>2</v>
      </c>
      <c r="H7563">
        <v>252400</v>
      </c>
      <c r="I7563">
        <v>180400</v>
      </c>
      <c r="J7563" t="s">
        <v>14</v>
      </c>
      <c r="K7563">
        <v>504800</v>
      </c>
      <c r="L7563" t="s">
        <v>7204</v>
      </c>
      <c r="M7563" t="s">
        <v>7203</v>
      </c>
      <c r="N7563" s="1">
        <v>44749</v>
      </c>
      <c r="O7563" t="s">
        <v>233</v>
      </c>
      <c r="P7563" t="s">
        <v>7235</v>
      </c>
      <c r="Q7563" t="s">
        <v>7247</v>
      </c>
      <c r="R7563" t="s">
        <v>7234</v>
      </c>
      <c r="S7563">
        <v>178158</v>
      </c>
      <c r="T7563">
        <v>249226</v>
      </c>
      <c r="U7563">
        <v>0.28499999999999998</v>
      </c>
      <c r="V7563">
        <v>144000</v>
      </c>
      <c r="W7563">
        <v>360800</v>
      </c>
      <c r="X7563">
        <v>2022</v>
      </c>
      <c r="Y7563">
        <v>704196</v>
      </c>
    </row>
    <row r="7564" spans="2:25" x14ac:dyDescent="0.35">
      <c r="B7564" t="s">
        <v>2317</v>
      </c>
      <c r="C7564" s="1">
        <v>44564</v>
      </c>
      <c r="D7564" t="s">
        <v>11</v>
      </c>
      <c r="E7564" t="s">
        <v>889</v>
      </c>
      <c r="F7564" t="s">
        <v>350</v>
      </c>
      <c r="G7564">
        <v>4</v>
      </c>
      <c r="H7564">
        <v>576300</v>
      </c>
      <c r="I7564">
        <v>461300</v>
      </c>
      <c r="J7564" t="s">
        <v>18</v>
      </c>
      <c r="K7564">
        <v>2305200</v>
      </c>
      <c r="L7564" t="s">
        <v>7207</v>
      </c>
      <c r="M7564" t="s">
        <v>7203</v>
      </c>
      <c r="N7564" s="1">
        <v>43908</v>
      </c>
      <c r="O7564" t="s">
        <v>350</v>
      </c>
      <c r="P7564" t="s">
        <v>7228</v>
      </c>
      <c r="Q7564" t="s">
        <v>7245</v>
      </c>
      <c r="R7564" t="s">
        <v>7223</v>
      </c>
      <c r="S7564">
        <v>434098</v>
      </c>
      <c r="T7564">
        <v>542339</v>
      </c>
      <c r="U7564">
        <v>0.2</v>
      </c>
      <c r="V7564">
        <v>460000</v>
      </c>
      <c r="W7564">
        <v>1845200</v>
      </c>
      <c r="X7564">
        <v>2022</v>
      </c>
      <c r="Y7564">
        <v>3215754</v>
      </c>
    </row>
    <row r="7565" spans="2:25" x14ac:dyDescent="0.35">
      <c r="B7565" t="s">
        <v>2628</v>
      </c>
      <c r="C7565" s="1">
        <v>44633</v>
      </c>
      <c r="D7565" t="s">
        <v>578</v>
      </c>
      <c r="E7565" t="s">
        <v>204</v>
      </c>
      <c r="F7565" t="s">
        <v>350</v>
      </c>
      <c r="G7565">
        <v>4</v>
      </c>
      <c r="H7565">
        <v>549300</v>
      </c>
      <c r="I7565">
        <v>439700</v>
      </c>
      <c r="J7565" t="s">
        <v>18</v>
      </c>
      <c r="K7565">
        <v>2197200</v>
      </c>
      <c r="L7565" t="s">
        <v>7209</v>
      </c>
      <c r="M7565" t="s">
        <v>7203</v>
      </c>
      <c r="N7565" s="1">
        <v>43843</v>
      </c>
      <c r="O7565" t="s">
        <v>350</v>
      </c>
      <c r="P7565" t="s">
        <v>7228</v>
      </c>
      <c r="Q7565" t="s">
        <v>7245</v>
      </c>
      <c r="R7565" t="s">
        <v>7223</v>
      </c>
      <c r="S7565">
        <v>434098</v>
      </c>
      <c r="T7565">
        <v>542339</v>
      </c>
      <c r="U7565">
        <v>0.2</v>
      </c>
      <c r="V7565">
        <v>438400</v>
      </c>
      <c r="W7565">
        <v>1758800</v>
      </c>
      <c r="X7565">
        <v>2022</v>
      </c>
      <c r="Y7565">
        <v>3065094</v>
      </c>
    </row>
    <row r="7566" spans="2:25" x14ac:dyDescent="0.35">
      <c r="B7566" t="s">
        <v>3084</v>
      </c>
      <c r="C7566" s="1">
        <v>44731</v>
      </c>
      <c r="D7566" t="s">
        <v>1091</v>
      </c>
      <c r="E7566" t="s">
        <v>163</v>
      </c>
      <c r="F7566" t="s">
        <v>350</v>
      </c>
      <c r="G7566">
        <v>3</v>
      </c>
      <c r="H7566">
        <v>570600</v>
      </c>
      <c r="I7566">
        <v>456700</v>
      </c>
      <c r="J7566" t="s">
        <v>14</v>
      </c>
      <c r="K7566">
        <v>1711800</v>
      </c>
      <c r="L7566" t="s">
        <v>7205</v>
      </c>
      <c r="M7566" t="s">
        <v>7203</v>
      </c>
      <c r="N7566" s="1">
        <v>43399</v>
      </c>
      <c r="O7566" t="s">
        <v>350</v>
      </c>
      <c r="P7566" t="s">
        <v>7228</v>
      </c>
      <c r="Q7566" t="s">
        <v>7245</v>
      </c>
      <c r="R7566" t="s">
        <v>7223</v>
      </c>
      <c r="S7566">
        <v>434098</v>
      </c>
      <c r="T7566">
        <v>542339</v>
      </c>
      <c r="U7566">
        <v>0.2</v>
      </c>
      <c r="V7566">
        <v>341700</v>
      </c>
      <c r="W7566">
        <v>1370100</v>
      </c>
      <c r="X7566">
        <v>2022</v>
      </c>
      <c r="Y7566">
        <v>2387961</v>
      </c>
    </row>
    <row r="7567" spans="2:25" x14ac:dyDescent="0.35">
      <c r="B7567" t="s">
        <v>3218</v>
      </c>
      <c r="C7567" s="1">
        <v>44764</v>
      </c>
      <c r="D7567" t="s">
        <v>1277</v>
      </c>
      <c r="E7567" t="s">
        <v>2719</v>
      </c>
      <c r="F7567" t="s">
        <v>350</v>
      </c>
      <c r="G7567">
        <v>1</v>
      </c>
      <c r="H7567">
        <v>541700</v>
      </c>
      <c r="I7567">
        <v>433600</v>
      </c>
      <c r="J7567" t="s">
        <v>14</v>
      </c>
      <c r="K7567">
        <v>541700</v>
      </c>
      <c r="L7567" t="s">
        <v>7209</v>
      </c>
      <c r="M7567" t="s">
        <v>7203</v>
      </c>
      <c r="N7567" s="1">
        <v>44910</v>
      </c>
      <c r="O7567" t="s">
        <v>350</v>
      </c>
      <c r="P7567" t="s">
        <v>7228</v>
      </c>
      <c r="Q7567" t="s">
        <v>7245</v>
      </c>
      <c r="R7567" t="s">
        <v>7223</v>
      </c>
      <c r="S7567">
        <v>434098</v>
      </c>
      <c r="T7567">
        <v>542339</v>
      </c>
      <c r="U7567">
        <v>0.2</v>
      </c>
      <c r="V7567">
        <v>108100</v>
      </c>
      <c r="W7567">
        <v>433600</v>
      </c>
      <c r="X7567">
        <v>2022</v>
      </c>
      <c r="Y7567">
        <v>755671.5</v>
      </c>
    </row>
    <row r="7568" spans="2:25" x14ac:dyDescent="0.35">
      <c r="B7568" t="s">
        <v>3355</v>
      </c>
      <c r="C7568" s="1">
        <v>44795</v>
      </c>
      <c r="D7568" t="s">
        <v>1479</v>
      </c>
      <c r="E7568" t="s">
        <v>2325</v>
      </c>
      <c r="F7568" t="s">
        <v>350</v>
      </c>
      <c r="G7568">
        <v>4</v>
      </c>
      <c r="H7568">
        <v>535400</v>
      </c>
      <c r="I7568">
        <v>428500</v>
      </c>
      <c r="J7568" t="s">
        <v>14</v>
      </c>
      <c r="K7568">
        <v>2141600</v>
      </c>
      <c r="L7568" t="s">
        <v>7209</v>
      </c>
      <c r="M7568" t="s">
        <v>7203</v>
      </c>
      <c r="N7568" s="1">
        <v>44800</v>
      </c>
      <c r="O7568" t="s">
        <v>350</v>
      </c>
      <c r="P7568" t="s">
        <v>7228</v>
      </c>
      <c r="Q7568" t="s">
        <v>7245</v>
      </c>
      <c r="R7568" t="s">
        <v>7223</v>
      </c>
      <c r="S7568">
        <v>434098</v>
      </c>
      <c r="T7568">
        <v>542339</v>
      </c>
      <c r="U7568">
        <v>0.2</v>
      </c>
      <c r="V7568">
        <v>427600</v>
      </c>
      <c r="W7568">
        <v>1714000</v>
      </c>
      <c r="X7568">
        <v>2022</v>
      </c>
      <c r="Y7568">
        <v>2987532</v>
      </c>
    </row>
    <row r="7569" spans="2:25" x14ac:dyDescent="0.35">
      <c r="B7569" t="s">
        <v>3532</v>
      </c>
      <c r="C7569" s="1">
        <v>44841</v>
      </c>
      <c r="D7569" t="s">
        <v>1809</v>
      </c>
      <c r="E7569" t="s">
        <v>38</v>
      </c>
      <c r="F7569" t="s">
        <v>350</v>
      </c>
      <c r="G7569">
        <v>3</v>
      </c>
      <c r="H7569">
        <v>576000</v>
      </c>
      <c r="I7569">
        <v>461000</v>
      </c>
      <c r="J7569" t="s">
        <v>14</v>
      </c>
      <c r="K7569">
        <v>1728000</v>
      </c>
      <c r="L7569" t="s">
        <v>7207</v>
      </c>
      <c r="M7569" t="s">
        <v>7206</v>
      </c>
      <c r="N7569" s="1">
        <v>43376</v>
      </c>
      <c r="O7569" t="s">
        <v>350</v>
      </c>
      <c r="P7569" t="s">
        <v>7228</v>
      </c>
      <c r="Q7569" t="s">
        <v>7245</v>
      </c>
      <c r="R7569" t="s">
        <v>7223</v>
      </c>
      <c r="S7569">
        <v>434098</v>
      </c>
      <c r="T7569">
        <v>542339</v>
      </c>
      <c r="U7569">
        <v>0.2</v>
      </c>
      <c r="V7569">
        <v>345000</v>
      </c>
      <c r="W7569">
        <v>1383000</v>
      </c>
      <c r="X7569">
        <v>2022</v>
      </c>
      <c r="Y7569">
        <v>2410560</v>
      </c>
    </row>
    <row r="7570" spans="2:25" x14ac:dyDescent="0.35">
      <c r="B7570" t="s">
        <v>3593</v>
      </c>
      <c r="C7570" s="1">
        <v>44856</v>
      </c>
      <c r="D7570" t="s">
        <v>1809</v>
      </c>
      <c r="E7570" t="s">
        <v>2632</v>
      </c>
      <c r="F7570" t="s">
        <v>350</v>
      </c>
      <c r="G7570">
        <v>4</v>
      </c>
      <c r="H7570">
        <v>603100</v>
      </c>
      <c r="I7570">
        <v>482700</v>
      </c>
      <c r="J7570" t="s">
        <v>14</v>
      </c>
      <c r="K7570">
        <v>2412400</v>
      </c>
      <c r="L7570" t="s">
        <v>7209</v>
      </c>
      <c r="M7570" t="s">
        <v>7203</v>
      </c>
      <c r="N7570" s="1">
        <v>44809</v>
      </c>
      <c r="O7570" t="s">
        <v>350</v>
      </c>
      <c r="P7570" t="s">
        <v>7228</v>
      </c>
      <c r="Q7570" t="s">
        <v>7245</v>
      </c>
      <c r="R7570" t="s">
        <v>7223</v>
      </c>
      <c r="S7570">
        <v>434098</v>
      </c>
      <c r="T7570">
        <v>542339</v>
      </c>
      <c r="U7570">
        <v>0.2</v>
      </c>
      <c r="V7570">
        <v>481600</v>
      </c>
      <c r="W7570">
        <v>1930800</v>
      </c>
      <c r="X7570">
        <v>2022</v>
      </c>
      <c r="Y7570">
        <v>3365298</v>
      </c>
    </row>
    <row r="7571" spans="2:25" x14ac:dyDescent="0.35">
      <c r="B7571" t="s">
        <v>3837</v>
      </c>
      <c r="C7571" s="1">
        <v>44911</v>
      </c>
      <c r="D7571" t="s">
        <v>2132</v>
      </c>
      <c r="E7571" t="s">
        <v>2358</v>
      </c>
      <c r="F7571" t="s">
        <v>350</v>
      </c>
      <c r="G7571">
        <v>3</v>
      </c>
      <c r="H7571">
        <v>565900</v>
      </c>
      <c r="I7571">
        <v>452900</v>
      </c>
      <c r="J7571" t="s">
        <v>14</v>
      </c>
      <c r="K7571">
        <v>1697700</v>
      </c>
      <c r="L7571" t="s">
        <v>7207</v>
      </c>
      <c r="M7571" t="s">
        <v>7203</v>
      </c>
      <c r="N7571" s="1">
        <v>44695</v>
      </c>
      <c r="O7571" t="s">
        <v>350</v>
      </c>
      <c r="P7571" t="s">
        <v>7228</v>
      </c>
      <c r="Q7571" t="s">
        <v>7245</v>
      </c>
      <c r="R7571" t="s">
        <v>7223</v>
      </c>
      <c r="S7571">
        <v>434098</v>
      </c>
      <c r="T7571">
        <v>542339</v>
      </c>
      <c r="U7571">
        <v>0.2</v>
      </c>
      <c r="V7571">
        <v>339000</v>
      </c>
      <c r="W7571">
        <v>1358700</v>
      </c>
      <c r="X7571">
        <v>2022</v>
      </c>
      <c r="Y7571">
        <v>2368291.5</v>
      </c>
    </row>
    <row r="7572" spans="2:25" x14ac:dyDescent="0.35">
      <c r="B7572" t="s">
        <v>3905</v>
      </c>
      <c r="C7572" s="1">
        <v>44925</v>
      </c>
      <c r="D7572" t="s">
        <v>2132</v>
      </c>
      <c r="E7572" t="s">
        <v>2719</v>
      </c>
      <c r="F7572" t="s">
        <v>350</v>
      </c>
      <c r="G7572">
        <v>4</v>
      </c>
      <c r="H7572">
        <v>630000</v>
      </c>
      <c r="I7572">
        <v>504200</v>
      </c>
      <c r="J7572" t="s">
        <v>14</v>
      </c>
      <c r="K7572">
        <v>2520000</v>
      </c>
      <c r="L7572" t="s">
        <v>7209</v>
      </c>
      <c r="M7572" t="s">
        <v>7203</v>
      </c>
      <c r="N7572" s="1">
        <v>44910</v>
      </c>
      <c r="O7572" t="s">
        <v>350</v>
      </c>
      <c r="P7572" t="s">
        <v>7228</v>
      </c>
      <c r="Q7572" t="s">
        <v>7245</v>
      </c>
      <c r="R7572" t="s">
        <v>7223</v>
      </c>
      <c r="S7572">
        <v>434098</v>
      </c>
      <c r="T7572">
        <v>542339</v>
      </c>
      <c r="U7572">
        <v>0.2</v>
      </c>
      <c r="V7572">
        <v>503200</v>
      </c>
      <c r="W7572">
        <v>2016800</v>
      </c>
      <c r="X7572">
        <v>2022</v>
      </c>
      <c r="Y7572">
        <v>3515400</v>
      </c>
    </row>
    <row r="7573" spans="2:25" x14ac:dyDescent="0.35">
      <c r="B7573" t="s">
        <v>2482</v>
      </c>
      <c r="C7573" s="1">
        <v>44602</v>
      </c>
      <c r="D7573" t="s">
        <v>375</v>
      </c>
      <c r="E7573" t="s">
        <v>83</v>
      </c>
      <c r="F7573" t="s">
        <v>199</v>
      </c>
      <c r="G7573">
        <v>5</v>
      </c>
      <c r="H7573">
        <v>416000</v>
      </c>
      <c r="I7573">
        <v>317400</v>
      </c>
      <c r="J7573" t="s">
        <v>14</v>
      </c>
      <c r="K7573">
        <v>2080000</v>
      </c>
      <c r="L7573" t="s">
        <v>7205</v>
      </c>
      <c r="M7573" t="s">
        <v>7203</v>
      </c>
      <c r="N7573" s="1">
        <v>44242</v>
      </c>
      <c r="O7573" t="s">
        <v>199</v>
      </c>
      <c r="P7573" t="s">
        <v>7237</v>
      </c>
      <c r="Q7573" t="s">
        <v>7242</v>
      </c>
      <c r="R7573" t="s">
        <v>7230</v>
      </c>
      <c r="S7573">
        <v>302001</v>
      </c>
      <c r="T7573">
        <v>395757</v>
      </c>
      <c r="U7573">
        <v>0.23699999999999999</v>
      </c>
      <c r="V7573">
        <v>493000</v>
      </c>
      <c r="W7573">
        <v>1587000</v>
      </c>
      <c r="X7573">
        <v>2022</v>
      </c>
      <c r="Y7573">
        <v>2901600</v>
      </c>
    </row>
    <row r="7574" spans="2:25" x14ac:dyDescent="0.35">
      <c r="B7574" t="s">
        <v>2600</v>
      </c>
      <c r="C7574" s="1">
        <v>44625</v>
      </c>
      <c r="D7574" t="s">
        <v>578</v>
      </c>
      <c r="E7574" t="s">
        <v>401</v>
      </c>
      <c r="F7574" t="s">
        <v>199</v>
      </c>
      <c r="G7574">
        <v>1</v>
      </c>
      <c r="H7574">
        <v>411000</v>
      </c>
      <c r="I7574">
        <v>313600</v>
      </c>
      <c r="J7574" t="s">
        <v>14</v>
      </c>
      <c r="K7574">
        <v>411000</v>
      </c>
      <c r="L7574" t="s">
        <v>7202</v>
      </c>
      <c r="M7574" t="s">
        <v>7203</v>
      </c>
      <c r="N7574" s="1">
        <v>43285</v>
      </c>
      <c r="O7574" t="s">
        <v>199</v>
      </c>
      <c r="P7574" t="s">
        <v>7237</v>
      </c>
      <c r="Q7574" t="s">
        <v>7242</v>
      </c>
      <c r="R7574" t="s">
        <v>7230</v>
      </c>
      <c r="S7574">
        <v>302001</v>
      </c>
      <c r="T7574">
        <v>395757</v>
      </c>
      <c r="U7574">
        <v>0.23699999999999999</v>
      </c>
      <c r="V7574">
        <v>97400</v>
      </c>
      <c r="W7574">
        <v>313600</v>
      </c>
      <c r="X7574">
        <v>2022</v>
      </c>
      <c r="Y7574">
        <v>573345</v>
      </c>
    </row>
    <row r="7575" spans="2:25" x14ac:dyDescent="0.35">
      <c r="B7575" t="s">
        <v>2750</v>
      </c>
      <c r="C7575" s="1">
        <v>44659</v>
      </c>
      <c r="D7575" t="s">
        <v>764</v>
      </c>
      <c r="E7575" t="s">
        <v>583</v>
      </c>
      <c r="F7575" t="s">
        <v>199</v>
      </c>
      <c r="G7575">
        <v>3</v>
      </c>
      <c r="H7575">
        <v>417700</v>
      </c>
      <c r="I7575">
        <v>318800</v>
      </c>
      <c r="J7575" t="s">
        <v>18</v>
      </c>
      <c r="K7575">
        <v>1253100</v>
      </c>
      <c r="L7575" t="s">
        <v>7204</v>
      </c>
      <c r="M7575" t="s">
        <v>7206</v>
      </c>
      <c r="N7575" s="1">
        <v>44126</v>
      </c>
      <c r="O7575" t="s">
        <v>199</v>
      </c>
      <c r="P7575" t="s">
        <v>7237</v>
      </c>
      <c r="Q7575" t="s">
        <v>7242</v>
      </c>
      <c r="R7575" t="s">
        <v>7230</v>
      </c>
      <c r="S7575">
        <v>302001</v>
      </c>
      <c r="T7575">
        <v>395757</v>
      </c>
      <c r="U7575">
        <v>0.23699999999999999</v>
      </c>
      <c r="V7575">
        <v>296700</v>
      </c>
      <c r="W7575">
        <v>956400</v>
      </c>
      <c r="X7575">
        <v>2022</v>
      </c>
      <c r="Y7575">
        <v>1748074.5</v>
      </c>
    </row>
    <row r="7576" spans="2:25" x14ac:dyDescent="0.35">
      <c r="B7576" t="s">
        <v>2867</v>
      </c>
      <c r="C7576" s="1">
        <v>44684</v>
      </c>
      <c r="D7576" t="s">
        <v>931</v>
      </c>
      <c r="E7576" t="s">
        <v>360</v>
      </c>
      <c r="F7576" t="s">
        <v>199</v>
      </c>
      <c r="G7576">
        <v>1</v>
      </c>
      <c r="H7576">
        <v>362000</v>
      </c>
      <c r="I7576">
        <v>276200</v>
      </c>
      <c r="J7576" t="s">
        <v>14</v>
      </c>
      <c r="K7576">
        <v>362000</v>
      </c>
      <c r="L7576" t="s">
        <v>7205</v>
      </c>
      <c r="M7576" t="s">
        <v>7203</v>
      </c>
      <c r="N7576" s="1">
        <v>44027</v>
      </c>
      <c r="O7576" t="s">
        <v>199</v>
      </c>
      <c r="P7576" t="s">
        <v>7237</v>
      </c>
      <c r="Q7576" t="s">
        <v>7242</v>
      </c>
      <c r="R7576" t="s">
        <v>7230</v>
      </c>
      <c r="S7576">
        <v>302001</v>
      </c>
      <c r="T7576">
        <v>395757</v>
      </c>
      <c r="U7576">
        <v>0.23699999999999999</v>
      </c>
      <c r="V7576">
        <v>85800</v>
      </c>
      <c r="W7576">
        <v>276200</v>
      </c>
      <c r="X7576">
        <v>2022</v>
      </c>
      <c r="Y7576">
        <v>504990</v>
      </c>
    </row>
    <row r="7577" spans="2:25" x14ac:dyDescent="0.35">
      <c r="B7577" t="s">
        <v>3054</v>
      </c>
      <c r="C7577" s="1">
        <v>44725</v>
      </c>
      <c r="D7577" t="s">
        <v>1091</v>
      </c>
      <c r="E7577" t="s">
        <v>432</v>
      </c>
      <c r="F7577" t="s">
        <v>199</v>
      </c>
      <c r="G7577">
        <v>2</v>
      </c>
      <c r="H7577">
        <v>401900</v>
      </c>
      <c r="I7577">
        <v>306700</v>
      </c>
      <c r="J7577" t="s">
        <v>14</v>
      </c>
      <c r="K7577">
        <v>803800</v>
      </c>
      <c r="L7577" t="s">
        <v>7202</v>
      </c>
      <c r="M7577" t="s">
        <v>7206</v>
      </c>
      <c r="N7577" s="1">
        <v>44028</v>
      </c>
      <c r="O7577" t="s">
        <v>199</v>
      </c>
      <c r="P7577" t="s">
        <v>7237</v>
      </c>
      <c r="Q7577" t="s">
        <v>7242</v>
      </c>
      <c r="R7577" t="s">
        <v>7230</v>
      </c>
      <c r="S7577">
        <v>302001</v>
      </c>
      <c r="T7577">
        <v>395757</v>
      </c>
      <c r="U7577">
        <v>0.23699999999999999</v>
      </c>
      <c r="V7577">
        <v>190400</v>
      </c>
      <c r="W7577">
        <v>613400</v>
      </c>
      <c r="X7577">
        <v>2022</v>
      </c>
      <c r="Y7577">
        <v>1121301</v>
      </c>
    </row>
    <row r="7578" spans="2:25" x14ac:dyDescent="0.35">
      <c r="B7578" t="s">
        <v>3083</v>
      </c>
      <c r="C7578" s="1">
        <v>44731</v>
      </c>
      <c r="D7578" t="s">
        <v>1091</v>
      </c>
      <c r="E7578" t="s">
        <v>489</v>
      </c>
      <c r="F7578" t="s">
        <v>199</v>
      </c>
      <c r="G7578">
        <v>1</v>
      </c>
      <c r="H7578">
        <v>387400</v>
      </c>
      <c r="I7578">
        <v>295600</v>
      </c>
      <c r="J7578" t="s">
        <v>14</v>
      </c>
      <c r="K7578">
        <v>387400</v>
      </c>
      <c r="L7578" t="s">
        <v>7204</v>
      </c>
      <c r="M7578" t="s">
        <v>7203</v>
      </c>
      <c r="N7578" s="1">
        <v>44221</v>
      </c>
      <c r="O7578" t="s">
        <v>199</v>
      </c>
      <c r="P7578" t="s">
        <v>7237</v>
      </c>
      <c r="Q7578" t="s">
        <v>7242</v>
      </c>
      <c r="R7578" t="s">
        <v>7230</v>
      </c>
      <c r="S7578">
        <v>302001</v>
      </c>
      <c r="T7578">
        <v>395757</v>
      </c>
      <c r="U7578">
        <v>0.23699999999999999</v>
      </c>
      <c r="V7578">
        <v>91800</v>
      </c>
      <c r="W7578">
        <v>295600</v>
      </c>
      <c r="X7578">
        <v>2022</v>
      </c>
      <c r="Y7578">
        <v>540423</v>
      </c>
    </row>
    <row r="7579" spans="2:25" x14ac:dyDescent="0.35">
      <c r="B7579" t="s">
        <v>3467</v>
      </c>
      <c r="C7579" s="1">
        <v>44824</v>
      </c>
      <c r="D7579" t="s">
        <v>1641</v>
      </c>
      <c r="E7579" t="s">
        <v>166</v>
      </c>
      <c r="F7579" t="s">
        <v>199</v>
      </c>
      <c r="G7579">
        <v>1</v>
      </c>
      <c r="H7579">
        <v>475100</v>
      </c>
      <c r="I7579">
        <v>362500</v>
      </c>
      <c r="J7579" t="s">
        <v>14</v>
      </c>
      <c r="K7579">
        <v>475100</v>
      </c>
      <c r="L7579" t="s">
        <v>7204</v>
      </c>
      <c r="M7579" t="s">
        <v>7203</v>
      </c>
      <c r="N7579" s="1">
        <v>44082</v>
      </c>
      <c r="O7579" t="s">
        <v>199</v>
      </c>
      <c r="P7579" t="s">
        <v>7237</v>
      </c>
      <c r="Q7579" t="s">
        <v>7242</v>
      </c>
      <c r="R7579" t="s">
        <v>7230</v>
      </c>
      <c r="S7579">
        <v>302001</v>
      </c>
      <c r="T7579">
        <v>395757</v>
      </c>
      <c r="U7579">
        <v>0.23699999999999999</v>
      </c>
      <c r="V7579">
        <v>112600</v>
      </c>
      <c r="W7579">
        <v>362500</v>
      </c>
      <c r="X7579">
        <v>2022</v>
      </c>
      <c r="Y7579">
        <v>662764.5</v>
      </c>
    </row>
    <row r="7580" spans="2:25" x14ac:dyDescent="0.35">
      <c r="B7580" t="s">
        <v>3535</v>
      </c>
      <c r="C7580" s="1">
        <v>44842</v>
      </c>
      <c r="D7580" t="s">
        <v>1809</v>
      </c>
      <c r="E7580" t="s">
        <v>209</v>
      </c>
      <c r="F7580" t="s">
        <v>199</v>
      </c>
      <c r="G7580">
        <v>5</v>
      </c>
      <c r="H7580">
        <v>409800</v>
      </c>
      <c r="I7580">
        <v>312700</v>
      </c>
      <c r="J7580" t="s">
        <v>18</v>
      </c>
      <c r="K7580">
        <v>2049000</v>
      </c>
      <c r="L7580" t="s">
        <v>7204</v>
      </c>
      <c r="M7580" t="s">
        <v>7203</v>
      </c>
      <c r="N7580" s="1">
        <v>43805</v>
      </c>
      <c r="O7580" t="s">
        <v>199</v>
      </c>
      <c r="P7580" t="s">
        <v>7237</v>
      </c>
      <c r="Q7580" t="s">
        <v>7242</v>
      </c>
      <c r="R7580" t="s">
        <v>7230</v>
      </c>
      <c r="S7580">
        <v>302001</v>
      </c>
      <c r="T7580">
        <v>395757</v>
      </c>
      <c r="U7580">
        <v>0.23699999999999999</v>
      </c>
      <c r="V7580">
        <v>485500</v>
      </c>
      <c r="W7580">
        <v>1563500</v>
      </c>
      <c r="X7580">
        <v>2022</v>
      </c>
      <c r="Y7580">
        <v>2858355</v>
      </c>
    </row>
    <row r="7581" spans="2:25" x14ac:dyDescent="0.35">
      <c r="B7581" t="s">
        <v>3700</v>
      </c>
      <c r="C7581" s="1">
        <v>44881</v>
      </c>
      <c r="D7581" t="s">
        <v>1962</v>
      </c>
      <c r="E7581" t="s">
        <v>169</v>
      </c>
      <c r="F7581" t="s">
        <v>199</v>
      </c>
      <c r="G7581">
        <v>5</v>
      </c>
      <c r="H7581">
        <v>431000</v>
      </c>
      <c r="I7581">
        <v>328900</v>
      </c>
      <c r="J7581" t="s">
        <v>14</v>
      </c>
      <c r="K7581">
        <v>2155000</v>
      </c>
      <c r="L7581" t="s">
        <v>7209</v>
      </c>
      <c r="M7581" t="s">
        <v>7203</v>
      </c>
      <c r="N7581" s="1">
        <v>44466</v>
      </c>
      <c r="O7581" t="s">
        <v>199</v>
      </c>
      <c r="P7581" t="s">
        <v>7237</v>
      </c>
      <c r="Q7581" t="s">
        <v>7242</v>
      </c>
      <c r="R7581" t="s">
        <v>7230</v>
      </c>
      <c r="S7581">
        <v>302001</v>
      </c>
      <c r="T7581">
        <v>395757</v>
      </c>
      <c r="U7581">
        <v>0.23699999999999999</v>
      </c>
      <c r="V7581">
        <v>510500</v>
      </c>
      <c r="W7581">
        <v>1644500</v>
      </c>
      <c r="X7581">
        <v>2022</v>
      </c>
      <c r="Y7581">
        <v>3006225</v>
      </c>
    </row>
    <row r="7582" spans="2:25" x14ac:dyDescent="0.35">
      <c r="B7582" t="s">
        <v>3883</v>
      </c>
      <c r="C7582" s="1">
        <v>44920</v>
      </c>
      <c r="D7582" t="s">
        <v>2132</v>
      </c>
      <c r="E7582" t="s">
        <v>134</v>
      </c>
      <c r="F7582" t="s">
        <v>199</v>
      </c>
      <c r="G7582">
        <v>3</v>
      </c>
      <c r="H7582">
        <v>378700</v>
      </c>
      <c r="I7582">
        <v>289000</v>
      </c>
      <c r="J7582" t="s">
        <v>14</v>
      </c>
      <c r="K7582">
        <v>1136100</v>
      </c>
      <c r="L7582" t="s">
        <v>7207</v>
      </c>
      <c r="M7582" t="s">
        <v>7203</v>
      </c>
      <c r="N7582" s="1">
        <v>44176</v>
      </c>
      <c r="O7582" t="s">
        <v>199</v>
      </c>
      <c r="P7582" t="s">
        <v>7237</v>
      </c>
      <c r="Q7582" t="s">
        <v>7242</v>
      </c>
      <c r="R7582" t="s">
        <v>7230</v>
      </c>
      <c r="S7582">
        <v>302001</v>
      </c>
      <c r="T7582">
        <v>395757</v>
      </c>
      <c r="U7582">
        <v>0.23699999999999999</v>
      </c>
      <c r="V7582">
        <v>269100</v>
      </c>
      <c r="W7582">
        <v>867000</v>
      </c>
      <c r="X7582">
        <v>2022</v>
      </c>
      <c r="Y7582">
        <v>1584859.5</v>
      </c>
    </row>
    <row r="7583" spans="2:25" x14ac:dyDescent="0.35">
      <c r="B7583" t="s">
        <v>2363</v>
      </c>
      <c r="C7583" s="1">
        <v>44574</v>
      </c>
      <c r="D7583" t="s">
        <v>11</v>
      </c>
      <c r="E7583" t="s">
        <v>451</v>
      </c>
      <c r="F7583" t="s">
        <v>598</v>
      </c>
      <c r="G7583">
        <v>2</v>
      </c>
      <c r="H7583">
        <v>533400</v>
      </c>
      <c r="I7583">
        <v>427500</v>
      </c>
      <c r="J7583" t="s">
        <v>14</v>
      </c>
      <c r="K7583">
        <v>1066800</v>
      </c>
      <c r="L7583" t="s">
        <v>7207</v>
      </c>
      <c r="M7583" t="s">
        <v>7203</v>
      </c>
      <c r="N7583" s="1">
        <v>43773</v>
      </c>
      <c r="O7583" t="s">
        <v>598</v>
      </c>
      <c r="P7583" t="s">
        <v>7237</v>
      </c>
      <c r="Q7583" t="s">
        <v>7242</v>
      </c>
      <c r="R7583" t="s">
        <v>7230</v>
      </c>
      <c r="S7583">
        <v>415801</v>
      </c>
      <c r="T7583">
        <v>518853</v>
      </c>
      <c r="U7583">
        <v>0.19900000000000001</v>
      </c>
      <c r="V7583">
        <v>211800</v>
      </c>
      <c r="W7583">
        <v>855000</v>
      </c>
      <c r="X7583">
        <v>2022</v>
      </c>
      <c r="Y7583">
        <v>1488186</v>
      </c>
    </row>
    <row r="7584" spans="2:25" x14ac:dyDescent="0.35">
      <c r="B7584" t="s">
        <v>2388</v>
      </c>
      <c r="C7584" s="1">
        <v>44580</v>
      </c>
      <c r="D7584" t="s">
        <v>11</v>
      </c>
      <c r="E7584" t="s">
        <v>657</v>
      </c>
      <c r="F7584" t="s">
        <v>598</v>
      </c>
      <c r="G7584">
        <v>1</v>
      </c>
      <c r="H7584">
        <v>542900</v>
      </c>
      <c r="I7584">
        <v>435100</v>
      </c>
      <c r="J7584" t="s">
        <v>14</v>
      </c>
      <c r="K7584">
        <v>542900</v>
      </c>
      <c r="L7584" t="s">
        <v>7208</v>
      </c>
      <c r="M7584" t="s">
        <v>7206</v>
      </c>
      <c r="N7584" s="1">
        <v>43643</v>
      </c>
      <c r="O7584" t="s">
        <v>598</v>
      </c>
      <c r="P7584" t="s">
        <v>7237</v>
      </c>
      <c r="Q7584" t="s">
        <v>7242</v>
      </c>
      <c r="R7584" t="s">
        <v>7230</v>
      </c>
      <c r="S7584">
        <v>415801</v>
      </c>
      <c r="T7584">
        <v>518853</v>
      </c>
      <c r="U7584">
        <v>0.19900000000000001</v>
      </c>
      <c r="V7584">
        <v>107800</v>
      </c>
      <c r="W7584">
        <v>435100</v>
      </c>
      <c r="X7584">
        <v>2022</v>
      </c>
      <c r="Y7584">
        <v>757345.5</v>
      </c>
    </row>
    <row r="7585" spans="2:25" x14ac:dyDescent="0.35">
      <c r="B7585" t="s">
        <v>2430</v>
      </c>
      <c r="C7585" s="1">
        <v>44588</v>
      </c>
      <c r="D7585" t="s">
        <v>11</v>
      </c>
      <c r="E7585" t="s">
        <v>149</v>
      </c>
      <c r="F7585" t="s">
        <v>598</v>
      </c>
      <c r="G7585">
        <v>1</v>
      </c>
      <c r="H7585">
        <v>546600</v>
      </c>
      <c r="I7585">
        <v>438000</v>
      </c>
      <c r="J7585" t="s">
        <v>18</v>
      </c>
      <c r="K7585">
        <v>546600</v>
      </c>
      <c r="L7585" t="s">
        <v>7208</v>
      </c>
      <c r="M7585" t="s">
        <v>7203</v>
      </c>
      <c r="N7585" s="1">
        <v>43490</v>
      </c>
      <c r="O7585" t="s">
        <v>598</v>
      </c>
      <c r="P7585" t="s">
        <v>7237</v>
      </c>
      <c r="Q7585" t="s">
        <v>7242</v>
      </c>
      <c r="R7585" t="s">
        <v>7230</v>
      </c>
      <c r="S7585">
        <v>415801</v>
      </c>
      <c r="T7585">
        <v>518853</v>
      </c>
      <c r="U7585">
        <v>0.19900000000000001</v>
      </c>
      <c r="V7585">
        <v>108600</v>
      </c>
      <c r="W7585">
        <v>438000</v>
      </c>
      <c r="X7585">
        <v>2022</v>
      </c>
      <c r="Y7585">
        <v>762507</v>
      </c>
    </row>
    <row r="7586" spans="2:25" x14ac:dyDescent="0.35">
      <c r="B7586" t="s">
        <v>2530</v>
      </c>
      <c r="C7586" s="1">
        <v>44611</v>
      </c>
      <c r="D7586" t="s">
        <v>375</v>
      </c>
      <c r="E7586" t="s">
        <v>2360</v>
      </c>
      <c r="F7586" t="s">
        <v>598</v>
      </c>
      <c r="G7586">
        <v>3</v>
      </c>
      <c r="H7586">
        <v>555700</v>
      </c>
      <c r="I7586">
        <v>445300</v>
      </c>
      <c r="J7586" t="s">
        <v>18</v>
      </c>
      <c r="K7586">
        <v>1667100</v>
      </c>
      <c r="L7586" t="s">
        <v>7205</v>
      </c>
      <c r="M7586" t="s">
        <v>7203</v>
      </c>
      <c r="N7586" s="1">
        <v>44676</v>
      </c>
      <c r="O7586" t="s">
        <v>598</v>
      </c>
      <c r="P7586" t="s">
        <v>7237</v>
      </c>
      <c r="Q7586" t="s">
        <v>7242</v>
      </c>
      <c r="R7586" t="s">
        <v>7230</v>
      </c>
      <c r="S7586">
        <v>415801</v>
      </c>
      <c r="T7586">
        <v>518853</v>
      </c>
      <c r="U7586">
        <v>0.19900000000000001</v>
      </c>
      <c r="V7586">
        <v>331200</v>
      </c>
      <c r="W7586">
        <v>1335900</v>
      </c>
      <c r="X7586">
        <v>2022</v>
      </c>
      <c r="Y7586">
        <v>2325604.5</v>
      </c>
    </row>
    <row r="7587" spans="2:25" x14ac:dyDescent="0.35">
      <c r="B7587" t="s">
        <v>2693</v>
      </c>
      <c r="C7587" s="1">
        <v>44649</v>
      </c>
      <c r="D7587" t="s">
        <v>578</v>
      </c>
      <c r="E7587" t="s">
        <v>358</v>
      </c>
      <c r="F7587" t="s">
        <v>598</v>
      </c>
      <c r="G7587">
        <v>4</v>
      </c>
      <c r="H7587">
        <v>519700</v>
      </c>
      <c r="I7587">
        <v>416500</v>
      </c>
      <c r="J7587" t="s">
        <v>14</v>
      </c>
      <c r="K7587">
        <v>2078800</v>
      </c>
      <c r="L7587" t="s">
        <v>7205</v>
      </c>
      <c r="M7587" t="s">
        <v>7203</v>
      </c>
      <c r="N7587" s="1">
        <v>44016</v>
      </c>
      <c r="O7587" t="s">
        <v>598</v>
      </c>
      <c r="P7587" t="s">
        <v>7237</v>
      </c>
      <c r="Q7587" t="s">
        <v>7242</v>
      </c>
      <c r="R7587" t="s">
        <v>7230</v>
      </c>
      <c r="S7587">
        <v>415801</v>
      </c>
      <c r="T7587">
        <v>518853</v>
      </c>
      <c r="U7587">
        <v>0.19900000000000001</v>
      </c>
      <c r="V7587">
        <v>412800</v>
      </c>
      <c r="W7587">
        <v>1666000</v>
      </c>
      <c r="X7587">
        <v>2022</v>
      </c>
      <c r="Y7587">
        <v>2899926</v>
      </c>
    </row>
    <row r="7588" spans="2:25" x14ac:dyDescent="0.35">
      <c r="B7588" t="s">
        <v>2784</v>
      </c>
      <c r="C7588" s="1">
        <v>44667</v>
      </c>
      <c r="D7588" t="s">
        <v>764</v>
      </c>
      <c r="E7588" t="s">
        <v>480</v>
      </c>
      <c r="F7588" t="s">
        <v>598</v>
      </c>
      <c r="G7588">
        <v>3</v>
      </c>
      <c r="H7588">
        <v>572900</v>
      </c>
      <c r="I7588">
        <v>459100</v>
      </c>
      <c r="J7588" t="s">
        <v>18</v>
      </c>
      <c r="K7588">
        <v>1718700</v>
      </c>
      <c r="L7588" t="s">
        <v>7209</v>
      </c>
      <c r="M7588" t="s">
        <v>7203</v>
      </c>
      <c r="N7588" s="1">
        <v>44280</v>
      </c>
      <c r="O7588" t="s">
        <v>598</v>
      </c>
      <c r="P7588" t="s">
        <v>7237</v>
      </c>
      <c r="Q7588" t="s">
        <v>7242</v>
      </c>
      <c r="R7588" t="s">
        <v>7230</v>
      </c>
      <c r="S7588">
        <v>415801</v>
      </c>
      <c r="T7588">
        <v>518853</v>
      </c>
      <c r="U7588">
        <v>0.19900000000000001</v>
      </c>
      <c r="V7588">
        <v>341400</v>
      </c>
      <c r="W7588">
        <v>1377300</v>
      </c>
      <c r="X7588">
        <v>2022</v>
      </c>
      <c r="Y7588">
        <v>2397586.5</v>
      </c>
    </row>
    <row r="7589" spans="2:25" x14ac:dyDescent="0.35">
      <c r="B7589" t="s">
        <v>2912</v>
      </c>
      <c r="C7589" s="1">
        <v>44693</v>
      </c>
      <c r="D7589" t="s">
        <v>931</v>
      </c>
      <c r="E7589" t="s">
        <v>2455</v>
      </c>
      <c r="F7589" t="s">
        <v>598</v>
      </c>
      <c r="G7589">
        <v>1</v>
      </c>
      <c r="H7589">
        <v>580100</v>
      </c>
      <c r="I7589">
        <v>464900</v>
      </c>
      <c r="J7589" t="s">
        <v>14</v>
      </c>
      <c r="K7589">
        <v>580100</v>
      </c>
      <c r="L7589" t="s">
        <v>7208</v>
      </c>
      <c r="M7589" t="s">
        <v>7203</v>
      </c>
      <c r="N7589" s="1">
        <v>44725</v>
      </c>
      <c r="O7589" t="s">
        <v>598</v>
      </c>
      <c r="P7589" t="s">
        <v>7237</v>
      </c>
      <c r="Q7589" t="s">
        <v>7242</v>
      </c>
      <c r="R7589" t="s">
        <v>7230</v>
      </c>
      <c r="S7589">
        <v>415801</v>
      </c>
      <c r="T7589">
        <v>518853</v>
      </c>
      <c r="U7589">
        <v>0.19900000000000001</v>
      </c>
      <c r="V7589">
        <v>115200</v>
      </c>
      <c r="W7589">
        <v>464900</v>
      </c>
      <c r="X7589">
        <v>2022</v>
      </c>
      <c r="Y7589">
        <v>809239.5</v>
      </c>
    </row>
    <row r="7590" spans="2:25" x14ac:dyDescent="0.35">
      <c r="B7590" t="s">
        <v>2978</v>
      </c>
      <c r="C7590" s="1">
        <v>44708</v>
      </c>
      <c r="D7590" t="s">
        <v>931</v>
      </c>
      <c r="E7590" t="s">
        <v>2979</v>
      </c>
      <c r="F7590" t="s">
        <v>598</v>
      </c>
      <c r="G7590">
        <v>5</v>
      </c>
      <c r="H7590">
        <v>552100</v>
      </c>
      <c r="I7590">
        <v>442400</v>
      </c>
      <c r="J7590" t="s">
        <v>14</v>
      </c>
      <c r="K7590">
        <v>2760500</v>
      </c>
      <c r="L7590" t="s">
        <v>7204</v>
      </c>
      <c r="M7590" t="s">
        <v>7206</v>
      </c>
      <c r="N7590" s="1">
        <v>44831</v>
      </c>
      <c r="O7590" t="s">
        <v>598</v>
      </c>
      <c r="P7590" t="s">
        <v>7237</v>
      </c>
      <c r="Q7590" t="s">
        <v>7242</v>
      </c>
      <c r="R7590" t="s">
        <v>7230</v>
      </c>
      <c r="S7590">
        <v>415801</v>
      </c>
      <c r="T7590">
        <v>518853</v>
      </c>
      <c r="U7590">
        <v>0.19900000000000001</v>
      </c>
      <c r="V7590">
        <v>548500</v>
      </c>
      <c r="W7590">
        <v>2212000</v>
      </c>
      <c r="X7590">
        <v>2022</v>
      </c>
      <c r="Y7590">
        <v>3850897.5</v>
      </c>
    </row>
    <row r="7591" spans="2:25" x14ac:dyDescent="0.35">
      <c r="B7591" t="s">
        <v>3025</v>
      </c>
      <c r="C7591" s="1">
        <v>44719</v>
      </c>
      <c r="D7591" t="s">
        <v>1091</v>
      </c>
      <c r="E7591" t="s">
        <v>383</v>
      </c>
      <c r="F7591" t="s">
        <v>598</v>
      </c>
      <c r="G7591">
        <v>1</v>
      </c>
      <c r="H7591">
        <v>565300</v>
      </c>
      <c r="I7591">
        <v>453000</v>
      </c>
      <c r="J7591" t="s">
        <v>18</v>
      </c>
      <c r="K7591">
        <v>565300</v>
      </c>
      <c r="L7591" t="s">
        <v>7208</v>
      </c>
      <c r="M7591" t="s">
        <v>7203</v>
      </c>
      <c r="N7591" s="1">
        <v>43323</v>
      </c>
      <c r="O7591" t="s">
        <v>598</v>
      </c>
      <c r="P7591" t="s">
        <v>7237</v>
      </c>
      <c r="Q7591" t="s">
        <v>7242</v>
      </c>
      <c r="R7591" t="s">
        <v>7230</v>
      </c>
      <c r="S7591">
        <v>415801</v>
      </c>
      <c r="T7591">
        <v>518853</v>
      </c>
      <c r="U7591">
        <v>0.19900000000000001</v>
      </c>
      <c r="V7591">
        <v>112300</v>
      </c>
      <c r="W7591">
        <v>453000</v>
      </c>
      <c r="X7591">
        <v>2022</v>
      </c>
      <c r="Y7591">
        <v>788593.5</v>
      </c>
    </row>
    <row r="7592" spans="2:25" x14ac:dyDescent="0.35">
      <c r="B7592" t="s">
        <v>3077</v>
      </c>
      <c r="C7592" s="1">
        <v>44729</v>
      </c>
      <c r="D7592" t="s">
        <v>1091</v>
      </c>
      <c r="E7592" t="s">
        <v>122</v>
      </c>
      <c r="F7592" t="s">
        <v>598</v>
      </c>
      <c r="G7592">
        <v>3</v>
      </c>
      <c r="H7592">
        <v>526200</v>
      </c>
      <c r="I7592">
        <v>421700</v>
      </c>
      <c r="J7592" t="s">
        <v>14</v>
      </c>
      <c r="K7592">
        <v>1578600</v>
      </c>
      <c r="L7592" t="s">
        <v>7204</v>
      </c>
      <c r="M7592" t="s">
        <v>7203</v>
      </c>
      <c r="N7592" s="1">
        <v>43955</v>
      </c>
      <c r="O7592" t="s">
        <v>598</v>
      </c>
      <c r="P7592" t="s">
        <v>7237</v>
      </c>
      <c r="Q7592" t="s">
        <v>7242</v>
      </c>
      <c r="R7592" t="s">
        <v>7230</v>
      </c>
      <c r="S7592">
        <v>415801</v>
      </c>
      <c r="T7592">
        <v>518853</v>
      </c>
      <c r="U7592">
        <v>0.19900000000000001</v>
      </c>
      <c r="V7592">
        <v>313500</v>
      </c>
      <c r="W7592">
        <v>1265100</v>
      </c>
      <c r="X7592">
        <v>2022</v>
      </c>
      <c r="Y7592">
        <v>2202147</v>
      </c>
    </row>
    <row r="7593" spans="2:25" x14ac:dyDescent="0.35">
      <c r="B7593" t="s">
        <v>3224</v>
      </c>
      <c r="C7593" s="1">
        <v>44765</v>
      </c>
      <c r="D7593" t="s">
        <v>1277</v>
      </c>
      <c r="E7593" t="s">
        <v>83</v>
      </c>
      <c r="F7593" t="s">
        <v>598</v>
      </c>
      <c r="G7593">
        <v>2</v>
      </c>
      <c r="H7593">
        <v>468500</v>
      </c>
      <c r="I7593">
        <v>375400</v>
      </c>
      <c r="J7593" t="s">
        <v>18</v>
      </c>
      <c r="K7593">
        <v>937000</v>
      </c>
      <c r="L7593" t="s">
        <v>7205</v>
      </c>
      <c r="M7593" t="s">
        <v>7203</v>
      </c>
      <c r="N7593" s="1">
        <v>44242</v>
      </c>
      <c r="O7593" t="s">
        <v>598</v>
      </c>
      <c r="P7593" t="s">
        <v>7237</v>
      </c>
      <c r="Q7593" t="s">
        <v>7242</v>
      </c>
      <c r="R7593" t="s">
        <v>7230</v>
      </c>
      <c r="S7593">
        <v>415801</v>
      </c>
      <c r="T7593">
        <v>518853</v>
      </c>
      <c r="U7593">
        <v>0.19900000000000001</v>
      </c>
      <c r="V7593">
        <v>186200</v>
      </c>
      <c r="W7593">
        <v>750800</v>
      </c>
      <c r="X7593">
        <v>2022</v>
      </c>
      <c r="Y7593">
        <v>1307115</v>
      </c>
    </row>
    <row r="7594" spans="2:25" x14ac:dyDescent="0.35">
      <c r="B7594" t="s">
        <v>3657</v>
      </c>
      <c r="C7594" s="1">
        <v>44873</v>
      </c>
      <c r="D7594" t="s">
        <v>1962</v>
      </c>
      <c r="E7594" t="s">
        <v>420</v>
      </c>
      <c r="F7594" t="s">
        <v>598</v>
      </c>
      <c r="G7594">
        <v>3</v>
      </c>
      <c r="H7594">
        <v>523200</v>
      </c>
      <c r="I7594">
        <v>419300</v>
      </c>
      <c r="J7594" t="s">
        <v>18</v>
      </c>
      <c r="K7594">
        <v>1569600</v>
      </c>
      <c r="L7594" t="s">
        <v>7209</v>
      </c>
      <c r="M7594" t="s">
        <v>7203</v>
      </c>
      <c r="N7594" s="1">
        <v>44293</v>
      </c>
      <c r="O7594" t="s">
        <v>598</v>
      </c>
      <c r="P7594" t="s">
        <v>7237</v>
      </c>
      <c r="Q7594" t="s">
        <v>7242</v>
      </c>
      <c r="R7594" t="s">
        <v>7230</v>
      </c>
      <c r="S7594">
        <v>415801</v>
      </c>
      <c r="T7594">
        <v>518853</v>
      </c>
      <c r="U7594">
        <v>0.19900000000000001</v>
      </c>
      <c r="V7594">
        <v>311700</v>
      </c>
      <c r="W7594">
        <v>1257900</v>
      </c>
      <c r="X7594">
        <v>2022</v>
      </c>
      <c r="Y7594">
        <v>2189592</v>
      </c>
    </row>
    <row r="7595" spans="2:25" x14ac:dyDescent="0.35">
      <c r="B7595" t="s">
        <v>3742</v>
      </c>
      <c r="C7595" s="1">
        <v>44891</v>
      </c>
      <c r="D7595" t="s">
        <v>1962</v>
      </c>
      <c r="E7595" t="s">
        <v>2342</v>
      </c>
      <c r="F7595" t="s">
        <v>598</v>
      </c>
      <c r="G7595">
        <v>5</v>
      </c>
      <c r="H7595">
        <v>557400</v>
      </c>
      <c r="I7595">
        <v>446700</v>
      </c>
      <c r="J7595" t="s">
        <v>14</v>
      </c>
      <c r="K7595">
        <v>2787000</v>
      </c>
      <c r="L7595" t="s">
        <v>7208</v>
      </c>
      <c r="M7595" t="s">
        <v>7206</v>
      </c>
      <c r="N7595" s="1">
        <v>44671</v>
      </c>
      <c r="O7595" t="s">
        <v>598</v>
      </c>
      <c r="P7595" t="s">
        <v>7237</v>
      </c>
      <c r="Q7595" t="s">
        <v>7242</v>
      </c>
      <c r="R7595" t="s">
        <v>7230</v>
      </c>
      <c r="S7595">
        <v>415801</v>
      </c>
      <c r="T7595">
        <v>518853</v>
      </c>
      <c r="U7595">
        <v>0.19900000000000001</v>
      </c>
      <c r="V7595">
        <v>553500</v>
      </c>
      <c r="W7595">
        <v>2233500</v>
      </c>
      <c r="X7595">
        <v>2022</v>
      </c>
      <c r="Y7595">
        <v>3887865</v>
      </c>
    </row>
    <row r="7596" spans="2:25" x14ac:dyDescent="0.35">
      <c r="B7596" t="s">
        <v>3904</v>
      </c>
      <c r="C7596" s="1">
        <v>44925</v>
      </c>
      <c r="D7596" t="s">
        <v>2132</v>
      </c>
      <c r="E7596" t="s">
        <v>477</v>
      </c>
      <c r="F7596" t="s">
        <v>598</v>
      </c>
      <c r="G7596">
        <v>2</v>
      </c>
      <c r="H7596">
        <v>551400</v>
      </c>
      <c r="I7596">
        <v>441800</v>
      </c>
      <c r="J7596" t="s">
        <v>18</v>
      </c>
      <c r="K7596">
        <v>1102800</v>
      </c>
      <c r="L7596" t="s">
        <v>7210</v>
      </c>
      <c r="M7596" t="s">
        <v>7203</v>
      </c>
      <c r="N7596" s="1">
        <v>44490</v>
      </c>
      <c r="O7596" t="s">
        <v>598</v>
      </c>
      <c r="P7596" t="s">
        <v>7237</v>
      </c>
      <c r="Q7596" t="s">
        <v>7242</v>
      </c>
      <c r="R7596" t="s">
        <v>7230</v>
      </c>
      <c r="S7596">
        <v>415801</v>
      </c>
      <c r="T7596">
        <v>518853</v>
      </c>
      <c r="U7596">
        <v>0.19900000000000001</v>
      </c>
      <c r="V7596">
        <v>219200</v>
      </c>
      <c r="W7596">
        <v>883600</v>
      </c>
      <c r="X7596">
        <v>2022</v>
      </c>
      <c r="Y7596">
        <v>1538406</v>
      </c>
    </row>
    <row r="7597" spans="2:25" x14ac:dyDescent="0.35">
      <c r="B7597" t="s">
        <v>3889</v>
      </c>
      <c r="C7597" s="1">
        <v>44921</v>
      </c>
      <c r="D7597" t="s">
        <v>2132</v>
      </c>
      <c r="E7597" t="s">
        <v>2379</v>
      </c>
      <c r="F7597" t="s">
        <v>803</v>
      </c>
      <c r="G7597">
        <v>5</v>
      </c>
      <c r="H7597">
        <v>4451500</v>
      </c>
      <c r="I7597">
        <v>3193100</v>
      </c>
      <c r="J7597" t="s">
        <v>14</v>
      </c>
      <c r="K7597">
        <v>22257500</v>
      </c>
      <c r="L7597" t="s">
        <v>7209</v>
      </c>
      <c r="M7597" t="s">
        <v>7203</v>
      </c>
      <c r="N7597" s="1">
        <v>44824</v>
      </c>
      <c r="O7597" t="s">
        <v>803</v>
      </c>
      <c r="P7597" t="s">
        <v>7231</v>
      </c>
      <c r="Q7597" t="s">
        <v>7241</v>
      </c>
      <c r="R7597" t="s">
        <v>7225</v>
      </c>
      <c r="S7597">
        <v>2864023</v>
      </c>
      <c r="T7597">
        <v>3992731</v>
      </c>
      <c r="U7597">
        <v>0.28299999999999997</v>
      </c>
      <c r="V7597">
        <v>6292000</v>
      </c>
      <c r="W7597">
        <v>15965500</v>
      </c>
      <c r="X7597">
        <v>2022</v>
      </c>
      <c r="Y7597">
        <v>31049212.5</v>
      </c>
    </row>
    <row r="7598" spans="2:25" x14ac:dyDescent="0.35">
      <c r="B7598" t="s">
        <v>2410</v>
      </c>
      <c r="C7598" s="1">
        <v>44583</v>
      </c>
      <c r="D7598" t="s">
        <v>11</v>
      </c>
      <c r="E7598" t="s">
        <v>240</v>
      </c>
      <c r="F7598" t="s">
        <v>39</v>
      </c>
      <c r="G7598">
        <v>4</v>
      </c>
      <c r="H7598">
        <v>557200</v>
      </c>
      <c r="I7598">
        <v>450400</v>
      </c>
      <c r="J7598" t="s">
        <v>18</v>
      </c>
      <c r="K7598">
        <v>2228800</v>
      </c>
      <c r="L7598" t="s">
        <v>7209</v>
      </c>
      <c r="M7598" t="s">
        <v>7203</v>
      </c>
      <c r="N7598" s="1">
        <v>43410</v>
      </c>
      <c r="O7598" t="s">
        <v>39</v>
      </c>
      <c r="P7598" t="s">
        <v>7237</v>
      </c>
      <c r="Q7598" t="s">
        <v>7239</v>
      </c>
      <c r="R7598" t="s">
        <v>7230</v>
      </c>
      <c r="S7598">
        <v>444227</v>
      </c>
      <c r="T7598">
        <v>549508</v>
      </c>
      <c r="U7598">
        <v>0.192</v>
      </c>
      <c r="V7598">
        <v>427200</v>
      </c>
      <c r="W7598">
        <v>1801600</v>
      </c>
      <c r="X7598">
        <v>2022</v>
      </c>
      <c r="Y7598">
        <v>3109176</v>
      </c>
    </row>
    <row r="7599" spans="2:25" x14ac:dyDescent="0.35">
      <c r="B7599" t="s">
        <v>2472</v>
      </c>
      <c r="C7599" s="1">
        <v>44600</v>
      </c>
      <c r="D7599" t="s">
        <v>375</v>
      </c>
      <c r="E7599" t="s">
        <v>566</v>
      </c>
      <c r="F7599" t="s">
        <v>39</v>
      </c>
      <c r="G7599">
        <v>1</v>
      </c>
      <c r="H7599">
        <v>584100</v>
      </c>
      <c r="I7599">
        <v>472200</v>
      </c>
      <c r="J7599" t="s">
        <v>14</v>
      </c>
      <c r="K7599">
        <v>584100</v>
      </c>
      <c r="L7599" t="s">
        <v>7204</v>
      </c>
      <c r="M7599" t="s">
        <v>7206</v>
      </c>
      <c r="N7599" s="1">
        <v>43135</v>
      </c>
      <c r="O7599" t="s">
        <v>39</v>
      </c>
      <c r="P7599" t="s">
        <v>7237</v>
      </c>
      <c r="Q7599" t="s">
        <v>7239</v>
      </c>
      <c r="R7599" t="s">
        <v>7230</v>
      </c>
      <c r="S7599">
        <v>444227</v>
      </c>
      <c r="T7599">
        <v>549508</v>
      </c>
      <c r="U7599">
        <v>0.192</v>
      </c>
      <c r="V7599">
        <v>111900</v>
      </c>
      <c r="W7599">
        <v>472200</v>
      </c>
      <c r="X7599">
        <v>2022</v>
      </c>
      <c r="Y7599">
        <v>814819.5</v>
      </c>
    </row>
    <row r="7600" spans="2:25" x14ac:dyDescent="0.35">
      <c r="B7600" t="s">
        <v>2647</v>
      </c>
      <c r="C7600" s="1">
        <v>44639</v>
      </c>
      <c r="D7600" t="s">
        <v>578</v>
      </c>
      <c r="E7600" t="s">
        <v>2379</v>
      </c>
      <c r="F7600" t="s">
        <v>39</v>
      </c>
      <c r="G7600">
        <v>1</v>
      </c>
      <c r="H7600">
        <v>583500</v>
      </c>
      <c r="I7600">
        <v>471700</v>
      </c>
      <c r="J7600" t="s">
        <v>14</v>
      </c>
      <c r="K7600">
        <v>583500</v>
      </c>
      <c r="L7600" t="s">
        <v>7209</v>
      </c>
      <c r="M7600" t="s">
        <v>7203</v>
      </c>
      <c r="N7600" s="1">
        <v>44824</v>
      </c>
      <c r="O7600" t="s">
        <v>39</v>
      </c>
      <c r="P7600" t="s">
        <v>7237</v>
      </c>
      <c r="Q7600" t="s">
        <v>7239</v>
      </c>
      <c r="R7600" t="s">
        <v>7230</v>
      </c>
      <c r="S7600">
        <v>444227</v>
      </c>
      <c r="T7600">
        <v>549508</v>
      </c>
      <c r="U7600">
        <v>0.192</v>
      </c>
      <c r="V7600">
        <v>111800</v>
      </c>
      <c r="W7600">
        <v>471700</v>
      </c>
      <c r="X7600">
        <v>2022</v>
      </c>
      <c r="Y7600">
        <v>813982.5</v>
      </c>
    </row>
    <row r="7601" spans="2:25" x14ac:dyDescent="0.35">
      <c r="B7601" t="s">
        <v>2745</v>
      </c>
      <c r="C7601" s="1">
        <v>44659</v>
      </c>
      <c r="D7601" t="s">
        <v>764</v>
      </c>
      <c r="E7601" t="s">
        <v>2304</v>
      </c>
      <c r="F7601" t="s">
        <v>39</v>
      </c>
      <c r="G7601">
        <v>2</v>
      </c>
      <c r="H7601">
        <v>528200</v>
      </c>
      <c r="I7601">
        <v>427000</v>
      </c>
      <c r="J7601" t="s">
        <v>14</v>
      </c>
      <c r="K7601">
        <v>1056400</v>
      </c>
      <c r="L7601" t="s">
        <v>7209</v>
      </c>
      <c r="M7601" t="s">
        <v>7206</v>
      </c>
      <c r="N7601" s="1">
        <v>44858</v>
      </c>
      <c r="O7601" t="s">
        <v>39</v>
      </c>
      <c r="P7601" t="s">
        <v>7237</v>
      </c>
      <c r="Q7601" t="s">
        <v>7239</v>
      </c>
      <c r="R7601" t="s">
        <v>7230</v>
      </c>
      <c r="S7601">
        <v>444227</v>
      </c>
      <c r="T7601">
        <v>549508</v>
      </c>
      <c r="U7601">
        <v>0.192</v>
      </c>
      <c r="V7601">
        <v>202400</v>
      </c>
      <c r="W7601">
        <v>854000</v>
      </c>
      <c r="X7601">
        <v>2022</v>
      </c>
      <c r="Y7601">
        <v>1473678</v>
      </c>
    </row>
    <row r="7602" spans="2:25" x14ac:dyDescent="0.35">
      <c r="B7602" t="s">
        <v>3069</v>
      </c>
      <c r="C7602" s="1">
        <v>44729</v>
      </c>
      <c r="D7602" t="s">
        <v>1091</v>
      </c>
      <c r="E7602" t="s">
        <v>2517</v>
      </c>
      <c r="F7602" t="s">
        <v>39</v>
      </c>
      <c r="G7602">
        <v>2</v>
      </c>
      <c r="H7602">
        <v>569000</v>
      </c>
      <c r="I7602">
        <v>460000</v>
      </c>
      <c r="J7602" t="s">
        <v>14</v>
      </c>
      <c r="K7602">
        <v>1138000</v>
      </c>
      <c r="L7602" t="s">
        <v>7207</v>
      </c>
      <c r="M7602" t="s">
        <v>7203</v>
      </c>
      <c r="N7602" s="1">
        <v>44848</v>
      </c>
      <c r="O7602" t="s">
        <v>39</v>
      </c>
      <c r="P7602" t="s">
        <v>7237</v>
      </c>
      <c r="Q7602" t="s">
        <v>7239</v>
      </c>
      <c r="R7602" t="s">
        <v>7230</v>
      </c>
      <c r="S7602">
        <v>444227</v>
      </c>
      <c r="T7602">
        <v>549508</v>
      </c>
      <c r="U7602">
        <v>0.192</v>
      </c>
      <c r="V7602">
        <v>218000</v>
      </c>
      <c r="W7602">
        <v>920000</v>
      </c>
      <c r="X7602">
        <v>2022</v>
      </c>
      <c r="Y7602">
        <v>1587510</v>
      </c>
    </row>
    <row r="7603" spans="2:25" x14ac:dyDescent="0.35">
      <c r="B7603" t="s">
        <v>3250</v>
      </c>
      <c r="C7603" s="1">
        <v>44773</v>
      </c>
      <c r="D7603" t="s">
        <v>1277</v>
      </c>
      <c r="E7603" t="s">
        <v>343</v>
      </c>
      <c r="F7603" t="s">
        <v>39</v>
      </c>
      <c r="G7603">
        <v>4</v>
      </c>
      <c r="H7603">
        <v>561700</v>
      </c>
      <c r="I7603">
        <v>454000</v>
      </c>
      <c r="J7603" t="s">
        <v>18</v>
      </c>
      <c r="K7603">
        <v>2246800</v>
      </c>
      <c r="L7603" t="s">
        <v>7209</v>
      </c>
      <c r="M7603" t="s">
        <v>7203</v>
      </c>
      <c r="N7603" s="1">
        <v>43833</v>
      </c>
      <c r="O7603" t="s">
        <v>39</v>
      </c>
      <c r="P7603" t="s">
        <v>7237</v>
      </c>
      <c r="Q7603" t="s">
        <v>7239</v>
      </c>
      <c r="R7603" t="s">
        <v>7230</v>
      </c>
      <c r="S7603">
        <v>444227</v>
      </c>
      <c r="T7603">
        <v>549508</v>
      </c>
      <c r="U7603">
        <v>0.192</v>
      </c>
      <c r="V7603">
        <v>430800</v>
      </c>
      <c r="W7603">
        <v>1816000</v>
      </c>
      <c r="X7603">
        <v>2022</v>
      </c>
      <c r="Y7603">
        <v>3134286</v>
      </c>
    </row>
    <row r="7604" spans="2:25" x14ac:dyDescent="0.35">
      <c r="B7604" t="s">
        <v>3564</v>
      </c>
      <c r="C7604" s="1">
        <v>44848</v>
      </c>
      <c r="D7604" t="s">
        <v>1809</v>
      </c>
      <c r="E7604" t="s">
        <v>566</v>
      </c>
      <c r="F7604" t="s">
        <v>39</v>
      </c>
      <c r="G7604">
        <v>4</v>
      </c>
      <c r="H7604">
        <v>588800</v>
      </c>
      <c r="I7604">
        <v>476000</v>
      </c>
      <c r="J7604" t="s">
        <v>18</v>
      </c>
      <c r="K7604">
        <v>2355200</v>
      </c>
      <c r="L7604" t="s">
        <v>7204</v>
      </c>
      <c r="M7604" t="s">
        <v>7206</v>
      </c>
      <c r="N7604" s="1">
        <v>43135</v>
      </c>
      <c r="O7604" t="s">
        <v>39</v>
      </c>
      <c r="P7604" t="s">
        <v>7237</v>
      </c>
      <c r="Q7604" t="s">
        <v>7239</v>
      </c>
      <c r="R7604" t="s">
        <v>7230</v>
      </c>
      <c r="S7604">
        <v>444227</v>
      </c>
      <c r="T7604">
        <v>549508</v>
      </c>
      <c r="U7604">
        <v>0.192</v>
      </c>
      <c r="V7604">
        <v>451200</v>
      </c>
      <c r="W7604">
        <v>1904000</v>
      </c>
      <c r="X7604">
        <v>2022</v>
      </c>
      <c r="Y7604">
        <v>3285504</v>
      </c>
    </row>
    <row r="7605" spans="2:25" x14ac:dyDescent="0.35">
      <c r="B7605" t="s">
        <v>3634</v>
      </c>
      <c r="C7605" s="1">
        <v>44867</v>
      </c>
      <c r="D7605" t="s">
        <v>1962</v>
      </c>
      <c r="E7605" t="s">
        <v>2302</v>
      </c>
      <c r="F7605" t="s">
        <v>39</v>
      </c>
      <c r="G7605">
        <v>5</v>
      </c>
      <c r="H7605">
        <v>598800</v>
      </c>
      <c r="I7605">
        <v>484100</v>
      </c>
      <c r="J7605" t="s">
        <v>14</v>
      </c>
      <c r="K7605">
        <v>2994000</v>
      </c>
      <c r="L7605" t="s">
        <v>7209</v>
      </c>
      <c r="M7605" t="s">
        <v>7203</v>
      </c>
      <c r="N7605" s="1">
        <v>44754</v>
      </c>
      <c r="O7605" t="s">
        <v>39</v>
      </c>
      <c r="P7605" t="s">
        <v>7237</v>
      </c>
      <c r="Q7605" t="s">
        <v>7239</v>
      </c>
      <c r="R7605" t="s">
        <v>7230</v>
      </c>
      <c r="S7605">
        <v>444227</v>
      </c>
      <c r="T7605">
        <v>549508</v>
      </c>
      <c r="U7605">
        <v>0.192</v>
      </c>
      <c r="V7605">
        <v>573500</v>
      </c>
      <c r="W7605">
        <v>2420500</v>
      </c>
      <c r="X7605">
        <v>2022</v>
      </c>
      <c r="Y7605">
        <v>4176630</v>
      </c>
    </row>
    <row r="7606" spans="2:25" x14ac:dyDescent="0.35">
      <c r="B7606" t="s">
        <v>3776</v>
      </c>
      <c r="C7606" s="1">
        <v>44898</v>
      </c>
      <c r="D7606" t="s">
        <v>2132</v>
      </c>
      <c r="E7606" t="s">
        <v>754</v>
      </c>
      <c r="F7606" t="s">
        <v>39</v>
      </c>
      <c r="G7606">
        <v>2</v>
      </c>
      <c r="H7606">
        <v>591900</v>
      </c>
      <c r="I7606">
        <v>478500</v>
      </c>
      <c r="J7606" t="s">
        <v>14</v>
      </c>
      <c r="K7606">
        <v>1183800</v>
      </c>
      <c r="L7606" t="s">
        <v>7209</v>
      </c>
      <c r="M7606" t="s">
        <v>7203</v>
      </c>
      <c r="N7606" s="1">
        <v>43324</v>
      </c>
      <c r="O7606" t="s">
        <v>39</v>
      </c>
      <c r="P7606" t="s">
        <v>7237</v>
      </c>
      <c r="Q7606" t="s">
        <v>7239</v>
      </c>
      <c r="R7606" t="s">
        <v>7230</v>
      </c>
      <c r="S7606">
        <v>444227</v>
      </c>
      <c r="T7606">
        <v>549508</v>
      </c>
      <c r="U7606">
        <v>0.192</v>
      </c>
      <c r="V7606">
        <v>226800</v>
      </c>
      <c r="W7606">
        <v>957000</v>
      </c>
      <c r="X7606">
        <v>2022</v>
      </c>
      <c r="Y7606">
        <v>1651401</v>
      </c>
    </row>
    <row r="7607" spans="2:25" x14ac:dyDescent="0.35">
      <c r="B7607" t="s">
        <v>3879</v>
      </c>
      <c r="C7607" s="1">
        <v>44919</v>
      </c>
      <c r="D7607" t="s">
        <v>2132</v>
      </c>
      <c r="E7607" t="s">
        <v>166</v>
      </c>
      <c r="F7607" t="s">
        <v>39</v>
      </c>
      <c r="G7607">
        <v>4</v>
      </c>
      <c r="H7607">
        <v>525500</v>
      </c>
      <c r="I7607">
        <v>424800</v>
      </c>
      <c r="J7607" t="s">
        <v>18</v>
      </c>
      <c r="K7607">
        <v>2102000</v>
      </c>
      <c r="L7607" t="s">
        <v>7204</v>
      </c>
      <c r="M7607" t="s">
        <v>7203</v>
      </c>
      <c r="N7607" s="1">
        <v>44082</v>
      </c>
      <c r="O7607" t="s">
        <v>39</v>
      </c>
      <c r="P7607" t="s">
        <v>7237</v>
      </c>
      <c r="Q7607" t="s">
        <v>7239</v>
      </c>
      <c r="R7607" t="s">
        <v>7230</v>
      </c>
      <c r="S7607">
        <v>444227</v>
      </c>
      <c r="T7607">
        <v>549508</v>
      </c>
      <c r="U7607">
        <v>0.192</v>
      </c>
      <c r="V7607">
        <v>402800</v>
      </c>
      <c r="W7607">
        <v>1699200</v>
      </c>
      <c r="X7607">
        <v>2022</v>
      </c>
      <c r="Y7607">
        <v>2932290</v>
      </c>
    </row>
    <row r="7608" spans="2:25" x14ac:dyDescent="0.35">
      <c r="B7608" t="s">
        <v>2425</v>
      </c>
      <c r="C7608" s="1">
        <v>44587</v>
      </c>
      <c r="D7608" t="s">
        <v>11</v>
      </c>
      <c r="E7608" t="s">
        <v>127</v>
      </c>
      <c r="F7608" t="s">
        <v>616</v>
      </c>
      <c r="G7608">
        <v>2</v>
      </c>
      <c r="H7608">
        <v>605100</v>
      </c>
      <c r="I7608">
        <v>483200</v>
      </c>
      <c r="J7608" t="s">
        <v>18</v>
      </c>
      <c r="K7608">
        <v>1210200</v>
      </c>
      <c r="L7608" t="s">
        <v>7209</v>
      </c>
      <c r="M7608" t="s">
        <v>7206</v>
      </c>
      <c r="N7608" s="1">
        <v>44141</v>
      </c>
      <c r="O7608" t="s">
        <v>616</v>
      </c>
      <c r="P7608" t="s">
        <v>7237</v>
      </c>
      <c r="Q7608" t="s">
        <v>7238</v>
      </c>
      <c r="R7608" t="s">
        <v>7223</v>
      </c>
      <c r="S7608">
        <v>445625</v>
      </c>
      <c r="T7608">
        <v>557987</v>
      </c>
      <c r="U7608">
        <v>0.20100000000000001</v>
      </c>
      <c r="V7608">
        <v>243800</v>
      </c>
      <c r="W7608">
        <v>966400</v>
      </c>
      <c r="X7608">
        <v>2022</v>
      </c>
      <c r="Y7608">
        <v>1688229</v>
      </c>
    </row>
    <row r="7609" spans="2:25" x14ac:dyDescent="0.35">
      <c r="B7609" t="s">
        <v>2484</v>
      </c>
      <c r="C7609" s="1">
        <v>44602</v>
      </c>
      <c r="D7609" t="s">
        <v>375</v>
      </c>
      <c r="E7609" t="s">
        <v>468</v>
      </c>
      <c r="F7609" t="s">
        <v>616</v>
      </c>
      <c r="G7609">
        <v>4</v>
      </c>
      <c r="H7609">
        <v>605300</v>
      </c>
      <c r="I7609">
        <v>483400</v>
      </c>
      <c r="J7609" t="s">
        <v>18</v>
      </c>
      <c r="K7609">
        <v>2421200</v>
      </c>
      <c r="L7609" t="s">
        <v>7208</v>
      </c>
      <c r="M7609" t="s">
        <v>7203</v>
      </c>
      <c r="N7609" s="1">
        <v>43215</v>
      </c>
      <c r="O7609" t="s">
        <v>616</v>
      </c>
      <c r="P7609" t="s">
        <v>7237</v>
      </c>
      <c r="Q7609" t="s">
        <v>7238</v>
      </c>
      <c r="R7609" t="s">
        <v>7223</v>
      </c>
      <c r="S7609">
        <v>445625</v>
      </c>
      <c r="T7609">
        <v>557987</v>
      </c>
      <c r="U7609">
        <v>0.20100000000000001</v>
      </c>
      <c r="V7609">
        <v>487600</v>
      </c>
      <c r="W7609">
        <v>1933600</v>
      </c>
      <c r="X7609">
        <v>2022</v>
      </c>
      <c r="Y7609">
        <v>3377574</v>
      </c>
    </row>
    <row r="7610" spans="2:25" x14ac:dyDescent="0.35">
      <c r="B7610" t="s">
        <v>2498</v>
      </c>
      <c r="C7610" s="1">
        <v>44606</v>
      </c>
      <c r="D7610" t="s">
        <v>375</v>
      </c>
      <c r="E7610" t="s">
        <v>163</v>
      </c>
      <c r="F7610" t="s">
        <v>616</v>
      </c>
      <c r="G7610">
        <v>5</v>
      </c>
      <c r="H7610">
        <v>572100</v>
      </c>
      <c r="I7610">
        <v>456900</v>
      </c>
      <c r="J7610" t="s">
        <v>14</v>
      </c>
      <c r="K7610">
        <v>2860500</v>
      </c>
      <c r="L7610" t="s">
        <v>7205</v>
      </c>
      <c r="M7610" t="s">
        <v>7203</v>
      </c>
      <c r="N7610" s="1">
        <v>43399</v>
      </c>
      <c r="O7610" t="s">
        <v>616</v>
      </c>
      <c r="P7610" t="s">
        <v>7237</v>
      </c>
      <c r="Q7610" t="s">
        <v>7238</v>
      </c>
      <c r="R7610" t="s">
        <v>7223</v>
      </c>
      <c r="S7610">
        <v>445625</v>
      </c>
      <c r="T7610">
        <v>557987</v>
      </c>
      <c r="U7610">
        <v>0.20100000000000001</v>
      </c>
      <c r="V7610">
        <v>576000</v>
      </c>
      <c r="W7610">
        <v>2284500</v>
      </c>
      <c r="X7610">
        <v>2022</v>
      </c>
      <c r="Y7610">
        <v>3990397.5</v>
      </c>
    </row>
    <row r="7611" spans="2:25" x14ac:dyDescent="0.35">
      <c r="B7611" t="s">
        <v>2504</v>
      </c>
      <c r="C7611" s="1">
        <v>44607</v>
      </c>
      <c r="D7611" t="s">
        <v>375</v>
      </c>
      <c r="E7611" t="s">
        <v>482</v>
      </c>
      <c r="F7611" t="s">
        <v>616</v>
      </c>
      <c r="G7611">
        <v>2</v>
      </c>
      <c r="H7611">
        <v>573100</v>
      </c>
      <c r="I7611">
        <v>457700</v>
      </c>
      <c r="J7611" t="s">
        <v>14</v>
      </c>
      <c r="K7611">
        <v>1146200</v>
      </c>
      <c r="L7611" t="s">
        <v>7208</v>
      </c>
      <c r="M7611" t="s">
        <v>7203</v>
      </c>
      <c r="N7611" s="1">
        <v>44517</v>
      </c>
      <c r="O7611" t="s">
        <v>616</v>
      </c>
      <c r="P7611" t="s">
        <v>7237</v>
      </c>
      <c r="Q7611" t="s">
        <v>7238</v>
      </c>
      <c r="R7611" t="s">
        <v>7223</v>
      </c>
      <c r="S7611">
        <v>445625</v>
      </c>
      <c r="T7611">
        <v>557987</v>
      </c>
      <c r="U7611">
        <v>0.20100000000000001</v>
      </c>
      <c r="V7611">
        <v>230800</v>
      </c>
      <c r="W7611">
        <v>915400</v>
      </c>
      <c r="X7611">
        <v>2022</v>
      </c>
      <c r="Y7611">
        <v>1598949</v>
      </c>
    </row>
    <row r="7612" spans="2:25" x14ac:dyDescent="0.35">
      <c r="B7612" t="s">
        <v>2636</v>
      </c>
      <c r="C7612" s="1">
        <v>44635</v>
      </c>
      <c r="D7612" t="s">
        <v>578</v>
      </c>
      <c r="E7612" t="s">
        <v>47</v>
      </c>
      <c r="F7612" t="s">
        <v>616</v>
      </c>
      <c r="G7612">
        <v>3</v>
      </c>
      <c r="H7612">
        <v>569400</v>
      </c>
      <c r="I7612">
        <v>454700</v>
      </c>
      <c r="J7612" t="s">
        <v>18</v>
      </c>
      <c r="K7612">
        <v>1708200</v>
      </c>
      <c r="L7612" t="s">
        <v>7209</v>
      </c>
      <c r="M7612" t="s">
        <v>7206</v>
      </c>
      <c r="N7612" s="1">
        <v>44180</v>
      </c>
      <c r="O7612" t="s">
        <v>616</v>
      </c>
      <c r="P7612" t="s">
        <v>7237</v>
      </c>
      <c r="Q7612" t="s">
        <v>7238</v>
      </c>
      <c r="R7612" t="s">
        <v>7223</v>
      </c>
      <c r="S7612">
        <v>445625</v>
      </c>
      <c r="T7612">
        <v>557987</v>
      </c>
      <c r="U7612">
        <v>0.20100000000000001</v>
      </c>
      <c r="V7612">
        <v>344100</v>
      </c>
      <c r="W7612">
        <v>1364100</v>
      </c>
      <c r="X7612">
        <v>2022</v>
      </c>
      <c r="Y7612">
        <v>2382939</v>
      </c>
    </row>
    <row r="7613" spans="2:25" x14ac:dyDescent="0.35">
      <c r="B7613" t="s">
        <v>2696</v>
      </c>
      <c r="C7613" s="1">
        <v>44650</v>
      </c>
      <c r="D7613" t="s">
        <v>578</v>
      </c>
      <c r="E7613" t="s">
        <v>480</v>
      </c>
      <c r="F7613" t="s">
        <v>616</v>
      </c>
      <c r="G7613">
        <v>3</v>
      </c>
      <c r="H7613">
        <v>600500</v>
      </c>
      <c r="I7613">
        <v>479500</v>
      </c>
      <c r="J7613" t="s">
        <v>18</v>
      </c>
      <c r="K7613">
        <v>1801500</v>
      </c>
      <c r="L7613" t="s">
        <v>7209</v>
      </c>
      <c r="M7613" t="s">
        <v>7203</v>
      </c>
      <c r="N7613" s="1">
        <v>44280</v>
      </c>
      <c r="O7613" t="s">
        <v>616</v>
      </c>
      <c r="P7613" t="s">
        <v>7237</v>
      </c>
      <c r="Q7613" t="s">
        <v>7238</v>
      </c>
      <c r="R7613" t="s">
        <v>7223</v>
      </c>
      <c r="S7613">
        <v>445625</v>
      </c>
      <c r="T7613">
        <v>557987</v>
      </c>
      <c r="U7613">
        <v>0.20100000000000001</v>
      </c>
      <c r="V7613">
        <v>363000</v>
      </c>
      <c r="W7613">
        <v>1438500</v>
      </c>
      <c r="X7613">
        <v>2022</v>
      </c>
      <c r="Y7613">
        <v>2513092.5</v>
      </c>
    </row>
    <row r="7614" spans="2:25" x14ac:dyDescent="0.35">
      <c r="B7614" t="s">
        <v>2763</v>
      </c>
      <c r="C7614" s="1">
        <v>44662</v>
      </c>
      <c r="D7614" t="s">
        <v>764</v>
      </c>
      <c r="E7614" t="s">
        <v>71</v>
      </c>
      <c r="F7614" t="s">
        <v>616</v>
      </c>
      <c r="G7614">
        <v>5</v>
      </c>
      <c r="H7614">
        <v>595300</v>
      </c>
      <c r="I7614">
        <v>475400</v>
      </c>
      <c r="J7614" t="s">
        <v>14</v>
      </c>
      <c r="K7614">
        <v>2976500</v>
      </c>
      <c r="L7614" t="s">
        <v>7204</v>
      </c>
      <c r="M7614" t="s">
        <v>7203</v>
      </c>
      <c r="N7614" s="1">
        <v>44483</v>
      </c>
      <c r="O7614" t="s">
        <v>616</v>
      </c>
      <c r="P7614" t="s">
        <v>7237</v>
      </c>
      <c r="Q7614" t="s">
        <v>7238</v>
      </c>
      <c r="R7614" t="s">
        <v>7223</v>
      </c>
      <c r="S7614">
        <v>445625</v>
      </c>
      <c r="T7614">
        <v>557987</v>
      </c>
      <c r="U7614">
        <v>0.20100000000000001</v>
      </c>
      <c r="V7614">
        <v>599500</v>
      </c>
      <c r="W7614">
        <v>2377000</v>
      </c>
      <c r="X7614">
        <v>2022</v>
      </c>
      <c r="Y7614">
        <v>4152217.5</v>
      </c>
    </row>
    <row r="7615" spans="2:25" x14ac:dyDescent="0.35">
      <c r="B7615" t="s">
        <v>2975</v>
      </c>
      <c r="C7615" s="1">
        <v>44707</v>
      </c>
      <c r="D7615" t="s">
        <v>931</v>
      </c>
      <c r="E7615" t="s">
        <v>528</v>
      </c>
      <c r="F7615" t="s">
        <v>616</v>
      </c>
      <c r="G7615">
        <v>5</v>
      </c>
      <c r="H7615">
        <v>528900</v>
      </c>
      <c r="I7615">
        <v>422400</v>
      </c>
      <c r="J7615" t="s">
        <v>14</v>
      </c>
      <c r="K7615">
        <v>2644500</v>
      </c>
      <c r="L7615" t="s">
        <v>7207</v>
      </c>
      <c r="M7615" t="s">
        <v>7206</v>
      </c>
      <c r="N7615" s="1">
        <v>43531</v>
      </c>
      <c r="O7615" t="s">
        <v>616</v>
      </c>
      <c r="P7615" t="s">
        <v>7237</v>
      </c>
      <c r="Q7615" t="s">
        <v>7238</v>
      </c>
      <c r="R7615" t="s">
        <v>7223</v>
      </c>
      <c r="S7615">
        <v>445625</v>
      </c>
      <c r="T7615">
        <v>557987</v>
      </c>
      <c r="U7615">
        <v>0.20100000000000001</v>
      </c>
      <c r="V7615">
        <v>532500</v>
      </c>
      <c r="W7615">
        <v>2112000</v>
      </c>
      <c r="X7615">
        <v>2022</v>
      </c>
      <c r="Y7615">
        <v>3689077.5</v>
      </c>
    </row>
    <row r="7616" spans="2:25" x14ac:dyDescent="0.35">
      <c r="B7616" t="s">
        <v>3042</v>
      </c>
      <c r="C7616" s="1">
        <v>44723</v>
      </c>
      <c r="D7616" t="s">
        <v>1091</v>
      </c>
      <c r="E7616" t="s">
        <v>38</v>
      </c>
      <c r="F7616" t="s">
        <v>616</v>
      </c>
      <c r="G7616">
        <v>4</v>
      </c>
      <c r="H7616">
        <v>608500</v>
      </c>
      <c r="I7616">
        <v>485900</v>
      </c>
      <c r="J7616" t="s">
        <v>18</v>
      </c>
      <c r="K7616">
        <v>2434000</v>
      </c>
      <c r="L7616" t="s">
        <v>7207</v>
      </c>
      <c r="M7616" t="s">
        <v>7206</v>
      </c>
      <c r="N7616" s="1">
        <v>43376</v>
      </c>
      <c r="O7616" t="s">
        <v>616</v>
      </c>
      <c r="P7616" t="s">
        <v>7237</v>
      </c>
      <c r="Q7616" t="s">
        <v>7238</v>
      </c>
      <c r="R7616" t="s">
        <v>7223</v>
      </c>
      <c r="S7616">
        <v>445625</v>
      </c>
      <c r="T7616">
        <v>557987</v>
      </c>
      <c r="U7616">
        <v>0.20100000000000001</v>
      </c>
      <c r="V7616">
        <v>490400</v>
      </c>
      <c r="W7616">
        <v>1943600</v>
      </c>
      <c r="X7616">
        <v>2022</v>
      </c>
      <c r="Y7616">
        <v>3395430</v>
      </c>
    </row>
    <row r="7617" spans="2:25" x14ac:dyDescent="0.35">
      <c r="B7617" t="s">
        <v>3375</v>
      </c>
      <c r="C7617" s="1">
        <v>44800</v>
      </c>
      <c r="D7617" t="s">
        <v>1479</v>
      </c>
      <c r="E7617" t="s">
        <v>489</v>
      </c>
      <c r="F7617" t="s">
        <v>616</v>
      </c>
      <c r="G7617">
        <v>4</v>
      </c>
      <c r="H7617">
        <v>559200</v>
      </c>
      <c r="I7617">
        <v>446600</v>
      </c>
      <c r="J7617" t="s">
        <v>14</v>
      </c>
      <c r="K7617">
        <v>2236800</v>
      </c>
      <c r="L7617" t="s">
        <v>7204</v>
      </c>
      <c r="M7617" t="s">
        <v>7203</v>
      </c>
      <c r="N7617" s="1">
        <v>44221</v>
      </c>
      <c r="O7617" t="s">
        <v>616</v>
      </c>
      <c r="P7617" t="s">
        <v>7237</v>
      </c>
      <c r="Q7617" t="s">
        <v>7238</v>
      </c>
      <c r="R7617" t="s">
        <v>7223</v>
      </c>
      <c r="S7617">
        <v>445625</v>
      </c>
      <c r="T7617">
        <v>557987</v>
      </c>
      <c r="U7617">
        <v>0.20100000000000001</v>
      </c>
      <c r="V7617">
        <v>450400</v>
      </c>
      <c r="W7617">
        <v>1786400</v>
      </c>
      <c r="X7617">
        <v>2022</v>
      </c>
      <c r="Y7617">
        <v>3120336</v>
      </c>
    </row>
    <row r="7618" spans="2:25" x14ac:dyDescent="0.35">
      <c r="B7618" t="s">
        <v>3495</v>
      </c>
      <c r="C7618" s="1">
        <v>44830</v>
      </c>
      <c r="D7618" t="s">
        <v>1641</v>
      </c>
      <c r="E7618" t="s">
        <v>514</v>
      </c>
      <c r="F7618" t="s">
        <v>616</v>
      </c>
      <c r="G7618">
        <v>1</v>
      </c>
      <c r="H7618">
        <v>561700</v>
      </c>
      <c r="I7618">
        <v>448600</v>
      </c>
      <c r="J7618" t="s">
        <v>18</v>
      </c>
      <c r="K7618">
        <v>561700</v>
      </c>
      <c r="L7618" t="s">
        <v>7205</v>
      </c>
      <c r="M7618" t="s">
        <v>7203</v>
      </c>
      <c r="N7618" s="1">
        <v>43532</v>
      </c>
      <c r="O7618" t="s">
        <v>616</v>
      </c>
      <c r="P7618" t="s">
        <v>7237</v>
      </c>
      <c r="Q7618" t="s">
        <v>7238</v>
      </c>
      <c r="R7618" t="s">
        <v>7223</v>
      </c>
      <c r="S7618">
        <v>445625</v>
      </c>
      <c r="T7618">
        <v>557987</v>
      </c>
      <c r="U7618">
        <v>0.20100000000000001</v>
      </c>
      <c r="V7618">
        <v>113100</v>
      </c>
      <c r="W7618">
        <v>448600</v>
      </c>
      <c r="X7618">
        <v>2022</v>
      </c>
      <c r="Y7618">
        <v>783571.5</v>
      </c>
    </row>
    <row r="7619" spans="2:25" x14ac:dyDescent="0.35">
      <c r="B7619" t="s">
        <v>3566</v>
      </c>
      <c r="C7619" s="1">
        <v>44849</v>
      </c>
      <c r="D7619" t="s">
        <v>1809</v>
      </c>
      <c r="E7619" t="s">
        <v>534</v>
      </c>
      <c r="F7619" t="s">
        <v>616</v>
      </c>
      <c r="G7619">
        <v>3</v>
      </c>
      <c r="H7619">
        <v>579500</v>
      </c>
      <c r="I7619">
        <v>462800</v>
      </c>
      <c r="J7619" t="s">
        <v>14</v>
      </c>
      <c r="K7619">
        <v>1738500</v>
      </c>
      <c r="L7619" t="s">
        <v>7204</v>
      </c>
      <c r="M7619" t="s">
        <v>7203</v>
      </c>
      <c r="N7619" s="1">
        <v>44496</v>
      </c>
      <c r="O7619" t="s">
        <v>616</v>
      </c>
      <c r="P7619" t="s">
        <v>7237</v>
      </c>
      <c r="Q7619" t="s">
        <v>7238</v>
      </c>
      <c r="R7619" t="s">
        <v>7223</v>
      </c>
      <c r="S7619">
        <v>445625</v>
      </c>
      <c r="T7619">
        <v>557987</v>
      </c>
      <c r="U7619">
        <v>0.20100000000000001</v>
      </c>
      <c r="V7619">
        <v>350100</v>
      </c>
      <c r="W7619">
        <v>1388400</v>
      </c>
      <c r="X7619">
        <v>2022</v>
      </c>
      <c r="Y7619">
        <v>2425207.5</v>
      </c>
    </row>
    <row r="7620" spans="2:25" x14ac:dyDescent="0.35">
      <c r="B7620" t="s">
        <v>3693</v>
      </c>
      <c r="C7620" s="1">
        <v>44880</v>
      </c>
      <c r="D7620" t="s">
        <v>1962</v>
      </c>
      <c r="E7620" t="s">
        <v>2302</v>
      </c>
      <c r="F7620" t="s">
        <v>616</v>
      </c>
      <c r="G7620">
        <v>5</v>
      </c>
      <c r="H7620">
        <v>590400</v>
      </c>
      <c r="I7620">
        <v>471500</v>
      </c>
      <c r="J7620" t="s">
        <v>14</v>
      </c>
      <c r="K7620">
        <v>2952000</v>
      </c>
      <c r="L7620" t="s">
        <v>7209</v>
      </c>
      <c r="M7620" t="s">
        <v>7203</v>
      </c>
      <c r="N7620" s="1">
        <v>44754</v>
      </c>
      <c r="O7620" t="s">
        <v>616</v>
      </c>
      <c r="P7620" t="s">
        <v>7237</v>
      </c>
      <c r="Q7620" t="s">
        <v>7238</v>
      </c>
      <c r="R7620" t="s">
        <v>7223</v>
      </c>
      <c r="S7620">
        <v>445625</v>
      </c>
      <c r="T7620">
        <v>557987</v>
      </c>
      <c r="U7620">
        <v>0.20100000000000001</v>
      </c>
      <c r="V7620">
        <v>594500</v>
      </c>
      <c r="W7620">
        <v>2357500</v>
      </c>
      <c r="X7620">
        <v>2022</v>
      </c>
      <c r="Y7620">
        <v>4118040</v>
      </c>
    </row>
    <row r="7621" spans="2:25" x14ac:dyDescent="0.35">
      <c r="B7621" t="s">
        <v>3745</v>
      </c>
      <c r="C7621" s="1">
        <v>44892</v>
      </c>
      <c r="D7621" t="s">
        <v>1962</v>
      </c>
      <c r="E7621" t="s">
        <v>35</v>
      </c>
      <c r="F7621" t="s">
        <v>616</v>
      </c>
      <c r="G7621">
        <v>5</v>
      </c>
      <c r="H7621">
        <v>630800</v>
      </c>
      <c r="I7621">
        <v>503800</v>
      </c>
      <c r="J7621" t="s">
        <v>14</v>
      </c>
      <c r="K7621">
        <v>3154000</v>
      </c>
      <c r="L7621" t="s">
        <v>7202</v>
      </c>
      <c r="M7621" t="s">
        <v>7203</v>
      </c>
      <c r="N7621" s="1">
        <v>43628</v>
      </c>
      <c r="O7621" t="s">
        <v>616</v>
      </c>
      <c r="P7621" t="s">
        <v>7237</v>
      </c>
      <c r="Q7621" t="s">
        <v>7238</v>
      </c>
      <c r="R7621" t="s">
        <v>7223</v>
      </c>
      <c r="S7621">
        <v>445625</v>
      </c>
      <c r="T7621">
        <v>557987</v>
      </c>
      <c r="U7621">
        <v>0.20100000000000001</v>
      </c>
      <c r="V7621">
        <v>635000</v>
      </c>
      <c r="W7621">
        <v>2519000</v>
      </c>
      <c r="X7621">
        <v>2022</v>
      </c>
      <c r="Y7621">
        <v>4399830</v>
      </c>
    </row>
    <row r="7622" spans="2:25" x14ac:dyDescent="0.35">
      <c r="B7622" t="s">
        <v>3845</v>
      </c>
      <c r="C7622" s="1">
        <v>44913</v>
      </c>
      <c r="D7622" t="s">
        <v>2132</v>
      </c>
      <c r="E7622" t="s">
        <v>2362</v>
      </c>
      <c r="F7622" t="s">
        <v>616</v>
      </c>
      <c r="G7622">
        <v>4</v>
      </c>
      <c r="H7622">
        <v>614100</v>
      </c>
      <c r="I7622">
        <v>490400</v>
      </c>
      <c r="J7622" t="s">
        <v>14</v>
      </c>
      <c r="K7622">
        <v>2456400</v>
      </c>
      <c r="L7622" t="s">
        <v>7204</v>
      </c>
      <c r="M7622" t="s">
        <v>7203</v>
      </c>
      <c r="N7622" s="1">
        <v>44892</v>
      </c>
      <c r="O7622" t="s">
        <v>616</v>
      </c>
      <c r="P7622" t="s">
        <v>7237</v>
      </c>
      <c r="Q7622" t="s">
        <v>7238</v>
      </c>
      <c r="R7622" t="s">
        <v>7223</v>
      </c>
      <c r="S7622">
        <v>445625</v>
      </c>
      <c r="T7622">
        <v>557987</v>
      </c>
      <c r="U7622">
        <v>0.20100000000000001</v>
      </c>
      <c r="V7622">
        <v>494800</v>
      </c>
      <c r="W7622">
        <v>1961600</v>
      </c>
      <c r="X7622">
        <v>2022</v>
      </c>
      <c r="Y7622">
        <v>3426678</v>
      </c>
    </row>
    <row r="7623" spans="2:25" x14ac:dyDescent="0.35">
      <c r="B7623" t="s">
        <v>2331</v>
      </c>
      <c r="C7623" s="1">
        <v>44568</v>
      </c>
      <c r="D7623" t="s">
        <v>11</v>
      </c>
      <c r="E7623" t="s">
        <v>2332</v>
      </c>
      <c r="F7623" t="s">
        <v>338</v>
      </c>
      <c r="G7623">
        <v>3</v>
      </c>
      <c r="H7623">
        <v>125500</v>
      </c>
      <c r="I7623">
        <v>99400</v>
      </c>
      <c r="J7623" t="s">
        <v>18</v>
      </c>
      <c r="K7623">
        <v>376500</v>
      </c>
      <c r="L7623" t="s">
        <v>7202</v>
      </c>
      <c r="M7623" t="s">
        <v>7206</v>
      </c>
      <c r="N7623" s="1">
        <v>44725</v>
      </c>
      <c r="O7623" t="s">
        <v>338</v>
      </c>
      <c r="P7623" t="s">
        <v>7235</v>
      </c>
      <c r="Q7623" t="s">
        <v>7247</v>
      </c>
      <c r="R7623" t="s">
        <v>7230</v>
      </c>
      <c r="S7623">
        <v>94973</v>
      </c>
      <c r="T7623">
        <v>119923</v>
      </c>
      <c r="U7623">
        <v>0.20799999999999999</v>
      </c>
      <c r="V7623">
        <v>78300</v>
      </c>
      <c r="W7623">
        <v>298200</v>
      </c>
      <c r="X7623">
        <v>2022</v>
      </c>
      <c r="Y7623">
        <v>525217.5</v>
      </c>
    </row>
    <row r="7624" spans="2:25" x14ac:dyDescent="0.35">
      <c r="B7624" t="s">
        <v>2345</v>
      </c>
      <c r="C7624" s="1">
        <v>44571</v>
      </c>
      <c r="D7624" t="s">
        <v>11</v>
      </c>
      <c r="E7624" t="s">
        <v>2311</v>
      </c>
      <c r="F7624" t="s">
        <v>338</v>
      </c>
      <c r="G7624">
        <v>4</v>
      </c>
      <c r="H7624">
        <v>128400</v>
      </c>
      <c r="I7624">
        <v>101700</v>
      </c>
      <c r="J7624" t="s">
        <v>14</v>
      </c>
      <c r="K7624">
        <v>513600</v>
      </c>
      <c r="L7624" t="s">
        <v>7204</v>
      </c>
      <c r="M7624" t="s">
        <v>7203</v>
      </c>
      <c r="N7624" s="1">
        <v>44630</v>
      </c>
      <c r="O7624" t="s">
        <v>338</v>
      </c>
      <c r="P7624" t="s">
        <v>7235</v>
      </c>
      <c r="Q7624" t="s">
        <v>7247</v>
      </c>
      <c r="R7624" t="s">
        <v>7230</v>
      </c>
      <c r="S7624">
        <v>94973</v>
      </c>
      <c r="T7624">
        <v>119923</v>
      </c>
      <c r="U7624">
        <v>0.20799999999999999</v>
      </c>
      <c r="V7624">
        <v>106800</v>
      </c>
      <c r="W7624">
        <v>406800</v>
      </c>
      <c r="X7624">
        <v>2022</v>
      </c>
      <c r="Y7624">
        <v>716472</v>
      </c>
    </row>
    <row r="7625" spans="2:25" x14ac:dyDescent="0.35">
      <c r="B7625" t="s">
        <v>2346</v>
      </c>
      <c r="C7625" s="1">
        <v>44571</v>
      </c>
      <c r="D7625" t="s">
        <v>11</v>
      </c>
      <c r="E7625" t="s">
        <v>2347</v>
      </c>
      <c r="F7625" t="s">
        <v>338</v>
      </c>
      <c r="G7625">
        <v>5</v>
      </c>
      <c r="H7625">
        <v>121100</v>
      </c>
      <c r="I7625">
        <v>95900</v>
      </c>
      <c r="J7625" t="s">
        <v>14</v>
      </c>
      <c r="K7625">
        <v>605500</v>
      </c>
      <c r="L7625" t="s">
        <v>7209</v>
      </c>
      <c r="M7625" t="s">
        <v>7206</v>
      </c>
      <c r="N7625" s="1">
        <v>44881</v>
      </c>
      <c r="O7625" t="s">
        <v>338</v>
      </c>
      <c r="P7625" t="s">
        <v>7235</v>
      </c>
      <c r="Q7625" t="s">
        <v>7247</v>
      </c>
      <c r="R7625" t="s">
        <v>7230</v>
      </c>
      <c r="S7625">
        <v>94973</v>
      </c>
      <c r="T7625">
        <v>119923</v>
      </c>
      <c r="U7625">
        <v>0.20799999999999999</v>
      </c>
      <c r="V7625">
        <v>126000</v>
      </c>
      <c r="W7625">
        <v>479500</v>
      </c>
      <c r="X7625">
        <v>2022</v>
      </c>
      <c r="Y7625">
        <v>844672.5</v>
      </c>
    </row>
    <row r="7626" spans="2:25" x14ac:dyDescent="0.35">
      <c r="B7626" t="s">
        <v>2520</v>
      </c>
      <c r="C7626" s="1">
        <v>44610</v>
      </c>
      <c r="D7626" t="s">
        <v>375</v>
      </c>
      <c r="E7626" t="s">
        <v>56</v>
      </c>
      <c r="F7626" t="s">
        <v>338</v>
      </c>
      <c r="G7626">
        <v>3</v>
      </c>
      <c r="H7626">
        <v>120300</v>
      </c>
      <c r="I7626">
        <v>95200</v>
      </c>
      <c r="J7626" t="s">
        <v>18</v>
      </c>
      <c r="K7626">
        <v>360900</v>
      </c>
      <c r="L7626" t="s">
        <v>7209</v>
      </c>
      <c r="M7626" t="s">
        <v>7203</v>
      </c>
      <c r="N7626" s="1">
        <v>44095</v>
      </c>
      <c r="O7626" t="s">
        <v>338</v>
      </c>
      <c r="P7626" t="s">
        <v>7235</v>
      </c>
      <c r="Q7626" t="s">
        <v>7247</v>
      </c>
      <c r="R7626" t="s">
        <v>7230</v>
      </c>
      <c r="S7626">
        <v>94973</v>
      </c>
      <c r="T7626">
        <v>119923</v>
      </c>
      <c r="U7626">
        <v>0.20799999999999999</v>
      </c>
      <c r="V7626">
        <v>75300</v>
      </c>
      <c r="W7626">
        <v>285600</v>
      </c>
      <c r="X7626">
        <v>2022</v>
      </c>
      <c r="Y7626">
        <v>503455.5</v>
      </c>
    </row>
    <row r="7627" spans="2:25" x14ac:dyDescent="0.35">
      <c r="B7627" t="s">
        <v>2674</v>
      </c>
      <c r="C7627" s="1">
        <v>44645</v>
      </c>
      <c r="D7627" t="s">
        <v>578</v>
      </c>
      <c r="E7627" t="s">
        <v>2379</v>
      </c>
      <c r="F7627" t="s">
        <v>338</v>
      </c>
      <c r="G7627">
        <v>2</v>
      </c>
      <c r="H7627">
        <v>125800</v>
      </c>
      <c r="I7627">
        <v>99700</v>
      </c>
      <c r="J7627" t="s">
        <v>14</v>
      </c>
      <c r="K7627">
        <v>251600</v>
      </c>
      <c r="L7627" t="s">
        <v>7209</v>
      </c>
      <c r="M7627" t="s">
        <v>7203</v>
      </c>
      <c r="N7627" s="1">
        <v>44824</v>
      </c>
      <c r="O7627" t="s">
        <v>338</v>
      </c>
      <c r="P7627" t="s">
        <v>7235</v>
      </c>
      <c r="Q7627" t="s">
        <v>7247</v>
      </c>
      <c r="R7627" t="s">
        <v>7230</v>
      </c>
      <c r="S7627">
        <v>94973</v>
      </c>
      <c r="T7627">
        <v>119923</v>
      </c>
      <c r="U7627">
        <v>0.20799999999999999</v>
      </c>
      <c r="V7627">
        <v>52200</v>
      </c>
      <c r="W7627">
        <v>199400</v>
      </c>
      <c r="X7627">
        <v>2022</v>
      </c>
      <c r="Y7627">
        <v>350982</v>
      </c>
    </row>
    <row r="7628" spans="2:25" x14ac:dyDescent="0.35">
      <c r="B7628" t="s">
        <v>2858</v>
      </c>
      <c r="C7628" s="1">
        <v>44682</v>
      </c>
      <c r="D7628" t="s">
        <v>931</v>
      </c>
      <c r="E7628" t="s">
        <v>255</v>
      </c>
      <c r="F7628" t="s">
        <v>338</v>
      </c>
      <c r="G7628">
        <v>1</v>
      </c>
      <c r="H7628">
        <v>134400</v>
      </c>
      <c r="I7628">
        <v>106400</v>
      </c>
      <c r="J7628" t="s">
        <v>14</v>
      </c>
      <c r="K7628">
        <v>134400</v>
      </c>
      <c r="L7628" t="s">
        <v>7207</v>
      </c>
      <c r="M7628" t="s">
        <v>7203</v>
      </c>
      <c r="N7628" s="1">
        <v>44246</v>
      </c>
      <c r="O7628" t="s">
        <v>338</v>
      </c>
      <c r="P7628" t="s">
        <v>7235</v>
      </c>
      <c r="Q7628" t="s">
        <v>7247</v>
      </c>
      <c r="R7628" t="s">
        <v>7230</v>
      </c>
      <c r="S7628">
        <v>94973</v>
      </c>
      <c r="T7628">
        <v>119923</v>
      </c>
      <c r="U7628">
        <v>0.20799999999999999</v>
      </c>
      <c r="V7628">
        <v>28000</v>
      </c>
      <c r="W7628">
        <v>106400</v>
      </c>
      <c r="X7628">
        <v>2022</v>
      </c>
      <c r="Y7628">
        <v>187488</v>
      </c>
    </row>
    <row r="7629" spans="2:25" x14ac:dyDescent="0.35">
      <c r="B7629" t="s">
        <v>2861</v>
      </c>
      <c r="C7629" s="1">
        <v>44682</v>
      </c>
      <c r="D7629" t="s">
        <v>931</v>
      </c>
      <c r="E7629" t="s">
        <v>149</v>
      </c>
      <c r="F7629" t="s">
        <v>338</v>
      </c>
      <c r="G7629">
        <v>3</v>
      </c>
      <c r="H7629">
        <v>138700</v>
      </c>
      <c r="I7629">
        <v>109900</v>
      </c>
      <c r="J7629" t="s">
        <v>18</v>
      </c>
      <c r="K7629">
        <v>416100</v>
      </c>
      <c r="L7629" t="s">
        <v>7208</v>
      </c>
      <c r="M7629" t="s">
        <v>7203</v>
      </c>
      <c r="N7629" s="1">
        <v>43490</v>
      </c>
      <c r="O7629" t="s">
        <v>338</v>
      </c>
      <c r="P7629" t="s">
        <v>7235</v>
      </c>
      <c r="Q7629" t="s">
        <v>7247</v>
      </c>
      <c r="R7629" t="s">
        <v>7230</v>
      </c>
      <c r="S7629">
        <v>94973</v>
      </c>
      <c r="T7629">
        <v>119923</v>
      </c>
      <c r="U7629">
        <v>0.20799999999999999</v>
      </c>
      <c r="V7629">
        <v>86400</v>
      </c>
      <c r="W7629">
        <v>329700</v>
      </c>
      <c r="X7629">
        <v>2022</v>
      </c>
      <c r="Y7629">
        <v>580459.5</v>
      </c>
    </row>
    <row r="7630" spans="2:25" x14ac:dyDescent="0.35">
      <c r="B7630" t="s">
        <v>2863</v>
      </c>
      <c r="C7630" s="1">
        <v>44683</v>
      </c>
      <c r="D7630" t="s">
        <v>931</v>
      </c>
      <c r="E7630" t="s">
        <v>754</v>
      </c>
      <c r="F7630" t="s">
        <v>338</v>
      </c>
      <c r="G7630">
        <v>1</v>
      </c>
      <c r="H7630">
        <v>122200</v>
      </c>
      <c r="I7630">
        <v>96700</v>
      </c>
      <c r="J7630" t="s">
        <v>14</v>
      </c>
      <c r="K7630">
        <v>122200</v>
      </c>
      <c r="L7630" t="s">
        <v>7209</v>
      </c>
      <c r="M7630" t="s">
        <v>7203</v>
      </c>
      <c r="N7630" s="1">
        <v>43324</v>
      </c>
      <c r="O7630" t="s">
        <v>338</v>
      </c>
      <c r="P7630" t="s">
        <v>7235</v>
      </c>
      <c r="Q7630" t="s">
        <v>7247</v>
      </c>
      <c r="R7630" t="s">
        <v>7230</v>
      </c>
      <c r="S7630">
        <v>94973</v>
      </c>
      <c r="T7630">
        <v>119923</v>
      </c>
      <c r="U7630">
        <v>0.20799999999999999</v>
      </c>
      <c r="V7630">
        <v>25500</v>
      </c>
      <c r="W7630">
        <v>96700</v>
      </c>
      <c r="X7630">
        <v>2022</v>
      </c>
      <c r="Y7630">
        <v>170469</v>
      </c>
    </row>
    <row r="7631" spans="2:25" x14ac:dyDescent="0.35">
      <c r="B7631" t="s">
        <v>2981</v>
      </c>
      <c r="C7631" s="1">
        <v>44709</v>
      </c>
      <c r="D7631" t="s">
        <v>931</v>
      </c>
      <c r="E7631" t="s">
        <v>459</v>
      </c>
      <c r="F7631" t="s">
        <v>338</v>
      </c>
      <c r="G7631">
        <v>4</v>
      </c>
      <c r="H7631">
        <v>118300</v>
      </c>
      <c r="I7631">
        <v>93700</v>
      </c>
      <c r="J7631" t="s">
        <v>14</v>
      </c>
      <c r="K7631">
        <v>473200</v>
      </c>
      <c r="L7631" t="s">
        <v>7205</v>
      </c>
      <c r="M7631" t="s">
        <v>7203</v>
      </c>
      <c r="N7631" s="1">
        <v>43428</v>
      </c>
      <c r="O7631" t="s">
        <v>338</v>
      </c>
      <c r="P7631" t="s">
        <v>7235</v>
      </c>
      <c r="Q7631" t="s">
        <v>7247</v>
      </c>
      <c r="R7631" t="s">
        <v>7230</v>
      </c>
      <c r="S7631">
        <v>94973</v>
      </c>
      <c r="T7631">
        <v>119923</v>
      </c>
      <c r="U7631">
        <v>0.20799999999999999</v>
      </c>
      <c r="V7631">
        <v>98400</v>
      </c>
      <c r="W7631">
        <v>374800</v>
      </c>
      <c r="X7631">
        <v>2022</v>
      </c>
      <c r="Y7631">
        <v>660114</v>
      </c>
    </row>
    <row r="7632" spans="2:25" x14ac:dyDescent="0.35">
      <c r="B7632" t="s">
        <v>3400</v>
      </c>
      <c r="C7632" s="1">
        <v>44807</v>
      </c>
      <c r="D7632" t="s">
        <v>1641</v>
      </c>
      <c r="E7632" t="s">
        <v>209</v>
      </c>
      <c r="F7632" t="s">
        <v>338</v>
      </c>
      <c r="G7632">
        <v>2</v>
      </c>
      <c r="H7632">
        <v>122200</v>
      </c>
      <c r="I7632">
        <v>96700</v>
      </c>
      <c r="J7632" t="s">
        <v>14</v>
      </c>
      <c r="K7632">
        <v>244400</v>
      </c>
      <c r="L7632" t="s">
        <v>7204</v>
      </c>
      <c r="M7632" t="s">
        <v>7203</v>
      </c>
      <c r="N7632" s="1">
        <v>43805</v>
      </c>
      <c r="O7632" t="s">
        <v>338</v>
      </c>
      <c r="P7632" t="s">
        <v>7235</v>
      </c>
      <c r="Q7632" t="s">
        <v>7247</v>
      </c>
      <c r="R7632" t="s">
        <v>7230</v>
      </c>
      <c r="S7632">
        <v>94973</v>
      </c>
      <c r="T7632">
        <v>119923</v>
      </c>
      <c r="U7632">
        <v>0.20799999999999999</v>
      </c>
      <c r="V7632">
        <v>51000</v>
      </c>
      <c r="W7632">
        <v>193400</v>
      </c>
      <c r="X7632">
        <v>2022</v>
      </c>
      <c r="Y7632">
        <v>340938</v>
      </c>
    </row>
    <row r="7633" spans="2:25" x14ac:dyDescent="0.35">
      <c r="B7633" t="s">
        <v>3444</v>
      </c>
      <c r="C7633" s="1">
        <v>44818</v>
      </c>
      <c r="D7633" t="s">
        <v>1641</v>
      </c>
      <c r="E7633" t="s">
        <v>626</v>
      </c>
      <c r="F7633" t="s">
        <v>338</v>
      </c>
      <c r="G7633">
        <v>4</v>
      </c>
      <c r="H7633">
        <v>126300</v>
      </c>
      <c r="I7633">
        <v>100100</v>
      </c>
      <c r="J7633" t="s">
        <v>18</v>
      </c>
      <c r="K7633">
        <v>505200</v>
      </c>
      <c r="L7633" t="s">
        <v>7204</v>
      </c>
      <c r="M7633" t="s">
        <v>7206</v>
      </c>
      <c r="N7633" s="1">
        <v>43409</v>
      </c>
      <c r="O7633" t="s">
        <v>338</v>
      </c>
      <c r="P7633" t="s">
        <v>7235</v>
      </c>
      <c r="Q7633" t="s">
        <v>7247</v>
      </c>
      <c r="R7633" t="s">
        <v>7230</v>
      </c>
      <c r="S7633">
        <v>94973</v>
      </c>
      <c r="T7633">
        <v>119923</v>
      </c>
      <c r="U7633">
        <v>0.20799999999999999</v>
      </c>
      <c r="V7633">
        <v>104800</v>
      </c>
      <c r="W7633">
        <v>400400</v>
      </c>
      <c r="X7633">
        <v>2022</v>
      </c>
      <c r="Y7633">
        <v>704754</v>
      </c>
    </row>
    <row r="7634" spans="2:25" x14ac:dyDescent="0.35">
      <c r="B7634" t="s">
        <v>2538</v>
      </c>
      <c r="C7634" s="1">
        <v>44613</v>
      </c>
      <c r="D7634" t="s">
        <v>375</v>
      </c>
      <c r="E7634" t="s">
        <v>293</v>
      </c>
      <c r="F7634" t="s">
        <v>998</v>
      </c>
      <c r="G7634">
        <v>4</v>
      </c>
      <c r="H7634">
        <v>232600</v>
      </c>
      <c r="I7634">
        <v>157900</v>
      </c>
      <c r="J7634" t="s">
        <v>14</v>
      </c>
      <c r="K7634">
        <v>930400</v>
      </c>
      <c r="L7634" t="s">
        <v>7204</v>
      </c>
      <c r="M7634" t="s">
        <v>7203</v>
      </c>
      <c r="N7634" s="1">
        <v>43595</v>
      </c>
      <c r="O7634" t="s">
        <v>998</v>
      </c>
      <c r="P7634" t="s">
        <v>7235</v>
      </c>
      <c r="Q7634" t="s">
        <v>7248</v>
      </c>
      <c r="R7634" t="s">
        <v>7223</v>
      </c>
      <c r="S7634">
        <v>166758</v>
      </c>
      <c r="T7634">
        <v>245606</v>
      </c>
      <c r="U7634">
        <v>0.32100000000000001</v>
      </c>
      <c r="V7634">
        <v>298800</v>
      </c>
      <c r="W7634">
        <v>631600</v>
      </c>
      <c r="X7634">
        <v>2022</v>
      </c>
      <c r="Y7634">
        <v>1297908</v>
      </c>
    </row>
    <row r="7635" spans="2:25" x14ac:dyDescent="0.35">
      <c r="B7635" t="s">
        <v>2580</v>
      </c>
      <c r="C7635" s="1">
        <v>44620</v>
      </c>
      <c r="D7635" t="s">
        <v>375</v>
      </c>
      <c r="E7635" t="s">
        <v>306</v>
      </c>
      <c r="F7635" t="s">
        <v>998</v>
      </c>
      <c r="G7635">
        <v>3</v>
      </c>
      <c r="H7635">
        <v>268700</v>
      </c>
      <c r="I7635">
        <v>182400</v>
      </c>
      <c r="J7635" t="s">
        <v>18</v>
      </c>
      <c r="K7635">
        <v>806100</v>
      </c>
      <c r="L7635" t="s">
        <v>7208</v>
      </c>
      <c r="M7635" t="s">
        <v>7206</v>
      </c>
      <c r="N7635" s="1">
        <v>44077</v>
      </c>
      <c r="O7635" t="s">
        <v>998</v>
      </c>
      <c r="P7635" t="s">
        <v>7235</v>
      </c>
      <c r="Q7635" t="s">
        <v>7248</v>
      </c>
      <c r="R7635" t="s">
        <v>7223</v>
      </c>
      <c r="S7635">
        <v>166758</v>
      </c>
      <c r="T7635">
        <v>245606</v>
      </c>
      <c r="U7635">
        <v>0.32100000000000001</v>
      </c>
      <c r="V7635">
        <v>258900</v>
      </c>
      <c r="W7635">
        <v>547200</v>
      </c>
      <c r="X7635">
        <v>2022</v>
      </c>
      <c r="Y7635">
        <v>1124509.5</v>
      </c>
    </row>
    <row r="7636" spans="2:25" x14ac:dyDescent="0.35">
      <c r="B7636" t="s">
        <v>2606</v>
      </c>
      <c r="C7636" s="1">
        <v>44627</v>
      </c>
      <c r="D7636" t="s">
        <v>578</v>
      </c>
      <c r="E7636" t="s">
        <v>2572</v>
      </c>
      <c r="F7636" t="s">
        <v>998</v>
      </c>
      <c r="G7636">
        <v>3</v>
      </c>
      <c r="H7636">
        <v>270100</v>
      </c>
      <c r="I7636">
        <v>183400</v>
      </c>
      <c r="J7636" t="s">
        <v>18</v>
      </c>
      <c r="K7636">
        <v>810300</v>
      </c>
      <c r="L7636" t="s">
        <v>7208</v>
      </c>
      <c r="M7636" t="s">
        <v>7203</v>
      </c>
      <c r="N7636" s="1">
        <v>44817</v>
      </c>
      <c r="O7636" t="s">
        <v>998</v>
      </c>
      <c r="P7636" t="s">
        <v>7235</v>
      </c>
      <c r="Q7636" t="s">
        <v>7248</v>
      </c>
      <c r="R7636" t="s">
        <v>7223</v>
      </c>
      <c r="S7636">
        <v>166758</v>
      </c>
      <c r="T7636">
        <v>245606</v>
      </c>
      <c r="U7636">
        <v>0.32100000000000001</v>
      </c>
      <c r="V7636">
        <v>260100</v>
      </c>
      <c r="W7636">
        <v>550200</v>
      </c>
      <c r="X7636">
        <v>2022</v>
      </c>
      <c r="Y7636">
        <v>1130368.5</v>
      </c>
    </row>
    <row r="7637" spans="2:25" x14ac:dyDescent="0.35">
      <c r="B7637" t="s">
        <v>2656</v>
      </c>
      <c r="C7637" s="1">
        <v>44641</v>
      </c>
      <c r="D7637" t="s">
        <v>578</v>
      </c>
      <c r="E7637" t="s">
        <v>103</v>
      </c>
      <c r="F7637" t="s">
        <v>998</v>
      </c>
      <c r="G7637">
        <v>1</v>
      </c>
      <c r="H7637">
        <v>248000</v>
      </c>
      <c r="I7637">
        <v>168400</v>
      </c>
      <c r="J7637" t="s">
        <v>14</v>
      </c>
      <c r="K7637">
        <v>248000</v>
      </c>
      <c r="L7637" t="s">
        <v>7204</v>
      </c>
      <c r="M7637" t="s">
        <v>7203</v>
      </c>
      <c r="N7637" s="1">
        <v>43472</v>
      </c>
      <c r="O7637" t="s">
        <v>998</v>
      </c>
      <c r="P7637" t="s">
        <v>7235</v>
      </c>
      <c r="Q7637" t="s">
        <v>7248</v>
      </c>
      <c r="R7637" t="s">
        <v>7223</v>
      </c>
      <c r="S7637">
        <v>166758</v>
      </c>
      <c r="T7637">
        <v>245606</v>
      </c>
      <c r="U7637">
        <v>0.32100000000000001</v>
      </c>
      <c r="V7637">
        <v>79600</v>
      </c>
      <c r="W7637">
        <v>168400</v>
      </c>
      <c r="X7637">
        <v>2022</v>
      </c>
      <c r="Y7637">
        <v>345960</v>
      </c>
    </row>
    <row r="7638" spans="2:25" x14ac:dyDescent="0.35">
      <c r="B7638" t="s">
        <v>2671</v>
      </c>
      <c r="C7638" s="1">
        <v>44645</v>
      </c>
      <c r="D7638" t="s">
        <v>578</v>
      </c>
      <c r="E7638" t="s">
        <v>2315</v>
      </c>
      <c r="F7638" t="s">
        <v>998</v>
      </c>
      <c r="G7638">
        <v>5</v>
      </c>
      <c r="H7638">
        <v>270200</v>
      </c>
      <c r="I7638">
        <v>183500</v>
      </c>
      <c r="J7638" t="s">
        <v>14</v>
      </c>
      <c r="K7638">
        <v>1351000</v>
      </c>
      <c r="L7638" t="s">
        <v>7211</v>
      </c>
      <c r="M7638" t="s">
        <v>7203</v>
      </c>
      <c r="N7638" s="1">
        <v>44789</v>
      </c>
      <c r="O7638" t="s">
        <v>998</v>
      </c>
      <c r="P7638" t="s">
        <v>7235</v>
      </c>
      <c r="Q7638" t="s">
        <v>7248</v>
      </c>
      <c r="R7638" t="s">
        <v>7223</v>
      </c>
      <c r="S7638">
        <v>166758</v>
      </c>
      <c r="T7638">
        <v>245606</v>
      </c>
      <c r="U7638">
        <v>0.32100000000000001</v>
      </c>
      <c r="V7638">
        <v>433500</v>
      </c>
      <c r="W7638">
        <v>917500</v>
      </c>
      <c r="X7638">
        <v>2022</v>
      </c>
      <c r="Y7638">
        <v>1884645</v>
      </c>
    </row>
    <row r="7639" spans="2:25" x14ac:dyDescent="0.35">
      <c r="B7639" t="s">
        <v>2720</v>
      </c>
      <c r="C7639" s="1">
        <v>44654</v>
      </c>
      <c r="D7639" t="s">
        <v>764</v>
      </c>
      <c r="E7639" t="s">
        <v>372</v>
      </c>
      <c r="F7639" t="s">
        <v>998</v>
      </c>
      <c r="G7639">
        <v>5</v>
      </c>
      <c r="H7639">
        <v>267300</v>
      </c>
      <c r="I7639">
        <v>181500</v>
      </c>
      <c r="J7639" t="s">
        <v>18</v>
      </c>
      <c r="K7639">
        <v>1336500</v>
      </c>
      <c r="L7639" t="s">
        <v>7205</v>
      </c>
      <c r="M7639" t="s">
        <v>7203</v>
      </c>
      <c r="N7639" s="1">
        <v>43258</v>
      </c>
      <c r="O7639" t="s">
        <v>998</v>
      </c>
      <c r="P7639" t="s">
        <v>7235</v>
      </c>
      <c r="Q7639" t="s">
        <v>7248</v>
      </c>
      <c r="R7639" t="s">
        <v>7223</v>
      </c>
      <c r="S7639">
        <v>166758</v>
      </c>
      <c r="T7639">
        <v>245606</v>
      </c>
      <c r="U7639">
        <v>0.32100000000000001</v>
      </c>
      <c r="V7639">
        <v>429000</v>
      </c>
      <c r="W7639">
        <v>907500</v>
      </c>
      <c r="X7639">
        <v>2022</v>
      </c>
      <c r="Y7639">
        <v>1864417.5</v>
      </c>
    </row>
    <row r="7640" spans="2:25" x14ac:dyDescent="0.35">
      <c r="B7640" t="s">
        <v>2859</v>
      </c>
      <c r="C7640" s="1">
        <v>44682</v>
      </c>
      <c r="D7640" t="s">
        <v>931</v>
      </c>
      <c r="E7640" t="s">
        <v>511</v>
      </c>
      <c r="F7640" t="s">
        <v>998</v>
      </c>
      <c r="G7640">
        <v>1</v>
      </c>
      <c r="H7640">
        <v>259200</v>
      </c>
      <c r="I7640">
        <v>176000</v>
      </c>
      <c r="J7640" t="s">
        <v>18</v>
      </c>
      <c r="K7640">
        <v>259200</v>
      </c>
      <c r="L7640" t="s">
        <v>7209</v>
      </c>
      <c r="M7640" t="s">
        <v>7203</v>
      </c>
      <c r="N7640" s="1">
        <v>44332</v>
      </c>
      <c r="O7640" t="s">
        <v>998</v>
      </c>
      <c r="P7640" t="s">
        <v>7235</v>
      </c>
      <c r="Q7640" t="s">
        <v>7248</v>
      </c>
      <c r="R7640" t="s">
        <v>7223</v>
      </c>
      <c r="S7640">
        <v>166758</v>
      </c>
      <c r="T7640">
        <v>245606</v>
      </c>
      <c r="U7640">
        <v>0.32100000000000001</v>
      </c>
      <c r="V7640">
        <v>83200</v>
      </c>
      <c r="W7640">
        <v>176000</v>
      </c>
      <c r="X7640">
        <v>2022</v>
      </c>
      <c r="Y7640">
        <v>361584</v>
      </c>
    </row>
    <row r="7641" spans="2:25" x14ac:dyDescent="0.35">
      <c r="B7641" t="s">
        <v>3059</v>
      </c>
      <c r="C7641" s="1">
        <v>44728</v>
      </c>
      <c r="D7641" t="s">
        <v>1091</v>
      </c>
      <c r="E7641" t="s">
        <v>2347</v>
      </c>
      <c r="F7641" t="s">
        <v>998</v>
      </c>
      <c r="G7641">
        <v>3</v>
      </c>
      <c r="H7641">
        <v>256900</v>
      </c>
      <c r="I7641">
        <v>174400</v>
      </c>
      <c r="J7641" t="s">
        <v>14</v>
      </c>
      <c r="K7641">
        <v>770700</v>
      </c>
      <c r="L7641" t="s">
        <v>7209</v>
      </c>
      <c r="M7641" t="s">
        <v>7206</v>
      </c>
      <c r="N7641" s="1">
        <v>44881</v>
      </c>
      <c r="O7641" t="s">
        <v>998</v>
      </c>
      <c r="P7641" t="s">
        <v>7235</v>
      </c>
      <c r="Q7641" t="s">
        <v>7248</v>
      </c>
      <c r="R7641" t="s">
        <v>7223</v>
      </c>
      <c r="S7641">
        <v>166758</v>
      </c>
      <c r="T7641">
        <v>245606</v>
      </c>
      <c r="U7641">
        <v>0.32100000000000001</v>
      </c>
      <c r="V7641">
        <v>247500</v>
      </c>
      <c r="W7641">
        <v>523200</v>
      </c>
      <c r="X7641">
        <v>2022</v>
      </c>
      <c r="Y7641">
        <v>1075126.5</v>
      </c>
    </row>
    <row r="7642" spans="2:25" x14ac:dyDescent="0.35">
      <c r="B7642" t="s">
        <v>3456</v>
      </c>
      <c r="C7642" s="1">
        <v>44821</v>
      </c>
      <c r="D7642" t="s">
        <v>1641</v>
      </c>
      <c r="E7642" t="s">
        <v>327</v>
      </c>
      <c r="F7642" t="s">
        <v>998</v>
      </c>
      <c r="G7642">
        <v>2</v>
      </c>
      <c r="H7642">
        <v>235700</v>
      </c>
      <c r="I7642">
        <v>160000</v>
      </c>
      <c r="J7642" t="s">
        <v>18</v>
      </c>
      <c r="K7642">
        <v>471400</v>
      </c>
      <c r="L7642" t="s">
        <v>7209</v>
      </c>
      <c r="M7642" t="s">
        <v>7203</v>
      </c>
      <c r="N7642" s="1">
        <v>44480</v>
      </c>
      <c r="O7642" t="s">
        <v>998</v>
      </c>
      <c r="P7642" t="s">
        <v>7235</v>
      </c>
      <c r="Q7642" t="s">
        <v>7248</v>
      </c>
      <c r="R7642" t="s">
        <v>7223</v>
      </c>
      <c r="S7642">
        <v>166758</v>
      </c>
      <c r="T7642">
        <v>245606</v>
      </c>
      <c r="U7642">
        <v>0.32100000000000001</v>
      </c>
      <c r="V7642">
        <v>151400</v>
      </c>
      <c r="W7642">
        <v>320000</v>
      </c>
      <c r="X7642">
        <v>2022</v>
      </c>
      <c r="Y7642">
        <v>657603</v>
      </c>
    </row>
    <row r="7643" spans="2:25" x14ac:dyDescent="0.35">
      <c r="B7643" t="s">
        <v>3558</v>
      </c>
      <c r="C7643" s="1">
        <v>44846</v>
      </c>
      <c r="D7643" t="s">
        <v>1809</v>
      </c>
      <c r="E7643" t="s">
        <v>401</v>
      </c>
      <c r="F7643" t="s">
        <v>998</v>
      </c>
      <c r="G7643">
        <v>5</v>
      </c>
      <c r="H7643">
        <v>263800</v>
      </c>
      <c r="I7643">
        <v>179100</v>
      </c>
      <c r="J7643" t="s">
        <v>14</v>
      </c>
      <c r="K7643">
        <v>1319000</v>
      </c>
      <c r="L7643" t="s">
        <v>7202</v>
      </c>
      <c r="M7643" t="s">
        <v>7203</v>
      </c>
      <c r="N7643" s="1">
        <v>43285</v>
      </c>
      <c r="O7643" t="s">
        <v>998</v>
      </c>
      <c r="P7643" t="s">
        <v>7235</v>
      </c>
      <c r="Q7643" t="s">
        <v>7248</v>
      </c>
      <c r="R7643" t="s">
        <v>7223</v>
      </c>
      <c r="S7643">
        <v>166758</v>
      </c>
      <c r="T7643">
        <v>245606</v>
      </c>
      <c r="U7643">
        <v>0.32100000000000001</v>
      </c>
      <c r="V7643">
        <v>423500</v>
      </c>
      <c r="W7643">
        <v>895500</v>
      </c>
      <c r="X7643">
        <v>2022</v>
      </c>
      <c r="Y7643">
        <v>1840005</v>
      </c>
    </row>
    <row r="7644" spans="2:25" x14ac:dyDescent="0.35">
      <c r="B7644" t="s">
        <v>3601</v>
      </c>
      <c r="C7644" s="1">
        <v>44858</v>
      </c>
      <c r="D7644" t="s">
        <v>1809</v>
      </c>
      <c r="E7644" t="s">
        <v>312</v>
      </c>
      <c r="F7644" t="s">
        <v>998</v>
      </c>
      <c r="G7644">
        <v>4</v>
      </c>
      <c r="H7644">
        <v>277500</v>
      </c>
      <c r="I7644">
        <v>188400</v>
      </c>
      <c r="J7644" t="s">
        <v>18</v>
      </c>
      <c r="K7644">
        <v>1110000</v>
      </c>
      <c r="L7644" t="s">
        <v>7208</v>
      </c>
      <c r="M7644" t="s">
        <v>7206</v>
      </c>
      <c r="N7644" s="1">
        <v>44000</v>
      </c>
      <c r="O7644" t="s">
        <v>998</v>
      </c>
      <c r="P7644" t="s">
        <v>7235</v>
      </c>
      <c r="Q7644" t="s">
        <v>7248</v>
      </c>
      <c r="R7644" t="s">
        <v>7223</v>
      </c>
      <c r="S7644">
        <v>166758</v>
      </c>
      <c r="T7644">
        <v>245606</v>
      </c>
      <c r="U7644">
        <v>0.32100000000000001</v>
      </c>
      <c r="V7644">
        <v>356400</v>
      </c>
      <c r="W7644">
        <v>753600</v>
      </c>
      <c r="X7644">
        <v>2022</v>
      </c>
      <c r="Y7644">
        <v>1548450</v>
      </c>
    </row>
    <row r="7645" spans="2:25" x14ac:dyDescent="0.35">
      <c r="B7645" t="s">
        <v>3835</v>
      </c>
      <c r="C7645" s="1">
        <v>44911</v>
      </c>
      <c r="D7645" t="s">
        <v>2132</v>
      </c>
      <c r="E7645" t="s">
        <v>243</v>
      </c>
      <c r="F7645" t="s">
        <v>998</v>
      </c>
      <c r="G7645">
        <v>4</v>
      </c>
      <c r="H7645">
        <v>248500</v>
      </c>
      <c r="I7645">
        <v>168700</v>
      </c>
      <c r="J7645" t="s">
        <v>14</v>
      </c>
      <c r="K7645">
        <v>994000</v>
      </c>
      <c r="L7645" t="s">
        <v>7204</v>
      </c>
      <c r="M7645" t="s">
        <v>7206</v>
      </c>
      <c r="N7645" s="1">
        <v>43285</v>
      </c>
      <c r="O7645" t="s">
        <v>998</v>
      </c>
      <c r="P7645" t="s">
        <v>7235</v>
      </c>
      <c r="Q7645" t="s">
        <v>7248</v>
      </c>
      <c r="R7645" t="s">
        <v>7223</v>
      </c>
      <c r="S7645">
        <v>166758</v>
      </c>
      <c r="T7645">
        <v>245606</v>
      </c>
      <c r="U7645">
        <v>0.32100000000000001</v>
      </c>
      <c r="V7645">
        <v>319200</v>
      </c>
      <c r="W7645">
        <v>674800</v>
      </c>
      <c r="X7645">
        <v>2022</v>
      </c>
      <c r="Y7645">
        <v>1386630</v>
      </c>
    </row>
    <row r="7646" spans="2:25" x14ac:dyDescent="0.35">
      <c r="B7646" t="s">
        <v>2748</v>
      </c>
      <c r="C7646" s="1">
        <v>44659</v>
      </c>
      <c r="D7646" t="s">
        <v>764</v>
      </c>
      <c r="E7646" t="s">
        <v>149</v>
      </c>
      <c r="F7646" t="s">
        <v>30</v>
      </c>
      <c r="G7646">
        <v>2</v>
      </c>
      <c r="H7646">
        <v>2745100</v>
      </c>
      <c r="I7646">
        <v>2118700</v>
      </c>
      <c r="J7646" t="s">
        <v>18</v>
      </c>
      <c r="K7646">
        <v>5490200</v>
      </c>
      <c r="L7646" t="s">
        <v>7208</v>
      </c>
      <c r="M7646" t="s">
        <v>7203</v>
      </c>
      <c r="N7646" s="1">
        <v>43490</v>
      </c>
      <c r="O7646" t="s">
        <v>30</v>
      </c>
      <c r="P7646" t="s">
        <v>7218</v>
      </c>
      <c r="Q7646" t="s">
        <v>7246</v>
      </c>
      <c r="R7646" t="s">
        <v>7234</v>
      </c>
      <c r="S7646">
        <v>1997055</v>
      </c>
      <c r="T7646">
        <v>2587449</v>
      </c>
      <c r="U7646">
        <v>0.22800000000000001</v>
      </c>
      <c r="V7646">
        <v>1252800</v>
      </c>
      <c r="W7646">
        <v>4237400</v>
      </c>
      <c r="X7646">
        <v>2022</v>
      </c>
      <c r="Y7646">
        <v>7658829</v>
      </c>
    </row>
    <row r="7647" spans="2:25" x14ac:dyDescent="0.35">
      <c r="B7647" t="s">
        <v>2791</v>
      </c>
      <c r="C7647" s="1">
        <v>44668</v>
      </c>
      <c r="D7647" t="s">
        <v>764</v>
      </c>
      <c r="E7647" t="s">
        <v>71</v>
      </c>
      <c r="F7647" t="s">
        <v>30</v>
      </c>
      <c r="G7647">
        <v>2</v>
      </c>
      <c r="H7647">
        <v>2581200</v>
      </c>
      <c r="I7647">
        <v>1992200</v>
      </c>
      <c r="J7647" t="s">
        <v>14</v>
      </c>
      <c r="K7647">
        <v>5162400</v>
      </c>
      <c r="L7647" t="s">
        <v>7204</v>
      </c>
      <c r="M7647" t="s">
        <v>7203</v>
      </c>
      <c r="N7647" s="1">
        <v>44483</v>
      </c>
      <c r="O7647" t="s">
        <v>30</v>
      </c>
      <c r="P7647" t="s">
        <v>7218</v>
      </c>
      <c r="Q7647" t="s">
        <v>7246</v>
      </c>
      <c r="R7647" t="s">
        <v>7234</v>
      </c>
      <c r="S7647">
        <v>1997055</v>
      </c>
      <c r="T7647">
        <v>2587449</v>
      </c>
      <c r="U7647">
        <v>0.22800000000000001</v>
      </c>
      <c r="V7647">
        <v>1178000</v>
      </c>
      <c r="W7647">
        <v>3984400</v>
      </c>
      <c r="X7647">
        <v>2022</v>
      </c>
      <c r="Y7647">
        <v>7201548</v>
      </c>
    </row>
    <row r="7648" spans="2:25" x14ac:dyDescent="0.35">
      <c r="B7648" t="s">
        <v>3024</v>
      </c>
      <c r="C7648" s="1">
        <v>44719</v>
      </c>
      <c r="D7648" t="s">
        <v>1091</v>
      </c>
      <c r="E7648" t="s">
        <v>566</v>
      </c>
      <c r="F7648" t="s">
        <v>30</v>
      </c>
      <c r="G7648">
        <v>1</v>
      </c>
      <c r="H7648">
        <v>2626000</v>
      </c>
      <c r="I7648">
        <v>2026800</v>
      </c>
      <c r="J7648" t="s">
        <v>18</v>
      </c>
      <c r="K7648">
        <v>2626000</v>
      </c>
      <c r="L7648" t="s">
        <v>7204</v>
      </c>
      <c r="M7648" t="s">
        <v>7206</v>
      </c>
      <c r="N7648" s="1">
        <v>43135</v>
      </c>
      <c r="O7648" t="s">
        <v>30</v>
      </c>
      <c r="P7648" t="s">
        <v>7218</v>
      </c>
      <c r="Q7648" t="s">
        <v>7246</v>
      </c>
      <c r="R7648" t="s">
        <v>7234</v>
      </c>
      <c r="S7648">
        <v>1997055</v>
      </c>
      <c r="T7648">
        <v>2587449</v>
      </c>
      <c r="U7648">
        <v>0.22800000000000001</v>
      </c>
      <c r="V7648">
        <v>599200</v>
      </c>
      <c r="W7648">
        <v>2026800</v>
      </c>
      <c r="X7648">
        <v>2022</v>
      </c>
      <c r="Y7648">
        <v>3663270</v>
      </c>
    </row>
    <row r="7649" spans="2:25" x14ac:dyDescent="0.35">
      <c r="B7649" t="s">
        <v>3257</v>
      </c>
      <c r="C7649" s="1">
        <v>44774</v>
      </c>
      <c r="D7649" t="s">
        <v>1479</v>
      </c>
      <c r="E7649" t="s">
        <v>347</v>
      </c>
      <c r="F7649" t="s">
        <v>30</v>
      </c>
      <c r="G7649">
        <v>4</v>
      </c>
      <c r="H7649">
        <v>2469600</v>
      </c>
      <c r="I7649">
        <v>1906100</v>
      </c>
      <c r="J7649" t="s">
        <v>14</v>
      </c>
      <c r="K7649">
        <v>9878400</v>
      </c>
      <c r="L7649" t="s">
        <v>7208</v>
      </c>
      <c r="M7649" t="s">
        <v>7206</v>
      </c>
      <c r="N7649" s="1">
        <v>43983</v>
      </c>
      <c r="O7649" t="s">
        <v>30</v>
      </c>
      <c r="P7649" t="s">
        <v>7218</v>
      </c>
      <c r="Q7649" t="s">
        <v>7246</v>
      </c>
      <c r="R7649" t="s">
        <v>7234</v>
      </c>
      <c r="S7649">
        <v>1997055</v>
      </c>
      <c r="T7649">
        <v>2587449</v>
      </c>
      <c r="U7649">
        <v>0.22800000000000001</v>
      </c>
      <c r="V7649">
        <v>2254000</v>
      </c>
      <c r="W7649">
        <v>7624400</v>
      </c>
      <c r="X7649">
        <v>2022</v>
      </c>
      <c r="Y7649">
        <v>13780368</v>
      </c>
    </row>
    <row r="7650" spans="2:25" x14ac:dyDescent="0.35">
      <c r="B7650" t="s">
        <v>3296</v>
      </c>
      <c r="C7650" s="1">
        <v>44782</v>
      </c>
      <c r="D7650" t="s">
        <v>1479</v>
      </c>
      <c r="E7650" t="s">
        <v>349</v>
      </c>
      <c r="F7650" t="s">
        <v>30</v>
      </c>
      <c r="G7650">
        <v>1</v>
      </c>
      <c r="H7650">
        <v>2456600</v>
      </c>
      <c r="I7650">
        <v>1896000</v>
      </c>
      <c r="J7650" t="s">
        <v>14</v>
      </c>
      <c r="K7650">
        <v>2456600</v>
      </c>
      <c r="L7650" t="s">
        <v>7204</v>
      </c>
      <c r="M7650" t="s">
        <v>7203</v>
      </c>
      <c r="N7650" s="1">
        <v>43944</v>
      </c>
      <c r="O7650" t="s">
        <v>30</v>
      </c>
      <c r="P7650" t="s">
        <v>7218</v>
      </c>
      <c r="Q7650" t="s">
        <v>7246</v>
      </c>
      <c r="R7650" t="s">
        <v>7234</v>
      </c>
      <c r="S7650">
        <v>1997055</v>
      </c>
      <c r="T7650">
        <v>2587449</v>
      </c>
      <c r="U7650">
        <v>0.22800000000000001</v>
      </c>
      <c r="V7650">
        <v>560600</v>
      </c>
      <c r="W7650">
        <v>1896000</v>
      </c>
      <c r="X7650">
        <v>2022</v>
      </c>
      <c r="Y7650">
        <v>3426957</v>
      </c>
    </row>
    <row r="7651" spans="2:25" x14ac:dyDescent="0.35">
      <c r="B7651" t="s">
        <v>3437</v>
      </c>
      <c r="C7651" s="1">
        <v>44816</v>
      </c>
      <c r="D7651" t="s">
        <v>1641</v>
      </c>
      <c r="E7651" t="s">
        <v>378</v>
      </c>
      <c r="F7651" t="s">
        <v>30</v>
      </c>
      <c r="G7651">
        <v>3</v>
      </c>
      <c r="H7651">
        <v>2533900</v>
      </c>
      <c r="I7651">
        <v>1955700</v>
      </c>
      <c r="J7651" t="s">
        <v>14</v>
      </c>
      <c r="K7651">
        <v>7601700</v>
      </c>
      <c r="L7651" t="s">
        <v>7207</v>
      </c>
      <c r="M7651" t="s">
        <v>7203</v>
      </c>
      <c r="N7651" s="1">
        <v>43399</v>
      </c>
      <c r="O7651" t="s">
        <v>30</v>
      </c>
      <c r="P7651" t="s">
        <v>7218</v>
      </c>
      <c r="Q7651" t="s">
        <v>7246</v>
      </c>
      <c r="R7651" t="s">
        <v>7234</v>
      </c>
      <c r="S7651">
        <v>1997055</v>
      </c>
      <c r="T7651">
        <v>2587449</v>
      </c>
      <c r="U7651">
        <v>0.22800000000000001</v>
      </c>
      <c r="V7651">
        <v>1734600</v>
      </c>
      <c r="W7651">
        <v>5867100</v>
      </c>
      <c r="X7651">
        <v>2022</v>
      </c>
      <c r="Y7651">
        <v>10604371.5</v>
      </c>
    </row>
    <row r="7652" spans="2:25" x14ac:dyDescent="0.35">
      <c r="B7652" t="s">
        <v>3474</v>
      </c>
      <c r="C7652" s="1">
        <v>44825</v>
      </c>
      <c r="D7652" t="s">
        <v>1641</v>
      </c>
      <c r="E7652" t="s">
        <v>516</v>
      </c>
      <c r="F7652" t="s">
        <v>30</v>
      </c>
      <c r="G7652">
        <v>4</v>
      </c>
      <c r="H7652">
        <v>2852400</v>
      </c>
      <c r="I7652">
        <v>2201600</v>
      </c>
      <c r="J7652" t="s">
        <v>18</v>
      </c>
      <c r="K7652">
        <v>11409600</v>
      </c>
      <c r="L7652" t="s">
        <v>7210</v>
      </c>
      <c r="M7652" t="s">
        <v>7203</v>
      </c>
      <c r="N7652" s="1">
        <v>43732</v>
      </c>
      <c r="O7652" t="s">
        <v>30</v>
      </c>
      <c r="P7652" t="s">
        <v>7218</v>
      </c>
      <c r="Q7652" t="s">
        <v>7246</v>
      </c>
      <c r="R7652" t="s">
        <v>7234</v>
      </c>
      <c r="S7652">
        <v>1997055</v>
      </c>
      <c r="T7652">
        <v>2587449</v>
      </c>
      <c r="U7652">
        <v>0.22800000000000001</v>
      </c>
      <c r="V7652">
        <v>2603200</v>
      </c>
      <c r="W7652">
        <v>8806400</v>
      </c>
      <c r="X7652">
        <v>2022</v>
      </c>
      <c r="Y7652">
        <v>15916392</v>
      </c>
    </row>
    <row r="7653" spans="2:25" x14ac:dyDescent="0.35">
      <c r="B7653" t="s">
        <v>3726</v>
      </c>
      <c r="C7653" s="1">
        <v>44887</v>
      </c>
      <c r="D7653" t="s">
        <v>1962</v>
      </c>
      <c r="E7653" t="s">
        <v>23</v>
      </c>
      <c r="F7653" t="s">
        <v>30</v>
      </c>
      <c r="G7653">
        <v>1</v>
      </c>
      <c r="H7653">
        <v>2801500</v>
      </c>
      <c r="I7653">
        <v>2162300</v>
      </c>
      <c r="J7653" t="s">
        <v>14</v>
      </c>
      <c r="K7653">
        <v>2801500</v>
      </c>
      <c r="L7653" t="s">
        <v>7204</v>
      </c>
      <c r="M7653" t="s">
        <v>7206</v>
      </c>
      <c r="N7653" s="1">
        <v>44431</v>
      </c>
      <c r="O7653" t="s">
        <v>30</v>
      </c>
      <c r="P7653" t="s">
        <v>7218</v>
      </c>
      <c r="Q7653" t="s">
        <v>7246</v>
      </c>
      <c r="R7653" t="s">
        <v>7234</v>
      </c>
      <c r="S7653">
        <v>1997055</v>
      </c>
      <c r="T7653">
        <v>2587449</v>
      </c>
      <c r="U7653">
        <v>0.22800000000000001</v>
      </c>
      <c r="V7653">
        <v>639200</v>
      </c>
      <c r="W7653">
        <v>2162300</v>
      </c>
      <c r="X7653">
        <v>2022</v>
      </c>
      <c r="Y7653">
        <v>3908092.5</v>
      </c>
    </row>
    <row r="7654" spans="2:25" x14ac:dyDescent="0.35">
      <c r="B7654" t="s">
        <v>3766</v>
      </c>
      <c r="C7654" s="1">
        <v>44895</v>
      </c>
      <c r="D7654" t="s">
        <v>1962</v>
      </c>
      <c r="E7654" t="s">
        <v>2392</v>
      </c>
      <c r="F7654" t="s">
        <v>30</v>
      </c>
      <c r="G7654">
        <v>1</v>
      </c>
      <c r="H7654">
        <v>2551600</v>
      </c>
      <c r="I7654">
        <v>1969400</v>
      </c>
      <c r="J7654" t="s">
        <v>18</v>
      </c>
      <c r="K7654">
        <v>2551600</v>
      </c>
      <c r="L7654" t="s">
        <v>7209</v>
      </c>
      <c r="M7654" t="s">
        <v>7203</v>
      </c>
      <c r="N7654" s="1">
        <v>44854</v>
      </c>
      <c r="O7654" t="s">
        <v>30</v>
      </c>
      <c r="P7654" t="s">
        <v>7218</v>
      </c>
      <c r="Q7654" t="s">
        <v>7246</v>
      </c>
      <c r="R7654" t="s">
        <v>7234</v>
      </c>
      <c r="S7654">
        <v>1997055</v>
      </c>
      <c r="T7654">
        <v>2587449</v>
      </c>
      <c r="U7654">
        <v>0.22800000000000001</v>
      </c>
      <c r="V7654">
        <v>582200</v>
      </c>
      <c r="W7654">
        <v>1969400</v>
      </c>
      <c r="X7654">
        <v>2022</v>
      </c>
      <c r="Y7654">
        <v>3559482</v>
      </c>
    </row>
    <row r="7655" spans="2:25" x14ac:dyDescent="0.35">
      <c r="B7655" t="s">
        <v>2341</v>
      </c>
      <c r="C7655" s="1">
        <v>44570</v>
      </c>
      <c r="D7655" t="s">
        <v>11</v>
      </c>
      <c r="E7655" t="s">
        <v>2342</v>
      </c>
      <c r="F7655" t="s">
        <v>848</v>
      </c>
      <c r="G7655">
        <v>5</v>
      </c>
      <c r="H7655">
        <v>2096100</v>
      </c>
      <c r="I7655">
        <v>1702800</v>
      </c>
      <c r="J7655" t="s">
        <v>18</v>
      </c>
      <c r="K7655">
        <v>10480500</v>
      </c>
      <c r="L7655" t="s">
        <v>7208</v>
      </c>
      <c r="M7655" t="s">
        <v>7206</v>
      </c>
      <c r="N7655" s="1">
        <v>44671</v>
      </c>
      <c r="O7655" t="s">
        <v>848</v>
      </c>
      <c r="P7655" t="s">
        <v>7231</v>
      </c>
      <c r="Q7655" t="s">
        <v>7232</v>
      </c>
      <c r="R7655" t="s">
        <v>7240</v>
      </c>
      <c r="S7655">
        <v>1718977</v>
      </c>
      <c r="T7655">
        <v>2115966</v>
      </c>
      <c r="U7655">
        <v>0.188</v>
      </c>
      <c r="V7655">
        <v>1966500</v>
      </c>
      <c r="W7655">
        <v>8514000</v>
      </c>
      <c r="X7655">
        <v>2022</v>
      </c>
      <c r="Y7655">
        <v>14620297.5</v>
      </c>
    </row>
    <row r="7656" spans="2:25" x14ac:dyDescent="0.35">
      <c r="B7656" t="s">
        <v>2427</v>
      </c>
      <c r="C7656" s="1">
        <v>44587</v>
      </c>
      <c r="D7656" t="s">
        <v>11</v>
      </c>
      <c r="E7656" t="s">
        <v>689</v>
      </c>
      <c r="F7656" t="s">
        <v>848</v>
      </c>
      <c r="G7656">
        <v>2</v>
      </c>
      <c r="H7656">
        <v>2121200</v>
      </c>
      <c r="I7656">
        <v>1723200</v>
      </c>
      <c r="J7656" t="s">
        <v>14</v>
      </c>
      <c r="K7656">
        <v>4242400</v>
      </c>
      <c r="L7656" t="s">
        <v>7208</v>
      </c>
      <c r="M7656" t="s">
        <v>7206</v>
      </c>
      <c r="N7656" s="1">
        <v>44290</v>
      </c>
      <c r="O7656" t="s">
        <v>848</v>
      </c>
      <c r="P7656" t="s">
        <v>7231</v>
      </c>
      <c r="Q7656" t="s">
        <v>7232</v>
      </c>
      <c r="R7656" t="s">
        <v>7240</v>
      </c>
      <c r="S7656">
        <v>1718977</v>
      </c>
      <c r="T7656">
        <v>2115966</v>
      </c>
      <c r="U7656">
        <v>0.188</v>
      </c>
      <c r="V7656">
        <v>796000</v>
      </c>
      <c r="W7656">
        <v>3446400</v>
      </c>
      <c r="X7656">
        <v>2022</v>
      </c>
      <c r="Y7656">
        <v>5918148</v>
      </c>
    </row>
    <row r="7657" spans="2:25" x14ac:dyDescent="0.35">
      <c r="B7657" t="s">
        <v>2446</v>
      </c>
      <c r="C7657" s="1">
        <v>44591</v>
      </c>
      <c r="D7657" t="s">
        <v>11</v>
      </c>
      <c r="E7657" t="s">
        <v>220</v>
      </c>
      <c r="F7657" t="s">
        <v>848</v>
      </c>
      <c r="G7657">
        <v>1</v>
      </c>
      <c r="H7657">
        <v>2114400</v>
      </c>
      <c r="I7657">
        <v>1717700</v>
      </c>
      <c r="J7657" t="s">
        <v>14</v>
      </c>
      <c r="K7657">
        <v>2114400</v>
      </c>
      <c r="L7657" t="s">
        <v>7204</v>
      </c>
      <c r="M7657" t="s">
        <v>7203</v>
      </c>
      <c r="N7657" s="1">
        <v>43826</v>
      </c>
      <c r="O7657" t="s">
        <v>848</v>
      </c>
      <c r="P7657" t="s">
        <v>7231</v>
      </c>
      <c r="Q7657" t="s">
        <v>7232</v>
      </c>
      <c r="R7657" t="s">
        <v>7240</v>
      </c>
      <c r="S7657">
        <v>1718977</v>
      </c>
      <c r="T7657">
        <v>2115966</v>
      </c>
      <c r="U7657">
        <v>0.188</v>
      </c>
      <c r="V7657">
        <v>396700</v>
      </c>
      <c r="W7657">
        <v>1717700</v>
      </c>
      <c r="X7657">
        <v>2022</v>
      </c>
      <c r="Y7657">
        <v>2949588</v>
      </c>
    </row>
    <row r="7658" spans="2:25" x14ac:dyDescent="0.35">
      <c r="B7658" t="s">
        <v>2789</v>
      </c>
      <c r="C7658" s="1">
        <v>44668</v>
      </c>
      <c r="D7658" t="s">
        <v>764</v>
      </c>
      <c r="E7658" t="s">
        <v>665</v>
      </c>
      <c r="F7658" t="s">
        <v>848</v>
      </c>
      <c r="G7658">
        <v>4</v>
      </c>
      <c r="H7658">
        <v>2421200</v>
      </c>
      <c r="I7658">
        <v>1966900</v>
      </c>
      <c r="J7658" t="s">
        <v>14</v>
      </c>
      <c r="K7658">
        <v>9684800</v>
      </c>
      <c r="L7658" t="s">
        <v>7209</v>
      </c>
      <c r="M7658" t="s">
        <v>7203</v>
      </c>
      <c r="N7658" s="1">
        <v>43731</v>
      </c>
      <c r="O7658" t="s">
        <v>848</v>
      </c>
      <c r="P7658" t="s">
        <v>7231</v>
      </c>
      <c r="Q7658" t="s">
        <v>7232</v>
      </c>
      <c r="R7658" t="s">
        <v>7240</v>
      </c>
      <c r="S7658">
        <v>1718977</v>
      </c>
      <c r="T7658">
        <v>2115966</v>
      </c>
      <c r="U7658">
        <v>0.188</v>
      </c>
      <c r="V7658">
        <v>1817200</v>
      </c>
      <c r="W7658">
        <v>7867600</v>
      </c>
      <c r="X7658">
        <v>2022</v>
      </c>
      <c r="Y7658">
        <v>13510296</v>
      </c>
    </row>
    <row r="7659" spans="2:25" x14ac:dyDescent="0.35">
      <c r="B7659" t="s">
        <v>2799</v>
      </c>
      <c r="C7659" s="1">
        <v>44669</v>
      </c>
      <c r="D7659" t="s">
        <v>764</v>
      </c>
      <c r="E7659" t="s">
        <v>347</v>
      </c>
      <c r="F7659" t="s">
        <v>848</v>
      </c>
      <c r="G7659">
        <v>4</v>
      </c>
      <c r="H7659">
        <v>2080900</v>
      </c>
      <c r="I7659">
        <v>1690500</v>
      </c>
      <c r="J7659" t="s">
        <v>14</v>
      </c>
      <c r="K7659">
        <v>8323600</v>
      </c>
      <c r="L7659" t="s">
        <v>7208</v>
      </c>
      <c r="M7659" t="s">
        <v>7206</v>
      </c>
      <c r="N7659" s="1">
        <v>43983</v>
      </c>
      <c r="O7659" t="s">
        <v>848</v>
      </c>
      <c r="P7659" t="s">
        <v>7231</v>
      </c>
      <c r="Q7659" t="s">
        <v>7232</v>
      </c>
      <c r="R7659" t="s">
        <v>7240</v>
      </c>
      <c r="S7659">
        <v>1718977</v>
      </c>
      <c r="T7659">
        <v>2115966</v>
      </c>
      <c r="U7659">
        <v>0.188</v>
      </c>
      <c r="V7659">
        <v>1561600</v>
      </c>
      <c r="W7659">
        <v>6762000</v>
      </c>
      <c r="X7659">
        <v>2022</v>
      </c>
      <c r="Y7659">
        <v>11611422</v>
      </c>
    </row>
    <row r="7660" spans="2:25" x14ac:dyDescent="0.35">
      <c r="B7660" t="s">
        <v>2850</v>
      </c>
      <c r="C7660" s="1">
        <v>44681</v>
      </c>
      <c r="D7660" t="s">
        <v>764</v>
      </c>
      <c r="E7660" t="s">
        <v>47</v>
      </c>
      <c r="F7660" t="s">
        <v>848</v>
      </c>
      <c r="G7660">
        <v>3</v>
      </c>
      <c r="H7660">
        <v>2384800</v>
      </c>
      <c r="I7660">
        <v>1937300</v>
      </c>
      <c r="J7660" t="s">
        <v>14</v>
      </c>
      <c r="K7660">
        <v>7154400</v>
      </c>
      <c r="L7660" t="s">
        <v>7209</v>
      </c>
      <c r="M7660" t="s">
        <v>7206</v>
      </c>
      <c r="N7660" s="1">
        <v>44180</v>
      </c>
      <c r="O7660" t="s">
        <v>848</v>
      </c>
      <c r="P7660" t="s">
        <v>7231</v>
      </c>
      <c r="Q7660" t="s">
        <v>7232</v>
      </c>
      <c r="R7660" t="s">
        <v>7240</v>
      </c>
      <c r="S7660">
        <v>1718977</v>
      </c>
      <c r="T7660">
        <v>2115966</v>
      </c>
      <c r="U7660">
        <v>0.188</v>
      </c>
      <c r="V7660">
        <v>1342500</v>
      </c>
      <c r="W7660">
        <v>5811900</v>
      </c>
      <c r="X7660">
        <v>2022</v>
      </c>
      <c r="Y7660">
        <v>9980388</v>
      </c>
    </row>
    <row r="7661" spans="2:25" x14ac:dyDescent="0.35">
      <c r="B7661" t="s">
        <v>2882</v>
      </c>
      <c r="C7661" s="1">
        <v>44686</v>
      </c>
      <c r="D7661" t="s">
        <v>931</v>
      </c>
      <c r="E7661" t="s">
        <v>2325</v>
      </c>
      <c r="F7661" t="s">
        <v>848</v>
      </c>
      <c r="G7661">
        <v>2</v>
      </c>
      <c r="H7661">
        <v>2138900</v>
      </c>
      <c r="I7661">
        <v>1737600</v>
      </c>
      <c r="J7661" t="s">
        <v>14</v>
      </c>
      <c r="K7661">
        <v>4277800</v>
      </c>
      <c r="L7661" t="s">
        <v>7209</v>
      </c>
      <c r="M7661" t="s">
        <v>7203</v>
      </c>
      <c r="N7661" s="1">
        <v>44800</v>
      </c>
      <c r="O7661" t="s">
        <v>848</v>
      </c>
      <c r="P7661" t="s">
        <v>7231</v>
      </c>
      <c r="Q7661" t="s">
        <v>7232</v>
      </c>
      <c r="R7661" t="s">
        <v>7240</v>
      </c>
      <c r="S7661">
        <v>1718977</v>
      </c>
      <c r="T7661">
        <v>2115966</v>
      </c>
      <c r="U7661">
        <v>0.188</v>
      </c>
      <c r="V7661">
        <v>802600</v>
      </c>
      <c r="W7661">
        <v>3475200</v>
      </c>
      <c r="X7661">
        <v>2022</v>
      </c>
      <c r="Y7661">
        <v>5967531</v>
      </c>
    </row>
    <row r="7662" spans="2:25" x14ac:dyDescent="0.35">
      <c r="B7662" t="s">
        <v>2896</v>
      </c>
      <c r="C7662" s="1">
        <v>44689</v>
      </c>
      <c r="D7662" t="s">
        <v>931</v>
      </c>
      <c r="E7662" t="s">
        <v>579</v>
      </c>
      <c r="F7662" t="s">
        <v>848</v>
      </c>
      <c r="G7662">
        <v>5</v>
      </c>
      <c r="H7662">
        <v>2255100</v>
      </c>
      <c r="I7662">
        <v>1832000</v>
      </c>
      <c r="J7662" t="s">
        <v>18</v>
      </c>
      <c r="K7662">
        <v>11275500</v>
      </c>
      <c r="L7662" t="s">
        <v>7211</v>
      </c>
      <c r="M7662" t="s">
        <v>7206</v>
      </c>
      <c r="N7662" s="1">
        <v>43321</v>
      </c>
      <c r="O7662" t="s">
        <v>848</v>
      </c>
      <c r="P7662" t="s">
        <v>7231</v>
      </c>
      <c r="Q7662" t="s">
        <v>7232</v>
      </c>
      <c r="R7662" t="s">
        <v>7240</v>
      </c>
      <c r="S7662">
        <v>1718977</v>
      </c>
      <c r="T7662">
        <v>2115966</v>
      </c>
      <c r="U7662">
        <v>0.188</v>
      </c>
      <c r="V7662">
        <v>2115500</v>
      </c>
      <c r="W7662">
        <v>9160000</v>
      </c>
      <c r="X7662">
        <v>2022</v>
      </c>
      <c r="Y7662">
        <v>15729322.5</v>
      </c>
    </row>
    <row r="7663" spans="2:25" x14ac:dyDescent="0.35">
      <c r="B7663" t="s">
        <v>2936</v>
      </c>
      <c r="C7663" s="1">
        <v>44698</v>
      </c>
      <c r="D7663" t="s">
        <v>931</v>
      </c>
      <c r="E7663" t="s">
        <v>2396</v>
      </c>
      <c r="F7663" t="s">
        <v>848</v>
      </c>
      <c r="G7663">
        <v>1</v>
      </c>
      <c r="H7663">
        <v>2065500</v>
      </c>
      <c r="I7663">
        <v>1678000</v>
      </c>
      <c r="J7663" t="s">
        <v>18</v>
      </c>
      <c r="K7663">
        <v>2065500</v>
      </c>
      <c r="L7663" t="s">
        <v>7209</v>
      </c>
      <c r="M7663" t="s">
        <v>7203</v>
      </c>
      <c r="N7663" s="1">
        <v>44564</v>
      </c>
      <c r="O7663" t="s">
        <v>848</v>
      </c>
      <c r="P7663" t="s">
        <v>7231</v>
      </c>
      <c r="Q7663" t="s">
        <v>7232</v>
      </c>
      <c r="R7663" t="s">
        <v>7240</v>
      </c>
      <c r="S7663">
        <v>1718977</v>
      </c>
      <c r="T7663">
        <v>2115966</v>
      </c>
      <c r="U7663">
        <v>0.188</v>
      </c>
      <c r="V7663">
        <v>387500</v>
      </c>
      <c r="W7663">
        <v>1678000</v>
      </c>
      <c r="X7663">
        <v>2022</v>
      </c>
      <c r="Y7663">
        <v>2881372.5</v>
      </c>
    </row>
    <row r="7664" spans="2:25" x14ac:dyDescent="0.35">
      <c r="B7664" t="s">
        <v>3220</v>
      </c>
      <c r="C7664" s="1">
        <v>44764</v>
      </c>
      <c r="D7664" t="s">
        <v>1277</v>
      </c>
      <c r="E7664" t="s">
        <v>69</v>
      </c>
      <c r="F7664" t="s">
        <v>848</v>
      </c>
      <c r="G7664">
        <v>2</v>
      </c>
      <c r="H7664">
        <v>2290800</v>
      </c>
      <c r="I7664">
        <v>1861000</v>
      </c>
      <c r="J7664" t="s">
        <v>14</v>
      </c>
      <c r="K7664">
        <v>4581600</v>
      </c>
      <c r="L7664" t="s">
        <v>7205</v>
      </c>
      <c r="M7664" t="s">
        <v>7206</v>
      </c>
      <c r="N7664" s="1">
        <v>43852</v>
      </c>
      <c r="O7664" t="s">
        <v>848</v>
      </c>
      <c r="P7664" t="s">
        <v>7231</v>
      </c>
      <c r="Q7664" t="s">
        <v>7232</v>
      </c>
      <c r="R7664" t="s">
        <v>7240</v>
      </c>
      <c r="S7664">
        <v>1718977</v>
      </c>
      <c r="T7664">
        <v>2115966</v>
      </c>
      <c r="U7664">
        <v>0.188</v>
      </c>
      <c r="V7664">
        <v>859600</v>
      </c>
      <c r="W7664">
        <v>3722000</v>
      </c>
      <c r="X7664">
        <v>2022</v>
      </c>
      <c r="Y7664">
        <v>6391332</v>
      </c>
    </row>
    <row r="7665" spans="2:25" x14ac:dyDescent="0.35">
      <c r="B7665" t="s">
        <v>3263</v>
      </c>
      <c r="C7665" s="1">
        <v>44775</v>
      </c>
      <c r="D7665" t="s">
        <v>1479</v>
      </c>
      <c r="E7665" t="s">
        <v>824</v>
      </c>
      <c r="F7665" t="s">
        <v>848</v>
      </c>
      <c r="G7665">
        <v>3</v>
      </c>
      <c r="H7665">
        <v>2371000</v>
      </c>
      <c r="I7665">
        <v>1926100</v>
      </c>
      <c r="J7665" t="s">
        <v>18</v>
      </c>
      <c r="K7665">
        <v>7113000</v>
      </c>
      <c r="L7665" t="s">
        <v>7205</v>
      </c>
      <c r="M7665" t="s">
        <v>7203</v>
      </c>
      <c r="N7665" s="1">
        <v>44125</v>
      </c>
      <c r="O7665" t="s">
        <v>848</v>
      </c>
      <c r="P7665" t="s">
        <v>7231</v>
      </c>
      <c r="Q7665" t="s">
        <v>7232</v>
      </c>
      <c r="R7665" t="s">
        <v>7240</v>
      </c>
      <c r="S7665">
        <v>1718977</v>
      </c>
      <c r="T7665">
        <v>2115966</v>
      </c>
      <c r="U7665">
        <v>0.188</v>
      </c>
      <c r="V7665">
        <v>1334700</v>
      </c>
      <c r="W7665">
        <v>5778300</v>
      </c>
      <c r="X7665">
        <v>2022</v>
      </c>
      <c r="Y7665">
        <v>9922635</v>
      </c>
    </row>
    <row r="7666" spans="2:25" x14ac:dyDescent="0.35">
      <c r="B7666" t="s">
        <v>3568</v>
      </c>
      <c r="C7666" s="1">
        <v>44850</v>
      </c>
      <c r="D7666" t="s">
        <v>1809</v>
      </c>
      <c r="E7666" t="s">
        <v>71</v>
      </c>
      <c r="F7666" t="s">
        <v>848</v>
      </c>
      <c r="G7666">
        <v>4</v>
      </c>
      <c r="H7666">
        <v>2048100</v>
      </c>
      <c r="I7666">
        <v>1663900</v>
      </c>
      <c r="J7666" t="s">
        <v>14</v>
      </c>
      <c r="K7666">
        <v>8192400</v>
      </c>
      <c r="L7666" t="s">
        <v>7204</v>
      </c>
      <c r="M7666" t="s">
        <v>7203</v>
      </c>
      <c r="N7666" s="1">
        <v>44483</v>
      </c>
      <c r="O7666" t="s">
        <v>848</v>
      </c>
      <c r="P7666" t="s">
        <v>7231</v>
      </c>
      <c r="Q7666" t="s">
        <v>7232</v>
      </c>
      <c r="R7666" t="s">
        <v>7240</v>
      </c>
      <c r="S7666">
        <v>1718977</v>
      </c>
      <c r="T7666">
        <v>2115966</v>
      </c>
      <c r="U7666">
        <v>0.188</v>
      </c>
      <c r="V7666">
        <v>1536800</v>
      </c>
      <c r="W7666">
        <v>6655600</v>
      </c>
      <c r="X7666">
        <v>2022</v>
      </c>
      <c r="Y7666">
        <v>11428398</v>
      </c>
    </row>
    <row r="7667" spans="2:25" x14ac:dyDescent="0.35">
      <c r="B7667" t="s">
        <v>3597</v>
      </c>
      <c r="C7667" s="1">
        <v>44857</v>
      </c>
      <c r="D7667" t="s">
        <v>1809</v>
      </c>
      <c r="E7667" t="s">
        <v>1037</v>
      </c>
      <c r="F7667" t="s">
        <v>848</v>
      </c>
      <c r="G7667">
        <v>3</v>
      </c>
      <c r="H7667">
        <v>2282600</v>
      </c>
      <c r="I7667">
        <v>1854400</v>
      </c>
      <c r="J7667" t="s">
        <v>14</v>
      </c>
      <c r="K7667">
        <v>6847800</v>
      </c>
      <c r="L7667" t="s">
        <v>7202</v>
      </c>
      <c r="M7667" t="s">
        <v>7203</v>
      </c>
      <c r="N7667" s="1">
        <v>43122</v>
      </c>
      <c r="O7667" t="s">
        <v>848</v>
      </c>
      <c r="P7667" t="s">
        <v>7231</v>
      </c>
      <c r="Q7667" t="s">
        <v>7232</v>
      </c>
      <c r="R7667" t="s">
        <v>7240</v>
      </c>
      <c r="S7667">
        <v>1718977</v>
      </c>
      <c r="T7667">
        <v>2115966</v>
      </c>
      <c r="U7667">
        <v>0.188</v>
      </c>
      <c r="V7667">
        <v>1284600</v>
      </c>
      <c r="W7667">
        <v>5563200</v>
      </c>
      <c r="X7667">
        <v>2022</v>
      </c>
      <c r="Y7667">
        <v>9552681</v>
      </c>
    </row>
    <row r="7668" spans="2:25" x14ac:dyDescent="0.35">
      <c r="B7668" t="s">
        <v>3713</v>
      </c>
      <c r="C7668" s="1">
        <v>44884</v>
      </c>
      <c r="D7668" t="s">
        <v>1962</v>
      </c>
      <c r="E7668" t="s">
        <v>657</v>
      </c>
      <c r="F7668" t="s">
        <v>848</v>
      </c>
      <c r="G7668">
        <v>4</v>
      </c>
      <c r="H7668">
        <v>2165400</v>
      </c>
      <c r="I7668">
        <v>1759100</v>
      </c>
      <c r="J7668" t="s">
        <v>14</v>
      </c>
      <c r="K7668">
        <v>8661600</v>
      </c>
      <c r="L7668" t="s">
        <v>7208</v>
      </c>
      <c r="M7668" t="s">
        <v>7206</v>
      </c>
      <c r="N7668" s="1">
        <v>43643</v>
      </c>
      <c r="O7668" t="s">
        <v>848</v>
      </c>
      <c r="P7668" t="s">
        <v>7231</v>
      </c>
      <c r="Q7668" t="s">
        <v>7232</v>
      </c>
      <c r="R7668" t="s">
        <v>7240</v>
      </c>
      <c r="S7668">
        <v>1718977</v>
      </c>
      <c r="T7668">
        <v>2115966</v>
      </c>
      <c r="U7668">
        <v>0.188</v>
      </c>
      <c r="V7668">
        <v>1625200</v>
      </c>
      <c r="W7668">
        <v>7036400</v>
      </c>
      <c r="X7668">
        <v>2022</v>
      </c>
      <c r="Y7668">
        <v>12082932</v>
      </c>
    </row>
    <row r="7669" spans="2:25" x14ac:dyDescent="0.35">
      <c r="B7669" t="s">
        <v>2322</v>
      </c>
      <c r="C7669" s="1">
        <v>44565</v>
      </c>
      <c r="D7669" t="s">
        <v>11</v>
      </c>
      <c r="E7669" t="s">
        <v>534</v>
      </c>
      <c r="F7669" t="s">
        <v>302</v>
      </c>
      <c r="G7669">
        <v>3</v>
      </c>
      <c r="H7669">
        <v>140900</v>
      </c>
      <c r="I7669">
        <v>93600</v>
      </c>
      <c r="J7669" t="s">
        <v>14</v>
      </c>
      <c r="K7669">
        <v>422700</v>
      </c>
      <c r="L7669" t="s">
        <v>7204</v>
      </c>
      <c r="M7669" t="s">
        <v>7203</v>
      </c>
      <c r="N7669" s="1">
        <v>44496</v>
      </c>
      <c r="O7669" t="s">
        <v>302</v>
      </c>
      <c r="P7669" t="s">
        <v>7235</v>
      </c>
      <c r="Q7669" t="s">
        <v>7247</v>
      </c>
      <c r="R7669" t="s">
        <v>7227</v>
      </c>
      <c r="S7669">
        <v>96357</v>
      </c>
      <c r="T7669">
        <v>145095</v>
      </c>
      <c r="U7669">
        <v>0.33600000000000002</v>
      </c>
      <c r="V7669">
        <v>141900</v>
      </c>
      <c r="W7669">
        <v>280800</v>
      </c>
      <c r="X7669">
        <v>2022</v>
      </c>
      <c r="Y7669">
        <v>589666.5</v>
      </c>
    </row>
    <row r="7670" spans="2:25" x14ac:dyDescent="0.35">
      <c r="B7670" t="s">
        <v>2772</v>
      </c>
      <c r="C7670" s="1">
        <v>44664</v>
      </c>
      <c r="D7670" t="s">
        <v>764</v>
      </c>
      <c r="E7670" t="s">
        <v>93</v>
      </c>
      <c r="F7670" t="s">
        <v>302</v>
      </c>
      <c r="G7670">
        <v>3</v>
      </c>
      <c r="H7670">
        <v>154000</v>
      </c>
      <c r="I7670">
        <v>102300</v>
      </c>
      <c r="J7670" t="s">
        <v>18</v>
      </c>
      <c r="K7670">
        <v>462000</v>
      </c>
      <c r="L7670" t="s">
        <v>7208</v>
      </c>
      <c r="M7670" t="s">
        <v>7203</v>
      </c>
      <c r="N7670" s="1">
        <v>44157</v>
      </c>
      <c r="O7670" t="s">
        <v>302</v>
      </c>
      <c r="P7670" t="s">
        <v>7235</v>
      </c>
      <c r="Q7670" t="s">
        <v>7247</v>
      </c>
      <c r="R7670" t="s">
        <v>7227</v>
      </c>
      <c r="S7670">
        <v>96357</v>
      </c>
      <c r="T7670">
        <v>145095</v>
      </c>
      <c r="U7670">
        <v>0.33600000000000002</v>
      </c>
      <c r="V7670">
        <v>155100</v>
      </c>
      <c r="W7670">
        <v>306900</v>
      </c>
      <c r="X7670">
        <v>2022</v>
      </c>
      <c r="Y7670">
        <v>644490</v>
      </c>
    </row>
    <row r="7671" spans="2:25" x14ac:dyDescent="0.35">
      <c r="B7671" t="s">
        <v>2986</v>
      </c>
      <c r="C7671" s="1">
        <v>44710</v>
      </c>
      <c r="D7671" t="s">
        <v>931</v>
      </c>
      <c r="E7671" t="s">
        <v>2429</v>
      </c>
      <c r="F7671" t="s">
        <v>302</v>
      </c>
      <c r="G7671">
        <v>5</v>
      </c>
      <c r="H7671">
        <v>155700</v>
      </c>
      <c r="I7671">
        <v>103400</v>
      </c>
      <c r="J7671" t="s">
        <v>14</v>
      </c>
      <c r="K7671">
        <v>778500</v>
      </c>
      <c r="L7671" t="s">
        <v>7202</v>
      </c>
      <c r="M7671" t="s">
        <v>7203</v>
      </c>
      <c r="N7671" s="1">
        <v>44888</v>
      </c>
      <c r="O7671" t="s">
        <v>302</v>
      </c>
      <c r="P7671" t="s">
        <v>7235</v>
      </c>
      <c r="Q7671" t="s">
        <v>7247</v>
      </c>
      <c r="R7671" t="s">
        <v>7227</v>
      </c>
      <c r="S7671">
        <v>96357</v>
      </c>
      <c r="T7671">
        <v>145095</v>
      </c>
      <c r="U7671">
        <v>0.33600000000000002</v>
      </c>
      <c r="V7671">
        <v>261500</v>
      </c>
      <c r="W7671">
        <v>517000</v>
      </c>
      <c r="X7671">
        <v>2022</v>
      </c>
      <c r="Y7671">
        <v>1086007.5</v>
      </c>
    </row>
    <row r="7672" spans="2:25" x14ac:dyDescent="0.35">
      <c r="B7672" t="s">
        <v>3401</v>
      </c>
      <c r="C7672" s="1">
        <v>44807</v>
      </c>
      <c r="D7672" t="s">
        <v>1641</v>
      </c>
      <c r="E7672" t="s">
        <v>264</v>
      </c>
      <c r="F7672" t="s">
        <v>302</v>
      </c>
      <c r="G7672">
        <v>2</v>
      </c>
      <c r="H7672">
        <v>159100</v>
      </c>
      <c r="I7672">
        <v>105600</v>
      </c>
      <c r="J7672" t="s">
        <v>14</v>
      </c>
      <c r="K7672">
        <v>318200</v>
      </c>
      <c r="L7672" t="s">
        <v>7204</v>
      </c>
      <c r="M7672" t="s">
        <v>7203</v>
      </c>
      <c r="N7672" s="1">
        <v>44130</v>
      </c>
      <c r="O7672" t="s">
        <v>302</v>
      </c>
      <c r="P7672" t="s">
        <v>7235</v>
      </c>
      <c r="Q7672" t="s">
        <v>7247</v>
      </c>
      <c r="R7672" t="s">
        <v>7227</v>
      </c>
      <c r="S7672">
        <v>96357</v>
      </c>
      <c r="T7672">
        <v>145095</v>
      </c>
      <c r="U7672">
        <v>0.33600000000000002</v>
      </c>
      <c r="V7672">
        <v>107000</v>
      </c>
      <c r="W7672">
        <v>211200</v>
      </c>
      <c r="X7672">
        <v>2022</v>
      </c>
      <c r="Y7672">
        <v>443889</v>
      </c>
    </row>
    <row r="7673" spans="2:25" x14ac:dyDescent="0.35">
      <c r="B7673" t="s">
        <v>3433</v>
      </c>
      <c r="C7673" s="1">
        <v>44815</v>
      </c>
      <c r="D7673" t="s">
        <v>1641</v>
      </c>
      <c r="E7673" t="s">
        <v>2358</v>
      </c>
      <c r="F7673" t="s">
        <v>302</v>
      </c>
      <c r="G7673">
        <v>3</v>
      </c>
      <c r="H7673">
        <v>144000</v>
      </c>
      <c r="I7673">
        <v>95600</v>
      </c>
      <c r="J7673" t="s">
        <v>14</v>
      </c>
      <c r="K7673">
        <v>432000</v>
      </c>
      <c r="L7673" t="s">
        <v>7207</v>
      </c>
      <c r="M7673" t="s">
        <v>7203</v>
      </c>
      <c r="N7673" s="1">
        <v>44695</v>
      </c>
      <c r="O7673" t="s">
        <v>302</v>
      </c>
      <c r="P7673" t="s">
        <v>7235</v>
      </c>
      <c r="Q7673" t="s">
        <v>7247</v>
      </c>
      <c r="R7673" t="s">
        <v>7227</v>
      </c>
      <c r="S7673">
        <v>96357</v>
      </c>
      <c r="T7673">
        <v>145095</v>
      </c>
      <c r="U7673">
        <v>0.33600000000000002</v>
      </c>
      <c r="V7673">
        <v>145200</v>
      </c>
      <c r="W7673">
        <v>286800</v>
      </c>
      <c r="X7673">
        <v>2022</v>
      </c>
      <c r="Y7673">
        <v>602640</v>
      </c>
    </row>
    <row r="7674" spans="2:25" x14ac:dyDescent="0.35">
      <c r="B7674" t="s">
        <v>2407</v>
      </c>
      <c r="C7674" s="1">
        <v>44583</v>
      </c>
      <c r="D7674" t="s">
        <v>11</v>
      </c>
      <c r="E7674" t="s">
        <v>2344</v>
      </c>
      <c r="F7674" t="s">
        <v>474</v>
      </c>
      <c r="G7674">
        <v>4</v>
      </c>
      <c r="H7674">
        <v>3038100</v>
      </c>
      <c r="I7674">
        <v>2141900</v>
      </c>
      <c r="J7674" t="s">
        <v>18</v>
      </c>
      <c r="K7674">
        <v>12152400</v>
      </c>
      <c r="L7674" t="s">
        <v>7209</v>
      </c>
      <c r="M7674" t="s">
        <v>7203</v>
      </c>
      <c r="N7674" s="1">
        <v>44704</v>
      </c>
      <c r="O7674" t="s">
        <v>474</v>
      </c>
      <c r="P7674" t="s">
        <v>7231</v>
      </c>
      <c r="Q7674" t="s">
        <v>7244</v>
      </c>
      <c r="R7674" t="s">
        <v>7240</v>
      </c>
      <c r="S7674">
        <v>2081182</v>
      </c>
      <c r="T7674">
        <v>2951936</v>
      </c>
      <c r="U7674">
        <v>0.29499999999999998</v>
      </c>
      <c r="V7674">
        <v>3584800</v>
      </c>
      <c r="W7674">
        <v>8567600</v>
      </c>
      <c r="X7674">
        <v>2022</v>
      </c>
      <c r="Y7674">
        <v>16952598</v>
      </c>
    </row>
    <row r="7675" spans="2:25" x14ac:dyDescent="0.35">
      <c r="B7675" t="s">
        <v>3013</v>
      </c>
      <c r="C7675" s="1">
        <v>44717</v>
      </c>
      <c r="D7675" t="s">
        <v>1091</v>
      </c>
      <c r="E7675" t="s">
        <v>64</v>
      </c>
      <c r="F7675" t="s">
        <v>474</v>
      </c>
      <c r="G7675">
        <v>1</v>
      </c>
      <c r="H7675">
        <v>3125800</v>
      </c>
      <c r="I7675">
        <v>2203800</v>
      </c>
      <c r="J7675" t="s">
        <v>14</v>
      </c>
      <c r="K7675">
        <v>3125800</v>
      </c>
      <c r="L7675" t="s">
        <v>7208</v>
      </c>
      <c r="M7675" t="s">
        <v>7203</v>
      </c>
      <c r="N7675" s="1">
        <v>43146</v>
      </c>
      <c r="O7675" t="s">
        <v>474</v>
      </c>
      <c r="P7675" t="s">
        <v>7231</v>
      </c>
      <c r="Q7675" t="s">
        <v>7244</v>
      </c>
      <c r="R7675" t="s">
        <v>7240</v>
      </c>
      <c r="S7675">
        <v>2081182</v>
      </c>
      <c r="T7675">
        <v>2951936</v>
      </c>
      <c r="U7675">
        <v>0.29499999999999998</v>
      </c>
      <c r="V7675">
        <v>922000</v>
      </c>
      <c r="W7675">
        <v>2203800</v>
      </c>
      <c r="X7675">
        <v>2022</v>
      </c>
      <c r="Y7675">
        <v>4360491</v>
      </c>
    </row>
    <row r="7676" spans="2:25" x14ac:dyDescent="0.35">
      <c r="B7676" t="s">
        <v>3075</v>
      </c>
      <c r="C7676" s="1">
        <v>44729</v>
      </c>
      <c r="D7676" t="s">
        <v>1091</v>
      </c>
      <c r="E7676" t="s">
        <v>2332</v>
      </c>
      <c r="F7676" t="s">
        <v>474</v>
      </c>
      <c r="G7676">
        <v>2</v>
      </c>
      <c r="H7676">
        <v>2936700</v>
      </c>
      <c r="I7676">
        <v>2070400</v>
      </c>
      <c r="J7676" t="s">
        <v>18</v>
      </c>
      <c r="K7676">
        <v>5873400</v>
      </c>
      <c r="L7676" t="s">
        <v>7202</v>
      </c>
      <c r="M7676" t="s">
        <v>7206</v>
      </c>
      <c r="N7676" s="1">
        <v>44725</v>
      </c>
      <c r="O7676" t="s">
        <v>474</v>
      </c>
      <c r="P7676" t="s">
        <v>7231</v>
      </c>
      <c r="Q7676" t="s">
        <v>7244</v>
      </c>
      <c r="R7676" t="s">
        <v>7240</v>
      </c>
      <c r="S7676">
        <v>2081182</v>
      </c>
      <c r="T7676">
        <v>2951936</v>
      </c>
      <c r="U7676">
        <v>0.29499999999999998</v>
      </c>
      <c r="V7676">
        <v>1732600</v>
      </c>
      <c r="W7676">
        <v>4140800</v>
      </c>
      <c r="X7676">
        <v>2022</v>
      </c>
      <c r="Y7676">
        <v>8193393</v>
      </c>
    </row>
    <row r="7677" spans="2:25" x14ac:dyDescent="0.35">
      <c r="B7677" t="s">
        <v>3279</v>
      </c>
      <c r="C7677" s="1">
        <v>44778</v>
      </c>
      <c r="D7677" t="s">
        <v>1479</v>
      </c>
      <c r="E7677" t="s">
        <v>47</v>
      </c>
      <c r="F7677" t="s">
        <v>474</v>
      </c>
      <c r="G7677">
        <v>1</v>
      </c>
      <c r="H7677">
        <v>3032900</v>
      </c>
      <c r="I7677">
        <v>2138300</v>
      </c>
      <c r="J7677" t="s">
        <v>18</v>
      </c>
      <c r="K7677">
        <v>3032900</v>
      </c>
      <c r="L7677" t="s">
        <v>7209</v>
      </c>
      <c r="M7677" t="s">
        <v>7206</v>
      </c>
      <c r="N7677" s="1">
        <v>44180</v>
      </c>
      <c r="O7677" t="s">
        <v>474</v>
      </c>
      <c r="P7677" t="s">
        <v>7231</v>
      </c>
      <c r="Q7677" t="s">
        <v>7244</v>
      </c>
      <c r="R7677" t="s">
        <v>7240</v>
      </c>
      <c r="S7677">
        <v>2081182</v>
      </c>
      <c r="T7677">
        <v>2951936</v>
      </c>
      <c r="U7677">
        <v>0.29499999999999998</v>
      </c>
      <c r="V7677">
        <v>894600</v>
      </c>
      <c r="W7677">
        <v>2138300</v>
      </c>
      <c r="X7677">
        <v>2022</v>
      </c>
      <c r="Y7677">
        <v>4230895.5</v>
      </c>
    </row>
    <row r="7678" spans="2:25" x14ac:dyDescent="0.35">
      <c r="B7678" t="s">
        <v>3293</v>
      </c>
      <c r="C7678" s="1">
        <v>44782</v>
      </c>
      <c r="D7678" t="s">
        <v>1479</v>
      </c>
      <c r="E7678" t="s">
        <v>2344</v>
      </c>
      <c r="F7678" t="s">
        <v>474</v>
      </c>
      <c r="G7678">
        <v>4</v>
      </c>
      <c r="H7678">
        <v>3200800</v>
      </c>
      <c r="I7678">
        <v>2256600</v>
      </c>
      <c r="J7678" t="s">
        <v>18</v>
      </c>
      <c r="K7678">
        <v>12803200</v>
      </c>
      <c r="L7678" t="s">
        <v>7209</v>
      </c>
      <c r="M7678" t="s">
        <v>7203</v>
      </c>
      <c r="N7678" s="1">
        <v>44704</v>
      </c>
      <c r="O7678" t="s">
        <v>474</v>
      </c>
      <c r="P7678" t="s">
        <v>7231</v>
      </c>
      <c r="Q7678" t="s">
        <v>7244</v>
      </c>
      <c r="R7678" t="s">
        <v>7240</v>
      </c>
      <c r="S7678">
        <v>2081182</v>
      </c>
      <c r="T7678">
        <v>2951936</v>
      </c>
      <c r="U7678">
        <v>0.29499999999999998</v>
      </c>
      <c r="V7678">
        <v>3776800</v>
      </c>
      <c r="W7678">
        <v>9026400</v>
      </c>
      <c r="X7678">
        <v>2022</v>
      </c>
      <c r="Y7678">
        <v>17860464</v>
      </c>
    </row>
    <row r="7679" spans="2:25" x14ac:dyDescent="0.35">
      <c r="B7679" t="s">
        <v>3341</v>
      </c>
      <c r="C7679" s="1">
        <v>44792</v>
      </c>
      <c r="D7679" t="s">
        <v>1479</v>
      </c>
      <c r="E7679" t="s">
        <v>109</v>
      </c>
      <c r="F7679" t="s">
        <v>474</v>
      </c>
      <c r="G7679">
        <v>3</v>
      </c>
      <c r="H7679">
        <v>3138300</v>
      </c>
      <c r="I7679">
        <v>2212600</v>
      </c>
      <c r="J7679" t="s">
        <v>18</v>
      </c>
      <c r="K7679">
        <v>9414900</v>
      </c>
      <c r="L7679" t="s">
        <v>7205</v>
      </c>
      <c r="M7679" t="s">
        <v>7206</v>
      </c>
      <c r="N7679" s="1">
        <v>43269</v>
      </c>
      <c r="O7679" t="s">
        <v>474</v>
      </c>
      <c r="P7679" t="s">
        <v>7231</v>
      </c>
      <c r="Q7679" t="s">
        <v>7244</v>
      </c>
      <c r="R7679" t="s">
        <v>7240</v>
      </c>
      <c r="S7679">
        <v>2081182</v>
      </c>
      <c r="T7679">
        <v>2951936</v>
      </c>
      <c r="U7679">
        <v>0.29499999999999998</v>
      </c>
      <c r="V7679">
        <v>2777100</v>
      </c>
      <c r="W7679">
        <v>6637800</v>
      </c>
      <c r="X7679">
        <v>2022</v>
      </c>
      <c r="Y7679">
        <v>13133785.5</v>
      </c>
    </row>
    <row r="7680" spans="2:25" x14ac:dyDescent="0.35">
      <c r="B7680" t="s">
        <v>3638</v>
      </c>
      <c r="C7680" s="1">
        <v>44869</v>
      </c>
      <c r="D7680" t="s">
        <v>1962</v>
      </c>
      <c r="E7680" t="s">
        <v>432</v>
      </c>
      <c r="F7680" t="s">
        <v>474</v>
      </c>
      <c r="G7680">
        <v>3</v>
      </c>
      <c r="H7680">
        <v>3155700</v>
      </c>
      <c r="I7680">
        <v>2224800</v>
      </c>
      <c r="J7680" t="s">
        <v>14</v>
      </c>
      <c r="K7680">
        <v>9467100</v>
      </c>
      <c r="L7680" t="s">
        <v>7202</v>
      </c>
      <c r="M7680" t="s">
        <v>7206</v>
      </c>
      <c r="N7680" s="1">
        <v>44028</v>
      </c>
      <c r="O7680" t="s">
        <v>474</v>
      </c>
      <c r="P7680" t="s">
        <v>7231</v>
      </c>
      <c r="Q7680" t="s">
        <v>7244</v>
      </c>
      <c r="R7680" t="s">
        <v>7240</v>
      </c>
      <c r="S7680">
        <v>2081182</v>
      </c>
      <c r="T7680">
        <v>2951936</v>
      </c>
      <c r="U7680">
        <v>0.29499999999999998</v>
      </c>
      <c r="V7680">
        <v>2792700</v>
      </c>
      <c r="W7680">
        <v>6674400</v>
      </c>
      <c r="X7680">
        <v>2022</v>
      </c>
      <c r="Y7680">
        <v>13206604.5</v>
      </c>
    </row>
    <row r="7681" spans="2:25" x14ac:dyDescent="0.35">
      <c r="B7681" t="s">
        <v>3673</v>
      </c>
      <c r="C7681" s="1">
        <v>44875</v>
      </c>
      <c r="D7681" t="s">
        <v>1962</v>
      </c>
      <c r="E7681" t="s">
        <v>534</v>
      </c>
      <c r="F7681" t="s">
        <v>474</v>
      </c>
      <c r="G7681">
        <v>1</v>
      </c>
      <c r="H7681">
        <v>2832300</v>
      </c>
      <c r="I7681">
        <v>1996800</v>
      </c>
      <c r="J7681" t="s">
        <v>14</v>
      </c>
      <c r="K7681">
        <v>2832300</v>
      </c>
      <c r="L7681" t="s">
        <v>7204</v>
      </c>
      <c r="M7681" t="s">
        <v>7203</v>
      </c>
      <c r="N7681" s="1">
        <v>44496</v>
      </c>
      <c r="O7681" t="s">
        <v>474</v>
      </c>
      <c r="P7681" t="s">
        <v>7231</v>
      </c>
      <c r="Q7681" t="s">
        <v>7244</v>
      </c>
      <c r="R7681" t="s">
        <v>7240</v>
      </c>
      <c r="S7681">
        <v>2081182</v>
      </c>
      <c r="T7681">
        <v>2951936</v>
      </c>
      <c r="U7681">
        <v>0.29499999999999998</v>
      </c>
      <c r="V7681">
        <v>835500</v>
      </c>
      <c r="W7681">
        <v>1996800</v>
      </c>
      <c r="X7681">
        <v>2022</v>
      </c>
      <c r="Y7681">
        <v>3951058.5</v>
      </c>
    </row>
    <row r="7682" spans="2:25" x14ac:dyDescent="0.35">
      <c r="B7682" t="s">
        <v>2435</v>
      </c>
      <c r="C7682" s="1">
        <v>44589</v>
      </c>
      <c r="D7682" t="s">
        <v>11</v>
      </c>
      <c r="E7682" t="s">
        <v>2347</v>
      </c>
      <c r="F7682" t="s">
        <v>51</v>
      </c>
      <c r="G7682">
        <v>1</v>
      </c>
      <c r="H7682">
        <v>332500</v>
      </c>
      <c r="I7682">
        <v>216200</v>
      </c>
      <c r="J7682" t="s">
        <v>14</v>
      </c>
      <c r="K7682">
        <v>332500</v>
      </c>
      <c r="L7682" t="s">
        <v>7209</v>
      </c>
      <c r="M7682" t="s">
        <v>7206</v>
      </c>
      <c r="N7682" s="1">
        <v>44881</v>
      </c>
      <c r="O7682" t="s">
        <v>51</v>
      </c>
      <c r="P7682" t="s">
        <v>7237</v>
      </c>
      <c r="Q7682" t="s">
        <v>7239</v>
      </c>
      <c r="R7682" t="s">
        <v>7240</v>
      </c>
      <c r="S7682">
        <v>190502</v>
      </c>
      <c r="T7682">
        <v>292907</v>
      </c>
      <c r="U7682">
        <v>0.35</v>
      </c>
      <c r="V7682">
        <v>116300</v>
      </c>
      <c r="W7682">
        <v>216200</v>
      </c>
      <c r="X7682">
        <v>2022</v>
      </c>
      <c r="Y7682">
        <v>463837.5</v>
      </c>
    </row>
    <row r="7683" spans="2:25" x14ac:dyDescent="0.35">
      <c r="B7683" t="s">
        <v>2493</v>
      </c>
      <c r="C7683" s="1">
        <v>44604</v>
      </c>
      <c r="D7683" t="s">
        <v>375</v>
      </c>
      <c r="E7683" t="s">
        <v>343</v>
      </c>
      <c r="F7683" t="s">
        <v>51</v>
      </c>
      <c r="G7683">
        <v>1</v>
      </c>
      <c r="H7683">
        <v>303600</v>
      </c>
      <c r="I7683">
        <v>197500</v>
      </c>
      <c r="J7683" t="s">
        <v>14</v>
      </c>
      <c r="K7683">
        <v>303600</v>
      </c>
      <c r="L7683" t="s">
        <v>7209</v>
      </c>
      <c r="M7683" t="s">
        <v>7203</v>
      </c>
      <c r="N7683" s="1">
        <v>43833</v>
      </c>
      <c r="O7683" t="s">
        <v>51</v>
      </c>
      <c r="P7683" t="s">
        <v>7237</v>
      </c>
      <c r="Q7683" t="s">
        <v>7239</v>
      </c>
      <c r="R7683" t="s">
        <v>7240</v>
      </c>
      <c r="S7683">
        <v>190502</v>
      </c>
      <c r="T7683">
        <v>292907</v>
      </c>
      <c r="U7683">
        <v>0.35</v>
      </c>
      <c r="V7683">
        <v>106100</v>
      </c>
      <c r="W7683">
        <v>197500</v>
      </c>
      <c r="X7683">
        <v>2022</v>
      </c>
      <c r="Y7683">
        <v>423522</v>
      </c>
    </row>
    <row r="7684" spans="2:25" x14ac:dyDescent="0.35">
      <c r="B7684" t="s">
        <v>2726</v>
      </c>
      <c r="C7684" s="1">
        <v>44655</v>
      </c>
      <c r="D7684" t="s">
        <v>764</v>
      </c>
      <c r="E7684" t="s">
        <v>293</v>
      </c>
      <c r="F7684" t="s">
        <v>51</v>
      </c>
      <c r="G7684">
        <v>1</v>
      </c>
      <c r="H7684">
        <v>296600</v>
      </c>
      <c r="I7684">
        <v>192900</v>
      </c>
      <c r="J7684" t="s">
        <v>14</v>
      </c>
      <c r="K7684">
        <v>296600</v>
      </c>
      <c r="L7684" t="s">
        <v>7204</v>
      </c>
      <c r="M7684" t="s">
        <v>7203</v>
      </c>
      <c r="N7684" s="1">
        <v>43595</v>
      </c>
      <c r="O7684" t="s">
        <v>51</v>
      </c>
      <c r="P7684" t="s">
        <v>7237</v>
      </c>
      <c r="Q7684" t="s">
        <v>7239</v>
      </c>
      <c r="R7684" t="s">
        <v>7240</v>
      </c>
      <c r="S7684">
        <v>190502</v>
      </c>
      <c r="T7684">
        <v>292907</v>
      </c>
      <c r="U7684">
        <v>0.35</v>
      </c>
      <c r="V7684">
        <v>103700</v>
      </c>
      <c r="W7684">
        <v>192900</v>
      </c>
      <c r="X7684">
        <v>2022</v>
      </c>
      <c r="Y7684">
        <v>413757</v>
      </c>
    </row>
    <row r="7685" spans="2:25" x14ac:dyDescent="0.35">
      <c r="B7685" t="s">
        <v>2893</v>
      </c>
      <c r="C7685" s="1">
        <v>44688</v>
      </c>
      <c r="D7685" t="s">
        <v>931</v>
      </c>
      <c r="E7685" t="s">
        <v>667</v>
      </c>
      <c r="F7685" t="s">
        <v>51</v>
      </c>
      <c r="G7685">
        <v>5</v>
      </c>
      <c r="H7685">
        <v>287600</v>
      </c>
      <c r="I7685">
        <v>187000</v>
      </c>
      <c r="J7685" t="s">
        <v>18</v>
      </c>
      <c r="K7685">
        <v>1438000</v>
      </c>
      <c r="L7685" t="s">
        <v>7205</v>
      </c>
      <c r="M7685" t="s">
        <v>7203</v>
      </c>
      <c r="N7685" s="1">
        <v>43133</v>
      </c>
      <c r="O7685" t="s">
        <v>51</v>
      </c>
      <c r="P7685" t="s">
        <v>7237</v>
      </c>
      <c r="Q7685" t="s">
        <v>7239</v>
      </c>
      <c r="R7685" t="s">
        <v>7240</v>
      </c>
      <c r="S7685">
        <v>190502</v>
      </c>
      <c r="T7685">
        <v>292907</v>
      </c>
      <c r="U7685">
        <v>0.35</v>
      </c>
      <c r="V7685">
        <v>503000</v>
      </c>
      <c r="W7685">
        <v>935000</v>
      </c>
      <c r="X7685">
        <v>2022</v>
      </c>
      <c r="Y7685">
        <v>2006010</v>
      </c>
    </row>
    <row r="7686" spans="2:25" x14ac:dyDescent="0.35">
      <c r="B7686" t="s">
        <v>3030</v>
      </c>
      <c r="C7686" s="1">
        <v>44720</v>
      </c>
      <c r="D7686" t="s">
        <v>1091</v>
      </c>
      <c r="E7686" t="s">
        <v>451</v>
      </c>
      <c r="F7686" t="s">
        <v>51</v>
      </c>
      <c r="G7686">
        <v>2</v>
      </c>
      <c r="H7686">
        <v>286200</v>
      </c>
      <c r="I7686">
        <v>186200</v>
      </c>
      <c r="J7686" t="s">
        <v>18</v>
      </c>
      <c r="K7686">
        <v>572400</v>
      </c>
      <c r="L7686" t="s">
        <v>7207</v>
      </c>
      <c r="M7686" t="s">
        <v>7203</v>
      </c>
      <c r="N7686" s="1">
        <v>43773</v>
      </c>
      <c r="O7686" t="s">
        <v>51</v>
      </c>
      <c r="P7686" t="s">
        <v>7237</v>
      </c>
      <c r="Q7686" t="s">
        <v>7239</v>
      </c>
      <c r="R7686" t="s">
        <v>7240</v>
      </c>
      <c r="S7686">
        <v>190502</v>
      </c>
      <c r="T7686">
        <v>292907</v>
      </c>
      <c r="U7686">
        <v>0.35</v>
      </c>
      <c r="V7686">
        <v>200000</v>
      </c>
      <c r="W7686">
        <v>372400</v>
      </c>
      <c r="X7686">
        <v>2022</v>
      </c>
      <c r="Y7686">
        <v>798498</v>
      </c>
    </row>
    <row r="7687" spans="2:25" x14ac:dyDescent="0.35">
      <c r="B7687" t="s">
        <v>3034</v>
      </c>
      <c r="C7687" s="1">
        <v>44721</v>
      </c>
      <c r="D7687" t="s">
        <v>1091</v>
      </c>
      <c r="E7687" t="s">
        <v>310</v>
      </c>
      <c r="F7687" t="s">
        <v>51</v>
      </c>
      <c r="G7687">
        <v>3</v>
      </c>
      <c r="H7687">
        <v>301400</v>
      </c>
      <c r="I7687">
        <v>196000</v>
      </c>
      <c r="J7687" t="s">
        <v>14</v>
      </c>
      <c r="K7687">
        <v>904200</v>
      </c>
      <c r="L7687" t="s">
        <v>7204</v>
      </c>
      <c r="M7687" t="s">
        <v>7203</v>
      </c>
      <c r="N7687" s="1">
        <v>44055</v>
      </c>
      <c r="O7687" t="s">
        <v>51</v>
      </c>
      <c r="P7687" t="s">
        <v>7237</v>
      </c>
      <c r="Q7687" t="s">
        <v>7239</v>
      </c>
      <c r="R7687" t="s">
        <v>7240</v>
      </c>
      <c r="S7687">
        <v>190502</v>
      </c>
      <c r="T7687">
        <v>292907</v>
      </c>
      <c r="U7687">
        <v>0.35</v>
      </c>
      <c r="V7687">
        <v>316200</v>
      </c>
      <c r="W7687">
        <v>588000</v>
      </c>
      <c r="X7687">
        <v>2022</v>
      </c>
      <c r="Y7687">
        <v>1261359</v>
      </c>
    </row>
    <row r="7688" spans="2:25" x14ac:dyDescent="0.35">
      <c r="B7688" t="s">
        <v>3308</v>
      </c>
      <c r="C7688" s="1">
        <v>44785</v>
      </c>
      <c r="D7688" t="s">
        <v>1479</v>
      </c>
      <c r="E7688" t="s">
        <v>2556</v>
      </c>
      <c r="F7688" t="s">
        <v>51</v>
      </c>
      <c r="G7688">
        <v>2</v>
      </c>
      <c r="H7688">
        <v>284400</v>
      </c>
      <c r="I7688">
        <v>184900</v>
      </c>
      <c r="J7688" t="s">
        <v>18</v>
      </c>
      <c r="K7688">
        <v>568800</v>
      </c>
      <c r="L7688" t="s">
        <v>7207</v>
      </c>
      <c r="M7688" t="s">
        <v>7206</v>
      </c>
      <c r="N7688" s="1">
        <v>44611</v>
      </c>
      <c r="O7688" t="s">
        <v>51</v>
      </c>
      <c r="P7688" t="s">
        <v>7237</v>
      </c>
      <c r="Q7688" t="s">
        <v>7239</v>
      </c>
      <c r="R7688" t="s">
        <v>7240</v>
      </c>
      <c r="S7688">
        <v>190502</v>
      </c>
      <c r="T7688">
        <v>292907</v>
      </c>
      <c r="U7688">
        <v>0.35</v>
      </c>
      <c r="V7688">
        <v>199000</v>
      </c>
      <c r="W7688">
        <v>369800</v>
      </c>
      <c r="X7688">
        <v>2022</v>
      </c>
      <c r="Y7688">
        <v>793476</v>
      </c>
    </row>
    <row r="7689" spans="2:25" x14ac:dyDescent="0.35">
      <c r="B7689" t="s">
        <v>3408</v>
      </c>
      <c r="C7689" s="1">
        <v>44808</v>
      </c>
      <c r="D7689" t="s">
        <v>1641</v>
      </c>
      <c r="E7689" t="s">
        <v>534</v>
      </c>
      <c r="F7689" t="s">
        <v>51</v>
      </c>
      <c r="G7689">
        <v>2</v>
      </c>
      <c r="H7689">
        <v>287600</v>
      </c>
      <c r="I7689">
        <v>187100</v>
      </c>
      <c r="J7689" t="s">
        <v>18</v>
      </c>
      <c r="K7689">
        <v>575200</v>
      </c>
      <c r="L7689" t="s">
        <v>7204</v>
      </c>
      <c r="M7689" t="s">
        <v>7203</v>
      </c>
      <c r="N7689" s="1">
        <v>44496</v>
      </c>
      <c r="O7689" t="s">
        <v>51</v>
      </c>
      <c r="P7689" t="s">
        <v>7237</v>
      </c>
      <c r="Q7689" t="s">
        <v>7239</v>
      </c>
      <c r="R7689" t="s">
        <v>7240</v>
      </c>
      <c r="S7689">
        <v>190502</v>
      </c>
      <c r="T7689">
        <v>292907</v>
      </c>
      <c r="U7689">
        <v>0.35</v>
      </c>
      <c r="V7689">
        <v>201000</v>
      </c>
      <c r="W7689">
        <v>374200</v>
      </c>
      <c r="X7689">
        <v>2022</v>
      </c>
      <c r="Y7689">
        <v>802404</v>
      </c>
    </row>
    <row r="7690" spans="2:25" x14ac:dyDescent="0.35">
      <c r="B7690" t="s">
        <v>3585</v>
      </c>
      <c r="C7690" s="1">
        <v>44854</v>
      </c>
      <c r="D7690" t="s">
        <v>1809</v>
      </c>
      <c r="E7690" t="s">
        <v>226</v>
      </c>
      <c r="F7690" t="s">
        <v>51</v>
      </c>
      <c r="G7690">
        <v>1</v>
      </c>
      <c r="H7690">
        <v>329200</v>
      </c>
      <c r="I7690">
        <v>214100</v>
      </c>
      <c r="J7690" t="s">
        <v>18</v>
      </c>
      <c r="K7690">
        <v>329200</v>
      </c>
      <c r="L7690" t="s">
        <v>7209</v>
      </c>
      <c r="M7690" t="s">
        <v>7203</v>
      </c>
      <c r="N7690" s="1">
        <v>43392</v>
      </c>
      <c r="O7690" t="s">
        <v>51</v>
      </c>
      <c r="P7690" t="s">
        <v>7237</v>
      </c>
      <c r="Q7690" t="s">
        <v>7239</v>
      </c>
      <c r="R7690" t="s">
        <v>7240</v>
      </c>
      <c r="S7690">
        <v>190502</v>
      </c>
      <c r="T7690">
        <v>292907</v>
      </c>
      <c r="U7690">
        <v>0.35</v>
      </c>
      <c r="V7690">
        <v>115100</v>
      </c>
      <c r="W7690">
        <v>214100</v>
      </c>
      <c r="X7690">
        <v>2022</v>
      </c>
      <c r="Y7690">
        <v>459234</v>
      </c>
    </row>
    <row r="7691" spans="2:25" x14ac:dyDescent="0.35">
      <c r="B7691" t="s">
        <v>3685</v>
      </c>
      <c r="C7691" s="1">
        <v>44878</v>
      </c>
      <c r="D7691" t="s">
        <v>1962</v>
      </c>
      <c r="E7691" t="s">
        <v>87</v>
      </c>
      <c r="F7691" t="s">
        <v>51</v>
      </c>
      <c r="G7691">
        <v>4</v>
      </c>
      <c r="H7691">
        <v>299100</v>
      </c>
      <c r="I7691">
        <v>194500</v>
      </c>
      <c r="J7691" t="s">
        <v>14</v>
      </c>
      <c r="K7691">
        <v>1196400</v>
      </c>
      <c r="L7691" t="s">
        <v>7205</v>
      </c>
      <c r="M7691" t="s">
        <v>7206</v>
      </c>
      <c r="N7691" s="1">
        <v>43542</v>
      </c>
      <c r="O7691" t="s">
        <v>51</v>
      </c>
      <c r="P7691" t="s">
        <v>7237</v>
      </c>
      <c r="Q7691" t="s">
        <v>7239</v>
      </c>
      <c r="R7691" t="s">
        <v>7240</v>
      </c>
      <c r="S7691">
        <v>190502</v>
      </c>
      <c r="T7691">
        <v>292907</v>
      </c>
      <c r="U7691">
        <v>0.35</v>
      </c>
      <c r="V7691">
        <v>418400</v>
      </c>
      <c r="W7691">
        <v>778000</v>
      </c>
      <c r="X7691">
        <v>2022</v>
      </c>
      <c r="Y7691">
        <v>1668978</v>
      </c>
    </row>
    <row r="7692" spans="2:25" x14ac:dyDescent="0.35">
      <c r="B7692" t="s">
        <v>2298</v>
      </c>
      <c r="C7692" s="1">
        <v>44562</v>
      </c>
      <c r="D7692" t="s">
        <v>11</v>
      </c>
      <c r="E7692" t="s">
        <v>268</v>
      </c>
      <c r="F7692" t="s">
        <v>221</v>
      </c>
      <c r="G7692">
        <v>4</v>
      </c>
      <c r="H7692">
        <v>2667000</v>
      </c>
      <c r="I7692">
        <v>1894100</v>
      </c>
      <c r="J7692" t="s">
        <v>14</v>
      </c>
      <c r="K7692">
        <v>10668000</v>
      </c>
      <c r="L7692" t="s">
        <v>7204</v>
      </c>
      <c r="M7692" t="s">
        <v>7206</v>
      </c>
      <c r="N7692" s="1">
        <v>43409</v>
      </c>
      <c r="O7692" t="s">
        <v>221</v>
      </c>
      <c r="P7692" t="s">
        <v>7231</v>
      </c>
      <c r="Q7692" t="s">
        <v>7244</v>
      </c>
      <c r="R7692" t="s">
        <v>7223</v>
      </c>
      <c r="S7692">
        <v>1694210</v>
      </c>
      <c r="T7692">
        <v>2385495</v>
      </c>
      <c r="U7692">
        <v>0.28999999999999998</v>
      </c>
      <c r="V7692">
        <v>3091600</v>
      </c>
      <c r="W7692">
        <v>7576400</v>
      </c>
      <c r="X7692">
        <v>2022</v>
      </c>
      <c r="Y7692">
        <v>14881860</v>
      </c>
    </row>
    <row r="7693" spans="2:25" x14ac:dyDescent="0.35">
      <c r="B7693" t="s">
        <v>2524</v>
      </c>
      <c r="C7693" s="1">
        <v>44611</v>
      </c>
      <c r="D7693" t="s">
        <v>375</v>
      </c>
      <c r="E7693" t="s">
        <v>38</v>
      </c>
      <c r="F7693" t="s">
        <v>221</v>
      </c>
      <c r="G7693">
        <v>4</v>
      </c>
      <c r="H7693">
        <v>2435900</v>
      </c>
      <c r="I7693">
        <v>1730000</v>
      </c>
      <c r="J7693" t="s">
        <v>14</v>
      </c>
      <c r="K7693">
        <v>9743600</v>
      </c>
      <c r="L7693" t="s">
        <v>7207</v>
      </c>
      <c r="M7693" t="s">
        <v>7206</v>
      </c>
      <c r="N7693" s="1">
        <v>43376</v>
      </c>
      <c r="O7693" t="s">
        <v>221</v>
      </c>
      <c r="P7693" t="s">
        <v>7231</v>
      </c>
      <c r="Q7693" t="s">
        <v>7244</v>
      </c>
      <c r="R7693" t="s">
        <v>7223</v>
      </c>
      <c r="S7693">
        <v>1694210</v>
      </c>
      <c r="T7693">
        <v>2385495</v>
      </c>
      <c r="U7693">
        <v>0.28999999999999998</v>
      </c>
      <c r="V7693">
        <v>2823600</v>
      </c>
      <c r="W7693">
        <v>6920000</v>
      </c>
      <c r="X7693">
        <v>2022</v>
      </c>
      <c r="Y7693">
        <v>13592322</v>
      </c>
    </row>
    <row r="7694" spans="2:25" x14ac:dyDescent="0.35">
      <c r="B7694" t="s">
        <v>2810</v>
      </c>
      <c r="C7694" s="1">
        <v>44672</v>
      </c>
      <c r="D7694" t="s">
        <v>764</v>
      </c>
      <c r="E7694" t="s">
        <v>459</v>
      </c>
      <c r="F7694" t="s">
        <v>221</v>
      </c>
      <c r="G7694">
        <v>1</v>
      </c>
      <c r="H7694">
        <v>2423600</v>
      </c>
      <c r="I7694">
        <v>1721200</v>
      </c>
      <c r="J7694" t="s">
        <v>14</v>
      </c>
      <c r="K7694">
        <v>2423600</v>
      </c>
      <c r="L7694" t="s">
        <v>7205</v>
      </c>
      <c r="M7694" t="s">
        <v>7203</v>
      </c>
      <c r="N7694" s="1">
        <v>43428</v>
      </c>
      <c r="O7694" t="s">
        <v>221</v>
      </c>
      <c r="P7694" t="s">
        <v>7231</v>
      </c>
      <c r="Q7694" t="s">
        <v>7244</v>
      </c>
      <c r="R7694" t="s">
        <v>7223</v>
      </c>
      <c r="S7694">
        <v>1694210</v>
      </c>
      <c r="T7694">
        <v>2385495</v>
      </c>
      <c r="U7694">
        <v>0.28999999999999998</v>
      </c>
      <c r="V7694">
        <v>702400</v>
      </c>
      <c r="W7694">
        <v>1721200</v>
      </c>
      <c r="X7694">
        <v>2022</v>
      </c>
      <c r="Y7694">
        <v>3380922</v>
      </c>
    </row>
    <row r="7695" spans="2:25" x14ac:dyDescent="0.35">
      <c r="B7695" t="s">
        <v>2812</v>
      </c>
      <c r="C7695" s="1">
        <v>44672</v>
      </c>
      <c r="D7695" t="s">
        <v>764</v>
      </c>
      <c r="E7695" t="s">
        <v>381</v>
      </c>
      <c r="F7695" t="s">
        <v>221</v>
      </c>
      <c r="G7695">
        <v>3</v>
      </c>
      <c r="H7695">
        <v>2375300</v>
      </c>
      <c r="I7695">
        <v>1687000</v>
      </c>
      <c r="J7695" t="s">
        <v>14</v>
      </c>
      <c r="K7695">
        <v>7125900</v>
      </c>
      <c r="L7695" t="s">
        <v>7202</v>
      </c>
      <c r="M7695" t="s">
        <v>7206</v>
      </c>
      <c r="N7695" s="1">
        <v>44051</v>
      </c>
      <c r="O7695" t="s">
        <v>221</v>
      </c>
      <c r="P7695" t="s">
        <v>7231</v>
      </c>
      <c r="Q7695" t="s">
        <v>7244</v>
      </c>
      <c r="R7695" t="s">
        <v>7223</v>
      </c>
      <c r="S7695">
        <v>1694210</v>
      </c>
      <c r="T7695">
        <v>2385495</v>
      </c>
      <c r="U7695">
        <v>0.28999999999999998</v>
      </c>
      <c r="V7695">
        <v>2064900</v>
      </c>
      <c r="W7695">
        <v>5061000</v>
      </c>
      <c r="X7695">
        <v>2022</v>
      </c>
      <c r="Y7695">
        <v>9940630.5</v>
      </c>
    </row>
    <row r="7696" spans="2:25" x14ac:dyDescent="0.35">
      <c r="B7696" t="s">
        <v>3058</v>
      </c>
      <c r="C7696" s="1">
        <v>44727</v>
      </c>
      <c r="D7696" t="s">
        <v>1091</v>
      </c>
      <c r="E7696" t="s">
        <v>147</v>
      </c>
      <c r="F7696" t="s">
        <v>221</v>
      </c>
      <c r="G7696">
        <v>4</v>
      </c>
      <c r="H7696">
        <v>2272500</v>
      </c>
      <c r="I7696">
        <v>1614000</v>
      </c>
      <c r="J7696" t="s">
        <v>18</v>
      </c>
      <c r="K7696">
        <v>9090000</v>
      </c>
      <c r="L7696" t="s">
        <v>7210</v>
      </c>
      <c r="M7696" t="s">
        <v>7203</v>
      </c>
      <c r="N7696" s="1">
        <v>44061</v>
      </c>
      <c r="O7696" t="s">
        <v>221</v>
      </c>
      <c r="P7696" t="s">
        <v>7231</v>
      </c>
      <c r="Q7696" t="s">
        <v>7244</v>
      </c>
      <c r="R7696" t="s">
        <v>7223</v>
      </c>
      <c r="S7696">
        <v>1694210</v>
      </c>
      <c r="T7696">
        <v>2385495</v>
      </c>
      <c r="U7696">
        <v>0.28999999999999998</v>
      </c>
      <c r="V7696">
        <v>2634000</v>
      </c>
      <c r="W7696">
        <v>6456000</v>
      </c>
      <c r="X7696">
        <v>2022</v>
      </c>
      <c r="Y7696">
        <v>12680550</v>
      </c>
    </row>
    <row r="7697" spans="2:25" x14ac:dyDescent="0.35">
      <c r="B7697" t="s">
        <v>3108</v>
      </c>
      <c r="C7697" s="1">
        <v>44735</v>
      </c>
      <c r="D7697" t="s">
        <v>1091</v>
      </c>
      <c r="E7697" t="s">
        <v>360</v>
      </c>
      <c r="F7697" t="s">
        <v>221</v>
      </c>
      <c r="G7697">
        <v>3</v>
      </c>
      <c r="H7697">
        <v>2728000</v>
      </c>
      <c r="I7697">
        <v>1937500</v>
      </c>
      <c r="J7697" t="s">
        <v>14</v>
      </c>
      <c r="K7697">
        <v>8184000</v>
      </c>
      <c r="L7697" t="s">
        <v>7205</v>
      </c>
      <c r="M7697" t="s">
        <v>7203</v>
      </c>
      <c r="N7697" s="1">
        <v>44027</v>
      </c>
      <c r="O7697" t="s">
        <v>221</v>
      </c>
      <c r="P7697" t="s">
        <v>7231</v>
      </c>
      <c r="Q7697" t="s">
        <v>7244</v>
      </c>
      <c r="R7697" t="s">
        <v>7223</v>
      </c>
      <c r="S7697">
        <v>1694210</v>
      </c>
      <c r="T7697">
        <v>2385495</v>
      </c>
      <c r="U7697">
        <v>0.28999999999999998</v>
      </c>
      <c r="V7697">
        <v>2371500</v>
      </c>
      <c r="W7697">
        <v>5812500</v>
      </c>
      <c r="X7697">
        <v>2022</v>
      </c>
      <c r="Y7697">
        <v>11416680</v>
      </c>
    </row>
    <row r="7698" spans="2:25" x14ac:dyDescent="0.35">
      <c r="B7698" t="s">
        <v>3305</v>
      </c>
      <c r="C7698" s="1">
        <v>44784</v>
      </c>
      <c r="D7698" t="s">
        <v>1479</v>
      </c>
      <c r="E7698" t="s">
        <v>41</v>
      </c>
      <c r="F7698" t="s">
        <v>221</v>
      </c>
      <c r="G7698">
        <v>5</v>
      </c>
      <c r="H7698">
        <v>2573900</v>
      </c>
      <c r="I7698">
        <v>1828000</v>
      </c>
      <c r="J7698" t="s">
        <v>18</v>
      </c>
      <c r="K7698">
        <v>12869500</v>
      </c>
      <c r="L7698" t="s">
        <v>7202</v>
      </c>
      <c r="M7698" t="s">
        <v>7203</v>
      </c>
      <c r="N7698" s="1">
        <v>44021</v>
      </c>
      <c r="O7698" t="s">
        <v>221</v>
      </c>
      <c r="P7698" t="s">
        <v>7231</v>
      </c>
      <c r="Q7698" t="s">
        <v>7244</v>
      </c>
      <c r="R7698" t="s">
        <v>7223</v>
      </c>
      <c r="S7698">
        <v>1694210</v>
      </c>
      <c r="T7698">
        <v>2385495</v>
      </c>
      <c r="U7698">
        <v>0.28999999999999998</v>
      </c>
      <c r="V7698">
        <v>3729500</v>
      </c>
      <c r="W7698">
        <v>9140000</v>
      </c>
      <c r="X7698">
        <v>2022</v>
      </c>
      <c r="Y7698">
        <v>17952952.5</v>
      </c>
    </row>
    <row r="7699" spans="2:25" x14ac:dyDescent="0.35">
      <c r="B7699" t="s">
        <v>3351</v>
      </c>
      <c r="C7699" s="1">
        <v>44794</v>
      </c>
      <c r="D7699" t="s">
        <v>1479</v>
      </c>
      <c r="E7699" t="s">
        <v>206</v>
      </c>
      <c r="F7699" t="s">
        <v>221</v>
      </c>
      <c r="G7699">
        <v>1</v>
      </c>
      <c r="H7699">
        <v>2494200</v>
      </c>
      <c r="I7699">
        <v>1771400</v>
      </c>
      <c r="J7699" t="s">
        <v>14</v>
      </c>
      <c r="K7699">
        <v>2494200</v>
      </c>
      <c r="L7699" t="s">
        <v>7205</v>
      </c>
      <c r="M7699" t="s">
        <v>7203</v>
      </c>
      <c r="N7699" s="1">
        <v>43864</v>
      </c>
      <c r="O7699" t="s">
        <v>221</v>
      </c>
      <c r="P7699" t="s">
        <v>7231</v>
      </c>
      <c r="Q7699" t="s">
        <v>7244</v>
      </c>
      <c r="R7699" t="s">
        <v>7223</v>
      </c>
      <c r="S7699">
        <v>1694210</v>
      </c>
      <c r="T7699">
        <v>2385495</v>
      </c>
      <c r="U7699">
        <v>0.28999999999999998</v>
      </c>
      <c r="V7699">
        <v>722800</v>
      </c>
      <c r="W7699">
        <v>1771400</v>
      </c>
      <c r="X7699">
        <v>2022</v>
      </c>
      <c r="Y7699">
        <v>3479409</v>
      </c>
    </row>
    <row r="7700" spans="2:25" x14ac:dyDescent="0.35">
      <c r="B7700" t="s">
        <v>3399</v>
      </c>
      <c r="C7700" s="1">
        <v>44806</v>
      </c>
      <c r="D7700" t="s">
        <v>1641</v>
      </c>
      <c r="E7700" t="s">
        <v>2332</v>
      </c>
      <c r="F7700" t="s">
        <v>221</v>
      </c>
      <c r="G7700">
        <v>4</v>
      </c>
      <c r="H7700">
        <v>2633500</v>
      </c>
      <c r="I7700">
        <v>1870300</v>
      </c>
      <c r="J7700" t="s">
        <v>14</v>
      </c>
      <c r="K7700">
        <v>10534000</v>
      </c>
      <c r="L7700" t="s">
        <v>7202</v>
      </c>
      <c r="M7700" t="s">
        <v>7206</v>
      </c>
      <c r="N7700" s="1">
        <v>44725</v>
      </c>
      <c r="O7700" t="s">
        <v>221</v>
      </c>
      <c r="P7700" t="s">
        <v>7231</v>
      </c>
      <c r="Q7700" t="s">
        <v>7244</v>
      </c>
      <c r="R7700" t="s">
        <v>7223</v>
      </c>
      <c r="S7700">
        <v>1694210</v>
      </c>
      <c r="T7700">
        <v>2385495</v>
      </c>
      <c r="U7700">
        <v>0.28999999999999998</v>
      </c>
      <c r="V7700">
        <v>3052800</v>
      </c>
      <c r="W7700">
        <v>7481200</v>
      </c>
      <c r="X7700">
        <v>2022</v>
      </c>
      <c r="Y7700">
        <v>14694930</v>
      </c>
    </row>
    <row r="7701" spans="2:25" x14ac:dyDescent="0.35">
      <c r="B7701" t="s">
        <v>3577</v>
      </c>
      <c r="C7701" s="1">
        <v>44851</v>
      </c>
      <c r="D7701" t="s">
        <v>1809</v>
      </c>
      <c r="E7701" t="s">
        <v>109</v>
      </c>
      <c r="F7701" t="s">
        <v>221</v>
      </c>
      <c r="G7701">
        <v>3</v>
      </c>
      <c r="H7701">
        <v>2423600</v>
      </c>
      <c r="I7701">
        <v>1721300</v>
      </c>
      <c r="J7701" t="s">
        <v>14</v>
      </c>
      <c r="K7701">
        <v>7270800</v>
      </c>
      <c r="L7701" t="s">
        <v>7205</v>
      </c>
      <c r="M7701" t="s">
        <v>7206</v>
      </c>
      <c r="N7701" s="1">
        <v>43269</v>
      </c>
      <c r="O7701" t="s">
        <v>221</v>
      </c>
      <c r="P7701" t="s">
        <v>7231</v>
      </c>
      <c r="Q7701" t="s">
        <v>7244</v>
      </c>
      <c r="R7701" t="s">
        <v>7223</v>
      </c>
      <c r="S7701">
        <v>1694210</v>
      </c>
      <c r="T7701">
        <v>2385495</v>
      </c>
      <c r="U7701">
        <v>0.28999999999999998</v>
      </c>
      <c r="V7701">
        <v>2106900</v>
      </c>
      <c r="W7701">
        <v>5163900</v>
      </c>
      <c r="X7701">
        <v>2022</v>
      </c>
      <c r="Y7701">
        <v>10142766</v>
      </c>
    </row>
    <row r="7702" spans="2:25" x14ac:dyDescent="0.35">
      <c r="B7702" t="s">
        <v>2690</v>
      </c>
      <c r="C7702" s="1">
        <v>44649</v>
      </c>
      <c r="D7702" t="s">
        <v>578</v>
      </c>
      <c r="E7702" t="s">
        <v>689</v>
      </c>
      <c r="F7702" t="s">
        <v>642</v>
      </c>
      <c r="G7702">
        <v>3</v>
      </c>
      <c r="H7702">
        <v>906700</v>
      </c>
      <c r="I7702">
        <v>670700</v>
      </c>
      <c r="J7702" t="s">
        <v>18</v>
      </c>
      <c r="K7702">
        <v>2720100</v>
      </c>
      <c r="L7702" t="s">
        <v>7208</v>
      </c>
      <c r="M7702" t="s">
        <v>7206</v>
      </c>
      <c r="N7702" s="1">
        <v>44290</v>
      </c>
      <c r="O7702" t="s">
        <v>642</v>
      </c>
      <c r="P7702" t="s">
        <v>7228</v>
      </c>
      <c r="Q7702" t="s">
        <v>7245</v>
      </c>
      <c r="R7702" t="s">
        <v>7223</v>
      </c>
      <c r="S7702">
        <v>662808</v>
      </c>
      <c r="T7702">
        <v>895988</v>
      </c>
      <c r="U7702">
        <v>0.26</v>
      </c>
      <c r="V7702">
        <v>708000</v>
      </c>
      <c r="W7702">
        <v>2012100</v>
      </c>
      <c r="X7702">
        <v>2022</v>
      </c>
      <c r="Y7702">
        <v>3794539.5</v>
      </c>
    </row>
    <row r="7703" spans="2:25" x14ac:dyDescent="0.35">
      <c r="B7703" t="s">
        <v>3038</v>
      </c>
      <c r="C7703" s="1">
        <v>44722</v>
      </c>
      <c r="D7703" t="s">
        <v>1091</v>
      </c>
      <c r="E7703" t="s">
        <v>372</v>
      </c>
      <c r="F7703" t="s">
        <v>642</v>
      </c>
      <c r="G7703">
        <v>5</v>
      </c>
      <c r="H7703">
        <v>964400</v>
      </c>
      <c r="I7703">
        <v>713400</v>
      </c>
      <c r="J7703" t="s">
        <v>18</v>
      </c>
      <c r="K7703">
        <v>4822000</v>
      </c>
      <c r="L7703" t="s">
        <v>7205</v>
      </c>
      <c r="M7703" t="s">
        <v>7203</v>
      </c>
      <c r="N7703" s="1">
        <v>43258</v>
      </c>
      <c r="O7703" t="s">
        <v>642</v>
      </c>
      <c r="P7703" t="s">
        <v>7228</v>
      </c>
      <c r="Q7703" t="s">
        <v>7245</v>
      </c>
      <c r="R7703" t="s">
        <v>7223</v>
      </c>
      <c r="S7703">
        <v>662808</v>
      </c>
      <c r="T7703">
        <v>895988</v>
      </c>
      <c r="U7703">
        <v>0.26</v>
      </c>
      <c r="V7703">
        <v>1255000</v>
      </c>
      <c r="W7703">
        <v>3567000</v>
      </c>
      <c r="X7703">
        <v>2022</v>
      </c>
      <c r="Y7703">
        <v>6726690</v>
      </c>
    </row>
    <row r="7704" spans="2:25" x14ac:dyDescent="0.35">
      <c r="B7704" t="s">
        <v>3049</v>
      </c>
      <c r="C7704" s="1">
        <v>44723</v>
      </c>
      <c r="D7704" t="s">
        <v>1091</v>
      </c>
      <c r="E7704" t="s">
        <v>432</v>
      </c>
      <c r="F7704" t="s">
        <v>642</v>
      </c>
      <c r="G7704">
        <v>1</v>
      </c>
      <c r="H7704">
        <v>898600</v>
      </c>
      <c r="I7704">
        <v>664800</v>
      </c>
      <c r="J7704" t="s">
        <v>14</v>
      </c>
      <c r="K7704">
        <v>898600</v>
      </c>
      <c r="L7704" t="s">
        <v>7202</v>
      </c>
      <c r="M7704" t="s">
        <v>7206</v>
      </c>
      <c r="N7704" s="1">
        <v>44028</v>
      </c>
      <c r="O7704" t="s">
        <v>642</v>
      </c>
      <c r="P7704" t="s">
        <v>7228</v>
      </c>
      <c r="Q7704" t="s">
        <v>7245</v>
      </c>
      <c r="R7704" t="s">
        <v>7223</v>
      </c>
      <c r="S7704">
        <v>662808</v>
      </c>
      <c r="T7704">
        <v>895988</v>
      </c>
      <c r="U7704">
        <v>0.26</v>
      </c>
      <c r="V7704">
        <v>233800</v>
      </c>
      <c r="W7704">
        <v>664800</v>
      </c>
      <c r="X7704">
        <v>2022</v>
      </c>
      <c r="Y7704">
        <v>1253547</v>
      </c>
    </row>
    <row r="7705" spans="2:25" x14ac:dyDescent="0.35">
      <c r="B7705" t="s">
        <v>3195</v>
      </c>
      <c r="C7705" s="1">
        <v>44758</v>
      </c>
      <c r="D7705" t="s">
        <v>1277</v>
      </c>
      <c r="E7705" t="s">
        <v>2358</v>
      </c>
      <c r="F7705" t="s">
        <v>642</v>
      </c>
      <c r="G7705">
        <v>1</v>
      </c>
      <c r="H7705">
        <v>967200</v>
      </c>
      <c r="I7705">
        <v>715500</v>
      </c>
      <c r="J7705" t="s">
        <v>18</v>
      </c>
      <c r="K7705">
        <v>967200</v>
      </c>
      <c r="L7705" t="s">
        <v>7207</v>
      </c>
      <c r="M7705" t="s">
        <v>7203</v>
      </c>
      <c r="N7705" s="1">
        <v>44695</v>
      </c>
      <c r="O7705" t="s">
        <v>642</v>
      </c>
      <c r="P7705" t="s">
        <v>7228</v>
      </c>
      <c r="Q7705" t="s">
        <v>7245</v>
      </c>
      <c r="R7705" t="s">
        <v>7223</v>
      </c>
      <c r="S7705">
        <v>662808</v>
      </c>
      <c r="T7705">
        <v>895988</v>
      </c>
      <c r="U7705">
        <v>0.26</v>
      </c>
      <c r="V7705">
        <v>251700</v>
      </c>
      <c r="W7705">
        <v>715500</v>
      </c>
      <c r="X7705">
        <v>2022</v>
      </c>
      <c r="Y7705">
        <v>1349244</v>
      </c>
    </row>
    <row r="7706" spans="2:25" x14ac:dyDescent="0.35">
      <c r="B7706" t="s">
        <v>3208</v>
      </c>
      <c r="C7706" s="1">
        <v>44761</v>
      </c>
      <c r="D7706" t="s">
        <v>1277</v>
      </c>
      <c r="E7706" t="s">
        <v>209</v>
      </c>
      <c r="F7706" t="s">
        <v>642</v>
      </c>
      <c r="G7706">
        <v>5</v>
      </c>
      <c r="H7706">
        <v>914800</v>
      </c>
      <c r="I7706">
        <v>676700</v>
      </c>
      <c r="J7706" t="s">
        <v>18</v>
      </c>
      <c r="K7706">
        <v>4574000</v>
      </c>
      <c r="L7706" t="s">
        <v>7204</v>
      </c>
      <c r="M7706" t="s">
        <v>7203</v>
      </c>
      <c r="N7706" s="1">
        <v>43805</v>
      </c>
      <c r="O7706" t="s">
        <v>642</v>
      </c>
      <c r="P7706" t="s">
        <v>7228</v>
      </c>
      <c r="Q7706" t="s">
        <v>7245</v>
      </c>
      <c r="R7706" t="s">
        <v>7223</v>
      </c>
      <c r="S7706">
        <v>662808</v>
      </c>
      <c r="T7706">
        <v>895988</v>
      </c>
      <c r="U7706">
        <v>0.26</v>
      </c>
      <c r="V7706">
        <v>1190500</v>
      </c>
      <c r="W7706">
        <v>3383500</v>
      </c>
      <c r="X7706">
        <v>2022</v>
      </c>
      <c r="Y7706">
        <v>6380730</v>
      </c>
    </row>
    <row r="7707" spans="2:25" x14ac:dyDescent="0.35">
      <c r="B7707" t="s">
        <v>3649</v>
      </c>
      <c r="C7707" s="1">
        <v>44872</v>
      </c>
      <c r="D7707" t="s">
        <v>1962</v>
      </c>
      <c r="E7707" t="s">
        <v>229</v>
      </c>
      <c r="F7707" t="s">
        <v>642</v>
      </c>
      <c r="G7707">
        <v>1</v>
      </c>
      <c r="H7707">
        <v>938000</v>
      </c>
      <c r="I7707">
        <v>693900</v>
      </c>
      <c r="J7707" t="s">
        <v>14</v>
      </c>
      <c r="K7707">
        <v>938000</v>
      </c>
      <c r="L7707" t="s">
        <v>7204</v>
      </c>
      <c r="M7707" t="s">
        <v>7206</v>
      </c>
      <c r="N7707" s="1">
        <v>44156</v>
      </c>
      <c r="O7707" t="s">
        <v>642</v>
      </c>
      <c r="P7707" t="s">
        <v>7228</v>
      </c>
      <c r="Q7707" t="s">
        <v>7245</v>
      </c>
      <c r="R7707" t="s">
        <v>7223</v>
      </c>
      <c r="S7707">
        <v>662808</v>
      </c>
      <c r="T7707">
        <v>895988</v>
      </c>
      <c r="U7707">
        <v>0.26</v>
      </c>
      <c r="V7707">
        <v>244100</v>
      </c>
      <c r="W7707">
        <v>693900</v>
      </c>
      <c r="X7707">
        <v>2022</v>
      </c>
      <c r="Y7707">
        <v>1308510</v>
      </c>
    </row>
    <row r="7708" spans="2:25" x14ac:dyDescent="0.35">
      <c r="B7708" t="s">
        <v>2404</v>
      </c>
      <c r="C7708" s="1">
        <v>44583</v>
      </c>
      <c r="D7708" t="s">
        <v>11</v>
      </c>
      <c r="E7708" t="s">
        <v>154</v>
      </c>
      <c r="F7708" t="s">
        <v>288</v>
      </c>
      <c r="G7708">
        <v>4</v>
      </c>
      <c r="H7708">
        <v>1343500</v>
      </c>
      <c r="I7708">
        <v>1089100</v>
      </c>
      <c r="J7708" t="s">
        <v>18</v>
      </c>
      <c r="K7708">
        <v>5374000</v>
      </c>
      <c r="L7708" t="s">
        <v>7204</v>
      </c>
      <c r="M7708" t="s">
        <v>7203</v>
      </c>
      <c r="N7708" s="1">
        <v>43664</v>
      </c>
      <c r="O7708" t="s">
        <v>288</v>
      </c>
      <c r="P7708" t="s">
        <v>7218</v>
      </c>
      <c r="Q7708" t="s">
        <v>7233</v>
      </c>
      <c r="R7708" t="s">
        <v>7223</v>
      </c>
      <c r="S7708">
        <v>987130</v>
      </c>
      <c r="T7708">
        <v>1217648</v>
      </c>
      <c r="U7708">
        <v>0.189</v>
      </c>
      <c r="V7708">
        <v>1017600</v>
      </c>
      <c r="W7708">
        <v>4356400</v>
      </c>
      <c r="X7708">
        <v>2022</v>
      </c>
      <c r="Y7708">
        <v>7496730</v>
      </c>
    </row>
    <row r="7709" spans="2:25" x14ac:dyDescent="0.35">
      <c r="B7709" t="s">
        <v>2441</v>
      </c>
      <c r="C7709" s="1">
        <v>44590</v>
      </c>
      <c r="D7709" t="s">
        <v>11</v>
      </c>
      <c r="E7709" t="s">
        <v>306</v>
      </c>
      <c r="F7709" t="s">
        <v>288</v>
      </c>
      <c r="G7709">
        <v>4</v>
      </c>
      <c r="H7709">
        <v>1298300</v>
      </c>
      <c r="I7709">
        <v>1052500</v>
      </c>
      <c r="J7709" t="s">
        <v>14</v>
      </c>
      <c r="K7709">
        <v>5193200</v>
      </c>
      <c r="L7709" t="s">
        <v>7208</v>
      </c>
      <c r="M7709" t="s">
        <v>7206</v>
      </c>
      <c r="N7709" s="1">
        <v>44077</v>
      </c>
      <c r="O7709" t="s">
        <v>288</v>
      </c>
      <c r="P7709" t="s">
        <v>7218</v>
      </c>
      <c r="Q7709" t="s">
        <v>7233</v>
      </c>
      <c r="R7709" t="s">
        <v>7223</v>
      </c>
      <c r="S7709">
        <v>987130</v>
      </c>
      <c r="T7709">
        <v>1217648</v>
      </c>
      <c r="U7709">
        <v>0.189</v>
      </c>
      <c r="V7709">
        <v>983200</v>
      </c>
      <c r="W7709">
        <v>4210000</v>
      </c>
      <c r="X7709">
        <v>2022</v>
      </c>
      <c r="Y7709">
        <v>7244514</v>
      </c>
    </row>
    <row r="7710" spans="2:25" x14ac:dyDescent="0.35">
      <c r="B7710" t="s">
        <v>2464</v>
      </c>
      <c r="C7710" s="1">
        <v>44597</v>
      </c>
      <c r="D7710" t="s">
        <v>375</v>
      </c>
      <c r="E7710" t="s">
        <v>64</v>
      </c>
      <c r="F7710" t="s">
        <v>288</v>
      </c>
      <c r="G7710">
        <v>4</v>
      </c>
      <c r="H7710">
        <v>1328900</v>
      </c>
      <c r="I7710">
        <v>1077300</v>
      </c>
      <c r="J7710" t="s">
        <v>18</v>
      </c>
      <c r="K7710">
        <v>5315600</v>
      </c>
      <c r="L7710" t="s">
        <v>7208</v>
      </c>
      <c r="M7710" t="s">
        <v>7203</v>
      </c>
      <c r="N7710" s="1">
        <v>43146</v>
      </c>
      <c r="O7710" t="s">
        <v>288</v>
      </c>
      <c r="P7710" t="s">
        <v>7218</v>
      </c>
      <c r="Q7710" t="s">
        <v>7233</v>
      </c>
      <c r="R7710" t="s">
        <v>7223</v>
      </c>
      <c r="S7710">
        <v>987130</v>
      </c>
      <c r="T7710">
        <v>1217648</v>
      </c>
      <c r="U7710">
        <v>0.189</v>
      </c>
      <c r="V7710">
        <v>1006400</v>
      </c>
      <c r="W7710">
        <v>4309200</v>
      </c>
      <c r="X7710">
        <v>2022</v>
      </c>
      <c r="Y7710">
        <v>7415262</v>
      </c>
    </row>
    <row r="7711" spans="2:25" x14ac:dyDescent="0.35">
      <c r="B7711" t="s">
        <v>2578</v>
      </c>
      <c r="C7711" s="1">
        <v>44620</v>
      </c>
      <c r="D7711" t="s">
        <v>375</v>
      </c>
      <c r="E7711" t="s">
        <v>514</v>
      </c>
      <c r="F7711" t="s">
        <v>288</v>
      </c>
      <c r="G7711">
        <v>3</v>
      </c>
      <c r="H7711">
        <v>1273300</v>
      </c>
      <c r="I7711">
        <v>1032200</v>
      </c>
      <c r="J7711" t="s">
        <v>14</v>
      </c>
      <c r="K7711">
        <v>3819900</v>
      </c>
      <c r="L7711" t="s">
        <v>7205</v>
      </c>
      <c r="M7711" t="s">
        <v>7203</v>
      </c>
      <c r="N7711" s="1">
        <v>43532</v>
      </c>
      <c r="O7711" t="s">
        <v>288</v>
      </c>
      <c r="P7711" t="s">
        <v>7218</v>
      </c>
      <c r="Q7711" t="s">
        <v>7233</v>
      </c>
      <c r="R7711" t="s">
        <v>7223</v>
      </c>
      <c r="S7711">
        <v>987130</v>
      </c>
      <c r="T7711">
        <v>1217648</v>
      </c>
      <c r="U7711">
        <v>0.189</v>
      </c>
      <c r="V7711">
        <v>723300</v>
      </c>
      <c r="W7711">
        <v>3096600</v>
      </c>
      <c r="X7711">
        <v>2022</v>
      </c>
      <c r="Y7711">
        <v>5328760.5</v>
      </c>
    </row>
    <row r="7712" spans="2:25" x14ac:dyDescent="0.35">
      <c r="B7712" t="s">
        <v>2686</v>
      </c>
      <c r="C7712" s="1">
        <v>44648</v>
      </c>
      <c r="D7712" t="s">
        <v>578</v>
      </c>
      <c r="E7712" t="s">
        <v>252</v>
      </c>
      <c r="F7712" t="s">
        <v>288</v>
      </c>
      <c r="G7712">
        <v>1</v>
      </c>
      <c r="H7712">
        <v>1336000</v>
      </c>
      <c r="I7712">
        <v>1083000</v>
      </c>
      <c r="J7712" t="s">
        <v>14</v>
      </c>
      <c r="K7712">
        <v>1336000</v>
      </c>
      <c r="L7712" t="s">
        <v>7204</v>
      </c>
      <c r="M7712" t="s">
        <v>7203</v>
      </c>
      <c r="N7712" s="1">
        <v>43239</v>
      </c>
      <c r="O7712" t="s">
        <v>288</v>
      </c>
      <c r="P7712" t="s">
        <v>7218</v>
      </c>
      <c r="Q7712" t="s">
        <v>7233</v>
      </c>
      <c r="R7712" t="s">
        <v>7223</v>
      </c>
      <c r="S7712">
        <v>987130</v>
      </c>
      <c r="T7712">
        <v>1217648</v>
      </c>
      <c r="U7712">
        <v>0.189</v>
      </c>
      <c r="V7712">
        <v>253000</v>
      </c>
      <c r="W7712">
        <v>1083000</v>
      </c>
      <c r="X7712">
        <v>2022</v>
      </c>
      <c r="Y7712">
        <v>1863720</v>
      </c>
    </row>
    <row r="7713" spans="2:25" x14ac:dyDescent="0.35">
      <c r="B7713" t="s">
        <v>3141</v>
      </c>
      <c r="C7713" s="1">
        <v>44746</v>
      </c>
      <c r="D7713" t="s">
        <v>1277</v>
      </c>
      <c r="E7713" t="s">
        <v>77</v>
      </c>
      <c r="F7713" t="s">
        <v>288</v>
      </c>
      <c r="G7713">
        <v>1</v>
      </c>
      <c r="H7713">
        <v>1427400</v>
      </c>
      <c r="I7713">
        <v>1157200</v>
      </c>
      <c r="J7713" t="s">
        <v>18</v>
      </c>
      <c r="K7713">
        <v>1427400</v>
      </c>
      <c r="L7713" t="s">
        <v>7209</v>
      </c>
      <c r="M7713" t="s">
        <v>7206</v>
      </c>
      <c r="N7713" s="1">
        <v>44328</v>
      </c>
      <c r="O7713" t="s">
        <v>288</v>
      </c>
      <c r="P7713" t="s">
        <v>7218</v>
      </c>
      <c r="Q7713" t="s">
        <v>7233</v>
      </c>
      <c r="R7713" t="s">
        <v>7223</v>
      </c>
      <c r="S7713">
        <v>987130</v>
      </c>
      <c r="T7713">
        <v>1217648</v>
      </c>
      <c r="U7713">
        <v>0.189</v>
      </c>
      <c r="V7713">
        <v>270200</v>
      </c>
      <c r="W7713">
        <v>1157200</v>
      </c>
      <c r="X7713">
        <v>2022</v>
      </c>
      <c r="Y7713">
        <v>1991223</v>
      </c>
    </row>
    <row r="7714" spans="2:25" x14ac:dyDescent="0.35">
      <c r="B7714" t="s">
        <v>3463</v>
      </c>
      <c r="C7714" s="1">
        <v>44823</v>
      </c>
      <c r="D7714" t="s">
        <v>1641</v>
      </c>
      <c r="E7714" t="s">
        <v>2362</v>
      </c>
      <c r="F7714" t="s">
        <v>288</v>
      </c>
      <c r="G7714">
        <v>3</v>
      </c>
      <c r="H7714">
        <v>1343200</v>
      </c>
      <c r="I7714">
        <v>1088900</v>
      </c>
      <c r="J7714" t="s">
        <v>14</v>
      </c>
      <c r="K7714">
        <v>4029600</v>
      </c>
      <c r="L7714" t="s">
        <v>7204</v>
      </c>
      <c r="M7714" t="s">
        <v>7203</v>
      </c>
      <c r="N7714" s="1">
        <v>44892</v>
      </c>
      <c r="O7714" t="s">
        <v>288</v>
      </c>
      <c r="P7714" t="s">
        <v>7218</v>
      </c>
      <c r="Q7714" t="s">
        <v>7233</v>
      </c>
      <c r="R7714" t="s">
        <v>7223</v>
      </c>
      <c r="S7714">
        <v>987130</v>
      </c>
      <c r="T7714">
        <v>1217648</v>
      </c>
      <c r="U7714">
        <v>0.189</v>
      </c>
      <c r="V7714">
        <v>762900</v>
      </c>
      <c r="W7714">
        <v>3266700</v>
      </c>
      <c r="X7714">
        <v>2022</v>
      </c>
      <c r="Y7714">
        <v>5621292</v>
      </c>
    </row>
    <row r="7715" spans="2:25" x14ac:dyDescent="0.35">
      <c r="B7715" t="s">
        <v>3539</v>
      </c>
      <c r="C7715" s="1">
        <v>44843</v>
      </c>
      <c r="D7715" t="s">
        <v>1809</v>
      </c>
      <c r="E7715" t="s">
        <v>212</v>
      </c>
      <c r="F7715" t="s">
        <v>288</v>
      </c>
      <c r="G7715">
        <v>1</v>
      </c>
      <c r="H7715">
        <v>1243500</v>
      </c>
      <c r="I7715">
        <v>1008100</v>
      </c>
      <c r="J7715" t="s">
        <v>14</v>
      </c>
      <c r="K7715">
        <v>1243500</v>
      </c>
      <c r="L7715" t="s">
        <v>7207</v>
      </c>
      <c r="M7715" t="s">
        <v>7206</v>
      </c>
      <c r="N7715" s="1">
        <v>43600</v>
      </c>
      <c r="O7715" t="s">
        <v>288</v>
      </c>
      <c r="P7715" t="s">
        <v>7218</v>
      </c>
      <c r="Q7715" t="s">
        <v>7233</v>
      </c>
      <c r="R7715" t="s">
        <v>7223</v>
      </c>
      <c r="S7715">
        <v>987130</v>
      </c>
      <c r="T7715">
        <v>1217648</v>
      </c>
      <c r="U7715">
        <v>0.189</v>
      </c>
      <c r="V7715">
        <v>235400</v>
      </c>
      <c r="W7715">
        <v>1008100</v>
      </c>
      <c r="X7715">
        <v>2022</v>
      </c>
      <c r="Y7715">
        <v>1734682.5</v>
      </c>
    </row>
    <row r="7716" spans="2:25" x14ac:dyDescent="0.35">
      <c r="B7716" t="s">
        <v>3628</v>
      </c>
      <c r="C7716" s="1">
        <v>44864</v>
      </c>
      <c r="D7716" t="s">
        <v>1809</v>
      </c>
      <c r="E7716" t="s">
        <v>2311</v>
      </c>
      <c r="F7716" t="s">
        <v>288</v>
      </c>
      <c r="G7716">
        <v>3</v>
      </c>
      <c r="H7716">
        <v>1300000</v>
      </c>
      <c r="I7716">
        <v>1053900</v>
      </c>
      <c r="J7716" t="s">
        <v>18</v>
      </c>
      <c r="K7716">
        <v>3900000</v>
      </c>
      <c r="L7716" t="s">
        <v>7204</v>
      </c>
      <c r="M7716" t="s">
        <v>7203</v>
      </c>
      <c r="N7716" s="1">
        <v>44630</v>
      </c>
      <c r="O7716" t="s">
        <v>288</v>
      </c>
      <c r="P7716" t="s">
        <v>7218</v>
      </c>
      <c r="Q7716" t="s">
        <v>7233</v>
      </c>
      <c r="R7716" t="s">
        <v>7223</v>
      </c>
      <c r="S7716">
        <v>987130</v>
      </c>
      <c r="T7716">
        <v>1217648</v>
      </c>
      <c r="U7716">
        <v>0.189</v>
      </c>
      <c r="V7716">
        <v>738300</v>
      </c>
      <c r="W7716">
        <v>3161700</v>
      </c>
      <c r="X7716">
        <v>2022</v>
      </c>
      <c r="Y7716">
        <v>5440500</v>
      </c>
    </row>
    <row r="7717" spans="2:25" x14ac:dyDescent="0.35">
      <c r="B7717" t="s">
        <v>3733</v>
      </c>
      <c r="C7717" s="1">
        <v>44889</v>
      </c>
      <c r="D7717" t="s">
        <v>1962</v>
      </c>
      <c r="E7717" t="s">
        <v>293</v>
      </c>
      <c r="F7717" t="s">
        <v>288</v>
      </c>
      <c r="G7717">
        <v>3</v>
      </c>
      <c r="H7717">
        <v>1330100</v>
      </c>
      <c r="I7717">
        <v>1078300</v>
      </c>
      <c r="J7717" t="s">
        <v>14</v>
      </c>
      <c r="K7717">
        <v>3990300</v>
      </c>
      <c r="L7717" t="s">
        <v>7204</v>
      </c>
      <c r="M7717" t="s">
        <v>7203</v>
      </c>
      <c r="N7717" s="1">
        <v>43595</v>
      </c>
      <c r="O7717" t="s">
        <v>288</v>
      </c>
      <c r="P7717" t="s">
        <v>7218</v>
      </c>
      <c r="Q7717" t="s">
        <v>7233</v>
      </c>
      <c r="R7717" t="s">
        <v>7223</v>
      </c>
      <c r="S7717">
        <v>987130</v>
      </c>
      <c r="T7717">
        <v>1217648</v>
      </c>
      <c r="U7717">
        <v>0.189</v>
      </c>
      <c r="V7717">
        <v>755400</v>
      </c>
      <c r="W7717">
        <v>3234900</v>
      </c>
      <c r="X7717">
        <v>2022</v>
      </c>
      <c r="Y7717">
        <v>5566468.5</v>
      </c>
    </row>
    <row r="7718" spans="2:25" x14ac:dyDescent="0.35">
      <c r="B7718" t="s">
        <v>3824</v>
      </c>
      <c r="C7718" s="1">
        <v>44909</v>
      </c>
      <c r="D7718" t="s">
        <v>2132</v>
      </c>
      <c r="E7718" t="s">
        <v>232</v>
      </c>
      <c r="F7718" t="s">
        <v>288</v>
      </c>
      <c r="G7718">
        <v>4</v>
      </c>
      <c r="H7718">
        <v>1380900</v>
      </c>
      <c r="I7718">
        <v>1119400</v>
      </c>
      <c r="J7718" t="s">
        <v>14</v>
      </c>
      <c r="K7718">
        <v>5523600</v>
      </c>
      <c r="L7718" t="s">
        <v>7204</v>
      </c>
      <c r="M7718" t="s">
        <v>7203</v>
      </c>
      <c r="N7718" s="1">
        <v>44016</v>
      </c>
      <c r="O7718" t="s">
        <v>288</v>
      </c>
      <c r="P7718" t="s">
        <v>7218</v>
      </c>
      <c r="Q7718" t="s">
        <v>7233</v>
      </c>
      <c r="R7718" t="s">
        <v>7223</v>
      </c>
      <c r="S7718">
        <v>987130</v>
      </c>
      <c r="T7718">
        <v>1217648</v>
      </c>
      <c r="U7718">
        <v>0.189</v>
      </c>
      <c r="V7718">
        <v>1046000</v>
      </c>
      <c r="W7718">
        <v>4477600</v>
      </c>
      <c r="X7718">
        <v>2022</v>
      </c>
      <c r="Y7718">
        <v>7705422</v>
      </c>
    </row>
    <row r="7719" spans="2:25" x14ac:dyDescent="0.35">
      <c r="B7719" t="s">
        <v>2539</v>
      </c>
      <c r="C7719" s="1">
        <v>44613</v>
      </c>
      <c r="D7719" t="s">
        <v>375</v>
      </c>
      <c r="E7719" t="s">
        <v>1037</v>
      </c>
      <c r="F7719" t="s">
        <v>745</v>
      </c>
      <c r="G7719">
        <v>4</v>
      </c>
      <c r="H7719">
        <v>187600</v>
      </c>
      <c r="I7719">
        <v>146900</v>
      </c>
      <c r="J7719" t="s">
        <v>14</v>
      </c>
      <c r="K7719">
        <v>750400</v>
      </c>
      <c r="L7719" t="s">
        <v>7202</v>
      </c>
      <c r="M7719" t="s">
        <v>7203</v>
      </c>
      <c r="N7719" s="1">
        <v>43122</v>
      </c>
      <c r="O7719" t="s">
        <v>745</v>
      </c>
      <c r="P7719" t="s">
        <v>7221</v>
      </c>
      <c r="Q7719" t="s">
        <v>7222</v>
      </c>
      <c r="R7719" t="s">
        <v>7227</v>
      </c>
      <c r="S7719">
        <v>145695</v>
      </c>
      <c r="T7719">
        <v>186076</v>
      </c>
      <c r="U7719">
        <v>0.217</v>
      </c>
      <c r="V7719">
        <v>162800</v>
      </c>
      <c r="W7719">
        <v>587600</v>
      </c>
      <c r="X7719">
        <v>2022</v>
      </c>
      <c r="Y7719">
        <v>1046808</v>
      </c>
    </row>
    <row r="7720" spans="2:25" x14ac:dyDescent="0.35">
      <c r="B7720" t="s">
        <v>2762</v>
      </c>
      <c r="C7720" s="1">
        <v>44662</v>
      </c>
      <c r="D7720" t="s">
        <v>764</v>
      </c>
      <c r="E7720" t="s">
        <v>190</v>
      </c>
      <c r="F7720" t="s">
        <v>745</v>
      </c>
      <c r="G7720">
        <v>4</v>
      </c>
      <c r="H7720">
        <v>175800</v>
      </c>
      <c r="I7720">
        <v>137600</v>
      </c>
      <c r="J7720" t="s">
        <v>18</v>
      </c>
      <c r="K7720">
        <v>703200</v>
      </c>
      <c r="L7720" t="s">
        <v>7209</v>
      </c>
      <c r="M7720" t="s">
        <v>7206</v>
      </c>
      <c r="N7720" s="1">
        <v>43324</v>
      </c>
      <c r="O7720" t="s">
        <v>745</v>
      </c>
      <c r="P7720" t="s">
        <v>7221</v>
      </c>
      <c r="Q7720" t="s">
        <v>7222</v>
      </c>
      <c r="R7720" t="s">
        <v>7227</v>
      </c>
      <c r="S7720">
        <v>145695</v>
      </c>
      <c r="T7720">
        <v>186076</v>
      </c>
      <c r="U7720">
        <v>0.217</v>
      </c>
      <c r="V7720">
        <v>152800</v>
      </c>
      <c r="W7720">
        <v>550400</v>
      </c>
      <c r="X7720">
        <v>2022</v>
      </c>
      <c r="Y7720">
        <v>980964</v>
      </c>
    </row>
    <row r="7721" spans="2:25" x14ac:dyDescent="0.35">
      <c r="B7721" t="s">
        <v>2964</v>
      </c>
      <c r="C7721" s="1">
        <v>44705</v>
      </c>
      <c r="D7721" t="s">
        <v>931</v>
      </c>
      <c r="E7721" t="s">
        <v>106</v>
      </c>
      <c r="F7721" t="s">
        <v>745</v>
      </c>
      <c r="G7721">
        <v>2</v>
      </c>
      <c r="H7721">
        <v>201500</v>
      </c>
      <c r="I7721">
        <v>157800</v>
      </c>
      <c r="J7721" t="s">
        <v>14</v>
      </c>
      <c r="K7721">
        <v>403000</v>
      </c>
      <c r="L7721" t="s">
        <v>7205</v>
      </c>
      <c r="M7721" t="s">
        <v>7203</v>
      </c>
      <c r="N7721" s="1">
        <v>43225</v>
      </c>
      <c r="O7721" t="s">
        <v>745</v>
      </c>
      <c r="P7721" t="s">
        <v>7221</v>
      </c>
      <c r="Q7721" t="s">
        <v>7222</v>
      </c>
      <c r="R7721" t="s">
        <v>7227</v>
      </c>
      <c r="S7721">
        <v>145695</v>
      </c>
      <c r="T7721">
        <v>186076</v>
      </c>
      <c r="U7721">
        <v>0.217</v>
      </c>
      <c r="V7721">
        <v>87400</v>
      </c>
      <c r="W7721">
        <v>315600</v>
      </c>
      <c r="X7721">
        <v>2022</v>
      </c>
      <c r="Y7721">
        <v>562185</v>
      </c>
    </row>
    <row r="7722" spans="2:25" x14ac:dyDescent="0.35">
      <c r="B7722" t="s">
        <v>3259</v>
      </c>
      <c r="C7722" s="1">
        <v>44775</v>
      </c>
      <c r="D7722" t="s">
        <v>1479</v>
      </c>
      <c r="E7722" t="s">
        <v>147</v>
      </c>
      <c r="F7722" t="s">
        <v>745</v>
      </c>
      <c r="G7722">
        <v>5</v>
      </c>
      <c r="H7722">
        <v>171900</v>
      </c>
      <c r="I7722">
        <v>134600</v>
      </c>
      <c r="J7722" t="s">
        <v>18</v>
      </c>
      <c r="K7722">
        <v>859500</v>
      </c>
      <c r="L7722" t="s">
        <v>7210</v>
      </c>
      <c r="M7722" t="s">
        <v>7203</v>
      </c>
      <c r="N7722" s="1">
        <v>44061</v>
      </c>
      <c r="O7722" t="s">
        <v>745</v>
      </c>
      <c r="P7722" t="s">
        <v>7221</v>
      </c>
      <c r="Q7722" t="s">
        <v>7222</v>
      </c>
      <c r="R7722" t="s">
        <v>7227</v>
      </c>
      <c r="S7722">
        <v>145695</v>
      </c>
      <c r="T7722">
        <v>186076</v>
      </c>
      <c r="U7722">
        <v>0.217</v>
      </c>
      <c r="V7722">
        <v>186500</v>
      </c>
      <c r="W7722">
        <v>673000</v>
      </c>
      <c r="X7722">
        <v>2022</v>
      </c>
      <c r="Y7722">
        <v>1199002.5</v>
      </c>
    </row>
    <row r="7723" spans="2:25" x14ac:dyDescent="0.35">
      <c r="B7723" t="s">
        <v>3420</v>
      </c>
      <c r="C7723" s="1">
        <v>44811</v>
      </c>
      <c r="D7723" t="s">
        <v>1641</v>
      </c>
      <c r="E7723" t="s">
        <v>2327</v>
      </c>
      <c r="F7723" t="s">
        <v>745</v>
      </c>
      <c r="G7723">
        <v>3</v>
      </c>
      <c r="H7723">
        <v>183600</v>
      </c>
      <c r="I7723">
        <v>143700</v>
      </c>
      <c r="J7723" t="s">
        <v>14</v>
      </c>
      <c r="K7723">
        <v>550800</v>
      </c>
      <c r="L7723" t="s">
        <v>7209</v>
      </c>
      <c r="M7723" t="s">
        <v>7203</v>
      </c>
      <c r="N7723" s="1">
        <v>44798</v>
      </c>
      <c r="O7723" t="s">
        <v>745</v>
      </c>
      <c r="P7723" t="s">
        <v>7221</v>
      </c>
      <c r="Q7723" t="s">
        <v>7222</v>
      </c>
      <c r="R7723" t="s">
        <v>7227</v>
      </c>
      <c r="S7723">
        <v>145695</v>
      </c>
      <c r="T7723">
        <v>186076</v>
      </c>
      <c r="U7723">
        <v>0.217</v>
      </c>
      <c r="V7723">
        <v>119700</v>
      </c>
      <c r="W7723">
        <v>431100</v>
      </c>
      <c r="X7723">
        <v>2022</v>
      </c>
      <c r="Y7723">
        <v>768366</v>
      </c>
    </row>
    <row r="7724" spans="2:25" x14ac:dyDescent="0.35">
      <c r="B7724" t="s">
        <v>3452</v>
      </c>
      <c r="C7724" s="1">
        <v>44819</v>
      </c>
      <c r="D7724" t="s">
        <v>1641</v>
      </c>
      <c r="E7724" t="s">
        <v>665</v>
      </c>
      <c r="F7724" t="s">
        <v>745</v>
      </c>
      <c r="G7724">
        <v>2</v>
      </c>
      <c r="H7724">
        <v>190100</v>
      </c>
      <c r="I7724">
        <v>148800</v>
      </c>
      <c r="J7724" t="s">
        <v>14</v>
      </c>
      <c r="K7724">
        <v>380200</v>
      </c>
      <c r="L7724" t="s">
        <v>7209</v>
      </c>
      <c r="M7724" t="s">
        <v>7203</v>
      </c>
      <c r="N7724" s="1">
        <v>43731</v>
      </c>
      <c r="O7724" t="s">
        <v>745</v>
      </c>
      <c r="P7724" t="s">
        <v>7221</v>
      </c>
      <c r="Q7724" t="s">
        <v>7222</v>
      </c>
      <c r="R7724" t="s">
        <v>7227</v>
      </c>
      <c r="S7724">
        <v>145695</v>
      </c>
      <c r="T7724">
        <v>186076</v>
      </c>
      <c r="U7724">
        <v>0.217</v>
      </c>
      <c r="V7724">
        <v>82600</v>
      </c>
      <c r="W7724">
        <v>297600</v>
      </c>
      <c r="X7724">
        <v>2022</v>
      </c>
      <c r="Y7724">
        <v>530379</v>
      </c>
    </row>
    <row r="7725" spans="2:25" x14ac:dyDescent="0.35">
      <c r="B7725" t="s">
        <v>3533</v>
      </c>
      <c r="C7725" s="1">
        <v>44841</v>
      </c>
      <c r="D7725" t="s">
        <v>1809</v>
      </c>
      <c r="E7725" t="s">
        <v>2371</v>
      </c>
      <c r="F7725" t="s">
        <v>745</v>
      </c>
      <c r="G7725">
        <v>3</v>
      </c>
      <c r="H7725">
        <v>175600</v>
      </c>
      <c r="I7725">
        <v>137500</v>
      </c>
      <c r="J7725" t="s">
        <v>14</v>
      </c>
      <c r="K7725">
        <v>526800</v>
      </c>
      <c r="L7725" t="s">
        <v>7204</v>
      </c>
      <c r="M7725" t="s">
        <v>7203</v>
      </c>
      <c r="N7725" s="1">
        <v>44792</v>
      </c>
      <c r="O7725" t="s">
        <v>745</v>
      </c>
      <c r="P7725" t="s">
        <v>7221</v>
      </c>
      <c r="Q7725" t="s">
        <v>7222</v>
      </c>
      <c r="R7725" t="s">
        <v>7227</v>
      </c>
      <c r="S7725">
        <v>145695</v>
      </c>
      <c r="T7725">
        <v>186076</v>
      </c>
      <c r="U7725">
        <v>0.217</v>
      </c>
      <c r="V7725">
        <v>114300</v>
      </c>
      <c r="W7725">
        <v>412500</v>
      </c>
      <c r="X7725">
        <v>2022</v>
      </c>
      <c r="Y7725">
        <v>734886</v>
      </c>
    </row>
    <row r="7726" spans="2:25" x14ac:dyDescent="0.35">
      <c r="B7726" t="s">
        <v>3758</v>
      </c>
      <c r="C7726" s="1">
        <v>44894</v>
      </c>
      <c r="D7726" t="s">
        <v>1962</v>
      </c>
      <c r="E7726" t="s">
        <v>383</v>
      </c>
      <c r="F7726" t="s">
        <v>745</v>
      </c>
      <c r="G7726">
        <v>3</v>
      </c>
      <c r="H7726">
        <v>187000</v>
      </c>
      <c r="I7726">
        <v>146400</v>
      </c>
      <c r="J7726" t="s">
        <v>14</v>
      </c>
      <c r="K7726">
        <v>561000</v>
      </c>
      <c r="L7726" t="s">
        <v>7208</v>
      </c>
      <c r="M7726" t="s">
        <v>7203</v>
      </c>
      <c r="N7726" s="1">
        <v>43323</v>
      </c>
      <c r="O7726" t="s">
        <v>745</v>
      </c>
      <c r="P7726" t="s">
        <v>7221</v>
      </c>
      <c r="Q7726" t="s">
        <v>7222</v>
      </c>
      <c r="R7726" t="s">
        <v>7227</v>
      </c>
      <c r="S7726">
        <v>145695</v>
      </c>
      <c r="T7726">
        <v>186076</v>
      </c>
      <c r="U7726">
        <v>0.217</v>
      </c>
      <c r="V7726">
        <v>121800</v>
      </c>
      <c r="W7726">
        <v>439200</v>
      </c>
      <c r="X7726">
        <v>2022</v>
      </c>
      <c r="Y7726">
        <v>782595</v>
      </c>
    </row>
    <row r="7727" spans="2:25" x14ac:dyDescent="0.35">
      <c r="B7727" t="s">
        <v>2419</v>
      </c>
      <c r="C7727" s="1">
        <v>44585</v>
      </c>
      <c r="D7727" t="s">
        <v>11</v>
      </c>
      <c r="E7727" t="s">
        <v>2420</v>
      </c>
      <c r="F7727" t="s">
        <v>210</v>
      </c>
      <c r="G7727">
        <v>4</v>
      </c>
      <c r="H7727">
        <v>2373800</v>
      </c>
      <c r="I7727">
        <v>1920300</v>
      </c>
      <c r="J7727" t="s">
        <v>14</v>
      </c>
      <c r="K7727">
        <v>9495200</v>
      </c>
      <c r="L7727" t="s">
        <v>7209</v>
      </c>
      <c r="M7727" t="s">
        <v>7203</v>
      </c>
      <c r="N7727" s="1">
        <v>44716</v>
      </c>
      <c r="O7727" t="s">
        <v>210</v>
      </c>
      <c r="P7727" t="s">
        <v>7231</v>
      </c>
      <c r="Q7727" t="s">
        <v>7232</v>
      </c>
      <c r="R7727" t="s">
        <v>7234</v>
      </c>
      <c r="S7727">
        <v>1984065</v>
      </c>
      <c r="T7727">
        <v>2452717</v>
      </c>
      <c r="U7727">
        <v>0.191</v>
      </c>
      <c r="V7727">
        <v>1814000</v>
      </c>
      <c r="W7727">
        <v>7681200</v>
      </c>
      <c r="X7727">
        <v>2022</v>
      </c>
      <c r="Y7727">
        <v>13245804</v>
      </c>
    </row>
    <row r="7728" spans="2:25" x14ac:dyDescent="0.35">
      <c r="B7728" t="s">
        <v>2736</v>
      </c>
      <c r="C7728" s="1">
        <v>44657</v>
      </c>
      <c r="D7728" t="s">
        <v>764</v>
      </c>
      <c r="E7728" t="s">
        <v>360</v>
      </c>
      <c r="F7728" t="s">
        <v>210</v>
      </c>
      <c r="G7728">
        <v>3</v>
      </c>
      <c r="H7728">
        <v>2537200</v>
      </c>
      <c r="I7728">
        <v>2052400</v>
      </c>
      <c r="J7728" t="s">
        <v>18</v>
      </c>
      <c r="K7728">
        <v>7611600</v>
      </c>
      <c r="L7728" t="s">
        <v>7205</v>
      </c>
      <c r="M7728" t="s">
        <v>7203</v>
      </c>
      <c r="N7728" s="1">
        <v>44027</v>
      </c>
      <c r="O7728" t="s">
        <v>210</v>
      </c>
      <c r="P7728" t="s">
        <v>7231</v>
      </c>
      <c r="Q7728" t="s">
        <v>7232</v>
      </c>
      <c r="R7728" t="s">
        <v>7234</v>
      </c>
      <c r="S7728">
        <v>1984065</v>
      </c>
      <c r="T7728">
        <v>2452717</v>
      </c>
      <c r="U7728">
        <v>0.191</v>
      </c>
      <c r="V7728">
        <v>1454400</v>
      </c>
      <c r="W7728">
        <v>6157200</v>
      </c>
      <c r="X7728">
        <v>2022</v>
      </c>
      <c r="Y7728">
        <v>10618182</v>
      </c>
    </row>
    <row r="7729" spans="2:25" x14ac:dyDescent="0.35">
      <c r="B7729" t="s">
        <v>2771</v>
      </c>
      <c r="C7729" s="1">
        <v>44664</v>
      </c>
      <c r="D7729" t="s">
        <v>764</v>
      </c>
      <c r="E7729" t="s">
        <v>401</v>
      </c>
      <c r="F7729" t="s">
        <v>210</v>
      </c>
      <c r="G7729">
        <v>3</v>
      </c>
      <c r="H7729">
        <v>2481000</v>
      </c>
      <c r="I7729">
        <v>2006900</v>
      </c>
      <c r="J7729" t="s">
        <v>18</v>
      </c>
      <c r="K7729">
        <v>7443000</v>
      </c>
      <c r="L7729" t="s">
        <v>7202</v>
      </c>
      <c r="M7729" t="s">
        <v>7203</v>
      </c>
      <c r="N7729" s="1">
        <v>43285</v>
      </c>
      <c r="O7729" t="s">
        <v>210</v>
      </c>
      <c r="P7729" t="s">
        <v>7231</v>
      </c>
      <c r="Q7729" t="s">
        <v>7232</v>
      </c>
      <c r="R7729" t="s">
        <v>7234</v>
      </c>
      <c r="S7729">
        <v>1984065</v>
      </c>
      <c r="T7729">
        <v>2452717</v>
      </c>
      <c r="U7729">
        <v>0.191</v>
      </c>
      <c r="V7729">
        <v>1422300</v>
      </c>
      <c r="W7729">
        <v>6020700</v>
      </c>
      <c r="X7729">
        <v>2022</v>
      </c>
      <c r="Y7729">
        <v>10382985</v>
      </c>
    </row>
    <row r="7730" spans="2:25" x14ac:dyDescent="0.35">
      <c r="B7730" t="s">
        <v>2899</v>
      </c>
      <c r="C7730" s="1">
        <v>44690</v>
      </c>
      <c r="D7730" t="s">
        <v>931</v>
      </c>
      <c r="E7730" t="s">
        <v>426</v>
      </c>
      <c r="F7730" t="s">
        <v>210</v>
      </c>
      <c r="G7730">
        <v>1</v>
      </c>
      <c r="H7730">
        <v>2691000</v>
      </c>
      <c r="I7730">
        <v>2176900</v>
      </c>
      <c r="J7730" t="s">
        <v>18</v>
      </c>
      <c r="K7730">
        <v>2691000</v>
      </c>
      <c r="L7730" t="s">
        <v>7209</v>
      </c>
      <c r="M7730" t="s">
        <v>7203</v>
      </c>
      <c r="N7730" s="1">
        <v>43953</v>
      </c>
      <c r="O7730" t="s">
        <v>210</v>
      </c>
      <c r="P7730" t="s">
        <v>7231</v>
      </c>
      <c r="Q7730" t="s">
        <v>7232</v>
      </c>
      <c r="R7730" t="s">
        <v>7234</v>
      </c>
      <c r="S7730">
        <v>1984065</v>
      </c>
      <c r="T7730">
        <v>2452717</v>
      </c>
      <c r="U7730">
        <v>0.191</v>
      </c>
      <c r="V7730">
        <v>514100</v>
      </c>
      <c r="W7730">
        <v>2176900</v>
      </c>
      <c r="X7730">
        <v>2022</v>
      </c>
      <c r="Y7730">
        <v>3753945</v>
      </c>
    </row>
    <row r="7731" spans="2:25" x14ac:dyDescent="0.35">
      <c r="B7731" t="s">
        <v>3468</v>
      </c>
      <c r="C7731" s="1">
        <v>44824</v>
      </c>
      <c r="D7731" t="s">
        <v>1641</v>
      </c>
      <c r="E7731" t="s">
        <v>312</v>
      </c>
      <c r="F7731" t="s">
        <v>210</v>
      </c>
      <c r="G7731">
        <v>2</v>
      </c>
      <c r="H7731">
        <v>2721300</v>
      </c>
      <c r="I7731">
        <v>2201300</v>
      </c>
      <c r="J7731" t="s">
        <v>14</v>
      </c>
      <c r="K7731">
        <v>5442600</v>
      </c>
      <c r="L7731" t="s">
        <v>7208</v>
      </c>
      <c r="M7731" t="s">
        <v>7206</v>
      </c>
      <c r="N7731" s="1">
        <v>44000</v>
      </c>
      <c r="O7731" t="s">
        <v>210</v>
      </c>
      <c r="P7731" t="s">
        <v>7231</v>
      </c>
      <c r="Q7731" t="s">
        <v>7232</v>
      </c>
      <c r="R7731" t="s">
        <v>7234</v>
      </c>
      <c r="S7731">
        <v>1984065</v>
      </c>
      <c r="T7731">
        <v>2452717</v>
      </c>
      <c r="U7731">
        <v>0.191</v>
      </c>
      <c r="V7731">
        <v>1040000</v>
      </c>
      <c r="W7731">
        <v>4402600</v>
      </c>
      <c r="X7731">
        <v>2022</v>
      </c>
      <c r="Y7731">
        <v>7592427</v>
      </c>
    </row>
    <row r="7732" spans="2:25" x14ac:dyDescent="0.35">
      <c r="B7732" t="s">
        <v>3557</v>
      </c>
      <c r="C7732" s="1">
        <v>44846</v>
      </c>
      <c r="D7732" t="s">
        <v>1809</v>
      </c>
      <c r="E7732" t="s">
        <v>154</v>
      </c>
      <c r="F7732" t="s">
        <v>210</v>
      </c>
      <c r="G7732">
        <v>1</v>
      </c>
      <c r="H7732">
        <v>2658000</v>
      </c>
      <c r="I7732">
        <v>2150100</v>
      </c>
      <c r="J7732" t="s">
        <v>14</v>
      </c>
      <c r="K7732">
        <v>2658000</v>
      </c>
      <c r="L7732" t="s">
        <v>7204</v>
      </c>
      <c r="M7732" t="s">
        <v>7203</v>
      </c>
      <c r="N7732" s="1">
        <v>43664</v>
      </c>
      <c r="O7732" t="s">
        <v>210</v>
      </c>
      <c r="P7732" t="s">
        <v>7231</v>
      </c>
      <c r="Q7732" t="s">
        <v>7232</v>
      </c>
      <c r="R7732" t="s">
        <v>7234</v>
      </c>
      <c r="S7732">
        <v>1984065</v>
      </c>
      <c r="T7732">
        <v>2452717</v>
      </c>
      <c r="U7732">
        <v>0.191</v>
      </c>
      <c r="V7732">
        <v>507900</v>
      </c>
      <c r="W7732">
        <v>2150100</v>
      </c>
      <c r="X7732">
        <v>2022</v>
      </c>
      <c r="Y7732">
        <v>3707910</v>
      </c>
    </row>
    <row r="7733" spans="2:25" x14ac:dyDescent="0.35">
      <c r="B7733" t="s">
        <v>3607</v>
      </c>
      <c r="C7733" s="1">
        <v>44858</v>
      </c>
      <c r="D7733" t="s">
        <v>1809</v>
      </c>
      <c r="E7733" t="s">
        <v>2315</v>
      </c>
      <c r="F7733" t="s">
        <v>210</v>
      </c>
      <c r="G7733">
        <v>5</v>
      </c>
      <c r="H7733">
        <v>2576000</v>
      </c>
      <c r="I7733">
        <v>2083800</v>
      </c>
      <c r="J7733" t="s">
        <v>14</v>
      </c>
      <c r="K7733">
        <v>12880000</v>
      </c>
      <c r="L7733" t="s">
        <v>7211</v>
      </c>
      <c r="M7733" t="s">
        <v>7203</v>
      </c>
      <c r="N7733" s="1">
        <v>44789</v>
      </c>
      <c r="O7733" t="s">
        <v>210</v>
      </c>
      <c r="P7733" t="s">
        <v>7231</v>
      </c>
      <c r="Q7733" t="s">
        <v>7232</v>
      </c>
      <c r="R7733" t="s">
        <v>7234</v>
      </c>
      <c r="S7733">
        <v>1984065</v>
      </c>
      <c r="T7733">
        <v>2452717</v>
      </c>
      <c r="U7733">
        <v>0.191</v>
      </c>
      <c r="V7733">
        <v>2461000</v>
      </c>
      <c r="W7733">
        <v>10419000</v>
      </c>
      <c r="X7733">
        <v>2022</v>
      </c>
      <c r="Y7733">
        <v>17967600</v>
      </c>
    </row>
    <row r="7734" spans="2:25" x14ac:dyDescent="0.35">
      <c r="B7734" t="s">
        <v>3701</v>
      </c>
      <c r="C7734" s="1">
        <v>44881</v>
      </c>
      <c r="D7734" t="s">
        <v>1962</v>
      </c>
      <c r="E7734" t="s">
        <v>137</v>
      </c>
      <c r="F7734" t="s">
        <v>210</v>
      </c>
      <c r="G7734">
        <v>3</v>
      </c>
      <c r="H7734">
        <v>2464200</v>
      </c>
      <c r="I7734">
        <v>1993400</v>
      </c>
      <c r="J7734" t="s">
        <v>14</v>
      </c>
      <c r="K7734">
        <v>7392600</v>
      </c>
      <c r="L7734" t="s">
        <v>7204</v>
      </c>
      <c r="M7734" t="s">
        <v>7203</v>
      </c>
      <c r="N7734" s="1">
        <v>43563</v>
      </c>
      <c r="O7734" t="s">
        <v>210</v>
      </c>
      <c r="P7734" t="s">
        <v>7231</v>
      </c>
      <c r="Q7734" t="s">
        <v>7232</v>
      </c>
      <c r="R7734" t="s">
        <v>7234</v>
      </c>
      <c r="S7734">
        <v>1984065</v>
      </c>
      <c r="T7734">
        <v>2452717</v>
      </c>
      <c r="U7734">
        <v>0.191</v>
      </c>
      <c r="V7734">
        <v>1412400</v>
      </c>
      <c r="W7734">
        <v>5980200</v>
      </c>
      <c r="X7734">
        <v>2022</v>
      </c>
      <c r="Y7734">
        <v>10312677</v>
      </c>
    </row>
    <row r="7735" spans="2:25" x14ac:dyDescent="0.35">
      <c r="B7735" t="s">
        <v>3878</v>
      </c>
      <c r="C7735" s="1">
        <v>44919</v>
      </c>
      <c r="D7735" t="s">
        <v>2132</v>
      </c>
      <c r="E7735" t="s">
        <v>90</v>
      </c>
      <c r="F7735" t="s">
        <v>210</v>
      </c>
      <c r="G7735">
        <v>4</v>
      </c>
      <c r="H7735">
        <v>2301600</v>
      </c>
      <c r="I7735">
        <v>1861800</v>
      </c>
      <c r="J7735" t="s">
        <v>18</v>
      </c>
      <c r="K7735">
        <v>9206400</v>
      </c>
      <c r="L7735" t="s">
        <v>7209</v>
      </c>
      <c r="M7735" t="s">
        <v>7206</v>
      </c>
      <c r="N7735" s="1">
        <v>43537</v>
      </c>
      <c r="O7735" t="s">
        <v>210</v>
      </c>
      <c r="P7735" t="s">
        <v>7231</v>
      </c>
      <c r="Q7735" t="s">
        <v>7232</v>
      </c>
      <c r="R7735" t="s">
        <v>7234</v>
      </c>
      <c r="S7735">
        <v>1984065</v>
      </c>
      <c r="T7735">
        <v>2452717</v>
      </c>
      <c r="U7735">
        <v>0.191</v>
      </c>
      <c r="V7735">
        <v>1759200</v>
      </c>
      <c r="W7735">
        <v>7447200</v>
      </c>
      <c r="X7735">
        <v>2022</v>
      </c>
      <c r="Y7735">
        <v>12842928</v>
      </c>
    </row>
    <row r="7736" spans="2:25" x14ac:dyDescent="0.35">
      <c r="B7736" t="s">
        <v>2389</v>
      </c>
      <c r="C7736" s="1">
        <v>44580</v>
      </c>
      <c r="D7736" t="s">
        <v>11</v>
      </c>
      <c r="E7736" t="s">
        <v>160</v>
      </c>
      <c r="F7736" t="s">
        <v>17</v>
      </c>
      <c r="G7736">
        <v>5</v>
      </c>
      <c r="H7736">
        <v>2333000</v>
      </c>
      <c r="I7736">
        <v>1541200</v>
      </c>
      <c r="J7736" t="s">
        <v>14</v>
      </c>
      <c r="K7736">
        <v>11665000</v>
      </c>
      <c r="L7736" t="s">
        <v>7208</v>
      </c>
      <c r="M7736" t="s">
        <v>7203</v>
      </c>
      <c r="N7736" s="1">
        <v>44215</v>
      </c>
      <c r="O7736" t="s">
        <v>17</v>
      </c>
      <c r="P7736" t="s">
        <v>7218</v>
      </c>
      <c r="Q7736" t="s">
        <v>7219</v>
      </c>
      <c r="R7736" t="s">
        <v>7225</v>
      </c>
      <c r="S7736">
        <v>1536739</v>
      </c>
      <c r="T7736">
        <v>2326250</v>
      </c>
      <c r="U7736">
        <v>0.33900000000000002</v>
      </c>
      <c r="V7736">
        <v>3959000</v>
      </c>
      <c r="W7736">
        <v>7706000</v>
      </c>
      <c r="X7736">
        <v>2022</v>
      </c>
      <c r="Y7736">
        <v>16272675</v>
      </c>
    </row>
    <row r="7737" spans="2:25" x14ac:dyDescent="0.35">
      <c r="B7737" t="s">
        <v>2795</v>
      </c>
      <c r="C7737" s="1">
        <v>44669</v>
      </c>
      <c r="D7737" t="s">
        <v>764</v>
      </c>
      <c r="E7737" t="s">
        <v>372</v>
      </c>
      <c r="F7737" t="s">
        <v>17</v>
      </c>
      <c r="G7737">
        <v>2</v>
      </c>
      <c r="H7737">
        <v>2575000</v>
      </c>
      <c r="I7737">
        <v>1701100</v>
      </c>
      <c r="J7737" t="s">
        <v>14</v>
      </c>
      <c r="K7737">
        <v>5150000</v>
      </c>
      <c r="L7737" t="s">
        <v>7205</v>
      </c>
      <c r="M7737" t="s">
        <v>7203</v>
      </c>
      <c r="N7737" s="1">
        <v>43258</v>
      </c>
      <c r="O7737" t="s">
        <v>17</v>
      </c>
      <c r="P7737" t="s">
        <v>7218</v>
      </c>
      <c r="Q7737" t="s">
        <v>7219</v>
      </c>
      <c r="R7737" t="s">
        <v>7225</v>
      </c>
      <c r="S7737">
        <v>1536739</v>
      </c>
      <c r="T7737">
        <v>2326250</v>
      </c>
      <c r="U7737">
        <v>0.33900000000000002</v>
      </c>
      <c r="V7737">
        <v>1747800</v>
      </c>
      <c r="W7737">
        <v>3402200</v>
      </c>
      <c r="X7737">
        <v>2022</v>
      </c>
      <c r="Y7737">
        <v>7184250</v>
      </c>
    </row>
    <row r="7738" spans="2:25" x14ac:dyDescent="0.35">
      <c r="B7738" t="s">
        <v>3073</v>
      </c>
      <c r="C7738" s="1">
        <v>44729</v>
      </c>
      <c r="D7738" t="s">
        <v>1091</v>
      </c>
      <c r="E7738" t="s">
        <v>226</v>
      </c>
      <c r="F7738" t="s">
        <v>17</v>
      </c>
      <c r="G7738">
        <v>1</v>
      </c>
      <c r="H7738">
        <v>2252500</v>
      </c>
      <c r="I7738">
        <v>1488000</v>
      </c>
      <c r="J7738" t="s">
        <v>18</v>
      </c>
      <c r="K7738">
        <v>2252500</v>
      </c>
      <c r="L7738" t="s">
        <v>7209</v>
      </c>
      <c r="M7738" t="s">
        <v>7203</v>
      </c>
      <c r="N7738" s="1">
        <v>43392</v>
      </c>
      <c r="O7738" t="s">
        <v>17</v>
      </c>
      <c r="P7738" t="s">
        <v>7218</v>
      </c>
      <c r="Q7738" t="s">
        <v>7219</v>
      </c>
      <c r="R7738" t="s">
        <v>7225</v>
      </c>
      <c r="S7738">
        <v>1536739</v>
      </c>
      <c r="T7738">
        <v>2326250</v>
      </c>
      <c r="U7738">
        <v>0.33900000000000002</v>
      </c>
      <c r="V7738">
        <v>764500</v>
      </c>
      <c r="W7738">
        <v>1488000</v>
      </c>
      <c r="X7738">
        <v>2022</v>
      </c>
      <c r="Y7738">
        <v>3142237.5</v>
      </c>
    </row>
    <row r="7739" spans="2:25" x14ac:dyDescent="0.35">
      <c r="B7739" t="s">
        <v>3174</v>
      </c>
      <c r="C7739" s="1">
        <v>44753</v>
      </c>
      <c r="D7739" t="s">
        <v>1277</v>
      </c>
      <c r="E7739" t="s">
        <v>372</v>
      </c>
      <c r="F7739" t="s">
        <v>17</v>
      </c>
      <c r="G7739">
        <v>1</v>
      </c>
      <c r="H7739">
        <v>2201400</v>
      </c>
      <c r="I7739">
        <v>1454300</v>
      </c>
      <c r="J7739" t="s">
        <v>18</v>
      </c>
      <c r="K7739">
        <v>2201400</v>
      </c>
      <c r="L7739" t="s">
        <v>7205</v>
      </c>
      <c r="M7739" t="s">
        <v>7203</v>
      </c>
      <c r="N7739" s="1">
        <v>43258</v>
      </c>
      <c r="O7739" t="s">
        <v>17</v>
      </c>
      <c r="P7739" t="s">
        <v>7218</v>
      </c>
      <c r="Q7739" t="s">
        <v>7219</v>
      </c>
      <c r="R7739" t="s">
        <v>7225</v>
      </c>
      <c r="S7739">
        <v>1536739</v>
      </c>
      <c r="T7739">
        <v>2326250</v>
      </c>
      <c r="U7739">
        <v>0.33900000000000002</v>
      </c>
      <c r="V7739">
        <v>747100</v>
      </c>
      <c r="W7739">
        <v>1454300</v>
      </c>
      <c r="X7739">
        <v>2022</v>
      </c>
      <c r="Y7739">
        <v>3070953</v>
      </c>
    </row>
    <row r="7740" spans="2:25" x14ac:dyDescent="0.35">
      <c r="B7740" t="s">
        <v>3258</v>
      </c>
      <c r="C7740" s="1">
        <v>44774</v>
      </c>
      <c r="D7740" t="s">
        <v>1479</v>
      </c>
      <c r="E7740" t="s">
        <v>358</v>
      </c>
      <c r="F7740" t="s">
        <v>17</v>
      </c>
      <c r="G7740">
        <v>4</v>
      </c>
      <c r="H7740">
        <v>2357100</v>
      </c>
      <c r="I7740">
        <v>1557100</v>
      </c>
      <c r="J7740" t="s">
        <v>18</v>
      </c>
      <c r="K7740">
        <v>9428400</v>
      </c>
      <c r="L7740" t="s">
        <v>7205</v>
      </c>
      <c r="M7740" t="s">
        <v>7203</v>
      </c>
      <c r="N7740" s="1">
        <v>44016</v>
      </c>
      <c r="O7740" t="s">
        <v>17</v>
      </c>
      <c r="P7740" t="s">
        <v>7218</v>
      </c>
      <c r="Q7740" t="s">
        <v>7219</v>
      </c>
      <c r="R7740" t="s">
        <v>7225</v>
      </c>
      <c r="S7740">
        <v>1536739</v>
      </c>
      <c r="T7740">
        <v>2326250</v>
      </c>
      <c r="U7740">
        <v>0.33900000000000002</v>
      </c>
      <c r="V7740">
        <v>3200000</v>
      </c>
      <c r="W7740">
        <v>6228400</v>
      </c>
      <c r="X7740">
        <v>2022</v>
      </c>
      <c r="Y7740">
        <v>13152618</v>
      </c>
    </row>
    <row r="7741" spans="2:25" x14ac:dyDescent="0.35">
      <c r="B7741" t="s">
        <v>3417</v>
      </c>
      <c r="C7741" s="1">
        <v>44810</v>
      </c>
      <c r="D7741" t="s">
        <v>1641</v>
      </c>
      <c r="E7741" t="s">
        <v>343</v>
      </c>
      <c r="F7741" t="s">
        <v>17</v>
      </c>
      <c r="G7741">
        <v>3</v>
      </c>
      <c r="H7741">
        <v>2418100</v>
      </c>
      <c r="I7741">
        <v>1597400</v>
      </c>
      <c r="J7741" t="s">
        <v>18</v>
      </c>
      <c r="K7741">
        <v>7254300</v>
      </c>
      <c r="L7741" t="s">
        <v>7209</v>
      </c>
      <c r="M7741" t="s">
        <v>7203</v>
      </c>
      <c r="N7741" s="1">
        <v>43833</v>
      </c>
      <c r="O7741" t="s">
        <v>17</v>
      </c>
      <c r="P7741" t="s">
        <v>7218</v>
      </c>
      <c r="Q7741" t="s">
        <v>7219</v>
      </c>
      <c r="R7741" t="s">
        <v>7225</v>
      </c>
      <c r="S7741">
        <v>1536739</v>
      </c>
      <c r="T7741">
        <v>2326250</v>
      </c>
      <c r="U7741">
        <v>0.33900000000000002</v>
      </c>
      <c r="V7741">
        <v>2462100</v>
      </c>
      <c r="W7741">
        <v>4792200</v>
      </c>
      <c r="X7741">
        <v>2022</v>
      </c>
      <c r="Y7741">
        <v>10119748.5</v>
      </c>
    </row>
    <row r="7742" spans="2:25" x14ac:dyDescent="0.35">
      <c r="B7742" t="s">
        <v>3451</v>
      </c>
      <c r="C7742" s="1">
        <v>44819</v>
      </c>
      <c r="D7742" t="s">
        <v>1641</v>
      </c>
      <c r="E7742" t="s">
        <v>74</v>
      </c>
      <c r="F7742" t="s">
        <v>17</v>
      </c>
      <c r="G7742">
        <v>2</v>
      </c>
      <c r="H7742">
        <v>2428900</v>
      </c>
      <c r="I7742">
        <v>1604500</v>
      </c>
      <c r="J7742" t="s">
        <v>18</v>
      </c>
      <c r="K7742">
        <v>4857800</v>
      </c>
      <c r="L7742" t="s">
        <v>7210</v>
      </c>
      <c r="M7742" t="s">
        <v>7206</v>
      </c>
      <c r="N7742" s="1">
        <v>44019</v>
      </c>
      <c r="O7742" t="s">
        <v>17</v>
      </c>
      <c r="P7742" t="s">
        <v>7218</v>
      </c>
      <c r="Q7742" t="s">
        <v>7219</v>
      </c>
      <c r="R7742" t="s">
        <v>7225</v>
      </c>
      <c r="S7742">
        <v>1536739</v>
      </c>
      <c r="T7742">
        <v>2326250</v>
      </c>
      <c r="U7742">
        <v>0.33900000000000002</v>
      </c>
      <c r="V7742">
        <v>1648800</v>
      </c>
      <c r="W7742">
        <v>3209000</v>
      </c>
      <c r="X7742">
        <v>2022</v>
      </c>
      <c r="Y7742">
        <v>6776631</v>
      </c>
    </row>
    <row r="7743" spans="2:25" x14ac:dyDescent="0.35">
      <c r="B7743" t="s">
        <v>3460</v>
      </c>
      <c r="C7743" s="1">
        <v>44822</v>
      </c>
      <c r="D7743" t="s">
        <v>1641</v>
      </c>
      <c r="E7743" t="s">
        <v>147</v>
      </c>
      <c r="F7743" t="s">
        <v>17</v>
      </c>
      <c r="G7743">
        <v>2</v>
      </c>
      <c r="H7743">
        <v>2318600</v>
      </c>
      <c r="I7743">
        <v>1531700</v>
      </c>
      <c r="J7743" t="s">
        <v>18</v>
      </c>
      <c r="K7743">
        <v>4637200</v>
      </c>
      <c r="L7743" t="s">
        <v>7210</v>
      </c>
      <c r="M7743" t="s">
        <v>7203</v>
      </c>
      <c r="N7743" s="1">
        <v>44061</v>
      </c>
      <c r="O7743" t="s">
        <v>17</v>
      </c>
      <c r="P7743" t="s">
        <v>7218</v>
      </c>
      <c r="Q7743" t="s">
        <v>7219</v>
      </c>
      <c r="R7743" t="s">
        <v>7225</v>
      </c>
      <c r="S7743">
        <v>1536739</v>
      </c>
      <c r="T7743">
        <v>2326250</v>
      </c>
      <c r="U7743">
        <v>0.33900000000000002</v>
      </c>
      <c r="V7743">
        <v>1573800</v>
      </c>
      <c r="W7743">
        <v>3063400</v>
      </c>
      <c r="X7743">
        <v>2022</v>
      </c>
      <c r="Y7743">
        <v>6468894</v>
      </c>
    </row>
    <row r="7744" spans="2:25" x14ac:dyDescent="0.35">
      <c r="B7744" t="s">
        <v>3561</v>
      </c>
      <c r="C7744" s="1">
        <v>44848</v>
      </c>
      <c r="D7744" t="s">
        <v>1809</v>
      </c>
      <c r="E7744" t="s">
        <v>327</v>
      </c>
      <c r="F7744" t="s">
        <v>17</v>
      </c>
      <c r="G7744">
        <v>2</v>
      </c>
      <c r="H7744">
        <v>2359800</v>
      </c>
      <c r="I7744">
        <v>1558900</v>
      </c>
      <c r="J7744" t="s">
        <v>18</v>
      </c>
      <c r="K7744">
        <v>4719600</v>
      </c>
      <c r="L7744" t="s">
        <v>7209</v>
      </c>
      <c r="M7744" t="s">
        <v>7203</v>
      </c>
      <c r="N7744" s="1">
        <v>44480</v>
      </c>
      <c r="O7744" t="s">
        <v>17</v>
      </c>
      <c r="P7744" t="s">
        <v>7218</v>
      </c>
      <c r="Q7744" t="s">
        <v>7219</v>
      </c>
      <c r="R7744" t="s">
        <v>7225</v>
      </c>
      <c r="S7744">
        <v>1536739</v>
      </c>
      <c r="T7744">
        <v>2326250</v>
      </c>
      <c r="U7744">
        <v>0.33900000000000002</v>
      </c>
      <c r="V7744">
        <v>1601800</v>
      </c>
      <c r="W7744">
        <v>3117800</v>
      </c>
      <c r="X7744">
        <v>2022</v>
      </c>
      <c r="Y7744">
        <v>6583842</v>
      </c>
    </row>
    <row r="7745" spans="2:25" x14ac:dyDescent="0.35">
      <c r="B7745" t="s">
        <v>2588</v>
      </c>
      <c r="C7745" s="1">
        <v>44622</v>
      </c>
      <c r="D7745" t="s">
        <v>578</v>
      </c>
      <c r="E7745" t="s">
        <v>436</v>
      </c>
      <c r="F7745" t="s">
        <v>141</v>
      </c>
      <c r="G7745">
        <v>1</v>
      </c>
      <c r="H7745">
        <v>145200</v>
      </c>
      <c r="I7745">
        <v>99900</v>
      </c>
      <c r="J7745" t="s">
        <v>18</v>
      </c>
      <c r="K7745">
        <v>145200</v>
      </c>
      <c r="L7745" t="s">
        <v>7202</v>
      </c>
      <c r="M7745" t="s">
        <v>7206</v>
      </c>
      <c r="N7745" s="1">
        <v>43104</v>
      </c>
      <c r="O7745" t="s">
        <v>141</v>
      </c>
      <c r="P7745" t="s">
        <v>7235</v>
      </c>
      <c r="Q7745" t="s">
        <v>7236</v>
      </c>
      <c r="R7745" t="s">
        <v>7223</v>
      </c>
      <c r="S7745">
        <v>99331</v>
      </c>
      <c r="T7745">
        <v>144383</v>
      </c>
      <c r="U7745">
        <v>0.312</v>
      </c>
      <c r="V7745">
        <v>45300</v>
      </c>
      <c r="W7745">
        <v>99900</v>
      </c>
      <c r="X7745">
        <v>2022</v>
      </c>
      <c r="Y7745">
        <v>202554</v>
      </c>
    </row>
    <row r="7746" spans="2:25" x14ac:dyDescent="0.35">
      <c r="B7746" t="s">
        <v>2672</v>
      </c>
      <c r="C7746" s="1">
        <v>44645</v>
      </c>
      <c r="D7746" t="s">
        <v>578</v>
      </c>
      <c r="E7746" t="s">
        <v>47</v>
      </c>
      <c r="F7746" t="s">
        <v>141</v>
      </c>
      <c r="G7746">
        <v>4</v>
      </c>
      <c r="H7746">
        <v>154400</v>
      </c>
      <c r="I7746">
        <v>106200</v>
      </c>
      <c r="J7746" t="s">
        <v>18</v>
      </c>
      <c r="K7746">
        <v>617600</v>
      </c>
      <c r="L7746" t="s">
        <v>7209</v>
      </c>
      <c r="M7746" t="s">
        <v>7206</v>
      </c>
      <c r="N7746" s="1">
        <v>44180</v>
      </c>
      <c r="O7746" t="s">
        <v>141</v>
      </c>
      <c r="P7746" t="s">
        <v>7235</v>
      </c>
      <c r="Q7746" t="s">
        <v>7236</v>
      </c>
      <c r="R7746" t="s">
        <v>7223</v>
      </c>
      <c r="S7746">
        <v>99331</v>
      </c>
      <c r="T7746">
        <v>144383</v>
      </c>
      <c r="U7746">
        <v>0.312</v>
      </c>
      <c r="V7746">
        <v>192800</v>
      </c>
      <c r="W7746">
        <v>424800</v>
      </c>
      <c r="X7746">
        <v>2022</v>
      </c>
      <c r="Y7746">
        <v>861552</v>
      </c>
    </row>
    <row r="7747" spans="2:25" x14ac:dyDescent="0.35">
      <c r="B7747" t="s">
        <v>2801</v>
      </c>
      <c r="C7747" s="1">
        <v>44670</v>
      </c>
      <c r="D7747" t="s">
        <v>764</v>
      </c>
      <c r="E7747" t="s">
        <v>366</v>
      </c>
      <c r="F7747" t="s">
        <v>141</v>
      </c>
      <c r="G7747">
        <v>5</v>
      </c>
      <c r="H7747">
        <v>151700</v>
      </c>
      <c r="I7747">
        <v>104400</v>
      </c>
      <c r="J7747" t="s">
        <v>14</v>
      </c>
      <c r="K7747">
        <v>758500</v>
      </c>
      <c r="L7747" t="s">
        <v>7202</v>
      </c>
      <c r="M7747" t="s">
        <v>7206</v>
      </c>
      <c r="N7747" s="1">
        <v>43485</v>
      </c>
      <c r="O7747" t="s">
        <v>141</v>
      </c>
      <c r="P7747" t="s">
        <v>7235</v>
      </c>
      <c r="Q7747" t="s">
        <v>7236</v>
      </c>
      <c r="R7747" t="s">
        <v>7223</v>
      </c>
      <c r="S7747">
        <v>99331</v>
      </c>
      <c r="T7747">
        <v>144383</v>
      </c>
      <c r="U7747">
        <v>0.312</v>
      </c>
      <c r="V7747">
        <v>236500</v>
      </c>
      <c r="W7747">
        <v>522000</v>
      </c>
      <c r="X7747">
        <v>2022</v>
      </c>
      <c r="Y7747">
        <v>1058107.5</v>
      </c>
    </row>
    <row r="7748" spans="2:25" x14ac:dyDescent="0.35">
      <c r="B7748" t="s">
        <v>2945</v>
      </c>
      <c r="C7748" s="1">
        <v>44700</v>
      </c>
      <c r="D7748" t="s">
        <v>931</v>
      </c>
      <c r="E7748" t="s">
        <v>358</v>
      </c>
      <c r="F7748" t="s">
        <v>141</v>
      </c>
      <c r="G7748">
        <v>2</v>
      </c>
      <c r="H7748">
        <v>133600</v>
      </c>
      <c r="I7748">
        <v>91900</v>
      </c>
      <c r="J7748" t="s">
        <v>18</v>
      </c>
      <c r="K7748">
        <v>267200</v>
      </c>
      <c r="L7748" t="s">
        <v>7205</v>
      </c>
      <c r="M7748" t="s">
        <v>7203</v>
      </c>
      <c r="N7748" s="1">
        <v>44016</v>
      </c>
      <c r="O7748" t="s">
        <v>141</v>
      </c>
      <c r="P7748" t="s">
        <v>7235</v>
      </c>
      <c r="Q7748" t="s">
        <v>7236</v>
      </c>
      <c r="R7748" t="s">
        <v>7223</v>
      </c>
      <c r="S7748">
        <v>99331</v>
      </c>
      <c r="T7748">
        <v>144383</v>
      </c>
      <c r="U7748">
        <v>0.312</v>
      </c>
      <c r="V7748">
        <v>83400</v>
      </c>
      <c r="W7748">
        <v>183800</v>
      </c>
      <c r="X7748">
        <v>2022</v>
      </c>
      <c r="Y7748">
        <v>372744</v>
      </c>
    </row>
    <row r="7749" spans="2:25" x14ac:dyDescent="0.35">
      <c r="B7749" t="s">
        <v>2998</v>
      </c>
      <c r="C7749" s="1">
        <v>44713</v>
      </c>
      <c r="D7749" t="s">
        <v>1091</v>
      </c>
      <c r="E7749" t="s">
        <v>169</v>
      </c>
      <c r="F7749" t="s">
        <v>141</v>
      </c>
      <c r="G7749">
        <v>3</v>
      </c>
      <c r="H7749">
        <v>148000</v>
      </c>
      <c r="I7749">
        <v>101800</v>
      </c>
      <c r="J7749" t="s">
        <v>14</v>
      </c>
      <c r="K7749">
        <v>444000</v>
      </c>
      <c r="L7749" t="s">
        <v>7209</v>
      </c>
      <c r="M7749" t="s">
        <v>7203</v>
      </c>
      <c r="N7749" s="1">
        <v>44466</v>
      </c>
      <c r="O7749" t="s">
        <v>141</v>
      </c>
      <c r="P7749" t="s">
        <v>7235</v>
      </c>
      <c r="Q7749" t="s">
        <v>7236</v>
      </c>
      <c r="R7749" t="s">
        <v>7223</v>
      </c>
      <c r="S7749">
        <v>99331</v>
      </c>
      <c r="T7749">
        <v>144383</v>
      </c>
      <c r="U7749">
        <v>0.312</v>
      </c>
      <c r="V7749">
        <v>138600</v>
      </c>
      <c r="W7749">
        <v>305400</v>
      </c>
      <c r="X7749">
        <v>2022</v>
      </c>
      <c r="Y7749">
        <v>619380</v>
      </c>
    </row>
    <row r="7750" spans="2:25" x14ac:dyDescent="0.35">
      <c r="B7750" t="s">
        <v>3031</v>
      </c>
      <c r="C7750" s="1">
        <v>44720</v>
      </c>
      <c r="D7750" t="s">
        <v>1091</v>
      </c>
      <c r="E7750" t="s">
        <v>127</v>
      </c>
      <c r="F7750" t="s">
        <v>141</v>
      </c>
      <c r="G7750">
        <v>1</v>
      </c>
      <c r="H7750">
        <v>148800</v>
      </c>
      <c r="I7750">
        <v>102400</v>
      </c>
      <c r="J7750" t="s">
        <v>18</v>
      </c>
      <c r="K7750">
        <v>148800</v>
      </c>
      <c r="L7750" t="s">
        <v>7209</v>
      </c>
      <c r="M7750" t="s">
        <v>7206</v>
      </c>
      <c r="N7750" s="1">
        <v>44141</v>
      </c>
      <c r="O7750" t="s">
        <v>141</v>
      </c>
      <c r="P7750" t="s">
        <v>7235</v>
      </c>
      <c r="Q7750" t="s">
        <v>7236</v>
      </c>
      <c r="R7750" t="s">
        <v>7223</v>
      </c>
      <c r="S7750">
        <v>99331</v>
      </c>
      <c r="T7750">
        <v>144383</v>
      </c>
      <c r="U7750">
        <v>0.312</v>
      </c>
      <c r="V7750">
        <v>46400</v>
      </c>
      <c r="W7750">
        <v>102400</v>
      </c>
      <c r="X7750">
        <v>2022</v>
      </c>
      <c r="Y7750">
        <v>207576</v>
      </c>
    </row>
    <row r="7751" spans="2:25" x14ac:dyDescent="0.35">
      <c r="B7751" t="s">
        <v>3393</v>
      </c>
      <c r="C7751" s="1">
        <v>44805</v>
      </c>
      <c r="D7751" t="s">
        <v>1641</v>
      </c>
      <c r="E7751" t="s">
        <v>29</v>
      </c>
      <c r="F7751" t="s">
        <v>141</v>
      </c>
      <c r="G7751">
        <v>4</v>
      </c>
      <c r="H7751">
        <v>150900</v>
      </c>
      <c r="I7751">
        <v>103800</v>
      </c>
      <c r="J7751" t="s">
        <v>18</v>
      </c>
      <c r="K7751">
        <v>603600</v>
      </c>
      <c r="L7751" t="s">
        <v>7209</v>
      </c>
      <c r="M7751" t="s">
        <v>7203</v>
      </c>
      <c r="N7751" s="1">
        <v>43488</v>
      </c>
      <c r="O7751" t="s">
        <v>141</v>
      </c>
      <c r="P7751" t="s">
        <v>7235</v>
      </c>
      <c r="Q7751" t="s">
        <v>7236</v>
      </c>
      <c r="R7751" t="s">
        <v>7223</v>
      </c>
      <c r="S7751">
        <v>99331</v>
      </c>
      <c r="T7751">
        <v>144383</v>
      </c>
      <c r="U7751">
        <v>0.312</v>
      </c>
      <c r="V7751">
        <v>188400</v>
      </c>
      <c r="W7751">
        <v>415200</v>
      </c>
      <c r="X7751">
        <v>2022</v>
      </c>
      <c r="Y7751">
        <v>842022</v>
      </c>
    </row>
    <row r="7752" spans="2:25" x14ac:dyDescent="0.35">
      <c r="B7752" t="s">
        <v>3653</v>
      </c>
      <c r="C7752" s="1">
        <v>44872</v>
      </c>
      <c r="D7752" t="s">
        <v>1962</v>
      </c>
      <c r="E7752" t="s">
        <v>223</v>
      </c>
      <c r="F7752" t="s">
        <v>141</v>
      </c>
      <c r="G7752">
        <v>2</v>
      </c>
      <c r="H7752">
        <v>135600</v>
      </c>
      <c r="I7752">
        <v>93300</v>
      </c>
      <c r="J7752" t="s">
        <v>18</v>
      </c>
      <c r="K7752">
        <v>271200</v>
      </c>
      <c r="L7752" t="s">
        <v>7204</v>
      </c>
      <c r="M7752" t="s">
        <v>7203</v>
      </c>
      <c r="N7752" s="1">
        <v>43537</v>
      </c>
      <c r="O7752" t="s">
        <v>141</v>
      </c>
      <c r="P7752" t="s">
        <v>7235</v>
      </c>
      <c r="Q7752" t="s">
        <v>7236</v>
      </c>
      <c r="R7752" t="s">
        <v>7223</v>
      </c>
      <c r="S7752">
        <v>99331</v>
      </c>
      <c r="T7752">
        <v>144383</v>
      </c>
      <c r="U7752">
        <v>0.312</v>
      </c>
      <c r="V7752">
        <v>84600</v>
      </c>
      <c r="W7752">
        <v>186600</v>
      </c>
      <c r="X7752">
        <v>2022</v>
      </c>
      <c r="Y7752">
        <v>378324</v>
      </c>
    </row>
    <row r="7753" spans="2:25" x14ac:dyDescent="0.35">
      <c r="B7753" t="s">
        <v>3666</v>
      </c>
      <c r="C7753" s="1">
        <v>44874</v>
      </c>
      <c r="D7753" t="s">
        <v>1962</v>
      </c>
      <c r="E7753" t="s">
        <v>2342</v>
      </c>
      <c r="F7753" t="s">
        <v>141</v>
      </c>
      <c r="G7753">
        <v>1</v>
      </c>
      <c r="H7753">
        <v>142600</v>
      </c>
      <c r="I7753">
        <v>98100</v>
      </c>
      <c r="J7753" t="s">
        <v>18</v>
      </c>
      <c r="K7753">
        <v>142600</v>
      </c>
      <c r="L7753" t="s">
        <v>7208</v>
      </c>
      <c r="M7753" t="s">
        <v>7206</v>
      </c>
      <c r="N7753" s="1">
        <v>44671</v>
      </c>
      <c r="O7753" t="s">
        <v>141</v>
      </c>
      <c r="P7753" t="s">
        <v>7235</v>
      </c>
      <c r="Q7753" t="s">
        <v>7236</v>
      </c>
      <c r="R7753" t="s">
        <v>7223</v>
      </c>
      <c r="S7753">
        <v>99331</v>
      </c>
      <c r="T7753">
        <v>144383</v>
      </c>
      <c r="U7753">
        <v>0.312</v>
      </c>
      <c r="V7753">
        <v>44500</v>
      </c>
      <c r="W7753">
        <v>98100</v>
      </c>
      <c r="X7753">
        <v>2022</v>
      </c>
      <c r="Y7753">
        <v>198927</v>
      </c>
    </row>
    <row r="7754" spans="2:25" x14ac:dyDescent="0.35">
      <c r="B7754" t="s">
        <v>3856</v>
      </c>
      <c r="C7754" s="1">
        <v>44915</v>
      </c>
      <c r="D7754" t="s">
        <v>2132</v>
      </c>
      <c r="E7754" t="s">
        <v>181</v>
      </c>
      <c r="F7754" t="s">
        <v>141</v>
      </c>
      <c r="G7754">
        <v>5</v>
      </c>
      <c r="H7754">
        <v>159200</v>
      </c>
      <c r="I7754">
        <v>109500</v>
      </c>
      <c r="J7754" t="s">
        <v>14</v>
      </c>
      <c r="K7754">
        <v>796000</v>
      </c>
      <c r="L7754" t="s">
        <v>7202</v>
      </c>
      <c r="M7754" t="s">
        <v>7203</v>
      </c>
      <c r="N7754" s="1">
        <v>44087</v>
      </c>
      <c r="O7754" t="s">
        <v>141</v>
      </c>
      <c r="P7754" t="s">
        <v>7235</v>
      </c>
      <c r="Q7754" t="s">
        <v>7236</v>
      </c>
      <c r="R7754" t="s">
        <v>7223</v>
      </c>
      <c r="S7754">
        <v>99331</v>
      </c>
      <c r="T7754">
        <v>144383</v>
      </c>
      <c r="U7754">
        <v>0.312</v>
      </c>
      <c r="V7754">
        <v>248500</v>
      </c>
      <c r="W7754">
        <v>547500</v>
      </c>
      <c r="X7754">
        <v>2022</v>
      </c>
      <c r="Y7754">
        <v>1110420</v>
      </c>
    </row>
    <row r="7755" spans="2:25" x14ac:dyDescent="0.35">
      <c r="B7755" t="s">
        <v>2903</v>
      </c>
      <c r="C7755" s="1">
        <v>44692</v>
      </c>
      <c r="D7755" t="s">
        <v>931</v>
      </c>
      <c r="E7755" t="s">
        <v>2447</v>
      </c>
      <c r="F7755" t="s">
        <v>826</v>
      </c>
      <c r="G7755">
        <v>2</v>
      </c>
      <c r="H7755">
        <v>192200</v>
      </c>
      <c r="I7755">
        <v>143400</v>
      </c>
      <c r="J7755" t="s">
        <v>18</v>
      </c>
      <c r="K7755">
        <v>384400</v>
      </c>
      <c r="L7755" t="s">
        <v>7208</v>
      </c>
      <c r="M7755" t="s">
        <v>7206</v>
      </c>
      <c r="N7755" s="1">
        <v>44910</v>
      </c>
      <c r="O7755" t="s">
        <v>826</v>
      </c>
      <c r="P7755" t="s">
        <v>7235</v>
      </c>
      <c r="Q7755" t="s">
        <v>7248</v>
      </c>
      <c r="R7755" t="s">
        <v>7234</v>
      </c>
      <c r="S7755">
        <v>141072</v>
      </c>
      <c r="T7755">
        <v>189010</v>
      </c>
      <c r="U7755">
        <v>0.254</v>
      </c>
      <c r="V7755">
        <v>97600</v>
      </c>
      <c r="W7755">
        <v>286800</v>
      </c>
      <c r="X7755">
        <v>2022</v>
      </c>
      <c r="Y7755">
        <v>536238</v>
      </c>
    </row>
    <row r="7756" spans="2:25" x14ac:dyDescent="0.35">
      <c r="B7756" t="s">
        <v>3068</v>
      </c>
      <c r="C7756" s="1">
        <v>44728</v>
      </c>
      <c r="D7756" t="s">
        <v>1091</v>
      </c>
      <c r="E7756" t="s">
        <v>2668</v>
      </c>
      <c r="F7756" t="s">
        <v>826</v>
      </c>
      <c r="G7756">
        <v>5</v>
      </c>
      <c r="H7756">
        <v>199000</v>
      </c>
      <c r="I7756">
        <v>148600</v>
      </c>
      <c r="J7756" t="s">
        <v>18</v>
      </c>
      <c r="K7756">
        <v>995000</v>
      </c>
      <c r="L7756" t="s">
        <v>7204</v>
      </c>
      <c r="M7756" t="s">
        <v>7206</v>
      </c>
      <c r="N7756" s="1">
        <v>44687</v>
      </c>
      <c r="O7756" t="s">
        <v>826</v>
      </c>
      <c r="P7756" t="s">
        <v>7235</v>
      </c>
      <c r="Q7756" t="s">
        <v>7248</v>
      </c>
      <c r="R7756" t="s">
        <v>7234</v>
      </c>
      <c r="S7756">
        <v>141072</v>
      </c>
      <c r="T7756">
        <v>189010</v>
      </c>
      <c r="U7756">
        <v>0.254</v>
      </c>
      <c r="V7756">
        <v>252000</v>
      </c>
      <c r="W7756">
        <v>743000</v>
      </c>
      <c r="X7756">
        <v>2022</v>
      </c>
      <c r="Y7756">
        <v>1388025</v>
      </c>
    </row>
    <row r="7757" spans="2:25" x14ac:dyDescent="0.35">
      <c r="B7757" t="s">
        <v>3254</v>
      </c>
      <c r="C7757" s="1">
        <v>44774</v>
      </c>
      <c r="D7757" t="s">
        <v>1479</v>
      </c>
      <c r="E7757" t="s">
        <v>657</v>
      </c>
      <c r="F7757" t="s">
        <v>826</v>
      </c>
      <c r="G7757">
        <v>1</v>
      </c>
      <c r="H7757">
        <v>173300</v>
      </c>
      <c r="I7757">
        <v>129300</v>
      </c>
      <c r="J7757" t="s">
        <v>18</v>
      </c>
      <c r="K7757">
        <v>173300</v>
      </c>
      <c r="L7757" t="s">
        <v>7208</v>
      </c>
      <c r="M7757" t="s">
        <v>7206</v>
      </c>
      <c r="N7757" s="1">
        <v>43643</v>
      </c>
      <c r="O7757" t="s">
        <v>826</v>
      </c>
      <c r="P7757" t="s">
        <v>7235</v>
      </c>
      <c r="Q7757" t="s">
        <v>7248</v>
      </c>
      <c r="R7757" t="s">
        <v>7234</v>
      </c>
      <c r="S7757">
        <v>141072</v>
      </c>
      <c r="T7757">
        <v>189010</v>
      </c>
      <c r="U7757">
        <v>0.254</v>
      </c>
      <c r="V7757">
        <v>44000</v>
      </c>
      <c r="W7757">
        <v>129300</v>
      </c>
      <c r="X7757">
        <v>2022</v>
      </c>
      <c r="Y7757">
        <v>241753.5</v>
      </c>
    </row>
    <row r="7758" spans="2:25" x14ac:dyDescent="0.35">
      <c r="B7758" t="s">
        <v>3302</v>
      </c>
      <c r="C7758" s="1">
        <v>44784</v>
      </c>
      <c r="D7758" t="s">
        <v>1479</v>
      </c>
      <c r="E7758" t="s">
        <v>368</v>
      </c>
      <c r="F7758" t="s">
        <v>826</v>
      </c>
      <c r="G7758">
        <v>1</v>
      </c>
      <c r="H7758">
        <v>202500</v>
      </c>
      <c r="I7758">
        <v>151100</v>
      </c>
      <c r="J7758" t="s">
        <v>14</v>
      </c>
      <c r="K7758">
        <v>202500</v>
      </c>
      <c r="L7758" t="s">
        <v>7205</v>
      </c>
      <c r="M7758" t="s">
        <v>7203</v>
      </c>
      <c r="N7758" s="1">
        <v>43165</v>
      </c>
      <c r="O7758" t="s">
        <v>826</v>
      </c>
      <c r="P7758" t="s">
        <v>7235</v>
      </c>
      <c r="Q7758" t="s">
        <v>7248</v>
      </c>
      <c r="R7758" t="s">
        <v>7234</v>
      </c>
      <c r="S7758">
        <v>141072</v>
      </c>
      <c r="T7758">
        <v>189010</v>
      </c>
      <c r="U7758">
        <v>0.254</v>
      </c>
      <c r="V7758">
        <v>51400</v>
      </c>
      <c r="W7758">
        <v>151100</v>
      </c>
      <c r="X7758">
        <v>2022</v>
      </c>
      <c r="Y7758">
        <v>282487.5</v>
      </c>
    </row>
    <row r="7759" spans="2:25" x14ac:dyDescent="0.35">
      <c r="B7759" t="s">
        <v>3427</v>
      </c>
      <c r="C7759" s="1">
        <v>44813</v>
      </c>
      <c r="D7759" t="s">
        <v>1641</v>
      </c>
      <c r="E7759" t="s">
        <v>770</v>
      </c>
      <c r="F7759" t="s">
        <v>826</v>
      </c>
      <c r="G7759">
        <v>4</v>
      </c>
      <c r="H7759">
        <v>195100</v>
      </c>
      <c r="I7759">
        <v>145600</v>
      </c>
      <c r="J7759" t="s">
        <v>14</v>
      </c>
      <c r="K7759">
        <v>780400</v>
      </c>
      <c r="L7759" t="s">
        <v>7204</v>
      </c>
      <c r="M7759" t="s">
        <v>7203</v>
      </c>
      <c r="N7759" s="1">
        <v>44052</v>
      </c>
      <c r="O7759" t="s">
        <v>826</v>
      </c>
      <c r="P7759" t="s">
        <v>7235</v>
      </c>
      <c r="Q7759" t="s">
        <v>7248</v>
      </c>
      <c r="R7759" t="s">
        <v>7234</v>
      </c>
      <c r="S7759">
        <v>141072</v>
      </c>
      <c r="T7759">
        <v>189010</v>
      </c>
      <c r="U7759">
        <v>0.254</v>
      </c>
      <c r="V7759">
        <v>198000</v>
      </c>
      <c r="W7759">
        <v>582400</v>
      </c>
      <c r="X7759">
        <v>2022</v>
      </c>
      <c r="Y7759">
        <v>1088658</v>
      </c>
    </row>
    <row r="7760" spans="2:25" x14ac:dyDescent="0.35">
      <c r="B7760" t="s">
        <v>3510</v>
      </c>
      <c r="C7760" s="1">
        <v>44835</v>
      </c>
      <c r="D7760" t="s">
        <v>1809</v>
      </c>
      <c r="E7760" t="s">
        <v>2358</v>
      </c>
      <c r="F7760" t="s">
        <v>826</v>
      </c>
      <c r="G7760">
        <v>2</v>
      </c>
      <c r="H7760">
        <v>196900</v>
      </c>
      <c r="I7760">
        <v>147000</v>
      </c>
      <c r="J7760" t="s">
        <v>14</v>
      </c>
      <c r="K7760">
        <v>393800</v>
      </c>
      <c r="L7760" t="s">
        <v>7207</v>
      </c>
      <c r="M7760" t="s">
        <v>7203</v>
      </c>
      <c r="N7760" s="1">
        <v>44695</v>
      </c>
      <c r="O7760" t="s">
        <v>826</v>
      </c>
      <c r="P7760" t="s">
        <v>7235</v>
      </c>
      <c r="Q7760" t="s">
        <v>7248</v>
      </c>
      <c r="R7760" t="s">
        <v>7234</v>
      </c>
      <c r="S7760">
        <v>141072</v>
      </c>
      <c r="T7760">
        <v>189010</v>
      </c>
      <c r="U7760">
        <v>0.254</v>
      </c>
      <c r="V7760">
        <v>99800</v>
      </c>
      <c r="W7760">
        <v>294000</v>
      </c>
      <c r="X7760">
        <v>2022</v>
      </c>
      <c r="Y7760">
        <v>549351</v>
      </c>
    </row>
    <row r="7761" spans="2:25" x14ac:dyDescent="0.35">
      <c r="B7761" t="s">
        <v>3659</v>
      </c>
      <c r="C7761" s="1">
        <v>44873</v>
      </c>
      <c r="D7761" t="s">
        <v>1962</v>
      </c>
      <c r="E7761" t="s">
        <v>12</v>
      </c>
      <c r="F7761" t="s">
        <v>826</v>
      </c>
      <c r="G7761">
        <v>2</v>
      </c>
      <c r="H7761">
        <v>211800</v>
      </c>
      <c r="I7761">
        <v>158100</v>
      </c>
      <c r="J7761" t="s">
        <v>18</v>
      </c>
      <c r="K7761">
        <v>423600</v>
      </c>
      <c r="L7761" t="s">
        <v>7204</v>
      </c>
      <c r="M7761" t="s">
        <v>7203</v>
      </c>
      <c r="N7761" s="1">
        <v>43595</v>
      </c>
      <c r="O7761" t="s">
        <v>826</v>
      </c>
      <c r="P7761" t="s">
        <v>7235</v>
      </c>
      <c r="Q7761" t="s">
        <v>7248</v>
      </c>
      <c r="R7761" t="s">
        <v>7234</v>
      </c>
      <c r="S7761">
        <v>141072</v>
      </c>
      <c r="T7761">
        <v>189010</v>
      </c>
      <c r="U7761">
        <v>0.254</v>
      </c>
      <c r="V7761">
        <v>107400</v>
      </c>
      <c r="W7761">
        <v>316200</v>
      </c>
      <c r="X7761">
        <v>2022</v>
      </c>
      <c r="Y7761">
        <v>590922</v>
      </c>
    </row>
    <row r="7762" spans="2:25" x14ac:dyDescent="0.35">
      <c r="B7762" t="s">
        <v>3692</v>
      </c>
      <c r="C7762" s="1">
        <v>44879</v>
      </c>
      <c r="D7762" t="s">
        <v>1962</v>
      </c>
      <c r="E7762" t="s">
        <v>69</v>
      </c>
      <c r="F7762" t="s">
        <v>826</v>
      </c>
      <c r="G7762">
        <v>4</v>
      </c>
      <c r="H7762">
        <v>187900</v>
      </c>
      <c r="I7762">
        <v>140200</v>
      </c>
      <c r="J7762" t="s">
        <v>14</v>
      </c>
      <c r="K7762">
        <v>751600</v>
      </c>
      <c r="L7762" t="s">
        <v>7205</v>
      </c>
      <c r="M7762" t="s">
        <v>7206</v>
      </c>
      <c r="N7762" s="1">
        <v>43852</v>
      </c>
      <c r="O7762" t="s">
        <v>826</v>
      </c>
      <c r="P7762" t="s">
        <v>7235</v>
      </c>
      <c r="Q7762" t="s">
        <v>7248</v>
      </c>
      <c r="R7762" t="s">
        <v>7234</v>
      </c>
      <c r="S7762">
        <v>141072</v>
      </c>
      <c r="T7762">
        <v>189010</v>
      </c>
      <c r="U7762">
        <v>0.254</v>
      </c>
      <c r="V7762">
        <v>190800</v>
      </c>
      <c r="W7762">
        <v>560800</v>
      </c>
      <c r="X7762">
        <v>2022</v>
      </c>
      <c r="Y7762">
        <v>1048482</v>
      </c>
    </row>
    <row r="7763" spans="2:25" x14ac:dyDescent="0.35">
      <c r="B7763" t="s">
        <v>3784</v>
      </c>
      <c r="C7763" s="1">
        <v>44900</v>
      </c>
      <c r="D7763" t="s">
        <v>2132</v>
      </c>
      <c r="E7763" t="s">
        <v>137</v>
      </c>
      <c r="F7763" t="s">
        <v>826</v>
      </c>
      <c r="G7763">
        <v>4</v>
      </c>
      <c r="H7763">
        <v>204500</v>
      </c>
      <c r="I7763">
        <v>152600</v>
      </c>
      <c r="J7763" t="s">
        <v>14</v>
      </c>
      <c r="K7763">
        <v>818000</v>
      </c>
      <c r="L7763" t="s">
        <v>7204</v>
      </c>
      <c r="M7763" t="s">
        <v>7203</v>
      </c>
      <c r="N7763" s="1">
        <v>43563</v>
      </c>
      <c r="O7763" t="s">
        <v>826</v>
      </c>
      <c r="P7763" t="s">
        <v>7235</v>
      </c>
      <c r="Q7763" t="s">
        <v>7248</v>
      </c>
      <c r="R7763" t="s">
        <v>7234</v>
      </c>
      <c r="S7763">
        <v>141072</v>
      </c>
      <c r="T7763">
        <v>189010</v>
      </c>
      <c r="U7763">
        <v>0.254</v>
      </c>
      <c r="V7763">
        <v>207600</v>
      </c>
      <c r="W7763">
        <v>610400</v>
      </c>
      <c r="X7763">
        <v>2022</v>
      </c>
      <c r="Y7763">
        <v>1141110</v>
      </c>
    </row>
    <row r="7764" spans="2:25" x14ac:dyDescent="0.35">
      <c r="B7764" t="s">
        <v>3811</v>
      </c>
      <c r="C7764" s="1">
        <v>44906</v>
      </c>
      <c r="D7764" t="s">
        <v>2132</v>
      </c>
      <c r="E7764" t="s">
        <v>2596</v>
      </c>
      <c r="F7764" t="s">
        <v>826</v>
      </c>
      <c r="G7764">
        <v>2</v>
      </c>
      <c r="H7764">
        <v>206300</v>
      </c>
      <c r="I7764">
        <v>154000</v>
      </c>
      <c r="J7764" t="s">
        <v>18</v>
      </c>
      <c r="K7764">
        <v>412600</v>
      </c>
      <c r="L7764" t="s">
        <v>7204</v>
      </c>
      <c r="M7764" t="s">
        <v>7203</v>
      </c>
      <c r="N7764" s="1">
        <v>44594</v>
      </c>
      <c r="O7764" t="s">
        <v>826</v>
      </c>
      <c r="P7764" t="s">
        <v>7235</v>
      </c>
      <c r="Q7764" t="s">
        <v>7248</v>
      </c>
      <c r="R7764" t="s">
        <v>7234</v>
      </c>
      <c r="S7764">
        <v>141072</v>
      </c>
      <c r="T7764">
        <v>189010</v>
      </c>
      <c r="U7764">
        <v>0.254</v>
      </c>
      <c r="V7764">
        <v>104600</v>
      </c>
      <c r="W7764">
        <v>308000</v>
      </c>
      <c r="X7764">
        <v>2022</v>
      </c>
      <c r="Y7764">
        <v>575577</v>
      </c>
    </row>
    <row r="7765" spans="2:25" x14ac:dyDescent="0.35">
      <c r="B7765" t="s">
        <v>3813</v>
      </c>
      <c r="C7765" s="1">
        <v>44907</v>
      </c>
      <c r="D7765" t="s">
        <v>2132</v>
      </c>
      <c r="E7765" t="s">
        <v>103</v>
      </c>
      <c r="F7765" t="s">
        <v>826</v>
      </c>
      <c r="G7765">
        <v>4</v>
      </c>
      <c r="H7765">
        <v>185200</v>
      </c>
      <c r="I7765">
        <v>138200</v>
      </c>
      <c r="J7765" t="s">
        <v>14</v>
      </c>
      <c r="K7765">
        <v>740800</v>
      </c>
      <c r="L7765" t="s">
        <v>7204</v>
      </c>
      <c r="M7765" t="s">
        <v>7203</v>
      </c>
      <c r="N7765" s="1">
        <v>43472</v>
      </c>
      <c r="O7765" t="s">
        <v>826</v>
      </c>
      <c r="P7765" t="s">
        <v>7235</v>
      </c>
      <c r="Q7765" t="s">
        <v>7248</v>
      </c>
      <c r="R7765" t="s">
        <v>7234</v>
      </c>
      <c r="S7765">
        <v>141072</v>
      </c>
      <c r="T7765">
        <v>189010</v>
      </c>
      <c r="U7765">
        <v>0.254</v>
      </c>
      <c r="V7765">
        <v>188000</v>
      </c>
      <c r="W7765">
        <v>552800</v>
      </c>
      <c r="X7765">
        <v>2022</v>
      </c>
      <c r="Y7765">
        <v>1033416</v>
      </c>
    </row>
    <row r="7766" spans="2:25" x14ac:dyDescent="0.35">
      <c r="B7766" t="s">
        <v>2569</v>
      </c>
      <c r="C7766" s="1">
        <v>44618</v>
      </c>
      <c r="D7766" t="s">
        <v>375</v>
      </c>
      <c r="E7766" t="s">
        <v>2311</v>
      </c>
      <c r="F7766" t="s">
        <v>135</v>
      </c>
      <c r="G7766">
        <v>4</v>
      </c>
      <c r="H7766">
        <v>2648700</v>
      </c>
      <c r="I7766">
        <v>1955000</v>
      </c>
      <c r="J7766" t="s">
        <v>18</v>
      </c>
      <c r="K7766">
        <v>10594800</v>
      </c>
      <c r="L7766" t="s">
        <v>7204</v>
      </c>
      <c r="M7766" t="s">
        <v>7203</v>
      </c>
      <c r="N7766" s="1">
        <v>44630</v>
      </c>
      <c r="O7766" t="s">
        <v>135</v>
      </c>
      <c r="P7766" t="s">
        <v>7218</v>
      </c>
      <c r="Q7766" t="s">
        <v>7233</v>
      </c>
      <c r="R7766" t="s">
        <v>7230</v>
      </c>
      <c r="S7766">
        <v>1936002</v>
      </c>
      <c r="T7766">
        <v>2622957</v>
      </c>
      <c r="U7766">
        <v>0.26200000000000001</v>
      </c>
      <c r="V7766">
        <v>2774800</v>
      </c>
      <c r="W7766">
        <v>7820000</v>
      </c>
      <c r="X7766">
        <v>2022</v>
      </c>
      <c r="Y7766">
        <v>14779746</v>
      </c>
    </row>
    <row r="7767" spans="2:25" x14ac:dyDescent="0.35">
      <c r="B7767" t="s">
        <v>2579</v>
      </c>
      <c r="C7767" s="1">
        <v>44620</v>
      </c>
      <c r="D7767" t="s">
        <v>375</v>
      </c>
      <c r="E7767" t="s">
        <v>109</v>
      </c>
      <c r="F7767" t="s">
        <v>135</v>
      </c>
      <c r="G7767">
        <v>3</v>
      </c>
      <c r="H7767">
        <v>2724800</v>
      </c>
      <c r="I7767">
        <v>2011200</v>
      </c>
      <c r="J7767" t="s">
        <v>14</v>
      </c>
      <c r="K7767">
        <v>8174400</v>
      </c>
      <c r="L7767" t="s">
        <v>7205</v>
      </c>
      <c r="M7767" t="s">
        <v>7206</v>
      </c>
      <c r="N7767" s="1">
        <v>43269</v>
      </c>
      <c r="O7767" t="s">
        <v>135</v>
      </c>
      <c r="P7767" t="s">
        <v>7218</v>
      </c>
      <c r="Q7767" t="s">
        <v>7233</v>
      </c>
      <c r="R7767" t="s">
        <v>7230</v>
      </c>
      <c r="S7767">
        <v>1936002</v>
      </c>
      <c r="T7767">
        <v>2622957</v>
      </c>
      <c r="U7767">
        <v>0.26200000000000001</v>
      </c>
      <c r="V7767">
        <v>2140800</v>
      </c>
      <c r="W7767">
        <v>6033600</v>
      </c>
      <c r="X7767">
        <v>2022</v>
      </c>
      <c r="Y7767">
        <v>11403288</v>
      </c>
    </row>
    <row r="7768" spans="2:25" x14ac:dyDescent="0.35">
      <c r="B7768" t="s">
        <v>2928</v>
      </c>
      <c r="C7768" s="1">
        <v>44696</v>
      </c>
      <c r="D7768" t="s">
        <v>931</v>
      </c>
      <c r="E7768" t="s">
        <v>44</v>
      </c>
      <c r="F7768" t="s">
        <v>135</v>
      </c>
      <c r="G7768">
        <v>5</v>
      </c>
      <c r="H7768">
        <v>2675800</v>
      </c>
      <c r="I7768">
        <v>1975000</v>
      </c>
      <c r="J7768" t="s">
        <v>14</v>
      </c>
      <c r="K7768">
        <v>13379000</v>
      </c>
      <c r="L7768" t="s">
        <v>7209</v>
      </c>
      <c r="M7768" t="s">
        <v>7206</v>
      </c>
      <c r="N7768" s="1">
        <v>43454</v>
      </c>
      <c r="O7768" t="s">
        <v>135</v>
      </c>
      <c r="P7768" t="s">
        <v>7218</v>
      </c>
      <c r="Q7768" t="s">
        <v>7233</v>
      </c>
      <c r="R7768" t="s">
        <v>7230</v>
      </c>
      <c r="S7768">
        <v>1936002</v>
      </c>
      <c r="T7768">
        <v>2622957</v>
      </c>
      <c r="U7768">
        <v>0.26200000000000001</v>
      </c>
      <c r="V7768">
        <v>3504000</v>
      </c>
      <c r="W7768">
        <v>9875000</v>
      </c>
      <c r="X7768">
        <v>2022</v>
      </c>
      <c r="Y7768">
        <v>18663705</v>
      </c>
    </row>
    <row r="7769" spans="2:25" x14ac:dyDescent="0.35">
      <c r="B7769" t="s">
        <v>2971</v>
      </c>
      <c r="C7769" s="1">
        <v>44706</v>
      </c>
      <c r="D7769" t="s">
        <v>931</v>
      </c>
      <c r="E7769" t="s">
        <v>29</v>
      </c>
      <c r="F7769" t="s">
        <v>135</v>
      </c>
      <c r="G7769">
        <v>3</v>
      </c>
      <c r="H7769">
        <v>2733400</v>
      </c>
      <c r="I7769">
        <v>2017500</v>
      </c>
      <c r="J7769" t="s">
        <v>18</v>
      </c>
      <c r="K7769">
        <v>8200200</v>
      </c>
      <c r="L7769" t="s">
        <v>7209</v>
      </c>
      <c r="M7769" t="s">
        <v>7203</v>
      </c>
      <c r="N7769" s="1">
        <v>43488</v>
      </c>
      <c r="O7769" t="s">
        <v>135</v>
      </c>
      <c r="P7769" t="s">
        <v>7218</v>
      </c>
      <c r="Q7769" t="s">
        <v>7233</v>
      </c>
      <c r="R7769" t="s">
        <v>7230</v>
      </c>
      <c r="S7769">
        <v>1936002</v>
      </c>
      <c r="T7769">
        <v>2622957</v>
      </c>
      <c r="U7769">
        <v>0.26200000000000001</v>
      </c>
      <c r="V7769">
        <v>2147700</v>
      </c>
      <c r="W7769">
        <v>6052500</v>
      </c>
      <c r="X7769">
        <v>2022</v>
      </c>
      <c r="Y7769">
        <v>11439279</v>
      </c>
    </row>
    <row r="7770" spans="2:25" x14ac:dyDescent="0.35">
      <c r="B7770" t="s">
        <v>3010</v>
      </c>
      <c r="C7770" s="1">
        <v>44715</v>
      </c>
      <c r="D7770" t="s">
        <v>1091</v>
      </c>
      <c r="E7770" t="s">
        <v>44</v>
      </c>
      <c r="F7770" t="s">
        <v>135</v>
      </c>
      <c r="G7770">
        <v>2</v>
      </c>
      <c r="H7770">
        <v>2507000</v>
      </c>
      <c r="I7770">
        <v>1850400</v>
      </c>
      <c r="J7770" t="s">
        <v>18</v>
      </c>
      <c r="K7770">
        <v>5014000</v>
      </c>
      <c r="L7770" t="s">
        <v>7209</v>
      </c>
      <c r="M7770" t="s">
        <v>7206</v>
      </c>
      <c r="N7770" s="1">
        <v>43454</v>
      </c>
      <c r="O7770" t="s">
        <v>135</v>
      </c>
      <c r="P7770" t="s">
        <v>7218</v>
      </c>
      <c r="Q7770" t="s">
        <v>7233</v>
      </c>
      <c r="R7770" t="s">
        <v>7230</v>
      </c>
      <c r="S7770">
        <v>1936002</v>
      </c>
      <c r="T7770">
        <v>2622957</v>
      </c>
      <c r="U7770">
        <v>0.26200000000000001</v>
      </c>
      <c r="V7770">
        <v>1313200</v>
      </c>
      <c r="W7770">
        <v>3700800</v>
      </c>
      <c r="X7770">
        <v>2022</v>
      </c>
      <c r="Y7770">
        <v>6994530</v>
      </c>
    </row>
    <row r="7771" spans="2:25" x14ac:dyDescent="0.35">
      <c r="B7771" t="s">
        <v>3137</v>
      </c>
      <c r="C7771" s="1">
        <v>44744</v>
      </c>
      <c r="D7771" t="s">
        <v>1277</v>
      </c>
      <c r="E7771" t="s">
        <v>103</v>
      </c>
      <c r="F7771" t="s">
        <v>135</v>
      </c>
      <c r="G7771">
        <v>4</v>
      </c>
      <c r="H7771">
        <v>2849000</v>
      </c>
      <c r="I7771">
        <v>2102800</v>
      </c>
      <c r="J7771" t="s">
        <v>18</v>
      </c>
      <c r="K7771">
        <v>11396000</v>
      </c>
      <c r="L7771" t="s">
        <v>7204</v>
      </c>
      <c r="M7771" t="s">
        <v>7203</v>
      </c>
      <c r="N7771" s="1">
        <v>43472</v>
      </c>
      <c r="O7771" t="s">
        <v>135</v>
      </c>
      <c r="P7771" t="s">
        <v>7218</v>
      </c>
      <c r="Q7771" t="s">
        <v>7233</v>
      </c>
      <c r="R7771" t="s">
        <v>7230</v>
      </c>
      <c r="S7771">
        <v>1936002</v>
      </c>
      <c r="T7771">
        <v>2622957</v>
      </c>
      <c r="U7771">
        <v>0.26200000000000001</v>
      </c>
      <c r="V7771">
        <v>2984800</v>
      </c>
      <c r="W7771">
        <v>8411200</v>
      </c>
      <c r="X7771">
        <v>2022</v>
      </c>
      <c r="Y7771">
        <v>15897420</v>
      </c>
    </row>
    <row r="7772" spans="2:25" x14ac:dyDescent="0.35">
      <c r="B7772" t="s">
        <v>3373</v>
      </c>
      <c r="C7772" s="1">
        <v>44798</v>
      </c>
      <c r="D7772" t="s">
        <v>1479</v>
      </c>
      <c r="E7772" t="s">
        <v>53</v>
      </c>
      <c r="F7772" t="s">
        <v>135</v>
      </c>
      <c r="G7772">
        <v>2</v>
      </c>
      <c r="H7772">
        <v>2789000</v>
      </c>
      <c r="I7772">
        <v>2058600</v>
      </c>
      <c r="J7772" t="s">
        <v>18</v>
      </c>
      <c r="K7772">
        <v>5578000</v>
      </c>
      <c r="L7772" t="s">
        <v>7202</v>
      </c>
      <c r="M7772" t="s">
        <v>7203</v>
      </c>
      <c r="N7772" s="1">
        <v>43636</v>
      </c>
      <c r="O7772" t="s">
        <v>135</v>
      </c>
      <c r="P7772" t="s">
        <v>7218</v>
      </c>
      <c r="Q7772" t="s">
        <v>7233</v>
      </c>
      <c r="R7772" t="s">
        <v>7230</v>
      </c>
      <c r="S7772">
        <v>1936002</v>
      </c>
      <c r="T7772">
        <v>2622957</v>
      </c>
      <c r="U7772">
        <v>0.26200000000000001</v>
      </c>
      <c r="V7772">
        <v>1460800</v>
      </c>
      <c r="W7772">
        <v>4117200</v>
      </c>
      <c r="X7772">
        <v>2022</v>
      </c>
      <c r="Y7772">
        <v>7781310</v>
      </c>
    </row>
    <row r="7773" spans="2:25" x14ac:dyDescent="0.35">
      <c r="B7773" t="s">
        <v>3604</v>
      </c>
      <c r="C7773" s="1">
        <v>44858</v>
      </c>
      <c r="D7773" t="s">
        <v>1809</v>
      </c>
      <c r="E7773" t="s">
        <v>240</v>
      </c>
      <c r="F7773" t="s">
        <v>135</v>
      </c>
      <c r="G7773">
        <v>5</v>
      </c>
      <c r="H7773">
        <v>2559100</v>
      </c>
      <c r="I7773">
        <v>1888900</v>
      </c>
      <c r="J7773" t="s">
        <v>18</v>
      </c>
      <c r="K7773">
        <v>12795500</v>
      </c>
      <c r="L7773" t="s">
        <v>7209</v>
      </c>
      <c r="M7773" t="s">
        <v>7203</v>
      </c>
      <c r="N7773" s="1">
        <v>43410</v>
      </c>
      <c r="O7773" t="s">
        <v>135</v>
      </c>
      <c r="P7773" t="s">
        <v>7218</v>
      </c>
      <c r="Q7773" t="s">
        <v>7233</v>
      </c>
      <c r="R7773" t="s">
        <v>7230</v>
      </c>
      <c r="S7773">
        <v>1936002</v>
      </c>
      <c r="T7773">
        <v>2622957</v>
      </c>
      <c r="U7773">
        <v>0.26200000000000001</v>
      </c>
      <c r="V7773">
        <v>3351000</v>
      </c>
      <c r="W7773">
        <v>9444500</v>
      </c>
      <c r="X7773">
        <v>2022</v>
      </c>
      <c r="Y7773">
        <v>17849722.5</v>
      </c>
    </row>
    <row r="7774" spans="2:25" x14ac:dyDescent="0.35">
      <c r="B7774" t="s">
        <v>3703</v>
      </c>
      <c r="C7774" s="1">
        <v>44881</v>
      </c>
      <c r="D7774" t="s">
        <v>1962</v>
      </c>
      <c r="E7774" t="s">
        <v>125</v>
      </c>
      <c r="F7774" t="s">
        <v>135</v>
      </c>
      <c r="G7774">
        <v>2</v>
      </c>
      <c r="H7774">
        <v>2840700</v>
      </c>
      <c r="I7774">
        <v>2096700</v>
      </c>
      <c r="J7774" t="s">
        <v>18</v>
      </c>
      <c r="K7774">
        <v>5681400</v>
      </c>
      <c r="L7774" t="s">
        <v>7204</v>
      </c>
      <c r="M7774" t="s">
        <v>7203</v>
      </c>
      <c r="N7774" s="1">
        <v>43558</v>
      </c>
      <c r="O7774" t="s">
        <v>135</v>
      </c>
      <c r="P7774" t="s">
        <v>7218</v>
      </c>
      <c r="Q7774" t="s">
        <v>7233</v>
      </c>
      <c r="R7774" t="s">
        <v>7230</v>
      </c>
      <c r="S7774">
        <v>1936002</v>
      </c>
      <c r="T7774">
        <v>2622957</v>
      </c>
      <c r="U7774">
        <v>0.26200000000000001</v>
      </c>
      <c r="V7774">
        <v>1488000</v>
      </c>
      <c r="W7774">
        <v>4193400</v>
      </c>
      <c r="X7774">
        <v>2022</v>
      </c>
      <c r="Y7774">
        <v>7925553</v>
      </c>
    </row>
    <row r="7775" spans="2:25" x14ac:dyDescent="0.35">
      <c r="B7775" t="s">
        <v>3778</v>
      </c>
      <c r="C7775" s="1">
        <v>44898</v>
      </c>
      <c r="D7775" t="s">
        <v>2132</v>
      </c>
      <c r="E7775" t="s">
        <v>85</v>
      </c>
      <c r="F7775" t="s">
        <v>135</v>
      </c>
      <c r="G7775">
        <v>5</v>
      </c>
      <c r="H7775">
        <v>2449600</v>
      </c>
      <c r="I7775">
        <v>1808100</v>
      </c>
      <c r="J7775" t="s">
        <v>18</v>
      </c>
      <c r="K7775">
        <v>12248000</v>
      </c>
      <c r="L7775" t="s">
        <v>7202</v>
      </c>
      <c r="M7775" t="s">
        <v>7206</v>
      </c>
      <c r="N7775" s="1">
        <v>43262</v>
      </c>
      <c r="O7775" t="s">
        <v>135</v>
      </c>
      <c r="P7775" t="s">
        <v>7218</v>
      </c>
      <c r="Q7775" t="s">
        <v>7233</v>
      </c>
      <c r="R7775" t="s">
        <v>7230</v>
      </c>
      <c r="S7775">
        <v>1936002</v>
      </c>
      <c r="T7775">
        <v>2622957</v>
      </c>
      <c r="U7775">
        <v>0.26200000000000001</v>
      </c>
      <c r="V7775">
        <v>3207500</v>
      </c>
      <c r="W7775">
        <v>9040500</v>
      </c>
      <c r="X7775">
        <v>2022</v>
      </c>
      <c r="Y7775">
        <v>17085960</v>
      </c>
    </row>
    <row r="7776" spans="2:25" x14ac:dyDescent="0.35">
      <c r="B7776" t="s">
        <v>2609</v>
      </c>
      <c r="C7776" s="1">
        <v>44629</v>
      </c>
      <c r="D7776" t="s">
        <v>578</v>
      </c>
      <c r="E7776" t="s">
        <v>26</v>
      </c>
      <c r="F7776" t="s">
        <v>57</v>
      </c>
      <c r="G7776">
        <v>2</v>
      </c>
      <c r="H7776">
        <v>235500</v>
      </c>
      <c r="I7776">
        <v>167000</v>
      </c>
      <c r="J7776" t="s">
        <v>14</v>
      </c>
      <c r="K7776">
        <v>471000</v>
      </c>
      <c r="L7776" t="s">
        <v>7209</v>
      </c>
      <c r="M7776" t="s">
        <v>7203</v>
      </c>
      <c r="N7776" s="1">
        <v>43105</v>
      </c>
      <c r="O7776" t="s">
        <v>57</v>
      </c>
      <c r="P7776" t="s">
        <v>7235</v>
      </c>
      <c r="Q7776" t="s">
        <v>7249</v>
      </c>
      <c r="R7776" t="s">
        <v>7225</v>
      </c>
      <c r="S7776">
        <v>163155</v>
      </c>
      <c r="T7776">
        <v>230060</v>
      </c>
      <c r="U7776">
        <v>0.29099999999999998</v>
      </c>
      <c r="V7776">
        <v>137000</v>
      </c>
      <c r="W7776">
        <v>334000</v>
      </c>
      <c r="X7776">
        <v>2022</v>
      </c>
      <c r="Y7776">
        <v>657045</v>
      </c>
    </row>
    <row r="7777" spans="2:25" x14ac:dyDescent="0.35">
      <c r="B7777" t="s">
        <v>2747</v>
      </c>
      <c r="C7777" s="1">
        <v>44659</v>
      </c>
      <c r="D7777" t="s">
        <v>764</v>
      </c>
      <c r="E7777" t="s">
        <v>414</v>
      </c>
      <c r="F7777" t="s">
        <v>57</v>
      </c>
      <c r="G7777">
        <v>4</v>
      </c>
      <c r="H7777">
        <v>224400</v>
      </c>
      <c r="I7777">
        <v>159200</v>
      </c>
      <c r="J7777" t="s">
        <v>14</v>
      </c>
      <c r="K7777">
        <v>897600</v>
      </c>
      <c r="L7777" t="s">
        <v>7210</v>
      </c>
      <c r="M7777" t="s">
        <v>7203</v>
      </c>
      <c r="N7777" s="1">
        <v>44290</v>
      </c>
      <c r="O7777" t="s">
        <v>57</v>
      </c>
      <c r="P7777" t="s">
        <v>7235</v>
      </c>
      <c r="Q7777" t="s">
        <v>7249</v>
      </c>
      <c r="R7777" t="s">
        <v>7225</v>
      </c>
      <c r="S7777">
        <v>163155</v>
      </c>
      <c r="T7777">
        <v>230060</v>
      </c>
      <c r="U7777">
        <v>0.29099999999999998</v>
      </c>
      <c r="V7777">
        <v>260800</v>
      </c>
      <c r="W7777">
        <v>636800</v>
      </c>
      <c r="X7777">
        <v>2022</v>
      </c>
      <c r="Y7777">
        <v>1252152</v>
      </c>
    </row>
    <row r="7778" spans="2:25" x14ac:dyDescent="0.35">
      <c r="B7778" t="s">
        <v>2908</v>
      </c>
      <c r="C7778" s="1">
        <v>44692</v>
      </c>
      <c r="D7778" t="s">
        <v>931</v>
      </c>
      <c r="E7778" t="s">
        <v>90</v>
      </c>
      <c r="F7778" t="s">
        <v>57</v>
      </c>
      <c r="G7778">
        <v>3</v>
      </c>
      <c r="H7778">
        <v>255100</v>
      </c>
      <c r="I7778">
        <v>180900</v>
      </c>
      <c r="J7778" t="s">
        <v>14</v>
      </c>
      <c r="K7778">
        <v>765300</v>
      </c>
      <c r="L7778" t="s">
        <v>7209</v>
      </c>
      <c r="M7778" t="s">
        <v>7206</v>
      </c>
      <c r="N7778" s="1">
        <v>43537</v>
      </c>
      <c r="O7778" t="s">
        <v>57</v>
      </c>
      <c r="P7778" t="s">
        <v>7235</v>
      </c>
      <c r="Q7778" t="s">
        <v>7249</v>
      </c>
      <c r="R7778" t="s">
        <v>7225</v>
      </c>
      <c r="S7778">
        <v>163155</v>
      </c>
      <c r="T7778">
        <v>230060</v>
      </c>
      <c r="U7778">
        <v>0.29099999999999998</v>
      </c>
      <c r="V7778">
        <v>222600</v>
      </c>
      <c r="W7778">
        <v>542700</v>
      </c>
      <c r="X7778">
        <v>2022</v>
      </c>
      <c r="Y7778">
        <v>1067593.5</v>
      </c>
    </row>
    <row r="7779" spans="2:25" x14ac:dyDescent="0.35">
      <c r="B7779" t="s">
        <v>3134</v>
      </c>
      <c r="C7779" s="1">
        <v>44743</v>
      </c>
      <c r="D7779" t="s">
        <v>1277</v>
      </c>
      <c r="E7779" t="s">
        <v>381</v>
      </c>
      <c r="F7779" t="s">
        <v>57</v>
      </c>
      <c r="G7779">
        <v>5</v>
      </c>
      <c r="H7779">
        <v>257300</v>
      </c>
      <c r="I7779">
        <v>182400</v>
      </c>
      <c r="J7779" t="s">
        <v>14</v>
      </c>
      <c r="K7779">
        <v>1286500</v>
      </c>
      <c r="L7779" t="s">
        <v>7202</v>
      </c>
      <c r="M7779" t="s">
        <v>7206</v>
      </c>
      <c r="N7779" s="1">
        <v>44051</v>
      </c>
      <c r="O7779" t="s">
        <v>57</v>
      </c>
      <c r="P7779" t="s">
        <v>7235</v>
      </c>
      <c r="Q7779" t="s">
        <v>7249</v>
      </c>
      <c r="R7779" t="s">
        <v>7225</v>
      </c>
      <c r="S7779">
        <v>163155</v>
      </c>
      <c r="T7779">
        <v>230060</v>
      </c>
      <c r="U7779">
        <v>0.29099999999999998</v>
      </c>
      <c r="V7779">
        <v>374500</v>
      </c>
      <c r="W7779">
        <v>912000</v>
      </c>
      <c r="X7779">
        <v>2022</v>
      </c>
      <c r="Y7779">
        <v>1794667.5</v>
      </c>
    </row>
    <row r="7780" spans="2:25" x14ac:dyDescent="0.35">
      <c r="B7780" t="s">
        <v>3153</v>
      </c>
      <c r="C7780" s="1">
        <v>44749</v>
      </c>
      <c r="D7780" t="s">
        <v>1277</v>
      </c>
      <c r="E7780" t="s">
        <v>160</v>
      </c>
      <c r="F7780" t="s">
        <v>57</v>
      </c>
      <c r="G7780">
        <v>3</v>
      </c>
      <c r="H7780">
        <v>219600</v>
      </c>
      <c r="I7780">
        <v>155800</v>
      </c>
      <c r="J7780" t="s">
        <v>14</v>
      </c>
      <c r="K7780">
        <v>658800</v>
      </c>
      <c r="L7780" t="s">
        <v>7208</v>
      </c>
      <c r="M7780" t="s">
        <v>7203</v>
      </c>
      <c r="N7780" s="1">
        <v>44215</v>
      </c>
      <c r="O7780" t="s">
        <v>57</v>
      </c>
      <c r="P7780" t="s">
        <v>7235</v>
      </c>
      <c r="Q7780" t="s">
        <v>7249</v>
      </c>
      <c r="R7780" t="s">
        <v>7225</v>
      </c>
      <c r="S7780">
        <v>163155</v>
      </c>
      <c r="T7780">
        <v>230060</v>
      </c>
      <c r="U7780">
        <v>0.29099999999999998</v>
      </c>
      <c r="V7780">
        <v>191400</v>
      </c>
      <c r="W7780">
        <v>467400</v>
      </c>
      <c r="X7780">
        <v>2022</v>
      </c>
      <c r="Y7780">
        <v>919026</v>
      </c>
    </row>
    <row r="7781" spans="2:25" x14ac:dyDescent="0.35">
      <c r="B7781" t="s">
        <v>3450</v>
      </c>
      <c r="C7781" s="1">
        <v>44819</v>
      </c>
      <c r="D7781" t="s">
        <v>1641</v>
      </c>
      <c r="E7781" t="s">
        <v>157</v>
      </c>
      <c r="F7781" t="s">
        <v>57</v>
      </c>
      <c r="G7781">
        <v>2</v>
      </c>
      <c r="H7781">
        <v>229400</v>
      </c>
      <c r="I7781">
        <v>162700</v>
      </c>
      <c r="J7781" t="s">
        <v>18</v>
      </c>
      <c r="K7781">
        <v>458800</v>
      </c>
      <c r="L7781" t="s">
        <v>7204</v>
      </c>
      <c r="M7781" t="s">
        <v>7206</v>
      </c>
      <c r="N7781" s="1">
        <v>43455</v>
      </c>
      <c r="O7781" t="s">
        <v>57</v>
      </c>
      <c r="P7781" t="s">
        <v>7235</v>
      </c>
      <c r="Q7781" t="s">
        <v>7249</v>
      </c>
      <c r="R7781" t="s">
        <v>7225</v>
      </c>
      <c r="S7781">
        <v>163155</v>
      </c>
      <c r="T7781">
        <v>230060</v>
      </c>
      <c r="U7781">
        <v>0.29099999999999998</v>
      </c>
      <c r="V7781">
        <v>133400</v>
      </c>
      <c r="W7781">
        <v>325400</v>
      </c>
      <c r="X7781">
        <v>2022</v>
      </c>
      <c r="Y7781">
        <v>640026</v>
      </c>
    </row>
    <row r="7782" spans="2:25" x14ac:dyDescent="0.35">
      <c r="B7782" t="s">
        <v>3525</v>
      </c>
      <c r="C7782" s="1">
        <v>44839</v>
      </c>
      <c r="D7782" t="s">
        <v>1809</v>
      </c>
      <c r="E7782" t="s">
        <v>306</v>
      </c>
      <c r="F7782" t="s">
        <v>57</v>
      </c>
      <c r="G7782">
        <v>1</v>
      </c>
      <c r="H7782">
        <v>221700</v>
      </c>
      <c r="I7782">
        <v>157200</v>
      </c>
      <c r="J7782" t="s">
        <v>18</v>
      </c>
      <c r="K7782">
        <v>221700</v>
      </c>
      <c r="L7782" t="s">
        <v>7208</v>
      </c>
      <c r="M7782" t="s">
        <v>7206</v>
      </c>
      <c r="N7782" s="1">
        <v>44077</v>
      </c>
      <c r="O7782" t="s">
        <v>57</v>
      </c>
      <c r="P7782" t="s">
        <v>7235</v>
      </c>
      <c r="Q7782" t="s">
        <v>7249</v>
      </c>
      <c r="R7782" t="s">
        <v>7225</v>
      </c>
      <c r="S7782">
        <v>163155</v>
      </c>
      <c r="T7782">
        <v>230060</v>
      </c>
      <c r="U7782">
        <v>0.29099999999999998</v>
      </c>
      <c r="V7782">
        <v>64500</v>
      </c>
      <c r="W7782">
        <v>157200</v>
      </c>
      <c r="X7782">
        <v>2022</v>
      </c>
      <c r="Y7782">
        <v>309271.5</v>
      </c>
    </row>
    <row r="7783" spans="2:25" x14ac:dyDescent="0.35">
      <c r="B7783" t="s">
        <v>3583</v>
      </c>
      <c r="C7783" s="1">
        <v>44853</v>
      </c>
      <c r="D7783" t="s">
        <v>1809</v>
      </c>
      <c r="E7783" t="s">
        <v>2366</v>
      </c>
      <c r="F7783" t="s">
        <v>57</v>
      </c>
      <c r="G7783">
        <v>2</v>
      </c>
      <c r="H7783">
        <v>236300</v>
      </c>
      <c r="I7783">
        <v>167600</v>
      </c>
      <c r="J7783" t="s">
        <v>14</v>
      </c>
      <c r="K7783">
        <v>472600</v>
      </c>
      <c r="L7783" t="s">
        <v>7207</v>
      </c>
      <c r="M7783" t="s">
        <v>7203</v>
      </c>
      <c r="N7783" s="1">
        <v>44914</v>
      </c>
      <c r="O7783" t="s">
        <v>57</v>
      </c>
      <c r="P7783" t="s">
        <v>7235</v>
      </c>
      <c r="Q7783" t="s">
        <v>7249</v>
      </c>
      <c r="R7783" t="s">
        <v>7225</v>
      </c>
      <c r="S7783">
        <v>163155</v>
      </c>
      <c r="T7783">
        <v>230060</v>
      </c>
      <c r="U7783">
        <v>0.29099999999999998</v>
      </c>
      <c r="V7783">
        <v>137400</v>
      </c>
      <c r="W7783">
        <v>335200</v>
      </c>
      <c r="X7783">
        <v>2022</v>
      </c>
      <c r="Y7783">
        <v>659277</v>
      </c>
    </row>
    <row r="7784" spans="2:25" x14ac:dyDescent="0.35">
      <c r="B7784" t="s">
        <v>2340</v>
      </c>
      <c r="C7784" s="1">
        <v>44570</v>
      </c>
      <c r="D7784" t="s">
        <v>11</v>
      </c>
      <c r="E7784" t="s">
        <v>264</v>
      </c>
      <c r="F7784" t="s">
        <v>614</v>
      </c>
      <c r="G7784">
        <v>3</v>
      </c>
      <c r="H7784">
        <v>577700</v>
      </c>
      <c r="I7784">
        <v>408300</v>
      </c>
      <c r="J7784" t="s">
        <v>18</v>
      </c>
      <c r="K7784">
        <v>1733100</v>
      </c>
      <c r="L7784" t="s">
        <v>7204</v>
      </c>
      <c r="M7784" t="s">
        <v>7203</v>
      </c>
      <c r="N7784" s="1">
        <v>44130</v>
      </c>
      <c r="O7784" t="s">
        <v>614</v>
      </c>
      <c r="P7784" t="s">
        <v>7237</v>
      </c>
      <c r="Q7784" t="s">
        <v>7239</v>
      </c>
      <c r="R7784" t="s">
        <v>7230</v>
      </c>
      <c r="S7784">
        <v>406837</v>
      </c>
      <c r="T7784">
        <v>575668</v>
      </c>
      <c r="U7784">
        <v>0.29299999999999998</v>
      </c>
      <c r="V7784">
        <v>508200</v>
      </c>
      <c r="W7784">
        <v>1224900</v>
      </c>
      <c r="X7784">
        <v>2022</v>
      </c>
      <c r="Y7784">
        <v>2417674.5</v>
      </c>
    </row>
    <row r="7785" spans="2:25" x14ac:dyDescent="0.35">
      <c r="B7785" t="s">
        <v>2465</v>
      </c>
      <c r="C7785" s="1">
        <v>44597</v>
      </c>
      <c r="D7785" t="s">
        <v>375</v>
      </c>
      <c r="E7785" t="s">
        <v>2336</v>
      </c>
      <c r="F7785" t="s">
        <v>614</v>
      </c>
      <c r="G7785">
        <v>4</v>
      </c>
      <c r="H7785">
        <v>546600</v>
      </c>
      <c r="I7785">
        <v>386300</v>
      </c>
      <c r="J7785" t="s">
        <v>14</v>
      </c>
      <c r="K7785">
        <v>2186400</v>
      </c>
      <c r="L7785" t="s">
        <v>7207</v>
      </c>
      <c r="M7785" t="s">
        <v>7203</v>
      </c>
      <c r="N7785" s="1">
        <v>44730</v>
      </c>
      <c r="O7785" t="s">
        <v>614</v>
      </c>
      <c r="P7785" t="s">
        <v>7237</v>
      </c>
      <c r="Q7785" t="s">
        <v>7239</v>
      </c>
      <c r="R7785" t="s">
        <v>7230</v>
      </c>
      <c r="S7785">
        <v>406837</v>
      </c>
      <c r="T7785">
        <v>575668</v>
      </c>
      <c r="U7785">
        <v>0.29299999999999998</v>
      </c>
      <c r="V7785">
        <v>641200</v>
      </c>
      <c r="W7785">
        <v>1545200</v>
      </c>
      <c r="X7785">
        <v>2022</v>
      </c>
      <c r="Y7785">
        <v>3050028</v>
      </c>
    </row>
    <row r="7786" spans="2:25" x14ac:dyDescent="0.35">
      <c r="B7786" t="s">
        <v>2496</v>
      </c>
      <c r="C7786" s="1">
        <v>44605</v>
      </c>
      <c r="D7786" t="s">
        <v>375</v>
      </c>
      <c r="E7786" t="s">
        <v>212</v>
      </c>
      <c r="F7786" t="s">
        <v>614</v>
      </c>
      <c r="G7786">
        <v>1</v>
      </c>
      <c r="H7786">
        <v>563000</v>
      </c>
      <c r="I7786">
        <v>397900</v>
      </c>
      <c r="J7786" t="s">
        <v>18</v>
      </c>
      <c r="K7786">
        <v>563000</v>
      </c>
      <c r="L7786" t="s">
        <v>7207</v>
      </c>
      <c r="M7786" t="s">
        <v>7206</v>
      </c>
      <c r="N7786" s="1">
        <v>43600</v>
      </c>
      <c r="O7786" t="s">
        <v>614</v>
      </c>
      <c r="P7786" t="s">
        <v>7237</v>
      </c>
      <c r="Q7786" t="s">
        <v>7239</v>
      </c>
      <c r="R7786" t="s">
        <v>7230</v>
      </c>
      <c r="S7786">
        <v>406837</v>
      </c>
      <c r="T7786">
        <v>575668</v>
      </c>
      <c r="U7786">
        <v>0.29299999999999998</v>
      </c>
      <c r="V7786">
        <v>165100</v>
      </c>
      <c r="W7786">
        <v>397900</v>
      </c>
      <c r="X7786">
        <v>2022</v>
      </c>
      <c r="Y7786">
        <v>785385</v>
      </c>
    </row>
    <row r="7787" spans="2:25" x14ac:dyDescent="0.35">
      <c r="B7787" t="s">
        <v>2525</v>
      </c>
      <c r="C7787" s="1">
        <v>44611</v>
      </c>
      <c r="D7787" t="s">
        <v>375</v>
      </c>
      <c r="E7787" t="s">
        <v>2526</v>
      </c>
      <c r="F7787" t="s">
        <v>614</v>
      </c>
      <c r="G7787">
        <v>1</v>
      </c>
      <c r="H7787">
        <v>542400</v>
      </c>
      <c r="I7787">
        <v>383300</v>
      </c>
      <c r="J7787" t="s">
        <v>14</v>
      </c>
      <c r="K7787">
        <v>542400</v>
      </c>
      <c r="L7787" t="s">
        <v>7208</v>
      </c>
      <c r="M7787" t="s">
        <v>7203</v>
      </c>
      <c r="N7787" s="1">
        <v>44906</v>
      </c>
      <c r="O7787" t="s">
        <v>614</v>
      </c>
      <c r="P7787" t="s">
        <v>7237</v>
      </c>
      <c r="Q7787" t="s">
        <v>7239</v>
      </c>
      <c r="R7787" t="s">
        <v>7230</v>
      </c>
      <c r="S7787">
        <v>406837</v>
      </c>
      <c r="T7787">
        <v>575668</v>
      </c>
      <c r="U7787">
        <v>0.29299999999999998</v>
      </c>
      <c r="V7787">
        <v>159100</v>
      </c>
      <c r="W7787">
        <v>383300</v>
      </c>
      <c r="X7787">
        <v>2022</v>
      </c>
      <c r="Y7787">
        <v>756648</v>
      </c>
    </row>
    <row r="7788" spans="2:25" x14ac:dyDescent="0.35">
      <c r="B7788" t="s">
        <v>2547</v>
      </c>
      <c r="C7788" s="1">
        <v>44615</v>
      </c>
      <c r="D7788" t="s">
        <v>375</v>
      </c>
      <c r="E7788" t="s">
        <v>2526</v>
      </c>
      <c r="F7788" t="s">
        <v>614</v>
      </c>
      <c r="G7788">
        <v>2</v>
      </c>
      <c r="H7788">
        <v>624900</v>
      </c>
      <c r="I7788">
        <v>441600</v>
      </c>
      <c r="J7788" t="s">
        <v>14</v>
      </c>
      <c r="K7788">
        <v>1249800</v>
      </c>
      <c r="L7788" t="s">
        <v>7208</v>
      </c>
      <c r="M7788" t="s">
        <v>7203</v>
      </c>
      <c r="N7788" s="1">
        <v>44906</v>
      </c>
      <c r="O7788" t="s">
        <v>614</v>
      </c>
      <c r="P7788" t="s">
        <v>7237</v>
      </c>
      <c r="Q7788" t="s">
        <v>7239</v>
      </c>
      <c r="R7788" t="s">
        <v>7230</v>
      </c>
      <c r="S7788">
        <v>406837</v>
      </c>
      <c r="T7788">
        <v>575668</v>
      </c>
      <c r="U7788">
        <v>0.29299999999999998</v>
      </c>
      <c r="V7788">
        <v>366600</v>
      </c>
      <c r="W7788">
        <v>883200</v>
      </c>
      <c r="X7788">
        <v>2022</v>
      </c>
      <c r="Y7788">
        <v>1743471</v>
      </c>
    </row>
    <row r="7789" spans="2:25" x14ac:dyDescent="0.35">
      <c r="B7789" t="s">
        <v>2723</v>
      </c>
      <c r="C7789" s="1">
        <v>44654</v>
      </c>
      <c r="D7789" t="s">
        <v>764</v>
      </c>
      <c r="E7789" t="s">
        <v>2429</v>
      </c>
      <c r="F7789" t="s">
        <v>614</v>
      </c>
      <c r="G7789">
        <v>4</v>
      </c>
      <c r="H7789">
        <v>607500</v>
      </c>
      <c r="I7789">
        <v>429300</v>
      </c>
      <c r="J7789" t="s">
        <v>14</v>
      </c>
      <c r="K7789">
        <v>2430000</v>
      </c>
      <c r="L7789" t="s">
        <v>7202</v>
      </c>
      <c r="M7789" t="s">
        <v>7203</v>
      </c>
      <c r="N7789" s="1">
        <v>44888</v>
      </c>
      <c r="O7789" t="s">
        <v>614</v>
      </c>
      <c r="P7789" t="s">
        <v>7237</v>
      </c>
      <c r="Q7789" t="s">
        <v>7239</v>
      </c>
      <c r="R7789" t="s">
        <v>7230</v>
      </c>
      <c r="S7789">
        <v>406837</v>
      </c>
      <c r="T7789">
        <v>575668</v>
      </c>
      <c r="U7789">
        <v>0.29299999999999998</v>
      </c>
      <c r="V7789">
        <v>712800</v>
      </c>
      <c r="W7789">
        <v>1717200</v>
      </c>
      <c r="X7789">
        <v>2022</v>
      </c>
      <c r="Y7789">
        <v>3389850</v>
      </c>
    </row>
    <row r="7790" spans="2:25" x14ac:dyDescent="0.35">
      <c r="B7790" t="s">
        <v>2746</v>
      </c>
      <c r="C7790" s="1">
        <v>44659</v>
      </c>
      <c r="D7790" t="s">
        <v>764</v>
      </c>
      <c r="E7790" t="s">
        <v>109</v>
      </c>
      <c r="F7790" t="s">
        <v>614</v>
      </c>
      <c r="G7790">
        <v>3</v>
      </c>
      <c r="H7790">
        <v>657700</v>
      </c>
      <c r="I7790">
        <v>464800</v>
      </c>
      <c r="J7790" t="s">
        <v>18</v>
      </c>
      <c r="K7790">
        <v>1973100</v>
      </c>
      <c r="L7790" t="s">
        <v>7205</v>
      </c>
      <c r="M7790" t="s">
        <v>7206</v>
      </c>
      <c r="N7790" s="1">
        <v>43269</v>
      </c>
      <c r="O7790" t="s">
        <v>614</v>
      </c>
      <c r="P7790" t="s">
        <v>7237</v>
      </c>
      <c r="Q7790" t="s">
        <v>7239</v>
      </c>
      <c r="R7790" t="s">
        <v>7230</v>
      </c>
      <c r="S7790">
        <v>406837</v>
      </c>
      <c r="T7790">
        <v>575668</v>
      </c>
      <c r="U7790">
        <v>0.29299999999999998</v>
      </c>
      <c r="V7790">
        <v>578700</v>
      </c>
      <c r="W7790">
        <v>1394400</v>
      </c>
      <c r="X7790">
        <v>2022</v>
      </c>
      <c r="Y7790">
        <v>2752474.5</v>
      </c>
    </row>
    <row r="7791" spans="2:25" x14ac:dyDescent="0.35">
      <c r="B7791" t="s">
        <v>3012</v>
      </c>
      <c r="C7791" s="1">
        <v>44716</v>
      </c>
      <c r="D7791" t="s">
        <v>1091</v>
      </c>
      <c r="E7791" t="s">
        <v>2332</v>
      </c>
      <c r="F7791" t="s">
        <v>614</v>
      </c>
      <c r="G7791">
        <v>1</v>
      </c>
      <c r="H7791">
        <v>679100</v>
      </c>
      <c r="I7791">
        <v>479900</v>
      </c>
      <c r="J7791" t="s">
        <v>18</v>
      </c>
      <c r="K7791">
        <v>679100</v>
      </c>
      <c r="L7791" t="s">
        <v>7202</v>
      </c>
      <c r="M7791" t="s">
        <v>7206</v>
      </c>
      <c r="N7791" s="1">
        <v>44725</v>
      </c>
      <c r="O7791" t="s">
        <v>614</v>
      </c>
      <c r="P7791" t="s">
        <v>7237</v>
      </c>
      <c r="Q7791" t="s">
        <v>7239</v>
      </c>
      <c r="R7791" t="s">
        <v>7230</v>
      </c>
      <c r="S7791">
        <v>406837</v>
      </c>
      <c r="T7791">
        <v>575668</v>
      </c>
      <c r="U7791">
        <v>0.29299999999999998</v>
      </c>
      <c r="V7791">
        <v>199200</v>
      </c>
      <c r="W7791">
        <v>479900</v>
      </c>
      <c r="X7791">
        <v>2022</v>
      </c>
      <c r="Y7791">
        <v>947344.5</v>
      </c>
    </row>
    <row r="7792" spans="2:25" x14ac:dyDescent="0.35">
      <c r="B7792" t="s">
        <v>3286</v>
      </c>
      <c r="C7792" s="1">
        <v>44779</v>
      </c>
      <c r="D7792" t="s">
        <v>1479</v>
      </c>
      <c r="E7792" t="s">
        <v>173</v>
      </c>
      <c r="F7792" t="s">
        <v>614</v>
      </c>
      <c r="G7792">
        <v>4</v>
      </c>
      <c r="H7792">
        <v>649100</v>
      </c>
      <c r="I7792">
        <v>458700</v>
      </c>
      <c r="J7792" t="s">
        <v>18</v>
      </c>
      <c r="K7792">
        <v>2596400</v>
      </c>
      <c r="L7792" t="s">
        <v>7205</v>
      </c>
      <c r="M7792" t="s">
        <v>7203</v>
      </c>
      <c r="N7792" s="1">
        <v>44355</v>
      </c>
      <c r="O7792" t="s">
        <v>614</v>
      </c>
      <c r="P7792" t="s">
        <v>7237</v>
      </c>
      <c r="Q7792" t="s">
        <v>7239</v>
      </c>
      <c r="R7792" t="s">
        <v>7230</v>
      </c>
      <c r="S7792">
        <v>406837</v>
      </c>
      <c r="T7792">
        <v>575668</v>
      </c>
      <c r="U7792">
        <v>0.29299999999999998</v>
      </c>
      <c r="V7792">
        <v>761600</v>
      </c>
      <c r="W7792">
        <v>1834800</v>
      </c>
      <c r="X7792">
        <v>2022</v>
      </c>
      <c r="Y7792">
        <v>3621978</v>
      </c>
    </row>
    <row r="7793" spans="2:25" x14ac:dyDescent="0.35">
      <c r="B7793" t="s">
        <v>3297</v>
      </c>
      <c r="C7793" s="1">
        <v>44782</v>
      </c>
      <c r="D7793" t="s">
        <v>1479</v>
      </c>
      <c r="E7793" t="s">
        <v>389</v>
      </c>
      <c r="F7793" t="s">
        <v>614</v>
      </c>
      <c r="G7793">
        <v>4</v>
      </c>
      <c r="H7793">
        <v>594100</v>
      </c>
      <c r="I7793">
        <v>419900</v>
      </c>
      <c r="J7793" t="s">
        <v>18</v>
      </c>
      <c r="K7793">
        <v>2376400</v>
      </c>
      <c r="L7793" t="s">
        <v>7204</v>
      </c>
      <c r="M7793" t="s">
        <v>7203</v>
      </c>
      <c r="N7793" s="1">
        <v>44029</v>
      </c>
      <c r="O7793" t="s">
        <v>614</v>
      </c>
      <c r="P7793" t="s">
        <v>7237</v>
      </c>
      <c r="Q7793" t="s">
        <v>7239</v>
      </c>
      <c r="R7793" t="s">
        <v>7230</v>
      </c>
      <c r="S7793">
        <v>406837</v>
      </c>
      <c r="T7793">
        <v>575668</v>
      </c>
      <c r="U7793">
        <v>0.29299999999999998</v>
      </c>
      <c r="V7793">
        <v>696800</v>
      </c>
      <c r="W7793">
        <v>1679600</v>
      </c>
      <c r="X7793">
        <v>2022</v>
      </c>
      <c r="Y7793">
        <v>3315078</v>
      </c>
    </row>
    <row r="7794" spans="2:25" x14ac:dyDescent="0.35">
      <c r="B7794" t="s">
        <v>3546</v>
      </c>
      <c r="C7794" s="1">
        <v>44844</v>
      </c>
      <c r="D7794" t="s">
        <v>1809</v>
      </c>
      <c r="E7794" t="s">
        <v>534</v>
      </c>
      <c r="F7794" t="s">
        <v>614</v>
      </c>
      <c r="G7794">
        <v>3</v>
      </c>
      <c r="H7794">
        <v>583500</v>
      </c>
      <c r="I7794">
        <v>412400</v>
      </c>
      <c r="J7794" t="s">
        <v>14</v>
      </c>
      <c r="K7794">
        <v>1750500</v>
      </c>
      <c r="L7794" t="s">
        <v>7204</v>
      </c>
      <c r="M7794" t="s">
        <v>7203</v>
      </c>
      <c r="N7794" s="1">
        <v>44496</v>
      </c>
      <c r="O7794" t="s">
        <v>614</v>
      </c>
      <c r="P7794" t="s">
        <v>7237</v>
      </c>
      <c r="Q7794" t="s">
        <v>7239</v>
      </c>
      <c r="R7794" t="s">
        <v>7230</v>
      </c>
      <c r="S7794">
        <v>406837</v>
      </c>
      <c r="T7794">
        <v>575668</v>
      </c>
      <c r="U7794">
        <v>0.29299999999999998</v>
      </c>
      <c r="V7794">
        <v>513300</v>
      </c>
      <c r="W7794">
        <v>1237200</v>
      </c>
      <c r="X7794">
        <v>2022</v>
      </c>
      <c r="Y7794">
        <v>2441947.5</v>
      </c>
    </row>
    <row r="7795" spans="2:25" x14ac:dyDescent="0.35">
      <c r="B7795" t="s">
        <v>3550</v>
      </c>
      <c r="C7795" s="1">
        <v>44845</v>
      </c>
      <c r="D7795" t="s">
        <v>1809</v>
      </c>
      <c r="E7795" t="s">
        <v>657</v>
      </c>
      <c r="F7795" t="s">
        <v>614</v>
      </c>
      <c r="G7795">
        <v>3</v>
      </c>
      <c r="H7795">
        <v>583500</v>
      </c>
      <c r="I7795">
        <v>412400</v>
      </c>
      <c r="J7795" t="s">
        <v>14</v>
      </c>
      <c r="K7795">
        <v>1750500</v>
      </c>
      <c r="L7795" t="s">
        <v>7208</v>
      </c>
      <c r="M7795" t="s">
        <v>7206</v>
      </c>
      <c r="N7795" s="1">
        <v>43643</v>
      </c>
      <c r="O7795" t="s">
        <v>614</v>
      </c>
      <c r="P7795" t="s">
        <v>7237</v>
      </c>
      <c r="Q7795" t="s">
        <v>7239</v>
      </c>
      <c r="R7795" t="s">
        <v>7230</v>
      </c>
      <c r="S7795">
        <v>406837</v>
      </c>
      <c r="T7795">
        <v>575668</v>
      </c>
      <c r="U7795">
        <v>0.29299999999999998</v>
      </c>
      <c r="V7795">
        <v>513300</v>
      </c>
      <c r="W7795">
        <v>1237200</v>
      </c>
      <c r="X7795">
        <v>2022</v>
      </c>
      <c r="Y7795">
        <v>2441947.5</v>
      </c>
    </row>
    <row r="7796" spans="2:25" x14ac:dyDescent="0.35">
      <c r="B7796" t="s">
        <v>2651</v>
      </c>
      <c r="C7796" s="1">
        <v>44640</v>
      </c>
      <c r="D7796" t="s">
        <v>578</v>
      </c>
      <c r="E7796" t="s">
        <v>378</v>
      </c>
      <c r="F7796" t="s">
        <v>99</v>
      </c>
      <c r="G7796">
        <v>3</v>
      </c>
      <c r="H7796">
        <v>869500</v>
      </c>
      <c r="I7796">
        <v>603300</v>
      </c>
      <c r="J7796" t="s">
        <v>14</v>
      </c>
      <c r="K7796">
        <v>2608500</v>
      </c>
      <c r="L7796" t="s">
        <v>7207</v>
      </c>
      <c r="M7796" t="s">
        <v>7203</v>
      </c>
      <c r="N7796" s="1">
        <v>43399</v>
      </c>
      <c r="O7796" t="s">
        <v>99</v>
      </c>
      <c r="P7796" t="s">
        <v>7221</v>
      </c>
      <c r="Q7796" t="s">
        <v>7226</v>
      </c>
      <c r="R7796" t="s">
        <v>7220</v>
      </c>
      <c r="S7796">
        <v>577795</v>
      </c>
      <c r="T7796">
        <v>832767</v>
      </c>
      <c r="U7796">
        <v>0.30599999999999999</v>
      </c>
      <c r="V7796">
        <v>798600</v>
      </c>
      <c r="W7796">
        <v>1809900</v>
      </c>
      <c r="X7796">
        <v>2022</v>
      </c>
      <c r="Y7796">
        <v>3638857.5</v>
      </c>
    </row>
    <row r="7797" spans="2:25" x14ac:dyDescent="0.35">
      <c r="B7797" t="s">
        <v>2665</v>
      </c>
      <c r="C7797" s="1">
        <v>44643</v>
      </c>
      <c r="D7797" t="s">
        <v>578</v>
      </c>
      <c r="E7797" t="s">
        <v>2362</v>
      </c>
      <c r="F7797" t="s">
        <v>99</v>
      </c>
      <c r="G7797">
        <v>2</v>
      </c>
      <c r="H7797">
        <v>916800</v>
      </c>
      <c r="I7797">
        <v>636100</v>
      </c>
      <c r="J7797" t="s">
        <v>14</v>
      </c>
      <c r="K7797">
        <v>1833600</v>
      </c>
      <c r="L7797" t="s">
        <v>7204</v>
      </c>
      <c r="M7797" t="s">
        <v>7203</v>
      </c>
      <c r="N7797" s="1">
        <v>44892</v>
      </c>
      <c r="O7797" t="s">
        <v>99</v>
      </c>
      <c r="P7797" t="s">
        <v>7221</v>
      </c>
      <c r="Q7797" t="s">
        <v>7226</v>
      </c>
      <c r="R7797" t="s">
        <v>7220</v>
      </c>
      <c r="S7797">
        <v>577795</v>
      </c>
      <c r="T7797">
        <v>832767</v>
      </c>
      <c r="U7797">
        <v>0.30599999999999999</v>
      </c>
      <c r="V7797">
        <v>561400</v>
      </c>
      <c r="W7797">
        <v>1272200</v>
      </c>
      <c r="X7797">
        <v>2022</v>
      </c>
      <c r="Y7797">
        <v>2557872</v>
      </c>
    </row>
    <row r="7798" spans="2:25" x14ac:dyDescent="0.35">
      <c r="B7798" t="s">
        <v>2786</v>
      </c>
      <c r="C7798" s="1">
        <v>44667</v>
      </c>
      <c r="D7798" t="s">
        <v>764</v>
      </c>
      <c r="E7798" t="s">
        <v>83</v>
      </c>
      <c r="F7798" t="s">
        <v>99</v>
      </c>
      <c r="G7798">
        <v>5</v>
      </c>
      <c r="H7798">
        <v>873500</v>
      </c>
      <c r="I7798">
        <v>606100</v>
      </c>
      <c r="J7798" t="s">
        <v>18</v>
      </c>
      <c r="K7798">
        <v>4367500</v>
      </c>
      <c r="L7798" t="s">
        <v>7205</v>
      </c>
      <c r="M7798" t="s">
        <v>7203</v>
      </c>
      <c r="N7798" s="1">
        <v>44242</v>
      </c>
      <c r="O7798" t="s">
        <v>99</v>
      </c>
      <c r="P7798" t="s">
        <v>7221</v>
      </c>
      <c r="Q7798" t="s">
        <v>7226</v>
      </c>
      <c r="R7798" t="s">
        <v>7220</v>
      </c>
      <c r="S7798">
        <v>577795</v>
      </c>
      <c r="T7798">
        <v>832767</v>
      </c>
      <c r="U7798">
        <v>0.30599999999999999</v>
      </c>
      <c r="V7798">
        <v>1337000</v>
      </c>
      <c r="W7798">
        <v>3030500</v>
      </c>
      <c r="X7798">
        <v>2022</v>
      </c>
      <c r="Y7798">
        <v>6092662.5</v>
      </c>
    </row>
    <row r="7799" spans="2:25" x14ac:dyDescent="0.35">
      <c r="B7799" t="s">
        <v>2906</v>
      </c>
      <c r="C7799" s="1">
        <v>44692</v>
      </c>
      <c r="D7799" t="s">
        <v>931</v>
      </c>
      <c r="E7799" t="s">
        <v>2315</v>
      </c>
      <c r="F7799" t="s">
        <v>99</v>
      </c>
      <c r="G7799">
        <v>5</v>
      </c>
      <c r="H7799">
        <v>865000</v>
      </c>
      <c r="I7799">
        <v>600200</v>
      </c>
      <c r="J7799" t="s">
        <v>18</v>
      </c>
      <c r="K7799">
        <v>4325000</v>
      </c>
      <c r="L7799" t="s">
        <v>7211</v>
      </c>
      <c r="M7799" t="s">
        <v>7203</v>
      </c>
      <c r="N7799" s="1">
        <v>44789</v>
      </c>
      <c r="O7799" t="s">
        <v>99</v>
      </c>
      <c r="P7799" t="s">
        <v>7221</v>
      </c>
      <c r="Q7799" t="s">
        <v>7226</v>
      </c>
      <c r="R7799" t="s">
        <v>7220</v>
      </c>
      <c r="S7799">
        <v>577795</v>
      </c>
      <c r="T7799">
        <v>832767</v>
      </c>
      <c r="U7799">
        <v>0.30599999999999999</v>
      </c>
      <c r="V7799">
        <v>1324000</v>
      </c>
      <c r="W7799">
        <v>3001000</v>
      </c>
      <c r="X7799">
        <v>2022</v>
      </c>
      <c r="Y7799">
        <v>6033375</v>
      </c>
    </row>
    <row r="7800" spans="2:25" x14ac:dyDescent="0.35">
      <c r="B7800" t="s">
        <v>3052</v>
      </c>
      <c r="C7800" s="1">
        <v>44724</v>
      </c>
      <c r="D7800" t="s">
        <v>1091</v>
      </c>
      <c r="E7800" t="s">
        <v>449</v>
      </c>
      <c r="F7800" t="s">
        <v>99</v>
      </c>
      <c r="G7800">
        <v>5</v>
      </c>
      <c r="H7800">
        <v>865800</v>
      </c>
      <c r="I7800">
        <v>600700</v>
      </c>
      <c r="J7800" t="s">
        <v>14</v>
      </c>
      <c r="K7800">
        <v>4329000</v>
      </c>
      <c r="L7800" t="s">
        <v>7204</v>
      </c>
      <c r="M7800" t="s">
        <v>7203</v>
      </c>
      <c r="N7800" s="1">
        <v>44129</v>
      </c>
      <c r="O7800" t="s">
        <v>99</v>
      </c>
      <c r="P7800" t="s">
        <v>7221</v>
      </c>
      <c r="Q7800" t="s">
        <v>7226</v>
      </c>
      <c r="R7800" t="s">
        <v>7220</v>
      </c>
      <c r="S7800">
        <v>577795</v>
      </c>
      <c r="T7800">
        <v>832767</v>
      </c>
      <c r="U7800">
        <v>0.30599999999999999</v>
      </c>
      <c r="V7800">
        <v>1325500</v>
      </c>
      <c r="W7800">
        <v>3003500</v>
      </c>
      <c r="X7800">
        <v>2022</v>
      </c>
      <c r="Y7800">
        <v>6038955</v>
      </c>
    </row>
    <row r="7801" spans="2:25" x14ac:dyDescent="0.35">
      <c r="B7801" t="s">
        <v>3251</v>
      </c>
      <c r="C7801" s="1">
        <v>44773</v>
      </c>
      <c r="D7801" t="s">
        <v>1277</v>
      </c>
      <c r="E7801" t="s">
        <v>232</v>
      </c>
      <c r="F7801" t="s">
        <v>99</v>
      </c>
      <c r="G7801">
        <v>2</v>
      </c>
      <c r="H7801">
        <v>926100</v>
      </c>
      <c r="I7801">
        <v>642500</v>
      </c>
      <c r="J7801" t="s">
        <v>14</v>
      </c>
      <c r="K7801">
        <v>1852200</v>
      </c>
      <c r="L7801" t="s">
        <v>7204</v>
      </c>
      <c r="M7801" t="s">
        <v>7203</v>
      </c>
      <c r="N7801" s="1">
        <v>44016</v>
      </c>
      <c r="O7801" t="s">
        <v>99</v>
      </c>
      <c r="P7801" t="s">
        <v>7221</v>
      </c>
      <c r="Q7801" t="s">
        <v>7226</v>
      </c>
      <c r="R7801" t="s">
        <v>7220</v>
      </c>
      <c r="S7801">
        <v>577795</v>
      </c>
      <c r="T7801">
        <v>832767</v>
      </c>
      <c r="U7801">
        <v>0.30599999999999999</v>
      </c>
      <c r="V7801">
        <v>567200</v>
      </c>
      <c r="W7801">
        <v>1285000</v>
      </c>
      <c r="X7801">
        <v>2022</v>
      </c>
      <c r="Y7801">
        <v>2583819</v>
      </c>
    </row>
    <row r="7802" spans="2:25" x14ac:dyDescent="0.35">
      <c r="B7802" t="s">
        <v>3300</v>
      </c>
      <c r="C7802" s="1">
        <v>44783</v>
      </c>
      <c r="D7802" t="s">
        <v>1479</v>
      </c>
      <c r="E7802" t="s">
        <v>106</v>
      </c>
      <c r="F7802" t="s">
        <v>99</v>
      </c>
      <c r="G7802">
        <v>5</v>
      </c>
      <c r="H7802">
        <v>896800</v>
      </c>
      <c r="I7802">
        <v>622200</v>
      </c>
      <c r="J7802" t="s">
        <v>18</v>
      </c>
      <c r="K7802">
        <v>4484000</v>
      </c>
      <c r="L7802" t="s">
        <v>7205</v>
      </c>
      <c r="M7802" t="s">
        <v>7203</v>
      </c>
      <c r="N7802" s="1">
        <v>43225</v>
      </c>
      <c r="O7802" t="s">
        <v>99</v>
      </c>
      <c r="P7802" t="s">
        <v>7221</v>
      </c>
      <c r="Q7802" t="s">
        <v>7226</v>
      </c>
      <c r="R7802" t="s">
        <v>7220</v>
      </c>
      <c r="S7802">
        <v>577795</v>
      </c>
      <c r="T7802">
        <v>832767</v>
      </c>
      <c r="U7802">
        <v>0.30599999999999999</v>
      </c>
      <c r="V7802">
        <v>1373000</v>
      </c>
      <c r="W7802">
        <v>3111000</v>
      </c>
      <c r="X7802">
        <v>2022</v>
      </c>
      <c r="Y7802">
        <v>6255180</v>
      </c>
    </row>
    <row r="7803" spans="2:25" x14ac:dyDescent="0.35">
      <c r="B7803" t="s">
        <v>3518</v>
      </c>
      <c r="C7803" s="1">
        <v>44837</v>
      </c>
      <c r="D7803" t="s">
        <v>1809</v>
      </c>
      <c r="E7803" t="s">
        <v>2353</v>
      </c>
      <c r="F7803" t="s">
        <v>99</v>
      </c>
      <c r="G7803">
        <v>1</v>
      </c>
      <c r="H7803">
        <v>925900</v>
      </c>
      <c r="I7803">
        <v>642400</v>
      </c>
      <c r="J7803" t="s">
        <v>14</v>
      </c>
      <c r="K7803">
        <v>925900</v>
      </c>
      <c r="L7803" t="s">
        <v>7209</v>
      </c>
      <c r="M7803" t="s">
        <v>7203</v>
      </c>
      <c r="N7803" s="1">
        <v>44852</v>
      </c>
      <c r="O7803" t="s">
        <v>99</v>
      </c>
      <c r="P7803" t="s">
        <v>7221</v>
      </c>
      <c r="Q7803" t="s">
        <v>7226</v>
      </c>
      <c r="R7803" t="s">
        <v>7220</v>
      </c>
      <c r="S7803">
        <v>577795</v>
      </c>
      <c r="T7803">
        <v>832767</v>
      </c>
      <c r="U7803">
        <v>0.30599999999999999</v>
      </c>
      <c r="V7803">
        <v>283500</v>
      </c>
      <c r="W7803">
        <v>642400</v>
      </c>
      <c r="X7803">
        <v>2022</v>
      </c>
      <c r="Y7803">
        <v>1291630.5</v>
      </c>
    </row>
    <row r="7804" spans="2:25" x14ac:dyDescent="0.35">
      <c r="B7804" t="s">
        <v>3599</v>
      </c>
      <c r="C7804" s="1">
        <v>44858</v>
      </c>
      <c r="D7804" t="s">
        <v>1809</v>
      </c>
      <c r="E7804" t="s">
        <v>298</v>
      </c>
      <c r="F7804" t="s">
        <v>99</v>
      </c>
      <c r="G7804">
        <v>2</v>
      </c>
      <c r="H7804">
        <v>813100</v>
      </c>
      <c r="I7804">
        <v>564100</v>
      </c>
      <c r="J7804" t="s">
        <v>18</v>
      </c>
      <c r="K7804">
        <v>1626200</v>
      </c>
      <c r="L7804" t="s">
        <v>7207</v>
      </c>
      <c r="M7804" t="s">
        <v>7203</v>
      </c>
      <c r="N7804" s="1">
        <v>44022</v>
      </c>
      <c r="O7804" t="s">
        <v>99</v>
      </c>
      <c r="P7804" t="s">
        <v>7221</v>
      </c>
      <c r="Q7804" t="s">
        <v>7226</v>
      </c>
      <c r="R7804" t="s">
        <v>7220</v>
      </c>
      <c r="S7804">
        <v>577795</v>
      </c>
      <c r="T7804">
        <v>832767</v>
      </c>
      <c r="U7804">
        <v>0.30599999999999999</v>
      </c>
      <c r="V7804">
        <v>498000</v>
      </c>
      <c r="W7804">
        <v>1128200</v>
      </c>
      <c r="X7804">
        <v>2022</v>
      </c>
      <c r="Y7804">
        <v>2268549</v>
      </c>
    </row>
    <row r="7805" spans="2:25" x14ac:dyDescent="0.35">
      <c r="B7805" t="s">
        <v>3790</v>
      </c>
      <c r="C7805" s="1">
        <v>44902</v>
      </c>
      <c r="D7805" t="s">
        <v>2132</v>
      </c>
      <c r="E7805" t="s">
        <v>2342</v>
      </c>
      <c r="F7805" t="s">
        <v>99</v>
      </c>
      <c r="G7805">
        <v>2</v>
      </c>
      <c r="H7805">
        <v>802300</v>
      </c>
      <c r="I7805">
        <v>556600</v>
      </c>
      <c r="J7805" t="s">
        <v>18</v>
      </c>
      <c r="K7805">
        <v>1604600</v>
      </c>
      <c r="L7805" t="s">
        <v>7208</v>
      </c>
      <c r="M7805" t="s">
        <v>7206</v>
      </c>
      <c r="N7805" s="1">
        <v>44671</v>
      </c>
      <c r="O7805" t="s">
        <v>99</v>
      </c>
      <c r="P7805" t="s">
        <v>7221</v>
      </c>
      <c r="Q7805" t="s">
        <v>7226</v>
      </c>
      <c r="R7805" t="s">
        <v>7220</v>
      </c>
      <c r="S7805">
        <v>577795</v>
      </c>
      <c r="T7805">
        <v>832767</v>
      </c>
      <c r="U7805">
        <v>0.30599999999999999</v>
      </c>
      <c r="V7805">
        <v>491400</v>
      </c>
      <c r="W7805">
        <v>1113200</v>
      </c>
      <c r="X7805">
        <v>2022</v>
      </c>
      <c r="Y7805">
        <v>2238417</v>
      </c>
    </row>
    <row r="7806" spans="2:25" x14ac:dyDescent="0.35">
      <c r="B7806" t="s">
        <v>3861</v>
      </c>
      <c r="C7806" s="1">
        <v>44917</v>
      </c>
      <c r="D7806" t="s">
        <v>2132</v>
      </c>
      <c r="E7806" t="s">
        <v>184</v>
      </c>
      <c r="F7806" t="s">
        <v>99</v>
      </c>
      <c r="G7806">
        <v>2</v>
      </c>
      <c r="H7806">
        <v>826200</v>
      </c>
      <c r="I7806">
        <v>573300</v>
      </c>
      <c r="J7806" t="s">
        <v>14</v>
      </c>
      <c r="K7806">
        <v>1652400</v>
      </c>
      <c r="L7806" t="s">
        <v>7207</v>
      </c>
      <c r="M7806" t="s">
        <v>7203</v>
      </c>
      <c r="N7806" s="1">
        <v>43569</v>
      </c>
      <c r="O7806" t="s">
        <v>99</v>
      </c>
      <c r="P7806" t="s">
        <v>7221</v>
      </c>
      <c r="Q7806" t="s">
        <v>7226</v>
      </c>
      <c r="R7806" t="s">
        <v>7220</v>
      </c>
      <c r="S7806">
        <v>577795</v>
      </c>
      <c r="T7806">
        <v>832767</v>
      </c>
      <c r="U7806">
        <v>0.30599999999999999</v>
      </c>
      <c r="V7806">
        <v>505800</v>
      </c>
      <c r="W7806">
        <v>1146600</v>
      </c>
      <c r="X7806">
        <v>2022</v>
      </c>
      <c r="Y7806">
        <v>2305098</v>
      </c>
    </row>
    <row r="7807" spans="2:25" x14ac:dyDescent="0.35">
      <c r="B7807" t="s">
        <v>2491</v>
      </c>
      <c r="C7807" s="1">
        <v>44604</v>
      </c>
      <c r="D7807" t="s">
        <v>375</v>
      </c>
      <c r="E7807" t="s">
        <v>2448</v>
      </c>
      <c r="F7807" t="s">
        <v>495</v>
      </c>
      <c r="G7807">
        <v>4</v>
      </c>
      <c r="H7807">
        <v>2929000</v>
      </c>
      <c r="I7807">
        <v>2161600</v>
      </c>
      <c r="J7807" t="s">
        <v>14</v>
      </c>
      <c r="K7807">
        <v>11716000</v>
      </c>
      <c r="L7807" t="s">
        <v>7208</v>
      </c>
      <c r="M7807" t="s">
        <v>7206</v>
      </c>
      <c r="N7807" s="1">
        <v>44578</v>
      </c>
      <c r="O7807" t="s">
        <v>495</v>
      </c>
      <c r="P7807" t="s">
        <v>7231</v>
      </c>
      <c r="Q7807" t="s">
        <v>7232</v>
      </c>
      <c r="R7807" t="s">
        <v>7223</v>
      </c>
      <c r="S7807">
        <v>2218777</v>
      </c>
      <c r="T7807">
        <v>3006424</v>
      </c>
      <c r="U7807">
        <v>0.26200000000000001</v>
      </c>
      <c r="V7807">
        <v>3069600</v>
      </c>
      <c r="W7807">
        <v>8646400</v>
      </c>
      <c r="X7807">
        <v>2022</v>
      </c>
      <c r="Y7807">
        <v>16343820</v>
      </c>
    </row>
    <row r="7808" spans="2:25" x14ac:dyDescent="0.35">
      <c r="B7808" t="s">
        <v>2732</v>
      </c>
      <c r="C7808" s="1">
        <v>44656</v>
      </c>
      <c r="D7808" t="s">
        <v>764</v>
      </c>
      <c r="E7808" t="s">
        <v>61</v>
      </c>
      <c r="F7808" t="s">
        <v>495</v>
      </c>
      <c r="G7808">
        <v>1</v>
      </c>
      <c r="H7808">
        <v>2925700</v>
      </c>
      <c r="I7808">
        <v>2159200</v>
      </c>
      <c r="J7808" t="s">
        <v>14</v>
      </c>
      <c r="K7808">
        <v>2925700</v>
      </c>
      <c r="L7808" t="s">
        <v>7207</v>
      </c>
      <c r="M7808" t="s">
        <v>7203</v>
      </c>
      <c r="N7808" s="1">
        <v>43884</v>
      </c>
      <c r="O7808" t="s">
        <v>495</v>
      </c>
      <c r="P7808" t="s">
        <v>7231</v>
      </c>
      <c r="Q7808" t="s">
        <v>7232</v>
      </c>
      <c r="R7808" t="s">
        <v>7223</v>
      </c>
      <c r="S7808">
        <v>2218777</v>
      </c>
      <c r="T7808">
        <v>3006424</v>
      </c>
      <c r="U7808">
        <v>0.26200000000000001</v>
      </c>
      <c r="V7808">
        <v>766500</v>
      </c>
      <c r="W7808">
        <v>2159200</v>
      </c>
      <c r="X7808">
        <v>2022</v>
      </c>
      <c r="Y7808">
        <v>4081351.5</v>
      </c>
    </row>
    <row r="7809" spans="2:25" x14ac:dyDescent="0.35">
      <c r="B7809" t="s">
        <v>2960</v>
      </c>
      <c r="C7809" s="1">
        <v>44705</v>
      </c>
      <c r="D7809" t="s">
        <v>931</v>
      </c>
      <c r="E7809" t="s">
        <v>2358</v>
      </c>
      <c r="F7809" t="s">
        <v>495</v>
      </c>
      <c r="G7809">
        <v>1</v>
      </c>
      <c r="H7809">
        <v>3175200</v>
      </c>
      <c r="I7809">
        <v>2343400</v>
      </c>
      <c r="J7809" t="s">
        <v>18</v>
      </c>
      <c r="K7809">
        <v>3175200</v>
      </c>
      <c r="L7809" t="s">
        <v>7207</v>
      </c>
      <c r="M7809" t="s">
        <v>7203</v>
      </c>
      <c r="N7809" s="1">
        <v>44695</v>
      </c>
      <c r="O7809" t="s">
        <v>495</v>
      </c>
      <c r="P7809" t="s">
        <v>7231</v>
      </c>
      <c r="Q7809" t="s">
        <v>7232</v>
      </c>
      <c r="R7809" t="s">
        <v>7223</v>
      </c>
      <c r="S7809">
        <v>2218777</v>
      </c>
      <c r="T7809">
        <v>3006424</v>
      </c>
      <c r="U7809">
        <v>0.26200000000000001</v>
      </c>
      <c r="V7809">
        <v>831800</v>
      </c>
      <c r="W7809">
        <v>2343400</v>
      </c>
      <c r="X7809">
        <v>2022</v>
      </c>
      <c r="Y7809">
        <v>4429404</v>
      </c>
    </row>
    <row r="7810" spans="2:25" x14ac:dyDescent="0.35">
      <c r="B7810" t="s">
        <v>3079</v>
      </c>
      <c r="C7810" s="1">
        <v>44730</v>
      </c>
      <c r="D7810" t="s">
        <v>1091</v>
      </c>
      <c r="E7810" t="s">
        <v>61</v>
      </c>
      <c r="F7810" t="s">
        <v>495</v>
      </c>
      <c r="G7810">
        <v>4</v>
      </c>
      <c r="H7810">
        <v>3192600</v>
      </c>
      <c r="I7810">
        <v>2356200</v>
      </c>
      <c r="J7810" t="s">
        <v>18</v>
      </c>
      <c r="K7810">
        <v>12770400</v>
      </c>
      <c r="L7810" t="s">
        <v>7207</v>
      </c>
      <c r="M7810" t="s">
        <v>7203</v>
      </c>
      <c r="N7810" s="1">
        <v>43884</v>
      </c>
      <c r="O7810" t="s">
        <v>495</v>
      </c>
      <c r="P7810" t="s">
        <v>7231</v>
      </c>
      <c r="Q7810" t="s">
        <v>7232</v>
      </c>
      <c r="R7810" t="s">
        <v>7223</v>
      </c>
      <c r="S7810">
        <v>2218777</v>
      </c>
      <c r="T7810">
        <v>3006424</v>
      </c>
      <c r="U7810">
        <v>0.26200000000000001</v>
      </c>
      <c r="V7810">
        <v>3345600</v>
      </c>
      <c r="W7810">
        <v>9424800</v>
      </c>
      <c r="X7810">
        <v>2022</v>
      </c>
      <c r="Y7810">
        <v>17814708</v>
      </c>
    </row>
    <row r="7811" spans="2:25" x14ac:dyDescent="0.35">
      <c r="B7811" t="s">
        <v>3145</v>
      </c>
      <c r="C7811" s="1">
        <v>44747</v>
      </c>
      <c r="D7811" t="s">
        <v>1277</v>
      </c>
      <c r="E7811" t="s">
        <v>2526</v>
      </c>
      <c r="F7811" t="s">
        <v>495</v>
      </c>
      <c r="G7811">
        <v>2</v>
      </c>
      <c r="H7811">
        <v>3656800</v>
      </c>
      <c r="I7811">
        <v>2698800</v>
      </c>
      <c r="J7811" t="s">
        <v>14</v>
      </c>
      <c r="K7811">
        <v>7313600</v>
      </c>
      <c r="L7811" t="s">
        <v>7208</v>
      </c>
      <c r="M7811" t="s">
        <v>7203</v>
      </c>
      <c r="N7811" s="1">
        <v>44906</v>
      </c>
      <c r="O7811" t="s">
        <v>495</v>
      </c>
      <c r="P7811" t="s">
        <v>7231</v>
      </c>
      <c r="Q7811" t="s">
        <v>7232</v>
      </c>
      <c r="R7811" t="s">
        <v>7223</v>
      </c>
      <c r="S7811">
        <v>2218777</v>
      </c>
      <c r="T7811">
        <v>3006424</v>
      </c>
      <c r="U7811">
        <v>0.26200000000000001</v>
      </c>
      <c r="V7811">
        <v>1916000</v>
      </c>
      <c r="W7811">
        <v>5397600</v>
      </c>
      <c r="X7811">
        <v>2022</v>
      </c>
      <c r="Y7811">
        <v>10202472</v>
      </c>
    </row>
    <row r="7812" spans="2:25" x14ac:dyDescent="0.35">
      <c r="B7812" t="s">
        <v>3374</v>
      </c>
      <c r="C7812" s="1">
        <v>44799</v>
      </c>
      <c r="D7812" t="s">
        <v>1479</v>
      </c>
      <c r="E7812" t="s">
        <v>327</v>
      </c>
      <c r="F7812" t="s">
        <v>495</v>
      </c>
      <c r="G7812">
        <v>4</v>
      </c>
      <c r="H7812">
        <v>3380700</v>
      </c>
      <c r="I7812">
        <v>2495000</v>
      </c>
      <c r="J7812" t="s">
        <v>14</v>
      </c>
      <c r="K7812">
        <v>13522800</v>
      </c>
      <c r="L7812" t="s">
        <v>7209</v>
      </c>
      <c r="M7812" t="s">
        <v>7203</v>
      </c>
      <c r="N7812" s="1">
        <v>44480</v>
      </c>
      <c r="O7812" t="s">
        <v>495</v>
      </c>
      <c r="P7812" t="s">
        <v>7231</v>
      </c>
      <c r="Q7812" t="s">
        <v>7232</v>
      </c>
      <c r="R7812" t="s">
        <v>7223</v>
      </c>
      <c r="S7812">
        <v>2218777</v>
      </c>
      <c r="T7812">
        <v>3006424</v>
      </c>
      <c r="U7812">
        <v>0.26200000000000001</v>
      </c>
      <c r="V7812">
        <v>3542800</v>
      </c>
      <c r="W7812">
        <v>9980000</v>
      </c>
      <c r="X7812">
        <v>2022</v>
      </c>
      <c r="Y7812">
        <v>18864306</v>
      </c>
    </row>
    <row r="7813" spans="2:25" x14ac:dyDescent="0.35">
      <c r="B7813" t="s">
        <v>3394</v>
      </c>
      <c r="C7813" s="1">
        <v>44805</v>
      </c>
      <c r="D7813" t="s">
        <v>1641</v>
      </c>
      <c r="E7813" t="s">
        <v>2429</v>
      </c>
      <c r="F7813" t="s">
        <v>495</v>
      </c>
      <c r="G7813">
        <v>3</v>
      </c>
      <c r="H7813">
        <v>3412400</v>
      </c>
      <c r="I7813">
        <v>2518400</v>
      </c>
      <c r="J7813" t="s">
        <v>14</v>
      </c>
      <c r="K7813">
        <v>10237200</v>
      </c>
      <c r="L7813" t="s">
        <v>7202</v>
      </c>
      <c r="M7813" t="s">
        <v>7203</v>
      </c>
      <c r="N7813" s="1">
        <v>44888</v>
      </c>
      <c r="O7813" t="s">
        <v>495</v>
      </c>
      <c r="P7813" t="s">
        <v>7231</v>
      </c>
      <c r="Q7813" t="s">
        <v>7232</v>
      </c>
      <c r="R7813" t="s">
        <v>7223</v>
      </c>
      <c r="S7813">
        <v>2218777</v>
      </c>
      <c r="T7813">
        <v>3006424</v>
      </c>
      <c r="U7813">
        <v>0.26200000000000001</v>
      </c>
      <c r="V7813">
        <v>2682000</v>
      </c>
      <c r="W7813">
        <v>7555200</v>
      </c>
      <c r="X7813">
        <v>2022</v>
      </c>
      <c r="Y7813">
        <v>14280894</v>
      </c>
    </row>
    <row r="7814" spans="2:25" x14ac:dyDescent="0.35">
      <c r="B7814" t="s">
        <v>3490</v>
      </c>
      <c r="C7814" s="1">
        <v>44829</v>
      </c>
      <c r="D7814" t="s">
        <v>1641</v>
      </c>
      <c r="E7814" t="s">
        <v>38</v>
      </c>
      <c r="F7814" t="s">
        <v>495</v>
      </c>
      <c r="G7814">
        <v>5</v>
      </c>
      <c r="H7814">
        <v>3114000</v>
      </c>
      <c r="I7814">
        <v>2298200</v>
      </c>
      <c r="J7814" t="s">
        <v>14</v>
      </c>
      <c r="K7814">
        <v>15570000</v>
      </c>
      <c r="L7814" t="s">
        <v>7207</v>
      </c>
      <c r="M7814" t="s">
        <v>7206</v>
      </c>
      <c r="N7814" s="1">
        <v>43376</v>
      </c>
      <c r="O7814" t="s">
        <v>495</v>
      </c>
      <c r="P7814" t="s">
        <v>7231</v>
      </c>
      <c r="Q7814" t="s">
        <v>7232</v>
      </c>
      <c r="R7814" t="s">
        <v>7223</v>
      </c>
      <c r="S7814">
        <v>2218777</v>
      </c>
      <c r="T7814">
        <v>3006424</v>
      </c>
      <c r="U7814">
        <v>0.26200000000000001</v>
      </c>
      <c r="V7814">
        <v>4079000</v>
      </c>
      <c r="W7814">
        <v>11491000</v>
      </c>
      <c r="X7814">
        <v>2022</v>
      </c>
      <c r="Y7814">
        <v>21720150</v>
      </c>
    </row>
    <row r="7815" spans="2:25" x14ac:dyDescent="0.35">
      <c r="B7815" t="s">
        <v>3501</v>
      </c>
      <c r="C7815" s="1">
        <v>44832</v>
      </c>
      <c r="D7815" t="s">
        <v>1641</v>
      </c>
      <c r="E7815" t="s">
        <v>2409</v>
      </c>
      <c r="F7815" t="s">
        <v>495</v>
      </c>
      <c r="G7815">
        <v>2</v>
      </c>
      <c r="H7815">
        <v>3035600</v>
      </c>
      <c r="I7815">
        <v>2240300</v>
      </c>
      <c r="J7815" t="s">
        <v>14</v>
      </c>
      <c r="K7815">
        <v>6071200</v>
      </c>
      <c r="L7815" t="s">
        <v>7207</v>
      </c>
      <c r="M7815" t="s">
        <v>7203</v>
      </c>
      <c r="N7815" s="1">
        <v>44824</v>
      </c>
      <c r="O7815" t="s">
        <v>495</v>
      </c>
      <c r="P7815" t="s">
        <v>7231</v>
      </c>
      <c r="Q7815" t="s">
        <v>7232</v>
      </c>
      <c r="R7815" t="s">
        <v>7223</v>
      </c>
      <c r="S7815">
        <v>2218777</v>
      </c>
      <c r="T7815">
        <v>3006424</v>
      </c>
      <c r="U7815">
        <v>0.26200000000000001</v>
      </c>
      <c r="V7815">
        <v>1590600</v>
      </c>
      <c r="W7815">
        <v>4480600</v>
      </c>
      <c r="X7815">
        <v>2022</v>
      </c>
      <c r="Y7815">
        <v>8469324</v>
      </c>
    </row>
    <row r="7816" spans="2:25" x14ac:dyDescent="0.35">
      <c r="B7816" t="s">
        <v>3664</v>
      </c>
      <c r="C7816" s="1">
        <v>44873</v>
      </c>
      <c r="D7816" t="s">
        <v>1962</v>
      </c>
      <c r="E7816" t="s">
        <v>2719</v>
      </c>
      <c r="F7816" t="s">
        <v>495</v>
      </c>
      <c r="G7816">
        <v>2</v>
      </c>
      <c r="H7816">
        <v>3103100</v>
      </c>
      <c r="I7816">
        <v>2290100</v>
      </c>
      <c r="J7816" t="s">
        <v>18</v>
      </c>
      <c r="K7816">
        <v>6206200</v>
      </c>
      <c r="L7816" t="s">
        <v>7209</v>
      </c>
      <c r="M7816" t="s">
        <v>7203</v>
      </c>
      <c r="N7816" s="1">
        <v>44910</v>
      </c>
      <c r="O7816" t="s">
        <v>495</v>
      </c>
      <c r="P7816" t="s">
        <v>7231</v>
      </c>
      <c r="Q7816" t="s">
        <v>7232</v>
      </c>
      <c r="R7816" t="s">
        <v>7223</v>
      </c>
      <c r="S7816">
        <v>2218777</v>
      </c>
      <c r="T7816">
        <v>3006424</v>
      </c>
      <c r="U7816">
        <v>0.26200000000000001</v>
      </c>
      <c r="V7816">
        <v>1626000</v>
      </c>
      <c r="W7816">
        <v>4580200</v>
      </c>
      <c r="X7816">
        <v>2022</v>
      </c>
      <c r="Y7816">
        <v>8657649</v>
      </c>
    </row>
    <row r="7817" spans="2:25" x14ac:dyDescent="0.35">
      <c r="B7817" t="s">
        <v>3775</v>
      </c>
      <c r="C7817" s="1">
        <v>44898</v>
      </c>
      <c r="D7817" t="s">
        <v>2132</v>
      </c>
      <c r="E7817" t="s">
        <v>184</v>
      </c>
      <c r="F7817" t="s">
        <v>495</v>
      </c>
      <c r="G7817">
        <v>1</v>
      </c>
      <c r="H7817">
        <v>3146100</v>
      </c>
      <c r="I7817">
        <v>2321900</v>
      </c>
      <c r="J7817" t="s">
        <v>14</v>
      </c>
      <c r="K7817">
        <v>3146100</v>
      </c>
      <c r="L7817" t="s">
        <v>7207</v>
      </c>
      <c r="M7817" t="s">
        <v>7203</v>
      </c>
      <c r="N7817" s="1">
        <v>43569</v>
      </c>
      <c r="O7817" t="s">
        <v>495</v>
      </c>
      <c r="P7817" t="s">
        <v>7231</v>
      </c>
      <c r="Q7817" t="s">
        <v>7232</v>
      </c>
      <c r="R7817" t="s">
        <v>7223</v>
      </c>
      <c r="S7817">
        <v>2218777</v>
      </c>
      <c r="T7817">
        <v>3006424</v>
      </c>
      <c r="U7817">
        <v>0.26200000000000001</v>
      </c>
      <c r="V7817">
        <v>824200</v>
      </c>
      <c r="W7817">
        <v>2321900</v>
      </c>
      <c r="X7817">
        <v>2022</v>
      </c>
      <c r="Y7817">
        <v>4388809.5</v>
      </c>
    </row>
    <row r="7818" spans="2:25" x14ac:dyDescent="0.35">
      <c r="B7818" t="s">
        <v>2729</v>
      </c>
      <c r="C7818" s="1">
        <v>44656</v>
      </c>
      <c r="D7818" t="s">
        <v>764</v>
      </c>
      <c r="E7818" t="s">
        <v>67</v>
      </c>
      <c r="F7818" t="s">
        <v>81</v>
      </c>
      <c r="G7818">
        <v>3</v>
      </c>
      <c r="H7818">
        <v>4478800</v>
      </c>
      <c r="I7818">
        <v>3437600</v>
      </c>
      <c r="J7818" t="s">
        <v>14</v>
      </c>
      <c r="K7818">
        <v>13436400</v>
      </c>
      <c r="L7818" t="s">
        <v>7208</v>
      </c>
      <c r="M7818" t="s">
        <v>7206</v>
      </c>
      <c r="N7818" s="1">
        <v>43774</v>
      </c>
      <c r="O7818" t="s">
        <v>81</v>
      </c>
      <c r="P7818" t="s">
        <v>7231</v>
      </c>
      <c r="Q7818" t="s">
        <v>7232</v>
      </c>
      <c r="R7818" t="s">
        <v>7225</v>
      </c>
      <c r="S7818">
        <v>2950718</v>
      </c>
      <c r="T7818">
        <v>3844367</v>
      </c>
      <c r="U7818">
        <v>0.23200000000000001</v>
      </c>
      <c r="V7818">
        <v>3123600</v>
      </c>
      <c r="W7818">
        <v>10312800</v>
      </c>
      <c r="X7818">
        <v>2022</v>
      </c>
      <c r="Y7818">
        <v>18743778</v>
      </c>
    </row>
    <row r="7819" spans="2:25" x14ac:dyDescent="0.35">
      <c r="B7819" t="s">
        <v>2937</v>
      </c>
      <c r="C7819" s="1">
        <v>44698</v>
      </c>
      <c r="D7819" t="s">
        <v>931</v>
      </c>
      <c r="E7819" t="s">
        <v>301</v>
      </c>
      <c r="F7819" t="s">
        <v>81</v>
      </c>
      <c r="G7819">
        <v>3</v>
      </c>
      <c r="H7819">
        <v>3863400</v>
      </c>
      <c r="I7819">
        <v>2965300</v>
      </c>
      <c r="J7819" t="s">
        <v>14</v>
      </c>
      <c r="K7819">
        <v>11590200</v>
      </c>
      <c r="L7819" t="s">
        <v>7204</v>
      </c>
      <c r="M7819" t="s">
        <v>7203</v>
      </c>
      <c r="N7819" s="1">
        <v>43666</v>
      </c>
      <c r="O7819" t="s">
        <v>81</v>
      </c>
      <c r="P7819" t="s">
        <v>7231</v>
      </c>
      <c r="Q7819" t="s">
        <v>7232</v>
      </c>
      <c r="R7819" t="s">
        <v>7225</v>
      </c>
      <c r="S7819">
        <v>2950718</v>
      </c>
      <c r="T7819">
        <v>3844367</v>
      </c>
      <c r="U7819">
        <v>0.23200000000000001</v>
      </c>
      <c r="V7819">
        <v>2694300</v>
      </c>
      <c r="W7819">
        <v>8895900</v>
      </c>
      <c r="X7819">
        <v>2022</v>
      </c>
      <c r="Y7819">
        <v>16168329</v>
      </c>
    </row>
    <row r="7820" spans="2:25" x14ac:dyDescent="0.35">
      <c r="B7820" t="s">
        <v>2966</v>
      </c>
      <c r="C7820" s="1">
        <v>44705</v>
      </c>
      <c r="D7820" t="s">
        <v>931</v>
      </c>
      <c r="E7820" t="s">
        <v>657</v>
      </c>
      <c r="F7820" t="s">
        <v>81</v>
      </c>
      <c r="G7820">
        <v>2</v>
      </c>
      <c r="H7820">
        <v>3647400</v>
      </c>
      <c r="I7820">
        <v>2799500</v>
      </c>
      <c r="J7820" t="s">
        <v>18</v>
      </c>
      <c r="K7820">
        <v>7294800</v>
      </c>
      <c r="L7820" t="s">
        <v>7208</v>
      </c>
      <c r="M7820" t="s">
        <v>7206</v>
      </c>
      <c r="N7820" s="1">
        <v>43643</v>
      </c>
      <c r="O7820" t="s">
        <v>81</v>
      </c>
      <c r="P7820" t="s">
        <v>7231</v>
      </c>
      <c r="Q7820" t="s">
        <v>7232</v>
      </c>
      <c r="R7820" t="s">
        <v>7225</v>
      </c>
      <c r="S7820">
        <v>2950718</v>
      </c>
      <c r="T7820">
        <v>3844367</v>
      </c>
      <c r="U7820">
        <v>0.23200000000000001</v>
      </c>
      <c r="V7820">
        <v>1695800</v>
      </c>
      <c r="W7820">
        <v>5599000</v>
      </c>
      <c r="X7820">
        <v>2022</v>
      </c>
      <c r="Y7820">
        <v>10176246</v>
      </c>
    </row>
    <row r="7821" spans="2:25" x14ac:dyDescent="0.35">
      <c r="B7821" t="s">
        <v>3540</v>
      </c>
      <c r="C7821" s="1">
        <v>44843</v>
      </c>
      <c r="D7821" t="s">
        <v>1809</v>
      </c>
      <c r="E7821" t="s">
        <v>2339</v>
      </c>
      <c r="F7821" t="s">
        <v>81</v>
      </c>
      <c r="G7821">
        <v>4</v>
      </c>
      <c r="H7821">
        <v>4016500</v>
      </c>
      <c r="I7821">
        <v>3082800</v>
      </c>
      <c r="J7821" t="s">
        <v>18</v>
      </c>
      <c r="K7821">
        <v>16066000</v>
      </c>
      <c r="L7821" t="s">
        <v>7204</v>
      </c>
      <c r="M7821" t="s">
        <v>7203</v>
      </c>
      <c r="N7821" s="1">
        <v>44749</v>
      </c>
      <c r="O7821" t="s">
        <v>81</v>
      </c>
      <c r="P7821" t="s">
        <v>7231</v>
      </c>
      <c r="Q7821" t="s">
        <v>7232</v>
      </c>
      <c r="R7821" t="s">
        <v>7225</v>
      </c>
      <c r="S7821">
        <v>2950718</v>
      </c>
      <c r="T7821">
        <v>3844367</v>
      </c>
      <c r="U7821">
        <v>0.23200000000000001</v>
      </c>
      <c r="V7821">
        <v>3734800</v>
      </c>
      <c r="W7821">
        <v>12331200</v>
      </c>
      <c r="X7821">
        <v>2022</v>
      </c>
      <c r="Y7821">
        <v>22412070</v>
      </c>
    </row>
    <row r="7822" spans="2:25" x14ac:dyDescent="0.35">
      <c r="B7822" t="s">
        <v>3553</v>
      </c>
      <c r="C7822" s="1">
        <v>44846</v>
      </c>
      <c r="D7822" t="s">
        <v>1809</v>
      </c>
      <c r="E7822" t="s">
        <v>2358</v>
      </c>
      <c r="F7822" t="s">
        <v>81</v>
      </c>
      <c r="G7822">
        <v>5</v>
      </c>
      <c r="H7822">
        <v>3983100</v>
      </c>
      <c r="I7822">
        <v>3057200</v>
      </c>
      <c r="J7822" t="s">
        <v>18</v>
      </c>
      <c r="K7822">
        <v>19915500</v>
      </c>
      <c r="L7822" t="s">
        <v>7207</v>
      </c>
      <c r="M7822" t="s">
        <v>7203</v>
      </c>
      <c r="N7822" s="1">
        <v>44695</v>
      </c>
      <c r="O7822" t="s">
        <v>81</v>
      </c>
      <c r="P7822" t="s">
        <v>7231</v>
      </c>
      <c r="Q7822" t="s">
        <v>7232</v>
      </c>
      <c r="R7822" t="s">
        <v>7225</v>
      </c>
      <c r="S7822">
        <v>2950718</v>
      </c>
      <c r="T7822">
        <v>3844367</v>
      </c>
      <c r="U7822">
        <v>0.23200000000000001</v>
      </c>
      <c r="V7822">
        <v>4629500</v>
      </c>
      <c r="W7822">
        <v>15286000</v>
      </c>
      <c r="X7822">
        <v>2022</v>
      </c>
      <c r="Y7822">
        <v>27782122.5</v>
      </c>
    </row>
    <row r="7823" spans="2:25" x14ac:dyDescent="0.35">
      <c r="B7823" t="s">
        <v>3581</v>
      </c>
      <c r="C7823" s="1">
        <v>44853</v>
      </c>
      <c r="D7823" t="s">
        <v>1809</v>
      </c>
      <c r="E7823" t="s">
        <v>389</v>
      </c>
      <c r="F7823" t="s">
        <v>81</v>
      </c>
      <c r="G7823">
        <v>5</v>
      </c>
      <c r="H7823">
        <v>3646700</v>
      </c>
      <c r="I7823">
        <v>2799000</v>
      </c>
      <c r="J7823" t="s">
        <v>14</v>
      </c>
      <c r="K7823">
        <v>18233500</v>
      </c>
      <c r="L7823" t="s">
        <v>7204</v>
      </c>
      <c r="M7823" t="s">
        <v>7203</v>
      </c>
      <c r="N7823" s="1">
        <v>44029</v>
      </c>
      <c r="O7823" t="s">
        <v>81</v>
      </c>
      <c r="P7823" t="s">
        <v>7231</v>
      </c>
      <c r="Q7823" t="s">
        <v>7232</v>
      </c>
      <c r="R7823" t="s">
        <v>7225</v>
      </c>
      <c r="S7823">
        <v>2950718</v>
      </c>
      <c r="T7823">
        <v>3844367</v>
      </c>
      <c r="U7823">
        <v>0.23200000000000001</v>
      </c>
      <c r="V7823">
        <v>4238500</v>
      </c>
      <c r="W7823">
        <v>13995000</v>
      </c>
      <c r="X7823">
        <v>2022</v>
      </c>
      <c r="Y7823">
        <v>25435732.5</v>
      </c>
    </row>
    <row r="7824" spans="2:25" x14ac:dyDescent="0.35">
      <c r="B7824" t="s">
        <v>3741</v>
      </c>
      <c r="C7824" s="1">
        <v>44891</v>
      </c>
      <c r="D7824" t="s">
        <v>1962</v>
      </c>
      <c r="E7824" t="s">
        <v>2304</v>
      </c>
      <c r="F7824" t="s">
        <v>81</v>
      </c>
      <c r="G7824">
        <v>1</v>
      </c>
      <c r="H7824">
        <v>3965300</v>
      </c>
      <c r="I7824">
        <v>3043500</v>
      </c>
      <c r="J7824" t="s">
        <v>14</v>
      </c>
      <c r="K7824">
        <v>3965300</v>
      </c>
      <c r="L7824" t="s">
        <v>7209</v>
      </c>
      <c r="M7824" t="s">
        <v>7206</v>
      </c>
      <c r="N7824" s="1">
        <v>44858</v>
      </c>
      <c r="O7824" t="s">
        <v>81</v>
      </c>
      <c r="P7824" t="s">
        <v>7231</v>
      </c>
      <c r="Q7824" t="s">
        <v>7232</v>
      </c>
      <c r="R7824" t="s">
        <v>7225</v>
      </c>
      <c r="S7824">
        <v>2950718</v>
      </c>
      <c r="T7824">
        <v>3844367</v>
      </c>
      <c r="U7824">
        <v>0.23200000000000001</v>
      </c>
      <c r="V7824">
        <v>921800</v>
      </c>
      <c r="W7824">
        <v>3043500</v>
      </c>
      <c r="X7824">
        <v>2022</v>
      </c>
      <c r="Y7824">
        <v>5531593.5</v>
      </c>
    </row>
    <row r="7825" spans="2:25" x14ac:dyDescent="0.35">
      <c r="B7825" t="s">
        <v>3770</v>
      </c>
      <c r="C7825" s="1">
        <v>44896</v>
      </c>
      <c r="D7825" t="s">
        <v>2132</v>
      </c>
      <c r="E7825" t="s">
        <v>67</v>
      </c>
      <c r="F7825" t="s">
        <v>81</v>
      </c>
      <c r="G7825">
        <v>5</v>
      </c>
      <c r="H7825">
        <v>4027300</v>
      </c>
      <c r="I7825">
        <v>3091100</v>
      </c>
      <c r="J7825" t="s">
        <v>18</v>
      </c>
      <c r="K7825">
        <v>20136500</v>
      </c>
      <c r="L7825" t="s">
        <v>7208</v>
      </c>
      <c r="M7825" t="s">
        <v>7206</v>
      </c>
      <c r="N7825" s="1">
        <v>43774</v>
      </c>
      <c r="O7825" t="s">
        <v>81</v>
      </c>
      <c r="P7825" t="s">
        <v>7231</v>
      </c>
      <c r="Q7825" t="s">
        <v>7232</v>
      </c>
      <c r="R7825" t="s">
        <v>7225</v>
      </c>
      <c r="S7825">
        <v>2950718</v>
      </c>
      <c r="T7825">
        <v>3844367</v>
      </c>
      <c r="U7825">
        <v>0.23200000000000001</v>
      </c>
      <c r="V7825">
        <v>4681000</v>
      </c>
      <c r="W7825">
        <v>15455500</v>
      </c>
      <c r="X7825">
        <v>2022</v>
      </c>
      <c r="Y7825">
        <v>28090417.5</v>
      </c>
    </row>
    <row r="7826" spans="2:25" x14ac:dyDescent="0.35">
      <c r="B7826" t="s">
        <v>2461</v>
      </c>
      <c r="C7826" s="1">
        <v>44597</v>
      </c>
      <c r="D7826" t="s">
        <v>375</v>
      </c>
      <c r="E7826" t="s">
        <v>310</v>
      </c>
      <c r="F7826" t="s">
        <v>65</v>
      </c>
      <c r="G7826">
        <v>5</v>
      </c>
      <c r="H7826">
        <v>1848100</v>
      </c>
      <c r="I7826">
        <v>1340000</v>
      </c>
      <c r="J7826" t="s">
        <v>14</v>
      </c>
      <c r="K7826">
        <v>9240500</v>
      </c>
      <c r="L7826" t="s">
        <v>7204</v>
      </c>
      <c r="M7826" t="s">
        <v>7203</v>
      </c>
      <c r="N7826" s="1">
        <v>44055</v>
      </c>
      <c r="O7826" t="s">
        <v>65</v>
      </c>
      <c r="P7826" t="s">
        <v>7231</v>
      </c>
      <c r="Q7826" t="s">
        <v>7232</v>
      </c>
      <c r="R7826" t="s">
        <v>7240</v>
      </c>
      <c r="S7826">
        <v>1370510</v>
      </c>
      <c r="T7826">
        <v>1890233</v>
      </c>
      <c r="U7826">
        <v>0.27500000000000002</v>
      </c>
      <c r="V7826">
        <v>2540500</v>
      </c>
      <c r="W7826">
        <v>6700000</v>
      </c>
      <c r="X7826">
        <v>2022</v>
      </c>
      <c r="Y7826">
        <v>12890497.5</v>
      </c>
    </row>
    <row r="7827" spans="2:25" x14ac:dyDescent="0.35">
      <c r="B7827" t="s">
        <v>2607</v>
      </c>
      <c r="C7827" s="1">
        <v>44628</v>
      </c>
      <c r="D7827" t="s">
        <v>578</v>
      </c>
      <c r="E7827" t="s">
        <v>2447</v>
      </c>
      <c r="F7827" t="s">
        <v>65</v>
      </c>
      <c r="G7827">
        <v>4</v>
      </c>
      <c r="H7827">
        <v>1847000</v>
      </c>
      <c r="I7827">
        <v>1339200</v>
      </c>
      <c r="J7827" t="s">
        <v>18</v>
      </c>
      <c r="K7827">
        <v>7388000</v>
      </c>
      <c r="L7827" t="s">
        <v>7208</v>
      </c>
      <c r="M7827" t="s">
        <v>7206</v>
      </c>
      <c r="N7827" s="1">
        <v>44910</v>
      </c>
      <c r="O7827" t="s">
        <v>65</v>
      </c>
      <c r="P7827" t="s">
        <v>7231</v>
      </c>
      <c r="Q7827" t="s">
        <v>7232</v>
      </c>
      <c r="R7827" t="s">
        <v>7240</v>
      </c>
      <c r="S7827">
        <v>1370510</v>
      </c>
      <c r="T7827">
        <v>1890233</v>
      </c>
      <c r="U7827">
        <v>0.27500000000000002</v>
      </c>
      <c r="V7827">
        <v>2031200</v>
      </c>
      <c r="W7827">
        <v>5356800</v>
      </c>
      <c r="X7827">
        <v>2022</v>
      </c>
      <c r="Y7827">
        <v>10306260</v>
      </c>
    </row>
    <row r="7828" spans="2:25" x14ac:dyDescent="0.35">
      <c r="B7828" t="s">
        <v>2608</v>
      </c>
      <c r="C7828" s="1">
        <v>44629</v>
      </c>
      <c r="D7828" t="s">
        <v>578</v>
      </c>
      <c r="E7828" t="s">
        <v>2368</v>
      </c>
      <c r="F7828" t="s">
        <v>65</v>
      </c>
      <c r="G7828">
        <v>1</v>
      </c>
      <c r="H7828">
        <v>1972200</v>
      </c>
      <c r="I7828">
        <v>1429900</v>
      </c>
      <c r="J7828" t="s">
        <v>14</v>
      </c>
      <c r="K7828">
        <v>1972200</v>
      </c>
      <c r="L7828" t="s">
        <v>7208</v>
      </c>
      <c r="M7828" t="s">
        <v>7203</v>
      </c>
      <c r="N7828" s="1">
        <v>44844</v>
      </c>
      <c r="O7828" t="s">
        <v>65</v>
      </c>
      <c r="P7828" t="s">
        <v>7231</v>
      </c>
      <c r="Q7828" t="s">
        <v>7232</v>
      </c>
      <c r="R7828" t="s">
        <v>7240</v>
      </c>
      <c r="S7828">
        <v>1370510</v>
      </c>
      <c r="T7828">
        <v>1890233</v>
      </c>
      <c r="U7828">
        <v>0.27500000000000002</v>
      </c>
      <c r="V7828">
        <v>542300</v>
      </c>
      <c r="W7828">
        <v>1429900</v>
      </c>
      <c r="X7828">
        <v>2022</v>
      </c>
      <c r="Y7828">
        <v>2751219</v>
      </c>
    </row>
    <row r="7829" spans="2:25" x14ac:dyDescent="0.35">
      <c r="B7829" t="s">
        <v>2790</v>
      </c>
      <c r="C7829" s="1">
        <v>44668</v>
      </c>
      <c r="D7829" t="s">
        <v>764</v>
      </c>
      <c r="E7829" t="s">
        <v>2369</v>
      </c>
      <c r="F7829" t="s">
        <v>65</v>
      </c>
      <c r="G7829">
        <v>2</v>
      </c>
      <c r="H7829">
        <v>1815300</v>
      </c>
      <c r="I7829">
        <v>1316200</v>
      </c>
      <c r="J7829" t="s">
        <v>18</v>
      </c>
      <c r="K7829">
        <v>3630600</v>
      </c>
      <c r="L7829" t="s">
        <v>7210</v>
      </c>
      <c r="M7829" t="s">
        <v>7203</v>
      </c>
      <c r="N7829" s="1">
        <v>44793</v>
      </c>
      <c r="O7829" t="s">
        <v>65</v>
      </c>
      <c r="P7829" t="s">
        <v>7231</v>
      </c>
      <c r="Q7829" t="s">
        <v>7232</v>
      </c>
      <c r="R7829" t="s">
        <v>7240</v>
      </c>
      <c r="S7829">
        <v>1370510</v>
      </c>
      <c r="T7829">
        <v>1890233</v>
      </c>
      <c r="U7829">
        <v>0.27500000000000002</v>
      </c>
      <c r="V7829">
        <v>998200</v>
      </c>
      <c r="W7829">
        <v>2632400</v>
      </c>
      <c r="X7829">
        <v>2022</v>
      </c>
      <c r="Y7829">
        <v>5064687</v>
      </c>
    </row>
    <row r="7830" spans="2:25" x14ac:dyDescent="0.35">
      <c r="B7830" t="s">
        <v>2853</v>
      </c>
      <c r="C7830" s="1">
        <v>44681</v>
      </c>
      <c r="D7830" t="s">
        <v>764</v>
      </c>
      <c r="E7830" t="s">
        <v>701</v>
      </c>
      <c r="F7830" t="s">
        <v>65</v>
      </c>
      <c r="G7830">
        <v>2</v>
      </c>
      <c r="H7830">
        <v>2013900</v>
      </c>
      <c r="I7830">
        <v>1460200</v>
      </c>
      <c r="J7830" t="s">
        <v>14</v>
      </c>
      <c r="K7830">
        <v>4027800</v>
      </c>
      <c r="L7830" t="s">
        <v>7204</v>
      </c>
      <c r="M7830" t="s">
        <v>7203</v>
      </c>
      <c r="N7830" s="1">
        <v>44532</v>
      </c>
      <c r="O7830" t="s">
        <v>65</v>
      </c>
      <c r="P7830" t="s">
        <v>7231</v>
      </c>
      <c r="Q7830" t="s">
        <v>7232</v>
      </c>
      <c r="R7830" t="s">
        <v>7240</v>
      </c>
      <c r="S7830">
        <v>1370510</v>
      </c>
      <c r="T7830">
        <v>1890233</v>
      </c>
      <c r="U7830">
        <v>0.27500000000000002</v>
      </c>
      <c r="V7830">
        <v>1107400</v>
      </c>
      <c r="W7830">
        <v>2920400</v>
      </c>
      <c r="X7830">
        <v>2022</v>
      </c>
      <c r="Y7830">
        <v>5618781</v>
      </c>
    </row>
    <row r="7831" spans="2:25" x14ac:dyDescent="0.35">
      <c r="B7831" t="s">
        <v>3222</v>
      </c>
      <c r="C7831" s="1">
        <v>44765</v>
      </c>
      <c r="D7831" t="s">
        <v>1277</v>
      </c>
      <c r="E7831" t="s">
        <v>232</v>
      </c>
      <c r="F7831" t="s">
        <v>65</v>
      </c>
      <c r="G7831">
        <v>1</v>
      </c>
      <c r="H7831">
        <v>1972300</v>
      </c>
      <c r="I7831">
        <v>1430000</v>
      </c>
      <c r="J7831" t="s">
        <v>14</v>
      </c>
      <c r="K7831">
        <v>1972300</v>
      </c>
      <c r="L7831" t="s">
        <v>7204</v>
      </c>
      <c r="M7831" t="s">
        <v>7203</v>
      </c>
      <c r="N7831" s="1">
        <v>44016</v>
      </c>
      <c r="O7831" t="s">
        <v>65</v>
      </c>
      <c r="P7831" t="s">
        <v>7231</v>
      </c>
      <c r="Q7831" t="s">
        <v>7232</v>
      </c>
      <c r="R7831" t="s">
        <v>7240</v>
      </c>
      <c r="S7831">
        <v>1370510</v>
      </c>
      <c r="T7831">
        <v>1890233</v>
      </c>
      <c r="U7831">
        <v>0.27500000000000002</v>
      </c>
      <c r="V7831">
        <v>542300</v>
      </c>
      <c r="W7831">
        <v>1430000</v>
      </c>
      <c r="X7831">
        <v>2022</v>
      </c>
      <c r="Y7831">
        <v>2751358.5</v>
      </c>
    </row>
    <row r="7832" spans="2:25" x14ac:dyDescent="0.35">
      <c r="B7832" t="s">
        <v>3303</v>
      </c>
      <c r="C7832" s="1">
        <v>44784</v>
      </c>
      <c r="D7832" t="s">
        <v>1479</v>
      </c>
      <c r="E7832" t="s">
        <v>2556</v>
      </c>
      <c r="F7832" t="s">
        <v>65</v>
      </c>
      <c r="G7832">
        <v>2</v>
      </c>
      <c r="H7832">
        <v>1876200</v>
      </c>
      <c r="I7832">
        <v>1360400</v>
      </c>
      <c r="J7832" t="s">
        <v>14</v>
      </c>
      <c r="K7832">
        <v>3752400</v>
      </c>
      <c r="L7832" t="s">
        <v>7207</v>
      </c>
      <c r="M7832" t="s">
        <v>7206</v>
      </c>
      <c r="N7832" s="1">
        <v>44611</v>
      </c>
      <c r="O7832" t="s">
        <v>65</v>
      </c>
      <c r="P7832" t="s">
        <v>7231</v>
      </c>
      <c r="Q7832" t="s">
        <v>7232</v>
      </c>
      <c r="R7832" t="s">
        <v>7240</v>
      </c>
      <c r="S7832">
        <v>1370510</v>
      </c>
      <c r="T7832">
        <v>1890233</v>
      </c>
      <c r="U7832">
        <v>0.27500000000000002</v>
      </c>
      <c r="V7832">
        <v>1031600</v>
      </c>
      <c r="W7832">
        <v>2720800</v>
      </c>
      <c r="X7832">
        <v>2022</v>
      </c>
      <c r="Y7832">
        <v>5234598</v>
      </c>
    </row>
    <row r="7833" spans="2:25" x14ac:dyDescent="0.35">
      <c r="B7833" t="s">
        <v>3432</v>
      </c>
      <c r="C7833" s="1">
        <v>44815</v>
      </c>
      <c r="D7833" t="s">
        <v>1641</v>
      </c>
      <c r="E7833" t="s">
        <v>90</v>
      </c>
      <c r="F7833" t="s">
        <v>65</v>
      </c>
      <c r="G7833">
        <v>1</v>
      </c>
      <c r="H7833">
        <v>1680000</v>
      </c>
      <c r="I7833">
        <v>1218100</v>
      </c>
      <c r="J7833" t="s">
        <v>14</v>
      </c>
      <c r="K7833">
        <v>1680000</v>
      </c>
      <c r="L7833" t="s">
        <v>7209</v>
      </c>
      <c r="M7833" t="s">
        <v>7206</v>
      </c>
      <c r="N7833" s="1">
        <v>43537</v>
      </c>
      <c r="O7833" t="s">
        <v>65</v>
      </c>
      <c r="P7833" t="s">
        <v>7231</v>
      </c>
      <c r="Q7833" t="s">
        <v>7232</v>
      </c>
      <c r="R7833" t="s">
        <v>7240</v>
      </c>
      <c r="S7833">
        <v>1370510</v>
      </c>
      <c r="T7833">
        <v>1890233</v>
      </c>
      <c r="U7833">
        <v>0.27500000000000002</v>
      </c>
      <c r="V7833">
        <v>461900</v>
      </c>
      <c r="W7833">
        <v>1218100</v>
      </c>
      <c r="X7833">
        <v>2022</v>
      </c>
      <c r="Y7833">
        <v>2343600</v>
      </c>
    </row>
    <row r="7834" spans="2:25" x14ac:dyDescent="0.35">
      <c r="B7834" t="s">
        <v>3591</v>
      </c>
      <c r="C7834" s="1">
        <v>44855</v>
      </c>
      <c r="D7834" t="s">
        <v>1809</v>
      </c>
      <c r="E7834" t="s">
        <v>2327</v>
      </c>
      <c r="F7834" t="s">
        <v>65</v>
      </c>
      <c r="G7834">
        <v>1</v>
      </c>
      <c r="H7834">
        <v>1955400</v>
      </c>
      <c r="I7834">
        <v>1417800</v>
      </c>
      <c r="J7834" t="s">
        <v>18</v>
      </c>
      <c r="K7834">
        <v>1955400</v>
      </c>
      <c r="L7834" t="s">
        <v>7209</v>
      </c>
      <c r="M7834" t="s">
        <v>7203</v>
      </c>
      <c r="N7834" s="1">
        <v>44798</v>
      </c>
      <c r="O7834" t="s">
        <v>65</v>
      </c>
      <c r="P7834" t="s">
        <v>7231</v>
      </c>
      <c r="Q7834" t="s">
        <v>7232</v>
      </c>
      <c r="R7834" t="s">
        <v>7240</v>
      </c>
      <c r="S7834">
        <v>1370510</v>
      </c>
      <c r="T7834">
        <v>1890233</v>
      </c>
      <c r="U7834">
        <v>0.27500000000000002</v>
      </c>
      <c r="V7834">
        <v>537600</v>
      </c>
      <c r="W7834">
        <v>1417800</v>
      </c>
      <c r="X7834">
        <v>2022</v>
      </c>
      <c r="Y7834">
        <v>2727783</v>
      </c>
    </row>
    <row r="7835" spans="2:25" x14ac:dyDescent="0.35">
      <c r="B7835" t="s">
        <v>3602</v>
      </c>
      <c r="C7835" s="1">
        <v>44858</v>
      </c>
      <c r="D7835" t="s">
        <v>1809</v>
      </c>
      <c r="E7835" t="s">
        <v>581</v>
      </c>
      <c r="F7835" t="s">
        <v>65</v>
      </c>
      <c r="G7835">
        <v>1</v>
      </c>
      <c r="H7835">
        <v>2243800</v>
      </c>
      <c r="I7835">
        <v>1626800</v>
      </c>
      <c r="J7835" t="s">
        <v>18</v>
      </c>
      <c r="K7835">
        <v>2243800</v>
      </c>
      <c r="L7835" t="s">
        <v>7207</v>
      </c>
      <c r="M7835" t="s">
        <v>7206</v>
      </c>
      <c r="N7835" s="1">
        <v>43665</v>
      </c>
      <c r="O7835" t="s">
        <v>65</v>
      </c>
      <c r="P7835" t="s">
        <v>7231</v>
      </c>
      <c r="Q7835" t="s">
        <v>7232</v>
      </c>
      <c r="R7835" t="s">
        <v>7240</v>
      </c>
      <c r="S7835">
        <v>1370510</v>
      </c>
      <c r="T7835">
        <v>1890233</v>
      </c>
      <c r="U7835">
        <v>0.27500000000000002</v>
      </c>
      <c r="V7835">
        <v>617000</v>
      </c>
      <c r="W7835">
        <v>1626800</v>
      </c>
      <c r="X7835">
        <v>2022</v>
      </c>
      <c r="Y7835">
        <v>3130101</v>
      </c>
    </row>
    <row r="7836" spans="2:25" x14ac:dyDescent="0.35">
      <c r="B7836" t="s">
        <v>3791</v>
      </c>
      <c r="C7836" s="1">
        <v>44902</v>
      </c>
      <c r="D7836" t="s">
        <v>2132</v>
      </c>
      <c r="E7836" t="s">
        <v>372</v>
      </c>
      <c r="F7836" t="s">
        <v>65</v>
      </c>
      <c r="G7836">
        <v>3</v>
      </c>
      <c r="H7836">
        <v>2011200</v>
      </c>
      <c r="I7836">
        <v>1458200</v>
      </c>
      <c r="J7836" t="s">
        <v>14</v>
      </c>
      <c r="K7836">
        <v>6033600</v>
      </c>
      <c r="L7836" t="s">
        <v>7205</v>
      </c>
      <c r="M7836" t="s">
        <v>7203</v>
      </c>
      <c r="N7836" s="1">
        <v>43258</v>
      </c>
      <c r="O7836" t="s">
        <v>65</v>
      </c>
      <c r="P7836" t="s">
        <v>7231</v>
      </c>
      <c r="Q7836" t="s">
        <v>7232</v>
      </c>
      <c r="R7836" t="s">
        <v>7240</v>
      </c>
      <c r="S7836">
        <v>1370510</v>
      </c>
      <c r="T7836">
        <v>1890233</v>
      </c>
      <c r="U7836">
        <v>0.27500000000000002</v>
      </c>
      <c r="V7836">
        <v>1659000</v>
      </c>
      <c r="W7836">
        <v>4374600</v>
      </c>
      <c r="X7836">
        <v>2022</v>
      </c>
      <c r="Y7836">
        <v>8416872</v>
      </c>
    </row>
    <row r="7837" spans="2:25" x14ac:dyDescent="0.35">
      <c r="B7837" t="s">
        <v>3892</v>
      </c>
      <c r="C7837" s="1">
        <v>44921</v>
      </c>
      <c r="D7837" t="s">
        <v>2132</v>
      </c>
      <c r="E7837" t="s">
        <v>226</v>
      </c>
      <c r="F7837" t="s">
        <v>65</v>
      </c>
      <c r="G7837">
        <v>3</v>
      </c>
      <c r="H7837">
        <v>1872800</v>
      </c>
      <c r="I7837">
        <v>1357900</v>
      </c>
      <c r="J7837" t="s">
        <v>18</v>
      </c>
      <c r="K7837">
        <v>5618400</v>
      </c>
      <c r="L7837" t="s">
        <v>7209</v>
      </c>
      <c r="M7837" t="s">
        <v>7203</v>
      </c>
      <c r="N7837" s="1">
        <v>43392</v>
      </c>
      <c r="O7837" t="s">
        <v>65</v>
      </c>
      <c r="P7837" t="s">
        <v>7231</v>
      </c>
      <c r="Q7837" t="s">
        <v>7232</v>
      </c>
      <c r="R7837" t="s">
        <v>7240</v>
      </c>
      <c r="S7837">
        <v>1370510</v>
      </c>
      <c r="T7837">
        <v>1890233</v>
      </c>
      <c r="U7837">
        <v>0.27500000000000002</v>
      </c>
      <c r="V7837">
        <v>1544700</v>
      </c>
      <c r="W7837">
        <v>4073700</v>
      </c>
      <c r="X7837">
        <v>2022</v>
      </c>
      <c r="Y7837">
        <v>7837668</v>
      </c>
    </row>
    <row r="7838" spans="2:25" x14ac:dyDescent="0.35">
      <c r="B7838" t="s">
        <v>2357</v>
      </c>
      <c r="C7838" s="1">
        <v>44573</v>
      </c>
      <c r="D7838" t="s">
        <v>11</v>
      </c>
      <c r="E7838" t="s">
        <v>2358</v>
      </c>
      <c r="F7838" t="s">
        <v>294</v>
      </c>
      <c r="G7838">
        <v>2</v>
      </c>
      <c r="H7838">
        <v>2089100</v>
      </c>
      <c r="I7838">
        <v>1639600</v>
      </c>
      <c r="J7838" t="s">
        <v>14</v>
      </c>
      <c r="K7838">
        <v>4178200</v>
      </c>
      <c r="L7838" t="s">
        <v>7207</v>
      </c>
      <c r="M7838" t="s">
        <v>7203</v>
      </c>
      <c r="N7838" s="1">
        <v>44695</v>
      </c>
      <c r="O7838" t="s">
        <v>294</v>
      </c>
      <c r="P7838" t="s">
        <v>7231</v>
      </c>
      <c r="Q7838" t="s">
        <v>7244</v>
      </c>
      <c r="R7838" t="s">
        <v>7230</v>
      </c>
      <c r="S7838">
        <v>1612385</v>
      </c>
      <c r="T7838">
        <v>2054339</v>
      </c>
      <c r="U7838">
        <v>0.215</v>
      </c>
      <c r="V7838">
        <v>899000</v>
      </c>
      <c r="W7838">
        <v>3279200</v>
      </c>
      <c r="X7838">
        <v>2022</v>
      </c>
      <c r="Y7838">
        <v>5828589</v>
      </c>
    </row>
    <row r="7839" spans="2:25" x14ac:dyDescent="0.35">
      <c r="B7839" t="s">
        <v>2426</v>
      </c>
      <c r="C7839" s="1">
        <v>44587</v>
      </c>
      <c r="D7839" t="s">
        <v>11</v>
      </c>
      <c r="E7839" t="s">
        <v>232</v>
      </c>
      <c r="F7839" t="s">
        <v>294</v>
      </c>
      <c r="G7839">
        <v>5</v>
      </c>
      <c r="H7839">
        <v>2145200</v>
      </c>
      <c r="I7839">
        <v>1683700</v>
      </c>
      <c r="J7839" t="s">
        <v>14</v>
      </c>
      <c r="K7839">
        <v>10726000</v>
      </c>
      <c r="L7839" t="s">
        <v>7204</v>
      </c>
      <c r="M7839" t="s">
        <v>7203</v>
      </c>
      <c r="N7839" s="1">
        <v>44016</v>
      </c>
      <c r="O7839" t="s">
        <v>294</v>
      </c>
      <c r="P7839" t="s">
        <v>7231</v>
      </c>
      <c r="Q7839" t="s">
        <v>7244</v>
      </c>
      <c r="R7839" t="s">
        <v>7230</v>
      </c>
      <c r="S7839">
        <v>1612385</v>
      </c>
      <c r="T7839">
        <v>2054339</v>
      </c>
      <c r="U7839">
        <v>0.215</v>
      </c>
      <c r="V7839">
        <v>2307500</v>
      </c>
      <c r="W7839">
        <v>8418500</v>
      </c>
      <c r="X7839">
        <v>2022</v>
      </c>
      <c r="Y7839">
        <v>14962770</v>
      </c>
    </row>
    <row r="7840" spans="2:25" x14ac:dyDescent="0.35">
      <c r="B7840" t="s">
        <v>2439</v>
      </c>
      <c r="C7840" s="1">
        <v>44590</v>
      </c>
      <c r="D7840" t="s">
        <v>11</v>
      </c>
      <c r="E7840" t="s">
        <v>169</v>
      </c>
      <c r="F7840" t="s">
        <v>294</v>
      </c>
      <c r="G7840">
        <v>3</v>
      </c>
      <c r="H7840">
        <v>2285000</v>
      </c>
      <c r="I7840">
        <v>1793400</v>
      </c>
      <c r="J7840" t="s">
        <v>14</v>
      </c>
      <c r="K7840">
        <v>6855000</v>
      </c>
      <c r="L7840" t="s">
        <v>7209</v>
      </c>
      <c r="M7840" t="s">
        <v>7203</v>
      </c>
      <c r="N7840" s="1">
        <v>44466</v>
      </c>
      <c r="O7840" t="s">
        <v>294</v>
      </c>
      <c r="P7840" t="s">
        <v>7231</v>
      </c>
      <c r="Q7840" t="s">
        <v>7244</v>
      </c>
      <c r="R7840" t="s">
        <v>7230</v>
      </c>
      <c r="S7840">
        <v>1612385</v>
      </c>
      <c r="T7840">
        <v>2054339</v>
      </c>
      <c r="U7840">
        <v>0.215</v>
      </c>
      <c r="V7840">
        <v>1474800</v>
      </c>
      <c r="W7840">
        <v>5380200</v>
      </c>
      <c r="X7840">
        <v>2022</v>
      </c>
      <c r="Y7840">
        <v>9562725</v>
      </c>
    </row>
    <row r="7841" spans="2:25" x14ac:dyDescent="0.35">
      <c r="B7841" t="s">
        <v>2487</v>
      </c>
      <c r="C7841" s="1">
        <v>44603</v>
      </c>
      <c r="D7841" t="s">
        <v>375</v>
      </c>
      <c r="E7841" t="s">
        <v>426</v>
      </c>
      <c r="F7841" t="s">
        <v>294</v>
      </c>
      <c r="G7841">
        <v>4</v>
      </c>
      <c r="H7841">
        <v>2338500</v>
      </c>
      <c r="I7841">
        <v>1835400</v>
      </c>
      <c r="J7841" t="s">
        <v>18</v>
      </c>
      <c r="K7841">
        <v>9354000</v>
      </c>
      <c r="L7841" t="s">
        <v>7209</v>
      </c>
      <c r="M7841" t="s">
        <v>7203</v>
      </c>
      <c r="N7841" s="1">
        <v>43953</v>
      </c>
      <c r="O7841" t="s">
        <v>294</v>
      </c>
      <c r="P7841" t="s">
        <v>7231</v>
      </c>
      <c r="Q7841" t="s">
        <v>7244</v>
      </c>
      <c r="R7841" t="s">
        <v>7230</v>
      </c>
      <c r="S7841">
        <v>1612385</v>
      </c>
      <c r="T7841">
        <v>2054339</v>
      </c>
      <c r="U7841">
        <v>0.215</v>
      </c>
      <c r="V7841">
        <v>2012400</v>
      </c>
      <c r="W7841">
        <v>7341600</v>
      </c>
      <c r="X7841">
        <v>2022</v>
      </c>
      <c r="Y7841">
        <v>13048830</v>
      </c>
    </row>
    <row r="7842" spans="2:25" x14ac:dyDescent="0.35">
      <c r="B7842" t="s">
        <v>2625</v>
      </c>
      <c r="C7842" s="1">
        <v>44633</v>
      </c>
      <c r="D7842" t="s">
        <v>578</v>
      </c>
      <c r="E7842" t="s">
        <v>83</v>
      </c>
      <c r="F7842" t="s">
        <v>294</v>
      </c>
      <c r="G7842">
        <v>4</v>
      </c>
      <c r="H7842">
        <v>2104600</v>
      </c>
      <c r="I7842">
        <v>1651800</v>
      </c>
      <c r="J7842" t="s">
        <v>18</v>
      </c>
      <c r="K7842">
        <v>8418400</v>
      </c>
      <c r="L7842" t="s">
        <v>7205</v>
      </c>
      <c r="M7842" t="s">
        <v>7203</v>
      </c>
      <c r="N7842" s="1">
        <v>44242</v>
      </c>
      <c r="O7842" t="s">
        <v>294</v>
      </c>
      <c r="P7842" t="s">
        <v>7231</v>
      </c>
      <c r="Q7842" t="s">
        <v>7244</v>
      </c>
      <c r="R7842" t="s">
        <v>7230</v>
      </c>
      <c r="S7842">
        <v>1612385</v>
      </c>
      <c r="T7842">
        <v>2054339</v>
      </c>
      <c r="U7842">
        <v>0.215</v>
      </c>
      <c r="V7842">
        <v>1811200</v>
      </c>
      <c r="W7842">
        <v>6607200</v>
      </c>
      <c r="X7842">
        <v>2022</v>
      </c>
      <c r="Y7842">
        <v>11743668</v>
      </c>
    </row>
    <row r="7843" spans="2:25" x14ac:dyDescent="0.35">
      <c r="B7843" t="s">
        <v>2830</v>
      </c>
      <c r="C7843" s="1">
        <v>44674</v>
      </c>
      <c r="D7843" t="s">
        <v>764</v>
      </c>
      <c r="E7843" t="s">
        <v>327</v>
      </c>
      <c r="F7843" t="s">
        <v>294</v>
      </c>
      <c r="G7843">
        <v>2</v>
      </c>
      <c r="H7843">
        <v>2122600</v>
      </c>
      <c r="I7843">
        <v>1666000</v>
      </c>
      <c r="J7843" t="s">
        <v>14</v>
      </c>
      <c r="K7843">
        <v>4245200</v>
      </c>
      <c r="L7843" t="s">
        <v>7209</v>
      </c>
      <c r="M7843" t="s">
        <v>7203</v>
      </c>
      <c r="N7843" s="1">
        <v>44480</v>
      </c>
      <c r="O7843" t="s">
        <v>294</v>
      </c>
      <c r="P7843" t="s">
        <v>7231</v>
      </c>
      <c r="Q7843" t="s">
        <v>7244</v>
      </c>
      <c r="R7843" t="s">
        <v>7230</v>
      </c>
      <c r="S7843">
        <v>1612385</v>
      </c>
      <c r="T7843">
        <v>2054339</v>
      </c>
      <c r="U7843">
        <v>0.215</v>
      </c>
      <c r="V7843">
        <v>913200</v>
      </c>
      <c r="W7843">
        <v>3332000</v>
      </c>
      <c r="X7843">
        <v>2022</v>
      </c>
      <c r="Y7843">
        <v>5922054</v>
      </c>
    </row>
    <row r="7844" spans="2:25" x14ac:dyDescent="0.35">
      <c r="B7844" t="s">
        <v>3311</v>
      </c>
      <c r="C7844" s="1">
        <v>44785</v>
      </c>
      <c r="D7844" t="s">
        <v>1479</v>
      </c>
      <c r="E7844" t="s">
        <v>23</v>
      </c>
      <c r="F7844" t="s">
        <v>294</v>
      </c>
      <c r="G7844">
        <v>1</v>
      </c>
      <c r="H7844">
        <v>2150400</v>
      </c>
      <c r="I7844">
        <v>1687800</v>
      </c>
      <c r="J7844" t="s">
        <v>18</v>
      </c>
      <c r="K7844">
        <v>2150400</v>
      </c>
      <c r="L7844" t="s">
        <v>7204</v>
      </c>
      <c r="M7844" t="s">
        <v>7206</v>
      </c>
      <c r="N7844" s="1">
        <v>44431</v>
      </c>
      <c r="O7844" t="s">
        <v>294</v>
      </c>
      <c r="P7844" t="s">
        <v>7231</v>
      </c>
      <c r="Q7844" t="s">
        <v>7244</v>
      </c>
      <c r="R7844" t="s">
        <v>7230</v>
      </c>
      <c r="S7844">
        <v>1612385</v>
      </c>
      <c r="T7844">
        <v>2054339</v>
      </c>
      <c r="U7844">
        <v>0.215</v>
      </c>
      <c r="V7844">
        <v>462600</v>
      </c>
      <c r="W7844">
        <v>1687800</v>
      </c>
      <c r="X7844">
        <v>2022</v>
      </c>
      <c r="Y7844">
        <v>2999808</v>
      </c>
    </row>
    <row r="7845" spans="2:25" x14ac:dyDescent="0.35">
      <c r="B7845" t="s">
        <v>3321</v>
      </c>
      <c r="C7845" s="1">
        <v>44788</v>
      </c>
      <c r="D7845" t="s">
        <v>1479</v>
      </c>
      <c r="E7845" t="s">
        <v>2367</v>
      </c>
      <c r="F7845" t="s">
        <v>294</v>
      </c>
      <c r="G7845">
        <v>1</v>
      </c>
      <c r="H7845">
        <v>2060600</v>
      </c>
      <c r="I7845">
        <v>1617300</v>
      </c>
      <c r="J7845" t="s">
        <v>18</v>
      </c>
      <c r="K7845">
        <v>2060600</v>
      </c>
      <c r="L7845" t="s">
        <v>7209</v>
      </c>
      <c r="M7845" t="s">
        <v>7206</v>
      </c>
      <c r="N7845" s="1">
        <v>44563</v>
      </c>
      <c r="O7845" t="s">
        <v>294</v>
      </c>
      <c r="P7845" t="s">
        <v>7231</v>
      </c>
      <c r="Q7845" t="s">
        <v>7244</v>
      </c>
      <c r="R7845" t="s">
        <v>7230</v>
      </c>
      <c r="S7845">
        <v>1612385</v>
      </c>
      <c r="T7845">
        <v>2054339</v>
      </c>
      <c r="U7845">
        <v>0.215</v>
      </c>
      <c r="V7845">
        <v>443300</v>
      </c>
      <c r="W7845">
        <v>1617300</v>
      </c>
      <c r="X7845">
        <v>2022</v>
      </c>
      <c r="Y7845">
        <v>2874537</v>
      </c>
    </row>
    <row r="7846" spans="2:25" x14ac:dyDescent="0.35">
      <c r="B7846" t="s">
        <v>3322</v>
      </c>
      <c r="C7846" s="1">
        <v>44788</v>
      </c>
      <c r="D7846" t="s">
        <v>1479</v>
      </c>
      <c r="E7846" t="s">
        <v>166</v>
      </c>
      <c r="F7846" t="s">
        <v>294</v>
      </c>
      <c r="G7846">
        <v>5</v>
      </c>
      <c r="H7846">
        <v>2012600</v>
      </c>
      <c r="I7846">
        <v>1579600</v>
      </c>
      <c r="J7846" t="s">
        <v>18</v>
      </c>
      <c r="K7846">
        <v>10063000</v>
      </c>
      <c r="L7846" t="s">
        <v>7204</v>
      </c>
      <c r="M7846" t="s">
        <v>7203</v>
      </c>
      <c r="N7846" s="1">
        <v>44082</v>
      </c>
      <c r="O7846" t="s">
        <v>294</v>
      </c>
      <c r="P7846" t="s">
        <v>7231</v>
      </c>
      <c r="Q7846" t="s">
        <v>7244</v>
      </c>
      <c r="R7846" t="s">
        <v>7230</v>
      </c>
      <c r="S7846">
        <v>1612385</v>
      </c>
      <c r="T7846">
        <v>2054339</v>
      </c>
      <c r="U7846">
        <v>0.215</v>
      </c>
      <c r="V7846">
        <v>2165000</v>
      </c>
      <c r="W7846">
        <v>7898000</v>
      </c>
      <c r="X7846">
        <v>2022</v>
      </c>
      <c r="Y7846">
        <v>14037885</v>
      </c>
    </row>
    <row r="7847" spans="2:25" x14ac:dyDescent="0.35">
      <c r="B7847" t="s">
        <v>3574</v>
      </c>
      <c r="C7847" s="1">
        <v>44851</v>
      </c>
      <c r="D7847" t="s">
        <v>1809</v>
      </c>
      <c r="E7847" t="s">
        <v>2336</v>
      </c>
      <c r="F7847" t="s">
        <v>294</v>
      </c>
      <c r="G7847">
        <v>2</v>
      </c>
      <c r="H7847">
        <v>2206200</v>
      </c>
      <c r="I7847">
        <v>1731600</v>
      </c>
      <c r="J7847" t="s">
        <v>14</v>
      </c>
      <c r="K7847">
        <v>4412400</v>
      </c>
      <c r="L7847" t="s">
        <v>7207</v>
      </c>
      <c r="M7847" t="s">
        <v>7203</v>
      </c>
      <c r="N7847" s="1">
        <v>44730</v>
      </c>
      <c r="O7847" t="s">
        <v>294</v>
      </c>
      <c r="P7847" t="s">
        <v>7231</v>
      </c>
      <c r="Q7847" t="s">
        <v>7244</v>
      </c>
      <c r="R7847" t="s">
        <v>7230</v>
      </c>
      <c r="S7847">
        <v>1612385</v>
      </c>
      <c r="T7847">
        <v>2054339</v>
      </c>
      <c r="U7847">
        <v>0.215</v>
      </c>
      <c r="V7847">
        <v>949200</v>
      </c>
      <c r="W7847">
        <v>3463200</v>
      </c>
      <c r="X7847">
        <v>2022</v>
      </c>
      <c r="Y7847">
        <v>6155298</v>
      </c>
    </row>
    <row r="7848" spans="2:25" x14ac:dyDescent="0.35">
      <c r="B7848" t="s">
        <v>3785</v>
      </c>
      <c r="C7848" s="1">
        <v>44901</v>
      </c>
      <c r="D7848" t="s">
        <v>2132</v>
      </c>
      <c r="E7848" t="s">
        <v>2325</v>
      </c>
      <c r="F7848" t="s">
        <v>294</v>
      </c>
      <c r="G7848">
        <v>1</v>
      </c>
      <c r="H7848">
        <v>1997500</v>
      </c>
      <c r="I7848">
        <v>1567800</v>
      </c>
      <c r="J7848" t="s">
        <v>14</v>
      </c>
      <c r="K7848">
        <v>1997500</v>
      </c>
      <c r="L7848" t="s">
        <v>7209</v>
      </c>
      <c r="M7848" t="s">
        <v>7203</v>
      </c>
      <c r="N7848" s="1">
        <v>44800</v>
      </c>
      <c r="O7848" t="s">
        <v>294</v>
      </c>
      <c r="P7848" t="s">
        <v>7231</v>
      </c>
      <c r="Q7848" t="s">
        <v>7244</v>
      </c>
      <c r="R7848" t="s">
        <v>7230</v>
      </c>
      <c r="S7848">
        <v>1612385</v>
      </c>
      <c r="T7848">
        <v>2054339</v>
      </c>
      <c r="U7848">
        <v>0.215</v>
      </c>
      <c r="V7848">
        <v>429700</v>
      </c>
      <c r="W7848">
        <v>1567800</v>
      </c>
      <c r="X7848">
        <v>2022</v>
      </c>
      <c r="Y7848">
        <v>2786512.5</v>
      </c>
    </row>
    <row r="7849" spans="2:25" x14ac:dyDescent="0.35">
      <c r="B7849" t="s">
        <v>3881</v>
      </c>
      <c r="C7849" s="1">
        <v>44919</v>
      </c>
      <c r="D7849" t="s">
        <v>2132</v>
      </c>
      <c r="E7849" t="s">
        <v>90</v>
      </c>
      <c r="F7849" t="s">
        <v>294</v>
      </c>
      <c r="G7849">
        <v>1</v>
      </c>
      <c r="H7849">
        <v>2052600</v>
      </c>
      <c r="I7849">
        <v>1611000</v>
      </c>
      <c r="J7849" t="s">
        <v>14</v>
      </c>
      <c r="K7849">
        <v>2052600</v>
      </c>
      <c r="L7849" t="s">
        <v>7209</v>
      </c>
      <c r="M7849" t="s">
        <v>7206</v>
      </c>
      <c r="N7849" s="1">
        <v>43537</v>
      </c>
      <c r="O7849" t="s">
        <v>294</v>
      </c>
      <c r="P7849" t="s">
        <v>7231</v>
      </c>
      <c r="Q7849" t="s">
        <v>7244</v>
      </c>
      <c r="R7849" t="s">
        <v>7230</v>
      </c>
      <c r="S7849">
        <v>1612385</v>
      </c>
      <c r="T7849">
        <v>2054339</v>
      </c>
      <c r="U7849">
        <v>0.215</v>
      </c>
      <c r="V7849">
        <v>441600</v>
      </c>
      <c r="W7849">
        <v>1611000</v>
      </c>
      <c r="X7849">
        <v>2022</v>
      </c>
      <c r="Y7849">
        <v>2863377</v>
      </c>
    </row>
    <row r="7850" spans="2:25" x14ac:dyDescent="0.35">
      <c r="B7850" t="s">
        <v>2509</v>
      </c>
      <c r="C7850" s="1">
        <v>44607</v>
      </c>
      <c r="D7850" t="s">
        <v>375</v>
      </c>
      <c r="E7850" t="s">
        <v>2366</v>
      </c>
      <c r="F7850" t="s">
        <v>1018</v>
      </c>
      <c r="G7850">
        <v>4</v>
      </c>
      <c r="H7850">
        <v>3905300</v>
      </c>
      <c r="I7850">
        <v>3149900</v>
      </c>
      <c r="J7850" t="s">
        <v>14</v>
      </c>
      <c r="K7850">
        <v>15621200</v>
      </c>
      <c r="L7850" t="s">
        <v>7207</v>
      </c>
      <c r="M7850" t="s">
        <v>7203</v>
      </c>
      <c r="N7850" s="1">
        <v>44914</v>
      </c>
      <c r="O7850" t="s">
        <v>1018</v>
      </c>
      <c r="P7850" t="s">
        <v>7231</v>
      </c>
      <c r="Q7850" t="s">
        <v>7232</v>
      </c>
      <c r="R7850" t="s">
        <v>7225</v>
      </c>
      <c r="S7850">
        <v>2928011</v>
      </c>
      <c r="T7850">
        <v>3630119</v>
      </c>
      <c r="U7850">
        <v>0.193</v>
      </c>
      <c r="V7850">
        <v>3021600</v>
      </c>
      <c r="W7850">
        <v>12599600</v>
      </c>
      <c r="X7850">
        <v>2022</v>
      </c>
      <c r="Y7850">
        <v>21791574</v>
      </c>
    </row>
    <row r="7851" spans="2:25" x14ac:dyDescent="0.35">
      <c r="B7851" t="s">
        <v>2528</v>
      </c>
      <c r="C7851" s="1">
        <v>44611</v>
      </c>
      <c r="D7851" t="s">
        <v>375</v>
      </c>
      <c r="E7851" t="s">
        <v>701</v>
      </c>
      <c r="F7851" t="s">
        <v>1018</v>
      </c>
      <c r="G7851">
        <v>3</v>
      </c>
      <c r="H7851">
        <v>3588300</v>
      </c>
      <c r="I7851">
        <v>2894300</v>
      </c>
      <c r="J7851" t="s">
        <v>14</v>
      </c>
      <c r="K7851">
        <v>10764900</v>
      </c>
      <c r="L7851" t="s">
        <v>7204</v>
      </c>
      <c r="M7851" t="s">
        <v>7203</v>
      </c>
      <c r="N7851" s="1">
        <v>44532</v>
      </c>
      <c r="O7851" t="s">
        <v>1018</v>
      </c>
      <c r="P7851" t="s">
        <v>7231</v>
      </c>
      <c r="Q7851" t="s">
        <v>7232</v>
      </c>
      <c r="R7851" t="s">
        <v>7225</v>
      </c>
      <c r="S7851">
        <v>2928011</v>
      </c>
      <c r="T7851">
        <v>3630119</v>
      </c>
      <c r="U7851">
        <v>0.193</v>
      </c>
      <c r="V7851">
        <v>2082000</v>
      </c>
      <c r="W7851">
        <v>8682900</v>
      </c>
      <c r="X7851">
        <v>2022</v>
      </c>
      <c r="Y7851">
        <v>15017035.5</v>
      </c>
    </row>
    <row r="7852" spans="2:25" x14ac:dyDescent="0.35">
      <c r="B7852" t="s">
        <v>2816</v>
      </c>
      <c r="C7852" s="1">
        <v>44672</v>
      </c>
      <c r="D7852" t="s">
        <v>764</v>
      </c>
      <c r="E7852" t="s">
        <v>381</v>
      </c>
      <c r="F7852" t="s">
        <v>1018</v>
      </c>
      <c r="G7852">
        <v>3</v>
      </c>
      <c r="H7852">
        <v>3756700</v>
      </c>
      <c r="I7852">
        <v>3030100</v>
      </c>
      <c r="J7852" t="s">
        <v>14</v>
      </c>
      <c r="K7852">
        <v>11270100</v>
      </c>
      <c r="L7852" t="s">
        <v>7202</v>
      </c>
      <c r="M7852" t="s">
        <v>7206</v>
      </c>
      <c r="N7852" s="1">
        <v>44051</v>
      </c>
      <c r="O7852" t="s">
        <v>1018</v>
      </c>
      <c r="P7852" t="s">
        <v>7231</v>
      </c>
      <c r="Q7852" t="s">
        <v>7232</v>
      </c>
      <c r="R7852" t="s">
        <v>7225</v>
      </c>
      <c r="S7852">
        <v>2928011</v>
      </c>
      <c r="T7852">
        <v>3630119</v>
      </c>
      <c r="U7852">
        <v>0.193</v>
      </c>
      <c r="V7852">
        <v>2179800</v>
      </c>
      <c r="W7852">
        <v>9090300</v>
      </c>
      <c r="X7852">
        <v>2022</v>
      </c>
      <c r="Y7852">
        <v>15721789.5</v>
      </c>
    </row>
    <row r="7853" spans="2:25" x14ac:dyDescent="0.35">
      <c r="B7853" t="s">
        <v>2849</v>
      </c>
      <c r="C7853" s="1">
        <v>44680</v>
      </c>
      <c r="D7853" t="s">
        <v>764</v>
      </c>
      <c r="E7853" t="s">
        <v>163</v>
      </c>
      <c r="F7853" t="s">
        <v>1018</v>
      </c>
      <c r="G7853">
        <v>2</v>
      </c>
      <c r="H7853">
        <v>3674800</v>
      </c>
      <c r="I7853">
        <v>2964000</v>
      </c>
      <c r="J7853" t="s">
        <v>14</v>
      </c>
      <c r="K7853">
        <v>7349600</v>
      </c>
      <c r="L7853" t="s">
        <v>7205</v>
      </c>
      <c r="M7853" t="s">
        <v>7203</v>
      </c>
      <c r="N7853" s="1">
        <v>43399</v>
      </c>
      <c r="O7853" t="s">
        <v>1018</v>
      </c>
      <c r="P7853" t="s">
        <v>7231</v>
      </c>
      <c r="Q7853" t="s">
        <v>7232</v>
      </c>
      <c r="R7853" t="s">
        <v>7225</v>
      </c>
      <c r="S7853">
        <v>2928011</v>
      </c>
      <c r="T7853">
        <v>3630119</v>
      </c>
      <c r="U7853">
        <v>0.193</v>
      </c>
      <c r="V7853">
        <v>1421600</v>
      </c>
      <c r="W7853">
        <v>5928000</v>
      </c>
      <c r="X7853">
        <v>2022</v>
      </c>
      <c r="Y7853">
        <v>10252692</v>
      </c>
    </row>
    <row r="7854" spans="2:25" x14ac:dyDescent="0.35">
      <c r="B7854" t="s">
        <v>3101</v>
      </c>
      <c r="C7854" s="1">
        <v>44734</v>
      </c>
      <c r="D7854" t="s">
        <v>1091</v>
      </c>
      <c r="E7854" t="s">
        <v>449</v>
      </c>
      <c r="F7854" t="s">
        <v>1018</v>
      </c>
      <c r="G7854">
        <v>2</v>
      </c>
      <c r="H7854">
        <v>3893100</v>
      </c>
      <c r="I7854">
        <v>3140200</v>
      </c>
      <c r="J7854" t="s">
        <v>18</v>
      </c>
      <c r="K7854">
        <v>7786200</v>
      </c>
      <c r="L7854" t="s">
        <v>7204</v>
      </c>
      <c r="M7854" t="s">
        <v>7203</v>
      </c>
      <c r="N7854" s="1">
        <v>44129</v>
      </c>
      <c r="O7854" t="s">
        <v>1018</v>
      </c>
      <c r="P7854" t="s">
        <v>7231</v>
      </c>
      <c r="Q7854" t="s">
        <v>7232</v>
      </c>
      <c r="R7854" t="s">
        <v>7225</v>
      </c>
      <c r="S7854">
        <v>2928011</v>
      </c>
      <c r="T7854">
        <v>3630119</v>
      </c>
      <c r="U7854">
        <v>0.193</v>
      </c>
      <c r="V7854">
        <v>1505800</v>
      </c>
      <c r="W7854">
        <v>6280400</v>
      </c>
      <c r="X7854">
        <v>2022</v>
      </c>
      <c r="Y7854">
        <v>10861749</v>
      </c>
    </row>
    <row r="7855" spans="2:25" x14ac:dyDescent="0.35">
      <c r="B7855" t="s">
        <v>3196</v>
      </c>
      <c r="C7855" s="1">
        <v>44758</v>
      </c>
      <c r="D7855" t="s">
        <v>1277</v>
      </c>
      <c r="E7855" t="s">
        <v>401</v>
      </c>
      <c r="F7855" t="s">
        <v>1018</v>
      </c>
      <c r="G7855">
        <v>2</v>
      </c>
      <c r="H7855">
        <v>3887400</v>
      </c>
      <c r="I7855">
        <v>3135600</v>
      </c>
      <c r="J7855" t="s">
        <v>14</v>
      </c>
      <c r="K7855">
        <v>7774800</v>
      </c>
      <c r="L7855" t="s">
        <v>7202</v>
      </c>
      <c r="M7855" t="s">
        <v>7203</v>
      </c>
      <c r="N7855" s="1">
        <v>43285</v>
      </c>
      <c r="O7855" t="s">
        <v>1018</v>
      </c>
      <c r="P7855" t="s">
        <v>7231</v>
      </c>
      <c r="Q7855" t="s">
        <v>7232</v>
      </c>
      <c r="R7855" t="s">
        <v>7225</v>
      </c>
      <c r="S7855">
        <v>2928011</v>
      </c>
      <c r="T7855">
        <v>3630119</v>
      </c>
      <c r="U7855">
        <v>0.193</v>
      </c>
      <c r="V7855">
        <v>1503600</v>
      </c>
      <c r="W7855">
        <v>6271200</v>
      </c>
      <c r="X7855">
        <v>2022</v>
      </c>
      <c r="Y7855">
        <v>10845846</v>
      </c>
    </row>
    <row r="7856" spans="2:25" x14ac:dyDescent="0.35">
      <c r="B7856" t="s">
        <v>3333</v>
      </c>
      <c r="C7856" s="1">
        <v>44790</v>
      </c>
      <c r="D7856" t="s">
        <v>1479</v>
      </c>
      <c r="E7856" t="s">
        <v>85</v>
      </c>
      <c r="F7856" t="s">
        <v>1018</v>
      </c>
      <c r="G7856">
        <v>3</v>
      </c>
      <c r="H7856">
        <v>3779500</v>
      </c>
      <c r="I7856">
        <v>3048500</v>
      </c>
      <c r="J7856" t="s">
        <v>18</v>
      </c>
      <c r="K7856">
        <v>11338500</v>
      </c>
      <c r="L7856" t="s">
        <v>7202</v>
      </c>
      <c r="M7856" t="s">
        <v>7206</v>
      </c>
      <c r="N7856" s="1">
        <v>43262</v>
      </c>
      <c r="O7856" t="s">
        <v>1018</v>
      </c>
      <c r="P7856" t="s">
        <v>7231</v>
      </c>
      <c r="Q7856" t="s">
        <v>7232</v>
      </c>
      <c r="R7856" t="s">
        <v>7225</v>
      </c>
      <c r="S7856">
        <v>2928011</v>
      </c>
      <c r="T7856">
        <v>3630119</v>
      </c>
      <c r="U7856">
        <v>0.193</v>
      </c>
      <c r="V7856">
        <v>2193000</v>
      </c>
      <c r="W7856">
        <v>9145500</v>
      </c>
      <c r="X7856">
        <v>2022</v>
      </c>
      <c r="Y7856">
        <v>15817207.5</v>
      </c>
    </row>
    <row r="7857" spans="2:25" x14ac:dyDescent="0.35">
      <c r="B7857" t="s">
        <v>3380</v>
      </c>
      <c r="C7857" s="1">
        <v>44802</v>
      </c>
      <c r="D7857" t="s">
        <v>1479</v>
      </c>
      <c r="E7857" t="s">
        <v>26</v>
      </c>
      <c r="F7857" t="s">
        <v>1018</v>
      </c>
      <c r="G7857">
        <v>1</v>
      </c>
      <c r="H7857">
        <v>3475700</v>
      </c>
      <c r="I7857">
        <v>2803400</v>
      </c>
      <c r="J7857" t="s">
        <v>18</v>
      </c>
      <c r="K7857">
        <v>3475700</v>
      </c>
      <c r="L7857" t="s">
        <v>7209</v>
      </c>
      <c r="M7857" t="s">
        <v>7203</v>
      </c>
      <c r="N7857" s="1">
        <v>43105</v>
      </c>
      <c r="O7857" t="s">
        <v>1018</v>
      </c>
      <c r="P7857" t="s">
        <v>7231</v>
      </c>
      <c r="Q7857" t="s">
        <v>7232</v>
      </c>
      <c r="R7857" t="s">
        <v>7225</v>
      </c>
      <c r="S7857">
        <v>2928011</v>
      </c>
      <c r="T7857">
        <v>3630119</v>
      </c>
      <c r="U7857">
        <v>0.193</v>
      </c>
      <c r="V7857">
        <v>672300</v>
      </c>
      <c r="W7857">
        <v>2803400</v>
      </c>
      <c r="X7857">
        <v>2022</v>
      </c>
      <c r="Y7857">
        <v>4848601.5</v>
      </c>
    </row>
    <row r="7858" spans="2:25" x14ac:dyDescent="0.35">
      <c r="B7858" t="s">
        <v>3407</v>
      </c>
      <c r="C7858" s="1">
        <v>44808</v>
      </c>
      <c r="D7858" t="s">
        <v>1641</v>
      </c>
      <c r="E7858" t="s">
        <v>140</v>
      </c>
      <c r="F7858" t="s">
        <v>1018</v>
      </c>
      <c r="G7858">
        <v>1</v>
      </c>
      <c r="H7858">
        <v>3847000</v>
      </c>
      <c r="I7858">
        <v>3102900</v>
      </c>
      <c r="J7858" t="s">
        <v>14</v>
      </c>
      <c r="K7858">
        <v>3847000</v>
      </c>
      <c r="L7858" t="s">
        <v>7208</v>
      </c>
      <c r="M7858" t="s">
        <v>7203</v>
      </c>
      <c r="N7858" s="1">
        <v>44032</v>
      </c>
      <c r="O7858" t="s">
        <v>1018</v>
      </c>
      <c r="P7858" t="s">
        <v>7231</v>
      </c>
      <c r="Q7858" t="s">
        <v>7232</v>
      </c>
      <c r="R7858" t="s">
        <v>7225</v>
      </c>
      <c r="S7858">
        <v>2928011</v>
      </c>
      <c r="T7858">
        <v>3630119</v>
      </c>
      <c r="U7858">
        <v>0.193</v>
      </c>
      <c r="V7858">
        <v>744100</v>
      </c>
      <c r="W7858">
        <v>3102900</v>
      </c>
      <c r="X7858">
        <v>2022</v>
      </c>
      <c r="Y7858">
        <v>5366565</v>
      </c>
    </row>
    <row r="7859" spans="2:25" x14ac:dyDescent="0.35">
      <c r="B7859" t="s">
        <v>3689</v>
      </c>
      <c r="C7859" s="1">
        <v>44879</v>
      </c>
      <c r="D7859" t="s">
        <v>1962</v>
      </c>
      <c r="E7859" t="s">
        <v>2368</v>
      </c>
      <c r="F7859" t="s">
        <v>1018</v>
      </c>
      <c r="G7859">
        <v>4</v>
      </c>
      <c r="H7859">
        <v>3738500</v>
      </c>
      <c r="I7859">
        <v>3015500</v>
      </c>
      <c r="J7859" t="s">
        <v>18</v>
      </c>
      <c r="K7859">
        <v>14954000</v>
      </c>
      <c r="L7859" t="s">
        <v>7208</v>
      </c>
      <c r="M7859" t="s">
        <v>7203</v>
      </c>
      <c r="N7859" s="1">
        <v>44844</v>
      </c>
      <c r="O7859" t="s">
        <v>1018</v>
      </c>
      <c r="P7859" t="s">
        <v>7231</v>
      </c>
      <c r="Q7859" t="s">
        <v>7232</v>
      </c>
      <c r="R7859" t="s">
        <v>7225</v>
      </c>
      <c r="S7859">
        <v>2928011</v>
      </c>
      <c r="T7859">
        <v>3630119</v>
      </c>
      <c r="U7859">
        <v>0.193</v>
      </c>
      <c r="V7859">
        <v>2892000</v>
      </c>
      <c r="W7859">
        <v>12062000</v>
      </c>
      <c r="X7859">
        <v>2022</v>
      </c>
      <c r="Y7859">
        <v>20860830</v>
      </c>
    </row>
    <row r="7860" spans="2:25" x14ac:dyDescent="0.35">
      <c r="B7860" t="s">
        <v>3697</v>
      </c>
      <c r="C7860" s="1">
        <v>44880</v>
      </c>
      <c r="D7860" t="s">
        <v>1962</v>
      </c>
      <c r="E7860" t="s">
        <v>26</v>
      </c>
      <c r="F7860" t="s">
        <v>1018</v>
      </c>
      <c r="G7860">
        <v>3</v>
      </c>
      <c r="H7860">
        <v>3698800</v>
      </c>
      <c r="I7860">
        <v>2983400</v>
      </c>
      <c r="J7860" t="s">
        <v>18</v>
      </c>
      <c r="K7860">
        <v>11096400</v>
      </c>
      <c r="L7860" t="s">
        <v>7209</v>
      </c>
      <c r="M7860" t="s">
        <v>7203</v>
      </c>
      <c r="N7860" s="1">
        <v>43105</v>
      </c>
      <c r="O7860" t="s">
        <v>1018</v>
      </c>
      <c r="P7860" t="s">
        <v>7231</v>
      </c>
      <c r="Q7860" t="s">
        <v>7232</v>
      </c>
      <c r="R7860" t="s">
        <v>7225</v>
      </c>
      <c r="S7860">
        <v>2928011</v>
      </c>
      <c r="T7860">
        <v>3630119</v>
      </c>
      <c r="U7860">
        <v>0.193</v>
      </c>
      <c r="V7860">
        <v>2146200</v>
      </c>
      <c r="W7860">
        <v>8950200</v>
      </c>
      <c r="X7860">
        <v>2022</v>
      </c>
      <c r="Y7860">
        <v>15479478</v>
      </c>
    </row>
    <row r="7861" spans="2:25" x14ac:dyDescent="0.35">
      <c r="B7861" t="s">
        <v>3721</v>
      </c>
      <c r="C7861" s="1">
        <v>44886</v>
      </c>
      <c r="D7861" t="s">
        <v>1962</v>
      </c>
      <c r="E7861" t="s">
        <v>298</v>
      </c>
      <c r="F7861" t="s">
        <v>1018</v>
      </c>
      <c r="G7861">
        <v>1</v>
      </c>
      <c r="H7861">
        <v>3913200</v>
      </c>
      <c r="I7861">
        <v>3156300</v>
      </c>
      <c r="J7861" t="s">
        <v>14</v>
      </c>
      <c r="K7861">
        <v>3913200</v>
      </c>
      <c r="L7861" t="s">
        <v>7207</v>
      </c>
      <c r="M7861" t="s">
        <v>7203</v>
      </c>
      <c r="N7861" s="1">
        <v>44022</v>
      </c>
      <c r="O7861" t="s">
        <v>1018</v>
      </c>
      <c r="P7861" t="s">
        <v>7231</v>
      </c>
      <c r="Q7861" t="s">
        <v>7232</v>
      </c>
      <c r="R7861" t="s">
        <v>7225</v>
      </c>
      <c r="S7861">
        <v>2928011</v>
      </c>
      <c r="T7861">
        <v>3630119</v>
      </c>
      <c r="U7861">
        <v>0.193</v>
      </c>
      <c r="V7861">
        <v>756900</v>
      </c>
      <c r="W7861">
        <v>3156300</v>
      </c>
      <c r="X7861">
        <v>2022</v>
      </c>
      <c r="Y7861">
        <v>5458914</v>
      </c>
    </row>
    <row r="7862" spans="2:25" x14ac:dyDescent="0.35">
      <c r="B7862" t="s">
        <v>2381</v>
      </c>
      <c r="C7862" s="1">
        <v>44579</v>
      </c>
      <c r="D7862" t="s">
        <v>11</v>
      </c>
      <c r="E7862" t="s">
        <v>61</v>
      </c>
      <c r="F7862" t="s">
        <v>218</v>
      </c>
      <c r="G7862">
        <v>4</v>
      </c>
      <c r="H7862">
        <v>1206900</v>
      </c>
      <c r="I7862">
        <v>959200</v>
      </c>
      <c r="J7862" t="s">
        <v>18</v>
      </c>
      <c r="K7862">
        <v>4827600</v>
      </c>
      <c r="L7862" t="s">
        <v>7207</v>
      </c>
      <c r="M7862" t="s">
        <v>7203</v>
      </c>
      <c r="N7862" s="1">
        <v>43884</v>
      </c>
      <c r="O7862" t="s">
        <v>218</v>
      </c>
      <c r="P7862" t="s">
        <v>7218</v>
      </c>
      <c r="Q7862" t="s">
        <v>7233</v>
      </c>
      <c r="R7862" t="s">
        <v>7225</v>
      </c>
      <c r="S7862">
        <v>965934</v>
      </c>
      <c r="T7862">
        <v>1215373</v>
      </c>
      <c r="U7862">
        <v>0.20499999999999999</v>
      </c>
      <c r="V7862">
        <v>990800</v>
      </c>
      <c r="W7862">
        <v>3836800</v>
      </c>
      <c r="X7862">
        <v>2022</v>
      </c>
      <c r="Y7862">
        <v>6734502</v>
      </c>
    </row>
    <row r="7863" spans="2:25" x14ac:dyDescent="0.35">
      <c r="B7863" t="s">
        <v>2424</v>
      </c>
      <c r="C7863" s="1">
        <v>44586</v>
      </c>
      <c r="D7863" t="s">
        <v>11</v>
      </c>
      <c r="E7863" t="s">
        <v>770</v>
      </c>
      <c r="F7863" t="s">
        <v>218</v>
      </c>
      <c r="G7863">
        <v>2</v>
      </c>
      <c r="H7863">
        <v>1311800</v>
      </c>
      <c r="I7863">
        <v>1042600</v>
      </c>
      <c r="J7863" t="s">
        <v>14</v>
      </c>
      <c r="K7863">
        <v>2623600</v>
      </c>
      <c r="L7863" t="s">
        <v>7204</v>
      </c>
      <c r="M7863" t="s">
        <v>7203</v>
      </c>
      <c r="N7863" s="1">
        <v>44052</v>
      </c>
      <c r="O7863" t="s">
        <v>218</v>
      </c>
      <c r="P7863" t="s">
        <v>7218</v>
      </c>
      <c r="Q7863" t="s">
        <v>7233</v>
      </c>
      <c r="R7863" t="s">
        <v>7225</v>
      </c>
      <c r="S7863">
        <v>965934</v>
      </c>
      <c r="T7863">
        <v>1215373</v>
      </c>
      <c r="U7863">
        <v>0.20499999999999999</v>
      </c>
      <c r="V7863">
        <v>538400</v>
      </c>
      <c r="W7863">
        <v>2085200</v>
      </c>
      <c r="X7863">
        <v>2022</v>
      </c>
      <c r="Y7863">
        <v>3659922</v>
      </c>
    </row>
    <row r="7864" spans="2:25" x14ac:dyDescent="0.35">
      <c r="B7864" t="s">
        <v>2633</v>
      </c>
      <c r="C7864" s="1">
        <v>44634</v>
      </c>
      <c r="D7864" t="s">
        <v>578</v>
      </c>
      <c r="E7864" t="s">
        <v>80</v>
      </c>
      <c r="F7864" t="s">
        <v>218</v>
      </c>
      <c r="G7864">
        <v>3</v>
      </c>
      <c r="H7864">
        <v>1214200</v>
      </c>
      <c r="I7864">
        <v>965000</v>
      </c>
      <c r="J7864" t="s">
        <v>14</v>
      </c>
      <c r="K7864">
        <v>3642600</v>
      </c>
      <c r="L7864" t="s">
        <v>7209</v>
      </c>
      <c r="M7864" t="s">
        <v>7206</v>
      </c>
      <c r="N7864" s="1">
        <v>43268</v>
      </c>
      <c r="O7864" t="s">
        <v>218</v>
      </c>
      <c r="P7864" t="s">
        <v>7218</v>
      </c>
      <c r="Q7864" t="s">
        <v>7233</v>
      </c>
      <c r="R7864" t="s">
        <v>7225</v>
      </c>
      <c r="S7864">
        <v>965934</v>
      </c>
      <c r="T7864">
        <v>1215373</v>
      </c>
      <c r="U7864">
        <v>0.20499999999999999</v>
      </c>
      <c r="V7864">
        <v>747600</v>
      </c>
      <c r="W7864">
        <v>2895000</v>
      </c>
      <c r="X7864">
        <v>2022</v>
      </c>
      <c r="Y7864">
        <v>5081427</v>
      </c>
    </row>
    <row r="7865" spans="2:25" x14ac:dyDescent="0.35">
      <c r="B7865" t="s">
        <v>2660</v>
      </c>
      <c r="C7865" s="1">
        <v>44642</v>
      </c>
      <c r="D7865" t="s">
        <v>578</v>
      </c>
      <c r="E7865" t="s">
        <v>85</v>
      </c>
      <c r="F7865" t="s">
        <v>218</v>
      </c>
      <c r="G7865">
        <v>5</v>
      </c>
      <c r="H7865">
        <v>1273100</v>
      </c>
      <c r="I7865">
        <v>1011800</v>
      </c>
      <c r="J7865" t="s">
        <v>18</v>
      </c>
      <c r="K7865">
        <v>6365500</v>
      </c>
      <c r="L7865" t="s">
        <v>7202</v>
      </c>
      <c r="M7865" t="s">
        <v>7206</v>
      </c>
      <c r="N7865" s="1">
        <v>43262</v>
      </c>
      <c r="O7865" t="s">
        <v>218</v>
      </c>
      <c r="P7865" t="s">
        <v>7218</v>
      </c>
      <c r="Q7865" t="s">
        <v>7233</v>
      </c>
      <c r="R7865" t="s">
        <v>7225</v>
      </c>
      <c r="S7865">
        <v>965934</v>
      </c>
      <c r="T7865">
        <v>1215373</v>
      </c>
      <c r="U7865">
        <v>0.20499999999999999</v>
      </c>
      <c r="V7865">
        <v>1306500</v>
      </c>
      <c r="W7865">
        <v>5059000</v>
      </c>
      <c r="X7865">
        <v>2022</v>
      </c>
      <c r="Y7865">
        <v>8879872.5</v>
      </c>
    </row>
    <row r="7866" spans="2:25" x14ac:dyDescent="0.35">
      <c r="B7866" t="s">
        <v>2755</v>
      </c>
      <c r="C7866" s="1">
        <v>44661</v>
      </c>
      <c r="D7866" t="s">
        <v>764</v>
      </c>
      <c r="E7866" t="s">
        <v>358</v>
      </c>
      <c r="F7866" t="s">
        <v>218</v>
      </c>
      <c r="G7866">
        <v>4</v>
      </c>
      <c r="H7866">
        <v>1346300</v>
      </c>
      <c r="I7866">
        <v>1070000</v>
      </c>
      <c r="J7866" t="s">
        <v>18</v>
      </c>
      <c r="K7866">
        <v>5385200</v>
      </c>
      <c r="L7866" t="s">
        <v>7205</v>
      </c>
      <c r="M7866" t="s">
        <v>7203</v>
      </c>
      <c r="N7866" s="1">
        <v>44016</v>
      </c>
      <c r="O7866" t="s">
        <v>218</v>
      </c>
      <c r="P7866" t="s">
        <v>7218</v>
      </c>
      <c r="Q7866" t="s">
        <v>7233</v>
      </c>
      <c r="R7866" t="s">
        <v>7225</v>
      </c>
      <c r="S7866">
        <v>965934</v>
      </c>
      <c r="T7866">
        <v>1215373</v>
      </c>
      <c r="U7866">
        <v>0.20499999999999999</v>
      </c>
      <c r="V7866">
        <v>1105200</v>
      </c>
      <c r="W7866">
        <v>4280000</v>
      </c>
      <c r="X7866">
        <v>2022</v>
      </c>
      <c r="Y7866">
        <v>7512354</v>
      </c>
    </row>
    <row r="7867" spans="2:25" x14ac:dyDescent="0.35">
      <c r="B7867" t="s">
        <v>2836</v>
      </c>
      <c r="C7867" s="1">
        <v>44675</v>
      </c>
      <c r="D7867" t="s">
        <v>764</v>
      </c>
      <c r="E7867" t="s">
        <v>268</v>
      </c>
      <c r="F7867" t="s">
        <v>218</v>
      </c>
      <c r="G7867">
        <v>3</v>
      </c>
      <c r="H7867">
        <v>1282700</v>
      </c>
      <c r="I7867">
        <v>1019500</v>
      </c>
      <c r="J7867" t="s">
        <v>14</v>
      </c>
      <c r="K7867">
        <v>3848100</v>
      </c>
      <c r="L7867" t="s">
        <v>7204</v>
      </c>
      <c r="M7867" t="s">
        <v>7206</v>
      </c>
      <c r="N7867" s="1">
        <v>43409</v>
      </c>
      <c r="O7867" t="s">
        <v>218</v>
      </c>
      <c r="P7867" t="s">
        <v>7218</v>
      </c>
      <c r="Q7867" t="s">
        <v>7233</v>
      </c>
      <c r="R7867" t="s">
        <v>7225</v>
      </c>
      <c r="S7867">
        <v>965934</v>
      </c>
      <c r="T7867">
        <v>1215373</v>
      </c>
      <c r="U7867">
        <v>0.20499999999999999</v>
      </c>
      <c r="V7867">
        <v>789600</v>
      </c>
      <c r="W7867">
        <v>3058500</v>
      </c>
      <c r="X7867">
        <v>2022</v>
      </c>
      <c r="Y7867">
        <v>5368099.5</v>
      </c>
    </row>
    <row r="7868" spans="2:25" x14ac:dyDescent="0.35">
      <c r="B7868" t="s">
        <v>2950</v>
      </c>
      <c r="C7868" s="1">
        <v>44701</v>
      </c>
      <c r="D7868" t="s">
        <v>931</v>
      </c>
      <c r="E7868" t="s">
        <v>140</v>
      </c>
      <c r="F7868" t="s">
        <v>218</v>
      </c>
      <c r="G7868">
        <v>1</v>
      </c>
      <c r="H7868">
        <v>1266000</v>
      </c>
      <c r="I7868">
        <v>1006100</v>
      </c>
      <c r="J7868" t="s">
        <v>14</v>
      </c>
      <c r="K7868">
        <v>1266000</v>
      </c>
      <c r="L7868" t="s">
        <v>7208</v>
      </c>
      <c r="M7868" t="s">
        <v>7203</v>
      </c>
      <c r="N7868" s="1">
        <v>44032</v>
      </c>
      <c r="O7868" t="s">
        <v>218</v>
      </c>
      <c r="P7868" t="s">
        <v>7218</v>
      </c>
      <c r="Q7868" t="s">
        <v>7233</v>
      </c>
      <c r="R7868" t="s">
        <v>7225</v>
      </c>
      <c r="S7868">
        <v>965934</v>
      </c>
      <c r="T7868">
        <v>1215373</v>
      </c>
      <c r="U7868">
        <v>0.20499999999999999</v>
      </c>
      <c r="V7868">
        <v>259900</v>
      </c>
      <c r="W7868">
        <v>1006100</v>
      </c>
      <c r="X7868">
        <v>2022</v>
      </c>
      <c r="Y7868">
        <v>1766070</v>
      </c>
    </row>
    <row r="7869" spans="2:25" x14ac:dyDescent="0.35">
      <c r="B7869" t="s">
        <v>2962</v>
      </c>
      <c r="C7869" s="1">
        <v>44705</v>
      </c>
      <c r="D7869" t="s">
        <v>931</v>
      </c>
      <c r="E7869" t="s">
        <v>2342</v>
      </c>
      <c r="F7869" t="s">
        <v>218</v>
      </c>
      <c r="G7869">
        <v>4</v>
      </c>
      <c r="H7869">
        <v>1261000</v>
      </c>
      <c r="I7869">
        <v>1002200</v>
      </c>
      <c r="J7869" t="s">
        <v>18</v>
      </c>
      <c r="K7869">
        <v>5044000</v>
      </c>
      <c r="L7869" t="s">
        <v>7208</v>
      </c>
      <c r="M7869" t="s">
        <v>7206</v>
      </c>
      <c r="N7869" s="1">
        <v>44671</v>
      </c>
      <c r="O7869" t="s">
        <v>218</v>
      </c>
      <c r="P7869" t="s">
        <v>7218</v>
      </c>
      <c r="Q7869" t="s">
        <v>7233</v>
      </c>
      <c r="R7869" t="s">
        <v>7225</v>
      </c>
      <c r="S7869">
        <v>965934</v>
      </c>
      <c r="T7869">
        <v>1215373</v>
      </c>
      <c r="U7869">
        <v>0.20499999999999999</v>
      </c>
      <c r="V7869">
        <v>1035200</v>
      </c>
      <c r="W7869">
        <v>4008800</v>
      </c>
      <c r="X7869">
        <v>2022</v>
      </c>
      <c r="Y7869">
        <v>7036380</v>
      </c>
    </row>
    <row r="7870" spans="2:25" x14ac:dyDescent="0.35">
      <c r="B7870" t="s">
        <v>3168</v>
      </c>
      <c r="C7870" s="1">
        <v>44752</v>
      </c>
      <c r="D7870" t="s">
        <v>1277</v>
      </c>
      <c r="E7870" t="s">
        <v>301</v>
      </c>
      <c r="F7870" t="s">
        <v>218</v>
      </c>
      <c r="G7870">
        <v>1</v>
      </c>
      <c r="H7870">
        <v>1296000</v>
      </c>
      <c r="I7870">
        <v>1030000</v>
      </c>
      <c r="J7870" t="s">
        <v>18</v>
      </c>
      <c r="K7870">
        <v>1296000</v>
      </c>
      <c r="L7870" t="s">
        <v>7204</v>
      </c>
      <c r="M7870" t="s">
        <v>7203</v>
      </c>
      <c r="N7870" s="1">
        <v>43666</v>
      </c>
      <c r="O7870" t="s">
        <v>218</v>
      </c>
      <c r="P7870" t="s">
        <v>7218</v>
      </c>
      <c r="Q7870" t="s">
        <v>7233</v>
      </c>
      <c r="R7870" t="s">
        <v>7225</v>
      </c>
      <c r="S7870">
        <v>965934</v>
      </c>
      <c r="T7870">
        <v>1215373</v>
      </c>
      <c r="U7870">
        <v>0.20499999999999999</v>
      </c>
      <c r="V7870">
        <v>266000</v>
      </c>
      <c r="W7870">
        <v>1030000</v>
      </c>
      <c r="X7870">
        <v>2022</v>
      </c>
      <c r="Y7870">
        <v>1807920</v>
      </c>
    </row>
    <row r="7871" spans="2:25" x14ac:dyDescent="0.35">
      <c r="B7871" t="s">
        <v>3186</v>
      </c>
      <c r="C7871" s="1">
        <v>44756</v>
      </c>
      <c r="D7871" t="s">
        <v>1277</v>
      </c>
      <c r="E7871" t="s">
        <v>80</v>
      </c>
      <c r="F7871" t="s">
        <v>218</v>
      </c>
      <c r="G7871">
        <v>1</v>
      </c>
      <c r="H7871">
        <v>1439900</v>
      </c>
      <c r="I7871">
        <v>1144400</v>
      </c>
      <c r="J7871" t="s">
        <v>18</v>
      </c>
      <c r="K7871">
        <v>1439900</v>
      </c>
      <c r="L7871" t="s">
        <v>7209</v>
      </c>
      <c r="M7871" t="s">
        <v>7206</v>
      </c>
      <c r="N7871" s="1">
        <v>43268</v>
      </c>
      <c r="O7871" t="s">
        <v>218</v>
      </c>
      <c r="P7871" t="s">
        <v>7218</v>
      </c>
      <c r="Q7871" t="s">
        <v>7233</v>
      </c>
      <c r="R7871" t="s">
        <v>7225</v>
      </c>
      <c r="S7871">
        <v>965934</v>
      </c>
      <c r="T7871">
        <v>1215373</v>
      </c>
      <c r="U7871">
        <v>0.20499999999999999</v>
      </c>
      <c r="V7871">
        <v>295500</v>
      </c>
      <c r="W7871">
        <v>1144400</v>
      </c>
      <c r="X7871">
        <v>2022</v>
      </c>
      <c r="Y7871">
        <v>2008660.5</v>
      </c>
    </row>
    <row r="7872" spans="2:25" x14ac:dyDescent="0.35">
      <c r="B7872" t="s">
        <v>3769</v>
      </c>
      <c r="C7872" s="1">
        <v>44896</v>
      </c>
      <c r="D7872" t="s">
        <v>2132</v>
      </c>
      <c r="E7872" t="s">
        <v>2371</v>
      </c>
      <c r="F7872" t="s">
        <v>218</v>
      </c>
      <c r="G7872">
        <v>1</v>
      </c>
      <c r="H7872">
        <v>1311900</v>
      </c>
      <c r="I7872">
        <v>1042600</v>
      </c>
      <c r="J7872" t="s">
        <v>14</v>
      </c>
      <c r="K7872">
        <v>1311900</v>
      </c>
      <c r="L7872" t="s">
        <v>7204</v>
      </c>
      <c r="M7872" t="s">
        <v>7203</v>
      </c>
      <c r="N7872" s="1">
        <v>44792</v>
      </c>
      <c r="O7872" t="s">
        <v>218</v>
      </c>
      <c r="P7872" t="s">
        <v>7218</v>
      </c>
      <c r="Q7872" t="s">
        <v>7233</v>
      </c>
      <c r="R7872" t="s">
        <v>7225</v>
      </c>
      <c r="S7872">
        <v>965934</v>
      </c>
      <c r="T7872">
        <v>1215373</v>
      </c>
      <c r="U7872">
        <v>0.20499999999999999</v>
      </c>
      <c r="V7872">
        <v>269300</v>
      </c>
      <c r="W7872">
        <v>1042600</v>
      </c>
      <c r="X7872">
        <v>2022</v>
      </c>
      <c r="Y7872">
        <v>1830100.5</v>
      </c>
    </row>
    <row r="7873" spans="2:25" x14ac:dyDescent="0.35">
      <c r="B7873" t="s">
        <v>3146</v>
      </c>
      <c r="C7873" s="1">
        <v>44747</v>
      </c>
      <c r="D7873" t="s">
        <v>1277</v>
      </c>
      <c r="E7873" t="s">
        <v>216</v>
      </c>
      <c r="F7873" t="s">
        <v>256</v>
      </c>
      <c r="G7873">
        <v>1</v>
      </c>
      <c r="H7873">
        <v>3246500</v>
      </c>
      <c r="I7873">
        <v>2114600</v>
      </c>
      <c r="J7873" t="s">
        <v>18</v>
      </c>
      <c r="K7873">
        <v>3246500</v>
      </c>
      <c r="L7873" t="s">
        <v>7204</v>
      </c>
      <c r="M7873" t="s">
        <v>7203</v>
      </c>
      <c r="N7873" s="1">
        <v>43498</v>
      </c>
      <c r="O7873" t="s">
        <v>256</v>
      </c>
      <c r="P7873" t="s">
        <v>7218</v>
      </c>
      <c r="Q7873" t="s">
        <v>7224</v>
      </c>
      <c r="R7873" t="s">
        <v>7240</v>
      </c>
      <c r="S7873">
        <v>1981077</v>
      </c>
      <c r="T7873">
        <v>3041563</v>
      </c>
      <c r="U7873">
        <v>0.34899999999999998</v>
      </c>
      <c r="V7873">
        <v>1131900</v>
      </c>
      <c r="W7873">
        <v>2114600</v>
      </c>
      <c r="X7873">
        <v>2022</v>
      </c>
      <c r="Y7873">
        <v>4528867.5</v>
      </c>
    </row>
    <row r="7874" spans="2:25" x14ac:dyDescent="0.35">
      <c r="B7874" t="s">
        <v>3487</v>
      </c>
      <c r="C7874" s="1">
        <v>44828</v>
      </c>
      <c r="D7874" t="s">
        <v>1641</v>
      </c>
      <c r="E7874" t="s">
        <v>69</v>
      </c>
      <c r="F7874" t="s">
        <v>256</v>
      </c>
      <c r="G7874">
        <v>1</v>
      </c>
      <c r="H7874">
        <v>3137900</v>
      </c>
      <c r="I7874">
        <v>2043800</v>
      </c>
      <c r="J7874" t="s">
        <v>18</v>
      </c>
      <c r="K7874">
        <v>3137900</v>
      </c>
      <c r="L7874" t="s">
        <v>7205</v>
      </c>
      <c r="M7874" t="s">
        <v>7206</v>
      </c>
      <c r="N7874" s="1">
        <v>43852</v>
      </c>
      <c r="O7874" t="s">
        <v>256</v>
      </c>
      <c r="P7874" t="s">
        <v>7218</v>
      </c>
      <c r="Q7874" t="s">
        <v>7224</v>
      </c>
      <c r="R7874" t="s">
        <v>7240</v>
      </c>
      <c r="S7874">
        <v>1981077</v>
      </c>
      <c r="T7874">
        <v>3041563</v>
      </c>
      <c r="U7874">
        <v>0.34899999999999998</v>
      </c>
      <c r="V7874">
        <v>1094100</v>
      </c>
      <c r="W7874">
        <v>2043800</v>
      </c>
      <c r="X7874">
        <v>2022</v>
      </c>
      <c r="Y7874">
        <v>4377370.5</v>
      </c>
    </row>
    <row r="7875" spans="2:25" x14ac:dyDescent="0.35">
      <c r="B7875" t="s">
        <v>3707</v>
      </c>
      <c r="C7875" s="1">
        <v>44882</v>
      </c>
      <c r="D7875" t="s">
        <v>1962</v>
      </c>
      <c r="E7875" t="s">
        <v>87</v>
      </c>
      <c r="F7875" t="s">
        <v>256</v>
      </c>
      <c r="G7875">
        <v>2</v>
      </c>
      <c r="H7875">
        <v>3136500</v>
      </c>
      <c r="I7875">
        <v>2042900</v>
      </c>
      <c r="J7875" t="s">
        <v>14</v>
      </c>
      <c r="K7875">
        <v>6273000</v>
      </c>
      <c r="L7875" t="s">
        <v>7205</v>
      </c>
      <c r="M7875" t="s">
        <v>7206</v>
      </c>
      <c r="N7875" s="1">
        <v>43542</v>
      </c>
      <c r="O7875" t="s">
        <v>256</v>
      </c>
      <c r="P7875" t="s">
        <v>7218</v>
      </c>
      <c r="Q7875" t="s">
        <v>7224</v>
      </c>
      <c r="R7875" t="s">
        <v>7240</v>
      </c>
      <c r="S7875">
        <v>1981077</v>
      </c>
      <c r="T7875">
        <v>3041563</v>
      </c>
      <c r="U7875">
        <v>0.34899999999999998</v>
      </c>
      <c r="V7875">
        <v>2187200</v>
      </c>
      <c r="W7875">
        <v>4085800</v>
      </c>
      <c r="X7875">
        <v>2022</v>
      </c>
      <c r="Y7875">
        <v>8750835</v>
      </c>
    </row>
    <row r="7876" spans="2:25" x14ac:dyDescent="0.35">
      <c r="B7876" t="s">
        <v>2349</v>
      </c>
      <c r="C7876" s="1">
        <v>44571</v>
      </c>
      <c r="D7876" t="s">
        <v>11</v>
      </c>
      <c r="E7876" t="s">
        <v>511</v>
      </c>
      <c r="F7876" t="s">
        <v>331</v>
      </c>
      <c r="G7876">
        <v>5</v>
      </c>
      <c r="H7876">
        <v>202700</v>
      </c>
      <c r="I7876">
        <v>157000</v>
      </c>
      <c r="J7876" t="s">
        <v>14</v>
      </c>
      <c r="K7876">
        <v>1013500</v>
      </c>
      <c r="L7876" t="s">
        <v>7209</v>
      </c>
      <c r="M7876" t="s">
        <v>7203</v>
      </c>
      <c r="N7876" s="1">
        <v>44332</v>
      </c>
      <c r="O7876" t="s">
        <v>331</v>
      </c>
      <c r="P7876" t="s">
        <v>7235</v>
      </c>
      <c r="Q7876" t="s">
        <v>7236</v>
      </c>
      <c r="R7876" t="s">
        <v>7234</v>
      </c>
      <c r="S7876">
        <v>145591</v>
      </c>
      <c r="T7876">
        <v>187953</v>
      </c>
      <c r="U7876">
        <v>0.22500000000000001</v>
      </c>
      <c r="V7876">
        <v>228500</v>
      </c>
      <c r="W7876">
        <v>785000</v>
      </c>
      <c r="X7876">
        <v>2022</v>
      </c>
      <c r="Y7876">
        <v>1413832.5</v>
      </c>
    </row>
    <row r="7877" spans="2:25" x14ac:dyDescent="0.35">
      <c r="B7877" t="s">
        <v>2856</v>
      </c>
      <c r="C7877" s="1">
        <v>44681</v>
      </c>
      <c r="D7877" t="s">
        <v>764</v>
      </c>
      <c r="E7877" t="s">
        <v>220</v>
      </c>
      <c r="F7877" t="s">
        <v>331</v>
      </c>
      <c r="G7877">
        <v>1</v>
      </c>
      <c r="H7877">
        <v>188400</v>
      </c>
      <c r="I7877">
        <v>145900</v>
      </c>
      <c r="J7877" t="s">
        <v>18</v>
      </c>
      <c r="K7877">
        <v>188400</v>
      </c>
      <c r="L7877" t="s">
        <v>7204</v>
      </c>
      <c r="M7877" t="s">
        <v>7203</v>
      </c>
      <c r="N7877" s="1">
        <v>43826</v>
      </c>
      <c r="O7877" t="s">
        <v>331</v>
      </c>
      <c r="P7877" t="s">
        <v>7235</v>
      </c>
      <c r="Q7877" t="s">
        <v>7236</v>
      </c>
      <c r="R7877" t="s">
        <v>7234</v>
      </c>
      <c r="S7877">
        <v>145591</v>
      </c>
      <c r="T7877">
        <v>187953</v>
      </c>
      <c r="U7877">
        <v>0.22500000000000001</v>
      </c>
      <c r="V7877">
        <v>42500</v>
      </c>
      <c r="W7877">
        <v>145900</v>
      </c>
      <c r="X7877">
        <v>2022</v>
      </c>
      <c r="Y7877">
        <v>262818</v>
      </c>
    </row>
    <row r="7878" spans="2:25" x14ac:dyDescent="0.35">
      <c r="B7878" t="s">
        <v>2943</v>
      </c>
      <c r="C7878" s="1">
        <v>44700</v>
      </c>
      <c r="D7878" t="s">
        <v>931</v>
      </c>
      <c r="E7878" t="s">
        <v>889</v>
      </c>
      <c r="F7878" t="s">
        <v>331</v>
      </c>
      <c r="G7878">
        <v>5</v>
      </c>
      <c r="H7878">
        <v>202700</v>
      </c>
      <c r="I7878">
        <v>157000</v>
      </c>
      <c r="J7878" t="s">
        <v>18</v>
      </c>
      <c r="K7878">
        <v>1013500</v>
      </c>
      <c r="L7878" t="s">
        <v>7207</v>
      </c>
      <c r="M7878" t="s">
        <v>7203</v>
      </c>
      <c r="N7878" s="1">
        <v>43908</v>
      </c>
      <c r="O7878" t="s">
        <v>331</v>
      </c>
      <c r="P7878" t="s">
        <v>7235</v>
      </c>
      <c r="Q7878" t="s">
        <v>7236</v>
      </c>
      <c r="R7878" t="s">
        <v>7234</v>
      </c>
      <c r="S7878">
        <v>145591</v>
      </c>
      <c r="T7878">
        <v>187953</v>
      </c>
      <c r="U7878">
        <v>0.22500000000000001</v>
      </c>
      <c r="V7878">
        <v>228500</v>
      </c>
      <c r="W7878">
        <v>785000</v>
      </c>
      <c r="X7878">
        <v>2022</v>
      </c>
      <c r="Y7878">
        <v>1413832.5</v>
      </c>
    </row>
    <row r="7879" spans="2:25" x14ac:dyDescent="0.35">
      <c r="B7879" t="s">
        <v>3106</v>
      </c>
      <c r="C7879" s="1">
        <v>44735</v>
      </c>
      <c r="D7879" t="s">
        <v>1091</v>
      </c>
      <c r="E7879" t="s">
        <v>90</v>
      </c>
      <c r="F7879" t="s">
        <v>331</v>
      </c>
      <c r="G7879">
        <v>3</v>
      </c>
      <c r="H7879">
        <v>196000</v>
      </c>
      <c r="I7879">
        <v>151800</v>
      </c>
      <c r="J7879" t="s">
        <v>14</v>
      </c>
      <c r="K7879">
        <v>588000</v>
      </c>
      <c r="L7879" t="s">
        <v>7209</v>
      </c>
      <c r="M7879" t="s">
        <v>7206</v>
      </c>
      <c r="N7879" s="1">
        <v>43537</v>
      </c>
      <c r="O7879" t="s">
        <v>331</v>
      </c>
      <c r="P7879" t="s">
        <v>7235</v>
      </c>
      <c r="Q7879" t="s">
        <v>7236</v>
      </c>
      <c r="R7879" t="s">
        <v>7234</v>
      </c>
      <c r="S7879">
        <v>145591</v>
      </c>
      <c r="T7879">
        <v>187953</v>
      </c>
      <c r="U7879">
        <v>0.22500000000000001</v>
      </c>
      <c r="V7879">
        <v>132600</v>
      </c>
      <c r="W7879">
        <v>455400</v>
      </c>
      <c r="X7879">
        <v>2022</v>
      </c>
      <c r="Y7879">
        <v>820260</v>
      </c>
    </row>
    <row r="7880" spans="2:25" x14ac:dyDescent="0.35">
      <c r="B7880" t="s">
        <v>3110</v>
      </c>
      <c r="C7880" s="1">
        <v>44736</v>
      </c>
      <c r="D7880" t="s">
        <v>1091</v>
      </c>
      <c r="E7880" t="s">
        <v>549</v>
      </c>
      <c r="F7880" t="s">
        <v>331</v>
      </c>
      <c r="G7880">
        <v>4</v>
      </c>
      <c r="H7880">
        <v>176300</v>
      </c>
      <c r="I7880">
        <v>136500</v>
      </c>
      <c r="J7880" t="s">
        <v>18</v>
      </c>
      <c r="K7880">
        <v>705200</v>
      </c>
      <c r="L7880" t="s">
        <v>7209</v>
      </c>
      <c r="M7880" t="s">
        <v>7206</v>
      </c>
      <c r="N7880" s="1">
        <v>43533</v>
      </c>
      <c r="O7880" t="s">
        <v>331</v>
      </c>
      <c r="P7880" t="s">
        <v>7235</v>
      </c>
      <c r="Q7880" t="s">
        <v>7236</v>
      </c>
      <c r="R7880" t="s">
        <v>7234</v>
      </c>
      <c r="S7880">
        <v>145591</v>
      </c>
      <c r="T7880">
        <v>187953</v>
      </c>
      <c r="U7880">
        <v>0.22500000000000001</v>
      </c>
      <c r="V7880">
        <v>159200</v>
      </c>
      <c r="W7880">
        <v>546000</v>
      </c>
      <c r="X7880">
        <v>2022</v>
      </c>
      <c r="Y7880">
        <v>983754</v>
      </c>
    </row>
    <row r="7881" spans="2:25" x14ac:dyDescent="0.35">
      <c r="B7881" t="s">
        <v>3144</v>
      </c>
      <c r="C7881" s="1">
        <v>44747</v>
      </c>
      <c r="D7881" t="s">
        <v>1277</v>
      </c>
      <c r="E7881" t="s">
        <v>137</v>
      </c>
      <c r="F7881" t="s">
        <v>331</v>
      </c>
      <c r="G7881">
        <v>2</v>
      </c>
      <c r="H7881">
        <v>193000</v>
      </c>
      <c r="I7881">
        <v>149500</v>
      </c>
      <c r="J7881" t="s">
        <v>18</v>
      </c>
      <c r="K7881">
        <v>386000</v>
      </c>
      <c r="L7881" t="s">
        <v>7204</v>
      </c>
      <c r="M7881" t="s">
        <v>7203</v>
      </c>
      <c r="N7881" s="1">
        <v>43563</v>
      </c>
      <c r="O7881" t="s">
        <v>331</v>
      </c>
      <c r="P7881" t="s">
        <v>7235</v>
      </c>
      <c r="Q7881" t="s">
        <v>7236</v>
      </c>
      <c r="R7881" t="s">
        <v>7234</v>
      </c>
      <c r="S7881">
        <v>145591</v>
      </c>
      <c r="T7881">
        <v>187953</v>
      </c>
      <c r="U7881">
        <v>0.22500000000000001</v>
      </c>
      <c r="V7881">
        <v>87000</v>
      </c>
      <c r="W7881">
        <v>299000</v>
      </c>
      <c r="X7881">
        <v>2022</v>
      </c>
      <c r="Y7881">
        <v>538470</v>
      </c>
    </row>
    <row r="7882" spans="2:25" x14ac:dyDescent="0.35">
      <c r="B7882" t="s">
        <v>3156</v>
      </c>
      <c r="C7882" s="1">
        <v>44749</v>
      </c>
      <c r="D7882" t="s">
        <v>1277</v>
      </c>
      <c r="E7882" t="s">
        <v>184</v>
      </c>
      <c r="F7882" t="s">
        <v>331</v>
      </c>
      <c r="G7882">
        <v>3</v>
      </c>
      <c r="H7882">
        <v>197000</v>
      </c>
      <c r="I7882">
        <v>152600</v>
      </c>
      <c r="J7882" t="s">
        <v>18</v>
      </c>
      <c r="K7882">
        <v>591000</v>
      </c>
      <c r="L7882" t="s">
        <v>7207</v>
      </c>
      <c r="M7882" t="s">
        <v>7203</v>
      </c>
      <c r="N7882" s="1">
        <v>43569</v>
      </c>
      <c r="O7882" t="s">
        <v>331</v>
      </c>
      <c r="P7882" t="s">
        <v>7235</v>
      </c>
      <c r="Q7882" t="s">
        <v>7236</v>
      </c>
      <c r="R7882" t="s">
        <v>7234</v>
      </c>
      <c r="S7882">
        <v>145591</v>
      </c>
      <c r="T7882">
        <v>187953</v>
      </c>
      <c r="U7882">
        <v>0.22500000000000001</v>
      </c>
      <c r="V7882">
        <v>133200</v>
      </c>
      <c r="W7882">
        <v>457800</v>
      </c>
      <c r="X7882">
        <v>2022</v>
      </c>
      <c r="Y7882">
        <v>824445</v>
      </c>
    </row>
    <row r="7883" spans="2:25" x14ac:dyDescent="0.35">
      <c r="B7883" t="s">
        <v>3165</v>
      </c>
      <c r="C7883" s="1">
        <v>44751</v>
      </c>
      <c r="D7883" t="s">
        <v>1277</v>
      </c>
      <c r="E7883" t="s">
        <v>2572</v>
      </c>
      <c r="F7883" t="s">
        <v>331</v>
      </c>
      <c r="G7883">
        <v>5</v>
      </c>
      <c r="H7883">
        <v>210800</v>
      </c>
      <c r="I7883">
        <v>163300</v>
      </c>
      <c r="J7883" t="s">
        <v>14</v>
      </c>
      <c r="K7883">
        <v>1054000</v>
      </c>
      <c r="L7883" t="s">
        <v>7208</v>
      </c>
      <c r="M7883" t="s">
        <v>7203</v>
      </c>
      <c r="N7883" s="1">
        <v>44817</v>
      </c>
      <c r="O7883" t="s">
        <v>331</v>
      </c>
      <c r="P7883" t="s">
        <v>7235</v>
      </c>
      <c r="Q7883" t="s">
        <v>7236</v>
      </c>
      <c r="R7883" t="s">
        <v>7234</v>
      </c>
      <c r="S7883">
        <v>145591</v>
      </c>
      <c r="T7883">
        <v>187953</v>
      </c>
      <c r="U7883">
        <v>0.22500000000000001</v>
      </c>
      <c r="V7883">
        <v>237500</v>
      </c>
      <c r="W7883">
        <v>816500</v>
      </c>
      <c r="X7883">
        <v>2022</v>
      </c>
      <c r="Y7883">
        <v>1470330</v>
      </c>
    </row>
    <row r="7884" spans="2:25" x14ac:dyDescent="0.35">
      <c r="B7884" t="s">
        <v>3207</v>
      </c>
      <c r="C7884" s="1">
        <v>44760</v>
      </c>
      <c r="D7884" t="s">
        <v>1277</v>
      </c>
      <c r="E7884" t="s">
        <v>2311</v>
      </c>
      <c r="F7884" t="s">
        <v>331</v>
      </c>
      <c r="G7884">
        <v>3</v>
      </c>
      <c r="H7884">
        <v>208800</v>
      </c>
      <c r="I7884">
        <v>161800</v>
      </c>
      <c r="J7884" t="s">
        <v>18</v>
      </c>
      <c r="K7884">
        <v>626400</v>
      </c>
      <c r="L7884" t="s">
        <v>7204</v>
      </c>
      <c r="M7884" t="s">
        <v>7203</v>
      </c>
      <c r="N7884" s="1">
        <v>44630</v>
      </c>
      <c r="O7884" t="s">
        <v>331</v>
      </c>
      <c r="P7884" t="s">
        <v>7235</v>
      </c>
      <c r="Q7884" t="s">
        <v>7236</v>
      </c>
      <c r="R7884" t="s">
        <v>7234</v>
      </c>
      <c r="S7884">
        <v>145591</v>
      </c>
      <c r="T7884">
        <v>187953</v>
      </c>
      <c r="U7884">
        <v>0.22500000000000001</v>
      </c>
      <c r="V7884">
        <v>141000</v>
      </c>
      <c r="W7884">
        <v>485400</v>
      </c>
      <c r="X7884">
        <v>2022</v>
      </c>
      <c r="Y7884">
        <v>873828</v>
      </c>
    </row>
    <row r="7885" spans="2:25" x14ac:dyDescent="0.35">
      <c r="B7885" t="s">
        <v>3213</v>
      </c>
      <c r="C7885" s="1">
        <v>44762</v>
      </c>
      <c r="D7885" t="s">
        <v>1277</v>
      </c>
      <c r="E7885" t="s">
        <v>163</v>
      </c>
      <c r="F7885" t="s">
        <v>331</v>
      </c>
      <c r="G7885">
        <v>2</v>
      </c>
      <c r="H7885">
        <v>196000</v>
      </c>
      <c r="I7885">
        <v>151900</v>
      </c>
      <c r="J7885" t="s">
        <v>14</v>
      </c>
      <c r="K7885">
        <v>392000</v>
      </c>
      <c r="L7885" t="s">
        <v>7205</v>
      </c>
      <c r="M7885" t="s">
        <v>7203</v>
      </c>
      <c r="N7885" s="1">
        <v>43399</v>
      </c>
      <c r="O7885" t="s">
        <v>331</v>
      </c>
      <c r="P7885" t="s">
        <v>7235</v>
      </c>
      <c r="Q7885" t="s">
        <v>7236</v>
      </c>
      <c r="R7885" t="s">
        <v>7234</v>
      </c>
      <c r="S7885">
        <v>145591</v>
      </c>
      <c r="T7885">
        <v>187953</v>
      </c>
      <c r="U7885">
        <v>0.22500000000000001</v>
      </c>
      <c r="V7885">
        <v>88200</v>
      </c>
      <c r="W7885">
        <v>303800</v>
      </c>
      <c r="X7885">
        <v>2022</v>
      </c>
      <c r="Y7885">
        <v>546840</v>
      </c>
    </row>
    <row r="7886" spans="2:25" x14ac:dyDescent="0.35">
      <c r="B7886" t="s">
        <v>3253</v>
      </c>
      <c r="C7886" s="1">
        <v>44773</v>
      </c>
      <c r="D7886" t="s">
        <v>1277</v>
      </c>
      <c r="E7886" t="s">
        <v>2304</v>
      </c>
      <c r="F7886" t="s">
        <v>331</v>
      </c>
      <c r="G7886">
        <v>1</v>
      </c>
      <c r="H7886">
        <v>189900</v>
      </c>
      <c r="I7886">
        <v>147100</v>
      </c>
      <c r="J7886" t="s">
        <v>14</v>
      </c>
      <c r="K7886">
        <v>189900</v>
      </c>
      <c r="L7886" t="s">
        <v>7209</v>
      </c>
      <c r="M7886" t="s">
        <v>7206</v>
      </c>
      <c r="N7886" s="1">
        <v>44858</v>
      </c>
      <c r="O7886" t="s">
        <v>331</v>
      </c>
      <c r="P7886" t="s">
        <v>7235</v>
      </c>
      <c r="Q7886" t="s">
        <v>7236</v>
      </c>
      <c r="R7886" t="s">
        <v>7234</v>
      </c>
      <c r="S7886">
        <v>145591</v>
      </c>
      <c r="T7886">
        <v>187953</v>
      </c>
      <c r="U7886">
        <v>0.22500000000000001</v>
      </c>
      <c r="V7886">
        <v>42800</v>
      </c>
      <c r="W7886">
        <v>147100</v>
      </c>
      <c r="X7886">
        <v>2022</v>
      </c>
      <c r="Y7886">
        <v>264910.5</v>
      </c>
    </row>
    <row r="7887" spans="2:25" x14ac:dyDescent="0.35">
      <c r="B7887" t="s">
        <v>3389</v>
      </c>
      <c r="C7887" s="1">
        <v>44804</v>
      </c>
      <c r="D7887" t="s">
        <v>1479</v>
      </c>
      <c r="E7887" t="s">
        <v>2370</v>
      </c>
      <c r="F7887" t="s">
        <v>331</v>
      </c>
      <c r="G7887">
        <v>5</v>
      </c>
      <c r="H7887">
        <v>193400</v>
      </c>
      <c r="I7887">
        <v>149800</v>
      </c>
      <c r="J7887" t="s">
        <v>18</v>
      </c>
      <c r="K7887">
        <v>967000</v>
      </c>
      <c r="L7887" t="s">
        <v>7204</v>
      </c>
      <c r="M7887" t="s">
        <v>7203</v>
      </c>
      <c r="N7887" s="1">
        <v>44825</v>
      </c>
      <c r="O7887" t="s">
        <v>331</v>
      </c>
      <c r="P7887" t="s">
        <v>7235</v>
      </c>
      <c r="Q7887" t="s">
        <v>7236</v>
      </c>
      <c r="R7887" t="s">
        <v>7234</v>
      </c>
      <c r="S7887">
        <v>145591</v>
      </c>
      <c r="T7887">
        <v>187953</v>
      </c>
      <c r="U7887">
        <v>0.22500000000000001</v>
      </c>
      <c r="V7887">
        <v>218000</v>
      </c>
      <c r="W7887">
        <v>749000</v>
      </c>
      <c r="X7887">
        <v>2022</v>
      </c>
      <c r="Y7887">
        <v>1348965</v>
      </c>
    </row>
    <row r="7888" spans="2:25" x14ac:dyDescent="0.35">
      <c r="B7888" t="s">
        <v>3592</v>
      </c>
      <c r="C7888" s="1">
        <v>44855</v>
      </c>
      <c r="D7888" t="s">
        <v>1809</v>
      </c>
      <c r="E7888" t="s">
        <v>432</v>
      </c>
      <c r="F7888" t="s">
        <v>331</v>
      </c>
      <c r="G7888">
        <v>5</v>
      </c>
      <c r="H7888">
        <v>218300</v>
      </c>
      <c r="I7888">
        <v>169100</v>
      </c>
      <c r="J7888" t="s">
        <v>14</v>
      </c>
      <c r="K7888">
        <v>1091500</v>
      </c>
      <c r="L7888" t="s">
        <v>7202</v>
      </c>
      <c r="M7888" t="s">
        <v>7206</v>
      </c>
      <c r="N7888" s="1">
        <v>44028</v>
      </c>
      <c r="O7888" t="s">
        <v>331</v>
      </c>
      <c r="P7888" t="s">
        <v>7235</v>
      </c>
      <c r="Q7888" t="s">
        <v>7236</v>
      </c>
      <c r="R7888" t="s">
        <v>7234</v>
      </c>
      <c r="S7888">
        <v>145591</v>
      </c>
      <c r="T7888">
        <v>187953</v>
      </c>
      <c r="U7888">
        <v>0.22500000000000001</v>
      </c>
      <c r="V7888">
        <v>246000</v>
      </c>
      <c r="W7888">
        <v>845500</v>
      </c>
      <c r="X7888">
        <v>2022</v>
      </c>
      <c r="Y7888">
        <v>1522642.5</v>
      </c>
    </row>
    <row r="7889" spans="2:25" x14ac:dyDescent="0.35">
      <c r="B7889" t="s">
        <v>3801</v>
      </c>
      <c r="C7889" s="1">
        <v>44904</v>
      </c>
      <c r="D7889" t="s">
        <v>2132</v>
      </c>
      <c r="E7889" t="s">
        <v>514</v>
      </c>
      <c r="F7889" t="s">
        <v>331</v>
      </c>
      <c r="G7889">
        <v>5</v>
      </c>
      <c r="H7889">
        <v>193400</v>
      </c>
      <c r="I7889">
        <v>149800</v>
      </c>
      <c r="J7889" t="s">
        <v>18</v>
      </c>
      <c r="K7889">
        <v>967000</v>
      </c>
      <c r="L7889" t="s">
        <v>7205</v>
      </c>
      <c r="M7889" t="s">
        <v>7203</v>
      </c>
      <c r="N7889" s="1">
        <v>43532</v>
      </c>
      <c r="O7889" t="s">
        <v>331</v>
      </c>
      <c r="P7889" t="s">
        <v>7235</v>
      </c>
      <c r="Q7889" t="s">
        <v>7236</v>
      </c>
      <c r="R7889" t="s">
        <v>7234</v>
      </c>
      <c r="S7889">
        <v>145591</v>
      </c>
      <c r="T7889">
        <v>187953</v>
      </c>
      <c r="U7889">
        <v>0.22500000000000001</v>
      </c>
      <c r="V7889">
        <v>218000</v>
      </c>
      <c r="W7889">
        <v>749000</v>
      </c>
      <c r="X7889">
        <v>2022</v>
      </c>
      <c r="Y7889">
        <v>1348965</v>
      </c>
    </row>
    <row r="7890" spans="2:25" x14ac:dyDescent="0.35">
      <c r="B7890" t="s">
        <v>2351</v>
      </c>
      <c r="C7890" s="1">
        <v>44572</v>
      </c>
      <c r="D7890" t="s">
        <v>11</v>
      </c>
      <c r="E7890" t="s">
        <v>327</v>
      </c>
      <c r="F7890" t="s">
        <v>283</v>
      </c>
      <c r="G7890">
        <v>2</v>
      </c>
      <c r="H7890">
        <v>1763800</v>
      </c>
      <c r="I7890">
        <v>1281000</v>
      </c>
      <c r="J7890" t="s">
        <v>14</v>
      </c>
      <c r="K7890">
        <v>3527600</v>
      </c>
      <c r="L7890" t="s">
        <v>7209</v>
      </c>
      <c r="M7890" t="s">
        <v>7203</v>
      </c>
      <c r="N7890" s="1">
        <v>44480</v>
      </c>
      <c r="O7890" t="s">
        <v>283</v>
      </c>
      <c r="P7890" t="s">
        <v>7218</v>
      </c>
      <c r="Q7890" t="s">
        <v>7224</v>
      </c>
      <c r="R7890" t="s">
        <v>7234</v>
      </c>
      <c r="S7890">
        <v>1303734</v>
      </c>
      <c r="T7890">
        <v>1795088</v>
      </c>
      <c r="U7890">
        <v>0.27400000000000002</v>
      </c>
      <c r="V7890">
        <v>965600</v>
      </c>
      <c r="W7890">
        <v>2562000</v>
      </c>
      <c r="X7890">
        <v>2022</v>
      </c>
      <c r="Y7890">
        <v>4921002</v>
      </c>
    </row>
    <row r="7891" spans="2:25" x14ac:dyDescent="0.35">
      <c r="B7891" t="s">
        <v>2473</v>
      </c>
      <c r="C7891" s="1">
        <v>44600</v>
      </c>
      <c r="D7891" t="s">
        <v>375</v>
      </c>
      <c r="E7891" t="s">
        <v>53</v>
      </c>
      <c r="F7891" t="s">
        <v>283</v>
      </c>
      <c r="G7891">
        <v>4</v>
      </c>
      <c r="H7891">
        <v>2130400</v>
      </c>
      <c r="I7891">
        <v>1547300</v>
      </c>
      <c r="J7891" t="s">
        <v>14</v>
      </c>
      <c r="K7891">
        <v>8521600</v>
      </c>
      <c r="L7891" t="s">
        <v>7202</v>
      </c>
      <c r="M7891" t="s">
        <v>7203</v>
      </c>
      <c r="N7891" s="1">
        <v>43636</v>
      </c>
      <c r="O7891" t="s">
        <v>283</v>
      </c>
      <c r="P7891" t="s">
        <v>7218</v>
      </c>
      <c r="Q7891" t="s">
        <v>7224</v>
      </c>
      <c r="R7891" t="s">
        <v>7234</v>
      </c>
      <c r="S7891">
        <v>1303734</v>
      </c>
      <c r="T7891">
        <v>1795088</v>
      </c>
      <c r="U7891">
        <v>0.27400000000000002</v>
      </c>
      <c r="V7891">
        <v>2332400</v>
      </c>
      <c r="W7891">
        <v>6189200</v>
      </c>
      <c r="X7891">
        <v>2022</v>
      </c>
      <c r="Y7891">
        <v>11887632</v>
      </c>
    </row>
    <row r="7892" spans="2:25" x14ac:dyDescent="0.35">
      <c r="B7892" t="s">
        <v>2541</v>
      </c>
      <c r="C7892" s="1">
        <v>44613</v>
      </c>
      <c r="D7892" t="s">
        <v>375</v>
      </c>
      <c r="E7892" t="s">
        <v>147</v>
      </c>
      <c r="F7892" t="s">
        <v>283</v>
      </c>
      <c r="G7892">
        <v>4</v>
      </c>
      <c r="H7892">
        <v>2015100</v>
      </c>
      <c r="I7892">
        <v>1463500</v>
      </c>
      <c r="J7892" t="s">
        <v>14</v>
      </c>
      <c r="K7892">
        <v>8060400</v>
      </c>
      <c r="L7892" t="s">
        <v>7210</v>
      </c>
      <c r="M7892" t="s">
        <v>7203</v>
      </c>
      <c r="N7892" s="1">
        <v>44061</v>
      </c>
      <c r="O7892" t="s">
        <v>283</v>
      </c>
      <c r="P7892" t="s">
        <v>7218</v>
      </c>
      <c r="Q7892" t="s">
        <v>7224</v>
      </c>
      <c r="R7892" t="s">
        <v>7234</v>
      </c>
      <c r="S7892">
        <v>1303734</v>
      </c>
      <c r="T7892">
        <v>1795088</v>
      </c>
      <c r="U7892">
        <v>0.27400000000000002</v>
      </c>
      <c r="V7892">
        <v>2206400</v>
      </c>
      <c r="W7892">
        <v>5854000</v>
      </c>
      <c r="X7892">
        <v>2022</v>
      </c>
      <c r="Y7892">
        <v>11244258</v>
      </c>
    </row>
    <row r="7893" spans="2:25" x14ac:dyDescent="0.35">
      <c r="B7893" t="s">
        <v>2646</v>
      </c>
      <c r="C7893" s="1">
        <v>44639</v>
      </c>
      <c r="D7893" t="s">
        <v>578</v>
      </c>
      <c r="E7893" t="s">
        <v>240</v>
      </c>
      <c r="F7893" t="s">
        <v>283</v>
      </c>
      <c r="G7893">
        <v>1</v>
      </c>
      <c r="H7893">
        <v>1786600</v>
      </c>
      <c r="I7893">
        <v>1297600</v>
      </c>
      <c r="J7893" t="s">
        <v>14</v>
      </c>
      <c r="K7893">
        <v>1786600</v>
      </c>
      <c r="L7893" t="s">
        <v>7209</v>
      </c>
      <c r="M7893" t="s">
        <v>7203</v>
      </c>
      <c r="N7893" s="1">
        <v>43410</v>
      </c>
      <c r="O7893" t="s">
        <v>283</v>
      </c>
      <c r="P7893" t="s">
        <v>7218</v>
      </c>
      <c r="Q7893" t="s">
        <v>7224</v>
      </c>
      <c r="R7893" t="s">
        <v>7234</v>
      </c>
      <c r="S7893">
        <v>1303734</v>
      </c>
      <c r="T7893">
        <v>1795088</v>
      </c>
      <c r="U7893">
        <v>0.27400000000000002</v>
      </c>
      <c r="V7893">
        <v>489000</v>
      </c>
      <c r="W7893">
        <v>1297600</v>
      </c>
      <c r="X7893">
        <v>2022</v>
      </c>
      <c r="Y7893">
        <v>2492307</v>
      </c>
    </row>
    <row r="7894" spans="2:25" x14ac:dyDescent="0.35">
      <c r="B7894" t="s">
        <v>2814</v>
      </c>
      <c r="C7894" s="1">
        <v>44672</v>
      </c>
      <c r="D7894" t="s">
        <v>764</v>
      </c>
      <c r="E7894" t="s">
        <v>349</v>
      </c>
      <c r="F7894" t="s">
        <v>283</v>
      </c>
      <c r="G7894">
        <v>5</v>
      </c>
      <c r="H7894">
        <v>1928600</v>
      </c>
      <c r="I7894">
        <v>1400700</v>
      </c>
      <c r="J7894" t="s">
        <v>14</v>
      </c>
      <c r="K7894">
        <v>9643000</v>
      </c>
      <c r="L7894" t="s">
        <v>7204</v>
      </c>
      <c r="M7894" t="s">
        <v>7203</v>
      </c>
      <c r="N7894" s="1">
        <v>43944</v>
      </c>
      <c r="O7894" t="s">
        <v>283</v>
      </c>
      <c r="P7894" t="s">
        <v>7218</v>
      </c>
      <c r="Q7894" t="s">
        <v>7224</v>
      </c>
      <c r="R7894" t="s">
        <v>7234</v>
      </c>
      <c r="S7894">
        <v>1303734</v>
      </c>
      <c r="T7894">
        <v>1795088</v>
      </c>
      <c r="U7894">
        <v>0.27400000000000002</v>
      </c>
      <c r="V7894">
        <v>2639500</v>
      </c>
      <c r="W7894">
        <v>7003500</v>
      </c>
      <c r="X7894">
        <v>2022</v>
      </c>
      <c r="Y7894">
        <v>13451985</v>
      </c>
    </row>
    <row r="7895" spans="2:25" x14ac:dyDescent="0.35">
      <c r="B7895" t="s">
        <v>3053</v>
      </c>
      <c r="C7895" s="1">
        <v>44725</v>
      </c>
      <c r="D7895" t="s">
        <v>1091</v>
      </c>
      <c r="E7895" t="s">
        <v>2358</v>
      </c>
      <c r="F7895" t="s">
        <v>283</v>
      </c>
      <c r="G7895">
        <v>4</v>
      </c>
      <c r="H7895">
        <v>2011600</v>
      </c>
      <c r="I7895">
        <v>1461000</v>
      </c>
      <c r="J7895" t="s">
        <v>14</v>
      </c>
      <c r="K7895">
        <v>8046400</v>
      </c>
      <c r="L7895" t="s">
        <v>7207</v>
      </c>
      <c r="M7895" t="s">
        <v>7203</v>
      </c>
      <c r="N7895" s="1">
        <v>44695</v>
      </c>
      <c r="O7895" t="s">
        <v>283</v>
      </c>
      <c r="P7895" t="s">
        <v>7218</v>
      </c>
      <c r="Q7895" t="s">
        <v>7224</v>
      </c>
      <c r="R7895" t="s">
        <v>7234</v>
      </c>
      <c r="S7895">
        <v>1303734</v>
      </c>
      <c r="T7895">
        <v>1795088</v>
      </c>
      <c r="U7895">
        <v>0.27400000000000002</v>
      </c>
      <c r="V7895">
        <v>2202400</v>
      </c>
      <c r="W7895">
        <v>5844000</v>
      </c>
      <c r="X7895">
        <v>2022</v>
      </c>
      <c r="Y7895">
        <v>11224728</v>
      </c>
    </row>
    <row r="7896" spans="2:25" x14ac:dyDescent="0.35">
      <c r="B7896" t="s">
        <v>3415</v>
      </c>
      <c r="C7896" s="1">
        <v>44809</v>
      </c>
      <c r="D7896" t="s">
        <v>1641</v>
      </c>
      <c r="E7896" t="s">
        <v>2304</v>
      </c>
      <c r="F7896" t="s">
        <v>283</v>
      </c>
      <c r="G7896">
        <v>4</v>
      </c>
      <c r="H7896">
        <v>1861200</v>
      </c>
      <c r="I7896">
        <v>1351800</v>
      </c>
      <c r="J7896" t="s">
        <v>18</v>
      </c>
      <c r="K7896">
        <v>7444800</v>
      </c>
      <c r="L7896" t="s">
        <v>7209</v>
      </c>
      <c r="M7896" t="s">
        <v>7206</v>
      </c>
      <c r="N7896" s="1">
        <v>44858</v>
      </c>
      <c r="O7896" t="s">
        <v>283</v>
      </c>
      <c r="P7896" t="s">
        <v>7218</v>
      </c>
      <c r="Q7896" t="s">
        <v>7224</v>
      </c>
      <c r="R7896" t="s">
        <v>7234</v>
      </c>
      <c r="S7896">
        <v>1303734</v>
      </c>
      <c r="T7896">
        <v>1795088</v>
      </c>
      <c r="U7896">
        <v>0.27400000000000002</v>
      </c>
      <c r="V7896">
        <v>2037600</v>
      </c>
      <c r="W7896">
        <v>5407200</v>
      </c>
      <c r="X7896">
        <v>2022</v>
      </c>
      <c r="Y7896">
        <v>10385496</v>
      </c>
    </row>
    <row r="7897" spans="2:25" x14ac:dyDescent="0.35">
      <c r="B7897" t="s">
        <v>3562</v>
      </c>
      <c r="C7897" s="1">
        <v>44848</v>
      </c>
      <c r="D7897" t="s">
        <v>1809</v>
      </c>
      <c r="E7897" t="s">
        <v>574</v>
      </c>
      <c r="F7897" t="s">
        <v>283</v>
      </c>
      <c r="G7897">
        <v>3</v>
      </c>
      <c r="H7897">
        <v>1837800</v>
      </c>
      <c r="I7897">
        <v>1334700</v>
      </c>
      <c r="J7897" t="s">
        <v>14</v>
      </c>
      <c r="K7897">
        <v>5513400</v>
      </c>
      <c r="L7897" t="s">
        <v>7208</v>
      </c>
      <c r="M7897" t="s">
        <v>7203</v>
      </c>
      <c r="N7897" s="1">
        <v>44532</v>
      </c>
      <c r="O7897" t="s">
        <v>283</v>
      </c>
      <c r="P7897" t="s">
        <v>7218</v>
      </c>
      <c r="Q7897" t="s">
        <v>7224</v>
      </c>
      <c r="R7897" t="s">
        <v>7234</v>
      </c>
      <c r="S7897">
        <v>1303734</v>
      </c>
      <c r="T7897">
        <v>1795088</v>
      </c>
      <c r="U7897">
        <v>0.27400000000000002</v>
      </c>
      <c r="V7897">
        <v>1509300</v>
      </c>
      <c r="W7897">
        <v>4004100</v>
      </c>
      <c r="X7897">
        <v>2022</v>
      </c>
      <c r="Y7897">
        <v>7691193</v>
      </c>
    </row>
    <row r="7898" spans="2:25" x14ac:dyDescent="0.35">
      <c r="B7898" t="s">
        <v>3565</v>
      </c>
      <c r="C7898" s="1">
        <v>44848</v>
      </c>
      <c r="D7898" t="s">
        <v>1809</v>
      </c>
      <c r="E7898" t="s">
        <v>2398</v>
      </c>
      <c r="F7898" t="s">
        <v>283</v>
      </c>
      <c r="G7898">
        <v>3</v>
      </c>
      <c r="H7898">
        <v>1871300</v>
      </c>
      <c r="I7898">
        <v>1359100</v>
      </c>
      <c r="J7898" t="s">
        <v>18</v>
      </c>
      <c r="K7898">
        <v>5613900</v>
      </c>
      <c r="L7898" t="s">
        <v>7209</v>
      </c>
      <c r="M7898" t="s">
        <v>7203</v>
      </c>
      <c r="N7898" s="1">
        <v>44568</v>
      </c>
      <c r="O7898" t="s">
        <v>283</v>
      </c>
      <c r="P7898" t="s">
        <v>7218</v>
      </c>
      <c r="Q7898" t="s">
        <v>7224</v>
      </c>
      <c r="R7898" t="s">
        <v>7234</v>
      </c>
      <c r="S7898">
        <v>1303734</v>
      </c>
      <c r="T7898">
        <v>1795088</v>
      </c>
      <c r="U7898">
        <v>0.27400000000000002</v>
      </c>
      <c r="V7898">
        <v>1536600</v>
      </c>
      <c r="W7898">
        <v>4077300</v>
      </c>
      <c r="X7898">
        <v>2022</v>
      </c>
      <c r="Y7898">
        <v>7831390.5</v>
      </c>
    </row>
    <row r="7899" spans="2:25" x14ac:dyDescent="0.35">
      <c r="B7899" t="s">
        <v>3706</v>
      </c>
      <c r="C7899" s="1">
        <v>44881</v>
      </c>
      <c r="D7899" t="s">
        <v>1962</v>
      </c>
      <c r="E7899" t="s">
        <v>516</v>
      </c>
      <c r="F7899" t="s">
        <v>283</v>
      </c>
      <c r="G7899">
        <v>1</v>
      </c>
      <c r="H7899">
        <v>2043400</v>
      </c>
      <c r="I7899">
        <v>1484100</v>
      </c>
      <c r="J7899" t="s">
        <v>14</v>
      </c>
      <c r="K7899">
        <v>2043400</v>
      </c>
      <c r="L7899" t="s">
        <v>7210</v>
      </c>
      <c r="M7899" t="s">
        <v>7203</v>
      </c>
      <c r="N7899" s="1">
        <v>43732</v>
      </c>
      <c r="O7899" t="s">
        <v>283</v>
      </c>
      <c r="P7899" t="s">
        <v>7218</v>
      </c>
      <c r="Q7899" t="s">
        <v>7224</v>
      </c>
      <c r="R7899" t="s">
        <v>7234</v>
      </c>
      <c r="S7899">
        <v>1303734</v>
      </c>
      <c r="T7899">
        <v>1795088</v>
      </c>
      <c r="U7899">
        <v>0.27400000000000002</v>
      </c>
      <c r="V7899">
        <v>559300</v>
      </c>
      <c r="W7899">
        <v>1484100</v>
      </c>
      <c r="X7899">
        <v>2022</v>
      </c>
      <c r="Y7899">
        <v>2850543</v>
      </c>
    </row>
    <row r="7900" spans="2:25" x14ac:dyDescent="0.35">
      <c r="B7900" t="s">
        <v>3710</v>
      </c>
      <c r="C7900" s="1">
        <v>44883</v>
      </c>
      <c r="D7900" t="s">
        <v>1962</v>
      </c>
      <c r="E7900" t="s">
        <v>2353</v>
      </c>
      <c r="F7900" t="s">
        <v>283</v>
      </c>
      <c r="G7900">
        <v>1</v>
      </c>
      <c r="H7900">
        <v>1692500</v>
      </c>
      <c r="I7900">
        <v>1229300</v>
      </c>
      <c r="J7900" t="s">
        <v>18</v>
      </c>
      <c r="K7900">
        <v>1692500</v>
      </c>
      <c r="L7900" t="s">
        <v>7209</v>
      </c>
      <c r="M7900" t="s">
        <v>7203</v>
      </c>
      <c r="N7900" s="1">
        <v>44852</v>
      </c>
      <c r="O7900" t="s">
        <v>283</v>
      </c>
      <c r="P7900" t="s">
        <v>7218</v>
      </c>
      <c r="Q7900" t="s">
        <v>7224</v>
      </c>
      <c r="R7900" t="s">
        <v>7234</v>
      </c>
      <c r="S7900">
        <v>1303734</v>
      </c>
      <c r="T7900">
        <v>1795088</v>
      </c>
      <c r="U7900">
        <v>0.27400000000000002</v>
      </c>
      <c r="V7900">
        <v>463200</v>
      </c>
      <c r="W7900">
        <v>1229300</v>
      </c>
      <c r="X7900">
        <v>2022</v>
      </c>
      <c r="Y7900">
        <v>2361037.5</v>
      </c>
    </row>
    <row r="7901" spans="2:25" x14ac:dyDescent="0.35">
      <c r="B7901" t="s">
        <v>3737</v>
      </c>
      <c r="C7901" s="1">
        <v>44890</v>
      </c>
      <c r="D7901" t="s">
        <v>1962</v>
      </c>
      <c r="E7901" t="s">
        <v>312</v>
      </c>
      <c r="F7901" t="s">
        <v>283</v>
      </c>
      <c r="G7901">
        <v>1</v>
      </c>
      <c r="H7901">
        <v>1890500</v>
      </c>
      <c r="I7901">
        <v>1373000</v>
      </c>
      <c r="J7901" t="s">
        <v>18</v>
      </c>
      <c r="K7901">
        <v>1890500</v>
      </c>
      <c r="L7901" t="s">
        <v>7208</v>
      </c>
      <c r="M7901" t="s">
        <v>7206</v>
      </c>
      <c r="N7901" s="1">
        <v>44000</v>
      </c>
      <c r="O7901" t="s">
        <v>283</v>
      </c>
      <c r="P7901" t="s">
        <v>7218</v>
      </c>
      <c r="Q7901" t="s">
        <v>7224</v>
      </c>
      <c r="R7901" t="s">
        <v>7234</v>
      </c>
      <c r="S7901">
        <v>1303734</v>
      </c>
      <c r="T7901">
        <v>1795088</v>
      </c>
      <c r="U7901">
        <v>0.27400000000000002</v>
      </c>
      <c r="V7901">
        <v>517500</v>
      </c>
      <c r="W7901">
        <v>1373000</v>
      </c>
      <c r="X7901">
        <v>2022</v>
      </c>
      <c r="Y7901">
        <v>2637247.5</v>
      </c>
    </row>
    <row r="7902" spans="2:25" x14ac:dyDescent="0.35">
      <c r="B7902" t="s">
        <v>3771</v>
      </c>
      <c r="C7902" s="1">
        <v>44897</v>
      </c>
      <c r="D7902" t="s">
        <v>2132</v>
      </c>
      <c r="E7902" t="s">
        <v>2420</v>
      </c>
      <c r="F7902" t="s">
        <v>283</v>
      </c>
      <c r="G7902">
        <v>4</v>
      </c>
      <c r="H7902">
        <v>1999300</v>
      </c>
      <c r="I7902">
        <v>1452000</v>
      </c>
      <c r="J7902" t="s">
        <v>14</v>
      </c>
      <c r="K7902">
        <v>7997200</v>
      </c>
      <c r="L7902" t="s">
        <v>7209</v>
      </c>
      <c r="M7902" t="s">
        <v>7203</v>
      </c>
      <c r="N7902" s="1">
        <v>44716</v>
      </c>
      <c r="O7902" t="s">
        <v>283</v>
      </c>
      <c r="P7902" t="s">
        <v>7218</v>
      </c>
      <c r="Q7902" t="s">
        <v>7224</v>
      </c>
      <c r="R7902" t="s">
        <v>7234</v>
      </c>
      <c r="S7902">
        <v>1303734</v>
      </c>
      <c r="T7902">
        <v>1795088</v>
      </c>
      <c r="U7902">
        <v>0.27400000000000002</v>
      </c>
      <c r="V7902">
        <v>2189200</v>
      </c>
      <c r="W7902">
        <v>5808000</v>
      </c>
      <c r="X7902">
        <v>2022</v>
      </c>
      <c r="Y7902">
        <v>11156094</v>
      </c>
    </row>
    <row r="7903" spans="2:25" x14ac:dyDescent="0.35">
      <c r="B7903" t="s">
        <v>2412</v>
      </c>
      <c r="C7903" s="1">
        <v>44584</v>
      </c>
      <c r="D7903" t="s">
        <v>11</v>
      </c>
      <c r="E7903" t="s">
        <v>23</v>
      </c>
      <c r="F7903" t="s">
        <v>434</v>
      </c>
      <c r="G7903">
        <v>1</v>
      </c>
      <c r="H7903">
        <v>260000</v>
      </c>
      <c r="I7903">
        <v>189400</v>
      </c>
      <c r="J7903" t="s">
        <v>14</v>
      </c>
      <c r="K7903">
        <v>260000</v>
      </c>
      <c r="L7903" t="s">
        <v>7204</v>
      </c>
      <c r="M7903" t="s">
        <v>7206</v>
      </c>
      <c r="N7903" s="1">
        <v>44431</v>
      </c>
      <c r="O7903" t="s">
        <v>434</v>
      </c>
      <c r="P7903" t="s">
        <v>7221</v>
      </c>
      <c r="Q7903" t="s">
        <v>7222</v>
      </c>
      <c r="R7903" t="s">
        <v>7225</v>
      </c>
      <c r="S7903">
        <v>180543</v>
      </c>
      <c r="T7903">
        <v>247785</v>
      </c>
      <c r="U7903">
        <v>0.27100000000000002</v>
      </c>
      <c r="V7903">
        <v>70600</v>
      </c>
      <c r="W7903">
        <v>189400</v>
      </c>
      <c r="X7903">
        <v>2022</v>
      </c>
      <c r="Y7903">
        <v>362700</v>
      </c>
    </row>
    <row r="7904" spans="2:25" x14ac:dyDescent="0.35">
      <c r="B7904" t="s">
        <v>2423</v>
      </c>
      <c r="C7904" s="1">
        <v>44586</v>
      </c>
      <c r="D7904" t="s">
        <v>11</v>
      </c>
      <c r="E7904" t="s">
        <v>206</v>
      </c>
      <c r="F7904" t="s">
        <v>434</v>
      </c>
      <c r="G7904">
        <v>1</v>
      </c>
      <c r="H7904">
        <v>267700</v>
      </c>
      <c r="I7904">
        <v>195100</v>
      </c>
      <c r="J7904" t="s">
        <v>18</v>
      </c>
      <c r="K7904">
        <v>267700</v>
      </c>
      <c r="L7904" t="s">
        <v>7205</v>
      </c>
      <c r="M7904" t="s">
        <v>7203</v>
      </c>
      <c r="N7904" s="1">
        <v>43864</v>
      </c>
      <c r="O7904" t="s">
        <v>434</v>
      </c>
      <c r="P7904" t="s">
        <v>7221</v>
      </c>
      <c r="Q7904" t="s">
        <v>7222</v>
      </c>
      <c r="R7904" t="s">
        <v>7225</v>
      </c>
      <c r="S7904">
        <v>180543</v>
      </c>
      <c r="T7904">
        <v>247785</v>
      </c>
      <c r="U7904">
        <v>0.27100000000000002</v>
      </c>
      <c r="V7904">
        <v>72600</v>
      </c>
      <c r="W7904">
        <v>195100</v>
      </c>
      <c r="X7904">
        <v>2022</v>
      </c>
      <c r="Y7904">
        <v>373441.5</v>
      </c>
    </row>
    <row r="7905" spans="2:25" x14ac:dyDescent="0.35">
      <c r="B7905" t="s">
        <v>2983</v>
      </c>
      <c r="C7905" s="1">
        <v>44709</v>
      </c>
      <c r="D7905" t="s">
        <v>931</v>
      </c>
      <c r="E7905" t="s">
        <v>26</v>
      </c>
      <c r="F7905" t="s">
        <v>434</v>
      </c>
      <c r="G7905">
        <v>1</v>
      </c>
      <c r="H7905">
        <v>246700</v>
      </c>
      <c r="I7905">
        <v>179800</v>
      </c>
      <c r="J7905" t="s">
        <v>18</v>
      </c>
      <c r="K7905">
        <v>246700</v>
      </c>
      <c r="L7905" t="s">
        <v>7209</v>
      </c>
      <c r="M7905" t="s">
        <v>7203</v>
      </c>
      <c r="N7905" s="1">
        <v>43105</v>
      </c>
      <c r="O7905" t="s">
        <v>434</v>
      </c>
      <c r="P7905" t="s">
        <v>7221</v>
      </c>
      <c r="Q7905" t="s">
        <v>7222</v>
      </c>
      <c r="R7905" t="s">
        <v>7225</v>
      </c>
      <c r="S7905">
        <v>180543</v>
      </c>
      <c r="T7905">
        <v>247785</v>
      </c>
      <c r="U7905">
        <v>0.27100000000000002</v>
      </c>
      <c r="V7905">
        <v>66900</v>
      </c>
      <c r="W7905">
        <v>179800</v>
      </c>
      <c r="X7905">
        <v>2022</v>
      </c>
      <c r="Y7905">
        <v>344146.5</v>
      </c>
    </row>
    <row r="7906" spans="2:25" x14ac:dyDescent="0.35">
      <c r="B7906" t="s">
        <v>3116</v>
      </c>
      <c r="C7906" s="1">
        <v>44737</v>
      </c>
      <c r="D7906" t="s">
        <v>1091</v>
      </c>
      <c r="E7906" t="s">
        <v>38</v>
      </c>
      <c r="F7906" t="s">
        <v>434</v>
      </c>
      <c r="G7906">
        <v>2</v>
      </c>
      <c r="H7906">
        <v>227800</v>
      </c>
      <c r="I7906">
        <v>166000</v>
      </c>
      <c r="J7906" t="s">
        <v>14</v>
      </c>
      <c r="K7906">
        <v>455600</v>
      </c>
      <c r="L7906" t="s">
        <v>7207</v>
      </c>
      <c r="M7906" t="s">
        <v>7206</v>
      </c>
      <c r="N7906" s="1">
        <v>43376</v>
      </c>
      <c r="O7906" t="s">
        <v>434</v>
      </c>
      <c r="P7906" t="s">
        <v>7221</v>
      </c>
      <c r="Q7906" t="s">
        <v>7222</v>
      </c>
      <c r="R7906" t="s">
        <v>7225</v>
      </c>
      <c r="S7906">
        <v>180543</v>
      </c>
      <c r="T7906">
        <v>247785</v>
      </c>
      <c r="U7906">
        <v>0.27100000000000002</v>
      </c>
      <c r="V7906">
        <v>123600</v>
      </c>
      <c r="W7906">
        <v>332000</v>
      </c>
      <c r="X7906">
        <v>2022</v>
      </c>
      <c r="Y7906">
        <v>635562</v>
      </c>
    </row>
    <row r="7907" spans="2:25" x14ac:dyDescent="0.35">
      <c r="B7907" t="s">
        <v>3284</v>
      </c>
      <c r="C7907" s="1">
        <v>44779</v>
      </c>
      <c r="D7907" t="s">
        <v>1479</v>
      </c>
      <c r="E7907" t="s">
        <v>143</v>
      </c>
      <c r="F7907" t="s">
        <v>434</v>
      </c>
      <c r="G7907">
        <v>2</v>
      </c>
      <c r="H7907">
        <v>275600</v>
      </c>
      <c r="I7907">
        <v>200800</v>
      </c>
      <c r="J7907" t="s">
        <v>18</v>
      </c>
      <c r="K7907">
        <v>551200</v>
      </c>
      <c r="L7907" t="s">
        <v>7204</v>
      </c>
      <c r="M7907" t="s">
        <v>7203</v>
      </c>
      <c r="N7907" s="1">
        <v>43397</v>
      </c>
      <c r="O7907" t="s">
        <v>434</v>
      </c>
      <c r="P7907" t="s">
        <v>7221</v>
      </c>
      <c r="Q7907" t="s">
        <v>7222</v>
      </c>
      <c r="R7907" t="s">
        <v>7225</v>
      </c>
      <c r="S7907">
        <v>180543</v>
      </c>
      <c r="T7907">
        <v>247785</v>
      </c>
      <c r="U7907">
        <v>0.27100000000000002</v>
      </c>
      <c r="V7907">
        <v>149600</v>
      </c>
      <c r="W7907">
        <v>401600</v>
      </c>
      <c r="X7907">
        <v>2022</v>
      </c>
      <c r="Y7907">
        <v>768924</v>
      </c>
    </row>
    <row r="7908" spans="2:25" x14ac:dyDescent="0.35">
      <c r="B7908" t="s">
        <v>3412</v>
      </c>
      <c r="C7908" s="1">
        <v>44809</v>
      </c>
      <c r="D7908" t="s">
        <v>1641</v>
      </c>
      <c r="E7908" t="s">
        <v>368</v>
      </c>
      <c r="F7908" t="s">
        <v>434</v>
      </c>
      <c r="G7908">
        <v>1</v>
      </c>
      <c r="H7908">
        <v>246300</v>
      </c>
      <c r="I7908">
        <v>179400</v>
      </c>
      <c r="J7908" t="s">
        <v>14</v>
      </c>
      <c r="K7908">
        <v>246300</v>
      </c>
      <c r="L7908" t="s">
        <v>7205</v>
      </c>
      <c r="M7908" t="s">
        <v>7203</v>
      </c>
      <c r="N7908" s="1">
        <v>43165</v>
      </c>
      <c r="O7908" t="s">
        <v>434</v>
      </c>
      <c r="P7908" t="s">
        <v>7221</v>
      </c>
      <c r="Q7908" t="s">
        <v>7222</v>
      </c>
      <c r="R7908" t="s">
        <v>7225</v>
      </c>
      <c r="S7908">
        <v>180543</v>
      </c>
      <c r="T7908">
        <v>247785</v>
      </c>
      <c r="U7908">
        <v>0.27100000000000002</v>
      </c>
      <c r="V7908">
        <v>66900</v>
      </c>
      <c r="W7908">
        <v>179400</v>
      </c>
      <c r="X7908">
        <v>2022</v>
      </c>
      <c r="Y7908">
        <v>343588.5</v>
      </c>
    </row>
    <row r="7909" spans="2:25" x14ac:dyDescent="0.35">
      <c r="B7909" t="s">
        <v>3475</v>
      </c>
      <c r="C7909" s="1">
        <v>44825</v>
      </c>
      <c r="D7909" t="s">
        <v>1641</v>
      </c>
      <c r="E7909" t="s">
        <v>432</v>
      </c>
      <c r="F7909" t="s">
        <v>434</v>
      </c>
      <c r="G7909">
        <v>2</v>
      </c>
      <c r="H7909">
        <v>250800</v>
      </c>
      <c r="I7909">
        <v>182700</v>
      </c>
      <c r="J7909" t="s">
        <v>14</v>
      </c>
      <c r="K7909">
        <v>501600</v>
      </c>
      <c r="L7909" t="s">
        <v>7202</v>
      </c>
      <c r="M7909" t="s">
        <v>7206</v>
      </c>
      <c r="N7909" s="1">
        <v>44028</v>
      </c>
      <c r="O7909" t="s">
        <v>434</v>
      </c>
      <c r="P7909" t="s">
        <v>7221</v>
      </c>
      <c r="Q7909" t="s">
        <v>7222</v>
      </c>
      <c r="R7909" t="s">
        <v>7225</v>
      </c>
      <c r="S7909">
        <v>180543</v>
      </c>
      <c r="T7909">
        <v>247785</v>
      </c>
      <c r="U7909">
        <v>0.27100000000000002</v>
      </c>
      <c r="V7909">
        <v>136200</v>
      </c>
      <c r="W7909">
        <v>365400</v>
      </c>
      <c r="X7909">
        <v>2022</v>
      </c>
      <c r="Y7909">
        <v>699732</v>
      </c>
    </row>
    <row r="7910" spans="2:25" x14ac:dyDescent="0.35">
      <c r="B7910" t="s">
        <v>3688</v>
      </c>
      <c r="C7910" s="1">
        <v>44879</v>
      </c>
      <c r="D7910" t="s">
        <v>1962</v>
      </c>
      <c r="E7910" t="s">
        <v>1037</v>
      </c>
      <c r="F7910" t="s">
        <v>434</v>
      </c>
      <c r="G7910">
        <v>1</v>
      </c>
      <c r="H7910">
        <v>266700</v>
      </c>
      <c r="I7910">
        <v>194300</v>
      </c>
      <c r="J7910" t="s">
        <v>18</v>
      </c>
      <c r="K7910">
        <v>266700</v>
      </c>
      <c r="L7910" t="s">
        <v>7202</v>
      </c>
      <c r="M7910" t="s">
        <v>7203</v>
      </c>
      <c r="N7910" s="1">
        <v>43122</v>
      </c>
      <c r="O7910" t="s">
        <v>434</v>
      </c>
      <c r="P7910" t="s">
        <v>7221</v>
      </c>
      <c r="Q7910" t="s">
        <v>7222</v>
      </c>
      <c r="R7910" t="s">
        <v>7225</v>
      </c>
      <c r="S7910">
        <v>180543</v>
      </c>
      <c r="T7910">
        <v>247785</v>
      </c>
      <c r="U7910">
        <v>0.27100000000000002</v>
      </c>
      <c r="V7910">
        <v>72400</v>
      </c>
      <c r="W7910">
        <v>194300</v>
      </c>
      <c r="X7910">
        <v>2022</v>
      </c>
      <c r="Y7910">
        <v>372046.5</v>
      </c>
    </row>
    <row r="7911" spans="2:25" x14ac:dyDescent="0.35">
      <c r="B7911" t="s">
        <v>3876</v>
      </c>
      <c r="C7911" s="1">
        <v>44918</v>
      </c>
      <c r="D7911" t="s">
        <v>2132</v>
      </c>
      <c r="E7911" t="s">
        <v>298</v>
      </c>
      <c r="F7911" t="s">
        <v>434</v>
      </c>
      <c r="G7911">
        <v>4</v>
      </c>
      <c r="H7911">
        <v>242000</v>
      </c>
      <c r="I7911">
        <v>176300</v>
      </c>
      <c r="J7911" t="s">
        <v>18</v>
      </c>
      <c r="K7911">
        <v>968000</v>
      </c>
      <c r="L7911" t="s">
        <v>7207</v>
      </c>
      <c r="M7911" t="s">
        <v>7203</v>
      </c>
      <c r="N7911" s="1">
        <v>44022</v>
      </c>
      <c r="O7911" t="s">
        <v>434</v>
      </c>
      <c r="P7911" t="s">
        <v>7221</v>
      </c>
      <c r="Q7911" t="s">
        <v>7222</v>
      </c>
      <c r="R7911" t="s">
        <v>7225</v>
      </c>
      <c r="S7911">
        <v>180543</v>
      </c>
      <c r="T7911">
        <v>247785</v>
      </c>
      <c r="U7911">
        <v>0.27100000000000002</v>
      </c>
      <c r="V7911">
        <v>262800</v>
      </c>
      <c r="W7911">
        <v>705200</v>
      </c>
      <c r="X7911">
        <v>2022</v>
      </c>
      <c r="Y7911">
        <v>1350360</v>
      </c>
    </row>
    <row r="7912" spans="2:25" x14ac:dyDescent="0.35">
      <c r="B7912" t="s">
        <v>2323</v>
      </c>
      <c r="C7912" s="1">
        <v>44566</v>
      </c>
      <c r="D7912" t="s">
        <v>11</v>
      </c>
      <c r="E7912" t="s">
        <v>109</v>
      </c>
      <c r="F7912" t="s">
        <v>269</v>
      </c>
      <c r="G7912">
        <v>3</v>
      </c>
      <c r="H7912">
        <v>3237000</v>
      </c>
      <c r="I7912">
        <v>2439300</v>
      </c>
      <c r="J7912" t="s">
        <v>18</v>
      </c>
      <c r="K7912">
        <v>9711000</v>
      </c>
      <c r="L7912" t="s">
        <v>7205</v>
      </c>
      <c r="M7912" t="s">
        <v>7206</v>
      </c>
      <c r="N7912" s="1">
        <v>43269</v>
      </c>
      <c r="O7912" t="s">
        <v>269</v>
      </c>
      <c r="P7912" t="s">
        <v>7218</v>
      </c>
      <c r="Q7912" t="s">
        <v>7233</v>
      </c>
      <c r="R7912" t="s">
        <v>7220</v>
      </c>
      <c r="S7912">
        <v>2139302</v>
      </c>
      <c r="T7912">
        <v>2838884</v>
      </c>
      <c r="U7912">
        <v>0.246</v>
      </c>
      <c r="V7912">
        <v>2393100</v>
      </c>
      <c r="W7912">
        <v>7317900</v>
      </c>
      <c r="X7912">
        <v>2022</v>
      </c>
      <c r="Y7912">
        <v>13546845</v>
      </c>
    </row>
    <row r="7913" spans="2:25" x14ac:dyDescent="0.35">
      <c r="B7913" t="s">
        <v>2489</v>
      </c>
      <c r="C7913" s="1">
        <v>44603</v>
      </c>
      <c r="D7913" t="s">
        <v>375</v>
      </c>
      <c r="E7913" t="s">
        <v>2366</v>
      </c>
      <c r="F7913" t="s">
        <v>269</v>
      </c>
      <c r="G7913">
        <v>5</v>
      </c>
      <c r="H7913">
        <v>2754800</v>
      </c>
      <c r="I7913">
        <v>2076000</v>
      </c>
      <c r="J7913" t="s">
        <v>18</v>
      </c>
      <c r="K7913">
        <v>13774000</v>
      </c>
      <c r="L7913" t="s">
        <v>7207</v>
      </c>
      <c r="M7913" t="s">
        <v>7203</v>
      </c>
      <c r="N7913" s="1">
        <v>44914</v>
      </c>
      <c r="O7913" t="s">
        <v>269</v>
      </c>
      <c r="P7913" t="s">
        <v>7218</v>
      </c>
      <c r="Q7913" t="s">
        <v>7233</v>
      </c>
      <c r="R7913" t="s">
        <v>7220</v>
      </c>
      <c r="S7913">
        <v>2139302</v>
      </c>
      <c r="T7913">
        <v>2838884</v>
      </c>
      <c r="U7913">
        <v>0.246</v>
      </c>
      <c r="V7913">
        <v>3394000</v>
      </c>
      <c r="W7913">
        <v>10380000</v>
      </c>
      <c r="X7913">
        <v>2022</v>
      </c>
      <c r="Y7913">
        <v>19214730</v>
      </c>
    </row>
    <row r="7914" spans="2:25" x14ac:dyDescent="0.35">
      <c r="B7914" t="s">
        <v>2742</v>
      </c>
      <c r="C7914" s="1">
        <v>44658</v>
      </c>
      <c r="D7914" t="s">
        <v>764</v>
      </c>
      <c r="E7914" t="s">
        <v>243</v>
      </c>
      <c r="F7914" t="s">
        <v>269</v>
      </c>
      <c r="G7914">
        <v>5</v>
      </c>
      <c r="H7914">
        <v>3188200</v>
      </c>
      <c r="I7914">
        <v>2402600</v>
      </c>
      <c r="J7914" t="s">
        <v>14</v>
      </c>
      <c r="K7914">
        <v>15941000</v>
      </c>
      <c r="L7914" t="s">
        <v>7204</v>
      </c>
      <c r="M7914" t="s">
        <v>7206</v>
      </c>
      <c r="N7914" s="1">
        <v>43285</v>
      </c>
      <c r="O7914" t="s">
        <v>269</v>
      </c>
      <c r="P7914" t="s">
        <v>7218</v>
      </c>
      <c r="Q7914" t="s">
        <v>7233</v>
      </c>
      <c r="R7914" t="s">
        <v>7220</v>
      </c>
      <c r="S7914">
        <v>2139302</v>
      </c>
      <c r="T7914">
        <v>2838884</v>
      </c>
      <c r="U7914">
        <v>0.246</v>
      </c>
      <c r="V7914">
        <v>3928000</v>
      </c>
      <c r="W7914">
        <v>12013000</v>
      </c>
      <c r="X7914">
        <v>2022</v>
      </c>
      <c r="Y7914">
        <v>22237695</v>
      </c>
    </row>
    <row r="7915" spans="2:25" x14ac:dyDescent="0.35">
      <c r="B7915" t="s">
        <v>2794</v>
      </c>
      <c r="C7915" s="1">
        <v>44669</v>
      </c>
      <c r="D7915" t="s">
        <v>764</v>
      </c>
      <c r="E7915" t="s">
        <v>98</v>
      </c>
      <c r="F7915" t="s">
        <v>269</v>
      </c>
      <c r="G7915">
        <v>1</v>
      </c>
      <c r="H7915">
        <v>2961100</v>
      </c>
      <c r="I7915">
        <v>2231400</v>
      </c>
      <c r="J7915" t="s">
        <v>18</v>
      </c>
      <c r="K7915">
        <v>2961100</v>
      </c>
      <c r="L7915" t="s">
        <v>7204</v>
      </c>
      <c r="M7915" t="s">
        <v>7206</v>
      </c>
      <c r="N7915" s="1">
        <v>44413</v>
      </c>
      <c r="O7915" t="s">
        <v>269</v>
      </c>
      <c r="P7915" t="s">
        <v>7218</v>
      </c>
      <c r="Q7915" t="s">
        <v>7233</v>
      </c>
      <c r="R7915" t="s">
        <v>7220</v>
      </c>
      <c r="S7915">
        <v>2139302</v>
      </c>
      <c r="T7915">
        <v>2838884</v>
      </c>
      <c r="U7915">
        <v>0.246</v>
      </c>
      <c r="V7915">
        <v>729700</v>
      </c>
      <c r="W7915">
        <v>2231400</v>
      </c>
      <c r="X7915">
        <v>2022</v>
      </c>
      <c r="Y7915">
        <v>4130734.5</v>
      </c>
    </row>
    <row r="7916" spans="2:25" x14ac:dyDescent="0.35">
      <c r="B7916" t="s">
        <v>2954</v>
      </c>
      <c r="C7916" s="1">
        <v>44703</v>
      </c>
      <c r="D7916" t="s">
        <v>931</v>
      </c>
      <c r="E7916" t="s">
        <v>312</v>
      </c>
      <c r="F7916" t="s">
        <v>269</v>
      </c>
      <c r="G7916">
        <v>2</v>
      </c>
      <c r="H7916">
        <v>2756500</v>
      </c>
      <c r="I7916">
        <v>2077200</v>
      </c>
      <c r="J7916" t="s">
        <v>14</v>
      </c>
      <c r="K7916">
        <v>5513000</v>
      </c>
      <c r="L7916" t="s">
        <v>7208</v>
      </c>
      <c r="M7916" t="s">
        <v>7206</v>
      </c>
      <c r="N7916" s="1">
        <v>44000</v>
      </c>
      <c r="O7916" t="s">
        <v>269</v>
      </c>
      <c r="P7916" t="s">
        <v>7218</v>
      </c>
      <c r="Q7916" t="s">
        <v>7233</v>
      </c>
      <c r="R7916" t="s">
        <v>7220</v>
      </c>
      <c r="S7916">
        <v>2139302</v>
      </c>
      <c r="T7916">
        <v>2838884</v>
      </c>
      <c r="U7916">
        <v>0.246</v>
      </c>
      <c r="V7916">
        <v>1358600</v>
      </c>
      <c r="W7916">
        <v>4154400</v>
      </c>
      <c r="X7916">
        <v>2022</v>
      </c>
      <c r="Y7916">
        <v>7690635</v>
      </c>
    </row>
    <row r="7917" spans="2:25" x14ac:dyDescent="0.35">
      <c r="B7917" t="s">
        <v>3155</v>
      </c>
      <c r="C7917" s="1">
        <v>44749</v>
      </c>
      <c r="D7917" t="s">
        <v>1277</v>
      </c>
      <c r="E7917" t="s">
        <v>383</v>
      </c>
      <c r="F7917" t="s">
        <v>269</v>
      </c>
      <c r="G7917">
        <v>3</v>
      </c>
      <c r="H7917">
        <v>3016800</v>
      </c>
      <c r="I7917">
        <v>2273400</v>
      </c>
      <c r="J7917" t="s">
        <v>14</v>
      </c>
      <c r="K7917">
        <v>9050400</v>
      </c>
      <c r="L7917" t="s">
        <v>7208</v>
      </c>
      <c r="M7917" t="s">
        <v>7203</v>
      </c>
      <c r="N7917" s="1">
        <v>43323</v>
      </c>
      <c r="O7917" t="s">
        <v>269</v>
      </c>
      <c r="P7917" t="s">
        <v>7218</v>
      </c>
      <c r="Q7917" t="s">
        <v>7233</v>
      </c>
      <c r="R7917" t="s">
        <v>7220</v>
      </c>
      <c r="S7917">
        <v>2139302</v>
      </c>
      <c r="T7917">
        <v>2838884</v>
      </c>
      <c r="U7917">
        <v>0.246</v>
      </c>
      <c r="V7917">
        <v>2230200</v>
      </c>
      <c r="W7917">
        <v>6820200</v>
      </c>
      <c r="X7917">
        <v>2022</v>
      </c>
      <c r="Y7917">
        <v>12625308</v>
      </c>
    </row>
    <row r="7918" spans="2:25" x14ac:dyDescent="0.35">
      <c r="B7918" t="s">
        <v>3268</v>
      </c>
      <c r="C7918" s="1">
        <v>44776</v>
      </c>
      <c r="D7918" t="s">
        <v>1479</v>
      </c>
      <c r="E7918" t="s">
        <v>103</v>
      </c>
      <c r="F7918" t="s">
        <v>269</v>
      </c>
      <c r="G7918">
        <v>1</v>
      </c>
      <c r="H7918">
        <v>2744200</v>
      </c>
      <c r="I7918">
        <v>2068000</v>
      </c>
      <c r="J7918" t="s">
        <v>18</v>
      </c>
      <c r="K7918">
        <v>2744200</v>
      </c>
      <c r="L7918" t="s">
        <v>7204</v>
      </c>
      <c r="M7918" t="s">
        <v>7203</v>
      </c>
      <c r="N7918" s="1">
        <v>43472</v>
      </c>
      <c r="O7918" t="s">
        <v>269</v>
      </c>
      <c r="P7918" t="s">
        <v>7218</v>
      </c>
      <c r="Q7918" t="s">
        <v>7233</v>
      </c>
      <c r="R7918" t="s">
        <v>7220</v>
      </c>
      <c r="S7918">
        <v>2139302</v>
      </c>
      <c r="T7918">
        <v>2838884</v>
      </c>
      <c r="U7918">
        <v>0.246</v>
      </c>
      <c r="V7918">
        <v>676200</v>
      </c>
      <c r="W7918">
        <v>2068000</v>
      </c>
      <c r="X7918">
        <v>2022</v>
      </c>
      <c r="Y7918">
        <v>3828159</v>
      </c>
    </row>
    <row r="7919" spans="2:25" x14ac:dyDescent="0.35">
      <c r="B7919" t="s">
        <v>3314</v>
      </c>
      <c r="C7919" s="1">
        <v>44787</v>
      </c>
      <c r="D7919" t="s">
        <v>1479</v>
      </c>
      <c r="E7919" t="s">
        <v>61</v>
      </c>
      <c r="F7919" t="s">
        <v>269</v>
      </c>
      <c r="G7919">
        <v>5</v>
      </c>
      <c r="H7919">
        <v>2707600</v>
      </c>
      <c r="I7919">
        <v>2040400</v>
      </c>
      <c r="J7919" t="s">
        <v>18</v>
      </c>
      <c r="K7919">
        <v>13538000</v>
      </c>
      <c r="L7919" t="s">
        <v>7207</v>
      </c>
      <c r="M7919" t="s">
        <v>7203</v>
      </c>
      <c r="N7919" s="1">
        <v>43884</v>
      </c>
      <c r="O7919" t="s">
        <v>269</v>
      </c>
      <c r="P7919" t="s">
        <v>7218</v>
      </c>
      <c r="Q7919" t="s">
        <v>7233</v>
      </c>
      <c r="R7919" t="s">
        <v>7220</v>
      </c>
      <c r="S7919">
        <v>2139302</v>
      </c>
      <c r="T7919">
        <v>2838884</v>
      </c>
      <c r="U7919">
        <v>0.246</v>
      </c>
      <c r="V7919">
        <v>3336000</v>
      </c>
      <c r="W7919">
        <v>10202000</v>
      </c>
      <c r="X7919">
        <v>2022</v>
      </c>
      <c r="Y7919">
        <v>18885510</v>
      </c>
    </row>
    <row r="7920" spans="2:25" x14ac:dyDescent="0.35">
      <c r="B7920" t="s">
        <v>3339</v>
      </c>
      <c r="C7920" s="1">
        <v>44792</v>
      </c>
      <c r="D7920" t="s">
        <v>1479</v>
      </c>
      <c r="E7920" t="s">
        <v>414</v>
      </c>
      <c r="F7920" t="s">
        <v>269</v>
      </c>
      <c r="G7920">
        <v>2</v>
      </c>
      <c r="H7920">
        <v>3046900</v>
      </c>
      <c r="I7920">
        <v>2296100</v>
      </c>
      <c r="J7920" t="s">
        <v>14</v>
      </c>
      <c r="K7920">
        <v>6093800</v>
      </c>
      <c r="L7920" t="s">
        <v>7210</v>
      </c>
      <c r="M7920" t="s">
        <v>7203</v>
      </c>
      <c r="N7920" s="1">
        <v>44290</v>
      </c>
      <c r="O7920" t="s">
        <v>269</v>
      </c>
      <c r="P7920" t="s">
        <v>7218</v>
      </c>
      <c r="Q7920" t="s">
        <v>7233</v>
      </c>
      <c r="R7920" t="s">
        <v>7220</v>
      </c>
      <c r="S7920">
        <v>2139302</v>
      </c>
      <c r="T7920">
        <v>2838884</v>
      </c>
      <c r="U7920">
        <v>0.246</v>
      </c>
      <c r="V7920">
        <v>1501600</v>
      </c>
      <c r="W7920">
        <v>4592200</v>
      </c>
      <c r="X7920">
        <v>2022</v>
      </c>
      <c r="Y7920">
        <v>8500851</v>
      </c>
    </row>
    <row r="7921" spans="2:25" x14ac:dyDescent="0.35">
      <c r="B7921" t="s">
        <v>3366</v>
      </c>
      <c r="C7921" s="1">
        <v>44797</v>
      </c>
      <c r="D7921" t="s">
        <v>1479</v>
      </c>
      <c r="E7921" t="s">
        <v>41</v>
      </c>
      <c r="F7921" t="s">
        <v>269</v>
      </c>
      <c r="G7921">
        <v>1</v>
      </c>
      <c r="H7921">
        <v>2914400</v>
      </c>
      <c r="I7921">
        <v>2196200</v>
      </c>
      <c r="J7921" t="s">
        <v>14</v>
      </c>
      <c r="K7921">
        <v>2914400</v>
      </c>
      <c r="L7921" t="s">
        <v>7202</v>
      </c>
      <c r="M7921" t="s">
        <v>7203</v>
      </c>
      <c r="N7921" s="1">
        <v>44021</v>
      </c>
      <c r="O7921" t="s">
        <v>269</v>
      </c>
      <c r="P7921" t="s">
        <v>7218</v>
      </c>
      <c r="Q7921" t="s">
        <v>7233</v>
      </c>
      <c r="R7921" t="s">
        <v>7220</v>
      </c>
      <c r="S7921">
        <v>2139302</v>
      </c>
      <c r="T7921">
        <v>2838884</v>
      </c>
      <c r="U7921">
        <v>0.246</v>
      </c>
      <c r="V7921">
        <v>718200</v>
      </c>
      <c r="W7921">
        <v>2196200</v>
      </c>
      <c r="X7921">
        <v>2022</v>
      </c>
      <c r="Y7921">
        <v>4065588</v>
      </c>
    </row>
    <row r="7922" spans="2:25" x14ac:dyDescent="0.35">
      <c r="B7922" t="s">
        <v>3635</v>
      </c>
      <c r="C7922" s="1">
        <v>44867</v>
      </c>
      <c r="D7922" t="s">
        <v>1962</v>
      </c>
      <c r="E7922" t="s">
        <v>360</v>
      </c>
      <c r="F7922" t="s">
        <v>269</v>
      </c>
      <c r="G7922">
        <v>4</v>
      </c>
      <c r="H7922">
        <v>2886800</v>
      </c>
      <c r="I7922">
        <v>2175400</v>
      </c>
      <c r="J7922" t="s">
        <v>14</v>
      </c>
      <c r="K7922">
        <v>11547200</v>
      </c>
      <c r="L7922" t="s">
        <v>7205</v>
      </c>
      <c r="M7922" t="s">
        <v>7203</v>
      </c>
      <c r="N7922" s="1">
        <v>44027</v>
      </c>
      <c r="O7922" t="s">
        <v>269</v>
      </c>
      <c r="P7922" t="s">
        <v>7218</v>
      </c>
      <c r="Q7922" t="s">
        <v>7233</v>
      </c>
      <c r="R7922" t="s">
        <v>7220</v>
      </c>
      <c r="S7922">
        <v>2139302</v>
      </c>
      <c r="T7922">
        <v>2838884</v>
      </c>
      <c r="U7922">
        <v>0.246</v>
      </c>
      <c r="V7922">
        <v>2845600</v>
      </c>
      <c r="W7922">
        <v>8701600</v>
      </c>
      <c r="X7922">
        <v>2022</v>
      </c>
      <c r="Y7922">
        <v>16108344</v>
      </c>
    </row>
    <row r="7923" spans="2:25" x14ac:dyDescent="0.35">
      <c r="B7923" t="s">
        <v>2300</v>
      </c>
      <c r="C7923" s="1">
        <v>44562</v>
      </c>
      <c r="D7923" t="s">
        <v>11</v>
      </c>
      <c r="E7923" t="s">
        <v>268</v>
      </c>
      <c r="F7923" t="s">
        <v>250</v>
      </c>
      <c r="G7923">
        <v>4</v>
      </c>
      <c r="H7923">
        <v>307400</v>
      </c>
      <c r="I7923">
        <v>230200</v>
      </c>
      <c r="J7923" t="s">
        <v>18</v>
      </c>
      <c r="K7923">
        <v>1229600</v>
      </c>
      <c r="L7923" t="s">
        <v>7204</v>
      </c>
      <c r="M7923" t="s">
        <v>7206</v>
      </c>
      <c r="N7923" s="1">
        <v>43409</v>
      </c>
      <c r="O7923" t="s">
        <v>250</v>
      </c>
      <c r="P7923" t="s">
        <v>7237</v>
      </c>
      <c r="Q7923" t="s">
        <v>7239</v>
      </c>
      <c r="R7923" t="s">
        <v>7230</v>
      </c>
      <c r="S7923">
        <v>235795</v>
      </c>
      <c r="T7923">
        <v>314890</v>
      </c>
      <c r="U7923">
        <v>0.251</v>
      </c>
      <c r="V7923">
        <v>308800</v>
      </c>
      <c r="W7923">
        <v>920800</v>
      </c>
      <c r="X7923">
        <v>2022</v>
      </c>
      <c r="Y7923">
        <v>1715292</v>
      </c>
    </row>
    <row r="7924" spans="2:25" x14ac:dyDescent="0.35">
      <c r="B7924" t="s">
        <v>2444</v>
      </c>
      <c r="C7924" s="1">
        <v>44591</v>
      </c>
      <c r="D7924" t="s">
        <v>11</v>
      </c>
      <c r="E7924" t="s">
        <v>29</v>
      </c>
      <c r="F7924" t="s">
        <v>250</v>
      </c>
      <c r="G7924">
        <v>4</v>
      </c>
      <c r="H7924">
        <v>297900</v>
      </c>
      <c r="I7924">
        <v>223100</v>
      </c>
      <c r="J7924" t="s">
        <v>18</v>
      </c>
      <c r="K7924">
        <v>1191600</v>
      </c>
      <c r="L7924" t="s">
        <v>7209</v>
      </c>
      <c r="M7924" t="s">
        <v>7203</v>
      </c>
      <c r="N7924" s="1">
        <v>43488</v>
      </c>
      <c r="O7924" t="s">
        <v>250</v>
      </c>
      <c r="P7924" t="s">
        <v>7237</v>
      </c>
      <c r="Q7924" t="s">
        <v>7239</v>
      </c>
      <c r="R7924" t="s">
        <v>7230</v>
      </c>
      <c r="S7924">
        <v>235795</v>
      </c>
      <c r="T7924">
        <v>314890</v>
      </c>
      <c r="U7924">
        <v>0.251</v>
      </c>
      <c r="V7924">
        <v>299200</v>
      </c>
      <c r="W7924">
        <v>892400</v>
      </c>
      <c r="X7924">
        <v>2022</v>
      </c>
      <c r="Y7924">
        <v>1662282</v>
      </c>
    </row>
    <row r="7925" spans="2:25" x14ac:dyDescent="0.35">
      <c r="B7925" t="s">
        <v>2468</v>
      </c>
      <c r="C7925" s="1">
        <v>44599</v>
      </c>
      <c r="D7925" t="s">
        <v>375</v>
      </c>
      <c r="E7925" t="s">
        <v>2371</v>
      </c>
      <c r="F7925" t="s">
        <v>250</v>
      </c>
      <c r="G7925">
        <v>5</v>
      </c>
      <c r="H7925">
        <v>317500</v>
      </c>
      <c r="I7925">
        <v>237700</v>
      </c>
      <c r="J7925" t="s">
        <v>14</v>
      </c>
      <c r="K7925">
        <v>1587500</v>
      </c>
      <c r="L7925" t="s">
        <v>7204</v>
      </c>
      <c r="M7925" t="s">
        <v>7203</v>
      </c>
      <c r="N7925" s="1">
        <v>44792</v>
      </c>
      <c r="O7925" t="s">
        <v>250</v>
      </c>
      <c r="P7925" t="s">
        <v>7237</v>
      </c>
      <c r="Q7925" t="s">
        <v>7239</v>
      </c>
      <c r="R7925" t="s">
        <v>7230</v>
      </c>
      <c r="S7925">
        <v>235795</v>
      </c>
      <c r="T7925">
        <v>314890</v>
      </c>
      <c r="U7925">
        <v>0.251</v>
      </c>
      <c r="V7925">
        <v>399000</v>
      </c>
      <c r="W7925">
        <v>1188500</v>
      </c>
      <c r="X7925">
        <v>2022</v>
      </c>
      <c r="Y7925">
        <v>2214562.5</v>
      </c>
    </row>
    <row r="7926" spans="2:25" x14ac:dyDescent="0.35">
      <c r="B7926" t="s">
        <v>2510</v>
      </c>
      <c r="C7926" s="1">
        <v>44607</v>
      </c>
      <c r="D7926" t="s">
        <v>375</v>
      </c>
      <c r="E7926" t="s">
        <v>125</v>
      </c>
      <c r="F7926" t="s">
        <v>250</v>
      </c>
      <c r="G7926">
        <v>4</v>
      </c>
      <c r="H7926">
        <v>295800</v>
      </c>
      <c r="I7926">
        <v>221500</v>
      </c>
      <c r="J7926" t="s">
        <v>14</v>
      </c>
      <c r="K7926">
        <v>1183200</v>
      </c>
      <c r="L7926" t="s">
        <v>7204</v>
      </c>
      <c r="M7926" t="s">
        <v>7203</v>
      </c>
      <c r="N7926" s="1">
        <v>43558</v>
      </c>
      <c r="O7926" t="s">
        <v>250</v>
      </c>
      <c r="P7926" t="s">
        <v>7237</v>
      </c>
      <c r="Q7926" t="s">
        <v>7239</v>
      </c>
      <c r="R7926" t="s">
        <v>7230</v>
      </c>
      <c r="S7926">
        <v>235795</v>
      </c>
      <c r="T7926">
        <v>314890</v>
      </c>
      <c r="U7926">
        <v>0.251</v>
      </c>
      <c r="V7926">
        <v>297200</v>
      </c>
      <c r="W7926">
        <v>886000</v>
      </c>
      <c r="X7926">
        <v>2022</v>
      </c>
      <c r="Y7926">
        <v>1650564</v>
      </c>
    </row>
    <row r="7927" spans="2:25" x14ac:dyDescent="0.35">
      <c r="B7927" t="s">
        <v>2514</v>
      </c>
      <c r="C7927" s="1">
        <v>44609</v>
      </c>
      <c r="D7927" t="s">
        <v>375</v>
      </c>
      <c r="E7927" t="s">
        <v>385</v>
      </c>
      <c r="F7927" t="s">
        <v>250</v>
      </c>
      <c r="G7927">
        <v>2</v>
      </c>
      <c r="H7927">
        <v>327700</v>
      </c>
      <c r="I7927">
        <v>245400</v>
      </c>
      <c r="J7927" t="s">
        <v>18</v>
      </c>
      <c r="K7927">
        <v>655400</v>
      </c>
      <c r="L7927" t="s">
        <v>7211</v>
      </c>
      <c r="M7927" t="s">
        <v>7206</v>
      </c>
      <c r="N7927" s="1">
        <v>43686</v>
      </c>
      <c r="O7927" t="s">
        <v>250</v>
      </c>
      <c r="P7927" t="s">
        <v>7237</v>
      </c>
      <c r="Q7927" t="s">
        <v>7239</v>
      </c>
      <c r="R7927" t="s">
        <v>7230</v>
      </c>
      <c r="S7927">
        <v>235795</v>
      </c>
      <c r="T7927">
        <v>314890</v>
      </c>
      <c r="U7927">
        <v>0.251</v>
      </c>
      <c r="V7927">
        <v>164600</v>
      </c>
      <c r="W7927">
        <v>490800</v>
      </c>
      <c r="X7927">
        <v>2022</v>
      </c>
      <c r="Y7927">
        <v>914283</v>
      </c>
    </row>
    <row r="7928" spans="2:25" x14ac:dyDescent="0.35">
      <c r="B7928" t="s">
        <v>2602</v>
      </c>
      <c r="C7928" s="1">
        <v>44626</v>
      </c>
      <c r="D7928" t="s">
        <v>578</v>
      </c>
      <c r="E7928" t="s">
        <v>2596</v>
      </c>
      <c r="F7928" t="s">
        <v>250</v>
      </c>
      <c r="G7928">
        <v>3</v>
      </c>
      <c r="H7928">
        <v>331300</v>
      </c>
      <c r="I7928">
        <v>248100</v>
      </c>
      <c r="J7928" t="s">
        <v>14</v>
      </c>
      <c r="K7928">
        <v>993900</v>
      </c>
      <c r="L7928" t="s">
        <v>7204</v>
      </c>
      <c r="M7928" t="s">
        <v>7203</v>
      </c>
      <c r="N7928" s="1">
        <v>44594</v>
      </c>
      <c r="O7928" t="s">
        <v>250</v>
      </c>
      <c r="P7928" t="s">
        <v>7237</v>
      </c>
      <c r="Q7928" t="s">
        <v>7239</v>
      </c>
      <c r="R7928" t="s">
        <v>7230</v>
      </c>
      <c r="S7928">
        <v>235795</v>
      </c>
      <c r="T7928">
        <v>314890</v>
      </c>
      <c r="U7928">
        <v>0.251</v>
      </c>
      <c r="V7928">
        <v>249600</v>
      </c>
      <c r="W7928">
        <v>744300</v>
      </c>
      <c r="X7928">
        <v>2022</v>
      </c>
      <c r="Y7928">
        <v>1386490.5</v>
      </c>
    </row>
    <row r="7929" spans="2:25" x14ac:dyDescent="0.35">
      <c r="B7929" t="s">
        <v>2616</v>
      </c>
      <c r="C7929" s="1">
        <v>44630</v>
      </c>
      <c r="D7929" t="s">
        <v>578</v>
      </c>
      <c r="E7929" t="s">
        <v>2327</v>
      </c>
      <c r="F7929" t="s">
        <v>250</v>
      </c>
      <c r="G7929">
        <v>5</v>
      </c>
      <c r="H7929">
        <v>330300</v>
      </c>
      <c r="I7929">
        <v>247400</v>
      </c>
      <c r="J7929" t="s">
        <v>14</v>
      </c>
      <c r="K7929">
        <v>1651500</v>
      </c>
      <c r="L7929" t="s">
        <v>7209</v>
      </c>
      <c r="M7929" t="s">
        <v>7203</v>
      </c>
      <c r="N7929" s="1">
        <v>44798</v>
      </c>
      <c r="O7929" t="s">
        <v>250</v>
      </c>
      <c r="P7929" t="s">
        <v>7237</v>
      </c>
      <c r="Q7929" t="s">
        <v>7239</v>
      </c>
      <c r="R7929" t="s">
        <v>7230</v>
      </c>
      <c r="S7929">
        <v>235795</v>
      </c>
      <c r="T7929">
        <v>314890</v>
      </c>
      <c r="U7929">
        <v>0.251</v>
      </c>
      <c r="V7929">
        <v>414500</v>
      </c>
      <c r="W7929">
        <v>1237000</v>
      </c>
      <c r="X7929">
        <v>2022</v>
      </c>
      <c r="Y7929">
        <v>2303842.5</v>
      </c>
    </row>
    <row r="7930" spans="2:25" x14ac:dyDescent="0.35">
      <c r="B7930" t="s">
        <v>2739</v>
      </c>
      <c r="C7930" s="1">
        <v>44658</v>
      </c>
      <c r="D7930" t="s">
        <v>764</v>
      </c>
      <c r="E7930" t="s">
        <v>2392</v>
      </c>
      <c r="F7930" t="s">
        <v>250</v>
      </c>
      <c r="G7930">
        <v>1</v>
      </c>
      <c r="H7930">
        <v>338800</v>
      </c>
      <c r="I7930">
        <v>253700</v>
      </c>
      <c r="J7930" t="s">
        <v>18</v>
      </c>
      <c r="K7930">
        <v>338800</v>
      </c>
      <c r="L7930" t="s">
        <v>7209</v>
      </c>
      <c r="M7930" t="s">
        <v>7203</v>
      </c>
      <c r="N7930" s="1">
        <v>44854</v>
      </c>
      <c r="O7930" t="s">
        <v>250</v>
      </c>
      <c r="P7930" t="s">
        <v>7237</v>
      </c>
      <c r="Q7930" t="s">
        <v>7239</v>
      </c>
      <c r="R7930" t="s">
        <v>7230</v>
      </c>
      <c r="S7930">
        <v>235795</v>
      </c>
      <c r="T7930">
        <v>314890</v>
      </c>
      <c r="U7930">
        <v>0.251</v>
      </c>
      <c r="V7930">
        <v>85100</v>
      </c>
      <c r="W7930">
        <v>253700</v>
      </c>
      <c r="X7930">
        <v>2022</v>
      </c>
      <c r="Y7930">
        <v>472626</v>
      </c>
    </row>
    <row r="7931" spans="2:25" x14ac:dyDescent="0.35">
      <c r="B7931" t="s">
        <v>2756</v>
      </c>
      <c r="C7931" s="1">
        <v>44661</v>
      </c>
      <c r="D7931" t="s">
        <v>764</v>
      </c>
      <c r="E7931" t="s">
        <v>389</v>
      </c>
      <c r="F7931" t="s">
        <v>250</v>
      </c>
      <c r="G7931">
        <v>5</v>
      </c>
      <c r="H7931">
        <v>322300</v>
      </c>
      <c r="I7931">
        <v>241400</v>
      </c>
      <c r="J7931" t="s">
        <v>14</v>
      </c>
      <c r="K7931">
        <v>1611500</v>
      </c>
      <c r="L7931" t="s">
        <v>7204</v>
      </c>
      <c r="M7931" t="s">
        <v>7203</v>
      </c>
      <c r="N7931" s="1">
        <v>44029</v>
      </c>
      <c r="O7931" t="s">
        <v>250</v>
      </c>
      <c r="P7931" t="s">
        <v>7237</v>
      </c>
      <c r="Q7931" t="s">
        <v>7239</v>
      </c>
      <c r="R7931" t="s">
        <v>7230</v>
      </c>
      <c r="S7931">
        <v>235795</v>
      </c>
      <c r="T7931">
        <v>314890</v>
      </c>
      <c r="U7931">
        <v>0.251</v>
      </c>
      <c r="V7931">
        <v>404500</v>
      </c>
      <c r="W7931">
        <v>1207000</v>
      </c>
      <c r="X7931">
        <v>2022</v>
      </c>
      <c r="Y7931">
        <v>2248042.5</v>
      </c>
    </row>
    <row r="7932" spans="2:25" x14ac:dyDescent="0.35">
      <c r="B7932" t="s">
        <v>2881</v>
      </c>
      <c r="C7932" s="1">
        <v>44686</v>
      </c>
      <c r="D7932" t="s">
        <v>931</v>
      </c>
      <c r="E7932" t="s">
        <v>2315</v>
      </c>
      <c r="F7932" t="s">
        <v>250</v>
      </c>
      <c r="G7932">
        <v>1</v>
      </c>
      <c r="H7932">
        <v>317700</v>
      </c>
      <c r="I7932">
        <v>237900</v>
      </c>
      <c r="J7932" t="s">
        <v>18</v>
      </c>
      <c r="K7932">
        <v>317700</v>
      </c>
      <c r="L7932" t="s">
        <v>7211</v>
      </c>
      <c r="M7932" t="s">
        <v>7203</v>
      </c>
      <c r="N7932" s="1">
        <v>44789</v>
      </c>
      <c r="O7932" t="s">
        <v>250</v>
      </c>
      <c r="P7932" t="s">
        <v>7237</v>
      </c>
      <c r="Q7932" t="s">
        <v>7239</v>
      </c>
      <c r="R7932" t="s">
        <v>7230</v>
      </c>
      <c r="S7932">
        <v>235795</v>
      </c>
      <c r="T7932">
        <v>314890</v>
      </c>
      <c r="U7932">
        <v>0.251</v>
      </c>
      <c r="V7932">
        <v>79800</v>
      </c>
      <c r="W7932">
        <v>237900</v>
      </c>
      <c r="X7932">
        <v>2022</v>
      </c>
      <c r="Y7932">
        <v>443191.5</v>
      </c>
    </row>
    <row r="7933" spans="2:25" x14ac:dyDescent="0.35">
      <c r="B7933" t="s">
        <v>2927</v>
      </c>
      <c r="C7933" s="1">
        <v>44696</v>
      </c>
      <c r="D7933" t="s">
        <v>931</v>
      </c>
      <c r="E7933" t="s">
        <v>312</v>
      </c>
      <c r="F7933" t="s">
        <v>250</v>
      </c>
      <c r="G7933">
        <v>4</v>
      </c>
      <c r="H7933">
        <v>310900</v>
      </c>
      <c r="I7933">
        <v>232800</v>
      </c>
      <c r="J7933" t="s">
        <v>14</v>
      </c>
      <c r="K7933">
        <v>1243600</v>
      </c>
      <c r="L7933" t="s">
        <v>7208</v>
      </c>
      <c r="M7933" t="s">
        <v>7206</v>
      </c>
      <c r="N7933" s="1">
        <v>44000</v>
      </c>
      <c r="O7933" t="s">
        <v>250</v>
      </c>
      <c r="P7933" t="s">
        <v>7237</v>
      </c>
      <c r="Q7933" t="s">
        <v>7239</v>
      </c>
      <c r="R7933" t="s">
        <v>7230</v>
      </c>
      <c r="S7933">
        <v>235795</v>
      </c>
      <c r="T7933">
        <v>314890</v>
      </c>
      <c r="U7933">
        <v>0.251</v>
      </c>
      <c r="V7933">
        <v>312400</v>
      </c>
      <c r="W7933">
        <v>931200</v>
      </c>
      <c r="X7933">
        <v>2022</v>
      </c>
      <c r="Y7933">
        <v>1734822</v>
      </c>
    </row>
    <row r="7934" spans="2:25" x14ac:dyDescent="0.35">
      <c r="B7934" t="s">
        <v>2996</v>
      </c>
      <c r="C7934" s="1">
        <v>44712</v>
      </c>
      <c r="D7934" t="s">
        <v>931</v>
      </c>
      <c r="E7934" t="s">
        <v>2534</v>
      </c>
      <c r="F7934" t="s">
        <v>250</v>
      </c>
      <c r="G7934">
        <v>1</v>
      </c>
      <c r="H7934">
        <v>304800</v>
      </c>
      <c r="I7934">
        <v>228200</v>
      </c>
      <c r="J7934" t="s">
        <v>14</v>
      </c>
      <c r="K7934">
        <v>304800</v>
      </c>
      <c r="L7934" t="s">
        <v>7209</v>
      </c>
      <c r="M7934" t="s">
        <v>7203</v>
      </c>
      <c r="N7934" s="1">
        <v>44724</v>
      </c>
      <c r="O7934" t="s">
        <v>250</v>
      </c>
      <c r="P7934" t="s">
        <v>7237</v>
      </c>
      <c r="Q7934" t="s">
        <v>7239</v>
      </c>
      <c r="R7934" t="s">
        <v>7230</v>
      </c>
      <c r="S7934">
        <v>235795</v>
      </c>
      <c r="T7934">
        <v>314890</v>
      </c>
      <c r="U7934">
        <v>0.251</v>
      </c>
      <c r="V7934">
        <v>76600</v>
      </c>
      <c r="W7934">
        <v>228200</v>
      </c>
      <c r="X7934">
        <v>2022</v>
      </c>
      <c r="Y7934">
        <v>425196</v>
      </c>
    </row>
    <row r="7935" spans="2:25" x14ac:dyDescent="0.35">
      <c r="B7935" t="s">
        <v>3027</v>
      </c>
      <c r="C7935" s="1">
        <v>44720</v>
      </c>
      <c r="D7935" t="s">
        <v>1091</v>
      </c>
      <c r="E7935" t="s">
        <v>83</v>
      </c>
      <c r="F7935" t="s">
        <v>250</v>
      </c>
      <c r="G7935">
        <v>1</v>
      </c>
      <c r="H7935">
        <v>318500</v>
      </c>
      <c r="I7935">
        <v>238500</v>
      </c>
      <c r="J7935" t="s">
        <v>14</v>
      </c>
      <c r="K7935">
        <v>318500</v>
      </c>
      <c r="L7935" t="s">
        <v>7205</v>
      </c>
      <c r="M7935" t="s">
        <v>7203</v>
      </c>
      <c r="N7935" s="1">
        <v>44242</v>
      </c>
      <c r="O7935" t="s">
        <v>250</v>
      </c>
      <c r="P7935" t="s">
        <v>7237</v>
      </c>
      <c r="Q7935" t="s">
        <v>7239</v>
      </c>
      <c r="R7935" t="s">
        <v>7230</v>
      </c>
      <c r="S7935">
        <v>235795</v>
      </c>
      <c r="T7935">
        <v>314890</v>
      </c>
      <c r="U7935">
        <v>0.251</v>
      </c>
      <c r="V7935">
        <v>80000</v>
      </c>
      <c r="W7935">
        <v>238500</v>
      </c>
      <c r="X7935">
        <v>2022</v>
      </c>
      <c r="Y7935">
        <v>444307.5</v>
      </c>
    </row>
    <row r="7936" spans="2:25" x14ac:dyDescent="0.35">
      <c r="B7936" t="s">
        <v>3114</v>
      </c>
      <c r="C7936" s="1">
        <v>44736</v>
      </c>
      <c r="D7936" t="s">
        <v>1091</v>
      </c>
      <c r="E7936" t="s">
        <v>67</v>
      </c>
      <c r="F7936" t="s">
        <v>250</v>
      </c>
      <c r="G7936">
        <v>5</v>
      </c>
      <c r="H7936">
        <v>324800</v>
      </c>
      <c r="I7936">
        <v>243200</v>
      </c>
      <c r="J7936" t="s">
        <v>14</v>
      </c>
      <c r="K7936">
        <v>1624000</v>
      </c>
      <c r="L7936" t="s">
        <v>7208</v>
      </c>
      <c r="M7936" t="s">
        <v>7206</v>
      </c>
      <c r="N7936" s="1">
        <v>43774</v>
      </c>
      <c r="O7936" t="s">
        <v>250</v>
      </c>
      <c r="P7936" t="s">
        <v>7237</v>
      </c>
      <c r="Q7936" t="s">
        <v>7239</v>
      </c>
      <c r="R7936" t="s">
        <v>7230</v>
      </c>
      <c r="S7936">
        <v>235795</v>
      </c>
      <c r="T7936">
        <v>314890</v>
      </c>
      <c r="U7936">
        <v>0.251</v>
      </c>
      <c r="V7936">
        <v>408000</v>
      </c>
      <c r="W7936">
        <v>1216000</v>
      </c>
      <c r="X7936">
        <v>2022</v>
      </c>
      <c r="Y7936">
        <v>2265480</v>
      </c>
    </row>
    <row r="7937" spans="2:25" x14ac:dyDescent="0.35">
      <c r="B7937" t="s">
        <v>3202</v>
      </c>
      <c r="C7937" s="1">
        <v>44759</v>
      </c>
      <c r="D7937" t="s">
        <v>1277</v>
      </c>
      <c r="E7937" t="s">
        <v>38</v>
      </c>
      <c r="F7937" t="s">
        <v>250</v>
      </c>
      <c r="G7937">
        <v>4</v>
      </c>
      <c r="H7937">
        <v>329400</v>
      </c>
      <c r="I7937">
        <v>246700</v>
      </c>
      <c r="J7937" t="s">
        <v>18</v>
      </c>
      <c r="K7937">
        <v>1317600</v>
      </c>
      <c r="L7937" t="s">
        <v>7207</v>
      </c>
      <c r="M7937" t="s">
        <v>7206</v>
      </c>
      <c r="N7937" s="1">
        <v>43376</v>
      </c>
      <c r="O7937" t="s">
        <v>250</v>
      </c>
      <c r="P7937" t="s">
        <v>7237</v>
      </c>
      <c r="Q7937" t="s">
        <v>7239</v>
      </c>
      <c r="R7937" t="s">
        <v>7230</v>
      </c>
      <c r="S7937">
        <v>235795</v>
      </c>
      <c r="T7937">
        <v>314890</v>
      </c>
      <c r="U7937">
        <v>0.251</v>
      </c>
      <c r="V7937">
        <v>330800</v>
      </c>
      <c r="W7937">
        <v>986800</v>
      </c>
      <c r="X7937">
        <v>2022</v>
      </c>
      <c r="Y7937">
        <v>1838052</v>
      </c>
    </row>
    <row r="7938" spans="2:25" x14ac:dyDescent="0.35">
      <c r="B7938" t="s">
        <v>3221</v>
      </c>
      <c r="C7938" s="1">
        <v>44764</v>
      </c>
      <c r="D7938" t="s">
        <v>1277</v>
      </c>
      <c r="E7938" t="s">
        <v>626</v>
      </c>
      <c r="F7938" t="s">
        <v>250</v>
      </c>
      <c r="G7938">
        <v>5</v>
      </c>
      <c r="H7938">
        <v>314800</v>
      </c>
      <c r="I7938">
        <v>235700</v>
      </c>
      <c r="J7938" t="s">
        <v>18</v>
      </c>
      <c r="K7938">
        <v>1574000</v>
      </c>
      <c r="L7938" t="s">
        <v>7204</v>
      </c>
      <c r="M7938" t="s">
        <v>7206</v>
      </c>
      <c r="N7938" s="1">
        <v>43409</v>
      </c>
      <c r="O7938" t="s">
        <v>250</v>
      </c>
      <c r="P7938" t="s">
        <v>7237</v>
      </c>
      <c r="Q7938" t="s">
        <v>7239</v>
      </c>
      <c r="R7938" t="s">
        <v>7230</v>
      </c>
      <c r="S7938">
        <v>235795</v>
      </c>
      <c r="T7938">
        <v>314890</v>
      </c>
      <c r="U7938">
        <v>0.251</v>
      </c>
      <c r="V7938">
        <v>395500</v>
      </c>
      <c r="W7938">
        <v>1178500</v>
      </c>
      <c r="X7938">
        <v>2022</v>
      </c>
      <c r="Y7938">
        <v>2195730</v>
      </c>
    </row>
    <row r="7939" spans="2:25" x14ac:dyDescent="0.35">
      <c r="B7939" t="s">
        <v>3336</v>
      </c>
      <c r="C7939" s="1">
        <v>44791</v>
      </c>
      <c r="D7939" t="s">
        <v>1479</v>
      </c>
      <c r="E7939" t="s">
        <v>160</v>
      </c>
      <c r="F7939" t="s">
        <v>250</v>
      </c>
      <c r="G7939">
        <v>5</v>
      </c>
      <c r="H7939">
        <v>296100</v>
      </c>
      <c r="I7939">
        <v>221700</v>
      </c>
      <c r="J7939" t="s">
        <v>18</v>
      </c>
      <c r="K7939">
        <v>1480500</v>
      </c>
      <c r="L7939" t="s">
        <v>7208</v>
      </c>
      <c r="M7939" t="s">
        <v>7203</v>
      </c>
      <c r="N7939" s="1">
        <v>44215</v>
      </c>
      <c r="O7939" t="s">
        <v>250</v>
      </c>
      <c r="P7939" t="s">
        <v>7237</v>
      </c>
      <c r="Q7939" t="s">
        <v>7239</v>
      </c>
      <c r="R7939" t="s">
        <v>7230</v>
      </c>
      <c r="S7939">
        <v>235795</v>
      </c>
      <c r="T7939">
        <v>314890</v>
      </c>
      <c r="U7939">
        <v>0.251</v>
      </c>
      <c r="V7939">
        <v>372000</v>
      </c>
      <c r="W7939">
        <v>1108500</v>
      </c>
      <c r="X7939">
        <v>2022</v>
      </c>
      <c r="Y7939">
        <v>2065297.5</v>
      </c>
    </row>
    <row r="7940" spans="2:25" x14ac:dyDescent="0.35">
      <c r="B7940" t="s">
        <v>3588</v>
      </c>
      <c r="C7940" s="1">
        <v>44855</v>
      </c>
      <c r="D7940" t="s">
        <v>1809</v>
      </c>
      <c r="E7940" t="s">
        <v>360</v>
      </c>
      <c r="F7940" t="s">
        <v>250</v>
      </c>
      <c r="G7940">
        <v>1</v>
      </c>
      <c r="H7940">
        <v>322300</v>
      </c>
      <c r="I7940">
        <v>241300</v>
      </c>
      <c r="J7940" t="s">
        <v>14</v>
      </c>
      <c r="K7940">
        <v>322300</v>
      </c>
      <c r="L7940" t="s">
        <v>7205</v>
      </c>
      <c r="M7940" t="s">
        <v>7203</v>
      </c>
      <c r="N7940" s="1">
        <v>44027</v>
      </c>
      <c r="O7940" t="s">
        <v>250</v>
      </c>
      <c r="P7940" t="s">
        <v>7237</v>
      </c>
      <c r="Q7940" t="s">
        <v>7239</v>
      </c>
      <c r="R7940" t="s">
        <v>7230</v>
      </c>
      <c r="S7940">
        <v>235795</v>
      </c>
      <c r="T7940">
        <v>314890</v>
      </c>
      <c r="U7940">
        <v>0.251</v>
      </c>
      <c r="V7940">
        <v>81000</v>
      </c>
      <c r="W7940">
        <v>241300</v>
      </c>
      <c r="X7940">
        <v>2022</v>
      </c>
      <c r="Y7940">
        <v>449608.5</v>
      </c>
    </row>
    <row r="7941" spans="2:25" x14ac:dyDescent="0.35">
      <c r="B7941" t="s">
        <v>3608</v>
      </c>
      <c r="C7941" s="1">
        <v>44859</v>
      </c>
      <c r="D7941" t="s">
        <v>1809</v>
      </c>
      <c r="E7941" t="s">
        <v>181</v>
      </c>
      <c r="F7941" t="s">
        <v>250</v>
      </c>
      <c r="G7941">
        <v>5</v>
      </c>
      <c r="H7941">
        <v>335800</v>
      </c>
      <c r="I7941">
        <v>251500</v>
      </c>
      <c r="J7941" t="s">
        <v>14</v>
      </c>
      <c r="K7941">
        <v>1679000</v>
      </c>
      <c r="L7941" t="s">
        <v>7202</v>
      </c>
      <c r="M7941" t="s">
        <v>7203</v>
      </c>
      <c r="N7941" s="1">
        <v>44087</v>
      </c>
      <c r="O7941" t="s">
        <v>250</v>
      </c>
      <c r="P7941" t="s">
        <v>7237</v>
      </c>
      <c r="Q7941" t="s">
        <v>7239</v>
      </c>
      <c r="R7941" t="s">
        <v>7230</v>
      </c>
      <c r="S7941">
        <v>235795</v>
      </c>
      <c r="T7941">
        <v>314890</v>
      </c>
      <c r="U7941">
        <v>0.251</v>
      </c>
      <c r="V7941">
        <v>421500</v>
      </c>
      <c r="W7941">
        <v>1257500</v>
      </c>
      <c r="X7941">
        <v>2022</v>
      </c>
      <c r="Y7941">
        <v>2342205</v>
      </c>
    </row>
    <row r="7942" spans="2:25" x14ac:dyDescent="0.35">
      <c r="B7942" t="s">
        <v>3788</v>
      </c>
      <c r="C7942" s="1">
        <v>44901</v>
      </c>
      <c r="D7942" t="s">
        <v>2132</v>
      </c>
      <c r="E7942" t="s">
        <v>657</v>
      </c>
      <c r="F7942" t="s">
        <v>250</v>
      </c>
      <c r="G7942">
        <v>2</v>
      </c>
      <c r="H7942">
        <v>330200</v>
      </c>
      <c r="I7942">
        <v>247300</v>
      </c>
      <c r="J7942" t="s">
        <v>14</v>
      </c>
      <c r="K7942">
        <v>660400</v>
      </c>
      <c r="L7942" t="s">
        <v>7208</v>
      </c>
      <c r="M7942" t="s">
        <v>7206</v>
      </c>
      <c r="N7942" s="1">
        <v>43643</v>
      </c>
      <c r="O7942" t="s">
        <v>250</v>
      </c>
      <c r="P7942" t="s">
        <v>7237</v>
      </c>
      <c r="Q7942" t="s">
        <v>7239</v>
      </c>
      <c r="R7942" t="s">
        <v>7230</v>
      </c>
      <c r="S7942">
        <v>235795</v>
      </c>
      <c r="T7942">
        <v>314890</v>
      </c>
      <c r="U7942">
        <v>0.251</v>
      </c>
      <c r="V7942">
        <v>165800</v>
      </c>
      <c r="W7942">
        <v>494600</v>
      </c>
      <c r="X7942">
        <v>2022</v>
      </c>
      <c r="Y7942">
        <v>921258</v>
      </c>
    </row>
    <row r="7943" spans="2:25" x14ac:dyDescent="0.35">
      <c r="B7943" t="s">
        <v>3803</v>
      </c>
      <c r="C7943" s="1">
        <v>44905</v>
      </c>
      <c r="D7943" t="s">
        <v>2132</v>
      </c>
      <c r="E7943" t="s">
        <v>137</v>
      </c>
      <c r="F7943" t="s">
        <v>250</v>
      </c>
      <c r="G7943">
        <v>2</v>
      </c>
      <c r="H7943">
        <v>352300</v>
      </c>
      <c r="I7943">
        <v>263800</v>
      </c>
      <c r="J7943" t="s">
        <v>14</v>
      </c>
      <c r="K7943">
        <v>704600</v>
      </c>
      <c r="L7943" t="s">
        <v>7204</v>
      </c>
      <c r="M7943" t="s">
        <v>7203</v>
      </c>
      <c r="N7943" s="1">
        <v>43563</v>
      </c>
      <c r="O7943" t="s">
        <v>250</v>
      </c>
      <c r="P7943" t="s">
        <v>7237</v>
      </c>
      <c r="Q7943" t="s">
        <v>7239</v>
      </c>
      <c r="R7943" t="s">
        <v>7230</v>
      </c>
      <c r="S7943">
        <v>235795</v>
      </c>
      <c r="T7943">
        <v>314890</v>
      </c>
      <c r="U7943">
        <v>0.251</v>
      </c>
      <c r="V7943">
        <v>177000</v>
      </c>
      <c r="W7943">
        <v>527600</v>
      </c>
      <c r="X7943">
        <v>2022</v>
      </c>
      <c r="Y7943">
        <v>982917</v>
      </c>
    </row>
    <row r="7944" spans="2:25" x14ac:dyDescent="0.35">
      <c r="B7944" t="s">
        <v>2467</v>
      </c>
      <c r="C7944" s="1">
        <v>44599</v>
      </c>
      <c r="D7944" t="s">
        <v>375</v>
      </c>
      <c r="E7944" t="s">
        <v>212</v>
      </c>
      <c r="F7944" t="s">
        <v>112</v>
      </c>
      <c r="G7944">
        <v>5</v>
      </c>
      <c r="H7944">
        <v>521300</v>
      </c>
      <c r="I7944">
        <v>389500</v>
      </c>
      <c r="J7944" t="s">
        <v>18</v>
      </c>
      <c r="K7944">
        <v>2606500</v>
      </c>
      <c r="L7944" t="s">
        <v>7207</v>
      </c>
      <c r="M7944" t="s">
        <v>7206</v>
      </c>
      <c r="N7944" s="1">
        <v>43600</v>
      </c>
      <c r="O7944" t="s">
        <v>112</v>
      </c>
      <c r="P7944" t="s">
        <v>7237</v>
      </c>
      <c r="Q7944" t="s">
        <v>7239</v>
      </c>
      <c r="R7944" t="s">
        <v>7230</v>
      </c>
      <c r="S7944">
        <v>380220</v>
      </c>
      <c r="T7944">
        <v>508920</v>
      </c>
      <c r="U7944">
        <v>0.253</v>
      </c>
      <c r="V7944">
        <v>659000</v>
      </c>
      <c r="W7944">
        <v>1947500</v>
      </c>
      <c r="X7944">
        <v>2022</v>
      </c>
      <c r="Y7944">
        <v>3636067.5</v>
      </c>
    </row>
    <row r="7945" spans="2:25" x14ac:dyDescent="0.35">
      <c r="B7945" t="s">
        <v>2483</v>
      </c>
      <c r="C7945" s="1">
        <v>44602</v>
      </c>
      <c r="D7945" t="s">
        <v>375</v>
      </c>
      <c r="E7945" t="s">
        <v>166</v>
      </c>
      <c r="F7945" t="s">
        <v>112</v>
      </c>
      <c r="G7945">
        <v>4</v>
      </c>
      <c r="H7945">
        <v>539600</v>
      </c>
      <c r="I7945">
        <v>403100</v>
      </c>
      <c r="J7945" t="s">
        <v>18</v>
      </c>
      <c r="K7945">
        <v>2158400</v>
      </c>
      <c r="L7945" t="s">
        <v>7204</v>
      </c>
      <c r="M7945" t="s">
        <v>7203</v>
      </c>
      <c r="N7945" s="1">
        <v>44082</v>
      </c>
      <c r="O7945" t="s">
        <v>112</v>
      </c>
      <c r="P7945" t="s">
        <v>7237</v>
      </c>
      <c r="Q7945" t="s">
        <v>7239</v>
      </c>
      <c r="R7945" t="s">
        <v>7230</v>
      </c>
      <c r="S7945">
        <v>380220</v>
      </c>
      <c r="T7945">
        <v>508920</v>
      </c>
      <c r="U7945">
        <v>0.253</v>
      </c>
      <c r="V7945">
        <v>546000</v>
      </c>
      <c r="W7945">
        <v>1612400</v>
      </c>
      <c r="X7945">
        <v>2022</v>
      </c>
      <c r="Y7945">
        <v>3010968</v>
      </c>
    </row>
    <row r="7946" spans="2:25" x14ac:dyDescent="0.35">
      <c r="B7946" t="s">
        <v>2634</v>
      </c>
      <c r="C7946" s="1">
        <v>44634</v>
      </c>
      <c r="D7946" t="s">
        <v>578</v>
      </c>
      <c r="E7946" t="s">
        <v>401</v>
      </c>
      <c r="F7946" t="s">
        <v>112</v>
      </c>
      <c r="G7946">
        <v>1</v>
      </c>
      <c r="H7946">
        <v>563100</v>
      </c>
      <c r="I7946">
        <v>420700</v>
      </c>
      <c r="J7946" t="s">
        <v>14</v>
      </c>
      <c r="K7946">
        <v>563100</v>
      </c>
      <c r="L7946" t="s">
        <v>7202</v>
      </c>
      <c r="M7946" t="s">
        <v>7203</v>
      </c>
      <c r="N7946" s="1">
        <v>43285</v>
      </c>
      <c r="O7946" t="s">
        <v>112</v>
      </c>
      <c r="P7946" t="s">
        <v>7237</v>
      </c>
      <c r="Q7946" t="s">
        <v>7239</v>
      </c>
      <c r="R7946" t="s">
        <v>7230</v>
      </c>
      <c r="S7946">
        <v>380220</v>
      </c>
      <c r="T7946">
        <v>508920</v>
      </c>
      <c r="U7946">
        <v>0.253</v>
      </c>
      <c r="V7946">
        <v>142400</v>
      </c>
      <c r="W7946">
        <v>420700</v>
      </c>
      <c r="X7946">
        <v>2022</v>
      </c>
      <c r="Y7946">
        <v>785524.5</v>
      </c>
    </row>
    <row r="7947" spans="2:25" x14ac:dyDescent="0.35">
      <c r="B7947" t="s">
        <v>2703</v>
      </c>
      <c r="C7947" s="1">
        <v>44651</v>
      </c>
      <c r="D7947" t="s">
        <v>578</v>
      </c>
      <c r="E7947" t="s">
        <v>414</v>
      </c>
      <c r="F7947" t="s">
        <v>112</v>
      </c>
      <c r="G7947">
        <v>2</v>
      </c>
      <c r="H7947">
        <v>566100</v>
      </c>
      <c r="I7947">
        <v>422900</v>
      </c>
      <c r="J7947" t="s">
        <v>14</v>
      </c>
      <c r="K7947">
        <v>1132200</v>
      </c>
      <c r="L7947" t="s">
        <v>7210</v>
      </c>
      <c r="M7947" t="s">
        <v>7203</v>
      </c>
      <c r="N7947" s="1">
        <v>44290</v>
      </c>
      <c r="O7947" t="s">
        <v>112</v>
      </c>
      <c r="P7947" t="s">
        <v>7237</v>
      </c>
      <c r="Q7947" t="s">
        <v>7239</v>
      </c>
      <c r="R7947" t="s">
        <v>7230</v>
      </c>
      <c r="S7947">
        <v>380220</v>
      </c>
      <c r="T7947">
        <v>508920</v>
      </c>
      <c r="U7947">
        <v>0.253</v>
      </c>
      <c r="V7947">
        <v>286400</v>
      </c>
      <c r="W7947">
        <v>845800</v>
      </c>
      <c r="X7947">
        <v>2022</v>
      </c>
      <c r="Y7947">
        <v>1579419</v>
      </c>
    </row>
    <row r="7948" spans="2:25" x14ac:dyDescent="0.35">
      <c r="B7948" t="s">
        <v>2817</v>
      </c>
      <c r="C7948" s="1">
        <v>44672</v>
      </c>
      <c r="D7948" t="s">
        <v>764</v>
      </c>
      <c r="E7948" t="s">
        <v>56</v>
      </c>
      <c r="F7948" t="s">
        <v>112</v>
      </c>
      <c r="G7948">
        <v>5</v>
      </c>
      <c r="H7948">
        <v>522100</v>
      </c>
      <c r="I7948">
        <v>390000</v>
      </c>
      <c r="J7948" t="s">
        <v>18</v>
      </c>
      <c r="K7948">
        <v>2610500</v>
      </c>
      <c r="L7948" t="s">
        <v>7209</v>
      </c>
      <c r="M7948" t="s">
        <v>7203</v>
      </c>
      <c r="N7948" s="1">
        <v>44095</v>
      </c>
      <c r="O7948" t="s">
        <v>112</v>
      </c>
      <c r="P7948" t="s">
        <v>7237</v>
      </c>
      <c r="Q7948" t="s">
        <v>7239</v>
      </c>
      <c r="R7948" t="s">
        <v>7230</v>
      </c>
      <c r="S7948">
        <v>380220</v>
      </c>
      <c r="T7948">
        <v>508920</v>
      </c>
      <c r="U7948">
        <v>0.253</v>
      </c>
      <c r="V7948">
        <v>660500</v>
      </c>
      <c r="W7948">
        <v>1950000</v>
      </c>
      <c r="X7948">
        <v>2022</v>
      </c>
      <c r="Y7948">
        <v>3641647.5</v>
      </c>
    </row>
    <row r="7949" spans="2:25" x14ac:dyDescent="0.35">
      <c r="B7949" t="s">
        <v>2926</v>
      </c>
      <c r="C7949" s="1">
        <v>44696</v>
      </c>
      <c r="D7949" t="s">
        <v>931</v>
      </c>
      <c r="E7949" t="s">
        <v>459</v>
      </c>
      <c r="F7949" t="s">
        <v>112</v>
      </c>
      <c r="G7949">
        <v>2</v>
      </c>
      <c r="H7949">
        <v>554700</v>
      </c>
      <c r="I7949">
        <v>414400</v>
      </c>
      <c r="J7949" t="s">
        <v>14</v>
      </c>
      <c r="K7949">
        <v>1109400</v>
      </c>
      <c r="L7949" t="s">
        <v>7205</v>
      </c>
      <c r="M7949" t="s">
        <v>7203</v>
      </c>
      <c r="N7949" s="1">
        <v>43428</v>
      </c>
      <c r="O7949" t="s">
        <v>112</v>
      </c>
      <c r="P7949" t="s">
        <v>7237</v>
      </c>
      <c r="Q7949" t="s">
        <v>7239</v>
      </c>
      <c r="R7949" t="s">
        <v>7230</v>
      </c>
      <c r="S7949">
        <v>380220</v>
      </c>
      <c r="T7949">
        <v>508920</v>
      </c>
      <c r="U7949">
        <v>0.253</v>
      </c>
      <c r="V7949">
        <v>280600</v>
      </c>
      <c r="W7949">
        <v>828800</v>
      </c>
      <c r="X7949">
        <v>2022</v>
      </c>
      <c r="Y7949">
        <v>1547613</v>
      </c>
    </row>
    <row r="7950" spans="2:25" x14ac:dyDescent="0.35">
      <c r="B7950" t="s">
        <v>3240</v>
      </c>
      <c r="C7950" s="1">
        <v>44771</v>
      </c>
      <c r="D7950" t="s">
        <v>1277</v>
      </c>
      <c r="E7950" t="s">
        <v>381</v>
      </c>
      <c r="F7950" t="s">
        <v>112</v>
      </c>
      <c r="G7950">
        <v>5</v>
      </c>
      <c r="H7950">
        <v>542500</v>
      </c>
      <c r="I7950">
        <v>405300</v>
      </c>
      <c r="J7950" t="s">
        <v>18</v>
      </c>
      <c r="K7950">
        <v>2712500</v>
      </c>
      <c r="L7950" t="s">
        <v>7202</v>
      </c>
      <c r="M7950" t="s">
        <v>7206</v>
      </c>
      <c r="N7950" s="1">
        <v>44051</v>
      </c>
      <c r="O7950" t="s">
        <v>112</v>
      </c>
      <c r="P7950" t="s">
        <v>7237</v>
      </c>
      <c r="Q7950" t="s">
        <v>7239</v>
      </c>
      <c r="R7950" t="s">
        <v>7230</v>
      </c>
      <c r="S7950">
        <v>380220</v>
      </c>
      <c r="T7950">
        <v>508920</v>
      </c>
      <c r="U7950">
        <v>0.253</v>
      </c>
      <c r="V7950">
        <v>686000</v>
      </c>
      <c r="W7950">
        <v>2026500</v>
      </c>
      <c r="X7950">
        <v>2022</v>
      </c>
      <c r="Y7950">
        <v>3783937.5</v>
      </c>
    </row>
    <row r="7951" spans="2:25" x14ac:dyDescent="0.35">
      <c r="B7951" t="s">
        <v>3242</v>
      </c>
      <c r="C7951" s="1">
        <v>44771</v>
      </c>
      <c r="D7951" t="s">
        <v>1277</v>
      </c>
      <c r="E7951" t="s">
        <v>1037</v>
      </c>
      <c r="F7951" t="s">
        <v>112</v>
      </c>
      <c r="G7951">
        <v>3</v>
      </c>
      <c r="H7951">
        <v>508900</v>
      </c>
      <c r="I7951">
        <v>380200</v>
      </c>
      <c r="J7951" t="s">
        <v>14</v>
      </c>
      <c r="K7951">
        <v>1526700</v>
      </c>
      <c r="L7951" t="s">
        <v>7202</v>
      </c>
      <c r="M7951" t="s">
        <v>7203</v>
      </c>
      <c r="N7951" s="1">
        <v>43122</v>
      </c>
      <c r="O7951" t="s">
        <v>112</v>
      </c>
      <c r="P7951" t="s">
        <v>7237</v>
      </c>
      <c r="Q7951" t="s">
        <v>7239</v>
      </c>
      <c r="R7951" t="s">
        <v>7230</v>
      </c>
      <c r="S7951">
        <v>380220</v>
      </c>
      <c r="T7951">
        <v>508920</v>
      </c>
      <c r="U7951">
        <v>0.253</v>
      </c>
      <c r="V7951">
        <v>386100</v>
      </c>
      <c r="W7951">
        <v>1140600</v>
      </c>
      <c r="X7951">
        <v>2022</v>
      </c>
      <c r="Y7951">
        <v>2129746.5</v>
      </c>
    </row>
    <row r="7952" spans="2:25" x14ac:dyDescent="0.35">
      <c r="B7952" t="s">
        <v>3567</v>
      </c>
      <c r="C7952" s="1">
        <v>44849</v>
      </c>
      <c r="D7952" t="s">
        <v>1809</v>
      </c>
      <c r="E7952" t="s">
        <v>657</v>
      </c>
      <c r="F7952" t="s">
        <v>112</v>
      </c>
      <c r="G7952">
        <v>5</v>
      </c>
      <c r="H7952">
        <v>503000</v>
      </c>
      <c r="I7952">
        <v>375800</v>
      </c>
      <c r="J7952" t="s">
        <v>18</v>
      </c>
      <c r="K7952">
        <v>2515000</v>
      </c>
      <c r="L7952" t="s">
        <v>7208</v>
      </c>
      <c r="M7952" t="s">
        <v>7206</v>
      </c>
      <c r="N7952" s="1">
        <v>43643</v>
      </c>
      <c r="O7952" t="s">
        <v>112</v>
      </c>
      <c r="P7952" t="s">
        <v>7237</v>
      </c>
      <c r="Q7952" t="s">
        <v>7239</v>
      </c>
      <c r="R7952" t="s">
        <v>7230</v>
      </c>
      <c r="S7952">
        <v>380220</v>
      </c>
      <c r="T7952">
        <v>508920</v>
      </c>
      <c r="U7952">
        <v>0.253</v>
      </c>
      <c r="V7952">
        <v>636000</v>
      </c>
      <c r="W7952">
        <v>1879000</v>
      </c>
      <c r="X7952">
        <v>2022</v>
      </c>
      <c r="Y7952">
        <v>3508425</v>
      </c>
    </row>
    <row r="7953" spans="2:25" x14ac:dyDescent="0.35">
      <c r="B7953" t="s">
        <v>3686</v>
      </c>
      <c r="C7953" s="1">
        <v>44878</v>
      </c>
      <c r="D7953" t="s">
        <v>1962</v>
      </c>
      <c r="E7953" t="s">
        <v>514</v>
      </c>
      <c r="F7953" t="s">
        <v>112</v>
      </c>
      <c r="G7953">
        <v>2</v>
      </c>
      <c r="H7953">
        <v>520400</v>
      </c>
      <c r="I7953">
        <v>388800</v>
      </c>
      <c r="J7953" t="s">
        <v>18</v>
      </c>
      <c r="K7953">
        <v>1040800</v>
      </c>
      <c r="L7953" t="s">
        <v>7205</v>
      </c>
      <c r="M7953" t="s">
        <v>7203</v>
      </c>
      <c r="N7953" s="1">
        <v>43532</v>
      </c>
      <c r="O7953" t="s">
        <v>112</v>
      </c>
      <c r="P7953" t="s">
        <v>7237</v>
      </c>
      <c r="Q7953" t="s">
        <v>7239</v>
      </c>
      <c r="R7953" t="s">
        <v>7230</v>
      </c>
      <c r="S7953">
        <v>380220</v>
      </c>
      <c r="T7953">
        <v>508920</v>
      </c>
      <c r="U7953">
        <v>0.253</v>
      </c>
      <c r="V7953">
        <v>263200</v>
      </c>
      <c r="W7953">
        <v>777600</v>
      </c>
      <c r="X7953">
        <v>2022</v>
      </c>
      <c r="Y7953">
        <v>1451916</v>
      </c>
    </row>
    <row r="7954" spans="2:25" x14ac:dyDescent="0.35">
      <c r="B7954" t="s">
        <v>3740</v>
      </c>
      <c r="C7954" s="1">
        <v>44891</v>
      </c>
      <c r="D7954" t="s">
        <v>1962</v>
      </c>
      <c r="E7954" t="s">
        <v>223</v>
      </c>
      <c r="F7954" t="s">
        <v>112</v>
      </c>
      <c r="G7954">
        <v>1</v>
      </c>
      <c r="H7954">
        <v>560100</v>
      </c>
      <c r="I7954">
        <v>418400</v>
      </c>
      <c r="J7954" t="s">
        <v>14</v>
      </c>
      <c r="K7954">
        <v>560100</v>
      </c>
      <c r="L7954" t="s">
        <v>7204</v>
      </c>
      <c r="M7954" t="s">
        <v>7203</v>
      </c>
      <c r="N7954" s="1">
        <v>43537</v>
      </c>
      <c r="O7954" t="s">
        <v>112</v>
      </c>
      <c r="P7954" t="s">
        <v>7237</v>
      </c>
      <c r="Q7954" t="s">
        <v>7239</v>
      </c>
      <c r="R7954" t="s">
        <v>7230</v>
      </c>
      <c r="S7954">
        <v>380220</v>
      </c>
      <c r="T7954">
        <v>508920</v>
      </c>
      <c r="U7954">
        <v>0.253</v>
      </c>
      <c r="V7954">
        <v>141700</v>
      </c>
      <c r="W7954">
        <v>418400</v>
      </c>
      <c r="X7954">
        <v>2022</v>
      </c>
      <c r="Y7954">
        <v>781339.5</v>
      </c>
    </row>
    <row r="7955" spans="2:25" x14ac:dyDescent="0.35">
      <c r="B7955" t="s">
        <v>3851</v>
      </c>
      <c r="C7955" s="1">
        <v>44915</v>
      </c>
      <c r="D7955" t="s">
        <v>2132</v>
      </c>
      <c r="E7955" t="s">
        <v>122</v>
      </c>
      <c r="F7955" t="s">
        <v>112</v>
      </c>
      <c r="G7955">
        <v>5</v>
      </c>
      <c r="H7955">
        <v>495100</v>
      </c>
      <c r="I7955">
        <v>369900</v>
      </c>
      <c r="J7955" t="s">
        <v>14</v>
      </c>
      <c r="K7955">
        <v>2475500</v>
      </c>
      <c r="L7955" t="s">
        <v>7204</v>
      </c>
      <c r="M7955" t="s">
        <v>7203</v>
      </c>
      <c r="N7955" s="1">
        <v>43955</v>
      </c>
      <c r="O7955" t="s">
        <v>112</v>
      </c>
      <c r="P7955" t="s">
        <v>7237</v>
      </c>
      <c r="Q7955" t="s">
        <v>7239</v>
      </c>
      <c r="R7955" t="s">
        <v>7230</v>
      </c>
      <c r="S7955">
        <v>380220</v>
      </c>
      <c r="T7955">
        <v>508920</v>
      </c>
      <c r="U7955">
        <v>0.253</v>
      </c>
      <c r="V7955">
        <v>626000</v>
      </c>
      <c r="W7955">
        <v>1849500</v>
      </c>
      <c r="X7955">
        <v>2022</v>
      </c>
      <c r="Y7955">
        <v>3453322.5</v>
      </c>
    </row>
    <row r="7956" spans="2:25" x14ac:dyDescent="0.35">
      <c r="B7956" t="s">
        <v>3866</v>
      </c>
      <c r="C7956" s="1">
        <v>44917</v>
      </c>
      <c r="D7956" t="s">
        <v>2132</v>
      </c>
      <c r="E7956" t="s">
        <v>103</v>
      </c>
      <c r="F7956" t="s">
        <v>112</v>
      </c>
      <c r="G7956">
        <v>1</v>
      </c>
      <c r="H7956">
        <v>539700</v>
      </c>
      <c r="I7956">
        <v>403200</v>
      </c>
      <c r="J7956" t="s">
        <v>18</v>
      </c>
      <c r="K7956">
        <v>539700</v>
      </c>
      <c r="L7956" t="s">
        <v>7204</v>
      </c>
      <c r="M7956" t="s">
        <v>7203</v>
      </c>
      <c r="N7956" s="1">
        <v>43472</v>
      </c>
      <c r="O7956" t="s">
        <v>112</v>
      </c>
      <c r="P7956" t="s">
        <v>7237</v>
      </c>
      <c r="Q7956" t="s">
        <v>7239</v>
      </c>
      <c r="R7956" t="s">
        <v>7230</v>
      </c>
      <c r="S7956">
        <v>380220</v>
      </c>
      <c r="T7956">
        <v>508920</v>
      </c>
      <c r="U7956">
        <v>0.253</v>
      </c>
      <c r="V7956">
        <v>136500</v>
      </c>
      <c r="W7956">
        <v>403200</v>
      </c>
      <c r="X7956">
        <v>2022</v>
      </c>
      <c r="Y7956">
        <v>752881.5</v>
      </c>
    </row>
    <row r="7957" spans="2:25" x14ac:dyDescent="0.35">
      <c r="B7957" t="s">
        <v>2387</v>
      </c>
      <c r="C7957" s="1">
        <v>44580</v>
      </c>
      <c r="D7957" t="s">
        <v>11</v>
      </c>
      <c r="E7957" t="s">
        <v>243</v>
      </c>
      <c r="F7957" t="s">
        <v>721</v>
      </c>
      <c r="G7957">
        <v>2</v>
      </c>
      <c r="H7957">
        <v>307700</v>
      </c>
      <c r="I7957">
        <v>207300</v>
      </c>
      <c r="J7957" t="s">
        <v>14</v>
      </c>
      <c r="K7957">
        <v>615400</v>
      </c>
      <c r="L7957" t="s">
        <v>7204</v>
      </c>
      <c r="M7957" t="s">
        <v>7206</v>
      </c>
      <c r="N7957" s="1">
        <v>43285</v>
      </c>
      <c r="O7957" t="s">
        <v>721</v>
      </c>
      <c r="P7957" t="s">
        <v>7221</v>
      </c>
      <c r="Q7957" t="s">
        <v>7222</v>
      </c>
      <c r="R7957" t="s">
        <v>7223</v>
      </c>
      <c r="S7957">
        <v>202286</v>
      </c>
      <c r="T7957">
        <v>300212</v>
      </c>
      <c r="U7957">
        <v>0.32600000000000001</v>
      </c>
      <c r="V7957">
        <v>200800</v>
      </c>
      <c r="W7957">
        <v>414600</v>
      </c>
      <c r="X7957">
        <v>2022</v>
      </c>
      <c r="Y7957">
        <v>858483</v>
      </c>
    </row>
    <row r="7958" spans="2:25" x14ac:dyDescent="0.35">
      <c r="B7958" t="s">
        <v>2752</v>
      </c>
      <c r="C7958" s="1">
        <v>44660</v>
      </c>
      <c r="D7958" t="s">
        <v>764</v>
      </c>
      <c r="E7958" t="s">
        <v>528</v>
      </c>
      <c r="F7958" t="s">
        <v>721</v>
      </c>
      <c r="G7958">
        <v>1</v>
      </c>
      <c r="H7958">
        <v>297700</v>
      </c>
      <c r="I7958">
        <v>200600</v>
      </c>
      <c r="J7958" t="s">
        <v>18</v>
      </c>
      <c r="K7958">
        <v>297700</v>
      </c>
      <c r="L7958" t="s">
        <v>7207</v>
      </c>
      <c r="M7958" t="s">
        <v>7206</v>
      </c>
      <c r="N7958" s="1">
        <v>43531</v>
      </c>
      <c r="O7958" t="s">
        <v>721</v>
      </c>
      <c r="P7958" t="s">
        <v>7221</v>
      </c>
      <c r="Q7958" t="s">
        <v>7222</v>
      </c>
      <c r="R7958" t="s">
        <v>7223</v>
      </c>
      <c r="S7958">
        <v>202286</v>
      </c>
      <c r="T7958">
        <v>300212</v>
      </c>
      <c r="U7958">
        <v>0.32600000000000001</v>
      </c>
      <c r="V7958">
        <v>97100</v>
      </c>
      <c r="W7958">
        <v>200600</v>
      </c>
      <c r="X7958">
        <v>2022</v>
      </c>
      <c r="Y7958">
        <v>415291.5</v>
      </c>
    </row>
    <row r="7959" spans="2:25" x14ac:dyDescent="0.35">
      <c r="B7959" t="s">
        <v>2843</v>
      </c>
      <c r="C7959" s="1">
        <v>44679</v>
      </c>
      <c r="D7959" t="s">
        <v>764</v>
      </c>
      <c r="E7959" t="s">
        <v>85</v>
      </c>
      <c r="F7959" t="s">
        <v>721</v>
      </c>
      <c r="G7959">
        <v>2</v>
      </c>
      <c r="H7959">
        <v>327500</v>
      </c>
      <c r="I7959">
        <v>220700</v>
      </c>
      <c r="J7959" t="s">
        <v>18</v>
      </c>
      <c r="K7959">
        <v>655000</v>
      </c>
      <c r="L7959" t="s">
        <v>7202</v>
      </c>
      <c r="M7959" t="s">
        <v>7206</v>
      </c>
      <c r="N7959" s="1">
        <v>43262</v>
      </c>
      <c r="O7959" t="s">
        <v>721</v>
      </c>
      <c r="P7959" t="s">
        <v>7221</v>
      </c>
      <c r="Q7959" t="s">
        <v>7222</v>
      </c>
      <c r="R7959" t="s">
        <v>7223</v>
      </c>
      <c r="S7959">
        <v>202286</v>
      </c>
      <c r="T7959">
        <v>300212</v>
      </c>
      <c r="U7959">
        <v>0.32600000000000001</v>
      </c>
      <c r="V7959">
        <v>213600</v>
      </c>
      <c r="W7959">
        <v>441400</v>
      </c>
      <c r="X7959">
        <v>2022</v>
      </c>
      <c r="Y7959">
        <v>913725</v>
      </c>
    </row>
    <row r="7960" spans="2:25" x14ac:dyDescent="0.35">
      <c r="B7960" t="s">
        <v>2854</v>
      </c>
      <c r="C7960" s="1">
        <v>44681</v>
      </c>
      <c r="D7960" t="s">
        <v>764</v>
      </c>
      <c r="E7960" t="s">
        <v>160</v>
      </c>
      <c r="F7960" t="s">
        <v>721</v>
      </c>
      <c r="G7960">
        <v>3</v>
      </c>
      <c r="H7960">
        <v>329600</v>
      </c>
      <c r="I7960">
        <v>222100</v>
      </c>
      <c r="J7960" t="s">
        <v>18</v>
      </c>
      <c r="K7960">
        <v>988800</v>
      </c>
      <c r="L7960" t="s">
        <v>7208</v>
      </c>
      <c r="M7960" t="s">
        <v>7203</v>
      </c>
      <c r="N7960" s="1">
        <v>44215</v>
      </c>
      <c r="O7960" t="s">
        <v>721</v>
      </c>
      <c r="P7960" t="s">
        <v>7221</v>
      </c>
      <c r="Q7960" t="s">
        <v>7222</v>
      </c>
      <c r="R7960" t="s">
        <v>7223</v>
      </c>
      <c r="S7960">
        <v>202286</v>
      </c>
      <c r="T7960">
        <v>300212</v>
      </c>
      <c r="U7960">
        <v>0.32600000000000001</v>
      </c>
      <c r="V7960">
        <v>322500</v>
      </c>
      <c r="W7960">
        <v>666300</v>
      </c>
      <c r="X7960">
        <v>2022</v>
      </c>
      <c r="Y7960">
        <v>1379376</v>
      </c>
    </row>
    <row r="7961" spans="2:25" x14ac:dyDescent="0.35">
      <c r="B7961" t="s">
        <v>3021</v>
      </c>
      <c r="C7961" s="1">
        <v>44718</v>
      </c>
      <c r="D7961" t="s">
        <v>1091</v>
      </c>
      <c r="E7961" t="s">
        <v>414</v>
      </c>
      <c r="F7961" t="s">
        <v>721</v>
      </c>
      <c r="G7961">
        <v>1</v>
      </c>
      <c r="H7961">
        <v>330400</v>
      </c>
      <c r="I7961">
        <v>222600</v>
      </c>
      <c r="J7961" t="s">
        <v>14</v>
      </c>
      <c r="K7961">
        <v>330400</v>
      </c>
      <c r="L7961" t="s">
        <v>7210</v>
      </c>
      <c r="M7961" t="s">
        <v>7203</v>
      </c>
      <c r="N7961" s="1">
        <v>44290</v>
      </c>
      <c r="O7961" t="s">
        <v>721</v>
      </c>
      <c r="P7961" t="s">
        <v>7221</v>
      </c>
      <c r="Q7961" t="s">
        <v>7222</v>
      </c>
      <c r="R7961" t="s">
        <v>7223</v>
      </c>
      <c r="S7961">
        <v>202286</v>
      </c>
      <c r="T7961">
        <v>300212</v>
      </c>
      <c r="U7961">
        <v>0.32600000000000001</v>
      </c>
      <c r="V7961">
        <v>107800</v>
      </c>
      <c r="W7961">
        <v>222600</v>
      </c>
      <c r="X7961">
        <v>2022</v>
      </c>
      <c r="Y7961">
        <v>460908</v>
      </c>
    </row>
    <row r="7962" spans="2:25" x14ac:dyDescent="0.35">
      <c r="B7962" t="s">
        <v>3120</v>
      </c>
      <c r="C7962" s="1">
        <v>44738</v>
      </c>
      <c r="D7962" t="s">
        <v>1091</v>
      </c>
      <c r="E7962" t="s">
        <v>87</v>
      </c>
      <c r="F7962" t="s">
        <v>721</v>
      </c>
      <c r="G7962">
        <v>3</v>
      </c>
      <c r="H7962">
        <v>305900</v>
      </c>
      <c r="I7962">
        <v>206100</v>
      </c>
      <c r="J7962" t="s">
        <v>14</v>
      </c>
      <c r="K7962">
        <v>917700</v>
      </c>
      <c r="L7962" t="s">
        <v>7205</v>
      </c>
      <c r="M7962" t="s">
        <v>7206</v>
      </c>
      <c r="N7962" s="1">
        <v>43542</v>
      </c>
      <c r="O7962" t="s">
        <v>721</v>
      </c>
      <c r="P7962" t="s">
        <v>7221</v>
      </c>
      <c r="Q7962" t="s">
        <v>7222</v>
      </c>
      <c r="R7962" t="s">
        <v>7223</v>
      </c>
      <c r="S7962">
        <v>202286</v>
      </c>
      <c r="T7962">
        <v>300212</v>
      </c>
      <c r="U7962">
        <v>0.32600000000000001</v>
      </c>
      <c r="V7962">
        <v>299400</v>
      </c>
      <c r="W7962">
        <v>618300</v>
      </c>
      <c r="X7962">
        <v>2022</v>
      </c>
      <c r="Y7962">
        <v>1280191.5</v>
      </c>
    </row>
    <row r="7963" spans="2:25" x14ac:dyDescent="0.35">
      <c r="B7963" t="s">
        <v>3249</v>
      </c>
      <c r="C7963" s="1">
        <v>44772</v>
      </c>
      <c r="D7963" t="s">
        <v>1277</v>
      </c>
      <c r="E7963" t="s">
        <v>53</v>
      </c>
      <c r="F7963" t="s">
        <v>721</v>
      </c>
      <c r="G7963">
        <v>4</v>
      </c>
      <c r="H7963">
        <v>341300</v>
      </c>
      <c r="I7963">
        <v>230000</v>
      </c>
      <c r="J7963" t="s">
        <v>14</v>
      </c>
      <c r="K7963">
        <v>1365200</v>
      </c>
      <c r="L7963" t="s">
        <v>7202</v>
      </c>
      <c r="M7963" t="s">
        <v>7203</v>
      </c>
      <c r="N7963" s="1">
        <v>43636</v>
      </c>
      <c r="O7963" t="s">
        <v>721</v>
      </c>
      <c r="P7963" t="s">
        <v>7221</v>
      </c>
      <c r="Q7963" t="s">
        <v>7222</v>
      </c>
      <c r="R7963" t="s">
        <v>7223</v>
      </c>
      <c r="S7963">
        <v>202286</v>
      </c>
      <c r="T7963">
        <v>300212</v>
      </c>
      <c r="U7963">
        <v>0.32600000000000001</v>
      </c>
      <c r="V7963">
        <v>445200</v>
      </c>
      <c r="W7963">
        <v>920000</v>
      </c>
      <c r="X7963">
        <v>2022</v>
      </c>
      <c r="Y7963">
        <v>1904454</v>
      </c>
    </row>
    <row r="7964" spans="2:25" x14ac:dyDescent="0.35">
      <c r="B7964" t="s">
        <v>3272</v>
      </c>
      <c r="C7964" s="1">
        <v>44777</v>
      </c>
      <c r="D7964" t="s">
        <v>1479</v>
      </c>
      <c r="E7964" t="s">
        <v>353</v>
      </c>
      <c r="F7964" t="s">
        <v>721</v>
      </c>
      <c r="G7964">
        <v>1</v>
      </c>
      <c r="H7964">
        <v>309700</v>
      </c>
      <c r="I7964">
        <v>208600</v>
      </c>
      <c r="J7964" t="s">
        <v>18</v>
      </c>
      <c r="K7964">
        <v>309700</v>
      </c>
      <c r="L7964" t="s">
        <v>7202</v>
      </c>
      <c r="M7964" t="s">
        <v>7203</v>
      </c>
      <c r="N7964" s="1">
        <v>44189</v>
      </c>
      <c r="O7964" t="s">
        <v>721</v>
      </c>
      <c r="P7964" t="s">
        <v>7221</v>
      </c>
      <c r="Q7964" t="s">
        <v>7222</v>
      </c>
      <c r="R7964" t="s">
        <v>7223</v>
      </c>
      <c r="S7964">
        <v>202286</v>
      </c>
      <c r="T7964">
        <v>300212</v>
      </c>
      <c r="U7964">
        <v>0.32600000000000001</v>
      </c>
      <c r="V7964">
        <v>101100</v>
      </c>
      <c r="W7964">
        <v>208600</v>
      </c>
      <c r="X7964">
        <v>2022</v>
      </c>
      <c r="Y7964">
        <v>432031.5</v>
      </c>
    </row>
    <row r="7965" spans="2:25" x14ac:dyDescent="0.35">
      <c r="B7965" t="s">
        <v>3514</v>
      </c>
      <c r="C7965" s="1">
        <v>44837</v>
      </c>
      <c r="D7965" t="s">
        <v>1809</v>
      </c>
      <c r="E7965" t="s">
        <v>426</v>
      </c>
      <c r="F7965" t="s">
        <v>721</v>
      </c>
      <c r="G7965">
        <v>1</v>
      </c>
      <c r="H7965">
        <v>288600</v>
      </c>
      <c r="I7965">
        <v>194500</v>
      </c>
      <c r="J7965" t="s">
        <v>18</v>
      </c>
      <c r="K7965">
        <v>288600</v>
      </c>
      <c r="L7965" t="s">
        <v>7209</v>
      </c>
      <c r="M7965" t="s">
        <v>7203</v>
      </c>
      <c r="N7965" s="1">
        <v>43953</v>
      </c>
      <c r="O7965" t="s">
        <v>721</v>
      </c>
      <c r="P7965" t="s">
        <v>7221</v>
      </c>
      <c r="Q7965" t="s">
        <v>7222</v>
      </c>
      <c r="R7965" t="s">
        <v>7223</v>
      </c>
      <c r="S7965">
        <v>202286</v>
      </c>
      <c r="T7965">
        <v>300212</v>
      </c>
      <c r="U7965">
        <v>0.32600000000000001</v>
      </c>
      <c r="V7965">
        <v>94100</v>
      </c>
      <c r="W7965">
        <v>194500</v>
      </c>
      <c r="X7965">
        <v>2022</v>
      </c>
      <c r="Y7965">
        <v>402597</v>
      </c>
    </row>
    <row r="7966" spans="2:25" x14ac:dyDescent="0.35">
      <c r="B7966" t="s">
        <v>3762</v>
      </c>
      <c r="C7966" s="1">
        <v>44894</v>
      </c>
      <c r="D7966" t="s">
        <v>1962</v>
      </c>
      <c r="E7966" t="s">
        <v>157</v>
      </c>
      <c r="F7966" t="s">
        <v>721</v>
      </c>
      <c r="G7966">
        <v>3</v>
      </c>
      <c r="H7966">
        <v>330300</v>
      </c>
      <c r="I7966">
        <v>222600</v>
      </c>
      <c r="J7966" t="s">
        <v>14</v>
      </c>
      <c r="K7966">
        <v>990900</v>
      </c>
      <c r="L7966" t="s">
        <v>7204</v>
      </c>
      <c r="M7966" t="s">
        <v>7206</v>
      </c>
      <c r="N7966" s="1">
        <v>43455</v>
      </c>
      <c r="O7966" t="s">
        <v>721</v>
      </c>
      <c r="P7966" t="s">
        <v>7221</v>
      </c>
      <c r="Q7966" t="s">
        <v>7222</v>
      </c>
      <c r="R7966" t="s">
        <v>7223</v>
      </c>
      <c r="S7966">
        <v>202286</v>
      </c>
      <c r="T7966">
        <v>300212</v>
      </c>
      <c r="U7966">
        <v>0.32600000000000001</v>
      </c>
      <c r="V7966">
        <v>323100</v>
      </c>
      <c r="W7966">
        <v>667800</v>
      </c>
      <c r="X7966">
        <v>2022</v>
      </c>
      <c r="Y7966">
        <v>1382305.5</v>
      </c>
    </row>
    <row r="7967" spans="2:25" x14ac:dyDescent="0.35">
      <c r="B7967" t="s">
        <v>3765</v>
      </c>
      <c r="C7967" s="1">
        <v>44895</v>
      </c>
      <c r="D7967" t="s">
        <v>1962</v>
      </c>
      <c r="E7967" t="s">
        <v>2448</v>
      </c>
      <c r="F7967" t="s">
        <v>721</v>
      </c>
      <c r="G7967">
        <v>4</v>
      </c>
      <c r="H7967">
        <v>305700</v>
      </c>
      <c r="I7967">
        <v>206000</v>
      </c>
      <c r="J7967" t="s">
        <v>18</v>
      </c>
      <c r="K7967">
        <v>1222800</v>
      </c>
      <c r="L7967" t="s">
        <v>7208</v>
      </c>
      <c r="M7967" t="s">
        <v>7206</v>
      </c>
      <c r="N7967" s="1">
        <v>44578</v>
      </c>
      <c r="O7967" t="s">
        <v>721</v>
      </c>
      <c r="P7967" t="s">
        <v>7221</v>
      </c>
      <c r="Q7967" t="s">
        <v>7222</v>
      </c>
      <c r="R7967" t="s">
        <v>7223</v>
      </c>
      <c r="S7967">
        <v>202286</v>
      </c>
      <c r="T7967">
        <v>300212</v>
      </c>
      <c r="U7967">
        <v>0.32600000000000001</v>
      </c>
      <c r="V7967">
        <v>398800</v>
      </c>
      <c r="W7967">
        <v>824000</v>
      </c>
      <c r="X7967">
        <v>2022</v>
      </c>
      <c r="Y7967">
        <v>1705806</v>
      </c>
    </row>
    <row r="7968" spans="2:25" x14ac:dyDescent="0.35">
      <c r="B7968" t="s">
        <v>3855</v>
      </c>
      <c r="C7968" s="1">
        <v>44915</v>
      </c>
      <c r="D7968" t="s">
        <v>2132</v>
      </c>
      <c r="E7968" t="s">
        <v>436</v>
      </c>
      <c r="F7968" t="s">
        <v>721</v>
      </c>
      <c r="G7968">
        <v>2</v>
      </c>
      <c r="H7968">
        <v>303100</v>
      </c>
      <c r="I7968">
        <v>204200</v>
      </c>
      <c r="J7968" t="s">
        <v>14</v>
      </c>
      <c r="K7968">
        <v>606200</v>
      </c>
      <c r="L7968" t="s">
        <v>7202</v>
      </c>
      <c r="M7968" t="s">
        <v>7206</v>
      </c>
      <c r="N7968" s="1">
        <v>43104</v>
      </c>
      <c r="O7968" t="s">
        <v>721</v>
      </c>
      <c r="P7968" t="s">
        <v>7221</v>
      </c>
      <c r="Q7968" t="s">
        <v>7222</v>
      </c>
      <c r="R7968" t="s">
        <v>7223</v>
      </c>
      <c r="S7968">
        <v>202286</v>
      </c>
      <c r="T7968">
        <v>300212</v>
      </c>
      <c r="U7968">
        <v>0.32600000000000001</v>
      </c>
      <c r="V7968">
        <v>197800</v>
      </c>
      <c r="W7968">
        <v>408400</v>
      </c>
      <c r="X7968">
        <v>2022</v>
      </c>
      <c r="Y7968">
        <v>845649</v>
      </c>
    </row>
    <row r="7969" spans="2:25" x14ac:dyDescent="0.35">
      <c r="B7969" t="s">
        <v>2620</v>
      </c>
      <c r="C7969" s="1">
        <v>44632</v>
      </c>
      <c r="D7969" t="s">
        <v>578</v>
      </c>
      <c r="E7969" t="s">
        <v>626</v>
      </c>
      <c r="F7969" t="s">
        <v>505</v>
      </c>
      <c r="G7969">
        <v>4</v>
      </c>
      <c r="H7969">
        <v>1910500</v>
      </c>
      <c r="I7969">
        <v>1269000</v>
      </c>
      <c r="J7969" t="s">
        <v>18</v>
      </c>
      <c r="K7969">
        <v>7642000</v>
      </c>
      <c r="L7969" t="s">
        <v>7204</v>
      </c>
      <c r="M7969" t="s">
        <v>7206</v>
      </c>
      <c r="N7969" s="1">
        <v>43409</v>
      </c>
      <c r="O7969" t="s">
        <v>505</v>
      </c>
      <c r="P7969" t="s">
        <v>7231</v>
      </c>
      <c r="Q7969" t="s">
        <v>7241</v>
      </c>
      <c r="R7969" t="s">
        <v>7227</v>
      </c>
      <c r="S7969">
        <v>1324454</v>
      </c>
      <c r="T7969">
        <v>1993982</v>
      </c>
      <c r="U7969">
        <v>0.33600000000000002</v>
      </c>
      <c r="V7969">
        <v>2566000</v>
      </c>
      <c r="W7969">
        <v>5076000</v>
      </c>
      <c r="X7969">
        <v>2022</v>
      </c>
      <c r="Y7969">
        <v>10660590</v>
      </c>
    </row>
    <row r="7970" spans="2:25" x14ac:dyDescent="0.35">
      <c r="B7970" t="s">
        <v>2918</v>
      </c>
      <c r="C7970" s="1">
        <v>44694</v>
      </c>
      <c r="D7970" t="s">
        <v>931</v>
      </c>
      <c r="E7970" t="s">
        <v>71</v>
      </c>
      <c r="F7970" t="s">
        <v>505</v>
      </c>
      <c r="G7970">
        <v>5</v>
      </c>
      <c r="H7970">
        <v>2064800</v>
      </c>
      <c r="I7970">
        <v>1371500</v>
      </c>
      <c r="J7970" t="s">
        <v>14</v>
      </c>
      <c r="K7970">
        <v>10324000</v>
      </c>
      <c r="L7970" t="s">
        <v>7204</v>
      </c>
      <c r="M7970" t="s">
        <v>7203</v>
      </c>
      <c r="N7970" s="1">
        <v>44483</v>
      </c>
      <c r="O7970" t="s">
        <v>505</v>
      </c>
      <c r="P7970" t="s">
        <v>7231</v>
      </c>
      <c r="Q7970" t="s">
        <v>7241</v>
      </c>
      <c r="R7970" t="s">
        <v>7227</v>
      </c>
      <c r="S7970">
        <v>1324454</v>
      </c>
      <c r="T7970">
        <v>1993982</v>
      </c>
      <c r="U7970">
        <v>0.33600000000000002</v>
      </c>
      <c r="V7970">
        <v>3466500</v>
      </c>
      <c r="W7970">
        <v>6857500</v>
      </c>
      <c r="X7970">
        <v>2022</v>
      </c>
      <c r="Y7970">
        <v>14401980</v>
      </c>
    </row>
    <row r="7971" spans="2:25" x14ac:dyDescent="0.35">
      <c r="B7971" t="s">
        <v>3055</v>
      </c>
      <c r="C7971" s="1">
        <v>44726</v>
      </c>
      <c r="D7971" t="s">
        <v>1091</v>
      </c>
      <c r="E7971" t="s">
        <v>436</v>
      </c>
      <c r="F7971" t="s">
        <v>505</v>
      </c>
      <c r="G7971">
        <v>3</v>
      </c>
      <c r="H7971">
        <v>2183700</v>
      </c>
      <c r="I7971">
        <v>1450500</v>
      </c>
      <c r="J7971" t="s">
        <v>14</v>
      </c>
      <c r="K7971">
        <v>6551100</v>
      </c>
      <c r="L7971" t="s">
        <v>7202</v>
      </c>
      <c r="M7971" t="s">
        <v>7206</v>
      </c>
      <c r="N7971" s="1">
        <v>43104</v>
      </c>
      <c r="O7971" t="s">
        <v>505</v>
      </c>
      <c r="P7971" t="s">
        <v>7231</v>
      </c>
      <c r="Q7971" t="s">
        <v>7241</v>
      </c>
      <c r="R7971" t="s">
        <v>7227</v>
      </c>
      <c r="S7971">
        <v>1324454</v>
      </c>
      <c r="T7971">
        <v>1993982</v>
      </c>
      <c r="U7971">
        <v>0.33600000000000002</v>
      </c>
      <c r="V7971">
        <v>2199600</v>
      </c>
      <c r="W7971">
        <v>4351500</v>
      </c>
      <c r="X7971">
        <v>2022</v>
      </c>
      <c r="Y7971">
        <v>9138784.5</v>
      </c>
    </row>
    <row r="7972" spans="2:25" x14ac:dyDescent="0.35">
      <c r="B7972" t="s">
        <v>3086</v>
      </c>
      <c r="C7972" s="1">
        <v>44731</v>
      </c>
      <c r="D7972" t="s">
        <v>1091</v>
      </c>
      <c r="E7972" t="s">
        <v>2396</v>
      </c>
      <c r="F7972" t="s">
        <v>505</v>
      </c>
      <c r="G7972">
        <v>4</v>
      </c>
      <c r="H7972">
        <v>2197700</v>
      </c>
      <c r="I7972">
        <v>1459800</v>
      </c>
      <c r="J7972" t="s">
        <v>18</v>
      </c>
      <c r="K7972">
        <v>8790800</v>
      </c>
      <c r="L7972" t="s">
        <v>7209</v>
      </c>
      <c r="M7972" t="s">
        <v>7203</v>
      </c>
      <c r="N7972" s="1">
        <v>44564</v>
      </c>
      <c r="O7972" t="s">
        <v>505</v>
      </c>
      <c r="P7972" t="s">
        <v>7231</v>
      </c>
      <c r="Q7972" t="s">
        <v>7241</v>
      </c>
      <c r="R7972" t="s">
        <v>7227</v>
      </c>
      <c r="S7972">
        <v>1324454</v>
      </c>
      <c r="T7972">
        <v>1993982</v>
      </c>
      <c r="U7972">
        <v>0.33600000000000002</v>
      </c>
      <c r="V7972">
        <v>2951600</v>
      </c>
      <c r="W7972">
        <v>5839200</v>
      </c>
      <c r="X7972">
        <v>2022</v>
      </c>
      <c r="Y7972">
        <v>12263166</v>
      </c>
    </row>
    <row r="7973" spans="2:25" x14ac:dyDescent="0.35">
      <c r="B7973" t="s">
        <v>3090</v>
      </c>
      <c r="C7973" s="1">
        <v>44731</v>
      </c>
      <c r="D7973" t="s">
        <v>1091</v>
      </c>
      <c r="E7973" t="s">
        <v>41</v>
      </c>
      <c r="F7973" t="s">
        <v>505</v>
      </c>
      <c r="G7973">
        <v>4</v>
      </c>
      <c r="H7973">
        <v>1945000</v>
      </c>
      <c r="I7973">
        <v>1291900</v>
      </c>
      <c r="J7973" t="s">
        <v>14</v>
      </c>
      <c r="K7973">
        <v>7780000</v>
      </c>
      <c r="L7973" t="s">
        <v>7202</v>
      </c>
      <c r="M7973" t="s">
        <v>7203</v>
      </c>
      <c r="N7973" s="1">
        <v>44021</v>
      </c>
      <c r="O7973" t="s">
        <v>505</v>
      </c>
      <c r="P7973" t="s">
        <v>7231</v>
      </c>
      <c r="Q7973" t="s">
        <v>7241</v>
      </c>
      <c r="R7973" t="s">
        <v>7227</v>
      </c>
      <c r="S7973">
        <v>1324454</v>
      </c>
      <c r="T7973">
        <v>1993982</v>
      </c>
      <c r="U7973">
        <v>0.33600000000000002</v>
      </c>
      <c r="V7973">
        <v>2612400</v>
      </c>
      <c r="W7973">
        <v>5167600</v>
      </c>
      <c r="X7973">
        <v>2022</v>
      </c>
      <c r="Y7973">
        <v>10853100</v>
      </c>
    </row>
    <row r="7974" spans="2:25" x14ac:dyDescent="0.35">
      <c r="B7974" t="s">
        <v>3098</v>
      </c>
      <c r="C7974" s="1">
        <v>44733</v>
      </c>
      <c r="D7974" t="s">
        <v>1091</v>
      </c>
      <c r="E7974" t="s">
        <v>2429</v>
      </c>
      <c r="F7974" t="s">
        <v>505</v>
      </c>
      <c r="G7974">
        <v>1</v>
      </c>
      <c r="H7974">
        <v>2109900</v>
      </c>
      <c r="I7974">
        <v>1401500</v>
      </c>
      <c r="J7974" t="s">
        <v>14</v>
      </c>
      <c r="K7974">
        <v>2109900</v>
      </c>
      <c r="L7974" t="s">
        <v>7202</v>
      </c>
      <c r="M7974" t="s">
        <v>7203</v>
      </c>
      <c r="N7974" s="1">
        <v>44888</v>
      </c>
      <c r="O7974" t="s">
        <v>505</v>
      </c>
      <c r="P7974" t="s">
        <v>7231</v>
      </c>
      <c r="Q7974" t="s">
        <v>7241</v>
      </c>
      <c r="R7974" t="s">
        <v>7227</v>
      </c>
      <c r="S7974">
        <v>1324454</v>
      </c>
      <c r="T7974">
        <v>1993982</v>
      </c>
      <c r="U7974">
        <v>0.33600000000000002</v>
      </c>
      <c r="V7974">
        <v>708400</v>
      </c>
      <c r="W7974">
        <v>1401500</v>
      </c>
      <c r="X7974">
        <v>2022</v>
      </c>
      <c r="Y7974">
        <v>2943310.5</v>
      </c>
    </row>
    <row r="7975" spans="2:25" x14ac:dyDescent="0.35">
      <c r="B7975" t="s">
        <v>3274</v>
      </c>
      <c r="C7975" s="1">
        <v>44777</v>
      </c>
      <c r="D7975" t="s">
        <v>1479</v>
      </c>
      <c r="E7975" t="s">
        <v>2632</v>
      </c>
      <c r="F7975" t="s">
        <v>505</v>
      </c>
      <c r="G7975">
        <v>5</v>
      </c>
      <c r="H7975">
        <v>2174400</v>
      </c>
      <c r="I7975">
        <v>1444300</v>
      </c>
      <c r="J7975" t="s">
        <v>14</v>
      </c>
      <c r="K7975">
        <v>10872000</v>
      </c>
      <c r="L7975" t="s">
        <v>7209</v>
      </c>
      <c r="M7975" t="s">
        <v>7203</v>
      </c>
      <c r="N7975" s="1">
        <v>44809</v>
      </c>
      <c r="O7975" t="s">
        <v>505</v>
      </c>
      <c r="P7975" t="s">
        <v>7231</v>
      </c>
      <c r="Q7975" t="s">
        <v>7241</v>
      </c>
      <c r="R7975" t="s">
        <v>7227</v>
      </c>
      <c r="S7975">
        <v>1324454</v>
      </c>
      <c r="T7975">
        <v>1993982</v>
      </c>
      <c r="U7975">
        <v>0.33600000000000002</v>
      </c>
      <c r="V7975">
        <v>3650500</v>
      </c>
      <c r="W7975">
        <v>7221500</v>
      </c>
      <c r="X7975">
        <v>2022</v>
      </c>
      <c r="Y7975">
        <v>15166440</v>
      </c>
    </row>
    <row r="7976" spans="2:25" x14ac:dyDescent="0.35">
      <c r="B7976" t="s">
        <v>3650</v>
      </c>
      <c r="C7976" s="1">
        <v>44872</v>
      </c>
      <c r="D7976" t="s">
        <v>1962</v>
      </c>
      <c r="E7976" t="s">
        <v>2315</v>
      </c>
      <c r="F7976" t="s">
        <v>505</v>
      </c>
      <c r="G7976">
        <v>2</v>
      </c>
      <c r="H7976">
        <v>2063000</v>
      </c>
      <c r="I7976">
        <v>1370300</v>
      </c>
      <c r="J7976" t="s">
        <v>18</v>
      </c>
      <c r="K7976">
        <v>4126000</v>
      </c>
      <c r="L7976" t="s">
        <v>7211</v>
      </c>
      <c r="M7976" t="s">
        <v>7203</v>
      </c>
      <c r="N7976" s="1">
        <v>44789</v>
      </c>
      <c r="O7976" t="s">
        <v>505</v>
      </c>
      <c r="P7976" t="s">
        <v>7231</v>
      </c>
      <c r="Q7976" t="s">
        <v>7241</v>
      </c>
      <c r="R7976" t="s">
        <v>7227</v>
      </c>
      <c r="S7976">
        <v>1324454</v>
      </c>
      <c r="T7976">
        <v>1993982</v>
      </c>
      <c r="U7976">
        <v>0.33600000000000002</v>
      </c>
      <c r="V7976">
        <v>1385400</v>
      </c>
      <c r="W7976">
        <v>2740600</v>
      </c>
      <c r="X7976">
        <v>2022</v>
      </c>
      <c r="Y7976">
        <v>5755770</v>
      </c>
    </row>
    <row r="7977" spans="2:25" x14ac:dyDescent="0.35">
      <c r="B7977" t="s">
        <v>3755</v>
      </c>
      <c r="C7977" s="1">
        <v>44893</v>
      </c>
      <c r="D7977" t="s">
        <v>1962</v>
      </c>
      <c r="E7977" t="s">
        <v>166</v>
      </c>
      <c r="F7977" t="s">
        <v>505</v>
      </c>
      <c r="G7977">
        <v>1</v>
      </c>
      <c r="H7977">
        <v>1939200</v>
      </c>
      <c r="I7977">
        <v>1288100</v>
      </c>
      <c r="J7977" t="s">
        <v>14</v>
      </c>
      <c r="K7977">
        <v>1939200</v>
      </c>
      <c r="L7977" t="s">
        <v>7204</v>
      </c>
      <c r="M7977" t="s">
        <v>7203</v>
      </c>
      <c r="N7977" s="1">
        <v>44082</v>
      </c>
      <c r="O7977" t="s">
        <v>505</v>
      </c>
      <c r="P7977" t="s">
        <v>7231</v>
      </c>
      <c r="Q7977" t="s">
        <v>7241</v>
      </c>
      <c r="R7977" t="s">
        <v>7227</v>
      </c>
      <c r="S7977">
        <v>1324454</v>
      </c>
      <c r="T7977">
        <v>1993982</v>
      </c>
      <c r="U7977">
        <v>0.33600000000000002</v>
      </c>
      <c r="V7977">
        <v>651100</v>
      </c>
      <c r="W7977">
        <v>1288100</v>
      </c>
      <c r="X7977">
        <v>2022</v>
      </c>
      <c r="Y7977">
        <v>2705184</v>
      </c>
    </row>
    <row r="7978" spans="2:25" x14ac:dyDescent="0.35">
      <c r="B7978" t="s">
        <v>3757</v>
      </c>
      <c r="C7978" s="1">
        <v>44893</v>
      </c>
      <c r="D7978" t="s">
        <v>1962</v>
      </c>
      <c r="E7978" t="s">
        <v>56</v>
      </c>
      <c r="F7978" t="s">
        <v>505</v>
      </c>
      <c r="G7978">
        <v>2</v>
      </c>
      <c r="H7978">
        <v>2066400</v>
      </c>
      <c r="I7978">
        <v>1372600</v>
      </c>
      <c r="J7978" t="s">
        <v>14</v>
      </c>
      <c r="K7978">
        <v>4132800</v>
      </c>
      <c r="L7978" t="s">
        <v>7209</v>
      </c>
      <c r="M7978" t="s">
        <v>7203</v>
      </c>
      <c r="N7978" s="1">
        <v>44095</v>
      </c>
      <c r="O7978" t="s">
        <v>505</v>
      </c>
      <c r="P7978" t="s">
        <v>7231</v>
      </c>
      <c r="Q7978" t="s">
        <v>7241</v>
      </c>
      <c r="R7978" t="s">
        <v>7227</v>
      </c>
      <c r="S7978">
        <v>1324454</v>
      </c>
      <c r="T7978">
        <v>1993982</v>
      </c>
      <c r="U7978">
        <v>0.33600000000000002</v>
      </c>
      <c r="V7978">
        <v>1387600</v>
      </c>
      <c r="W7978">
        <v>2745200</v>
      </c>
      <c r="X7978">
        <v>2022</v>
      </c>
      <c r="Y7978">
        <v>5765256</v>
      </c>
    </row>
    <row r="7979" spans="2:25" x14ac:dyDescent="0.35">
      <c r="B7979" t="s">
        <v>3772</v>
      </c>
      <c r="C7979" s="1">
        <v>44898</v>
      </c>
      <c r="D7979" t="s">
        <v>2132</v>
      </c>
      <c r="E7979" t="s">
        <v>56</v>
      </c>
      <c r="F7979" t="s">
        <v>505</v>
      </c>
      <c r="G7979">
        <v>5</v>
      </c>
      <c r="H7979">
        <v>2264400</v>
      </c>
      <c r="I7979">
        <v>1504100</v>
      </c>
      <c r="J7979" t="s">
        <v>14</v>
      </c>
      <c r="K7979">
        <v>11322000</v>
      </c>
      <c r="L7979" t="s">
        <v>7209</v>
      </c>
      <c r="M7979" t="s">
        <v>7203</v>
      </c>
      <c r="N7979" s="1">
        <v>44095</v>
      </c>
      <c r="O7979" t="s">
        <v>505</v>
      </c>
      <c r="P7979" t="s">
        <v>7231</v>
      </c>
      <c r="Q7979" t="s">
        <v>7241</v>
      </c>
      <c r="R7979" t="s">
        <v>7227</v>
      </c>
      <c r="S7979">
        <v>1324454</v>
      </c>
      <c r="T7979">
        <v>1993982</v>
      </c>
      <c r="U7979">
        <v>0.33600000000000002</v>
      </c>
      <c r="V7979">
        <v>3801500</v>
      </c>
      <c r="W7979">
        <v>7520500</v>
      </c>
      <c r="X7979">
        <v>2022</v>
      </c>
      <c r="Y7979">
        <v>15794190</v>
      </c>
    </row>
    <row r="7980" spans="2:25" x14ac:dyDescent="0.35">
      <c r="B7980" t="s">
        <v>3836</v>
      </c>
      <c r="C7980" s="1">
        <v>44911</v>
      </c>
      <c r="D7980" t="s">
        <v>2132</v>
      </c>
      <c r="E7980" t="s">
        <v>343</v>
      </c>
      <c r="F7980" t="s">
        <v>505</v>
      </c>
      <c r="G7980">
        <v>3</v>
      </c>
      <c r="H7980">
        <v>2018300</v>
      </c>
      <c r="I7980">
        <v>1340600</v>
      </c>
      <c r="J7980" t="s">
        <v>14</v>
      </c>
      <c r="K7980">
        <v>6054900</v>
      </c>
      <c r="L7980" t="s">
        <v>7209</v>
      </c>
      <c r="M7980" t="s">
        <v>7203</v>
      </c>
      <c r="N7980" s="1">
        <v>43833</v>
      </c>
      <c r="O7980" t="s">
        <v>505</v>
      </c>
      <c r="P7980" t="s">
        <v>7231</v>
      </c>
      <c r="Q7980" t="s">
        <v>7241</v>
      </c>
      <c r="R7980" t="s">
        <v>7227</v>
      </c>
      <c r="S7980">
        <v>1324454</v>
      </c>
      <c r="T7980">
        <v>1993982</v>
      </c>
      <c r="U7980">
        <v>0.33600000000000002</v>
      </c>
      <c r="V7980">
        <v>2033100</v>
      </c>
      <c r="W7980">
        <v>4021800</v>
      </c>
      <c r="X7980">
        <v>2022</v>
      </c>
      <c r="Y7980">
        <v>8446585.5</v>
      </c>
    </row>
    <row r="7981" spans="2:25" x14ac:dyDescent="0.35">
      <c r="B7981" t="s">
        <v>2308</v>
      </c>
      <c r="C7981" s="1">
        <v>44563</v>
      </c>
      <c r="D7981" t="s">
        <v>11</v>
      </c>
      <c r="E7981" t="s">
        <v>71</v>
      </c>
      <c r="F7981" t="s">
        <v>551</v>
      </c>
      <c r="G7981">
        <v>5</v>
      </c>
      <c r="H7981">
        <v>1633600</v>
      </c>
      <c r="I7981">
        <v>1270900</v>
      </c>
      <c r="J7981" t="s">
        <v>14</v>
      </c>
      <c r="K7981">
        <v>8168000</v>
      </c>
      <c r="L7981" t="s">
        <v>7204</v>
      </c>
      <c r="M7981" t="s">
        <v>7203</v>
      </c>
      <c r="N7981" s="1">
        <v>44483</v>
      </c>
      <c r="O7981" t="s">
        <v>551</v>
      </c>
      <c r="P7981" t="s">
        <v>7218</v>
      </c>
      <c r="Q7981" t="s">
        <v>7224</v>
      </c>
      <c r="R7981" t="s">
        <v>7220</v>
      </c>
      <c r="S7981">
        <v>1207526</v>
      </c>
      <c r="T7981">
        <v>1552203</v>
      </c>
      <c r="U7981">
        <v>0.222</v>
      </c>
      <c r="V7981">
        <v>1813500</v>
      </c>
      <c r="W7981">
        <v>6354500</v>
      </c>
      <c r="X7981">
        <v>2022</v>
      </c>
      <c r="Y7981">
        <v>11394360</v>
      </c>
    </row>
    <row r="7982" spans="2:25" x14ac:dyDescent="0.35">
      <c r="B7982" t="s">
        <v>2399</v>
      </c>
      <c r="C7982" s="1">
        <v>44581</v>
      </c>
      <c r="D7982" t="s">
        <v>11</v>
      </c>
      <c r="E7982" t="s">
        <v>109</v>
      </c>
      <c r="F7982" t="s">
        <v>551</v>
      </c>
      <c r="G7982">
        <v>1</v>
      </c>
      <c r="H7982">
        <v>1635700</v>
      </c>
      <c r="I7982">
        <v>1272500</v>
      </c>
      <c r="J7982" t="s">
        <v>18</v>
      </c>
      <c r="K7982">
        <v>1635700</v>
      </c>
      <c r="L7982" t="s">
        <v>7205</v>
      </c>
      <c r="M7982" t="s">
        <v>7206</v>
      </c>
      <c r="N7982" s="1">
        <v>43269</v>
      </c>
      <c r="O7982" t="s">
        <v>551</v>
      </c>
      <c r="P7982" t="s">
        <v>7218</v>
      </c>
      <c r="Q7982" t="s">
        <v>7224</v>
      </c>
      <c r="R7982" t="s">
        <v>7220</v>
      </c>
      <c r="S7982">
        <v>1207526</v>
      </c>
      <c r="T7982">
        <v>1552203</v>
      </c>
      <c r="U7982">
        <v>0.222</v>
      </c>
      <c r="V7982">
        <v>363200</v>
      </c>
      <c r="W7982">
        <v>1272500</v>
      </c>
      <c r="X7982">
        <v>2022</v>
      </c>
      <c r="Y7982">
        <v>2281801.5</v>
      </c>
    </row>
    <row r="7983" spans="2:25" x14ac:dyDescent="0.35">
      <c r="B7983" t="s">
        <v>2562</v>
      </c>
      <c r="C7983" s="1">
        <v>44617</v>
      </c>
      <c r="D7983" t="s">
        <v>375</v>
      </c>
      <c r="E7983" t="s">
        <v>754</v>
      </c>
      <c r="F7983" t="s">
        <v>551</v>
      </c>
      <c r="G7983">
        <v>5</v>
      </c>
      <c r="H7983">
        <v>1575100</v>
      </c>
      <c r="I7983">
        <v>1225400</v>
      </c>
      <c r="J7983" t="s">
        <v>14</v>
      </c>
      <c r="K7983">
        <v>7875500</v>
      </c>
      <c r="L7983" t="s">
        <v>7209</v>
      </c>
      <c r="M7983" t="s">
        <v>7203</v>
      </c>
      <c r="N7983" s="1">
        <v>43324</v>
      </c>
      <c r="O7983" t="s">
        <v>551</v>
      </c>
      <c r="P7983" t="s">
        <v>7218</v>
      </c>
      <c r="Q7983" t="s">
        <v>7224</v>
      </c>
      <c r="R7983" t="s">
        <v>7220</v>
      </c>
      <c r="S7983">
        <v>1207526</v>
      </c>
      <c r="T7983">
        <v>1552203</v>
      </c>
      <c r="U7983">
        <v>0.222</v>
      </c>
      <c r="V7983">
        <v>1748500</v>
      </c>
      <c r="W7983">
        <v>6127000</v>
      </c>
      <c r="X7983">
        <v>2022</v>
      </c>
      <c r="Y7983">
        <v>10986322.5</v>
      </c>
    </row>
    <row r="7984" spans="2:25" x14ac:dyDescent="0.35">
      <c r="B7984" t="s">
        <v>2598</v>
      </c>
      <c r="C7984" s="1">
        <v>44624</v>
      </c>
      <c r="D7984" t="s">
        <v>578</v>
      </c>
      <c r="E7984" t="s">
        <v>50</v>
      </c>
      <c r="F7984" t="s">
        <v>551</v>
      </c>
      <c r="G7984">
        <v>5</v>
      </c>
      <c r="H7984">
        <v>1552300</v>
      </c>
      <c r="I7984">
        <v>1207600</v>
      </c>
      <c r="J7984" t="s">
        <v>14</v>
      </c>
      <c r="K7984">
        <v>7761500</v>
      </c>
      <c r="L7984" t="s">
        <v>7202</v>
      </c>
      <c r="M7984" t="s">
        <v>7206</v>
      </c>
      <c r="N7984" s="1">
        <v>43928</v>
      </c>
      <c r="O7984" t="s">
        <v>551</v>
      </c>
      <c r="P7984" t="s">
        <v>7218</v>
      </c>
      <c r="Q7984" t="s">
        <v>7224</v>
      </c>
      <c r="R7984" t="s">
        <v>7220</v>
      </c>
      <c r="S7984">
        <v>1207526</v>
      </c>
      <c r="T7984">
        <v>1552203</v>
      </c>
      <c r="U7984">
        <v>0.222</v>
      </c>
      <c r="V7984">
        <v>1723500</v>
      </c>
      <c r="W7984">
        <v>6038000</v>
      </c>
      <c r="X7984">
        <v>2022</v>
      </c>
      <c r="Y7984">
        <v>10827292.5</v>
      </c>
    </row>
    <row r="7985" spans="2:25" x14ac:dyDescent="0.35">
      <c r="B7985" t="s">
        <v>2711</v>
      </c>
      <c r="C7985" s="1">
        <v>44652</v>
      </c>
      <c r="D7985" t="s">
        <v>764</v>
      </c>
      <c r="E7985" t="s">
        <v>163</v>
      </c>
      <c r="F7985" t="s">
        <v>551</v>
      </c>
      <c r="G7985">
        <v>4</v>
      </c>
      <c r="H7985">
        <v>1670000</v>
      </c>
      <c r="I7985">
        <v>1299200</v>
      </c>
      <c r="J7985" t="s">
        <v>14</v>
      </c>
      <c r="K7985">
        <v>6680000</v>
      </c>
      <c r="L7985" t="s">
        <v>7205</v>
      </c>
      <c r="M7985" t="s">
        <v>7203</v>
      </c>
      <c r="N7985" s="1">
        <v>43399</v>
      </c>
      <c r="O7985" t="s">
        <v>551</v>
      </c>
      <c r="P7985" t="s">
        <v>7218</v>
      </c>
      <c r="Q7985" t="s">
        <v>7224</v>
      </c>
      <c r="R7985" t="s">
        <v>7220</v>
      </c>
      <c r="S7985">
        <v>1207526</v>
      </c>
      <c r="T7985">
        <v>1552203</v>
      </c>
      <c r="U7985">
        <v>0.222</v>
      </c>
      <c r="V7985">
        <v>1483200</v>
      </c>
      <c r="W7985">
        <v>5196800</v>
      </c>
      <c r="X7985">
        <v>2022</v>
      </c>
      <c r="Y7985">
        <v>9318600</v>
      </c>
    </row>
    <row r="7986" spans="2:25" x14ac:dyDescent="0.35">
      <c r="B7986" t="s">
        <v>2718</v>
      </c>
      <c r="C7986" s="1">
        <v>44653</v>
      </c>
      <c r="D7986" t="s">
        <v>764</v>
      </c>
      <c r="E7986" t="s">
        <v>2719</v>
      </c>
      <c r="F7986" t="s">
        <v>551</v>
      </c>
      <c r="G7986">
        <v>1</v>
      </c>
      <c r="H7986">
        <v>1511900</v>
      </c>
      <c r="I7986">
        <v>1176200</v>
      </c>
      <c r="J7986" t="s">
        <v>14</v>
      </c>
      <c r="K7986">
        <v>1511900</v>
      </c>
      <c r="L7986" t="s">
        <v>7209</v>
      </c>
      <c r="M7986" t="s">
        <v>7203</v>
      </c>
      <c r="N7986" s="1">
        <v>44910</v>
      </c>
      <c r="O7986" t="s">
        <v>551</v>
      </c>
      <c r="P7986" t="s">
        <v>7218</v>
      </c>
      <c r="Q7986" t="s">
        <v>7224</v>
      </c>
      <c r="R7986" t="s">
        <v>7220</v>
      </c>
      <c r="S7986">
        <v>1207526</v>
      </c>
      <c r="T7986">
        <v>1552203</v>
      </c>
      <c r="U7986">
        <v>0.222</v>
      </c>
      <c r="V7986">
        <v>335700</v>
      </c>
      <c r="W7986">
        <v>1176200</v>
      </c>
      <c r="X7986">
        <v>2022</v>
      </c>
      <c r="Y7986">
        <v>2109100.5</v>
      </c>
    </row>
    <row r="7987" spans="2:25" x14ac:dyDescent="0.35">
      <c r="B7987" t="s">
        <v>2892</v>
      </c>
      <c r="C7987" s="1">
        <v>44688</v>
      </c>
      <c r="D7987" t="s">
        <v>931</v>
      </c>
      <c r="E7987" t="s">
        <v>401</v>
      </c>
      <c r="F7987" t="s">
        <v>551</v>
      </c>
      <c r="G7987">
        <v>2</v>
      </c>
      <c r="H7987">
        <v>1561600</v>
      </c>
      <c r="I7987">
        <v>1214900</v>
      </c>
      <c r="J7987" t="s">
        <v>18</v>
      </c>
      <c r="K7987">
        <v>3123200</v>
      </c>
      <c r="L7987" t="s">
        <v>7202</v>
      </c>
      <c r="M7987" t="s">
        <v>7203</v>
      </c>
      <c r="N7987" s="1">
        <v>43285</v>
      </c>
      <c r="O7987" t="s">
        <v>551</v>
      </c>
      <c r="P7987" t="s">
        <v>7218</v>
      </c>
      <c r="Q7987" t="s">
        <v>7224</v>
      </c>
      <c r="R7987" t="s">
        <v>7220</v>
      </c>
      <c r="S7987">
        <v>1207526</v>
      </c>
      <c r="T7987">
        <v>1552203</v>
      </c>
      <c r="U7987">
        <v>0.222</v>
      </c>
      <c r="V7987">
        <v>693400</v>
      </c>
      <c r="W7987">
        <v>2429800</v>
      </c>
      <c r="X7987">
        <v>2022</v>
      </c>
      <c r="Y7987">
        <v>4356864</v>
      </c>
    </row>
    <row r="7988" spans="2:25" x14ac:dyDescent="0.35">
      <c r="B7988" t="s">
        <v>2902</v>
      </c>
      <c r="C7988" s="1">
        <v>44691</v>
      </c>
      <c r="D7988" t="s">
        <v>931</v>
      </c>
      <c r="E7988" t="s">
        <v>173</v>
      </c>
      <c r="F7988" t="s">
        <v>551</v>
      </c>
      <c r="G7988">
        <v>3</v>
      </c>
      <c r="H7988">
        <v>1601400</v>
      </c>
      <c r="I7988">
        <v>1245800</v>
      </c>
      <c r="J7988" t="s">
        <v>14</v>
      </c>
      <c r="K7988">
        <v>4804200</v>
      </c>
      <c r="L7988" t="s">
        <v>7205</v>
      </c>
      <c r="M7988" t="s">
        <v>7203</v>
      </c>
      <c r="N7988" s="1">
        <v>44355</v>
      </c>
      <c r="O7988" t="s">
        <v>551</v>
      </c>
      <c r="P7988" t="s">
        <v>7218</v>
      </c>
      <c r="Q7988" t="s">
        <v>7224</v>
      </c>
      <c r="R7988" t="s">
        <v>7220</v>
      </c>
      <c r="S7988">
        <v>1207526</v>
      </c>
      <c r="T7988">
        <v>1552203</v>
      </c>
      <c r="U7988">
        <v>0.222</v>
      </c>
      <c r="V7988">
        <v>1066800</v>
      </c>
      <c r="W7988">
        <v>3737400</v>
      </c>
      <c r="X7988">
        <v>2022</v>
      </c>
      <c r="Y7988">
        <v>6701859</v>
      </c>
    </row>
    <row r="7989" spans="2:25" x14ac:dyDescent="0.35">
      <c r="B7989" t="s">
        <v>3724</v>
      </c>
      <c r="C7989" s="1">
        <v>44887</v>
      </c>
      <c r="D7989" t="s">
        <v>1962</v>
      </c>
      <c r="E7989" t="s">
        <v>468</v>
      </c>
      <c r="F7989" t="s">
        <v>551</v>
      </c>
      <c r="G7989">
        <v>3</v>
      </c>
      <c r="H7989">
        <v>1583700</v>
      </c>
      <c r="I7989">
        <v>1232000</v>
      </c>
      <c r="J7989" t="s">
        <v>14</v>
      </c>
      <c r="K7989">
        <v>4751100</v>
      </c>
      <c r="L7989" t="s">
        <v>7208</v>
      </c>
      <c r="M7989" t="s">
        <v>7203</v>
      </c>
      <c r="N7989" s="1">
        <v>43215</v>
      </c>
      <c r="O7989" t="s">
        <v>551</v>
      </c>
      <c r="P7989" t="s">
        <v>7218</v>
      </c>
      <c r="Q7989" t="s">
        <v>7224</v>
      </c>
      <c r="R7989" t="s">
        <v>7220</v>
      </c>
      <c r="S7989">
        <v>1207526</v>
      </c>
      <c r="T7989">
        <v>1552203</v>
      </c>
      <c r="U7989">
        <v>0.222</v>
      </c>
      <c r="V7989">
        <v>1055100</v>
      </c>
      <c r="W7989">
        <v>3696000</v>
      </c>
      <c r="X7989">
        <v>2022</v>
      </c>
      <c r="Y7989">
        <v>6627784.5</v>
      </c>
    </row>
    <row r="7990" spans="2:25" x14ac:dyDescent="0.35">
      <c r="B7990" t="s">
        <v>3844</v>
      </c>
      <c r="C7990" s="1">
        <v>44913</v>
      </c>
      <c r="D7990" t="s">
        <v>2132</v>
      </c>
      <c r="E7990" t="s">
        <v>511</v>
      </c>
      <c r="F7990" t="s">
        <v>551</v>
      </c>
      <c r="G7990">
        <v>4</v>
      </c>
      <c r="H7990">
        <v>1543700</v>
      </c>
      <c r="I7990">
        <v>1200900</v>
      </c>
      <c r="J7990" t="s">
        <v>18</v>
      </c>
      <c r="K7990">
        <v>6174800</v>
      </c>
      <c r="L7990" t="s">
        <v>7209</v>
      </c>
      <c r="M7990" t="s">
        <v>7203</v>
      </c>
      <c r="N7990" s="1">
        <v>44332</v>
      </c>
      <c r="O7990" t="s">
        <v>551</v>
      </c>
      <c r="P7990" t="s">
        <v>7218</v>
      </c>
      <c r="Q7990" t="s">
        <v>7224</v>
      </c>
      <c r="R7990" t="s">
        <v>7220</v>
      </c>
      <c r="S7990">
        <v>1207526</v>
      </c>
      <c r="T7990">
        <v>1552203</v>
      </c>
      <c r="U7990">
        <v>0.222</v>
      </c>
      <c r="V7990">
        <v>1371200</v>
      </c>
      <c r="W7990">
        <v>4803600</v>
      </c>
      <c r="X7990">
        <v>2022</v>
      </c>
      <c r="Y7990">
        <v>8613846</v>
      </c>
    </row>
    <row r="7991" spans="2:25" x14ac:dyDescent="0.35">
      <c r="B7991" t="s">
        <v>2605</v>
      </c>
      <c r="C7991" s="1">
        <v>44627</v>
      </c>
      <c r="D7991" t="s">
        <v>578</v>
      </c>
      <c r="E7991" t="s">
        <v>93</v>
      </c>
      <c r="F7991" t="s">
        <v>786</v>
      </c>
      <c r="G7991">
        <v>3</v>
      </c>
      <c r="H7991">
        <v>974300</v>
      </c>
      <c r="I7991">
        <v>665800</v>
      </c>
      <c r="J7991" t="s">
        <v>14</v>
      </c>
      <c r="K7991">
        <v>2922900</v>
      </c>
      <c r="L7991" t="s">
        <v>7208</v>
      </c>
      <c r="M7991" t="s">
        <v>7203</v>
      </c>
      <c r="N7991" s="1">
        <v>44157</v>
      </c>
      <c r="O7991" t="s">
        <v>786</v>
      </c>
      <c r="P7991" t="s">
        <v>7228</v>
      </c>
      <c r="Q7991" t="s">
        <v>7245</v>
      </c>
      <c r="R7991" t="s">
        <v>7225</v>
      </c>
      <c r="S7991">
        <v>647711</v>
      </c>
      <c r="T7991">
        <v>947762</v>
      </c>
      <c r="U7991">
        <v>0.317</v>
      </c>
      <c r="V7991">
        <v>925500</v>
      </c>
      <c r="W7991">
        <v>1997400</v>
      </c>
      <c r="X7991">
        <v>2022</v>
      </c>
      <c r="Y7991">
        <v>4077445.5</v>
      </c>
    </row>
    <row r="7992" spans="2:25" x14ac:dyDescent="0.35">
      <c r="B7992" t="s">
        <v>2961</v>
      </c>
      <c r="C7992" s="1">
        <v>44705</v>
      </c>
      <c r="D7992" t="s">
        <v>931</v>
      </c>
      <c r="E7992" t="s">
        <v>665</v>
      </c>
      <c r="F7992" t="s">
        <v>786</v>
      </c>
      <c r="G7992">
        <v>3</v>
      </c>
      <c r="H7992">
        <v>1008700</v>
      </c>
      <c r="I7992">
        <v>689400</v>
      </c>
      <c r="J7992" t="s">
        <v>14</v>
      </c>
      <c r="K7992">
        <v>3026100</v>
      </c>
      <c r="L7992" t="s">
        <v>7209</v>
      </c>
      <c r="M7992" t="s">
        <v>7203</v>
      </c>
      <c r="N7992" s="1">
        <v>43731</v>
      </c>
      <c r="O7992" t="s">
        <v>786</v>
      </c>
      <c r="P7992" t="s">
        <v>7228</v>
      </c>
      <c r="Q7992" t="s">
        <v>7245</v>
      </c>
      <c r="R7992" t="s">
        <v>7225</v>
      </c>
      <c r="S7992">
        <v>647711</v>
      </c>
      <c r="T7992">
        <v>947762</v>
      </c>
      <c r="U7992">
        <v>0.317</v>
      </c>
      <c r="V7992">
        <v>957900</v>
      </c>
      <c r="W7992">
        <v>2068200</v>
      </c>
      <c r="X7992">
        <v>2022</v>
      </c>
      <c r="Y7992">
        <v>4221409.5</v>
      </c>
    </row>
    <row r="7993" spans="2:25" x14ac:dyDescent="0.35">
      <c r="B7993" t="s">
        <v>3273</v>
      </c>
      <c r="C7993" s="1">
        <v>44777</v>
      </c>
      <c r="D7993" t="s">
        <v>1479</v>
      </c>
      <c r="E7993" t="s">
        <v>451</v>
      </c>
      <c r="F7993" t="s">
        <v>786</v>
      </c>
      <c r="G7993">
        <v>5</v>
      </c>
      <c r="H7993">
        <v>980100</v>
      </c>
      <c r="I7993">
        <v>669800</v>
      </c>
      <c r="J7993" t="s">
        <v>14</v>
      </c>
      <c r="K7993">
        <v>4900500</v>
      </c>
      <c r="L7993" t="s">
        <v>7207</v>
      </c>
      <c r="M7993" t="s">
        <v>7203</v>
      </c>
      <c r="N7993" s="1">
        <v>43773</v>
      </c>
      <c r="O7993" t="s">
        <v>786</v>
      </c>
      <c r="P7993" t="s">
        <v>7228</v>
      </c>
      <c r="Q7993" t="s">
        <v>7245</v>
      </c>
      <c r="R7993" t="s">
        <v>7225</v>
      </c>
      <c r="S7993">
        <v>647711</v>
      </c>
      <c r="T7993">
        <v>947762</v>
      </c>
      <c r="U7993">
        <v>0.317</v>
      </c>
      <c r="V7993">
        <v>1551500</v>
      </c>
      <c r="W7993">
        <v>3349000</v>
      </c>
      <c r="X7993">
        <v>2022</v>
      </c>
      <c r="Y7993">
        <v>6836197.5</v>
      </c>
    </row>
    <row r="7994" spans="2:25" x14ac:dyDescent="0.35">
      <c r="B7994" t="s">
        <v>3356</v>
      </c>
      <c r="C7994" s="1">
        <v>44795</v>
      </c>
      <c r="D7994" t="s">
        <v>1479</v>
      </c>
      <c r="E7994" t="s">
        <v>127</v>
      </c>
      <c r="F7994" t="s">
        <v>786</v>
      </c>
      <c r="G7994">
        <v>3</v>
      </c>
      <c r="H7994">
        <v>1004300</v>
      </c>
      <c r="I7994">
        <v>686300</v>
      </c>
      <c r="J7994" t="s">
        <v>18</v>
      </c>
      <c r="K7994">
        <v>3012900</v>
      </c>
      <c r="L7994" t="s">
        <v>7209</v>
      </c>
      <c r="M7994" t="s">
        <v>7206</v>
      </c>
      <c r="N7994" s="1">
        <v>44141</v>
      </c>
      <c r="O7994" t="s">
        <v>786</v>
      </c>
      <c r="P7994" t="s">
        <v>7228</v>
      </c>
      <c r="Q7994" t="s">
        <v>7245</v>
      </c>
      <c r="R7994" t="s">
        <v>7225</v>
      </c>
      <c r="S7994">
        <v>647711</v>
      </c>
      <c r="T7994">
        <v>947762</v>
      </c>
      <c r="U7994">
        <v>0.317</v>
      </c>
      <c r="V7994">
        <v>954000</v>
      </c>
      <c r="W7994">
        <v>2058900</v>
      </c>
      <c r="X7994">
        <v>2022</v>
      </c>
      <c r="Y7994">
        <v>4202995.5</v>
      </c>
    </row>
    <row r="7995" spans="2:25" x14ac:dyDescent="0.35">
      <c r="B7995" t="s">
        <v>3397</v>
      </c>
      <c r="C7995" s="1">
        <v>44806</v>
      </c>
      <c r="D7995" t="s">
        <v>1641</v>
      </c>
      <c r="E7995" t="s">
        <v>127</v>
      </c>
      <c r="F7995" t="s">
        <v>786</v>
      </c>
      <c r="G7995">
        <v>4</v>
      </c>
      <c r="H7995">
        <v>1056900</v>
      </c>
      <c r="I7995">
        <v>722300</v>
      </c>
      <c r="J7995" t="s">
        <v>18</v>
      </c>
      <c r="K7995">
        <v>4227600</v>
      </c>
      <c r="L7995" t="s">
        <v>7209</v>
      </c>
      <c r="M7995" t="s">
        <v>7206</v>
      </c>
      <c r="N7995" s="1">
        <v>44141</v>
      </c>
      <c r="O7995" t="s">
        <v>786</v>
      </c>
      <c r="P7995" t="s">
        <v>7228</v>
      </c>
      <c r="Q7995" t="s">
        <v>7245</v>
      </c>
      <c r="R7995" t="s">
        <v>7225</v>
      </c>
      <c r="S7995">
        <v>647711</v>
      </c>
      <c r="T7995">
        <v>947762</v>
      </c>
      <c r="U7995">
        <v>0.317</v>
      </c>
      <c r="V7995">
        <v>1338400</v>
      </c>
      <c r="W7995">
        <v>2889200</v>
      </c>
      <c r="X7995">
        <v>2022</v>
      </c>
      <c r="Y7995">
        <v>5897502</v>
      </c>
    </row>
    <row r="7996" spans="2:25" x14ac:dyDescent="0.35">
      <c r="B7996" t="s">
        <v>3462</v>
      </c>
      <c r="C7996" s="1">
        <v>44822</v>
      </c>
      <c r="D7996" t="s">
        <v>1641</v>
      </c>
      <c r="E7996" t="s">
        <v>432</v>
      </c>
      <c r="F7996" t="s">
        <v>786</v>
      </c>
      <c r="G7996">
        <v>4</v>
      </c>
      <c r="H7996">
        <v>871400</v>
      </c>
      <c r="I7996">
        <v>595600</v>
      </c>
      <c r="J7996" t="s">
        <v>14</v>
      </c>
      <c r="K7996">
        <v>3485600</v>
      </c>
      <c r="L7996" t="s">
        <v>7202</v>
      </c>
      <c r="M7996" t="s">
        <v>7206</v>
      </c>
      <c r="N7996" s="1">
        <v>44028</v>
      </c>
      <c r="O7996" t="s">
        <v>786</v>
      </c>
      <c r="P7996" t="s">
        <v>7228</v>
      </c>
      <c r="Q7996" t="s">
        <v>7245</v>
      </c>
      <c r="R7996" t="s">
        <v>7225</v>
      </c>
      <c r="S7996">
        <v>647711</v>
      </c>
      <c r="T7996">
        <v>947762</v>
      </c>
      <c r="U7996">
        <v>0.317</v>
      </c>
      <c r="V7996">
        <v>1103200</v>
      </c>
      <c r="W7996">
        <v>2382400</v>
      </c>
      <c r="X7996">
        <v>2022</v>
      </c>
      <c r="Y7996">
        <v>4862412</v>
      </c>
    </row>
    <row r="7997" spans="2:25" x14ac:dyDescent="0.35">
      <c r="B7997" t="s">
        <v>3504</v>
      </c>
      <c r="C7997" s="1">
        <v>44833</v>
      </c>
      <c r="D7997" t="s">
        <v>1641</v>
      </c>
      <c r="E7997" t="s">
        <v>2596</v>
      </c>
      <c r="F7997" t="s">
        <v>786</v>
      </c>
      <c r="G7997">
        <v>4</v>
      </c>
      <c r="H7997">
        <v>1063900</v>
      </c>
      <c r="I7997">
        <v>727100</v>
      </c>
      <c r="J7997" t="s">
        <v>18</v>
      </c>
      <c r="K7997">
        <v>4255600</v>
      </c>
      <c r="L7997" t="s">
        <v>7204</v>
      </c>
      <c r="M7997" t="s">
        <v>7203</v>
      </c>
      <c r="N7997" s="1">
        <v>44594</v>
      </c>
      <c r="O7997" t="s">
        <v>786</v>
      </c>
      <c r="P7997" t="s">
        <v>7228</v>
      </c>
      <c r="Q7997" t="s">
        <v>7245</v>
      </c>
      <c r="R7997" t="s">
        <v>7225</v>
      </c>
      <c r="S7997">
        <v>647711</v>
      </c>
      <c r="T7997">
        <v>947762</v>
      </c>
      <c r="U7997">
        <v>0.317</v>
      </c>
      <c r="V7997">
        <v>1347200</v>
      </c>
      <c r="W7997">
        <v>2908400</v>
      </c>
      <c r="X7997">
        <v>2022</v>
      </c>
      <c r="Y7997">
        <v>5936562</v>
      </c>
    </row>
    <row r="7998" spans="2:25" x14ac:dyDescent="0.35">
      <c r="B7998" t="s">
        <v>3838</v>
      </c>
      <c r="C7998" s="1">
        <v>44911</v>
      </c>
      <c r="D7998" t="s">
        <v>2132</v>
      </c>
      <c r="E7998" t="s">
        <v>2596</v>
      </c>
      <c r="F7998" t="s">
        <v>786</v>
      </c>
      <c r="G7998">
        <v>4</v>
      </c>
      <c r="H7998">
        <v>979000</v>
      </c>
      <c r="I7998">
        <v>669100</v>
      </c>
      <c r="J7998" t="s">
        <v>14</v>
      </c>
      <c r="K7998">
        <v>3916000</v>
      </c>
      <c r="L7998" t="s">
        <v>7204</v>
      </c>
      <c r="M7998" t="s">
        <v>7203</v>
      </c>
      <c r="N7998" s="1">
        <v>44594</v>
      </c>
      <c r="O7998" t="s">
        <v>786</v>
      </c>
      <c r="P7998" t="s">
        <v>7228</v>
      </c>
      <c r="Q7998" t="s">
        <v>7245</v>
      </c>
      <c r="R7998" t="s">
        <v>7225</v>
      </c>
      <c r="S7998">
        <v>647711</v>
      </c>
      <c r="T7998">
        <v>947762</v>
      </c>
      <c r="U7998">
        <v>0.317</v>
      </c>
      <c r="V7998">
        <v>1239600</v>
      </c>
      <c r="W7998">
        <v>2676400</v>
      </c>
      <c r="X7998">
        <v>2022</v>
      </c>
      <c r="Y7998">
        <v>5462820</v>
      </c>
    </row>
    <row r="7999" spans="2:25" x14ac:dyDescent="0.35">
      <c r="B7999" t="s">
        <v>3882</v>
      </c>
      <c r="C7999" s="1">
        <v>44920</v>
      </c>
      <c r="D7999" t="s">
        <v>2132</v>
      </c>
      <c r="E7999" t="s">
        <v>2979</v>
      </c>
      <c r="F7999" t="s">
        <v>786</v>
      </c>
      <c r="G7999">
        <v>3</v>
      </c>
      <c r="H7999">
        <v>1001800</v>
      </c>
      <c r="I7999">
        <v>684600</v>
      </c>
      <c r="J7999" t="s">
        <v>14</v>
      </c>
      <c r="K7999">
        <v>3005400</v>
      </c>
      <c r="L7999" t="s">
        <v>7204</v>
      </c>
      <c r="M7999" t="s">
        <v>7206</v>
      </c>
      <c r="N7999" s="1">
        <v>44831</v>
      </c>
      <c r="O7999" t="s">
        <v>786</v>
      </c>
      <c r="P7999" t="s">
        <v>7228</v>
      </c>
      <c r="Q7999" t="s">
        <v>7245</v>
      </c>
      <c r="R7999" t="s">
        <v>7225</v>
      </c>
      <c r="S7999">
        <v>647711</v>
      </c>
      <c r="T7999">
        <v>947762</v>
      </c>
      <c r="U7999">
        <v>0.317</v>
      </c>
      <c r="V7999">
        <v>951600</v>
      </c>
      <c r="W7999">
        <v>2053800</v>
      </c>
      <c r="X7999">
        <v>2022</v>
      </c>
      <c r="Y7999">
        <v>4192533</v>
      </c>
    </row>
    <row r="8000" spans="2:25" x14ac:dyDescent="0.35">
      <c r="B8000" t="s">
        <v>2307</v>
      </c>
      <c r="C8000" s="1">
        <v>44563</v>
      </c>
      <c r="D8000" t="s">
        <v>11</v>
      </c>
      <c r="E8000" t="s">
        <v>583</v>
      </c>
      <c r="F8000" t="s">
        <v>559</v>
      </c>
      <c r="G8000">
        <v>2</v>
      </c>
      <c r="H8000">
        <v>192600</v>
      </c>
      <c r="I8000">
        <v>135200</v>
      </c>
      <c r="J8000" t="s">
        <v>14</v>
      </c>
      <c r="K8000">
        <v>385200</v>
      </c>
      <c r="L8000" t="s">
        <v>7204</v>
      </c>
      <c r="M8000" t="s">
        <v>7206</v>
      </c>
      <c r="N8000" s="1">
        <v>44126</v>
      </c>
      <c r="O8000" t="s">
        <v>559</v>
      </c>
      <c r="P8000" t="s">
        <v>7235</v>
      </c>
      <c r="Q8000" t="s">
        <v>7247</v>
      </c>
      <c r="R8000" t="s">
        <v>7225</v>
      </c>
      <c r="S8000">
        <v>125438</v>
      </c>
      <c r="T8000">
        <v>178605</v>
      </c>
      <c r="U8000">
        <v>0.29799999999999999</v>
      </c>
      <c r="V8000">
        <v>114800</v>
      </c>
      <c r="W8000">
        <v>270400</v>
      </c>
      <c r="X8000">
        <v>2022</v>
      </c>
      <c r="Y8000">
        <v>537354</v>
      </c>
    </row>
    <row r="8001" spans="2:25" x14ac:dyDescent="0.35">
      <c r="B8001" t="s">
        <v>2540</v>
      </c>
      <c r="C8001" s="1">
        <v>44613</v>
      </c>
      <c r="D8001" t="s">
        <v>375</v>
      </c>
      <c r="E8001" t="s">
        <v>516</v>
      </c>
      <c r="F8001" t="s">
        <v>559</v>
      </c>
      <c r="G8001">
        <v>2</v>
      </c>
      <c r="H8001">
        <v>178300</v>
      </c>
      <c r="I8001">
        <v>125300</v>
      </c>
      <c r="J8001" t="s">
        <v>14</v>
      </c>
      <c r="K8001">
        <v>356600</v>
      </c>
      <c r="L8001" t="s">
        <v>7210</v>
      </c>
      <c r="M8001" t="s">
        <v>7203</v>
      </c>
      <c r="N8001" s="1">
        <v>43732</v>
      </c>
      <c r="O8001" t="s">
        <v>559</v>
      </c>
      <c r="P8001" t="s">
        <v>7235</v>
      </c>
      <c r="Q8001" t="s">
        <v>7247</v>
      </c>
      <c r="R8001" t="s">
        <v>7225</v>
      </c>
      <c r="S8001">
        <v>125438</v>
      </c>
      <c r="T8001">
        <v>178605</v>
      </c>
      <c r="U8001">
        <v>0.29799999999999999</v>
      </c>
      <c r="V8001">
        <v>106000</v>
      </c>
      <c r="W8001">
        <v>250600</v>
      </c>
      <c r="X8001">
        <v>2022</v>
      </c>
      <c r="Y8001">
        <v>497457</v>
      </c>
    </row>
    <row r="8002" spans="2:25" x14ac:dyDescent="0.35">
      <c r="B8002" t="s">
        <v>2710</v>
      </c>
      <c r="C8002" s="1">
        <v>44652</v>
      </c>
      <c r="D8002" t="s">
        <v>764</v>
      </c>
      <c r="E8002" t="s">
        <v>216</v>
      </c>
      <c r="F8002" t="s">
        <v>559</v>
      </c>
      <c r="G8002">
        <v>1</v>
      </c>
      <c r="H8002">
        <v>188100</v>
      </c>
      <c r="I8002">
        <v>132100</v>
      </c>
      <c r="J8002" t="s">
        <v>14</v>
      </c>
      <c r="K8002">
        <v>188100</v>
      </c>
      <c r="L8002" t="s">
        <v>7204</v>
      </c>
      <c r="M8002" t="s">
        <v>7203</v>
      </c>
      <c r="N8002" s="1">
        <v>43498</v>
      </c>
      <c r="O8002" t="s">
        <v>559</v>
      </c>
      <c r="P8002" t="s">
        <v>7235</v>
      </c>
      <c r="Q8002" t="s">
        <v>7247</v>
      </c>
      <c r="R8002" t="s">
        <v>7225</v>
      </c>
      <c r="S8002">
        <v>125438</v>
      </c>
      <c r="T8002">
        <v>178605</v>
      </c>
      <c r="U8002">
        <v>0.29799999999999999</v>
      </c>
      <c r="V8002">
        <v>56000</v>
      </c>
      <c r="W8002">
        <v>132100</v>
      </c>
      <c r="X8002">
        <v>2022</v>
      </c>
      <c r="Y8002">
        <v>262399.5</v>
      </c>
    </row>
    <row r="8003" spans="2:25" x14ac:dyDescent="0.35">
      <c r="B8003" t="s">
        <v>2972</v>
      </c>
      <c r="C8003" s="1">
        <v>44707</v>
      </c>
      <c r="D8003" t="s">
        <v>931</v>
      </c>
      <c r="E8003" t="s">
        <v>528</v>
      </c>
      <c r="F8003" t="s">
        <v>559</v>
      </c>
      <c r="G8003">
        <v>5</v>
      </c>
      <c r="H8003">
        <v>166000</v>
      </c>
      <c r="I8003">
        <v>116600</v>
      </c>
      <c r="J8003" t="s">
        <v>14</v>
      </c>
      <c r="K8003">
        <v>830000</v>
      </c>
      <c r="L8003" t="s">
        <v>7207</v>
      </c>
      <c r="M8003" t="s">
        <v>7206</v>
      </c>
      <c r="N8003" s="1">
        <v>43531</v>
      </c>
      <c r="O8003" t="s">
        <v>559</v>
      </c>
      <c r="P8003" t="s">
        <v>7235</v>
      </c>
      <c r="Q8003" t="s">
        <v>7247</v>
      </c>
      <c r="R8003" t="s">
        <v>7225</v>
      </c>
      <c r="S8003">
        <v>125438</v>
      </c>
      <c r="T8003">
        <v>178605</v>
      </c>
      <c r="U8003">
        <v>0.29799999999999999</v>
      </c>
      <c r="V8003">
        <v>247000</v>
      </c>
      <c r="W8003">
        <v>583000</v>
      </c>
      <c r="X8003">
        <v>2022</v>
      </c>
      <c r="Y8003">
        <v>1157850</v>
      </c>
    </row>
    <row r="8004" spans="2:25" x14ac:dyDescent="0.35">
      <c r="B8004" t="s">
        <v>3037</v>
      </c>
      <c r="C8004" s="1">
        <v>44722</v>
      </c>
      <c r="D8004" t="s">
        <v>1091</v>
      </c>
      <c r="E8004" t="s">
        <v>85</v>
      </c>
      <c r="F8004" t="s">
        <v>559</v>
      </c>
      <c r="G8004">
        <v>2</v>
      </c>
      <c r="H8004">
        <v>189900</v>
      </c>
      <c r="I8004">
        <v>133400</v>
      </c>
      <c r="J8004" t="s">
        <v>18</v>
      </c>
      <c r="K8004">
        <v>379800</v>
      </c>
      <c r="L8004" t="s">
        <v>7202</v>
      </c>
      <c r="M8004" t="s">
        <v>7206</v>
      </c>
      <c r="N8004" s="1">
        <v>43262</v>
      </c>
      <c r="O8004" t="s">
        <v>559</v>
      </c>
      <c r="P8004" t="s">
        <v>7235</v>
      </c>
      <c r="Q8004" t="s">
        <v>7247</v>
      </c>
      <c r="R8004" t="s">
        <v>7225</v>
      </c>
      <c r="S8004">
        <v>125438</v>
      </c>
      <c r="T8004">
        <v>178605</v>
      </c>
      <c r="U8004">
        <v>0.29799999999999999</v>
      </c>
      <c r="V8004">
        <v>113000</v>
      </c>
      <c r="W8004">
        <v>266800</v>
      </c>
      <c r="X8004">
        <v>2022</v>
      </c>
      <c r="Y8004">
        <v>529821</v>
      </c>
    </row>
    <row r="8005" spans="2:25" x14ac:dyDescent="0.35">
      <c r="B8005" t="s">
        <v>3078</v>
      </c>
      <c r="C8005" s="1">
        <v>44729</v>
      </c>
      <c r="D8005" t="s">
        <v>1091</v>
      </c>
      <c r="E8005" t="s">
        <v>2342</v>
      </c>
      <c r="F8005" t="s">
        <v>559</v>
      </c>
      <c r="G8005">
        <v>4</v>
      </c>
      <c r="H8005">
        <v>198600</v>
      </c>
      <c r="I8005">
        <v>139500</v>
      </c>
      <c r="J8005" t="s">
        <v>14</v>
      </c>
      <c r="K8005">
        <v>794400</v>
      </c>
      <c r="L8005" t="s">
        <v>7208</v>
      </c>
      <c r="M8005" t="s">
        <v>7206</v>
      </c>
      <c r="N8005" s="1">
        <v>44671</v>
      </c>
      <c r="O8005" t="s">
        <v>559</v>
      </c>
      <c r="P8005" t="s">
        <v>7235</v>
      </c>
      <c r="Q8005" t="s">
        <v>7247</v>
      </c>
      <c r="R8005" t="s">
        <v>7225</v>
      </c>
      <c r="S8005">
        <v>125438</v>
      </c>
      <c r="T8005">
        <v>178605</v>
      </c>
      <c r="U8005">
        <v>0.29799999999999999</v>
      </c>
      <c r="V8005">
        <v>236400</v>
      </c>
      <c r="W8005">
        <v>558000</v>
      </c>
      <c r="X8005">
        <v>2022</v>
      </c>
      <c r="Y8005">
        <v>1108188</v>
      </c>
    </row>
    <row r="8006" spans="2:25" x14ac:dyDescent="0.35">
      <c r="B8006" t="s">
        <v>3436</v>
      </c>
      <c r="C8006" s="1">
        <v>44816</v>
      </c>
      <c r="D8006" t="s">
        <v>1641</v>
      </c>
      <c r="E8006" t="s">
        <v>163</v>
      </c>
      <c r="F8006" t="s">
        <v>559</v>
      </c>
      <c r="G8006">
        <v>5</v>
      </c>
      <c r="H8006">
        <v>179900</v>
      </c>
      <c r="I8006">
        <v>126300</v>
      </c>
      <c r="J8006" t="s">
        <v>18</v>
      </c>
      <c r="K8006">
        <v>899500</v>
      </c>
      <c r="L8006" t="s">
        <v>7205</v>
      </c>
      <c r="M8006" t="s">
        <v>7203</v>
      </c>
      <c r="N8006" s="1">
        <v>43399</v>
      </c>
      <c r="O8006" t="s">
        <v>559</v>
      </c>
      <c r="P8006" t="s">
        <v>7235</v>
      </c>
      <c r="Q8006" t="s">
        <v>7247</v>
      </c>
      <c r="R8006" t="s">
        <v>7225</v>
      </c>
      <c r="S8006">
        <v>125438</v>
      </c>
      <c r="T8006">
        <v>178605</v>
      </c>
      <c r="U8006">
        <v>0.29799999999999999</v>
      </c>
      <c r="V8006">
        <v>268000</v>
      </c>
      <c r="W8006">
        <v>631500</v>
      </c>
      <c r="X8006">
        <v>2022</v>
      </c>
      <c r="Y8006">
        <v>1254802.5</v>
      </c>
    </row>
    <row r="8007" spans="2:25" x14ac:dyDescent="0.35">
      <c r="B8007" t="s">
        <v>3531</v>
      </c>
      <c r="C8007" s="1">
        <v>44841</v>
      </c>
      <c r="D8007" t="s">
        <v>1809</v>
      </c>
      <c r="E8007" t="s">
        <v>378</v>
      </c>
      <c r="F8007" t="s">
        <v>559</v>
      </c>
      <c r="G8007">
        <v>5</v>
      </c>
      <c r="H8007">
        <v>173800</v>
      </c>
      <c r="I8007">
        <v>122000</v>
      </c>
      <c r="J8007" t="s">
        <v>14</v>
      </c>
      <c r="K8007">
        <v>869000</v>
      </c>
      <c r="L8007" t="s">
        <v>7207</v>
      </c>
      <c r="M8007" t="s">
        <v>7203</v>
      </c>
      <c r="N8007" s="1">
        <v>43399</v>
      </c>
      <c r="O8007" t="s">
        <v>559</v>
      </c>
      <c r="P8007" t="s">
        <v>7235</v>
      </c>
      <c r="Q8007" t="s">
        <v>7247</v>
      </c>
      <c r="R8007" t="s">
        <v>7225</v>
      </c>
      <c r="S8007">
        <v>125438</v>
      </c>
      <c r="T8007">
        <v>178605</v>
      </c>
      <c r="U8007">
        <v>0.29799999999999999</v>
      </c>
      <c r="V8007">
        <v>259000</v>
      </c>
      <c r="W8007">
        <v>610000</v>
      </c>
      <c r="X8007">
        <v>2022</v>
      </c>
      <c r="Y8007">
        <v>1212255</v>
      </c>
    </row>
    <row r="8008" spans="2:25" x14ac:dyDescent="0.35">
      <c r="B8008" t="s">
        <v>3572</v>
      </c>
      <c r="C8008" s="1">
        <v>44851</v>
      </c>
      <c r="D8008" t="s">
        <v>1809</v>
      </c>
      <c r="E8008" t="s">
        <v>389</v>
      </c>
      <c r="F8008" t="s">
        <v>559</v>
      </c>
      <c r="G8008">
        <v>2</v>
      </c>
      <c r="H8008">
        <v>192700</v>
      </c>
      <c r="I8008">
        <v>135400</v>
      </c>
      <c r="J8008" t="s">
        <v>18</v>
      </c>
      <c r="K8008">
        <v>385400</v>
      </c>
      <c r="L8008" t="s">
        <v>7204</v>
      </c>
      <c r="M8008" t="s">
        <v>7203</v>
      </c>
      <c r="N8008" s="1">
        <v>44029</v>
      </c>
      <c r="O8008" t="s">
        <v>559</v>
      </c>
      <c r="P8008" t="s">
        <v>7235</v>
      </c>
      <c r="Q8008" t="s">
        <v>7247</v>
      </c>
      <c r="R8008" t="s">
        <v>7225</v>
      </c>
      <c r="S8008">
        <v>125438</v>
      </c>
      <c r="T8008">
        <v>178605</v>
      </c>
      <c r="U8008">
        <v>0.29799999999999999</v>
      </c>
      <c r="V8008">
        <v>114600</v>
      </c>
      <c r="W8008">
        <v>270800</v>
      </c>
      <c r="X8008">
        <v>2022</v>
      </c>
      <c r="Y8008">
        <v>537633</v>
      </c>
    </row>
    <row r="8009" spans="2:25" x14ac:dyDescent="0.35">
      <c r="B8009" t="s">
        <v>3687</v>
      </c>
      <c r="C8009" s="1">
        <v>44878</v>
      </c>
      <c r="D8009" t="s">
        <v>1962</v>
      </c>
      <c r="E8009" t="s">
        <v>173</v>
      </c>
      <c r="F8009" t="s">
        <v>559</v>
      </c>
      <c r="G8009">
        <v>5</v>
      </c>
      <c r="H8009">
        <v>201100</v>
      </c>
      <c r="I8009">
        <v>141300</v>
      </c>
      <c r="J8009" t="s">
        <v>14</v>
      </c>
      <c r="K8009">
        <v>1005500</v>
      </c>
      <c r="L8009" t="s">
        <v>7205</v>
      </c>
      <c r="M8009" t="s">
        <v>7203</v>
      </c>
      <c r="N8009" s="1">
        <v>44355</v>
      </c>
      <c r="O8009" t="s">
        <v>559</v>
      </c>
      <c r="P8009" t="s">
        <v>7235</v>
      </c>
      <c r="Q8009" t="s">
        <v>7247</v>
      </c>
      <c r="R8009" t="s">
        <v>7225</v>
      </c>
      <c r="S8009">
        <v>125438</v>
      </c>
      <c r="T8009">
        <v>178605</v>
      </c>
      <c r="U8009">
        <v>0.29799999999999999</v>
      </c>
      <c r="V8009">
        <v>299000</v>
      </c>
      <c r="W8009">
        <v>706500</v>
      </c>
      <c r="X8009">
        <v>2022</v>
      </c>
      <c r="Y8009">
        <v>1402672.5</v>
      </c>
    </row>
    <row r="8010" spans="2:25" x14ac:dyDescent="0.35">
      <c r="B8010" t="s">
        <v>3839</v>
      </c>
      <c r="C8010" s="1">
        <v>44912</v>
      </c>
      <c r="D8010" t="s">
        <v>2132</v>
      </c>
      <c r="E8010" t="s">
        <v>2327</v>
      </c>
      <c r="F8010" t="s">
        <v>559</v>
      </c>
      <c r="G8010">
        <v>5</v>
      </c>
      <c r="H8010">
        <v>181500</v>
      </c>
      <c r="I8010">
        <v>127500</v>
      </c>
      <c r="J8010" t="s">
        <v>18</v>
      </c>
      <c r="K8010">
        <v>907500</v>
      </c>
      <c r="L8010" t="s">
        <v>7209</v>
      </c>
      <c r="M8010" t="s">
        <v>7203</v>
      </c>
      <c r="N8010" s="1">
        <v>44798</v>
      </c>
      <c r="O8010" t="s">
        <v>559</v>
      </c>
      <c r="P8010" t="s">
        <v>7235</v>
      </c>
      <c r="Q8010" t="s">
        <v>7247</v>
      </c>
      <c r="R8010" t="s">
        <v>7225</v>
      </c>
      <c r="S8010">
        <v>125438</v>
      </c>
      <c r="T8010">
        <v>178605</v>
      </c>
      <c r="U8010">
        <v>0.29799999999999999</v>
      </c>
      <c r="V8010">
        <v>270000</v>
      </c>
      <c r="W8010">
        <v>637500</v>
      </c>
      <c r="X8010">
        <v>2022</v>
      </c>
      <c r="Y8010">
        <v>1265962.5</v>
      </c>
    </row>
    <row r="8011" spans="2:25" x14ac:dyDescent="0.35">
      <c r="B8011" t="s">
        <v>2330</v>
      </c>
      <c r="C8011" s="1">
        <v>44567</v>
      </c>
      <c r="D8011" t="s">
        <v>11</v>
      </c>
      <c r="E8011" t="s">
        <v>44</v>
      </c>
      <c r="F8011" t="s">
        <v>318</v>
      </c>
      <c r="G8011">
        <v>3</v>
      </c>
      <c r="H8011">
        <v>1873800</v>
      </c>
      <c r="I8011">
        <v>1236300</v>
      </c>
      <c r="J8011" t="s">
        <v>14</v>
      </c>
      <c r="K8011">
        <v>5621400</v>
      </c>
      <c r="L8011" t="s">
        <v>7209</v>
      </c>
      <c r="M8011" t="s">
        <v>7206</v>
      </c>
      <c r="N8011" s="1">
        <v>43454</v>
      </c>
      <c r="O8011" t="s">
        <v>318</v>
      </c>
      <c r="P8011" t="s">
        <v>7231</v>
      </c>
      <c r="Q8011" t="s">
        <v>7241</v>
      </c>
      <c r="R8011" t="s">
        <v>7220</v>
      </c>
      <c r="S8011">
        <v>1195161</v>
      </c>
      <c r="T8011">
        <v>1811459</v>
      </c>
      <c r="U8011">
        <v>0.34</v>
      </c>
      <c r="V8011">
        <v>1912500</v>
      </c>
      <c r="W8011">
        <v>3708900</v>
      </c>
      <c r="X8011">
        <v>2022</v>
      </c>
      <c r="Y8011">
        <v>7841853</v>
      </c>
    </row>
    <row r="8012" spans="2:25" x14ac:dyDescent="0.35">
      <c r="B8012" t="s">
        <v>2397</v>
      </c>
      <c r="C8012" s="1">
        <v>44581</v>
      </c>
      <c r="D8012" t="s">
        <v>11</v>
      </c>
      <c r="E8012" t="s">
        <v>2398</v>
      </c>
      <c r="F8012" t="s">
        <v>318</v>
      </c>
      <c r="G8012">
        <v>2</v>
      </c>
      <c r="H8012">
        <v>1892200</v>
      </c>
      <c r="I8012">
        <v>1248400</v>
      </c>
      <c r="J8012" t="s">
        <v>14</v>
      </c>
      <c r="K8012">
        <v>3784400</v>
      </c>
      <c r="L8012" t="s">
        <v>7209</v>
      </c>
      <c r="M8012" t="s">
        <v>7203</v>
      </c>
      <c r="N8012" s="1">
        <v>44568</v>
      </c>
      <c r="O8012" t="s">
        <v>318</v>
      </c>
      <c r="P8012" t="s">
        <v>7231</v>
      </c>
      <c r="Q8012" t="s">
        <v>7241</v>
      </c>
      <c r="R8012" t="s">
        <v>7220</v>
      </c>
      <c r="S8012">
        <v>1195161</v>
      </c>
      <c r="T8012">
        <v>1811459</v>
      </c>
      <c r="U8012">
        <v>0.34</v>
      </c>
      <c r="V8012">
        <v>1287600</v>
      </c>
      <c r="W8012">
        <v>2496800</v>
      </c>
      <c r="X8012">
        <v>2022</v>
      </c>
      <c r="Y8012">
        <v>5279238</v>
      </c>
    </row>
    <row r="8013" spans="2:25" x14ac:dyDescent="0.35">
      <c r="B8013" t="s">
        <v>2604</v>
      </c>
      <c r="C8013" s="1">
        <v>44627</v>
      </c>
      <c r="D8013" t="s">
        <v>578</v>
      </c>
      <c r="E8013" t="s">
        <v>468</v>
      </c>
      <c r="F8013" t="s">
        <v>318</v>
      </c>
      <c r="G8013">
        <v>2</v>
      </c>
      <c r="H8013">
        <v>2092000</v>
      </c>
      <c r="I8013">
        <v>1380200</v>
      </c>
      <c r="J8013" t="s">
        <v>18</v>
      </c>
      <c r="K8013">
        <v>4184000</v>
      </c>
      <c r="L8013" t="s">
        <v>7208</v>
      </c>
      <c r="M8013" t="s">
        <v>7203</v>
      </c>
      <c r="N8013" s="1">
        <v>43215</v>
      </c>
      <c r="O8013" t="s">
        <v>318</v>
      </c>
      <c r="P8013" t="s">
        <v>7231</v>
      </c>
      <c r="Q8013" t="s">
        <v>7241</v>
      </c>
      <c r="R8013" t="s">
        <v>7220</v>
      </c>
      <c r="S8013">
        <v>1195161</v>
      </c>
      <c r="T8013">
        <v>1811459</v>
      </c>
      <c r="U8013">
        <v>0.34</v>
      </c>
      <c r="V8013">
        <v>1423600</v>
      </c>
      <c r="W8013">
        <v>2760400</v>
      </c>
      <c r="X8013">
        <v>2022</v>
      </c>
      <c r="Y8013">
        <v>5836680</v>
      </c>
    </row>
    <row r="8014" spans="2:25" x14ac:dyDescent="0.35">
      <c r="B8014" t="s">
        <v>2877</v>
      </c>
      <c r="C8014" s="1">
        <v>44686</v>
      </c>
      <c r="D8014" t="s">
        <v>931</v>
      </c>
      <c r="E8014" t="s">
        <v>29</v>
      </c>
      <c r="F8014" t="s">
        <v>318</v>
      </c>
      <c r="G8014">
        <v>2</v>
      </c>
      <c r="H8014">
        <v>1777800</v>
      </c>
      <c r="I8014">
        <v>1172900</v>
      </c>
      <c r="J8014" t="s">
        <v>14</v>
      </c>
      <c r="K8014">
        <v>3555600</v>
      </c>
      <c r="L8014" t="s">
        <v>7209</v>
      </c>
      <c r="M8014" t="s">
        <v>7203</v>
      </c>
      <c r="N8014" s="1">
        <v>43488</v>
      </c>
      <c r="O8014" t="s">
        <v>318</v>
      </c>
      <c r="P8014" t="s">
        <v>7231</v>
      </c>
      <c r="Q8014" t="s">
        <v>7241</v>
      </c>
      <c r="R8014" t="s">
        <v>7220</v>
      </c>
      <c r="S8014">
        <v>1195161</v>
      </c>
      <c r="T8014">
        <v>1811459</v>
      </c>
      <c r="U8014">
        <v>0.34</v>
      </c>
      <c r="V8014">
        <v>1209800</v>
      </c>
      <c r="W8014">
        <v>2345800</v>
      </c>
      <c r="X8014">
        <v>2022</v>
      </c>
      <c r="Y8014">
        <v>4960062</v>
      </c>
    </row>
    <row r="8015" spans="2:25" x14ac:dyDescent="0.35">
      <c r="B8015" t="s">
        <v>3105</v>
      </c>
      <c r="C8015" s="1">
        <v>44734</v>
      </c>
      <c r="D8015" t="s">
        <v>1091</v>
      </c>
      <c r="E8015" t="s">
        <v>12</v>
      </c>
      <c r="F8015" t="s">
        <v>318</v>
      </c>
      <c r="G8015">
        <v>2</v>
      </c>
      <c r="H8015">
        <v>1797300</v>
      </c>
      <c r="I8015">
        <v>1185800</v>
      </c>
      <c r="J8015" t="s">
        <v>18</v>
      </c>
      <c r="K8015">
        <v>3594600</v>
      </c>
      <c r="L8015" t="s">
        <v>7204</v>
      </c>
      <c r="M8015" t="s">
        <v>7203</v>
      </c>
      <c r="N8015" s="1">
        <v>43595</v>
      </c>
      <c r="O8015" t="s">
        <v>318</v>
      </c>
      <c r="P8015" t="s">
        <v>7231</v>
      </c>
      <c r="Q8015" t="s">
        <v>7241</v>
      </c>
      <c r="R8015" t="s">
        <v>7220</v>
      </c>
      <c r="S8015">
        <v>1195161</v>
      </c>
      <c r="T8015">
        <v>1811459</v>
      </c>
      <c r="U8015">
        <v>0.34</v>
      </c>
      <c r="V8015">
        <v>1223000</v>
      </c>
      <c r="W8015">
        <v>2371600</v>
      </c>
      <c r="X8015">
        <v>2022</v>
      </c>
      <c r="Y8015">
        <v>5014467</v>
      </c>
    </row>
    <row r="8016" spans="2:25" x14ac:dyDescent="0.35">
      <c r="B8016" t="s">
        <v>3115</v>
      </c>
      <c r="C8016" s="1">
        <v>44736</v>
      </c>
      <c r="D8016" t="s">
        <v>1091</v>
      </c>
      <c r="E8016" t="s">
        <v>74</v>
      </c>
      <c r="F8016" t="s">
        <v>318</v>
      </c>
      <c r="G8016">
        <v>5</v>
      </c>
      <c r="H8016">
        <v>1938000</v>
      </c>
      <c r="I8016">
        <v>1278600</v>
      </c>
      <c r="J8016" t="s">
        <v>14</v>
      </c>
      <c r="K8016">
        <v>9690000</v>
      </c>
      <c r="L8016" t="s">
        <v>7210</v>
      </c>
      <c r="M8016" t="s">
        <v>7206</v>
      </c>
      <c r="N8016" s="1">
        <v>44019</v>
      </c>
      <c r="O8016" t="s">
        <v>318</v>
      </c>
      <c r="P8016" t="s">
        <v>7231</v>
      </c>
      <c r="Q8016" t="s">
        <v>7241</v>
      </c>
      <c r="R8016" t="s">
        <v>7220</v>
      </c>
      <c r="S8016">
        <v>1195161</v>
      </c>
      <c r="T8016">
        <v>1811459</v>
      </c>
      <c r="U8016">
        <v>0.34</v>
      </c>
      <c r="V8016">
        <v>3297000</v>
      </c>
      <c r="W8016">
        <v>6393000</v>
      </c>
      <c r="X8016">
        <v>2022</v>
      </c>
      <c r="Y8016">
        <v>13517550</v>
      </c>
    </row>
    <row r="8017" spans="2:25" x14ac:dyDescent="0.35">
      <c r="B8017" t="s">
        <v>3327</v>
      </c>
      <c r="C8017" s="1">
        <v>44790</v>
      </c>
      <c r="D8017" t="s">
        <v>1479</v>
      </c>
      <c r="E8017" t="s">
        <v>157</v>
      </c>
      <c r="F8017" t="s">
        <v>318</v>
      </c>
      <c r="G8017">
        <v>2</v>
      </c>
      <c r="H8017">
        <v>1989300</v>
      </c>
      <c r="I8017">
        <v>1312500</v>
      </c>
      <c r="J8017" t="s">
        <v>14</v>
      </c>
      <c r="K8017">
        <v>3978600</v>
      </c>
      <c r="L8017" t="s">
        <v>7204</v>
      </c>
      <c r="M8017" t="s">
        <v>7206</v>
      </c>
      <c r="N8017" s="1">
        <v>43455</v>
      </c>
      <c r="O8017" t="s">
        <v>318</v>
      </c>
      <c r="P8017" t="s">
        <v>7231</v>
      </c>
      <c r="Q8017" t="s">
        <v>7241</v>
      </c>
      <c r="R8017" t="s">
        <v>7220</v>
      </c>
      <c r="S8017">
        <v>1195161</v>
      </c>
      <c r="T8017">
        <v>1811459</v>
      </c>
      <c r="U8017">
        <v>0.34</v>
      </c>
      <c r="V8017">
        <v>1353600</v>
      </c>
      <c r="W8017">
        <v>2625000</v>
      </c>
      <c r="X8017">
        <v>2022</v>
      </c>
      <c r="Y8017">
        <v>5550147</v>
      </c>
    </row>
    <row r="8018" spans="2:25" x14ac:dyDescent="0.35">
      <c r="B8018" t="s">
        <v>3335</v>
      </c>
      <c r="C8018" s="1">
        <v>44791</v>
      </c>
      <c r="D8018" t="s">
        <v>1479</v>
      </c>
      <c r="E8018" t="s">
        <v>2526</v>
      </c>
      <c r="F8018" t="s">
        <v>318</v>
      </c>
      <c r="G8018">
        <v>2</v>
      </c>
      <c r="H8018">
        <v>1872100</v>
      </c>
      <c r="I8018">
        <v>1235100</v>
      </c>
      <c r="J8018" t="s">
        <v>18</v>
      </c>
      <c r="K8018">
        <v>3744200</v>
      </c>
      <c r="L8018" t="s">
        <v>7208</v>
      </c>
      <c r="M8018" t="s">
        <v>7203</v>
      </c>
      <c r="N8018" s="1">
        <v>44906</v>
      </c>
      <c r="O8018" t="s">
        <v>318</v>
      </c>
      <c r="P8018" t="s">
        <v>7231</v>
      </c>
      <c r="Q8018" t="s">
        <v>7241</v>
      </c>
      <c r="R8018" t="s">
        <v>7220</v>
      </c>
      <c r="S8018">
        <v>1195161</v>
      </c>
      <c r="T8018">
        <v>1811459</v>
      </c>
      <c r="U8018">
        <v>0.34</v>
      </c>
      <c r="V8018">
        <v>1274000</v>
      </c>
      <c r="W8018">
        <v>2470200</v>
      </c>
      <c r="X8018">
        <v>2022</v>
      </c>
      <c r="Y8018">
        <v>5223159</v>
      </c>
    </row>
    <row r="8019" spans="2:25" x14ac:dyDescent="0.35">
      <c r="B8019" t="s">
        <v>3363</v>
      </c>
      <c r="C8019" s="1">
        <v>44796</v>
      </c>
      <c r="D8019" t="s">
        <v>1479</v>
      </c>
      <c r="E8019" t="s">
        <v>449</v>
      </c>
      <c r="F8019" t="s">
        <v>318</v>
      </c>
      <c r="G8019">
        <v>4</v>
      </c>
      <c r="H8019">
        <v>1945000</v>
      </c>
      <c r="I8019">
        <v>1283300</v>
      </c>
      <c r="J8019" t="s">
        <v>14</v>
      </c>
      <c r="K8019">
        <v>7780000</v>
      </c>
      <c r="L8019" t="s">
        <v>7204</v>
      </c>
      <c r="M8019" t="s">
        <v>7203</v>
      </c>
      <c r="N8019" s="1">
        <v>44129</v>
      </c>
      <c r="O8019" t="s">
        <v>318</v>
      </c>
      <c r="P8019" t="s">
        <v>7231</v>
      </c>
      <c r="Q8019" t="s">
        <v>7241</v>
      </c>
      <c r="R8019" t="s">
        <v>7220</v>
      </c>
      <c r="S8019">
        <v>1195161</v>
      </c>
      <c r="T8019">
        <v>1811459</v>
      </c>
      <c r="U8019">
        <v>0.34</v>
      </c>
      <c r="V8019">
        <v>2646800</v>
      </c>
      <c r="W8019">
        <v>5133200</v>
      </c>
      <c r="X8019">
        <v>2022</v>
      </c>
      <c r="Y8019">
        <v>10853100</v>
      </c>
    </row>
    <row r="8020" spans="2:25" x14ac:dyDescent="0.35">
      <c r="B8020" t="s">
        <v>3364</v>
      </c>
      <c r="C8020" s="1">
        <v>44796</v>
      </c>
      <c r="D8020" t="s">
        <v>1479</v>
      </c>
      <c r="E8020" t="s">
        <v>2392</v>
      </c>
      <c r="F8020" t="s">
        <v>318</v>
      </c>
      <c r="G8020">
        <v>4</v>
      </c>
      <c r="H8020">
        <v>1973600</v>
      </c>
      <c r="I8020">
        <v>1302100</v>
      </c>
      <c r="J8020" t="s">
        <v>14</v>
      </c>
      <c r="K8020">
        <v>7894400</v>
      </c>
      <c r="L8020" t="s">
        <v>7209</v>
      </c>
      <c r="M8020" t="s">
        <v>7203</v>
      </c>
      <c r="N8020" s="1">
        <v>44854</v>
      </c>
      <c r="O8020" t="s">
        <v>318</v>
      </c>
      <c r="P8020" t="s">
        <v>7231</v>
      </c>
      <c r="Q8020" t="s">
        <v>7241</v>
      </c>
      <c r="R8020" t="s">
        <v>7220</v>
      </c>
      <c r="S8020">
        <v>1195161</v>
      </c>
      <c r="T8020">
        <v>1811459</v>
      </c>
      <c r="U8020">
        <v>0.34</v>
      </c>
      <c r="V8020">
        <v>2686000</v>
      </c>
      <c r="W8020">
        <v>5208400</v>
      </c>
      <c r="X8020">
        <v>2022</v>
      </c>
      <c r="Y8020">
        <v>11012688</v>
      </c>
    </row>
    <row r="8021" spans="2:25" x14ac:dyDescent="0.35">
      <c r="B8021" t="s">
        <v>3381</v>
      </c>
      <c r="C8021" s="1">
        <v>44802</v>
      </c>
      <c r="D8021" t="s">
        <v>1479</v>
      </c>
      <c r="E8021" t="s">
        <v>770</v>
      </c>
      <c r="F8021" t="s">
        <v>318</v>
      </c>
      <c r="G8021">
        <v>4</v>
      </c>
      <c r="H8021">
        <v>1803000</v>
      </c>
      <c r="I8021">
        <v>1189600</v>
      </c>
      <c r="J8021" t="s">
        <v>14</v>
      </c>
      <c r="K8021">
        <v>7212000</v>
      </c>
      <c r="L8021" t="s">
        <v>7204</v>
      </c>
      <c r="M8021" t="s">
        <v>7203</v>
      </c>
      <c r="N8021" s="1">
        <v>44052</v>
      </c>
      <c r="O8021" t="s">
        <v>318</v>
      </c>
      <c r="P8021" t="s">
        <v>7231</v>
      </c>
      <c r="Q8021" t="s">
        <v>7241</v>
      </c>
      <c r="R8021" t="s">
        <v>7220</v>
      </c>
      <c r="S8021">
        <v>1195161</v>
      </c>
      <c r="T8021">
        <v>1811459</v>
      </c>
      <c r="U8021">
        <v>0.34</v>
      </c>
      <c r="V8021">
        <v>2453600</v>
      </c>
      <c r="W8021">
        <v>4758400</v>
      </c>
      <c r="X8021">
        <v>2022</v>
      </c>
      <c r="Y8021">
        <v>10060740</v>
      </c>
    </row>
    <row r="8022" spans="2:25" x14ac:dyDescent="0.35">
      <c r="B8022" t="s">
        <v>3384</v>
      </c>
      <c r="C8022" s="1">
        <v>44803</v>
      </c>
      <c r="D8022" t="s">
        <v>1479</v>
      </c>
      <c r="E8022" t="s">
        <v>35</v>
      </c>
      <c r="F8022" t="s">
        <v>318</v>
      </c>
      <c r="G8022">
        <v>3</v>
      </c>
      <c r="H8022">
        <v>1853600</v>
      </c>
      <c r="I8022">
        <v>1223000</v>
      </c>
      <c r="J8022" t="s">
        <v>14</v>
      </c>
      <c r="K8022">
        <v>5560800</v>
      </c>
      <c r="L8022" t="s">
        <v>7202</v>
      </c>
      <c r="M8022" t="s">
        <v>7203</v>
      </c>
      <c r="N8022" s="1">
        <v>43628</v>
      </c>
      <c r="O8022" t="s">
        <v>318</v>
      </c>
      <c r="P8022" t="s">
        <v>7231</v>
      </c>
      <c r="Q8022" t="s">
        <v>7241</v>
      </c>
      <c r="R8022" t="s">
        <v>7220</v>
      </c>
      <c r="S8022">
        <v>1195161</v>
      </c>
      <c r="T8022">
        <v>1811459</v>
      </c>
      <c r="U8022">
        <v>0.34</v>
      </c>
      <c r="V8022">
        <v>1891800</v>
      </c>
      <c r="W8022">
        <v>3669000</v>
      </c>
      <c r="X8022">
        <v>2022</v>
      </c>
      <c r="Y8022">
        <v>7757316</v>
      </c>
    </row>
    <row r="8023" spans="2:25" x14ac:dyDescent="0.35">
      <c r="B8023" t="s">
        <v>3571</v>
      </c>
      <c r="C8023" s="1">
        <v>44850</v>
      </c>
      <c r="D8023" t="s">
        <v>1809</v>
      </c>
      <c r="E8023" t="s">
        <v>420</v>
      </c>
      <c r="F8023" t="s">
        <v>318</v>
      </c>
      <c r="G8023">
        <v>2</v>
      </c>
      <c r="H8023">
        <v>1764700</v>
      </c>
      <c r="I8023">
        <v>1164300</v>
      </c>
      <c r="J8023" t="s">
        <v>14</v>
      </c>
      <c r="K8023">
        <v>3529400</v>
      </c>
      <c r="L8023" t="s">
        <v>7209</v>
      </c>
      <c r="M8023" t="s">
        <v>7203</v>
      </c>
      <c r="N8023" s="1">
        <v>44293</v>
      </c>
      <c r="O8023" t="s">
        <v>318</v>
      </c>
      <c r="P8023" t="s">
        <v>7231</v>
      </c>
      <c r="Q8023" t="s">
        <v>7241</v>
      </c>
      <c r="R8023" t="s">
        <v>7220</v>
      </c>
      <c r="S8023">
        <v>1195161</v>
      </c>
      <c r="T8023">
        <v>1811459</v>
      </c>
      <c r="U8023">
        <v>0.34</v>
      </c>
      <c r="V8023">
        <v>1200800</v>
      </c>
      <c r="W8023">
        <v>2328600</v>
      </c>
      <c r="X8023">
        <v>2022</v>
      </c>
      <c r="Y8023">
        <v>4923513</v>
      </c>
    </row>
    <row r="8024" spans="2:25" x14ac:dyDescent="0.35">
      <c r="B8024" t="s">
        <v>3651</v>
      </c>
      <c r="C8024" s="1">
        <v>44872</v>
      </c>
      <c r="D8024" t="s">
        <v>1962</v>
      </c>
      <c r="E8024" t="s">
        <v>190</v>
      </c>
      <c r="F8024" t="s">
        <v>318</v>
      </c>
      <c r="G8024">
        <v>5</v>
      </c>
      <c r="H8024">
        <v>1777900</v>
      </c>
      <c r="I8024">
        <v>1173000</v>
      </c>
      <c r="J8024" t="s">
        <v>14</v>
      </c>
      <c r="K8024">
        <v>8889500</v>
      </c>
      <c r="L8024" t="s">
        <v>7209</v>
      </c>
      <c r="M8024" t="s">
        <v>7206</v>
      </c>
      <c r="N8024" s="1">
        <v>43324</v>
      </c>
      <c r="O8024" t="s">
        <v>318</v>
      </c>
      <c r="P8024" t="s">
        <v>7231</v>
      </c>
      <c r="Q8024" t="s">
        <v>7241</v>
      </c>
      <c r="R8024" t="s">
        <v>7220</v>
      </c>
      <c r="S8024">
        <v>1195161</v>
      </c>
      <c r="T8024">
        <v>1811459</v>
      </c>
      <c r="U8024">
        <v>0.34</v>
      </c>
      <c r="V8024">
        <v>3024500</v>
      </c>
      <c r="W8024">
        <v>5865000</v>
      </c>
      <c r="X8024">
        <v>2022</v>
      </c>
      <c r="Y8024">
        <v>12400852.5</v>
      </c>
    </row>
    <row r="8025" spans="2:25" x14ac:dyDescent="0.35">
      <c r="B8025" t="s">
        <v>2422</v>
      </c>
      <c r="C8025" s="1">
        <v>44586</v>
      </c>
      <c r="D8025" t="s">
        <v>11</v>
      </c>
      <c r="E8025" t="s">
        <v>432</v>
      </c>
      <c r="F8025" t="s">
        <v>557</v>
      </c>
      <c r="G8025">
        <v>2</v>
      </c>
      <c r="H8025">
        <v>1050600</v>
      </c>
      <c r="I8025">
        <v>810100</v>
      </c>
      <c r="J8025" t="s">
        <v>14</v>
      </c>
      <c r="K8025">
        <v>2101200</v>
      </c>
      <c r="L8025" t="s">
        <v>7202</v>
      </c>
      <c r="M8025" t="s">
        <v>7206</v>
      </c>
      <c r="N8025" s="1">
        <v>44028</v>
      </c>
      <c r="O8025" t="s">
        <v>557</v>
      </c>
      <c r="P8025" t="s">
        <v>7221</v>
      </c>
      <c r="Q8025" t="s">
        <v>7226</v>
      </c>
      <c r="R8025" t="s">
        <v>7227</v>
      </c>
      <c r="S8025">
        <v>695720</v>
      </c>
      <c r="T8025">
        <v>902288</v>
      </c>
      <c r="U8025">
        <v>0.22900000000000001</v>
      </c>
      <c r="V8025">
        <v>481000</v>
      </c>
      <c r="W8025">
        <v>1620200</v>
      </c>
      <c r="X8025">
        <v>2022</v>
      </c>
      <c r="Y8025">
        <v>2931174</v>
      </c>
    </row>
    <row r="8026" spans="2:25" x14ac:dyDescent="0.35">
      <c r="B8026" t="s">
        <v>2638</v>
      </c>
      <c r="C8026" s="1">
        <v>44636</v>
      </c>
      <c r="D8026" t="s">
        <v>578</v>
      </c>
      <c r="E8026" t="s">
        <v>298</v>
      </c>
      <c r="F8026" t="s">
        <v>557</v>
      </c>
      <c r="G8026">
        <v>4</v>
      </c>
      <c r="H8026">
        <v>968700</v>
      </c>
      <c r="I8026">
        <v>746900</v>
      </c>
      <c r="J8026" t="s">
        <v>14</v>
      </c>
      <c r="K8026">
        <v>3874800</v>
      </c>
      <c r="L8026" t="s">
        <v>7207</v>
      </c>
      <c r="M8026" t="s">
        <v>7203</v>
      </c>
      <c r="N8026" s="1">
        <v>44022</v>
      </c>
      <c r="O8026" t="s">
        <v>557</v>
      </c>
      <c r="P8026" t="s">
        <v>7221</v>
      </c>
      <c r="Q8026" t="s">
        <v>7226</v>
      </c>
      <c r="R8026" t="s">
        <v>7227</v>
      </c>
      <c r="S8026">
        <v>695720</v>
      </c>
      <c r="T8026">
        <v>902288</v>
      </c>
      <c r="U8026">
        <v>0.22900000000000001</v>
      </c>
      <c r="V8026">
        <v>887200</v>
      </c>
      <c r="W8026">
        <v>2987600</v>
      </c>
      <c r="X8026">
        <v>2022</v>
      </c>
      <c r="Y8026">
        <v>5405346</v>
      </c>
    </row>
    <row r="8027" spans="2:25" x14ac:dyDescent="0.35">
      <c r="B8027" t="s">
        <v>2648</v>
      </c>
      <c r="C8027" s="1">
        <v>44639</v>
      </c>
      <c r="D8027" t="s">
        <v>578</v>
      </c>
      <c r="E8027" t="s">
        <v>347</v>
      </c>
      <c r="F8027" t="s">
        <v>557</v>
      </c>
      <c r="G8027">
        <v>5</v>
      </c>
      <c r="H8027">
        <v>947500</v>
      </c>
      <c r="I8027">
        <v>730600</v>
      </c>
      <c r="J8027" t="s">
        <v>14</v>
      </c>
      <c r="K8027">
        <v>4737500</v>
      </c>
      <c r="L8027" t="s">
        <v>7208</v>
      </c>
      <c r="M8027" t="s">
        <v>7206</v>
      </c>
      <c r="N8027" s="1">
        <v>43983</v>
      </c>
      <c r="O8027" t="s">
        <v>557</v>
      </c>
      <c r="P8027" t="s">
        <v>7221</v>
      </c>
      <c r="Q8027" t="s">
        <v>7226</v>
      </c>
      <c r="R8027" t="s">
        <v>7227</v>
      </c>
      <c r="S8027">
        <v>695720</v>
      </c>
      <c r="T8027">
        <v>902288</v>
      </c>
      <c r="U8027">
        <v>0.22900000000000001</v>
      </c>
      <c r="V8027">
        <v>1084500</v>
      </c>
      <c r="W8027">
        <v>3653000</v>
      </c>
      <c r="X8027">
        <v>2022</v>
      </c>
      <c r="Y8027">
        <v>6608812.5</v>
      </c>
    </row>
    <row r="8028" spans="2:25" x14ac:dyDescent="0.35">
      <c r="B8028" t="s">
        <v>2844</v>
      </c>
      <c r="C8028" s="1">
        <v>44679</v>
      </c>
      <c r="D8028" t="s">
        <v>764</v>
      </c>
      <c r="E8028" t="s">
        <v>2590</v>
      </c>
      <c r="F8028" t="s">
        <v>557</v>
      </c>
      <c r="G8028">
        <v>2</v>
      </c>
      <c r="H8028">
        <v>925400</v>
      </c>
      <c r="I8028">
        <v>713500</v>
      </c>
      <c r="J8028" t="s">
        <v>18</v>
      </c>
      <c r="K8028">
        <v>1850800</v>
      </c>
      <c r="L8028" t="s">
        <v>7209</v>
      </c>
      <c r="M8028" t="s">
        <v>7203</v>
      </c>
      <c r="N8028" s="1">
        <v>44820</v>
      </c>
      <c r="O8028" t="s">
        <v>557</v>
      </c>
      <c r="P8028" t="s">
        <v>7221</v>
      </c>
      <c r="Q8028" t="s">
        <v>7226</v>
      </c>
      <c r="R8028" t="s">
        <v>7227</v>
      </c>
      <c r="S8028">
        <v>695720</v>
      </c>
      <c r="T8028">
        <v>902288</v>
      </c>
      <c r="U8028">
        <v>0.22900000000000001</v>
      </c>
      <c r="V8028">
        <v>423800</v>
      </c>
      <c r="W8028">
        <v>1427000</v>
      </c>
      <c r="X8028">
        <v>2022</v>
      </c>
      <c r="Y8028">
        <v>2581866</v>
      </c>
    </row>
    <row r="8029" spans="2:25" x14ac:dyDescent="0.35">
      <c r="B8029" t="s">
        <v>2932</v>
      </c>
      <c r="C8029" s="1">
        <v>44697</v>
      </c>
      <c r="D8029" t="s">
        <v>931</v>
      </c>
      <c r="E8029" t="s">
        <v>106</v>
      </c>
      <c r="F8029" t="s">
        <v>557</v>
      </c>
      <c r="G8029">
        <v>5</v>
      </c>
      <c r="H8029">
        <v>959700</v>
      </c>
      <c r="I8029">
        <v>740000</v>
      </c>
      <c r="J8029" t="s">
        <v>14</v>
      </c>
      <c r="K8029">
        <v>4798500</v>
      </c>
      <c r="L8029" t="s">
        <v>7205</v>
      </c>
      <c r="M8029" t="s">
        <v>7203</v>
      </c>
      <c r="N8029" s="1">
        <v>43225</v>
      </c>
      <c r="O8029" t="s">
        <v>557</v>
      </c>
      <c r="P8029" t="s">
        <v>7221</v>
      </c>
      <c r="Q8029" t="s">
        <v>7226</v>
      </c>
      <c r="R8029" t="s">
        <v>7227</v>
      </c>
      <c r="S8029">
        <v>695720</v>
      </c>
      <c r="T8029">
        <v>902288</v>
      </c>
      <c r="U8029">
        <v>0.22900000000000001</v>
      </c>
      <c r="V8029">
        <v>1098500</v>
      </c>
      <c r="W8029">
        <v>3700000</v>
      </c>
      <c r="X8029">
        <v>2022</v>
      </c>
      <c r="Y8029">
        <v>6693907.5</v>
      </c>
    </row>
    <row r="8030" spans="2:25" x14ac:dyDescent="0.35">
      <c r="B8030" t="s">
        <v>3109</v>
      </c>
      <c r="C8030" s="1">
        <v>44735</v>
      </c>
      <c r="D8030" t="s">
        <v>1091</v>
      </c>
      <c r="E8030" t="s">
        <v>2370</v>
      </c>
      <c r="F8030" t="s">
        <v>557</v>
      </c>
      <c r="G8030">
        <v>3</v>
      </c>
      <c r="H8030">
        <v>925400</v>
      </c>
      <c r="I8030">
        <v>713500</v>
      </c>
      <c r="J8030" t="s">
        <v>14</v>
      </c>
      <c r="K8030">
        <v>2776200</v>
      </c>
      <c r="L8030" t="s">
        <v>7204</v>
      </c>
      <c r="M8030" t="s">
        <v>7203</v>
      </c>
      <c r="N8030" s="1">
        <v>44825</v>
      </c>
      <c r="O8030" t="s">
        <v>557</v>
      </c>
      <c r="P8030" t="s">
        <v>7221</v>
      </c>
      <c r="Q8030" t="s">
        <v>7226</v>
      </c>
      <c r="R8030" t="s">
        <v>7227</v>
      </c>
      <c r="S8030">
        <v>695720</v>
      </c>
      <c r="T8030">
        <v>902288</v>
      </c>
      <c r="U8030">
        <v>0.22900000000000001</v>
      </c>
      <c r="V8030">
        <v>635700</v>
      </c>
      <c r="W8030">
        <v>2140500</v>
      </c>
      <c r="X8030">
        <v>2022</v>
      </c>
      <c r="Y8030">
        <v>3872799</v>
      </c>
    </row>
    <row r="8031" spans="2:25" x14ac:dyDescent="0.35">
      <c r="B8031" t="s">
        <v>3161</v>
      </c>
      <c r="C8031" s="1">
        <v>44751</v>
      </c>
      <c r="D8031" t="s">
        <v>1277</v>
      </c>
      <c r="E8031" t="s">
        <v>824</v>
      </c>
      <c r="F8031" t="s">
        <v>557</v>
      </c>
      <c r="G8031">
        <v>5</v>
      </c>
      <c r="H8031">
        <v>957900</v>
      </c>
      <c r="I8031">
        <v>738600</v>
      </c>
      <c r="J8031" t="s">
        <v>14</v>
      </c>
      <c r="K8031">
        <v>4789500</v>
      </c>
      <c r="L8031" t="s">
        <v>7205</v>
      </c>
      <c r="M8031" t="s">
        <v>7203</v>
      </c>
      <c r="N8031" s="1">
        <v>44125</v>
      </c>
      <c r="O8031" t="s">
        <v>557</v>
      </c>
      <c r="P8031" t="s">
        <v>7221</v>
      </c>
      <c r="Q8031" t="s">
        <v>7226</v>
      </c>
      <c r="R8031" t="s">
        <v>7227</v>
      </c>
      <c r="S8031">
        <v>695720</v>
      </c>
      <c r="T8031">
        <v>902288</v>
      </c>
      <c r="U8031">
        <v>0.22900000000000001</v>
      </c>
      <c r="V8031">
        <v>1096500</v>
      </c>
      <c r="W8031">
        <v>3693000</v>
      </c>
      <c r="X8031">
        <v>2022</v>
      </c>
      <c r="Y8031">
        <v>6681352.5</v>
      </c>
    </row>
    <row r="8032" spans="2:25" x14ac:dyDescent="0.35">
      <c r="B8032" t="s">
        <v>3368</v>
      </c>
      <c r="C8032" s="1">
        <v>44797</v>
      </c>
      <c r="D8032" t="s">
        <v>1479</v>
      </c>
      <c r="E8032" t="s">
        <v>152</v>
      </c>
      <c r="F8032" t="s">
        <v>557</v>
      </c>
      <c r="G8032">
        <v>3</v>
      </c>
      <c r="H8032">
        <v>904300</v>
      </c>
      <c r="I8032">
        <v>697300</v>
      </c>
      <c r="J8032" t="s">
        <v>18</v>
      </c>
      <c r="K8032">
        <v>2712900</v>
      </c>
      <c r="L8032" t="s">
        <v>7207</v>
      </c>
      <c r="M8032" t="s">
        <v>7203</v>
      </c>
      <c r="N8032" s="1">
        <v>44087</v>
      </c>
      <c r="O8032" t="s">
        <v>557</v>
      </c>
      <c r="P8032" t="s">
        <v>7221</v>
      </c>
      <c r="Q8032" t="s">
        <v>7226</v>
      </c>
      <c r="R8032" t="s">
        <v>7227</v>
      </c>
      <c r="S8032">
        <v>695720</v>
      </c>
      <c r="T8032">
        <v>902288</v>
      </c>
      <c r="U8032">
        <v>0.22900000000000001</v>
      </c>
      <c r="V8032">
        <v>621000</v>
      </c>
      <c r="W8032">
        <v>2091900</v>
      </c>
      <c r="X8032">
        <v>2022</v>
      </c>
      <c r="Y8032">
        <v>3784495.5</v>
      </c>
    </row>
    <row r="8033" spans="2:25" x14ac:dyDescent="0.35">
      <c r="B8033" t="s">
        <v>3570</v>
      </c>
      <c r="C8033" s="1">
        <v>44850</v>
      </c>
      <c r="D8033" t="s">
        <v>1809</v>
      </c>
      <c r="E8033" t="s">
        <v>2590</v>
      </c>
      <c r="F8033" t="s">
        <v>557</v>
      </c>
      <c r="G8033">
        <v>5</v>
      </c>
      <c r="H8033">
        <v>988800</v>
      </c>
      <c r="I8033">
        <v>762400</v>
      </c>
      <c r="J8033" t="s">
        <v>18</v>
      </c>
      <c r="K8033">
        <v>4944000</v>
      </c>
      <c r="L8033" t="s">
        <v>7209</v>
      </c>
      <c r="M8033" t="s">
        <v>7203</v>
      </c>
      <c r="N8033" s="1">
        <v>44820</v>
      </c>
      <c r="O8033" t="s">
        <v>557</v>
      </c>
      <c r="P8033" t="s">
        <v>7221</v>
      </c>
      <c r="Q8033" t="s">
        <v>7226</v>
      </c>
      <c r="R8033" t="s">
        <v>7227</v>
      </c>
      <c r="S8033">
        <v>695720</v>
      </c>
      <c r="T8033">
        <v>902288</v>
      </c>
      <c r="U8033">
        <v>0.22900000000000001</v>
      </c>
      <c r="V8033">
        <v>1132000</v>
      </c>
      <c r="W8033">
        <v>3812000</v>
      </c>
      <c r="X8033">
        <v>2022</v>
      </c>
      <c r="Y8033">
        <v>6896880</v>
      </c>
    </row>
    <row r="8034" spans="2:25" x14ac:dyDescent="0.35">
      <c r="B8034" t="s">
        <v>3624</v>
      </c>
      <c r="C8034" s="1">
        <v>44863</v>
      </c>
      <c r="D8034" t="s">
        <v>1809</v>
      </c>
      <c r="E8034" t="s">
        <v>812</v>
      </c>
      <c r="F8034" t="s">
        <v>557</v>
      </c>
      <c r="G8034">
        <v>2</v>
      </c>
      <c r="H8034">
        <v>952000</v>
      </c>
      <c r="I8034">
        <v>734000</v>
      </c>
      <c r="J8034" t="s">
        <v>14</v>
      </c>
      <c r="K8034">
        <v>1904000</v>
      </c>
      <c r="L8034" t="s">
        <v>7209</v>
      </c>
      <c r="M8034" t="s">
        <v>7203</v>
      </c>
      <c r="N8034" s="1">
        <v>43507</v>
      </c>
      <c r="O8034" t="s">
        <v>557</v>
      </c>
      <c r="P8034" t="s">
        <v>7221</v>
      </c>
      <c r="Q8034" t="s">
        <v>7226</v>
      </c>
      <c r="R8034" t="s">
        <v>7227</v>
      </c>
      <c r="S8034">
        <v>695720</v>
      </c>
      <c r="T8034">
        <v>902288</v>
      </c>
      <c r="U8034">
        <v>0.22900000000000001</v>
      </c>
      <c r="V8034">
        <v>436000</v>
      </c>
      <c r="W8034">
        <v>1468000</v>
      </c>
      <c r="X8034">
        <v>2022</v>
      </c>
      <c r="Y8034">
        <v>2656080</v>
      </c>
    </row>
    <row r="8035" spans="2:25" x14ac:dyDescent="0.35">
      <c r="B8035" t="s">
        <v>3807</v>
      </c>
      <c r="C8035" s="1">
        <v>44905</v>
      </c>
      <c r="D8035" t="s">
        <v>2132</v>
      </c>
      <c r="E8035" t="s">
        <v>2358</v>
      </c>
      <c r="F8035" t="s">
        <v>557</v>
      </c>
      <c r="G8035">
        <v>3</v>
      </c>
      <c r="H8035">
        <v>943200</v>
      </c>
      <c r="I8035">
        <v>727300</v>
      </c>
      <c r="J8035" t="s">
        <v>14</v>
      </c>
      <c r="K8035">
        <v>2829600</v>
      </c>
      <c r="L8035" t="s">
        <v>7207</v>
      </c>
      <c r="M8035" t="s">
        <v>7203</v>
      </c>
      <c r="N8035" s="1">
        <v>44695</v>
      </c>
      <c r="O8035" t="s">
        <v>557</v>
      </c>
      <c r="P8035" t="s">
        <v>7221</v>
      </c>
      <c r="Q8035" t="s">
        <v>7226</v>
      </c>
      <c r="R8035" t="s">
        <v>7227</v>
      </c>
      <c r="S8035">
        <v>695720</v>
      </c>
      <c r="T8035">
        <v>902288</v>
      </c>
      <c r="U8035">
        <v>0.22900000000000001</v>
      </c>
      <c r="V8035">
        <v>647700</v>
      </c>
      <c r="W8035">
        <v>2181900</v>
      </c>
      <c r="X8035">
        <v>2022</v>
      </c>
      <c r="Y8035">
        <v>3947292</v>
      </c>
    </row>
    <row r="8036" spans="2:25" x14ac:dyDescent="0.35">
      <c r="B8036" t="s">
        <v>2694</v>
      </c>
      <c r="C8036" s="1">
        <v>44650</v>
      </c>
      <c r="D8036" t="s">
        <v>578</v>
      </c>
      <c r="E8036" t="s">
        <v>209</v>
      </c>
      <c r="F8036" t="s">
        <v>538</v>
      </c>
      <c r="G8036">
        <v>1</v>
      </c>
      <c r="H8036">
        <v>411900</v>
      </c>
      <c r="I8036">
        <v>330200</v>
      </c>
      <c r="J8036" t="s">
        <v>14</v>
      </c>
      <c r="K8036">
        <v>411900</v>
      </c>
      <c r="L8036" t="s">
        <v>7204</v>
      </c>
      <c r="M8036" t="s">
        <v>7203</v>
      </c>
      <c r="N8036" s="1">
        <v>43805</v>
      </c>
      <c r="O8036" t="s">
        <v>538</v>
      </c>
      <c r="P8036" t="s">
        <v>7221</v>
      </c>
      <c r="Q8036" t="s">
        <v>7243</v>
      </c>
      <c r="R8036" t="s">
        <v>7225</v>
      </c>
      <c r="S8036">
        <v>315372</v>
      </c>
      <c r="T8036">
        <v>393348</v>
      </c>
      <c r="U8036">
        <v>0.19800000000000001</v>
      </c>
      <c r="V8036">
        <v>81700</v>
      </c>
      <c r="W8036">
        <v>330200</v>
      </c>
      <c r="X8036">
        <v>2022</v>
      </c>
      <c r="Y8036">
        <v>574600.5</v>
      </c>
    </row>
    <row r="8037" spans="2:25" x14ac:dyDescent="0.35">
      <c r="B8037" t="s">
        <v>2833</v>
      </c>
      <c r="C8037" s="1">
        <v>44675</v>
      </c>
      <c r="D8037" t="s">
        <v>764</v>
      </c>
      <c r="E8037" t="s">
        <v>426</v>
      </c>
      <c r="F8037" t="s">
        <v>538</v>
      </c>
      <c r="G8037">
        <v>4</v>
      </c>
      <c r="H8037">
        <v>415100</v>
      </c>
      <c r="I8037">
        <v>332800</v>
      </c>
      <c r="J8037" t="s">
        <v>14</v>
      </c>
      <c r="K8037">
        <v>1660400</v>
      </c>
      <c r="L8037" t="s">
        <v>7209</v>
      </c>
      <c r="M8037" t="s">
        <v>7203</v>
      </c>
      <c r="N8037" s="1">
        <v>43953</v>
      </c>
      <c r="O8037" t="s">
        <v>538</v>
      </c>
      <c r="P8037" t="s">
        <v>7221</v>
      </c>
      <c r="Q8037" t="s">
        <v>7243</v>
      </c>
      <c r="R8037" t="s">
        <v>7225</v>
      </c>
      <c r="S8037">
        <v>315372</v>
      </c>
      <c r="T8037">
        <v>393348</v>
      </c>
      <c r="U8037">
        <v>0.19800000000000001</v>
      </c>
      <c r="V8037">
        <v>329200</v>
      </c>
      <c r="W8037">
        <v>1331200</v>
      </c>
      <c r="X8037">
        <v>2022</v>
      </c>
      <c r="Y8037">
        <v>2316258</v>
      </c>
    </row>
    <row r="8038" spans="2:25" x14ac:dyDescent="0.35">
      <c r="B8038" t="s">
        <v>2922</v>
      </c>
      <c r="C8038" s="1">
        <v>44695</v>
      </c>
      <c r="D8038" t="s">
        <v>931</v>
      </c>
      <c r="E8038" t="s">
        <v>209</v>
      </c>
      <c r="F8038" t="s">
        <v>538</v>
      </c>
      <c r="G8038">
        <v>1</v>
      </c>
      <c r="H8038">
        <v>388300</v>
      </c>
      <c r="I8038">
        <v>311300</v>
      </c>
      <c r="J8038" t="s">
        <v>14</v>
      </c>
      <c r="K8038">
        <v>388300</v>
      </c>
      <c r="L8038" t="s">
        <v>7204</v>
      </c>
      <c r="M8038" t="s">
        <v>7203</v>
      </c>
      <c r="N8038" s="1">
        <v>43805</v>
      </c>
      <c r="O8038" t="s">
        <v>538</v>
      </c>
      <c r="P8038" t="s">
        <v>7221</v>
      </c>
      <c r="Q8038" t="s">
        <v>7243</v>
      </c>
      <c r="R8038" t="s">
        <v>7225</v>
      </c>
      <c r="S8038">
        <v>315372</v>
      </c>
      <c r="T8038">
        <v>393348</v>
      </c>
      <c r="U8038">
        <v>0.19800000000000001</v>
      </c>
      <c r="V8038">
        <v>77000</v>
      </c>
      <c r="W8038">
        <v>311300</v>
      </c>
      <c r="X8038">
        <v>2022</v>
      </c>
      <c r="Y8038">
        <v>541678.5</v>
      </c>
    </row>
    <row r="8039" spans="2:25" x14ac:dyDescent="0.35">
      <c r="B8039" t="s">
        <v>2933</v>
      </c>
      <c r="C8039" s="1">
        <v>44697</v>
      </c>
      <c r="D8039" t="s">
        <v>931</v>
      </c>
      <c r="E8039" t="s">
        <v>140</v>
      </c>
      <c r="F8039" t="s">
        <v>538</v>
      </c>
      <c r="G8039">
        <v>1</v>
      </c>
      <c r="H8039">
        <v>410000</v>
      </c>
      <c r="I8039">
        <v>328700</v>
      </c>
      <c r="J8039" t="s">
        <v>14</v>
      </c>
      <c r="K8039">
        <v>410000</v>
      </c>
      <c r="L8039" t="s">
        <v>7208</v>
      </c>
      <c r="M8039" t="s">
        <v>7203</v>
      </c>
      <c r="N8039" s="1">
        <v>44032</v>
      </c>
      <c r="O8039" t="s">
        <v>538</v>
      </c>
      <c r="P8039" t="s">
        <v>7221</v>
      </c>
      <c r="Q8039" t="s">
        <v>7243</v>
      </c>
      <c r="R8039" t="s">
        <v>7225</v>
      </c>
      <c r="S8039">
        <v>315372</v>
      </c>
      <c r="T8039">
        <v>393348</v>
      </c>
      <c r="U8039">
        <v>0.19800000000000001</v>
      </c>
      <c r="V8039">
        <v>81300</v>
      </c>
      <c r="W8039">
        <v>328700</v>
      </c>
      <c r="X8039">
        <v>2022</v>
      </c>
      <c r="Y8039">
        <v>571950</v>
      </c>
    </row>
    <row r="8040" spans="2:25" x14ac:dyDescent="0.35">
      <c r="B8040" t="s">
        <v>3180</v>
      </c>
      <c r="C8040" s="1">
        <v>44755</v>
      </c>
      <c r="D8040" t="s">
        <v>1277</v>
      </c>
      <c r="E8040" t="s">
        <v>574</v>
      </c>
      <c r="F8040" t="s">
        <v>538</v>
      </c>
      <c r="G8040">
        <v>4</v>
      </c>
      <c r="H8040">
        <v>396000</v>
      </c>
      <c r="I8040">
        <v>317500</v>
      </c>
      <c r="J8040" t="s">
        <v>18</v>
      </c>
      <c r="K8040">
        <v>1584000</v>
      </c>
      <c r="L8040" t="s">
        <v>7208</v>
      </c>
      <c r="M8040" t="s">
        <v>7203</v>
      </c>
      <c r="N8040" s="1">
        <v>44532</v>
      </c>
      <c r="O8040" t="s">
        <v>538</v>
      </c>
      <c r="P8040" t="s">
        <v>7221</v>
      </c>
      <c r="Q8040" t="s">
        <v>7243</v>
      </c>
      <c r="R8040" t="s">
        <v>7225</v>
      </c>
      <c r="S8040">
        <v>315372</v>
      </c>
      <c r="T8040">
        <v>393348</v>
      </c>
      <c r="U8040">
        <v>0.19800000000000001</v>
      </c>
      <c r="V8040">
        <v>314000</v>
      </c>
      <c r="W8040">
        <v>1270000</v>
      </c>
      <c r="X8040">
        <v>2022</v>
      </c>
      <c r="Y8040">
        <v>2209680</v>
      </c>
    </row>
    <row r="8041" spans="2:25" x14ac:dyDescent="0.35">
      <c r="B8041" t="s">
        <v>3241</v>
      </c>
      <c r="C8041" s="1">
        <v>44771</v>
      </c>
      <c r="D8041" t="s">
        <v>1277</v>
      </c>
      <c r="E8041" t="s">
        <v>26</v>
      </c>
      <c r="F8041" t="s">
        <v>538</v>
      </c>
      <c r="G8041">
        <v>3</v>
      </c>
      <c r="H8041">
        <v>389000</v>
      </c>
      <c r="I8041">
        <v>311900</v>
      </c>
      <c r="J8041" t="s">
        <v>18</v>
      </c>
      <c r="K8041">
        <v>1167000</v>
      </c>
      <c r="L8041" t="s">
        <v>7209</v>
      </c>
      <c r="M8041" t="s">
        <v>7203</v>
      </c>
      <c r="N8041" s="1">
        <v>43105</v>
      </c>
      <c r="O8041" t="s">
        <v>538</v>
      </c>
      <c r="P8041" t="s">
        <v>7221</v>
      </c>
      <c r="Q8041" t="s">
        <v>7243</v>
      </c>
      <c r="R8041" t="s">
        <v>7225</v>
      </c>
      <c r="S8041">
        <v>315372</v>
      </c>
      <c r="T8041">
        <v>393348</v>
      </c>
      <c r="U8041">
        <v>0.19800000000000001</v>
      </c>
      <c r="V8041">
        <v>231300</v>
      </c>
      <c r="W8041">
        <v>935700</v>
      </c>
      <c r="X8041">
        <v>2022</v>
      </c>
      <c r="Y8041">
        <v>1627965</v>
      </c>
    </row>
    <row r="8042" spans="2:25" x14ac:dyDescent="0.35">
      <c r="B8042" t="s">
        <v>3275</v>
      </c>
      <c r="C8042" s="1">
        <v>44778</v>
      </c>
      <c r="D8042" t="s">
        <v>1479</v>
      </c>
      <c r="E8042" t="s">
        <v>358</v>
      </c>
      <c r="F8042" t="s">
        <v>538</v>
      </c>
      <c r="G8042">
        <v>4</v>
      </c>
      <c r="H8042">
        <v>431500</v>
      </c>
      <c r="I8042">
        <v>345900</v>
      </c>
      <c r="J8042" t="s">
        <v>18</v>
      </c>
      <c r="K8042">
        <v>1726000</v>
      </c>
      <c r="L8042" t="s">
        <v>7205</v>
      </c>
      <c r="M8042" t="s">
        <v>7203</v>
      </c>
      <c r="N8042" s="1">
        <v>44016</v>
      </c>
      <c r="O8042" t="s">
        <v>538</v>
      </c>
      <c r="P8042" t="s">
        <v>7221</v>
      </c>
      <c r="Q8042" t="s">
        <v>7243</v>
      </c>
      <c r="R8042" t="s">
        <v>7225</v>
      </c>
      <c r="S8042">
        <v>315372</v>
      </c>
      <c r="T8042">
        <v>393348</v>
      </c>
      <c r="U8042">
        <v>0.19800000000000001</v>
      </c>
      <c r="V8042">
        <v>342400</v>
      </c>
      <c r="W8042">
        <v>1383600</v>
      </c>
      <c r="X8042">
        <v>2022</v>
      </c>
      <c r="Y8042">
        <v>2407770</v>
      </c>
    </row>
    <row r="8043" spans="2:25" x14ac:dyDescent="0.35">
      <c r="B8043" t="s">
        <v>3295</v>
      </c>
      <c r="C8043" s="1">
        <v>44782</v>
      </c>
      <c r="D8043" t="s">
        <v>1479</v>
      </c>
      <c r="E8043" t="s">
        <v>2339</v>
      </c>
      <c r="F8043" t="s">
        <v>538</v>
      </c>
      <c r="G8043">
        <v>4</v>
      </c>
      <c r="H8043">
        <v>430000</v>
      </c>
      <c r="I8043">
        <v>344800</v>
      </c>
      <c r="J8043" t="s">
        <v>18</v>
      </c>
      <c r="K8043">
        <v>1720000</v>
      </c>
      <c r="L8043" t="s">
        <v>7204</v>
      </c>
      <c r="M8043" t="s">
        <v>7203</v>
      </c>
      <c r="N8043" s="1">
        <v>44749</v>
      </c>
      <c r="O8043" t="s">
        <v>538</v>
      </c>
      <c r="P8043" t="s">
        <v>7221</v>
      </c>
      <c r="Q8043" t="s">
        <v>7243</v>
      </c>
      <c r="R8043" t="s">
        <v>7225</v>
      </c>
      <c r="S8043">
        <v>315372</v>
      </c>
      <c r="T8043">
        <v>393348</v>
      </c>
      <c r="U8043">
        <v>0.19800000000000001</v>
      </c>
      <c r="V8043">
        <v>340800</v>
      </c>
      <c r="W8043">
        <v>1379200</v>
      </c>
      <c r="X8043">
        <v>2022</v>
      </c>
      <c r="Y8043">
        <v>2399400</v>
      </c>
    </row>
    <row r="8044" spans="2:25" x14ac:dyDescent="0.35">
      <c r="B8044" t="s">
        <v>3730</v>
      </c>
      <c r="C8044" s="1">
        <v>44888</v>
      </c>
      <c r="D8044" t="s">
        <v>1962</v>
      </c>
      <c r="E8044" t="s">
        <v>20</v>
      </c>
      <c r="F8044" t="s">
        <v>538</v>
      </c>
      <c r="G8044">
        <v>3</v>
      </c>
      <c r="H8044">
        <v>387700</v>
      </c>
      <c r="I8044">
        <v>310900</v>
      </c>
      <c r="J8044" t="s">
        <v>18</v>
      </c>
      <c r="K8044">
        <v>1163100</v>
      </c>
      <c r="L8044" t="s">
        <v>7209</v>
      </c>
      <c r="M8044" t="s">
        <v>7206</v>
      </c>
      <c r="N8044" s="1">
        <v>44491</v>
      </c>
      <c r="O8044" t="s">
        <v>538</v>
      </c>
      <c r="P8044" t="s">
        <v>7221</v>
      </c>
      <c r="Q8044" t="s">
        <v>7243</v>
      </c>
      <c r="R8044" t="s">
        <v>7225</v>
      </c>
      <c r="S8044">
        <v>315372</v>
      </c>
      <c r="T8044">
        <v>393348</v>
      </c>
      <c r="U8044">
        <v>0.19800000000000001</v>
      </c>
      <c r="V8044">
        <v>230400</v>
      </c>
      <c r="W8044">
        <v>932700</v>
      </c>
      <c r="X8044">
        <v>2022</v>
      </c>
      <c r="Y8044">
        <v>1622524.5</v>
      </c>
    </row>
    <row r="8045" spans="2:25" x14ac:dyDescent="0.35">
      <c r="B8045" t="s">
        <v>3852</v>
      </c>
      <c r="C8045" s="1">
        <v>44915</v>
      </c>
      <c r="D8045" t="s">
        <v>2132</v>
      </c>
      <c r="E8045" t="s">
        <v>2572</v>
      </c>
      <c r="F8045" t="s">
        <v>538</v>
      </c>
      <c r="G8045">
        <v>1</v>
      </c>
      <c r="H8045">
        <v>415300</v>
      </c>
      <c r="I8045">
        <v>333000</v>
      </c>
      <c r="J8045" t="s">
        <v>14</v>
      </c>
      <c r="K8045">
        <v>415300</v>
      </c>
      <c r="L8045" t="s">
        <v>7208</v>
      </c>
      <c r="M8045" t="s">
        <v>7203</v>
      </c>
      <c r="N8045" s="1">
        <v>44817</v>
      </c>
      <c r="O8045" t="s">
        <v>538</v>
      </c>
      <c r="P8045" t="s">
        <v>7221</v>
      </c>
      <c r="Q8045" t="s">
        <v>7243</v>
      </c>
      <c r="R8045" t="s">
        <v>7225</v>
      </c>
      <c r="S8045">
        <v>315372</v>
      </c>
      <c r="T8045">
        <v>393348</v>
      </c>
      <c r="U8045">
        <v>0.19800000000000001</v>
      </c>
      <c r="V8045">
        <v>82300</v>
      </c>
      <c r="W8045">
        <v>333000</v>
      </c>
      <c r="X8045">
        <v>2022</v>
      </c>
      <c r="Y8045">
        <v>579343.5</v>
      </c>
    </row>
    <row r="8046" spans="2:25" x14ac:dyDescent="0.35">
      <c r="B8046" t="s">
        <v>2507</v>
      </c>
      <c r="C8046" s="1">
        <v>44607</v>
      </c>
      <c r="D8046" t="s">
        <v>375</v>
      </c>
      <c r="E8046" t="s">
        <v>583</v>
      </c>
      <c r="F8046" t="s">
        <v>150</v>
      </c>
      <c r="G8046">
        <v>1</v>
      </c>
      <c r="H8046">
        <v>345200</v>
      </c>
      <c r="I8046">
        <v>272700</v>
      </c>
      <c r="J8046" t="s">
        <v>18</v>
      </c>
      <c r="K8046">
        <v>345200</v>
      </c>
      <c r="L8046" t="s">
        <v>7204</v>
      </c>
      <c r="M8046" t="s">
        <v>7206</v>
      </c>
      <c r="N8046" s="1">
        <v>44126</v>
      </c>
      <c r="O8046" t="s">
        <v>150</v>
      </c>
      <c r="P8046" t="s">
        <v>7221</v>
      </c>
      <c r="Q8046" t="s">
        <v>7222</v>
      </c>
      <c r="R8046" t="s">
        <v>7223</v>
      </c>
      <c r="S8046">
        <v>252176</v>
      </c>
      <c r="T8046">
        <v>319216</v>
      </c>
      <c r="U8046">
        <v>0.21</v>
      </c>
      <c r="V8046">
        <v>72500</v>
      </c>
      <c r="W8046">
        <v>272700</v>
      </c>
      <c r="X8046">
        <v>2022</v>
      </c>
      <c r="Y8046">
        <v>481554</v>
      </c>
    </row>
    <row r="8047" spans="2:25" x14ac:dyDescent="0.35">
      <c r="B8047" t="s">
        <v>2522</v>
      </c>
      <c r="C8047" s="1">
        <v>44610</v>
      </c>
      <c r="D8047" t="s">
        <v>375</v>
      </c>
      <c r="E8047" t="s">
        <v>32</v>
      </c>
      <c r="F8047" t="s">
        <v>150</v>
      </c>
      <c r="G8047">
        <v>3</v>
      </c>
      <c r="H8047">
        <v>316400</v>
      </c>
      <c r="I8047">
        <v>250000</v>
      </c>
      <c r="J8047" t="s">
        <v>14</v>
      </c>
      <c r="K8047">
        <v>949200</v>
      </c>
      <c r="L8047" t="s">
        <v>7210</v>
      </c>
      <c r="M8047" t="s">
        <v>7203</v>
      </c>
      <c r="N8047" s="1">
        <v>43611</v>
      </c>
      <c r="O8047" t="s">
        <v>150</v>
      </c>
      <c r="P8047" t="s">
        <v>7221</v>
      </c>
      <c r="Q8047" t="s">
        <v>7222</v>
      </c>
      <c r="R8047" t="s">
        <v>7223</v>
      </c>
      <c r="S8047">
        <v>252176</v>
      </c>
      <c r="T8047">
        <v>319216</v>
      </c>
      <c r="U8047">
        <v>0.21</v>
      </c>
      <c r="V8047">
        <v>199200</v>
      </c>
      <c r="W8047">
        <v>750000</v>
      </c>
      <c r="X8047">
        <v>2022</v>
      </c>
      <c r="Y8047">
        <v>1324134</v>
      </c>
    </row>
    <row r="8048" spans="2:25" x14ac:dyDescent="0.35">
      <c r="B8048" t="s">
        <v>2870</v>
      </c>
      <c r="C8048" s="1">
        <v>44684</v>
      </c>
      <c r="D8048" t="s">
        <v>931</v>
      </c>
      <c r="E8048" t="s">
        <v>310</v>
      </c>
      <c r="F8048" t="s">
        <v>150</v>
      </c>
      <c r="G8048">
        <v>5</v>
      </c>
      <c r="H8048">
        <v>315700</v>
      </c>
      <c r="I8048">
        <v>249400</v>
      </c>
      <c r="J8048" t="s">
        <v>18</v>
      </c>
      <c r="K8048">
        <v>1578500</v>
      </c>
      <c r="L8048" t="s">
        <v>7204</v>
      </c>
      <c r="M8048" t="s">
        <v>7203</v>
      </c>
      <c r="N8048" s="1">
        <v>44055</v>
      </c>
      <c r="O8048" t="s">
        <v>150</v>
      </c>
      <c r="P8048" t="s">
        <v>7221</v>
      </c>
      <c r="Q8048" t="s">
        <v>7222</v>
      </c>
      <c r="R8048" t="s">
        <v>7223</v>
      </c>
      <c r="S8048">
        <v>252176</v>
      </c>
      <c r="T8048">
        <v>319216</v>
      </c>
      <c r="U8048">
        <v>0.21</v>
      </c>
      <c r="V8048">
        <v>331500</v>
      </c>
      <c r="W8048">
        <v>1247000</v>
      </c>
      <c r="X8048">
        <v>2022</v>
      </c>
      <c r="Y8048">
        <v>2202007.5</v>
      </c>
    </row>
    <row r="8049" spans="2:25" x14ac:dyDescent="0.35">
      <c r="B8049" t="s">
        <v>3011</v>
      </c>
      <c r="C8049" s="1">
        <v>44716</v>
      </c>
      <c r="D8049" t="s">
        <v>1091</v>
      </c>
      <c r="E8049" t="s">
        <v>451</v>
      </c>
      <c r="F8049" t="s">
        <v>150</v>
      </c>
      <c r="G8049">
        <v>5</v>
      </c>
      <c r="H8049">
        <v>335400</v>
      </c>
      <c r="I8049">
        <v>264900</v>
      </c>
      <c r="J8049" t="s">
        <v>18</v>
      </c>
      <c r="K8049">
        <v>1677000</v>
      </c>
      <c r="L8049" t="s">
        <v>7207</v>
      </c>
      <c r="M8049" t="s">
        <v>7203</v>
      </c>
      <c r="N8049" s="1">
        <v>43773</v>
      </c>
      <c r="O8049" t="s">
        <v>150</v>
      </c>
      <c r="P8049" t="s">
        <v>7221</v>
      </c>
      <c r="Q8049" t="s">
        <v>7222</v>
      </c>
      <c r="R8049" t="s">
        <v>7223</v>
      </c>
      <c r="S8049">
        <v>252176</v>
      </c>
      <c r="T8049">
        <v>319216</v>
      </c>
      <c r="U8049">
        <v>0.21</v>
      </c>
      <c r="V8049">
        <v>352500</v>
      </c>
      <c r="W8049">
        <v>1324500</v>
      </c>
      <c r="X8049">
        <v>2022</v>
      </c>
      <c r="Y8049">
        <v>2339415</v>
      </c>
    </row>
    <row r="8050" spans="2:25" x14ac:dyDescent="0.35">
      <c r="B8050" t="s">
        <v>3124</v>
      </c>
      <c r="C8050" s="1">
        <v>44739</v>
      </c>
      <c r="D8050" t="s">
        <v>1091</v>
      </c>
      <c r="E8050" t="s">
        <v>83</v>
      </c>
      <c r="F8050" t="s">
        <v>150</v>
      </c>
      <c r="G8050">
        <v>2</v>
      </c>
      <c r="H8050">
        <v>330500</v>
      </c>
      <c r="I8050">
        <v>261100</v>
      </c>
      <c r="J8050" t="s">
        <v>18</v>
      </c>
      <c r="K8050">
        <v>661000</v>
      </c>
      <c r="L8050" t="s">
        <v>7205</v>
      </c>
      <c r="M8050" t="s">
        <v>7203</v>
      </c>
      <c r="N8050" s="1">
        <v>44242</v>
      </c>
      <c r="O8050" t="s">
        <v>150</v>
      </c>
      <c r="P8050" t="s">
        <v>7221</v>
      </c>
      <c r="Q8050" t="s">
        <v>7222</v>
      </c>
      <c r="R8050" t="s">
        <v>7223</v>
      </c>
      <c r="S8050">
        <v>252176</v>
      </c>
      <c r="T8050">
        <v>319216</v>
      </c>
      <c r="U8050">
        <v>0.21</v>
      </c>
      <c r="V8050">
        <v>138800</v>
      </c>
      <c r="W8050">
        <v>522200</v>
      </c>
      <c r="X8050">
        <v>2022</v>
      </c>
      <c r="Y8050">
        <v>922095</v>
      </c>
    </row>
    <row r="8051" spans="2:25" x14ac:dyDescent="0.35">
      <c r="B8051" t="s">
        <v>3138</v>
      </c>
      <c r="C8051" s="1">
        <v>44744</v>
      </c>
      <c r="D8051" t="s">
        <v>1277</v>
      </c>
      <c r="E8051" t="s">
        <v>337</v>
      </c>
      <c r="F8051" t="s">
        <v>150</v>
      </c>
      <c r="G8051">
        <v>2</v>
      </c>
      <c r="H8051">
        <v>313800</v>
      </c>
      <c r="I8051">
        <v>247900</v>
      </c>
      <c r="J8051" t="s">
        <v>18</v>
      </c>
      <c r="K8051">
        <v>627600</v>
      </c>
      <c r="L8051" t="s">
        <v>7209</v>
      </c>
      <c r="M8051" t="s">
        <v>7203</v>
      </c>
      <c r="N8051" s="1">
        <v>44373</v>
      </c>
      <c r="O8051" t="s">
        <v>150</v>
      </c>
      <c r="P8051" t="s">
        <v>7221</v>
      </c>
      <c r="Q8051" t="s">
        <v>7222</v>
      </c>
      <c r="R8051" t="s">
        <v>7223</v>
      </c>
      <c r="S8051">
        <v>252176</v>
      </c>
      <c r="T8051">
        <v>319216</v>
      </c>
      <c r="U8051">
        <v>0.21</v>
      </c>
      <c r="V8051">
        <v>131800</v>
      </c>
      <c r="W8051">
        <v>495800</v>
      </c>
      <c r="X8051">
        <v>2022</v>
      </c>
      <c r="Y8051">
        <v>875502</v>
      </c>
    </row>
    <row r="8052" spans="2:25" x14ac:dyDescent="0.35">
      <c r="B8052" t="s">
        <v>3211</v>
      </c>
      <c r="C8052" s="1">
        <v>44761</v>
      </c>
      <c r="D8052" t="s">
        <v>1277</v>
      </c>
      <c r="E8052" t="s">
        <v>372</v>
      </c>
      <c r="F8052" t="s">
        <v>150</v>
      </c>
      <c r="G8052">
        <v>1</v>
      </c>
      <c r="H8052">
        <v>334100</v>
      </c>
      <c r="I8052">
        <v>263900</v>
      </c>
      <c r="J8052" t="s">
        <v>14</v>
      </c>
      <c r="K8052">
        <v>334100</v>
      </c>
      <c r="L8052" t="s">
        <v>7205</v>
      </c>
      <c r="M8052" t="s">
        <v>7203</v>
      </c>
      <c r="N8052" s="1">
        <v>43258</v>
      </c>
      <c r="O8052" t="s">
        <v>150</v>
      </c>
      <c r="P8052" t="s">
        <v>7221</v>
      </c>
      <c r="Q8052" t="s">
        <v>7222</v>
      </c>
      <c r="R8052" t="s">
        <v>7223</v>
      </c>
      <c r="S8052">
        <v>252176</v>
      </c>
      <c r="T8052">
        <v>319216</v>
      </c>
      <c r="U8052">
        <v>0.21</v>
      </c>
      <c r="V8052">
        <v>70200</v>
      </c>
      <c r="W8052">
        <v>263900</v>
      </c>
      <c r="X8052">
        <v>2022</v>
      </c>
      <c r="Y8052">
        <v>466069.5</v>
      </c>
    </row>
    <row r="8053" spans="2:25" x14ac:dyDescent="0.35">
      <c r="B8053" t="s">
        <v>3291</v>
      </c>
      <c r="C8053" s="1">
        <v>44782</v>
      </c>
      <c r="D8053" t="s">
        <v>1479</v>
      </c>
      <c r="E8053" t="s">
        <v>223</v>
      </c>
      <c r="F8053" t="s">
        <v>150</v>
      </c>
      <c r="G8053">
        <v>1</v>
      </c>
      <c r="H8053">
        <v>367200</v>
      </c>
      <c r="I8053">
        <v>290100</v>
      </c>
      <c r="J8053" t="s">
        <v>18</v>
      </c>
      <c r="K8053">
        <v>367200</v>
      </c>
      <c r="L8053" t="s">
        <v>7204</v>
      </c>
      <c r="M8053" t="s">
        <v>7203</v>
      </c>
      <c r="N8053" s="1">
        <v>43537</v>
      </c>
      <c r="O8053" t="s">
        <v>150</v>
      </c>
      <c r="P8053" t="s">
        <v>7221</v>
      </c>
      <c r="Q8053" t="s">
        <v>7222</v>
      </c>
      <c r="R8053" t="s">
        <v>7223</v>
      </c>
      <c r="S8053">
        <v>252176</v>
      </c>
      <c r="T8053">
        <v>319216</v>
      </c>
      <c r="U8053">
        <v>0.21</v>
      </c>
      <c r="V8053">
        <v>77100</v>
      </c>
      <c r="W8053">
        <v>290100</v>
      </c>
      <c r="X8053">
        <v>2022</v>
      </c>
      <c r="Y8053">
        <v>512244</v>
      </c>
    </row>
    <row r="8054" spans="2:25" x14ac:dyDescent="0.35">
      <c r="B8054" t="s">
        <v>3292</v>
      </c>
      <c r="C8054" s="1">
        <v>44782</v>
      </c>
      <c r="D8054" t="s">
        <v>1479</v>
      </c>
      <c r="E8054" t="s">
        <v>2315</v>
      </c>
      <c r="F8054" t="s">
        <v>150</v>
      </c>
      <c r="G8054">
        <v>1</v>
      </c>
      <c r="H8054">
        <v>338400</v>
      </c>
      <c r="I8054">
        <v>267300</v>
      </c>
      <c r="J8054" t="s">
        <v>14</v>
      </c>
      <c r="K8054">
        <v>338400</v>
      </c>
      <c r="L8054" t="s">
        <v>7211</v>
      </c>
      <c r="M8054" t="s">
        <v>7203</v>
      </c>
      <c r="N8054" s="1">
        <v>44789</v>
      </c>
      <c r="O8054" t="s">
        <v>150</v>
      </c>
      <c r="P8054" t="s">
        <v>7221</v>
      </c>
      <c r="Q8054" t="s">
        <v>7222</v>
      </c>
      <c r="R8054" t="s">
        <v>7223</v>
      </c>
      <c r="S8054">
        <v>252176</v>
      </c>
      <c r="T8054">
        <v>319216</v>
      </c>
      <c r="U8054">
        <v>0.21</v>
      </c>
      <c r="V8054">
        <v>71100</v>
      </c>
      <c r="W8054">
        <v>267300</v>
      </c>
      <c r="X8054">
        <v>2022</v>
      </c>
      <c r="Y8054">
        <v>472068</v>
      </c>
    </row>
    <row r="8055" spans="2:25" x14ac:dyDescent="0.35">
      <c r="B8055" t="s">
        <v>3294</v>
      </c>
      <c r="C8055" s="1">
        <v>44782</v>
      </c>
      <c r="D8055" t="s">
        <v>1479</v>
      </c>
      <c r="E8055" t="s">
        <v>2379</v>
      </c>
      <c r="F8055" t="s">
        <v>150</v>
      </c>
      <c r="G8055">
        <v>5</v>
      </c>
      <c r="H8055">
        <v>329900</v>
      </c>
      <c r="I8055">
        <v>260600</v>
      </c>
      <c r="J8055" t="s">
        <v>14</v>
      </c>
      <c r="K8055">
        <v>1649500</v>
      </c>
      <c r="L8055" t="s">
        <v>7209</v>
      </c>
      <c r="M8055" t="s">
        <v>7203</v>
      </c>
      <c r="N8055" s="1">
        <v>44824</v>
      </c>
      <c r="O8055" t="s">
        <v>150</v>
      </c>
      <c r="P8055" t="s">
        <v>7221</v>
      </c>
      <c r="Q8055" t="s">
        <v>7222</v>
      </c>
      <c r="R8055" t="s">
        <v>7223</v>
      </c>
      <c r="S8055">
        <v>252176</v>
      </c>
      <c r="T8055">
        <v>319216</v>
      </c>
      <c r="U8055">
        <v>0.21</v>
      </c>
      <c r="V8055">
        <v>346500</v>
      </c>
      <c r="W8055">
        <v>1303000</v>
      </c>
      <c r="X8055">
        <v>2022</v>
      </c>
      <c r="Y8055">
        <v>2301052.5</v>
      </c>
    </row>
    <row r="8056" spans="2:25" x14ac:dyDescent="0.35">
      <c r="B8056" t="s">
        <v>3573</v>
      </c>
      <c r="C8056" s="1">
        <v>44851</v>
      </c>
      <c r="D8056" t="s">
        <v>1809</v>
      </c>
      <c r="E8056" t="s">
        <v>106</v>
      </c>
      <c r="F8056" t="s">
        <v>150</v>
      </c>
      <c r="G8056">
        <v>4</v>
      </c>
      <c r="H8056">
        <v>340400</v>
      </c>
      <c r="I8056">
        <v>268900</v>
      </c>
      <c r="J8056" t="s">
        <v>14</v>
      </c>
      <c r="K8056">
        <v>1361600</v>
      </c>
      <c r="L8056" t="s">
        <v>7205</v>
      </c>
      <c r="M8056" t="s">
        <v>7203</v>
      </c>
      <c r="N8056" s="1">
        <v>43225</v>
      </c>
      <c r="O8056" t="s">
        <v>150</v>
      </c>
      <c r="P8056" t="s">
        <v>7221</v>
      </c>
      <c r="Q8056" t="s">
        <v>7222</v>
      </c>
      <c r="R8056" t="s">
        <v>7223</v>
      </c>
      <c r="S8056">
        <v>252176</v>
      </c>
      <c r="T8056">
        <v>319216</v>
      </c>
      <c r="U8056">
        <v>0.21</v>
      </c>
      <c r="V8056">
        <v>286000</v>
      </c>
      <c r="W8056">
        <v>1075600</v>
      </c>
      <c r="X8056">
        <v>2022</v>
      </c>
      <c r="Y8056">
        <v>1899432</v>
      </c>
    </row>
    <row r="8057" spans="2:25" x14ac:dyDescent="0.35">
      <c r="B8057" t="s">
        <v>3841</v>
      </c>
      <c r="C8057" s="1">
        <v>44912</v>
      </c>
      <c r="D8057" t="s">
        <v>2132</v>
      </c>
      <c r="E8057" t="s">
        <v>206</v>
      </c>
      <c r="F8057" t="s">
        <v>150</v>
      </c>
      <c r="G8057">
        <v>1</v>
      </c>
      <c r="H8057">
        <v>272400</v>
      </c>
      <c r="I8057">
        <v>215200</v>
      </c>
      <c r="J8057" t="s">
        <v>14</v>
      </c>
      <c r="K8057">
        <v>272400</v>
      </c>
      <c r="L8057" t="s">
        <v>7205</v>
      </c>
      <c r="M8057" t="s">
        <v>7203</v>
      </c>
      <c r="N8057" s="1">
        <v>43864</v>
      </c>
      <c r="O8057" t="s">
        <v>150</v>
      </c>
      <c r="P8057" t="s">
        <v>7221</v>
      </c>
      <c r="Q8057" t="s">
        <v>7222</v>
      </c>
      <c r="R8057" t="s">
        <v>7223</v>
      </c>
      <c r="S8057">
        <v>252176</v>
      </c>
      <c r="T8057">
        <v>319216</v>
      </c>
      <c r="U8057">
        <v>0.21</v>
      </c>
      <c r="V8057">
        <v>57200</v>
      </c>
      <c r="W8057">
        <v>215200</v>
      </c>
      <c r="X8057">
        <v>2022</v>
      </c>
      <c r="Y8057">
        <v>379998</v>
      </c>
    </row>
    <row r="8058" spans="2:25" x14ac:dyDescent="0.35">
      <c r="B8058" t="s">
        <v>3842</v>
      </c>
      <c r="C8058" s="1">
        <v>44913</v>
      </c>
      <c r="D8058" t="s">
        <v>2132</v>
      </c>
      <c r="E8058" t="s">
        <v>2448</v>
      </c>
      <c r="F8058" t="s">
        <v>150</v>
      </c>
      <c r="G8058">
        <v>2</v>
      </c>
      <c r="H8058">
        <v>303900</v>
      </c>
      <c r="I8058">
        <v>240100</v>
      </c>
      <c r="J8058" t="s">
        <v>18</v>
      </c>
      <c r="K8058">
        <v>607800</v>
      </c>
      <c r="L8058" t="s">
        <v>7208</v>
      </c>
      <c r="M8058" t="s">
        <v>7206</v>
      </c>
      <c r="N8058" s="1">
        <v>44578</v>
      </c>
      <c r="O8058" t="s">
        <v>150</v>
      </c>
      <c r="P8058" t="s">
        <v>7221</v>
      </c>
      <c r="Q8058" t="s">
        <v>7222</v>
      </c>
      <c r="R8058" t="s">
        <v>7223</v>
      </c>
      <c r="S8058">
        <v>252176</v>
      </c>
      <c r="T8058">
        <v>319216</v>
      </c>
      <c r="U8058">
        <v>0.21</v>
      </c>
      <c r="V8058">
        <v>127600</v>
      </c>
      <c r="W8058">
        <v>480200</v>
      </c>
      <c r="X8058">
        <v>2022</v>
      </c>
      <c r="Y8058">
        <v>847881</v>
      </c>
    </row>
    <row r="8059" spans="2:25" x14ac:dyDescent="0.35">
      <c r="B8059" t="s">
        <v>3872</v>
      </c>
      <c r="C8059" s="1">
        <v>44918</v>
      </c>
      <c r="D8059" t="s">
        <v>2132</v>
      </c>
      <c r="E8059" t="s">
        <v>2590</v>
      </c>
      <c r="F8059" t="s">
        <v>150</v>
      </c>
      <c r="G8059">
        <v>1</v>
      </c>
      <c r="H8059">
        <v>301800</v>
      </c>
      <c r="I8059">
        <v>238500</v>
      </c>
      <c r="J8059" t="s">
        <v>18</v>
      </c>
      <c r="K8059">
        <v>301800</v>
      </c>
      <c r="L8059" t="s">
        <v>7209</v>
      </c>
      <c r="M8059" t="s">
        <v>7203</v>
      </c>
      <c r="N8059" s="1">
        <v>44820</v>
      </c>
      <c r="O8059" t="s">
        <v>150</v>
      </c>
      <c r="P8059" t="s">
        <v>7221</v>
      </c>
      <c r="Q8059" t="s">
        <v>7222</v>
      </c>
      <c r="R8059" t="s">
        <v>7223</v>
      </c>
      <c r="S8059">
        <v>252176</v>
      </c>
      <c r="T8059">
        <v>319216</v>
      </c>
      <c r="U8059">
        <v>0.21</v>
      </c>
      <c r="V8059">
        <v>63300</v>
      </c>
      <c r="W8059">
        <v>238500</v>
      </c>
      <c r="X8059">
        <v>2022</v>
      </c>
      <c r="Y8059">
        <v>421011</v>
      </c>
    </row>
    <row r="8060" spans="2:25" x14ac:dyDescent="0.35">
      <c r="B8060" t="s">
        <v>2555</v>
      </c>
      <c r="C8060" s="1">
        <v>44616</v>
      </c>
      <c r="D8060" t="s">
        <v>375</v>
      </c>
      <c r="E8060" t="s">
        <v>2556</v>
      </c>
      <c r="F8060" t="s">
        <v>373</v>
      </c>
      <c r="G8060">
        <v>2</v>
      </c>
      <c r="H8060">
        <v>101700</v>
      </c>
      <c r="I8060">
        <v>78800</v>
      </c>
      <c r="J8060" t="s">
        <v>18</v>
      </c>
      <c r="K8060">
        <v>203400</v>
      </c>
      <c r="L8060" t="s">
        <v>7207</v>
      </c>
      <c r="M8060" t="s">
        <v>7206</v>
      </c>
      <c r="N8060" s="1">
        <v>44611</v>
      </c>
      <c r="O8060" t="s">
        <v>373</v>
      </c>
      <c r="P8060" t="s">
        <v>7235</v>
      </c>
      <c r="Q8060" t="s">
        <v>7236</v>
      </c>
      <c r="R8060" t="s">
        <v>7230</v>
      </c>
      <c r="S8060">
        <v>78046</v>
      </c>
      <c r="T8060">
        <v>100718</v>
      </c>
      <c r="U8060">
        <v>0.22500000000000001</v>
      </c>
      <c r="V8060">
        <v>45800</v>
      </c>
      <c r="W8060">
        <v>157600</v>
      </c>
      <c r="X8060">
        <v>2022</v>
      </c>
      <c r="Y8060">
        <v>283743</v>
      </c>
    </row>
    <row r="8061" spans="2:25" x14ac:dyDescent="0.35">
      <c r="B8061" t="s">
        <v>2627</v>
      </c>
      <c r="C8061" s="1">
        <v>44633</v>
      </c>
      <c r="D8061" t="s">
        <v>578</v>
      </c>
      <c r="E8061" t="s">
        <v>581</v>
      </c>
      <c r="F8061" t="s">
        <v>373</v>
      </c>
      <c r="G8061">
        <v>2</v>
      </c>
      <c r="H8061">
        <v>103700</v>
      </c>
      <c r="I8061">
        <v>80400</v>
      </c>
      <c r="J8061" t="s">
        <v>18</v>
      </c>
      <c r="K8061">
        <v>207400</v>
      </c>
      <c r="L8061" t="s">
        <v>7207</v>
      </c>
      <c r="M8061" t="s">
        <v>7206</v>
      </c>
      <c r="N8061" s="1">
        <v>43665</v>
      </c>
      <c r="O8061" t="s">
        <v>373</v>
      </c>
      <c r="P8061" t="s">
        <v>7235</v>
      </c>
      <c r="Q8061" t="s">
        <v>7236</v>
      </c>
      <c r="R8061" t="s">
        <v>7230</v>
      </c>
      <c r="S8061">
        <v>78046</v>
      </c>
      <c r="T8061">
        <v>100718</v>
      </c>
      <c r="U8061">
        <v>0.22500000000000001</v>
      </c>
      <c r="V8061">
        <v>46600</v>
      </c>
      <c r="W8061">
        <v>160800</v>
      </c>
      <c r="X8061">
        <v>2022</v>
      </c>
      <c r="Y8061">
        <v>289323</v>
      </c>
    </row>
    <row r="8062" spans="2:25" x14ac:dyDescent="0.35">
      <c r="B8062" t="s">
        <v>2637</v>
      </c>
      <c r="C8062" s="1">
        <v>44635</v>
      </c>
      <c r="D8062" t="s">
        <v>578</v>
      </c>
      <c r="E8062" t="s">
        <v>2369</v>
      </c>
      <c r="F8062" t="s">
        <v>373</v>
      </c>
      <c r="G8062">
        <v>4</v>
      </c>
      <c r="H8062">
        <v>113400</v>
      </c>
      <c r="I8062">
        <v>87800</v>
      </c>
      <c r="J8062" t="s">
        <v>14</v>
      </c>
      <c r="K8062">
        <v>453600</v>
      </c>
      <c r="L8062" t="s">
        <v>7210</v>
      </c>
      <c r="M8062" t="s">
        <v>7203</v>
      </c>
      <c r="N8062" s="1">
        <v>44793</v>
      </c>
      <c r="O8062" t="s">
        <v>373</v>
      </c>
      <c r="P8062" t="s">
        <v>7235</v>
      </c>
      <c r="Q8062" t="s">
        <v>7236</v>
      </c>
      <c r="R8062" t="s">
        <v>7230</v>
      </c>
      <c r="S8062">
        <v>78046</v>
      </c>
      <c r="T8062">
        <v>100718</v>
      </c>
      <c r="U8062">
        <v>0.22500000000000001</v>
      </c>
      <c r="V8062">
        <v>102400</v>
      </c>
      <c r="W8062">
        <v>351200</v>
      </c>
      <c r="X8062">
        <v>2022</v>
      </c>
      <c r="Y8062">
        <v>632772</v>
      </c>
    </row>
    <row r="8063" spans="2:25" x14ac:dyDescent="0.35">
      <c r="B8063" t="s">
        <v>2677</v>
      </c>
      <c r="C8063" s="1">
        <v>44645</v>
      </c>
      <c r="D8063" t="s">
        <v>578</v>
      </c>
      <c r="E8063" t="s">
        <v>358</v>
      </c>
      <c r="F8063" t="s">
        <v>373</v>
      </c>
      <c r="G8063">
        <v>3</v>
      </c>
      <c r="H8063">
        <v>101300</v>
      </c>
      <c r="I8063">
        <v>78500</v>
      </c>
      <c r="J8063" t="s">
        <v>14</v>
      </c>
      <c r="K8063">
        <v>303900</v>
      </c>
      <c r="L8063" t="s">
        <v>7205</v>
      </c>
      <c r="M8063" t="s">
        <v>7203</v>
      </c>
      <c r="N8063" s="1">
        <v>44016</v>
      </c>
      <c r="O8063" t="s">
        <v>373</v>
      </c>
      <c r="P8063" t="s">
        <v>7235</v>
      </c>
      <c r="Q8063" t="s">
        <v>7236</v>
      </c>
      <c r="R8063" t="s">
        <v>7230</v>
      </c>
      <c r="S8063">
        <v>78046</v>
      </c>
      <c r="T8063">
        <v>100718</v>
      </c>
      <c r="U8063">
        <v>0.22500000000000001</v>
      </c>
      <c r="V8063">
        <v>68400</v>
      </c>
      <c r="W8063">
        <v>235500</v>
      </c>
      <c r="X8063">
        <v>2022</v>
      </c>
      <c r="Y8063">
        <v>423940.5</v>
      </c>
    </row>
    <row r="8064" spans="2:25" x14ac:dyDescent="0.35">
      <c r="B8064" t="s">
        <v>2891</v>
      </c>
      <c r="C8064" s="1">
        <v>44687</v>
      </c>
      <c r="D8064" t="s">
        <v>931</v>
      </c>
      <c r="E8064" t="s">
        <v>401</v>
      </c>
      <c r="F8064" t="s">
        <v>373</v>
      </c>
      <c r="G8064">
        <v>5</v>
      </c>
      <c r="H8064">
        <v>105100</v>
      </c>
      <c r="I8064">
        <v>81400</v>
      </c>
      <c r="J8064" t="s">
        <v>18</v>
      </c>
      <c r="K8064">
        <v>525500</v>
      </c>
      <c r="L8064" t="s">
        <v>7202</v>
      </c>
      <c r="M8064" t="s">
        <v>7203</v>
      </c>
      <c r="N8064" s="1">
        <v>43285</v>
      </c>
      <c r="O8064" t="s">
        <v>373</v>
      </c>
      <c r="P8064" t="s">
        <v>7235</v>
      </c>
      <c r="Q8064" t="s">
        <v>7236</v>
      </c>
      <c r="R8064" t="s">
        <v>7230</v>
      </c>
      <c r="S8064">
        <v>78046</v>
      </c>
      <c r="T8064">
        <v>100718</v>
      </c>
      <c r="U8064">
        <v>0.22500000000000001</v>
      </c>
      <c r="V8064">
        <v>118500</v>
      </c>
      <c r="W8064">
        <v>407000</v>
      </c>
      <c r="X8064">
        <v>2022</v>
      </c>
      <c r="Y8064">
        <v>733072.5</v>
      </c>
    </row>
    <row r="8065" spans="2:25" x14ac:dyDescent="0.35">
      <c r="B8065" t="s">
        <v>3489</v>
      </c>
      <c r="C8065" s="1">
        <v>44829</v>
      </c>
      <c r="D8065" t="s">
        <v>1641</v>
      </c>
      <c r="E8065" t="s">
        <v>337</v>
      </c>
      <c r="F8065" t="s">
        <v>373</v>
      </c>
      <c r="G8065">
        <v>1</v>
      </c>
      <c r="H8065">
        <v>114200</v>
      </c>
      <c r="I8065">
        <v>88500</v>
      </c>
      <c r="J8065" t="s">
        <v>18</v>
      </c>
      <c r="K8065">
        <v>114200</v>
      </c>
      <c r="L8065" t="s">
        <v>7209</v>
      </c>
      <c r="M8065" t="s">
        <v>7203</v>
      </c>
      <c r="N8065" s="1">
        <v>44373</v>
      </c>
      <c r="O8065" t="s">
        <v>373</v>
      </c>
      <c r="P8065" t="s">
        <v>7235</v>
      </c>
      <c r="Q8065" t="s">
        <v>7236</v>
      </c>
      <c r="R8065" t="s">
        <v>7230</v>
      </c>
      <c r="S8065">
        <v>78046</v>
      </c>
      <c r="T8065">
        <v>100718</v>
      </c>
      <c r="U8065">
        <v>0.22500000000000001</v>
      </c>
      <c r="V8065">
        <v>25700</v>
      </c>
      <c r="W8065">
        <v>88500</v>
      </c>
      <c r="X8065">
        <v>2022</v>
      </c>
      <c r="Y8065">
        <v>159309</v>
      </c>
    </row>
    <row r="8066" spans="2:25" x14ac:dyDescent="0.35">
      <c r="B8066" t="s">
        <v>2326</v>
      </c>
      <c r="C8066" s="1">
        <v>44566</v>
      </c>
      <c r="D8066" t="s">
        <v>11</v>
      </c>
      <c r="E8066" t="s">
        <v>2327</v>
      </c>
      <c r="F8066" t="s">
        <v>591</v>
      </c>
      <c r="G8066">
        <v>2</v>
      </c>
      <c r="H8066">
        <v>2981700</v>
      </c>
      <c r="I8066">
        <v>2374700</v>
      </c>
      <c r="J8066" t="s">
        <v>14</v>
      </c>
      <c r="K8066">
        <v>5963400</v>
      </c>
      <c r="L8066" t="s">
        <v>7209</v>
      </c>
      <c r="M8066" t="s">
        <v>7203</v>
      </c>
      <c r="N8066" s="1">
        <v>44798</v>
      </c>
      <c r="O8066" t="s">
        <v>591</v>
      </c>
      <c r="P8066" t="s">
        <v>7231</v>
      </c>
      <c r="Q8066" t="s">
        <v>7244</v>
      </c>
      <c r="R8066" t="s">
        <v>7225</v>
      </c>
      <c r="S8066">
        <v>2194319</v>
      </c>
      <c r="T8066">
        <v>2755259</v>
      </c>
      <c r="U8066">
        <v>0.20399999999999999</v>
      </c>
      <c r="V8066">
        <v>1214000</v>
      </c>
      <c r="W8066">
        <v>4749400</v>
      </c>
      <c r="X8066">
        <v>2022</v>
      </c>
      <c r="Y8066">
        <v>8318943</v>
      </c>
    </row>
    <row r="8067" spans="2:25" x14ac:dyDescent="0.35">
      <c r="B8067" t="s">
        <v>2582</v>
      </c>
      <c r="C8067" s="1">
        <v>44621</v>
      </c>
      <c r="D8067" t="s">
        <v>578</v>
      </c>
      <c r="E8067" t="s">
        <v>665</v>
      </c>
      <c r="F8067" t="s">
        <v>591</v>
      </c>
      <c r="G8067">
        <v>4</v>
      </c>
      <c r="H8067">
        <v>2901300</v>
      </c>
      <c r="I8067">
        <v>2310600</v>
      </c>
      <c r="J8067" t="s">
        <v>14</v>
      </c>
      <c r="K8067">
        <v>11605200</v>
      </c>
      <c r="L8067" t="s">
        <v>7209</v>
      </c>
      <c r="M8067" t="s">
        <v>7203</v>
      </c>
      <c r="N8067" s="1">
        <v>43731</v>
      </c>
      <c r="O8067" t="s">
        <v>591</v>
      </c>
      <c r="P8067" t="s">
        <v>7231</v>
      </c>
      <c r="Q8067" t="s">
        <v>7244</v>
      </c>
      <c r="R8067" t="s">
        <v>7225</v>
      </c>
      <c r="S8067">
        <v>2194319</v>
      </c>
      <c r="T8067">
        <v>2755259</v>
      </c>
      <c r="U8067">
        <v>0.20399999999999999</v>
      </c>
      <c r="V8067">
        <v>2362800</v>
      </c>
      <c r="W8067">
        <v>9242400</v>
      </c>
      <c r="X8067">
        <v>2022</v>
      </c>
      <c r="Y8067">
        <v>16189254</v>
      </c>
    </row>
    <row r="8068" spans="2:25" x14ac:dyDescent="0.35">
      <c r="B8068" t="s">
        <v>2673</v>
      </c>
      <c r="C8068" s="1">
        <v>44645</v>
      </c>
      <c r="D8068" t="s">
        <v>578</v>
      </c>
      <c r="E8068" t="s">
        <v>2534</v>
      </c>
      <c r="F8068" t="s">
        <v>591</v>
      </c>
      <c r="G8068">
        <v>3</v>
      </c>
      <c r="H8068">
        <v>3044400</v>
      </c>
      <c r="I8068">
        <v>2424600</v>
      </c>
      <c r="J8068" t="s">
        <v>14</v>
      </c>
      <c r="K8068">
        <v>9133200</v>
      </c>
      <c r="L8068" t="s">
        <v>7209</v>
      </c>
      <c r="M8068" t="s">
        <v>7203</v>
      </c>
      <c r="N8068" s="1">
        <v>44724</v>
      </c>
      <c r="O8068" t="s">
        <v>591</v>
      </c>
      <c r="P8068" t="s">
        <v>7231</v>
      </c>
      <c r="Q8068" t="s">
        <v>7244</v>
      </c>
      <c r="R8068" t="s">
        <v>7225</v>
      </c>
      <c r="S8068">
        <v>2194319</v>
      </c>
      <c r="T8068">
        <v>2755259</v>
      </c>
      <c r="U8068">
        <v>0.20399999999999999</v>
      </c>
      <c r="V8068">
        <v>1859400</v>
      </c>
      <c r="W8068">
        <v>7273800</v>
      </c>
      <c r="X8068">
        <v>2022</v>
      </c>
      <c r="Y8068">
        <v>12740814</v>
      </c>
    </row>
    <row r="8069" spans="2:25" x14ac:dyDescent="0.35">
      <c r="B8069" t="s">
        <v>2744</v>
      </c>
      <c r="C8069" s="1">
        <v>44659</v>
      </c>
      <c r="D8069" t="s">
        <v>764</v>
      </c>
      <c r="E8069" t="s">
        <v>381</v>
      </c>
      <c r="F8069" t="s">
        <v>591</v>
      </c>
      <c r="G8069">
        <v>2</v>
      </c>
      <c r="H8069">
        <v>2841800</v>
      </c>
      <c r="I8069">
        <v>2263200</v>
      </c>
      <c r="J8069" t="s">
        <v>18</v>
      </c>
      <c r="K8069">
        <v>5683600</v>
      </c>
      <c r="L8069" t="s">
        <v>7202</v>
      </c>
      <c r="M8069" t="s">
        <v>7206</v>
      </c>
      <c r="N8069" s="1">
        <v>44051</v>
      </c>
      <c r="O8069" t="s">
        <v>591</v>
      </c>
      <c r="P8069" t="s">
        <v>7231</v>
      </c>
      <c r="Q8069" t="s">
        <v>7244</v>
      </c>
      <c r="R8069" t="s">
        <v>7225</v>
      </c>
      <c r="S8069">
        <v>2194319</v>
      </c>
      <c r="T8069">
        <v>2755259</v>
      </c>
      <c r="U8069">
        <v>0.20399999999999999</v>
      </c>
      <c r="V8069">
        <v>1157200</v>
      </c>
      <c r="W8069">
        <v>4526400</v>
      </c>
      <c r="X8069">
        <v>2022</v>
      </c>
      <c r="Y8069">
        <v>7928622</v>
      </c>
    </row>
    <row r="8070" spans="2:25" x14ac:dyDescent="0.35">
      <c r="B8070" t="s">
        <v>2779</v>
      </c>
      <c r="C8070" s="1">
        <v>44666</v>
      </c>
      <c r="D8070" t="s">
        <v>764</v>
      </c>
      <c r="E8070" t="s">
        <v>1037</v>
      </c>
      <c r="F8070" t="s">
        <v>591</v>
      </c>
      <c r="G8070">
        <v>1</v>
      </c>
      <c r="H8070">
        <v>2958300</v>
      </c>
      <c r="I8070">
        <v>2356000</v>
      </c>
      <c r="J8070" t="s">
        <v>14</v>
      </c>
      <c r="K8070">
        <v>2958300</v>
      </c>
      <c r="L8070" t="s">
        <v>7202</v>
      </c>
      <c r="M8070" t="s">
        <v>7203</v>
      </c>
      <c r="N8070" s="1">
        <v>43122</v>
      </c>
      <c r="O8070" t="s">
        <v>591</v>
      </c>
      <c r="P8070" t="s">
        <v>7231</v>
      </c>
      <c r="Q8070" t="s">
        <v>7244</v>
      </c>
      <c r="R8070" t="s">
        <v>7225</v>
      </c>
      <c r="S8070">
        <v>2194319</v>
      </c>
      <c r="T8070">
        <v>2755259</v>
      </c>
      <c r="U8070">
        <v>0.20399999999999999</v>
      </c>
      <c r="V8070">
        <v>602300</v>
      </c>
      <c r="W8070">
        <v>2356000</v>
      </c>
      <c r="X8070">
        <v>2022</v>
      </c>
      <c r="Y8070">
        <v>4126828.5</v>
      </c>
    </row>
    <row r="8071" spans="2:25" x14ac:dyDescent="0.35">
      <c r="B8071" t="s">
        <v>3014</v>
      </c>
      <c r="C8071" s="1">
        <v>44717</v>
      </c>
      <c r="D8071" t="s">
        <v>1091</v>
      </c>
      <c r="E8071" t="s">
        <v>261</v>
      </c>
      <c r="F8071" t="s">
        <v>591</v>
      </c>
      <c r="G8071">
        <v>1</v>
      </c>
      <c r="H8071">
        <v>2930100</v>
      </c>
      <c r="I8071">
        <v>2333500</v>
      </c>
      <c r="J8071" t="s">
        <v>18</v>
      </c>
      <c r="K8071">
        <v>2930100</v>
      </c>
      <c r="L8071" t="s">
        <v>7208</v>
      </c>
      <c r="M8071" t="s">
        <v>7206</v>
      </c>
      <c r="N8071" s="1">
        <v>44411</v>
      </c>
      <c r="O8071" t="s">
        <v>591</v>
      </c>
      <c r="P8071" t="s">
        <v>7231</v>
      </c>
      <c r="Q8071" t="s">
        <v>7244</v>
      </c>
      <c r="R8071" t="s">
        <v>7225</v>
      </c>
      <c r="S8071">
        <v>2194319</v>
      </c>
      <c r="T8071">
        <v>2755259</v>
      </c>
      <c r="U8071">
        <v>0.20399999999999999</v>
      </c>
      <c r="V8071">
        <v>596600</v>
      </c>
      <c r="W8071">
        <v>2333500</v>
      </c>
      <c r="X8071">
        <v>2022</v>
      </c>
      <c r="Y8071">
        <v>4087489.5</v>
      </c>
    </row>
    <row r="8072" spans="2:25" x14ac:dyDescent="0.35">
      <c r="B8072" t="s">
        <v>3178</v>
      </c>
      <c r="C8072" s="1">
        <v>44755</v>
      </c>
      <c r="D8072" t="s">
        <v>1277</v>
      </c>
      <c r="E8072" t="s">
        <v>2342</v>
      </c>
      <c r="F8072" t="s">
        <v>591</v>
      </c>
      <c r="G8072">
        <v>3</v>
      </c>
      <c r="H8072">
        <v>3041300</v>
      </c>
      <c r="I8072">
        <v>2422100</v>
      </c>
      <c r="J8072" t="s">
        <v>18</v>
      </c>
      <c r="K8072">
        <v>9123900</v>
      </c>
      <c r="L8072" t="s">
        <v>7208</v>
      </c>
      <c r="M8072" t="s">
        <v>7206</v>
      </c>
      <c r="N8072" s="1">
        <v>44671</v>
      </c>
      <c r="O8072" t="s">
        <v>591</v>
      </c>
      <c r="P8072" t="s">
        <v>7231</v>
      </c>
      <c r="Q8072" t="s">
        <v>7244</v>
      </c>
      <c r="R8072" t="s">
        <v>7225</v>
      </c>
      <c r="S8072">
        <v>2194319</v>
      </c>
      <c r="T8072">
        <v>2755259</v>
      </c>
      <c r="U8072">
        <v>0.20399999999999999</v>
      </c>
      <c r="V8072">
        <v>1857600</v>
      </c>
      <c r="W8072">
        <v>7266300</v>
      </c>
      <c r="X8072">
        <v>2022</v>
      </c>
      <c r="Y8072">
        <v>12727840.5</v>
      </c>
    </row>
    <row r="8073" spans="2:25" x14ac:dyDescent="0.35">
      <c r="B8073" t="s">
        <v>3281</v>
      </c>
      <c r="C8073" s="1">
        <v>44778</v>
      </c>
      <c r="D8073" t="s">
        <v>1479</v>
      </c>
      <c r="E8073" t="s">
        <v>71</v>
      </c>
      <c r="F8073" t="s">
        <v>591</v>
      </c>
      <c r="G8073">
        <v>2</v>
      </c>
      <c r="H8073">
        <v>2839800</v>
      </c>
      <c r="I8073">
        <v>2261600</v>
      </c>
      <c r="J8073" t="s">
        <v>14</v>
      </c>
      <c r="K8073">
        <v>5679600</v>
      </c>
      <c r="L8073" t="s">
        <v>7204</v>
      </c>
      <c r="M8073" t="s">
        <v>7203</v>
      </c>
      <c r="N8073" s="1">
        <v>44483</v>
      </c>
      <c r="O8073" t="s">
        <v>591</v>
      </c>
      <c r="P8073" t="s">
        <v>7231</v>
      </c>
      <c r="Q8073" t="s">
        <v>7244</v>
      </c>
      <c r="R8073" t="s">
        <v>7225</v>
      </c>
      <c r="S8073">
        <v>2194319</v>
      </c>
      <c r="T8073">
        <v>2755259</v>
      </c>
      <c r="U8073">
        <v>0.20399999999999999</v>
      </c>
      <c r="V8073">
        <v>1156400</v>
      </c>
      <c r="W8073">
        <v>4523200</v>
      </c>
      <c r="X8073">
        <v>2022</v>
      </c>
      <c r="Y8073">
        <v>7923042</v>
      </c>
    </row>
    <row r="8074" spans="2:25" x14ac:dyDescent="0.35">
      <c r="B8074" t="s">
        <v>3410</v>
      </c>
      <c r="C8074" s="1">
        <v>44809</v>
      </c>
      <c r="D8074" t="s">
        <v>1641</v>
      </c>
      <c r="E8074" t="s">
        <v>2392</v>
      </c>
      <c r="F8074" t="s">
        <v>591</v>
      </c>
      <c r="G8074">
        <v>3</v>
      </c>
      <c r="H8074">
        <v>2857800</v>
      </c>
      <c r="I8074">
        <v>2276000</v>
      </c>
      <c r="J8074" t="s">
        <v>18</v>
      </c>
      <c r="K8074">
        <v>8573400</v>
      </c>
      <c r="L8074" t="s">
        <v>7209</v>
      </c>
      <c r="M8074" t="s">
        <v>7203</v>
      </c>
      <c r="N8074" s="1">
        <v>44854</v>
      </c>
      <c r="O8074" t="s">
        <v>591</v>
      </c>
      <c r="P8074" t="s">
        <v>7231</v>
      </c>
      <c r="Q8074" t="s">
        <v>7244</v>
      </c>
      <c r="R8074" t="s">
        <v>7225</v>
      </c>
      <c r="S8074">
        <v>2194319</v>
      </c>
      <c r="T8074">
        <v>2755259</v>
      </c>
      <c r="U8074">
        <v>0.20399999999999999</v>
      </c>
      <c r="V8074">
        <v>1745400</v>
      </c>
      <c r="W8074">
        <v>6828000</v>
      </c>
      <c r="X8074">
        <v>2022</v>
      </c>
      <c r="Y8074">
        <v>11959893</v>
      </c>
    </row>
    <row r="8075" spans="2:25" x14ac:dyDescent="0.35">
      <c r="B8075" t="s">
        <v>3575</v>
      </c>
      <c r="C8075" s="1">
        <v>44851</v>
      </c>
      <c r="D8075" t="s">
        <v>1809</v>
      </c>
      <c r="E8075" t="s">
        <v>889</v>
      </c>
      <c r="F8075" t="s">
        <v>591</v>
      </c>
      <c r="G8075">
        <v>5</v>
      </c>
      <c r="H8075">
        <v>2974400</v>
      </c>
      <c r="I8075">
        <v>2368900</v>
      </c>
      <c r="J8075" t="s">
        <v>14</v>
      </c>
      <c r="K8075">
        <v>14872000</v>
      </c>
      <c r="L8075" t="s">
        <v>7207</v>
      </c>
      <c r="M8075" t="s">
        <v>7203</v>
      </c>
      <c r="N8075" s="1">
        <v>43908</v>
      </c>
      <c r="O8075" t="s">
        <v>591</v>
      </c>
      <c r="P8075" t="s">
        <v>7231</v>
      </c>
      <c r="Q8075" t="s">
        <v>7244</v>
      </c>
      <c r="R8075" t="s">
        <v>7225</v>
      </c>
      <c r="S8075">
        <v>2194319</v>
      </c>
      <c r="T8075">
        <v>2755259</v>
      </c>
      <c r="U8075">
        <v>0.20399999999999999</v>
      </c>
      <c r="V8075">
        <v>3027500</v>
      </c>
      <c r="W8075">
        <v>11844500</v>
      </c>
      <c r="X8075">
        <v>2022</v>
      </c>
      <c r="Y8075">
        <v>20746440</v>
      </c>
    </row>
    <row r="8076" spans="2:25" x14ac:dyDescent="0.35">
      <c r="B8076" t="s">
        <v>3606</v>
      </c>
      <c r="C8076" s="1">
        <v>44858</v>
      </c>
      <c r="D8076" t="s">
        <v>1809</v>
      </c>
      <c r="E8076" t="s">
        <v>383</v>
      </c>
      <c r="F8076" t="s">
        <v>591</v>
      </c>
      <c r="G8076">
        <v>1</v>
      </c>
      <c r="H8076">
        <v>3139500</v>
      </c>
      <c r="I8076">
        <v>2500300</v>
      </c>
      <c r="J8076" t="s">
        <v>14</v>
      </c>
      <c r="K8076">
        <v>3139500</v>
      </c>
      <c r="L8076" t="s">
        <v>7208</v>
      </c>
      <c r="M8076" t="s">
        <v>7203</v>
      </c>
      <c r="N8076" s="1">
        <v>43323</v>
      </c>
      <c r="O8076" t="s">
        <v>591</v>
      </c>
      <c r="P8076" t="s">
        <v>7231</v>
      </c>
      <c r="Q8076" t="s">
        <v>7244</v>
      </c>
      <c r="R8076" t="s">
        <v>7225</v>
      </c>
      <c r="S8076">
        <v>2194319</v>
      </c>
      <c r="T8076">
        <v>2755259</v>
      </c>
      <c r="U8076">
        <v>0.20399999999999999</v>
      </c>
      <c r="V8076">
        <v>639200</v>
      </c>
      <c r="W8076">
        <v>2500300</v>
      </c>
      <c r="X8076">
        <v>2022</v>
      </c>
      <c r="Y8076">
        <v>4379602.5</v>
      </c>
    </row>
    <row r="8077" spans="2:25" x14ac:dyDescent="0.35">
      <c r="B8077" t="s">
        <v>3676</v>
      </c>
      <c r="C8077" s="1">
        <v>44876</v>
      </c>
      <c r="D8077" t="s">
        <v>1962</v>
      </c>
      <c r="E8077" t="s">
        <v>657</v>
      </c>
      <c r="F8077" t="s">
        <v>591</v>
      </c>
      <c r="G8077">
        <v>5</v>
      </c>
      <c r="H8077">
        <v>2820300</v>
      </c>
      <c r="I8077">
        <v>2246100</v>
      </c>
      <c r="J8077" t="s">
        <v>18</v>
      </c>
      <c r="K8077">
        <v>14101500</v>
      </c>
      <c r="L8077" t="s">
        <v>7208</v>
      </c>
      <c r="M8077" t="s">
        <v>7206</v>
      </c>
      <c r="N8077" s="1">
        <v>43643</v>
      </c>
      <c r="O8077" t="s">
        <v>591</v>
      </c>
      <c r="P8077" t="s">
        <v>7231</v>
      </c>
      <c r="Q8077" t="s">
        <v>7244</v>
      </c>
      <c r="R8077" t="s">
        <v>7225</v>
      </c>
      <c r="S8077">
        <v>2194319</v>
      </c>
      <c r="T8077">
        <v>2755259</v>
      </c>
      <c r="U8077">
        <v>0.20399999999999999</v>
      </c>
      <c r="V8077">
        <v>2871000</v>
      </c>
      <c r="W8077">
        <v>11230500</v>
      </c>
      <c r="X8077">
        <v>2022</v>
      </c>
      <c r="Y8077">
        <v>19671592.5</v>
      </c>
    </row>
    <row r="8078" spans="2:25" x14ac:dyDescent="0.35">
      <c r="B8078" t="s">
        <v>3729</v>
      </c>
      <c r="C8078" s="1">
        <v>44888</v>
      </c>
      <c r="D8078" t="s">
        <v>1962</v>
      </c>
      <c r="E8078" t="s">
        <v>29</v>
      </c>
      <c r="F8078" t="s">
        <v>591</v>
      </c>
      <c r="G8078">
        <v>2</v>
      </c>
      <c r="H8078">
        <v>2739300</v>
      </c>
      <c r="I8078">
        <v>2181600</v>
      </c>
      <c r="J8078" t="s">
        <v>14</v>
      </c>
      <c r="K8078">
        <v>5478600</v>
      </c>
      <c r="L8078" t="s">
        <v>7209</v>
      </c>
      <c r="M8078" t="s">
        <v>7203</v>
      </c>
      <c r="N8078" s="1">
        <v>43488</v>
      </c>
      <c r="O8078" t="s">
        <v>591</v>
      </c>
      <c r="P8078" t="s">
        <v>7231</v>
      </c>
      <c r="Q8078" t="s">
        <v>7244</v>
      </c>
      <c r="R8078" t="s">
        <v>7225</v>
      </c>
      <c r="S8078">
        <v>2194319</v>
      </c>
      <c r="T8078">
        <v>2755259</v>
      </c>
      <c r="U8078">
        <v>0.20399999999999999</v>
      </c>
      <c r="V8078">
        <v>1115400</v>
      </c>
      <c r="W8078">
        <v>4363200</v>
      </c>
      <c r="X8078">
        <v>2022</v>
      </c>
      <c r="Y8078">
        <v>7642647</v>
      </c>
    </row>
    <row r="8079" spans="2:25" x14ac:dyDescent="0.35">
      <c r="B8079" t="s">
        <v>3759</v>
      </c>
      <c r="C8079" s="1">
        <v>44894</v>
      </c>
      <c r="D8079" t="s">
        <v>1962</v>
      </c>
      <c r="E8079" t="s">
        <v>343</v>
      </c>
      <c r="F8079" t="s">
        <v>591</v>
      </c>
      <c r="G8079">
        <v>4</v>
      </c>
      <c r="H8079">
        <v>2853900</v>
      </c>
      <c r="I8079">
        <v>2272900</v>
      </c>
      <c r="J8079" t="s">
        <v>14</v>
      </c>
      <c r="K8079">
        <v>11415600</v>
      </c>
      <c r="L8079" t="s">
        <v>7209</v>
      </c>
      <c r="M8079" t="s">
        <v>7203</v>
      </c>
      <c r="N8079" s="1">
        <v>43833</v>
      </c>
      <c r="O8079" t="s">
        <v>591</v>
      </c>
      <c r="P8079" t="s">
        <v>7231</v>
      </c>
      <c r="Q8079" t="s">
        <v>7244</v>
      </c>
      <c r="R8079" t="s">
        <v>7225</v>
      </c>
      <c r="S8079">
        <v>2194319</v>
      </c>
      <c r="T8079">
        <v>2755259</v>
      </c>
      <c r="U8079">
        <v>0.20399999999999999</v>
      </c>
      <c r="V8079">
        <v>2324000</v>
      </c>
      <c r="W8079">
        <v>9091600</v>
      </c>
      <c r="X8079">
        <v>2022</v>
      </c>
      <c r="Y8079">
        <v>15924762</v>
      </c>
    </row>
    <row r="8080" spans="2:25" x14ac:dyDescent="0.35">
      <c r="B8080" t="s">
        <v>3875</v>
      </c>
      <c r="C8080" s="1">
        <v>44918</v>
      </c>
      <c r="D8080" t="s">
        <v>2132</v>
      </c>
      <c r="E8080" t="s">
        <v>90</v>
      </c>
      <c r="F8080" t="s">
        <v>591</v>
      </c>
      <c r="G8080">
        <v>5</v>
      </c>
      <c r="H8080">
        <v>2657500</v>
      </c>
      <c r="I8080">
        <v>2116500</v>
      </c>
      <c r="J8080" t="s">
        <v>14</v>
      </c>
      <c r="K8080">
        <v>13287500</v>
      </c>
      <c r="L8080" t="s">
        <v>7209</v>
      </c>
      <c r="M8080" t="s">
        <v>7206</v>
      </c>
      <c r="N8080" s="1">
        <v>43537</v>
      </c>
      <c r="O8080" t="s">
        <v>591</v>
      </c>
      <c r="P8080" t="s">
        <v>7231</v>
      </c>
      <c r="Q8080" t="s">
        <v>7244</v>
      </c>
      <c r="R8080" t="s">
        <v>7225</v>
      </c>
      <c r="S8080">
        <v>2194319</v>
      </c>
      <c r="T8080">
        <v>2755259</v>
      </c>
      <c r="U8080">
        <v>0.20399999999999999</v>
      </c>
      <c r="V8080">
        <v>2705000</v>
      </c>
      <c r="W8080">
        <v>10582500</v>
      </c>
      <c r="X8080">
        <v>2022</v>
      </c>
      <c r="Y8080">
        <v>18536062.5</v>
      </c>
    </row>
    <row r="8081" spans="2:25" x14ac:dyDescent="0.35">
      <c r="B8081" t="s">
        <v>2865</v>
      </c>
      <c r="C8081" s="1">
        <v>44683</v>
      </c>
      <c r="D8081" t="s">
        <v>931</v>
      </c>
      <c r="E8081" t="s">
        <v>190</v>
      </c>
      <c r="F8081" t="s">
        <v>406</v>
      </c>
      <c r="G8081">
        <v>1</v>
      </c>
      <c r="H8081">
        <v>244800</v>
      </c>
      <c r="I8081">
        <v>176900</v>
      </c>
      <c r="J8081" t="s">
        <v>14</v>
      </c>
      <c r="K8081">
        <v>244800</v>
      </c>
      <c r="L8081" t="s">
        <v>7209</v>
      </c>
      <c r="M8081" t="s">
        <v>7206</v>
      </c>
      <c r="N8081" s="1">
        <v>43324</v>
      </c>
      <c r="O8081" t="s">
        <v>406</v>
      </c>
      <c r="P8081" t="s">
        <v>7235</v>
      </c>
      <c r="Q8081" t="s">
        <v>7249</v>
      </c>
      <c r="R8081" t="s">
        <v>7225</v>
      </c>
      <c r="S8081">
        <v>166359</v>
      </c>
      <c r="T8081">
        <v>230230</v>
      </c>
      <c r="U8081">
        <v>0.27700000000000002</v>
      </c>
      <c r="V8081">
        <v>67900</v>
      </c>
      <c r="W8081">
        <v>176900</v>
      </c>
      <c r="X8081">
        <v>2022</v>
      </c>
      <c r="Y8081">
        <v>341496</v>
      </c>
    </row>
    <row r="8082" spans="2:25" x14ac:dyDescent="0.35">
      <c r="B8082" t="s">
        <v>2888</v>
      </c>
      <c r="C8082" s="1">
        <v>44687</v>
      </c>
      <c r="D8082" t="s">
        <v>931</v>
      </c>
      <c r="E8082" t="s">
        <v>2409</v>
      </c>
      <c r="F8082" t="s">
        <v>406</v>
      </c>
      <c r="G8082">
        <v>5</v>
      </c>
      <c r="H8082">
        <v>242600</v>
      </c>
      <c r="I8082">
        <v>175300</v>
      </c>
      <c r="J8082" t="s">
        <v>18</v>
      </c>
      <c r="K8082">
        <v>1213000</v>
      </c>
      <c r="L8082" t="s">
        <v>7207</v>
      </c>
      <c r="M8082" t="s">
        <v>7203</v>
      </c>
      <c r="N8082" s="1">
        <v>44824</v>
      </c>
      <c r="O8082" t="s">
        <v>406</v>
      </c>
      <c r="P8082" t="s">
        <v>7235</v>
      </c>
      <c r="Q8082" t="s">
        <v>7249</v>
      </c>
      <c r="R8082" t="s">
        <v>7225</v>
      </c>
      <c r="S8082">
        <v>166359</v>
      </c>
      <c r="T8082">
        <v>230230</v>
      </c>
      <c r="U8082">
        <v>0.27700000000000002</v>
      </c>
      <c r="V8082">
        <v>336500</v>
      </c>
      <c r="W8082">
        <v>876500</v>
      </c>
      <c r="X8082">
        <v>2022</v>
      </c>
      <c r="Y8082">
        <v>1692135</v>
      </c>
    </row>
    <row r="8083" spans="2:25" x14ac:dyDescent="0.35">
      <c r="B8083" t="s">
        <v>3107</v>
      </c>
      <c r="C8083" s="1">
        <v>44735</v>
      </c>
      <c r="D8083" t="s">
        <v>1091</v>
      </c>
      <c r="E8083" t="s">
        <v>38</v>
      </c>
      <c r="F8083" t="s">
        <v>406</v>
      </c>
      <c r="G8083">
        <v>3</v>
      </c>
      <c r="H8083">
        <v>216400</v>
      </c>
      <c r="I8083">
        <v>156400</v>
      </c>
      <c r="J8083" t="s">
        <v>18</v>
      </c>
      <c r="K8083">
        <v>649200</v>
      </c>
      <c r="L8083" t="s">
        <v>7207</v>
      </c>
      <c r="M8083" t="s">
        <v>7206</v>
      </c>
      <c r="N8083" s="1">
        <v>43376</v>
      </c>
      <c r="O8083" t="s">
        <v>406</v>
      </c>
      <c r="P8083" t="s">
        <v>7235</v>
      </c>
      <c r="Q8083" t="s">
        <v>7249</v>
      </c>
      <c r="R8083" t="s">
        <v>7225</v>
      </c>
      <c r="S8083">
        <v>166359</v>
      </c>
      <c r="T8083">
        <v>230230</v>
      </c>
      <c r="U8083">
        <v>0.27700000000000002</v>
      </c>
      <c r="V8083">
        <v>180000</v>
      </c>
      <c r="W8083">
        <v>469200</v>
      </c>
      <c r="X8083">
        <v>2022</v>
      </c>
      <c r="Y8083">
        <v>905634</v>
      </c>
    </row>
    <row r="8084" spans="2:25" x14ac:dyDescent="0.35">
      <c r="B8084" t="s">
        <v>3175</v>
      </c>
      <c r="C8084" s="1">
        <v>44754</v>
      </c>
      <c r="D8084" t="s">
        <v>1277</v>
      </c>
      <c r="E8084" t="s">
        <v>436</v>
      </c>
      <c r="F8084" t="s">
        <v>406</v>
      </c>
      <c r="G8084">
        <v>1</v>
      </c>
      <c r="H8084">
        <v>248000</v>
      </c>
      <c r="I8084">
        <v>179200</v>
      </c>
      <c r="J8084" t="s">
        <v>18</v>
      </c>
      <c r="K8084">
        <v>248000</v>
      </c>
      <c r="L8084" t="s">
        <v>7202</v>
      </c>
      <c r="M8084" t="s">
        <v>7206</v>
      </c>
      <c r="N8084" s="1">
        <v>43104</v>
      </c>
      <c r="O8084" t="s">
        <v>406</v>
      </c>
      <c r="P8084" t="s">
        <v>7235</v>
      </c>
      <c r="Q8084" t="s">
        <v>7249</v>
      </c>
      <c r="R8084" t="s">
        <v>7225</v>
      </c>
      <c r="S8084">
        <v>166359</v>
      </c>
      <c r="T8084">
        <v>230230</v>
      </c>
      <c r="U8084">
        <v>0.27700000000000002</v>
      </c>
      <c r="V8084">
        <v>68800</v>
      </c>
      <c r="W8084">
        <v>179200</v>
      </c>
      <c r="X8084">
        <v>2022</v>
      </c>
      <c r="Y8084">
        <v>345960</v>
      </c>
    </row>
    <row r="8085" spans="2:25" x14ac:dyDescent="0.35">
      <c r="B8085" t="s">
        <v>3306</v>
      </c>
      <c r="C8085" s="1">
        <v>44785</v>
      </c>
      <c r="D8085" t="s">
        <v>1479</v>
      </c>
      <c r="E8085" t="s">
        <v>451</v>
      </c>
      <c r="F8085" t="s">
        <v>406</v>
      </c>
      <c r="G8085">
        <v>2</v>
      </c>
      <c r="H8085">
        <v>273600</v>
      </c>
      <c r="I8085">
        <v>197700</v>
      </c>
      <c r="J8085" t="s">
        <v>18</v>
      </c>
      <c r="K8085">
        <v>547200</v>
      </c>
      <c r="L8085" t="s">
        <v>7207</v>
      </c>
      <c r="M8085" t="s">
        <v>7203</v>
      </c>
      <c r="N8085" s="1">
        <v>43773</v>
      </c>
      <c r="O8085" t="s">
        <v>406</v>
      </c>
      <c r="P8085" t="s">
        <v>7235</v>
      </c>
      <c r="Q8085" t="s">
        <v>7249</v>
      </c>
      <c r="R8085" t="s">
        <v>7225</v>
      </c>
      <c r="S8085">
        <v>166359</v>
      </c>
      <c r="T8085">
        <v>230230</v>
      </c>
      <c r="U8085">
        <v>0.27700000000000002</v>
      </c>
      <c r="V8085">
        <v>151800</v>
      </c>
      <c r="W8085">
        <v>395400</v>
      </c>
      <c r="X8085">
        <v>2022</v>
      </c>
      <c r="Y8085">
        <v>763344</v>
      </c>
    </row>
    <row r="8086" spans="2:25" x14ac:dyDescent="0.35">
      <c r="B8086" t="s">
        <v>3315</v>
      </c>
      <c r="C8086" s="1">
        <v>44787</v>
      </c>
      <c r="D8086" t="s">
        <v>1479</v>
      </c>
      <c r="E8086" t="s">
        <v>160</v>
      </c>
      <c r="F8086" t="s">
        <v>406</v>
      </c>
      <c r="G8086">
        <v>3</v>
      </c>
      <c r="H8086">
        <v>251400</v>
      </c>
      <c r="I8086">
        <v>181700</v>
      </c>
      <c r="J8086" t="s">
        <v>18</v>
      </c>
      <c r="K8086">
        <v>754200</v>
      </c>
      <c r="L8086" t="s">
        <v>7208</v>
      </c>
      <c r="M8086" t="s">
        <v>7203</v>
      </c>
      <c r="N8086" s="1">
        <v>44215</v>
      </c>
      <c r="O8086" t="s">
        <v>406</v>
      </c>
      <c r="P8086" t="s">
        <v>7235</v>
      </c>
      <c r="Q8086" t="s">
        <v>7249</v>
      </c>
      <c r="R8086" t="s">
        <v>7225</v>
      </c>
      <c r="S8086">
        <v>166359</v>
      </c>
      <c r="T8086">
        <v>230230</v>
      </c>
      <c r="U8086">
        <v>0.27700000000000002</v>
      </c>
      <c r="V8086">
        <v>209100</v>
      </c>
      <c r="W8086">
        <v>545100</v>
      </c>
      <c r="X8086">
        <v>2022</v>
      </c>
      <c r="Y8086">
        <v>1052109</v>
      </c>
    </row>
    <row r="8087" spans="2:25" x14ac:dyDescent="0.35">
      <c r="B8087" t="s">
        <v>3587</v>
      </c>
      <c r="C8087" s="1">
        <v>44854</v>
      </c>
      <c r="D8087" t="s">
        <v>1809</v>
      </c>
      <c r="E8087" t="s">
        <v>383</v>
      </c>
      <c r="F8087" t="s">
        <v>406</v>
      </c>
      <c r="G8087">
        <v>1</v>
      </c>
      <c r="H8087">
        <v>223400</v>
      </c>
      <c r="I8087">
        <v>161400</v>
      </c>
      <c r="J8087" t="s">
        <v>18</v>
      </c>
      <c r="K8087">
        <v>223400</v>
      </c>
      <c r="L8087" t="s">
        <v>7208</v>
      </c>
      <c r="M8087" t="s">
        <v>7203</v>
      </c>
      <c r="N8087" s="1">
        <v>43323</v>
      </c>
      <c r="O8087" t="s">
        <v>406</v>
      </c>
      <c r="P8087" t="s">
        <v>7235</v>
      </c>
      <c r="Q8087" t="s">
        <v>7249</v>
      </c>
      <c r="R8087" t="s">
        <v>7225</v>
      </c>
      <c r="S8087">
        <v>166359</v>
      </c>
      <c r="T8087">
        <v>230230</v>
      </c>
      <c r="U8087">
        <v>0.27700000000000002</v>
      </c>
      <c r="V8087">
        <v>62000</v>
      </c>
      <c r="W8087">
        <v>161400</v>
      </c>
      <c r="X8087">
        <v>2022</v>
      </c>
      <c r="Y8087">
        <v>311643</v>
      </c>
    </row>
    <row r="8088" spans="2:25" x14ac:dyDescent="0.35">
      <c r="B8088" t="s">
        <v>3768</v>
      </c>
      <c r="C8088" s="1">
        <v>44896</v>
      </c>
      <c r="D8088" t="s">
        <v>2132</v>
      </c>
      <c r="E8088" t="s">
        <v>143</v>
      </c>
      <c r="F8088" t="s">
        <v>406</v>
      </c>
      <c r="G8088">
        <v>5</v>
      </c>
      <c r="H8088">
        <v>235200</v>
      </c>
      <c r="I8088">
        <v>169900</v>
      </c>
      <c r="J8088" t="s">
        <v>18</v>
      </c>
      <c r="K8088">
        <v>1176000</v>
      </c>
      <c r="L8088" t="s">
        <v>7204</v>
      </c>
      <c r="M8088" t="s">
        <v>7203</v>
      </c>
      <c r="N8088" s="1">
        <v>43397</v>
      </c>
      <c r="O8088" t="s">
        <v>406</v>
      </c>
      <c r="P8088" t="s">
        <v>7235</v>
      </c>
      <c r="Q8088" t="s">
        <v>7249</v>
      </c>
      <c r="R8088" t="s">
        <v>7225</v>
      </c>
      <c r="S8088">
        <v>166359</v>
      </c>
      <c r="T8088">
        <v>230230</v>
      </c>
      <c r="U8088">
        <v>0.27700000000000002</v>
      </c>
      <c r="V8088">
        <v>326500</v>
      </c>
      <c r="W8088">
        <v>849500</v>
      </c>
      <c r="X8088">
        <v>2022</v>
      </c>
      <c r="Y8088">
        <v>1640520</v>
      </c>
    </row>
    <row r="8089" spans="2:25" x14ac:dyDescent="0.35">
      <c r="B8089" t="s">
        <v>3862</v>
      </c>
      <c r="C8089" s="1">
        <v>44917</v>
      </c>
      <c r="D8089" t="s">
        <v>2132</v>
      </c>
      <c r="E8089" t="s">
        <v>381</v>
      </c>
      <c r="F8089" t="s">
        <v>406</v>
      </c>
      <c r="G8089">
        <v>2</v>
      </c>
      <c r="H8089">
        <v>243400</v>
      </c>
      <c r="I8089">
        <v>175900</v>
      </c>
      <c r="J8089" t="s">
        <v>14</v>
      </c>
      <c r="K8089">
        <v>486800</v>
      </c>
      <c r="L8089" t="s">
        <v>7202</v>
      </c>
      <c r="M8089" t="s">
        <v>7206</v>
      </c>
      <c r="N8089" s="1">
        <v>44051</v>
      </c>
      <c r="O8089" t="s">
        <v>406</v>
      </c>
      <c r="P8089" t="s">
        <v>7235</v>
      </c>
      <c r="Q8089" t="s">
        <v>7249</v>
      </c>
      <c r="R8089" t="s">
        <v>7225</v>
      </c>
      <c r="S8089">
        <v>166359</v>
      </c>
      <c r="T8089">
        <v>230230</v>
      </c>
      <c r="U8089">
        <v>0.27700000000000002</v>
      </c>
      <c r="V8089">
        <v>135000</v>
      </c>
      <c r="W8089">
        <v>351800</v>
      </c>
      <c r="X8089">
        <v>2022</v>
      </c>
      <c r="Y8089">
        <v>679086</v>
      </c>
    </row>
    <row r="8090" spans="2:25" x14ac:dyDescent="0.35">
      <c r="B8090" t="s">
        <v>2434</v>
      </c>
      <c r="C8090" s="1">
        <v>44589</v>
      </c>
      <c r="D8090" t="s">
        <v>11</v>
      </c>
      <c r="E8090" t="s">
        <v>127</v>
      </c>
      <c r="F8090" t="s">
        <v>246</v>
      </c>
      <c r="G8090">
        <v>3</v>
      </c>
      <c r="H8090">
        <v>133000</v>
      </c>
      <c r="I8090">
        <v>87500</v>
      </c>
      <c r="J8090" t="s">
        <v>14</v>
      </c>
      <c r="K8090">
        <v>399000</v>
      </c>
      <c r="L8090" t="s">
        <v>7209</v>
      </c>
      <c r="M8090" t="s">
        <v>7206</v>
      </c>
      <c r="N8090" s="1">
        <v>44141</v>
      </c>
      <c r="O8090" t="s">
        <v>246</v>
      </c>
      <c r="P8090" t="s">
        <v>7235</v>
      </c>
      <c r="Q8090" t="s">
        <v>7236</v>
      </c>
      <c r="R8090" t="s">
        <v>7230</v>
      </c>
      <c r="S8090">
        <v>85709</v>
      </c>
      <c r="T8090">
        <v>130336</v>
      </c>
      <c r="U8090">
        <v>0.34200000000000003</v>
      </c>
      <c r="V8090">
        <v>136500</v>
      </c>
      <c r="W8090">
        <v>262500</v>
      </c>
      <c r="X8090">
        <v>2022</v>
      </c>
      <c r="Y8090">
        <v>556605</v>
      </c>
    </row>
    <row r="8091" spans="2:25" x14ac:dyDescent="0.35">
      <c r="B8091" t="s">
        <v>2533</v>
      </c>
      <c r="C8091" s="1">
        <v>44612</v>
      </c>
      <c r="D8091" t="s">
        <v>375</v>
      </c>
      <c r="E8091" t="s">
        <v>125</v>
      </c>
      <c r="F8091" t="s">
        <v>246</v>
      </c>
      <c r="G8091">
        <v>3</v>
      </c>
      <c r="H8091">
        <v>134200</v>
      </c>
      <c r="I8091">
        <v>88200</v>
      </c>
      <c r="J8091" t="s">
        <v>14</v>
      </c>
      <c r="K8091">
        <v>402600</v>
      </c>
      <c r="L8091" t="s">
        <v>7204</v>
      </c>
      <c r="M8091" t="s">
        <v>7203</v>
      </c>
      <c r="N8091" s="1">
        <v>43558</v>
      </c>
      <c r="O8091" t="s">
        <v>246</v>
      </c>
      <c r="P8091" t="s">
        <v>7235</v>
      </c>
      <c r="Q8091" t="s">
        <v>7236</v>
      </c>
      <c r="R8091" t="s">
        <v>7230</v>
      </c>
      <c r="S8091">
        <v>85709</v>
      </c>
      <c r="T8091">
        <v>130336</v>
      </c>
      <c r="U8091">
        <v>0.34200000000000003</v>
      </c>
      <c r="V8091">
        <v>138000</v>
      </c>
      <c r="W8091">
        <v>264600</v>
      </c>
      <c r="X8091">
        <v>2022</v>
      </c>
      <c r="Y8091">
        <v>561627</v>
      </c>
    </row>
    <row r="8092" spans="2:25" x14ac:dyDescent="0.35">
      <c r="B8092" t="s">
        <v>2567</v>
      </c>
      <c r="C8092" s="1">
        <v>44618</v>
      </c>
      <c r="D8092" t="s">
        <v>375</v>
      </c>
      <c r="E8092" t="s">
        <v>169</v>
      </c>
      <c r="F8092" t="s">
        <v>246</v>
      </c>
      <c r="G8092">
        <v>2</v>
      </c>
      <c r="H8092">
        <v>134900</v>
      </c>
      <c r="I8092">
        <v>88700</v>
      </c>
      <c r="J8092" t="s">
        <v>18</v>
      </c>
      <c r="K8092">
        <v>269800</v>
      </c>
      <c r="L8092" t="s">
        <v>7209</v>
      </c>
      <c r="M8092" t="s">
        <v>7203</v>
      </c>
      <c r="N8092" s="1">
        <v>44466</v>
      </c>
      <c r="O8092" t="s">
        <v>246</v>
      </c>
      <c r="P8092" t="s">
        <v>7235</v>
      </c>
      <c r="Q8092" t="s">
        <v>7236</v>
      </c>
      <c r="R8092" t="s">
        <v>7230</v>
      </c>
      <c r="S8092">
        <v>85709</v>
      </c>
      <c r="T8092">
        <v>130336</v>
      </c>
      <c r="U8092">
        <v>0.34200000000000003</v>
      </c>
      <c r="V8092">
        <v>92400</v>
      </c>
      <c r="W8092">
        <v>177400</v>
      </c>
      <c r="X8092">
        <v>2022</v>
      </c>
      <c r="Y8092">
        <v>376371</v>
      </c>
    </row>
    <row r="8093" spans="2:25" x14ac:dyDescent="0.35">
      <c r="B8093" t="s">
        <v>2585</v>
      </c>
      <c r="C8093" s="1">
        <v>44622</v>
      </c>
      <c r="D8093" t="s">
        <v>578</v>
      </c>
      <c r="E8093" t="s">
        <v>574</v>
      </c>
      <c r="F8093" t="s">
        <v>246</v>
      </c>
      <c r="G8093">
        <v>5</v>
      </c>
      <c r="H8093">
        <v>132600</v>
      </c>
      <c r="I8093">
        <v>87200</v>
      </c>
      <c r="J8093" t="s">
        <v>14</v>
      </c>
      <c r="K8093">
        <v>663000</v>
      </c>
      <c r="L8093" t="s">
        <v>7208</v>
      </c>
      <c r="M8093" t="s">
        <v>7203</v>
      </c>
      <c r="N8093" s="1">
        <v>44532</v>
      </c>
      <c r="O8093" t="s">
        <v>246</v>
      </c>
      <c r="P8093" t="s">
        <v>7235</v>
      </c>
      <c r="Q8093" t="s">
        <v>7236</v>
      </c>
      <c r="R8093" t="s">
        <v>7230</v>
      </c>
      <c r="S8093">
        <v>85709</v>
      </c>
      <c r="T8093">
        <v>130336</v>
      </c>
      <c r="U8093">
        <v>0.34200000000000003</v>
      </c>
      <c r="V8093">
        <v>227000</v>
      </c>
      <c r="W8093">
        <v>436000</v>
      </c>
      <c r="X8093">
        <v>2022</v>
      </c>
      <c r="Y8093">
        <v>924885</v>
      </c>
    </row>
    <row r="8094" spans="2:25" x14ac:dyDescent="0.35">
      <c r="B8094" t="s">
        <v>2641</v>
      </c>
      <c r="C8094" s="1">
        <v>44637</v>
      </c>
      <c r="D8094" t="s">
        <v>578</v>
      </c>
      <c r="E8094" t="s">
        <v>566</v>
      </c>
      <c r="F8094" t="s">
        <v>246</v>
      </c>
      <c r="G8094">
        <v>1</v>
      </c>
      <c r="H8094">
        <v>132800</v>
      </c>
      <c r="I8094">
        <v>87400</v>
      </c>
      <c r="J8094" t="s">
        <v>18</v>
      </c>
      <c r="K8094">
        <v>132800</v>
      </c>
      <c r="L8094" t="s">
        <v>7204</v>
      </c>
      <c r="M8094" t="s">
        <v>7206</v>
      </c>
      <c r="N8094" s="1">
        <v>43135</v>
      </c>
      <c r="O8094" t="s">
        <v>246</v>
      </c>
      <c r="P8094" t="s">
        <v>7235</v>
      </c>
      <c r="Q8094" t="s">
        <v>7236</v>
      </c>
      <c r="R8094" t="s">
        <v>7230</v>
      </c>
      <c r="S8094">
        <v>85709</v>
      </c>
      <c r="T8094">
        <v>130336</v>
      </c>
      <c r="U8094">
        <v>0.34200000000000003</v>
      </c>
      <c r="V8094">
        <v>45400</v>
      </c>
      <c r="W8094">
        <v>87400</v>
      </c>
      <c r="X8094">
        <v>2022</v>
      </c>
      <c r="Y8094">
        <v>185256</v>
      </c>
    </row>
    <row r="8095" spans="2:25" x14ac:dyDescent="0.35">
      <c r="B8095" t="s">
        <v>2649</v>
      </c>
      <c r="C8095" s="1">
        <v>44640</v>
      </c>
      <c r="D8095" t="s">
        <v>578</v>
      </c>
      <c r="E8095" t="s">
        <v>665</v>
      </c>
      <c r="F8095" t="s">
        <v>246</v>
      </c>
      <c r="G8095">
        <v>5</v>
      </c>
      <c r="H8095">
        <v>137600</v>
      </c>
      <c r="I8095">
        <v>90500</v>
      </c>
      <c r="J8095" t="s">
        <v>14</v>
      </c>
      <c r="K8095">
        <v>688000</v>
      </c>
      <c r="L8095" t="s">
        <v>7209</v>
      </c>
      <c r="M8095" t="s">
        <v>7203</v>
      </c>
      <c r="N8095" s="1">
        <v>43731</v>
      </c>
      <c r="O8095" t="s">
        <v>246</v>
      </c>
      <c r="P8095" t="s">
        <v>7235</v>
      </c>
      <c r="Q8095" t="s">
        <v>7236</v>
      </c>
      <c r="R8095" t="s">
        <v>7230</v>
      </c>
      <c r="S8095">
        <v>85709</v>
      </c>
      <c r="T8095">
        <v>130336</v>
      </c>
      <c r="U8095">
        <v>0.34200000000000003</v>
      </c>
      <c r="V8095">
        <v>235500</v>
      </c>
      <c r="W8095">
        <v>452500</v>
      </c>
      <c r="X8095">
        <v>2022</v>
      </c>
      <c r="Y8095">
        <v>959760</v>
      </c>
    </row>
    <row r="8096" spans="2:25" x14ac:dyDescent="0.35">
      <c r="B8096" t="s">
        <v>2712</v>
      </c>
      <c r="C8096" s="1">
        <v>44652</v>
      </c>
      <c r="D8096" t="s">
        <v>764</v>
      </c>
      <c r="E8096" t="s">
        <v>574</v>
      </c>
      <c r="F8096" t="s">
        <v>246</v>
      </c>
      <c r="G8096">
        <v>1</v>
      </c>
      <c r="H8096">
        <v>126200</v>
      </c>
      <c r="I8096">
        <v>83000</v>
      </c>
      <c r="J8096" t="s">
        <v>14</v>
      </c>
      <c r="K8096">
        <v>126200</v>
      </c>
      <c r="L8096" t="s">
        <v>7208</v>
      </c>
      <c r="M8096" t="s">
        <v>7203</v>
      </c>
      <c r="N8096" s="1">
        <v>44532</v>
      </c>
      <c r="O8096" t="s">
        <v>246</v>
      </c>
      <c r="P8096" t="s">
        <v>7235</v>
      </c>
      <c r="Q8096" t="s">
        <v>7236</v>
      </c>
      <c r="R8096" t="s">
        <v>7230</v>
      </c>
      <c r="S8096">
        <v>85709</v>
      </c>
      <c r="T8096">
        <v>130336</v>
      </c>
      <c r="U8096">
        <v>0.34200000000000003</v>
      </c>
      <c r="V8096">
        <v>43200</v>
      </c>
      <c r="W8096">
        <v>83000</v>
      </c>
      <c r="X8096">
        <v>2022</v>
      </c>
      <c r="Y8096">
        <v>176049</v>
      </c>
    </row>
    <row r="8097" spans="2:25" x14ac:dyDescent="0.35">
      <c r="B8097" t="s">
        <v>3022</v>
      </c>
      <c r="C8097" s="1">
        <v>44719</v>
      </c>
      <c r="D8097" t="s">
        <v>1091</v>
      </c>
      <c r="E8097" t="s">
        <v>147</v>
      </c>
      <c r="F8097" t="s">
        <v>246</v>
      </c>
      <c r="G8097">
        <v>2</v>
      </c>
      <c r="H8097">
        <v>126600</v>
      </c>
      <c r="I8097">
        <v>83200</v>
      </c>
      <c r="J8097" t="s">
        <v>14</v>
      </c>
      <c r="K8097">
        <v>253200</v>
      </c>
      <c r="L8097" t="s">
        <v>7210</v>
      </c>
      <c r="M8097" t="s">
        <v>7203</v>
      </c>
      <c r="N8097" s="1">
        <v>44061</v>
      </c>
      <c r="O8097" t="s">
        <v>246</v>
      </c>
      <c r="P8097" t="s">
        <v>7235</v>
      </c>
      <c r="Q8097" t="s">
        <v>7236</v>
      </c>
      <c r="R8097" t="s">
        <v>7230</v>
      </c>
      <c r="S8097">
        <v>85709</v>
      </c>
      <c r="T8097">
        <v>130336</v>
      </c>
      <c r="U8097">
        <v>0.34200000000000003</v>
      </c>
      <c r="V8097">
        <v>86800</v>
      </c>
      <c r="W8097">
        <v>166400</v>
      </c>
      <c r="X8097">
        <v>2022</v>
      </c>
      <c r="Y8097">
        <v>353214</v>
      </c>
    </row>
    <row r="8098" spans="2:25" x14ac:dyDescent="0.35">
      <c r="B8098" t="s">
        <v>3171</v>
      </c>
      <c r="C8098" s="1">
        <v>44753</v>
      </c>
      <c r="D8098" t="s">
        <v>1277</v>
      </c>
      <c r="E8098" t="s">
        <v>2556</v>
      </c>
      <c r="F8098" t="s">
        <v>246</v>
      </c>
      <c r="G8098">
        <v>1</v>
      </c>
      <c r="H8098">
        <v>137600</v>
      </c>
      <c r="I8098">
        <v>90500</v>
      </c>
      <c r="J8098" t="s">
        <v>14</v>
      </c>
      <c r="K8098">
        <v>137600</v>
      </c>
      <c r="L8098" t="s">
        <v>7207</v>
      </c>
      <c r="M8098" t="s">
        <v>7206</v>
      </c>
      <c r="N8098" s="1">
        <v>44611</v>
      </c>
      <c r="O8098" t="s">
        <v>246</v>
      </c>
      <c r="P8098" t="s">
        <v>7235</v>
      </c>
      <c r="Q8098" t="s">
        <v>7236</v>
      </c>
      <c r="R8098" t="s">
        <v>7230</v>
      </c>
      <c r="S8098">
        <v>85709</v>
      </c>
      <c r="T8098">
        <v>130336</v>
      </c>
      <c r="U8098">
        <v>0.34200000000000003</v>
      </c>
      <c r="V8098">
        <v>47100</v>
      </c>
      <c r="W8098">
        <v>90500</v>
      </c>
      <c r="X8098">
        <v>2022</v>
      </c>
      <c r="Y8098">
        <v>191952</v>
      </c>
    </row>
    <row r="8099" spans="2:25" x14ac:dyDescent="0.35">
      <c r="B8099" t="s">
        <v>3270</v>
      </c>
      <c r="C8099" s="1">
        <v>44776</v>
      </c>
      <c r="D8099" t="s">
        <v>1479</v>
      </c>
      <c r="E8099" t="s">
        <v>353</v>
      </c>
      <c r="F8099" t="s">
        <v>246</v>
      </c>
      <c r="G8099">
        <v>1</v>
      </c>
      <c r="H8099">
        <v>142100</v>
      </c>
      <c r="I8099">
        <v>93500</v>
      </c>
      <c r="J8099" t="s">
        <v>14</v>
      </c>
      <c r="K8099">
        <v>142100</v>
      </c>
      <c r="L8099" t="s">
        <v>7202</v>
      </c>
      <c r="M8099" t="s">
        <v>7203</v>
      </c>
      <c r="N8099" s="1">
        <v>44189</v>
      </c>
      <c r="O8099" t="s">
        <v>246</v>
      </c>
      <c r="P8099" t="s">
        <v>7235</v>
      </c>
      <c r="Q8099" t="s">
        <v>7236</v>
      </c>
      <c r="R8099" t="s">
        <v>7230</v>
      </c>
      <c r="S8099">
        <v>85709</v>
      </c>
      <c r="T8099">
        <v>130336</v>
      </c>
      <c r="U8099">
        <v>0.34200000000000003</v>
      </c>
      <c r="V8099">
        <v>48600</v>
      </c>
      <c r="W8099">
        <v>93500</v>
      </c>
      <c r="X8099">
        <v>2022</v>
      </c>
      <c r="Y8099">
        <v>198229.5</v>
      </c>
    </row>
    <row r="8100" spans="2:25" x14ac:dyDescent="0.35">
      <c r="B8100" t="s">
        <v>3390</v>
      </c>
      <c r="C8100" s="1">
        <v>44804</v>
      </c>
      <c r="D8100" t="s">
        <v>1479</v>
      </c>
      <c r="E8100" t="s">
        <v>20</v>
      </c>
      <c r="F8100" t="s">
        <v>246</v>
      </c>
      <c r="G8100">
        <v>3</v>
      </c>
      <c r="H8100">
        <v>132900</v>
      </c>
      <c r="I8100">
        <v>87400</v>
      </c>
      <c r="J8100" t="s">
        <v>18</v>
      </c>
      <c r="K8100">
        <v>398700</v>
      </c>
      <c r="L8100" t="s">
        <v>7209</v>
      </c>
      <c r="M8100" t="s">
        <v>7206</v>
      </c>
      <c r="N8100" s="1">
        <v>44491</v>
      </c>
      <c r="O8100" t="s">
        <v>246</v>
      </c>
      <c r="P8100" t="s">
        <v>7235</v>
      </c>
      <c r="Q8100" t="s">
        <v>7236</v>
      </c>
      <c r="R8100" t="s">
        <v>7230</v>
      </c>
      <c r="S8100">
        <v>85709</v>
      </c>
      <c r="T8100">
        <v>130336</v>
      </c>
      <c r="U8100">
        <v>0.34200000000000003</v>
      </c>
      <c r="V8100">
        <v>136500</v>
      </c>
      <c r="W8100">
        <v>262200</v>
      </c>
      <c r="X8100">
        <v>2022</v>
      </c>
      <c r="Y8100">
        <v>556186.5</v>
      </c>
    </row>
    <row r="8101" spans="2:25" x14ac:dyDescent="0.35">
      <c r="B8101" t="s">
        <v>3799</v>
      </c>
      <c r="C8101" s="1">
        <v>44904</v>
      </c>
      <c r="D8101" t="s">
        <v>2132</v>
      </c>
      <c r="E8101" t="s">
        <v>889</v>
      </c>
      <c r="F8101" t="s">
        <v>246</v>
      </c>
      <c r="G8101">
        <v>2</v>
      </c>
      <c r="H8101">
        <v>136600</v>
      </c>
      <c r="I8101">
        <v>89800</v>
      </c>
      <c r="J8101" t="s">
        <v>14</v>
      </c>
      <c r="K8101">
        <v>273200</v>
      </c>
      <c r="L8101" t="s">
        <v>7207</v>
      </c>
      <c r="M8101" t="s">
        <v>7203</v>
      </c>
      <c r="N8101" s="1">
        <v>43908</v>
      </c>
      <c r="O8101" t="s">
        <v>246</v>
      </c>
      <c r="P8101" t="s">
        <v>7235</v>
      </c>
      <c r="Q8101" t="s">
        <v>7236</v>
      </c>
      <c r="R8101" t="s">
        <v>7230</v>
      </c>
      <c r="S8101">
        <v>85709</v>
      </c>
      <c r="T8101">
        <v>130336</v>
      </c>
      <c r="U8101">
        <v>0.34200000000000003</v>
      </c>
      <c r="V8101">
        <v>93600</v>
      </c>
      <c r="W8101">
        <v>179600</v>
      </c>
      <c r="X8101">
        <v>2022</v>
      </c>
      <c r="Y8101">
        <v>381114</v>
      </c>
    </row>
    <row r="8102" spans="2:25" x14ac:dyDescent="0.35">
      <c r="B8102" t="s">
        <v>3823</v>
      </c>
      <c r="C8102" s="1">
        <v>44908</v>
      </c>
      <c r="D8102" t="s">
        <v>2132</v>
      </c>
      <c r="E8102" t="s">
        <v>2398</v>
      </c>
      <c r="F8102" t="s">
        <v>246</v>
      </c>
      <c r="G8102">
        <v>2</v>
      </c>
      <c r="H8102">
        <v>128100</v>
      </c>
      <c r="I8102">
        <v>84200</v>
      </c>
      <c r="J8102" t="s">
        <v>18</v>
      </c>
      <c r="K8102">
        <v>256200</v>
      </c>
      <c r="L8102" t="s">
        <v>7209</v>
      </c>
      <c r="M8102" t="s">
        <v>7203</v>
      </c>
      <c r="N8102" s="1">
        <v>44568</v>
      </c>
      <c r="O8102" t="s">
        <v>246</v>
      </c>
      <c r="P8102" t="s">
        <v>7235</v>
      </c>
      <c r="Q8102" t="s">
        <v>7236</v>
      </c>
      <c r="R8102" t="s">
        <v>7230</v>
      </c>
      <c r="S8102">
        <v>85709</v>
      </c>
      <c r="T8102">
        <v>130336</v>
      </c>
      <c r="U8102">
        <v>0.34200000000000003</v>
      </c>
      <c r="V8102">
        <v>87800</v>
      </c>
      <c r="W8102">
        <v>168400</v>
      </c>
      <c r="X8102">
        <v>2022</v>
      </c>
      <c r="Y8102">
        <v>357399</v>
      </c>
    </row>
    <row r="8103" spans="2:25" x14ac:dyDescent="0.35">
      <c r="B8103" t="s">
        <v>2364</v>
      </c>
      <c r="C8103" s="1">
        <v>44574</v>
      </c>
      <c r="D8103" t="s">
        <v>11</v>
      </c>
      <c r="E8103" t="s">
        <v>143</v>
      </c>
      <c r="F8103" t="s">
        <v>248</v>
      </c>
      <c r="G8103">
        <v>1</v>
      </c>
      <c r="H8103">
        <v>2936800</v>
      </c>
      <c r="I8103">
        <v>2068700</v>
      </c>
      <c r="J8103" t="s">
        <v>14</v>
      </c>
      <c r="K8103">
        <v>2936800</v>
      </c>
      <c r="L8103" t="s">
        <v>7204</v>
      </c>
      <c r="M8103" t="s">
        <v>7203</v>
      </c>
      <c r="N8103" s="1">
        <v>43397</v>
      </c>
      <c r="O8103" t="s">
        <v>248</v>
      </c>
      <c r="P8103" t="s">
        <v>7231</v>
      </c>
      <c r="Q8103" t="s">
        <v>7241</v>
      </c>
      <c r="R8103" t="s">
        <v>7234</v>
      </c>
      <c r="S8103">
        <v>2174258</v>
      </c>
      <c r="T8103">
        <v>3086671</v>
      </c>
      <c r="U8103">
        <v>0.29599999999999999</v>
      </c>
      <c r="V8103">
        <v>868100</v>
      </c>
      <c r="W8103">
        <v>2068700</v>
      </c>
      <c r="X8103">
        <v>2022</v>
      </c>
      <c r="Y8103">
        <v>4096836</v>
      </c>
    </row>
    <row r="8104" spans="2:25" x14ac:dyDescent="0.35">
      <c r="B8104" t="s">
        <v>2486</v>
      </c>
      <c r="C8104" s="1">
        <v>44603</v>
      </c>
      <c r="D8104" t="s">
        <v>375</v>
      </c>
      <c r="E8104" t="s">
        <v>579</v>
      </c>
      <c r="F8104" t="s">
        <v>248</v>
      </c>
      <c r="G8104">
        <v>5</v>
      </c>
      <c r="H8104">
        <v>3384100</v>
      </c>
      <c r="I8104">
        <v>2383800</v>
      </c>
      <c r="J8104" t="s">
        <v>18</v>
      </c>
      <c r="K8104">
        <v>16920500</v>
      </c>
      <c r="L8104" t="s">
        <v>7211</v>
      </c>
      <c r="M8104" t="s">
        <v>7206</v>
      </c>
      <c r="N8104" s="1">
        <v>43321</v>
      </c>
      <c r="O8104" t="s">
        <v>248</v>
      </c>
      <c r="P8104" t="s">
        <v>7231</v>
      </c>
      <c r="Q8104" t="s">
        <v>7241</v>
      </c>
      <c r="R8104" t="s">
        <v>7234</v>
      </c>
      <c r="S8104">
        <v>2174258</v>
      </c>
      <c r="T8104">
        <v>3086671</v>
      </c>
      <c r="U8104">
        <v>0.29599999999999999</v>
      </c>
      <c r="V8104">
        <v>5001500</v>
      </c>
      <c r="W8104">
        <v>11919000</v>
      </c>
      <c r="X8104">
        <v>2022</v>
      </c>
      <c r="Y8104">
        <v>23604097.5</v>
      </c>
    </row>
    <row r="8105" spans="2:25" x14ac:dyDescent="0.35">
      <c r="B8105" t="s">
        <v>2650</v>
      </c>
      <c r="C8105" s="1">
        <v>44640</v>
      </c>
      <c r="D8105" t="s">
        <v>578</v>
      </c>
      <c r="E8105" t="s">
        <v>667</v>
      </c>
      <c r="F8105" t="s">
        <v>248</v>
      </c>
      <c r="G8105">
        <v>5</v>
      </c>
      <c r="H8105">
        <v>3254400</v>
      </c>
      <c r="I8105">
        <v>2292400</v>
      </c>
      <c r="J8105" t="s">
        <v>14</v>
      </c>
      <c r="K8105">
        <v>16272000</v>
      </c>
      <c r="L8105" t="s">
        <v>7205</v>
      </c>
      <c r="M8105" t="s">
        <v>7203</v>
      </c>
      <c r="N8105" s="1">
        <v>43133</v>
      </c>
      <c r="O8105" t="s">
        <v>248</v>
      </c>
      <c r="P8105" t="s">
        <v>7231</v>
      </c>
      <c r="Q8105" t="s">
        <v>7241</v>
      </c>
      <c r="R8105" t="s">
        <v>7234</v>
      </c>
      <c r="S8105">
        <v>2174258</v>
      </c>
      <c r="T8105">
        <v>3086671</v>
      </c>
      <c r="U8105">
        <v>0.29599999999999999</v>
      </c>
      <c r="V8105">
        <v>4810000</v>
      </c>
      <c r="W8105">
        <v>11462000</v>
      </c>
      <c r="X8105">
        <v>2022</v>
      </c>
      <c r="Y8105">
        <v>22699440</v>
      </c>
    </row>
    <row r="8106" spans="2:25" x14ac:dyDescent="0.35">
      <c r="B8106" t="s">
        <v>2880</v>
      </c>
      <c r="C8106" s="1">
        <v>44686</v>
      </c>
      <c r="D8106" t="s">
        <v>931</v>
      </c>
      <c r="E8106" t="s">
        <v>252</v>
      </c>
      <c r="F8106" t="s">
        <v>248</v>
      </c>
      <c r="G8106">
        <v>3</v>
      </c>
      <c r="H8106">
        <v>3013800</v>
      </c>
      <c r="I8106">
        <v>2123000</v>
      </c>
      <c r="J8106" t="s">
        <v>14</v>
      </c>
      <c r="K8106">
        <v>9041400</v>
      </c>
      <c r="L8106" t="s">
        <v>7204</v>
      </c>
      <c r="M8106" t="s">
        <v>7203</v>
      </c>
      <c r="N8106" s="1">
        <v>43239</v>
      </c>
      <c r="O8106" t="s">
        <v>248</v>
      </c>
      <c r="P8106" t="s">
        <v>7231</v>
      </c>
      <c r="Q8106" t="s">
        <v>7241</v>
      </c>
      <c r="R8106" t="s">
        <v>7234</v>
      </c>
      <c r="S8106">
        <v>2174258</v>
      </c>
      <c r="T8106">
        <v>3086671</v>
      </c>
      <c r="U8106">
        <v>0.29599999999999999</v>
      </c>
      <c r="V8106">
        <v>2672400</v>
      </c>
      <c r="W8106">
        <v>6369000</v>
      </c>
      <c r="X8106">
        <v>2022</v>
      </c>
      <c r="Y8106">
        <v>12612753</v>
      </c>
    </row>
    <row r="8107" spans="2:25" x14ac:dyDescent="0.35">
      <c r="B8107" t="s">
        <v>3048</v>
      </c>
      <c r="C8107" s="1">
        <v>44723</v>
      </c>
      <c r="D8107" t="s">
        <v>1091</v>
      </c>
      <c r="E8107" t="s">
        <v>157</v>
      </c>
      <c r="F8107" t="s">
        <v>248</v>
      </c>
      <c r="G8107">
        <v>1</v>
      </c>
      <c r="H8107">
        <v>3287700</v>
      </c>
      <c r="I8107">
        <v>2315900</v>
      </c>
      <c r="J8107" t="s">
        <v>14</v>
      </c>
      <c r="K8107">
        <v>3287700</v>
      </c>
      <c r="L8107" t="s">
        <v>7204</v>
      </c>
      <c r="M8107" t="s">
        <v>7206</v>
      </c>
      <c r="N8107" s="1">
        <v>43455</v>
      </c>
      <c r="O8107" t="s">
        <v>248</v>
      </c>
      <c r="P8107" t="s">
        <v>7231</v>
      </c>
      <c r="Q8107" t="s">
        <v>7241</v>
      </c>
      <c r="R8107" t="s">
        <v>7234</v>
      </c>
      <c r="S8107">
        <v>2174258</v>
      </c>
      <c r="T8107">
        <v>3086671</v>
      </c>
      <c r="U8107">
        <v>0.29599999999999999</v>
      </c>
      <c r="V8107">
        <v>971800</v>
      </c>
      <c r="W8107">
        <v>2315900</v>
      </c>
      <c r="X8107">
        <v>2022</v>
      </c>
      <c r="Y8107">
        <v>4586341.5</v>
      </c>
    </row>
    <row r="8108" spans="2:25" x14ac:dyDescent="0.35">
      <c r="B8108" t="s">
        <v>3071</v>
      </c>
      <c r="C8108" s="1">
        <v>44729</v>
      </c>
      <c r="D8108" t="s">
        <v>1091</v>
      </c>
      <c r="E8108" t="s">
        <v>83</v>
      </c>
      <c r="F8108" t="s">
        <v>248</v>
      </c>
      <c r="G8108">
        <v>5</v>
      </c>
      <c r="H8108">
        <v>3223100</v>
      </c>
      <c r="I8108">
        <v>2270300</v>
      </c>
      <c r="J8108" t="s">
        <v>18</v>
      </c>
      <c r="K8108">
        <v>16115500</v>
      </c>
      <c r="L8108" t="s">
        <v>7205</v>
      </c>
      <c r="M8108" t="s">
        <v>7203</v>
      </c>
      <c r="N8108" s="1">
        <v>44242</v>
      </c>
      <c r="O8108" t="s">
        <v>248</v>
      </c>
      <c r="P8108" t="s">
        <v>7231</v>
      </c>
      <c r="Q8108" t="s">
        <v>7241</v>
      </c>
      <c r="R8108" t="s">
        <v>7234</v>
      </c>
      <c r="S8108">
        <v>2174258</v>
      </c>
      <c r="T8108">
        <v>3086671</v>
      </c>
      <c r="U8108">
        <v>0.29599999999999999</v>
      </c>
      <c r="V8108">
        <v>4764000</v>
      </c>
      <c r="W8108">
        <v>11351500</v>
      </c>
      <c r="X8108">
        <v>2022</v>
      </c>
      <c r="Y8108">
        <v>22481122.5</v>
      </c>
    </row>
    <row r="8109" spans="2:25" x14ac:dyDescent="0.35">
      <c r="B8109" t="s">
        <v>3149</v>
      </c>
      <c r="C8109" s="1">
        <v>44747</v>
      </c>
      <c r="D8109" t="s">
        <v>1277</v>
      </c>
      <c r="E8109" t="s">
        <v>212</v>
      </c>
      <c r="F8109" t="s">
        <v>248</v>
      </c>
      <c r="G8109">
        <v>5</v>
      </c>
      <c r="H8109">
        <v>3000200</v>
      </c>
      <c r="I8109">
        <v>2113400</v>
      </c>
      <c r="J8109" t="s">
        <v>18</v>
      </c>
      <c r="K8109">
        <v>15001000</v>
      </c>
      <c r="L8109" t="s">
        <v>7207</v>
      </c>
      <c r="M8109" t="s">
        <v>7206</v>
      </c>
      <c r="N8109" s="1">
        <v>43600</v>
      </c>
      <c r="O8109" t="s">
        <v>248</v>
      </c>
      <c r="P8109" t="s">
        <v>7231</v>
      </c>
      <c r="Q8109" t="s">
        <v>7241</v>
      </c>
      <c r="R8109" t="s">
        <v>7234</v>
      </c>
      <c r="S8109">
        <v>2174258</v>
      </c>
      <c r="T8109">
        <v>3086671</v>
      </c>
      <c r="U8109">
        <v>0.29599999999999999</v>
      </c>
      <c r="V8109">
        <v>4434000</v>
      </c>
      <c r="W8109">
        <v>10567000</v>
      </c>
      <c r="X8109">
        <v>2022</v>
      </c>
      <c r="Y8109">
        <v>20926395</v>
      </c>
    </row>
    <row r="8110" spans="2:25" x14ac:dyDescent="0.35">
      <c r="B8110" t="s">
        <v>3200</v>
      </c>
      <c r="C8110" s="1">
        <v>44759</v>
      </c>
      <c r="D8110" t="s">
        <v>1277</v>
      </c>
      <c r="E8110" t="s">
        <v>420</v>
      </c>
      <c r="F8110" t="s">
        <v>248</v>
      </c>
      <c r="G8110">
        <v>2</v>
      </c>
      <c r="H8110">
        <v>3083800</v>
      </c>
      <c r="I8110">
        <v>2172300</v>
      </c>
      <c r="J8110" t="s">
        <v>18</v>
      </c>
      <c r="K8110">
        <v>6167600</v>
      </c>
      <c r="L8110" t="s">
        <v>7209</v>
      </c>
      <c r="M8110" t="s">
        <v>7203</v>
      </c>
      <c r="N8110" s="1">
        <v>44293</v>
      </c>
      <c r="O8110" t="s">
        <v>248</v>
      </c>
      <c r="P8110" t="s">
        <v>7231</v>
      </c>
      <c r="Q8110" t="s">
        <v>7241</v>
      </c>
      <c r="R8110" t="s">
        <v>7234</v>
      </c>
      <c r="S8110">
        <v>2174258</v>
      </c>
      <c r="T8110">
        <v>3086671</v>
      </c>
      <c r="U8110">
        <v>0.29599999999999999</v>
      </c>
      <c r="V8110">
        <v>1823000</v>
      </c>
      <c r="W8110">
        <v>4344600</v>
      </c>
      <c r="X8110">
        <v>2022</v>
      </c>
      <c r="Y8110">
        <v>8603802</v>
      </c>
    </row>
    <row r="8111" spans="2:25" x14ac:dyDescent="0.35">
      <c r="B8111" t="s">
        <v>3290</v>
      </c>
      <c r="C8111" s="1">
        <v>44781</v>
      </c>
      <c r="D8111" t="s">
        <v>1479</v>
      </c>
      <c r="E8111" t="s">
        <v>528</v>
      </c>
      <c r="F8111" t="s">
        <v>248</v>
      </c>
      <c r="G8111">
        <v>3</v>
      </c>
      <c r="H8111">
        <v>3152300</v>
      </c>
      <c r="I8111">
        <v>2220500</v>
      </c>
      <c r="J8111" t="s">
        <v>14</v>
      </c>
      <c r="K8111">
        <v>9456900</v>
      </c>
      <c r="L8111" t="s">
        <v>7207</v>
      </c>
      <c r="M8111" t="s">
        <v>7206</v>
      </c>
      <c r="N8111" s="1">
        <v>43531</v>
      </c>
      <c r="O8111" t="s">
        <v>248</v>
      </c>
      <c r="P8111" t="s">
        <v>7231</v>
      </c>
      <c r="Q8111" t="s">
        <v>7241</v>
      </c>
      <c r="R8111" t="s">
        <v>7234</v>
      </c>
      <c r="S8111">
        <v>2174258</v>
      </c>
      <c r="T8111">
        <v>3086671</v>
      </c>
      <c r="U8111">
        <v>0.29599999999999999</v>
      </c>
      <c r="V8111">
        <v>2795400</v>
      </c>
      <c r="W8111">
        <v>6661500</v>
      </c>
      <c r="X8111">
        <v>2022</v>
      </c>
      <c r="Y8111">
        <v>13192375.5</v>
      </c>
    </row>
    <row r="8112" spans="2:25" x14ac:dyDescent="0.35">
      <c r="B8112" t="s">
        <v>3684</v>
      </c>
      <c r="C8112" s="1">
        <v>44877</v>
      </c>
      <c r="D8112" t="s">
        <v>1962</v>
      </c>
      <c r="E8112" t="s">
        <v>154</v>
      </c>
      <c r="F8112" t="s">
        <v>248</v>
      </c>
      <c r="G8112">
        <v>5</v>
      </c>
      <c r="H8112">
        <v>3496600</v>
      </c>
      <c r="I8112">
        <v>2463000</v>
      </c>
      <c r="J8112" t="s">
        <v>14</v>
      </c>
      <c r="K8112">
        <v>17483000</v>
      </c>
      <c r="L8112" t="s">
        <v>7204</v>
      </c>
      <c r="M8112" t="s">
        <v>7203</v>
      </c>
      <c r="N8112" s="1">
        <v>43664</v>
      </c>
      <c r="O8112" t="s">
        <v>248</v>
      </c>
      <c r="P8112" t="s">
        <v>7231</v>
      </c>
      <c r="Q8112" t="s">
        <v>7241</v>
      </c>
      <c r="R8112" t="s">
        <v>7234</v>
      </c>
      <c r="S8112">
        <v>2174258</v>
      </c>
      <c r="T8112">
        <v>3086671</v>
      </c>
      <c r="U8112">
        <v>0.29599999999999999</v>
      </c>
      <c r="V8112">
        <v>5168000</v>
      </c>
      <c r="W8112">
        <v>12315000</v>
      </c>
      <c r="X8112">
        <v>2022</v>
      </c>
      <c r="Y8112">
        <v>24388785</v>
      </c>
    </row>
    <row r="8113" spans="2:25" x14ac:dyDescent="0.35">
      <c r="B8113" t="s">
        <v>3806</v>
      </c>
      <c r="C8113" s="1">
        <v>44905</v>
      </c>
      <c r="D8113" t="s">
        <v>2132</v>
      </c>
      <c r="E8113" t="s">
        <v>2368</v>
      </c>
      <c r="F8113" t="s">
        <v>248</v>
      </c>
      <c r="G8113">
        <v>4</v>
      </c>
      <c r="H8113">
        <v>3138000</v>
      </c>
      <c r="I8113">
        <v>2210400</v>
      </c>
      <c r="J8113" t="s">
        <v>14</v>
      </c>
      <c r="K8113">
        <v>12552000</v>
      </c>
      <c r="L8113" t="s">
        <v>7208</v>
      </c>
      <c r="M8113" t="s">
        <v>7203</v>
      </c>
      <c r="N8113" s="1">
        <v>44844</v>
      </c>
      <c r="O8113" t="s">
        <v>248</v>
      </c>
      <c r="P8113" t="s">
        <v>7231</v>
      </c>
      <c r="Q8113" t="s">
        <v>7241</v>
      </c>
      <c r="R8113" t="s">
        <v>7234</v>
      </c>
      <c r="S8113">
        <v>2174258</v>
      </c>
      <c r="T8113">
        <v>3086671</v>
      </c>
      <c r="U8113">
        <v>0.29599999999999999</v>
      </c>
      <c r="V8113">
        <v>3710400</v>
      </c>
      <c r="W8113">
        <v>8841600</v>
      </c>
      <c r="X8113">
        <v>2022</v>
      </c>
      <c r="Y8113">
        <v>17510040</v>
      </c>
    </row>
    <row r="8114" spans="2:25" x14ac:dyDescent="0.35">
      <c r="B8114" t="s">
        <v>3854</v>
      </c>
      <c r="C8114" s="1">
        <v>44915</v>
      </c>
      <c r="D8114" t="s">
        <v>2132</v>
      </c>
      <c r="E8114" t="s">
        <v>206</v>
      </c>
      <c r="F8114" t="s">
        <v>248</v>
      </c>
      <c r="G8114">
        <v>1</v>
      </c>
      <c r="H8114">
        <v>3359700</v>
      </c>
      <c r="I8114">
        <v>2366600</v>
      </c>
      <c r="J8114" t="s">
        <v>18</v>
      </c>
      <c r="K8114">
        <v>3359700</v>
      </c>
      <c r="L8114" t="s">
        <v>7205</v>
      </c>
      <c r="M8114" t="s">
        <v>7203</v>
      </c>
      <c r="N8114" s="1">
        <v>43864</v>
      </c>
      <c r="O8114" t="s">
        <v>248</v>
      </c>
      <c r="P8114" t="s">
        <v>7231</v>
      </c>
      <c r="Q8114" t="s">
        <v>7241</v>
      </c>
      <c r="R8114" t="s">
        <v>7234</v>
      </c>
      <c r="S8114">
        <v>2174258</v>
      </c>
      <c r="T8114">
        <v>3086671</v>
      </c>
      <c r="U8114">
        <v>0.29599999999999999</v>
      </c>
      <c r="V8114">
        <v>993100</v>
      </c>
      <c r="W8114">
        <v>2366600</v>
      </c>
      <c r="X8114">
        <v>2022</v>
      </c>
      <c r="Y8114">
        <v>4686781.5</v>
      </c>
    </row>
    <row r="8115" spans="2:25" x14ac:dyDescent="0.35">
      <c r="B8115" t="s">
        <v>3903</v>
      </c>
      <c r="C8115" s="1">
        <v>44925</v>
      </c>
      <c r="D8115" t="s">
        <v>2132</v>
      </c>
      <c r="E8115" t="s">
        <v>143</v>
      </c>
      <c r="F8115" t="s">
        <v>248</v>
      </c>
      <c r="G8115">
        <v>5</v>
      </c>
      <c r="H8115">
        <v>3346400</v>
      </c>
      <c r="I8115">
        <v>2357200</v>
      </c>
      <c r="J8115" t="s">
        <v>18</v>
      </c>
      <c r="K8115">
        <v>16732000</v>
      </c>
      <c r="L8115" t="s">
        <v>7204</v>
      </c>
      <c r="M8115" t="s">
        <v>7203</v>
      </c>
      <c r="N8115" s="1">
        <v>43397</v>
      </c>
      <c r="O8115" t="s">
        <v>248</v>
      </c>
      <c r="P8115" t="s">
        <v>7231</v>
      </c>
      <c r="Q8115" t="s">
        <v>7241</v>
      </c>
      <c r="R8115" t="s">
        <v>7234</v>
      </c>
      <c r="S8115">
        <v>2174258</v>
      </c>
      <c r="T8115">
        <v>3086671</v>
      </c>
      <c r="U8115">
        <v>0.29599999999999999</v>
      </c>
      <c r="V8115">
        <v>4946000</v>
      </c>
      <c r="W8115">
        <v>11786000</v>
      </c>
      <c r="X8115">
        <v>2022</v>
      </c>
      <c r="Y8115">
        <v>23341140</v>
      </c>
    </row>
    <row r="8116" spans="2:25" x14ac:dyDescent="0.35">
      <c r="B8116" t="s">
        <v>2655</v>
      </c>
      <c r="C8116" s="1">
        <v>44641</v>
      </c>
      <c r="D8116" t="s">
        <v>578</v>
      </c>
      <c r="E8116" t="s">
        <v>169</v>
      </c>
      <c r="F8116" t="s">
        <v>470</v>
      </c>
      <c r="G8116">
        <v>2</v>
      </c>
      <c r="H8116">
        <v>3005000</v>
      </c>
      <c r="I8116">
        <v>1970500</v>
      </c>
      <c r="J8116" t="s">
        <v>14</v>
      </c>
      <c r="K8116">
        <v>6010000</v>
      </c>
      <c r="L8116" t="s">
        <v>7209</v>
      </c>
      <c r="M8116" t="s">
        <v>7203</v>
      </c>
      <c r="N8116" s="1">
        <v>44466</v>
      </c>
      <c r="O8116" t="s">
        <v>470</v>
      </c>
      <c r="P8116" t="s">
        <v>7218</v>
      </c>
      <c r="Q8116" t="s">
        <v>7219</v>
      </c>
      <c r="R8116" t="s">
        <v>7220</v>
      </c>
      <c r="S8116">
        <v>1962449</v>
      </c>
      <c r="T8116">
        <v>2992677</v>
      </c>
      <c r="U8116">
        <v>0.34399999999999997</v>
      </c>
      <c r="V8116">
        <v>2069000</v>
      </c>
      <c r="W8116">
        <v>3941000</v>
      </c>
      <c r="X8116">
        <v>2022</v>
      </c>
      <c r="Y8116">
        <v>8383950</v>
      </c>
    </row>
    <row r="8117" spans="2:25" x14ac:dyDescent="0.35">
      <c r="B8117" t="s">
        <v>2666</v>
      </c>
      <c r="C8117" s="1">
        <v>44644</v>
      </c>
      <c r="D8117" t="s">
        <v>578</v>
      </c>
      <c r="E8117" t="s">
        <v>216</v>
      </c>
      <c r="F8117" t="s">
        <v>470</v>
      </c>
      <c r="G8117">
        <v>5</v>
      </c>
      <c r="H8117">
        <v>3357900</v>
      </c>
      <c r="I8117">
        <v>2201900</v>
      </c>
      <c r="J8117" t="s">
        <v>18</v>
      </c>
      <c r="K8117">
        <v>16789500</v>
      </c>
      <c r="L8117" t="s">
        <v>7204</v>
      </c>
      <c r="M8117" t="s">
        <v>7203</v>
      </c>
      <c r="N8117" s="1">
        <v>43498</v>
      </c>
      <c r="O8117" t="s">
        <v>470</v>
      </c>
      <c r="P8117" t="s">
        <v>7218</v>
      </c>
      <c r="Q8117" t="s">
        <v>7219</v>
      </c>
      <c r="R8117" t="s">
        <v>7220</v>
      </c>
      <c r="S8117">
        <v>1962449</v>
      </c>
      <c r="T8117">
        <v>2992677</v>
      </c>
      <c r="U8117">
        <v>0.34399999999999997</v>
      </c>
      <c r="V8117">
        <v>5780000</v>
      </c>
      <c r="W8117">
        <v>11009500</v>
      </c>
      <c r="X8117">
        <v>2022</v>
      </c>
      <c r="Y8117">
        <v>23421352.5</v>
      </c>
    </row>
    <row r="8118" spans="2:25" x14ac:dyDescent="0.35">
      <c r="B8118" t="s">
        <v>2897</v>
      </c>
      <c r="C8118" s="1">
        <v>44690</v>
      </c>
      <c r="D8118" t="s">
        <v>931</v>
      </c>
      <c r="E8118" t="s">
        <v>511</v>
      </c>
      <c r="F8118" t="s">
        <v>470</v>
      </c>
      <c r="G8118">
        <v>2</v>
      </c>
      <c r="H8118">
        <v>3097500</v>
      </c>
      <c r="I8118">
        <v>2031200</v>
      </c>
      <c r="J8118" t="s">
        <v>14</v>
      </c>
      <c r="K8118">
        <v>6195000</v>
      </c>
      <c r="L8118" t="s">
        <v>7209</v>
      </c>
      <c r="M8118" t="s">
        <v>7203</v>
      </c>
      <c r="N8118" s="1">
        <v>44332</v>
      </c>
      <c r="O8118" t="s">
        <v>470</v>
      </c>
      <c r="P8118" t="s">
        <v>7218</v>
      </c>
      <c r="Q8118" t="s">
        <v>7219</v>
      </c>
      <c r="R8118" t="s">
        <v>7220</v>
      </c>
      <c r="S8118">
        <v>1962449</v>
      </c>
      <c r="T8118">
        <v>2992677</v>
      </c>
      <c r="U8118">
        <v>0.34399999999999997</v>
      </c>
      <c r="V8118">
        <v>2132600</v>
      </c>
      <c r="W8118">
        <v>4062400</v>
      </c>
      <c r="X8118">
        <v>2022</v>
      </c>
      <c r="Y8118">
        <v>8642025</v>
      </c>
    </row>
    <row r="8119" spans="2:25" x14ac:dyDescent="0.35">
      <c r="B8119" t="s">
        <v>3431</v>
      </c>
      <c r="C8119" s="1">
        <v>44814</v>
      </c>
      <c r="D8119" t="s">
        <v>1641</v>
      </c>
      <c r="E8119" t="s">
        <v>157</v>
      </c>
      <c r="F8119" t="s">
        <v>470</v>
      </c>
      <c r="G8119">
        <v>3</v>
      </c>
      <c r="H8119">
        <v>2773600</v>
      </c>
      <c r="I8119">
        <v>1818800</v>
      </c>
      <c r="J8119" t="s">
        <v>18</v>
      </c>
      <c r="K8119">
        <v>8320800</v>
      </c>
      <c r="L8119" t="s">
        <v>7204</v>
      </c>
      <c r="M8119" t="s">
        <v>7206</v>
      </c>
      <c r="N8119" s="1">
        <v>43455</v>
      </c>
      <c r="O8119" t="s">
        <v>470</v>
      </c>
      <c r="P8119" t="s">
        <v>7218</v>
      </c>
      <c r="Q8119" t="s">
        <v>7219</v>
      </c>
      <c r="R8119" t="s">
        <v>7220</v>
      </c>
      <c r="S8119">
        <v>1962449</v>
      </c>
      <c r="T8119">
        <v>2992677</v>
      </c>
      <c r="U8119">
        <v>0.34399999999999997</v>
      </c>
      <c r="V8119">
        <v>2864400</v>
      </c>
      <c r="W8119">
        <v>5456400</v>
      </c>
      <c r="X8119">
        <v>2022</v>
      </c>
      <c r="Y8119">
        <v>11607516</v>
      </c>
    </row>
    <row r="8120" spans="2:25" x14ac:dyDescent="0.35">
      <c r="B8120" t="s">
        <v>3513</v>
      </c>
      <c r="C8120" s="1">
        <v>44837</v>
      </c>
      <c r="D8120" t="s">
        <v>1809</v>
      </c>
      <c r="E8120" t="s">
        <v>220</v>
      </c>
      <c r="F8120" t="s">
        <v>470</v>
      </c>
      <c r="G8120">
        <v>3</v>
      </c>
      <c r="H8120">
        <v>3195600</v>
      </c>
      <c r="I8120">
        <v>2095500</v>
      </c>
      <c r="J8120" t="s">
        <v>14</v>
      </c>
      <c r="K8120">
        <v>9586800</v>
      </c>
      <c r="L8120" t="s">
        <v>7204</v>
      </c>
      <c r="M8120" t="s">
        <v>7203</v>
      </c>
      <c r="N8120" s="1">
        <v>43826</v>
      </c>
      <c r="O8120" t="s">
        <v>470</v>
      </c>
      <c r="P8120" t="s">
        <v>7218</v>
      </c>
      <c r="Q8120" t="s">
        <v>7219</v>
      </c>
      <c r="R8120" t="s">
        <v>7220</v>
      </c>
      <c r="S8120">
        <v>1962449</v>
      </c>
      <c r="T8120">
        <v>2992677</v>
      </c>
      <c r="U8120">
        <v>0.34399999999999997</v>
      </c>
      <c r="V8120">
        <v>3300300</v>
      </c>
      <c r="W8120">
        <v>6286500</v>
      </c>
      <c r="X8120">
        <v>2022</v>
      </c>
      <c r="Y8120">
        <v>13373586</v>
      </c>
    </row>
    <row r="8121" spans="2:25" x14ac:dyDescent="0.35">
      <c r="B8121" t="s">
        <v>3536</v>
      </c>
      <c r="C8121" s="1">
        <v>44842</v>
      </c>
      <c r="D8121" t="s">
        <v>1809</v>
      </c>
      <c r="E8121" t="s">
        <v>216</v>
      </c>
      <c r="F8121" t="s">
        <v>470</v>
      </c>
      <c r="G8121">
        <v>1</v>
      </c>
      <c r="H8121">
        <v>3118300</v>
      </c>
      <c r="I8121">
        <v>2044800</v>
      </c>
      <c r="J8121" t="s">
        <v>14</v>
      </c>
      <c r="K8121">
        <v>3118300</v>
      </c>
      <c r="L8121" t="s">
        <v>7204</v>
      </c>
      <c r="M8121" t="s">
        <v>7203</v>
      </c>
      <c r="N8121" s="1">
        <v>43498</v>
      </c>
      <c r="O8121" t="s">
        <v>470</v>
      </c>
      <c r="P8121" t="s">
        <v>7218</v>
      </c>
      <c r="Q8121" t="s">
        <v>7219</v>
      </c>
      <c r="R8121" t="s">
        <v>7220</v>
      </c>
      <c r="S8121">
        <v>1962449</v>
      </c>
      <c r="T8121">
        <v>2992677</v>
      </c>
      <c r="U8121">
        <v>0.34399999999999997</v>
      </c>
      <c r="V8121">
        <v>1073500</v>
      </c>
      <c r="W8121">
        <v>2044800</v>
      </c>
      <c r="X8121">
        <v>2022</v>
      </c>
      <c r="Y8121">
        <v>4350028.5</v>
      </c>
    </row>
    <row r="8122" spans="2:25" x14ac:dyDescent="0.35">
      <c r="B8122" t="s">
        <v>2485</v>
      </c>
      <c r="C8122" s="1">
        <v>44603</v>
      </c>
      <c r="D8122" t="s">
        <v>375</v>
      </c>
      <c r="E8122" t="s">
        <v>38</v>
      </c>
      <c r="F8122" t="s">
        <v>128</v>
      </c>
      <c r="G8122">
        <v>4</v>
      </c>
      <c r="H8122">
        <v>1065200</v>
      </c>
      <c r="I8122">
        <v>829000</v>
      </c>
      <c r="J8122" t="s">
        <v>14</v>
      </c>
      <c r="K8122">
        <v>4260800</v>
      </c>
      <c r="L8122" t="s">
        <v>7207</v>
      </c>
      <c r="M8122" t="s">
        <v>7206</v>
      </c>
      <c r="N8122" s="1">
        <v>43376</v>
      </c>
      <c r="O8122" t="s">
        <v>128</v>
      </c>
      <c r="P8122" t="s">
        <v>7228</v>
      </c>
      <c r="Q8122" t="s">
        <v>7245</v>
      </c>
      <c r="R8122" t="s">
        <v>7220</v>
      </c>
      <c r="S8122">
        <v>807917</v>
      </c>
      <c r="T8122">
        <v>1038140</v>
      </c>
      <c r="U8122">
        <v>0.222</v>
      </c>
      <c r="V8122">
        <v>944800</v>
      </c>
      <c r="W8122">
        <v>3316000</v>
      </c>
      <c r="X8122">
        <v>2022</v>
      </c>
      <c r="Y8122">
        <v>5943816</v>
      </c>
    </row>
    <row r="8123" spans="2:25" x14ac:dyDescent="0.35">
      <c r="B8123" t="s">
        <v>2659</v>
      </c>
      <c r="C8123" s="1">
        <v>44642</v>
      </c>
      <c r="D8123" t="s">
        <v>578</v>
      </c>
      <c r="E8123" t="s">
        <v>2360</v>
      </c>
      <c r="F8123" t="s">
        <v>128</v>
      </c>
      <c r="G8123">
        <v>3</v>
      </c>
      <c r="H8123">
        <v>1104900</v>
      </c>
      <c r="I8123">
        <v>859900</v>
      </c>
      <c r="J8123" t="s">
        <v>14</v>
      </c>
      <c r="K8123">
        <v>3314700</v>
      </c>
      <c r="L8123" t="s">
        <v>7205</v>
      </c>
      <c r="M8123" t="s">
        <v>7203</v>
      </c>
      <c r="N8123" s="1">
        <v>44676</v>
      </c>
      <c r="O8123" t="s">
        <v>128</v>
      </c>
      <c r="P8123" t="s">
        <v>7228</v>
      </c>
      <c r="Q8123" t="s">
        <v>7245</v>
      </c>
      <c r="R8123" t="s">
        <v>7220</v>
      </c>
      <c r="S8123">
        <v>807917</v>
      </c>
      <c r="T8123">
        <v>1038140</v>
      </c>
      <c r="U8123">
        <v>0.222</v>
      </c>
      <c r="V8123">
        <v>735000</v>
      </c>
      <c r="W8123">
        <v>2579700</v>
      </c>
      <c r="X8123">
        <v>2022</v>
      </c>
      <c r="Y8123">
        <v>4624006.5</v>
      </c>
    </row>
    <row r="8124" spans="2:25" x14ac:dyDescent="0.35">
      <c r="B8124" t="s">
        <v>2715</v>
      </c>
      <c r="C8124" s="1">
        <v>44652</v>
      </c>
      <c r="D8124" t="s">
        <v>764</v>
      </c>
      <c r="E8124" t="s">
        <v>2347</v>
      </c>
      <c r="F8124" t="s">
        <v>128</v>
      </c>
      <c r="G8124">
        <v>5</v>
      </c>
      <c r="H8124">
        <v>1105400</v>
      </c>
      <c r="I8124">
        <v>860300</v>
      </c>
      <c r="J8124" t="s">
        <v>18</v>
      </c>
      <c r="K8124">
        <v>5527000</v>
      </c>
      <c r="L8124" t="s">
        <v>7209</v>
      </c>
      <c r="M8124" t="s">
        <v>7206</v>
      </c>
      <c r="N8124" s="1">
        <v>44881</v>
      </c>
      <c r="O8124" t="s">
        <v>128</v>
      </c>
      <c r="P8124" t="s">
        <v>7228</v>
      </c>
      <c r="Q8124" t="s">
        <v>7245</v>
      </c>
      <c r="R8124" t="s">
        <v>7220</v>
      </c>
      <c r="S8124">
        <v>807917</v>
      </c>
      <c r="T8124">
        <v>1038140</v>
      </c>
      <c r="U8124">
        <v>0.222</v>
      </c>
      <c r="V8124">
        <v>1225500</v>
      </c>
      <c r="W8124">
        <v>4301500</v>
      </c>
      <c r="X8124">
        <v>2022</v>
      </c>
      <c r="Y8124">
        <v>7710165</v>
      </c>
    </row>
    <row r="8125" spans="2:25" x14ac:dyDescent="0.35">
      <c r="B8125" t="s">
        <v>2738</v>
      </c>
      <c r="C8125" s="1">
        <v>44657</v>
      </c>
      <c r="D8125" t="s">
        <v>764</v>
      </c>
      <c r="E8125" t="s">
        <v>401</v>
      </c>
      <c r="F8125" t="s">
        <v>128</v>
      </c>
      <c r="G8125">
        <v>1</v>
      </c>
      <c r="H8125">
        <v>986100</v>
      </c>
      <c r="I8125">
        <v>767400</v>
      </c>
      <c r="J8125" t="s">
        <v>14</v>
      </c>
      <c r="K8125">
        <v>986100</v>
      </c>
      <c r="L8125" t="s">
        <v>7202</v>
      </c>
      <c r="M8125" t="s">
        <v>7203</v>
      </c>
      <c r="N8125" s="1">
        <v>43285</v>
      </c>
      <c r="O8125" t="s">
        <v>128</v>
      </c>
      <c r="P8125" t="s">
        <v>7228</v>
      </c>
      <c r="Q8125" t="s">
        <v>7245</v>
      </c>
      <c r="R8125" t="s">
        <v>7220</v>
      </c>
      <c r="S8125">
        <v>807917</v>
      </c>
      <c r="T8125">
        <v>1038140</v>
      </c>
      <c r="U8125">
        <v>0.222</v>
      </c>
      <c r="V8125">
        <v>218700</v>
      </c>
      <c r="W8125">
        <v>767400</v>
      </c>
      <c r="X8125">
        <v>2022</v>
      </c>
      <c r="Y8125">
        <v>1375609.5</v>
      </c>
    </row>
    <row r="8126" spans="2:25" x14ac:dyDescent="0.35">
      <c r="B8126" t="s">
        <v>2957</v>
      </c>
      <c r="C8126" s="1">
        <v>44703</v>
      </c>
      <c r="D8126" t="s">
        <v>931</v>
      </c>
      <c r="E8126" t="s">
        <v>56</v>
      </c>
      <c r="F8126" t="s">
        <v>128</v>
      </c>
      <c r="G8126">
        <v>1</v>
      </c>
      <c r="H8126">
        <v>1108100</v>
      </c>
      <c r="I8126">
        <v>862400</v>
      </c>
      <c r="J8126" t="s">
        <v>14</v>
      </c>
      <c r="K8126">
        <v>1108100</v>
      </c>
      <c r="L8126" t="s">
        <v>7209</v>
      </c>
      <c r="M8126" t="s">
        <v>7203</v>
      </c>
      <c r="N8126" s="1">
        <v>44095</v>
      </c>
      <c r="O8126" t="s">
        <v>128</v>
      </c>
      <c r="P8126" t="s">
        <v>7228</v>
      </c>
      <c r="Q8126" t="s">
        <v>7245</v>
      </c>
      <c r="R8126" t="s">
        <v>7220</v>
      </c>
      <c r="S8126">
        <v>807917</v>
      </c>
      <c r="T8126">
        <v>1038140</v>
      </c>
      <c r="U8126">
        <v>0.222</v>
      </c>
      <c r="V8126">
        <v>245700</v>
      </c>
      <c r="W8126">
        <v>862400</v>
      </c>
      <c r="X8126">
        <v>2022</v>
      </c>
      <c r="Y8126">
        <v>1545799.5</v>
      </c>
    </row>
    <row r="8127" spans="2:25" x14ac:dyDescent="0.35">
      <c r="B8127" t="s">
        <v>3067</v>
      </c>
      <c r="C8127" s="1">
        <v>44728</v>
      </c>
      <c r="D8127" t="s">
        <v>1091</v>
      </c>
      <c r="E8127" t="s">
        <v>468</v>
      </c>
      <c r="F8127" t="s">
        <v>128</v>
      </c>
      <c r="G8127">
        <v>4</v>
      </c>
      <c r="H8127">
        <v>1072600</v>
      </c>
      <c r="I8127">
        <v>834700</v>
      </c>
      <c r="J8127" t="s">
        <v>18</v>
      </c>
      <c r="K8127">
        <v>4290400</v>
      </c>
      <c r="L8127" t="s">
        <v>7208</v>
      </c>
      <c r="M8127" t="s">
        <v>7203</v>
      </c>
      <c r="N8127" s="1">
        <v>43215</v>
      </c>
      <c r="O8127" t="s">
        <v>128</v>
      </c>
      <c r="P8127" t="s">
        <v>7228</v>
      </c>
      <c r="Q8127" t="s">
        <v>7245</v>
      </c>
      <c r="R8127" t="s">
        <v>7220</v>
      </c>
      <c r="S8127">
        <v>807917</v>
      </c>
      <c r="T8127">
        <v>1038140</v>
      </c>
      <c r="U8127">
        <v>0.222</v>
      </c>
      <c r="V8127">
        <v>951600</v>
      </c>
      <c r="W8127">
        <v>3338800</v>
      </c>
      <c r="X8127">
        <v>2022</v>
      </c>
      <c r="Y8127">
        <v>5985108</v>
      </c>
    </row>
    <row r="8128" spans="2:25" x14ac:dyDescent="0.35">
      <c r="B8128" t="s">
        <v>3074</v>
      </c>
      <c r="C8128" s="1">
        <v>44729</v>
      </c>
      <c r="D8128" t="s">
        <v>1091</v>
      </c>
      <c r="E8128" t="s">
        <v>98</v>
      </c>
      <c r="F8128" t="s">
        <v>128</v>
      </c>
      <c r="G8128">
        <v>4</v>
      </c>
      <c r="H8128">
        <v>1020500</v>
      </c>
      <c r="I8128">
        <v>794200</v>
      </c>
      <c r="J8128" t="s">
        <v>14</v>
      </c>
      <c r="K8128">
        <v>4082000</v>
      </c>
      <c r="L8128" t="s">
        <v>7204</v>
      </c>
      <c r="M8128" t="s">
        <v>7206</v>
      </c>
      <c r="N8128" s="1">
        <v>44413</v>
      </c>
      <c r="O8128" t="s">
        <v>128</v>
      </c>
      <c r="P8128" t="s">
        <v>7228</v>
      </c>
      <c r="Q8128" t="s">
        <v>7245</v>
      </c>
      <c r="R8128" t="s">
        <v>7220</v>
      </c>
      <c r="S8128">
        <v>807917</v>
      </c>
      <c r="T8128">
        <v>1038140</v>
      </c>
      <c r="U8128">
        <v>0.222</v>
      </c>
      <c r="V8128">
        <v>905200</v>
      </c>
      <c r="W8128">
        <v>3176800</v>
      </c>
      <c r="X8128">
        <v>2022</v>
      </c>
      <c r="Y8128">
        <v>5694390</v>
      </c>
    </row>
    <row r="8129" spans="2:25" x14ac:dyDescent="0.35">
      <c r="B8129" t="s">
        <v>3216</v>
      </c>
      <c r="C8129" s="1">
        <v>44763</v>
      </c>
      <c r="D8129" t="s">
        <v>1277</v>
      </c>
      <c r="E8129" t="s">
        <v>243</v>
      </c>
      <c r="F8129" t="s">
        <v>128</v>
      </c>
      <c r="G8129">
        <v>2</v>
      </c>
      <c r="H8129">
        <v>1209900</v>
      </c>
      <c r="I8129">
        <v>941600</v>
      </c>
      <c r="J8129" t="s">
        <v>14</v>
      </c>
      <c r="K8129">
        <v>2419800</v>
      </c>
      <c r="L8129" t="s">
        <v>7204</v>
      </c>
      <c r="M8129" t="s">
        <v>7206</v>
      </c>
      <c r="N8129" s="1">
        <v>43285</v>
      </c>
      <c r="O8129" t="s">
        <v>128</v>
      </c>
      <c r="P8129" t="s">
        <v>7228</v>
      </c>
      <c r="Q8129" t="s">
        <v>7245</v>
      </c>
      <c r="R8129" t="s">
        <v>7220</v>
      </c>
      <c r="S8129">
        <v>807917</v>
      </c>
      <c r="T8129">
        <v>1038140</v>
      </c>
      <c r="U8129">
        <v>0.222</v>
      </c>
      <c r="V8129">
        <v>536600</v>
      </c>
      <c r="W8129">
        <v>1883200</v>
      </c>
      <c r="X8129">
        <v>2022</v>
      </c>
      <c r="Y8129">
        <v>3375621</v>
      </c>
    </row>
    <row r="8130" spans="2:25" x14ac:dyDescent="0.35">
      <c r="B8130" t="s">
        <v>3264</v>
      </c>
      <c r="C8130" s="1">
        <v>44775</v>
      </c>
      <c r="D8130" t="s">
        <v>1479</v>
      </c>
      <c r="E8130" t="s">
        <v>420</v>
      </c>
      <c r="F8130" t="s">
        <v>128</v>
      </c>
      <c r="G8130">
        <v>4</v>
      </c>
      <c r="H8130">
        <v>1066100</v>
      </c>
      <c r="I8130">
        <v>829700</v>
      </c>
      <c r="J8130" t="s">
        <v>14</v>
      </c>
      <c r="K8130">
        <v>4264400</v>
      </c>
      <c r="L8130" t="s">
        <v>7209</v>
      </c>
      <c r="M8130" t="s">
        <v>7203</v>
      </c>
      <c r="N8130" s="1">
        <v>44293</v>
      </c>
      <c r="O8130" t="s">
        <v>128</v>
      </c>
      <c r="P8130" t="s">
        <v>7228</v>
      </c>
      <c r="Q8130" t="s">
        <v>7245</v>
      </c>
      <c r="R8130" t="s">
        <v>7220</v>
      </c>
      <c r="S8130">
        <v>807917</v>
      </c>
      <c r="T8130">
        <v>1038140</v>
      </c>
      <c r="U8130">
        <v>0.222</v>
      </c>
      <c r="V8130">
        <v>945600</v>
      </c>
      <c r="W8130">
        <v>3318800</v>
      </c>
      <c r="X8130">
        <v>2022</v>
      </c>
      <c r="Y8130">
        <v>5948838</v>
      </c>
    </row>
    <row r="8131" spans="2:25" x14ac:dyDescent="0.35">
      <c r="B8131" t="s">
        <v>3547</v>
      </c>
      <c r="C8131" s="1">
        <v>44844</v>
      </c>
      <c r="D8131" t="s">
        <v>1809</v>
      </c>
      <c r="E8131" t="s">
        <v>119</v>
      </c>
      <c r="F8131" t="s">
        <v>128</v>
      </c>
      <c r="G8131">
        <v>2</v>
      </c>
      <c r="H8131">
        <v>1022800</v>
      </c>
      <c r="I8131">
        <v>796000</v>
      </c>
      <c r="J8131" t="s">
        <v>14</v>
      </c>
      <c r="K8131">
        <v>2045600</v>
      </c>
      <c r="L8131" t="s">
        <v>7208</v>
      </c>
      <c r="M8131" t="s">
        <v>7206</v>
      </c>
      <c r="N8131" s="1">
        <v>43601</v>
      </c>
      <c r="O8131" t="s">
        <v>128</v>
      </c>
      <c r="P8131" t="s">
        <v>7228</v>
      </c>
      <c r="Q8131" t="s">
        <v>7245</v>
      </c>
      <c r="R8131" t="s">
        <v>7220</v>
      </c>
      <c r="S8131">
        <v>807917</v>
      </c>
      <c r="T8131">
        <v>1038140</v>
      </c>
      <c r="U8131">
        <v>0.222</v>
      </c>
      <c r="V8131">
        <v>453600</v>
      </c>
      <c r="W8131">
        <v>1592000</v>
      </c>
      <c r="X8131">
        <v>2022</v>
      </c>
      <c r="Y8131">
        <v>2853612</v>
      </c>
    </row>
    <row r="8132" spans="2:25" x14ac:dyDescent="0.35">
      <c r="B8132" t="s">
        <v>2550</v>
      </c>
      <c r="C8132" s="1">
        <v>44615</v>
      </c>
      <c r="D8132" t="s">
        <v>375</v>
      </c>
      <c r="E8132" t="s">
        <v>566</v>
      </c>
      <c r="F8132" t="s">
        <v>145</v>
      </c>
      <c r="G8132">
        <v>3</v>
      </c>
      <c r="H8132">
        <v>551700</v>
      </c>
      <c r="I8132">
        <v>430200</v>
      </c>
      <c r="J8132" t="s">
        <v>18</v>
      </c>
      <c r="K8132">
        <v>1655100</v>
      </c>
      <c r="L8132" t="s">
        <v>7204</v>
      </c>
      <c r="M8132" t="s">
        <v>7206</v>
      </c>
      <c r="N8132" s="1">
        <v>43135</v>
      </c>
      <c r="O8132" t="s">
        <v>145</v>
      </c>
      <c r="P8132" t="s">
        <v>7237</v>
      </c>
      <c r="Q8132" t="s">
        <v>7239</v>
      </c>
      <c r="R8132" t="s">
        <v>7234</v>
      </c>
      <c r="S8132">
        <v>403739</v>
      </c>
      <c r="T8132">
        <v>517750</v>
      </c>
      <c r="U8132">
        <v>0.22</v>
      </c>
      <c r="V8132">
        <v>364500</v>
      </c>
      <c r="W8132">
        <v>1290600</v>
      </c>
      <c r="X8132">
        <v>2022</v>
      </c>
      <c r="Y8132">
        <v>2308864.5</v>
      </c>
    </row>
    <row r="8133" spans="2:25" x14ac:dyDescent="0.35">
      <c r="B8133" t="s">
        <v>2658</v>
      </c>
      <c r="C8133" s="1">
        <v>44641</v>
      </c>
      <c r="D8133" t="s">
        <v>578</v>
      </c>
      <c r="E8133" t="s">
        <v>2534</v>
      </c>
      <c r="F8133" t="s">
        <v>145</v>
      </c>
      <c r="G8133">
        <v>3</v>
      </c>
      <c r="H8133">
        <v>561100</v>
      </c>
      <c r="I8133">
        <v>437600</v>
      </c>
      <c r="J8133" t="s">
        <v>14</v>
      </c>
      <c r="K8133">
        <v>1683300</v>
      </c>
      <c r="L8133" t="s">
        <v>7209</v>
      </c>
      <c r="M8133" t="s">
        <v>7203</v>
      </c>
      <c r="N8133" s="1">
        <v>44724</v>
      </c>
      <c r="O8133" t="s">
        <v>145</v>
      </c>
      <c r="P8133" t="s">
        <v>7237</v>
      </c>
      <c r="Q8133" t="s">
        <v>7239</v>
      </c>
      <c r="R8133" t="s">
        <v>7234</v>
      </c>
      <c r="S8133">
        <v>403739</v>
      </c>
      <c r="T8133">
        <v>517750</v>
      </c>
      <c r="U8133">
        <v>0.22</v>
      </c>
      <c r="V8133">
        <v>370500</v>
      </c>
      <c r="W8133">
        <v>1312800</v>
      </c>
      <c r="X8133">
        <v>2022</v>
      </c>
      <c r="Y8133">
        <v>2348203.5</v>
      </c>
    </row>
    <row r="8134" spans="2:25" x14ac:dyDescent="0.35">
      <c r="B8134" t="s">
        <v>2734</v>
      </c>
      <c r="C8134" s="1">
        <v>44657</v>
      </c>
      <c r="D8134" t="s">
        <v>764</v>
      </c>
      <c r="E8134" t="s">
        <v>468</v>
      </c>
      <c r="F8134" t="s">
        <v>145</v>
      </c>
      <c r="G8134">
        <v>4</v>
      </c>
      <c r="H8134">
        <v>519200</v>
      </c>
      <c r="I8134">
        <v>404800</v>
      </c>
      <c r="J8134" t="s">
        <v>18</v>
      </c>
      <c r="K8134">
        <v>2076800</v>
      </c>
      <c r="L8134" t="s">
        <v>7208</v>
      </c>
      <c r="M8134" t="s">
        <v>7203</v>
      </c>
      <c r="N8134" s="1">
        <v>43215</v>
      </c>
      <c r="O8134" t="s">
        <v>145</v>
      </c>
      <c r="P8134" t="s">
        <v>7237</v>
      </c>
      <c r="Q8134" t="s">
        <v>7239</v>
      </c>
      <c r="R8134" t="s">
        <v>7234</v>
      </c>
      <c r="S8134">
        <v>403739</v>
      </c>
      <c r="T8134">
        <v>517750</v>
      </c>
      <c r="U8134">
        <v>0.22</v>
      </c>
      <c r="V8134">
        <v>457600</v>
      </c>
      <c r="W8134">
        <v>1619200</v>
      </c>
      <c r="X8134">
        <v>2022</v>
      </c>
      <c r="Y8134">
        <v>2897136</v>
      </c>
    </row>
    <row r="8135" spans="2:25" x14ac:dyDescent="0.35">
      <c r="B8135" t="s">
        <v>2913</v>
      </c>
      <c r="C8135" s="1">
        <v>44693</v>
      </c>
      <c r="D8135" t="s">
        <v>931</v>
      </c>
      <c r="E8135" t="s">
        <v>528</v>
      </c>
      <c r="F8135" t="s">
        <v>145</v>
      </c>
      <c r="G8135">
        <v>1</v>
      </c>
      <c r="H8135">
        <v>485600</v>
      </c>
      <c r="I8135">
        <v>378700</v>
      </c>
      <c r="J8135" t="s">
        <v>14</v>
      </c>
      <c r="K8135">
        <v>485600</v>
      </c>
      <c r="L8135" t="s">
        <v>7207</v>
      </c>
      <c r="M8135" t="s">
        <v>7206</v>
      </c>
      <c r="N8135" s="1">
        <v>43531</v>
      </c>
      <c r="O8135" t="s">
        <v>145</v>
      </c>
      <c r="P8135" t="s">
        <v>7237</v>
      </c>
      <c r="Q8135" t="s">
        <v>7239</v>
      </c>
      <c r="R8135" t="s">
        <v>7234</v>
      </c>
      <c r="S8135">
        <v>403739</v>
      </c>
      <c r="T8135">
        <v>517750</v>
      </c>
      <c r="U8135">
        <v>0.22</v>
      </c>
      <c r="V8135">
        <v>106900</v>
      </c>
      <c r="W8135">
        <v>378700</v>
      </c>
      <c r="X8135">
        <v>2022</v>
      </c>
      <c r="Y8135">
        <v>677412</v>
      </c>
    </row>
    <row r="8136" spans="2:25" x14ac:dyDescent="0.35">
      <c r="B8136" t="s">
        <v>2990</v>
      </c>
      <c r="C8136" s="1">
        <v>44711</v>
      </c>
      <c r="D8136" t="s">
        <v>931</v>
      </c>
      <c r="E8136" t="s">
        <v>2447</v>
      </c>
      <c r="F8136" t="s">
        <v>145</v>
      </c>
      <c r="G8136">
        <v>3</v>
      </c>
      <c r="H8136">
        <v>518300</v>
      </c>
      <c r="I8136">
        <v>404100</v>
      </c>
      <c r="J8136" t="s">
        <v>14</v>
      </c>
      <c r="K8136">
        <v>1554900</v>
      </c>
      <c r="L8136" t="s">
        <v>7208</v>
      </c>
      <c r="M8136" t="s">
        <v>7206</v>
      </c>
      <c r="N8136" s="1">
        <v>44910</v>
      </c>
      <c r="O8136" t="s">
        <v>145</v>
      </c>
      <c r="P8136" t="s">
        <v>7237</v>
      </c>
      <c r="Q8136" t="s">
        <v>7239</v>
      </c>
      <c r="R8136" t="s">
        <v>7234</v>
      </c>
      <c r="S8136">
        <v>403739</v>
      </c>
      <c r="T8136">
        <v>517750</v>
      </c>
      <c r="U8136">
        <v>0.22</v>
      </c>
      <c r="V8136">
        <v>342600</v>
      </c>
      <c r="W8136">
        <v>1212300</v>
      </c>
      <c r="X8136">
        <v>2022</v>
      </c>
      <c r="Y8136">
        <v>2169085.5</v>
      </c>
    </row>
    <row r="8137" spans="2:25" x14ac:dyDescent="0.35">
      <c r="B8137" t="s">
        <v>3066</v>
      </c>
      <c r="C8137" s="1">
        <v>44728</v>
      </c>
      <c r="D8137" t="s">
        <v>1091</v>
      </c>
      <c r="E8137" t="s">
        <v>534</v>
      </c>
      <c r="F8137" t="s">
        <v>145</v>
      </c>
      <c r="G8137">
        <v>5</v>
      </c>
      <c r="H8137">
        <v>521600</v>
      </c>
      <c r="I8137">
        <v>406700</v>
      </c>
      <c r="J8137" t="s">
        <v>18</v>
      </c>
      <c r="K8137">
        <v>2608000</v>
      </c>
      <c r="L8137" t="s">
        <v>7204</v>
      </c>
      <c r="M8137" t="s">
        <v>7203</v>
      </c>
      <c r="N8137" s="1">
        <v>44496</v>
      </c>
      <c r="O8137" t="s">
        <v>145</v>
      </c>
      <c r="P8137" t="s">
        <v>7237</v>
      </c>
      <c r="Q8137" t="s">
        <v>7239</v>
      </c>
      <c r="R8137" t="s">
        <v>7234</v>
      </c>
      <c r="S8137">
        <v>403739</v>
      </c>
      <c r="T8137">
        <v>517750</v>
      </c>
      <c r="U8137">
        <v>0.22</v>
      </c>
      <c r="V8137">
        <v>574500</v>
      </c>
      <c r="W8137">
        <v>2033500</v>
      </c>
      <c r="X8137">
        <v>2022</v>
      </c>
      <c r="Y8137">
        <v>3638160</v>
      </c>
    </row>
    <row r="8138" spans="2:25" x14ac:dyDescent="0.35">
      <c r="B8138" t="s">
        <v>3102</v>
      </c>
      <c r="C8138" s="1">
        <v>44734</v>
      </c>
      <c r="D8138" t="s">
        <v>1091</v>
      </c>
      <c r="E8138" t="s">
        <v>71</v>
      </c>
      <c r="F8138" t="s">
        <v>145</v>
      </c>
      <c r="G8138">
        <v>5</v>
      </c>
      <c r="H8138">
        <v>580700</v>
      </c>
      <c r="I8138">
        <v>452800</v>
      </c>
      <c r="J8138" t="s">
        <v>14</v>
      </c>
      <c r="K8138">
        <v>2903500</v>
      </c>
      <c r="L8138" t="s">
        <v>7204</v>
      </c>
      <c r="M8138" t="s">
        <v>7203</v>
      </c>
      <c r="N8138" s="1">
        <v>44483</v>
      </c>
      <c r="O8138" t="s">
        <v>145</v>
      </c>
      <c r="P8138" t="s">
        <v>7237</v>
      </c>
      <c r="Q8138" t="s">
        <v>7239</v>
      </c>
      <c r="R8138" t="s">
        <v>7234</v>
      </c>
      <c r="S8138">
        <v>403739</v>
      </c>
      <c r="T8138">
        <v>517750</v>
      </c>
      <c r="U8138">
        <v>0.22</v>
      </c>
      <c r="V8138">
        <v>639500</v>
      </c>
      <c r="W8138">
        <v>2264000</v>
      </c>
      <c r="X8138">
        <v>2022</v>
      </c>
      <c r="Y8138">
        <v>4050382.5</v>
      </c>
    </row>
    <row r="8139" spans="2:25" x14ac:dyDescent="0.35">
      <c r="B8139" t="s">
        <v>3329</v>
      </c>
      <c r="C8139" s="1">
        <v>44790</v>
      </c>
      <c r="D8139" t="s">
        <v>1479</v>
      </c>
      <c r="E8139" t="s">
        <v>83</v>
      </c>
      <c r="F8139" t="s">
        <v>145</v>
      </c>
      <c r="G8139">
        <v>5</v>
      </c>
      <c r="H8139">
        <v>541300</v>
      </c>
      <c r="I8139">
        <v>422100</v>
      </c>
      <c r="J8139" t="s">
        <v>18</v>
      </c>
      <c r="K8139">
        <v>2706500</v>
      </c>
      <c r="L8139" t="s">
        <v>7205</v>
      </c>
      <c r="M8139" t="s">
        <v>7203</v>
      </c>
      <c r="N8139" s="1">
        <v>44242</v>
      </c>
      <c r="O8139" t="s">
        <v>145</v>
      </c>
      <c r="P8139" t="s">
        <v>7237</v>
      </c>
      <c r="Q8139" t="s">
        <v>7239</v>
      </c>
      <c r="R8139" t="s">
        <v>7234</v>
      </c>
      <c r="S8139">
        <v>403739</v>
      </c>
      <c r="T8139">
        <v>517750</v>
      </c>
      <c r="U8139">
        <v>0.22</v>
      </c>
      <c r="V8139">
        <v>596000</v>
      </c>
      <c r="W8139">
        <v>2110500</v>
      </c>
      <c r="X8139">
        <v>2022</v>
      </c>
      <c r="Y8139">
        <v>3775567.5</v>
      </c>
    </row>
    <row r="8140" spans="2:25" x14ac:dyDescent="0.35">
      <c r="B8140" t="s">
        <v>3448</v>
      </c>
      <c r="C8140" s="1">
        <v>44819</v>
      </c>
      <c r="D8140" t="s">
        <v>1641</v>
      </c>
      <c r="E8140" t="s">
        <v>2534</v>
      </c>
      <c r="F8140" t="s">
        <v>145</v>
      </c>
      <c r="G8140">
        <v>4</v>
      </c>
      <c r="H8140">
        <v>507200</v>
      </c>
      <c r="I8140">
        <v>395500</v>
      </c>
      <c r="J8140" t="s">
        <v>14</v>
      </c>
      <c r="K8140">
        <v>2028800</v>
      </c>
      <c r="L8140" t="s">
        <v>7209</v>
      </c>
      <c r="M8140" t="s">
        <v>7203</v>
      </c>
      <c r="N8140" s="1">
        <v>44724</v>
      </c>
      <c r="O8140" t="s">
        <v>145</v>
      </c>
      <c r="P8140" t="s">
        <v>7237</v>
      </c>
      <c r="Q8140" t="s">
        <v>7239</v>
      </c>
      <c r="R8140" t="s">
        <v>7234</v>
      </c>
      <c r="S8140">
        <v>403739</v>
      </c>
      <c r="T8140">
        <v>517750</v>
      </c>
      <c r="U8140">
        <v>0.22</v>
      </c>
      <c r="V8140">
        <v>446800</v>
      </c>
      <c r="W8140">
        <v>1582000</v>
      </c>
      <c r="X8140">
        <v>2022</v>
      </c>
      <c r="Y8140">
        <v>2830176</v>
      </c>
    </row>
    <row r="8141" spans="2:25" x14ac:dyDescent="0.35">
      <c r="B8141" t="s">
        <v>3453</v>
      </c>
      <c r="C8141" s="1">
        <v>44820</v>
      </c>
      <c r="D8141" t="s">
        <v>1641</v>
      </c>
      <c r="E8141" t="s">
        <v>53</v>
      </c>
      <c r="F8141" t="s">
        <v>145</v>
      </c>
      <c r="G8141">
        <v>5</v>
      </c>
      <c r="H8141">
        <v>549900</v>
      </c>
      <c r="I8141">
        <v>428800</v>
      </c>
      <c r="J8141" t="s">
        <v>18</v>
      </c>
      <c r="K8141">
        <v>2749500</v>
      </c>
      <c r="L8141" t="s">
        <v>7202</v>
      </c>
      <c r="M8141" t="s">
        <v>7203</v>
      </c>
      <c r="N8141" s="1">
        <v>43636</v>
      </c>
      <c r="O8141" t="s">
        <v>145</v>
      </c>
      <c r="P8141" t="s">
        <v>7237</v>
      </c>
      <c r="Q8141" t="s">
        <v>7239</v>
      </c>
      <c r="R8141" t="s">
        <v>7234</v>
      </c>
      <c r="S8141">
        <v>403739</v>
      </c>
      <c r="T8141">
        <v>517750</v>
      </c>
      <c r="U8141">
        <v>0.22</v>
      </c>
      <c r="V8141">
        <v>605500</v>
      </c>
      <c r="W8141">
        <v>2144000</v>
      </c>
      <c r="X8141">
        <v>2022</v>
      </c>
      <c r="Y8141">
        <v>3835552.5</v>
      </c>
    </row>
    <row r="8142" spans="2:25" x14ac:dyDescent="0.35">
      <c r="B8142" t="s">
        <v>3454</v>
      </c>
      <c r="C8142" s="1">
        <v>44820</v>
      </c>
      <c r="D8142" t="s">
        <v>1641</v>
      </c>
      <c r="E8142" t="s">
        <v>667</v>
      </c>
      <c r="F8142" t="s">
        <v>145</v>
      </c>
      <c r="G8142">
        <v>2</v>
      </c>
      <c r="H8142">
        <v>504700</v>
      </c>
      <c r="I8142">
        <v>393600</v>
      </c>
      <c r="J8142" t="s">
        <v>18</v>
      </c>
      <c r="K8142">
        <v>1009400</v>
      </c>
      <c r="L8142" t="s">
        <v>7205</v>
      </c>
      <c r="M8142" t="s">
        <v>7203</v>
      </c>
      <c r="N8142" s="1">
        <v>43133</v>
      </c>
      <c r="O8142" t="s">
        <v>145</v>
      </c>
      <c r="P8142" t="s">
        <v>7237</v>
      </c>
      <c r="Q8142" t="s">
        <v>7239</v>
      </c>
      <c r="R8142" t="s">
        <v>7234</v>
      </c>
      <c r="S8142">
        <v>403739</v>
      </c>
      <c r="T8142">
        <v>517750</v>
      </c>
      <c r="U8142">
        <v>0.22</v>
      </c>
      <c r="V8142">
        <v>222200</v>
      </c>
      <c r="W8142">
        <v>787200</v>
      </c>
      <c r="X8142">
        <v>2022</v>
      </c>
      <c r="Y8142">
        <v>1408113</v>
      </c>
    </row>
    <row r="8143" spans="2:25" x14ac:dyDescent="0.35">
      <c r="B8143" t="s">
        <v>3672</v>
      </c>
      <c r="C8143" s="1">
        <v>44875</v>
      </c>
      <c r="D8143" t="s">
        <v>1962</v>
      </c>
      <c r="E8143" t="s">
        <v>389</v>
      </c>
      <c r="F8143" t="s">
        <v>145</v>
      </c>
      <c r="G8143">
        <v>3</v>
      </c>
      <c r="H8143">
        <v>519500</v>
      </c>
      <c r="I8143">
        <v>405100</v>
      </c>
      <c r="J8143" t="s">
        <v>14</v>
      </c>
      <c r="K8143">
        <v>1558500</v>
      </c>
      <c r="L8143" t="s">
        <v>7204</v>
      </c>
      <c r="M8143" t="s">
        <v>7203</v>
      </c>
      <c r="N8143" s="1">
        <v>44029</v>
      </c>
      <c r="O8143" t="s">
        <v>145</v>
      </c>
      <c r="P8143" t="s">
        <v>7237</v>
      </c>
      <c r="Q8143" t="s">
        <v>7239</v>
      </c>
      <c r="R8143" t="s">
        <v>7234</v>
      </c>
      <c r="S8143">
        <v>403739</v>
      </c>
      <c r="T8143">
        <v>517750</v>
      </c>
      <c r="U8143">
        <v>0.22</v>
      </c>
      <c r="V8143">
        <v>343200</v>
      </c>
      <c r="W8143">
        <v>1215300</v>
      </c>
      <c r="X8143">
        <v>2022</v>
      </c>
      <c r="Y8143">
        <v>2174107.5</v>
      </c>
    </row>
    <row r="8144" spans="2:25" x14ac:dyDescent="0.35">
      <c r="B8144" t="s">
        <v>3829</v>
      </c>
      <c r="C8144" s="1">
        <v>44910</v>
      </c>
      <c r="D8144" t="s">
        <v>2132</v>
      </c>
      <c r="E8144" t="s">
        <v>383</v>
      </c>
      <c r="F8144" t="s">
        <v>145</v>
      </c>
      <c r="G8144">
        <v>2</v>
      </c>
      <c r="H8144">
        <v>556300</v>
      </c>
      <c r="I8144">
        <v>433800</v>
      </c>
      <c r="J8144" t="s">
        <v>14</v>
      </c>
      <c r="K8144">
        <v>1112600</v>
      </c>
      <c r="L8144" t="s">
        <v>7208</v>
      </c>
      <c r="M8144" t="s">
        <v>7203</v>
      </c>
      <c r="N8144" s="1">
        <v>43323</v>
      </c>
      <c r="O8144" t="s">
        <v>145</v>
      </c>
      <c r="P8144" t="s">
        <v>7237</v>
      </c>
      <c r="Q8144" t="s">
        <v>7239</v>
      </c>
      <c r="R8144" t="s">
        <v>7234</v>
      </c>
      <c r="S8144">
        <v>403739</v>
      </c>
      <c r="T8144">
        <v>517750</v>
      </c>
      <c r="U8144">
        <v>0.22</v>
      </c>
      <c r="V8144">
        <v>245000</v>
      </c>
      <c r="W8144">
        <v>867600</v>
      </c>
      <c r="X8144">
        <v>2022</v>
      </c>
      <c r="Y8144">
        <v>1552077</v>
      </c>
    </row>
    <row r="8145" spans="2:25" x14ac:dyDescent="0.35">
      <c r="B8145" t="s">
        <v>2478</v>
      </c>
      <c r="C8145" s="1">
        <v>44601</v>
      </c>
      <c r="D8145" t="s">
        <v>375</v>
      </c>
      <c r="E8145" t="s">
        <v>103</v>
      </c>
      <c r="F8145" t="s">
        <v>279</v>
      </c>
      <c r="G8145">
        <v>4</v>
      </c>
      <c r="H8145">
        <v>450500</v>
      </c>
      <c r="I8145">
        <v>354100</v>
      </c>
      <c r="J8145" t="s">
        <v>14</v>
      </c>
      <c r="K8145">
        <v>1802000</v>
      </c>
      <c r="L8145" t="s">
        <v>7204</v>
      </c>
      <c r="M8145" t="s">
        <v>7203</v>
      </c>
      <c r="N8145" s="1">
        <v>43472</v>
      </c>
      <c r="O8145" t="s">
        <v>279</v>
      </c>
      <c r="P8145" t="s">
        <v>7228</v>
      </c>
      <c r="Q8145" t="s">
        <v>7229</v>
      </c>
      <c r="R8145" t="s">
        <v>7227</v>
      </c>
      <c r="S8145">
        <v>344544</v>
      </c>
      <c r="T8145">
        <v>438362</v>
      </c>
      <c r="U8145">
        <v>0.214</v>
      </c>
      <c r="V8145">
        <v>385600</v>
      </c>
      <c r="W8145">
        <v>1416400</v>
      </c>
      <c r="X8145">
        <v>2022</v>
      </c>
      <c r="Y8145">
        <v>2513790</v>
      </c>
    </row>
    <row r="8146" spans="2:25" x14ac:dyDescent="0.35">
      <c r="B8146" t="s">
        <v>2506</v>
      </c>
      <c r="C8146" s="1">
        <v>44607</v>
      </c>
      <c r="D8146" t="s">
        <v>375</v>
      </c>
      <c r="E8146" t="s">
        <v>109</v>
      </c>
      <c r="F8146" t="s">
        <v>279</v>
      </c>
      <c r="G8146">
        <v>2</v>
      </c>
      <c r="H8146">
        <v>418600</v>
      </c>
      <c r="I8146">
        <v>329000</v>
      </c>
      <c r="J8146" t="s">
        <v>14</v>
      </c>
      <c r="K8146">
        <v>837200</v>
      </c>
      <c r="L8146" t="s">
        <v>7205</v>
      </c>
      <c r="M8146" t="s">
        <v>7206</v>
      </c>
      <c r="N8146" s="1">
        <v>43269</v>
      </c>
      <c r="O8146" t="s">
        <v>279</v>
      </c>
      <c r="P8146" t="s">
        <v>7228</v>
      </c>
      <c r="Q8146" t="s">
        <v>7229</v>
      </c>
      <c r="R8146" t="s">
        <v>7227</v>
      </c>
      <c r="S8146">
        <v>344544</v>
      </c>
      <c r="T8146">
        <v>438362</v>
      </c>
      <c r="U8146">
        <v>0.214</v>
      </c>
      <c r="V8146">
        <v>179200</v>
      </c>
      <c r="W8146">
        <v>658000</v>
      </c>
      <c r="X8146">
        <v>2022</v>
      </c>
      <c r="Y8146">
        <v>1167894</v>
      </c>
    </row>
    <row r="8147" spans="2:25" x14ac:dyDescent="0.35">
      <c r="B8147" t="s">
        <v>2614</v>
      </c>
      <c r="C8147" s="1">
        <v>44630</v>
      </c>
      <c r="D8147" t="s">
        <v>578</v>
      </c>
      <c r="E8147" t="s">
        <v>2347</v>
      </c>
      <c r="F8147" t="s">
        <v>279</v>
      </c>
      <c r="G8147">
        <v>2</v>
      </c>
      <c r="H8147">
        <v>481800</v>
      </c>
      <c r="I8147">
        <v>378700</v>
      </c>
      <c r="J8147" t="s">
        <v>18</v>
      </c>
      <c r="K8147">
        <v>963600</v>
      </c>
      <c r="L8147" t="s">
        <v>7209</v>
      </c>
      <c r="M8147" t="s">
        <v>7206</v>
      </c>
      <c r="N8147" s="1">
        <v>44881</v>
      </c>
      <c r="O8147" t="s">
        <v>279</v>
      </c>
      <c r="P8147" t="s">
        <v>7228</v>
      </c>
      <c r="Q8147" t="s">
        <v>7229</v>
      </c>
      <c r="R8147" t="s">
        <v>7227</v>
      </c>
      <c r="S8147">
        <v>344544</v>
      </c>
      <c r="T8147">
        <v>438362</v>
      </c>
      <c r="U8147">
        <v>0.214</v>
      </c>
      <c r="V8147">
        <v>206200</v>
      </c>
      <c r="W8147">
        <v>757400</v>
      </c>
      <c r="X8147">
        <v>2022</v>
      </c>
      <c r="Y8147">
        <v>1344222</v>
      </c>
    </row>
    <row r="8148" spans="2:25" x14ac:dyDescent="0.35">
      <c r="B8148" t="s">
        <v>3033</v>
      </c>
      <c r="C8148" s="1">
        <v>44721</v>
      </c>
      <c r="D8148" t="s">
        <v>1091</v>
      </c>
      <c r="E8148" t="s">
        <v>2553</v>
      </c>
      <c r="F8148" t="s">
        <v>279</v>
      </c>
      <c r="G8148">
        <v>4</v>
      </c>
      <c r="H8148">
        <v>457800</v>
      </c>
      <c r="I8148">
        <v>359800</v>
      </c>
      <c r="J8148" t="s">
        <v>18</v>
      </c>
      <c r="K8148">
        <v>1831200</v>
      </c>
      <c r="L8148" t="s">
        <v>7209</v>
      </c>
      <c r="M8148" t="s">
        <v>7203</v>
      </c>
      <c r="N8148" s="1">
        <v>44825</v>
      </c>
      <c r="O8148" t="s">
        <v>279</v>
      </c>
      <c r="P8148" t="s">
        <v>7228</v>
      </c>
      <c r="Q8148" t="s">
        <v>7229</v>
      </c>
      <c r="R8148" t="s">
        <v>7227</v>
      </c>
      <c r="S8148">
        <v>344544</v>
      </c>
      <c r="T8148">
        <v>438362</v>
      </c>
      <c r="U8148">
        <v>0.214</v>
      </c>
      <c r="V8148">
        <v>392000</v>
      </c>
      <c r="W8148">
        <v>1439200</v>
      </c>
      <c r="X8148">
        <v>2022</v>
      </c>
      <c r="Y8148">
        <v>2554524</v>
      </c>
    </row>
    <row r="8149" spans="2:25" x14ac:dyDescent="0.35">
      <c r="B8149" t="s">
        <v>3091</v>
      </c>
      <c r="C8149" s="1">
        <v>44731</v>
      </c>
      <c r="D8149" t="s">
        <v>1091</v>
      </c>
      <c r="E8149" t="s">
        <v>240</v>
      </c>
      <c r="F8149" t="s">
        <v>279</v>
      </c>
      <c r="G8149">
        <v>1</v>
      </c>
      <c r="H8149">
        <v>433000</v>
      </c>
      <c r="I8149">
        <v>340400</v>
      </c>
      <c r="J8149" t="s">
        <v>14</v>
      </c>
      <c r="K8149">
        <v>433000</v>
      </c>
      <c r="L8149" t="s">
        <v>7209</v>
      </c>
      <c r="M8149" t="s">
        <v>7203</v>
      </c>
      <c r="N8149" s="1">
        <v>43410</v>
      </c>
      <c r="O8149" t="s">
        <v>279</v>
      </c>
      <c r="P8149" t="s">
        <v>7228</v>
      </c>
      <c r="Q8149" t="s">
        <v>7229</v>
      </c>
      <c r="R8149" t="s">
        <v>7227</v>
      </c>
      <c r="S8149">
        <v>344544</v>
      </c>
      <c r="T8149">
        <v>438362</v>
      </c>
      <c r="U8149">
        <v>0.214</v>
      </c>
      <c r="V8149">
        <v>92600</v>
      </c>
      <c r="W8149">
        <v>340400</v>
      </c>
      <c r="X8149">
        <v>2022</v>
      </c>
      <c r="Y8149">
        <v>604035</v>
      </c>
    </row>
    <row r="8150" spans="2:25" x14ac:dyDescent="0.35">
      <c r="B8150" t="s">
        <v>3128</v>
      </c>
      <c r="C8150" s="1">
        <v>44741</v>
      </c>
      <c r="D8150" t="s">
        <v>1091</v>
      </c>
      <c r="E8150" t="s">
        <v>436</v>
      </c>
      <c r="F8150" t="s">
        <v>279</v>
      </c>
      <c r="G8150">
        <v>1</v>
      </c>
      <c r="H8150">
        <v>442700</v>
      </c>
      <c r="I8150">
        <v>347900</v>
      </c>
      <c r="J8150" t="s">
        <v>14</v>
      </c>
      <c r="K8150">
        <v>442700</v>
      </c>
      <c r="L8150" t="s">
        <v>7202</v>
      </c>
      <c r="M8150" t="s">
        <v>7206</v>
      </c>
      <c r="N8150" s="1">
        <v>43104</v>
      </c>
      <c r="O8150" t="s">
        <v>279</v>
      </c>
      <c r="P8150" t="s">
        <v>7228</v>
      </c>
      <c r="Q8150" t="s">
        <v>7229</v>
      </c>
      <c r="R8150" t="s">
        <v>7227</v>
      </c>
      <c r="S8150">
        <v>344544</v>
      </c>
      <c r="T8150">
        <v>438362</v>
      </c>
      <c r="U8150">
        <v>0.214</v>
      </c>
      <c r="V8150">
        <v>94800</v>
      </c>
      <c r="W8150">
        <v>347900</v>
      </c>
      <c r="X8150">
        <v>2022</v>
      </c>
      <c r="Y8150">
        <v>617566.5</v>
      </c>
    </row>
    <row r="8151" spans="2:25" x14ac:dyDescent="0.35">
      <c r="B8151" t="s">
        <v>2618</v>
      </c>
      <c r="C8151" s="1">
        <v>44631</v>
      </c>
      <c r="D8151" t="s">
        <v>578</v>
      </c>
      <c r="E8151" t="s">
        <v>134</v>
      </c>
      <c r="F8151" t="s">
        <v>441</v>
      </c>
      <c r="G8151">
        <v>2</v>
      </c>
      <c r="H8151">
        <v>592100</v>
      </c>
      <c r="I8151">
        <v>418500</v>
      </c>
      <c r="J8151" t="s">
        <v>18</v>
      </c>
      <c r="K8151">
        <v>1184200</v>
      </c>
      <c r="L8151" t="s">
        <v>7207</v>
      </c>
      <c r="M8151" t="s">
        <v>7203</v>
      </c>
      <c r="N8151" s="1">
        <v>44176</v>
      </c>
      <c r="O8151" t="s">
        <v>441</v>
      </c>
      <c r="P8151" t="s">
        <v>7237</v>
      </c>
      <c r="Q8151" t="s">
        <v>7242</v>
      </c>
      <c r="R8151" t="s">
        <v>7234</v>
      </c>
      <c r="S8151">
        <v>422427</v>
      </c>
      <c r="T8151">
        <v>597645</v>
      </c>
      <c r="U8151">
        <v>0.29299999999999998</v>
      </c>
      <c r="V8151">
        <v>347200</v>
      </c>
      <c r="W8151">
        <v>837000</v>
      </c>
      <c r="X8151">
        <v>2022</v>
      </c>
      <c r="Y8151">
        <v>1651959</v>
      </c>
    </row>
    <row r="8152" spans="2:25" x14ac:dyDescent="0.35">
      <c r="B8152" t="s">
        <v>3094</v>
      </c>
      <c r="C8152" s="1">
        <v>44732</v>
      </c>
      <c r="D8152" t="s">
        <v>1091</v>
      </c>
      <c r="E8152" t="s">
        <v>378</v>
      </c>
      <c r="F8152" t="s">
        <v>441</v>
      </c>
      <c r="G8152">
        <v>2</v>
      </c>
      <c r="H8152">
        <v>623200</v>
      </c>
      <c r="I8152">
        <v>440500</v>
      </c>
      <c r="J8152" t="s">
        <v>14</v>
      </c>
      <c r="K8152">
        <v>1246400</v>
      </c>
      <c r="L8152" t="s">
        <v>7207</v>
      </c>
      <c r="M8152" t="s">
        <v>7203</v>
      </c>
      <c r="N8152" s="1">
        <v>43399</v>
      </c>
      <c r="O8152" t="s">
        <v>441</v>
      </c>
      <c r="P8152" t="s">
        <v>7237</v>
      </c>
      <c r="Q8152" t="s">
        <v>7242</v>
      </c>
      <c r="R8152" t="s">
        <v>7234</v>
      </c>
      <c r="S8152">
        <v>422427</v>
      </c>
      <c r="T8152">
        <v>597645</v>
      </c>
      <c r="U8152">
        <v>0.29299999999999998</v>
      </c>
      <c r="V8152">
        <v>365400</v>
      </c>
      <c r="W8152">
        <v>881000</v>
      </c>
      <c r="X8152">
        <v>2022</v>
      </c>
      <c r="Y8152">
        <v>1738728</v>
      </c>
    </row>
    <row r="8153" spans="2:25" x14ac:dyDescent="0.35">
      <c r="B8153" t="s">
        <v>3330</v>
      </c>
      <c r="C8153" s="1">
        <v>44790</v>
      </c>
      <c r="D8153" t="s">
        <v>1479</v>
      </c>
      <c r="E8153" t="s">
        <v>581</v>
      </c>
      <c r="F8153" t="s">
        <v>441</v>
      </c>
      <c r="G8153">
        <v>1</v>
      </c>
      <c r="H8153">
        <v>594200</v>
      </c>
      <c r="I8153">
        <v>420000</v>
      </c>
      <c r="J8153" t="s">
        <v>14</v>
      </c>
      <c r="K8153">
        <v>594200</v>
      </c>
      <c r="L8153" t="s">
        <v>7207</v>
      </c>
      <c r="M8153" t="s">
        <v>7206</v>
      </c>
      <c r="N8153" s="1">
        <v>43665</v>
      </c>
      <c r="O8153" t="s">
        <v>441</v>
      </c>
      <c r="P8153" t="s">
        <v>7237</v>
      </c>
      <c r="Q8153" t="s">
        <v>7242</v>
      </c>
      <c r="R8153" t="s">
        <v>7234</v>
      </c>
      <c r="S8153">
        <v>422427</v>
      </c>
      <c r="T8153">
        <v>597645</v>
      </c>
      <c r="U8153">
        <v>0.29299999999999998</v>
      </c>
      <c r="V8153">
        <v>174200</v>
      </c>
      <c r="W8153">
        <v>420000</v>
      </c>
      <c r="X8153">
        <v>2022</v>
      </c>
      <c r="Y8153">
        <v>828909</v>
      </c>
    </row>
    <row r="8154" spans="2:25" x14ac:dyDescent="0.35">
      <c r="B8154" t="s">
        <v>3392</v>
      </c>
      <c r="C8154" s="1">
        <v>44804</v>
      </c>
      <c r="D8154" t="s">
        <v>1479</v>
      </c>
      <c r="E8154" t="s">
        <v>229</v>
      </c>
      <c r="F8154" t="s">
        <v>441</v>
      </c>
      <c r="G8154">
        <v>4</v>
      </c>
      <c r="H8154">
        <v>642400</v>
      </c>
      <c r="I8154">
        <v>454000</v>
      </c>
      <c r="J8154" t="s">
        <v>18</v>
      </c>
      <c r="K8154">
        <v>2569600</v>
      </c>
      <c r="L8154" t="s">
        <v>7204</v>
      </c>
      <c r="M8154" t="s">
        <v>7206</v>
      </c>
      <c r="N8154" s="1">
        <v>44156</v>
      </c>
      <c r="O8154" t="s">
        <v>441</v>
      </c>
      <c r="P8154" t="s">
        <v>7237</v>
      </c>
      <c r="Q8154" t="s">
        <v>7242</v>
      </c>
      <c r="R8154" t="s">
        <v>7234</v>
      </c>
      <c r="S8154">
        <v>422427</v>
      </c>
      <c r="T8154">
        <v>597645</v>
      </c>
      <c r="U8154">
        <v>0.29299999999999998</v>
      </c>
      <c r="V8154">
        <v>753600</v>
      </c>
      <c r="W8154">
        <v>1816000</v>
      </c>
      <c r="X8154">
        <v>2022</v>
      </c>
      <c r="Y8154">
        <v>3584592</v>
      </c>
    </row>
    <row r="8155" spans="2:25" x14ac:dyDescent="0.35">
      <c r="B8155" t="s">
        <v>3428</v>
      </c>
      <c r="C8155" s="1">
        <v>44814</v>
      </c>
      <c r="D8155" t="s">
        <v>1641</v>
      </c>
      <c r="E8155" t="s">
        <v>2347</v>
      </c>
      <c r="F8155" t="s">
        <v>441</v>
      </c>
      <c r="G8155">
        <v>1</v>
      </c>
      <c r="H8155">
        <v>604200</v>
      </c>
      <c r="I8155">
        <v>427100</v>
      </c>
      <c r="J8155" t="s">
        <v>14</v>
      </c>
      <c r="K8155">
        <v>604200</v>
      </c>
      <c r="L8155" t="s">
        <v>7209</v>
      </c>
      <c r="M8155" t="s">
        <v>7206</v>
      </c>
      <c r="N8155" s="1">
        <v>44881</v>
      </c>
      <c r="O8155" t="s">
        <v>441</v>
      </c>
      <c r="P8155" t="s">
        <v>7237</v>
      </c>
      <c r="Q8155" t="s">
        <v>7242</v>
      </c>
      <c r="R8155" t="s">
        <v>7234</v>
      </c>
      <c r="S8155">
        <v>422427</v>
      </c>
      <c r="T8155">
        <v>597645</v>
      </c>
      <c r="U8155">
        <v>0.29299999999999998</v>
      </c>
      <c r="V8155">
        <v>177100</v>
      </c>
      <c r="W8155">
        <v>427100</v>
      </c>
      <c r="X8155">
        <v>2022</v>
      </c>
      <c r="Y8155">
        <v>842859</v>
      </c>
    </row>
    <row r="8156" spans="2:25" x14ac:dyDescent="0.35">
      <c r="B8156" t="s">
        <v>2576</v>
      </c>
      <c r="C8156" s="1">
        <v>44619</v>
      </c>
      <c r="D8156" t="s">
        <v>375</v>
      </c>
      <c r="E8156" t="s">
        <v>2572</v>
      </c>
      <c r="F8156" t="s">
        <v>94</v>
      </c>
      <c r="G8156">
        <v>1</v>
      </c>
      <c r="H8156">
        <v>2334500</v>
      </c>
      <c r="I8156">
        <v>1703200</v>
      </c>
      <c r="J8156" t="s">
        <v>18</v>
      </c>
      <c r="K8156">
        <v>2334500</v>
      </c>
      <c r="L8156" t="s">
        <v>7208</v>
      </c>
      <c r="M8156" t="s">
        <v>7203</v>
      </c>
      <c r="N8156" s="1">
        <v>44817</v>
      </c>
      <c r="O8156" t="s">
        <v>94</v>
      </c>
      <c r="P8156" t="s">
        <v>7231</v>
      </c>
      <c r="Q8156" t="s">
        <v>7241</v>
      </c>
      <c r="R8156" t="s">
        <v>7223</v>
      </c>
      <c r="S8156">
        <v>1791279</v>
      </c>
      <c r="T8156">
        <v>2455217</v>
      </c>
      <c r="U8156">
        <v>0.27</v>
      </c>
      <c r="V8156">
        <v>631300</v>
      </c>
      <c r="W8156">
        <v>1703200</v>
      </c>
      <c r="X8156">
        <v>2022</v>
      </c>
      <c r="Y8156">
        <v>3256627.5</v>
      </c>
    </row>
    <row r="8157" spans="2:25" x14ac:dyDescent="0.35">
      <c r="B8157" t="s">
        <v>2826</v>
      </c>
      <c r="C8157" s="1">
        <v>44674</v>
      </c>
      <c r="D8157" t="s">
        <v>764</v>
      </c>
      <c r="E8157" t="s">
        <v>343</v>
      </c>
      <c r="F8157" t="s">
        <v>94</v>
      </c>
      <c r="G8157">
        <v>3</v>
      </c>
      <c r="H8157">
        <v>2524100</v>
      </c>
      <c r="I8157">
        <v>1841500</v>
      </c>
      <c r="J8157" t="s">
        <v>14</v>
      </c>
      <c r="K8157">
        <v>7572300</v>
      </c>
      <c r="L8157" t="s">
        <v>7209</v>
      </c>
      <c r="M8157" t="s">
        <v>7203</v>
      </c>
      <c r="N8157" s="1">
        <v>43833</v>
      </c>
      <c r="O8157" t="s">
        <v>94</v>
      </c>
      <c r="P8157" t="s">
        <v>7231</v>
      </c>
      <c r="Q8157" t="s">
        <v>7241</v>
      </c>
      <c r="R8157" t="s">
        <v>7223</v>
      </c>
      <c r="S8157">
        <v>1791279</v>
      </c>
      <c r="T8157">
        <v>2455217</v>
      </c>
      <c r="U8157">
        <v>0.27</v>
      </c>
      <c r="V8157">
        <v>2047800</v>
      </c>
      <c r="W8157">
        <v>5524500</v>
      </c>
      <c r="X8157">
        <v>2022</v>
      </c>
      <c r="Y8157">
        <v>10563358.5</v>
      </c>
    </row>
    <row r="8158" spans="2:25" x14ac:dyDescent="0.35">
      <c r="B8158" t="s">
        <v>2862</v>
      </c>
      <c r="C8158" s="1">
        <v>44683</v>
      </c>
      <c r="D8158" t="s">
        <v>931</v>
      </c>
      <c r="E8158" t="s">
        <v>385</v>
      </c>
      <c r="F8158" t="s">
        <v>94</v>
      </c>
      <c r="G8158">
        <v>1</v>
      </c>
      <c r="H8158">
        <v>2826800</v>
      </c>
      <c r="I8158">
        <v>2062400</v>
      </c>
      <c r="J8158" t="s">
        <v>18</v>
      </c>
      <c r="K8158">
        <v>2826800</v>
      </c>
      <c r="L8158" t="s">
        <v>7211</v>
      </c>
      <c r="M8158" t="s">
        <v>7206</v>
      </c>
      <c r="N8158" s="1">
        <v>43686</v>
      </c>
      <c r="O8158" t="s">
        <v>94</v>
      </c>
      <c r="P8158" t="s">
        <v>7231</v>
      </c>
      <c r="Q8158" t="s">
        <v>7241</v>
      </c>
      <c r="R8158" t="s">
        <v>7223</v>
      </c>
      <c r="S8158">
        <v>1791279</v>
      </c>
      <c r="T8158">
        <v>2455217</v>
      </c>
      <c r="U8158">
        <v>0.27</v>
      </c>
      <c r="V8158">
        <v>764400</v>
      </c>
      <c r="W8158">
        <v>2062400</v>
      </c>
      <c r="X8158">
        <v>2022</v>
      </c>
      <c r="Y8158">
        <v>3943386</v>
      </c>
    </row>
    <row r="8159" spans="2:25" x14ac:dyDescent="0.35">
      <c r="B8159" t="s">
        <v>3043</v>
      </c>
      <c r="C8159" s="1">
        <v>44723</v>
      </c>
      <c r="D8159" t="s">
        <v>1091</v>
      </c>
      <c r="E8159" t="s">
        <v>2534</v>
      </c>
      <c r="F8159" t="s">
        <v>94</v>
      </c>
      <c r="G8159">
        <v>2</v>
      </c>
      <c r="H8159">
        <v>2698400</v>
      </c>
      <c r="I8159">
        <v>1968700</v>
      </c>
      <c r="J8159" t="s">
        <v>14</v>
      </c>
      <c r="K8159">
        <v>5396800</v>
      </c>
      <c r="L8159" t="s">
        <v>7209</v>
      </c>
      <c r="M8159" t="s">
        <v>7203</v>
      </c>
      <c r="N8159" s="1">
        <v>44724</v>
      </c>
      <c r="O8159" t="s">
        <v>94</v>
      </c>
      <c r="P8159" t="s">
        <v>7231</v>
      </c>
      <c r="Q8159" t="s">
        <v>7241</v>
      </c>
      <c r="R8159" t="s">
        <v>7223</v>
      </c>
      <c r="S8159">
        <v>1791279</v>
      </c>
      <c r="T8159">
        <v>2455217</v>
      </c>
      <c r="U8159">
        <v>0.27</v>
      </c>
      <c r="V8159">
        <v>1459400</v>
      </c>
      <c r="W8159">
        <v>3937400</v>
      </c>
      <c r="X8159">
        <v>2022</v>
      </c>
      <c r="Y8159">
        <v>7528536</v>
      </c>
    </row>
    <row r="8160" spans="2:25" x14ac:dyDescent="0.35">
      <c r="B8160" t="s">
        <v>3385</v>
      </c>
      <c r="C8160" s="1">
        <v>44803</v>
      </c>
      <c r="D8160" t="s">
        <v>1479</v>
      </c>
      <c r="E8160" t="s">
        <v>480</v>
      </c>
      <c r="F8160" t="s">
        <v>94</v>
      </c>
      <c r="G8160">
        <v>5</v>
      </c>
      <c r="H8160">
        <v>2611200</v>
      </c>
      <c r="I8160">
        <v>1905100</v>
      </c>
      <c r="J8160" t="s">
        <v>18</v>
      </c>
      <c r="K8160">
        <v>13056000</v>
      </c>
      <c r="L8160" t="s">
        <v>7209</v>
      </c>
      <c r="M8160" t="s">
        <v>7203</v>
      </c>
      <c r="N8160" s="1">
        <v>44280</v>
      </c>
      <c r="O8160" t="s">
        <v>94</v>
      </c>
      <c r="P8160" t="s">
        <v>7231</v>
      </c>
      <c r="Q8160" t="s">
        <v>7241</v>
      </c>
      <c r="R8160" t="s">
        <v>7223</v>
      </c>
      <c r="S8160">
        <v>1791279</v>
      </c>
      <c r="T8160">
        <v>2455217</v>
      </c>
      <c r="U8160">
        <v>0.27</v>
      </c>
      <c r="V8160">
        <v>3530500</v>
      </c>
      <c r="W8160">
        <v>9525500</v>
      </c>
      <c r="X8160">
        <v>2022</v>
      </c>
      <c r="Y8160">
        <v>18213120</v>
      </c>
    </row>
    <row r="8161" spans="2:25" x14ac:dyDescent="0.35">
      <c r="B8161" t="s">
        <v>3466</v>
      </c>
      <c r="C8161" s="1">
        <v>44824</v>
      </c>
      <c r="D8161" t="s">
        <v>1641</v>
      </c>
      <c r="E8161" t="s">
        <v>310</v>
      </c>
      <c r="F8161" t="s">
        <v>94</v>
      </c>
      <c r="G8161">
        <v>2</v>
      </c>
      <c r="H8161">
        <v>2705900</v>
      </c>
      <c r="I8161">
        <v>1974200</v>
      </c>
      <c r="J8161" t="s">
        <v>18</v>
      </c>
      <c r="K8161">
        <v>5411800</v>
      </c>
      <c r="L8161" t="s">
        <v>7204</v>
      </c>
      <c r="M8161" t="s">
        <v>7203</v>
      </c>
      <c r="N8161" s="1">
        <v>44055</v>
      </c>
      <c r="O8161" t="s">
        <v>94</v>
      </c>
      <c r="P8161" t="s">
        <v>7231</v>
      </c>
      <c r="Q8161" t="s">
        <v>7241</v>
      </c>
      <c r="R8161" t="s">
        <v>7223</v>
      </c>
      <c r="S8161">
        <v>1791279</v>
      </c>
      <c r="T8161">
        <v>2455217</v>
      </c>
      <c r="U8161">
        <v>0.27</v>
      </c>
      <c r="V8161">
        <v>1463400</v>
      </c>
      <c r="W8161">
        <v>3948400</v>
      </c>
      <c r="X8161">
        <v>2022</v>
      </c>
      <c r="Y8161">
        <v>7549461</v>
      </c>
    </row>
    <row r="8162" spans="2:25" x14ac:dyDescent="0.35">
      <c r="B8162" t="s">
        <v>3639</v>
      </c>
      <c r="C8162" s="1">
        <v>44869</v>
      </c>
      <c r="D8162" t="s">
        <v>1962</v>
      </c>
      <c r="E8162" t="s">
        <v>2409</v>
      </c>
      <c r="F8162" t="s">
        <v>94</v>
      </c>
      <c r="G8162">
        <v>2</v>
      </c>
      <c r="H8162">
        <v>2822200</v>
      </c>
      <c r="I8162">
        <v>2059100</v>
      </c>
      <c r="J8162" t="s">
        <v>14</v>
      </c>
      <c r="K8162">
        <v>5644400</v>
      </c>
      <c r="L8162" t="s">
        <v>7207</v>
      </c>
      <c r="M8162" t="s">
        <v>7203</v>
      </c>
      <c r="N8162" s="1">
        <v>44824</v>
      </c>
      <c r="O8162" t="s">
        <v>94</v>
      </c>
      <c r="P8162" t="s">
        <v>7231</v>
      </c>
      <c r="Q8162" t="s">
        <v>7241</v>
      </c>
      <c r="R8162" t="s">
        <v>7223</v>
      </c>
      <c r="S8162">
        <v>1791279</v>
      </c>
      <c r="T8162">
        <v>2455217</v>
      </c>
      <c r="U8162">
        <v>0.27</v>
      </c>
      <c r="V8162">
        <v>1526200</v>
      </c>
      <c r="W8162">
        <v>4118200</v>
      </c>
      <c r="X8162">
        <v>2022</v>
      </c>
      <c r="Y8162">
        <v>7873938</v>
      </c>
    </row>
    <row r="8163" spans="2:25" x14ac:dyDescent="0.35">
      <c r="B8163" t="s">
        <v>2513</v>
      </c>
      <c r="C8163" s="1">
        <v>44609</v>
      </c>
      <c r="D8163" t="s">
        <v>375</v>
      </c>
      <c r="E8163" t="s">
        <v>2302</v>
      </c>
      <c r="F8163" t="s">
        <v>187</v>
      </c>
      <c r="G8163">
        <v>2</v>
      </c>
      <c r="H8163">
        <v>370300</v>
      </c>
      <c r="I8163">
        <v>253800</v>
      </c>
      <c r="J8163" t="s">
        <v>14</v>
      </c>
      <c r="K8163">
        <v>740600</v>
      </c>
      <c r="L8163" t="s">
        <v>7209</v>
      </c>
      <c r="M8163" t="s">
        <v>7203</v>
      </c>
      <c r="N8163" s="1">
        <v>44754</v>
      </c>
      <c r="O8163" t="s">
        <v>187</v>
      </c>
      <c r="P8163" t="s">
        <v>7221</v>
      </c>
      <c r="Q8163" t="s">
        <v>7222</v>
      </c>
      <c r="R8163" t="s">
        <v>7230</v>
      </c>
      <c r="S8163">
        <v>236119</v>
      </c>
      <c r="T8163">
        <v>344547</v>
      </c>
      <c r="U8163">
        <v>0.315</v>
      </c>
      <c r="V8163">
        <v>233000</v>
      </c>
      <c r="W8163">
        <v>507600</v>
      </c>
      <c r="X8163">
        <v>2022</v>
      </c>
      <c r="Y8163">
        <v>1033137</v>
      </c>
    </row>
    <row r="8164" spans="2:25" x14ac:dyDescent="0.35">
      <c r="B8164" t="s">
        <v>2804</v>
      </c>
      <c r="C8164" s="1">
        <v>44670</v>
      </c>
      <c r="D8164" t="s">
        <v>764</v>
      </c>
      <c r="E8164" t="s">
        <v>147</v>
      </c>
      <c r="F8164" t="s">
        <v>187</v>
      </c>
      <c r="G8164">
        <v>3</v>
      </c>
      <c r="H8164">
        <v>370600</v>
      </c>
      <c r="I8164">
        <v>254000</v>
      </c>
      <c r="J8164" t="s">
        <v>14</v>
      </c>
      <c r="K8164">
        <v>1111800</v>
      </c>
      <c r="L8164" t="s">
        <v>7210</v>
      </c>
      <c r="M8164" t="s">
        <v>7203</v>
      </c>
      <c r="N8164" s="1">
        <v>44061</v>
      </c>
      <c r="O8164" t="s">
        <v>187</v>
      </c>
      <c r="P8164" t="s">
        <v>7221</v>
      </c>
      <c r="Q8164" t="s">
        <v>7222</v>
      </c>
      <c r="R8164" t="s">
        <v>7230</v>
      </c>
      <c r="S8164">
        <v>236119</v>
      </c>
      <c r="T8164">
        <v>344547</v>
      </c>
      <c r="U8164">
        <v>0.315</v>
      </c>
      <c r="V8164">
        <v>349800</v>
      </c>
      <c r="W8164">
        <v>762000</v>
      </c>
      <c r="X8164">
        <v>2022</v>
      </c>
      <c r="Y8164">
        <v>1550961</v>
      </c>
    </row>
    <row r="8165" spans="2:25" x14ac:dyDescent="0.35">
      <c r="B8165" t="s">
        <v>2949</v>
      </c>
      <c r="C8165" s="1">
        <v>44701</v>
      </c>
      <c r="D8165" t="s">
        <v>931</v>
      </c>
      <c r="E8165" t="s">
        <v>2590</v>
      </c>
      <c r="F8165" t="s">
        <v>187</v>
      </c>
      <c r="G8165">
        <v>1</v>
      </c>
      <c r="H8165">
        <v>341500</v>
      </c>
      <c r="I8165">
        <v>234100</v>
      </c>
      <c r="J8165" t="s">
        <v>14</v>
      </c>
      <c r="K8165">
        <v>341500</v>
      </c>
      <c r="L8165" t="s">
        <v>7209</v>
      </c>
      <c r="M8165" t="s">
        <v>7203</v>
      </c>
      <c r="N8165" s="1">
        <v>44820</v>
      </c>
      <c r="O8165" t="s">
        <v>187</v>
      </c>
      <c r="P8165" t="s">
        <v>7221</v>
      </c>
      <c r="Q8165" t="s">
        <v>7222</v>
      </c>
      <c r="R8165" t="s">
        <v>7230</v>
      </c>
      <c r="S8165">
        <v>236119</v>
      </c>
      <c r="T8165">
        <v>344547</v>
      </c>
      <c r="U8165">
        <v>0.315</v>
      </c>
      <c r="V8165">
        <v>107400</v>
      </c>
      <c r="W8165">
        <v>234100</v>
      </c>
      <c r="X8165">
        <v>2022</v>
      </c>
      <c r="Y8165">
        <v>476392.5</v>
      </c>
    </row>
    <row r="8166" spans="2:25" x14ac:dyDescent="0.35">
      <c r="B8166" t="s">
        <v>3065</v>
      </c>
      <c r="C8166" s="1">
        <v>44728</v>
      </c>
      <c r="D8166" t="s">
        <v>1091</v>
      </c>
      <c r="E8166" t="s">
        <v>98</v>
      </c>
      <c r="F8166" t="s">
        <v>187</v>
      </c>
      <c r="G8166">
        <v>2</v>
      </c>
      <c r="H8166">
        <v>350000</v>
      </c>
      <c r="I8166">
        <v>239800</v>
      </c>
      <c r="J8166" t="s">
        <v>18</v>
      </c>
      <c r="K8166">
        <v>700000</v>
      </c>
      <c r="L8166" t="s">
        <v>7204</v>
      </c>
      <c r="M8166" t="s">
        <v>7206</v>
      </c>
      <c r="N8166" s="1">
        <v>44413</v>
      </c>
      <c r="O8166" t="s">
        <v>187</v>
      </c>
      <c r="P8166" t="s">
        <v>7221</v>
      </c>
      <c r="Q8166" t="s">
        <v>7222</v>
      </c>
      <c r="R8166" t="s">
        <v>7230</v>
      </c>
      <c r="S8166">
        <v>236119</v>
      </c>
      <c r="T8166">
        <v>344547</v>
      </c>
      <c r="U8166">
        <v>0.315</v>
      </c>
      <c r="V8166">
        <v>220400</v>
      </c>
      <c r="W8166">
        <v>479600</v>
      </c>
      <c r="X8166">
        <v>2022</v>
      </c>
      <c r="Y8166">
        <v>976500</v>
      </c>
    </row>
    <row r="8167" spans="2:25" x14ac:dyDescent="0.35">
      <c r="B8167" t="s">
        <v>3125</v>
      </c>
      <c r="C8167" s="1">
        <v>44739</v>
      </c>
      <c r="D8167" t="s">
        <v>1091</v>
      </c>
      <c r="E8167" t="s">
        <v>2362</v>
      </c>
      <c r="F8167" t="s">
        <v>187</v>
      </c>
      <c r="G8167">
        <v>3</v>
      </c>
      <c r="H8167">
        <v>354000</v>
      </c>
      <c r="I8167">
        <v>242600</v>
      </c>
      <c r="J8167" t="s">
        <v>18</v>
      </c>
      <c r="K8167">
        <v>1062000</v>
      </c>
      <c r="L8167" t="s">
        <v>7204</v>
      </c>
      <c r="M8167" t="s">
        <v>7203</v>
      </c>
      <c r="N8167" s="1">
        <v>44892</v>
      </c>
      <c r="O8167" t="s">
        <v>187</v>
      </c>
      <c r="P8167" t="s">
        <v>7221</v>
      </c>
      <c r="Q8167" t="s">
        <v>7222</v>
      </c>
      <c r="R8167" t="s">
        <v>7230</v>
      </c>
      <c r="S8167">
        <v>236119</v>
      </c>
      <c r="T8167">
        <v>344547</v>
      </c>
      <c r="U8167">
        <v>0.315</v>
      </c>
      <c r="V8167">
        <v>334200</v>
      </c>
      <c r="W8167">
        <v>727800</v>
      </c>
      <c r="X8167">
        <v>2022</v>
      </c>
      <c r="Y8167">
        <v>1481490</v>
      </c>
    </row>
    <row r="8168" spans="2:25" x14ac:dyDescent="0.35">
      <c r="B8168" t="s">
        <v>3164</v>
      </c>
      <c r="C8168" s="1">
        <v>44751</v>
      </c>
      <c r="D8168" t="s">
        <v>1277</v>
      </c>
      <c r="E8168" t="s">
        <v>226</v>
      </c>
      <c r="F8168" t="s">
        <v>187</v>
      </c>
      <c r="G8168">
        <v>1</v>
      </c>
      <c r="H8168">
        <v>320500</v>
      </c>
      <c r="I8168">
        <v>219600</v>
      </c>
      <c r="J8168" t="s">
        <v>14</v>
      </c>
      <c r="K8168">
        <v>320500</v>
      </c>
      <c r="L8168" t="s">
        <v>7209</v>
      </c>
      <c r="M8168" t="s">
        <v>7203</v>
      </c>
      <c r="N8168" s="1">
        <v>43392</v>
      </c>
      <c r="O8168" t="s">
        <v>187</v>
      </c>
      <c r="P8168" t="s">
        <v>7221</v>
      </c>
      <c r="Q8168" t="s">
        <v>7222</v>
      </c>
      <c r="R8168" t="s">
        <v>7230</v>
      </c>
      <c r="S8168">
        <v>236119</v>
      </c>
      <c r="T8168">
        <v>344547</v>
      </c>
      <c r="U8168">
        <v>0.315</v>
      </c>
      <c r="V8168">
        <v>100900</v>
      </c>
      <c r="W8168">
        <v>219600</v>
      </c>
      <c r="X8168">
        <v>2022</v>
      </c>
      <c r="Y8168">
        <v>447097.5</v>
      </c>
    </row>
    <row r="8169" spans="2:25" x14ac:dyDescent="0.35">
      <c r="B8169" t="s">
        <v>3193</v>
      </c>
      <c r="C8169" s="1">
        <v>44757</v>
      </c>
      <c r="D8169" t="s">
        <v>1277</v>
      </c>
      <c r="E8169" t="s">
        <v>252</v>
      </c>
      <c r="F8169" t="s">
        <v>187</v>
      </c>
      <c r="G8169">
        <v>2</v>
      </c>
      <c r="H8169">
        <v>350900</v>
      </c>
      <c r="I8169">
        <v>240500</v>
      </c>
      <c r="J8169" t="s">
        <v>14</v>
      </c>
      <c r="K8169">
        <v>701800</v>
      </c>
      <c r="L8169" t="s">
        <v>7204</v>
      </c>
      <c r="M8169" t="s">
        <v>7203</v>
      </c>
      <c r="N8169" s="1">
        <v>43239</v>
      </c>
      <c r="O8169" t="s">
        <v>187</v>
      </c>
      <c r="P8169" t="s">
        <v>7221</v>
      </c>
      <c r="Q8169" t="s">
        <v>7222</v>
      </c>
      <c r="R8169" t="s">
        <v>7230</v>
      </c>
      <c r="S8169">
        <v>236119</v>
      </c>
      <c r="T8169">
        <v>344547</v>
      </c>
      <c r="U8169">
        <v>0.315</v>
      </c>
      <c r="V8169">
        <v>220800</v>
      </c>
      <c r="W8169">
        <v>481000</v>
      </c>
      <c r="X8169">
        <v>2022</v>
      </c>
      <c r="Y8169">
        <v>979011</v>
      </c>
    </row>
    <row r="8170" spans="2:25" x14ac:dyDescent="0.35">
      <c r="B8170" t="s">
        <v>3201</v>
      </c>
      <c r="C8170" s="1">
        <v>44759</v>
      </c>
      <c r="D8170" t="s">
        <v>1277</v>
      </c>
      <c r="E8170" t="s">
        <v>243</v>
      </c>
      <c r="F8170" t="s">
        <v>187</v>
      </c>
      <c r="G8170">
        <v>5</v>
      </c>
      <c r="H8170">
        <v>366600</v>
      </c>
      <c r="I8170">
        <v>251200</v>
      </c>
      <c r="J8170" t="s">
        <v>18</v>
      </c>
      <c r="K8170">
        <v>1833000</v>
      </c>
      <c r="L8170" t="s">
        <v>7204</v>
      </c>
      <c r="M8170" t="s">
        <v>7206</v>
      </c>
      <c r="N8170" s="1">
        <v>43285</v>
      </c>
      <c r="O8170" t="s">
        <v>187</v>
      </c>
      <c r="P8170" t="s">
        <v>7221</v>
      </c>
      <c r="Q8170" t="s">
        <v>7222</v>
      </c>
      <c r="R8170" t="s">
        <v>7230</v>
      </c>
      <c r="S8170">
        <v>236119</v>
      </c>
      <c r="T8170">
        <v>344547</v>
      </c>
      <c r="U8170">
        <v>0.315</v>
      </c>
      <c r="V8170">
        <v>577000</v>
      </c>
      <c r="W8170">
        <v>1256000</v>
      </c>
      <c r="X8170">
        <v>2022</v>
      </c>
      <c r="Y8170">
        <v>2557035</v>
      </c>
    </row>
    <row r="8171" spans="2:25" x14ac:dyDescent="0.35">
      <c r="B8171" t="s">
        <v>3256</v>
      </c>
      <c r="C8171" s="1">
        <v>44774</v>
      </c>
      <c r="D8171" t="s">
        <v>1479</v>
      </c>
      <c r="E8171" t="s">
        <v>420</v>
      </c>
      <c r="F8171" t="s">
        <v>187</v>
      </c>
      <c r="G8171">
        <v>3</v>
      </c>
      <c r="H8171">
        <v>385400</v>
      </c>
      <c r="I8171">
        <v>264100</v>
      </c>
      <c r="J8171" t="s">
        <v>18</v>
      </c>
      <c r="K8171">
        <v>1156200</v>
      </c>
      <c r="L8171" t="s">
        <v>7209</v>
      </c>
      <c r="M8171" t="s">
        <v>7203</v>
      </c>
      <c r="N8171" s="1">
        <v>44293</v>
      </c>
      <c r="O8171" t="s">
        <v>187</v>
      </c>
      <c r="P8171" t="s">
        <v>7221</v>
      </c>
      <c r="Q8171" t="s">
        <v>7222</v>
      </c>
      <c r="R8171" t="s">
        <v>7230</v>
      </c>
      <c r="S8171">
        <v>236119</v>
      </c>
      <c r="T8171">
        <v>344547</v>
      </c>
      <c r="U8171">
        <v>0.315</v>
      </c>
      <c r="V8171">
        <v>363900</v>
      </c>
      <c r="W8171">
        <v>792300</v>
      </c>
      <c r="X8171">
        <v>2022</v>
      </c>
      <c r="Y8171">
        <v>1612899</v>
      </c>
    </row>
    <row r="8172" spans="2:25" x14ac:dyDescent="0.35">
      <c r="B8172" t="s">
        <v>3347</v>
      </c>
      <c r="C8172" s="1">
        <v>44793</v>
      </c>
      <c r="D8172" t="s">
        <v>1479</v>
      </c>
      <c r="E8172" t="s">
        <v>583</v>
      </c>
      <c r="F8172" t="s">
        <v>187</v>
      </c>
      <c r="G8172">
        <v>5</v>
      </c>
      <c r="H8172">
        <v>327000</v>
      </c>
      <c r="I8172">
        <v>224100</v>
      </c>
      <c r="J8172" t="s">
        <v>14</v>
      </c>
      <c r="K8172">
        <v>1635000</v>
      </c>
      <c r="L8172" t="s">
        <v>7204</v>
      </c>
      <c r="M8172" t="s">
        <v>7206</v>
      </c>
      <c r="N8172" s="1">
        <v>44126</v>
      </c>
      <c r="O8172" t="s">
        <v>187</v>
      </c>
      <c r="P8172" t="s">
        <v>7221</v>
      </c>
      <c r="Q8172" t="s">
        <v>7222</v>
      </c>
      <c r="R8172" t="s">
        <v>7230</v>
      </c>
      <c r="S8172">
        <v>236119</v>
      </c>
      <c r="T8172">
        <v>344547</v>
      </c>
      <c r="U8172">
        <v>0.315</v>
      </c>
      <c r="V8172">
        <v>514500</v>
      </c>
      <c r="W8172">
        <v>1120500</v>
      </c>
      <c r="X8172">
        <v>2022</v>
      </c>
      <c r="Y8172">
        <v>2280825</v>
      </c>
    </row>
    <row r="8173" spans="2:25" x14ac:dyDescent="0.35">
      <c r="B8173" t="s">
        <v>3625</v>
      </c>
      <c r="C8173" s="1">
        <v>44863</v>
      </c>
      <c r="D8173" t="s">
        <v>1809</v>
      </c>
      <c r="E8173" t="s">
        <v>528</v>
      </c>
      <c r="F8173" t="s">
        <v>187</v>
      </c>
      <c r="G8173">
        <v>5</v>
      </c>
      <c r="H8173">
        <v>320300</v>
      </c>
      <c r="I8173">
        <v>219500</v>
      </c>
      <c r="J8173" t="s">
        <v>14</v>
      </c>
      <c r="K8173">
        <v>1601500</v>
      </c>
      <c r="L8173" t="s">
        <v>7207</v>
      </c>
      <c r="M8173" t="s">
        <v>7206</v>
      </c>
      <c r="N8173" s="1">
        <v>43531</v>
      </c>
      <c r="O8173" t="s">
        <v>187</v>
      </c>
      <c r="P8173" t="s">
        <v>7221</v>
      </c>
      <c r="Q8173" t="s">
        <v>7222</v>
      </c>
      <c r="R8173" t="s">
        <v>7230</v>
      </c>
      <c r="S8173">
        <v>236119</v>
      </c>
      <c r="T8173">
        <v>344547</v>
      </c>
      <c r="U8173">
        <v>0.315</v>
      </c>
      <c r="V8173">
        <v>504000</v>
      </c>
      <c r="W8173">
        <v>1097500</v>
      </c>
      <c r="X8173">
        <v>2022</v>
      </c>
      <c r="Y8173">
        <v>2234092.5</v>
      </c>
    </row>
    <row r="8174" spans="2:25" x14ac:dyDescent="0.35">
      <c r="B8174" t="s">
        <v>3637</v>
      </c>
      <c r="C8174" s="1">
        <v>44868</v>
      </c>
      <c r="D8174" t="s">
        <v>1962</v>
      </c>
      <c r="E8174" t="s">
        <v>149</v>
      </c>
      <c r="F8174" t="s">
        <v>187</v>
      </c>
      <c r="G8174">
        <v>3</v>
      </c>
      <c r="H8174">
        <v>349300</v>
      </c>
      <c r="I8174">
        <v>239400</v>
      </c>
      <c r="J8174" t="s">
        <v>14</v>
      </c>
      <c r="K8174">
        <v>1047900</v>
      </c>
      <c r="L8174" t="s">
        <v>7208</v>
      </c>
      <c r="M8174" t="s">
        <v>7203</v>
      </c>
      <c r="N8174" s="1">
        <v>43490</v>
      </c>
      <c r="O8174" t="s">
        <v>187</v>
      </c>
      <c r="P8174" t="s">
        <v>7221</v>
      </c>
      <c r="Q8174" t="s">
        <v>7222</v>
      </c>
      <c r="R8174" t="s">
        <v>7230</v>
      </c>
      <c r="S8174">
        <v>236119</v>
      </c>
      <c r="T8174">
        <v>344547</v>
      </c>
      <c r="U8174">
        <v>0.315</v>
      </c>
      <c r="V8174">
        <v>329700</v>
      </c>
      <c r="W8174">
        <v>718200</v>
      </c>
      <c r="X8174">
        <v>2022</v>
      </c>
      <c r="Y8174">
        <v>1461820.5</v>
      </c>
    </row>
    <row r="8175" spans="2:25" x14ac:dyDescent="0.35">
      <c r="B8175" t="s">
        <v>3641</v>
      </c>
      <c r="C8175" s="1">
        <v>44869</v>
      </c>
      <c r="D8175" t="s">
        <v>1962</v>
      </c>
      <c r="E8175" t="s">
        <v>420</v>
      </c>
      <c r="F8175" t="s">
        <v>187</v>
      </c>
      <c r="G8175">
        <v>5</v>
      </c>
      <c r="H8175">
        <v>389500</v>
      </c>
      <c r="I8175">
        <v>266900</v>
      </c>
      <c r="J8175" t="s">
        <v>14</v>
      </c>
      <c r="K8175">
        <v>1947500</v>
      </c>
      <c r="L8175" t="s">
        <v>7209</v>
      </c>
      <c r="M8175" t="s">
        <v>7203</v>
      </c>
      <c r="N8175" s="1">
        <v>44293</v>
      </c>
      <c r="O8175" t="s">
        <v>187</v>
      </c>
      <c r="P8175" t="s">
        <v>7221</v>
      </c>
      <c r="Q8175" t="s">
        <v>7222</v>
      </c>
      <c r="R8175" t="s">
        <v>7230</v>
      </c>
      <c r="S8175">
        <v>236119</v>
      </c>
      <c r="T8175">
        <v>344547</v>
      </c>
      <c r="U8175">
        <v>0.315</v>
      </c>
      <c r="V8175">
        <v>613000</v>
      </c>
      <c r="W8175">
        <v>1334500</v>
      </c>
      <c r="X8175">
        <v>2022</v>
      </c>
      <c r="Y8175">
        <v>2716762.5</v>
      </c>
    </row>
    <row r="8176" spans="2:25" x14ac:dyDescent="0.35">
      <c r="B8176" t="s">
        <v>3880</v>
      </c>
      <c r="C8176" s="1">
        <v>44919</v>
      </c>
      <c r="D8176" t="s">
        <v>2132</v>
      </c>
      <c r="E8176" t="s">
        <v>477</v>
      </c>
      <c r="F8176" t="s">
        <v>187</v>
      </c>
      <c r="G8176">
        <v>4</v>
      </c>
      <c r="H8176">
        <v>371600</v>
      </c>
      <c r="I8176">
        <v>254600</v>
      </c>
      <c r="J8176" t="s">
        <v>18</v>
      </c>
      <c r="K8176">
        <v>1486400</v>
      </c>
      <c r="L8176" t="s">
        <v>7210</v>
      </c>
      <c r="M8176" t="s">
        <v>7203</v>
      </c>
      <c r="N8176" s="1">
        <v>44490</v>
      </c>
      <c r="O8176" t="s">
        <v>187</v>
      </c>
      <c r="P8176" t="s">
        <v>7221</v>
      </c>
      <c r="Q8176" t="s">
        <v>7222</v>
      </c>
      <c r="R8176" t="s">
        <v>7230</v>
      </c>
      <c r="S8176">
        <v>236119</v>
      </c>
      <c r="T8176">
        <v>344547</v>
      </c>
      <c r="U8176">
        <v>0.315</v>
      </c>
      <c r="V8176">
        <v>468000</v>
      </c>
      <c r="W8176">
        <v>1018400</v>
      </c>
      <c r="X8176">
        <v>2022</v>
      </c>
      <c r="Y8176">
        <v>2073528</v>
      </c>
    </row>
    <row r="8177" spans="2:25" x14ac:dyDescent="0.35">
      <c r="B8177" t="s">
        <v>2306</v>
      </c>
      <c r="C8177" s="1">
        <v>44562</v>
      </c>
      <c r="D8177" t="s">
        <v>11</v>
      </c>
      <c r="E8177" t="s">
        <v>306</v>
      </c>
      <c r="F8177" t="s">
        <v>846</v>
      </c>
      <c r="G8177">
        <v>2</v>
      </c>
      <c r="H8177">
        <v>551800</v>
      </c>
      <c r="I8177">
        <v>433800</v>
      </c>
      <c r="J8177" t="s">
        <v>14</v>
      </c>
      <c r="K8177">
        <v>1103600</v>
      </c>
      <c r="L8177" t="s">
        <v>7208</v>
      </c>
      <c r="M8177" t="s">
        <v>7206</v>
      </c>
      <c r="N8177" s="1">
        <v>44077</v>
      </c>
      <c r="O8177" t="s">
        <v>846</v>
      </c>
      <c r="P8177" t="s">
        <v>7221</v>
      </c>
      <c r="Q8177" t="s">
        <v>7243</v>
      </c>
      <c r="R8177" t="s">
        <v>7227</v>
      </c>
      <c r="S8177">
        <v>442906</v>
      </c>
      <c r="T8177">
        <v>563459</v>
      </c>
      <c r="U8177">
        <v>0.214</v>
      </c>
      <c r="V8177">
        <v>236000</v>
      </c>
      <c r="W8177">
        <v>867600</v>
      </c>
      <c r="X8177">
        <v>2022</v>
      </c>
      <c r="Y8177">
        <v>1539522</v>
      </c>
    </row>
    <row r="8178" spans="2:25" x14ac:dyDescent="0.35">
      <c r="B8178" t="s">
        <v>2376</v>
      </c>
      <c r="C8178" s="1">
        <v>44579</v>
      </c>
      <c r="D8178" t="s">
        <v>11</v>
      </c>
      <c r="E8178" t="s">
        <v>2304</v>
      </c>
      <c r="F8178" t="s">
        <v>846</v>
      </c>
      <c r="G8178">
        <v>3</v>
      </c>
      <c r="H8178">
        <v>559600</v>
      </c>
      <c r="I8178">
        <v>439900</v>
      </c>
      <c r="J8178" t="s">
        <v>18</v>
      </c>
      <c r="K8178">
        <v>1678800</v>
      </c>
      <c r="L8178" t="s">
        <v>7209</v>
      </c>
      <c r="M8178" t="s">
        <v>7206</v>
      </c>
      <c r="N8178" s="1">
        <v>44858</v>
      </c>
      <c r="O8178" t="s">
        <v>846</v>
      </c>
      <c r="P8178" t="s">
        <v>7221</v>
      </c>
      <c r="Q8178" t="s">
        <v>7243</v>
      </c>
      <c r="R8178" t="s">
        <v>7227</v>
      </c>
      <c r="S8178">
        <v>442906</v>
      </c>
      <c r="T8178">
        <v>563459</v>
      </c>
      <c r="U8178">
        <v>0.214</v>
      </c>
      <c r="V8178">
        <v>359100</v>
      </c>
      <c r="W8178">
        <v>1319700</v>
      </c>
      <c r="X8178">
        <v>2022</v>
      </c>
      <c r="Y8178">
        <v>2341926</v>
      </c>
    </row>
    <row r="8179" spans="2:25" x14ac:dyDescent="0.35">
      <c r="B8179" t="s">
        <v>3060</v>
      </c>
      <c r="C8179" s="1">
        <v>44728</v>
      </c>
      <c r="D8179" t="s">
        <v>1091</v>
      </c>
      <c r="E8179" t="s">
        <v>489</v>
      </c>
      <c r="F8179" t="s">
        <v>846</v>
      </c>
      <c r="G8179">
        <v>3</v>
      </c>
      <c r="H8179">
        <v>632600</v>
      </c>
      <c r="I8179">
        <v>497300</v>
      </c>
      <c r="J8179" t="s">
        <v>14</v>
      </c>
      <c r="K8179">
        <v>1897800</v>
      </c>
      <c r="L8179" t="s">
        <v>7204</v>
      </c>
      <c r="M8179" t="s">
        <v>7203</v>
      </c>
      <c r="N8179" s="1">
        <v>44221</v>
      </c>
      <c r="O8179" t="s">
        <v>846</v>
      </c>
      <c r="P8179" t="s">
        <v>7221</v>
      </c>
      <c r="Q8179" t="s">
        <v>7243</v>
      </c>
      <c r="R8179" t="s">
        <v>7227</v>
      </c>
      <c r="S8179">
        <v>442906</v>
      </c>
      <c r="T8179">
        <v>563459</v>
      </c>
      <c r="U8179">
        <v>0.214</v>
      </c>
      <c r="V8179">
        <v>405900</v>
      </c>
      <c r="W8179">
        <v>1491900</v>
      </c>
      <c r="X8179">
        <v>2022</v>
      </c>
      <c r="Y8179">
        <v>2647431</v>
      </c>
    </row>
    <row r="8180" spans="2:25" x14ac:dyDescent="0.35">
      <c r="B8180" t="s">
        <v>3103</v>
      </c>
      <c r="C8180" s="1">
        <v>44734</v>
      </c>
      <c r="D8180" t="s">
        <v>1091</v>
      </c>
      <c r="E8180" t="s">
        <v>206</v>
      </c>
      <c r="F8180" t="s">
        <v>846</v>
      </c>
      <c r="G8180">
        <v>4</v>
      </c>
      <c r="H8180">
        <v>539100</v>
      </c>
      <c r="I8180">
        <v>423800</v>
      </c>
      <c r="J8180" t="s">
        <v>14</v>
      </c>
      <c r="K8180">
        <v>2156400</v>
      </c>
      <c r="L8180" t="s">
        <v>7205</v>
      </c>
      <c r="M8180" t="s">
        <v>7203</v>
      </c>
      <c r="N8180" s="1">
        <v>43864</v>
      </c>
      <c r="O8180" t="s">
        <v>846</v>
      </c>
      <c r="P8180" t="s">
        <v>7221</v>
      </c>
      <c r="Q8180" t="s">
        <v>7243</v>
      </c>
      <c r="R8180" t="s">
        <v>7227</v>
      </c>
      <c r="S8180">
        <v>442906</v>
      </c>
      <c r="T8180">
        <v>563459</v>
      </c>
      <c r="U8180">
        <v>0.214</v>
      </c>
      <c r="V8180">
        <v>461200</v>
      </c>
      <c r="W8180">
        <v>1695200</v>
      </c>
      <c r="X8180">
        <v>2022</v>
      </c>
      <c r="Y8180">
        <v>3008178</v>
      </c>
    </row>
    <row r="8181" spans="2:25" x14ac:dyDescent="0.35">
      <c r="B8181" t="s">
        <v>3176</v>
      </c>
      <c r="C8181" s="1">
        <v>44754</v>
      </c>
      <c r="D8181" t="s">
        <v>1277</v>
      </c>
      <c r="E8181" t="s">
        <v>330</v>
      </c>
      <c r="F8181" t="s">
        <v>846</v>
      </c>
      <c r="G8181">
        <v>5</v>
      </c>
      <c r="H8181">
        <v>596900</v>
      </c>
      <c r="I8181">
        <v>469200</v>
      </c>
      <c r="J8181" t="s">
        <v>14</v>
      </c>
      <c r="K8181">
        <v>2984500</v>
      </c>
      <c r="L8181" t="s">
        <v>7204</v>
      </c>
      <c r="M8181" t="s">
        <v>7206</v>
      </c>
      <c r="N8181" s="1">
        <v>43449</v>
      </c>
      <c r="O8181" t="s">
        <v>846</v>
      </c>
      <c r="P8181" t="s">
        <v>7221</v>
      </c>
      <c r="Q8181" t="s">
        <v>7243</v>
      </c>
      <c r="R8181" t="s">
        <v>7227</v>
      </c>
      <c r="S8181">
        <v>442906</v>
      </c>
      <c r="T8181">
        <v>563459</v>
      </c>
      <c r="U8181">
        <v>0.214</v>
      </c>
      <c r="V8181">
        <v>638500</v>
      </c>
      <c r="W8181">
        <v>2346000</v>
      </c>
      <c r="X8181">
        <v>2022</v>
      </c>
      <c r="Y8181">
        <v>4163377.5</v>
      </c>
    </row>
    <row r="8182" spans="2:25" x14ac:dyDescent="0.35">
      <c r="B8182" t="s">
        <v>3223</v>
      </c>
      <c r="C8182" s="1">
        <v>44765</v>
      </c>
      <c r="D8182" t="s">
        <v>1277</v>
      </c>
      <c r="E8182" t="s">
        <v>2369</v>
      </c>
      <c r="F8182" t="s">
        <v>846</v>
      </c>
      <c r="G8182">
        <v>3</v>
      </c>
      <c r="H8182">
        <v>633500</v>
      </c>
      <c r="I8182">
        <v>498000</v>
      </c>
      <c r="J8182" t="s">
        <v>14</v>
      </c>
      <c r="K8182">
        <v>1900500</v>
      </c>
      <c r="L8182" t="s">
        <v>7210</v>
      </c>
      <c r="M8182" t="s">
        <v>7203</v>
      </c>
      <c r="N8182" s="1">
        <v>44793</v>
      </c>
      <c r="O8182" t="s">
        <v>846</v>
      </c>
      <c r="P8182" t="s">
        <v>7221</v>
      </c>
      <c r="Q8182" t="s">
        <v>7243</v>
      </c>
      <c r="R8182" t="s">
        <v>7227</v>
      </c>
      <c r="S8182">
        <v>442906</v>
      </c>
      <c r="T8182">
        <v>563459</v>
      </c>
      <c r="U8182">
        <v>0.214</v>
      </c>
      <c r="V8182">
        <v>406500</v>
      </c>
      <c r="W8182">
        <v>1494000</v>
      </c>
      <c r="X8182">
        <v>2022</v>
      </c>
      <c r="Y8182">
        <v>2651197.5</v>
      </c>
    </row>
    <row r="8183" spans="2:25" x14ac:dyDescent="0.35">
      <c r="B8183" t="s">
        <v>3262</v>
      </c>
      <c r="C8183" s="1">
        <v>44775</v>
      </c>
      <c r="D8183" t="s">
        <v>1479</v>
      </c>
      <c r="E8183" t="s">
        <v>667</v>
      </c>
      <c r="F8183" t="s">
        <v>846</v>
      </c>
      <c r="G8183">
        <v>2</v>
      </c>
      <c r="H8183">
        <v>617000</v>
      </c>
      <c r="I8183">
        <v>485000</v>
      </c>
      <c r="J8183" t="s">
        <v>14</v>
      </c>
      <c r="K8183">
        <v>1234000</v>
      </c>
      <c r="L8183" t="s">
        <v>7205</v>
      </c>
      <c r="M8183" t="s">
        <v>7203</v>
      </c>
      <c r="N8183" s="1">
        <v>43133</v>
      </c>
      <c r="O8183" t="s">
        <v>846</v>
      </c>
      <c r="P8183" t="s">
        <v>7221</v>
      </c>
      <c r="Q8183" t="s">
        <v>7243</v>
      </c>
      <c r="R8183" t="s">
        <v>7227</v>
      </c>
      <c r="S8183">
        <v>442906</v>
      </c>
      <c r="T8183">
        <v>563459</v>
      </c>
      <c r="U8183">
        <v>0.214</v>
      </c>
      <c r="V8183">
        <v>264000</v>
      </c>
      <c r="W8183">
        <v>970000</v>
      </c>
      <c r="X8183">
        <v>2022</v>
      </c>
      <c r="Y8183">
        <v>1721430</v>
      </c>
    </row>
    <row r="8184" spans="2:25" x14ac:dyDescent="0.35">
      <c r="B8184" t="s">
        <v>3289</v>
      </c>
      <c r="C8184" s="1">
        <v>44781</v>
      </c>
      <c r="D8184" t="s">
        <v>1479</v>
      </c>
      <c r="E8184" t="s">
        <v>109</v>
      </c>
      <c r="F8184" t="s">
        <v>846</v>
      </c>
      <c r="G8184">
        <v>2</v>
      </c>
      <c r="H8184">
        <v>626800</v>
      </c>
      <c r="I8184">
        <v>492700</v>
      </c>
      <c r="J8184" t="s">
        <v>14</v>
      </c>
      <c r="K8184">
        <v>1253600</v>
      </c>
      <c r="L8184" t="s">
        <v>7205</v>
      </c>
      <c r="M8184" t="s">
        <v>7206</v>
      </c>
      <c r="N8184" s="1">
        <v>43269</v>
      </c>
      <c r="O8184" t="s">
        <v>846</v>
      </c>
      <c r="P8184" t="s">
        <v>7221</v>
      </c>
      <c r="Q8184" t="s">
        <v>7243</v>
      </c>
      <c r="R8184" t="s">
        <v>7227</v>
      </c>
      <c r="S8184">
        <v>442906</v>
      </c>
      <c r="T8184">
        <v>563459</v>
      </c>
      <c r="U8184">
        <v>0.214</v>
      </c>
      <c r="V8184">
        <v>268200</v>
      </c>
      <c r="W8184">
        <v>985400</v>
      </c>
      <c r="X8184">
        <v>2022</v>
      </c>
      <c r="Y8184">
        <v>1748772</v>
      </c>
    </row>
    <row r="8185" spans="2:25" x14ac:dyDescent="0.35">
      <c r="B8185" t="s">
        <v>3298</v>
      </c>
      <c r="C8185" s="1">
        <v>44783</v>
      </c>
      <c r="D8185" t="s">
        <v>1479</v>
      </c>
      <c r="E8185" t="s">
        <v>534</v>
      </c>
      <c r="F8185" t="s">
        <v>846</v>
      </c>
      <c r="G8185">
        <v>1</v>
      </c>
      <c r="H8185">
        <v>563200</v>
      </c>
      <c r="I8185">
        <v>442700</v>
      </c>
      <c r="J8185" t="s">
        <v>18</v>
      </c>
      <c r="K8185">
        <v>563200</v>
      </c>
      <c r="L8185" t="s">
        <v>7204</v>
      </c>
      <c r="M8185" t="s">
        <v>7203</v>
      </c>
      <c r="N8185" s="1">
        <v>44496</v>
      </c>
      <c r="O8185" t="s">
        <v>846</v>
      </c>
      <c r="P8185" t="s">
        <v>7221</v>
      </c>
      <c r="Q8185" t="s">
        <v>7243</v>
      </c>
      <c r="R8185" t="s">
        <v>7227</v>
      </c>
      <c r="S8185">
        <v>442906</v>
      </c>
      <c r="T8185">
        <v>563459</v>
      </c>
      <c r="U8185">
        <v>0.214</v>
      </c>
      <c r="V8185">
        <v>120500</v>
      </c>
      <c r="W8185">
        <v>442700</v>
      </c>
      <c r="X8185">
        <v>2022</v>
      </c>
      <c r="Y8185">
        <v>785664</v>
      </c>
    </row>
    <row r="8186" spans="2:25" x14ac:dyDescent="0.35">
      <c r="B8186" t="s">
        <v>3413</v>
      </c>
      <c r="C8186" s="1">
        <v>44809</v>
      </c>
      <c r="D8186" t="s">
        <v>1641</v>
      </c>
      <c r="E8186" t="s">
        <v>358</v>
      </c>
      <c r="F8186" t="s">
        <v>846</v>
      </c>
      <c r="G8186">
        <v>2</v>
      </c>
      <c r="H8186">
        <v>594700</v>
      </c>
      <c r="I8186">
        <v>467400</v>
      </c>
      <c r="J8186" t="s">
        <v>18</v>
      </c>
      <c r="K8186">
        <v>1189400</v>
      </c>
      <c r="L8186" t="s">
        <v>7205</v>
      </c>
      <c r="M8186" t="s">
        <v>7203</v>
      </c>
      <c r="N8186" s="1">
        <v>44016</v>
      </c>
      <c r="O8186" t="s">
        <v>846</v>
      </c>
      <c r="P8186" t="s">
        <v>7221</v>
      </c>
      <c r="Q8186" t="s">
        <v>7243</v>
      </c>
      <c r="R8186" t="s">
        <v>7227</v>
      </c>
      <c r="S8186">
        <v>442906</v>
      </c>
      <c r="T8186">
        <v>563459</v>
      </c>
      <c r="U8186">
        <v>0.214</v>
      </c>
      <c r="V8186">
        <v>254600</v>
      </c>
      <c r="W8186">
        <v>934800</v>
      </c>
      <c r="X8186">
        <v>2022</v>
      </c>
      <c r="Y8186">
        <v>1659213</v>
      </c>
    </row>
    <row r="8187" spans="2:25" x14ac:dyDescent="0.35">
      <c r="B8187" t="s">
        <v>3492</v>
      </c>
      <c r="C8187" s="1">
        <v>44830</v>
      </c>
      <c r="D8187" t="s">
        <v>1641</v>
      </c>
      <c r="E8187" t="s">
        <v>2429</v>
      </c>
      <c r="F8187" t="s">
        <v>846</v>
      </c>
      <c r="G8187">
        <v>5</v>
      </c>
      <c r="H8187">
        <v>572700</v>
      </c>
      <c r="I8187">
        <v>450200</v>
      </c>
      <c r="J8187" t="s">
        <v>14</v>
      </c>
      <c r="K8187">
        <v>2863500</v>
      </c>
      <c r="L8187" t="s">
        <v>7202</v>
      </c>
      <c r="M8187" t="s">
        <v>7203</v>
      </c>
      <c r="N8187" s="1">
        <v>44888</v>
      </c>
      <c r="O8187" t="s">
        <v>846</v>
      </c>
      <c r="P8187" t="s">
        <v>7221</v>
      </c>
      <c r="Q8187" t="s">
        <v>7243</v>
      </c>
      <c r="R8187" t="s">
        <v>7227</v>
      </c>
      <c r="S8187">
        <v>442906</v>
      </c>
      <c r="T8187">
        <v>563459</v>
      </c>
      <c r="U8187">
        <v>0.214</v>
      </c>
      <c r="V8187">
        <v>612500</v>
      </c>
      <c r="W8187">
        <v>2251000</v>
      </c>
      <c r="X8187">
        <v>2022</v>
      </c>
      <c r="Y8187">
        <v>3994582.5</v>
      </c>
    </row>
    <row r="8188" spans="2:25" x14ac:dyDescent="0.35">
      <c r="B8188" t="s">
        <v>3527</v>
      </c>
      <c r="C8188" s="1">
        <v>44839</v>
      </c>
      <c r="D8188" t="s">
        <v>1809</v>
      </c>
      <c r="E8188" t="s">
        <v>61</v>
      </c>
      <c r="F8188" t="s">
        <v>846</v>
      </c>
      <c r="G8188">
        <v>2</v>
      </c>
      <c r="H8188">
        <v>550700</v>
      </c>
      <c r="I8188">
        <v>432900</v>
      </c>
      <c r="J8188" t="s">
        <v>14</v>
      </c>
      <c r="K8188">
        <v>1101400</v>
      </c>
      <c r="L8188" t="s">
        <v>7207</v>
      </c>
      <c r="M8188" t="s">
        <v>7203</v>
      </c>
      <c r="N8188" s="1">
        <v>43884</v>
      </c>
      <c r="O8188" t="s">
        <v>846</v>
      </c>
      <c r="P8188" t="s">
        <v>7221</v>
      </c>
      <c r="Q8188" t="s">
        <v>7243</v>
      </c>
      <c r="R8188" t="s">
        <v>7227</v>
      </c>
      <c r="S8188">
        <v>442906</v>
      </c>
      <c r="T8188">
        <v>563459</v>
      </c>
      <c r="U8188">
        <v>0.214</v>
      </c>
      <c r="V8188">
        <v>235600</v>
      </c>
      <c r="W8188">
        <v>865800</v>
      </c>
      <c r="X8188">
        <v>2022</v>
      </c>
      <c r="Y8188">
        <v>1536453</v>
      </c>
    </row>
    <row r="8189" spans="2:25" x14ac:dyDescent="0.35">
      <c r="B8189" t="s">
        <v>3556</v>
      </c>
      <c r="C8189" s="1">
        <v>44846</v>
      </c>
      <c r="D8189" t="s">
        <v>1809</v>
      </c>
      <c r="E8189" t="s">
        <v>2347</v>
      </c>
      <c r="F8189" t="s">
        <v>846</v>
      </c>
      <c r="G8189">
        <v>3</v>
      </c>
      <c r="H8189">
        <v>559000</v>
      </c>
      <c r="I8189">
        <v>439400</v>
      </c>
      <c r="J8189" t="s">
        <v>14</v>
      </c>
      <c r="K8189">
        <v>1677000</v>
      </c>
      <c r="L8189" t="s">
        <v>7209</v>
      </c>
      <c r="M8189" t="s">
        <v>7206</v>
      </c>
      <c r="N8189" s="1">
        <v>44881</v>
      </c>
      <c r="O8189" t="s">
        <v>846</v>
      </c>
      <c r="P8189" t="s">
        <v>7221</v>
      </c>
      <c r="Q8189" t="s">
        <v>7243</v>
      </c>
      <c r="R8189" t="s">
        <v>7227</v>
      </c>
      <c r="S8189">
        <v>442906</v>
      </c>
      <c r="T8189">
        <v>563459</v>
      </c>
      <c r="U8189">
        <v>0.214</v>
      </c>
      <c r="V8189">
        <v>358800</v>
      </c>
      <c r="W8189">
        <v>1318200</v>
      </c>
      <c r="X8189">
        <v>2022</v>
      </c>
      <c r="Y8189">
        <v>2339415</v>
      </c>
    </row>
    <row r="8190" spans="2:25" x14ac:dyDescent="0.35">
      <c r="B8190" t="s">
        <v>3646</v>
      </c>
      <c r="C8190" s="1">
        <v>44871</v>
      </c>
      <c r="D8190" t="s">
        <v>1962</v>
      </c>
      <c r="E8190" t="s">
        <v>432</v>
      </c>
      <c r="F8190" t="s">
        <v>846</v>
      </c>
      <c r="G8190">
        <v>3</v>
      </c>
      <c r="H8190">
        <v>531200</v>
      </c>
      <c r="I8190">
        <v>417600</v>
      </c>
      <c r="J8190" t="s">
        <v>18</v>
      </c>
      <c r="K8190">
        <v>1593600</v>
      </c>
      <c r="L8190" t="s">
        <v>7202</v>
      </c>
      <c r="M8190" t="s">
        <v>7206</v>
      </c>
      <c r="N8190" s="1">
        <v>44028</v>
      </c>
      <c r="O8190" t="s">
        <v>846</v>
      </c>
      <c r="P8190" t="s">
        <v>7221</v>
      </c>
      <c r="Q8190" t="s">
        <v>7243</v>
      </c>
      <c r="R8190" t="s">
        <v>7227</v>
      </c>
      <c r="S8190">
        <v>442906</v>
      </c>
      <c r="T8190">
        <v>563459</v>
      </c>
      <c r="U8190">
        <v>0.214</v>
      </c>
      <c r="V8190">
        <v>340800</v>
      </c>
      <c r="W8190">
        <v>1252800</v>
      </c>
      <c r="X8190">
        <v>2022</v>
      </c>
      <c r="Y8190">
        <v>2223072</v>
      </c>
    </row>
    <row r="8191" spans="2:25" x14ac:dyDescent="0.35">
      <c r="B8191" t="s">
        <v>3681</v>
      </c>
      <c r="C8191" s="1">
        <v>44876</v>
      </c>
      <c r="D8191" t="s">
        <v>1962</v>
      </c>
      <c r="E8191" t="s">
        <v>2371</v>
      </c>
      <c r="F8191" t="s">
        <v>846</v>
      </c>
      <c r="G8191">
        <v>5</v>
      </c>
      <c r="H8191">
        <v>611900</v>
      </c>
      <c r="I8191">
        <v>481000</v>
      </c>
      <c r="J8191" t="s">
        <v>18</v>
      </c>
      <c r="K8191">
        <v>3059500</v>
      </c>
      <c r="L8191" t="s">
        <v>7204</v>
      </c>
      <c r="M8191" t="s">
        <v>7203</v>
      </c>
      <c r="N8191" s="1">
        <v>44792</v>
      </c>
      <c r="O8191" t="s">
        <v>846</v>
      </c>
      <c r="P8191" t="s">
        <v>7221</v>
      </c>
      <c r="Q8191" t="s">
        <v>7243</v>
      </c>
      <c r="R8191" t="s">
        <v>7227</v>
      </c>
      <c r="S8191">
        <v>442906</v>
      </c>
      <c r="T8191">
        <v>563459</v>
      </c>
      <c r="U8191">
        <v>0.214</v>
      </c>
      <c r="V8191">
        <v>654500</v>
      </c>
      <c r="W8191">
        <v>2405000</v>
      </c>
      <c r="X8191">
        <v>2022</v>
      </c>
      <c r="Y8191">
        <v>4268002.5</v>
      </c>
    </row>
    <row r="8192" spans="2:25" x14ac:dyDescent="0.35">
      <c r="B8192" t="s">
        <v>3747</v>
      </c>
      <c r="C8192" s="1">
        <v>44892</v>
      </c>
      <c r="D8192" t="s">
        <v>1962</v>
      </c>
      <c r="E8192" t="s">
        <v>163</v>
      </c>
      <c r="F8192" t="s">
        <v>846</v>
      </c>
      <c r="G8192">
        <v>1</v>
      </c>
      <c r="H8192">
        <v>578300</v>
      </c>
      <c r="I8192">
        <v>454500</v>
      </c>
      <c r="J8192" t="s">
        <v>14</v>
      </c>
      <c r="K8192">
        <v>578300</v>
      </c>
      <c r="L8192" t="s">
        <v>7205</v>
      </c>
      <c r="M8192" t="s">
        <v>7203</v>
      </c>
      <c r="N8192" s="1">
        <v>43399</v>
      </c>
      <c r="O8192" t="s">
        <v>846</v>
      </c>
      <c r="P8192" t="s">
        <v>7221</v>
      </c>
      <c r="Q8192" t="s">
        <v>7243</v>
      </c>
      <c r="R8192" t="s">
        <v>7227</v>
      </c>
      <c r="S8192">
        <v>442906</v>
      </c>
      <c r="T8192">
        <v>563459</v>
      </c>
      <c r="U8192">
        <v>0.214</v>
      </c>
      <c r="V8192">
        <v>123800</v>
      </c>
      <c r="W8192">
        <v>454500</v>
      </c>
      <c r="X8192">
        <v>2022</v>
      </c>
      <c r="Y8192">
        <v>806728.5</v>
      </c>
    </row>
    <row r="8193" spans="2:25" x14ac:dyDescent="0.35">
      <c r="B8193" t="s">
        <v>2386</v>
      </c>
      <c r="C8193" s="1">
        <v>44580</v>
      </c>
      <c r="D8193" t="s">
        <v>11</v>
      </c>
      <c r="E8193" t="s">
        <v>53</v>
      </c>
      <c r="F8193" t="s">
        <v>115</v>
      </c>
      <c r="G8193">
        <v>3</v>
      </c>
      <c r="H8193">
        <v>3612300</v>
      </c>
      <c r="I8193">
        <v>2398300</v>
      </c>
      <c r="J8193" t="s">
        <v>14</v>
      </c>
      <c r="K8193">
        <v>10836900</v>
      </c>
      <c r="L8193" t="s">
        <v>7202</v>
      </c>
      <c r="M8193" t="s">
        <v>7203</v>
      </c>
      <c r="N8193" s="1">
        <v>43636</v>
      </c>
      <c r="O8193" t="s">
        <v>115</v>
      </c>
      <c r="P8193" t="s">
        <v>7231</v>
      </c>
      <c r="Q8193" t="s">
        <v>7232</v>
      </c>
      <c r="R8193" t="s">
        <v>7240</v>
      </c>
      <c r="S8193">
        <v>2331124</v>
      </c>
      <c r="T8193">
        <v>3511083</v>
      </c>
      <c r="U8193">
        <v>0.33600000000000002</v>
      </c>
      <c r="V8193">
        <v>3642000</v>
      </c>
      <c r="W8193">
        <v>7194900</v>
      </c>
      <c r="X8193">
        <v>2022</v>
      </c>
      <c r="Y8193">
        <v>15117475.5</v>
      </c>
    </row>
    <row r="8194" spans="2:25" x14ac:dyDescent="0.35">
      <c r="B8194" t="s">
        <v>3219</v>
      </c>
      <c r="C8194" s="1">
        <v>44764</v>
      </c>
      <c r="D8194" t="s">
        <v>1277</v>
      </c>
      <c r="E8194" t="s">
        <v>293</v>
      </c>
      <c r="F8194" t="s">
        <v>115</v>
      </c>
      <c r="G8194">
        <v>4</v>
      </c>
      <c r="H8194">
        <v>3636000</v>
      </c>
      <c r="I8194">
        <v>2414100</v>
      </c>
      <c r="J8194" t="s">
        <v>18</v>
      </c>
      <c r="K8194">
        <v>14544000</v>
      </c>
      <c r="L8194" t="s">
        <v>7204</v>
      </c>
      <c r="M8194" t="s">
        <v>7203</v>
      </c>
      <c r="N8194" s="1">
        <v>43595</v>
      </c>
      <c r="O8194" t="s">
        <v>115</v>
      </c>
      <c r="P8194" t="s">
        <v>7231</v>
      </c>
      <c r="Q8194" t="s">
        <v>7232</v>
      </c>
      <c r="R8194" t="s">
        <v>7240</v>
      </c>
      <c r="S8194">
        <v>2331124</v>
      </c>
      <c r="T8194">
        <v>3511083</v>
      </c>
      <c r="U8194">
        <v>0.33600000000000002</v>
      </c>
      <c r="V8194">
        <v>4887600</v>
      </c>
      <c r="W8194">
        <v>9656400</v>
      </c>
      <c r="X8194">
        <v>2022</v>
      </c>
      <c r="Y8194">
        <v>20288880</v>
      </c>
    </row>
    <row r="8195" spans="2:25" x14ac:dyDescent="0.35">
      <c r="B8195" t="s">
        <v>3426</v>
      </c>
      <c r="C8195" s="1">
        <v>44813</v>
      </c>
      <c r="D8195" t="s">
        <v>1641</v>
      </c>
      <c r="E8195" t="s">
        <v>2409</v>
      </c>
      <c r="F8195" t="s">
        <v>115</v>
      </c>
      <c r="G8195">
        <v>1</v>
      </c>
      <c r="H8195">
        <v>3657200</v>
      </c>
      <c r="I8195">
        <v>2428200</v>
      </c>
      <c r="J8195" t="s">
        <v>18</v>
      </c>
      <c r="K8195">
        <v>3657200</v>
      </c>
      <c r="L8195" t="s">
        <v>7207</v>
      </c>
      <c r="M8195" t="s">
        <v>7203</v>
      </c>
      <c r="N8195" s="1">
        <v>44824</v>
      </c>
      <c r="O8195" t="s">
        <v>115</v>
      </c>
      <c r="P8195" t="s">
        <v>7231</v>
      </c>
      <c r="Q8195" t="s">
        <v>7232</v>
      </c>
      <c r="R8195" t="s">
        <v>7240</v>
      </c>
      <c r="S8195">
        <v>2331124</v>
      </c>
      <c r="T8195">
        <v>3511083</v>
      </c>
      <c r="U8195">
        <v>0.33600000000000002</v>
      </c>
      <c r="V8195">
        <v>1229000</v>
      </c>
      <c r="W8195">
        <v>2428200</v>
      </c>
      <c r="X8195">
        <v>2022</v>
      </c>
      <c r="Y8195">
        <v>5101794</v>
      </c>
    </row>
    <row r="8196" spans="2:25" x14ac:dyDescent="0.35">
      <c r="B8196" t="s">
        <v>3503</v>
      </c>
      <c r="C8196" s="1">
        <v>44833</v>
      </c>
      <c r="D8196" t="s">
        <v>1641</v>
      </c>
      <c r="E8196" t="s">
        <v>255</v>
      </c>
      <c r="F8196" t="s">
        <v>115</v>
      </c>
      <c r="G8196">
        <v>5</v>
      </c>
      <c r="H8196">
        <v>3628200</v>
      </c>
      <c r="I8196">
        <v>2408900</v>
      </c>
      <c r="J8196" t="s">
        <v>14</v>
      </c>
      <c r="K8196">
        <v>18141000</v>
      </c>
      <c r="L8196" t="s">
        <v>7207</v>
      </c>
      <c r="M8196" t="s">
        <v>7203</v>
      </c>
      <c r="N8196" s="1">
        <v>44246</v>
      </c>
      <c r="O8196" t="s">
        <v>115</v>
      </c>
      <c r="P8196" t="s">
        <v>7231</v>
      </c>
      <c r="Q8196" t="s">
        <v>7232</v>
      </c>
      <c r="R8196" t="s">
        <v>7240</v>
      </c>
      <c r="S8196">
        <v>2331124</v>
      </c>
      <c r="T8196">
        <v>3511083</v>
      </c>
      <c r="U8196">
        <v>0.33600000000000002</v>
      </c>
      <c r="V8196">
        <v>6096500</v>
      </c>
      <c r="W8196">
        <v>12044500</v>
      </c>
      <c r="X8196">
        <v>2022</v>
      </c>
      <c r="Y8196">
        <v>25306695</v>
      </c>
    </row>
    <row r="8197" spans="2:25" x14ac:dyDescent="0.35">
      <c r="B8197" t="s">
        <v>3515</v>
      </c>
      <c r="C8197" s="1">
        <v>44837</v>
      </c>
      <c r="D8197" t="s">
        <v>1809</v>
      </c>
      <c r="E8197" t="s">
        <v>701</v>
      </c>
      <c r="F8197" t="s">
        <v>115</v>
      </c>
      <c r="G8197">
        <v>5</v>
      </c>
      <c r="H8197">
        <v>3433400</v>
      </c>
      <c r="I8197">
        <v>2279500</v>
      </c>
      <c r="J8197" t="s">
        <v>14</v>
      </c>
      <c r="K8197">
        <v>17167000</v>
      </c>
      <c r="L8197" t="s">
        <v>7204</v>
      </c>
      <c r="M8197" t="s">
        <v>7203</v>
      </c>
      <c r="N8197" s="1">
        <v>44532</v>
      </c>
      <c r="O8197" t="s">
        <v>115</v>
      </c>
      <c r="P8197" t="s">
        <v>7231</v>
      </c>
      <c r="Q8197" t="s">
        <v>7232</v>
      </c>
      <c r="R8197" t="s">
        <v>7240</v>
      </c>
      <c r="S8197">
        <v>2331124</v>
      </c>
      <c r="T8197">
        <v>3511083</v>
      </c>
      <c r="U8197">
        <v>0.33600000000000002</v>
      </c>
      <c r="V8197">
        <v>5769500</v>
      </c>
      <c r="W8197">
        <v>11397500</v>
      </c>
      <c r="X8197">
        <v>2022</v>
      </c>
      <c r="Y8197">
        <v>23947965</v>
      </c>
    </row>
    <row r="8198" spans="2:25" x14ac:dyDescent="0.35">
      <c r="B8198" t="s">
        <v>3698</v>
      </c>
      <c r="C8198" s="1">
        <v>44881</v>
      </c>
      <c r="D8198" t="s">
        <v>1962</v>
      </c>
      <c r="E8198" t="s">
        <v>353</v>
      </c>
      <c r="F8198" t="s">
        <v>115</v>
      </c>
      <c r="G8198">
        <v>4</v>
      </c>
      <c r="H8198">
        <v>3565400</v>
      </c>
      <c r="I8198">
        <v>2367200</v>
      </c>
      <c r="J8198" t="s">
        <v>18</v>
      </c>
      <c r="K8198">
        <v>14261600</v>
      </c>
      <c r="L8198" t="s">
        <v>7202</v>
      </c>
      <c r="M8198" t="s">
        <v>7203</v>
      </c>
      <c r="N8198" s="1">
        <v>44189</v>
      </c>
      <c r="O8198" t="s">
        <v>115</v>
      </c>
      <c r="P8198" t="s">
        <v>7231</v>
      </c>
      <c r="Q8198" t="s">
        <v>7232</v>
      </c>
      <c r="R8198" t="s">
        <v>7240</v>
      </c>
      <c r="S8198">
        <v>2331124</v>
      </c>
      <c r="T8198">
        <v>3511083</v>
      </c>
      <c r="U8198">
        <v>0.33600000000000002</v>
      </c>
      <c r="V8198">
        <v>4792800</v>
      </c>
      <c r="W8198">
        <v>9468800</v>
      </c>
      <c r="X8198">
        <v>2022</v>
      </c>
      <c r="Y8198">
        <v>19894932</v>
      </c>
    </row>
    <row r="8199" spans="2:25" x14ac:dyDescent="0.35">
      <c r="B8199" t="s">
        <v>3822</v>
      </c>
      <c r="C8199" s="1">
        <v>44908</v>
      </c>
      <c r="D8199" t="s">
        <v>2132</v>
      </c>
      <c r="E8199" t="s">
        <v>327</v>
      </c>
      <c r="F8199" t="s">
        <v>115</v>
      </c>
      <c r="G8199">
        <v>1</v>
      </c>
      <c r="H8199">
        <v>3786100</v>
      </c>
      <c r="I8199">
        <v>2513700</v>
      </c>
      <c r="J8199" t="s">
        <v>14</v>
      </c>
      <c r="K8199">
        <v>3786100</v>
      </c>
      <c r="L8199" t="s">
        <v>7209</v>
      </c>
      <c r="M8199" t="s">
        <v>7203</v>
      </c>
      <c r="N8199" s="1">
        <v>44480</v>
      </c>
      <c r="O8199" t="s">
        <v>115</v>
      </c>
      <c r="P8199" t="s">
        <v>7231</v>
      </c>
      <c r="Q8199" t="s">
        <v>7232</v>
      </c>
      <c r="R8199" t="s">
        <v>7240</v>
      </c>
      <c r="S8199">
        <v>2331124</v>
      </c>
      <c r="T8199">
        <v>3511083</v>
      </c>
      <c r="U8199">
        <v>0.33600000000000002</v>
      </c>
      <c r="V8199">
        <v>1272400</v>
      </c>
      <c r="W8199">
        <v>2513700</v>
      </c>
      <c r="X8199">
        <v>2022</v>
      </c>
      <c r="Y8199">
        <v>5281609.5</v>
      </c>
    </row>
    <row r="8200" spans="2:25" x14ac:dyDescent="0.35">
      <c r="B8200" t="s">
        <v>2463</v>
      </c>
      <c r="C8200" s="1">
        <v>44597</v>
      </c>
      <c r="D8200" t="s">
        <v>375</v>
      </c>
      <c r="E8200" t="s">
        <v>67</v>
      </c>
      <c r="F8200" t="s">
        <v>403</v>
      </c>
      <c r="G8200">
        <v>4</v>
      </c>
      <c r="H8200">
        <v>1945000</v>
      </c>
      <c r="I8200">
        <v>1297600</v>
      </c>
      <c r="J8200" t="s">
        <v>14</v>
      </c>
      <c r="K8200">
        <v>7780000</v>
      </c>
      <c r="L8200" t="s">
        <v>7208</v>
      </c>
      <c r="M8200" t="s">
        <v>7206</v>
      </c>
      <c r="N8200" s="1">
        <v>43774</v>
      </c>
      <c r="O8200" t="s">
        <v>403</v>
      </c>
      <c r="P8200" t="s">
        <v>7218</v>
      </c>
      <c r="Q8200" t="s">
        <v>7233</v>
      </c>
      <c r="R8200" t="s">
        <v>7220</v>
      </c>
      <c r="S8200">
        <v>1185674</v>
      </c>
      <c r="T8200">
        <v>1777273</v>
      </c>
      <c r="U8200">
        <v>0.33300000000000002</v>
      </c>
      <c r="V8200">
        <v>2589600</v>
      </c>
      <c r="W8200">
        <v>5190400</v>
      </c>
      <c r="X8200">
        <v>2022</v>
      </c>
      <c r="Y8200">
        <v>10853100</v>
      </c>
    </row>
    <row r="8201" spans="2:25" x14ac:dyDescent="0.35">
      <c r="B8201" t="s">
        <v>2724</v>
      </c>
      <c r="C8201" s="1">
        <v>44655</v>
      </c>
      <c r="D8201" t="s">
        <v>764</v>
      </c>
      <c r="E8201" t="s">
        <v>67</v>
      </c>
      <c r="F8201" t="s">
        <v>403</v>
      </c>
      <c r="G8201">
        <v>3</v>
      </c>
      <c r="H8201">
        <v>2005700</v>
      </c>
      <c r="I8201">
        <v>1338000</v>
      </c>
      <c r="J8201" t="s">
        <v>14</v>
      </c>
      <c r="K8201">
        <v>6017100</v>
      </c>
      <c r="L8201" t="s">
        <v>7208</v>
      </c>
      <c r="M8201" t="s">
        <v>7206</v>
      </c>
      <c r="N8201" s="1">
        <v>43774</v>
      </c>
      <c r="O8201" t="s">
        <v>403</v>
      </c>
      <c r="P8201" t="s">
        <v>7218</v>
      </c>
      <c r="Q8201" t="s">
        <v>7233</v>
      </c>
      <c r="R8201" t="s">
        <v>7220</v>
      </c>
      <c r="S8201">
        <v>1185674</v>
      </c>
      <c r="T8201">
        <v>1777273</v>
      </c>
      <c r="U8201">
        <v>0.33300000000000002</v>
      </c>
      <c r="V8201">
        <v>2003100</v>
      </c>
      <c r="W8201">
        <v>4014000</v>
      </c>
      <c r="X8201">
        <v>2022</v>
      </c>
      <c r="Y8201">
        <v>8393854.5</v>
      </c>
    </row>
    <row r="8202" spans="2:25" x14ac:dyDescent="0.35">
      <c r="B8202" t="s">
        <v>2807</v>
      </c>
      <c r="C8202" s="1">
        <v>44671</v>
      </c>
      <c r="D8202" t="s">
        <v>764</v>
      </c>
      <c r="E8202" t="s">
        <v>2370</v>
      </c>
      <c r="F8202" t="s">
        <v>403</v>
      </c>
      <c r="G8202">
        <v>5</v>
      </c>
      <c r="H8202">
        <v>1912900</v>
      </c>
      <c r="I8202">
        <v>1276100</v>
      </c>
      <c r="J8202" t="s">
        <v>14</v>
      </c>
      <c r="K8202">
        <v>9564500</v>
      </c>
      <c r="L8202" t="s">
        <v>7204</v>
      </c>
      <c r="M8202" t="s">
        <v>7203</v>
      </c>
      <c r="N8202" s="1">
        <v>44825</v>
      </c>
      <c r="O8202" t="s">
        <v>403</v>
      </c>
      <c r="P8202" t="s">
        <v>7218</v>
      </c>
      <c r="Q8202" t="s">
        <v>7233</v>
      </c>
      <c r="R8202" t="s">
        <v>7220</v>
      </c>
      <c r="S8202">
        <v>1185674</v>
      </c>
      <c r="T8202">
        <v>1777273</v>
      </c>
      <c r="U8202">
        <v>0.33300000000000002</v>
      </c>
      <c r="V8202">
        <v>3184000</v>
      </c>
      <c r="W8202">
        <v>6380500</v>
      </c>
      <c r="X8202">
        <v>2022</v>
      </c>
      <c r="Y8202">
        <v>13342477.5</v>
      </c>
    </row>
    <row r="8203" spans="2:25" x14ac:dyDescent="0.35">
      <c r="B8203" t="s">
        <v>3029</v>
      </c>
      <c r="C8203" s="1">
        <v>44720</v>
      </c>
      <c r="D8203" t="s">
        <v>1091</v>
      </c>
      <c r="E8203" t="s">
        <v>2325</v>
      </c>
      <c r="F8203" t="s">
        <v>403</v>
      </c>
      <c r="G8203">
        <v>3</v>
      </c>
      <c r="H8203">
        <v>1828400</v>
      </c>
      <c r="I8203">
        <v>1219800</v>
      </c>
      <c r="J8203" t="s">
        <v>14</v>
      </c>
      <c r="K8203">
        <v>5485200</v>
      </c>
      <c r="L8203" t="s">
        <v>7209</v>
      </c>
      <c r="M8203" t="s">
        <v>7203</v>
      </c>
      <c r="N8203" s="1">
        <v>44800</v>
      </c>
      <c r="O8203" t="s">
        <v>403</v>
      </c>
      <c r="P8203" t="s">
        <v>7218</v>
      </c>
      <c r="Q8203" t="s">
        <v>7233</v>
      </c>
      <c r="R8203" t="s">
        <v>7220</v>
      </c>
      <c r="S8203">
        <v>1185674</v>
      </c>
      <c r="T8203">
        <v>1777273</v>
      </c>
      <c r="U8203">
        <v>0.33300000000000002</v>
      </c>
      <c r="V8203">
        <v>1825800</v>
      </c>
      <c r="W8203">
        <v>3659400</v>
      </c>
      <c r="X8203">
        <v>2022</v>
      </c>
      <c r="Y8203">
        <v>7651854</v>
      </c>
    </row>
    <row r="8204" spans="2:25" x14ac:dyDescent="0.35">
      <c r="B8204" t="s">
        <v>3228</v>
      </c>
      <c r="C8204" s="1">
        <v>44767</v>
      </c>
      <c r="D8204" t="s">
        <v>1277</v>
      </c>
      <c r="E8204" t="s">
        <v>119</v>
      </c>
      <c r="F8204" t="s">
        <v>403</v>
      </c>
      <c r="G8204">
        <v>2</v>
      </c>
      <c r="H8204">
        <v>1846500</v>
      </c>
      <c r="I8204">
        <v>1231900</v>
      </c>
      <c r="J8204" t="s">
        <v>14</v>
      </c>
      <c r="K8204">
        <v>3693000</v>
      </c>
      <c r="L8204" t="s">
        <v>7208</v>
      </c>
      <c r="M8204" t="s">
        <v>7206</v>
      </c>
      <c r="N8204" s="1">
        <v>43601</v>
      </c>
      <c r="O8204" t="s">
        <v>403</v>
      </c>
      <c r="P8204" t="s">
        <v>7218</v>
      </c>
      <c r="Q8204" t="s">
        <v>7233</v>
      </c>
      <c r="R8204" t="s">
        <v>7220</v>
      </c>
      <c r="S8204">
        <v>1185674</v>
      </c>
      <c r="T8204">
        <v>1777273</v>
      </c>
      <c r="U8204">
        <v>0.33300000000000002</v>
      </c>
      <c r="V8204">
        <v>1229200</v>
      </c>
      <c r="W8204">
        <v>2463800</v>
      </c>
      <c r="X8204">
        <v>2022</v>
      </c>
      <c r="Y8204">
        <v>5151735</v>
      </c>
    </row>
    <row r="8205" spans="2:25" x14ac:dyDescent="0.35">
      <c r="B8205" t="s">
        <v>3423</v>
      </c>
      <c r="C8205" s="1">
        <v>44812</v>
      </c>
      <c r="D8205" t="s">
        <v>1641</v>
      </c>
      <c r="E8205" t="s">
        <v>268</v>
      </c>
      <c r="F8205" t="s">
        <v>403</v>
      </c>
      <c r="G8205">
        <v>4</v>
      </c>
      <c r="H8205">
        <v>1855500</v>
      </c>
      <c r="I8205">
        <v>1237900</v>
      </c>
      <c r="J8205" t="s">
        <v>18</v>
      </c>
      <c r="K8205">
        <v>7422000</v>
      </c>
      <c r="L8205" t="s">
        <v>7204</v>
      </c>
      <c r="M8205" t="s">
        <v>7206</v>
      </c>
      <c r="N8205" s="1">
        <v>43409</v>
      </c>
      <c r="O8205" t="s">
        <v>403</v>
      </c>
      <c r="P8205" t="s">
        <v>7218</v>
      </c>
      <c r="Q8205" t="s">
        <v>7233</v>
      </c>
      <c r="R8205" t="s">
        <v>7220</v>
      </c>
      <c r="S8205">
        <v>1185674</v>
      </c>
      <c r="T8205">
        <v>1777273</v>
      </c>
      <c r="U8205">
        <v>0.33300000000000002</v>
      </c>
      <c r="V8205">
        <v>2470400</v>
      </c>
      <c r="W8205">
        <v>4951600</v>
      </c>
      <c r="X8205">
        <v>2022</v>
      </c>
      <c r="Y8205">
        <v>10353690</v>
      </c>
    </row>
    <row r="8206" spans="2:25" x14ac:dyDescent="0.35">
      <c r="B8206" t="s">
        <v>3485</v>
      </c>
      <c r="C8206" s="1">
        <v>44828</v>
      </c>
      <c r="D8206" t="s">
        <v>1641</v>
      </c>
      <c r="E8206" t="s">
        <v>2325</v>
      </c>
      <c r="F8206" t="s">
        <v>403</v>
      </c>
      <c r="G8206">
        <v>4</v>
      </c>
      <c r="H8206">
        <v>1852900</v>
      </c>
      <c r="I8206">
        <v>1236200</v>
      </c>
      <c r="J8206" t="s">
        <v>14</v>
      </c>
      <c r="K8206">
        <v>7411600</v>
      </c>
      <c r="L8206" t="s">
        <v>7209</v>
      </c>
      <c r="M8206" t="s">
        <v>7203</v>
      </c>
      <c r="N8206" s="1">
        <v>44800</v>
      </c>
      <c r="O8206" t="s">
        <v>403</v>
      </c>
      <c r="P8206" t="s">
        <v>7218</v>
      </c>
      <c r="Q8206" t="s">
        <v>7233</v>
      </c>
      <c r="R8206" t="s">
        <v>7220</v>
      </c>
      <c r="S8206">
        <v>1185674</v>
      </c>
      <c r="T8206">
        <v>1777273</v>
      </c>
      <c r="U8206">
        <v>0.33300000000000002</v>
      </c>
      <c r="V8206">
        <v>2466800</v>
      </c>
      <c r="W8206">
        <v>4944800</v>
      </c>
      <c r="X8206">
        <v>2022</v>
      </c>
      <c r="Y8206">
        <v>10339182</v>
      </c>
    </row>
    <row r="8207" spans="2:25" x14ac:dyDescent="0.35">
      <c r="B8207" t="s">
        <v>3516</v>
      </c>
      <c r="C8207" s="1">
        <v>44837</v>
      </c>
      <c r="D8207" t="s">
        <v>1809</v>
      </c>
      <c r="E8207" t="s">
        <v>2360</v>
      </c>
      <c r="F8207" t="s">
        <v>403</v>
      </c>
      <c r="G8207">
        <v>5</v>
      </c>
      <c r="H8207">
        <v>2014300</v>
      </c>
      <c r="I8207">
        <v>1343800</v>
      </c>
      <c r="J8207" t="s">
        <v>14</v>
      </c>
      <c r="K8207">
        <v>10071500</v>
      </c>
      <c r="L8207" t="s">
        <v>7205</v>
      </c>
      <c r="M8207" t="s">
        <v>7203</v>
      </c>
      <c r="N8207" s="1">
        <v>44676</v>
      </c>
      <c r="O8207" t="s">
        <v>403</v>
      </c>
      <c r="P8207" t="s">
        <v>7218</v>
      </c>
      <c r="Q8207" t="s">
        <v>7233</v>
      </c>
      <c r="R8207" t="s">
        <v>7220</v>
      </c>
      <c r="S8207">
        <v>1185674</v>
      </c>
      <c r="T8207">
        <v>1777273</v>
      </c>
      <c r="U8207">
        <v>0.33300000000000002</v>
      </c>
      <c r="V8207">
        <v>3352500</v>
      </c>
      <c r="W8207">
        <v>6719000</v>
      </c>
      <c r="X8207">
        <v>2022</v>
      </c>
      <c r="Y8207">
        <v>14049742.5</v>
      </c>
    </row>
    <row r="8208" spans="2:25" x14ac:dyDescent="0.35">
      <c r="B8208" t="s">
        <v>3850</v>
      </c>
      <c r="C8208" s="1">
        <v>44914</v>
      </c>
      <c r="D8208" t="s">
        <v>2132</v>
      </c>
      <c r="E8208" t="s">
        <v>2372</v>
      </c>
      <c r="F8208" t="s">
        <v>403</v>
      </c>
      <c r="G8208">
        <v>3</v>
      </c>
      <c r="H8208">
        <v>1940400</v>
      </c>
      <c r="I8208">
        <v>1294500</v>
      </c>
      <c r="J8208" t="s">
        <v>14</v>
      </c>
      <c r="K8208">
        <v>5821200</v>
      </c>
      <c r="L8208" t="s">
        <v>7204</v>
      </c>
      <c r="M8208" t="s">
        <v>7206</v>
      </c>
      <c r="N8208" s="1">
        <v>44819</v>
      </c>
      <c r="O8208" t="s">
        <v>403</v>
      </c>
      <c r="P8208" t="s">
        <v>7218</v>
      </c>
      <c r="Q8208" t="s">
        <v>7233</v>
      </c>
      <c r="R8208" t="s">
        <v>7220</v>
      </c>
      <c r="S8208">
        <v>1185674</v>
      </c>
      <c r="T8208">
        <v>1777273</v>
      </c>
      <c r="U8208">
        <v>0.33300000000000002</v>
      </c>
      <c r="V8208">
        <v>1937700</v>
      </c>
      <c r="W8208">
        <v>3883500</v>
      </c>
      <c r="X8208">
        <v>2022</v>
      </c>
      <c r="Y8208">
        <v>8120574</v>
      </c>
    </row>
    <row r="8209" spans="2:25" x14ac:dyDescent="0.35">
      <c r="B8209" t="s">
        <v>2350</v>
      </c>
      <c r="C8209" s="1">
        <v>44571</v>
      </c>
      <c r="D8209" t="s">
        <v>11</v>
      </c>
      <c r="E8209" t="s">
        <v>418</v>
      </c>
      <c r="F8209" t="s">
        <v>78</v>
      </c>
      <c r="G8209">
        <v>2</v>
      </c>
      <c r="H8209">
        <v>3884100</v>
      </c>
      <c r="I8209">
        <v>2559400</v>
      </c>
      <c r="J8209" t="s">
        <v>18</v>
      </c>
      <c r="K8209">
        <v>7768200</v>
      </c>
      <c r="L8209" t="s">
        <v>7209</v>
      </c>
      <c r="M8209" t="s">
        <v>7203</v>
      </c>
      <c r="N8209" s="1">
        <v>43715</v>
      </c>
      <c r="O8209" t="s">
        <v>78</v>
      </c>
      <c r="P8209" t="s">
        <v>7231</v>
      </c>
      <c r="Q8209" t="s">
        <v>7241</v>
      </c>
      <c r="R8209" t="s">
        <v>7223</v>
      </c>
      <c r="S8209">
        <v>2492732</v>
      </c>
      <c r="T8209">
        <v>3782823</v>
      </c>
      <c r="U8209">
        <v>0.34100000000000003</v>
      </c>
      <c r="V8209">
        <v>2649400</v>
      </c>
      <c r="W8209">
        <v>5118800</v>
      </c>
      <c r="X8209">
        <v>2022</v>
      </c>
      <c r="Y8209">
        <v>10836639</v>
      </c>
    </row>
    <row r="8210" spans="2:25" x14ac:dyDescent="0.35">
      <c r="B8210" t="s">
        <v>2494</v>
      </c>
      <c r="C8210" s="1">
        <v>44604</v>
      </c>
      <c r="D8210" t="s">
        <v>375</v>
      </c>
      <c r="E8210" t="s">
        <v>149</v>
      </c>
      <c r="F8210" t="s">
        <v>78</v>
      </c>
      <c r="G8210">
        <v>5</v>
      </c>
      <c r="H8210">
        <v>4336100</v>
      </c>
      <c r="I8210">
        <v>2857300</v>
      </c>
      <c r="J8210" t="s">
        <v>18</v>
      </c>
      <c r="K8210">
        <v>21680500</v>
      </c>
      <c r="L8210" t="s">
        <v>7208</v>
      </c>
      <c r="M8210" t="s">
        <v>7203</v>
      </c>
      <c r="N8210" s="1">
        <v>43490</v>
      </c>
      <c r="O8210" t="s">
        <v>78</v>
      </c>
      <c r="P8210" t="s">
        <v>7231</v>
      </c>
      <c r="Q8210" t="s">
        <v>7241</v>
      </c>
      <c r="R8210" t="s">
        <v>7223</v>
      </c>
      <c r="S8210">
        <v>2492732</v>
      </c>
      <c r="T8210">
        <v>3782823</v>
      </c>
      <c r="U8210">
        <v>0.34100000000000003</v>
      </c>
      <c r="V8210">
        <v>7394000</v>
      </c>
      <c r="W8210">
        <v>14286500</v>
      </c>
      <c r="X8210">
        <v>2022</v>
      </c>
      <c r="Y8210">
        <v>30244297.5</v>
      </c>
    </row>
    <row r="8211" spans="2:25" x14ac:dyDescent="0.35">
      <c r="B8211" t="s">
        <v>2558</v>
      </c>
      <c r="C8211" s="1">
        <v>44616</v>
      </c>
      <c r="D8211" t="s">
        <v>375</v>
      </c>
      <c r="E8211" t="s">
        <v>360</v>
      </c>
      <c r="F8211" t="s">
        <v>78</v>
      </c>
      <c r="G8211">
        <v>4</v>
      </c>
      <c r="H8211">
        <v>4014000</v>
      </c>
      <c r="I8211">
        <v>2645100</v>
      </c>
      <c r="J8211" t="s">
        <v>14</v>
      </c>
      <c r="K8211">
        <v>16056000</v>
      </c>
      <c r="L8211" t="s">
        <v>7205</v>
      </c>
      <c r="M8211" t="s">
        <v>7203</v>
      </c>
      <c r="N8211" s="1">
        <v>44027</v>
      </c>
      <c r="O8211" t="s">
        <v>78</v>
      </c>
      <c r="P8211" t="s">
        <v>7231</v>
      </c>
      <c r="Q8211" t="s">
        <v>7241</v>
      </c>
      <c r="R8211" t="s">
        <v>7223</v>
      </c>
      <c r="S8211">
        <v>2492732</v>
      </c>
      <c r="T8211">
        <v>3782823</v>
      </c>
      <c r="U8211">
        <v>0.34100000000000003</v>
      </c>
      <c r="V8211">
        <v>5475600</v>
      </c>
      <c r="W8211">
        <v>10580400</v>
      </c>
      <c r="X8211">
        <v>2022</v>
      </c>
      <c r="Y8211">
        <v>22398120</v>
      </c>
    </row>
    <row r="8212" spans="2:25" x14ac:dyDescent="0.35">
      <c r="B8212" t="s">
        <v>2829</v>
      </c>
      <c r="C8212" s="1">
        <v>44674</v>
      </c>
      <c r="D8212" t="s">
        <v>764</v>
      </c>
      <c r="E8212" t="s">
        <v>2332</v>
      </c>
      <c r="F8212" t="s">
        <v>78</v>
      </c>
      <c r="G8212">
        <v>3</v>
      </c>
      <c r="H8212">
        <v>4092900</v>
      </c>
      <c r="I8212">
        <v>2697100</v>
      </c>
      <c r="J8212" t="s">
        <v>14</v>
      </c>
      <c r="K8212">
        <v>12278700</v>
      </c>
      <c r="L8212" t="s">
        <v>7202</v>
      </c>
      <c r="M8212" t="s">
        <v>7206</v>
      </c>
      <c r="N8212" s="1">
        <v>44725</v>
      </c>
      <c r="O8212" t="s">
        <v>78</v>
      </c>
      <c r="P8212" t="s">
        <v>7231</v>
      </c>
      <c r="Q8212" t="s">
        <v>7241</v>
      </c>
      <c r="R8212" t="s">
        <v>7223</v>
      </c>
      <c r="S8212">
        <v>2492732</v>
      </c>
      <c r="T8212">
        <v>3782823</v>
      </c>
      <c r="U8212">
        <v>0.34100000000000003</v>
      </c>
      <c r="V8212">
        <v>4187400</v>
      </c>
      <c r="W8212">
        <v>8091300</v>
      </c>
      <c r="X8212">
        <v>2022</v>
      </c>
      <c r="Y8212">
        <v>17128786.5</v>
      </c>
    </row>
    <row r="8213" spans="2:25" x14ac:dyDescent="0.35">
      <c r="B8213" t="s">
        <v>2993</v>
      </c>
      <c r="C8213" s="1">
        <v>44712</v>
      </c>
      <c r="D8213" t="s">
        <v>931</v>
      </c>
      <c r="E8213" t="s">
        <v>137</v>
      </c>
      <c r="F8213" t="s">
        <v>78</v>
      </c>
      <c r="G8213">
        <v>4</v>
      </c>
      <c r="H8213">
        <v>4003800</v>
      </c>
      <c r="I8213">
        <v>2638400</v>
      </c>
      <c r="J8213" t="s">
        <v>14</v>
      </c>
      <c r="K8213">
        <v>16015200</v>
      </c>
      <c r="L8213" t="s">
        <v>7204</v>
      </c>
      <c r="M8213" t="s">
        <v>7203</v>
      </c>
      <c r="N8213" s="1">
        <v>43563</v>
      </c>
      <c r="O8213" t="s">
        <v>78</v>
      </c>
      <c r="P8213" t="s">
        <v>7231</v>
      </c>
      <c r="Q8213" t="s">
        <v>7241</v>
      </c>
      <c r="R8213" t="s">
        <v>7223</v>
      </c>
      <c r="S8213">
        <v>2492732</v>
      </c>
      <c r="T8213">
        <v>3782823</v>
      </c>
      <c r="U8213">
        <v>0.34100000000000003</v>
      </c>
      <c r="V8213">
        <v>5461600</v>
      </c>
      <c r="W8213">
        <v>10553600</v>
      </c>
      <c r="X8213">
        <v>2022</v>
      </c>
      <c r="Y8213">
        <v>22341204</v>
      </c>
    </row>
    <row r="8214" spans="2:25" x14ac:dyDescent="0.35">
      <c r="B8214" t="s">
        <v>3677</v>
      </c>
      <c r="C8214" s="1">
        <v>44876</v>
      </c>
      <c r="D8214" t="s">
        <v>1962</v>
      </c>
      <c r="E8214" t="s">
        <v>229</v>
      </c>
      <c r="F8214" t="s">
        <v>78</v>
      </c>
      <c r="G8214">
        <v>2</v>
      </c>
      <c r="H8214">
        <v>4275600</v>
      </c>
      <c r="I8214">
        <v>2817500</v>
      </c>
      <c r="J8214" t="s">
        <v>14</v>
      </c>
      <c r="K8214">
        <v>8551200</v>
      </c>
      <c r="L8214" t="s">
        <v>7204</v>
      </c>
      <c r="M8214" t="s">
        <v>7206</v>
      </c>
      <c r="N8214" s="1">
        <v>44156</v>
      </c>
      <c r="O8214" t="s">
        <v>78</v>
      </c>
      <c r="P8214" t="s">
        <v>7231</v>
      </c>
      <c r="Q8214" t="s">
        <v>7241</v>
      </c>
      <c r="R8214" t="s">
        <v>7223</v>
      </c>
      <c r="S8214">
        <v>2492732</v>
      </c>
      <c r="T8214">
        <v>3782823</v>
      </c>
      <c r="U8214">
        <v>0.34100000000000003</v>
      </c>
      <c r="V8214">
        <v>2916200</v>
      </c>
      <c r="W8214">
        <v>5635000</v>
      </c>
      <c r="X8214">
        <v>2022</v>
      </c>
      <c r="Y8214">
        <v>11928924</v>
      </c>
    </row>
    <row r="8215" spans="2:25" x14ac:dyDescent="0.35">
      <c r="B8215" t="s">
        <v>3709</v>
      </c>
      <c r="C8215" s="1">
        <v>44883</v>
      </c>
      <c r="D8215" t="s">
        <v>1962</v>
      </c>
      <c r="E8215" t="s">
        <v>255</v>
      </c>
      <c r="F8215" t="s">
        <v>78</v>
      </c>
      <c r="G8215">
        <v>3</v>
      </c>
      <c r="H8215">
        <v>3740600</v>
      </c>
      <c r="I8215">
        <v>2464900</v>
      </c>
      <c r="J8215" t="s">
        <v>14</v>
      </c>
      <c r="K8215">
        <v>11221800</v>
      </c>
      <c r="L8215" t="s">
        <v>7207</v>
      </c>
      <c r="M8215" t="s">
        <v>7203</v>
      </c>
      <c r="N8215" s="1">
        <v>44246</v>
      </c>
      <c r="O8215" t="s">
        <v>78</v>
      </c>
      <c r="P8215" t="s">
        <v>7231</v>
      </c>
      <c r="Q8215" t="s">
        <v>7241</v>
      </c>
      <c r="R8215" t="s">
        <v>7223</v>
      </c>
      <c r="S8215">
        <v>2492732</v>
      </c>
      <c r="T8215">
        <v>3782823</v>
      </c>
      <c r="U8215">
        <v>0.34100000000000003</v>
      </c>
      <c r="V8215">
        <v>3827100</v>
      </c>
      <c r="W8215">
        <v>7394700</v>
      </c>
      <c r="X8215">
        <v>2022</v>
      </c>
      <c r="Y8215">
        <v>15654411</v>
      </c>
    </row>
    <row r="8216" spans="2:25" x14ac:dyDescent="0.35">
      <c r="B8216" t="s">
        <v>3857</v>
      </c>
      <c r="C8216" s="1">
        <v>44915</v>
      </c>
      <c r="D8216" t="s">
        <v>2132</v>
      </c>
      <c r="E8216" t="s">
        <v>549</v>
      </c>
      <c r="F8216" t="s">
        <v>78</v>
      </c>
      <c r="G8216">
        <v>4</v>
      </c>
      <c r="H8216">
        <v>4002800</v>
      </c>
      <c r="I8216">
        <v>2637700</v>
      </c>
      <c r="J8216" t="s">
        <v>18</v>
      </c>
      <c r="K8216">
        <v>16011200</v>
      </c>
      <c r="L8216" t="s">
        <v>7209</v>
      </c>
      <c r="M8216" t="s">
        <v>7206</v>
      </c>
      <c r="N8216" s="1">
        <v>43533</v>
      </c>
      <c r="O8216" t="s">
        <v>78</v>
      </c>
      <c r="P8216" t="s">
        <v>7231</v>
      </c>
      <c r="Q8216" t="s">
        <v>7241</v>
      </c>
      <c r="R8216" t="s">
        <v>7223</v>
      </c>
      <c r="S8216">
        <v>2492732</v>
      </c>
      <c r="T8216">
        <v>3782823</v>
      </c>
      <c r="U8216">
        <v>0.34100000000000003</v>
      </c>
      <c r="V8216">
        <v>5460400</v>
      </c>
      <c r="W8216">
        <v>10550800</v>
      </c>
      <c r="X8216">
        <v>2022</v>
      </c>
      <c r="Y8216">
        <v>22335624</v>
      </c>
    </row>
    <row r="8217" spans="2:25" x14ac:dyDescent="0.35">
      <c r="B8217" t="s">
        <v>2400</v>
      </c>
      <c r="C8217" s="1">
        <v>44581</v>
      </c>
      <c r="D8217" t="s">
        <v>11</v>
      </c>
      <c r="E8217" t="s">
        <v>343</v>
      </c>
      <c r="F8217" t="s">
        <v>101</v>
      </c>
      <c r="G8217">
        <v>1</v>
      </c>
      <c r="H8217">
        <v>477500</v>
      </c>
      <c r="I8217">
        <v>341400</v>
      </c>
      <c r="J8217" t="s">
        <v>14</v>
      </c>
      <c r="K8217">
        <v>477500</v>
      </c>
      <c r="L8217" t="s">
        <v>7209</v>
      </c>
      <c r="M8217" t="s">
        <v>7203</v>
      </c>
      <c r="N8217" s="1">
        <v>43833</v>
      </c>
      <c r="O8217" t="s">
        <v>101</v>
      </c>
      <c r="P8217" t="s">
        <v>7228</v>
      </c>
      <c r="Q8217" t="s">
        <v>7229</v>
      </c>
      <c r="R8217" t="s">
        <v>7230</v>
      </c>
      <c r="S8217">
        <v>341631</v>
      </c>
      <c r="T8217">
        <v>477878</v>
      </c>
      <c r="U8217">
        <v>0.28499999999999998</v>
      </c>
      <c r="V8217">
        <v>136100</v>
      </c>
      <c r="W8217">
        <v>341400</v>
      </c>
      <c r="X8217">
        <v>2022</v>
      </c>
      <c r="Y8217">
        <v>666112.5</v>
      </c>
    </row>
    <row r="8218" spans="2:25" x14ac:dyDescent="0.35">
      <c r="B8218" t="s">
        <v>2692</v>
      </c>
      <c r="C8218" s="1">
        <v>44649</v>
      </c>
      <c r="D8218" t="s">
        <v>578</v>
      </c>
      <c r="E8218" t="s">
        <v>2332</v>
      </c>
      <c r="F8218" t="s">
        <v>101</v>
      </c>
      <c r="G8218">
        <v>1</v>
      </c>
      <c r="H8218">
        <v>487100</v>
      </c>
      <c r="I8218">
        <v>348200</v>
      </c>
      <c r="J8218" t="s">
        <v>18</v>
      </c>
      <c r="K8218">
        <v>487100</v>
      </c>
      <c r="L8218" t="s">
        <v>7202</v>
      </c>
      <c r="M8218" t="s">
        <v>7206</v>
      </c>
      <c r="N8218" s="1">
        <v>44725</v>
      </c>
      <c r="O8218" t="s">
        <v>101</v>
      </c>
      <c r="P8218" t="s">
        <v>7228</v>
      </c>
      <c r="Q8218" t="s">
        <v>7229</v>
      </c>
      <c r="R8218" t="s">
        <v>7230</v>
      </c>
      <c r="S8218">
        <v>341631</v>
      </c>
      <c r="T8218">
        <v>477878</v>
      </c>
      <c r="U8218">
        <v>0.28499999999999998</v>
      </c>
      <c r="V8218">
        <v>138900</v>
      </c>
      <c r="W8218">
        <v>348200</v>
      </c>
      <c r="X8218">
        <v>2022</v>
      </c>
      <c r="Y8218">
        <v>679504.5</v>
      </c>
    </row>
    <row r="8219" spans="2:25" x14ac:dyDescent="0.35">
      <c r="B8219" t="s">
        <v>2802</v>
      </c>
      <c r="C8219" s="1">
        <v>44670</v>
      </c>
      <c r="D8219" t="s">
        <v>764</v>
      </c>
      <c r="E8219" t="s">
        <v>358</v>
      </c>
      <c r="F8219" t="s">
        <v>101</v>
      </c>
      <c r="G8219">
        <v>5</v>
      </c>
      <c r="H8219">
        <v>516800</v>
      </c>
      <c r="I8219">
        <v>369500</v>
      </c>
      <c r="J8219" t="s">
        <v>18</v>
      </c>
      <c r="K8219">
        <v>2584000</v>
      </c>
      <c r="L8219" t="s">
        <v>7205</v>
      </c>
      <c r="M8219" t="s">
        <v>7203</v>
      </c>
      <c r="N8219" s="1">
        <v>44016</v>
      </c>
      <c r="O8219" t="s">
        <v>101</v>
      </c>
      <c r="P8219" t="s">
        <v>7228</v>
      </c>
      <c r="Q8219" t="s">
        <v>7229</v>
      </c>
      <c r="R8219" t="s">
        <v>7230</v>
      </c>
      <c r="S8219">
        <v>341631</v>
      </c>
      <c r="T8219">
        <v>477878</v>
      </c>
      <c r="U8219">
        <v>0.28499999999999998</v>
      </c>
      <c r="V8219">
        <v>736500</v>
      </c>
      <c r="W8219">
        <v>1847500</v>
      </c>
      <c r="X8219">
        <v>2022</v>
      </c>
      <c r="Y8219">
        <v>3604680</v>
      </c>
    </row>
    <row r="8220" spans="2:25" x14ac:dyDescent="0.35">
      <c r="B8220" t="s">
        <v>3357</v>
      </c>
      <c r="C8220" s="1">
        <v>44795</v>
      </c>
      <c r="D8220" t="s">
        <v>1479</v>
      </c>
      <c r="E8220" t="s">
        <v>206</v>
      </c>
      <c r="F8220" t="s">
        <v>101</v>
      </c>
      <c r="G8220">
        <v>4</v>
      </c>
      <c r="H8220">
        <v>528400</v>
      </c>
      <c r="I8220">
        <v>377800</v>
      </c>
      <c r="J8220" t="s">
        <v>14</v>
      </c>
      <c r="K8220">
        <v>2113600</v>
      </c>
      <c r="L8220" t="s">
        <v>7205</v>
      </c>
      <c r="M8220" t="s">
        <v>7203</v>
      </c>
      <c r="N8220" s="1">
        <v>43864</v>
      </c>
      <c r="O8220" t="s">
        <v>101</v>
      </c>
      <c r="P8220" t="s">
        <v>7228</v>
      </c>
      <c r="Q8220" t="s">
        <v>7229</v>
      </c>
      <c r="R8220" t="s">
        <v>7230</v>
      </c>
      <c r="S8220">
        <v>341631</v>
      </c>
      <c r="T8220">
        <v>477878</v>
      </c>
      <c r="U8220">
        <v>0.28499999999999998</v>
      </c>
      <c r="V8220">
        <v>602400</v>
      </c>
      <c r="W8220">
        <v>1511200</v>
      </c>
      <c r="X8220">
        <v>2022</v>
      </c>
      <c r="Y8220">
        <v>2948472</v>
      </c>
    </row>
    <row r="8221" spans="2:25" x14ac:dyDescent="0.35">
      <c r="B8221" t="s">
        <v>3494</v>
      </c>
      <c r="C8221" s="1">
        <v>44830</v>
      </c>
      <c r="D8221" t="s">
        <v>1641</v>
      </c>
      <c r="E8221" t="s">
        <v>2572</v>
      </c>
      <c r="F8221" t="s">
        <v>101</v>
      </c>
      <c r="G8221">
        <v>2</v>
      </c>
      <c r="H8221">
        <v>491900</v>
      </c>
      <c r="I8221">
        <v>351700</v>
      </c>
      <c r="J8221" t="s">
        <v>14</v>
      </c>
      <c r="K8221">
        <v>983800</v>
      </c>
      <c r="L8221" t="s">
        <v>7208</v>
      </c>
      <c r="M8221" t="s">
        <v>7203</v>
      </c>
      <c r="N8221" s="1">
        <v>44817</v>
      </c>
      <c r="O8221" t="s">
        <v>101</v>
      </c>
      <c r="P8221" t="s">
        <v>7228</v>
      </c>
      <c r="Q8221" t="s">
        <v>7229</v>
      </c>
      <c r="R8221" t="s">
        <v>7230</v>
      </c>
      <c r="S8221">
        <v>341631</v>
      </c>
      <c r="T8221">
        <v>477878</v>
      </c>
      <c r="U8221">
        <v>0.28499999999999998</v>
      </c>
      <c r="V8221">
        <v>280400</v>
      </c>
      <c r="W8221">
        <v>703400</v>
      </c>
      <c r="X8221">
        <v>2022</v>
      </c>
      <c r="Y8221">
        <v>1372401</v>
      </c>
    </row>
    <row r="8222" spans="2:25" x14ac:dyDescent="0.35">
      <c r="B8222" t="s">
        <v>3569</v>
      </c>
      <c r="C8222" s="1">
        <v>44850</v>
      </c>
      <c r="D8222" t="s">
        <v>1809</v>
      </c>
      <c r="E8222" t="s">
        <v>2979</v>
      </c>
      <c r="F8222" t="s">
        <v>101</v>
      </c>
      <c r="G8222">
        <v>4</v>
      </c>
      <c r="H8222">
        <v>491900</v>
      </c>
      <c r="I8222">
        <v>351700</v>
      </c>
      <c r="J8222" t="s">
        <v>18</v>
      </c>
      <c r="K8222">
        <v>1967600</v>
      </c>
      <c r="L8222" t="s">
        <v>7204</v>
      </c>
      <c r="M8222" t="s">
        <v>7206</v>
      </c>
      <c r="N8222" s="1">
        <v>44831</v>
      </c>
      <c r="O8222" t="s">
        <v>101</v>
      </c>
      <c r="P8222" t="s">
        <v>7228</v>
      </c>
      <c r="Q8222" t="s">
        <v>7229</v>
      </c>
      <c r="R8222" t="s">
        <v>7230</v>
      </c>
      <c r="S8222">
        <v>341631</v>
      </c>
      <c r="T8222">
        <v>477878</v>
      </c>
      <c r="U8222">
        <v>0.28499999999999998</v>
      </c>
      <c r="V8222">
        <v>560800</v>
      </c>
      <c r="W8222">
        <v>1406800</v>
      </c>
      <c r="X8222">
        <v>2022</v>
      </c>
      <c r="Y8222">
        <v>2744802</v>
      </c>
    </row>
    <row r="8223" spans="2:25" x14ac:dyDescent="0.35">
      <c r="B8223" t="s">
        <v>3793</v>
      </c>
      <c r="C8223" s="1">
        <v>44902</v>
      </c>
      <c r="D8223" t="s">
        <v>2132</v>
      </c>
      <c r="E8223" t="s">
        <v>383</v>
      </c>
      <c r="F8223" t="s">
        <v>101</v>
      </c>
      <c r="G8223">
        <v>1</v>
      </c>
      <c r="H8223">
        <v>496600</v>
      </c>
      <c r="I8223">
        <v>355000</v>
      </c>
      <c r="J8223" t="s">
        <v>14</v>
      </c>
      <c r="K8223">
        <v>496600</v>
      </c>
      <c r="L8223" t="s">
        <v>7208</v>
      </c>
      <c r="M8223" t="s">
        <v>7203</v>
      </c>
      <c r="N8223" s="1">
        <v>43323</v>
      </c>
      <c r="O8223" t="s">
        <v>101</v>
      </c>
      <c r="P8223" t="s">
        <v>7228</v>
      </c>
      <c r="Q8223" t="s">
        <v>7229</v>
      </c>
      <c r="R8223" t="s">
        <v>7230</v>
      </c>
      <c r="S8223">
        <v>341631</v>
      </c>
      <c r="T8223">
        <v>477878</v>
      </c>
      <c r="U8223">
        <v>0.28499999999999998</v>
      </c>
      <c r="V8223">
        <v>141600</v>
      </c>
      <c r="W8223">
        <v>355000</v>
      </c>
      <c r="X8223">
        <v>2022</v>
      </c>
      <c r="Y8223">
        <v>692757</v>
      </c>
    </row>
    <row r="8224" spans="2:25" x14ac:dyDescent="0.35">
      <c r="B8224" t="s">
        <v>3895</v>
      </c>
      <c r="C8224" s="1">
        <v>44922</v>
      </c>
      <c r="D8224" t="s">
        <v>2132</v>
      </c>
      <c r="E8224" t="s">
        <v>50</v>
      </c>
      <c r="F8224" t="s">
        <v>101</v>
      </c>
      <c r="G8224">
        <v>4</v>
      </c>
      <c r="H8224">
        <v>495700</v>
      </c>
      <c r="I8224">
        <v>354400</v>
      </c>
      <c r="J8224" t="s">
        <v>14</v>
      </c>
      <c r="K8224">
        <v>1982800</v>
      </c>
      <c r="L8224" t="s">
        <v>7202</v>
      </c>
      <c r="M8224" t="s">
        <v>7206</v>
      </c>
      <c r="N8224" s="1">
        <v>43928</v>
      </c>
      <c r="O8224" t="s">
        <v>101</v>
      </c>
      <c r="P8224" t="s">
        <v>7228</v>
      </c>
      <c r="Q8224" t="s">
        <v>7229</v>
      </c>
      <c r="R8224" t="s">
        <v>7230</v>
      </c>
      <c r="S8224">
        <v>341631</v>
      </c>
      <c r="T8224">
        <v>477878</v>
      </c>
      <c r="U8224">
        <v>0.28499999999999998</v>
      </c>
      <c r="V8224">
        <v>565200</v>
      </c>
      <c r="W8224">
        <v>1417600</v>
      </c>
      <c r="X8224">
        <v>2022</v>
      </c>
      <c r="Y8224">
        <v>2766006</v>
      </c>
    </row>
    <row r="8225" spans="2:25" x14ac:dyDescent="0.35">
      <c r="B8225" t="s">
        <v>2545</v>
      </c>
      <c r="C8225" s="1">
        <v>44614</v>
      </c>
      <c r="D8225" t="s">
        <v>375</v>
      </c>
      <c r="E8225" t="s">
        <v>181</v>
      </c>
      <c r="F8225" t="s">
        <v>42</v>
      </c>
      <c r="G8225">
        <v>1</v>
      </c>
      <c r="H8225">
        <v>171500</v>
      </c>
      <c r="I8225">
        <v>115900</v>
      </c>
      <c r="J8225" t="s">
        <v>14</v>
      </c>
      <c r="K8225">
        <v>171500</v>
      </c>
      <c r="L8225" t="s">
        <v>7202</v>
      </c>
      <c r="M8225" t="s">
        <v>7203</v>
      </c>
      <c r="N8225" s="1">
        <v>44087</v>
      </c>
      <c r="O8225" t="s">
        <v>42</v>
      </c>
      <c r="P8225" t="s">
        <v>7221</v>
      </c>
      <c r="Q8225" t="s">
        <v>7226</v>
      </c>
      <c r="R8225" t="s">
        <v>7234</v>
      </c>
      <c r="S8225">
        <v>110851</v>
      </c>
      <c r="T8225">
        <v>163978</v>
      </c>
      <c r="U8225">
        <v>0.32400000000000001</v>
      </c>
      <c r="V8225">
        <v>55600</v>
      </c>
      <c r="W8225">
        <v>115900</v>
      </c>
      <c r="X8225">
        <v>2022</v>
      </c>
      <c r="Y8225">
        <v>239242.5</v>
      </c>
    </row>
    <row r="8226" spans="2:25" x14ac:dyDescent="0.35">
      <c r="B8226" t="s">
        <v>2571</v>
      </c>
      <c r="C8226" s="1">
        <v>44619</v>
      </c>
      <c r="D8226" t="s">
        <v>375</v>
      </c>
      <c r="E8226" t="s">
        <v>2572</v>
      </c>
      <c r="F8226" t="s">
        <v>42</v>
      </c>
      <c r="G8226">
        <v>4</v>
      </c>
      <c r="H8226">
        <v>175900</v>
      </c>
      <c r="I8226">
        <v>118900</v>
      </c>
      <c r="J8226" t="s">
        <v>18</v>
      </c>
      <c r="K8226">
        <v>703600</v>
      </c>
      <c r="L8226" t="s">
        <v>7208</v>
      </c>
      <c r="M8226" t="s">
        <v>7203</v>
      </c>
      <c r="N8226" s="1">
        <v>44817</v>
      </c>
      <c r="O8226" t="s">
        <v>42</v>
      </c>
      <c r="P8226" t="s">
        <v>7221</v>
      </c>
      <c r="Q8226" t="s">
        <v>7226</v>
      </c>
      <c r="R8226" t="s">
        <v>7234</v>
      </c>
      <c r="S8226">
        <v>110851</v>
      </c>
      <c r="T8226">
        <v>163978</v>
      </c>
      <c r="U8226">
        <v>0.32400000000000001</v>
      </c>
      <c r="V8226">
        <v>228000</v>
      </c>
      <c r="W8226">
        <v>475600</v>
      </c>
      <c r="X8226">
        <v>2022</v>
      </c>
      <c r="Y8226">
        <v>981522</v>
      </c>
    </row>
    <row r="8227" spans="2:25" x14ac:dyDescent="0.35">
      <c r="B8227" t="s">
        <v>3017</v>
      </c>
      <c r="C8227" s="1">
        <v>44717</v>
      </c>
      <c r="D8227" t="s">
        <v>1091</v>
      </c>
      <c r="E8227" t="s">
        <v>98</v>
      </c>
      <c r="F8227" t="s">
        <v>42</v>
      </c>
      <c r="G8227">
        <v>5</v>
      </c>
      <c r="H8227">
        <v>164000</v>
      </c>
      <c r="I8227">
        <v>110900</v>
      </c>
      <c r="J8227" t="s">
        <v>14</v>
      </c>
      <c r="K8227">
        <v>820000</v>
      </c>
      <c r="L8227" t="s">
        <v>7204</v>
      </c>
      <c r="M8227" t="s">
        <v>7206</v>
      </c>
      <c r="N8227" s="1">
        <v>44413</v>
      </c>
      <c r="O8227" t="s">
        <v>42</v>
      </c>
      <c r="P8227" t="s">
        <v>7221</v>
      </c>
      <c r="Q8227" t="s">
        <v>7226</v>
      </c>
      <c r="R8227" t="s">
        <v>7234</v>
      </c>
      <c r="S8227">
        <v>110851</v>
      </c>
      <c r="T8227">
        <v>163978</v>
      </c>
      <c r="U8227">
        <v>0.32400000000000001</v>
      </c>
      <c r="V8227">
        <v>265500</v>
      </c>
      <c r="W8227">
        <v>554500</v>
      </c>
      <c r="X8227">
        <v>2022</v>
      </c>
      <c r="Y8227">
        <v>1143900</v>
      </c>
    </row>
    <row r="8228" spans="2:25" x14ac:dyDescent="0.35">
      <c r="B8228" t="s">
        <v>3182</v>
      </c>
      <c r="C8228" s="1">
        <v>44755</v>
      </c>
      <c r="D8228" t="s">
        <v>1277</v>
      </c>
      <c r="E8228" t="s">
        <v>2344</v>
      </c>
      <c r="F8228" t="s">
        <v>42</v>
      </c>
      <c r="G8228">
        <v>1</v>
      </c>
      <c r="H8228">
        <v>160800</v>
      </c>
      <c r="I8228">
        <v>108700</v>
      </c>
      <c r="J8228" t="s">
        <v>14</v>
      </c>
      <c r="K8228">
        <v>160800</v>
      </c>
      <c r="L8228" t="s">
        <v>7209</v>
      </c>
      <c r="M8228" t="s">
        <v>7203</v>
      </c>
      <c r="N8228" s="1">
        <v>44704</v>
      </c>
      <c r="O8228" t="s">
        <v>42</v>
      </c>
      <c r="P8228" t="s">
        <v>7221</v>
      </c>
      <c r="Q8228" t="s">
        <v>7226</v>
      </c>
      <c r="R8228" t="s">
        <v>7234</v>
      </c>
      <c r="S8228">
        <v>110851</v>
      </c>
      <c r="T8228">
        <v>163978</v>
      </c>
      <c r="U8228">
        <v>0.32400000000000001</v>
      </c>
      <c r="V8228">
        <v>52100</v>
      </c>
      <c r="W8228">
        <v>108700</v>
      </c>
      <c r="X8228">
        <v>2022</v>
      </c>
      <c r="Y8228">
        <v>224316</v>
      </c>
    </row>
    <row r="8229" spans="2:25" x14ac:dyDescent="0.35">
      <c r="B8229" t="s">
        <v>3353</v>
      </c>
      <c r="C8229" s="1">
        <v>44794</v>
      </c>
      <c r="D8229" t="s">
        <v>1479</v>
      </c>
      <c r="E8229" t="s">
        <v>480</v>
      </c>
      <c r="F8229" t="s">
        <v>42</v>
      </c>
      <c r="G8229">
        <v>2</v>
      </c>
      <c r="H8229">
        <v>169400</v>
      </c>
      <c r="I8229">
        <v>114500</v>
      </c>
      <c r="J8229" t="s">
        <v>14</v>
      </c>
      <c r="K8229">
        <v>338800</v>
      </c>
      <c r="L8229" t="s">
        <v>7209</v>
      </c>
      <c r="M8229" t="s">
        <v>7203</v>
      </c>
      <c r="N8229" s="1">
        <v>44280</v>
      </c>
      <c r="O8229" t="s">
        <v>42</v>
      </c>
      <c r="P8229" t="s">
        <v>7221</v>
      </c>
      <c r="Q8229" t="s">
        <v>7226</v>
      </c>
      <c r="R8229" t="s">
        <v>7234</v>
      </c>
      <c r="S8229">
        <v>110851</v>
      </c>
      <c r="T8229">
        <v>163978</v>
      </c>
      <c r="U8229">
        <v>0.32400000000000001</v>
      </c>
      <c r="V8229">
        <v>109800</v>
      </c>
      <c r="W8229">
        <v>229000</v>
      </c>
      <c r="X8229">
        <v>2022</v>
      </c>
      <c r="Y8229">
        <v>472626</v>
      </c>
    </row>
    <row r="8230" spans="2:25" x14ac:dyDescent="0.35">
      <c r="B8230" t="s">
        <v>3409</v>
      </c>
      <c r="C8230" s="1">
        <v>44808</v>
      </c>
      <c r="D8230" t="s">
        <v>1641</v>
      </c>
      <c r="E8230" t="s">
        <v>528</v>
      </c>
      <c r="F8230" t="s">
        <v>42</v>
      </c>
      <c r="G8230">
        <v>2</v>
      </c>
      <c r="H8230">
        <v>172900</v>
      </c>
      <c r="I8230">
        <v>116900</v>
      </c>
      <c r="J8230" t="s">
        <v>14</v>
      </c>
      <c r="K8230">
        <v>345800</v>
      </c>
      <c r="L8230" t="s">
        <v>7207</v>
      </c>
      <c r="M8230" t="s">
        <v>7206</v>
      </c>
      <c r="N8230" s="1">
        <v>43531</v>
      </c>
      <c r="O8230" t="s">
        <v>42</v>
      </c>
      <c r="P8230" t="s">
        <v>7221</v>
      </c>
      <c r="Q8230" t="s">
        <v>7226</v>
      </c>
      <c r="R8230" t="s">
        <v>7234</v>
      </c>
      <c r="S8230">
        <v>110851</v>
      </c>
      <c r="T8230">
        <v>163978</v>
      </c>
      <c r="U8230">
        <v>0.32400000000000001</v>
      </c>
      <c r="V8230">
        <v>112000</v>
      </c>
      <c r="W8230">
        <v>233800</v>
      </c>
      <c r="X8230">
        <v>2022</v>
      </c>
      <c r="Y8230">
        <v>482391</v>
      </c>
    </row>
    <row r="8231" spans="2:25" x14ac:dyDescent="0.35">
      <c r="B8231" t="s">
        <v>3528</v>
      </c>
      <c r="C8231" s="1">
        <v>44839</v>
      </c>
      <c r="D8231" t="s">
        <v>1809</v>
      </c>
      <c r="E8231" t="s">
        <v>166</v>
      </c>
      <c r="F8231" t="s">
        <v>42</v>
      </c>
      <c r="G8231">
        <v>5</v>
      </c>
      <c r="H8231">
        <v>179300</v>
      </c>
      <c r="I8231">
        <v>121200</v>
      </c>
      <c r="J8231" t="s">
        <v>14</v>
      </c>
      <c r="K8231">
        <v>896500</v>
      </c>
      <c r="L8231" t="s">
        <v>7204</v>
      </c>
      <c r="M8231" t="s">
        <v>7203</v>
      </c>
      <c r="N8231" s="1">
        <v>44082</v>
      </c>
      <c r="O8231" t="s">
        <v>42</v>
      </c>
      <c r="P8231" t="s">
        <v>7221</v>
      </c>
      <c r="Q8231" t="s">
        <v>7226</v>
      </c>
      <c r="R8231" t="s">
        <v>7234</v>
      </c>
      <c r="S8231">
        <v>110851</v>
      </c>
      <c r="T8231">
        <v>163978</v>
      </c>
      <c r="U8231">
        <v>0.32400000000000001</v>
      </c>
      <c r="V8231">
        <v>290500</v>
      </c>
      <c r="W8231">
        <v>606000</v>
      </c>
      <c r="X8231">
        <v>2022</v>
      </c>
      <c r="Y8231">
        <v>1250617.5</v>
      </c>
    </row>
    <row r="8232" spans="2:25" x14ac:dyDescent="0.35">
      <c r="B8232" t="s">
        <v>3630</v>
      </c>
      <c r="C8232" s="1">
        <v>44866</v>
      </c>
      <c r="D8232" t="s">
        <v>1962</v>
      </c>
      <c r="E8232" t="s">
        <v>184</v>
      </c>
      <c r="F8232" t="s">
        <v>42</v>
      </c>
      <c r="G8232">
        <v>5</v>
      </c>
      <c r="H8232">
        <v>165300</v>
      </c>
      <c r="I8232">
        <v>111700</v>
      </c>
      <c r="J8232" t="s">
        <v>18</v>
      </c>
      <c r="K8232">
        <v>826500</v>
      </c>
      <c r="L8232" t="s">
        <v>7207</v>
      </c>
      <c r="M8232" t="s">
        <v>7203</v>
      </c>
      <c r="N8232" s="1">
        <v>43569</v>
      </c>
      <c r="O8232" t="s">
        <v>42</v>
      </c>
      <c r="P8232" t="s">
        <v>7221</v>
      </c>
      <c r="Q8232" t="s">
        <v>7226</v>
      </c>
      <c r="R8232" t="s">
        <v>7234</v>
      </c>
      <c r="S8232">
        <v>110851</v>
      </c>
      <c r="T8232">
        <v>163978</v>
      </c>
      <c r="U8232">
        <v>0.32400000000000001</v>
      </c>
      <c r="V8232">
        <v>268000</v>
      </c>
      <c r="W8232">
        <v>558500</v>
      </c>
      <c r="X8232">
        <v>2022</v>
      </c>
      <c r="Y8232">
        <v>1152967.5</v>
      </c>
    </row>
    <row r="8233" spans="2:25" x14ac:dyDescent="0.35">
      <c r="B8233" t="s">
        <v>2462</v>
      </c>
      <c r="C8233" s="1">
        <v>44597</v>
      </c>
      <c r="D8233" t="s">
        <v>375</v>
      </c>
      <c r="E8233" t="s">
        <v>306</v>
      </c>
      <c r="F8233" t="s">
        <v>227</v>
      </c>
      <c r="G8233">
        <v>5</v>
      </c>
      <c r="H8233">
        <v>2937100</v>
      </c>
      <c r="I8233">
        <v>1957500</v>
      </c>
      <c r="J8233" t="s">
        <v>18</v>
      </c>
      <c r="K8233">
        <v>14685500</v>
      </c>
      <c r="L8233" t="s">
        <v>7208</v>
      </c>
      <c r="M8233" t="s">
        <v>7206</v>
      </c>
      <c r="N8233" s="1">
        <v>44077</v>
      </c>
      <c r="O8233" t="s">
        <v>227</v>
      </c>
      <c r="P8233" t="s">
        <v>7231</v>
      </c>
      <c r="Q8233" t="s">
        <v>7244</v>
      </c>
      <c r="R8233" t="s">
        <v>7227</v>
      </c>
      <c r="S8233">
        <v>1721287</v>
      </c>
      <c r="T8233">
        <v>2582662</v>
      </c>
      <c r="U8233">
        <v>0.33400000000000002</v>
      </c>
      <c r="V8233">
        <v>4898000</v>
      </c>
      <c r="W8233">
        <v>9787500</v>
      </c>
      <c r="X8233">
        <v>2022</v>
      </c>
      <c r="Y8233">
        <v>20486272.5</v>
      </c>
    </row>
    <row r="8234" spans="2:25" x14ac:dyDescent="0.35">
      <c r="B8234" t="s">
        <v>2497</v>
      </c>
      <c r="C8234" s="1">
        <v>44605</v>
      </c>
      <c r="D8234" t="s">
        <v>375</v>
      </c>
      <c r="E8234" t="s">
        <v>64</v>
      </c>
      <c r="F8234" t="s">
        <v>227</v>
      </c>
      <c r="G8234">
        <v>2</v>
      </c>
      <c r="H8234">
        <v>2751100</v>
      </c>
      <c r="I8234">
        <v>1833500</v>
      </c>
      <c r="J8234" t="s">
        <v>18</v>
      </c>
      <c r="K8234">
        <v>5502200</v>
      </c>
      <c r="L8234" t="s">
        <v>7208</v>
      </c>
      <c r="M8234" t="s">
        <v>7203</v>
      </c>
      <c r="N8234" s="1">
        <v>43146</v>
      </c>
      <c r="O8234" t="s">
        <v>227</v>
      </c>
      <c r="P8234" t="s">
        <v>7231</v>
      </c>
      <c r="Q8234" t="s">
        <v>7244</v>
      </c>
      <c r="R8234" t="s">
        <v>7227</v>
      </c>
      <c r="S8234">
        <v>1721287</v>
      </c>
      <c r="T8234">
        <v>2582662</v>
      </c>
      <c r="U8234">
        <v>0.33400000000000002</v>
      </c>
      <c r="V8234">
        <v>1835200</v>
      </c>
      <c r="W8234">
        <v>3667000</v>
      </c>
      <c r="X8234">
        <v>2022</v>
      </c>
      <c r="Y8234">
        <v>7675569</v>
      </c>
    </row>
    <row r="8235" spans="2:25" x14ac:dyDescent="0.35">
      <c r="B8235" t="s">
        <v>2499</v>
      </c>
      <c r="C8235" s="1">
        <v>44606</v>
      </c>
      <c r="D8235" t="s">
        <v>375</v>
      </c>
      <c r="E8235" t="s">
        <v>190</v>
      </c>
      <c r="F8235" t="s">
        <v>227</v>
      </c>
      <c r="G8235">
        <v>1</v>
      </c>
      <c r="H8235">
        <v>2700500</v>
      </c>
      <c r="I8235">
        <v>1799800</v>
      </c>
      <c r="J8235" t="s">
        <v>14</v>
      </c>
      <c r="K8235">
        <v>2700500</v>
      </c>
      <c r="L8235" t="s">
        <v>7209</v>
      </c>
      <c r="M8235" t="s">
        <v>7206</v>
      </c>
      <c r="N8235" s="1">
        <v>43324</v>
      </c>
      <c r="O8235" t="s">
        <v>227</v>
      </c>
      <c r="P8235" t="s">
        <v>7231</v>
      </c>
      <c r="Q8235" t="s">
        <v>7244</v>
      </c>
      <c r="R8235" t="s">
        <v>7227</v>
      </c>
      <c r="S8235">
        <v>1721287</v>
      </c>
      <c r="T8235">
        <v>2582662</v>
      </c>
      <c r="U8235">
        <v>0.33400000000000002</v>
      </c>
      <c r="V8235">
        <v>900700</v>
      </c>
      <c r="W8235">
        <v>1799800</v>
      </c>
      <c r="X8235">
        <v>2022</v>
      </c>
      <c r="Y8235">
        <v>3767197.5</v>
      </c>
    </row>
    <row r="8236" spans="2:25" x14ac:dyDescent="0.35">
      <c r="B8236" t="s">
        <v>2518</v>
      </c>
      <c r="C8236" s="1">
        <v>44609</v>
      </c>
      <c r="D8236" t="s">
        <v>375</v>
      </c>
      <c r="E8236" t="s">
        <v>528</v>
      </c>
      <c r="F8236" t="s">
        <v>227</v>
      </c>
      <c r="G8236">
        <v>3</v>
      </c>
      <c r="H8236">
        <v>2632800</v>
      </c>
      <c r="I8236">
        <v>1754700</v>
      </c>
      <c r="J8236" t="s">
        <v>14</v>
      </c>
      <c r="K8236">
        <v>7898400</v>
      </c>
      <c r="L8236" t="s">
        <v>7207</v>
      </c>
      <c r="M8236" t="s">
        <v>7206</v>
      </c>
      <c r="N8236" s="1">
        <v>43531</v>
      </c>
      <c r="O8236" t="s">
        <v>227</v>
      </c>
      <c r="P8236" t="s">
        <v>7231</v>
      </c>
      <c r="Q8236" t="s">
        <v>7244</v>
      </c>
      <c r="R8236" t="s">
        <v>7227</v>
      </c>
      <c r="S8236">
        <v>1721287</v>
      </c>
      <c r="T8236">
        <v>2582662</v>
      </c>
      <c r="U8236">
        <v>0.33400000000000002</v>
      </c>
      <c r="V8236">
        <v>2634300</v>
      </c>
      <c r="W8236">
        <v>5264100</v>
      </c>
      <c r="X8236">
        <v>2022</v>
      </c>
      <c r="Y8236">
        <v>11018268</v>
      </c>
    </row>
    <row r="8237" spans="2:25" x14ac:dyDescent="0.35">
      <c r="B8237" t="s">
        <v>2643</v>
      </c>
      <c r="C8237" s="1">
        <v>44638</v>
      </c>
      <c r="D8237" t="s">
        <v>578</v>
      </c>
      <c r="E8237" t="s">
        <v>2369</v>
      </c>
      <c r="F8237" t="s">
        <v>227</v>
      </c>
      <c r="G8237">
        <v>2</v>
      </c>
      <c r="H8237">
        <v>2748300</v>
      </c>
      <c r="I8237">
        <v>1831700</v>
      </c>
      <c r="J8237" t="s">
        <v>14</v>
      </c>
      <c r="K8237">
        <v>5496600</v>
      </c>
      <c r="L8237" t="s">
        <v>7210</v>
      </c>
      <c r="M8237" t="s">
        <v>7203</v>
      </c>
      <c r="N8237" s="1">
        <v>44793</v>
      </c>
      <c r="O8237" t="s">
        <v>227</v>
      </c>
      <c r="P8237" t="s">
        <v>7231</v>
      </c>
      <c r="Q8237" t="s">
        <v>7244</v>
      </c>
      <c r="R8237" t="s">
        <v>7227</v>
      </c>
      <c r="S8237">
        <v>1721287</v>
      </c>
      <c r="T8237">
        <v>2582662</v>
      </c>
      <c r="U8237">
        <v>0.33400000000000002</v>
      </c>
      <c r="V8237">
        <v>1833200</v>
      </c>
      <c r="W8237">
        <v>3663400</v>
      </c>
      <c r="X8237">
        <v>2022</v>
      </c>
      <c r="Y8237">
        <v>7667757</v>
      </c>
    </row>
    <row r="8238" spans="2:25" x14ac:dyDescent="0.35">
      <c r="B8238" t="s">
        <v>2663</v>
      </c>
      <c r="C8238" s="1">
        <v>44643</v>
      </c>
      <c r="D8238" t="s">
        <v>578</v>
      </c>
      <c r="E8238" t="s">
        <v>301</v>
      </c>
      <c r="F8238" t="s">
        <v>227</v>
      </c>
      <c r="G8238">
        <v>3</v>
      </c>
      <c r="H8238">
        <v>2720200</v>
      </c>
      <c r="I8238">
        <v>1813000</v>
      </c>
      <c r="J8238" t="s">
        <v>18</v>
      </c>
      <c r="K8238">
        <v>8160600</v>
      </c>
      <c r="L8238" t="s">
        <v>7204</v>
      </c>
      <c r="M8238" t="s">
        <v>7203</v>
      </c>
      <c r="N8238" s="1">
        <v>43666</v>
      </c>
      <c r="O8238" t="s">
        <v>227</v>
      </c>
      <c r="P8238" t="s">
        <v>7231</v>
      </c>
      <c r="Q8238" t="s">
        <v>7244</v>
      </c>
      <c r="R8238" t="s">
        <v>7227</v>
      </c>
      <c r="S8238">
        <v>1721287</v>
      </c>
      <c r="T8238">
        <v>2582662</v>
      </c>
      <c r="U8238">
        <v>0.33400000000000002</v>
      </c>
      <c r="V8238">
        <v>2721600</v>
      </c>
      <c r="W8238">
        <v>5439000</v>
      </c>
      <c r="X8238">
        <v>2022</v>
      </c>
      <c r="Y8238">
        <v>11384037</v>
      </c>
    </row>
    <row r="8239" spans="2:25" x14ac:dyDescent="0.35">
      <c r="B8239" t="s">
        <v>2688</v>
      </c>
      <c r="C8239" s="1">
        <v>44648</v>
      </c>
      <c r="D8239" t="s">
        <v>578</v>
      </c>
      <c r="E8239" t="s">
        <v>516</v>
      </c>
      <c r="F8239" t="s">
        <v>227</v>
      </c>
      <c r="G8239">
        <v>5</v>
      </c>
      <c r="H8239">
        <v>2739700</v>
      </c>
      <c r="I8239">
        <v>1825900</v>
      </c>
      <c r="J8239" t="s">
        <v>14</v>
      </c>
      <c r="K8239">
        <v>13698500</v>
      </c>
      <c r="L8239" t="s">
        <v>7210</v>
      </c>
      <c r="M8239" t="s">
        <v>7203</v>
      </c>
      <c r="N8239" s="1">
        <v>43732</v>
      </c>
      <c r="O8239" t="s">
        <v>227</v>
      </c>
      <c r="P8239" t="s">
        <v>7231</v>
      </c>
      <c r="Q8239" t="s">
        <v>7244</v>
      </c>
      <c r="R8239" t="s">
        <v>7227</v>
      </c>
      <c r="S8239">
        <v>1721287</v>
      </c>
      <c r="T8239">
        <v>2582662</v>
      </c>
      <c r="U8239">
        <v>0.33400000000000002</v>
      </c>
      <c r="V8239">
        <v>4569000</v>
      </c>
      <c r="W8239">
        <v>9129500</v>
      </c>
      <c r="X8239">
        <v>2022</v>
      </c>
      <c r="Y8239">
        <v>19109407.5</v>
      </c>
    </row>
    <row r="8240" spans="2:25" x14ac:dyDescent="0.35">
      <c r="B8240" t="s">
        <v>2707</v>
      </c>
      <c r="C8240" s="1">
        <v>44651</v>
      </c>
      <c r="D8240" t="s">
        <v>578</v>
      </c>
      <c r="E8240" t="s">
        <v>166</v>
      </c>
      <c r="F8240" t="s">
        <v>227</v>
      </c>
      <c r="G8240">
        <v>3</v>
      </c>
      <c r="H8240">
        <v>2677700</v>
      </c>
      <c r="I8240">
        <v>1784700</v>
      </c>
      <c r="J8240" t="s">
        <v>14</v>
      </c>
      <c r="K8240">
        <v>8033100</v>
      </c>
      <c r="L8240" t="s">
        <v>7204</v>
      </c>
      <c r="M8240" t="s">
        <v>7203</v>
      </c>
      <c r="N8240" s="1">
        <v>44082</v>
      </c>
      <c r="O8240" t="s">
        <v>227</v>
      </c>
      <c r="P8240" t="s">
        <v>7231</v>
      </c>
      <c r="Q8240" t="s">
        <v>7244</v>
      </c>
      <c r="R8240" t="s">
        <v>7227</v>
      </c>
      <c r="S8240">
        <v>1721287</v>
      </c>
      <c r="T8240">
        <v>2582662</v>
      </c>
      <c r="U8240">
        <v>0.33400000000000002</v>
      </c>
      <c r="V8240">
        <v>2679000</v>
      </c>
      <c r="W8240">
        <v>5354100</v>
      </c>
      <c r="X8240">
        <v>2022</v>
      </c>
      <c r="Y8240">
        <v>11206174.5</v>
      </c>
    </row>
    <row r="8241" spans="2:25" x14ac:dyDescent="0.35">
      <c r="B8241" t="s">
        <v>2992</v>
      </c>
      <c r="C8241" s="1">
        <v>44712</v>
      </c>
      <c r="D8241" t="s">
        <v>931</v>
      </c>
      <c r="E8241" t="s">
        <v>255</v>
      </c>
      <c r="F8241" t="s">
        <v>227</v>
      </c>
      <c r="G8241">
        <v>2</v>
      </c>
      <c r="H8241">
        <v>2586000</v>
      </c>
      <c r="I8241">
        <v>1723500</v>
      </c>
      <c r="J8241" t="s">
        <v>14</v>
      </c>
      <c r="K8241">
        <v>5172000</v>
      </c>
      <c r="L8241" t="s">
        <v>7207</v>
      </c>
      <c r="M8241" t="s">
        <v>7203</v>
      </c>
      <c r="N8241" s="1">
        <v>44246</v>
      </c>
      <c r="O8241" t="s">
        <v>227</v>
      </c>
      <c r="P8241" t="s">
        <v>7231</v>
      </c>
      <c r="Q8241" t="s">
        <v>7244</v>
      </c>
      <c r="R8241" t="s">
        <v>7227</v>
      </c>
      <c r="S8241">
        <v>1721287</v>
      </c>
      <c r="T8241">
        <v>2582662</v>
      </c>
      <c r="U8241">
        <v>0.33400000000000002</v>
      </c>
      <c r="V8241">
        <v>1725000</v>
      </c>
      <c r="W8241">
        <v>3447000</v>
      </c>
      <c r="X8241">
        <v>2022</v>
      </c>
      <c r="Y8241">
        <v>7214940</v>
      </c>
    </row>
    <row r="8242" spans="2:25" x14ac:dyDescent="0.35">
      <c r="B8242" t="s">
        <v>3199</v>
      </c>
      <c r="C8242" s="1">
        <v>44759</v>
      </c>
      <c r="D8242" t="s">
        <v>1277</v>
      </c>
      <c r="E8242" t="s">
        <v>330</v>
      </c>
      <c r="F8242" t="s">
        <v>227</v>
      </c>
      <c r="G8242">
        <v>3</v>
      </c>
      <c r="H8242">
        <v>2412300</v>
      </c>
      <c r="I8242">
        <v>1607700</v>
      </c>
      <c r="J8242" t="s">
        <v>14</v>
      </c>
      <c r="K8242">
        <v>7236900</v>
      </c>
      <c r="L8242" t="s">
        <v>7204</v>
      </c>
      <c r="M8242" t="s">
        <v>7206</v>
      </c>
      <c r="N8242" s="1">
        <v>43449</v>
      </c>
      <c r="O8242" t="s">
        <v>227</v>
      </c>
      <c r="P8242" t="s">
        <v>7231</v>
      </c>
      <c r="Q8242" t="s">
        <v>7244</v>
      </c>
      <c r="R8242" t="s">
        <v>7227</v>
      </c>
      <c r="S8242">
        <v>1721287</v>
      </c>
      <c r="T8242">
        <v>2582662</v>
      </c>
      <c r="U8242">
        <v>0.33400000000000002</v>
      </c>
      <c r="V8242">
        <v>2413800</v>
      </c>
      <c r="W8242">
        <v>4823100</v>
      </c>
      <c r="X8242">
        <v>2022</v>
      </c>
      <c r="Y8242">
        <v>10095475.5</v>
      </c>
    </row>
    <row r="8243" spans="2:25" x14ac:dyDescent="0.35">
      <c r="B8243" t="s">
        <v>3278</v>
      </c>
      <c r="C8243" s="1">
        <v>44778</v>
      </c>
      <c r="D8243" t="s">
        <v>1479</v>
      </c>
      <c r="E8243" t="s">
        <v>516</v>
      </c>
      <c r="F8243" t="s">
        <v>227</v>
      </c>
      <c r="G8243">
        <v>1</v>
      </c>
      <c r="H8243">
        <v>2791800</v>
      </c>
      <c r="I8243">
        <v>1860700</v>
      </c>
      <c r="J8243" t="s">
        <v>14</v>
      </c>
      <c r="K8243">
        <v>2791800</v>
      </c>
      <c r="L8243" t="s">
        <v>7210</v>
      </c>
      <c r="M8243" t="s">
        <v>7203</v>
      </c>
      <c r="N8243" s="1">
        <v>43732</v>
      </c>
      <c r="O8243" t="s">
        <v>227</v>
      </c>
      <c r="P8243" t="s">
        <v>7231</v>
      </c>
      <c r="Q8243" t="s">
        <v>7244</v>
      </c>
      <c r="R8243" t="s">
        <v>7227</v>
      </c>
      <c r="S8243">
        <v>1721287</v>
      </c>
      <c r="T8243">
        <v>2582662</v>
      </c>
      <c r="U8243">
        <v>0.33400000000000002</v>
      </c>
      <c r="V8243">
        <v>931100</v>
      </c>
      <c r="W8243">
        <v>1860700</v>
      </c>
      <c r="X8243">
        <v>2022</v>
      </c>
      <c r="Y8243">
        <v>3894561</v>
      </c>
    </row>
    <row r="8244" spans="2:25" x14ac:dyDescent="0.35">
      <c r="B8244" t="s">
        <v>3629</v>
      </c>
      <c r="C8244" s="1">
        <v>44865</v>
      </c>
      <c r="D8244" t="s">
        <v>1809</v>
      </c>
      <c r="E8244" t="s">
        <v>2556</v>
      </c>
      <c r="F8244" t="s">
        <v>227</v>
      </c>
      <c r="G8244">
        <v>2</v>
      </c>
      <c r="H8244">
        <v>2854900</v>
      </c>
      <c r="I8244">
        <v>1902700</v>
      </c>
      <c r="J8244" t="s">
        <v>18</v>
      </c>
      <c r="K8244">
        <v>5709800</v>
      </c>
      <c r="L8244" t="s">
        <v>7207</v>
      </c>
      <c r="M8244" t="s">
        <v>7206</v>
      </c>
      <c r="N8244" s="1">
        <v>44611</v>
      </c>
      <c r="O8244" t="s">
        <v>227</v>
      </c>
      <c r="P8244" t="s">
        <v>7231</v>
      </c>
      <c r="Q8244" t="s">
        <v>7244</v>
      </c>
      <c r="R8244" t="s">
        <v>7227</v>
      </c>
      <c r="S8244">
        <v>1721287</v>
      </c>
      <c r="T8244">
        <v>2582662</v>
      </c>
      <c r="U8244">
        <v>0.33400000000000002</v>
      </c>
      <c r="V8244">
        <v>1904400</v>
      </c>
      <c r="W8244">
        <v>3805400</v>
      </c>
      <c r="X8244">
        <v>2022</v>
      </c>
      <c r="Y8244">
        <v>7965171</v>
      </c>
    </row>
    <row r="8245" spans="2:25" x14ac:dyDescent="0.35">
      <c r="B8245" t="s">
        <v>2454</v>
      </c>
      <c r="C8245" s="1">
        <v>44596</v>
      </c>
      <c r="D8245" t="s">
        <v>375</v>
      </c>
      <c r="E8245" t="s">
        <v>2455</v>
      </c>
      <c r="F8245" t="s">
        <v>736</v>
      </c>
      <c r="G8245">
        <v>1</v>
      </c>
      <c r="H8245">
        <v>3436600</v>
      </c>
      <c r="I8245">
        <v>2654500</v>
      </c>
      <c r="J8245" t="s">
        <v>18</v>
      </c>
      <c r="K8245">
        <v>3436600</v>
      </c>
      <c r="L8245" t="s">
        <v>7208</v>
      </c>
      <c r="M8245" t="s">
        <v>7203</v>
      </c>
      <c r="N8245" s="1">
        <v>44725</v>
      </c>
      <c r="O8245" t="s">
        <v>736</v>
      </c>
      <c r="P8245" t="s">
        <v>7231</v>
      </c>
      <c r="Q8245" t="s">
        <v>7241</v>
      </c>
      <c r="R8245" t="s">
        <v>7223</v>
      </c>
      <c r="S8245">
        <v>2739779</v>
      </c>
      <c r="T8245">
        <v>3547049</v>
      </c>
      <c r="U8245">
        <v>0.22800000000000001</v>
      </c>
      <c r="V8245">
        <v>782100</v>
      </c>
      <c r="W8245">
        <v>2654500</v>
      </c>
      <c r="X8245">
        <v>2022</v>
      </c>
      <c r="Y8245">
        <v>4794057</v>
      </c>
    </row>
    <row r="8246" spans="2:25" x14ac:dyDescent="0.35">
      <c r="B8246" t="s">
        <v>2481</v>
      </c>
      <c r="C8246" s="1">
        <v>44601</v>
      </c>
      <c r="D8246" t="s">
        <v>375</v>
      </c>
      <c r="E8246" t="s">
        <v>2344</v>
      </c>
      <c r="F8246" t="s">
        <v>736</v>
      </c>
      <c r="G8246">
        <v>2</v>
      </c>
      <c r="H8246">
        <v>3772400</v>
      </c>
      <c r="I8246">
        <v>2913900</v>
      </c>
      <c r="J8246" t="s">
        <v>18</v>
      </c>
      <c r="K8246">
        <v>7544800</v>
      </c>
      <c r="L8246" t="s">
        <v>7209</v>
      </c>
      <c r="M8246" t="s">
        <v>7203</v>
      </c>
      <c r="N8246" s="1">
        <v>44704</v>
      </c>
      <c r="O8246" t="s">
        <v>736</v>
      </c>
      <c r="P8246" t="s">
        <v>7231</v>
      </c>
      <c r="Q8246" t="s">
        <v>7241</v>
      </c>
      <c r="R8246" t="s">
        <v>7223</v>
      </c>
      <c r="S8246">
        <v>2739779</v>
      </c>
      <c r="T8246">
        <v>3547049</v>
      </c>
      <c r="U8246">
        <v>0.22800000000000001</v>
      </c>
      <c r="V8246">
        <v>1717000</v>
      </c>
      <c r="W8246">
        <v>5827800</v>
      </c>
      <c r="X8246">
        <v>2022</v>
      </c>
      <c r="Y8246">
        <v>10524996</v>
      </c>
    </row>
    <row r="8247" spans="2:25" x14ac:dyDescent="0.35">
      <c r="B8247" t="s">
        <v>2624</v>
      </c>
      <c r="C8247" s="1">
        <v>44633</v>
      </c>
      <c r="D8247" t="s">
        <v>578</v>
      </c>
      <c r="E8247" t="s">
        <v>583</v>
      </c>
      <c r="F8247" t="s">
        <v>736</v>
      </c>
      <c r="G8247">
        <v>1</v>
      </c>
      <c r="H8247">
        <v>3205800</v>
      </c>
      <c r="I8247">
        <v>2476200</v>
      </c>
      <c r="J8247" t="s">
        <v>14</v>
      </c>
      <c r="K8247">
        <v>3205800</v>
      </c>
      <c r="L8247" t="s">
        <v>7204</v>
      </c>
      <c r="M8247" t="s">
        <v>7206</v>
      </c>
      <c r="N8247" s="1">
        <v>44126</v>
      </c>
      <c r="O8247" t="s">
        <v>736</v>
      </c>
      <c r="P8247" t="s">
        <v>7231</v>
      </c>
      <c r="Q8247" t="s">
        <v>7241</v>
      </c>
      <c r="R8247" t="s">
        <v>7223</v>
      </c>
      <c r="S8247">
        <v>2739779</v>
      </c>
      <c r="T8247">
        <v>3547049</v>
      </c>
      <c r="U8247">
        <v>0.22800000000000001</v>
      </c>
      <c r="V8247">
        <v>729600</v>
      </c>
      <c r="W8247">
        <v>2476200</v>
      </c>
      <c r="X8247">
        <v>2022</v>
      </c>
      <c r="Y8247">
        <v>4472091</v>
      </c>
    </row>
    <row r="8248" spans="2:25" x14ac:dyDescent="0.35">
      <c r="B8248" t="s">
        <v>2815</v>
      </c>
      <c r="C8248" s="1">
        <v>44672</v>
      </c>
      <c r="D8248" t="s">
        <v>764</v>
      </c>
      <c r="E8248" t="s">
        <v>306</v>
      </c>
      <c r="F8248" t="s">
        <v>736</v>
      </c>
      <c r="G8248">
        <v>2</v>
      </c>
      <c r="H8248">
        <v>3407500</v>
      </c>
      <c r="I8248">
        <v>2632000</v>
      </c>
      <c r="J8248" t="s">
        <v>14</v>
      </c>
      <c r="K8248">
        <v>6815000</v>
      </c>
      <c r="L8248" t="s">
        <v>7208</v>
      </c>
      <c r="M8248" t="s">
        <v>7206</v>
      </c>
      <c r="N8248" s="1">
        <v>44077</v>
      </c>
      <c r="O8248" t="s">
        <v>736</v>
      </c>
      <c r="P8248" t="s">
        <v>7231</v>
      </c>
      <c r="Q8248" t="s">
        <v>7241</v>
      </c>
      <c r="R8248" t="s">
        <v>7223</v>
      </c>
      <c r="S8248">
        <v>2739779</v>
      </c>
      <c r="T8248">
        <v>3547049</v>
      </c>
      <c r="U8248">
        <v>0.22800000000000001</v>
      </c>
      <c r="V8248">
        <v>1551000</v>
      </c>
      <c r="W8248">
        <v>5264000</v>
      </c>
      <c r="X8248">
        <v>2022</v>
      </c>
      <c r="Y8248">
        <v>9506925</v>
      </c>
    </row>
    <row r="8249" spans="2:25" x14ac:dyDescent="0.35">
      <c r="B8249" t="s">
        <v>2977</v>
      </c>
      <c r="C8249" s="1">
        <v>44708</v>
      </c>
      <c r="D8249" t="s">
        <v>931</v>
      </c>
      <c r="E8249" t="s">
        <v>67</v>
      </c>
      <c r="F8249" t="s">
        <v>736</v>
      </c>
      <c r="G8249">
        <v>5</v>
      </c>
      <c r="H8249">
        <v>3556200</v>
      </c>
      <c r="I8249">
        <v>2746900</v>
      </c>
      <c r="J8249" t="s">
        <v>18</v>
      </c>
      <c r="K8249">
        <v>17781000</v>
      </c>
      <c r="L8249" t="s">
        <v>7208</v>
      </c>
      <c r="M8249" t="s">
        <v>7206</v>
      </c>
      <c r="N8249" s="1">
        <v>43774</v>
      </c>
      <c r="O8249" t="s">
        <v>736</v>
      </c>
      <c r="P8249" t="s">
        <v>7231</v>
      </c>
      <c r="Q8249" t="s">
        <v>7241</v>
      </c>
      <c r="R8249" t="s">
        <v>7223</v>
      </c>
      <c r="S8249">
        <v>2739779</v>
      </c>
      <c r="T8249">
        <v>3547049</v>
      </c>
      <c r="U8249">
        <v>0.22800000000000001</v>
      </c>
      <c r="V8249">
        <v>4046500</v>
      </c>
      <c r="W8249">
        <v>13734500</v>
      </c>
      <c r="X8249">
        <v>2022</v>
      </c>
      <c r="Y8249">
        <v>24804495</v>
      </c>
    </row>
    <row r="8250" spans="2:25" x14ac:dyDescent="0.35">
      <c r="B8250" t="s">
        <v>3151</v>
      </c>
      <c r="C8250" s="1">
        <v>44748</v>
      </c>
      <c r="D8250" t="s">
        <v>1277</v>
      </c>
      <c r="E8250" t="s">
        <v>2362</v>
      </c>
      <c r="F8250" t="s">
        <v>736</v>
      </c>
      <c r="G8250">
        <v>5</v>
      </c>
      <c r="H8250">
        <v>3559500</v>
      </c>
      <c r="I8250">
        <v>2749400</v>
      </c>
      <c r="J8250" t="s">
        <v>18</v>
      </c>
      <c r="K8250">
        <v>17797500</v>
      </c>
      <c r="L8250" t="s">
        <v>7204</v>
      </c>
      <c r="M8250" t="s">
        <v>7203</v>
      </c>
      <c r="N8250" s="1">
        <v>44892</v>
      </c>
      <c r="O8250" t="s">
        <v>736</v>
      </c>
      <c r="P8250" t="s">
        <v>7231</v>
      </c>
      <c r="Q8250" t="s">
        <v>7241</v>
      </c>
      <c r="R8250" t="s">
        <v>7223</v>
      </c>
      <c r="S8250">
        <v>2739779</v>
      </c>
      <c r="T8250">
        <v>3547049</v>
      </c>
      <c r="U8250">
        <v>0.22800000000000001</v>
      </c>
      <c r="V8250">
        <v>4050500</v>
      </c>
      <c r="W8250">
        <v>13747000</v>
      </c>
      <c r="X8250">
        <v>2022</v>
      </c>
      <c r="Y8250">
        <v>24827512.5</v>
      </c>
    </row>
    <row r="8251" spans="2:25" x14ac:dyDescent="0.35">
      <c r="B8251" t="s">
        <v>3864</v>
      </c>
      <c r="C8251" s="1">
        <v>44917</v>
      </c>
      <c r="D8251" t="s">
        <v>2132</v>
      </c>
      <c r="E8251" t="s">
        <v>169</v>
      </c>
      <c r="F8251" t="s">
        <v>736</v>
      </c>
      <c r="G8251">
        <v>1</v>
      </c>
      <c r="H8251">
        <v>3804600</v>
      </c>
      <c r="I8251">
        <v>2938700</v>
      </c>
      <c r="J8251" t="s">
        <v>18</v>
      </c>
      <c r="K8251">
        <v>3804600</v>
      </c>
      <c r="L8251" t="s">
        <v>7209</v>
      </c>
      <c r="M8251" t="s">
        <v>7203</v>
      </c>
      <c r="N8251" s="1">
        <v>44466</v>
      </c>
      <c r="O8251" t="s">
        <v>736</v>
      </c>
      <c r="P8251" t="s">
        <v>7231</v>
      </c>
      <c r="Q8251" t="s">
        <v>7241</v>
      </c>
      <c r="R8251" t="s">
        <v>7223</v>
      </c>
      <c r="S8251">
        <v>2739779</v>
      </c>
      <c r="T8251">
        <v>3547049</v>
      </c>
      <c r="U8251">
        <v>0.22800000000000001</v>
      </c>
      <c r="V8251">
        <v>865900</v>
      </c>
      <c r="W8251">
        <v>2938700</v>
      </c>
      <c r="X8251">
        <v>2022</v>
      </c>
      <c r="Y8251">
        <v>5307417</v>
      </c>
    </row>
    <row r="8252" spans="2:25" x14ac:dyDescent="0.35">
      <c r="B8252" t="s">
        <v>3901</v>
      </c>
      <c r="C8252" s="1">
        <v>44924</v>
      </c>
      <c r="D8252" t="s">
        <v>2132</v>
      </c>
      <c r="E8252" t="s">
        <v>468</v>
      </c>
      <c r="F8252" t="s">
        <v>736</v>
      </c>
      <c r="G8252">
        <v>5</v>
      </c>
      <c r="H8252">
        <v>3743600</v>
      </c>
      <c r="I8252">
        <v>2891600</v>
      </c>
      <c r="J8252" t="s">
        <v>14</v>
      </c>
      <c r="K8252">
        <v>18718000</v>
      </c>
      <c r="L8252" t="s">
        <v>7208</v>
      </c>
      <c r="M8252" t="s">
        <v>7203</v>
      </c>
      <c r="N8252" s="1">
        <v>43215</v>
      </c>
      <c r="O8252" t="s">
        <v>736</v>
      </c>
      <c r="P8252" t="s">
        <v>7231</v>
      </c>
      <c r="Q8252" t="s">
        <v>7241</v>
      </c>
      <c r="R8252" t="s">
        <v>7223</v>
      </c>
      <c r="S8252">
        <v>2739779</v>
      </c>
      <c r="T8252">
        <v>3547049</v>
      </c>
      <c r="U8252">
        <v>0.22800000000000001</v>
      </c>
      <c r="V8252">
        <v>4260000</v>
      </c>
      <c r="W8252">
        <v>14458000</v>
      </c>
      <c r="X8252">
        <v>2022</v>
      </c>
      <c r="Y8252">
        <v>26111610</v>
      </c>
    </row>
    <row r="8253" spans="2:25" x14ac:dyDescent="0.35">
      <c r="B8253" t="s">
        <v>2299</v>
      </c>
      <c r="C8253" s="1">
        <v>44562</v>
      </c>
      <c r="D8253" t="s">
        <v>11</v>
      </c>
      <c r="E8253" t="s">
        <v>67</v>
      </c>
      <c r="F8253" t="s">
        <v>649</v>
      </c>
      <c r="G8253">
        <v>2</v>
      </c>
      <c r="H8253">
        <v>83500</v>
      </c>
      <c r="I8253">
        <v>58700</v>
      </c>
      <c r="J8253" t="s">
        <v>14</v>
      </c>
      <c r="K8253">
        <v>167000</v>
      </c>
      <c r="L8253" t="s">
        <v>7208</v>
      </c>
      <c r="M8253" t="s">
        <v>7206</v>
      </c>
      <c r="N8253" s="1">
        <v>43774</v>
      </c>
      <c r="O8253" t="s">
        <v>649</v>
      </c>
      <c r="P8253" t="s">
        <v>7235</v>
      </c>
      <c r="Q8253" t="s">
        <v>7236</v>
      </c>
      <c r="R8253" t="s">
        <v>7223</v>
      </c>
      <c r="S8253">
        <v>56164</v>
      </c>
      <c r="T8253">
        <v>79878</v>
      </c>
      <c r="U8253">
        <v>0.29699999999999999</v>
      </c>
      <c r="V8253">
        <v>49600</v>
      </c>
      <c r="W8253">
        <v>117400</v>
      </c>
      <c r="X8253">
        <v>2022</v>
      </c>
      <c r="Y8253">
        <v>232965</v>
      </c>
    </row>
    <row r="8254" spans="2:25" x14ac:dyDescent="0.35">
      <c r="B8254" t="s">
        <v>2421</v>
      </c>
      <c r="C8254" s="1">
        <v>44586</v>
      </c>
      <c r="D8254" t="s">
        <v>11</v>
      </c>
      <c r="E8254" t="s">
        <v>2315</v>
      </c>
      <c r="F8254" t="s">
        <v>649</v>
      </c>
      <c r="G8254">
        <v>1</v>
      </c>
      <c r="H8254">
        <v>81200</v>
      </c>
      <c r="I8254">
        <v>57100</v>
      </c>
      <c r="J8254" t="s">
        <v>14</v>
      </c>
      <c r="K8254">
        <v>81200</v>
      </c>
      <c r="L8254" t="s">
        <v>7211</v>
      </c>
      <c r="M8254" t="s">
        <v>7203</v>
      </c>
      <c r="N8254" s="1">
        <v>44789</v>
      </c>
      <c r="O8254" t="s">
        <v>649</v>
      </c>
      <c r="P8254" t="s">
        <v>7235</v>
      </c>
      <c r="Q8254" t="s">
        <v>7236</v>
      </c>
      <c r="R8254" t="s">
        <v>7223</v>
      </c>
      <c r="S8254">
        <v>56164</v>
      </c>
      <c r="T8254">
        <v>79878</v>
      </c>
      <c r="U8254">
        <v>0.29699999999999999</v>
      </c>
      <c r="V8254">
        <v>24100</v>
      </c>
      <c r="W8254">
        <v>57100</v>
      </c>
      <c r="X8254">
        <v>2022</v>
      </c>
      <c r="Y8254">
        <v>113274</v>
      </c>
    </row>
    <row r="8255" spans="2:25" x14ac:dyDescent="0.35">
      <c r="B8255" t="s">
        <v>2930</v>
      </c>
      <c r="C8255" s="1">
        <v>44697</v>
      </c>
      <c r="D8255" t="s">
        <v>931</v>
      </c>
      <c r="E8255" t="s">
        <v>2398</v>
      </c>
      <c r="F8255" t="s">
        <v>649</v>
      </c>
      <c r="G8255">
        <v>5</v>
      </c>
      <c r="H8255">
        <v>83800</v>
      </c>
      <c r="I8255">
        <v>58900</v>
      </c>
      <c r="J8255" t="s">
        <v>14</v>
      </c>
      <c r="K8255">
        <v>419000</v>
      </c>
      <c r="L8255" t="s">
        <v>7209</v>
      </c>
      <c r="M8255" t="s">
        <v>7203</v>
      </c>
      <c r="N8255" s="1">
        <v>44568</v>
      </c>
      <c r="O8255" t="s">
        <v>649</v>
      </c>
      <c r="P8255" t="s">
        <v>7235</v>
      </c>
      <c r="Q8255" t="s">
        <v>7236</v>
      </c>
      <c r="R8255" t="s">
        <v>7223</v>
      </c>
      <c r="S8255">
        <v>56164</v>
      </c>
      <c r="T8255">
        <v>79878</v>
      </c>
      <c r="U8255">
        <v>0.29699999999999999</v>
      </c>
      <c r="V8255">
        <v>124500</v>
      </c>
      <c r="W8255">
        <v>294500</v>
      </c>
      <c r="X8255">
        <v>2022</v>
      </c>
      <c r="Y8255">
        <v>584505</v>
      </c>
    </row>
    <row r="8256" spans="2:25" x14ac:dyDescent="0.35">
      <c r="B8256" t="s">
        <v>3236</v>
      </c>
      <c r="C8256" s="1">
        <v>44770</v>
      </c>
      <c r="D8256" t="s">
        <v>1277</v>
      </c>
      <c r="E8256" t="s">
        <v>381</v>
      </c>
      <c r="F8256" t="s">
        <v>649</v>
      </c>
      <c r="G8256">
        <v>4</v>
      </c>
      <c r="H8256">
        <v>86700</v>
      </c>
      <c r="I8256">
        <v>61000</v>
      </c>
      <c r="J8256" t="s">
        <v>14</v>
      </c>
      <c r="K8256">
        <v>346800</v>
      </c>
      <c r="L8256" t="s">
        <v>7202</v>
      </c>
      <c r="M8256" t="s">
        <v>7206</v>
      </c>
      <c r="N8256" s="1">
        <v>44051</v>
      </c>
      <c r="O8256" t="s">
        <v>649</v>
      </c>
      <c r="P8256" t="s">
        <v>7235</v>
      </c>
      <c r="Q8256" t="s">
        <v>7236</v>
      </c>
      <c r="R8256" t="s">
        <v>7223</v>
      </c>
      <c r="S8256">
        <v>56164</v>
      </c>
      <c r="T8256">
        <v>79878</v>
      </c>
      <c r="U8256">
        <v>0.29699999999999999</v>
      </c>
      <c r="V8256">
        <v>102800</v>
      </c>
      <c r="W8256">
        <v>244000</v>
      </c>
      <c r="X8256">
        <v>2022</v>
      </c>
      <c r="Y8256">
        <v>483786</v>
      </c>
    </row>
    <row r="8257" spans="2:25" x14ac:dyDescent="0.35">
      <c r="B8257" t="s">
        <v>3346</v>
      </c>
      <c r="C8257" s="1">
        <v>44793</v>
      </c>
      <c r="D8257" t="s">
        <v>1479</v>
      </c>
      <c r="E8257" t="s">
        <v>38</v>
      </c>
      <c r="F8257" t="s">
        <v>649</v>
      </c>
      <c r="G8257">
        <v>2</v>
      </c>
      <c r="H8257">
        <v>84200</v>
      </c>
      <c r="I8257">
        <v>59200</v>
      </c>
      <c r="J8257" t="s">
        <v>14</v>
      </c>
      <c r="K8257">
        <v>168400</v>
      </c>
      <c r="L8257" t="s">
        <v>7207</v>
      </c>
      <c r="M8257" t="s">
        <v>7206</v>
      </c>
      <c r="N8257" s="1">
        <v>43376</v>
      </c>
      <c r="O8257" t="s">
        <v>649</v>
      </c>
      <c r="P8257" t="s">
        <v>7235</v>
      </c>
      <c r="Q8257" t="s">
        <v>7236</v>
      </c>
      <c r="R8257" t="s">
        <v>7223</v>
      </c>
      <c r="S8257">
        <v>56164</v>
      </c>
      <c r="T8257">
        <v>79878</v>
      </c>
      <c r="U8257">
        <v>0.29699999999999999</v>
      </c>
      <c r="V8257">
        <v>50000</v>
      </c>
      <c r="W8257">
        <v>118400</v>
      </c>
      <c r="X8257">
        <v>2022</v>
      </c>
      <c r="Y8257">
        <v>234918</v>
      </c>
    </row>
    <row r="8258" spans="2:25" x14ac:dyDescent="0.35">
      <c r="B8258" t="s">
        <v>3411</v>
      </c>
      <c r="C8258" s="1">
        <v>44809</v>
      </c>
      <c r="D8258" t="s">
        <v>1641</v>
      </c>
      <c r="E8258" t="s">
        <v>2392</v>
      </c>
      <c r="F8258" t="s">
        <v>649</v>
      </c>
      <c r="G8258">
        <v>3</v>
      </c>
      <c r="H8258">
        <v>79200</v>
      </c>
      <c r="I8258">
        <v>55700</v>
      </c>
      <c r="J8258" t="s">
        <v>14</v>
      </c>
      <c r="K8258">
        <v>237600</v>
      </c>
      <c r="L8258" t="s">
        <v>7209</v>
      </c>
      <c r="M8258" t="s">
        <v>7203</v>
      </c>
      <c r="N8258" s="1">
        <v>44854</v>
      </c>
      <c r="O8258" t="s">
        <v>649</v>
      </c>
      <c r="P8258" t="s">
        <v>7235</v>
      </c>
      <c r="Q8258" t="s">
        <v>7236</v>
      </c>
      <c r="R8258" t="s">
        <v>7223</v>
      </c>
      <c r="S8258">
        <v>56164</v>
      </c>
      <c r="T8258">
        <v>79878</v>
      </c>
      <c r="U8258">
        <v>0.29699999999999999</v>
      </c>
      <c r="V8258">
        <v>70500</v>
      </c>
      <c r="W8258">
        <v>167100</v>
      </c>
      <c r="X8258">
        <v>2022</v>
      </c>
      <c r="Y8258">
        <v>331452</v>
      </c>
    </row>
    <row r="8259" spans="2:25" x14ac:dyDescent="0.35">
      <c r="B8259" t="s">
        <v>3580</v>
      </c>
      <c r="C8259" s="1">
        <v>44852</v>
      </c>
      <c r="D8259" t="s">
        <v>1809</v>
      </c>
      <c r="E8259" t="s">
        <v>87</v>
      </c>
      <c r="F8259" t="s">
        <v>649</v>
      </c>
      <c r="G8259">
        <v>2</v>
      </c>
      <c r="H8259">
        <v>87400</v>
      </c>
      <c r="I8259">
        <v>61500</v>
      </c>
      <c r="J8259" t="s">
        <v>18</v>
      </c>
      <c r="K8259">
        <v>174800</v>
      </c>
      <c r="L8259" t="s">
        <v>7205</v>
      </c>
      <c r="M8259" t="s">
        <v>7206</v>
      </c>
      <c r="N8259" s="1">
        <v>43542</v>
      </c>
      <c r="O8259" t="s">
        <v>649</v>
      </c>
      <c r="P8259" t="s">
        <v>7235</v>
      </c>
      <c r="Q8259" t="s">
        <v>7236</v>
      </c>
      <c r="R8259" t="s">
        <v>7223</v>
      </c>
      <c r="S8259">
        <v>56164</v>
      </c>
      <c r="T8259">
        <v>79878</v>
      </c>
      <c r="U8259">
        <v>0.29699999999999999</v>
      </c>
      <c r="V8259">
        <v>51800</v>
      </c>
      <c r="W8259">
        <v>123000</v>
      </c>
      <c r="X8259">
        <v>2022</v>
      </c>
      <c r="Y8259">
        <v>243846</v>
      </c>
    </row>
    <row r="8260" spans="2:25" x14ac:dyDescent="0.35">
      <c r="B8260" t="s">
        <v>3644</v>
      </c>
      <c r="C8260" s="1">
        <v>44871</v>
      </c>
      <c r="D8260" t="s">
        <v>1962</v>
      </c>
      <c r="E8260" t="s">
        <v>74</v>
      </c>
      <c r="F8260" t="s">
        <v>649</v>
      </c>
      <c r="G8260">
        <v>4</v>
      </c>
      <c r="H8260">
        <v>81900</v>
      </c>
      <c r="I8260">
        <v>57600</v>
      </c>
      <c r="J8260" t="s">
        <v>14</v>
      </c>
      <c r="K8260">
        <v>327600</v>
      </c>
      <c r="L8260" t="s">
        <v>7210</v>
      </c>
      <c r="M8260" t="s">
        <v>7206</v>
      </c>
      <c r="N8260" s="1">
        <v>44019</v>
      </c>
      <c r="O8260" t="s">
        <v>649</v>
      </c>
      <c r="P8260" t="s">
        <v>7235</v>
      </c>
      <c r="Q8260" t="s">
        <v>7236</v>
      </c>
      <c r="R8260" t="s">
        <v>7223</v>
      </c>
      <c r="S8260">
        <v>56164</v>
      </c>
      <c r="T8260">
        <v>79878</v>
      </c>
      <c r="U8260">
        <v>0.29699999999999999</v>
      </c>
      <c r="V8260">
        <v>97200</v>
      </c>
      <c r="W8260">
        <v>230400</v>
      </c>
      <c r="X8260">
        <v>2022</v>
      </c>
      <c r="Y8260">
        <v>457002</v>
      </c>
    </row>
    <row r="8261" spans="2:25" x14ac:dyDescent="0.35">
      <c r="B8261" t="s">
        <v>3812</v>
      </c>
      <c r="C8261" s="1">
        <v>44906</v>
      </c>
      <c r="D8261" t="s">
        <v>2132</v>
      </c>
      <c r="E8261" t="s">
        <v>480</v>
      </c>
      <c r="F8261" t="s">
        <v>649</v>
      </c>
      <c r="G8261">
        <v>1</v>
      </c>
      <c r="H8261">
        <v>86100</v>
      </c>
      <c r="I8261">
        <v>60500</v>
      </c>
      <c r="J8261" t="s">
        <v>18</v>
      </c>
      <c r="K8261">
        <v>86100</v>
      </c>
      <c r="L8261" t="s">
        <v>7209</v>
      </c>
      <c r="M8261" t="s">
        <v>7203</v>
      </c>
      <c r="N8261" s="1">
        <v>44280</v>
      </c>
      <c r="O8261" t="s">
        <v>649</v>
      </c>
      <c r="P8261" t="s">
        <v>7235</v>
      </c>
      <c r="Q8261" t="s">
        <v>7236</v>
      </c>
      <c r="R8261" t="s">
        <v>7223</v>
      </c>
      <c r="S8261">
        <v>56164</v>
      </c>
      <c r="T8261">
        <v>79878</v>
      </c>
      <c r="U8261">
        <v>0.29699999999999999</v>
      </c>
      <c r="V8261">
        <v>25600</v>
      </c>
      <c r="W8261">
        <v>60500</v>
      </c>
      <c r="X8261">
        <v>2022</v>
      </c>
      <c r="Y8261">
        <v>120109.5</v>
      </c>
    </row>
    <row r="8262" spans="2:25" x14ac:dyDescent="0.35">
      <c r="B8262" t="s">
        <v>2310</v>
      </c>
      <c r="C8262" s="1">
        <v>44563</v>
      </c>
      <c r="D8262" t="s">
        <v>11</v>
      </c>
      <c r="E8262" t="s">
        <v>2311</v>
      </c>
      <c r="F8262" t="s">
        <v>21</v>
      </c>
      <c r="G8262">
        <v>1</v>
      </c>
      <c r="H8262">
        <v>3012200</v>
      </c>
      <c r="I8262">
        <v>2030200</v>
      </c>
      <c r="J8262" t="s">
        <v>14</v>
      </c>
      <c r="K8262">
        <v>3012200</v>
      </c>
      <c r="L8262" t="s">
        <v>7204</v>
      </c>
      <c r="M8262" t="s">
        <v>7203</v>
      </c>
      <c r="N8262" s="1">
        <v>44630</v>
      </c>
      <c r="O8262" t="s">
        <v>21</v>
      </c>
      <c r="P8262" t="s">
        <v>7231</v>
      </c>
      <c r="Q8262" t="s">
        <v>7232</v>
      </c>
      <c r="R8262" t="s">
        <v>7225</v>
      </c>
      <c r="S8262">
        <v>1815090</v>
      </c>
      <c r="T8262">
        <v>2693020</v>
      </c>
      <c r="U8262">
        <v>0.32600000000000001</v>
      </c>
      <c r="V8262">
        <v>982000</v>
      </c>
      <c r="W8262">
        <v>2030200</v>
      </c>
      <c r="X8262">
        <v>2022</v>
      </c>
      <c r="Y8262">
        <v>4202019</v>
      </c>
    </row>
    <row r="8263" spans="2:25" x14ac:dyDescent="0.35">
      <c r="B8263" t="s">
        <v>2355</v>
      </c>
      <c r="C8263" s="1">
        <v>44573</v>
      </c>
      <c r="D8263" t="s">
        <v>11</v>
      </c>
      <c r="E8263" t="s">
        <v>330</v>
      </c>
      <c r="F8263" t="s">
        <v>21</v>
      </c>
      <c r="G8263">
        <v>2</v>
      </c>
      <c r="H8263">
        <v>2818100</v>
      </c>
      <c r="I8263">
        <v>1899400</v>
      </c>
      <c r="J8263" t="s">
        <v>14</v>
      </c>
      <c r="K8263">
        <v>5636200</v>
      </c>
      <c r="L8263" t="s">
        <v>7204</v>
      </c>
      <c r="M8263" t="s">
        <v>7206</v>
      </c>
      <c r="N8263" s="1">
        <v>43449</v>
      </c>
      <c r="O8263" t="s">
        <v>21</v>
      </c>
      <c r="P8263" t="s">
        <v>7231</v>
      </c>
      <c r="Q8263" t="s">
        <v>7232</v>
      </c>
      <c r="R8263" t="s">
        <v>7225</v>
      </c>
      <c r="S8263">
        <v>1815090</v>
      </c>
      <c r="T8263">
        <v>2693020</v>
      </c>
      <c r="U8263">
        <v>0.32600000000000001</v>
      </c>
      <c r="V8263">
        <v>1837400</v>
      </c>
      <c r="W8263">
        <v>3798800</v>
      </c>
      <c r="X8263">
        <v>2022</v>
      </c>
      <c r="Y8263">
        <v>7862499</v>
      </c>
    </row>
    <row r="8264" spans="2:25" x14ac:dyDescent="0.35">
      <c r="B8264" t="s">
        <v>2610</v>
      </c>
      <c r="C8264" s="1">
        <v>44629</v>
      </c>
      <c r="D8264" t="s">
        <v>578</v>
      </c>
      <c r="E8264" t="s">
        <v>2353</v>
      </c>
      <c r="F8264" t="s">
        <v>21</v>
      </c>
      <c r="G8264">
        <v>1</v>
      </c>
      <c r="H8264">
        <v>2846200</v>
      </c>
      <c r="I8264">
        <v>1918300</v>
      </c>
      <c r="J8264" t="s">
        <v>18</v>
      </c>
      <c r="K8264">
        <v>2846200</v>
      </c>
      <c r="L8264" t="s">
        <v>7209</v>
      </c>
      <c r="M8264" t="s">
        <v>7203</v>
      </c>
      <c r="N8264" s="1">
        <v>44852</v>
      </c>
      <c r="O8264" t="s">
        <v>21</v>
      </c>
      <c r="P8264" t="s">
        <v>7231</v>
      </c>
      <c r="Q8264" t="s">
        <v>7232</v>
      </c>
      <c r="R8264" t="s">
        <v>7225</v>
      </c>
      <c r="S8264">
        <v>1815090</v>
      </c>
      <c r="T8264">
        <v>2693020</v>
      </c>
      <c r="U8264">
        <v>0.32600000000000001</v>
      </c>
      <c r="V8264">
        <v>927900</v>
      </c>
      <c r="W8264">
        <v>1918300</v>
      </c>
      <c r="X8264">
        <v>2022</v>
      </c>
      <c r="Y8264">
        <v>3970449</v>
      </c>
    </row>
    <row r="8265" spans="2:25" x14ac:dyDescent="0.35">
      <c r="B8265" t="s">
        <v>2629</v>
      </c>
      <c r="C8265" s="1">
        <v>44633</v>
      </c>
      <c r="D8265" t="s">
        <v>578</v>
      </c>
      <c r="E8265" t="s">
        <v>310</v>
      </c>
      <c r="F8265" t="s">
        <v>21</v>
      </c>
      <c r="G8265">
        <v>2</v>
      </c>
      <c r="H8265">
        <v>2677400</v>
      </c>
      <c r="I8265">
        <v>1804600</v>
      </c>
      <c r="J8265" t="s">
        <v>18</v>
      </c>
      <c r="K8265">
        <v>5354800</v>
      </c>
      <c r="L8265" t="s">
        <v>7204</v>
      </c>
      <c r="M8265" t="s">
        <v>7203</v>
      </c>
      <c r="N8265" s="1">
        <v>44055</v>
      </c>
      <c r="O8265" t="s">
        <v>21</v>
      </c>
      <c r="P8265" t="s">
        <v>7231</v>
      </c>
      <c r="Q8265" t="s">
        <v>7232</v>
      </c>
      <c r="R8265" t="s">
        <v>7225</v>
      </c>
      <c r="S8265">
        <v>1815090</v>
      </c>
      <c r="T8265">
        <v>2693020</v>
      </c>
      <c r="U8265">
        <v>0.32600000000000001</v>
      </c>
      <c r="V8265">
        <v>1745600</v>
      </c>
      <c r="W8265">
        <v>3609200</v>
      </c>
      <c r="X8265">
        <v>2022</v>
      </c>
      <c r="Y8265">
        <v>7469946</v>
      </c>
    </row>
    <row r="8266" spans="2:25" x14ac:dyDescent="0.35">
      <c r="B8266" t="s">
        <v>2642</v>
      </c>
      <c r="C8266" s="1">
        <v>44637</v>
      </c>
      <c r="D8266" t="s">
        <v>578</v>
      </c>
      <c r="E8266" t="s">
        <v>420</v>
      </c>
      <c r="F8266" t="s">
        <v>21</v>
      </c>
      <c r="G8266">
        <v>1</v>
      </c>
      <c r="H8266">
        <v>2843300</v>
      </c>
      <c r="I8266">
        <v>1916400</v>
      </c>
      <c r="J8266" t="s">
        <v>18</v>
      </c>
      <c r="K8266">
        <v>2843300</v>
      </c>
      <c r="L8266" t="s">
        <v>7209</v>
      </c>
      <c r="M8266" t="s">
        <v>7203</v>
      </c>
      <c r="N8266" s="1">
        <v>44293</v>
      </c>
      <c r="O8266" t="s">
        <v>21</v>
      </c>
      <c r="P8266" t="s">
        <v>7231</v>
      </c>
      <c r="Q8266" t="s">
        <v>7232</v>
      </c>
      <c r="R8266" t="s">
        <v>7225</v>
      </c>
      <c r="S8266">
        <v>1815090</v>
      </c>
      <c r="T8266">
        <v>2693020</v>
      </c>
      <c r="U8266">
        <v>0.32600000000000001</v>
      </c>
      <c r="V8266">
        <v>926900</v>
      </c>
      <c r="W8266">
        <v>1916400</v>
      </c>
      <c r="X8266">
        <v>2022</v>
      </c>
      <c r="Y8266">
        <v>3966403.5</v>
      </c>
    </row>
    <row r="8267" spans="2:25" x14ac:dyDescent="0.35">
      <c r="B8267" t="s">
        <v>2879</v>
      </c>
      <c r="C8267" s="1">
        <v>44686</v>
      </c>
      <c r="D8267" t="s">
        <v>931</v>
      </c>
      <c r="E8267" t="s">
        <v>451</v>
      </c>
      <c r="F8267" t="s">
        <v>21</v>
      </c>
      <c r="G8267">
        <v>2</v>
      </c>
      <c r="H8267">
        <v>2946700</v>
      </c>
      <c r="I8267">
        <v>1986000</v>
      </c>
      <c r="J8267" t="s">
        <v>18</v>
      </c>
      <c r="K8267">
        <v>5893400</v>
      </c>
      <c r="L8267" t="s">
        <v>7207</v>
      </c>
      <c r="M8267" t="s">
        <v>7203</v>
      </c>
      <c r="N8267" s="1">
        <v>43773</v>
      </c>
      <c r="O8267" t="s">
        <v>21</v>
      </c>
      <c r="P8267" t="s">
        <v>7231</v>
      </c>
      <c r="Q8267" t="s">
        <v>7232</v>
      </c>
      <c r="R8267" t="s">
        <v>7225</v>
      </c>
      <c r="S8267">
        <v>1815090</v>
      </c>
      <c r="T8267">
        <v>2693020</v>
      </c>
      <c r="U8267">
        <v>0.32600000000000001</v>
      </c>
      <c r="V8267">
        <v>1921400</v>
      </c>
      <c r="W8267">
        <v>3972000</v>
      </c>
      <c r="X8267">
        <v>2022</v>
      </c>
      <c r="Y8267">
        <v>8221293</v>
      </c>
    </row>
    <row r="8268" spans="2:25" x14ac:dyDescent="0.35">
      <c r="B8268" t="s">
        <v>2917</v>
      </c>
      <c r="C8268" s="1">
        <v>44694</v>
      </c>
      <c r="D8268" t="s">
        <v>931</v>
      </c>
      <c r="E8268" t="s">
        <v>2366</v>
      </c>
      <c r="F8268" t="s">
        <v>21</v>
      </c>
      <c r="G8268">
        <v>4</v>
      </c>
      <c r="H8268">
        <v>2677800</v>
      </c>
      <c r="I8268">
        <v>1804800</v>
      </c>
      <c r="J8268" t="s">
        <v>14</v>
      </c>
      <c r="K8268">
        <v>10711200</v>
      </c>
      <c r="L8268" t="s">
        <v>7207</v>
      </c>
      <c r="M8268" t="s">
        <v>7203</v>
      </c>
      <c r="N8268" s="1">
        <v>44914</v>
      </c>
      <c r="O8268" t="s">
        <v>21</v>
      </c>
      <c r="P8268" t="s">
        <v>7231</v>
      </c>
      <c r="Q8268" t="s">
        <v>7232</v>
      </c>
      <c r="R8268" t="s">
        <v>7225</v>
      </c>
      <c r="S8268">
        <v>1815090</v>
      </c>
      <c r="T8268">
        <v>2693020</v>
      </c>
      <c r="U8268">
        <v>0.32600000000000001</v>
      </c>
      <c r="V8268">
        <v>3492000</v>
      </c>
      <c r="W8268">
        <v>7219200</v>
      </c>
      <c r="X8268">
        <v>2022</v>
      </c>
      <c r="Y8268">
        <v>14942124</v>
      </c>
    </row>
    <row r="8269" spans="2:25" x14ac:dyDescent="0.35">
      <c r="B8269" t="s">
        <v>3020</v>
      </c>
      <c r="C8269" s="1">
        <v>44717</v>
      </c>
      <c r="D8269" t="s">
        <v>1091</v>
      </c>
      <c r="E8269" t="s">
        <v>2572</v>
      </c>
      <c r="F8269" t="s">
        <v>21</v>
      </c>
      <c r="G8269">
        <v>2</v>
      </c>
      <c r="H8269">
        <v>2614800</v>
      </c>
      <c r="I8269">
        <v>1762400</v>
      </c>
      <c r="J8269" t="s">
        <v>14</v>
      </c>
      <c r="K8269">
        <v>5229600</v>
      </c>
      <c r="L8269" t="s">
        <v>7208</v>
      </c>
      <c r="M8269" t="s">
        <v>7203</v>
      </c>
      <c r="N8269" s="1">
        <v>44817</v>
      </c>
      <c r="O8269" t="s">
        <v>21</v>
      </c>
      <c r="P8269" t="s">
        <v>7231</v>
      </c>
      <c r="Q8269" t="s">
        <v>7232</v>
      </c>
      <c r="R8269" t="s">
        <v>7225</v>
      </c>
      <c r="S8269">
        <v>1815090</v>
      </c>
      <c r="T8269">
        <v>2693020</v>
      </c>
      <c r="U8269">
        <v>0.32600000000000001</v>
      </c>
      <c r="V8269">
        <v>1704800</v>
      </c>
      <c r="W8269">
        <v>3524800</v>
      </c>
      <c r="X8269">
        <v>2022</v>
      </c>
      <c r="Y8269">
        <v>7295292</v>
      </c>
    </row>
    <row r="8270" spans="2:25" x14ac:dyDescent="0.35">
      <c r="B8270" t="s">
        <v>3371</v>
      </c>
      <c r="C8270" s="1">
        <v>44798</v>
      </c>
      <c r="D8270" t="s">
        <v>1479</v>
      </c>
      <c r="E8270" t="s">
        <v>581</v>
      </c>
      <c r="F8270" t="s">
        <v>21</v>
      </c>
      <c r="G8270">
        <v>3</v>
      </c>
      <c r="H8270">
        <v>2771400</v>
      </c>
      <c r="I8270">
        <v>1867900</v>
      </c>
      <c r="J8270" t="s">
        <v>14</v>
      </c>
      <c r="K8270">
        <v>8314200</v>
      </c>
      <c r="L8270" t="s">
        <v>7207</v>
      </c>
      <c r="M8270" t="s">
        <v>7206</v>
      </c>
      <c r="N8270" s="1">
        <v>43665</v>
      </c>
      <c r="O8270" t="s">
        <v>21</v>
      </c>
      <c r="P8270" t="s">
        <v>7231</v>
      </c>
      <c r="Q8270" t="s">
        <v>7232</v>
      </c>
      <c r="R8270" t="s">
        <v>7225</v>
      </c>
      <c r="S8270">
        <v>1815090</v>
      </c>
      <c r="T8270">
        <v>2693020</v>
      </c>
      <c r="U8270">
        <v>0.32600000000000001</v>
      </c>
      <c r="V8270">
        <v>2710500</v>
      </c>
      <c r="W8270">
        <v>5603700</v>
      </c>
      <c r="X8270">
        <v>2022</v>
      </c>
      <c r="Y8270">
        <v>11598309</v>
      </c>
    </row>
    <row r="8271" spans="2:25" x14ac:dyDescent="0.35">
      <c r="B8271" t="s">
        <v>3425</v>
      </c>
      <c r="C8271" s="1">
        <v>44813</v>
      </c>
      <c r="D8271" t="s">
        <v>1641</v>
      </c>
      <c r="E8271" t="s">
        <v>2455</v>
      </c>
      <c r="F8271" t="s">
        <v>21</v>
      </c>
      <c r="G8271">
        <v>2</v>
      </c>
      <c r="H8271">
        <v>2640400</v>
      </c>
      <c r="I8271">
        <v>1779700</v>
      </c>
      <c r="J8271" t="s">
        <v>18</v>
      </c>
      <c r="K8271">
        <v>5280800</v>
      </c>
      <c r="L8271" t="s">
        <v>7208</v>
      </c>
      <c r="M8271" t="s">
        <v>7203</v>
      </c>
      <c r="N8271" s="1">
        <v>44725</v>
      </c>
      <c r="O8271" t="s">
        <v>21</v>
      </c>
      <c r="P8271" t="s">
        <v>7231</v>
      </c>
      <c r="Q8271" t="s">
        <v>7232</v>
      </c>
      <c r="R8271" t="s">
        <v>7225</v>
      </c>
      <c r="S8271">
        <v>1815090</v>
      </c>
      <c r="T8271">
        <v>2693020</v>
      </c>
      <c r="U8271">
        <v>0.32600000000000001</v>
      </c>
      <c r="V8271">
        <v>1721400</v>
      </c>
      <c r="W8271">
        <v>3559400</v>
      </c>
      <c r="X8271">
        <v>2022</v>
      </c>
      <c r="Y8271">
        <v>7366716</v>
      </c>
    </row>
    <row r="8272" spans="2:25" x14ac:dyDescent="0.35">
      <c r="B8272" t="s">
        <v>3774</v>
      </c>
      <c r="C8272" s="1">
        <v>44898</v>
      </c>
      <c r="D8272" t="s">
        <v>2132</v>
      </c>
      <c r="E8272" t="s">
        <v>349</v>
      </c>
      <c r="F8272" t="s">
        <v>21</v>
      </c>
      <c r="G8272">
        <v>2</v>
      </c>
      <c r="H8272">
        <v>2899500</v>
      </c>
      <c r="I8272">
        <v>1954300</v>
      </c>
      <c r="J8272" t="s">
        <v>18</v>
      </c>
      <c r="K8272">
        <v>5799000</v>
      </c>
      <c r="L8272" t="s">
        <v>7204</v>
      </c>
      <c r="M8272" t="s">
        <v>7203</v>
      </c>
      <c r="N8272" s="1">
        <v>43944</v>
      </c>
      <c r="O8272" t="s">
        <v>21</v>
      </c>
      <c r="P8272" t="s">
        <v>7231</v>
      </c>
      <c r="Q8272" t="s">
        <v>7232</v>
      </c>
      <c r="R8272" t="s">
        <v>7225</v>
      </c>
      <c r="S8272">
        <v>1815090</v>
      </c>
      <c r="T8272">
        <v>2693020</v>
      </c>
      <c r="U8272">
        <v>0.32600000000000001</v>
      </c>
      <c r="V8272">
        <v>1890400</v>
      </c>
      <c r="W8272">
        <v>3908600</v>
      </c>
      <c r="X8272">
        <v>2022</v>
      </c>
      <c r="Y8272">
        <v>8089605</v>
      </c>
    </row>
    <row r="8273" spans="2:25" x14ac:dyDescent="0.35">
      <c r="B8273" t="s">
        <v>2394</v>
      </c>
      <c r="C8273" s="1">
        <v>44581</v>
      </c>
      <c r="D8273" t="s">
        <v>11</v>
      </c>
      <c r="E8273" t="s">
        <v>549</v>
      </c>
      <c r="F8273" t="s">
        <v>202</v>
      </c>
      <c r="G8273">
        <v>4</v>
      </c>
      <c r="H8273">
        <v>226200</v>
      </c>
      <c r="I8273">
        <v>160500</v>
      </c>
      <c r="J8273" t="s">
        <v>18</v>
      </c>
      <c r="K8273">
        <v>904800</v>
      </c>
      <c r="L8273" t="s">
        <v>7209</v>
      </c>
      <c r="M8273" t="s">
        <v>7206</v>
      </c>
      <c r="N8273" s="1">
        <v>43533</v>
      </c>
      <c r="O8273" t="s">
        <v>202</v>
      </c>
      <c r="P8273" t="s">
        <v>7235</v>
      </c>
      <c r="Q8273" t="s">
        <v>7247</v>
      </c>
      <c r="R8273" t="s">
        <v>7240</v>
      </c>
      <c r="S8273">
        <v>163115</v>
      </c>
      <c r="T8273">
        <v>229822</v>
      </c>
      <c r="U8273">
        <v>0.28999999999999998</v>
      </c>
      <c r="V8273">
        <v>262800</v>
      </c>
      <c r="W8273">
        <v>642000</v>
      </c>
      <c r="X8273">
        <v>2022</v>
      </c>
      <c r="Y8273">
        <v>1262196</v>
      </c>
    </row>
    <row r="8274" spans="2:25" x14ac:dyDescent="0.35">
      <c r="B8274" t="s">
        <v>2914</v>
      </c>
      <c r="C8274" s="1">
        <v>44693</v>
      </c>
      <c r="D8274" t="s">
        <v>931</v>
      </c>
      <c r="E8274" t="s">
        <v>2358</v>
      </c>
      <c r="F8274" t="s">
        <v>202</v>
      </c>
      <c r="G8274">
        <v>5</v>
      </c>
      <c r="H8274">
        <v>229400</v>
      </c>
      <c r="I8274">
        <v>162800</v>
      </c>
      <c r="J8274" t="s">
        <v>18</v>
      </c>
      <c r="K8274">
        <v>1147000</v>
      </c>
      <c r="L8274" t="s">
        <v>7207</v>
      </c>
      <c r="M8274" t="s">
        <v>7203</v>
      </c>
      <c r="N8274" s="1">
        <v>44695</v>
      </c>
      <c r="O8274" t="s">
        <v>202</v>
      </c>
      <c r="P8274" t="s">
        <v>7235</v>
      </c>
      <c r="Q8274" t="s">
        <v>7247</v>
      </c>
      <c r="R8274" t="s">
        <v>7240</v>
      </c>
      <c r="S8274">
        <v>163115</v>
      </c>
      <c r="T8274">
        <v>229822</v>
      </c>
      <c r="U8274">
        <v>0.28999999999999998</v>
      </c>
      <c r="V8274">
        <v>333000</v>
      </c>
      <c r="W8274">
        <v>814000</v>
      </c>
      <c r="X8274">
        <v>2022</v>
      </c>
      <c r="Y8274">
        <v>1600065</v>
      </c>
    </row>
    <row r="8275" spans="2:25" x14ac:dyDescent="0.35">
      <c r="B8275" t="s">
        <v>3370</v>
      </c>
      <c r="C8275" s="1">
        <v>44798</v>
      </c>
      <c r="D8275" t="s">
        <v>1479</v>
      </c>
      <c r="E8275" t="s">
        <v>2556</v>
      </c>
      <c r="F8275" t="s">
        <v>202</v>
      </c>
      <c r="G8275">
        <v>5</v>
      </c>
      <c r="H8275">
        <v>235100</v>
      </c>
      <c r="I8275">
        <v>166900</v>
      </c>
      <c r="J8275" t="s">
        <v>14</v>
      </c>
      <c r="K8275">
        <v>1175500</v>
      </c>
      <c r="L8275" t="s">
        <v>7207</v>
      </c>
      <c r="M8275" t="s">
        <v>7206</v>
      </c>
      <c r="N8275" s="1">
        <v>44611</v>
      </c>
      <c r="O8275" t="s">
        <v>202</v>
      </c>
      <c r="P8275" t="s">
        <v>7235</v>
      </c>
      <c r="Q8275" t="s">
        <v>7247</v>
      </c>
      <c r="R8275" t="s">
        <v>7240</v>
      </c>
      <c r="S8275">
        <v>163115</v>
      </c>
      <c r="T8275">
        <v>229822</v>
      </c>
      <c r="U8275">
        <v>0.28999999999999998</v>
      </c>
      <c r="V8275">
        <v>341000</v>
      </c>
      <c r="W8275">
        <v>834500</v>
      </c>
      <c r="X8275">
        <v>2022</v>
      </c>
      <c r="Y8275">
        <v>1639822.5</v>
      </c>
    </row>
    <row r="8276" spans="2:25" x14ac:dyDescent="0.35">
      <c r="B8276" t="s">
        <v>3395</v>
      </c>
      <c r="C8276" s="1">
        <v>44805</v>
      </c>
      <c r="D8276" t="s">
        <v>1641</v>
      </c>
      <c r="E8276" t="s">
        <v>2347</v>
      </c>
      <c r="F8276" t="s">
        <v>202</v>
      </c>
      <c r="G8276">
        <v>4</v>
      </c>
      <c r="H8276">
        <v>243200</v>
      </c>
      <c r="I8276">
        <v>172600</v>
      </c>
      <c r="J8276" t="s">
        <v>14</v>
      </c>
      <c r="K8276">
        <v>972800</v>
      </c>
      <c r="L8276" t="s">
        <v>7209</v>
      </c>
      <c r="M8276" t="s">
        <v>7206</v>
      </c>
      <c r="N8276" s="1">
        <v>44881</v>
      </c>
      <c r="O8276" t="s">
        <v>202</v>
      </c>
      <c r="P8276" t="s">
        <v>7235</v>
      </c>
      <c r="Q8276" t="s">
        <v>7247</v>
      </c>
      <c r="R8276" t="s">
        <v>7240</v>
      </c>
      <c r="S8276">
        <v>163115</v>
      </c>
      <c r="T8276">
        <v>229822</v>
      </c>
      <c r="U8276">
        <v>0.28999999999999998</v>
      </c>
      <c r="V8276">
        <v>282400</v>
      </c>
      <c r="W8276">
        <v>690400</v>
      </c>
      <c r="X8276">
        <v>2022</v>
      </c>
      <c r="Y8276">
        <v>1357056</v>
      </c>
    </row>
    <row r="8277" spans="2:25" x14ac:dyDescent="0.35">
      <c r="B8277" t="s">
        <v>3421</v>
      </c>
      <c r="C8277" s="1">
        <v>44812</v>
      </c>
      <c r="D8277" t="s">
        <v>1641</v>
      </c>
      <c r="E8277" t="s">
        <v>204</v>
      </c>
      <c r="F8277" t="s">
        <v>202</v>
      </c>
      <c r="G8277">
        <v>2</v>
      </c>
      <c r="H8277">
        <v>255400</v>
      </c>
      <c r="I8277">
        <v>181300</v>
      </c>
      <c r="J8277" t="s">
        <v>14</v>
      </c>
      <c r="K8277">
        <v>510800</v>
      </c>
      <c r="L8277" t="s">
        <v>7209</v>
      </c>
      <c r="M8277" t="s">
        <v>7203</v>
      </c>
      <c r="N8277" s="1">
        <v>43843</v>
      </c>
      <c r="O8277" t="s">
        <v>202</v>
      </c>
      <c r="P8277" t="s">
        <v>7235</v>
      </c>
      <c r="Q8277" t="s">
        <v>7247</v>
      </c>
      <c r="R8277" t="s">
        <v>7240</v>
      </c>
      <c r="S8277">
        <v>163115</v>
      </c>
      <c r="T8277">
        <v>229822</v>
      </c>
      <c r="U8277">
        <v>0.28999999999999998</v>
      </c>
      <c r="V8277">
        <v>148200</v>
      </c>
      <c r="W8277">
        <v>362600</v>
      </c>
      <c r="X8277">
        <v>2022</v>
      </c>
      <c r="Y8277">
        <v>712566</v>
      </c>
    </row>
    <row r="8278" spans="2:25" x14ac:dyDescent="0.35">
      <c r="B8278" t="s">
        <v>3524</v>
      </c>
      <c r="C8278" s="1">
        <v>44839</v>
      </c>
      <c r="D8278" t="s">
        <v>1809</v>
      </c>
      <c r="E8278" t="s">
        <v>347</v>
      </c>
      <c r="F8278" t="s">
        <v>202</v>
      </c>
      <c r="G8278">
        <v>3</v>
      </c>
      <c r="H8278">
        <v>234300</v>
      </c>
      <c r="I8278">
        <v>166300</v>
      </c>
      <c r="J8278" t="s">
        <v>14</v>
      </c>
      <c r="K8278">
        <v>702900</v>
      </c>
      <c r="L8278" t="s">
        <v>7208</v>
      </c>
      <c r="M8278" t="s">
        <v>7206</v>
      </c>
      <c r="N8278" s="1">
        <v>43983</v>
      </c>
      <c r="O8278" t="s">
        <v>202</v>
      </c>
      <c r="P8278" t="s">
        <v>7235</v>
      </c>
      <c r="Q8278" t="s">
        <v>7247</v>
      </c>
      <c r="R8278" t="s">
        <v>7240</v>
      </c>
      <c r="S8278">
        <v>163115</v>
      </c>
      <c r="T8278">
        <v>229822</v>
      </c>
      <c r="U8278">
        <v>0.28999999999999998</v>
      </c>
      <c r="V8278">
        <v>204000</v>
      </c>
      <c r="W8278">
        <v>498900</v>
      </c>
      <c r="X8278">
        <v>2022</v>
      </c>
      <c r="Y8278">
        <v>980545.5</v>
      </c>
    </row>
    <row r="8279" spans="2:25" x14ac:dyDescent="0.35">
      <c r="B8279" t="s">
        <v>3586</v>
      </c>
      <c r="C8279" s="1">
        <v>44854</v>
      </c>
      <c r="D8279" t="s">
        <v>1809</v>
      </c>
      <c r="E8279" t="s">
        <v>665</v>
      </c>
      <c r="F8279" t="s">
        <v>202</v>
      </c>
      <c r="G8279">
        <v>2</v>
      </c>
      <c r="H8279">
        <v>235300</v>
      </c>
      <c r="I8279">
        <v>167000</v>
      </c>
      <c r="J8279" t="s">
        <v>14</v>
      </c>
      <c r="K8279">
        <v>470600</v>
      </c>
      <c r="L8279" t="s">
        <v>7209</v>
      </c>
      <c r="M8279" t="s">
        <v>7203</v>
      </c>
      <c r="N8279" s="1">
        <v>43731</v>
      </c>
      <c r="O8279" t="s">
        <v>202</v>
      </c>
      <c r="P8279" t="s">
        <v>7235</v>
      </c>
      <c r="Q8279" t="s">
        <v>7247</v>
      </c>
      <c r="R8279" t="s">
        <v>7240</v>
      </c>
      <c r="S8279">
        <v>163115</v>
      </c>
      <c r="T8279">
        <v>229822</v>
      </c>
      <c r="U8279">
        <v>0.28999999999999998</v>
      </c>
      <c r="V8279">
        <v>136600</v>
      </c>
      <c r="W8279">
        <v>334000</v>
      </c>
      <c r="X8279">
        <v>2022</v>
      </c>
      <c r="Y8279">
        <v>656487</v>
      </c>
    </row>
    <row r="8280" spans="2:25" x14ac:dyDescent="0.35">
      <c r="B8280" t="s">
        <v>3632</v>
      </c>
      <c r="C8280" s="1">
        <v>44867</v>
      </c>
      <c r="D8280" t="s">
        <v>1962</v>
      </c>
      <c r="E8280" t="s">
        <v>38</v>
      </c>
      <c r="F8280" t="s">
        <v>202</v>
      </c>
      <c r="G8280">
        <v>1</v>
      </c>
      <c r="H8280">
        <v>226900</v>
      </c>
      <c r="I8280">
        <v>161000</v>
      </c>
      <c r="J8280" t="s">
        <v>14</v>
      </c>
      <c r="K8280">
        <v>226900</v>
      </c>
      <c r="L8280" t="s">
        <v>7207</v>
      </c>
      <c r="M8280" t="s">
        <v>7206</v>
      </c>
      <c r="N8280" s="1">
        <v>43376</v>
      </c>
      <c r="O8280" t="s">
        <v>202</v>
      </c>
      <c r="P8280" t="s">
        <v>7235</v>
      </c>
      <c r="Q8280" t="s">
        <v>7247</v>
      </c>
      <c r="R8280" t="s">
        <v>7240</v>
      </c>
      <c r="S8280">
        <v>163115</v>
      </c>
      <c r="T8280">
        <v>229822</v>
      </c>
      <c r="U8280">
        <v>0.28999999999999998</v>
      </c>
      <c r="V8280">
        <v>65900</v>
      </c>
      <c r="W8280">
        <v>161000</v>
      </c>
      <c r="X8280">
        <v>2022</v>
      </c>
      <c r="Y8280">
        <v>316525.5</v>
      </c>
    </row>
    <row r="8281" spans="2:25" x14ac:dyDescent="0.35">
      <c r="B8281" t="s">
        <v>3712</v>
      </c>
      <c r="C8281" s="1">
        <v>44884</v>
      </c>
      <c r="D8281" t="s">
        <v>1962</v>
      </c>
      <c r="E8281" t="s">
        <v>2455</v>
      </c>
      <c r="F8281" t="s">
        <v>202</v>
      </c>
      <c r="G8281">
        <v>5</v>
      </c>
      <c r="H8281">
        <v>240200</v>
      </c>
      <c r="I8281">
        <v>170500</v>
      </c>
      <c r="J8281" t="s">
        <v>14</v>
      </c>
      <c r="K8281">
        <v>1201000</v>
      </c>
      <c r="L8281" t="s">
        <v>7208</v>
      </c>
      <c r="M8281" t="s">
        <v>7203</v>
      </c>
      <c r="N8281" s="1">
        <v>44725</v>
      </c>
      <c r="O8281" t="s">
        <v>202</v>
      </c>
      <c r="P8281" t="s">
        <v>7235</v>
      </c>
      <c r="Q8281" t="s">
        <v>7247</v>
      </c>
      <c r="R8281" t="s">
        <v>7240</v>
      </c>
      <c r="S8281">
        <v>163115</v>
      </c>
      <c r="T8281">
        <v>229822</v>
      </c>
      <c r="U8281">
        <v>0.28999999999999998</v>
      </c>
      <c r="V8281">
        <v>348500</v>
      </c>
      <c r="W8281">
        <v>852500</v>
      </c>
      <c r="X8281">
        <v>2022</v>
      </c>
      <c r="Y8281">
        <v>1675395</v>
      </c>
    </row>
    <row r="8282" spans="2:25" x14ac:dyDescent="0.35">
      <c r="B8282" t="s">
        <v>2470</v>
      </c>
      <c r="C8282" s="1">
        <v>44599</v>
      </c>
      <c r="D8282" t="s">
        <v>375</v>
      </c>
      <c r="E8282" t="s">
        <v>449</v>
      </c>
      <c r="F8282" t="s">
        <v>1358</v>
      </c>
      <c r="G8282">
        <v>4</v>
      </c>
      <c r="H8282">
        <v>346900</v>
      </c>
      <c r="I8282">
        <v>246500</v>
      </c>
      <c r="J8282" t="s">
        <v>14</v>
      </c>
      <c r="K8282">
        <v>1387600</v>
      </c>
      <c r="L8282" t="s">
        <v>7204</v>
      </c>
      <c r="M8282" t="s">
        <v>7203</v>
      </c>
      <c r="N8282" s="1">
        <v>44129</v>
      </c>
      <c r="O8282" t="s">
        <v>1358</v>
      </c>
      <c r="P8282" t="s">
        <v>7221</v>
      </c>
      <c r="Q8282" t="s">
        <v>7243</v>
      </c>
      <c r="R8282" t="s">
        <v>7234</v>
      </c>
      <c r="S8282">
        <v>241132</v>
      </c>
      <c r="T8282">
        <v>339334</v>
      </c>
      <c r="U8282">
        <v>0.28899999999999998</v>
      </c>
      <c r="V8282">
        <v>401600</v>
      </c>
      <c r="W8282">
        <v>986000</v>
      </c>
      <c r="X8282">
        <v>2022</v>
      </c>
      <c r="Y8282">
        <v>1935702</v>
      </c>
    </row>
    <row r="8283" spans="2:25" x14ac:dyDescent="0.35">
      <c r="B8283" t="s">
        <v>2740</v>
      </c>
      <c r="C8283" s="1">
        <v>44658</v>
      </c>
      <c r="D8283" t="s">
        <v>764</v>
      </c>
      <c r="E8283" t="s">
        <v>436</v>
      </c>
      <c r="F8283" t="s">
        <v>1358</v>
      </c>
      <c r="G8283">
        <v>4</v>
      </c>
      <c r="H8283">
        <v>346400</v>
      </c>
      <c r="I8283">
        <v>246200</v>
      </c>
      <c r="J8283" t="s">
        <v>14</v>
      </c>
      <c r="K8283">
        <v>1385600</v>
      </c>
      <c r="L8283" t="s">
        <v>7202</v>
      </c>
      <c r="M8283" t="s">
        <v>7206</v>
      </c>
      <c r="N8283" s="1">
        <v>43104</v>
      </c>
      <c r="O8283" t="s">
        <v>1358</v>
      </c>
      <c r="P8283" t="s">
        <v>7221</v>
      </c>
      <c r="Q8283" t="s">
        <v>7243</v>
      </c>
      <c r="R8283" t="s">
        <v>7234</v>
      </c>
      <c r="S8283">
        <v>241132</v>
      </c>
      <c r="T8283">
        <v>339334</v>
      </c>
      <c r="U8283">
        <v>0.28899999999999998</v>
      </c>
      <c r="V8283">
        <v>400800</v>
      </c>
      <c r="W8283">
        <v>984800</v>
      </c>
      <c r="X8283">
        <v>2022</v>
      </c>
      <c r="Y8283">
        <v>1932912</v>
      </c>
    </row>
    <row r="8284" spans="2:25" x14ac:dyDescent="0.35">
      <c r="B8284" t="s">
        <v>3035</v>
      </c>
      <c r="C8284" s="1">
        <v>44721</v>
      </c>
      <c r="D8284" t="s">
        <v>1091</v>
      </c>
      <c r="E8284" t="s">
        <v>61</v>
      </c>
      <c r="F8284" t="s">
        <v>1358</v>
      </c>
      <c r="G8284">
        <v>3</v>
      </c>
      <c r="H8284">
        <v>315800</v>
      </c>
      <c r="I8284">
        <v>224400</v>
      </c>
      <c r="J8284" t="s">
        <v>18</v>
      </c>
      <c r="K8284">
        <v>947400</v>
      </c>
      <c r="L8284" t="s">
        <v>7207</v>
      </c>
      <c r="M8284" t="s">
        <v>7203</v>
      </c>
      <c r="N8284" s="1">
        <v>43884</v>
      </c>
      <c r="O8284" t="s">
        <v>1358</v>
      </c>
      <c r="P8284" t="s">
        <v>7221</v>
      </c>
      <c r="Q8284" t="s">
        <v>7243</v>
      </c>
      <c r="R8284" t="s">
        <v>7234</v>
      </c>
      <c r="S8284">
        <v>241132</v>
      </c>
      <c r="T8284">
        <v>339334</v>
      </c>
      <c r="U8284">
        <v>0.28899999999999998</v>
      </c>
      <c r="V8284">
        <v>274200</v>
      </c>
      <c r="W8284">
        <v>673200</v>
      </c>
      <c r="X8284">
        <v>2022</v>
      </c>
      <c r="Y8284">
        <v>1321623</v>
      </c>
    </row>
    <row r="8285" spans="2:25" x14ac:dyDescent="0.35">
      <c r="B8285" t="s">
        <v>3040</v>
      </c>
      <c r="C8285" s="1">
        <v>44722</v>
      </c>
      <c r="D8285" t="s">
        <v>1091</v>
      </c>
      <c r="E8285" t="s">
        <v>109</v>
      </c>
      <c r="F8285" t="s">
        <v>1358</v>
      </c>
      <c r="G8285">
        <v>3</v>
      </c>
      <c r="H8285">
        <v>325100</v>
      </c>
      <c r="I8285">
        <v>231000</v>
      </c>
      <c r="J8285" t="s">
        <v>14</v>
      </c>
      <c r="K8285">
        <v>975300</v>
      </c>
      <c r="L8285" t="s">
        <v>7205</v>
      </c>
      <c r="M8285" t="s">
        <v>7206</v>
      </c>
      <c r="N8285" s="1">
        <v>43269</v>
      </c>
      <c r="O8285" t="s">
        <v>1358</v>
      </c>
      <c r="P8285" t="s">
        <v>7221</v>
      </c>
      <c r="Q8285" t="s">
        <v>7243</v>
      </c>
      <c r="R8285" t="s">
        <v>7234</v>
      </c>
      <c r="S8285">
        <v>241132</v>
      </c>
      <c r="T8285">
        <v>339334</v>
      </c>
      <c r="U8285">
        <v>0.28899999999999998</v>
      </c>
      <c r="V8285">
        <v>282300</v>
      </c>
      <c r="W8285">
        <v>693000</v>
      </c>
      <c r="X8285">
        <v>2022</v>
      </c>
      <c r="Y8285">
        <v>1360543.5</v>
      </c>
    </row>
    <row r="8286" spans="2:25" x14ac:dyDescent="0.35">
      <c r="B8286" t="s">
        <v>3312</v>
      </c>
      <c r="C8286" s="1">
        <v>44785</v>
      </c>
      <c r="D8286" t="s">
        <v>1479</v>
      </c>
      <c r="E8286" t="s">
        <v>44</v>
      </c>
      <c r="F8286" t="s">
        <v>1358</v>
      </c>
      <c r="G8286">
        <v>5</v>
      </c>
      <c r="H8286">
        <v>375000</v>
      </c>
      <c r="I8286">
        <v>266500</v>
      </c>
      <c r="J8286" t="s">
        <v>14</v>
      </c>
      <c r="K8286">
        <v>1875000</v>
      </c>
      <c r="L8286" t="s">
        <v>7209</v>
      </c>
      <c r="M8286" t="s">
        <v>7206</v>
      </c>
      <c r="N8286" s="1">
        <v>43454</v>
      </c>
      <c r="O8286" t="s">
        <v>1358</v>
      </c>
      <c r="P8286" t="s">
        <v>7221</v>
      </c>
      <c r="Q8286" t="s">
        <v>7243</v>
      </c>
      <c r="R8286" t="s">
        <v>7234</v>
      </c>
      <c r="S8286">
        <v>241132</v>
      </c>
      <c r="T8286">
        <v>339334</v>
      </c>
      <c r="U8286">
        <v>0.28899999999999998</v>
      </c>
      <c r="V8286">
        <v>542500</v>
      </c>
      <c r="W8286">
        <v>1332500</v>
      </c>
      <c r="X8286">
        <v>2022</v>
      </c>
      <c r="Y8286">
        <v>2615625</v>
      </c>
    </row>
    <row r="8287" spans="2:25" x14ac:dyDescent="0.35">
      <c r="B8287" t="s">
        <v>3383</v>
      </c>
      <c r="C8287" s="1">
        <v>44802</v>
      </c>
      <c r="D8287" t="s">
        <v>1479</v>
      </c>
      <c r="E8287" t="s">
        <v>626</v>
      </c>
      <c r="F8287" t="s">
        <v>1358</v>
      </c>
      <c r="G8287">
        <v>2</v>
      </c>
      <c r="H8287">
        <v>376200</v>
      </c>
      <c r="I8287">
        <v>267300</v>
      </c>
      <c r="J8287" t="s">
        <v>18</v>
      </c>
      <c r="K8287">
        <v>752400</v>
      </c>
      <c r="L8287" t="s">
        <v>7204</v>
      </c>
      <c r="M8287" t="s">
        <v>7206</v>
      </c>
      <c r="N8287" s="1">
        <v>43409</v>
      </c>
      <c r="O8287" t="s">
        <v>1358</v>
      </c>
      <c r="P8287" t="s">
        <v>7221</v>
      </c>
      <c r="Q8287" t="s">
        <v>7243</v>
      </c>
      <c r="R8287" t="s">
        <v>7234</v>
      </c>
      <c r="S8287">
        <v>241132</v>
      </c>
      <c r="T8287">
        <v>339334</v>
      </c>
      <c r="U8287">
        <v>0.28899999999999998</v>
      </c>
      <c r="V8287">
        <v>217800</v>
      </c>
      <c r="W8287">
        <v>534600</v>
      </c>
      <c r="X8287">
        <v>2022</v>
      </c>
      <c r="Y8287">
        <v>1049598</v>
      </c>
    </row>
    <row r="8288" spans="2:25" x14ac:dyDescent="0.35">
      <c r="B8288" t="s">
        <v>3424</v>
      </c>
      <c r="C8288" s="1">
        <v>44813</v>
      </c>
      <c r="D8288" t="s">
        <v>1641</v>
      </c>
      <c r="E8288" t="s">
        <v>127</v>
      </c>
      <c r="F8288" t="s">
        <v>1358</v>
      </c>
      <c r="G8288">
        <v>3</v>
      </c>
      <c r="H8288">
        <v>369100</v>
      </c>
      <c r="I8288">
        <v>262300</v>
      </c>
      <c r="J8288" t="s">
        <v>18</v>
      </c>
      <c r="K8288">
        <v>1107300</v>
      </c>
      <c r="L8288" t="s">
        <v>7209</v>
      </c>
      <c r="M8288" t="s">
        <v>7206</v>
      </c>
      <c r="N8288" s="1">
        <v>44141</v>
      </c>
      <c r="O8288" t="s">
        <v>1358</v>
      </c>
      <c r="P8288" t="s">
        <v>7221</v>
      </c>
      <c r="Q8288" t="s">
        <v>7243</v>
      </c>
      <c r="R8288" t="s">
        <v>7234</v>
      </c>
      <c r="S8288">
        <v>241132</v>
      </c>
      <c r="T8288">
        <v>339334</v>
      </c>
      <c r="U8288">
        <v>0.28899999999999998</v>
      </c>
      <c r="V8288">
        <v>320400</v>
      </c>
      <c r="W8288">
        <v>786900</v>
      </c>
      <c r="X8288">
        <v>2022</v>
      </c>
      <c r="Y8288">
        <v>1544683.5</v>
      </c>
    </row>
    <row r="8289" spans="2:25" x14ac:dyDescent="0.35">
      <c r="B8289" t="s">
        <v>3469</v>
      </c>
      <c r="C8289" s="1">
        <v>44825</v>
      </c>
      <c r="D8289" t="s">
        <v>1641</v>
      </c>
      <c r="E8289" t="s">
        <v>824</v>
      </c>
      <c r="F8289" t="s">
        <v>1358</v>
      </c>
      <c r="G8289">
        <v>3</v>
      </c>
      <c r="H8289">
        <v>352300</v>
      </c>
      <c r="I8289">
        <v>250300</v>
      </c>
      <c r="J8289" t="s">
        <v>14</v>
      </c>
      <c r="K8289">
        <v>1056900</v>
      </c>
      <c r="L8289" t="s">
        <v>7205</v>
      </c>
      <c r="M8289" t="s">
        <v>7203</v>
      </c>
      <c r="N8289" s="1">
        <v>44125</v>
      </c>
      <c r="O8289" t="s">
        <v>1358</v>
      </c>
      <c r="P8289" t="s">
        <v>7221</v>
      </c>
      <c r="Q8289" t="s">
        <v>7243</v>
      </c>
      <c r="R8289" t="s">
        <v>7234</v>
      </c>
      <c r="S8289">
        <v>241132</v>
      </c>
      <c r="T8289">
        <v>339334</v>
      </c>
      <c r="U8289">
        <v>0.28899999999999998</v>
      </c>
      <c r="V8289">
        <v>306000</v>
      </c>
      <c r="W8289">
        <v>750900</v>
      </c>
      <c r="X8289">
        <v>2022</v>
      </c>
      <c r="Y8289">
        <v>1474375.5</v>
      </c>
    </row>
    <row r="8290" spans="2:25" x14ac:dyDescent="0.35">
      <c r="B8290" t="s">
        <v>3478</v>
      </c>
      <c r="C8290" s="1">
        <v>44826</v>
      </c>
      <c r="D8290" t="s">
        <v>1641</v>
      </c>
      <c r="E8290" t="s">
        <v>418</v>
      </c>
      <c r="F8290" t="s">
        <v>1358</v>
      </c>
      <c r="G8290">
        <v>5</v>
      </c>
      <c r="H8290">
        <v>354600</v>
      </c>
      <c r="I8290">
        <v>252000</v>
      </c>
      <c r="J8290" t="s">
        <v>18</v>
      </c>
      <c r="K8290">
        <v>1773000</v>
      </c>
      <c r="L8290" t="s">
        <v>7209</v>
      </c>
      <c r="M8290" t="s">
        <v>7203</v>
      </c>
      <c r="N8290" s="1">
        <v>43715</v>
      </c>
      <c r="O8290" t="s">
        <v>1358</v>
      </c>
      <c r="P8290" t="s">
        <v>7221</v>
      </c>
      <c r="Q8290" t="s">
        <v>7243</v>
      </c>
      <c r="R8290" t="s">
        <v>7234</v>
      </c>
      <c r="S8290">
        <v>241132</v>
      </c>
      <c r="T8290">
        <v>339334</v>
      </c>
      <c r="U8290">
        <v>0.28899999999999998</v>
      </c>
      <c r="V8290">
        <v>513000</v>
      </c>
      <c r="W8290">
        <v>1260000</v>
      </c>
      <c r="X8290">
        <v>2022</v>
      </c>
      <c r="Y8290">
        <v>2473335</v>
      </c>
    </row>
    <row r="8291" spans="2:25" x14ac:dyDescent="0.35">
      <c r="B8291" t="s">
        <v>3584</v>
      </c>
      <c r="C8291" s="1">
        <v>44854</v>
      </c>
      <c r="D8291" t="s">
        <v>1809</v>
      </c>
      <c r="E8291" t="s">
        <v>2398</v>
      </c>
      <c r="F8291" t="s">
        <v>1358</v>
      </c>
      <c r="G8291">
        <v>3</v>
      </c>
      <c r="H8291">
        <v>365300</v>
      </c>
      <c r="I8291">
        <v>259600</v>
      </c>
      <c r="J8291" t="s">
        <v>14</v>
      </c>
      <c r="K8291">
        <v>1095900</v>
      </c>
      <c r="L8291" t="s">
        <v>7209</v>
      </c>
      <c r="M8291" t="s">
        <v>7203</v>
      </c>
      <c r="N8291" s="1">
        <v>44568</v>
      </c>
      <c r="O8291" t="s">
        <v>1358</v>
      </c>
      <c r="P8291" t="s">
        <v>7221</v>
      </c>
      <c r="Q8291" t="s">
        <v>7243</v>
      </c>
      <c r="R8291" t="s">
        <v>7234</v>
      </c>
      <c r="S8291">
        <v>241132</v>
      </c>
      <c r="T8291">
        <v>339334</v>
      </c>
      <c r="U8291">
        <v>0.28899999999999998</v>
      </c>
      <c r="V8291">
        <v>317100</v>
      </c>
      <c r="W8291">
        <v>778800</v>
      </c>
      <c r="X8291">
        <v>2022</v>
      </c>
      <c r="Y8291">
        <v>1528780.5</v>
      </c>
    </row>
    <row r="8292" spans="2:25" x14ac:dyDescent="0.35">
      <c r="B8292" t="s">
        <v>3849</v>
      </c>
      <c r="C8292" s="1">
        <v>44914</v>
      </c>
      <c r="D8292" t="s">
        <v>2132</v>
      </c>
      <c r="E8292" t="s">
        <v>2362</v>
      </c>
      <c r="F8292" t="s">
        <v>1358</v>
      </c>
      <c r="G8292">
        <v>4</v>
      </c>
      <c r="H8292">
        <v>335800</v>
      </c>
      <c r="I8292">
        <v>238600</v>
      </c>
      <c r="J8292" t="s">
        <v>14</v>
      </c>
      <c r="K8292">
        <v>1343200</v>
      </c>
      <c r="L8292" t="s">
        <v>7204</v>
      </c>
      <c r="M8292" t="s">
        <v>7203</v>
      </c>
      <c r="N8292" s="1">
        <v>44892</v>
      </c>
      <c r="O8292" t="s">
        <v>1358</v>
      </c>
      <c r="P8292" t="s">
        <v>7221</v>
      </c>
      <c r="Q8292" t="s">
        <v>7243</v>
      </c>
      <c r="R8292" t="s">
        <v>7234</v>
      </c>
      <c r="S8292">
        <v>241132</v>
      </c>
      <c r="T8292">
        <v>339334</v>
      </c>
      <c r="U8292">
        <v>0.28899999999999998</v>
      </c>
      <c r="V8292">
        <v>388800</v>
      </c>
      <c r="W8292">
        <v>954400</v>
      </c>
      <c r="X8292">
        <v>2022</v>
      </c>
      <c r="Y8292">
        <v>1873764</v>
      </c>
    </row>
    <row r="8293" spans="2:25" x14ac:dyDescent="0.35">
      <c r="B8293" t="s">
        <v>2415</v>
      </c>
      <c r="C8293" s="1">
        <v>44584</v>
      </c>
      <c r="D8293" t="s">
        <v>11</v>
      </c>
      <c r="E8293" t="s">
        <v>480</v>
      </c>
      <c r="F8293" t="s">
        <v>723</v>
      </c>
      <c r="G8293">
        <v>4</v>
      </c>
      <c r="H8293">
        <v>1317800</v>
      </c>
      <c r="I8293">
        <v>1052900</v>
      </c>
      <c r="J8293" t="s">
        <v>18</v>
      </c>
      <c r="K8293">
        <v>5271200</v>
      </c>
      <c r="L8293" t="s">
        <v>7209</v>
      </c>
      <c r="M8293" t="s">
        <v>7203</v>
      </c>
      <c r="N8293" s="1">
        <v>44280</v>
      </c>
      <c r="O8293" t="s">
        <v>723</v>
      </c>
      <c r="P8293" t="s">
        <v>7218</v>
      </c>
      <c r="Q8293" t="s">
        <v>7224</v>
      </c>
      <c r="R8293" t="s">
        <v>7240</v>
      </c>
      <c r="S8293">
        <v>1072156</v>
      </c>
      <c r="T8293">
        <v>1341875</v>
      </c>
      <c r="U8293">
        <v>0.20100000000000001</v>
      </c>
      <c r="V8293">
        <v>1059600</v>
      </c>
      <c r="W8293">
        <v>4211600</v>
      </c>
      <c r="X8293">
        <v>2022</v>
      </c>
      <c r="Y8293">
        <v>7353324</v>
      </c>
    </row>
    <row r="8294" spans="2:25" x14ac:dyDescent="0.35">
      <c r="B8294" t="s">
        <v>2775</v>
      </c>
      <c r="C8294" s="1">
        <v>44665</v>
      </c>
      <c r="D8294" t="s">
        <v>764</v>
      </c>
      <c r="E8294" t="s">
        <v>209</v>
      </c>
      <c r="F8294" t="s">
        <v>723</v>
      </c>
      <c r="G8294">
        <v>5</v>
      </c>
      <c r="H8294">
        <v>1410700</v>
      </c>
      <c r="I8294">
        <v>1127200</v>
      </c>
      <c r="J8294" t="s">
        <v>18</v>
      </c>
      <c r="K8294">
        <v>7053500</v>
      </c>
      <c r="L8294" t="s">
        <v>7204</v>
      </c>
      <c r="M8294" t="s">
        <v>7203</v>
      </c>
      <c r="N8294" s="1">
        <v>43805</v>
      </c>
      <c r="O8294" t="s">
        <v>723</v>
      </c>
      <c r="P8294" t="s">
        <v>7218</v>
      </c>
      <c r="Q8294" t="s">
        <v>7224</v>
      </c>
      <c r="R8294" t="s">
        <v>7240</v>
      </c>
      <c r="S8294">
        <v>1072156</v>
      </c>
      <c r="T8294">
        <v>1341875</v>
      </c>
      <c r="U8294">
        <v>0.20100000000000001</v>
      </c>
      <c r="V8294">
        <v>1417500</v>
      </c>
      <c r="W8294">
        <v>5636000</v>
      </c>
      <c r="X8294">
        <v>2022</v>
      </c>
      <c r="Y8294">
        <v>9839632.5</v>
      </c>
    </row>
    <row r="8295" spans="2:25" x14ac:dyDescent="0.35">
      <c r="B8295" t="s">
        <v>2788</v>
      </c>
      <c r="C8295" s="1">
        <v>44667</v>
      </c>
      <c r="D8295" t="s">
        <v>764</v>
      </c>
      <c r="E8295" t="s">
        <v>2370</v>
      </c>
      <c r="F8295" t="s">
        <v>723</v>
      </c>
      <c r="G8295">
        <v>5</v>
      </c>
      <c r="H8295">
        <v>1554200</v>
      </c>
      <c r="I8295">
        <v>1241800</v>
      </c>
      <c r="J8295" t="s">
        <v>18</v>
      </c>
      <c r="K8295">
        <v>7771000</v>
      </c>
      <c r="L8295" t="s">
        <v>7204</v>
      </c>
      <c r="M8295" t="s">
        <v>7203</v>
      </c>
      <c r="N8295" s="1">
        <v>44825</v>
      </c>
      <c r="O8295" t="s">
        <v>723</v>
      </c>
      <c r="P8295" t="s">
        <v>7218</v>
      </c>
      <c r="Q8295" t="s">
        <v>7224</v>
      </c>
      <c r="R8295" t="s">
        <v>7240</v>
      </c>
      <c r="S8295">
        <v>1072156</v>
      </c>
      <c r="T8295">
        <v>1341875</v>
      </c>
      <c r="U8295">
        <v>0.20100000000000001</v>
      </c>
      <c r="V8295">
        <v>1562000</v>
      </c>
      <c r="W8295">
        <v>6209000</v>
      </c>
      <c r="X8295">
        <v>2022</v>
      </c>
      <c r="Y8295">
        <v>10840545</v>
      </c>
    </row>
    <row r="8296" spans="2:25" x14ac:dyDescent="0.35">
      <c r="B8296" t="s">
        <v>2852</v>
      </c>
      <c r="C8296" s="1">
        <v>44681</v>
      </c>
      <c r="D8296" t="s">
        <v>764</v>
      </c>
      <c r="E8296" t="s">
        <v>173</v>
      </c>
      <c r="F8296" t="s">
        <v>723</v>
      </c>
      <c r="G8296">
        <v>1</v>
      </c>
      <c r="H8296">
        <v>1572100</v>
      </c>
      <c r="I8296">
        <v>1256100</v>
      </c>
      <c r="J8296" t="s">
        <v>14</v>
      </c>
      <c r="K8296">
        <v>1572100</v>
      </c>
      <c r="L8296" t="s">
        <v>7205</v>
      </c>
      <c r="M8296" t="s">
        <v>7203</v>
      </c>
      <c r="N8296" s="1">
        <v>44355</v>
      </c>
      <c r="O8296" t="s">
        <v>723</v>
      </c>
      <c r="P8296" t="s">
        <v>7218</v>
      </c>
      <c r="Q8296" t="s">
        <v>7224</v>
      </c>
      <c r="R8296" t="s">
        <v>7240</v>
      </c>
      <c r="S8296">
        <v>1072156</v>
      </c>
      <c r="T8296">
        <v>1341875</v>
      </c>
      <c r="U8296">
        <v>0.20100000000000001</v>
      </c>
      <c r="V8296">
        <v>316000</v>
      </c>
      <c r="W8296">
        <v>1256100</v>
      </c>
      <c r="X8296">
        <v>2022</v>
      </c>
      <c r="Y8296">
        <v>2193079.5</v>
      </c>
    </row>
    <row r="8297" spans="2:25" x14ac:dyDescent="0.35">
      <c r="B8297" t="s">
        <v>3238</v>
      </c>
      <c r="C8297" s="1">
        <v>44770</v>
      </c>
      <c r="D8297" t="s">
        <v>1277</v>
      </c>
      <c r="E8297" t="s">
        <v>2392</v>
      </c>
      <c r="F8297" t="s">
        <v>723</v>
      </c>
      <c r="G8297">
        <v>5</v>
      </c>
      <c r="H8297">
        <v>1273800</v>
      </c>
      <c r="I8297">
        <v>1017800</v>
      </c>
      <c r="J8297" t="s">
        <v>14</v>
      </c>
      <c r="K8297">
        <v>6369000</v>
      </c>
      <c r="L8297" t="s">
        <v>7209</v>
      </c>
      <c r="M8297" t="s">
        <v>7203</v>
      </c>
      <c r="N8297" s="1">
        <v>44854</v>
      </c>
      <c r="O8297" t="s">
        <v>723</v>
      </c>
      <c r="P8297" t="s">
        <v>7218</v>
      </c>
      <c r="Q8297" t="s">
        <v>7224</v>
      </c>
      <c r="R8297" t="s">
        <v>7240</v>
      </c>
      <c r="S8297">
        <v>1072156</v>
      </c>
      <c r="T8297">
        <v>1341875</v>
      </c>
      <c r="U8297">
        <v>0.20100000000000001</v>
      </c>
      <c r="V8297">
        <v>1280000</v>
      </c>
      <c r="W8297">
        <v>5089000</v>
      </c>
      <c r="X8297">
        <v>2022</v>
      </c>
      <c r="Y8297">
        <v>8884755</v>
      </c>
    </row>
    <row r="8298" spans="2:25" x14ac:dyDescent="0.35">
      <c r="B8298" t="s">
        <v>3499</v>
      </c>
      <c r="C8298" s="1">
        <v>44832</v>
      </c>
      <c r="D8298" t="s">
        <v>1641</v>
      </c>
      <c r="E8298" t="s">
        <v>32</v>
      </c>
      <c r="F8298" t="s">
        <v>723</v>
      </c>
      <c r="G8298">
        <v>2</v>
      </c>
      <c r="H8298">
        <v>1394300</v>
      </c>
      <c r="I8298">
        <v>1114100</v>
      </c>
      <c r="J8298" t="s">
        <v>14</v>
      </c>
      <c r="K8298">
        <v>2788600</v>
      </c>
      <c r="L8298" t="s">
        <v>7210</v>
      </c>
      <c r="M8298" t="s">
        <v>7203</v>
      </c>
      <c r="N8298" s="1">
        <v>43611</v>
      </c>
      <c r="O8298" t="s">
        <v>723</v>
      </c>
      <c r="P8298" t="s">
        <v>7218</v>
      </c>
      <c r="Q8298" t="s">
        <v>7224</v>
      </c>
      <c r="R8298" t="s">
        <v>7240</v>
      </c>
      <c r="S8298">
        <v>1072156</v>
      </c>
      <c r="T8298">
        <v>1341875</v>
      </c>
      <c r="U8298">
        <v>0.20100000000000001</v>
      </c>
      <c r="V8298">
        <v>560400</v>
      </c>
      <c r="W8298">
        <v>2228200</v>
      </c>
      <c r="X8298">
        <v>2022</v>
      </c>
      <c r="Y8298">
        <v>3890097</v>
      </c>
    </row>
    <row r="8299" spans="2:25" x14ac:dyDescent="0.35">
      <c r="B8299" t="s">
        <v>3760</v>
      </c>
      <c r="C8299" s="1">
        <v>44894</v>
      </c>
      <c r="D8299" t="s">
        <v>1962</v>
      </c>
      <c r="E8299" t="s">
        <v>293</v>
      </c>
      <c r="F8299" t="s">
        <v>723</v>
      </c>
      <c r="G8299">
        <v>5</v>
      </c>
      <c r="H8299">
        <v>1580300</v>
      </c>
      <c r="I8299">
        <v>1262700</v>
      </c>
      <c r="J8299" t="s">
        <v>14</v>
      </c>
      <c r="K8299">
        <v>7901500</v>
      </c>
      <c r="L8299" t="s">
        <v>7204</v>
      </c>
      <c r="M8299" t="s">
        <v>7203</v>
      </c>
      <c r="N8299" s="1">
        <v>43595</v>
      </c>
      <c r="O8299" t="s">
        <v>723</v>
      </c>
      <c r="P8299" t="s">
        <v>7218</v>
      </c>
      <c r="Q8299" t="s">
        <v>7224</v>
      </c>
      <c r="R8299" t="s">
        <v>7240</v>
      </c>
      <c r="S8299">
        <v>1072156</v>
      </c>
      <c r="T8299">
        <v>1341875</v>
      </c>
      <c r="U8299">
        <v>0.20100000000000001</v>
      </c>
      <c r="V8299">
        <v>1588000</v>
      </c>
      <c r="W8299">
        <v>6313500</v>
      </c>
      <c r="X8299">
        <v>2022</v>
      </c>
      <c r="Y8299">
        <v>11022592.5</v>
      </c>
    </row>
    <row r="8300" spans="2:25" x14ac:dyDescent="0.35">
      <c r="B8300" t="s">
        <v>2378</v>
      </c>
      <c r="C8300" s="1">
        <v>44579</v>
      </c>
      <c r="D8300" t="s">
        <v>11</v>
      </c>
      <c r="E8300" t="s">
        <v>2379</v>
      </c>
      <c r="F8300" t="s">
        <v>472</v>
      </c>
      <c r="G8300">
        <v>3</v>
      </c>
      <c r="H8300">
        <v>2403800</v>
      </c>
      <c r="I8300">
        <v>1636500</v>
      </c>
      <c r="J8300" t="s">
        <v>18</v>
      </c>
      <c r="K8300">
        <v>7211400</v>
      </c>
      <c r="L8300" t="s">
        <v>7209</v>
      </c>
      <c r="M8300" t="s">
        <v>7203</v>
      </c>
      <c r="N8300" s="1">
        <v>44824</v>
      </c>
      <c r="O8300" t="s">
        <v>472</v>
      </c>
      <c r="P8300" t="s">
        <v>7231</v>
      </c>
      <c r="Q8300" t="s">
        <v>7232</v>
      </c>
      <c r="R8300" t="s">
        <v>7230</v>
      </c>
      <c r="S8300">
        <v>1639217</v>
      </c>
      <c r="T8300">
        <v>2407811</v>
      </c>
      <c r="U8300">
        <v>0.31900000000000001</v>
      </c>
      <c r="V8300">
        <v>2301900</v>
      </c>
      <c r="W8300">
        <v>4909500</v>
      </c>
      <c r="X8300">
        <v>2022</v>
      </c>
      <c r="Y8300">
        <v>10059903</v>
      </c>
    </row>
    <row r="8301" spans="2:25" x14ac:dyDescent="0.35">
      <c r="B8301" t="s">
        <v>2459</v>
      </c>
      <c r="C8301" s="1">
        <v>44597</v>
      </c>
      <c r="D8301" t="s">
        <v>375</v>
      </c>
      <c r="E8301" t="s">
        <v>301</v>
      </c>
      <c r="F8301" t="s">
        <v>472</v>
      </c>
      <c r="G8301">
        <v>4</v>
      </c>
      <c r="H8301">
        <v>2368700</v>
      </c>
      <c r="I8301">
        <v>1612600</v>
      </c>
      <c r="J8301" t="s">
        <v>18</v>
      </c>
      <c r="K8301">
        <v>9474800</v>
      </c>
      <c r="L8301" t="s">
        <v>7204</v>
      </c>
      <c r="M8301" t="s">
        <v>7203</v>
      </c>
      <c r="N8301" s="1">
        <v>43666</v>
      </c>
      <c r="O8301" t="s">
        <v>472</v>
      </c>
      <c r="P8301" t="s">
        <v>7231</v>
      </c>
      <c r="Q8301" t="s">
        <v>7232</v>
      </c>
      <c r="R8301" t="s">
        <v>7230</v>
      </c>
      <c r="S8301">
        <v>1639217</v>
      </c>
      <c r="T8301">
        <v>2407811</v>
      </c>
      <c r="U8301">
        <v>0.31900000000000001</v>
      </c>
      <c r="V8301">
        <v>3024400</v>
      </c>
      <c r="W8301">
        <v>6450400</v>
      </c>
      <c r="X8301">
        <v>2022</v>
      </c>
      <c r="Y8301">
        <v>13217346</v>
      </c>
    </row>
    <row r="8302" spans="2:25" x14ac:dyDescent="0.35">
      <c r="B8302" t="s">
        <v>2548</v>
      </c>
      <c r="C8302" s="1">
        <v>44615</v>
      </c>
      <c r="D8302" t="s">
        <v>375</v>
      </c>
      <c r="E8302" t="s">
        <v>169</v>
      </c>
      <c r="F8302" t="s">
        <v>472</v>
      </c>
      <c r="G8302">
        <v>5</v>
      </c>
      <c r="H8302">
        <v>2465000</v>
      </c>
      <c r="I8302">
        <v>1678100</v>
      </c>
      <c r="J8302" t="s">
        <v>14</v>
      </c>
      <c r="K8302">
        <v>12325000</v>
      </c>
      <c r="L8302" t="s">
        <v>7209</v>
      </c>
      <c r="M8302" t="s">
        <v>7203</v>
      </c>
      <c r="N8302" s="1">
        <v>44466</v>
      </c>
      <c r="O8302" t="s">
        <v>472</v>
      </c>
      <c r="P8302" t="s">
        <v>7231</v>
      </c>
      <c r="Q8302" t="s">
        <v>7232</v>
      </c>
      <c r="R8302" t="s">
        <v>7230</v>
      </c>
      <c r="S8302">
        <v>1639217</v>
      </c>
      <c r="T8302">
        <v>2407811</v>
      </c>
      <c r="U8302">
        <v>0.31900000000000001</v>
      </c>
      <c r="V8302">
        <v>3934500</v>
      </c>
      <c r="W8302">
        <v>8390500</v>
      </c>
      <c r="X8302">
        <v>2022</v>
      </c>
      <c r="Y8302">
        <v>17193375</v>
      </c>
    </row>
    <row r="8303" spans="2:25" x14ac:dyDescent="0.35">
      <c r="B8303" t="s">
        <v>2911</v>
      </c>
      <c r="C8303" s="1">
        <v>44693</v>
      </c>
      <c r="D8303" t="s">
        <v>931</v>
      </c>
      <c r="E8303" t="s">
        <v>243</v>
      </c>
      <c r="F8303" t="s">
        <v>472</v>
      </c>
      <c r="G8303">
        <v>4</v>
      </c>
      <c r="H8303">
        <v>2386600</v>
      </c>
      <c r="I8303">
        <v>1624700</v>
      </c>
      <c r="J8303" t="s">
        <v>18</v>
      </c>
      <c r="K8303">
        <v>9546400</v>
      </c>
      <c r="L8303" t="s">
        <v>7204</v>
      </c>
      <c r="M8303" t="s">
        <v>7206</v>
      </c>
      <c r="N8303" s="1">
        <v>43285</v>
      </c>
      <c r="O8303" t="s">
        <v>472</v>
      </c>
      <c r="P8303" t="s">
        <v>7231</v>
      </c>
      <c r="Q8303" t="s">
        <v>7232</v>
      </c>
      <c r="R8303" t="s">
        <v>7230</v>
      </c>
      <c r="S8303">
        <v>1639217</v>
      </c>
      <c r="T8303">
        <v>2407811</v>
      </c>
      <c r="U8303">
        <v>0.31900000000000001</v>
      </c>
      <c r="V8303">
        <v>3047600</v>
      </c>
      <c r="W8303">
        <v>6498800</v>
      </c>
      <c r="X8303">
        <v>2022</v>
      </c>
      <c r="Y8303">
        <v>13317228</v>
      </c>
    </row>
    <row r="8304" spans="2:25" x14ac:dyDescent="0.35">
      <c r="B8304" t="s">
        <v>3041</v>
      </c>
      <c r="C8304" s="1">
        <v>44723</v>
      </c>
      <c r="D8304" t="s">
        <v>1091</v>
      </c>
      <c r="E8304" t="s">
        <v>298</v>
      </c>
      <c r="F8304" t="s">
        <v>472</v>
      </c>
      <c r="G8304">
        <v>1</v>
      </c>
      <c r="H8304">
        <v>2456900</v>
      </c>
      <c r="I8304">
        <v>1672600</v>
      </c>
      <c r="J8304" t="s">
        <v>14</v>
      </c>
      <c r="K8304">
        <v>2456900</v>
      </c>
      <c r="L8304" t="s">
        <v>7207</v>
      </c>
      <c r="M8304" t="s">
        <v>7203</v>
      </c>
      <c r="N8304" s="1">
        <v>44022</v>
      </c>
      <c r="O8304" t="s">
        <v>472</v>
      </c>
      <c r="P8304" t="s">
        <v>7231</v>
      </c>
      <c r="Q8304" t="s">
        <v>7232</v>
      </c>
      <c r="R8304" t="s">
        <v>7230</v>
      </c>
      <c r="S8304">
        <v>1639217</v>
      </c>
      <c r="T8304">
        <v>2407811</v>
      </c>
      <c r="U8304">
        <v>0.31900000000000001</v>
      </c>
      <c r="V8304">
        <v>784300</v>
      </c>
      <c r="W8304">
        <v>1672600</v>
      </c>
      <c r="X8304">
        <v>2022</v>
      </c>
      <c r="Y8304">
        <v>3427375.5</v>
      </c>
    </row>
    <row r="8305" spans="2:25" x14ac:dyDescent="0.35">
      <c r="B8305" t="s">
        <v>3113</v>
      </c>
      <c r="C8305" s="1">
        <v>44736</v>
      </c>
      <c r="D8305" t="s">
        <v>1091</v>
      </c>
      <c r="E8305" t="s">
        <v>2367</v>
      </c>
      <c r="F8305" t="s">
        <v>472</v>
      </c>
      <c r="G8305">
        <v>5</v>
      </c>
      <c r="H8305">
        <v>2360400</v>
      </c>
      <c r="I8305">
        <v>1607000</v>
      </c>
      <c r="J8305" t="s">
        <v>18</v>
      </c>
      <c r="K8305">
        <v>11802000</v>
      </c>
      <c r="L8305" t="s">
        <v>7209</v>
      </c>
      <c r="M8305" t="s">
        <v>7206</v>
      </c>
      <c r="N8305" s="1">
        <v>44563</v>
      </c>
      <c r="O8305" t="s">
        <v>472</v>
      </c>
      <c r="P8305" t="s">
        <v>7231</v>
      </c>
      <c r="Q8305" t="s">
        <v>7232</v>
      </c>
      <c r="R8305" t="s">
        <v>7230</v>
      </c>
      <c r="S8305">
        <v>1639217</v>
      </c>
      <c r="T8305">
        <v>2407811</v>
      </c>
      <c r="U8305">
        <v>0.31900000000000001</v>
      </c>
      <c r="V8305">
        <v>3767000</v>
      </c>
      <c r="W8305">
        <v>8035000</v>
      </c>
      <c r="X8305">
        <v>2022</v>
      </c>
      <c r="Y8305">
        <v>16463790</v>
      </c>
    </row>
    <row r="8306" spans="2:25" x14ac:dyDescent="0.35">
      <c r="B8306" t="s">
        <v>3304</v>
      </c>
      <c r="C8306" s="1">
        <v>44784</v>
      </c>
      <c r="D8306" t="s">
        <v>1479</v>
      </c>
      <c r="E8306" t="s">
        <v>103</v>
      </c>
      <c r="F8306" t="s">
        <v>472</v>
      </c>
      <c r="G8306">
        <v>2</v>
      </c>
      <c r="H8306">
        <v>2248300</v>
      </c>
      <c r="I8306">
        <v>1530600</v>
      </c>
      <c r="J8306" t="s">
        <v>14</v>
      </c>
      <c r="K8306">
        <v>4496600</v>
      </c>
      <c r="L8306" t="s">
        <v>7204</v>
      </c>
      <c r="M8306" t="s">
        <v>7203</v>
      </c>
      <c r="N8306" s="1">
        <v>43472</v>
      </c>
      <c r="O8306" t="s">
        <v>472</v>
      </c>
      <c r="P8306" t="s">
        <v>7231</v>
      </c>
      <c r="Q8306" t="s">
        <v>7232</v>
      </c>
      <c r="R8306" t="s">
        <v>7230</v>
      </c>
      <c r="S8306">
        <v>1639217</v>
      </c>
      <c r="T8306">
        <v>2407811</v>
      </c>
      <c r="U8306">
        <v>0.31900000000000001</v>
      </c>
      <c r="V8306">
        <v>1435400</v>
      </c>
      <c r="W8306">
        <v>3061200</v>
      </c>
      <c r="X8306">
        <v>2022</v>
      </c>
      <c r="Y8306">
        <v>6272757</v>
      </c>
    </row>
    <row r="8307" spans="2:25" x14ac:dyDescent="0.35">
      <c r="B8307" t="s">
        <v>3896</v>
      </c>
      <c r="C8307" s="1">
        <v>44923</v>
      </c>
      <c r="D8307" t="s">
        <v>2132</v>
      </c>
      <c r="E8307" t="s">
        <v>482</v>
      </c>
      <c r="F8307" t="s">
        <v>472</v>
      </c>
      <c r="G8307">
        <v>5</v>
      </c>
      <c r="H8307">
        <v>2510100</v>
      </c>
      <c r="I8307">
        <v>1708900</v>
      </c>
      <c r="J8307" t="s">
        <v>18</v>
      </c>
      <c r="K8307">
        <v>12550500</v>
      </c>
      <c r="L8307" t="s">
        <v>7208</v>
      </c>
      <c r="M8307" t="s">
        <v>7203</v>
      </c>
      <c r="N8307" s="1">
        <v>44517</v>
      </c>
      <c r="O8307" t="s">
        <v>472</v>
      </c>
      <c r="P8307" t="s">
        <v>7231</v>
      </c>
      <c r="Q8307" t="s">
        <v>7232</v>
      </c>
      <c r="R8307" t="s">
        <v>7230</v>
      </c>
      <c r="S8307">
        <v>1639217</v>
      </c>
      <c r="T8307">
        <v>2407811</v>
      </c>
      <c r="U8307">
        <v>0.31900000000000001</v>
      </c>
      <c r="V8307">
        <v>4006000</v>
      </c>
      <c r="W8307">
        <v>8544500</v>
      </c>
      <c r="X8307">
        <v>2022</v>
      </c>
      <c r="Y8307">
        <v>17507947.5</v>
      </c>
    </row>
    <row r="8308" spans="2:25" x14ac:dyDescent="0.35">
      <c r="B8308" t="s">
        <v>2428</v>
      </c>
      <c r="C8308" s="1">
        <v>44588</v>
      </c>
      <c r="D8308" t="s">
        <v>11</v>
      </c>
      <c r="E8308" t="s">
        <v>2373</v>
      </c>
      <c r="F8308" t="s">
        <v>354</v>
      </c>
      <c r="G8308">
        <v>1</v>
      </c>
      <c r="H8308">
        <v>590800</v>
      </c>
      <c r="I8308">
        <v>440000</v>
      </c>
      <c r="J8308" t="s">
        <v>14</v>
      </c>
      <c r="K8308">
        <v>590800</v>
      </c>
      <c r="L8308" t="s">
        <v>7209</v>
      </c>
      <c r="M8308" t="s">
        <v>7203</v>
      </c>
      <c r="N8308" s="1">
        <v>44905</v>
      </c>
      <c r="O8308" t="s">
        <v>354</v>
      </c>
      <c r="P8308" t="s">
        <v>7228</v>
      </c>
      <c r="Q8308" t="s">
        <v>7229</v>
      </c>
      <c r="R8308" t="s">
        <v>7225</v>
      </c>
      <c r="S8308">
        <v>415186</v>
      </c>
      <c r="T8308">
        <v>557484</v>
      </c>
      <c r="U8308">
        <v>0.255</v>
      </c>
      <c r="V8308">
        <v>150800</v>
      </c>
      <c r="W8308">
        <v>440000</v>
      </c>
      <c r="X8308">
        <v>2022</v>
      </c>
      <c r="Y8308">
        <v>824166</v>
      </c>
    </row>
    <row r="8309" spans="2:25" x14ac:dyDescent="0.35">
      <c r="B8309" t="s">
        <v>2552</v>
      </c>
      <c r="C8309" s="1">
        <v>44616</v>
      </c>
      <c r="D8309" t="s">
        <v>375</v>
      </c>
      <c r="E8309" t="s">
        <v>2553</v>
      </c>
      <c r="F8309" t="s">
        <v>354</v>
      </c>
      <c r="G8309">
        <v>5</v>
      </c>
      <c r="H8309">
        <v>542500</v>
      </c>
      <c r="I8309">
        <v>404100</v>
      </c>
      <c r="J8309" t="s">
        <v>18</v>
      </c>
      <c r="K8309">
        <v>2712500</v>
      </c>
      <c r="L8309" t="s">
        <v>7209</v>
      </c>
      <c r="M8309" t="s">
        <v>7203</v>
      </c>
      <c r="N8309" s="1">
        <v>44825</v>
      </c>
      <c r="O8309" t="s">
        <v>354</v>
      </c>
      <c r="P8309" t="s">
        <v>7228</v>
      </c>
      <c r="Q8309" t="s">
        <v>7229</v>
      </c>
      <c r="R8309" t="s">
        <v>7225</v>
      </c>
      <c r="S8309">
        <v>415186</v>
      </c>
      <c r="T8309">
        <v>557484</v>
      </c>
      <c r="U8309">
        <v>0.255</v>
      </c>
      <c r="V8309">
        <v>692000</v>
      </c>
      <c r="W8309">
        <v>2020500</v>
      </c>
      <c r="X8309">
        <v>2022</v>
      </c>
      <c r="Y8309">
        <v>3783937.5</v>
      </c>
    </row>
    <row r="8310" spans="2:25" x14ac:dyDescent="0.35">
      <c r="B8310" t="s">
        <v>2595</v>
      </c>
      <c r="C8310" s="1">
        <v>44624</v>
      </c>
      <c r="D8310" t="s">
        <v>578</v>
      </c>
      <c r="E8310" t="s">
        <v>2596</v>
      </c>
      <c r="F8310" t="s">
        <v>354</v>
      </c>
      <c r="G8310">
        <v>4</v>
      </c>
      <c r="H8310">
        <v>605500</v>
      </c>
      <c r="I8310">
        <v>450900</v>
      </c>
      <c r="J8310" t="s">
        <v>18</v>
      </c>
      <c r="K8310">
        <v>2422000</v>
      </c>
      <c r="L8310" t="s">
        <v>7204</v>
      </c>
      <c r="M8310" t="s">
        <v>7203</v>
      </c>
      <c r="N8310" s="1">
        <v>44594</v>
      </c>
      <c r="O8310" t="s">
        <v>354</v>
      </c>
      <c r="P8310" t="s">
        <v>7228</v>
      </c>
      <c r="Q8310" t="s">
        <v>7229</v>
      </c>
      <c r="R8310" t="s">
        <v>7225</v>
      </c>
      <c r="S8310">
        <v>415186</v>
      </c>
      <c r="T8310">
        <v>557484</v>
      </c>
      <c r="U8310">
        <v>0.255</v>
      </c>
      <c r="V8310">
        <v>618400</v>
      </c>
      <c r="W8310">
        <v>1803600</v>
      </c>
      <c r="X8310">
        <v>2022</v>
      </c>
      <c r="Y8310">
        <v>3378690</v>
      </c>
    </row>
    <row r="8311" spans="2:25" x14ac:dyDescent="0.35">
      <c r="B8311" t="s">
        <v>2851</v>
      </c>
      <c r="C8311" s="1">
        <v>44681</v>
      </c>
      <c r="D8311" t="s">
        <v>764</v>
      </c>
      <c r="E8311" t="s">
        <v>2596</v>
      </c>
      <c r="F8311" t="s">
        <v>354</v>
      </c>
      <c r="G8311">
        <v>3</v>
      </c>
      <c r="H8311">
        <v>616400</v>
      </c>
      <c r="I8311">
        <v>459000</v>
      </c>
      <c r="J8311" t="s">
        <v>14</v>
      </c>
      <c r="K8311">
        <v>1849200</v>
      </c>
      <c r="L8311" t="s">
        <v>7204</v>
      </c>
      <c r="M8311" t="s">
        <v>7203</v>
      </c>
      <c r="N8311" s="1">
        <v>44594</v>
      </c>
      <c r="O8311" t="s">
        <v>354</v>
      </c>
      <c r="P8311" t="s">
        <v>7228</v>
      </c>
      <c r="Q8311" t="s">
        <v>7229</v>
      </c>
      <c r="R8311" t="s">
        <v>7225</v>
      </c>
      <c r="S8311">
        <v>415186</v>
      </c>
      <c r="T8311">
        <v>557484</v>
      </c>
      <c r="U8311">
        <v>0.255</v>
      </c>
      <c r="V8311">
        <v>472200</v>
      </c>
      <c r="W8311">
        <v>1377000</v>
      </c>
      <c r="X8311">
        <v>2022</v>
      </c>
      <c r="Y8311">
        <v>2579634</v>
      </c>
    </row>
    <row r="8312" spans="2:25" x14ac:dyDescent="0.35">
      <c r="B8312" t="s">
        <v>2916</v>
      </c>
      <c r="C8312" s="1">
        <v>44694</v>
      </c>
      <c r="D8312" t="s">
        <v>931</v>
      </c>
      <c r="E8312" t="s">
        <v>2590</v>
      </c>
      <c r="F8312" t="s">
        <v>354</v>
      </c>
      <c r="G8312">
        <v>2</v>
      </c>
      <c r="H8312">
        <v>544300</v>
      </c>
      <c r="I8312">
        <v>405400</v>
      </c>
      <c r="J8312" t="s">
        <v>14</v>
      </c>
      <c r="K8312">
        <v>1088600</v>
      </c>
      <c r="L8312" t="s">
        <v>7209</v>
      </c>
      <c r="M8312" t="s">
        <v>7203</v>
      </c>
      <c r="N8312" s="1">
        <v>44820</v>
      </c>
      <c r="O8312" t="s">
        <v>354</v>
      </c>
      <c r="P8312" t="s">
        <v>7228</v>
      </c>
      <c r="Q8312" t="s">
        <v>7229</v>
      </c>
      <c r="R8312" t="s">
        <v>7225</v>
      </c>
      <c r="S8312">
        <v>415186</v>
      </c>
      <c r="T8312">
        <v>557484</v>
      </c>
      <c r="U8312">
        <v>0.255</v>
      </c>
      <c r="V8312">
        <v>277800</v>
      </c>
      <c r="W8312">
        <v>810800</v>
      </c>
      <c r="X8312">
        <v>2022</v>
      </c>
      <c r="Y8312">
        <v>1518597</v>
      </c>
    </row>
    <row r="8313" spans="2:25" x14ac:dyDescent="0.35">
      <c r="B8313" t="s">
        <v>2942</v>
      </c>
      <c r="C8313" s="1">
        <v>44699</v>
      </c>
      <c r="D8313" t="s">
        <v>931</v>
      </c>
      <c r="E8313" t="s">
        <v>2372</v>
      </c>
      <c r="F8313" t="s">
        <v>354</v>
      </c>
      <c r="G8313">
        <v>1</v>
      </c>
      <c r="H8313">
        <v>626100</v>
      </c>
      <c r="I8313">
        <v>466300</v>
      </c>
      <c r="J8313" t="s">
        <v>14</v>
      </c>
      <c r="K8313">
        <v>626100</v>
      </c>
      <c r="L8313" t="s">
        <v>7204</v>
      </c>
      <c r="M8313" t="s">
        <v>7206</v>
      </c>
      <c r="N8313" s="1">
        <v>44819</v>
      </c>
      <c r="O8313" t="s">
        <v>354</v>
      </c>
      <c r="P8313" t="s">
        <v>7228</v>
      </c>
      <c r="Q8313" t="s">
        <v>7229</v>
      </c>
      <c r="R8313" t="s">
        <v>7225</v>
      </c>
      <c r="S8313">
        <v>415186</v>
      </c>
      <c r="T8313">
        <v>557484</v>
      </c>
      <c r="U8313">
        <v>0.255</v>
      </c>
      <c r="V8313">
        <v>159800</v>
      </c>
      <c r="W8313">
        <v>466300</v>
      </c>
      <c r="X8313">
        <v>2022</v>
      </c>
      <c r="Y8313">
        <v>873409.5</v>
      </c>
    </row>
    <row r="8314" spans="2:25" x14ac:dyDescent="0.35">
      <c r="B8314" t="s">
        <v>3243</v>
      </c>
      <c r="C8314" s="1">
        <v>44772</v>
      </c>
      <c r="D8314" t="s">
        <v>1277</v>
      </c>
      <c r="E8314" t="s">
        <v>240</v>
      </c>
      <c r="F8314" t="s">
        <v>354</v>
      </c>
      <c r="G8314">
        <v>2</v>
      </c>
      <c r="H8314">
        <v>537200</v>
      </c>
      <c r="I8314">
        <v>400100</v>
      </c>
      <c r="J8314" t="s">
        <v>14</v>
      </c>
      <c r="K8314">
        <v>1074400</v>
      </c>
      <c r="L8314" t="s">
        <v>7209</v>
      </c>
      <c r="M8314" t="s">
        <v>7203</v>
      </c>
      <c r="N8314" s="1">
        <v>43410</v>
      </c>
      <c r="O8314" t="s">
        <v>354</v>
      </c>
      <c r="P8314" t="s">
        <v>7228</v>
      </c>
      <c r="Q8314" t="s">
        <v>7229</v>
      </c>
      <c r="R8314" t="s">
        <v>7225</v>
      </c>
      <c r="S8314">
        <v>415186</v>
      </c>
      <c r="T8314">
        <v>557484</v>
      </c>
      <c r="U8314">
        <v>0.255</v>
      </c>
      <c r="V8314">
        <v>274200</v>
      </c>
      <c r="W8314">
        <v>800200</v>
      </c>
      <c r="X8314">
        <v>2022</v>
      </c>
      <c r="Y8314">
        <v>1498788</v>
      </c>
    </row>
    <row r="8315" spans="2:25" x14ac:dyDescent="0.35">
      <c r="B8315" t="s">
        <v>3245</v>
      </c>
      <c r="C8315" s="1">
        <v>44772</v>
      </c>
      <c r="D8315" t="s">
        <v>1277</v>
      </c>
      <c r="E8315" t="s">
        <v>264</v>
      </c>
      <c r="F8315" t="s">
        <v>354</v>
      </c>
      <c r="G8315">
        <v>3</v>
      </c>
      <c r="H8315">
        <v>569300</v>
      </c>
      <c r="I8315">
        <v>424000</v>
      </c>
      <c r="J8315" t="s">
        <v>14</v>
      </c>
      <c r="K8315">
        <v>1707900</v>
      </c>
      <c r="L8315" t="s">
        <v>7204</v>
      </c>
      <c r="M8315" t="s">
        <v>7203</v>
      </c>
      <c r="N8315" s="1">
        <v>44130</v>
      </c>
      <c r="O8315" t="s">
        <v>354</v>
      </c>
      <c r="P8315" t="s">
        <v>7228</v>
      </c>
      <c r="Q8315" t="s">
        <v>7229</v>
      </c>
      <c r="R8315" t="s">
        <v>7225</v>
      </c>
      <c r="S8315">
        <v>415186</v>
      </c>
      <c r="T8315">
        <v>557484</v>
      </c>
      <c r="U8315">
        <v>0.255</v>
      </c>
      <c r="V8315">
        <v>435900</v>
      </c>
      <c r="W8315">
        <v>1272000</v>
      </c>
      <c r="X8315">
        <v>2022</v>
      </c>
      <c r="Y8315">
        <v>2382520.5</v>
      </c>
    </row>
    <row r="8316" spans="2:25" x14ac:dyDescent="0.35">
      <c r="B8316" t="s">
        <v>3301</v>
      </c>
      <c r="C8316" s="1">
        <v>44783</v>
      </c>
      <c r="D8316" t="s">
        <v>1479</v>
      </c>
      <c r="E8316" t="s">
        <v>301</v>
      </c>
      <c r="F8316" t="s">
        <v>354</v>
      </c>
      <c r="G8316">
        <v>1</v>
      </c>
      <c r="H8316">
        <v>587700</v>
      </c>
      <c r="I8316">
        <v>437700</v>
      </c>
      <c r="J8316" t="s">
        <v>14</v>
      </c>
      <c r="K8316">
        <v>587700</v>
      </c>
      <c r="L8316" t="s">
        <v>7204</v>
      </c>
      <c r="M8316" t="s">
        <v>7203</v>
      </c>
      <c r="N8316" s="1">
        <v>43666</v>
      </c>
      <c r="O8316" t="s">
        <v>354</v>
      </c>
      <c r="P8316" t="s">
        <v>7228</v>
      </c>
      <c r="Q8316" t="s">
        <v>7229</v>
      </c>
      <c r="R8316" t="s">
        <v>7225</v>
      </c>
      <c r="S8316">
        <v>415186</v>
      </c>
      <c r="T8316">
        <v>557484</v>
      </c>
      <c r="U8316">
        <v>0.255</v>
      </c>
      <c r="V8316">
        <v>150000</v>
      </c>
      <c r="W8316">
        <v>437700</v>
      </c>
      <c r="X8316">
        <v>2022</v>
      </c>
      <c r="Y8316">
        <v>819841.5</v>
      </c>
    </row>
    <row r="8317" spans="2:25" x14ac:dyDescent="0.35">
      <c r="B8317" t="s">
        <v>3718</v>
      </c>
      <c r="C8317" s="1">
        <v>44885</v>
      </c>
      <c r="D8317" t="s">
        <v>1962</v>
      </c>
      <c r="E8317" t="s">
        <v>2668</v>
      </c>
      <c r="F8317" t="s">
        <v>354</v>
      </c>
      <c r="G8317">
        <v>1</v>
      </c>
      <c r="H8317">
        <v>597100</v>
      </c>
      <c r="I8317">
        <v>444700</v>
      </c>
      <c r="J8317" t="s">
        <v>14</v>
      </c>
      <c r="K8317">
        <v>597100</v>
      </c>
      <c r="L8317" t="s">
        <v>7204</v>
      </c>
      <c r="M8317" t="s">
        <v>7206</v>
      </c>
      <c r="N8317" s="1">
        <v>44687</v>
      </c>
      <c r="O8317" t="s">
        <v>354</v>
      </c>
      <c r="P8317" t="s">
        <v>7228</v>
      </c>
      <c r="Q8317" t="s">
        <v>7229</v>
      </c>
      <c r="R8317" t="s">
        <v>7225</v>
      </c>
      <c r="S8317">
        <v>415186</v>
      </c>
      <c r="T8317">
        <v>557484</v>
      </c>
      <c r="U8317">
        <v>0.255</v>
      </c>
      <c r="V8317">
        <v>152400</v>
      </c>
      <c r="W8317">
        <v>444700</v>
      </c>
      <c r="X8317">
        <v>2022</v>
      </c>
      <c r="Y8317">
        <v>832954.5</v>
      </c>
    </row>
    <row r="8318" spans="2:25" x14ac:dyDescent="0.35">
      <c r="B8318" t="s">
        <v>3884</v>
      </c>
      <c r="C8318" s="1">
        <v>44920</v>
      </c>
      <c r="D8318" t="s">
        <v>2132</v>
      </c>
      <c r="E8318" t="s">
        <v>255</v>
      </c>
      <c r="F8318" t="s">
        <v>354</v>
      </c>
      <c r="G8318">
        <v>2</v>
      </c>
      <c r="H8318">
        <v>588000</v>
      </c>
      <c r="I8318">
        <v>437900</v>
      </c>
      <c r="J8318" t="s">
        <v>14</v>
      </c>
      <c r="K8318">
        <v>1176000</v>
      </c>
      <c r="L8318" t="s">
        <v>7207</v>
      </c>
      <c r="M8318" t="s">
        <v>7203</v>
      </c>
      <c r="N8318" s="1">
        <v>44246</v>
      </c>
      <c r="O8318" t="s">
        <v>354</v>
      </c>
      <c r="P8318" t="s">
        <v>7228</v>
      </c>
      <c r="Q8318" t="s">
        <v>7229</v>
      </c>
      <c r="R8318" t="s">
        <v>7225</v>
      </c>
      <c r="S8318">
        <v>415186</v>
      </c>
      <c r="T8318">
        <v>557484</v>
      </c>
      <c r="U8318">
        <v>0.255</v>
      </c>
      <c r="V8318">
        <v>300200</v>
      </c>
      <c r="W8318">
        <v>875800</v>
      </c>
      <c r="X8318">
        <v>2022</v>
      </c>
      <c r="Y8318">
        <v>1640520</v>
      </c>
    </row>
    <row r="8319" spans="2:25" x14ac:dyDescent="0.35">
      <c r="B8319" t="s">
        <v>2944</v>
      </c>
      <c r="C8319" s="1">
        <v>44700</v>
      </c>
      <c r="D8319" t="s">
        <v>931</v>
      </c>
      <c r="E8319" t="s">
        <v>2369</v>
      </c>
      <c r="F8319" t="s">
        <v>174</v>
      </c>
      <c r="G8319">
        <v>1</v>
      </c>
      <c r="H8319">
        <v>481000</v>
      </c>
      <c r="I8319">
        <v>323600</v>
      </c>
      <c r="J8319" t="s">
        <v>14</v>
      </c>
      <c r="K8319">
        <v>481000</v>
      </c>
      <c r="L8319" t="s">
        <v>7210</v>
      </c>
      <c r="M8319" t="s">
        <v>7203</v>
      </c>
      <c r="N8319" s="1">
        <v>44793</v>
      </c>
      <c r="O8319" t="s">
        <v>174</v>
      </c>
      <c r="P8319" t="s">
        <v>7237</v>
      </c>
      <c r="Q8319" t="s">
        <v>7239</v>
      </c>
      <c r="R8319" t="s">
        <v>7234</v>
      </c>
      <c r="S8319">
        <v>300460</v>
      </c>
      <c r="T8319">
        <v>446607</v>
      </c>
      <c r="U8319">
        <v>0.32700000000000001</v>
      </c>
      <c r="V8319">
        <v>157400</v>
      </c>
      <c r="W8319">
        <v>323600</v>
      </c>
      <c r="X8319">
        <v>2022</v>
      </c>
      <c r="Y8319">
        <v>670995</v>
      </c>
    </row>
    <row r="8320" spans="2:25" x14ac:dyDescent="0.35">
      <c r="B8320" t="s">
        <v>3070</v>
      </c>
      <c r="C8320" s="1">
        <v>44729</v>
      </c>
      <c r="D8320" t="s">
        <v>1091</v>
      </c>
      <c r="E8320" t="s">
        <v>459</v>
      </c>
      <c r="F8320" t="s">
        <v>174</v>
      </c>
      <c r="G8320">
        <v>4</v>
      </c>
      <c r="H8320">
        <v>472000</v>
      </c>
      <c r="I8320">
        <v>317500</v>
      </c>
      <c r="J8320" t="s">
        <v>14</v>
      </c>
      <c r="K8320">
        <v>1888000</v>
      </c>
      <c r="L8320" t="s">
        <v>7205</v>
      </c>
      <c r="M8320" t="s">
        <v>7203</v>
      </c>
      <c r="N8320" s="1">
        <v>43428</v>
      </c>
      <c r="O8320" t="s">
        <v>174</v>
      </c>
      <c r="P8320" t="s">
        <v>7237</v>
      </c>
      <c r="Q8320" t="s">
        <v>7239</v>
      </c>
      <c r="R8320" t="s">
        <v>7234</v>
      </c>
      <c r="S8320">
        <v>300460</v>
      </c>
      <c r="T8320">
        <v>446607</v>
      </c>
      <c r="U8320">
        <v>0.32700000000000001</v>
      </c>
      <c r="V8320">
        <v>618000</v>
      </c>
      <c r="W8320">
        <v>1270000</v>
      </c>
      <c r="X8320">
        <v>2022</v>
      </c>
      <c r="Y8320">
        <v>2633760</v>
      </c>
    </row>
    <row r="8321" spans="2:25" x14ac:dyDescent="0.35">
      <c r="B8321" t="s">
        <v>3476</v>
      </c>
      <c r="C8321" s="1">
        <v>44826</v>
      </c>
      <c r="D8321" t="s">
        <v>1641</v>
      </c>
      <c r="E8321" t="s">
        <v>2979</v>
      </c>
      <c r="F8321" t="s">
        <v>174</v>
      </c>
      <c r="G8321">
        <v>1</v>
      </c>
      <c r="H8321">
        <v>421900</v>
      </c>
      <c r="I8321">
        <v>283800</v>
      </c>
      <c r="J8321" t="s">
        <v>14</v>
      </c>
      <c r="K8321">
        <v>421900</v>
      </c>
      <c r="L8321" t="s">
        <v>7204</v>
      </c>
      <c r="M8321" t="s">
        <v>7206</v>
      </c>
      <c r="N8321" s="1">
        <v>44831</v>
      </c>
      <c r="O8321" t="s">
        <v>174</v>
      </c>
      <c r="P8321" t="s">
        <v>7237</v>
      </c>
      <c r="Q8321" t="s">
        <v>7239</v>
      </c>
      <c r="R8321" t="s">
        <v>7234</v>
      </c>
      <c r="S8321">
        <v>300460</v>
      </c>
      <c r="T8321">
        <v>446607</v>
      </c>
      <c r="U8321">
        <v>0.32700000000000001</v>
      </c>
      <c r="V8321">
        <v>138100</v>
      </c>
      <c r="W8321">
        <v>283800</v>
      </c>
      <c r="X8321">
        <v>2022</v>
      </c>
      <c r="Y8321">
        <v>588550.5</v>
      </c>
    </row>
    <row r="8322" spans="2:25" x14ac:dyDescent="0.35">
      <c r="B8322" t="s">
        <v>3552</v>
      </c>
      <c r="C8322" s="1">
        <v>44845</v>
      </c>
      <c r="D8322" t="s">
        <v>1809</v>
      </c>
      <c r="E8322" t="s">
        <v>420</v>
      </c>
      <c r="F8322" t="s">
        <v>174</v>
      </c>
      <c r="G8322">
        <v>1</v>
      </c>
      <c r="H8322">
        <v>478200</v>
      </c>
      <c r="I8322">
        <v>321700</v>
      </c>
      <c r="J8322" t="s">
        <v>14</v>
      </c>
      <c r="K8322">
        <v>478200</v>
      </c>
      <c r="L8322" t="s">
        <v>7209</v>
      </c>
      <c r="M8322" t="s">
        <v>7203</v>
      </c>
      <c r="N8322" s="1">
        <v>44293</v>
      </c>
      <c r="O8322" t="s">
        <v>174</v>
      </c>
      <c r="P8322" t="s">
        <v>7237</v>
      </c>
      <c r="Q8322" t="s">
        <v>7239</v>
      </c>
      <c r="R8322" t="s">
        <v>7234</v>
      </c>
      <c r="S8322">
        <v>300460</v>
      </c>
      <c r="T8322">
        <v>446607</v>
      </c>
      <c r="U8322">
        <v>0.32700000000000001</v>
      </c>
      <c r="V8322">
        <v>156500</v>
      </c>
      <c r="W8322">
        <v>321700</v>
      </c>
      <c r="X8322">
        <v>2022</v>
      </c>
      <c r="Y8322">
        <v>667089</v>
      </c>
    </row>
    <row r="8323" spans="2:25" x14ac:dyDescent="0.35">
      <c r="B8323" t="s">
        <v>3743</v>
      </c>
      <c r="C8323" s="1">
        <v>44892</v>
      </c>
      <c r="D8323" t="s">
        <v>1962</v>
      </c>
      <c r="E8323" t="s">
        <v>401</v>
      </c>
      <c r="F8323" t="s">
        <v>174</v>
      </c>
      <c r="G8323">
        <v>2</v>
      </c>
      <c r="H8323">
        <v>450900</v>
      </c>
      <c r="I8323">
        <v>303400</v>
      </c>
      <c r="J8323" t="s">
        <v>14</v>
      </c>
      <c r="K8323">
        <v>901800</v>
      </c>
      <c r="L8323" t="s">
        <v>7202</v>
      </c>
      <c r="M8323" t="s">
        <v>7203</v>
      </c>
      <c r="N8323" s="1">
        <v>43285</v>
      </c>
      <c r="O8323" t="s">
        <v>174</v>
      </c>
      <c r="P8323" t="s">
        <v>7237</v>
      </c>
      <c r="Q8323" t="s">
        <v>7239</v>
      </c>
      <c r="R8323" t="s">
        <v>7234</v>
      </c>
      <c r="S8323">
        <v>300460</v>
      </c>
      <c r="T8323">
        <v>446607</v>
      </c>
      <c r="U8323">
        <v>0.32700000000000001</v>
      </c>
      <c r="V8323">
        <v>295000</v>
      </c>
      <c r="W8323">
        <v>606800</v>
      </c>
      <c r="X8323">
        <v>2022</v>
      </c>
      <c r="Y8323">
        <v>1258011</v>
      </c>
    </row>
    <row r="8324" spans="2:25" x14ac:dyDescent="0.35">
      <c r="B8324" t="s">
        <v>2565</v>
      </c>
      <c r="C8324" s="1">
        <v>44618</v>
      </c>
      <c r="D8324" t="s">
        <v>375</v>
      </c>
      <c r="E8324" t="s">
        <v>401</v>
      </c>
      <c r="F8324" t="s">
        <v>610</v>
      </c>
      <c r="G8324">
        <v>5</v>
      </c>
      <c r="H8324">
        <v>2149600</v>
      </c>
      <c r="I8324">
        <v>1509600</v>
      </c>
      <c r="J8324" t="s">
        <v>14</v>
      </c>
      <c r="K8324">
        <v>10748000</v>
      </c>
      <c r="L8324" t="s">
        <v>7202</v>
      </c>
      <c r="M8324" t="s">
        <v>7203</v>
      </c>
      <c r="N8324" s="1">
        <v>43285</v>
      </c>
      <c r="O8324" t="s">
        <v>610</v>
      </c>
      <c r="P8324" t="s">
        <v>7231</v>
      </c>
      <c r="Q8324" t="s">
        <v>7241</v>
      </c>
      <c r="R8324" t="s">
        <v>7225</v>
      </c>
      <c r="S8324">
        <v>1464496</v>
      </c>
      <c r="T8324">
        <v>2085449</v>
      </c>
      <c r="U8324">
        <v>0.29799999999999999</v>
      </c>
      <c r="V8324">
        <v>3200000</v>
      </c>
      <c r="W8324">
        <v>7548000</v>
      </c>
      <c r="X8324">
        <v>2022</v>
      </c>
      <c r="Y8324">
        <v>14993460</v>
      </c>
    </row>
    <row r="8325" spans="2:25" x14ac:dyDescent="0.35">
      <c r="B8325" t="s">
        <v>2907</v>
      </c>
      <c r="C8325" s="1">
        <v>44692</v>
      </c>
      <c r="D8325" t="s">
        <v>931</v>
      </c>
      <c r="E8325" t="s">
        <v>432</v>
      </c>
      <c r="F8325" t="s">
        <v>610</v>
      </c>
      <c r="G8325">
        <v>1</v>
      </c>
      <c r="H8325">
        <v>2071900</v>
      </c>
      <c r="I8325">
        <v>1455000</v>
      </c>
      <c r="J8325" t="s">
        <v>14</v>
      </c>
      <c r="K8325">
        <v>2071900</v>
      </c>
      <c r="L8325" t="s">
        <v>7202</v>
      </c>
      <c r="M8325" t="s">
        <v>7206</v>
      </c>
      <c r="N8325" s="1">
        <v>44028</v>
      </c>
      <c r="O8325" t="s">
        <v>610</v>
      </c>
      <c r="P8325" t="s">
        <v>7231</v>
      </c>
      <c r="Q8325" t="s">
        <v>7241</v>
      </c>
      <c r="R8325" t="s">
        <v>7225</v>
      </c>
      <c r="S8325">
        <v>1464496</v>
      </c>
      <c r="T8325">
        <v>2085449</v>
      </c>
      <c r="U8325">
        <v>0.29799999999999999</v>
      </c>
      <c r="V8325">
        <v>616900</v>
      </c>
      <c r="W8325">
        <v>1455000</v>
      </c>
      <c r="X8325">
        <v>2022</v>
      </c>
      <c r="Y8325">
        <v>2890300.5</v>
      </c>
    </row>
    <row r="8326" spans="2:25" x14ac:dyDescent="0.35">
      <c r="B8326" t="s">
        <v>2970</v>
      </c>
      <c r="C8326" s="1">
        <v>44706</v>
      </c>
      <c r="D8326" t="s">
        <v>931</v>
      </c>
      <c r="E8326" t="s">
        <v>327</v>
      </c>
      <c r="F8326" t="s">
        <v>610</v>
      </c>
      <c r="G8326">
        <v>1</v>
      </c>
      <c r="H8326">
        <v>2122500</v>
      </c>
      <c r="I8326">
        <v>1490500</v>
      </c>
      <c r="J8326" t="s">
        <v>14</v>
      </c>
      <c r="K8326">
        <v>2122500</v>
      </c>
      <c r="L8326" t="s">
        <v>7209</v>
      </c>
      <c r="M8326" t="s">
        <v>7203</v>
      </c>
      <c r="N8326" s="1">
        <v>44480</v>
      </c>
      <c r="O8326" t="s">
        <v>610</v>
      </c>
      <c r="P8326" t="s">
        <v>7231</v>
      </c>
      <c r="Q8326" t="s">
        <v>7241</v>
      </c>
      <c r="R8326" t="s">
        <v>7225</v>
      </c>
      <c r="S8326">
        <v>1464496</v>
      </c>
      <c r="T8326">
        <v>2085449</v>
      </c>
      <c r="U8326">
        <v>0.29799999999999999</v>
      </c>
      <c r="V8326">
        <v>632000</v>
      </c>
      <c r="W8326">
        <v>1490500</v>
      </c>
      <c r="X8326">
        <v>2022</v>
      </c>
      <c r="Y8326">
        <v>2960887.5</v>
      </c>
    </row>
    <row r="8327" spans="2:25" x14ac:dyDescent="0.35">
      <c r="B8327" t="s">
        <v>3472</v>
      </c>
      <c r="C8327" s="1">
        <v>44825</v>
      </c>
      <c r="D8327" t="s">
        <v>1641</v>
      </c>
      <c r="E8327" t="s">
        <v>2398</v>
      </c>
      <c r="F8327" t="s">
        <v>610</v>
      </c>
      <c r="G8327">
        <v>3</v>
      </c>
      <c r="H8327">
        <v>2066600</v>
      </c>
      <c r="I8327">
        <v>1451300</v>
      </c>
      <c r="J8327" t="s">
        <v>14</v>
      </c>
      <c r="K8327">
        <v>6199800</v>
      </c>
      <c r="L8327" t="s">
        <v>7209</v>
      </c>
      <c r="M8327" t="s">
        <v>7203</v>
      </c>
      <c r="N8327" s="1">
        <v>44568</v>
      </c>
      <c r="O8327" t="s">
        <v>610</v>
      </c>
      <c r="P8327" t="s">
        <v>7231</v>
      </c>
      <c r="Q8327" t="s">
        <v>7241</v>
      </c>
      <c r="R8327" t="s">
        <v>7225</v>
      </c>
      <c r="S8327">
        <v>1464496</v>
      </c>
      <c r="T8327">
        <v>2085449</v>
      </c>
      <c r="U8327">
        <v>0.29799999999999999</v>
      </c>
      <c r="V8327">
        <v>1845900</v>
      </c>
      <c r="W8327">
        <v>4353900</v>
      </c>
      <c r="X8327">
        <v>2022</v>
      </c>
      <c r="Y8327">
        <v>8648721</v>
      </c>
    </row>
    <row r="8328" spans="2:25" x14ac:dyDescent="0.35">
      <c r="B8328" t="s">
        <v>3502</v>
      </c>
      <c r="C8328" s="1">
        <v>44832</v>
      </c>
      <c r="D8328" t="s">
        <v>1641</v>
      </c>
      <c r="E8328" t="s">
        <v>106</v>
      </c>
      <c r="F8328" t="s">
        <v>610</v>
      </c>
      <c r="G8328">
        <v>4</v>
      </c>
      <c r="H8328">
        <v>2297300</v>
      </c>
      <c r="I8328">
        <v>1613300</v>
      </c>
      <c r="J8328" t="s">
        <v>18</v>
      </c>
      <c r="K8328">
        <v>9189200</v>
      </c>
      <c r="L8328" t="s">
        <v>7205</v>
      </c>
      <c r="M8328" t="s">
        <v>7203</v>
      </c>
      <c r="N8328" s="1">
        <v>43225</v>
      </c>
      <c r="O8328" t="s">
        <v>610</v>
      </c>
      <c r="P8328" t="s">
        <v>7231</v>
      </c>
      <c r="Q8328" t="s">
        <v>7241</v>
      </c>
      <c r="R8328" t="s">
        <v>7225</v>
      </c>
      <c r="S8328">
        <v>1464496</v>
      </c>
      <c r="T8328">
        <v>2085449</v>
      </c>
      <c r="U8328">
        <v>0.29799999999999999</v>
      </c>
      <c r="V8328">
        <v>2736000</v>
      </c>
      <c r="W8328">
        <v>6453200</v>
      </c>
      <c r="X8328">
        <v>2022</v>
      </c>
      <c r="Y8328">
        <v>12818934</v>
      </c>
    </row>
    <row r="8329" spans="2:25" x14ac:dyDescent="0.35">
      <c r="B8329" t="s">
        <v>3827</v>
      </c>
      <c r="C8329" s="1">
        <v>44909</v>
      </c>
      <c r="D8329" t="s">
        <v>2132</v>
      </c>
      <c r="E8329" t="s">
        <v>2774</v>
      </c>
      <c r="F8329" t="s">
        <v>610</v>
      </c>
      <c r="G8329">
        <v>3</v>
      </c>
      <c r="H8329">
        <v>2135800</v>
      </c>
      <c r="I8329">
        <v>1499800</v>
      </c>
      <c r="J8329" t="s">
        <v>14</v>
      </c>
      <c r="K8329">
        <v>6407400</v>
      </c>
      <c r="L8329" t="s">
        <v>7204</v>
      </c>
      <c r="M8329" t="s">
        <v>7203</v>
      </c>
      <c r="N8329" s="1">
        <v>44858</v>
      </c>
      <c r="O8329" t="s">
        <v>610</v>
      </c>
      <c r="P8329" t="s">
        <v>7231</v>
      </c>
      <c r="Q8329" t="s">
        <v>7241</v>
      </c>
      <c r="R8329" t="s">
        <v>7225</v>
      </c>
      <c r="S8329">
        <v>1464496</v>
      </c>
      <c r="T8329">
        <v>2085449</v>
      </c>
      <c r="U8329">
        <v>0.29799999999999999</v>
      </c>
      <c r="V8329">
        <v>1908000</v>
      </c>
      <c r="W8329">
        <v>4499400</v>
      </c>
      <c r="X8329">
        <v>2022</v>
      </c>
      <c r="Y8329">
        <v>8938323</v>
      </c>
    </row>
    <row r="8330" spans="2:25" x14ac:dyDescent="0.35">
      <c r="B8330" t="s">
        <v>2343</v>
      </c>
      <c r="C8330" s="1">
        <v>44570</v>
      </c>
      <c r="D8330" t="s">
        <v>11</v>
      </c>
      <c r="E8330" t="s">
        <v>2344</v>
      </c>
      <c r="F8330" t="s">
        <v>554</v>
      </c>
      <c r="G8330">
        <v>5</v>
      </c>
      <c r="H8330">
        <v>3227900</v>
      </c>
      <c r="I8330">
        <v>2421900</v>
      </c>
      <c r="J8330" t="s">
        <v>18</v>
      </c>
      <c r="K8330">
        <v>16139500</v>
      </c>
      <c r="L8330" t="s">
        <v>7209</v>
      </c>
      <c r="M8330" t="s">
        <v>7203</v>
      </c>
      <c r="N8330" s="1">
        <v>44704</v>
      </c>
      <c r="O8330" t="s">
        <v>554</v>
      </c>
      <c r="P8330" t="s">
        <v>7218</v>
      </c>
      <c r="Q8330" t="s">
        <v>7246</v>
      </c>
      <c r="R8330" t="s">
        <v>7240</v>
      </c>
      <c r="S8330">
        <v>2419100</v>
      </c>
      <c r="T8330">
        <v>3224089</v>
      </c>
      <c r="U8330">
        <v>0.25</v>
      </c>
      <c r="V8330">
        <v>4030000</v>
      </c>
      <c r="W8330">
        <v>12109500</v>
      </c>
      <c r="X8330">
        <v>2022</v>
      </c>
      <c r="Y8330">
        <v>22514602.5</v>
      </c>
    </row>
    <row r="8331" spans="2:25" x14ac:dyDescent="0.35">
      <c r="B8331" t="s">
        <v>2416</v>
      </c>
      <c r="C8331" s="1">
        <v>44585</v>
      </c>
      <c r="D8331" t="s">
        <v>11</v>
      </c>
      <c r="E8331" t="s">
        <v>169</v>
      </c>
      <c r="F8331" t="s">
        <v>554</v>
      </c>
      <c r="G8331">
        <v>4</v>
      </c>
      <c r="H8331">
        <v>3378200</v>
      </c>
      <c r="I8331">
        <v>2534700</v>
      </c>
      <c r="J8331" t="s">
        <v>14</v>
      </c>
      <c r="K8331">
        <v>13512800</v>
      </c>
      <c r="L8331" t="s">
        <v>7209</v>
      </c>
      <c r="M8331" t="s">
        <v>7203</v>
      </c>
      <c r="N8331" s="1">
        <v>44466</v>
      </c>
      <c r="O8331" t="s">
        <v>554</v>
      </c>
      <c r="P8331" t="s">
        <v>7218</v>
      </c>
      <c r="Q8331" t="s">
        <v>7246</v>
      </c>
      <c r="R8331" t="s">
        <v>7240</v>
      </c>
      <c r="S8331">
        <v>2419100</v>
      </c>
      <c r="T8331">
        <v>3224089</v>
      </c>
      <c r="U8331">
        <v>0.25</v>
      </c>
      <c r="V8331">
        <v>3374000</v>
      </c>
      <c r="W8331">
        <v>10138800</v>
      </c>
      <c r="X8331">
        <v>2022</v>
      </c>
      <c r="Y8331">
        <v>18850356</v>
      </c>
    </row>
    <row r="8332" spans="2:25" x14ac:dyDescent="0.35">
      <c r="B8332" t="s">
        <v>2783</v>
      </c>
      <c r="C8332" s="1">
        <v>44667</v>
      </c>
      <c r="D8332" t="s">
        <v>764</v>
      </c>
      <c r="E8332" t="s">
        <v>252</v>
      </c>
      <c r="F8332" t="s">
        <v>554</v>
      </c>
      <c r="G8332">
        <v>2</v>
      </c>
      <c r="H8332">
        <v>3278600</v>
      </c>
      <c r="I8332">
        <v>2460000</v>
      </c>
      <c r="J8332" t="s">
        <v>18</v>
      </c>
      <c r="K8332">
        <v>6557200</v>
      </c>
      <c r="L8332" t="s">
        <v>7204</v>
      </c>
      <c r="M8332" t="s">
        <v>7203</v>
      </c>
      <c r="N8332" s="1">
        <v>43239</v>
      </c>
      <c r="O8332" t="s">
        <v>554</v>
      </c>
      <c r="P8332" t="s">
        <v>7218</v>
      </c>
      <c r="Q8332" t="s">
        <v>7246</v>
      </c>
      <c r="R8332" t="s">
        <v>7240</v>
      </c>
      <c r="S8332">
        <v>2419100</v>
      </c>
      <c r="T8332">
        <v>3224089</v>
      </c>
      <c r="U8332">
        <v>0.25</v>
      </c>
      <c r="V8332">
        <v>1637200</v>
      </c>
      <c r="W8332">
        <v>4920000</v>
      </c>
      <c r="X8332">
        <v>2022</v>
      </c>
      <c r="Y8332">
        <v>9147294</v>
      </c>
    </row>
    <row r="8333" spans="2:25" x14ac:dyDescent="0.35">
      <c r="B8333" t="s">
        <v>2806</v>
      </c>
      <c r="C8333" s="1">
        <v>44671</v>
      </c>
      <c r="D8333" t="s">
        <v>764</v>
      </c>
      <c r="E8333" t="s">
        <v>2409</v>
      </c>
      <c r="F8333" t="s">
        <v>554</v>
      </c>
      <c r="G8333">
        <v>3</v>
      </c>
      <c r="H8333">
        <v>3123300</v>
      </c>
      <c r="I8333">
        <v>2343500</v>
      </c>
      <c r="J8333" t="s">
        <v>18</v>
      </c>
      <c r="K8333">
        <v>9369900</v>
      </c>
      <c r="L8333" t="s">
        <v>7207</v>
      </c>
      <c r="M8333" t="s">
        <v>7203</v>
      </c>
      <c r="N8333" s="1">
        <v>44824</v>
      </c>
      <c r="O8333" t="s">
        <v>554</v>
      </c>
      <c r="P8333" t="s">
        <v>7218</v>
      </c>
      <c r="Q8333" t="s">
        <v>7246</v>
      </c>
      <c r="R8333" t="s">
        <v>7240</v>
      </c>
      <c r="S8333">
        <v>2419100</v>
      </c>
      <c r="T8333">
        <v>3224089</v>
      </c>
      <c r="U8333">
        <v>0.25</v>
      </c>
      <c r="V8333">
        <v>2339400</v>
      </c>
      <c r="W8333">
        <v>7030500</v>
      </c>
      <c r="X8333">
        <v>2022</v>
      </c>
      <c r="Y8333">
        <v>13071010.5</v>
      </c>
    </row>
    <row r="8334" spans="2:25" x14ac:dyDescent="0.35">
      <c r="B8334" t="s">
        <v>2905</v>
      </c>
      <c r="C8334" s="1">
        <v>44692</v>
      </c>
      <c r="D8334" t="s">
        <v>931</v>
      </c>
      <c r="E8334" t="s">
        <v>2429</v>
      </c>
      <c r="F8334" t="s">
        <v>554</v>
      </c>
      <c r="G8334">
        <v>1</v>
      </c>
      <c r="H8334">
        <v>3329600</v>
      </c>
      <c r="I8334">
        <v>2498300</v>
      </c>
      <c r="J8334" t="s">
        <v>18</v>
      </c>
      <c r="K8334">
        <v>3329600</v>
      </c>
      <c r="L8334" t="s">
        <v>7202</v>
      </c>
      <c r="M8334" t="s">
        <v>7203</v>
      </c>
      <c r="N8334" s="1">
        <v>44888</v>
      </c>
      <c r="O8334" t="s">
        <v>554</v>
      </c>
      <c r="P8334" t="s">
        <v>7218</v>
      </c>
      <c r="Q8334" t="s">
        <v>7246</v>
      </c>
      <c r="R8334" t="s">
        <v>7240</v>
      </c>
      <c r="S8334">
        <v>2419100</v>
      </c>
      <c r="T8334">
        <v>3224089</v>
      </c>
      <c r="U8334">
        <v>0.25</v>
      </c>
      <c r="V8334">
        <v>831300</v>
      </c>
      <c r="W8334">
        <v>2498300</v>
      </c>
      <c r="X8334">
        <v>2022</v>
      </c>
      <c r="Y8334">
        <v>4644792</v>
      </c>
    </row>
    <row r="8335" spans="2:25" x14ac:dyDescent="0.35">
      <c r="B8335" t="s">
        <v>2929</v>
      </c>
      <c r="C8335" s="1">
        <v>44696</v>
      </c>
      <c r="D8335" t="s">
        <v>931</v>
      </c>
      <c r="E8335" t="s">
        <v>2347</v>
      </c>
      <c r="F8335" t="s">
        <v>554</v>
      </c>
      <c r="G8335">
        <v>3</v>
      </c>
      <c r="H8335">
        <v>3201800</v>
      </c>
      <c r="I8335">
        <v>2402400</v>
      </c>
      <c r="J8335" t="s">
        <v>14</v>
      </c>
      <c r="K8335">
        <v>9605400</v>
      </c>
      <c r="L8335" t="s">
        <v>7209</v>
      </c>
      <c r="M8335" t="s">
        <v>7206</v>
      </c>
      <c r="N8335" s="1">
        <v>44881</v>
      </c>
      <c r="O8335" t="s">
        <v>554</v>
      </c>
      <c r="P8335" t="s">
        <v>7218</v>
      </c>
      <c r="Q8335" t="s">
        <v>7246</v>
      </c>
      <c r="R8335" t="s">
        <v>7240</v>
      </c>
      <c r="S8335">
        <v>2419100</v>
      </c>
      <c r="T8335">
        <v>3224089</v>
      </c>
      <c r="U8335">
        <v>0.25</v>
      </c>
      <c r="V8335">
        <v>2398200</v>
      </c>
      <c r="W8335">
        <v>7207200</v>
      </c>
      <c r="X8335">
        <v>2022</v>
      </c>
      <c r="Y8335">
        <v>13399533</v>
      </c>
    </row>
    <row r="8336" spans="2:25" x14ac:dyDescent="0.35">
      <c r="B8336" t="s">
        <v>2947</v>
      </c>
      <c r="C8336" s="1">
        <v>44701</v>
      </c>
      <c r="D8336" t="s">
        <v>931</v>
      </c>
      <c r="E8336" t="s">
        <v>298</v>
      </c>
      <c r="F8336" t="s">
        <v>554</v>
      </c>
      <c r="G8336">
        <v>4</v>
      </c>
      <c r="H8336">
        <v>3646400</v>
      </c>
      <c r="I8336">
        <v>2736000</v>
      </c>
      <c r="J8336" t="s">
        <v>18</v>
      </c>
      <c r="K8336">
        <v>14585600</v>
      </c>
      <c r="L8336" t="s">
        <v>7207</v>
      </c>
      <c r="M8336" t="s">
        <v>7203</v>
      </c>
      <c r="N8336" s="1">
        <v>44022</v>
      </c>
      <c r="O8336" t="s">
        <v>554</v>
      </c>
      <c r="P8336" t="s">
        <v>7218</v>
      </c>
      <c r="Q8336" t="s">
        <v>7246</v>
      </c>
      <c r="R8336" t="s">
        <v>7240</v>
      </c>
      <c r="S8336">
        <v>2419100</v>
      </c>
      <c r="T8336">
        <v>3224089</v>
      </c>
      <c r="U8336">
        <v>0.25</v>
      </c>
      <c r="V8336">
        <v>3641600</v>
      </c>
      <c r="W8336">
        <v>10944000</v>
      </c>
      <c r="X8336">
        <v>2022</v>
      </c>
      <c r="Y8336">
        <v>20346912</v>
      </c>
    </row>
    <row r="8337" spans="2:25" x14ac:dyDescent="0.35">
      <c r="B8337" t="s">
        <v>3093</v>
      </c>
      <c r="C8337" s="1">
        <v>44732</v>
      </c>
      <c r="D8337" t="s">
        <v>1091</v>
      </c>
      <c r="E8337" t="s">
        <v>574</v>
      </c>
      <c r="F8337" t="s">
        <v>554</v>
      </c>
      <c r="G8337">
        <v>1</v>
      </c>
      <c r="H8337">
        <v>3488100</v>
      </c>
      <c r="I8337">
        <v>2617200</v>
      </c>
      <c r="J8337" t="s">
        <v>18</v>
      </c>
      <c r="K8337">
        <v>3488100</v>
      </c>
      <c r="L8337" t="s">
        <v>7208</v>
      </c>
      <c r="M8337" t="s">
        <v>7203</v>
      </c>
      <c r="N8337" s="1">
        <v>44532</v>
      </c>
      <c r="O8337" t="s">
        <v>554</v>
      </c>
      <c r="P8337" t="s">
        <v>7218</v>
      </c>
      <c r="Q8337" t="s">
        <v>7246</v>
      </c>
      <c r="R8337" t="s">
        <v>7240</v>
      </c>
      <c r="S8337">
        <v>2419100</v>
      </c>
      <c r="T8337">
        <v>3224089</v>
      </c>
      <c r="U8337">
        <v>0.25</v>
      </c>
      <c r="V8337">
        <v>870900</v>
      </c>
      <c r="W8337">
        <v>2617200</v>
      </c>
      <c r="X8337">
        <v>2022</v>
      </c>
      <c r="Y8337">
        <v>4865899.5</v>
      </c>
    </row>
    <row r="8338" spans="2:25" x14ac:dyDescent="0.35">
      <c r="B8338" t="s">
        <v>3126</v>
      </c>
      <c r="C8338" s="1">
        <v>44739</v>
      </c>
      <c r="D8338" t="s">
        <v>1091</v>
      </c>
      <c r="E8338" t="s">
        <v>385</v>
      </c>
      <c r="F8338" t="s">
        <v>554</v>
      </c>
      <c r="G8338">
        <v>3</v>
      </c>
      <c r="H8338">
        <v>3337200</v>
      </c>
      <c r="I8338">
        <v>2504000</v>
      </c>
      <c r="J8338" t="s">
        <v>18</v>
      </c>
      <c r="K8338">
        <v>10011600</v>
      </c>
      <c r="L8338" t="s">
        <v>7211</v>
      </c>
      <c r="M8338" t="s">
        <v>7206</v>
      </c>
      <c r="N8338" s="1">
        <v>43686</v>
      </c>
      <c r="O8338" t="s">
        <v>554</v>
      </c>
      <c r="P8338" t="s">
        <v>7218</v>
      </c>
      <c r="Q8338" t="s">
        <v>7246</v>
      </c>
      <c r="R8338" t="s">
        <v>7240</v>
      </c>
      <c r="S8338">
        <v>2419100</v>
      </c>
      <c r="T8338">
        <v>3224089</v>
      </c>
      <c r="U8338">
        <v>0.25</v>
      </c>
      <c r="V8338">
        <v>2499600</v>
      </c>
      <c r="W8338">
        <v>7512000</v>
      </c>
      <c r="X8338">
        <v>2022</v>
      </c>
      <c r="Y8338">
        <v>13966182</v>
      </c>
    </row>
    <row r="8339" spans="2:25" x14ac:dyDescent="0.35">
      <c r="B8339" t="s">
        <v>3163</v>
      </c>
      <c r="C8339" s="1">
        <v>44751</v>
      </c>
      <c r="D8339" t="s">
        <v>1277</v>
      </c>
      <c r="E8339" t="s">
        <v>426</v>
      </c>
      <c r="F8339" t="s">
        <v>554</v>
      </c>
      <c r="G8339">
        <v>2</v>
      </c>
      <c r="H8339">
        <v>3532000</v>
      </c>
      <c r="I8339">
        <v>2650200</v>
      </c>
      <c r="J8339" t="s">
        <v>14</v>
      </c>
      <c r="K8339">
        <v>7064000</v>
      </c>
      <c r="L8339" t="s">
        <v>7209</v>
      </c>
      <c r="M8339" t="s">
        <v>7203</v>
      </c>
      <c r="N8339" s="1">
        <v>43953</v>
      </c>
      <c r="O8339" t="s">
        <v>554</v>
      </c>
      <c r="P8339" t="s">
        <v>7218</v>
      </c>
      <c r="Q8339" t="s">
        <v>7246</v>
      </c>
      <c r="R8339" t="s">
        <v>7240</v>
      </c>
      <c r="S8339">
        <v>2419100</v>
      </c>
      <c r="T8339">
        <v>3224089</v>
      </c>
      <c r="U8339">
        <v>0.25</v>
      </c>
      <c r="V8339">
        <v>1763600</v>
      </c>
      <c r="W8339">
        <v>5300400</v>
      </c>
      <c r="X8339">
        <v>2022</v>
      </c>
      <c r="Y8339">
        <v>9854280</v>
      </c>
    </row>
    <row r="8340" spans="2:25" x14ac:dyDescent="0.35">
      <c r="B8340" t="s">
        <v>3282</v>
      </c>
      <c r="C8340" s="1">
        <v>44778</v>
      </c>
      <c r="D8340" t="s">
        <v>1479</v>
      </c>
      <c r="E8340" t="s">
        <v>812</v>
      </c>
      <c r="F8340" t="s">
        <v>554</v>
      </c>
      <c r="G8340">
        <v>4</v>
      </c>
      <c r="H8340">
        <v>3307300</v>
      </c>
      <c r="I8340">
        <v>2481600</v>
      </c>
      <c r="J8340" t="s">
        <v>18</v>
      </c>
      <c r="K8340">
        <v>13229200</v>
      </c>
      <c r="L8340" t="s">
        <v>7209</v>
      </c>
      <c r="M8340" t="s">
        <v>7203</v>
      </c>
      <c r="N8340" s="1">
        <v>43507</v>
      </c>
      <c r="O8340" t="s">
        <v>554</v>
      </c>
      <c r="P8340" t="s">
        <v>7218</v>
      </c>
      <c r="Q8340" t="s">
        <v>7246</v>
      </c>
      <c r="R8340" t="s">
        <v>7240</v>
      </c>
      <c r="S8340">
        <v>2419100</v>
      </c>
      <c r="T8340">
        <v>3224089</v>
      </c>
      <c r="U8340">
        <v>0.25</v>
      </c>
      <c r="V8340">
        <v>3302800</v>
      </c>
      <c r="W8340">
        <v>9926400</v>
      </c>
      <c r="X8340">
        <v>2022</v>
      </c>
      <c r="Y8340">
        <v>18454734</v>
      </c>
    </row>
    <row r="8341" spans="2:25" x14ac:dyDescent="0.35">
      <c r="B8341" t="s">
        <v>3446</v>
      </c>
      <c r="C8341" s="1">
        <v>44818</v>
      </c>
      <c r="D8341" t="s">
        <v>1641</v>
      </c>
      <c r="E8341" t="s">
        <v>173</v>
      </c>
      <c r="F8341" t="s">
        <v>554</v>
      </c>
      <c r="G8341">
        <v>1</v>
      </c>
      <c r="H8341">
        <v>3319600</v>
      </c>
      <c r="I8341">
        <v>2490800</v>
      </c>
      <c r="J8341" t="s">
        <v>18</v>
      </c>
      <c r="K8341">
        <v>3319600</v>
      </c>
      <c r="L8341" t="s">
        <v>7205</v>
      </c>
      <c r="M8341" t="s">
        <v>7203</v>
      </c>
      <c r="N8341" s="1">
        <v>44355</v>
      </c>
      <c r="O8341" t="s">
        <v>554</v>
      </c>
      <c r="P8341" t="s">
        <v>7218</v>
      </c>
      <c r="Q8341" t="s">
        <v>7246</v>
      </c>
      <c r="R8341" t="s">
        <v>7240</v>
      </c>
      <c r="S8341">
        <v>2419100</v>
      </c>
      <c r="T8341">
        <v>3224089</v>
      </c>
      <c r="U8341">
        <v>0.25</v>
      </c>
      <c r="V8341">
        <v>828800</v>
      </c>
      <c r="W8341">
        <v>2490800</v>
      </c>
      <c r="X8341">
        <v>2022</v>
      </c>
      <c r="Y8341">
        <v>4630842</v>
      </c>
    </row>
    <row r="8342" spans="2:25" x14ac:dyDescent="0.35">
      <c r="B8342" t="s">
        <v>3449</v>
      </c>
      <c r="C8342" s="1">
        <v>44819</v>
      </c>
      <c r="D8342" t="s">
        <v>1641</v>
      </c>
      <c r="E8342" t="s">
        <v>255</v>
      </c>
      <c r="F8342" t="s">
        <v>554</v>
      </c>
      <c r="G8342">
        <v>4</v>
      </c>
      <c r="H8342">
        <v>3566300</v>
      </c>
      <c r="I8342">
        <v>2675900</v>
      </c>
      <c r="J8342" t="s">
        <v>18</v>
      </c>
      <c r="K8342">
        <v>14265200</v>
      </c>
      <c r="L8342" t="s">
        <v>7207</v>
      </c>
      <c r="M8342" t="s">
        <v>7203</v>
      </c>
      <c r="N8342" s="1">
        <v>44246</v>
      </c>
      <c r="O8342" t="s">
        <v>554</v>
      </c>
      <c r="P8342" t="s">
        <v>7218</v>
      </c>
      <c r="Q8342" t="s">
        <v>7246</v>
      </c>
      <c r="R8342" t="s">
        <v>7240</v>
      </c>
      <c r="S8342">
        <v>2419100</v>
      </c>
      <c r="T8342">
        <v>3224089</v>
      </c>
      <c r="U8342">
        <v>0.25</v>
      </c>
      <c r="V8342">
        <v>3561600</v>
      </c>
      <c r="W8342">
        <v>10703600</v>
      </c>
      <c r="X8342">
        <v>2022</v>
      </c>
      <c r="Y8342">
        <v>19899954</v>
      </c>
    </row>
    <row r="8343" spans="2:25" x14ac:dyDescent="0.35">
      <c r="B8343" t="s">
        <v>3500</v>
      </c>
      <c r="C8343" s="1">
        <v>44832</v>
      </c>
      <c r="D8343" t="s">
        <v>1641</v>
      </c>
      <c r="E8343" t="s">
        <v>2596</v>
      </c>
      <c r="F8343" t="s">
        <v>554</v>
      </c>
      <c r="G8343">
        <v>5</v>
      </c>
      <c r="H8343">
        <v>3473200</v>
      </c>
      <c r="I8343">
        <v>2606000</v>
      </c>
      <c r="J8343" t="s">
        <v>14</v>
      </c>
      <c r="K8343">
        <v>17366000</v>
      </c>
      <c r="L8343" t="s">
        <v>7204</v>
      </c>
      <c r="M8343" t="s">
        <v>7203</v>
      </c>
      <c r="N8343" s="1">
        <v>44594</v>
      </c>
      <c r="O8343" t="s">
        <v>554</v>
      </c>
      <c r="P8343" t="s">
        <v>7218</v>
      </c>
      <c r="Q8343" t="s">
        <v>7246</v>
      </c>
      <c r="R8343" t="s">
        <v>7240</v>
      </c>
      <c r="S8343">
        <v>2419100</v>
      </c>
      <c r="T8343">
        <v>3224089</v>
      </c>
      <c r="U8343">
        <v>0.25</v>
      </c>
      <c r="V8343">
        <v>4336000</v>
      </c>
      <c r="W8343">
        <v>13030000</v>
      </c>
      <c r="X8343">
        <v>2022</v>
      </c>
      <c r="Y8343">
        <v>24225570</v>
      </c>
    </row>
    <row r="8344" spans="2:25" x14ac:dyDescent="0.35">
      <c r="B8344" t="s">
        <v>3612</v>
      </c>
      <c r="C8344" s="1">
        <v>44860</v>
      </c>
      <c r="D8344" t="s">
        <v>1809</v>
      </c>
      <c r="E8344" t="s">
        <v>20</v>
      </c>
      <c r="F8344" t="s">
        <v>554</v>
      </c>
      <c r="G8344">
        <v>3</v>
      </c>
      <c r="H8344">
        <v>3380300</v>
      </c>
      <c r="I8344">
        <v>2536300</v>
      </c>
      <c r="J8344" t="s">
        <v>14</v>
      </c>
      <c r="K8344">
        <v>10140900</v>
      </c>
      <c r="L8344" t="s">
        <v>7209</v>
      </c>
      <c r="M8344" t="s">
        <v>7206</v>
      </c>
      <c r="N8344" s="1">
        <v>44491</v>
      </c>
      <c r="O8344" t="s">
        <v>554</v>
      </c>
      <c r="P8344" t="s">
        <v>7218</v>
      </c>
      <c r="Q8344" t="s">
        <v>7246</v>
      </c>
      <c r="R8344" t="s">
        <v>7240</v>
      </c>
      <c r="S8344">
        <v>2419100</v>
      </c>
      <c r="T8344">
        <v>3224089</v>
      </c>
      <c r="U8344">
        <v>0.25</v>
      </c>
      <c r="V8344">
        <v>2532000</v>
      </c>
      <c r="W8344">
        <v>7608900</v>
      </c>
      <c r="X8344">
        <v>2022</v>
      </c>
      <c r="Y8344">
        <v>14146555.5</v>
      </c>
    </row>
    <row r="8345" spans="2:25" x14ac:dyDescent="0.35">
      <c r="B8345" t="s">
        <v>3786</v>
      </c>
      <c r="C8345" s="1">
        <v>44901</v>
      </c>
      <c r="D8345" t="s">
        <v>2132</v>
      </c>
      <c r="E8345" t="s">
        <v>514</v>
      </c>
      <c r="F8345" t="s">
        <v>554</v>
      </c>
      <c r="G8345">
        <v>5</v>
      </c>
      <c r="H8345">
        <v>3143600</v>
      </c>
      <c r="I8345">
        <v>2358700</v>
      </c>
      <c r="J8345" t="s">
        <v>18</v>
      </c>
      <c r="K8345">
        <v>15718000</v>
      </c>
      <c r="L8345" t="s">
        <v>7205</v>
      </c>
      <c r="M8345" t="s">
        <v>7203</v>
      </c>
      <c r="N8345" s="1">
        <v>43532</v>
      </c>
      <c r="O8345" t="s">
        <v>554</v>
      </c>
      <c r="P8345" t="s">
        <v>7218</v>
      </c>
      <c r="Q8345" t="s">
        <v>7246</v>
      </c>
      <c r="R8345" t="s">
        <v>7240</v>
      </c>
      <c r="S8345">
        <v>2419100</v>
      </c>
      <c r="T8345">
        <v>3224089</v>
      </c>
      <c r="U8345">
        <v>0.25</v>
      </c>
      <c r="V8345">
        <v>3924500</v>
      </c>
      <c r="W8345">
        <v>11793500</v>
      </c>
      <c r="X8345">
        <v>2022</v>
      </c>
      <c r="Y8345">
        <v>21926610</v>
      </c>
    </row>
    <row r="8346" spans="2:25" x14ac:dyDescent="0.35">
      <c r="B8346" t="s">
        <v>2431</v>
      </c>
      <c r="C8346" s="1">
        <v>44589</v>
      </c>
      <c r="D8346" t="s">
        <v>11</v>
      </c>
      <c r="E8346" t="s">
        <v>2325</v>
      </c>
      <c r="F8346" t="s">
        <v>230</v>
      </c>
      <c r="G8346">
        <v>2</v>
      </c>
      <c r="H8346">
        <v>247300</v>
      </c>
      <c r="I8346">
        <v>201100</v>
      </c>
      <c r="J8346" t="s">
        <v>14</v>
      </c>
      <c r="K8346">
        <v>494600</v>
      </c>
      <c r="L8346" t="s">
        <v>7209</v>
      </c>
      <c r="M8346" t="s">
        <v>7203</v>
      </c>
      <c r="N8346" s="1">
        <v>44800</v>
      </c>
      <c r="O8346" t="s">
        <v>230</v>
      </c>
      <c r="P8346" t="s">
        <v>7237</v>
      </c>
      <c r="Q8346" t="s">
        <v>7242</v>
      </c>
      <c r="R8346" t="s">
        <v>7227</v>
      </c>
      <c r="S8346">
        <v>219924</v>
      </c>
      <c r="T8346">
        <v>270512</v>
      </c>
      <c r="U8346">
        <v>0.187</v>
      </c>
      <c r="V8346">
        <v>92400</v>
      </c>
      <c r="W8346">
        <v>402200</v>
      </c>
      <c r="X8346">
        <v>2022</v>
      </c>
      <c r="Y8346">
        <v>689967</v>
      </c>
    </row>
    <row r="8347" spans="2:25" x14ac:dyDescent="0.35">
      <c r="B8347" t="s">
        <v>2765</v>
      </c>
      <c r="C8347" s="1">
        <v>44663</v>
      </c>
      <c r="D8347" t="s">
        <v>764</v>
      </c>
      <c r="E8347" t="s">
        <v>137</v>
      </c>
      <c r="F8347" t="s">
        <v>230</v>
      </c>
      <c r="G8347">
        <v>3</v>
      </c>
      <c r="H8347">
        <v>298900</v>
      </c>
      <c r="I8347">
        <v>243000</v>
      </c>
      <c r="J8347" t="s">
        <v>14</v>
      </c>
      <c r="K8347">
        <v>896700</v>
      </c>
      <c r="L8347" t="s">
        <v>7204</v>
      </c>
      <c r="M8347" t="s">
        <v>7203</v>
      </c>
      <c r="N8347" s="1">
        <v>43563</v>
      </c>
      <c r="O8347" t="s">
        <v>230</v>
      </c>
      <c r="P8347" t="s">
        <v>7237</v>
      </c>
      <c r="Q8347" t="s">
        <v>7242</v>
      </c>
      <c r="R8347" t="s">
        <v>7227</v>
      </c>
      <c r="S8347">
        <v>219924</v>
      </c>
      <c r="T8347">
        <v>270512</v>
      </c>
      <c r="U8347">
        <v>0.187</v>
      </c>
      <c r="V8347">
        <v>167700</v>
      </c>
      <c r="W8347">
        <v>729000</v>
      </c>
      <c r="X8347">
        <v>2022</v>
      </c>
      <c r="Y8347">
        <v>1250896.5</v>
      </c>
    </row>
    <row r="8348" spans="2:25" x14ac:dyDescent="0.35">
      <c r="B8348" t="s">
        <v>2973</v>
      </c>
      <c r="C8348" s="1">
        <v>44707</v>
      </c>
      <c r="D8348" t="s">
        <v>931</v>
      </c>
      <c r="E8348" t="s">
        <v>109</v>
      </c>
      <c r="F8348" t="s">
        <v>230</v>
      </c>
      <c r="G8348">
        <v>3</v>
      </c>
      <c r="H8348">
        <v>300500</v>
      </c>
      <c r="I8348">
        <v>244300</v>
      </c>
      <c r="J8348" t="s">
        <v>14</v>
      </c>
      <c r="K8348">
        <v>901500</v>
      </c>
      <c r="L8348" t="s">
        <v>7205</v>
      </c>
      <c r="M8348" t="s">
        <v>7206</v>
      </c>
      <c r="N8348" s="1">
        <v>43269</v>
      </c>
      <c r="O8348" t="s">
        <v>230</v>
      </c>
      <c r="P8348" t="s">
        <v>7237</v>
      </c>
      <c r="Q8348" t="s">
        <v>7242</v>
      </c>
      <c r="R8348" t="s">
        <v>7227</v>
      </c>
      <c r="S8348">
        <v>219924</v>
      </c>
      <c r="T8348">
        <v>270512</v>
      </c>
      <c r="U8348">
        <v>0.187</v>
      </c>
      <c r="V8348">
        <v>168600</v>
      </c>
      <c r="W8348">
        <v>732900</v>
      </c>
      <c r="X8348">
        <v>2022</v>
      </c>
      <c r="Y8348">
        <v>1257592.5</v>
      </c>
    </row>
    <row r="8349" spans="2:25" x14ac:dyDescent="0.35">
      <c r="B8349" t="s">
        <v>3246</v>
      </c>
      <c r="C8349" s="1">
        <v>44772</v>
      </c>
      <c r="D8349" t="s">
        <v>1277</v>
      </c>
      <c r="E8349" t="s">
        <v>2398</v>
      </c>
      <c r="F8349" t="s">
        <v>230</v>
      </c>
      <c r="G8349">
        <v>3</v>
      </c>
      <c r="H8349">
        <v>298200</v>
      </c>
      <c r="I8349">
        <v>242400</v>
      </c>
      <c r="J8349" t="s">
        <v>14</v>
      </c>
      <c r="K8349">
        <v>894600</v>
      </c>
      <c r="L8349" t="s">
        <v>7209</v>
      </c>
      <c r="M8349" t="s">
        <v>7203</v>
      </c>
      <c r="N8349" s="1">
        <v>44568</v>
      </c>
      <c r="O8349" t="s">
        <v>230</v>
      </c>
      <c r="P8349" t="s">
        <v>7237</v>
      </c>
      <c r="Q8349" t="s">
        <v>7242</v>
      </c>
      <c r="R8349" t="s">
        <v>7227</v>
      </c>
      <c r="S8349">
        <v>219924</v>
      </c>
      <c r="T8349">
        <v>270512</v>
      </c>
      <c r="U8349">
        <v>0.187</v>
      </c>
      <c r="V8349">
        <v>167400</v>
      </c>
      <c r="W8349">
        <v>727200</v>
      </c>
      <c r="X8349">
        <v>2022</v>
      </c>
      <c r="Y8349">
        <v>1247967</v>
      </c>
    </row>
    <row r="8350" spans="2:25" x14ac:dyDescent="0.35">
      <c r="B8350" t="s">
        <v>3816</v>
      </c>
      <c r="C8350" s="1">
        <v>44907</v>
      </c>
      <c r="D8350" t="s">
        <v>2132</v>
      </c>
      <c r="E8350" t="s">
        <v>2719</v>
      </c>
      <c r="F8350" t="s">
        <v>230</v>
      </c>
      <c r="G8350">
        <v>5</v>
      </c>
      <c r="H8350">
        <v>291000</v>
      </c>
      <c r="I8350">
        <v>236600</v>
      </c>
      <c r="J8350" t="s">
        <v>18</v>
      </c>
      <c r="K8350">
        <v>1455000</v>
      </c>
      <c r="L8350" t="s">
        <v>7209</v>
      </c>
      <c r="M8350" t="s">
        <v>7203</v>
      </c>
      <c r="N8350" s="1">
        <v>44910</v>
      </c>
      <c r="O8350" t="s">
        <v>230</v>
      </c>
      <c r="P8350" t="s">
        <v>7237</v>
      </c>
      <c r="Q8350" t="s">
        <v>7242</v>
      </c>
      <c r="R8350" t="s">
        <v>7227</v>
      </c>
      <c r="S8350">
        <v>219924</v>
      </c>
      <c r="T8350">
        <v>270512</v>
      </c>
      <c r="U8350">
        <v>0.187</v>
      </c>
      <c r="V8350">
        <v>272000</v>
      </c>
      <c r="W8350">
        <v>1183000</v>
      </c>
      <c r="X8350">
        <v>2022</v>
      </c>
      <c r="Y8350">
        <v>2029725</v>
      </c>
    </row>
    <row r="8351" spans="2:25" x14ac:dyDescent="0.35">
      <c r="B8351" t="s">
        <v>2505</v>
      </c>
      <c r="C8351" s="1">
        <v>44607</v>
      </c>
      <c r="D8351" t="s">
        <v>375</v>
      </c>
      <c r="E8351" t="s">
        <v>312</v>
      </c>
      <c r="F8351" t="s">
        <v>193</v>
      </c>
      <c r="G8351">
        <v>2</v>
      </c>
      <c r="H8351">
        <v>3229400</v>
      </c>
      <c r="I8351">
        <v>2400400</v>
      </c>
      <c r="J8351" t="s">
        <v>18</v>
      </c>
      <c r="K8351">
        <v>6458800</v>
      </c>
      <c r="L8351" t="s">
        <v>7208</v>
      </c>
      <c r="M8351" t="s">
        <v>7206</v>
      </c>
      <c r="N8351" s="1">
        <v>44000</v>
      </c>
      <c r="O8351" t="s">
        <v>193</v>
      </c>
      <c r="P8351" t="s">
        <v>7218</v>
      </c>
      <c r="Q8351" t="s">
        <v>7219</v>
      </c>
      <c r="R8351" t="s">
        <v>7225</v>
      </c>
      <c r="S8351">
        <v>2272155</v>
      </c>
      <c r="T8351">
        <v>3056827</v>
      </c>
      <c r="U8351">
        <v>0.25700000000000001</v>
      </c>
      <c r="V8351">
        <v>1658000</v>
      </c>
      <c r="W8351">
        <v>4800800</v>
      </c>
      <c r="X8351">
        <v>2022</v>
      </c>
      <c r="Y8351">
        <v>9010026</v>
      </c>
    </row>
    <row r="8352" spans="2:25" x14ac:dyDescent="0.35">
      <c r="B8352" t="s">
        <v>2597</v>
      </c>
      <c r="C8352" s="1">
        <v>44624</v>
      </c>
      <c r="D8352" t="s">
        <v>578</v>
      </c>
      <c r="E8352" t="s">
        <v>2556</v>
      </c>
      <c r="F8352" t="s">
        <v>193</v>
      </c>
      <c r="G8352">
        <v>2</v>
      </c>
      <c r="H8352">
        <v>3089800</v>
      </c>
      <c r="I8352">
        <v>2296700</v>
      </c>
      <c r="J8352" t="s">
        <v>18</v>
      </c>
      <c r="K8352">
        <v>6179600</v>
      </c>
      <c r="L8352" t="s">
        <v>7207</v>
      </c>
      <c r="M8352" t="s">
        <v>7206</v>
      </c>
      <c r="N8352" s="1">
        <v>44611</v>
      </c>
      <c r="O8352" t="s">
        <v>193</v>
      </c>
      <c r="P8352" t="s">
        <v>7218</v>
      </c>
      <c r="Q8352" t="s">
        <v>7219</v>
      </c>
      <c r="R8352" t="s">
        <v>7225</v>
      </c>
      <c r="S8352">
        <v>2272155</v>
      </c>
      <c r="T8352">
        <v>3056827</v>
      </c>
      <c r="U8352">
        <v>0.25700000000000001</v>
      </c>
      <c r="V8352">
        <v>1586200</v>
      </c>
      <c r="W8352">
        <v>4593400</v>
      </c>
      <c r="X8352">
        <v>2022</v>
      </c>
      <c r="Y8352">
        <v>8620542</v>
      </c>
    </row>
    <row r="8353" spans="2:25" x14ac:dyDescent="0.35">
      <c r="B8353" t="s">
        <v>2769</v>
      </c>
      <c r="C8353" s="1">
        <v>44664</v>
      </c>
      <c r="D8353" t="s">
        <v>764</v>
      </c>
      <c r="E8353" t="s">
        <v>2358</v>
      </c>
      <c r="F8353" t="s">
        <v>193</v>
      </c>
      <c r="G8353">
        <v>5</v>
      </c>
      <c r="H8353">
        <v>3198300</v>
      </c>
      <c r="I8353">
        <v>2377300</v>
      </c>
      <c r="J8353" t="s">
        <v>18</v>
      </c>
      <c r="K8353">
        <v>15991500</v>
      </c>
      <c r="L8353" t="s">
        <v>7207</v>
      </c>
      <c r="M8353" t="s">
        <v>7203</v>
      </c>
      <c r="N8353" s="1">
        <v>44695</v>
      </c>
      <c r="O8353" t="s">
        <v>193</v>
      </c>
      <c r="P8353" t="s">
        <v>7218</v>
      </c>
      <c r="Q8353" t="s">
        <v>7219</v>
      </c>
      <c r="R8353" t="s">
        <v>7225</v>
      </c>
      <c r="S8353">
        <v>2272155</v>
      </c>
      <c r="T8353">
        <v>3056827</v>
      </c>
      <c r="U8353">
        <v>0.25700000000000001</v>
      </c>
      <c r="V8353">
        <v>4105000</v>
      </c>
      <c r="W8353">
        <v>11886500</v>
      </c>
      <c r="X8353">
        <v>2022</v>
      </c>
      <c r="Y8353">
        <v>22308142.5</v>
      </c>
    </row>
    <row r="8354" spans="2:25" x14ac:dyDescent="0.35">
      <c r="B8354" t="s">
        <v>3002</v>
      </c>
      <c r="C8354" s="1">
        <v>44713</v>
      </c>
      <c r="D8354" t="s">
        <v>1091</v>
      </c>
      <c r="E8354" t="s">
        <v>127</v>
      </c>
      <c r="F8354" t="s">
        <v>193</v>
      </c>
      <c r="G8354">
        <v>1</v>
      </c>
      <c r="H8354">
        <v>3062500</v>
      </c>
      <c r="I8354">
        <v>2276300</v>
      </c>
      <c r="J8354" t="s">
        <v>14</v>
      </c>
      <c r="K8354">
        <v>3062500</v>
      </c>
      <c r="L8354" t="s">
        <v>7209</v>
      </c>
      <c r="M8354" t="s">
        <v>7206</v>
      </c>
      <c r="N8354" s="1">
        <v>44141</v>
      </c>
      <c r="O8354" t="s">
        <v>193</v>
      </c>
      <c r="P8354" t="s">
        <v>7218</v>
      </c>
      <c r="Q8354" t="s">
        <v>7219</v>
      </c>
      <c r="R8354" t="s">
        <v>7225</v>
      </c>
      <c r="S8354">
        <v>2272155</v>
      </c>
      <c r="T8354">
        <v>3056827</v>
      </c>
      <c r="U8354">
        <v>0.25700000000000001</v>
      </c>
      <c r="V8354">
        <v>786200</v>
      </c>
      <c r="W8354">
        <v>2276300</v>
      </c>
      <c r="X8354">
        <v>2022</v>
      </c>
      <c r="Y8354">
        <v>4272187.5</v>
      </c>
    </row>
    <row r="8355" spans="2:25" x14ac:dyDescent="0.35">
      <c r="B8355" t="s">
        <v>3142</v>
      </c>
      <c r="C8355" s="1">
        <v>44746</v>
      </c>
      <c r="D8355" t="s">
        <v>1277</v>
      </c>
      <c r="E8355" t="s">
        <v>2304</v>
      </c>
      <c r="F8355" t="s">
        <v>193</v>
      </c>
      <c r="G8355">
        <v>1</v>
      </c>
      <c r="H8355">
        <v>3153300</v>
      </c>
      <c r="I8355">
        <v>2343800</v>
      </c>
      <c r="J8355" t="s">
        <v>14</v>
      </c>
      <c r="K8355">
        <v>3153300</v>
      </c>
      <c r="L8355" t="s">
        <v>7209</v>
      </c>
      <c r="M8355" t="s">
        <v>7206</v>
      </c>
      <c r="N8355" s="1">
        <v>44858</v>
      </c>
      <c r="O8355" t="s">
        <v>193</v>
      </c>
      <c r="P8355" t="s">
        <v>7218</v>
      </c>
      <c r="Q8355" t="s">
        <v>7219</v>
      </c>
      <c r="R8355" t="s">
        <v>7225</v>
      </c>
      <c r="S8355">
        <v>2272155</v>
      </c>
      <c r="T8355">
        <v>3056827</v>
      </c>
      <c r="U8355">
        <v>0.25700000000000001</v>
      </c>
      <c r="V8355">
        <v>809500</v>
      </c>
      <c r="W8355">
        <v>2343800</v>
      </c>
      <c r="X8355">
        <v>2022</v>
      </c>
      <c r="Y8355">
        <v>4398853.5</v>
      </c>
    </row>
    <row r="8356" spans="2:25" x14ac:dyDescent="0.35">
      <c r="B8356" t="s">
        <v>3248</v>
      </c>
      <c r="C8356" s="1">
        <v>44772</v>
      </c>
      <c r="D8356" t="s">
        <v>1277</v>
      </c>
      <c r="E8356" t="s">
        <v>420</v>
      </c>
      <c r="F8356" t="s">
        <v>193</v>
      </c>
      <c r="G8356">
        <v>1</v>
      </c>
      <c r="H8356">
        <v>3028700</v>
      </c>
      <c r="I8356">
        <v>2251300</v>
      </c>
      <c r="J8356" t="s">
        <v>14</v>
      </c>
      <c r="K8356">
        <v>3028700</v>
      </c>
      <c r="L8356" t="s">
        <v>7209</v>
      </c>
      <c r="M8356" t="s">
        <v>7203</v>
      </c>
      <c r="N8356" s="1">
        <v>44293</v>
      </c>
      <c r="O8356" t="s">
        <v>193</v>
      </c>
      <c r="P8356" t="s">
        <v>7218</v>
      </c>
      <c r="Q8356" t="s">
        <v>7219</v>
      </c>
      <c r="R8356" t="s">
        <v>7225</v>
      </c>
      <c r="S8356">
        <v>2272155</v>
      </c>
      <c r="T8356">
        <v>3056827</v>
      </c>
      <c r="U8356">
        <v>0.25700000000000001</v>
      </c>
      <c r="V8356">
        <v>777400</v>
      </c>
      <c r="W8356">
        <v>2251300</v>
      </c>
      <c r="X8356">
        <v>2022</v>
      </c>
      <c r="Y8356">
        <v>4225036.5</v>
      </c>
    </row>
    <row r="8357" spans="2:25" x14ac:dyDescent="0.35">
      <c r="B8357" t="s">
        <v>3283</v>
      </c>
      <c r="C8357" s="1">
        <v>44779</v>
      </c>
      <c r="D8357" t="s">
        <v>1479</v>
      </c>
      <c r="E8357" t="s">
        <v>2719</v>
      </c>
      <c r="F8357" t="s">
        <v>193</v>
      </c>
      <c r="G8357">
        <v>1</v>
      </c>
      <c r="H8357">
        <v>3106100</v>
      </c>
      <c r="I8357">
        <v>2308800</v>
      </c>
      <c r="J8357" t="s">
        <v>14</v>
      </c>
      <c r="K8357">
        <v>3106100</v>
      </c>
      <c r="L8357" t="s">
        <v>7209</v>
      </c>
      <c r="M8357" t="s">
        <v>7203</v>
      </c>
      <c r="N8357" s="1">
        <v>44910</v>
      </c>
      <c r="O8357" t="s">
        <v>193</v>
      </c>
      <c r="P8357" t="s">
        <v>7218</v>
      </c>
      <c r="Q8357" t="s">
        <v>7219</v>
      </c>
      <c r="R8357" t="s">
        <v>7225</v>
      </c>
      <c r="S8357">
        <v>2272155</v>
      </c>
      <c r="T8357">
        <v>3056827</v>
      </c>
      <c r="U8357">
        <v>0.25700000000000001</v>
      </c>
      <c r="V8357">
        <v>797300</v>
      </c>
      <c r="W8357">
        <v>2308800</v>
      </c>
      <c r="X8357">
        <v>2022</v>
      </c>
      <c r="Y8357">
        <v>4333009.5</v>
      </c>
    </row>
    <row r="8358" spans="2:25" x14ac:dyDescent="0.35">
      <c r="B8358" t="s">
        <v>3815</v>
      </c>
      <c r="C8358" s="1">
        <v>44907</v>
      </c>
      <c r="D8358" t="s">
        <v>2132</v>
      </c>
      <c r="E8358" t="s">
        <v>2379</v>
      </c>
      <c r="F8358" t="s">
        <v>193</v>
      </c>
      <c r="G8358">
        <v>4</v>
      </c>
      <c r="H8358">
        <v>3242800</v>
      </c>
      <c r="I8358">
        <v>2410400</v>
      </c>
      <c r="J8358" t="s">
        <v>14</v>
      </c>
      <c r="K8358">
        <v>12971200</v>
      </c>
      <c r="L8358" t="s">
        <v>7209</v>
      </c>
      <c r="M8358" t="s">
        <v>7203</v>
      </c>
      <c r="N8358" s="1">
        <v>44824</v>
      </c>
      <c r="O8358" t="s">
        <v>193</v>
      </c>
      <c r="P8358" t="s">
        <v>7218</v>
      </c>
      <c r="Q8358" t="s">
        <v>7219</v>
      </c>
      <c r="R8358" t="s">
        <v>7225</v>
      </c>
      <c r="S8358">
        <v>2272155</v>
      </c>
      <c r="T8358">
        <v>3056827</v>
      </c>
      <c r="U8358">
        <v>0.25700000000000001</v>
      </c>
      <c r="V8358">
        <v>3329600</v>
      </c>
      <c r="W8358">
        <v>9641600</v>
      </c>
      <c r="X8358">
        <v>2022</v>
      </c>
      <c r="Y8358">
        <v>18094824</v>
      </c>
    </row>
    <row r="8359" spans="2:25" x14ac:dyDescent="0.35">
      <c r="B8359" t="s">
        <v>2476</v>
      </c>
      <c r="C8359" s="1">
        <v>44601</v>
      </c>
      <c r="D8359" t="s">
        <v>375</v>
      </c>
      <c r="E8359" t="s">
        <v>301</v>
      </c>
      <c r="F8359" t="s">
        <v>107</v>
      </c>
      <c r="G8359">
        <v>4</v>
      </c>
      <c r="H8359">
        <v>596300</v>
      </c>
      <c r="I8359">
        <v>465700</v>
      </c>
      <c r="J8359" t="s">
        <v>14</v>
      </c>
      <c r="K8359">
        <v>2385200</v>
      </c>
      <c r="L8359" t="s">
        <v>7204</v>
      </c>
      <c r="M8359" t="s">
        <v>7203</v>
      </c>
      <c r="N8359" s="1">
        <v>43666</v>
      </c>
      <c r="O8359" t="s">
        <v>107</v>
      </c>
      <c r="P8359" t="s">
        <v>7237</v>
      </c>
      <c r="Q8359" t="s">
        <v>7238</v>
      </c>
      <c r="R8359" t="s">
        <v>7225</v>
      </c>
      <c r="S8359">
        <v>466356</v>
      </c>
      <c r="T8359">
        <v>597191</v>
      </c>
      <c r="U8359">
        <v>0.219</v>
      </c>
      <c r="V8359">
        <v>522400</v>
      </c>
      <c r="W8359">
        <v>1862800</v>
      </c>
      <c r="X8359">
        <v>2022</v>
      </c>
      <c r="Y8359">
        <v>3327354</v>
      </c>
    </row>
    <row r="8360" spans="2:25" x14ac:dyDescent="0.35">
      <c r="B8360" t="s">
        <v>2515</v>
      </c>
      <c r="C8360" s="1">
        <v>44609</v>
      </c>
      <c r="D8360" t="s">
        <v>375</v>
      </c>
      <c r="E8360" t="s">
        <v>312</v>
      </c>
      <c r="F8360" t="s">
        <v>107</v>
      </c>
      <c r="G8360">
        <v>3</v>
      </c>
      <c r="H8360">
        <v>561600</v>
      </c>
      <c r="I8360">
        <v>438600</v>
      </c>
      <c r="J8360" t="s">
        <v>14</v>
      </c>
      <c r="K8360">
        <v>1684800</v>
      </c>
      <c r="L8360" t="s">
        <v>7208</v>
      </c>
      <c r="M8360" t="s">
        <v>7206</v>
      </c>
      <c r="N8360" s="1">
        <v>44000</v>
      </c>
      <c r="O8360" t="s">
        <v>107</v>
      </c>
      <c r="P8360" t="s">
        <v>7237</v>
      </c>
      <c r="Q8360" t="s">
        <v>7238</v>
      </c>
      <c r="R8360" t="s">
        <v>7225</v>
      </c>
      <c r="S8360">
        <v>466356</v>
      </c>
      <c r="T8360">
        <v>597191</v>
      </c>
      <c r="U8360">
        <v>0.219</v>
      </c>
      <c r="V8360">
        <v>369000</v>
      </c>
      <c r="W8360">
        <v>1315800</v>
      </c>
      <c r="X8360">
        <v>2022</v>
      </c>
      <c r="Y8360">
        <v>2350296</v>
      </c>
    </row>
    <row r="8361" spans="2:25" x14ac:dyDescent="0.35">
      <c r="B8361" t="s">
        <v>2725</v>
      </c>
      <c r="C8361" s="1">
        <v>44655</v>
      </c>
      <c r="D8361" t="s">
        <v>764</v>
      </c>
      <c r="E8361" t="s">
        <v>468</v>
      </c>
      <c r="F8361" t="s">
        <v>107</v>
      </c>
      <c r="G8361">
        <v>4</v>
      </c>
      <c r="H8361">
        <v>619200</v>
      </c>
      <c r="I8361">
        <v>483500</v>
      </c>
      <c r="J8361" t="s">
        <v>14</v>
      </c>
      <c r="K8361">
        <v>2476800</v>
      </c>
      <c r="L8361" t="s">
        <v>7208</v>
      </c>
      <c r="M8361" t="s">
        <v>7203</v>
      </c>
      <c r="N8361" s="1">
        <v>43215</v>
      </c>
      <c r="O8361" t="s">
        <v>107</v>
      </c>
      <c r="P8361" t="s">
        <v>7237</v>
      </c>
      <c r="Q8361" t="s">
        <v>7238</v>
      </c>
      <c r="R8361" t="s">
        <v>7225</v>
      </c>
      <c r="S8361">
        <v>466356</v>
      </c>
      <c r="T8361">
        <v>597191</v>
      </c>
      <c r="U8361">
        <v>0.219</v>
      </c>
      <c r="V8361">
        <v>542800</v>
      </c>
      <c r="W8361">
        <v>1934000</v>
      </c>
      <c r="X8361">
        <v>2022</v>
      </c>
      <c r="Y8361">
        <v>3455136</v>
      </c>
    </row>
    <row r="8362" spans="2:25" x14ac:dyDescent="0.35">
      <c r="B8362" t="s">
        <v>2847</v>
      </c>
      <c r="C8362" s="1">
        <v>44680</v>
      </c>
      <c r="D8362" t="s">
        <v>764</v>
      </c>
      <c r="E8362" t="s">
        <v>41</v>
      </c>
      <c r="F8362" t="s">
        <v>107</v>
      </c>
      <c r="G8362">
        <v>4</v>
      </c>
      <c r="H8362">
        <v>608800</v>
      </c>
      <c r="I8362">
        <v>475400</v>
      </c>
      <c r="J8362" t="s">
        <v>14</v>
      </c>
      <c r="K8362">
        <v>2435200</v>
      </c>
      <c r="L8362" t="s">
        <v>7202</v>
      </c>
      <c r="M8362" t="s">
        <v>7203</v>
      </c>
      <c r="N8362" s="1">
        <v>44021</v>
      </c>
      <c r="O8362" t="s">
        <v>107</v>
      </c>
      <c r="P8362" t="s">
        <v>7237</v>
      </c>
      <c r="Q8362" t="s">
        <v>7238</v>
      </c>
      <c r="R8362" t="s">
        <v>7225</v>
      </c>
      <c r="S8362">
        <v>466356</v>
      </c>
      <c r="T8362">
        <v>597191</v>
      </c>
      <c r="U8362">
        <v>0.219</v>
      </c>
      <c r="V8362">
        <v>533600</v>
      </c>
      <c r="W8362">
        <v>1901600</v>
      </c>
      <c r="X8362">
        <v>2022</v>
      </c>
      <c r="Y8362">
        <v>3397104</v>
      </c>
    </row>
    <row r="8363" spans="2:25" x14ac:dyDescent="0.35">
      <c r="B8363" t="s">
        <v>2869</v>
      </c>
      <c r="C8363" s="1">
        <v>44684</v>
      </c>
      <c r="D8363" t="s">
        <v>931</v>
      </c>
      <c r="E8363" t="s">
        <v>449</v>
      </c>
      <c r="F8363" t="s">
        <v>107</v>
      </c>
      <c r="G8363">
        <v>3</v>
      </c>
      <c r="H8363">
        <v>650100</v>
      </c>
      <c r="I8363">
        <v>507700</v>
      </c>
      <c r="J8363" t="s">
        <v>14</v>
      </c>
      <c r="K8363">
        <v>1950300</v>
      </c>
      <c r="L8363" t="s">
        <v>7204</v>
      </c>
      <c r="M8363" t="s">
        <v>7203</v>
      </c>
      <c r="N8363" s="1">
        <v>44129</v>
      </c>
      <c r="O8363" t="s">
        <v>107</v>
      </c>
      <c r="P8363" t="s">
        <v>7237</v>
      </c>
      <c r="Q8363" t="s">
        <v>7238</v>
      </c>
      <c r="R8363" t="s">
        <v>7225</v>
      </c>
      <c r="S8363">
        <v>466356</v>
      </c>
      <c r="T8363">
        <v>597191</v>
      </c>
      <c r="U8363">
        <v>0.219</v>
      </c>
      <c r="V8363">
        <v>427200</v>
      </c>
      <c r="W8363">
        <v>1523100</v>
      </c>
      <c r="X8363">
        <v>2022</v>
      </c>
      <c r="Y8363">
        <v>2720668.5</v>
      </c>
    </row>
    <row r="8364" spans="2:25" x14ac:dyDescent="0.35">
      <c r="B8364" t="s">
        <v>2991</v>
      </c>
      <c r="C8364" s="1">
        <v>44712</v>
      </c>
      <c r="D8364" t="s">
        <v>931</v>
      </c>
      <c r="E8364" t="s">
        <v>468</v>
      </c>
      <c r="F8364" t="s">
        <v>107</v>
      </c>
      <c r="G8364">
        <v>4</v>
      </c>
      <c r="H8364">
        <v>684800</v>
      </c>
      <c r="I8364">
        <v>534700</v>
      </c>
      <c r="J8364" t="s">
        <v>14</v>
      </c>
      <c r="K8364">
        <v>2739200</v>
      </c>
      <c r="L8364" t="s">
        <v>7208</v>
      </c>
      <c r="M8364" t="s">
        <v>7203</v>
      </c>
      <c r="N8364" s="1">
        <v>43215</v>
      </c>
      <c r="O8364" t="s">
        <v>107</v>
      </c>
      <c r="P8364" t="s">
        <v>7237</v>
      </c>
      <c r="Q8364" t="s">
        <v>7238</v>
      </c>
      <c r="R8364" t="s">
        <v>7225</v>
      </c>
      <c r="S8364">
        <v>466356</v>
      </c>
      <c r="T8364">
        <v>597191</v>
      </c>
      <c r="U8364">
        <v>0.219</v>
      </c>
      <c r="V8364">
        <v>600400</v>
      </c>
      <c r="W8364">
        <v>2138800</v>
      </c>
      <c r="X8364">
        <v>2022</v>
      </c>
      <c r="Y8364">
        <v>3821184</v>
      </c>
    </row>
    <row r="8365" spans="2:25" x14ac:dyDescent="0.35">
      <c r="B8365" t="s">
        <v>3140</v>
      </c>
      <c r="C8365" s="1">
        <v>44745</v>
      </c>
      <c r="D8365" t="s">
        <v>1277</v>
      </c>
      <c r="E8365" t="s">
        <v>154</v>
      </c>
      <c r="F8365" t="s">
        <v>107</v>
      </c>
      <c r="G8365">
        <v>5</v>
      </c>
      <c r="H8365">
        <v>605700</v>
      </c>
      <c r="I8365">
        <v>473000</v>
      </c>
      <c r="J8365" t="s">
        <v>14</v>
      </c>
      <c r="K8365">
        <v>3028500</v>
      </c>
      <c r="L8365" t="s">
        <v>7204</v>
      </c>
      <c r="M8365" t="s">
        <v>7203</v>
      </c>
      <c r="N8365" s="1">
        <v>43664</v>
      </c>
      <c r="O8365" t="s">
        <v>107</v>
      </c>
      <c r="P8365" t="s">
        <v>7237</v>
      </c>
      <c r="Q8365" t="s">
        <v>7238</v>
      </c>
      <c r="R8365" t="s">
        <v>7225</v>
      </c>
      <c r="S8365">
        <v>466356</v>
      </c>
      <c r="T8365">
        <v>597191</v>
      </c>
      <c r="U8365">
        <v>0.219</v>
      </c>
      <c r="V8365">
        <v>663500</v>
      </c>
      <c r="W8365">
        <v>2365000</v>
      </c>
      <c r="X8365">
        <v>2022</v>
      </c>
      <c r="Y8365">
        <v>4224757.5</v>
      </c>
    </row>
    <row r="8366" spans="2:25" x14ac:dyDescent="0.35">
      <c r="B8366" t="s">
        <v>3328</v>
      </c>
      <c r="C8366" s="1">
        <v>44790</v>
      </c>
      <c r="D8366" t="s">
        <v>1479</v>
      </c>
      <c r="E8366" t="s">
        <v>173</v>
      </c>
      <c r="F8366" t="s">
        <v>107</v>
      </c>
      <c r="G8366">
        <v>5</v>
      </c>
      <c r="H8366">
        <v>680300</v>
      </c>
      <c r="I8366">
        <v>531300</v>
      </c>
      <c r="J8366" t="s">
        <v>18</v>
      </c>
      <c r="K8366">
        <v>3401500</v>
      </c>
      <c r="L8366" t="s">
        <v>7205</v>
      </c>
      <c r="M8366" t="s">
        <v>7203</v>
      </c>
      <c r="N8366" s="1">
        <v>44355</v>
      </c>
      <c r="O8366" t="s">
        <v>107</v>
      </c>
      <c r="P8366" t="s">
        <v>7237</v>
      </c>
      <c r="Q8366" t="s">
        <v>7238</v>
      </c>
      <c r="R8366" t="s">
        <v>7225</v>
      </c>
      <c r="S8366">
        <v>466356</v>
      </c>
      <c r="T8366">
        <v>597191</v>
      </c>
      <c r="U8366">
        <v>0.219</v>
      </c>
      <c r="V8366">
        <v>745000</v>
      </c>
      <c r="W8366">
        <v>2656500</v>
      </c>
      <c r="X8366">
        <v>2022</v>
      </c>
      <c r="Y8366">
        <v>4745092.5</v>
      </c>
    </row>
    <row r="8367" spans="2:25" x14ac:dyDescent="0.35">
      <c r="B8367" t="s">
        <v>3362</v>
      </c>
      <c r="C8367" s="1">
        <v>44796</v>
      </c>
      <c r="D8367" t="s">
        <v>1479</v>
      </c>
      <c r="E8367" t="s">
        <v>2367</v>
      </c>
      <c r="F8367" t="s">
        <v>107</v>
      </c>
      <c r="G8367">
        <v>5</v>
      </c>
      <c r="H8367">
        <v>621700</v>
      </c>
      <c r="I8367">
        <v>485500</v>
      </c>
      <c r="J8367" t="s">
        <v>14</v>
      </c>
      <c r="K8367">
        <v>3108500</v>
      </c>
      <c r="L8367" t="s">
        <v>7209</v>
      </c>
      <c r="M8367" t="s">
        <v>7206</v>
      </c>
      <c r="N8367" s="1">
        <v>44563</v>
      </c>
      <c r="O8367" t="s">
        <v>107</v>
      </c>
      <c r="P8367" t="s">
        <v>7237</v>
      </c>
      <c r="Q8367" t="s">
        <v>7238</v>
      </c>
      <c r="R8367" t="s">
        <v>7225</v>
      </c>
      <c r="S8367">
        <v>466356</v>
      </c>
      <c r="T8367">
        <v>597191</v>
      </c>
      <c r="U8367">
        <v>0.219</v>
      </c>
      <c r="V8367">
        <v>681000</v>
      </c>
      <c r="W8367">
        <v>2427500</v>
      </c>
      <c r="X8367">
        <v>2022</v>
      </c>
      <c r="Y8367">
        <v>4336357.5</v>
      </c>
    </row>
    <row r="8368" spans="2:25" x14ac:dyDescent="0.35">
      <c r="B8368" t="s">
        <v>3367</v>
      </c>
      <c r="C8368" s="1">
        <v>44797</v>
      </c>
      <c r="D8368" t="s">
        <v>1479</v>
      </c>
      <c r="E8368" t="s">
        <v>574</v>
      </c>
      <c r="F8368" t="s">
        <v>107</v>
      </c>
      <c r="G8368">
        <v>2</v>
      </c>
      <c r="H8368">
        <v>602000</v>
      </c>
      <c r="I8368">
        <v>470100</v>
      </c>
      <c r="J8368" t="s">
        <v>14</v>
      </c>
      <c r="K8368">
        <v>1204000</v>
      </c>
      <c r="L8368" t="s">
        <v>7208</v>
      </c>
      <c r="M8368" t="s">
        <v>7203</v>
      </c>
      <c r="N8368" s="1">
        <v>44532</v>
      </c>
      <c r="O8368" t="s">
        <v>107</v>
      </c>
      <c r="P8368" t="s">
        <v>7237</v>
      </c>
      <c r="Q8368" t="s">
        <v>7238</v>
      </c>
      <c r="R8368" t="s">
        <v>7225</v>
      </c>
      <c r="S8368">
        <v>466356</v>
      </c>
      <c r="T8368">
        <v>597191</v>
      </c>
      <c r="U8368">
        <v>0.219</v>
      </c>
      <c r="V8368">
        <v>263800</v>
      </c>
      <c r="W8368">
        <v>940200</v>
      </c>
      <c r="X8368">
        <v>2022</v>
      </c>
      <c r="Y8368">
        <v>1679580</v>
      </c>
    </row>
    <row r="8369" spans="2:25" x14ac:dyDescent="0.35">
      <c r="B8369" t="s">
        <v>3414</v>
      </c>
      <c r="C8369" s="1">
        <v>44809</v>
      </c>
      <c r="D8369" t="s">
        <v>1641</v>
      </c>
      <c r="E8369" t="s">
        <v>2774</v>
      </c>
      <c r="F8369" t="s">
        <v>107</v>
      </c>
      <c r="G8369">
        <v>4</v>
      </c>
      <c r="H8369">
        <v>667700</v>
      </c>
      <c r="I8369">
        <v>521400</v>
      </c>
      <c r="J8369" t="s">
        <v>18</v>
      </c>
      <c r="K8369">
        <v>2670800</v>
      </c>
      <c r="L8369" t="s">
        <v>7204</v>
      </c>
      <c r="M8369" t="s">
        <v>7203</v>
      </c>
      <c r="N8369" s="1">
        <v>44858</v>
      </c>
      <c r="O8369" t="s">
        <v>107</v>
      </c>
      <c r="P8369" t="s">
        <v>7237</v>
      </c>
      <c r="Q8369" t="s">
        <v>7238</v>
      </c>
      <c r="R8369" t="s">
        <v>7225</v>
      </c>
      <c r="S8369">
        <v>466356</v>
      </c>
      <c r="T8369">
        <v>597191</v>
      </c>
      <c r="U8369">
        <v>0.219</v>
      </c>
      <c r="V8369">
        <v>585200</v>
      </c>
      <c r="W8369">
        <v>2085600</v>
      </c>
      <c r="X8369">
        <v>2022</v>
      </c>
      <c r="Y8369">
        <v>3725766</v>
      </c>
    </row>
    <row r="8370" spans="2:25" x14ac:dyDescent="0.35">
      <c r="B8370" t="s">
        <v>2395</v>
      </c>
      <c r="C8370" s="1">
        <v>44581</v>
      </c>
      <c r="D8370" t="s">
        <v>11</v>
      </c>
      <c r="E8370" t="s">
        <v>2396</v>
      </c>
      <c r="F8370" t="s">
        <v>138</v>
      </c>
      <c r="G8370">
        <v>4</v>
      </c>
      <c r="H8370">
        <v>2658400</v>
      </c>
      <c r="I8370">
        <v>1972400</v>
      </c>
      <c r="J8370" t="s">
        <v>14</v>
      </c>
      <c r="K8370">
        <v>10633600</v>
      </c>
      <c r="L8370" t="s">
        <v>7209</v>
      </c>
      <c r="M8370" t="s">
        <v>7203</v>
      </c>
      <c r="N8370" s="1">
        <v>44564</v>
      </c>
      <c r="O8370" t="s">
        <v>138</v>
      </c>
      <c r="P8370" t="s">
        <v>7231</v>
      </c>
      <c r="Q8370" t="s">
        <v>7241</v>
      </c>
      <c r="R8370" t="s">
        <v>7230</v>
      </c>
      <c r="S8370">
        <v>1858200</v>
      </c>
      <c r="T8370">
        <v>2504474</v>
      </c>
      <c r="U8370">
        <v>0.25800000000000001</v>
      </c>
      <c r="V8370">
        <v>2744000</v>
      </c>
      <c r="W8370">
        <v>7889600</v>
      </c>
      <c r="X8370">
        <v>2022</v>
      </c>
      <c r="Y8370">
        <v>14833872</v>
      </c>
    </row>
    <row r="8371" spans="2:25" x14ac:dyDescent="0.35">
      <c r="B8371" t="s">
        <v>2551</v>
      </c>
      <c r="C8371" s="1">
        <v>44616</v>
      </c>
      <c r="D8371" t="s">
        <v>375</v>
      </c>
      <c r="E8371" t="s">
        <v>293</v>
      </c>
      <c r="F8371" t="s">
        <v>138</v>
      </c>
      <c r="G8371">
        <v>5</v>
      </c>
      <c r="H8371">
        <v>2409300</v>
      </c>
      <c r="I8371">
        <v>1787600</v>
      </c>
      <c r="J8371" t="s">
        <v>14</v>
      </c>
      <c r="K8371">
        <v>12046500</v>
      </c>
      <c r="L8371" t="s">
        <v>7204</v>
      </c>
      <c r="M8371" t="s">
        <v>7203</v>
      </c>
      <c r="N8371" s="1">
        <v>43595</v>
      </c>
      <c r="O8371" t="s">
        <v>138</v>
      </c>
      <c r="P8371" t="s">
        <v>7231</v>
      </c>
      <c r="Q8371" t="s">
        <v>7241</v>
      </c>
      <c r="R8371" t="s">
        <v>7230</v>
      </c>
      <c r="S8371">
        <v>1858200</v>
      </c>
      <c r="T8371">
        <v>2504474</v>
      </c>
      <c r="U8371">
        <v>0.25800000000000001</v>
      </c>
      <c r="V8371">
        <v>3108500</v>
      </c>
      <c r="W8371">
        <v>8938000</v>
      </c>
      <c r="X8371">
        <v>2022</v>
      </c>
      <c r="Y8371">
        <v>16804867.5</v>
      </c>
    </row>
    <row r="8372" spans="2:25" x14ac:dyDescent="0.35">
      <c r="B8372" t="s">
        <v>2652</v>
      </c>
      <c r="C8372" s="1">
        <v>44641</v>
      </c>
      <c r="D8372" t="s">
        <v>578</v>
      </c>
      <c r="E8372" t="s">
        <v>2572</v>
      </c>
      <c r="F8372" t="s">
        <v>138</v>
      </c>
      <c r="G8372">
        <v>3</v>
      </c>
      <c r="H8372">
        <v>2466300</v>
      </c>
      <c r="I8372">
        <v>1829900</v>
      </c>
      <c r="J8372" t="s">
        <v>18</v>
      </c>
      <c r="K8372">
        <v>7398900</v>
      </c>
      <c r="L8372" t="s">
        <v>7208</v>
      </c>
      <c r="M8372" t="s">
        <v>7203</v>
      </c>
      <c r="N8372" s="1">
        <v>44817</v>
      </c>
      <c r="O8372" t="s">
        <v>138</v>
      </c>
      <c r="P8372" t="s">
        <v>7231</v>
      </c>
      <c r="Q8372" t="s">
        <v>7241</v>
      </c>
      <c r="R8372" t="s">
        <v>7230</v>
      </c>
      <c r="S8372">
        <v>1858200</v>
      </c>
      <c r="T8372">
        <v>2504474</v>
      </c>
      <c r="U8372">
        <v>0.25800000000000001</v>
      </c>
      <c r="V8372">
        <v>1909200</v>
      </c>
      <c r="W8372">
        <v>5489700</v>
      </c>
      <c r="X8372">
        <v>2022</v>
      </c>
      <c r="Y8372">
        <v>10321465.5</v>
      </c>
    </row>
    <row r="8373" spans="2:25" x14ac:dyDescent="0.35">
      <c r="B8373" t="s">
        <v>2680</v>
      </c>
      <c r="C8373" s="1">
        <v>44646</v>
      </c>
      <c r="D8373" t="s">
        <v>578</v>
      </c>
      <c r="E8373" t="s">
        <v>71</v>
      </c>
      <c r="F8373" t="s">
        <v>138</v>
      </c>
      <c r="G8373">
        <v>5</v>
      </c>
      <c r="H8373">
        <v>2424500</v>
      </c>
      <c r="I8373">
        <v>1798900</v>
      </c>
      <c r="J8373" t="s">
        <v>14</v>
      </c>
      <c r="K8373">
        <v>12122500</v>
      </c>
      <c r="L8373" t="s">
        <v>7204</v>
      </c>
      <c r="M8373" t="s">
        <v>7203</v>
      </c>
      <c r="N8373" s="1">
        <v>44483</v>
      </c>
      <c r="O8373" t="s">
        <v>138</v>
      </c>
      <c r="P8373" t="s">
        <v>7231</v>
      </c>
      <c r="Q8373" t="s">
        <v>7241</v>
      </c>
      <c r="R8373" t="s">
        <v>7230</v>
      </c>
      <c r="S8373">
        <v>1858200</v>
      </c>
      <c r="T8373">
        <v>2504474</v>
      </c>
      <c r="U8373">
        <v>0.25800000000000001</v>
      </c>
      <c r="V8373">
        <v>3128000</v>
      </c>
      <c r="W8373">
        <v>8994500</v>
      </c>
      <c r="X8373">
        <v>2022</v>
      </c>
      <c r="Y8373">
        <v>16910887.5</v>
      </c>
    </row>
    <row r="8374" spans="2:25" x14ac:dyDescent="0.35">
      <c r="B8374" t="s">
        <v>3198</v>
      </c>
      <c r="C8374" s="1">
        <v>44759</v>
      </c>
      <c r="D8374" t="s">
        <v>1277</v>
      </c>
      <c r="E8374" t="s">
        <v>534</v>
      </c>
      <c r="F8374" t="s">
        <v>138</v>
      </c>
      <c r="G8374">
        <v>5</v>
      </c>
      <c r="H8374">
        <v>2761900</v>
      </c>
      <c r="I8374">
        <v>2049200</v>
      </c>
      <c r="J8374" t="s">
        <v>14</v>
      </c>
      <c r="K8374">
        <v>13809500</v>
      </c>
      <c r="L8374" t="s">
        <v>7204</v>
      </c>
      <c r="M8374" t="s">
        <v>7203</v>
      </c>
      <c r="N8374" s="1">
        <v>44496</v>
      </c>
      <c r="O8374" t="s">
        <v>138</v>
      </c>
      <c r="P8374" t="s">
        <v>7231</v>
      </c>
      <c r="Q8374" t="s">
        <v>7241</v>
      </c>
      <c r="R8374" t="s">
        <v>7230</v>
      </c>
      <c r="S8374">
        <v>1858200</v>
      </c>
      <c r="T8374">
        <v>2504474</v>
      </c>
      <c r="U8374">
        <v>0.25800000000000001</v>
      </c>
      <c r="V8374">
        <v>3563500</v>
      </c>
      <c r="W8374">
        <v>10246000</v>
      </c>
      <c r="X8374">
        <v>2022</v>
      </c>
      <c r="Y8374">
        <v>19264252.5</v>
      </c>
    </row>
    <row r="8375" spans="2:25" x14ac:dyDescent="0.35">
      <c r="B8375" t="s">
        <v>3753</v>
      </c>
      <c r="C8375" s="1">
        <v>44892</v>
      </c>
      <c r="D8375" t="s">
        <v>1962</v>
      </c>
      <c r="E8375" t="s">
        <v>106</v>
      </c>
      <c r="F8375" t="s">
        <v>138</v>
      </c>
      <c r="G8375">
        <v>1</v>
      </c>
      <c r="H8375">
        <v>2742200</v>
      </c>
      <c r="I8375">
        <v>2034600</v>
      </c>
      <c r="J8375" t="s">
        <v>14</v>
      </c>
      <c r="K8375">
        <v>2742200</v>
      </c>
      <c r="L8375" t="s">
        <v>7205</v>
      </c>
      <c r="M8375" t="s">
        <v>7203</v>
      </c>
      <c r="N8375" s="1">
        <v>43225</v>
      </c>
      <c r="O8375" t="s">
        <v>138</v>
      </c>
      <c r="P8375" t="s">
        <v>7231</v>
      </c>
      <c r="Q8375" t="s">
        <v>7241</v>
      </c>
      <c r="R8375" t="s">
        <v>7230</v>
      </c>
      <c r="S8375">
        <v>1858200</v>
      </c>
      <c r="T8375">
        <v>2504474</v>
      </c>
      <c r="U8375">
        <v>0.25800000000000001</v>
      </c>
      <c r="V8375">
        <v>707600</v>
      </c>
      <c r="W8375">
        <v>2034600</v>
      </c>
      <c r="X8375">
        <v>2022</v>
      </c>
      <c r="Y8375">
        <v>3825369</v>
      </c>
    </row>
    <row r="8376" spans="2:25" x14ac:dyDescent="0.35">
      <c r="B8376" t="s">
        <v>2457</v>
      </c>
      <c r="C8376" s="1">
        <v>44596</v>
      </c>
      <c r="D8376" t="s">
        <v>375</v>
      </c>
      <c r="E8376" t="s">
        <v>477</v>
      </c>
      <c r="F8376" t="s">
        <v>344</v>
      </c>
      <c r="G8376">
        <v>2</v>
      </c>
      <c r="H8376">
        <v>134000</v>
      </c>
      <c r="I8376">
        <v>87800</v>
      </c>
      <c r="J8376" t="s">
        <v>14</v>
      </c>
      <c r="K8376">
        <v>268000</v>
      </c>
      <c r="L8376" t="s">
        <v>7210</v>
      </c>
      <c r="M8376" t="s">
        <v>7203</v>
      </c>
      <c r="N8376" s="1">
        <v>44490</v>
      </c>
      <c r="O8376" t="s">
        <v>344</v>
      </c>
      <c r="P8376" t="s">
        <v>7235</v>
      </c>
      <c r="Q8376" t="s">
        <v>7250</v>
      </c>
      <c r="R8376" t="s">
        <v>7225</v>
      </c>
      <c r="S8376">
        <v>81569</v>
      </c>
      <c r="T8376">
        <v>124531</v>
      </c>
      <c r="U8376">
        <v>0.34499999999999997</v>
      </c>
      <c r="V8376">
        <v>92400</v>
      </c>
      <c r="W8376">
        <v>175600</v>
      </c>
      <c r="X8376">
        <v>2022</v>
      </c>
      <c r="Y8376">
        <v>373860</v>
      </c>
    </row>
    <row r="8377" spans="2:25" x14ac:dyDescent="0.35">
      <c r="B8377" t="s">
        <v>2640</v>
      </c>
      <c r="C8377" s="1">
        <v>44636</v>
      </c>
      <c r="D8377" t="s">
        <v>578</v>
      </c>
      <c r="E8377" t="s">
        <v>459</v>
      </c>
      <c r="F8377" t="s">
        <v>344</v>
      </c>
      <c r="G8377">
        <v>4</v>
      </c>
      <c r="H8377">
        <v>132800</v>
      </c>
      <c r="I8377">
        <v>87000</v>
      </c>
      <c r="J8377" t="s">
        <v>18</v>
      </c>
      <c r="K8377">
        <v>531200</v>
      </c>
      <c r="L8377" t="s">
        <v>7205</v>
      </c>
      <c r="M8377" t="s">
        <v>7203</v>
      </c>
      <c r="N8377" s="1">
        <v>43428</v>
      </c>
      <c r="O8377" t="s">
        <v>344</v>
      </c>
      <c r="P8377" t="s">
        <v>7235</v>
      </c>
      <c r="Q8377" t="s">
        <v>7250</v>
      </c>
      <c r="R8377" t="s">
        <v>7225</v>
      </c>
      <c r="S8377">
        <v>81569</v>
      </c>
      <c r="T8377">
        <v>124531</v>
      </c>
      <c r="U8377">
        <v>0.34499999999999997</v>
      </c>
      <c r="V8377">
        <v>183200</v>
      </c>
      <c r="W8377">
        <v>348000</v>
      </c>
      <c r="X8377">
        <v>2022</v>
      </c>
      <c r="Y8377">
        <v>741024</v>
      </c>
    </row>
    <row r="8378" spans="2:25" x14ac:dyDescent="0.35">
      <c r="B8378" t="s">
        <v>2838</v>
      </c>
      <c r="C8378" s="1">
        <v>44676</v>
      </c>
      <c r="D8378" t="s">
        <v>764</v>
      </c>
      <c r="E8378" t="s">
        <v>2392</v>
      </c>
      <c r="F8378" t="s">
        <v>344</v>
      </c>
      <c r="G8378">
        <v>1</v>
      </c>
      <c r="H8378">
        <v>123500</v>
      </c>
      <c r="I8378">
        <v>80900</v>
      </c>
      <c r="J8378" t="s">
        <v>18</v>
      </c>
      <c r="K8378">
        <v>123500</v>
      </c>
      <c r="L8378" t="s">
        <v>7209</v>
      </c>
      <c r="M8378" t="s">
        <v>7203</v>
      </c>
      <c r="N8378" s="1">
        <v>44854</v>
      </c>
      <c r="O8378" t="s">
        <v>344</v>
      </c>
      <c r="P8378" t="s">
        <v>7235</v>
      </c>
      <c r="Q8378" t="s">
        <v>7250</v>
      </c>
      <c r="R8378" t="s">
        <v>7225</v>
      </c>
      <c r="S8378">
        <v>81569</v>
      </c>
      <c r="T8378">
        <v>124531</v>
      </c>
      <c r="U8378">
        <v>0.34499999999999997</v>
      </c>
      <c r="V8378">
        <v>42600</v>
      </c>
      <c r="W8378">
        <v>80900</v>
      </c>
      <c r="X8378">
        <v>2022</v>
      </c>
      <c r="Y8378">
        <v>172282.5</v>
      </c>
    </row>
    <row r="8379" spans="2:25" x14ac:dyDescent="0.35">
      <c r="B8379" t="s">
        <v>2946</v>
      </c>
      <c r="C8379" s="1">
        <v>44701</v>
      </c>
      <c r="D8379" t="s">
        <v>931</v>
      </c>
      <c r="E8379" t="s">
        <v>109</v>
      </c>
      <c r="F8379" t="s">
        <v>344</v>
      </c>
      <c r="G8379">
        <v>5</v>
      </c>
      <c r="H8379">
        <v>123900</v>
      </c>
      <c r="I8379">
        <v>81200</v>
      </c>
      <c r="J8379" t="s">
        <v>18</v>
      </c>
      <c r="K8379">
        <v>619500</v>
      </c>
      <c r="L8379" t="s">
        <v>7205</v>
      </c>
      <c r="M8379" t="s">
        <v>7206</v>
      </c>
      <c r="N8379" s="1">
        <v>43269</v>
      </c>
      <c r="O8379" t="s">
        <v>344</v>
      </c>
      <c r="P8379" t="s">
        <v>7235</v>
      </c>
      <c r="Q8379" t="s">
        <v>7250</v>
      </c>
      <c r="R8379" t="s">
        <v>7225</v>
      </c>
      <c r="S8379">
        <v>81569</v>
      </c>
      <c r="T8379">
        <v>124531</v>
      </c>
      <c r="U8379">
        <v>0.34499999999999997</v>
      </c>
      <c r="V8379">
        <v>213500</v>
      </c>
      <c r="W8379">
        <v>406000</v>
      </c>
      <c r="X8379">
        <v>2022</v>
      </c>
      <c r="Y8379">
        <v>864202.5</v>
      </c>
    </row>
    <row r="8380" spans="2:25" x14ac:dyDescent="0.35">
      <c r="B8380" t="s">
        <v>3131</v>
      </c>
      <c r="C8380" s="1">
        <v>44741</v>
      </c>
      <c r="D8380" t="s">
        <v>1091</v>
      </c>
      <c r="E8380" t="s">
        <v>293</v>
      </c>
      <c r="F8380" t="s">
        <v>344</v>
      </c>
      <c r="G8380">
        <v>5</v>
      </c>
      <c r="H8380">
        <v>141300</v>
      </c>
      <c r="I8380">
        <v>92500</v>
      </c>
      <c r="J8380" t="s">
        <v>14</v>
      </c>
      <c r="K8380">
        <v>706500</v>
      </c>
      <c r="L8380" t="s">
        <v>7204</v>
      </c>
      <c r="M8380" t="s">
        <v>7203</v>
      </c>
      <c r="N8380" s="1">
        <v>43595</v>
      </c>
      <c r="O8380" t="s">
        <v>344</v>
      </c>
      <c r="P8380" t="s">
        <v>7235</v>
      </c>
      <c r="Q8380" t="s">
        <v>7250</v>
      </c>
      <c r="R8380" t="s">
        <v>7225</v>
      </c>
      <c r="S8380">
        <v>81569</v>
      </c>
      <c r="T8380">
        <v>124531</v>
      </c>
      <c r="U8380">
        <v>0.34499999999999997</v>
      </c>
      <c r="V8380">
        <v>244000</v>
      </c>
      <c r="W8380">
        <v>462500</v>
      </c>
      <c r="X8380">
        <v>2022</v>
      </c>
      <c r="Y8380">
        <v>985567.5</v>
      </c>
    </row>
    <row r="8381" spans="2:25" x14ac:dyDescent="0.35">
      <c r="B8381" t="s">
        <v>3227</v>
      </c>
      <c r="C8381" s="1">
        <v>44767</v>
      </c>
      <c r="D8381" t="s">
        <v>1277</v>
      </c>
      <c r="E8381" t="s">
        <v>2371</v>
      </c>
      <c r="F8381" t="s">
        <v>344</v>
      </c>
      <c r="G8381">
        <v>2</v>
      </c>
      <c r="H8381">
        <v>134100</v>
      </c>
      <c r="I8381">
        <v>87800</v>
      </c>
      <c r="J8381" t="s">
        <v>14</v>
      </c>
      <c r="K8381">
        <v>268200</v>
      </c>
      <c r="L8381" t="s">
        <v>7204</v>
      </c>
      <c r="M8381" t="s">
        <v>7203</v>
      </c>
      <c r="N8381" s="1">
        <v>44792</v>
      </c>
      <c r="O8381" t="s">
        <v>344</v>
      </c>
      <c r="P8381" t="s">
        <v>7235</v>
      </c>
      <c r="Q8381" t="s">
        <v>7250</v>
      </c>
      <c r="R8381" t="s">
        <v>7225</v>
      </c>
      <c r="S8381">
        <v>81569</v>
      </c>
      <c r="T8381">
        <v>124531</v>
      </c>
      <c r="U8381">
        <v>0.34499999999999997</v>
      </c>
      <c r="V8381">
        <v>92600</v>
      </c>
      <c r="W8381">
        <v>175600</v>
      </c>
      <c r="X8381">
        <v>2022</v>
      </c>
      <c r="Y8381">
        <v>374139</v>
      </c>
    </row>
    <row r="8382" spans="2:25" x14ac:dyDescent="0.35">
      <c r="B8382" t="s">
        <v>3338</v>
      </c>
      <c r="C8382" s="1">
        <v>44792</v>
      </c>
      <c r="D8382" t="s">
        <v>1479</v>
      </c>
      <c r="E8382" t="s">
        <v>2668</v>
      </c>
      <c r="F8382" t="s">
        <v>344</v>
      </c>
      <c r="G8382">
        <v>5</v>
      </c>
      <c r="H8382">
        <v>136100</v>
      </c>
      <c r="I8382">
        <v>89200</v>
      </c>
      <c r="J8382" t="s">
        <v>18</v>
      </c>
      <c r="K8382">
        <v>680500</v>
      </c>
      <c r="L8382" t="s">
        <v>7204</v>
      </c>
      <c r="M8382" t="s">
        <v>7206</v>
      </c>
      <c r="N8382" s="1">
        <v>44687</v>
      </c>
      <c r="O8382" t="s">
        <v>344</v>
      </c>
      <c r="P8382" t="s">
        <v>7235</v>
      </c>
      <c r="Q8382" t="s">
        <v>7250</v>
      </c>
      <c r="R8382" t="s">
        <v>7225</v>
      </c>
      <c r="S8382">
        <v>81569</v>
      </c>
      <c r="T8382">
        <v>124531</v>
      </c>
      <c r="U8382">
        <v>0.34499999999999997</v>
      </c>
      <c r="V8382">
        <v>234500</v>
      </c>
      <c r="W8382">
        <v>446000</v>
      </c>
      <c r="X8382">
        <v>2022</v>
      </c>
      <c r="Y8382">
        <v>949297.5</v>
      </c>
    </row>
    <row r="8383" spans="2:25" x14ac:dyDescent="0.35">
      <c r="B8383" t="s">
        <v>3435</v>
      </c>
      <c r="C8383" s="1">
        <v>44816</v>
      </c>
      <c r="D8383" t="s">
        <v>1641</v>
      </c>
      <c r="E8383" t="s">
        <v>50</v>
      </c>
      <c r="F8383" t="s">
        <v>344</v>
      </c>
      <c r="G8383">
        <v>1</v>
      </c>
      <c r="H8383">
        <v>127400</v>
      </c>
      <c r="I8383">
        <v>83500</v>
      </c>
      <c r="J8383" t="s">
        <v>18</v>
      </c>
      <c r="K8383">
        <v>127400</v>
      </c>
      <c r="L8383" t="s">
        <v>7202</v>
      </c>
      <c r="M8383" t="s">
        <v>7206</v>
      </c>
      <c r="N8383" s="1">
        <v>43928</v>
      </c>
      <c r="O8383" t="s">
        <v>344</v>
      </c>
      <c r="P8383" t="s">
        <v>7235</v>
      </c>
      <c r="Q8383" t="s">
        <v>7250</v>
      </c>
      <c r="R8383" t="s">
        <v>7225</v>
      </c>
      <c r="S8383">
        <v>81569</v>
      </c>
      <c r="T8383">
        <v>124531</v>
      </c>
      <c r="U8383">
        <v>0.34499999999999997</v>
      </c>
      <c r="V8383">
        <v>43900</v>
      </c>
      <c r="W8383">
        <v>83500</v>
      </c>
      <c r="X8383">
        <v>2022</v>
      </c>
      <c r="Y8383">
        <v>177723</v>
      </c>
    </row>
    <row r="8384" spans="2:25" x14ac:dyDescent="0.35">
      <c r="B8384" t="s">
        <v>3457</v>
      </c>
      <c r="C8384" s="1">
        <v>44821</v>
      </c>
      <c r="D8384" t="s">
        <v>1641</v>
      </c>
      <c r="E8384" t="s">
        <v>310</v>
      </c>
      <c r="F8384" t="s">
        <v>344</v>
      </c>
      <c r="G8384">
        <v>3</v>
      </c>
      <c r="H8384">
        <v>130500</v>
      </c>
      <c r="I8384">
        <v>85500</v>
      </c>
      <c r="J8384" t="s">
        <v>18</v>
      </c>
      <c r="K8384">
        <v>391500</v>
      </c>
      <c r="L8384" t="s">
        <v>7204</v>
      </c>
      <c r="M8384" t="s">
        <v>7203</v>
      </c>
      <c r="N8384" s="1">
        <v>44055</v>
      </c>
      <c r="O8384" t="s">
        <v>344</v>
      </c>
      <c r="P8384" t="s">
        <v>7235</v>
      </c>
      <c r="Q8384" t="s">
        <v>7250</v>
      </c>
      <c r="R8384" t="s">
        <v>7225</v>
      </c>
      <c r="S8384">
        <v>81569</v>
      </c>
      <c r="T8384">
        <v>124531</v>
      </c>
      <c r="U8384">
        <v>0.34499999999999997</v>
      </c>
      <c r="V8384">
        <v>135000</v>
      </c>
      <c r="W8384">
        <v>256500</v>
      </c>
      <c r="X8384">
        <v>2022</v>
      </c>
      <c r="Y8384">
        <v>546142.5</v>
      </c>
    </row>
    <row r="8385" spans="2:25" x14ac:dyDescent="0.35">
      <c r="B8385" t="s">
        <v>3534</v>
      </c>
      <c r="C8385" s="1">
        <v>44842</v>
      </c>
      <c r="D8385" t="s">
        <v>1809</v>
      </c>
      <c r="E8385" t="s">
        <v>264</v>
      </c>
      <c r="F8385" t="s">
        <v>344</v>
      </c>
      <c r="G8385">
        <v>1</v>
      </c>
      <c r="H8385">
        <v>119700</v>
      </c>
      <c r="I8385">
        <v>78400</v>
      </c>
      <c r="J8385" t="s">
        <v>18</v>
      </c>
      <c r="K8385">
        <v>119700</v>
      </c>
      <c r="L8385" t="s">
        <v>7204</v>
      </c>
      <c r="M8385" t="s">
        <v>7203</v>
      </c>
      <c r="N8385" s="1">
        <v>44130</v>
      </c>
      <c r="O8385" t="s">
        <v>344</v>
      </c>
      <c r="P8385" t="s">
        <v>7235</v>
      </c>
      <c r="Q8385" t="s">
        <v>7250</v>
      </c>
      <c r="R8385" t="s">
        <v>7225</v>
      </c>
      <c r="S8385">
        <v>81569</v>
      </c>
      <c r="T8385">
        <v>124531</v>
      </c>
      <c r="U8385">
        <v>0.34499999999999997</v>
      </c>
      <c r="V8385">
        <v>41300</v>
      </c>
      <c r="W8385">
        <v>78400</v>
      </c>
      <c r="X8385">
        <v>2022</v>
      </c>
      <c r="Y8385">
        <v>166981.5</v>
      </c>
    </row>
    <row r="8386" spans="2:25" x14ac:dyDescent="0.35">
      <c r="B8386" t="s">
        <v>3631</v>
      </c>
      <c r="C8386" s="1">
        <v>44867</v>
      </c>
      <c r="D8386" t="s">
        <v>1962</v>
      </c>
      <c r="E8386" t="s">
        <v>366</v>
      </c>
      <c r="F8386" t="s">
        <v>344</v>
      </c>
      <c r="G8386">
        <v>2</v>
      </c>
      <c r="H8386">
        <v>142500</v>
      </c>
      <c r="I8386">
        <v>93400</v>
      </c>
      <c r="J8386" t="s">
        <v>14</v>
      </c>
      <c r="K8386">
        <v>285000</v>
      </c>
      <c r="L8386" t="s">
        <v>7202</v>
      </c>
      <c r="M8386" t="s">
        <v>7206</v>
      </c>
      <c r="N8386" s="1">
        <v>43485</v>
      </c>
      <c r="O8386" t="s">
        <v>344</v>
      </c>
      <c r="P8386" t="s">
        <v>7235</v>
      </c>
      <c r="Q8386" t="s">
        <v>7250</v>
      </c>
      <c r="R8386" t="s">
        <v>7225</v>
      </c>
      <c r="S8386">
        <v>81569</v>
      </c>
      <c r="T8386">
        <v>124531</v>
      </c>
      <c r="U8386">
        <v>0.34499999999999997</v>
      </c>
      <c r="V8386">
        <v>98200</v>
      </c>
      <c r="W8386">
        <v>186800</v>
      </c>
      <c r="X8386">
        <v>2022</v>
      </c>
      <c r="Y8386">
        <v>397575</v>
      </c>
    </row>
    <row r="8387" spans="2:25" x14ac:dyDescent="0.35">
      <c r="B8387" t="s">
        <v>3661</v>
      </c>
      <c r="C8387" s="1">
        <v>44873</v>
      </c>
      <c r="D8387" t="s">
        <v>1962</v>
      </c>
      <c r="E8387" t="s">
        <v>26</v>
      </c>
      <c r="F8387" t="s">
        <v>344</v>
      </c>
      <c r="G8387">
        <v>1</v>
      </c>
      <c r="H8387">
        <v>127200</v>
      </c>
      <c r="I8387">
        <v>83300</v>
      </c>
      <c r="J8387" t="s">
        <v>14</v>
      </c>
      <c r="K8387">
        <v>127200</v>
      </c>
      <c r="L8387" t="s">
        <v>7209</v>
      </c>
      <c r="M8387" t="s">
        <v>7203</v>
      </c>
      <c r="N8387" s="1">
        <v>43105</v>
      </c>
      <c r="O8387" t="s">
        <v>344</v>
      </c>
      <c r="P8387" t="s">
        <v>7235</v>
      </c>
      <c r="Q8387" t="s">
        <v>7250</v>
      </c>
      <c r="R8387" t="s">
        <v>7225</v>
      </c>
      <c r="S8387">
        <v>81569</v>
      </c>
      <c r="T8387">
        <v>124531</v>
      </c>
      <c r="U8387">
        <v>0.34499999999999997</v>
      </c>
      <c r="V8387">
        <v>43900</v>
      </c>
      <c r="W8387">
        <v>83300</v>
      </c>
      <c r="X8387">
        <v>2022</v>
      </c>
      <c r="Y8387">
        <v>177444</v>
      </c>
    </row>
    <row r="8388" spans="2:25" x14ac:dyDescent="0.35">
      <c r="B8388" t="s">
        <v>3734</v>
      </c>
      <c r="C8388" s="1">
        <v>44889</v>
      </c>
      <c r="D8388" t="s">
        <v>1962</v>
      </c>
      <c r="E8388" t="s">
        <v>252</v>
      </c>
      <c r="F8388" t="s">
        <v>344</v>
      </c>
      <c r="G8388">
        <v>4</v>
      </c>
      <c r="H8388">
        <v>128100</v>
      </c>
      <c r="I8388">
        <v>83900</v>
      </c>
      <c r="J8388" t="s">
        <v>18</v>
      </c>
      <c r="K8388">
        <v>512400</v>
      </c>
      <c r="L8388" t="s">
        <v>7204</v>
      </c>
      <c r="M8388" t="s">
        <v>7203</v>
      </c>
      <c r="N8388" s="1">
        <v>43239</v>
      </c>
      <c r="O8388" t="s">
        <v>344</v>
      </c>
      <c r="P8388" t="s">
        <v>7235</v>
      </c>
      <c r="Q8388" t="s">
        <v>7250</v>
      </c>
      <c r="R8388" t="s">
        <v>7225</v>
      </c>
      <c r="S8388">
        <v>81569</v>
      </c>
      <c r="T8388">
        <v>124531</v>
      </c>
      <c r="U8388">
        <v>0.34499999999999997</v>
      </c>
      <c r="V8388">
        <v>176800</v>
      </c>
      <c r="W8388">
        <v>335600</v>
      </c>
      <c r="X8388">
        <v>2022</v>
      </c>
      <c r="Y8388">
        <v>714798</v>
      </c>
    </row>
    <row r="8389" spans="2:25" x14ac:dyDescent="0.35">
      <c r="B8389" t="s">
        <v>2320</v>
      </c>
      <c r="C8389" s="1">
        <v>44565</v>
      </c>
      <c r="D8389" t="s">
        <v>11</v>
      </c>
      <c r="E8389" t="s">
        <v>347</v>
      </c>
      <c r="F8389" t="s">
        <v>478</v>
      </c>
      <c r="G8389">
        <v>4</v>
      </c>
      <c r="H8389">
        <v>1245600</v>
      </c>
      <c r="I8389">
        <v>932800</v>
      </c>
      <c r="J8389" t="s">
        <v>18</v>
      </c>
      <c r="K8389">
        <v>4982400</v>
      </c>
      <c r="L8389" t="s">
        <v>7208</v>
      </c>
      <c r="M8389" t="s">
        <v>7206</v>
      </c>
      <c r="N8389" s="1">
        <v>43983</v>
      </c>
      <c r="O8389" t="s">
        <v>478</v>
      </c>
      <c r="P8389" t="s">
        <v>7218</v>
      </c>
      <c r="Q8389" t="s">
        <v>7246</v>
      </c>
      <c r="R8389" t="s">
        <v>7225</v>
      </c>
      <c r="S8389">
        <v>945598</v>
      </c>
      <c r="T8389">
        <v>1262752</v>
      </c>
      <c r="U8389">
        <v>0.251</v>
      </c>
      <c r="V8389">
        <v>1251200</v>
      </c>
      <c r="W8389">
        <v>3731200</v>
      </c>
      <c r="X8389">
        <v>2022</v>
      </c>
      <c r="Y8389">
        <v>6950448</v>
      </c>
    </row>
    <row r="8390" spans="2:25" x14ac:dyDescent="0.35">
      <c r="B8390" t="s">
        <v>2380</v>
      </c>
      <c r="C8390" s="1">
        <v>44579</v>
      </c>
      <c r="D8390" t="s">
        <v>11</v>
      </c>
      <c r="E8390" t="s">
        <v>109</v>
      </c>
      <c r="F8390" t="s">
        <v>478</v>
      </c>
      <c r="G8390">
        <v>5</v>
      </c>
      <c r="H8390">
        <v>1324700</v>
      </c>
      <c r="I8390">
        <v>992000</v>
      </c>
      <c r="J8390" t="s">
        <v>14</v>
      </c>
      <c r="K8390">
        <v>6623500</v>
      </c>
      <c r="L8390" t="s">
        <v>7205</v>
      </c>
      <c r="M8390" t="s">
        <v>7206</v>
      </c>
      <c r="N8390" s="1">
        <v>43269</v>
      </c>
      <c r="O8390" t="s">
        <v>478</v>
      </c>
      <c r="P8390" t="s">
        <v>7218</v>
      </c>
      <c r="Q8390" t="s">
        <v>7246</v>
      </c>
      <c r="R8390" t="s">
        <v>7225</v>
      </c>
      <c r="S8390">
        <v>945598</v>
      </c>
      <c r="T8390">
        <v>1262752</v>
      </c>
      <c r="U8390">
        <v>0.251</v>
      </c>
      <c r="V8390">
        <v>1663500</v>
      </c>
      <c r="W8390">
        <v>4960000</v>
      </c>
      <c r="X8390">
        <v>2022</v>
      </c>
      <c r="Y8390">
        <v>9239782.5</v>
      </c>
    </row>
    <row r="8391" spans="2:25" x14ac:dyDescent="0.35">
      <c r="B8391" t="s">
        <v>2393</v>
      </c>
      <c r="C8391" s="1">
        <v>44581</v>
      </c>
      <c r="D8391" t="s">
        <v>11</v>
      </c>
      <c r="E8391" t="s">
        <v>2360</v>
      </c>
      <c r="F8391" t="s">
        <v>478</v>
      </c>
      <c r="G8391">
        <v>2</v>
      </c>
      <c r="H8391">
        <v>1321600</v>
      </c>
      <c r="I8391">
        <v>989700</v>
      </c>
      <c r="J8391" t="s">
        <v>14</v>
      </c>
      <c r="K8391">
        <v>2643200</v>
      </c>
      <c r="L8391" t="s">
        <v>7205</v>
      </c>
      <c r="M8391" t="s">
        <v>7203</v>
      </c>
      <c r="N8391" s="1">
        <v>44676</v>
      </c>
      <c r="O8391" t="s">
        <v>478</v>
      </c>
      <c r="P8391" t="s">
        <v>7218</v>
      </c>
      <c r="Q8391" t="s">
        <v>7246</v>
      </c>
      <c r="R8391" t="s">
        <v>7225</v>
      </c>
      <c r="S8391">
        <v>945598</v>
      </c>
      <c r="T8391">
        <v>1262752</v>
      </c>
      <c r="U8391">
        <v>0.251</v>
      </c>
      <c r="V8391">
        <v>663800</v>
      </c>
      <c r="W8391">
        <v>1979400</v>
      </c>
      <c r="X8391">
        <v>2022</v>
      </c>
      <c r="Y8391">
        <v>3687264</v>
      </c>
    </row>
    <row r="8392" spans="2:25" x14ac:dyDescent="0.35">
      <c r="B8392" t="s">
        <v>2516</v>
      </c>
      <c r="C8392" s="1">
        <v>44609</v>
      </c>
      <c r="D8392" t="s">
        <v>375</v>
      </c>
      <c r="E8392" t="s">
        <v>2517</v>
      </c>
      <c r="F8392" t="s">
        <v>478</v>
      </c>
      <c r="G8392">
        <v>5</v>
      </c>
      <c r="H8392">
        <v>1282500</v>
      </c>
      <c r="I8392">
        <v>960400</v>
      </c>
      <c r="J8392" t="s">
        <v>14</v>
      </c>
      <c r="K8392">
        <v>6412500</v>
      </c>
      <c r="L8392" t="s">
        <v>7207</v>
      </c>
      <c r="M8392" t="s">
        <v>7203</v>
      </c>
      <c r="N8392" s="1">
        <v>44848</v>
      </c>
      <c r="O8392" t="s">
        <v>478</v>
      </c>
      <c r="P8392" t="s">
        <v>7218</v>
      </c>
      <c r="Q8392" t="s">
        <v>7246</v>
      </c>
      <c r="R8392" t="s">
        <v>7225</v>
      </c>
      <c r="S8392">
        <v>945598</v>
      </c>
      <c r="T8392">
        <v>1262752</v>
      </c>
      <c r="U8392">
        <v>0.251</v>
      </c>
      <c r="V8392">
        <v>1610500</v>
      </c>
      <c r="W8392">
        <v>4802000</v>
      </c>
      <c r="X8392">
        <v>2022</v>
      </c>
      <c r="Y8392">
        <v>8945437.5</v>
      </c>
    </row>
    <row r="8393" spans="2:25" x14ac:dyDescent="0.35">
      <c r="B8393" t="s">
        <v>2599</v>
      </c>
      <c r="C8393" s="1">
        <v>44624</v>
      </c>
      <c r="D8393" t="s">
        <v>578</v>
      </c>
      <c r="E8393" t="s">
        <v>2556</v>
      </c>
      <c r="F8393" t="s">
        <v>478</v>
      </c>
      <c r="G8393">
        <v>1</v>
      </c>
      <c r="H8393">
        <v>1195200</v>
      </c>
      <c r="I8393">
        <v>895000</v>
      </c>
      <c r="J8393" t="s">
        <v>18</v>
      </c>
      <c r="K8393">
        <v>1195200</v>
      </c>
      <c r="L8393" t="s">
        <v>7207</v>
      </c>
      <c r="M8393" t="s">
        <v>7206</v>
      </c>
      <c r="N8393" s="1">
        <v>44611</v>
      </c>
      <c r="O8393" t="s">
        <v>478</v>
      </c>
      <c r="P8393" t="s">
        <v>7218</v>
      </c>
      <c r="Q8393" t="s">
        <v>7246</v>
      </c>
      <c r="R8393" t="s">
        <v>7225</v>
      </c>
      <c r="S8393">
        <v>945598</v>
      </c>
      <c r="T8393">
        <v>1262752</v>
      </c>
      <c r="U8393">
        <v>0.251</v>
      </c>
      <c r="V8393">
        <v>300200</v>
      </c>
      <c r="W8393">
        <v>895000</v>
      </c>
      <c r="X8393">
        <v>2022</v>
      </c>
      <c r="Y8393">
        <v>1667304</v>
      </c>
    </row>
    <row r="8394" spans="2:25" x14ac:dyDescent="0.35">
      <c r="B8394" t="s">
        <v>2701</v>
      </c>
      <c r="C8394" s="1">
        <v>44651</v>
      </c>
      <c r="D8394" t="s">
        <v>578</v>
      </c>
      <c r="E8394" t="s">
        <v>689</v>
      </c>
      <c r="F8394" t="s">
        <v>478</v>
      </c>
      <c r="G8394">
        <v>3</v>
      </c>
      <c r="H8394">
        <v>1196200</v>
      </c>
      <c r="I8394">
        <v>895800</v>
      </c>
      <c r="J8394" t="s">
        <v>18</v>
      </c>
      <c r="K8394">
        <v>3588600</v>
      </c>
      <c r="L8394" t="s">
        <v>7208</v>
      </c>
      <c r="M8394" t="s">
        <v>7206</v>
      </c>
      <c r="N8394" s="1">
        <v>44290</v>
      </c>
      <c r="O8394" t="s">
        <v>478</v>
      </c>
      <c r="P8394" t="s">
        <v>7218</v>
      </c>
      <c r="Q8394" t="s">
        <v>7246</v>
      </c>
      <c r="R8394" t="s">
        <v>7225</v>
      </c>
      <c r="S8394">
        <v>945598</v>
      </c>
      <c r="T8394">
        <v>1262752</v>
      </c>
      <c r="U8394">
        <v>0.251</v>
      </c>
      <c r="V8394">
        <v>901200</v>
      </c>
      <c r="W8394">
        <v>2687400</v>
      </c>
      <c r="X8394">
        <v>2022</v>
      </c>
      <c r="Y8394">
        <v>5006097</v>
      </c>
    </row>
    <row r="8395" spans="2:25" x14ac:dyDescent="0.35">
      <c r="B8395" t="s">
        <v>2839</v>
      </c>
      <c r="C8395" s="1">
        <v>44677</v>
      </c>
      <c r="D8395" t="s">
        <v>764</v>
      </c>
      <c r="E8395" t="s">
        <v>50</v>
      </c>
      <c r="F8395" t="s">
        <v>478</v>
      </c>
      <c r="G8395">
        <v>5</v>
      </c>
      <c r="H8395">
        <v>1308500</v>
      </c>
      <c r="I8395">
        <v>979900</v>
      </c>
      <c r="J8395" t="s">
        <v>14</v>
      </c>
      <c r="K8395">
        <v>6542500</v>
      </c>
      <c r="L8395" t="s">
        <v>7202</v>
      </c>
      <c r="M8395" t="s">
        <v>7206</v>
      </c>
      <c r="N8395" s="1">
        <v>43928</v>
      </c>
      <c r="O8395" t="s">
        <v>478</v>
      </c>
      <c r="P8395" t="s">
        <v>7218</v>
      </c>
      <c r="Q8395" t="s">
        <v>7246</v>
      </c>
      <c r="R8395" t="s">
        <v>7225</v>
      </c>
      <c r="S8395">
        <v>945598</v>
      </c>
      <c r="T8395">
        <v>1262752</v>
      </c>
      <c r="U8395">
        <v>0.251</v>
      </c>
      <c r="V8395">
        <v>1643000</v>
      </c>
      <c r="W8395">
        <v>4899500</v>
      </c>
      <c r="X8395">
        <v>2022</v>
      </c>
      <c r="Y8395">
        <v>9126787.5</v>
      </c>
    </row>
    <row r="8396" spans="2:25" x14ac:dyDescent="0.35">
      <c r="B8396" t="s">
        <v>3062</v>
      </c>
      <c r="C8396" s="1">
        <v>44728</v>
      </c>
      <c r="D8396" t="s">
        <v>1091</v>
      </c>
      <c r="E8396" t="s">
        <v>261</v>
      </c>
      <c r="F8396" t="s">
        <v>478</v>
      </c>
      <c r="G8396">
        <v>1</v>
      </c>
      <c r="H8396">
        <v>1424900</v>
      </c>
      <c r="I8396">
        <v>1067000</v>
      </c>
      <c r="J8396" t="s">
        <v>18</v>
      </c>
      <c r="K8396">
        <v>1424900</v>
      </c>
      <c r="L8396" t="s">
        <v>7208</v>
      </c>
      <c r="M8396" t="s">
        <v>7206</v>
      </c>
      <c r="N8396" s="1">
        <v>44411</v>
      </c>
      <c r="O8396" t="s">
        <v>478</v>
      </c>
      <c r="P8396" t="s">
        <v>7218</v>
      </c>
      <c r="Q8396" t="s">
        <v>7246</v>
      </c>
      <c r="R8396" t="s">
        <v>7225</v>
      </c>
      <c r="S8396">
        <v>945598</v>
      </c>
      <c r="T8396">
        <v>1262752</v>
      </c>
      <c r="U8396">
        <v>0.251</v>
      </c>
      <c r="V8396">
        <v>357900</v>
      </c>
      <c r="W8396">
        <v>1067000</v>
      </c>
      <c r="X8396">
        <v>2022</v>
      </c>
      <c r="Y8396">
        <v>1987735.5</v>
      </c>
    </row>
    <row r="8397" spans="2:25" x14ac:dyDescent="0.35">
      <c r="B8397" t="s">
        <v>3117</v>
      </c>
      <c r="C8397" s="1">
        <v>44737</v>
      </c>
      <c r="D8397" t="s">
        <v>1091</v>
      </c>
      <c r="E8397" t="s">
        <v>574</v>
      </c>
      <c r="F8397" t="s">
        <v>478</v>
      </c>
      <c r="G8397">
        <v>4</v>
      </c>
      <c r="H8397">
        <v>1347400</v>
      </c>
      <c r="I8397">
        <v>1009000</v>
      </c>
      <c r="J8397" t="s">
        <v>14</v>
      </c>
      <c r="K8397">
        <v>5389600</v>
      </c>
      <c r="L8397" t="s">
        <v>7208</v>
      </c>
      <c r="M8397" t="s">
        <v>7203</v>
      </c>
      <c r="N8397" s="1">
        <v>44532</v>
      </c>
      <c r="O8397" t="s">
        <v>478</v>
      </c>
      <c r="P8397" t="s">
        <v>7218</v>
      </c>
      <c r="Q8397" t="s">
        <v>7246</v>
      </c>
      <c r="R8397" t="s">
        <v>7225</v>
      </c>
      <c r="S8397">
        <v>945598</v>
      </c>
      <c r="T8397">
        <v>1262752</v>
      </c>
      <c r="U8397">
        <v>0.251</v>
      </c>
      <c r="V8397">
        <v>1353600</v>
      </c>
      <c r="W8397">
        <v>4036000</v>
      </c>
      <c r="X8397">
        <v>2022</v>
      </c>
      <c r="Y8397">
        <v>7518492</v>
      </c>
    </row>
    <row r="8398" spans="2:25" x14ac:dyDescent="0.35">
      <c r="B8398" t="s">
        <v>3119</v>
      </c>
      <c r="C8398" s="1">
        <v>44737</v>
      </c>
      <c r="D8398" t="s">
        <v>1091</v>
      </c>
      <c r="E8398" t="s">
        <v>366</v>
      </c>
      <c r="F8398" t="s">
        <v>478</v>
      </c>
      <c r="G8398">
        <v>5</v>
      </c>
      <c r="H8398">
        <v>1256200</v>
      </c>
      <c r="I8398">
        <v>940700</v>
      </c>
      <c r="J8398" t="s">
        <v>18</v>
      </c>
      <c r="K8398">
        <v>6281000</v>
      </c>
      <c r="L8398" t="s">
        <v>7202</v>
      </c>
      <c r="M8398" t="s">
        <v>7206</v>
      </c>
      <c r="N8398" s="1">
        <v>43485</v>
      </c>
      <c r="O8398" t="s">
        <v>478</v>
      </c>
      <c r="P8398" t="s">
        <v>7218</v>
      </c>
      <c r="Q8398" t="s">
        <v>7246</v>
      </c>
      <c r="R8398" t="s">
        <v>7225</v>
      </c>
      <c r="S8398">
        <v>945598</v>
      </c>
      <c r="T8398">
        <v>1262752</v>
      </c>
      <c r="U8398">
        <v>0.251</v>
      </c>
      <c r="V8398">
        <v>1577500</v>
      </c>
      <c r="W8398">
        <v>4703500</v>
      </c>
      <c r="X8398">
        <v>2022</v>
      </c>
      <c r="Y8398">
        <v>8761995</v>
      </c>
    </row>
    <row r="8399" spans="2:25" x14ac:dyDescent="0.35">
      <c r="B8399" t="s">
        <v>3349</v>
      </c>
      <c r="C8399" s="1">
        <v>44794</v>
      </c>
      <c r="D8399" t="s">
        <v>1479</v>
      </c>
      <c r="E8399" t="s">
        <v>389</v>
      </c>
      <c r="F8399" t="s">
        <v>478</v>
      </c>
      <c r="G8399">
        <v>5</v>
      </c>
      <c r="H8399">
        <v>1302600</v>
      </c>
      <c r="I8399">
        <v>975400</v>
      </c>
      <c r="J8399" t="s">
        <v>18</v>
      </c>
      <c r="K8399">
        <v>6513000</v>
      </c>
      <c r="L8399" t="s">
        <v>7204</v>
      </c>
      <c r="M8399" t="s">
        <v>7203</v>
      </c>
      <c r="N8399" s="1">
        <v>44029</v>
      </c>
      <c r="O8399" t="s">
        <v>478</v>
      </c>
      <c r="P8399" t="s">
        <v>7218</v>
      </c>
      <c r="Q8399" t="s">
        <v>7246</v>
      </c>
      <c r="R8399" t="s">
        <v>7225</v>
      </c>
      <c r="S8399">
        <v>945598</v>
      </c>
      <c r="T8399">
        <v>1262752</v>
      </c>
      <c r="U8399">
        <v>0.251</v>
      </c>
      <c r="V8399">
        <v>1636000</v>
      </c>
      <c r="W8399">
        <v>4877000</v>
      </c>
      <c r="X8399">
        <v>2022</v>
      </c>
      <c r="Y8399">
        <v>9085635</v>
      </c>
    </row>
    <row r="8400" spans="2:25" x14ac:dyDescent="0.35">
      <c r="B8400" t="s">
        <v>3387</v>
      </c>
      <c r="C8400" s="1">
        <v>44803</v>
      </c>
      <c r="D8400" t="s">
        <v>1479</v>
      </c>
      <c r="E8400" t="s">
        <v>69</v>
      </c>
      <c r="F8400" t="s">
        <v>478</v>
      </c>
      <c r="G8400">
        <v>1</v>
      </c>
      <c r="H8400">
        <v>1300000</v>
      </c>
      <c r="I8400">
        <v>973500</v>
      </c>
      <c r="J8400" t="s">
        <v>14</v>
      </c>
      <c r="K8400">
        <v>1300000</v>
      </c>
      <c r="L8400" t="s">
        <v>7205</v>
      </c>
      <c r="M8400" t="s">
        <v>7206</v>
      </c>
      <c r="N8400" s="1">
        <v>43852</v>
      </c>
      <c r="O8400" t="s">
        <v>478</v>
      </c>
      <c r="P8400" t="s">
        <v>7218</v>
      </c>
      <c r="Q8400" t="s">
        <v>7246</v>
      </c>
      <c r="R8400" t="s">
        <v>7225</v>
      </c>
      <c r="S8400">
        <v>945598</v>
      </c>
      <c r="T8400">
        <v>1262752</v>
      </c>
      <c r="U8400">
        <v>0.251</v>
      </c>
      <c r="V8400">
        <v>326500</v>
      </c>
      <c r="W8400">
        <v>973500</v>
      </c>
      <c r="X8400">
        <v>2022</v>
      </c>
      <c r="Y8400">
        <v>1813500</v>
      </c>
    </row>
    <row r="8401" spans="2:25" x14ac:dyDescent="0.35">
      <c r="B8401" t="s">
        <v>3429</v>
      </c>
      <c r="C8401" s="1">
        <v>44814</v>
      </c>
      <c r="D8401" t="s">
        <v>1641</v>
      </c>
      <c r="E8401" t="s">
        <v>459</v>
      </c>
      <c r="F8401" t="s">
        <v>478</v>
      </c>
      <c r="G8401">
        <v>5</v>
      </c>
      <c r="H8401">
        <v>1276400</v>
      </c>
      <c r="I8401">
        <v>955800</v>
      </c>
      <c r="J8401" t="s">
        <v>18</v>
      </c>
      <c r="K8401">
        <v>6382000</v>
      </c>
      <c r="L8401" t="s">
        <v>7205</v>
      </c>
      <c r="M8401" t="s">
        <v>7203</v>
      </c>
      <c r="N8401" s="1">
        <v>43428</v>
      </c>
      <c r="O8401" t="s">
        <v>478</v>
      </c>
      <c r="P8401" t="s">
        <v>7218</v>
      </c>
      <c r="Q8401" t="s">
        <v>7246</v>
      </c>
      <c r="R8401" t="s">
        <v>7225</v>
      </c>
      <c r="S8401">
        <v>945598</v>
      </c>
      <c r="T8401">
        <v>1262752</v>
      </c>
      <c r="U8401">
        <v>0.251</v>
      </c>
      <c r="V8401">
        <v>1603000</v>
      </c>
      <c r="W8401">
        <v>4779000</v>
      </c>
      <c r="X8401">
        <v>2022</v>
      </c>
      <c r="Y8401">
        <v>8902890</v>
      </c>
    </row>
    <row r="8402" spans="2:25" x14ac:dyDescent="0.35">
      <c r="B8402" t="s">
        <v>2512</v>
      </c>
      <c r="C8402" s="1">
        <v>44608</v>
      </c>
      <c r="D8402" t="s">
        <v>375</v>
      </c>
      <c r="E8402" t="s">
        <v>511</v>
      </c>
      <c r="F8402" t="s">
        <v>364</v>
      </c>
      <c r="G8402">
        <v>1</v>
      </c>
      <c r="H8402">
        <v>123300</v>
      </c>
      <c r="I8402">
        <v>92400</v>
      </c>
      <c r="J8402" t="s">
        <v>18</v>
      </c>
      <c r="K8402">
        <v>123300</v>
      </c>
      <c r="L8402" t="s">
        <v>7209</v>
      </c>
      <c r="M8402" t="s">
        <v>7203</v>
      </c>
      <c r="N8402" s="1">
        <v>44332</v>
      </c>
      <c r="O8402" t="s">
        <v>364</v>
      </c>
      <c r="P8402" t="s">
        <v>7235</v>
      </c>
      <c r="Q8402" t="s">
        <v>7247</v>
      </c>
      <c r="R8402" t="s">
        <v>7220</v>
      </c>
      <c r="S8402">
        <v>89240</v>
      </c>
      <c r="T8402">
        <v>119065</v>
      </c>
      <c r="U8402">
        <v>0.25</v>
      </c>
      <c r="V8402">
        <v>30900</v>
      </c>
      <c r="W8402">
        <v>92400</v>
      </c>
      <c r="X8402">
        <v>2022</v>
      </c>
      <c r="Y8402">
        <v>172003.5</v>
      </c>
    </row>
    <row r="8403" spans="2:25" x14ac:dyDescent="0.35">
      <c r="B8403" t="s">
        <v>2549</v>
      </c>
      <c r="C8403" s="1">
        <v>44615</v>
      </c>
      <c r="D8403" t="s">
        <v>375</v>
      </c>
      <c r="E8403" t="s">
        <v>349</v>
      </c>
      <c r="F8403" t="s">
        <v>364</v>
      </c>
      <c r="G8403">
        <v>4</v>
      </c>
      <c r="H8403">
        <v>118300</v>
      </c>
      <c r="I8403">
        <v>88600</v>
      </c>
      <c r="J8403" t="s">
        <v>18</v>
      </c>
      <c r="K8403">
        <v>473200</v>
      </c>
      <c r="L8403" t="s">
        <v>7204</v>
      </c>
      <c r="M8403" t="s">
        <v>7203</v>
      </c>
      <c r="N8403" s="1">
        <v>43944</v>
      </c>
      <c r="O8403" t="s">
        <v>364</v>
      </c>
      <c r="P8403" t="s">
        <v>7235</v>
      </c>
      <c r="Q8403" t="s">
        <v>7247</v>
      </c>
      <c r="R8403" t="s">
        <v>7220</v>
      </c>
      <c r="S8403">
        <v>89240</v>
      </c>
      <c r="T8403">
        <v>119065</v>
      </c>
      <c r="U8403">
        <v>0.25</v>
      </c>
      <c r="V8403">
        <v>118800</v>
      </c>
      <c r="W8403">
        <v>354400</v>
      </c>
      <c r="X8403">
        <v>2022</v>
      </c>
      <c r="Y8403">
        <v>660114</v>
      </c>
    </row>
    <row r="8404" spans="2:25" x14ac:dyDescent="0.35">
      <c r="B8404" t="s">
        <v>2727</v>
      </c>
      <c r="C8404" s="1">
        <v>44655</v>
      </c>
      <c r="D8404" t="s">
        <v>764</v>
      </c>
      <c r="E8404" t="s">
        <v>2556</v>
      </c>
      <c r="F8404" t="s">
        <v>364</v>
      </c>
      <c r="G8404">
        <v>2</v>
      </c>
      <c r="H8404">
        <v>124400</v>
      </c>
      <c r="I8404">
        <v>93200</v>
      </c>
      <c r="J8404" t="s">
        <v>18</v>
      </c>
      <c r="K8404">
        <v>248800</v>
      </c>
      <c r="L8404" t="s">
        <v>7207</v>
      </c>
      <c r="M8404" t="s">
        <v>7206</v>
      </c>
      <c r="N8404" s="1">
        <v>44611</v>
      </c>
      <c r="O8404" t="s">
        <v>364</v>
      </c>
      <c r="P8404" t="s">
        <v>7235</v>
      </c>
      <c r="Q8404" t="s">
        <v>7247</v>
      </c>
      <c r="R8404" t="s">
        <v>7220</v>
      </c>
      <c r="S8404">
        <v>89240</v>
      </c>
      <c r="T8404">
        <v>119065</v>
      </c>
      <c r="U8404">
        <v>0.25</v>
      </c>
      <c r="V8404">
        <v>62400</v>
      </c>
      <c r="W8404">
        <v>186400</v>
      </c>
      <c r="X8404">
        <v>2022</v>
      </c>
      <c r="Y8404">
        <v>347076</v>
      </c>
    </row>
    <row r="8405" spans="2:25" x14ac:dyDescent="0.35">
      <c r="B8405" t="s">
        <v>2793</v>
      </c>
      <c r="C8405" s="1">
        <v>44668</v>
      </c>
      <c r="D8405" t="s">
        <v>764</v>
      </c>
      <c r="E8405" t="s">
        <v>436</v>
      </c>
      <c r="F8405" t="s">
        <v>364</v>
      </c>
      <c r="G8405">
        <v>3</v>
      </c>
      <c r="H8405">
        <v>118000</v>
      </c>
      <c r="I8405">
        <v>88400</v>
      </c>
      <c r="J8405" t="s">
        <v>14</v>
      </c>
      <c r="K8405">
        <v>354000</v>
      </c>
      <c r="L8405" t="s">
        <v>7202</v>
      </c>
      <c r="M8405" t="s">
        <v>7206</v>
      </c>
      <c r="N8405" s="1">
        <v>43104</v>
      </c>
      <c r="O8405" t="s">
        <v>364</v>
      </c>
      <c r="P8405" t="s">
        <v>7235</v>
      </c>
      <c r="Q8405" t="s">
        <v>7247</v>
      </c>
      <c r="R8405" t="s">
        <v>7220</v>
      </c>
      <c r="S8405">
        <v>89240</v>
      </c>
      <c r="T8405">
        <v>119065</v>
      </c>
      <c r="U8405">
        <v>0.25</v>
      </c>
      <c r="V8405">
        <v>88800</v>
      </c>
      <c r="W8405">
        <v>265200</v>
      </c>
      <c r="X8405">
        <v>2022</v>
      </c>
      <c r="Y8405">
        <v>493830</v>
      </c>
    </row>
    <row r="8406" spans="2:25" x14ac:dyDescent="0.35">
      <c r="B8406" t="s">
        <v>2940</v>
      </c>
      <c r="C8406" s="1">
        <v>44699</v>
      </c>
      <c r="D8406" t="s">
        <v>931</v>
      </c>
      <c r="E8406" t="s">
        <v>2941</v>
      </c>
      <c r="F8406" t="s">
        <v>364</v>
      </c>
      <c r="G8406">
        <v>2</v>
      </c>
      <c r="H8406">
        <v>126800</v>
      </c>
      <c r="I8406">
        <v>95000</v>
      </c>
      <c r="J8406" t="s">
        <v>18</v>
      </c>
      <c r="K8406">
        <v>253600</v>
      </c>
      <c r="L8406" t="s">
        <v>7208</v>
      </c>
      <c r="M8406" t="s">
        <v>7203</v>
      </c>
      <c r="N8406" s="1">
        <v>44614</v>
      </c>
      <c r="O8406" t="s">
        <v>364</v>
      </c>
      <c r="P8406" t="s">
        <v>7235</v>
      </c>
      <c r="Q8406" t="s">
        <v>7247</v>
      </c>
      <c r="R8406" t="s">
        <v>7220</v>
      </c>
      <c r="S8406">
        <v>89240</v>
      </c>
      <c r="T8406">
        <v>119065</v>
      </c>
      <c r="U8406">
        <v>0.25</v>
      </c>
      <c r="V8406">
        <v>63600</v>
      </c>
      <c r="W8406">
        <v>190000</v>
      </c>
      <c r="X8406">
        <v>2022</v>
      </c>
      <c r="Y8406">
        <v>353772</v>
      </c>
    </row>
    <row r="8407" spans="2:25" x14ac:dyDescent="0.35">
      <c r="B8407" t="s">
        <v>3337</v>
      </c>
      <c r="C8407" s="1">
        <v>44791</v>
      </c>
      <c r="D8407" t="s">
        <v>1479</v>
      </c>
      <c r="E8407" t="s">
        <v>2517</v>
      </c>
      <c r="F8407" t="s">
        <v>364</v>
      </c>
      <c r="G8407">
        <v>1</v>
      </c>
      <c r="H8407">
        <v>122700</v>
      </c>
      <c r="I8407">
        <v>92000</v>
      </c>
      <c r="J8407" t="s">
        <v>18</v>
      </c>
      <c r="K8407">
        <v>122700</v>
      </c>
      <c r="L8407" t="s">
        <v>7207</v>
      </c>
      <c r="M8407" t="s">
        <v>7203</v>
      </c>
      <c r="N8407" s="1">
        <v>44848</v>
      </c>
      <c r="O8407" t="s">
        <v>364</v>
      </c>
      <c r="P8407" t="s">
        <v>7235</v>
      </c>
      <c r="Q8407" t="s">
        <v>7247</v>
      </c>
      <c r="R8407" t="s">
        <v>7220</v>
      </c>
      <c r="S8407">
        <v>89240</v>
      </c>
      <c r="T8407">
        <v>119065</v>
      </c>
      <c r="U8407">
        <v>0.25</v>
      </c>
      <c r="V8407">
        <v>30700</v>
      </c>
      <c r="W8407">
        <v>92000</v>
      </c>
      <c r="X8407">
        <v>2022</v>
      </c>
      <c r="Y8407">
        <v>171166.5</v>
      </c>
    </row>
    <row r="8408" spans="2:25" x14ac:dyDescent="0.35">
      <c r="B8408" t="s">
        <v>3530</v>
      </c>
      <c r="C8408" s="1">
        <v>44841</v>
      </c>
      <c r="D8408" t="s">
        <v>1809</v>
      </c>
      <c r="E8408" t="s">
        <v>667</v>
      </c>
      <c r="F8408" t="s">
        <v>364</v>
      </c>
      <c r="G8408">
        <v>4</v>
      </c>
      <c r="H8408">
        <v>119600</v>
      </c>
      <c r="I8408">
        <v>89600</v>
      </c>
      <c r="J8408" t="s">
        <v>14</v>
      </c>
      <c r="K8408">
        <v>478400</v>
      </c>
      <c r="L8408" t="s">
        <v>7205</v>
      </c>
      <c r="M8408" t="s">
        <v>7203</v>
      </c>
      <c r="N8408" s="1">
        <v>43133</v>
      </c>
      <c r="O8408" t="s">
        <v>364</v>
      </c>
      <c r="P8408" t="s">
        <v>7235</v>
      </c>
      <c r="Q8408" t="s">
        <v>7247</v>
      </c>
      <c r="R8408" t="s">
        <v>7220</v>
      </c>
      <c r="S8408">
        <v>89240</v>
      </c>
      <c r="T8408">
        <v>119065</v>
      </c>
      <c r="U8408">
        <v>0.25</v>
      </c>
      <c r="V8408">
        <v>120000</v>
      </c>
      <c r="W8408">
        <v>358400</v>
      </c>
      <c r="X8408">
        <v>2022</v>
      </c>
      <c r="Y8408">
        <v>667368</v>
      </c>
    </row>
    <row r="8409" spans="2:25" x14ac:dyDescent="0.35">
      <c r="B8409" t="s">
        <v>3711</v>
      </c>
      <c r="C8409" s="1">
        <v>44883</v>
      </c>
      <c r="D8409" t="s">
        <v>1962</v>
      </c>
      <c r="E8409" t="s">
        <v>261</v>
      </c>
      <c r="F8409" t="s">
        <v>364</v>
      </c>
      <c r="G8409">
        <v>4</v>
      </c>
      <c r="H8409">
        <v>128800</v>
      </c>
      <c r="I8409">
        <v>96500</v>
      </c>
      <c r="J8409" t="s">
        <v>14</v>
      </c>
      <c r="K8409">
        <v>515200</v>
      </c>
      <c r="L8409" t="s">
        <v>7208</v>
      </c>
      <c r="M8409" t="s">
        <v>7206</v>
      </c>
      <c r="N8409" s="1">
        <v>44411</v>
      </c>
      <c r="O8409" t="s">
        <v>364</v>
      </c>
      <c r="P8409" t="s">
        <v>7235</v>
      </c>
      <c r="Q8409" t="s">
        <v>7247</v>
      </c>
      <c r="R8409" t="s">
        <v>7220</v>
      </c>
      <c r="S8409">
        <v>89240</v>
      </c>
      <c r="T8409">
        <v>119065</v>
      </c>
      <c r="U8409">
        <v>0.25</v>
      </c>
      <c r="V8409">
        <v>129200</v>
      </c>
      <c r="W8409">
        <v>386000</v>
      </c>
      <c r="X8409">
        <v>2022</v>
      </c>
      <c r="Y8409">
        <v>718704</v>
      </c>
    </row>
    <row r="8410" spans="2:25" x14ac:dyDescent="0.35">
      <c r="B8410" t="s">
        <v>3744</v>
      </c>
      <c r="C8410" s="1">
        <v>44892</v>
      </c>
      <c r="D8410" t="s">
        <v>1962</v>
      </c>
      <c r="E8410" t="s">
        <v>83</v>
      </c>
      <c r="F8410" t="s">
        <v>364</v>
      </c>
      <c r="G8410">
        <v>3</v>
      </c>
      <c r="H8410">
        <v>125200</v>
      </c>
      <c r="I8410">
        <v>93800</v>
      </c>
      <c r="J8410" t="s">
        <v>14</v>
      </c>
      <c r="K8410">
        <v>375600</v>
      </c>
      <c r="L8410" t="s">
        <v>7205</v>
      </c>
      <c r="M8410" t="s">
        <v>7203</v>
      </c>
      <c r="N8410" s="1">
        <v>44242</v>
      </c>
      <c r="O8410" t="s">
        <v>364</v>
      </c>
      <c r="P8410" t="s">
        <v>7235</v>
      </c>
      <c r="Q8410" t="s">
        <v>7247</v>
      </c>
      <c r="R8410" t="s">
        <v>7220</v>
      </c>
      <c r="S8410">
        <v>89240</v>
      </c>
      <c r="T8410">
        <v>119065</v>
      </c>
      <c r="U8410">
        <v>0.25</v>
      </c>
      <c r="V8410">
        <v>94200</v>
      </c>
      <c r="W8410">
        <v>281400</v>
      </c>
      <c r="X8410">
        <v>2022</v>
      </c>
      <c r="Y8410">
        <v>523962</v>
      </c>
    </row>
    <row r="8411" spans="2:25" x14ac:dyDescent="0.35">
      <c r="B8411" t="s">
        <v>3834</v>
      </c>
      <c r="C8411" s="1">
        <v>44911</v>
      </c>
      <c r="D8411" t="s">
        <v>2132</v>
      </c>
      <c r="E8411" t="s">
        <v>125</v>
      </c>
      <c r="F8411" t="s">
        <v>364</v>
      </c>
      <c r="G8411">
        <v>4</v>
      </c>
      <c r="H8411">
        <v>120500</v>
      </c>
      <c r="I8411">
        <v>90300</v>
      </c>
      <c r="J8411" t="s">
        <v>14</v>
      </c>
      <c r="K8411">
        <v>482000</v>
      </c>
      <c r="L8411" t="s">
        <v>7204</v>
      </c>
      <c r="M8411" t="s">
        <v>7203</v>
      </c>
      <c r="N8411" s="1">
        <v>43558</v>
      </c>
      <c r="O8411" t="s">
        <v>364</v>
      </c>
      <c r="P8411" t="s">
        <v>7235</v>
      </c>
      <c r="Q8411" t="s">
        <v>7247</v>
      </c>
      <c r="R8411" t="s">
        <v>7220</v>
      </c>
      <c r="S8411">
        <v>89240</v>
      </c>
      <c r="T8411">
        <v>119065</v>
      </c>
      <c r="U8411">
        <v>0.25</v>
      </c>
      <c r="V8411">
        <v>120800</v>
      </c>
      <c r="W8411">
        <v>361200</v>
      </c>
      <c r="X8411">
        <v>2022</v>
      </c>
      <c r="Y8411">
        <v>672390</v>
      </c>
    </row>
    <row r="8412" spans="2:25" x14ac:dyDescent="0.35">
      <c r="B8412" t="s">
        <v>3885</v>
      </c>
      <c r="C8412" s="1">
        <v>44920</v>
      </c>
      <c r="D8412" t="s">
        <v>2132</v>
      </c>
      <c r="E8412" t="s">
        <v>2379</v>
      </c>
      <c r="F8412" t="s">
        <v>364</v>
      </c>
      <c r="G8412">
        <v>5</v>
      </c>
      <c r="H8412">
        <v>131100</v>
      </c>
      <c r="I8412">
        <v>98200</v>
      </c>
      <c r="J8412" t="s">
        <v>14</v>
      </c>
      <c r="K8412">
        <v>655500</v>
      </c>
      <c r="L8412" t="s">
        <v>7209</v>
      </c>
      <c r="M8412" t="s">
        <v>7203</v>
      </c>
      <c r="N8412" s="1">
        <v>44824</v>
      </c>
      <c r="O8412" t="s">
        <v>364</v>
      </c>
      <c r="P8412" t="s">
        <v>7235</v>
      </c>
      <c r="Q8412" t="s">
        <v>7247</v>
      </c>
      <c r="R8412" t="s">
        <v>7220</v>
      </c>
      <c r="S8412">
        <v>89240</v>
      </c>
      <c r="T8412">
        <v>119065</v>
      </c>
      <c r="U8412">
        <v>0.25</v>
      </c>
      <c r="V8412">
        <v>164500</v>
      </c>
      <c r="W8412">
        <v>491000</v>
      </c>
      <c r="X8412">
        <v>2022</v>
      </c>
      <c r="Y8412">
        <v>914422.5</v>
      </c>
    </row>
    <row r="8413" spans="2:25" x14ac:dyDescent="0.35">
      <c r="B8413" t="s">
        <v>2537</v>
      </c>
      <c r="C8413" s="1">
        <v>44612</v>
      </c>
      <c r="D8413" t="s">
        <v>375</v>
      </c>
      <c r="E8413" t="s">
        <v>353</v>
      </c>
      <c r="F8413" t="s">
        <v>130</v>
      </c>
      <c r="G8413">
        <v>1</v>
      </c>
      <c r="H8413">
        <v>3180900</v>
      </c>
      <c r="I8413">
        <v>2187700</v>
      </c>
      <c r="J8413" t="s">
        <v>18</v>
      </c>
      <c r="K8413">
        <v>3180900</v>
      </c>
      <c r="L8413" t="s">
        <v>7202</v>
      </c>
      <c r="M8413" t="s">
        <v>7203</v>
      </c>
      <c r="N8413" s="1">
        <v>44189</v>
      </c>
      <c r="O8413" t="s">
        <v>130</v>
      </c>
      <c r="P8413" t="s">
        <v>7231</v>
      </c>
      <c r="Q8413" t="s">
        <v>7232</v>
      </c>
      <c r="R8413" t="s">
        <v>7230</v>
      </c>
      <c r="S8413">
        <v>2116171</v>
      </c>
      <c r="T8413">
        <v>3076902</v>
      </c>
      <c r="U8413">
        <v>0.312</v>
      </c>
      <c r="V8413">
        <v>993200</v>
      </c>
      <c r="W8413">
        <v>2187700</v>
      </c>
      <c r="X8413">
        <v>2022</v>
      </c>
      <c r="Y8413">
        <v>4437355.5</v>
      </c>
    </row>
    <row r="8414" spans="2:25" x14ac:dyDescent="0.35">
      <c r="B8414" t="s">
        <v>2809</v>
      </c>
      <c r="C8414" s="1">
        <v>44671</v>
      </c>
      <c r="D8414" t="s">
        <v>764</v>
      </c>
      <c r="E8414" t="s">
        <v>169</v>
      </c>
      <c r="F8414" t="s">
        <v>130</v>
      </c>
      <c r="G8414">
        <v>2</v>
      </c>
      <c r="H8414">
        <v>3163700</v>
      </c>
      <c r="I8414">
        <v>2175900</v>
      </c>
      <c r="J8414" t="s">
        <v>18</v>
      </c>
      <c r="K8414">
        <v>6327400</v>
      </c>
      <c r="L8414" t="s">
        <v>7209</v>
      </c>
      <c r="M8414" t="s">
        <v>7203</v>
      </c>
      <c r="N8414" s="1">
        <v>44466</v>
      </c>
      <c r="O8414" t="s">
        <v>130</v>
      </c>
      <c r="P8414" t="s">
        <v>7231</v>
      </c>
      <c r="Q8414" t="s">
        <v>7232</v>
      </c>
      <c r="R8414" t="s">
        <v>7230</v>
      </c>
      <c r="S8414">
        <v>2116171</v>
      </c>
      <c r="T8414">
        <v>3076902</v>
      </c>
      <c r="U8414">
        <v>0.312</v>
      </c>
      <c r="V8414">
        <v>1975600</v>
      </c>
      <c r="W8414">
        <v>4351800</v>
      </c>
      <c r="X8414">
        <v>2022</v>
      </c>
      <c r="Y8414">
        <v>8826723</v>
      </c>
    </row>
    <row r="8415" spans="2:25" x14ac:dyDescent="0.35">
      <c r="B8415" t="s">
        <v>3183</v>
      </c>
      <c r="C8415" s="1">
        <v>44756</v>
      </c>
      <c r="D8415" t="s">
        <v>1277</v>
      </c>
      <c r="E8415" t="s">
        <v>812</v>
      </c>
      <c r="F8415" t="s">
        <v>130</v>
      </c>
      <c r="G8415">
        <v>1</v>
      </c>
      <c r="H8415">
        <v>3076500</v>
      </c>
      <c r="I8415">
        <v>2115900</v>
      </c>
      <c r="J8415" t="s">
        <v>18</v>
      </c>
      <c r="K8415">
        <v>3076500</v>
      </c>
      <c r="L8415" t="s">
        <v>7209</v>
      </c>
      <c r="M8415" t="s">
        <v>7203</v>
      </c>
      <c r="N8415" s="1">
        <v>43507</v>
      </c>
      <c r="O8415" t="s">
        <v>130</v>
      </c>
      <c r="P8415" t="s">
        <v>7231</v>
      </c>
      <c r="Q8415" t="s">
        <v>7232</v>
      </c>
      <c r="R8415" t="s">
        <v>7230</v>
      </c>
      <c r="S8415">
        <v>2116171</v>
      </c>
      <c r="T8415">
        <v>3076902</v>
      </c>
      <c r="U8415">
        <v>0.312</v>
      </c>
      <c r="V8415">
        <v>960600</v>
      </c>
      <c r="W8415">
        <v>2115900</v>
      </c>
      <c r="X8415">
        <v>2022</v>
      </c>
      <c r="Y8415">
        <v>4291717.5</v>
      </c>
    </row>
    <row r="8416" spans="2:25" x14ac:dyDescent="0.35">
      <c r="B8416" t="s">
        <v>3197</v>
      </c>
      <c r="C8416" s="1">
        <v>44759</v>
      </c>
      <c r="D8416" t="s">
        <v>1277</v>
      </c>
      <c r="E8416" t="s">
        <v>330</v>
      </c>
      <c r="F8416" t="s">
        <v>130</v>
      </c>
      <c r="G8416">
        <v>3</v>
      </c>
      <c r="H8416">
        <v>3150000</v>
      </c>
      <c r="I8416">
        <v>2166500</v>
      </c>
      <c r="J8416" t="s">
        <v>18</v>
      </c>
      <c r="K8416">
        <v>9450000</v>
      </c>
      <c r="L8416" t="s">
        <v>7204</v>
      </c>
      <c r="M8416" t="s">
        <v>7206</v>
      </c>
      <c r="N8416" s="1">
        <v>43449</v>
      </c>
      <c r="O8416" t="s">
        <v>130</v>
      </c>
      <c r="P8416" t="s">
        <v>7231</v>
      </c>
      <c r="Q8416" t="s">
        <v>7232</v>
      </c>
      <c r="R8416" t="s">
        <v>7230</v>
      </c>
      <c r="S8416">
        <v>2116171</v>
      </c>
      <c r="T8416">
        <v>3076902</v>
      </c>
      <c r="U8416">
        <v>0.312</v>
      </c>
      <c r="V8416">
        <v>2950500</v>
      </c>
      <c r="W8416">
        <v>6499500</v>
      </c>
      <c r="X8416">
        <v>2022</v>
      </c>
      <c r="Y8416">
        <v>13182750</v>
      </c>
    </row>
    <row r="8417" spans="2:25" x14ac:dyDescent="0.35">
      <c r="B8417" t="s">
        <v>3225</v>
      </c>
      <c r="C8417" s="1">
        <v>44766</v>
      </c>
      <c r="D8417" t="s">
        <v>1277</v>
      </c>
      <c r="E8417" t="s">
        <v>343</v>
      </c>
      <c r="F8417" t="s">
        <v>130</v>
      </c>
      <c r="G8417">
        <v>3</v>
      </c>
      <c r="H8417">
        <v>3637000</v>
      </c>
      <c r="I8417">
        <v>2501400</v>
      </c>
      <c r="J8417" t="s">
        <v>18</v>
      </c>
      <c r="K8417">
        <v>10911000</v>
      </c>
      <c r="L8417" t="s">
        <v>7209</v>
      </c>
      <c r="M8417" t="s">
        <v>7203</v>
      </c>
      <c r="N8417" s="1">
        <v>43833</v>
      </c>
      <c r="O8417" t="s">
        <v>130</v>
      </c>
      <c r="P8417" t="s">
        <v>7231</v>
      </c>
      <c r="Q8417" t="s">
        <v>7232</v>
      </c>
      <c r="R8417" t="s">
        <v>7230</v>
      </c>
      <c r="S8417">
        <v>2116171</v>
      </c>
      <c r="T8417">
        <v>3076902</v>
      </c>
      <c r="U8417">
        <v>0.312</v>
      </c>
      <c r="V8417">
        <v>3406800</v>
      </c>
      <c r="W8417">
        <v>7504200</v>
      </c>
      <c r="X8417">
        <v>2022</v>
      </c>
      <c r="Y8417">
        <v>15220845</v>
      </c>
    </row>
    <row r="8418" spans="2:25" x14ac:dyDescent="0.35">
      <c r="B8418" t="s">
        <v>3640</v>
      </c>
      <c r="C8418" s="1">
        <v>44869</v>
      </c>
      <c r="D8418" t="s">
        <v>1962</v>
      </c>
      <c r="E8418" t="s">
        <v>2371</v>
      </c>
      <c r="F8418" t="s">
        <v>130</v>
      </c>
      <c r="G8418">
        <v>3</v>
      </c>
      <c r="H8418">
        <v>3355100</v>
      </c>
      <c r="I8418">
        <v>2307500</v>
      </c>
      <c r="J8418" t="s">
        <v>18</v>
      </c>
      <c r="K8418">
        <v>10065300</v>
      </c>
      <c r="L8418" t="s">
        <v>7204</v>
      </c>
      <c r="M8418" t="s">
        <v>7203</v>
      </c>
      <c r="N8418" s="1">
        <v>44792</v>
      </c>
      <c r="O8418" t="s">
        <v>130</v>
      </c>
      <c r="P8418" t="s">
        <v>7231</v>
      </c>
      <c r="Q8418" t="s">
        <v>7232</v>
      </c>
      <c r="R8418" t="s">
        <v>7230</v>
      </c>
      <c r="S8418">
        <v>2116171</v>
      </c>
      <c r="T8418">
        <v>3076902</v>
      </c>
      <c r="U8418">
        <v>0.312</v>
      </c>
      <c r="V8418">
        <v>3142800</v>
      </c>
      <c r="W8418">
        <v>6922500</v>
      </c>
      <c r="X8418">
        <v>2022</v>
      </c>
      <c r="Y8418">
        <v>14041093.5</v>
      </c>
    </row>
    <row r="8419" spans="2:25" x14ac:dyDescent="0.35">
      <c r="B8419" t="s">
        <v>3819</v>
      </c>
      <c r="C8419" s="1">
        <v>44908</v>
      </c>
      <c r="D8419" t="s">
        <v>2132</v>
      </c>
      <c r="E8419" t="s">
        <v>56</v>
      </c>
      <c r="F8419" t="s">
        <v>130</v>
      </c>
      <c r="G8419">
        <v>2</v>
      </c>
      <c r="H8419">
        <v>3110200</v>
      </c>
      <c r="I8419">
        <v>2139100</v>
      </c>
      <c r="J8419" t="s">
        <v>14</v>
      </c>
      <c r="K8419">
        <v>6220400</v>
      </c>
      <c r="L8419" t="s">
        <v>7209</v>
      </c>
      <c r="M8419" t="s">
        <v>7203</v>
      </c>
      <c r="N8419" s="1">
        <v>44095</v>
      </c>
      <c r="O8419" t="s">
        <v>130</v>
      </c>
      <c r="P8419" t="s">
        <v>7231</v>
      </c>
      <c r="Q8419" t="s">
        <v>7232</v>
      </c>
      <c r="R8419" t="s">
        <v>7230</v>
      </c>
      <c r="S8419">
        <v>2116171</v>
      </c>
      <c r="T8419">
        <v>3076902</v>
      </c>
      <c r="U8419">
        <v>0.312</v>
      </c>
      <c r="V8419">
        <v>1942200</v>
      </c>
      <c r="W8419">
        <v>4278200</v>
      </c>
      <c r="X8419">
        <v>2022</v>
      </c>
      <c r="Y8419">
        <v>8677458</v>
      </c>
    </row>
    <row r="8420" spans="2:25" x14ac:dyDescent="0.35">
      <c r="B8420" t="s">
        <v>3870</v>
      </c>
      <c r="C8420" s="1">
        <v>44918</v>
      </c>
      <c r="D8420" t="s">
        <v>2132</v>
      </c>
      <c r="E8420" t="s">
        <v>47</v>
      </c>
      <c r="F8420" t="s">
        <v>130</v>
      </c>
      <c r="G8420">
        <v>4</v>
      </c>
      <c r="H8420">
        <v>3226200</v>
      </c>
      <c r="I8420">
        <v>2218900</v>
      </c>
      <c r="J8420" t="s">
        <v>14</v>
      </c>
      <c r="K8420">
        <v>12904800</v>
      </c>
      <c r="L8420" t="s">
        <v>7209</v>
      </c>
      <c r="M8420" t="s">
        <v>7206</v>
      </c>
      <c r="N8420" s="1">
        <v>44180</v>
      </c>
      <c r="O8420" t="s">
        <v>130</v>
      </c>
      <c r="P8420" t="s">
        <v>7231</v>
      </c>
      <c r="Q8420" t="s">
        <v>7232</v>
      </c>
      <c r="R8420" t="s">
        <v>7230</v>
      </c>
      <c r="S8420">
        <v>2116171</v>
      </c>
      <c r="T8420">
        <v>3076902</v>
      </c>
      <c r="U8420">
        <v>0.312</v>
      </c>
      <c r="V8420">
        <v>4029200</v>
      </c>
      <c r="W8420">
        <v>8875600</v>
      </c>
      <c r="X8420">
        <v>2022</v>
      </c>
      <c r="Y8420">
        <v>18002196</v>
      </c>
    </row>
    <row r="8421" spans="2:25" x14ac:dyDescent="0.35">
      <c r="B8421" t="s">
        <v>2406</v>
      </c>
      <c r="C8421" s="1">
        <v>44583</v>
      </c>
      <c r="D8421" t="s">
        <v>11</v>
      </c>
      <c r="E8421" t="s">
        <v>119</v>
      </c>
      <c r="F8421" t="s">
        <v>75</v>
      </c>
      <c r="G8421">
        <v>3</v>
      </c>
      <c r="H8421">
        <v>230100</v>
      </c>
      <c r="I8421">
        <v>173700</v>
      </c>
      <c r="J8421" t="s">
        <v>18</v>
      </c>
      <c r="K8421">
        <v>690300</v>
      </c>
      <c r="L8421" t="s">
        <v>7208</v>
      </c>
      <c r="M8421" t="s">
        <v>7206</v>
      </c>
      <c r="N8421" s="1">
        <v>43601</v>
      </c>
      <c r="O8421" t="s">
        <v>75</v>
      </c>
      <c r="P8421" t="s">
        <v>7235</v>
      </c>
      <c r="Q8421" t="s">
        <v>7247</v>
      </c>
      <c r="R8421" t="s">
        <v>7223</v>
      </c>
      <c r="S8421">
        <v>161784</v>
      </c>
      <c r="T8421">
        <v>214281</v>
      </c>
      <c r="U8421">
        <v>0.245</v>
      </c>
      <c r="V8421">
        <v>169200</v>
      </c>
      <c r="W8421">
        <v>521100</v>
      </c>
      <c r="X8421">
        <v>2022</v>
      </c>
      <c r="Y8421">
        <v>962968.5</v>
      </c>
    </row>
    <row r="8422" spans="2:25" x14ac:dyDescent="0.35">
      <c r="B8422" t="s">
        <v>2445</v>
      </c>
      <c r="C8422" s="1">
        <v>44591</v>
      </c>
      <c r="D8422" t="s">
        <v>11</v>
      </c>
      <c r="E8422" t="s">
        <v>2344</v>
      </c>
      <c r="F8422" t="s">
        <v>75</v>
      </c>
      <c r="G8422">
        <v>3</v>
      </c>
      <c r="H8422">
        <v>231900</v>
      </c>
      <c r="I8422">
        <v>175100</v>
      </c>
      <c r="J8422" t="s">
        <v>14</v>
      </c>
      <c r="K8422">
        <v>695700</v>
      </c>
      <c r="L8422" t="s">
        <v>7209</v>
      </c>
      <c r="M8422" t="s">
        <v>7203</v>
      </c>
      <c r="N8422" s="1">
        <v>44704</v>
      </c>
      <c r="O8422" t="s">
        <v>75</v>
      </c>
      <c r="P8422" t="s">
        <v>7235</v>
      </c>
      <c r="Q8422" t="s">
        <v>7247</v>
      </c>
      <c r="R8422" t="s">
        <v>7223</v>
      </c>
      <c r="S8422">
        <v>161784</v>
      </c>
      <c r="T8422">
        <v>214281</v>
      </c>
      <c r="U8422">
        <v>0.245</v>
      </c>
      <c r="V8422">
        <v>170400</v>
      </c>
      <c r="W8422">
        <v>525300</v>
      </c>
      <c r="X8422">
        <v>2022</v>
      </c>
      <c r="Y8422">
        <v>970501.5</v>
      </c>
    </row>
    <row r="8423" spans="2:25" x14ac:dyDescent="0.35">
      <c r="B8423" t="s">
        <v>2592</v>
      </c>
      <c r="C8423" s="1">
        <v>44623</v>
      </c>
      <c r="D8423" t="s">
        <v>578</v>
      </c>
      <c r="E8423" t="s">
        <v>353</v>
      </c>
      <c r="F8423" t="s">
        <v>75</v>
      </c>
      <c r="G8423">
        <v>3</v>
      </c>
      <c r="H8423">
        <v>201400</v>
      </c>
      <c r="I8423">
        <v>152000</v>
      </c>
      <c r="J8423" t="s">
        <v>18</v>
      </c>
      <c r="K8423">
        <v>604200</v>
      </c>
      <c r="L8423" t="s">
        <v>7202</v>
      </c>
      <c r="M8423" t="s">
        <v>7203</v>
      </c>
      <c r="N8423" s="1">
        <v>44189</v>
      </c>
      <c r="O8423" t="s">
        <v>75</v>
      </c>
      <c r="P8423" t="s">
        <v>7235</v>
      </c>
      <c r="Q8423" t="s">
        <v>7247</v>
      </c>
      <c r="R8423" t="s">
        <v>7223</v>
      </c>
      <c r="S8423">
        <v>161784</v>
      </c>
      <c r="T8423">
        <v>214281</v>
      </c>
      <c r="U8423">
        <v>0.245</v>
      </c>
      <c r="V8423">
        <v>148200</v>
      </c>
      <c r="W8423">
        <v>456000</v>
      </c>
      <c r="X8423">
        <v>2022</v>
      </c>
      <c r="Y8423">
        <v>842859</v>
      </c>
    </row>
    <row r="8424" spans="2:25" x14ac:dyDescent="0.35">
      <c r="B8424" t="s">
        <v>3028</v>
      </c>
      <c r="C8424" s="1">
        <v>44720</v>
      </c>
      <c r="D8424" t="s">
        <v>1091</v>
      </c>
      <c r="E8424" t="s">
        <v>383</v>
      </c>
      <c r="F8424" t="s">
        <v>75</v>
      </c>
      <c r="G8424">
        <v>2</v>
      </c>
      <c r="H8424">
        <v>221700</v>
      </c>
      <c r="I8424">
        <v>167400</v>
      </c>
      <c r="J8424" t="s">
        <v>14</v>
      </c>
      <c r="K8424">
        <v>443400</v>
      </c>
      <c r="L8424" t="s">
        <v>7208</v>
      </c>
      <c r="M8424" t="s">
        <v>7203</v>
      </c>
      <c r="N8424" s="1">
        <v>43323</v>
      </c>
      <c r="O8424" t="s">
        <v>75</v>
      </c>
      <c r="P8424" t="s">
        <v>7235</v>
      </c>
      <c r="Q8424" t="s">
        <v>7247</v>
      </c>
      <c r="R8424" t="s">
        <v>7223</v>
      </c>
      <c r="S8424">
        <v>161784</v>
      </c>
      <c r="T8424">
        <v>214281</v>
      </c>
      <c r="U8424">
        <v>0.245</v>
      </c>
      <c r="V8424">
        <v>108600</v>
      </c>
      <c r="W8424">
        <v>334800</v>
      </c>
      <c r="X8424">
        <v>2022</v>
      </c>
      <c r="Y8424">
        <v>618543</v>
      </c>
    </row>
    <row r="8425" spans="2:25" x14ac:dyDescent="0.35">
      <c r="B8425" t="s">
        <v>3398</v>
      </c>
      <c r="C8425" s="1">
        <v>44806</v>
      </c>
      <c r="D8425" t="s">
        <v>1641</v>
      </c>
      <c r="E8425" t="s">
        <v>516</v>
      </c>
      <c r="F8425" t="s">
        <v>75</v>
      </c>
      <c r="G8425">
        <v>1</v>
      </c>
      <c r="H8425">
        <v>224800</v>
      </c>
      <c r="I8425">
        <v>169700</v>
      </c>
      <c r="J8425" t="s">
        <v>18</v>
      </c>
      <c r="K8425">
        <v>224800</v>
      </c>
      <c r="L8425" t="s">
        <v>7210</v>
      </c>
      <c r="M8425" t="s">
        <v>7203</v>
      </c>
      <c r="N8425" s="1">
        <v>43732</v>
      </c>
      <c r="O8425" t="s">
        <v>75</v>
      </c>
      <c r="P8425" t="s">
        <v>7235</v>
      </c>
      <c r="Q8425" t="s">
        <v>7247</v>
      </c>
      <c r="R8425" t="s">
        <v>7223</v>
      </c>
      <c r="S8425">
        <v>161784</v>
      </c>
      <c r="T8425">
        <v>214281</v>
      </c>
      <c r="U8425">
        <v>0.245</v>
      </c>
      <c r="V8425">
        <v>55100</v>
      </c>
      <c r="W8425">
        <v>169700</v>
      </c>
      <c r="X8425">
        <v>2022</v>
      </c>
      <c r="Y8425">
        <v>313596</v>
      </c>
    </row>
    <row r="8426" spans="2:25" x14ac:dyDescent="0.35">
      <c r="B8426" t="s">
        <v>3496</v>
      </c>
      <c r="C8426" s="1">
        <v>44831</v>
      </c>
      <c r="D8426" t="s">
        <v>1641</v>
      </c>
      <c r="E8426" t="s">
        <v>160</v>
      </c>
      <c r="F8426" t="s">
        <v>75</v>
      </c>
      <c r="G8426">
        <v>1</v>
      </c>
      <c r="H8426">
        <v>196300</v>
      </c>
      <c r="I8426">
        <v>148200</v>
      </c>
      <c r="J8426" t="s">
        <v>18</v>
      </c>
      <c r="K8426">
        <v>196300</v>
      </c>
      <c r="L8426" t="s">
        <v>7208</v>
      </c>
      <c r="M8426" t="s">
        <v>7203</v>
      </c>
      <c r="N8426" s="1">
        <v>44215</v>
      </c>
      <c r="O8426" t="s">
        <v>75</v>
      </c>
      <c r="P8426" t="s">
        <v>7235</v>
      </c>
      <c r="Q8426" t="s">
        <v>7247</v>
      </c>
      <c r="R8426" t="s">
        <v>7223</v>
      </c>
      <c r="S8426">
        <v>161784</v>
      </c>
      <c r="T8426">
        <v>214281</v>
      </c>
      <c r="U8426">
        <v>0.245</v>
      </c>
      <c r="V8426">
        <v>48100</v>
      </c>
      <c r="W8426">
        <v>148200</v>
      </c>
      <c r="X8426">
        <v>2022</v>
      </c>
      <c r="Y8426">
        <v>273838.5</v>
      </c>
    </row>
    <row r="8427" spans="2:25" x14ac:dyDescent="0.35">
      <c r="B8427" t="s">
        <v>3621</v>
      </c>
      <c r="C8427" s="1">
        <v>44862</v>
      </c>
      <c r="D8427" t="s">
        <v>1809</v>
      </c>
      <c r="E8427" t="s">
        <v>459</v>
      </c>
      <c r="F8427" t="s">
        <v>75</v>
      </c>
      <c r="G8427">
        <v>1</v>
      </c>
      <c r="H8427">
        <v>231500</v>
      </c>
      <c r="I8427">
        <v>174800</v>
      </c>
      <c r="J8427" t="s">
        <v>18</v>
      </c>
      <c r="K8427">
        <v>231500</v>
      </c>
      <c r="L8427" t="s">
        <v>7205</v>
      </c>
      <c r="M8427" t="s">
        <v>7203</v>
      </c>
      <c r="N8427" s="1">
        <v>43428</v>
      </c>
      <c r="O8427" t="s">
        <v>75</v>
      </c>
      <c r="P8427" t="s">
        <v>7235</v>
      </c>
      <c r="Q8427" t="s">
        <v>7247</v>
      </c>
      <c r="R8427" t="s">
        <v>7223</v>
      </c>
      <c r="S8427">
        <v>161784</v>
      </c>
      <c r="T8427">
        <v>214281</v>
      </c>
      <c r="U8427">
        <v>0.245</v>
      </c>
      <c r="V8427">
        <v>56700</v>
      </c>
      <c r="W8427">
        <v>174800</v>
      </c>
      <c r="X8427">
        <v>2022</v>
      </c>
      <c r="Y8427">
        <v>322942.5</v>
      </c>
    </row>
    <row r="8428" spans="2:25" x14ac:dyDescent="0.35">
      <c r="B8428" t="s">
        <v>3780</v>
      </c>
      <c r="C8428" s="1">
        <v>44899</v>
      </c>
      <c r="D8428" t="s">
        <v>2132</v>
      </c>
      <c r="E8428" t="s">
        <v>2327</v>
      </c>
      <c r="F8428" t="s">
        <v>75</v>
      </c>
      <c r="G8428">
        <v>5</v>
      </c>
      <c r="H8428">
        <v>231300</v>
      </c>
      <c r="I8428">
        <v>174600</v>
      </c>
      <c r="J8428" t="s">
        <v>14</v>
      </c>
      <c r="K8428">
        <v>1156500</v>
      </c>
      <c r="L8428" t="s">
        <v>7209</v>
      </c>
      <c r="M8428" t="s">
        <v>7203</v>
      </c>
      <c r="N8428" s="1">
        <v>44798</v>
      </c>
      <c r="O8428" t="s">
        <v>75</v>
      </c>
      <c r="P8428" t="s">
        <v>7235</v>
      </c>
      <c r="Q8428" t="s">
        <v>7247</v>
      </c>
      <c r="R8428" t="s">
        <v>7223</v>
      </c>
      <c r="S8428">
        <v>161784</v>
      </c>
      <c r="T8428">
        <v>214281</v>
      </c>
      <c r="U8428">
        <v>0.245</v>
      </c>
      <c r="V8428">
        <v>283500</v>
      </c>
      <c r="W8428">
        <v>873000</v>
      </c>
      <c r="X8428">
        <v>2022</v>
      </c>
      <c r="Y8428">
        <v>1613317.5</v>
      </c>
    </row>
    <row r="8429" spans="2:25" x14ac:dyDescent="0.35">
      <c r="B8429" t="s">
        <v>3781</v>
      </c>
      <c r="C8429" s="1">
        <v>44899</v>
      </c>
      <c r="D8429" t="s">
        <v>2132</v>
      </c>
      <c r="E8429" t="s">
        <v>67</v>
      </c>
      <c r="F8429" t="s">
        <v>75</v>
      </c>
      <c r="G8429">
        <v>2</v>
      </c>
      <c r="H8429">
        <v>252300</v>
      </c>
      <c r="I8429">
        <v>190500</v>
      </c>
      <c r="J8429" t="s">
        <v>14</v>
      </c>
      <c r="K8429">
        <v>504600</v>
      </c>
      <c r="L8429" t="s">
        <v>7208</v>
      </c>
      <c r="M8429" t="s">
        <v>7206</v>
      </c>
      <c r="N8429" s="1">
        <v>43774</v>
      </c>
      <c r="O8429" t="s">
        <v>75</v>
      </c>
      <c r="P8429" t="s">
        <v>7235</v>
      </c>
      <c r="Q8429" t="s">
        <v>7247</v>
      </c>
      <c r="R8429" t="s">
        <v>7223</v>
      </c>
      <c r="S8429">
        <v>161784</v>
      </c>
      <c r="T8429">
        <v>214281</v>
      </c>
      <c r="U8429">
        <v>0.245</v>
      </c>
      <c r="V8429">
        <v>123600</v>
      </c>
      <c r="W8429">
        <v>381000</v>
      </c>
      <c r="X8429">
        <v>2022</v>
      </c>
      <c r="Y8429">
        <v>703917</v>
      </c>
    </row>
    <row r="8430" spans="2:25" x14ac:dyDescent="0.35">
      <c r="B8430" t="s">
        <v>3798</v>
      </c>
      <c r="C8430" s="1">
        <v>44903</v>
      </c>
      <c r="D8430" t="s">
        <v>2132</v>
      </c>
      <c r="E8430" t="s">
        <v>2347</v>
      </c>
      <c r="F8430" t="s">
        <v>75</v>
      </c>
      <c r="G8430">
        <v>5</v>
      </c>
      <c r="H8430">
        <v>237000</v>
      </c>
      <c r="I8430">
        <v>179000</v>
      </c>
      <c r="J8430" t="s">
        <v>14</v>
      </c>
      <c r="K8430">
        <v>1185000</v>
      </c>
      <c r="L8430" t="s">
        <v>7209</v>
      </c>
      <c r="M8430" t="s">
        <v>7206</v>
      </c>
      <c r="N8430" s="1">
        <v>44881</v>
      </c>
      <c r="O8430" t="s">
        <v>75</v>
      </c>
      <c r="P8430" t="s">
        <v>7235</v>
      </c>
      <c r="Q8430" t="s">
        <v>7247</v>
      </c>
      <c r="R8430" t="s">
        <v>7223</v>
      </c>
      <c r="S8430">
        <v>161784</v>
      </c>
      <c r="T8430">
        <v>214281</v>
      </c>
      <c r="U8430">
        <v>0.245</v>
      </c>
      <c r="V8430">
        <v>290000</v>
      </c>
      <c r="W8430">
        <v>895000</v>
      </c>
      <c r="X8430">
        <v>2022</v>
      </c>
      <c r="Y8430">
        <v>1653075</v>
      </c>
    </row>
    <row r="8431" spans="2:25" x14ac:dyDescent="0.35">
      <c r="B8431" t="s">
        <v>3810</v>
      </c>
      <c r="C8431" s="1">
        <v>44906</v>
      </c>
      <c r="D8431" t="s">
        <v>2132</v>
      </c>
      <c r="E8431" t="s">
        <v>381</v>
      </c>
      <c r="F8431" t="s">
        <v>75</v>
      </c>
      <c r="G8431">
        <v>4</v>
      </c>
      <c r="H8431">
        <v>217100</v>
      </c>
      <c r="I8431">
        <v>163900</v>
      </c>
      <c r="J8431" t="s">
        <v>14</v>
      </c>
      <c r="K8431">
        <v>868400</v>
      </c>
      <c r="L8431" t="s">
        <v>7202</v>
      </c>
      <c r="M8431" t="s">
        <v>7206</v>
      </c>
      <c r="N8431" s="1">
        <v>44051</v>
      </c>
      <c r="O8431" t="s">
        <v>75</v>
      </c>
      <c r="P8431" t="s">
        <v>7235</v>
      </c>
      <c r="Q8431" t="s">
        <v>7247</v>
      </c>
      <c r="R8431" t="s">
        <v>7223</v>
      </c>
      <c r="S8431">
        <v>161784</v>
      </c>
      <c r="T8431">
        <v>214281</v>
      </c>
      <c r="U8431">
        <v>0.245</v>
      </c>
      <c r="V8431">
        <v>212800</v>
      </c>
      <c r="W8431">
        <v>655600</v>
      </c>
      <c r="X8431">
        <v>2022</v>
      </c>
      <c r="Y8431">
        <v>1211418</v>
      </c>
    </row>
    <row r="8432" spans="2:25" x14ac:dyDescent="0.35">
      <c r="B8432" t="s">
        <v>3826</v>
      </c>
      <c r="C8432" s="1">
        <v>44909</v>
      </c>
      <c r="D8432" t="s">
        <v>2132</v>
      </c>
      <c r="E8432" t="s">
        <v>301</v>
      </c>
      <c r="F8432" t="s">
        <v>75</v>
      </c>
      <c r="G8432">
        <v>3</v>
      </c>
      <c r="H8432">
        <v>199200</v>
      </c>
      <c r="I8432">
        <v>150400</v>
      </c>
      <c r="J8432" t="s">
        <v>14</v>
      </c>
      <c r="K8432">
        <v>597600</v>
      </c>
      <c r="L8432" t="s">
        <v>7204</v>
      </c>
      <c r="M8432" t="s">
        <v>7203</v>
      </c>
      <c r="N8432" s="1">
        <v>43666</v>
      </c>
      <c r="O8432" t="s">
        <v>75</v>
      </c>
      <c r="P8432" t="s">
        <v>7235</v>
      </c>
      <c r="Q8432" t="s">
        <v>7247</v>
      </c>
      <c r="R8432" t="s">
        <v>7223</v>
      </c>
      <c r="S8432">
        <v>161784</v>
      </c>
      <c r="T8432">
        <v>214281</v>
      </c>
      <c r="U8432">
        <v>0.245</v>
      </c>
      <c r="V8432">
        <v>146400</v>
      </c>
      <c r="W8432">
        <v>451200</v>
      </c>
      <c r="X8432">
        <v>2022</v>
      </c>
      <c r="Y8432">
        <v>833652</v>
      </c>
    </row>
    <row r="8433" spans="2:25" x14ac:dyDescent="0.35">
      <c r="B8433" t="s">
        <v>3874</v>
      </c>
      <c r="C8433" s="1">
        <v>44918</v>
      </c>
      <c r="D8433" t="s">
        <v>2132</v>
      </c>
      <c r="E8433" t="s">
        <v>2526</v>
      </c>
      <c r="F8433" t="s">
        <v>75</v>
      </c>
      <c r="G8433">
        <v>5</v>
      </c>
      <c r="H8433">
        <v>213400</v>
      </c>
      <c r="I8433">
        <v>161100</v>
      </c>
      <c r="J8433" t="s">
        <v>14</v>
      </c>
      <c r="K8433">
        <v>1067000</v>
      </c>
      <c r="L8433" t="s">
        <v>7208</v>
      </c>
      <c r="M8433" t="s">
        <v>7203</v>
      </c>
      <c r="N8433" s="1">
        <v>44906</v>
      </c>
      <c r="O8433" t="s">
        <v>75</v>
      </c>
      <c r="P8433" t="s">
        <v>7235</v>
      </c>
      <c r="Q8433" t="s">
        <v>7247</v>
      </c>
      <c r="R8433" t="s">
        <v>7223</v>
      </c>
      <c r="S8433">
        <v>161784</v>
      </c>
      <c r="T8433">
        <v>214281</v>
      </c>
      <c r="U8433">
        <v>0.245</v>
      </c>
      <c r="V8433">
        <v>261500</v>
      </c>
      <c r="W8433">
        <v>805500</v>
      </c>
      <c r="X8433">
        <v>2022</v>
      </c>
      <c r="Y8433">
        <v>1488465</v>
      </c>
    </row>
    <row r="8434" spans="2:25" x14ac:dyDescent="0.35">
      <c r="B8434" t="s">
        <v>2601</v>
      </c>
      <c r="C8434" s="1">
        <v>44626</v>
      </c>
      <c r="D8434" t="s">
        <v>578</v>
      </c>
      <c r="E8434" t="s">
        <v>140</v>
      </c>
      <c r="F8434" t="s">
        <v>307</v>
      </c>
      <c r="G8434">
        <v>3</v>
      </c>
      <c r="H8434">
        <v>631800</v>
      </c>
      <c r="I8434">
        <v>459400</v>
      </c>
      <c r="J8434" t="s">
        <v>18</v>
      </c>
      <c r="K8434">
        <v>1895400</v>
      </c>
      <c r="L8434" t="s">
        <v>7208</v>
      </c>
      <c r="M8434" t="s">
        <v>7203</v>
      </c>
      <c r="N8434" s="1">
        <v>44032</v>
      </c>
      <c r="O8434" t="s">
        <v>307</v>
      </c>
      <c r="P8434" t="s">
        <v>7237</v>
      </c>
      <c r="Q8434" t="s">
        <v>7242</v>
      </c>
      <c r="R8434" t="s">
        <v>7234</v>
      </c>
      <c r="S8434">
        <v>429665</v>
      </c>
      <c r="T8434">
        <v>590821</v>
      </c>
      <c r="U8434">
        <v>0.27300000000000002</v>
      </c>
      <c r="V8434">
        <v>517200</v>
      </c>
      <c r="W8434">
        <v>1378200</v>
      </c>
      <c r="X8434">
        <v>2022</v>
      </c>
      <c r="Y8434">
        <v>2644083</v>
      </c>
    </row>
    <row r="8435" spans="2:25" x14ac:dyDescent="0.35">
      <c r="B8435" t="s">
        <v>2679</v>
      </c>
      <c r="C8435" s="1">
        <v>44646</v>
      </c>
      <c r="D8435" t="s">
        <v>578</v>
      </c>
      <c r="E8435" t="s">
        <v>41</v>
      </c>
      <c r="F8435" t="s">
        <v>307</v>
      </c>
      <c r="G8435">
        <v>4</v>
      </c>
      <c r="H8435">
        <v>598500</v>
      </c>
      <c r="I8435">
        <v>435200</v>
      </c>
      <c r="J8435" t="s">
        <v>14</v>
      </c>
      <c r="K8435">
        <v>2394000</v>
      </c>
      <c r="L8435" t="s">
        <v>7202</v>
      </c>
      <c r="M8435" t="s">
        <v>7203</v>
      </c>
      <c r="N8435" s="1">
        <v>44021</v>
      </c>
      <c r="O8435" t="s">
        <v>307</v>
      </c>
      <c r="P8435" t="s">
        <v>7237</v>
      </c>
      <c r="Q8435" t="s">
        <v>7242</v>
      </c>
      <c r="R8435" t="s">
        <v>7234</v>
      </c>
      <c r="S8435">
        <v>429665</v>
      </c>
      <c r="T8435">
        <v>590821</v>
      </c>
      <c r="U8435">
        <v>0.27300000000000002</v>
      </c>
      <c r="V8435">
        <v>653200</v>
      </c>
      <c r="W8435">
        <v>1740800</v>
      </c>
      <c r="X8435">
        <v>2022</v>
      </c>
      <c r="Y8435">
        <v>3339630</v>
      </c>
    </row>
    <row r="8436" spans="2:25" x14ac:dyDescent="0.35">
      <c r="B8436" t="s">
        <v>2923</v>
      </c>
      <c r="C8436" s="1">
        <v>44695</v>
      </c>
      <c r="D8436" t="s">
        <v>931</v>
      </c>
      <c r="E8436" t="s">
        <v>383</v>
      </c>
      <c r="F8436" t="s">
        <v>307</v>
      </c>
      <c r="G8436">
        <v>2</v>
      </c>
      <c r="H8436">
        <v>640800</v>
      </c>
      <c r="I8436">
        <v>466000</v>
      </c>
      <c r="J8436" t="s">
        <v>14</v>
      </c>
      <c r="K8436">
        <v>1281600</v>
      </c>
      <c r="L8436" t="s">
        <v>7208</v>
      </c>
      <c r="M8436" t="s">
        <v>7203</v>
      </c>
      <c r="N8436" s="1">
        <v>43323</v>
      </c>
      <c r="O8436" t="s">
        <v>307</v>
      </c>
      <c r="P8436" t="s">
        <v>7237</v>
      </c>
      <c r="Q8436" t="s">
        <v>7242</v>
      </c>
      <c r="R8436" t="s">
        <v>7234</v>
      </c>
      <c r="S8436">
        <v>429665</v>
      </c>
      <c r="T8436">
        <v>590821</v>
      </c>
      <c r="U8436">
        <v>0.27300000000000002</v>
      </c>
      <c r="V8436">
        <v>349600</v>
      </c>
      <c r="W8436">
        <v>932000</v>
      </c>
      <c r="X8436">
        <v>2022</v>
      </c>
      <c r="Y8436">
        <v>1787832</v>
      </c>
    </row>
    <row r="8437" spans="2:25" x14ac:dyDescent="0.35">
      <c r="B8437" t="s">
        <v>3123</v>
      </c>
      <c r="C8437" s="1">
        <v>44739</v>
      </c>
      <c r="D8437" t="s">
        <v>1091</v>
      </c>
      <c r="E8437" t="s">
        <v>252</v>
      </c>
      <c r="F8437" t="s">
        <v>307</v>
      </c>
      <c r="G8437">
        <v>5</v>
      </c>
      <c r="H8437">
        <v>592500</v>
      </c>
      <c r="I8437">
        <v>430900</v>
      </c>
      <c r="J8437" t="s">
        <v>14</v>
      </c>
      <c r="K8437">
        <v>2962500</v>
      </c>
      <c r="L8437" t="s">
        <v>7204</v>
      </c>
      <c r="M8437" t="s">
        <v>7203</v>
      </c>
      <c r="N8437" s="1">
        <v>43239</v>
      </c>
      <c r="O8437" t="s">
        <v>307</v>
      </c>
      <c r="P8437" t="s">
        <v>7237</v>
      </c>
      <c r="Q8437" t="s">
        <v>7242</v>
      </c>
      <c r="R8437" t="s">
        <v>7234</v>
      </c>
      <c r="S8437">
        <v>429665</v>
      </c>
      <c r="T8437">
        <v>590821</v>
      </c>
      <c r="U8437">
        <v>0.27300000000000002</v>
      </c>
      <c r="V8437">
        <v>808000</v>
      </c>
      <c r="W8437">
        <v>2154500</v>
      </c>
      <c r="X8437">
        <v>2022</v>
      </c>
      <c r="Y8437">
        <v>4132687.5</v>
      </c>
    </row>
    <row r="8438" spans="2:25" x14ac:dyDescent="0.35">
      <c r="B8438" t="s">
        <v>3377</v>
      </c>
      <c r="C8438" s="1">
        <v>44801</v>
      </c>
      <c r="D8438" t="s">
        <v>1479</v>
      </c>
      <c r="E8438" t="s">
        <v>2373</v>
      </c>
      <c r="F8438" t="s">
        <v>307</v>
      </c>
      <c r="G8438">
        <v>1</v>
      </c>
      <c r="H8438">
        <v>637200</v>
      </c>
      <c r="I8438">
        <v>463400</v>
      </c>
      <c r="J8438" t="s">
        <v>14</v>
      </c>
      <c r="K8438">
        <v>637200</v>
      </c>
      <c r="L8438" t="s">
        <v>7209</v>
      </c>
      <c r="M8438" t="s">
        <v>7203</v>
      </c>
      <c r="N8438" s="1">
        <v>44905</v>
      </c>
      <c r="O8438" t="s">
        <v>307</v>
      </c>
      <c r="P8438" t="s">
        <v>7237</v>
      </c>
      <c r="Q8438" t="s">
        <v>7242</v>
      </c>
      <c r="R8438" t="s">
        <v>7234</v>
      </c>
      <c r="S8438">
        <v>429665</v>
      </c>
      <c r="T8438">
        <v>590821</v>
      </c>
      <c r="U8438">
        <v>0.27300000000000002</v>
      </c>
      <c r="V8438">
        <v>173800</v>
      </c>
      <c r="W8438">
        <v>463400</v>
      </c>
      <c r="X8438">
        <v>2022</v>
      </c>
      <c r="Y8438">
        <v>888894</v>
      </c>
    </row>
    <row r="8439" spans="2:25" x14ac:dyDescent="0.35">
      <c r="B8439" t="s">
        <v>3430</v>
      </c>
      <c r="C8439" s="1">
        <v>44814</v>
      </c>
      <c r="D8439" t="s">
        <v>1641</v>
      </c>
      <c r="E8439" t="s">
        <v>2367</v>
      </c>
      <c r="F8439" t="s">
        <v>307</v>
      </c>
      <c r="G8439">
        <v>3</v>
      </c>
      <c r="H8439">
        <v>570100</v>
      </c>
      <c r="I8439">
        <v>414600</v>
      </c>
      <c r="J8439" t="s">
        <v>14</v>
      </c>
      <c r="K8439">
        <v>1710300</v>
      </c>
      <c r="L8439" t="s">
        <v>7209</v>
      </c>
      <c r="M8439" t="s">
        <v>7206</v>
      </c>
      <c r="N8439" s="1">
        <v>44563</v>
      </c>
      <c r="O8439" t="s">
        <v>307</v>
      </c>
      <c r="P8439" t="s">
        <v>7237</v>
      </c>
      <c r="Q8439" t="s">
        <v>7242</v>
      </c>
      <c r="R8439" t="s">
        <v>7234</v>
      </c>
      <c r="S8439">
        <v>429665</v>
      </c>
      <c r="T8439">
        <v>590821</v>
      </c>
      <c r="U8439">
        <v>0.27300000000000002</v>
      </c>
      <c r="V8439">
        <v>466500</v>
      </c>
      <c r="W8439">
        <v>1243800</v>
      </c>
      <c r="X8439">
        <v>2022</v>
      </c>
      <c r="Y8439">
        <v>2385868.5</v>
      </c>
    </row>
    <row r="8440" spans="2:25" x14ac:dyDescent="0.35">
      <c r="B8440" t="s">
        <v>3537</v>
      </c>
      <c r="C8440" s="1">
        <v>44843</v>
      </c>
      <c r="D8440" t="s">
        <v>1809</v>
      </c>
      <c r="E8440" t="s">
        <v>432</v>
      </c>
      <c r="F8440" t="s">
        <v>307</v>
      </c>
      <c r="G8440">
        <v>1</v>
      </c>
      <c r="H8440">
        <v>662200</v>
      </c>
      <c r="I8440">
        <v>481600</v>
      </c>
      <c r="J8440" t="s">
        <v>14</v>
      </c>
      <c r="K8440">
        <v>662200</v>
      </c>
      <c r="L8440" t="s">
        <v>7202</v>
      </c>
      <c r="M8440" t="s">
        <v>7206</v>
      </c>
      <c r="N8440" s="1">
        <v>44028</v>
      </c>
      <c r="O8440" t="s">
        <v>307</v>
      </c>
      <c r="P8440" t="s">
        <v>7237</v>
      </c>
      <c r="Q8440" t="s">
        <v>7242</v>
      </c>
      <c r="R8440" t="s">
        <v>7234</v>
      </c>
      <c r="S8440">
        <v>429665</v>
      </c>
      <c r="T8440">
        <v>590821</v>
      </c>
      <c r="U8440">
        <v>0.27300000000000002</v>
      </c>
      <c r="V8440">
        <v>180600</v>
      </c>
      <c r="W8440">
        <v>481600</v>
      </c>
      <c r="X8440">
        <v>2022</v>
      </c>
      <c r="Y8440">
        <v>923769</v>
      </c>
    </row>
    <row r="8441" spans="2:25" x14ac:dyDescent="0.35">
      <c r="B8441" t="s">
        <v>3792</v>
      </c>
      <c r="C8441" s="1">
        <v>44902</v>
      </c>
      <c r="D8441" t="s">
        <v>2132</v>
      </c>
      <c r="E8441" t="s">
        <v>264</v>
      </c>
      <c r="F8441" t="s">
        <v>307</v>
      </c>
      <c r="G8441">
        <v>3</v>
      </c>
      <c r="H8441">
        <v>627000</v>
      </c>
      <c r="I8441">
        <v>456000</v>
      </c>
      <c r="J8441" t="s">
        <v>14</v>
      </c>
      <c r="K8441">
        <v>1881000</v>
      </c>
      <c r="L8441" t="s">
        <v>7204</v>
      </c>
      <c r="M8441" t="s">
        <v>7203</v>
      </c>
      <c r="N8441" s="1">
        <v>44130</v>
      </c>
      <c r="O8441" t="s">
        <v>307</v>
      </c>
      <c r="P8441" t="s">
        <v>7237</v>
      </c>
      <c r="Q8441" t="s">
        <v>7242</v>
      </c>
      <c r="R8441" t="s">
        <v>7234</v>
      </c>
      <c r="S8441">
        <v>429665</v>
      </c>
      <c r="T8441">
        <v>590821</v>
      </c>
      <c r="U8441">
        <v>0.27300000000000002</v>
      </c>
      <c r="V8441">
        <v>513000</v>
      </c>
      <c r="W8441">
        <v>1368000</v>
      </c>
      <c r="X8441">
        <v>2022</v>
      </c>
      <c r="Y8441">
        <v>2623995</v>
      </c>
    </row>
    <row r="8442" spans="2:25" x14ac:dyDescent="0.35">
      <c r="B8442" t="s">
        <v>2764</v>
      </c>
      <c r="C8442" s="1">
        <v>44662</v>
      </c>
      <c r="D8442" t="s">
        <v>764</v>
      </c>
      <c r="E8442" t="s">
        <v>312</v>
      </c>
      <c r="F8442" t="s">
        <v>259</v>
      </c>
      <c r="G8442">
        <v>2</v>
      </c>
      <c r="H8442">
        <v>3532300</v>
      </c>
      <c r="I8442">
        <v>2677800</v>
      </c>
      <c r="J8442" t="s">
        <v>18</v>
      </c>
      <c r="K8442">
        <v>7064600</v>
      </c>
      <c r="L8442" t="s">
        <v>7208</v>
      </c>
      <c r="M8442" t="s">
        <v>7206</v>
      </c>
      <c r="N8442" s="1">
        <v>44000</v>
      </c>
      <c r="O8442" t="s">
        <v>259</v>
      </c>
      <c r="P8442" t="s">
        <v>7231</v>
      </c>
      <c r="Q8442" t="s">
        <v>7241</v>
      </c>
      <c r="R8442" t="s">
        <v>7223</v>
      </c>
      <c r="S8442">
        <v>2557797</v>
      </c>
      <c r="T8442">
        <v>3374007</v>
      </c>
      <c r="U8442">
        <v>0.24199999999999999</v>
      </c>
      <c r="V8442">
        <v>1709000</v>
      </c>
      <c r="W8442">
        <v>5355600</v>
      </c>
      <c r="X8442">
        <v>2022</v>
      </c>
      <c r="Y8442">
        <v>9855117</v>
      </c>
    </row>
    <row r="8443" spans="2:25" x14ac:dyDescent="0.35">
      <c r="B8443" t="s">
        <v>3099</v>
      </c>
      <c r="C8443" s="1">
        <v>44733</v>
      </c>
      <c r="D8443" t="s">
        <v>1091</v>
      </c>
      <c r="E8443" t="s">
        <v>220</v>
      </c>
      <c r="F8443" t="s">
        <v>259</v>
      </c>
      <c r="G8443">
        <v>1</v>
      </c>
      <c r="H8443">
        <v>3002800</v>
      </c>
      <c r="I8443">
        <v>2276400</v>
      </c>
      <c r="J8443" t="s">
        <v>14</v>
      </c>
      <c r="K8443">
        <v>3002800</v>
      </c>
      <c r="L8443" t="s">
        <v>7204</v>
      </c>
      <c r="M8443" t="s">
        <v>7203</v>
      </c>
      <c r="N8443" s="1">
        <v>43826</v>
      </c>
      <c r="O8443" t="s">
        <v>259</v>
      </c>
      <c r="P8443" t="s">
        <v>7231</v>
      </c>
      <c r="Q8443" t="s">
        <v>7241</v>
      </c>
      <c r="R8443" t="s">
        <v>7223</v>
      </c>
      <c r="S8443">
        <v>2557797</v>
      </c>
      <c r="T8443">
        <v>3374007</v>
      </c>
      <c r="U8443">
        <v>0.24199999999999999</v>
      </c>
      <c r="V8443">
        <v>726400</v>
      </c>
      <c r="W8443">
        <v>2276400</v>
      </c>
      <c r="X8443">
        <v>2022</v>
      </c>
      <c r="Y8443">
        <v>4188906</v>
      </c>
    </row>
    <row r="8444" spans="2:25" x14ac:dyDescent="0.35">
      <c r="B8444" t="s">
        <v>3269</v>
      </c>
      <c r="C8444" s="1">
        <v>44776</v>
      </c>
      <c r="D8444" t="s">
        <v>1479</v>
      </c>
      <c r="E8444" t="s">
        <v>574</v>
      </c>
      <c r="F8444" t="s">
        <v>259</v>
      </c>
      <c r="G8444">
        <v>4</v>
      </c>
      <c r="H8444">
        <v>3523300</v>
      </c>
      <c r="I8444">
        <v>2671000</v>
      </c>
      <c r="J8444" t="s">
        <v>14</v>
      </c>
      <c r="K8444">
        <v>14093200</v>
      </c>
      <c r="L8444" t="s">
        <v>7208</v>
      </c>
      <c r="M8444" t="s">
        <v>7203</v>
      </c>
      <c r="N8444" s="1">
        <v>44532</v>
      </c>
      <c r="O8444" t="s">
        <v>259</v>
      </c>
      <c r="P8444" t="s">
        <v>7231</v>
      </c>
      <c r="Q8444" t="s">
        <v>7241</v>
      </c>
      <c r="R8444" t="s">
        <v>7223</v>
      </c>
      <c r="S8444">
        <v>2557797</v>
      </c>
      <c r="T8444">
        <v>3374007</v>
      </c>
      <c r="U8444">
        <v>0.24199999999999999</v>
      </c>
      <c r="V8444">
        <v>3409200</v>
      </c>
      <c r="W8444">
        <v>10684000</v>
      </c>
      <c r="X8444">
        <v>2022</v>
      </c>
      <c r="Y8444">
        <v>19660014</v>
      </c>
    </row>
    <row r="8445" spans="2:25" x14ac:dyDescent="0.35">
      <c r="B8445" t="s">
        <v>3422</v>
      </c>
      <c r="C8445" s="1">
        <v>44812</v>
      </c>
      <c r="D8445" t="s">
        <v>1641</v>
      </c>
      <c r="E8445" t="s">
        <v>166</v>
      </c>
      <c r="F8445" t="s">
        <v>259</v>
      </c>
      <c r="G8445">
        <v>1</v>
      </c>
      <c r="H8445">
        <v>3319700</v>
      </c>
      <c r="I8445">
        <v>2516600</v>
      </c>
      <c r="J8445" t="s">
        <v>14</v>
      </c>
      <c r="K8445">
        <v>3319700</v>
      </c>
      <c r="L8445" t="s">
        <v>7204</v>
      </c>
      <c r="M8445" t="s">
        <v>7203</v>
      </c>
      <c r="N8445" s="1">
        <v>44082</v>
      </c>
      <c r="O8445" t="s">
        <v>259</v>
      </c>
      <c r="P8445" t="s">
        <v>7231</v>
      </c>
      <c r="Q8445" t="s">
        <v>7241</v>
      </c>
      <c r="R8445" t="s">
        <v>7223</v>
      </c>
      <c r="S8445">
        <v>2557797</v>
      </c>
      <c r="T8445">
        <v>3374007</v>
      </c>
      <c r="U8445">
        <v>0.24199999999999999</v>
      </c>
      <c r="V8445">
        <v>803100</v>
      </c>
      <c r="W8445">
        <v>2516600</v>
      </c>
      <c r="X8445">
        <v>2022</v>
      </c>
      <c r="Y8445">
        <v>4630981.5</v>
      </c>
    </row>
    <row r="8446" spans="2:25" x14ac:dyDescent="0.35">
      <c r="B8446" t="s">
        <v>3715</v>
      </c>
      <c r="C8446" s="1">
        <v>44885</v>
      </c>
      <c r="D8446" t="s">
        <v>1962</v>
      </c>
      <c r="E8446" t="s">
        <v>358</v>
      </c>
      <c r="F8446" t="s">
        <v>259</v>
      </c>
      <c r="G8446">
        <v>1</v>
      </c>
      <c r="H8446">
        <v>3413500</v>
      </c>
      <c r="I8446">
        <v>2587800</v>
      </c>
      <c r="J8446" t="s">
        <v>18</v>
      </c>
      <c r="K8446">
        <v>3413500</v>
      </c>
      <c r="L8446" t="s">
        <v>7205</v>
      </c>
      <c r="M8446" t="s">
        <v>7203</v>
      </c>
      <c r="N8446" s="1">
        <v>44016</v>
      </c>
      <c r="O8446" t="s">
        <v>259</v>
      </c>
      <c r="P8446" t="s">
        <v>7231</v>
      </c>
      <c r="Q8446" t="s">
        <v>7241</v>
      </c>
      <c r="R8446" t="s">
        <v>7223</v>
      </c>
      <c r="S8446">
        <v>2557797</v>
      </c>
      <c r="T8446">
        <v>3374007</v>
      </c>
      <c r="U8446">
        <v>0.24199999999999999</v>
      </c>
      <c r="V8446">
        <v>825700</v>
      </c>
      <c r="W8446">
        <v>2587800</v>
      </c>
      <c r="X8446">
        <v>2022</v>
      </c>
      <c r="Y8446">
        <v>4761832.5</v>
      </c>
    </row>
    <row r="8447" spans="2:25" x14ac:dyDescent="0.35">
      <c r="B8447" t="s">
        <v>3868</v>
      </c>
      <c r="C8447" s="1">
        <v>44917</v>
      </c>
      <c r="D8447" t="s">
        <v>2132</v>
      </c>
      <c r="E8447" t="s">
        <v>2455</v>
      </c>
      <c r="F8447" t="s">
        <v>259</v>
      </c>
      <c r="G8447">
        <v>2</v>
      </c>
      <c r="H8447">
        <v>3864800</v>
      </c>
      <c r="I8447">
        <v>2929900</v>
      </c>
      <c r="J8447" t="s">
        <v>14</v>
      </c>
      <c r="K8447">
        <v>7729600</v>
      </c>
      <c r="L8447" t="s">
        <v>7208</v>
      </c>
      <c r="M8447" t="s">
        <v>7203</v>
      </c>
      <c r="N8447" s="1">
        <v>44725</v>
      </c>
      <c r="O8447" t="s">
        <v>259</v>
      </c>
      <c r="P8447" t="s">
        <v>7231</v>
      </c>
      <c r="Q8447" t="s">
        <v>7241</v>
      </c>
      <c r="R8447" t="s">
        <v>7223</v>
      </c>
      <c r="S8447">
        <v>2557797</v>
      </c>
      <c r="T8447">
        <v>3374007</v>
      </c>
      <c r="U8447">
        <v>0.24199999999999999</v>
      </c>
      <c r="V8447">
        <v>1869800</v>
      </c>
      <c r="W8447">
        <v>5859800</v>
      </c>
      <c r="X8447">
        <v>2022</v>
      </c>
      <c r="Y8447">
        <v>10782792</v>
      </c>
    </row>
    <row r="8448" spans="2:25" x14ac:dyDescent="0.35">
      <c r="B8448" t="s">
        <v>2303</v>
      </c>
      <c r="C8448" s="1">
        <v>44562</v>
      </c>
      <c r="D8448" t="s">
        <v>11</v>
      </c>
      <c r="E8448" t="s">
        <v>2304</v>
      </c>
      <c r="F8448" t="s">
        <v>182</v>
      </c>
      <c r="G8448">
        <v>5</v>
      </c>
      <c r="H8448">
        <v>419700</v>
      </c>
      <c r="I8448">
        <v>339600</v>
      </c>
      <c r="J8448" t="s">
        <v>14</v>
      </c>
      <c r="K8448">
        <v>2098500</v>
      </c>
      <c r="L8448" t="s">
        <v>7209</v>
      </c>
      <c r="M8448" t="s">
        <v>7206</v>
      </c>
      <c r="N8448" s="1">
        <v>44858</v>
      </c>
      <c r="O8448" t="s">
        <v>182</v>
      </c>
      <c r="P8448" t="s">
        <v>7228</v>
      </c>
      <c r="Q8448" t="s">
        <v>7229</v>
      </c>
      <c r="R8448" t="s">
        <v>7220</v>
      </c>
      <c r="S8448">
        <v>325798</v>
      </c>
      <c r="T8448">
        <v>402659</v>
      </c>
      <c r="U8448">
        <v>0.191</v>
      </c>
      <c r="V8448">
        <v>400500</v>
      </c>
      <c r="W8448">
        <v>1698000</v>
      </c>
      <c r="X8448">
        <v>2022</v>
      </c>
      <c r="Y8448">
        <v>2927407.5</v>
      </c>
    </row>
    <row r="8449" spans="2:25" x14ac:dyDescent="0.35">
      <c r="B8449" t="s">
        <v>2475</v>
      </c>
      <c r="C8449" s="1">
        <v>44601</v>
      </c>
      <c r="D8449" t="s">
        <v>375</v>
      </c>
      <c r="E8449" t="s">
        <v>264</v>
      </c>
      <c r="F8449" t="s">
        <v>182</v>
      </c>
      <c r="G8449">
        <v>5</v>
      </c>
      <c r="H8449">
        <v>417900</v>
      </c>
      <c r="I8449">
        <v>338200</v>
      </c>
      <c r="J8449" t="s">
        <v>14</v>
      </c>
      <c r="K8449">
        <v>2089500</v>
      </c>
      <c r="L8449" t="s">
        <v>7204</v>
      </c>
      <c r="M8449" t="s">
        <v>7203</v>
      </c>
      <c r="N8449" s="1">
        <v>44130</v>
      </c>
      <c r="O8449" t="s">
        <v>182</v>
      </c>
      <c r="P8449" t="s">
        <v>7228</v>
      </c>
      <c r="Q8449" t="s">
        <v>7229</v>
      </c>
      <c r="R8449" t="s">
        <v>7220</v>
      </c>
      <c r="S8449">
        <v>325798</v>
      </c>
      <c r="T8449">
        <v>402659</v>
      </c>
      <c r="U8449">
        <v>0.191</v>
      </c>
      <c r="V8449">
        <v>398500</v>
      </c>
      <c r="W8449">
        <v>1691000</v>
      </c>
      <c r="X8449">
        <v>2022</v>
      </c>
      <c r="Y8449">
        <v>2914852.5</v>
      </c>
    </row>
    <row r="8450" spans="2:25" x14ac:dyDescent="0.35">
      <c r="B8450" t="s">
        <v>2568</v>
      </c>
      <c r="C8450" s="1">
        <v>44618</v>
      </c>
      <c r="D8450" t="s">
        <v>375</v>
      </c>
      <c r="E8450" t="s">
        <v>534</v>
      </c>
      <c r="F8450" t="s">
        <v>182</v>
      </c>
      <c r="G8450">
        <v>1</v>
      </c>
      <c r="H8450">
        <v>409100</v>
      </c>
      <c r="I8450">
        <v>331000</v>
      </c>
      <c r="J8450" t="s">
        <v>14</v>
      </c>
      <c r="K8450">
        <v>409100</v>
      </c>
      <c r="L8450" t="s">
        <v>7204</v>
      </c>
      <c r="M8450" t="s">
        <v>7203</v>
      </c>
      <c r="N8450" s="1">
        <v>44496</v>
      </c>
      <c r="O8450" t="s">
        <v>182</v>
      </c>
      <c r="P8450" t="s">
        <v>7228</v>
      </c>
      <c r="Q8450" t="s">
        <v>7229</v>
      </c>
      <c r="R8450" t="s">
        <v>7220</v>
      </c>
      <c r="S8450">
        <v>325798</v>
      </c>
      <c r="T8450">
        <v>402659</v>
      </c>
      <c r="U8450">
        <v>0.191</v>
      </c>
      <c r="V8450">
        <v>78100</v>
      </c>
      <c r="W8450">
        <v>331000</v>
      </c>
      <c r="X8450">
        <v>2022</v>
      </c>
      <c r="Y8450">
        <v>570694.5</v>
      </c>
    </row>
    <row r="8451" spans="2:25" x14ac:dyDescent="0.35">
      <c r="B8451" t="s">
        <v>2661</v>
      </c>
      <c r="C8451" s="1">
        <v>44642</v>
      </c>
      <c r="D8451" t="s">
        <v>578</v>
      </c>
      <c r="E8451" t="s">
        <v>2358</v>
      </c>
      <c r="F8451" t="s">
        <v>182</v>
      </c>
      <c r="G8451">
        <v>2</v>
      </c>
      <c r="H8451">
        <v>434300</v>
      </c>
      <c r="I8451">
        <v>351400</v>
      </c>
      <c r="J8451" t="s">
        <v>14</v>
      </c>
      <c r="K8451">
        <v>868600</v>
      </c>
      <c r="L8451" t="s">
        <v>7207</v>
      </c>
      <c r="M8451" t="s">
        <v>7203</v>
      </c>
      <c r="N8451" s="1">
        <v>44695</v>
      </c>
      <c r="O8451" t="s">
        <v>182</v>
      </c>
      <c r="P8451" t="s">
        <v>7228</v>
      </c>
      <c r="Q8451" t="s">
        <v>7229</v>
      </c>
      <c r="R8451" t="s">
        <v>7220</v>
      </c>
      <c r="S8451">
        <v>325798</v>
      </c>
      <c r="T8451">
        <v>402659</v>
      </c>
      <c r="U8451">
        <v>0.191</v>
      </c>
      <c r="V8451">
        <v>165800</v>
      </c>
      <c r="W8451">
        <v>702800</v>
      </c>
      <c r="X8451">
        <v>2022</v>
      </c>
      <c r="Y8451">
        <v>1211697</v>
      </c>
    </row>
    <row r="8452" spans="2:25" x14ac:dyDescent="0.35">
      <c r="B8452" t="s">
        <v>2737</v>
      </c>
      <c r="C8452" s="1">
        <v>44657</v>
      </c>
      <c r="D8452" t="s">
        <v>764</v>
      </c>
      <c r="E8452" t="s">
        <v>383</v>
      </c>
      <c r="F8452" t="s">
        <v>182</v>
      </c>
      <c r="G8452">
        <v>5</v>
      </c>
      <c r="H8452">
        <v>435400</v>
      </c>
      <c r="I8452">
        <v>352300</v>
      </c>
      <c r="J8452" t="s">
        <v>14</v>
      </c>
      <c r="K8452">
        <v>2177000</v>
      </c>
      <c r="L8452" t="s">
        <v>7208</v>
      </c>
      <c r="M8452" t="s">
        <v>7203</v>
      </c>
      <c r="N8452" s="1">
        <v>43323</v>
      </c>
      <c r="O8452" t="s">
        <v>182</v>
      </c>
      <c r="P8452" t="s">
        <v>7228</v>
      </c>
      <c r="Q8452" t="s">
        <v>7229</v>
      </c>
      <c r="R8452" t="s">
        <v>7220</v>
      </c>
      <c r="S8452">
        <v>325798</v>
      </c>
      <c r="T8452">
        <v>402659</v>
      </c>
      <c r="U8452">
        <v>0.191</v>
      </c>
      <c r="V8452">
        <v>415500</v>
      </c>
      <c r="W8452">
        <v>1761500</v>
      </c>
      <c r="X8452">
        <v>2022</v>
      </c>
      <c r="Y8452">
        <v>3036915</v>
      </c>
    </row>
    <row r="8453" spans="2:25" x14ac:dyDescent="0.35">
      <c r="B8453" t="s">
        <v>2759</v>
      </c>
      <c r="C8453" s="1">
        <v>44662</v>
      </c>
      <c r="D8453" t="s">
        <v>764</v>
      </c>
      <c r="E8453" t="s">
        <v>549</v>
      </c>
      <c r="F8453" t="s">
        <v>182</v>
      </c>
      <c r="G8453">
        <v>1</v>
      </c>
      <c r="H8453">
        <v>450000</v>
      </c>
      <c r="I8453">
        <v>364100</v>
      </c>
      <c r="J8453" t="s">
        <v>18</v>
      </c>
      <c r="K8453">
        <v>450000</v>
      </c>
      <c r="L8453" t="s">
        <v>7209</v>
      </c>
      <c r="M8453" t="s">
        <v>7206</v>
      </c>
      <c r="N8453" s="1">
        <v>43533</v>
      </c>
      <c r="O8453" t="s">
        <v>182</v>
      </c>
      <c r="P8453" t="s">
        <v>7228</v>
      </c>
      <c r="Q8453" t="s">
        <v>7229</v>
      </c>
      <c r="R8453" t="s">
        <v>7220</v>
      </c>
      <c r="S8453">
        <v>325798</v>
      </c>
      <c r="T8453">
        <v>402659</v>
      </c>
      <c r="U8453">
        <v>0.191</v>
      </c>
      <c r="V8453">
        <v>85900</v>
      </c>
      <c r="W8453">
        <v>364100</v>
      </c>
      <c r="X8453">
        <v>2022</v>
      </c>
      <c r="Y8453">
        <v>627750</v>
      </c>
    </row>
    <row r="8454" spans="2:25" x14ac:dyDescent="0.35">
      <c r="B8454" t="s">
        <v>2959</v>
      </c>
      <c r="C8454" s="1">
        <v>44705</v>
      </c>
      <c r="D8454" t="s">
        <v>931</v>
      </c>
      <c r="E8454" t="s">
        <v>206</v>
      </c>
      <c r="F8454" t="s">
        <v>182</v>
      </c>
      <c r="G8454">
        <v>2</v>
      </c>
      <c r="H8454">
        <v>417200</v>
      </c>
      <c r="I8454">
        <v>337600</v>
      </c>
      <c r="J8454" t="s">
        <v>18</v>
      </c>
      <c r="K8454">
        <v>834400</v>
      </c>
      <c r="L8454" t="s">
        <v>7205</v>
      </c>
      <c r="M8454" t="s">
        <v>7203</v>
      </c>
      <c r="N8454" s="1">
        <v>43864</v>
      </c>
      <c r="O8454" t="s">
        <v>182</v>
      </c>
      <c r="P8454" t="s">
        <v>7228</v>
      </c>
      <c r="Q8454" t="s">
        <v>7229</v>
      </c>
      <c r="R8454" t="s">
        <v>7220</v>
      </c>
      <c r="S8454">
        <v>325798</v>
      </c>
      <c r="T8454">
        <v>402659</v>
      </c>
      <c r="U8454">
        <v>0.191</v>
      </c>
      <c r="V8454">
        <v>159200</v>
      </c>
      <c r="W8454">
        <v>675200</v>
      </c>
      <c r="X8454">
        <v>2022</v>
      </c>
      <c r="Y8454">
        <v>1163988</v>
      </c>
    </row>
    <row r="8455" spans="2:25" x14ac:dyDescent="0.35">
      <c r="B8455" t="s">
        <v>2967</v>
      </c>
      <c r="C8455" s="1">
        <v>44705</v>
      </c>
      <c r="D8455" t="s">
        <v>931</v>
      </c>
      <c r="E8455" t="s">
        <v>50</v>
      </c>
      <c r="F8455" t="s">
        <v>182</v>
      </c>
      <c r="G8455">
        <v>1</v>
      </c>
      <c r="H8455">
        <v>424000</v>
      </c>
      <c r="I8455">
        <v>343100</v>
      </c>
      <c r="J8455" t="s">
        <v>18</v>
      </c>
      <c r="K8455">
        <v>424000</v>
      </c>
      <c r="L8455" t="s">
        <v>7202</v>
      </c>
      <c r="M8455" t="s">
        <v>7206</v>
      </c>
      <c r="N8455" s="1">
        <v>43928</v>
      </c>
      <c r="O8455" t="s">
        <v>182</v>
      </c>
      <c r="P8455" t="s">
        <v>7228</v>
      </c>
      <c r="Q8455" t="s">
        <v>7229</v>
      </c>
      <c r="R8455" t="s">
        <v>7220</v>
      </c>
      <c r="S8455">
        <v>325798</v>
      </c>
      <c r="T8455">
        <v>402659</v>
      </c>
      <c r="U8455">
        <v>0.191</v>
      </c>
      <c r="V8455">
        <v>80900</v>
      </c>
      <c r="W8455">
        <v>343100</v>
      </c>
      <c r="X8455">
        <v>2022</v>
      </c>
      <c r="Y8455">
        <v>591480</v>
      </c>
    </row>
    <row r="8456" spans="2:25" x14ac:dyDescent="0.35">
      <c r="B8456" t="s">
        <v>3026</v>
      </c>
      <c r="C8456" s="1">
        <v>44719</v>
      </c>
      <c r="D8456" t="s">
        <v>1091</v>
      </c>
      <c r="E8456" t="s">
        <v>223</v>
      </c>
      <c r="F8456" t="s">
        <v>182</v>
      </c>
      <c r="G8456">
        <v>4</v>
      </c>
      <c r="H8456">
        <v>402300</v>
      </c>
      <c r="I8456">
        <v>325500</v>
      </c>
      <c r="J8456" t="s">
        <v>18</v>
      </c>
      <c r="K8456">
        <v>1609200</v>
      </c>
      <c r="L8456" t="s">
        <v>7204</v>
      </c>
      <c r="M8456" t="s">
        <v>7203</v>
      </c>
      <c r="N8456" s="1">
        <v>43537</v>
      </c>
      <c r="O8456" t="s">
        <v>182</v>
      </c>
      <c r="P8456" t="s">
        <v>7228</v>
      </c>
      <c r="Q8456" t="s">
        <v>7229</v>
      </c>
      <c r="R8456" t="s">
        <v>7220</v>
      </c>
      <c r="S8456">
        <v>325798</v>
      </c>
      <c r="T8456">
        <v>402659</v>
      </c>
      <c r="U8456">
        <v>0.191</v>
      </c>
      <c r="V8456">
        <v>307200</v>
      </c>
      <c r="W8456">
        <v>1302000</v>
      </c>
      <c r="X8456">
        <v>2022</v>
      </c>
      <c r="Y8456">
        <v>2244834</v>
      </c>
    </row>
    <row r="8457" spans="2:25" x14ac:dyDescent="0.35">
      <c r="B8457" t="s">
        <v>3045</v>
      </c>
      <c r="C8457" s="1">
        <v>44723</v>
      </c>
      <c r="D8457" t="s">
        <v>1091</v>
      </c>
      <c r="E8457" t="s">
        <v>268</v>
      </c>
      <c r="F8457" t="s">
        <v>182</v>
      </c>
      <c r="G8457">
        <v>4</v>
      </c>
      <c r="H8457">
        <v>420000</v>
      </c>
      <c r="I8457">
        <v>339800</v>
      </c>
      <c r="J8457" t="s">
        <v>18</v>
      </c>
      <c r="K8457">
        <v>1680000</v>
      </c>
      <c r="L8457" t="s">
        <v>7204</v>
      </c>
      <c r="M8457" t="s">
        <v>7206</v>
      </c>
      <c r="N8457" s="1">
        <v>43409</v>
      </c>
      <c r="O8457" t="s">
        <v>182</v>
      </c>
      <c r="P8457" t="s">
        <v>7228</v>
      </c>
      <c r="Q8457" t="s">
        <v>7229</v>
      </c>
      <c r="R8457" t="s">
        <v>7220</v>
      </c>
      <c r="S8457">
        <v>325798</v>
      </c>
      <c r="T8457">
        <v>402659</v>
      </c>
      <c r="U8457">
        <v>0.191</v>
      </c>
      <c r="V8457">
        <v>320800</v>
      </c>
      <c r="W8457">
        <v>1359200</v>
      </c>
      <c r="X8457">
        <v>2022</v>
      </c>
      <c r="Y8457">
        <v>2343600</v>
      </c>
    </row>
    <row r="8458" spans="2:25" x14ac:dyDescent="0.35">
      <c r="B8458" t="s">
        <v>3063</v>
      </c>
      <c r="C8458" s="1">
        <v>44728</v>
      </c>
      <c r="D8458" t="s">
        <v>1091</v>
      </c>
      <c r="E8458" t="s">
        <v>337</v>
      </c>
      <c r="F8458" t="s">
        <v>182</v>
      </c>
      <c r="G8458">
        <v>1</v>
      </c>
      <c r="H8458">
        <v>447900</v>
      </c>
      <c r="I8458">
        <v>362400</v>
      </c>
      <c r="J8458" t="s">
        <v>14</v>
      </c>
      <c r="K8458">
        <v>447900</v>
      </c>
      <c r="L8458" t="s">
        <v>7209</v>
      </c>
      <c r="M8458" t="s">
        <v>7203</v>
      </c>
      <c r="N8458" s="1">
        <v>44373</v>
      </c>
      <c r="O8458" t="s">
        <v>182</v>
      </c>
      <c r="P8458" t="s">
        <v>7228</v>
      </c>
      <c r="Q8458" t="s">
        <v>7229</v>
      </c>
      <c r="R8458" t="s">
        <v>7220</v>
      </c>
      <c r="S8458">
        <v>325798</v>
      </c>
      <c r="T8458">
        <v>402659</v>
      </c>
      <c r="U8458">
        <v>0.191</v>
      </c>
      <c r="V8458">
        <v>85500</v>
      </c>
      <c r="W8458">
        <v>362400</v>
      </c>
      <c r="X8458">
        <v>2022</v>
      </c>
      <c r="Y8458">
        <v>624820.5</v>
      </c>
    </row>
    <row r="8459" spans="2:25" x14ac:dyDescent="0.35">
      <c r="B8459" t="s">
        <v>3244</v>
      </c>
      <c r="C8459" s="1">
        <v>44772</v>
      </c>
      <c r="D8459" t="s">
        <v>1277</v>
      </c>
      <c r="E8459" t="s">
        <v>2372</v>
      </c>
      <c r="F8459" t="s">
        <v>182</v>
      </c>
      <c r="G8459">
        <v>3</v>
      </c>
      <c r="H8459">
        <v>441400</v>
      </c>
      <c r="I8459">
        <v>357100</v>
      </c>
      <c r="J8459" t="s">
        <v>14</v>
      </c>
      <c r="K8459">
        <v>1324200</v>
      </c>
      <c r="L8459" t="s">
        <v>7204</v>
      </c>
      <c r="M8459" t="s">
        <v>7206</v>
      </c>
      <c r="N8459" s="1">
        <v>44819</v>
      </c>
      <c r="O8459" t="s">
        <v>182</v>
      </c>
      <c r="P8459" t="s">
        <v>7228</v>
      </c>
      <c r="Q8459" t="s">
        <v>7229</v>
      </c>
      <c r="R8459" t="s">
        <v>7220</v>
      </c>
      <c r="S8459">
        <v>325798</v>
      </c>
      <c r="T8459">
        <v>402659</v>
      </c>
      <c r="U8459">
        <v>0.191</v>
      </c>
      <c r="V8459">
        <v>252900</v>
      </c>
      <c r="W8459">
        <v>1071300</v>
      </c>
      <c r="X8459">
        <v>2022</v>
      </c>
      <c r="Y8459">
        <v>1847259</v>
      </c>
    </row>
    <row r="8460" spans="2:25" x14ac:dyDescent="0.35">
      <c r="B8460" t="s">
        <v>3645</v>
      </c>
      <c r="C8460" s="1">
        <v>44871</v>
      </c>
      <c r="D8460" t="s">
        <v>1962</v>
      </c>
      <c r="E8460" t="s">
        <v>2429</v>
      </c>
      <c r="F8460" t="s">
        <v>182</v>
      </c>
      <c r="G8460">
        <v>1</v>
      </c>
      <c r="H8460">
        <v>400800</v>
      </c>
      <c r="I8460">
        <v>324300</v>
      </c>
      <c r="J8460" t="s">
        <v>18</v>
      </c>
      <c r="K8460">
        <v>400800</v>
      </c>
      <c r="L8460" t="s">
        <v>7202</v>
      </c>
      <c r="M8460" t="s">
        <v>7203</v>
      </c>
      <c r="N8460" s="1">
        <v>44888</v>
      </c>
      <c r="O8460" t="s">
        <v>182</v>
      </c>
      <c r="P8460" t="s">
        <v>7228</v>
      </c>
      <c r="Q8460" t="s">
        <v>7229</v>
      </c>
      <c r="R8460" t="s">
        <v>7220</v>
      </c>
      <c r="S8460">
        <v>325798</v>
      </c>
      <c r="T8460">
        <v>402659</v>
      </c>
      <c r="U8460">
        <v>0.191</v>
      </c>
      <c r="V8460">
        <v>76500</v>
      </c>
      <c r="W8460">
        <v>324300</v>
      </c>
      <c r="X8460">
        <v>2022</v>
      </c>
      <c r="Y8460">
        <v>559116</v>
      </c>
    </row>
    <row r="8461" spans="2:25" x14ac:dyDescent="0.35">
      <c r="B8461" t="s">
        <v>3678</v>
      </c>
      <c r="C8461" s="1">
        <v>44876</v>
      </c>
      <c r="D8461" t="s">
        <v>1962</v>
      </c>
      <c r="E8461" t="s">
        <v>71</v>
      </c>
      <c r="F8461" t="s">
        <v>182</v>
      </c>
      <c r="G8461">
        <v>4</v>
      </c>
      <c r="H8461">
        <v>420800</v>
      </c>
      <c r="I8461">
        <v>340500</v>
      </c>
      <c r="J8461" t="s">
        <v>14</v>
      </c>
      <c r="K8461">
        <v>1683200</v>
      </c>
      <c r="L8461" t="s">
        <v>7204</v>
      </c>
      <c r="M8461" t="s">
        <v>7203</v>
      </c>
      <c r="N8461" s="1">
        <v>44483</v>
      </c>
      <c r="O8461" t="s">
        <v>182</v>
      </c>
      <c r="P8461" t="s">
        <v>7228</v>
      </c>
      <c r="Q8461" t="s">
        <v>7229</v>
      </c>
      <c r="R8461" t="s">
        <v>7220</v>
      </c>
      <c r="S8461">
        <v>325798</v>
      </c>
      <c r="T8461">
        <v>402659</v>
      </c>
      <c r="U8461">
        <v>0.191</v>
      </c>
      <c r="V8461">
        <v>321200</v>
      </c>
      <c r="W8461">
        <v>1362000</v>
      </c>
      <c r="X8461">
        <v>2022</v>
      </c>
      <c r="Y8461">
        <v>2348064</v>
      </c>
    </row>
    <row r="8462" spans="2:25" x14ac:dyDescent="0.35">
      <c r="B8462" t="s">
        <v>3723</v>
      </c>
      <c r="C8462" s="1">
        <v>44887</v>
      </c>
      <c r="D8462" t="s">
        <v>1962</v>
      </c>
      <c r="E8462" t="s">
        <v>889</v>
      </c>
      <c r="F8462" t="s">
        <v>182</v>
      </c>
      <c r="G8462">
        <v>1</v>
      </c>
      <c r="H8462">
        <v>441600</v>
      </c>
      <c r="I8462">
        <v>357300</v>
      </c>
      <c r="J8462" t="s">
        <v>18</v>
      </c>
      <c r="K8462">
        <v>441600</v>
      </c>
      <c r="L8462" t="s">
        <v>7207</v>
      </c>
      <c r="M8462" t="s">
        <v>7203</v>
      </c>
      <c r="N8462" s="1">
        <v>43908</v>
      </c>
      <c r="O8462" t="s">
        <v>182</v>
      </c>
      <c r="P8462" t="s">
        <v>7228</v>
      </c>
      <c r="Q8462" t="s">
        <v>7229</v>
      </c>
      <c r="R8462" t="s">
        <v>7220</v>
      </c>
      <c r="S8462">
        <v>325798</v>
      </c>
      <c r="T8462">
        <v>402659</v>
      </c>
      <c r="U8462">
        <v>0.191</v>
      </c>
      <c r="V8462">
        <v>84300</v>
      </c>
      <c r="W8462">
        <v>357300</v>
      </c>
      <c r="X8462">
        <v>2022</v>
      </c>
      <c r="Y8462">
        <v>616032</v>
      </c>
    </row>
    <row r="8463" spans="2:25" x14ac:dyDescent="0.35">
      <c r="B8463" t="s">
        <v>3832</v>
      </c>
      <c r="C8463" s="1">
        <v>44910</v>
      </c>
      <c r="D8463" t="s">
        <v>2132</v>
      </c>
      <c r="E8463" t="s">
        <v>190</v>
      </c>
      <c r="F8463" t="s">
        <v>182</v>
      </c>
      <c r="G8463">
        <v>5</v>
      </c>
      <c r="H8463">
        <v>396500</v>
      </c>
      <c r="I8463">
        <v>320800</v>
      </c>
      <c r="J8463" t="s">
        <v>14</v>
      </c>
      <c r="K8463">
        <v>1982500</v>
      </c>
      <c r="L8463" t="s">
        <v>7209</v>
      </c>
      <c r="M8463" t="s">
        <v>7206</v>
      </c>
      <c r="N8463" s="1">
        <v>43324</v>
      </c>
      <c r="O8463" t="s">
        <v>182</v>
      </c>
      <c r="P8463" t="s">
        <v>7228</v>
      </c>
      <c r="Q8463" t="s">
        <v>7229</v>
      </c>
      <c r="R8463" t="s">
        <v>7220</v>
      </c>
      <c r="S8463">
        <v>325798</v>
      </c>
      <c r="T8463">
        <v>402659</v>
      </c>
      <c r="U8463">
        <v>0.191</v>
      </c>
      <c r="V8463">
        <v>378500</v>
      </c>
      <c r="W8463">
        <v>1604000</v>
      </c>
      <c r="X8463">
        <v>2022</v>
      </c>
      <c r="Y8463">
        <v>2765587.5</v>
      </c>
    </row>
    <row r="8464" spans="2:25" x14ac:dyDescent="0.35">
      <c r="B8464" t="s">
        <v>3833</v>
      </c>
      <c r="C8464" s="1">
        <v>44911</v>
      </c>
      <c r="D8464" t="s">
        <v>2132</v>
      </c>
      <c r="E8464" t="s">
        <v>310</v>
      </c>
      <c r="F8464" t="s">
        <v>182</v>
      </c>
      <c r="G8464">
        <v>5</v>
      </c>
      <c r="H8464">
        <v>391400</v>
      </c>
      <c r="I8464">
        <v>316700</v>
      </c>
      <c r="J8464" t="s">
        <v>14</v>
      </c>
      <c r="K8464">
        <v>1957000</v>
      </c>
      <c r="L8464" t="s">
        <v>7204</v>
      </c>
      <c r="M8464" t="s">
        <v>7203</v>
      </c>
      <c r="N8464" s="1">
        <v>44055</v>
      </c>
      <c r="O8464" t="s">
        <v>182</v>
      </c>
      <c r="P8464" t="s">
        <v>7228</v>
      </c>
      <c r="Q8464" t="s">
        <v>7229</v>
      </c>
      <c r="R8464" t="s">
        <v>7220</v>
      </c>
      <c r="S8464">
        <v>325798</v>
      </c>
      <c r="T8464">
        <v>402659</v>
      </c>
      <c r="U8464">
        <v>0.191</v>
      </c>
      <c r="V8464">
        <v>373500</v>
      </c>
      <c r="W8464">
        <v>1583500</v>
      </c>
      <c r="X8464">
        <v>2022</v>
      </c>
      <c r="Y8464">
        <v>2730015</v>
      </c>
    </row>
    <row r="8465" spans="2:25" x14ac:dyDescent="0.35">
      <c r="B8465" t="s">
        <v>2544</v>
      </c>
      <c r="C8465" s="1">
        <v>44614</v>
      </c>
      <c r="D8465" t="s">
        <v>375</v>
      </c>
      <c r="E8465" t="s">
        <v>657</v>
      </c>
      <c r="F8465" t="s">
        <v>13</v>
      </c>
      <c r="G8465">
        <v>2</v>
      </c>
      <c r="H8465">
        <v>1161500</v>
      </c>
      <c r="I8465">
        <v>920000</v>
      </c>
      <c r="J8465" t="s">
        <v>14</v>
      </c>
      <c r="K8465">
        <v>2323000</v>
      </c>
      <c r="L8465" t="s">
        <v>7208</v>
      </c>
      <c r="M8465" t="s">
        <v>7206</v>
      </c>
      <c r="N8465" s="1">
        <v>43643</v>
      </c>
      <c r="O8465" t="s">
        <v>13</v>
      </c>
      <c r="P8465" t="s">
        <v>7228</v>
      </c>
      <c r="Q8465" t="s">
        <v>7245</v>
      </c>
      <c r="R8465" t="s">
        <v>7223</v>
      </c>
      <c r="S8465">
        <v>892911</v>
      </c>
      <c r="T8465">
        <v>1127240</v>
      </c>
      <c r="U8465">
        <v>0.20799999999999999</v>
      </c>
      <c r="V8465">
        <v>483000</v>
      </c>
      <c r="W8465">
        <v>1840000</v>
      </c>
      <c r="X8465">
        <v>2022</v>
      </c>
      <c r="Y8465">
        <v>3240585</v>
      </c>
    </row>
    <row r="8466" spans="2:25" x14ac:dyDescent="0.35">
      <c r="B8466" t="s">
        <v>2583</v>
      </c>
      <c r="C8466" s="1">
        <v>44621</v>
      </c>
      <c r="D8466" t="s">
        <v>578</v>
      </c>
      <c r="E8466" t="s">
        <v>2325</v>
      </c>
      <c r="F8466" t="s">
        <v>13</v>
      </c>
      <c r="G8466">
        <v>3</v>
      </c>
      <c r="H8466">
        <v>1133400</v>
      </c>
      <c r="I8466">
        <v>897800</v>
      </c>
      <c r="J8466" t="s">
        <v>18</v>
      </c>
      <c r="K8466">
        <v>3400200</v>
      </c>
      <c r="L8466" t="s">
        <v>7209</v>
      </c>
      <c r="M8466" t="s">
        <v>7203</v>
      </c>
      <c r="N8466" s="1">
        <v>44800</v>
      </c>
      <c r="O8466" t="s">
        <v>13</v>
      </c>
      <c r="P8466" t="s">
        <v>7228</v>
      </c>
      <c r="Q8466" t="s">
        <v>7245</v>
      </c>
      <c r="R8466" t="s">
        <v>7223</v>
      </c>
      <c r="S8466">
        <v>892911</v>
      </c>
      <c r="T8466">
        <v>1127240</v>
      </c>
      <c r="U8466">
        <v>0.20799999999999999</v>
      </c>
      <c r="V8466">
        <v>706800</v>
      </c>
      <c r="W8466">
        <v>2693400</v>
      </c>
      <c r="X8466">
        <v>2022</v>
      </c>
      <c r="Y8466">
        <v>4743279</v>
      </c>
    </row>
    <row r="8467" spans="2:25" x14ac:dyDescent="0.35">
      <c r="B8467" t="s">
        <v>2635</v>
      </c>
      <c r="C8467" s="1">
        <v>44634</v>
      </c>
      <c r="D8467" t="s">
        <v>578</v>
      </c>
      <c r="E8467" t="s">
        <v>2371</v>
      </c>
      <c r="F8467" t="s">
        <v>13</v>
      </c>
      <c r="G8467">
        <v>4</v>
      </c>
      <c r="H8467">
        <v>1214600</v>
      </c>
      <c r="I8467">
        <v>962100</v>
      </c>
      <c r="J8467" t="s">
        <v>18</v>
      </c>
      <c r="K8467">
        <v>4858400</v>
      </c>
      <c r="L8467" t="s">
        <v>7204</v>
      </c>
      <c r="M8467" t="s">
        <v>7203</v>
      </c>
      <c r="N8467" s="1">
        <v>44792</v>
      </c>
      <c r="O8467" t="s">
        <v>13</v>
      </c>
      <c r="P8467" t="s">
        <v>7228</v>
      </c>
      <c r="Q8467" t="s">
        <v>7245</v>
      </c>
      <c r="R8467" t="s">
        <v>7223</v>
      </c>
      <c r="S8467">
        <v>892911</v>
      </c>
      <c r="T8467">
        <v>1127240</v>
      </c>
      <c r="U8467">
        <v>0.20799999999999999</v>
      </c>
      <c r="V8467">
        <v>1010000</v>
      </c>
      <c r="W8467">
        <v>3848400</v>
      </c>
      <c r="X8467">
        <v>2022</v>
      </c>
      <c r="Y8467">
        <v>6777468</v>
      </c>
    </row>
    <row r="8468" spans="2:25" x14ac:dyDescent="0.35">
      <c r="B8468" t="s">
        <v>2676</v>
      </c>
      <c r="C8468" s="1">
        <v>44645</v>
      </c>
      <c r="D8468" t="s">
        <v>578</v>
      </c>
      <c r="E8468" t="s">
        <v>2339</v>
      </c>
      <c r="F8468" t="s">
        <v>13</v>
      </c>
      <c r="G8468">
        <v>3</v>
      </c>
      <c r="H8468">
        <v>1271000</v>
      </c>
      <c r="I8468">
        <v>1006800</v>
      </c>
      <c r="J8468" t="s">
        <v>14</v>
      </c>
      <c r="K8468">
        <v>3813000</v>
      </c>
      <c r="L8468" t="s">
        <v>7204</v>
      </c>
      <c r="M8468" t="s">
        <v>7203</v>
      </c>
      <c r="N8468" s="1">
        <v>44749</v>
      </c>
      <c r="O8468" t="s">
        <v>13</v>
      </c>
      <c r="P8468" t="s">
        <v>7228</v>
      </c>
      <c r="Q8468" t="s">
        <v>7245</v>
      </c>
      <c r="R8468" t="s">
        <v>7223</v>
      </c>
      <c r="S8468">
        <v>892911</v>
      </c>
      <c r="T8468">
        <v>1127240</v>
      </c>
      <c r="U8468">
        <v>0.20799999999999999</v>
      </c>
      <c r="V8468">
        <v>792600</v>
      </c>
      <c r="W8468">
        <v>3020400</v>
      </c>
      <c r="X8468">
        <v>2022</v>
      </c>
      <c r="Y8468">
        <v>5319135</v>
      </c>
    </row>
    <row r="8469" spans="2:25" x14ac:dyDescent="0.35">
      <c r="B8469" t="s">
        <v>3265</v>
      </c>
      <c r="C8469" s="1">
        <v>44775</v>
      </c>
      <c r="D8469" t="s">
        <v>1479</v>
      </c>
      <c r="E8469" t="s">
        <v>268</v>
      </c>
      <c r="F8469" t="s">
        <v>13</v>
      </c>
      <c r="G8469">
        <v>4</v>
      </c>
      <c r="H8469">
        <v>1169100</v>
      </c>
      <c r="I8469">
        <v>926000</v>
      </c>
      <c r="J8469" t="s">
        <v>18</v>
      </c>
      <c r="K8469">
        <v>4676400</v>
      </c>
      <c r="L8469" t="s">
        <v>7204</v>
      </c>
      <c r="M8469" t="s">
        <v>7206</v>
      </c>
      <c r="N8469" s="1">
        <v>43409</v>
      </c>
      <c r="O8469" t="s">
        <v>13</v>
      </c>
      <c r="P8469" t="s">
        <v>7228</v>
      </c>
      <c r="Q8469" t="s">
        <v>7245</v>
      </c>
      <c r="R8469" t="s">
        <v>7223</v>
      </c>
      <c r="S8469">
        <v>892911</v>
      </c>
      <c r="T8469">
        <v>1127240</v>
      </c>
      <c r="U8469">
        <v>0.20799999999999999</v>
      </c>
      <c r="V8469">
        <v>972400</v>
      </c>
      <c r="W8469">
        <v>3704000</v>
      </c>
      <c r="X8469">
        <v>2022</v>
      </c>
      <c r="Y8469">
        <v>6523578</v>
      </c>
    </row>
    <row r="8470" spans="2:25" x14ac:dyDescent="0.35">
      <c r="B8470" t="s">
        <v>3419</v>
      </c>
      <c r="C8470" s="1">
        <v>44811</v>
      </c>
      <c r="D8470" t="s">
        <v>1641</v>
      </c>
      <c r="E8470" t="s">
        <v>140</v>
      </c>
      <c r="F8470" t="s">
        <v>13</v>
      </c>
      <c r="G8470">
        <v>5</v>
      </c>
      <c r="H8470">
        <v>1248800</v>
      </c>
      <c r="I8470">
        <v>989200</v>
      </c>
      <c r="J8470" t="s">
        <v>14</v>
      </c>
      <c r="K8470">
        <v>6244000</v>
      </c>
      <c r="L8470" t="s">
        <v>7208</v>
      </c>
      <c r="M8470" t="s">
        <v>7203</v>
      </c>
      <c r="N8470" s="1">
        <v>44032</v>
      </c>
      <c r="O8470" t="s">
        <v>13</v>
      </c>
      <c r="P8470" t="s">
        <v>7228</v>
      </c>
      <c r="Q8470" t="s">
        <v>7245</v>
      </c>
      <c r="R8470" t="s">
        <v>7223</v>
      </c>
      <c r="S8470">
        <v>892911</v>
      </c>
      <c r="T8470">
        <v>1127240</v>
      </c>
      <c r="U8470">
        <v>0.20799999999999999</v>
      </c>
      <c r="V8470">
        <v>1298000</v>
      </c>
      <c r="W8470">
        <v>4946000</v>
      </c>
      <c r="X8470">
        <v>2022</v>
      </c>
      <c r="Y8470">
        <v>8710380</v>
      </c>
    </row>
    <row r="8471" spans="2:25" x14ac:dyDescent="0.35">
      <c r="B8471" t="s">
        <v>3458</v>
      </c>
      <c r="C8471" s="1">
        <v>44822</v>
      </c>
      <c r="D8471" t="s">
        <v>1641</v>
      </c>
      <c r="E8471" t="s">
        <v>67</v>
      </c>
      <c r="F8471" t="s">
        <v>13</v>
      </c>
      <c r="G8471">
        <v>1</v>
      </c>
      <c r="H8471">
        <v>1237400</v>
      </c>
      <c r="I8471">
        <v>980200</v>
      </c>
      <c r="J8471" t="s">
        <v>18</v>
      </c>
      <c r="K8471">
        <v>1237400</v>
      </c>
      <c r="L8471" t="s">
        <v>7208</v>
      </c>
      <c r="M8471" t="s">
        <v>7206</v>
      </c>
      <c r="N8471" s="1">
        <v>43774</v>
      </c>
      <c r="O8471" t="s">
        <v>13</v>
      </c>
      <c r="P8471" t="s">
        <v>7228</v>
      </c>
      <c r="Q8471" t="s">
        <v>7245</v>
      </c>
      <c r="R8471" t="s">
        <v>7223</v>
      </c>
      <c r="S8471">
        <v>892911</v>
      </c>
      <c r="T8471">
        <v>1127240</v>
      </c>
      <c r="U8471">
        <v>0.20799999999999999</v>
      </c>
      <c r="V8471">
        <v>257200</v>
      </c>
      <c r="W8471">
        <v>980200</v>
      </c>
      <c r="X8471">
        <v>2022</v>
      </c>
      <c r="Y8471">
        <v>1726173</v>
      </c>
    </row>
    <row r="8472" spans="2:25" x14ac:dyDescent="0.35">
      <c r="B8472" t="s">
        <v>3600</v>
      </c>
      <c r="C8472" s="1">
        <v>44858</v>
      </c>
      <c r="D8472" t="s">
        <v>1809</v>
      </c>
      <c r="E8472" t="s">
        <v>2379</v>
      </c>
      <c r="F8472" t="s">
        <v>13</v>
      </c>
      <c r="G8472">
        <v>3</v>
      </c>
      <c r="H8472">
        <v>1210000</v>
      </c>
      <c r="I8472">
        <v>958400</v>
      </c>
      <c r="J8472" t="s">
        <v>18</v>
      </c>
      <c r="K8472">
        <v>3630000</v>
      </c>
      <c r="L8472" t="s">
        <v>7209</v>
      </c>
      <c r="M8472" t="s">
        <v>7203</v>
      </c>
      <c r="N8472" s="1">
        <v>44824</v>
      </c>
      <c r="O8472" t="s">
        <v>13</v>
      </c>
      <c r="P8472" t="s">
        <v>7228</v>
      </c>
      <c r="Q8472" t="s">
        <v>7245</v>
      </c>
      <c r="R8472" t="s">
        <v>7223</v>
      </c>
      <c r="S8472">
        <v>892911</v>
      </c>
      <c r="T8472">
        <v>1127240</v>
      </c>
      <c r="U8472">
        <v>0.20799999999999999</v>
      </c>
      <c r="V8472">
        <v>754800</v>
      </c>
      <c r="W8472">
        <v>2875200</v>
      </c>
      <c r="X8472">
        <v>2022</v>
      </c>
      <c r="Y8472">
        <v>5063850</v>
      </c>
    </row>
    <row r="8473" spans="2:25" x14ac:dyDescent="0.35">
      <c r="B8473" t="s">
        <v>3704</v>
      </c>
      <c r="C8473" s="1">
        <v>44881</v>
      </c>
      <c r="D8473" t="s">
        <v>1962</v>
      </c>
      <c r="E8473" t="s">
        <v>2396</v>
      </c>
      <c r="F8473" t="s">
        <v>13</v>
      </c>
      <c r="G8473">
        <v>1</v>
      </c>
      <c r="H8473">
        <v>1198700</v>
      </c>
      <c r="I8473">
        <v>949500</v>
      </c>
      <c r="J8473" t="s">
        <v>14</v>
      </c>
      <c r="K8473">
        <v>1198700</v>
      </c>
      <c r="L8473" t="s">
        <v>7209</v>
      </c>
      <c r="M8473" t="s">
        <v>7203</v>
      </c>
      <c r="N8473" s="1">
        <v>44564</v>
      </c>
      <c r="O8473" t="s">
        <v>13</v>
      </c>
      <c r="P8473" t="s">
        <v>7228</v>
      </c>
      <c r="Q8473" t="s">
        <v>7245</v>
      </c>
      <c r="R8473" t="s">
        <v>7223</v>
      </c>
      <c r="S8473">
        <v>892911</v>
      </c>
      <c r="T8473">
        <v>1127240</v>
      </c>
      <c r="U8473">
        <v>0.20799999999999999</v>
      </c>
      <c r="V8473">
        <v>249200</v>
      </c>
      <c r="W8473">
        <v>949500</v>
      </c>
      <c r="X8473">
        <v>2022</v>
      </c>
      <c r="Y8473">
        <v>1672186.5</v>
      </c>
    </row>
    <row r="8474" spans="2:25" x14ac:dyDescent="0.35">
      <c r="B8474" t="s">
        <v>3750</v>
      </c>
      <c r="C8474" s="1">
        <v>44892</v>
      </c>
      <c r="D8474" t="s">
        <v>1962</v>
      </c>
      <c r="E8474" t="s">
        <v>140</v>
      </c>
      <c r="F8474" t="s">
        <v>13</v>
      </c>
      <c r="G8474">
        <v>5</v>
      </c>
      <c r="H8474">
        <v>1183100</v>
      </c>
      <c r="I8474">
        <v>937200</v>
      </c>
      <c r="J8474" t="s">
        <v>18</v>
      </c>
      <c r="K8474">
        <v>5915500</v>
      </c>
      <c r="L8474" t="s">
        <v>7208</v>
      </c>
      <c r="M8474" t="s">
        <v>7203</v>
      </c>
      <c r="N8474" s="1">
        <v>44032</v>
      </c>
      <c r="O8474" t="s">
        <v>13</v>
      </c>
      <c r="P8474" t="s">
        <v>7228</v>
      </c>
      <c r="Q8474" t="s">
        <v>7245</v>
      </c>
      <c r="R8474" t="s">
        <v>7223</v>
      </c>
      <c r="S8474">
        <v>892911</v>
      </c>
      <c r="T8474">
        <v>1127240</v>
      </c>
      <c r="U8474">
        <v>0.20799999999999999</v>
      </c>
      <c r="V8474">
        <v>1229500</v>
      </c>
      <c r="W8474">
        <v>4686000</v>
      </c>
      <c r="X8474">
        <v>2022</v>
      </c>
      <c r="Y8474">
        <v>8252122.5</v>
      </c>
    </row>
    <row r="8475" spans="2:25" x14ac:dyDescent="0.35">
      <c r="B8475" t="s">
        <v>3825</v>
      </c>
      <c r="C8475" s="1">
        <v>44909</v>
      </c>
      <c r="D8475" t="s">
        <v>2132</v>
      </c>
      <c r="E8475" t="s">
        <v>2369</v>
      </c>
      <c r="F8475" t="s">
        <v>13</v>
      </c>
      <c r="G8475">
        <v>4</v>
      </c>
      <c r="H8475">
        <v>1244900</v>
      </c>
      <c r="I8475">
        <v>986100</v>
      </c>
      <c r="J8475" t="s">
        <v>18</v>
      </c>
      <c r="K8475">
        <v>4979600</v>
      </c>
      <c r="L8475" t="s">
        <v>7210</v>
      </c>
      <c r="M8475" t="s">
        <v>7203</v>
      </c>
      <c r="N8475" s="1">
        <v>44793</v>
      </c>
      <c r="O8475" t="s">
        <v>13</v>
      </c>
      <c r="P8475" t="s">
        <v>7228</v>
      </c>
      <c r="Q8475" t="s">
        <v>7245</v>
      </c>
      <c r="R8475" t="s">
        <v>7223</v>
      </c>
      <c r="S8475">
        <v>892911</v>
      </c>
      <c r="T8475">
        <v>1127240</v>
      </c>
      <c r="U8475">
        <v>0.20799999999999999</v>
      </c>
      <c r="V8475">
        <v>1035200</v>
      </c>
      <c r="W8475">
        <v>3944400</v>
      </c>
      <c r="X8475">
        <v>2022</v>
      </c>
      <c r="Y8475">
        <v>6946542</v>
      </c>
    </row>
    <row r="8476" spans="2:25" x14ac:dyDescent="0.35">
      <c r="B8476" t="s">
        <v>2542</v>
      </c>
      <c r="C8476" s="1">
        <v>44614</v>
      </c>
      <c r="D8476" t="s">
        <v>375</v>
      </c>
      <c r="E8476" t="s">
        <v>2448</v>
      </c>
      <c r="F8476" t="s">
        <v>36</v>
      </c>
      <c r="G8476">
        <v>3</v>
      </c>
      <c r="H8476">
        <v>188900</v>
      </c>
      <c r="I8476">
        <v>146400</v>
      </c>
      <c r="J8476" t="s">
        <v>14</v>
      </c>
      <c r="K8476">
        <v>566700</v>
      </c>
      <c r="L8476" t="s">
        <v>7208</v>
      </c>
      <c r="M8476" t="s">
        <v>7206</v>
      </c>
      <c r="N8476" s="1">
        <v>44578</v>
      </c>
      <c r="O8476" t="s">
        <v>36</v>
      </c>
      <c r="P8476" t="s">
        <v>7237</v>
      </c>
      <c r="Q8476" t="s">
        <v>7242</v>
      </c>
      <c r="R8476" t="s">
        <v>7240</v>
      </c>
      <c r="S8476">
        <v>137044</v>
      </c>
      <c r="T8476">
        <v>176916</v>
      </c>
      <c r="U8476">
        <v>0.22500000000000001</v>
      </c>
      <c r="V8476">
        <v>127500</v>
      </c>
      <c r="W8476">
        <v>439200</v>
      </c>
      <c r="X8476">
        <v>2022</v>
      </c>
      <c r="Y8476">
        <v>790546.5</v>
      </c>
    </row>
    <row r="8477" spans="2:25" x14ac:dyDescent="0.35">
      <c r="B8477" t="s">
        <v>2662</v>
      </c>
      <c r="C8477" s="1">
        <v>44643</v>
      </c>
      <c r="D8477" t="s">
        <v>578</v>
      </c>
      <c r="E8477" t="s">
        <v>358</v>
      </c>
      <c r="F8477" t="s">
        <v>36</v>
      </c>
      <c r="G8477">
        <v>5</v>
      </c>
      <c r="H8477">
        <v>173700</v>
      </c>
      <c r="I8477">
        <v>134500</v>
      </c>
      <c r="J8477" t="s">
        <v>14</v>
      </c>
      <c r="K8477">
        <v>868500</v>
      </c>
      <c r="L8477" t="s">
        <v>7205</v>
      </c>
      <c r="M8477" t="s">
        <v>7203</v>
      </c>
      <c r="N8477" s="1">
        <v>44016</v>
      </c>
      <c r="O8477" t="s">
        <v>36</v>
      </c>
      <c r="P8477" t="s">
        <v>7237</v>
      </c>
      <c r="Q8477" t="s">
        <v>7242</v>
      </c>
      <c r="R8477" t="s">
        <v>7240</v>
      </c>
      <c r="S8477">
        <v>137044</v>
      </c>
      <c r="T8477">
        <v>176916</v>
      </c>
      <c r="U8477">
        <v>0.22500000000000001</v>
      </c>
      <c r="V8477">
        <v>196000</v>
      </c>
      <c r="W8477">
        <v>672500</v>
      </c>
      <c r="X8477">
        <v>2022</v>
      </c>
      <c r="Y8477">
        <v>1211557.5</v>
      </c>
    </row>
    <row r="8478" spans="2:25" x14ac:dyDescent="0.35">
      <c r="B8478" t="s">
        <v>2664</v>
      </c>
      <c r="C8478" s="1">
        <v>44643</v>
      </c>
      <c r="D8478" t="s">
        <v>578</v>
      </c>
      <c r="E8478" t="s">
        <v>41</v>
      </c>
      <c r="F8478" t="s">
        <v>36</v>
      </c>
      <c r="G8478">
        <v>4</v>
      </c>
      <c r="H8478">
        <v>187700</v>
      </c>
      <c r="I8478">
        <v>145400</v>
      </c>
      <c r="J8478" t="s">
        <v>18</v>
      </c>
      <c r="K8478">
        <v>750800</v>
      </c>
      <c r="L8478" t="s">
        <v>7202</v>
      </c>
      <c r="M8478" t="s">
        <v>7203</v>
      </c>
      <c r="N8478" s="1">
        <v>44021</v>
      </c>
      <c r="O8478" t="s">
        <v>36</v>
      </c>
      <c r="P8478" t="s">
        <v>7237</v>
      </c>
      <c r="Q8478" t="s">
        <v>7242</v>
      </c>
      <c r="R8478" t="s">
        <v>7240</v>
      </c>
      <c r="S8478">
        <v>137044</v>
      </c>
      <c r="T8478">
        <v>176916</v>
      </c>
      <c r="U8478">
        <v>0.22500000000000001</v>
      </c>
      <c r="V8478">
        <v>169200</v>
      </c>
      <c r="W8478">
        <v>581600</v>
      </c>
      <c r="X8478">
        <v>2022</v>
      </c>
      <c r="Y8478">
        <v>1047366</v>
      </c>
    </row>
    <row r="8479" spans="2:25" x14ac:dyDescent="0.35">
      <c r="B8479" t="s">
        <v>2721</v>
      </c>
      <c r="C8479" s="1">
        <v>44654</v>
      </c>
      <c r="D8479" t="s">
        <v>764</v>
      </c>
      <c r="E8479" t="s">
        <v>2311</v>
      </c>
      <c r="F8479" t="s">
        <v>36</v>
      </c>
      <c r="G8479">
        <v>3</v>
      </c>
      <c r="H8479">
        <v>192900</v>
      </c>
      <c r="I8479">
        <v>149400</v>
      </c>
      <c r="J8479" t="s">
        <v>18</v>
      </c>
      <c r="K8479">
        <v>578700</v>
      </c>
      <c r="L8479" t="s">
        <v>7204</v>
      </c>
      <c r="M8479" t="s">
        <v>7203</v>
      </c>
      <c r="N8479" s="1">
        <v>44630</v>
      </c>
      <c r="O8479" t="s">
        <v>36</v>
      </c>
      <c r="P8479" t="s">
        <v>7237</v>
      </c>
      <c r="Q8479" t="s">
        <v>7242</v>
      </c>
      <c r="R8479" t="s">
        <v>7240</v>
      </c>
      <c r="S8479">
        <v>137044</v>
      </c>
      <c r="T8479">
        <v>176916</v>
      </c>
      <c r="U8479">
        <v>0.22500000000000001</v>
      </c>
      <c r="V8479">
        <v>130500</v>
      </c>
      <c r="W8479">
        <v>448200</v>
      </c>
      <c r="X8479">
        <v>2022</v>
      </c>
      <c r="Y8479">
        <v>807286.5</v>
      </c>
    </row>
    <row r="8480" spans="2:25" x14ac:dyDescent="0.35">
      <c r="B8480" t="s">
        <v>2842</v>
      </c>
      <c r="C8480" s="1">
        <v>44679</v>
      </c>
      <c r="D8480" t="s">
        <v>764</v>
      </c>
      <c r="E8480" t="s">
        <v>383</v>
      </c>
      <c r="F8480" t="s">
        <v>36</v>
      </c>
      <c r="G8480">
        <v>2</v>
      </c>
      <c r="H8480">
        <v>189500</v>
      </c>
      <c r="I8480">
        <v>146800</v>
      </c>
      <c r="J8480" t="s">
        <v>18</v>
      </c>
      <c r="K8480">
        <v>379000</v>
      </c>
      <c r="L8480" t="s">
        <v>7208</v>
      </c>
      <c r="M8480" t="s">
        <v>7203</v>
      </c>
      <c r="N8480" s="1">
        <v>43323</v>
      </c>
      <c r="O8480" t="s">
        <v>36</v>
      </c>
      <c r="P8480" t="s">
        <v>7237</v>
      </c>
      <c r="Q8480" t="s">
        <v>7242</v>
      </c>
      <c r="R8480" t="s">
        <v>7240</v>
      </c>
      <c r="S8480">
        <v>137044</v>
      </c>
      <c r="T8480">
        <v>176916</v>
      </c>
      <c r="U8480">
        <v>0.22500000000000001</v>
      </c>
      <c r="V8480">
        <v>85400</v>
      </c>
      <c r="W8480">
        <v>293600</v>
      </c>
      <c r="X8480">
        <v>2022</v>
      </c>
      <c r="Y8480">
        <v>528705</v>
      </c>
    </row>
    <row r="8481" spans="2:25" x14ac:dyDescent="0.35">
      <c r="B8481" t="s">
        <v>3682</v>
      </c>
      <c r="C8481" s="1">
        <v>44876</v>
      </c>
      <c r="D8481" t="s">
        <v>1962</v>
      </c>
      <c r="E8481" t="s">
        <v>90</v>
      </c>
      <c r="F8481" t="s">
        <v>36</v>
      </c>
      <c r="G8481">
        <v>2</v>
      </c>
      <c r="H8481">
        <v>198600</v>
      </c>
      <c r="I8481">
        <v>153800</v>
      </c>
      <c r="J8481" t="s">
        <v>18</v>
      </c>
      <c r="K8481">
        <v>397200</v>
      </c>
      <c r="L8481" t="s">
        <v>7209</v>
      </c>
      <c r="M8481" t="s">
        <v>7206</v>
      </c>
      <c r="N8481" s="1">
        <v>43537</v>
      </c>
      <c r="O8481" t="s">
        <v>36</v>
      </c>
      <c r="P8481" t="s">
        <v>7237</v>
      </c>
      <c r="Q8481" t="s">
        <v>7242</v>
      </c>
      <c r="R8481" t="s">
        <v>7240</v>
      </c>
      <c r="S8481">
        <v>137044</v>
      </c>
      <c r="T8481">
        <v>176916</v>
      </c>
      <c r="U8481">
        <v>0.22500000000000001</v>
      </c>
      <c r="V8481">
        <v>89600</v>
      </c>
      <c r="W8481">
        <v>307600</v>
      </c>
      <c r="X8481">
        <v>2022</v>
      </c>
      <c r="Y8481">
        <v>554094</v>
      </c>
    </row>
    <row r="8482" spans="2:25" x14ac:dyDescent="0.35">
      <c r="B8482" t="s">
        <v>3751</v>
      </c>
      <c r="C8482" s="1">
        <v>44892</v>
      </c>
      <c r="D8482" t="s">
        <v>1962</v>
      </c>
      <c r="E8482" t="s">
        <v>2409</v>
      </c>
      <c r="F8482" t="s">
        <v>36</v>
      </c>
      <c r="G8482">
        <v>4</v>
      </c>
      <c r="H8482">
        <v>186800</v>
      </c>
      <c r="I8482">
        <v>144700</v>
      </c>
      <c r="J8482" t="s">
        <v>18</v>
      </c>
      <c r="K8482">
        <v>747200</v>
      </c>
      <c r="L8482" t="s">
        <v>7207</v>
      </c>
      <c r="M8482" t="s">
        <v>7203</v>
      </c>
      <c r="N8482" s="1">
        <v>44824</v>
      </c>
      <c r="O8482" t="s">
        <v>36</v>
      </c>
      <c r="P8482" t="s">
        <v>7237</v>
      </c>
      <c r="Q8482" t="s">
        <v>7242</v>
      </c>
      <c r="R8482" t="s">
        <v>7240</v>
      </c>
      <c r="S8482">
        <v>137044</v>
      </c>
      <c r="T8482">
        <v>176916</v>
      </c>
      <c r="U8482">
        <v>0.22500000000000001</v>
      </c>
      <c r="V8482">
        <v>168400</v>
      </c>
      <c r="W8482">
        <v>578800</v>
      </c>
      <c r="X8482">
        <v>2022</v>
      </c>
      <c r="Y8482">
        <v>1042344</v>
      </c>
    </row>
    <row r="8483" spans="2:25" x14ac:dyDescent="0.35">
      <c r="B8483" t="s">
        <v>3797</v>
      </c>
      <c r="C8483" s="1">
        <v>44903</v>
      </c>
      <c r="D8483" t="s">
        <v>2132</v>
      </c>
      <c r="E8483" t="s">
        <v>90</v>
      </c>
      <c r="F8483" t="s">
        <v>36</v>
      </c>
      <c r="G8483">
        <v>4</v>
      </c>
      <c r="H8483">
        <v>186400</v>
      </c>
      <c r="I8483">
        <v>144400</v>
      </c>
      <c r="J8483" t="s">
        <v>14</v>
      </c>
      <c r="K8483">
        <v>745600</v>
      </c>
      <c r="L8483" t="s">
        <v>7209</v>
      </c>
      <c r="M8483" t="s">
        <v>7206</v>
      </c>
      <c r="N8483" s="1">
        <v>43537</v>
      </c>
      <c r="O8483" t="s">
        <v>36</v>
      </c>
      <c r="P8483" t="s">
        <v>7237</v>
      </c>
      <c r="Q8483" t="s">
        <v>7242</v>
      </c>
      <c r="R8483" t="s">
        <v>7240</v>
      </c>
      <c r="S8483">
        <v>137044</v>
      </c>
      <c r="T8483">
        <v>176916</v>
      </c>
      <c r="U8483">
        <v>0.22500000000000001</v>
      </c>
      <c r="V8483">
        <v>168000</v>
      </c>
      <c r="W8483">
        <v>577600</v>
      </c>
      <c r="X8483">
        <v>2022</v>
      </c>
      <c r="Y8483">
        <v>1040112</v>
      </c>
    </row>
    <row r="8484" spans="2:25" x14ac:dyDescent="0.35">
      <c r="B8484" t="s">
        <v>3848</v>
      </c>
      <c r="C8484" s="1">
        <v>44914</v>
      </c>
      <c r="D8484" t="s">
        <v>2132</v>
      </c>
      <c r="E8484" t="s">
        <v>2325</v>
      </c>
      <c r="F8484" t="s">
        <v>36</v>
      </c>
      <c r="G8484">
        <v>5</v>
      </c>
      <c r="H8484">
        <v>192800</v>
      </c>
      <c r="I8484">
        <v>149300</v>
      </c>
      <c r="J8484" t="s">
        <v>18</v>
      </c>
      <c r="K8484">
        <v>964000</v>
      </c>
      <c r="L8484" t="s">
        <v>7209</v>
      </c>
      <c r="M8484" t="s">
        <v>7203</v>
      </c>
      <c r="N8484" s="1">
        <v>44800</v>
      </c>
      <c r="O8484" t="s">
        <v>36</v>
      </c>
      <c r="P8484" t="s">
        <v>7237</v>
      </c>
      <c r="Q8484" t="s">
        <v>7242</v>
      </c>
      <c r="R8484" t="s">
        <v>7240</v>
      </c>
      <c r="S8484">
        <v>137044</v>
      </c>
      <c r="T8484">
        <v>176916</v>
      </c>
      <c r="U8484">
        <v>0.22500000000000001</v>
      </c>
      <c r="V8484">
        <v>217500</v>
      </c>
      <c r="W8484">
        <v>746500</v>
      </c>
      <c r="X8484">
        <v>2022</v>
      </c>
      <c r="Y8484">
        <v>1344780</v>
      </c>
    </row>
    <row r="8485" spans="2:25" x14ac:dyDescent="0.35">
      <c r="B8485" t="s">
        <v>2385</v>
      </c>
      <c r="C8485" s="1">
        <v>44580</v>
      </c>
      <c r="D8485" t="s">
        <v>11</v>
      </c>
      <c r="E8485" t="s">
        <v>80</v>
      </c>
      <c r="F8485" t="s">
        <v>213</v>
      </c>
      <c r="G8485">
        <v>3</v>
      </c>
      <c r="H8485">
        <v>178600</v>
      </c>
      <c r="I8485">
        <v>135700</v>
      </c>
      <c r="J8485" t="s">
        <v>14</v>
      </c>
      <c r="K8485">
        <v>535800</v>
      </c>
      <c r="L8485" t="s">
        <v>7209</v>
      </c>
      <c r="M8485" t="s">
        <v>7206</v>
      </c>
      <c r="N8485" s="1">
        <v>43268</v>
      </c>
      <c r="O8485" t="s">
        <v>213</v>
      </c>
      <c r="P8485" t="s">
        <v>7235</v>
      </c>
      <c r="Q8485" t="s">
        <v>7250</v>
      </c>
      <c r="R8485" t="s">
        <v>7223</v>
      </c>
      <c r="S8485">
        <v>125853</v>
      </c>
      <c r="T8485">
        <v>165657</v>
      </c>
      <c r="U8485">
        <v>0.24</v>
      </c>
      <c r="V8485">
        <v>128700</v>
      </c>
      <c r="W8485">
        <v>407100</v>
      </c>
      <c r="X8485">
        <v>2022</v>
      </c>
      <c r="Y8485">
        <v>747441</v>
      </c>
    </row>
    <row r="8486" spans="2:25" x14ac:dyDescent="0.35">
      <c r="B8486" t="s">
        <v>2433</v>
      </c>
      <c r="C8486" s="1">
        <v>44589</v>
      </c>
      <c r="D8486" t="s">
        <v>11</v>
      </c>
      <c r="E8486" t="s">
        <v>53</v>
      </c>
      <c r="F8486" t="s">
        <v>213</v>
      </c>
      <c r="G8486">
        <v>1</v>
      </c>
      <c r="H8486">
        <v>166400</v>
      </c>
      <c r="I8486">
        <v>126400</v>
      </c>
      <c r="J8486" t="s">
        <v>18</v>
      </c>
      <c r="K8486">
        <v>166400</v>
      </c>
      <c r="L8486" t="s">
        <v>7202</v>
      </c>
      <c r="M8486" t="s">
        <v>7203</v>
      </c>
      <c r="N8486" s="1">
        <v>43636</v>
      </c>
      <c r="O8486" t="s">
        <v>213</v>
      </c>
      <c r="P8486" t="s">
        <v>7235</v>
      </c>
      <c r="Q8486" t="s">
        <v>7250</v>
      </c>
      <c r="R8486" t="s">
        <v>7223</v>
      </c>
      <c r="S8486">
        <v>125853</v>
      </c>
      <c r="T8486">
        <v>165657</v>
      </c>
      <c r="U8486">
        <v>0.24</v>
      </c>
      <c r="V8486">
        <v>40000</v>
      </c>
      <c r="W8486">
        <v>126400</v>
      </c>
      <c r="X8486">
        <v>2022</v>
      </c>
      <c r="Y8486">
        <v>232128</v>
      </c>
    </row>
    <row r="8487" spans="2:25" x14ac:dyDescent="0.35">
      <c r="B8487" t="s">
        <v>2452</v>
      </c>
      <c r="C8487" s="1">
        <v>44596</v>
      </c>
      <c r="D8487" t="s">
        <v>375</v>
      </c>
      <c r="E8487" t="s">
        <v>2362</v>
      </c>
      <c r="F8487" t="s">
        <v>213</v>
      </c>
      <c r="G8487">
        <v>5</v>
      </c>
      <c r="H8487">
        <v>173600</v>
      </c>
      <c r="I8487">
        <v>131900</v>
      </c>
      <c r="J8487" t="s">
        <v>18</v>
      </c>
      <c r="K8487">
        <v>868000</v>
      </c>
      <c r="L8487" t="s">
        <v>7204</v>
      </c>
      <c r="M8487" t="s">
        <v>7203</v>
      </c>
      <c r="N8487" s="1">
        <v>44892</v>
      </c>
      <c r="O8487" t="s">
        <v>213</v>
      </c>
      <c r="P8487" t="s">
        <v>7235</v>
      </c>
      <c r="Q8487" t="s">
        <v>7250</v>
      </c>
      <c r="R8487" t="s">
        <v>7223</v>
      </c>
      <c r="S8487">
        <v>125853</v>
      </c>
      <c r="T8487">
        <v>165657</v>
      </c>
      <c r="U8487">
        <v>0.24</v>
      </c>
      <c r="V8487">
        <v>208500</v>
      </c>
      <c r="W8487">
        <v>659500</v>
      </c>
      <c r="X8487">
        <v>2022</v>
      </c>
      <c r="Y8487">
        <v>1210860</v>
      </c>
    </row>
    <row r="8488" spans="2:25" x14ac:dyDescent="0.35">
      <c r="B8488" t="s">
        <v>2466</v>
      </c>
      <c r="C8488" s="1">
        <v>44598</v>
      </c>
      <c r="D8488" t="s">
        <v>375</v>
      </c>
      <c r="E8488" t="s">
        <v>16</v>
      </c>
      <c r="F8488" t="s">
        <v>213</v>
      </c>
      <c r="G8488">
        <v>5</v>
      </c>
      <c r="H8488">
        <v>161900</v>
      </c>
      <c r="I8488">
        <v>123000</v>
      </c>
      <c r="J8488" t="s">
        <v>14</v>
      </c>
      <c r="K8488">
        <v>809500</v>
      </c>
      <c r="L8488" t="s">
        <v>7208</v>
      </c>
      <c r="M8488" t="s">
        <v>7203</v>
      </c>
      <c r="N8488" s="1">
        <v>43990</v>
      </c>
      <c r="O8488" t="s">
        <v>213</v>
      </c>
      <c r="P8488" t="s">
        <v>7235</v>
      </c>
      <c r="Q8488" t="s">
        <v>7250</v>
      </c>
      <c r="R8488" t="s">
        <v>7223</v>
      </c>
      <c r="S8488">
        <v>125853</v>
      </c>
      <c r="T8488">
        <v>165657</v>
      </c>
      <c r="U8488">
        <v>0.24</v>
      </c>
      <c r="V8488">
        <v>194500</v>
      </c>
      <c r="W8488">
        <v>615000</v>
      </c>
      <c r="X8488">
        <v>2022</v>
      </c>
      <c r="Y8488">
        <v>1129252.5</v>
      </c>
    </row>
    <row r="8489" spans="2:25" x14ac:dyDescent="0.35">
      <c r="B8489" t="s">
        <v>3057</v>
      </c>
      <c r="C8489" s="1">
        <v>44727</v>
      </c>
      <c r="D8489" t="s">
        <v>1091</v>
      </c>
      <c r="E8489" t="s">
        <v>69</v>
      </c>
      <c r="F8489" t="s">
        <v>213</v>
      </c>
      <c r="G8489">
        <v>4</v>
      </c>
      <c r="H8489">
        <v>166600</v>
      </c>
      <c r="I8489">
        <v>126600</v>
      </c>
      <c r="J8489" t="s">
        <v>14</v>
      </c>
      <c r="K8489">
        <v>666400</v>
      </c>
      <c r="L8489" t="s">
        <v>7205</v>
      </c>
      <c r="M8489" t="s">
        <v>7206</v>
      </c>
      <c r="N8489" s="1">
        <v>43852</v>
      </c>
      <c r="O8489" t="s">
        <v>213</v>
      </c>
      <c r="P8489" t="s">
        <v>7235</v>
      </c>
      <c r="Q8489" t="s">
        <v>7250</v>
      </c>
      <c r="R8489" t="s">
        <v>7223</v>
      </c>
      <c r="S8489">
        <v>125853</v>
      </c>
      <c r="T8489">
        <v>165657</v>
      </c>
      <c r="U8489">
        <v>0.24</v>
      </c>
      <c r="V8489">
        <v>160000</v>
      </c>
      <c r="W8489">
        <v>506400</v>
      </c>
      <c r="X8489">
        <v>2022</v>
      </c>
      <c r="Y8489">
        <v>929628</v>
      </c>
    </row>
    <row r="8490" spans="2:25" x14ac:dyDescent="0.35">
      <c r="B8490" t="s">
        <v>3082</v>
      </c>
      <c r="C8490" s="1">
        <v>44731</v>
      </c>
      <c r="D8490" t="s">
        <v>1091</v>
      </c>
      <c r="E8490" t="s">
        <v>2362</v>
      </c>
      <c r="F8490" t="s">
        <v>213</v>
      </c>
      <c r="G8490">
        <v>3</v>
      </c>
      <c r="H8490">
        <v>163100</v>
      </c>
      <c r="I8490">
        <v>123900</v>
      </c>
      <c r="J8490" t="s">
        <v>14</v>
      </c>
      <c r="K8490">
        <v>489300</v>
      </c>
      <c r="L8490" t="s">
        <v>7204</v>
      </c>
      <c r="M8490" t="s">
        <v>7203</v>
      </c>
      <c r="N8490" s="1">
        <v>44892</v>
      </c>
      <c r="O8490" t="s">
        <v>213</v>
      </c>
      <c r="P8490" t="s">
        <v>7235</v>
      </c>
      <c r="Q8490" t="s">
        <v>7250</v>
      </c>
      <c r="R8490" t="s">
        <v>7223</v>
      </c>
      <c r="S8490">
        <v>125853</v>
      </c>
      <c r="T8490">
        <v>165657</v>
      </c>
      <c r="U8490">
        <v>0.24</v>
      </c>
      <c r="V8490">
        <v>117600</v>
      </c>
      <c r="W8490">
        <v>371700</v>
      </c>
      <c r="X8490">
        <v>2022</v>
      </c>
      <c r="Y8490">
        <v>682573.5</v>
      </c>
    </row>
    <row r="8491" spans="2:25" x14ac:dyDescent="0.35">
      <c r="B8491" t="s">
        <v>3127</v>
      </c>
      <c r="C8491" s="1">
        <v>44740</v>
      </c>
      <c r="D8491" t="s">
        <v>1091</v>
      </c>
      <c r="E8491" t="s">
        <v>190</v>
      </c>
      <c r="F8491" t="s">
        <v>213</v>
      </c>
      <c r="G8491">
        <v>5</v>
      </c>
      <c r="H8491">
        <v>182900</v>
      </c>
      <c r="I8491">
        <v>138900</v>
      </c>
      <c r="J8491" t="s">
        <v>18</v>
      </c>
      <c r="K8491">
        <v>914500</v>
      </c>
      <c r="L8491" t="s">
        <v>7209</v>
      </c>
      <c r="M8491" t="s">
        <v>7206</v>
      </c>
      <c r="N8491" s="1">
        <v>43324</v>
      </c>
      <c r="O8491" t="s">
        <v>213</v>
      </c>
      <c r="P8491" t="s">
        <v>7235</v>
      </c>
      <c r="Q8491" t="s">
        <v>7250</v>
      </c>
      <c r="R8491" t="s">
        <v>7223</v>
      </c>
      <c r="S8491">
        <v>125853</v>
      </c>
      <c r="T8491">
        <v>165657</v>
      </c>
      <c r="U8491">
        <v>0.24</v>
      </c>
      <c r="V8491">
        <v>220000</v>
      </c>
      <c r="W8491">
        <v>694500</v>
      </c>
      <c r="X8491">
        <v>2022</v>
      </c>
      <c r="Y8491">
        <v>1275727.5</v>
      </c>
    </row>
    <row r="8492" spans="2:25" x14ac:dyDescent="0.35">
      <c r="B8492" t="s">
        <v>3130</v>
      </c>
      <c r="C8492" s="1">
        <v>44741</v>
      </c>
      <c r="D8492" t="s">
        <v>1091</v>
      </c>
      <c r="E8492" t="s">
        <v>87</v>
      </c>
      <c r="F8492" t="s">
        <v>213</v>
      </c>
      <c r="G8492">
        <v>1</v>
      </c>
      <c r="H8492">
        <v>156800</v>
      </c>
      <c r="I8492">
        <v>119100</v>
      </c>
      <c r="J8492" t="s">
        <v>14</v>
      </c>
      <c r="K8492">
        <v>156800</v>
      </c>
      <c r="L8492" t="s">
        <v>7205</v>
      </c>
      <c r="M8492" t="s">
        <v>7206</v>
      </c>
      <c r="N8492" s="1">
        <v>43542</v>
      </c>
      <c r="O8492" t="s">
        <v>213</v>
      </c>
      <c r="P8492" t="s">
        <v>7235</v>
      </c>
      <c r="Q8492" t="s">
        <v>7250</v>
      </c>
      <c r="R8492" t="s">
        <v>7223</v>
      </c>
      <c r="S8492">
        <v>125853</v>
      </c>
      <c r="T8492">
        <v>165657</v>
      </c>
      <c r="U8492">
        <v>0.24</v>
      </c>
      <c r="V8492">
        <v>37700</v>
      </c>
      <c r="W8492">
        <v>119100</v>
      </c>
      <c r="X8492">
        <v>2022</v>
      </c>
      <c r="Y8492">
        <v>218736</v>
      </c>
    </row>
    <row r="8493" spans="2:25" x14ac:dyDescent="0.35">
      <c r="B8493" t="s">
        <v>3158</v>
      </c>
      <c r="C8493" s="1">
        <v>44750</v>
      </c>
      <c r="D8493" t="s">
        <v>1277</v>
      </c>
      <c r="E8493" t="s">
        <v>2373</v>
      </c>
      <c r="F8493" t="s">
        <v>213</v>
      </c>
      <c r="G8493">
        <v>1</v>
      </c>
      <c r="H8493">
        <v>179100</v>
      </c>
      <c r="I8493">
        <v>136100</v>
      </c>
      <c r="J8493" t="s">
        <v>18</v>
      </c>
      <c r="K8493">
        <v>179100</v>
      </c>
      <c r="L8493" t="s">
        <v>7209</v>
      </c>
      <c r="M8493" t="s">
        <v>7203</v>
      </c>
      <c r="N8493" s="1">
        <v>44905</v>
      </c>
      <c r="O8493" t="s">
        <v>213</v>
      </c>
      <c r="P8493" t="s">
        <v>7235</v>
      </c>
      <c r="Q8493" t="s">
        <v>7250</v>
      </c>
      <c r="R8493" t="s">
        <v>7223</v>
      </c>
      <c r="S8493">
        <v>125853</v>
      </c>
      <c r="T8493">
        <v>165657</v>
      </c>
      <c r="U8493">
        <v>0.24</v>
      </c>
      <c r="V8493">
        <v>43000</v>
      </c>
      <c r="W8493">
        <v>136100</v>
      </c>
      <c r="X8493">
        <v>2022</v>
      </c>
      <c r="Y8493">
        <v>249844.5</v>
      </c>
    </row>
    <row r="8494" spans="2:25" x14ac:dyDescent="0.35">
      <c r="B8494" t="s">
        <v>3230</v>
      </c>
      <c r="C8494" s="1">
        <v>44767</v>
      </c>
      <c r="D8494" t="s">
        <v>1277</v>
      </c>
      <c r="E8494" t="s">
        <v>310</v>
      </c>
      <c r="F8494" t="s">
        <v>213</v>
      </c>
      <c r="G8494">
        <v>1</v>
      </c>
      <c r="H8494">
        <v>186200</v>
      </c>
      <c r="I8494">
        <v>141400</v>
      </c>
      <c r="J8494" t="s">
        <v>18</v>
      </c>
      <c r="K8494">
        <v>186200</v>
      </c>
      <c r="L8494" t="s">
        <v>7204</v>
      </c>
      <c r="M8494" t="s">
        <v>7203</v>
      </c>
      <c r="N8494" s="1">
        <v>44055</v>
      </c>
      <c r="O8494" t="s">
        <v>213</v>
      </c>
      <c r="P8494" t="s">
        <v>7235</v>
      </c>
      <c r="Q8494" t="s">
        <v>7250</v>
      </c>
      <c r="R8494" t="s">
        <v>7223</v>
      </c>
      <c r="S8494">
        <v>125853</v>
      </c>
      <c r="T8494">
        <v>165657</v>
      </c>
      <c r="U8494">
        <v>0.24</v>
      </c>
      <c r="V8494">
        <v>44800</v>
      </c>
      <c r="W8494">
        <v>141400</v>
      </c>
      <c r="X8494">
        <v>2022</v>
      </c>
      <c r="Y8494">
        <v>259749</v>
      </c>
    </row>
    <row r="8495" spans="2:25" x14ac:dyDescent="0.35">
      <c r="B8495" t="s">
        <v>3317</v>
      </c>
      <c r="C8495" s="1">
        <v>44787</v>
      </c>
      <c r="D8495" t="s">
        <v>1479</v>
      </c>
      <c r="E8495" t="s">
        <v>449</v>
      </c>
      <c r="F8495" t="s">
        <v>213</v>
      </c>
      <c r="G8495">
        <v>5</v>
      </c>
      <c r="H8495">
        <v>182400</v>
      </c>
      <c r="I8495">
        <v>138600</v>
      </c>
      <c r="J8495" t="s">
        <v>14</v>
      </c>
      <c r="K8495">
        <v>912000</v>
      </c>
      <c r="L8495" t="s">
        <v>7204</v>
      </c>
      <c r="M8495" t="s">
        <v>7203</v>
      </c>
      <c r="N8495" s="1">
        <v>44129</v>
      </c>
      <c r="O8495" t="s">
        <v>213</v>
      </c>
      <c r="P8495" t="s">
        <v>7235</v>
      </c>
      <c r="Q8495" t="s">
        <v>7250</v>
      </c>
      <c r="R8495" t="s">
        <v>7223</v>
      </c>
      <c r="S8495">
        <v>125853</v>
      </c>
      <c r="T8495">
        <v>165657</v>
      </c>
      <c r="U8495">
        <v>0.24</v>
      </c>
      <c r="V8495">
        <v>219000</v>
      </c>
      <c r="W8495">
        <v>693000</v>
      </c>
      <c r="X8495">
        <v>2022</v>
      </c>
      <c r="Y8495">
        <v>1272240</v>
      </c>
    </row>
    <row r="8496" spans="2:25" x14ac:dyDescent="0.35">
      <c r="B8496" t="s">
        <v>3323</v>
      </c>
      <c r="C8496" s="1">
        <v>44788</v>
      </c>
      <c r="D8496" t="s">
        <v>1479</v>
      </c>
      <c r="E8496" t="s">
        <v>166</v>
      </c>
      <c r="F8496" t="s">
        <v>213</v>
      </c>
      <c r="G8496">
        <v>3</v>
      </c>
      <c r="H8496">
        <v>172000</v>
      </c>
      <c r="I8496">
        <v>130600</v>
      </c>
      <c r="J8496" t="s">
        <v>14</v>
      </c>
      <c r="K8496">
        <v>516000</v>
      </c>
      <c r="L8496" t="s">
        <v>7204</v>
      </c>
      <c r="M8496" t="s">
        <v>7203</v>
      </c>
      <c r="N8496" s="1">
        <v>44082</v>
      </c>
      <c r="O8496" t="s">
        <v>213</v>
      </c>
      <c r="P8496" t="s">
        <v>7235</v>
      </c>
      <c r="Q8496" t="s">
        <v>7250</v>
      </c>
      <c r="R8496" t="s">
        <v>7223</v>
      </c>
      <c r="S8496">
        <v>125853</v>
      </c>
      <c r="T8496">
        <v>165657</v>
      </c>
      <c r="U8496">
        <v>0.24</v>
      </c>
      <c r="V8496">
        <v>124200</v>
      </c>
      <c r="W8496">
        <v>391800</v>
      </c>
      <c r="X8496">
        <v>2022</v>
      </c>
      <c r="Y8496">
        <v>719820</v>
      </c>
    </row>
    <row r="8497" spans="2:25" x14ac:dyDescent="0.35">
      <c r="B8497" t="s">
        <v>3545</v>
      </c>
      <c r="C8497" s="1">
        <v>44844</v>
      </c>
      <c r="D8497" t="s">
        <v>1809</v>
      </c>
      <c r="E8497" t="s">
        <v>216</v>
      </c>
      <c r="F8497" t="s">
        <v>213</v>
      </c>
      <c r="G8497">
        <v>2</v>
      </c>
      <c r="H8497">
        <v>159300</v>
      </c>
      <c r="I8497">
        <v>121000</v>
      </c>
      <c r="J8497" t="s">
        <v>14</v>
      </c>
      <c r="K8497">
        <v>318600</v>
      </c>
      <c r="L8497" t="s">
        <v>7204</v>
      </c>
      <c r="M8497" t="s">
        <v>7203</v>
      </c>
      <c r="N8497" s="1">
        <v>43498</v>
      </c>
      <c r="O8497" t="s">
        <v>213</v>
      </c>
      <c r="P8497" t="s">
        <v>7235</v>
      </c>
      <c r="Q8497" t="s">
        <v>7250</v>
      </c>
      <c r="R8497" t="s">
        <v>7223</v>
      </c>
      <c r="S8497">
        <v>125853</v>
      </c>
      <c r="T8497">
        <v>165657</v>
      </c>
      <c r="U8497">
        <v>0.24</v>
      </c>
      <c r="V8497">
        <v>76600</v>
      </c>
      <c r="W8497">
        <v>242000</v>
      </c>
      <c r="X8497">
        <v>2022</v>
      </c>
      <c r="Y8497">
        <v>444447</v>
      </c>
    </row>
    <row r="8498" spans="2:25" x14ac:dyDescent="0.35">
      <c r="B8498" t="s">
        <v>3683</v>
      </c>
      <c r="C8498" s="1">
        <v>44877</v>
      </c>
      <c r="D8498" t="s">
        <v>1962</v>
      </c>
      <c r="E8498" t="s">
        <v>137</v>
      </c>
      <c r="F8498" t="s">
        <v>213</v>
      </c>
      <c r="G8498">
        <v>5</v>
      </c>
      <c r="H8498">
        <v>176700</v>
      </c>
      <c r="I8498">
        <v>134300</v>
      </c>
      <c r="J8498" t="s">
        <v>14</v>
      </c>
      <c r="K8498">
        <v>883500</v>
      </c>
      <c r="L8498" t="s">
        <v>7204</v>
      </c>
      <c r="M8498" t="s">
        <v>7203</v>
      </c>
      <c r="N8498" s="1">
        <v>43563</v>
      </c>
      <c r="O8498" t="s">
        <v>213</v>
      </c>
      <c r="P8498" t="s">
        <v>7235</v>
      </c>
      <c r="Q8498" t="s">
        <v>7250</v>
      </c>
      <c r="R8498" t="s">
        <v>7223</v>
      </c>
      <c r="S8498">
        <v>125853</v>
      </c>
      <c r="T8498">
        <v>165657</v>
      </c>
      <c r="U8498">
        <v>0.24</v>
      </c>
      <c r="V8498">
        <v>212000</v>
      </c>
      <c r="W8498">
        <v>671500</v>
      </c>
      <c r="X8498">
        <v>2022</v>
      </c>
      <c r="Y8498">
        <v>1232482.5</v>
      </c>
    </row>
    <row r="8499" spans="2:25" x14ac:dyDescent="0.35">
      <c r="B8499" t="s">
        <v>3716</v>
      </c>
      <c r="C8499" s="1">
        <v>44885</v>
      </c>
      <c r="D8499" t="s">
        <v>1962</v>
      </c>
      <c r="E8499" t="s">
        <v>2304</v>
      </c>
      <c r="F8499" t="s">
        <v>213</v>
      </c>
      <c r="G8499">
        <v>1</v>
      </c>
      <c r="H8499">
        <v>189100</v>
      </c>
      <c r="I8499">
        <v>143700</v>
      </c>
      <c r="J8499" t="s">
        <v>14</v>
      </c>
      <c r="K8499">
        <v>189100</v>
      </c>
      <c r="L8499" t="s">
        <v>7209</v>
      </c>
      <c r="M8499" t="s">
        <v>7206</v>
      </c>
      <c r="N8499" s="1">
        <v>44858</v>
      </c>
      <c r="O8499" t="s">
        <v>213</v>
      </c>
      <c r="P8499" t="s">
        <v>7235</v>
      </c>
      <c r="Q8499" t="s">
        <v>7250</v>
      </c>
      <c r="R8499" t="s">
        <v>7223</v>
      </c>
      <c r="S8499">
        <v>125853</v>
      </c>
      <c r="T8499">
        <v>165657</v>
      </c>
      <c r="U8499">
        <v>0.24</v>
      </c>
      <c r="V8499">
        <v>45400</v>
      </c>
      <c r="W8499">
        <v>143700</v>
      </c>
      <c r="X8499">
        <v>2022</v>
      </c>
      <c r="Y8499">
        <v>263794.5</v>
      </c>
    </row>
    <row r="8500" spans="2:25" x14ac:dyDescent="0.35">
      <c r="B8500" t="s">
        <v>3738</v>
      </c>
      <c r="C8500" s="1">
        <v>44890</v>
      </c>
      <c r="D8500" t="s">
        <v>1962</v>
      </c>
      <c r="E8500" t="s">
        <v>2979</v>
      </c>
      <c r="F8500" t="s">
        <v>213</v>
      </c>
      <c r="G8500">
        <v>4</v>
      </c>
      <c r="H8500">
        <v>168100</v>
      </c>
      <c r="I8500">
        <v>127700</v>
      </c>
      <c r="J8500" t="s">
        <v>14</v>
      </c>
      <c r="K8500">
        <v>672400</v>
      </c>
      <c r="L8500" t="s">
        <v>7204</v>
      </c>
      <c r="M8500" t="s">
        <v>7206</v>
      </c>
      <c r="N8500" s="1">
        <v>44831</v>
      </c>
      <c r="O8500" t="s">
        <v>213</v>
      </c>
      <c r="P8500" t="s">
        <v>7235</v>
      </c>
      <c r="Q8500" t="s">
        <v>7250</v>
      </c>
      <c r="R8500" t="s">
        <v>7223</v>
      </c>
      <c r="S8500">
        <v>125853</v>
      </c>
      <c r="T8500">
        <v>165657</v>
      </c>
      <c r="U8500">
        <v>0.24</v>
      </c>
      <c r="V8500">
        <v>161600</v>
      </c>
      <c r="W8500">
        <v>510800</v>
      </c>
      <c r="X8500">
        <v>2022</v>
      </c>
      <c r="Y8500">
        <v>937998</v>
      </c>
    </row>
    <row r="8501" spans="2:25" x14ac:dyDescent="0.35">
      <c r="B8501" t="s">
        <v>3782</v>
      </c>
      <c r="C8501" s="1">
        <v>44900</v>
      </c>
      <c r="D8501" t="s">
        <v>2132</v>
      </c>
      <c r="E8501" t="s">
        <v>701</v>
      </c>
      <c r="F8501" t="s">
        <v>213</v>
      </c>
      <c r="G8501">
        <v>4</v>
      </c>
      <c r="H8501">
        <v>174700</v>
      </c>
      <c r="I8501">
        <v>132800</v>
      </c>
      <c r="J8501" t="s">
        <v>18</v>
      </c>
      <c r="K8501">
        <v>698800</v>
      </c>
      <c r="L8501" t="s">
        <v>7204</v>
      </c>
      <c r="M8501" t="s">
        <v>7203</v>
      </c>
      <c r="N8501" s="1">
        <v>44532</v>
      </c>
      <c r="O8501" t="s">
        <v>213</v>
      </c>
      <c r="P8501" t="s">
        <v>7235</v>
      </c>
      <c r="Q8501" t="s">
        <v>7250</v>
      </c>
      <c r="R8501" t="s">
        <v>7223</v>
      </c>
      <c r="S8501">
        <v>125853</v>
      </c>
      <c r="T8501">
        <v>165657</v>
      </c>
      <c r="U8501">
        <v>0.24</v>
      </c>
      <c r="V8501">
        <v>167600</v>
      </c>
      <c r="W8501">
        <v>531200</v>
      </c>
      <c r="X8501">
        <v>2022</v>
      </c>
      <c r="Y8501">
        <v>974826</v>
      </c>
    </row>
    <row r="8502" spans="2:25" x14ac:dyDescent="0.35">
      <c r="B8502" t="s">
        <v>2405</v>
      </c>
      <c r="C8502" s="1">
        <v>44583</v>
      </c>
      <c r="D8502" t="s">
        <v>11</v>
      </c>
      <c r="E8502" t="s">
        <v>754</v>
      </c>
      <c r="F8502" t="s">
        <v>48</v>
      </c>
      <c r="G8502">
        <v>5</v>
      </c>
      <c r="H8502">
        <v>111500</v>
      </c>
      <c r="I8502">
        <v>79000</v>
      </c>
      <c r="J8502" t="s">
        <v>18</v>
      </c>
      <c r="K8502">
        <v>557500</v>
      </c>
      <c r="L8502" t="s">
        <v>7209</v>
      </c>
      <c r="M8502" t="s">
        <v>7203</v>
      </c>
      <c r="N8502" s="1">
        <v>43324</v>
      </c>
      <c r="O8502" t="s">
        <v>48</v>
      </c>
      <c r="P8502" t="s">
        <v>7235</v>
      </c>
      <c r="Q8502" t="s">
        <v>7247</v>
      </c>
      <c r="R8502" t="s">
        <v>7240</v>
      </c>
      <c r="S8502">
        <v>72897</v>
      </c>
      <c r="T8502">
        <v>102873</v>
      </c>
      <c r="U8502">
        <v>0.29099999999999998</v>
      </c>
      <c r="V8502">
        <v>162500</v>
      </c>
      <c r="W8502">
        <v>395000</v>
      </c>
      <c r="X8502">
        <v>2022</v>
      </c>
      <c r="Y8502">
        <v>777712.5</v>
      </c>
    </row>
    <row r="8503" spans="2:25" x14ac:dyDescent="0.35">
      <c r="B8503" t="s">
        <v>2436</v>
      </c>
      <c r="C8503" s="1">
        <v>44589</v>
      </c>
      <c r="D8503" t="s">
        <v>11</v>
      </c>
      <c r="E8503" t="s">
        <v>119</v>
      </c>
      <c r="F8503" t="s">
        <v>48</v>
      </c>
      <c r="G8503">
        <v>3</v>
      </c>
      <c r="H8503">
        <v>100700</v>
      </c>
      <c r="I8503">
        <v>71300</v>
      </c>
      <c r="J8503" t="s">
        <v>18</v>
      </c>
      <c r="K8503">
        <v>302100</v>
      </c>
      <c r="L8503" t="s">
        <v>7208</v>
      </c>
      <c r="M8503" t="s">
        <v>7206</v>
      </c>
      <c r="N8503" s="1">
        <v>43601</v>
      </c>
      <c r="O8503" t="s">
        <v>48</v>
      </c>
      <c r="P8503" t="s">
        <v>7235</v>
      </c>
      <c r="Q8503" t="s">
        <v>7247</v>
      </c>
      <c r="R8503" t="s">
        <v>7240</v>
      </c>
      <c r="S8503">
        <v>72897</v>
      </c>
      <c r="T8503">
        <v>102873</v>
      </c>
      <c r="U8503">
        <v>0.29099999999999998</v>
      </c>
      <c r="V8503">
        <v>88200</v>
      </c>
      <c r="W8503">
        <v>213900</v>
      </c>
      <c r="X8503">
        <v>2022</v>
      </c>
      <c r="Y8503">
        <v>421429.5</v>
      </c>
    </row>
    <row r="8504" spans="2:25" x14ac:dyDescent="0.35">
      <c r="B8504" t="s">
        <v>2500</v>
      </c>
      <c r="C8504" s="1">
        <v>44606</v>
      </c>
      <c r="D8504" t="s">
        <v>375</v>
      </c>
      <c r="E8504" t="s">
        <v>98</v>
      </c>
      <c r="F8504" t="s">
        <v>48</v>
      </c>
      <c r="G8504">
        <v>5</v>
      </c>
      <c r="H8504">
        <v>103700</v>
      </c>
      <c r="I8504">
        <v>73500</v>
      </c>
      <c r="J8504" t="s">
        <v>18</v>
      </c>
      <c r="K8504">
        <v>518500</v>
      </c>
      <c r="L8504" t="s">
        <v>7204</v>
      </c>
      <c r="M8504" t="s">
        <v>7206</v>
      </c>
      <c r="N8504" s="1">
        <v>44413</v>
      </c>
      <c r="O8504" t="s">
        <v>48</v>
      </c>
      <c r="P8504" t="s">
        <v>7235</v>
      </c>
      <c r="Q8504" t="s">
        <v>7247</v>
      </c>
      <c r="R8504" t="s">
        <v>7240</v>
      </c>
      <c r="S8504">
        <v>72897</v>
      </c>
      <c r="T8504">
        <v>102873</v>
      </c>
      <c r="U8504">
        <v>0.29099999999999998</v>
      </c>
      <c r="V8504">
        <v>151000</v>
      </c>
      <c r="W8504">
        <v>367500</v>
      </c>
      <c r="X8504">
        <v>2022</v>
      </c>
      <c r="Y8504">
        <v>723307.5</v>
      </c>
    </row>
    <row r="8505" spans="2:25" x14ac:dyDescent="0.35">
      <c r="B8505" t="s">
        <v>2573</v>
      </c>
      <c r="C8505" s="1">
        <v>44619</v>
      </c>
      <c r="D8505" t="s">
        <v>375</v>
      </c>
      <c r="E8505" t="s">
        <v>2342</v>
      </c>
      <c r="F8505" t="s">
        <v>48</v>
      </c>
      <c r="G8505">
        <v>4</v>
      </c>
      <c r="H8505">
        <v>109300</v>
      </c>
      <c r="I8505">
        <v>77500</v>
      </c>
      <c r="J8505" t="s">
        <v>14</v>
      </c>
      <c r="K8505">
        <v>437200</v>
      </c>
      <c r="L8505" t="s">
        <v>7208</v>
      </c>
      <c r="M8505" t="s">
        <v>7206</v>
      </c>
      <c r="N8505" s="1">
        <v>44671</v>
      </c>
      <c r="O8505" t="s">
        <v>48</v>
      </c>
      <c r="P8505" t="s">
        <v>7235</v>
      </c>
      <c r="Q8505" t="s">
        <v>7247</v>
      </c>
      <c r="R8505" t="s">
        <v>7240</v>
      </c>
      <c r="S8505">
        <v>72897</v>
      </c>
      <c r="T8505">
        <v>102873</v>
      </c>
      <c r="U8505">
        <v>0.29099999999999998</v>
      </c>
      <c r="V8505">
        <v>127200</v>
      </c>
      <c r="W8505">
        <v>310000</v>
      </c>
      <c r="X8505">
        <v>2022</v>
      </c>
      <c r="Y8505">
        <v>609894</v>
      </c>
    </row>
    <row r="8506" spans="2:25" x14ac:dyDescent="0.35">
      <c r="B8506" t="s">
        <v>2952</v>
      </c>
      <c r="C8506" s="1">
        <v>44702</v>
      </c>
      <c r="D8506" t="s">
        <v>931</v>
      </c>
      <c r="E8506" t="s">
        <v>583</v>
      </c>
      <c r="F8506" t="s">
        <v>48</v>
      </c>
      <c r="G8506">
        <v>3</v>
      </c>
      <c r="H8506">
        <v>98600</v>
      </c>
      <c r="I8506">
        <v>69900</v>
      </c>
      <c r="J8506" t="s">
        <v>14</v>
      </c>
      <c r="K8506">
        <v>295800</v>
      </c>
      <c r="L8506" t="s">
        <v>7204</v>
      </c>
      <c r="M8506" t="s">
        <v>7206</v>
      </c>
      <c r="N8506" s="1">
        <v>44126</v>
      </c>
      <c r="O8506" t="s">
        <v>48</v>
      </c>
      <c r="P8506" t="s">
        <v>7235</v>
      </c>
      <c r="Q8506" t="s">
        <v>7247</v>
      </c>
      <c r="R8506" t="s">
        <v>7240</v>
      </c>
      <c r="S8506">
        <v>72897</v>
      </c>
      <c r="T8506">
        <v>102873</v>
      </c>
      <c r="U8506">
        <v>0.29099999999999998</v>
      </c>
      <c r="V8506">
        <v>86100</v>
      </c>
      <c r="W8506">
        <v>209700</v>
      </c>
      <c r="X8506">
        <v>2022</v>
      </c>
      <c r="Y8506">
        <v>412641</v>
      </c>
    </row>
    <row r="8507" spans="2:25" x14ac:dyDescent="0.35">
      <c r="B8507" t="s">
        <v>3036</v>
      </c>
      <c r="C8507" s="1">
        <v>44721</v>
      </c>
      <c r="D8507" t="s">
        <v>1091</v>
      </c>
      <c r="E8507" t="s">
        <v>44</v>
      </c>
      <c r="F8507" t="s">
        <v>48</v>
      </c>
      <c r="G8507">
        <v>4</v>
      </c>
      <c r="H8507">
        <v>108100</v>
      </c>
      <c r="I8507">
        <v>76600</v>
      </c>
      <c r="J8507" t="s">
        <v>14</v>
      </c>
      <c r="K8507">
        <v>432400</v>
      </c>
      <c r="L8507" t="s">
        <v>7209</v>
      </c>
      <c r="M8507" t="s">
        <v>7206</v>
      </c>
      <c r="N8507" s="1">
        <v>43454</v>
      </c>
      <c r="O8507" t="s">
        <v>48</v>
      </c>
      <c r="P8507" t="s">
        <v>7235</v>
      </c>
      <c r="Q8507" t="s">
        <v>7247</v>
      </c>
      <c r="R8507" t="s">
        <v>7240</v>
      </c>
      <c r="S8507">
        <v>72897</v>
      </c>
      <c r="T8507">
        <v>102873</v>
      </c>
      <c r="U8507">
        <v>0.29099999999999998</v>
      </c>
      <c r="V8507">
        <v>126000</v>
      </c>
      <c r="W8507">
        <v>306400</v>
      </c>
      <c r="X8507">
        <v>2022</v>
      </c>
      <c r="Y8507">
        <v>603198</v>
      </c>
    </row>
    <row r="8508" spans="2:25" x14ac:dyDescent="0.35">
      <c r="B8508" t="s">
        <v>3187</v>
      </c>
      <c r="C8508" s="1">
        <v>44756</v>
      </c>
      <c r="D8508" t="s">
        <v>1277</v>
      </c>
      <c r="E8508" t="s">
        <v>432</v>
      </c>
      <c r="F8508" t="s">
        <v>48</v>
      </c>
      <c r="G8508">
        <v>1</v>
      </c>
      <c r="H8508">
        <v>105000</v>
      </c>
      <c r="I8508">
        <v>74400</v>
      </c>
      <c r="J8508" t="s">
        <v>18</v>
      </c>
      <c r="K8508">
        <v>105000</v>
      </c>
      <c r="L8508" t="s">
        <v>7202</v>
      </c>
      <c r="M8508" t="s">
        <v>7206</v>
      </c>
      <c r="N8508" s="1">
        <v>44028</v>
      </c>
      <c r="O8508" t="s">
        <v>48</v>
      </c>
      <c r="P8508" t="s">
        <v>7235</v>
      </c>
      <c r="Q8508" t="s">
        <v>7247</v>
      </c>
      <c r="R8508" t="s">
        <v>7240</v>
      </c>
      <c r="S8508">
        <v>72897</v>
      </c>
      <c r="T8508">
        <v>102873</v>
      </c>
      <c r="U8508">
        <v>0.29099999999999998</v>
      </c>
      <c r="V8508">
        <v>30600</v>
      </c>
      <c r="W8508">
        <v>74400</v>
      </c>
      <c r="X8508">
        <v>2022</v>
      </c>
      <c r="Y8508">
        <v>146475</v>
      </c>
    </row>
    <row r="8509" spans="2:25" x14ac:dyDescent="0.35">
      <c r="B8509" t="s">
        <v>3280</v>
      </c>
      <c r="C8509" s="1">
        <v>44778</v>
      </c>
      <c r="D8509" t="s">
        <v>1479</v>
      </c>
      <c r="E8509" t="s">
        <v>2339</v>
      </c>
      <c r="F8509" t="s">
        <v>48</v>
      </c>
      <c r="G8509">
        <v>5</v>
      </c>
      <c r="H8509">
        <v>106200</v>
      </c>
      <c r="I8509">
        <v>75200</v>
      </c>
      <c r="J8509" t="s">
        <v>18</v>
      </c>
      <c r="K8509">
        <v>531000</v>
      </c>
      <c r="L8509" t="s">
        <v>7204</v>
      </c>
      <c r="M8509" t="s">
        <v>7203</v>
      </c>
      <c r="N8509" s="1">
        <v>44749</v>
      </c>
      <c r="O8509" t="s">
        <v>48</v>
      </c>
      <c r="P8509" t="s">
        <v>7235</v>
      </c>
      <c r="Q8509" t="s">
        <v>7247</v>
      </c>
      <c r="R8509" t="s">
        <v>7240</v>
      </c>
      <c r="S8509">
        <v>72897</v>
      </c>
      <c r="T8509">
        <v>102873</v>
      </c>
      <c r="U8509">
        <v>0.29099999999999998</v>
      </c>
      <c r="V8509">
        <v>155000</v>
      </c>
      <c r="W8509">
        <v>376000</v>
      </c>
      <c r="X8509">
        <v>2022</v>
      </c>
      <c r="Y8509">
        <v>740745</v>
      </c>
    </row>
    <row r="8510" spans="2:25" x14ac:dyDescent="0.35">
      <c r="B8510" t="s">
        <v>3445</v>
      </c>
      <c r="C8510" s="1">
        <v>44818</v>
      </c>
      <c r="D8510" t="s">
        <v>1641</v>
      </c>
      <c r="E8510" t="s">
        <v>44</v>
      </c>
      <c r="F8510" t="s">
        <v>48</v>
      </c>
      <c r="G8510">
        <v>1</v>
      </c>
      <c r="H8510">
        <v>110000</v>
      </c>
      <c r="I8510">
        <v>77900</v>
      </c>
      <c r="J8510" t="s">
        <v>18</v>
      </c>
      <c r="K8510">
        <v>110000</v>
      </c>
      <c r="L8510" t="s">
        <v>7209</v>
      </c>
      <c r="M8510" t="s">
        <v>7206</v>
      </c>
      <c r="N8510" s="1">
        <v>43454</v>
      </c>
      <c r="O8510" t="s">
        <v>48</v>
      </c>
      <c r="P8510" t="s">
        <v>7235</v>
      </c>
      <c r="Q8510" t="s">
        <v>7247</v>
      </c>
      <c r="R8510" t="s">
        <v>7240</v>
      </c>
      <c r="S8510">
        <v>72897</v>
      </c>
      <c r="T8510">
        <v>102873</v>
      </c>
      <c r="U8510">
        <v>0.29099999999999998</v>
      </c>
      <c r="V8510">
        <v>32100</v>
      </c>
      <c r="W8510">
        <v>77900</v>
      </c>
      <c r="X8510">
        <v>2022</v>
      </c>
      <c r="Y8510">
        <v>153450</v>
      </c>
    </row>
    <row r="8511" spans="2:25" x14ac:dyDescent="0.35">
      <c r="B8511" t="s">
        <v>3529</v>
      </c>
      <c r="C8511" s="1">
        <v>44840</v>
      </c>
      <c r="D8511" t="s">
        <v>1809</v>
      </c>
      <c r="E8511" t="s">
        <v>71</v>
      </c>
      <c r="F8511" t="s">
        <v>48</v>
      </c>
      <c r="G8511">
        <v>2</v>
      </c>
      <c r="H8511">
        <v>104400</v>
      </c>
      <c r="I8511">
        <v>74000</v>
      </c>
      <c r="J8511" t="s">
        <v>14</v>
      </c>
      <c r="K8511">
        <v>208800</v>
      </c>
      <c r="L8511" t="s">
        <v>7204</v>
      </c>
      <c r="M8511" t="s">
        <v>7203</v>
      </c>
      <c r="N8511" s="1">
        <v>44483</v>
      </c>
      <c r="O8511" t="s">
        <v>48</v>
      </c>
      <c r="P8511" t="s">
        <v>7235</v>
      </c>
      <c r="Q8511" t="s">
        <v>7247</v>
      </c>
      <c r="R8511" t="s">
        <v>7240</v>
      </c>
      <c r="S8511">
        <v>72897</v>
      </c>
      <c r="T8511">
        <v>102873</v>
      </c>
      <c r="U8511">
        <v>0.29099999999999998</v>
      </c>
      <c r="V8511">
        <v>60800</v>
      </c>
      <c r="W8511">
        <v>148000</v>
      </c>
      <c r="X8511">
        <v>2022</v>
      </c>
      <c r="Y8511">
        <v>291276</v>
      </c>
    </row>
    <row r="8512" spans="2:25" x14ac:dyDescent="0.35">
      <c r="B8512" t="s">
        <v>3555</v>
      </c>
      <c r="C8512" s="1">
        <v>44846</v>
      </c>
      <c r="D8512" t="s">
        <v>1809</v>
      </c>
      <c r="E8512" t="s">
        <v>2370</v>
      </c>
      <c r="F8512" t="s">
        <v>48</v>
      </c>
      <c r="G8512">
        <v>2</v>
      </c>
      <c r="H8512">
        <v>104100</v>
      </c>
      <c r="I8512">
        <v>73800</v>
      </c>
      <c r="J8512" t="s">
        <v>14</v>
      </c>
      <c r="K8512">
        <v>208200</v>
      </c>
      <c r="L8512" t="s">
        <v>7204</v>
      </c>
      <c r="M8512" t="s">
        <v>7203</v>
      </c>
      <c r="N8512" s="1">
        <v>44825</v>
      </c>
      <c r="O8512" t="s">
        <v>48</v>
      </c>
      <c r="P8512" t="s">
        <v>7235</v>
      </c>
      <c r="Q8512" t="s">
        <v>7247</v>
      </c>
      <c r="R8512" t="s">
        <v>7240</v>
      </c>
      <c r="S8512">
        <v>72897</v>
      </c>
      <c r="T8512">
        <v>102873</v>
      </c>
      <c r="U8512">
        <v>0.29099999999999998</v>
      </c>
      <c r="V8512">
        <v>60600</v>
      </c>
      <c r="W8512">
        <v>147600</v>
      </c>
      <c r="X8512">
        <v>2022</v>
      </c>
      <c r="Y8512">
        <v>290439</v>
      </c>
    </row>
    <row r="8513" spans="2:25" x14ac:dyDescent="0.35">
      <c r="B8513" t="s">
        <v>3669</v>
      </c>
      <c r="C8513" s="1">
        <v>44874</v>
      </c>
      <c r="D8513" t="s">
        <v>1962</v>
      </c>
      <c r="E8513" t="s">
        <v>514</v>
      </c>
      <c r="F8513" t="s">
        <v>48</v>
      </c>
      <c r="G8513">
        <v>5</v>
      </c>
      <c r="H8513">
        <v>98600</v>
      </c>
      <c r="I8513">
        <v>69900</v>
      </c>
      <c r="J8513" t="s">
        <v>14</v>
      </c>
      <c r="K8513">
        <v>493000</v>
      </c>
      <c r="L8513" t="s">
        <v>7205</v>
      </c>
      <c r="M8513" t="s">
        <v>7203</v>
      </c>
      <c r="N8513" s="1">
        <v>43532</v>
      </c>
      <c r="O8513" t="s">
        <v>48</v>
      </c>
      <c r="P8513" t="s">
        <v>7235</v>
      </c>
      <c r="Q8513" t="s">
        <v>7247</v>
      </c>
      <c r="R8513" t="s">
        <v>7240</v>
      </c>
      <c r="S8513">
        <v>72897</v>
      </c>
      <c r="T8513">
        <v>102873</v>
      </c>
      <c r="U8513">
        <v>0.29099999999999998</v>
      </c>
      <c r="V8513">
        <v>143500</v>
      </c>
      <c r="W8513">
        <v>349500</v>
      </c>
      <c r="X8513">
        <v>2022</v>
      </c>
      <c r="Y8513">
        <v>687735</v>
      </c>
    </row>
    <row r="8514" spans="2:25" x14ac:dyDescent="0.35">
      <c r="B8514" t="s">
        <v>3763</v>
      </c>
      <c r="C8514" s="1">
        <v>44894</v>
      </c>
      <c r="D8514" t="s">
        <v>1962</v>
      </c>
      <c r="E8514" t="s">
        <v>665</v>
      </c>
      <c r="F8514" t="s">
        <v>48</v>
      </c>
      <c r="G8514">
        <v>3</v>
      </c>
      <c r="H8514">
        <v>109000</v>
      </c>
      <c r="I8514">
        <v>77200</v>
      </c>
      <c r="J8514" t="s">
        <v>18</v>
      </c>
      <c r="K8514">
        <v>327000</v>
      </c>
      <c r="L8514" t="s">
        <v>7209</v>
      </c>
      <c r="M8514" t="s">
        <v>7203</v>
      </c>
      <c r="N8514" s="1">
        <v>43731</v>
      </c>
      <c r="O8514" t="s">
        <v>48</v>
      </c>
      <c r="P8514" t="s">
        <v>7235</v>
      </c>
      <c r="Q8514" t="s">
        <v>7247</v>
      </c>
      <c r="R8514" t="s">
        <v>7240</v>
      </c>
      <c r="S8514">
        <v>72897</v>
      </c>
      <c r="T8514">
        <v>102873</v>
      </c>
      <c r="U8514">
        <v>0.29099999999999998</v>
      </c>
      <c r="V8514">
        <v>95400</v>
      </c>
      <c r="W8514">
        <v>231600</v>
      </c>
      <c r="X8514">
        <v>2022</v>
      </c>
      <c r="Y8514">
        <v>456165</v>
      </c>
    </row>
    <row r="8515" spans="2:25" x14ac:dyDescent="0.35">
      <c r="B8515" t="s">
        <v>2335</v>
      </c>
      <c r="C8515" s="1">
        <v>44569</v>
      </c>
      <c r="D8515" t="s">
        <v>11</v>
      </c>
      <c r="E8515" t="s">
        <v>2336</v>
      </c>
      <c r="F8515" t="s">
        <v>45</v>
      </c>
      <c r="G8515">
        <v>3</v>
      </c>
      <c r="H8515">
        <v>3686700</v>
      </c>
      <c r="I8515">
        <v>2685100</v>
      </c>
      <c r="J8515" t="s">
        <v>18</v>
      </c>
      <c r="K8515">
        <v>11060100</v>
      </c>
      <c r="L8515" t="s">
        <v>7207</v>
      </c>
      <c r="M8515" t="s">
        <v>7203</v>
      </c>
      <c r="N8515" s="1">
        <v>44730</v>
      </c>
      <c r="O8515" t="s">
        <v>45</v>
      </c>
      <c r="P8515" t="s">
        <v>7231</v>
      </c>
      <c r="Q8515" t="s">
        <v>7241</v>
      </c>
      <c r="R8515" t="s">
        <v>7225</v>
      </c>
      <c r="S8515">
        <v>2540472</v>
      </c>
      <c r="T8515">
        <v>3488125</v>
      </c>
      <c r="U8515">
        <v>0.27200000000000002</v>
      </c>
      <c r="V8515">
        <v>3004800</v>
      </c>
      <c r="W8515">
        <v>8055300</v>
      </c>
      <c r="X8515">
        <v>2022</v>
      </c>
      <c r="Y8515">
        <v>15428839.5</v>
      </c>
    </row>
    <row r="8516" spans="2:25" x14ac:dyDescent="0.35">
      <c r="B8516" t="s">
        <v>2502</v>
      </c>
      <c r="C8516" s="1">
        <v>44606</v>
      </c>
      <c r="D8516" t="s">
        <v>375</v>
      </c>
      <c r="E8516" t="s">
        <v>77</v>
      </c>
      <c r="F8516" t="s">
        <v>45</v>
      </c>
      <c r="G8516">
        <v>4</v>
      </c>
      <c r="H8516">
        <v>3986700</v>
      </c>
      <c r="I8516">
        <v>2903600</v>
      </c>
      <c r="J8516" t="s">
        <v>18</v>
      </c>
      <c r="K8516">
        <v>15946800</v>
      </c>
      <c r="L8516" t="s">
        <v>7209</v>
      </c>
      <c r="M8516" t="s">
        <v>7206</v>
      </c>
      <c r="N8516" s="1">
        <v>44328</v>
      </c>
      <c r="O8516" t="s">
        <v>45</v>
      </c>
      <c r="P8516" t="s">
        <v>7231</v>
      </c>
      <c r="Q8516" t="s">
        <v>7241</v>
      </c>
      <c r="R8516" t="s">
        <v>7225</v>
      </c>
      <c r="S8516">
        <v>2540472</v>
      </c>
      <c r="T8516">
        <v>3488125</v>
      </c>
      <c r="U8516">
        <v>0.27200000000000002</v>
      </c>
      <c r="V8516">
        <v>4332400</v>
      </c>
      <c r="W8516">
        <v>11614400</v>
      </c>
      <c r="X8516">
        <v>2022</v>
      </c>
      <c r="Y8516">
        <v>22245786</v>
      </c>
    </row>
    <row r="8517" spans="2:25" x14ac:dyDescent="0.35">
      <c r="B8517" t="s">
        <v>2531</v>
      </c>
      <c r="C8517" s="1">
        <v>44611</v>
      </c>
      <c r="D8517" t="s">
        <v>375</v>
      </c>
      <c r="E8517" t="s">
        <v>16</v>
      </c>
      <c r="F8517" t="s">
        <v>45</v>
      </c>
      <c r="G8517">
        <v>5</v>
      </c>
      <c r="H8517">
        <v>3415900</v>
      </c>
      <c r="I8517">
        <v>2487900</v>
      </c>
      <c r="J8517" t="s">
        <v>14</v>
      </c>
      <c r="K8517">
        <v>17079500</v>
      </c>
      <c r="L8517" t="s">
        <v>7208</v>
      </c>
      <c r="M8517" t="s">
        <v>7203</v>
      </c>
      <c r="N8517" s="1">
        <v>43990</v>
      </c>
      <c r="O8517" t="s">
        <v>45</v>
      </c>
      <c r="P8517" t="s">
        <v>7231</v>
      </c>
      <c r="Q8517" t="s">
        <v>7241</v>
      </c>
      <c r="R8517" t="s">
        <v>7225</v>
      </c>
      <c r="S8517">
        <v>2540472</v>
      </c>
      <c r="T8517">
        <v>3488125</v>
      </c>
      <c r="U8517">
        <v>0.27200000000000002</v>
      </c>
      <c r="V8517">
        <v>4640000</v>
      </c>
      <c r="W8517">
        <v>12439500</v>
      </c>
      <c r="X8517">
        <v>2022</v>
      </c>
      <c r="Y8517">
        <v>23825902.5</v>
      </c>
    </row>
    <row r="8518" spans="2:25" x14ac:dyDescent="0.35">
      <c r="B8518" t="s">
        <v>3118</v>
      </c>
      <c r="C8518" s="1">
        <v>44737</v>
      </c>
      <c r="D8518" t="s">
        <v>1091</v>
      </c>
      <c r="E8518" t="s">
        <v>90</v>
      </c>
      <c r="F8518" t="s">
        <v>45</v>
      </c>
      <c r="G8518">
        <v>3</v>
      </c>
      <c r="H8518">
        <v>3589000</v>
      </c>
      <c r="I8518">
        <v>2613900</v>
      </c>
      <c r="J8518" t="s">
        <v>18</v>
      </c>
      <c r="K8518">
        <v>10767000</v>
      </c>
      <c r="L8518" t="s">
        <v>7209</v>
      </c>
      <c r="M8518" t="s">
        <v>7206</v>
      </c>
      <c r="N8518" s="1">
        <v>43537</v>
      </c>
      <c r="O8518" t="s">
        <v>45</v>
      </c>
      <c r="P8518" t="s">
        <v>7231</v>
      </c>
      <c r="Q8518" t="s">
        <v>7241</v>
      </c>
      <c r="R8518" t="s">
        <v>7225</v>
      </c>
      <c r="S8518">
        <v>2540472</v>
      </c>
      <c r="T8518">
        <v>3488125</v>
      </c>
      <c r="U8518">
        <v>0.27200000000000002</v>
      </c>
      <c r="V8518">
        <v>2925300</v>
      </c>
      <c r="W8518">
        <v>7841700</v>
      </c>
      <c r="X8518">
        <v>2022</v>
      </c>
      <c r="Y8518">
        <v>15019965</v>
      </c>
    </row>
    <row r="8519" spans="2:25" x14ac:dyDescent="0.35">
      <c r="B8519" t="s">
        <v>3359</v>
      </c>
      <c r="C8519" s="1">
        <v>44796</v>
      </c>
      <c r="D8519" t="s">
        <v>1479</v>
      </c>
      <c r="E8519" t="s">
        <v>418</v>
      </c>
      <c r="F8519" t="s">
        <v>45</v>
      </c>
      <c r="G8519">
        <v>4</v>
      </c>
      <c r="H8519">
        <v>3460000</v>
      </c>
      <c r="I8519">
        <v>2520000</v>
      </c>
      <c r="J8519" t="s">
        <v>14</v>
      </c>
      <c r="K8519">
        <v>13840000</v>
      </c>
      <c r="L8519" t="s">
        <v>7209</v>
      </c>
      <c r="M8519" t="s">
        <v>7203</v>
      </c>
      <c r="N8519" s="1">
        <v>43715</v>
      </c>
      <c r="O8519" t="s">
        <v>45</v>
      </c>
      <c r="P8519" t="s">
        <v>7231</v>
      </c>
      <c r="Q8519" t="s">
        <v>7241</v>
      </c>
      <c r="R8519" t="s">
        <v>7225</v>
      </c>
      <c r="S8519">
        <v>2540472</v>
      </c>
      <c r="T8519">
        <v>3488125</v>
      </c>
      <c r="U8519">
        <v>0.27200000000000002</v>
      </c>
      <c r="V8519">
        <v>3760000</v>
      </c>
      <c r="W8519">
        <v>10080000</v>
      </c>
      <c r="X8519">
        <v>2022</v>
      </c>
      <c r="Y8519">
        <v>19306800</v>
      </c>
    </row>
    <row r="8520" spans="2:25" x14ac:dyDescent="0.35">
      <c r="B8520" t="s">
        <v>3643</v>
      </c>
      <c r="C8520" s="1">
        <v>44870</v>
      </c>
      <c r="D8520" t="s">
        <v>1962</v>
      </c>
      <c r="E8520" t="s">
        <v>2370</v>
      </c>
      <c r="F8520" t="s">
        <v>45</v>
      </c>
      <c r="G8520">
        <v>3</v>
      </c>
      <c r="H8520">
        <v>3213200</v>
      </c>
      <c r="I8520">
        <v>2340200</v>
      </c>
      <c r="J8520" t="s">
        <v>14</v>
      </c>
      <c r="K8520">
        <v>9639600</v>
      </c>
      <c r="L8520" t="s">
        <v>7204</v>
      </c>
      <c r="M8520" t="s">
        <v>7203</v>
      </c>
      <c r="N8520" s="1">
        <v>44825</v>
      </c>
      <c r="O8520" t="s">
        <v>45</v>
      </c>
      <c r="P8520" t="s">
        <v>7231</v>
      </c>
      <c r="Q8520" t="s">
        <v>7241</v>
      </c>
      <c r="R8520" t="s">
        <v>7225</v>
      </c>
      <c r="S8520">
        <v>2540472</v>
      </c>
      <c r="T8520">
        <v>3488125</v>
      </c>
      <c r="U8520">
        <v>0.27200000000000002</v>
      </c>
      <c r="V8520">
        <v>2619000</v>
      </c>
      <c r="W8520">
        <v>7020600</v>
      </c>
      <c r="X8520">
        <v>2022</v>
      </c>
      <c r="Y8520">
        <v>13447242</v>
      </c>
    </row>
    <row r="8521" spans="2:25" x14ac:dyDescent="0.35">
      <c r="B8521" t="s">
        <v>3783</v>
      </c>
      <c r="C8521" s="1">
        <v>44900</v>
      </c>
      <c r="D8521" t="s">
        <v>2132</v>
      </c>
      <c r="E8521" t="s">
        <v>514</v>
      </c>
      <c r="F8521" t="s">
        <v>45</v>
      </c>
      <c r="G8521">
        <v>2</v>
      </c>
      <c r="H8521">
        <v>3424400</v>
      </c>
      <c r="I8521">
        <v>2494000</v>
      </c>
      <c r="J8521" t="s">
        <v>14</v>
      </c>
      <c r="K8521">
        <v>6848800</v>
      </c>
      <c r="L8521" t="s">
        <v>7205</v>
      </c>
      <c r="M8521" t="s">
        <v>7203</v>
      </c>
      <c r="N8521" s="1">
        <v>43532</v>
      </c>
      <c r="O8521" t="s">
        <v>45</v>
      </c>
      <c r="P8521" t="s">
        <v>7231</v>
      </c>
      <c r="Q8521" t="s">
        <v>7241</v>
      </c>
      <c r="R8521" t="s">
        <v>7225</v>
      </c>
      <c r="S8521">
        <v>2540472</v>
      </c>
      <c r="T8521">
        <v>3488125</v>
      </c>
      <c r="U8521">
        <v>0.27200000000000002</v>
      </c>
      <c r="V8521">
        <v>1860800</v>
      </c>
      <c r="W8521">
        <v>4988000</v>
      </c>
      <c r="X8521">
        <v>2022</v>
      </c>
      <c r="Y8521">
        <v>9554076</v>
      </c>
    </row>
    <row r="8522" spans="2:25" x14ac:dyDescent="0.35">
      <c r="B8522" t="s">
        <v>2708</v>
      </c>
      <c r="C8522" s="1">
        <v>44651</v>
      </c>
      <c r="D8522" t="s">
        <v>578</v>
      </c>
      <c r="E8522" t="s">
        <v>35</v>
      </c>
      <c r="F8522" t="s">
        <v>91</v>
      </c>
      <c r="G8522">
        <v>3</v>
      </c>
      <c r="H8522">
        <v>435000</v>
      </c>
      <c r="I8522">
        <v>288900</v>
      </c>
      <c r="J8522" t="s">
        <v>14</v>
      </c>
      <c r="K8522">
        <v>1305000</v>
      </c>
      <c r="L8522" t="s">
        <v>7202</v>
      </c>
      <c r="M8522" t="s">
        <v>7203</v>
      </c>
      <c r="N8522" s="1">
        <v>43628</v>
      </c>
      <c r="O8522" t="s">
        <v>91</v>
      </c>
      <c r="P8522" t="s">
        <v>7228</v>
      </c>
      <c r="Q8522" t="s">
        <v>7245</v>
      </c>
      <c r="R8522" t="s">
        <v>7227</v>
      </c>
      <c r="S8522">
        <v>272867</v>
      </c>
      <c r="T8522">
        <v>410828</v>
      </c>
      <c r="U8522">
        <v>0.33600000000000002</v>
      </c>
      <c r="V8522">
        <v>438300</v>
      </c>
      <c r="W8522">
        <v>866700</v>
      </c>
      <c r="X8522">
        <v>2022</v>
      </c>
      <c r="Y8522">
        <v>1820475</v>
      </c>
    </row>
    <row r="8523" spans="2:25" x14ac:dyDescent="0.35">
      <c r="B8523" t="s">
        <v>3087</v>
      </c>
      <c r="C8523" s="1">
        <v>44731</v>
      </c>
      <c r="D8523" t="s">
        <v>1091</v>
      </c>
      <c r="E8523" t="s">
        <v>32</v>
      </c>
      <c r="F8523" t="s">
        <v>91</v>
      </c>
      <c r="G8523">
        <v>2</v>
      </c>
      <c r="H8523">
        <v>439300</v>
      </c>
      <c r="I8523">
        <v>291800</v>
      </c>
      <c r="J8523" t="s">
        <v>18</v>
      </c>
      <c r="K8523">
        <v>878600</v>
      </c>
      <c r="L8523" t="s">
        <v>7210</v>
      </c>
      <c r="M8523" t="s">
        <v>7203</v>
      </c>
      <c r="N8523" s="1">
        <v>43611</v>
      </c>
      <c r="O8523" t="s">
        <v>91</v>
      </c>
      <c r="P8523" t="s">
        <v>7228</v>
      </c>
      <c r="Q8523" t="s">
        <v>7245</v>
      </c>
      <c r="R8523" t="s">
        <v>7227</v>
      </c>
      <c r="S8523">
        <v>272867</v>
      </c>
      <c r="T8523">
        <v>410828</v>
      </c>
      <c r="U8523">
        <v>0.33600000000000002</v>
      </c>
      <c r="V8523">
        <v>295000</v>
      </c>
      <c r="W8523">
        <v>583600</v>
      </c>
      <c r="X8523">
        <v>2022</v>
      </c>
      <c r="Y8523">
        <v>1225647</v>
      </c>
    </row>
    <row r="8524" spans="2:25" x14ac:dyDescent="0.35">
      <c r="B8524" t="s">
        <v>3100</v>
      </c>
      <c r="C8524" s="1">
        <v>44733</v>
      </c>
      <c r="D8524" t="s">
        <v>1091</v>
      </c>
      <c r="E8524" t="s">
        <v>119</v>
      </c>
      <c r="F8524" t="s">
        <v>91</v>
      </c>
      <c r="G8524">
        <v>4</v>
      </c>
      <c r="H8524">
        <v>439400</v>
      </c>
      <c r="I8524">
        <v>291800</v>
      </c>
      <c r="J8524" t="s">
        <v>14</v>
      </c>
      <c r="K8524">
        <v>1757600</v>
      </c>
      <c r="L8524" t="s">
        <v>7208</v>
      </c>
      <c r="M8524" t="s">
        <v>7206</v>
      </c>
      <c r="N8524" s="1">
        <v>43601</v>
      </c>
      <c r="O8524" t="s">
        <v>91</v>
      </c>
      <c r="P8524" t="s">
        <v>7228</v>
      </c>
      <c r="Q8524" t="s">
        <v>7245</v>
      </c>
      <c r="R8524" t="s">
        <v>7227</v>
      </c>
      <c r="S8524">
        <v>272867</v>
      </c>
      <c r="T8524">
        <v>410828</v>
      </c>
      <c r="U8524">
        <v>0.33600000000000002</v>
      </c>
      <c r="V8524">
        <v>590400</v>
      </c>
      <c r="W8524">
        <v>1167200</v>
      </c>
      <c r="X8524">
        <v>2022</v>
      </c>
      <c r="Y8524">
        <v>2451852</v>
      </c>
    </row>
    <row r="8525" spans="2:25" x14ac:dyDescent="0.35">
      <c r="B8525" t="s">
        <v>3544</v>
      </c>
      <c r="C8525" s="1">
        <v>44844</v>
      </c>
      <c r="D8525" t="s">
        <v>1809</v>
      </c>
      <c r="E8525" t="s">
        <v>232</v>
      </c>
      <c r="F8525" t="s">
        <v>91</v>
      </c>
      <c r="G8525">
        <v>1</v>
      </c>
      <c r="H8525">
        <v>468200</v>
      </c>
      <c r="I8525">
        <v>311000</v>
      </c>
      <c r="J8525" t="s">
        <v>14</v>
      </c>
      <c r="K8525">
        <v>468200</v>
      </c>
      <c r="L8525" t="s">
        <v>7204</v>
      </c>
      <c r="M8525" t="s">
        <v>7203</v>
      </c>
      <c r="N8525" s="1">
        <v>44016</v>
      </c>
      <c r="O8525" t="s">
        <v>91</v>
      </c>
      <c r="P8525" t="s">
        <v>7228</v>
      </c>
      <c r="Q8525" t="s">
        <v>7245</v>
      </c>
      <c r="R8525" t="s">
        <v>7227</v>
      </c>
      <c r="S8525">
        <v>272867</v>
      </c>
      <c r="T8525">
        <v>410828</v>
      </c>
      <c r="U8525">
        <v>0.33600000000000002</v>
      </c>
      <c r="V8525">
        <v>157200</v>
      </c>
      <c r="W8525">
        <v>311000</v>
      </c>
      <c r="X8525">
        <v>2022</v>
      </c>
      <c r="Y8525">
        <v>653139</v>
      </c>
    </row>
    <row r="8526" spans="2:25" x14ac:dyDescent="0.35">
      <c r="B8526" t="s">
        <v>3548</v>
      </c>
      <c r="C8526" s="1">
        <v>44845</v>
      </c>
      <c r="D8526" t="s">
        <v>1809</v>
      </c>
      <c r="E8526" t="s">
        <v>477</v>
      </c>
      <c r="F8526" t="s">
        <v>91</v>
      </c>
      <c r="G8526">
        <v>4</v>
      </c>
      <c r="H8526">
        <v>454900</v>
      </c>
      <c r="I8526">
        <v>302200</v>
      </c>
      <c r="J8526" t="s">
        <v>14</v>
      </c>
      <c r="K8526">
        <v>1819600</v>
      </c>
      <c r="L8526" t="s">
        <v>7210</v>
      </c>
      <c r="M8526" t="s">
        <v>7203</v>
      </c>
      <c r="N8526" s="1">
        <v>44490</v>
      </c>
      <c r="O8526" t="s">
        <v>91</v>
      </c>
      <c r="P8526" t="s">
        <v>7228</v>
      </c>
      <c r="Q8526" t="s">
        <v>7245</v>
      </c>
      <c r="R8526" t="s">
        <v>7227</v>
      </c>
      <c r="S8526">
        <v>272867</v>
      </c>
      <c r="T8526">
        <v>410828</v>
      </c>
      <c r="U8526">
        <v>0.33600000000000002</v>
      </c>
      <c r="V8526">
        <v>610800</v>
      </c>
      <c r="W8526">
        <v>1208800</v>
      </c>
      <c r="X8526">
        <v>2022</v>
      </c>
      <c r="Y8526">
        <v>2538342</v>
      </c>
    </row>
    <row r="8527" spans="2:25" x14ac:dyDescent="0.35">
      <c r="B8527" t="s">
        <v>3589</v>
      </c>
      <c r="C8527" s="1">
        <v>44855</v>
      </c>
      <c r="D8527" t="s">
        <v>1809</v>
      </c>
      <c r="E8527" t="s">
        <v>119</v>
      </c>
      <c r="F8527" t="s">
        <v>91</v>
      </c>
      <c r="G8527">
        <v>3</v>
      </c>
      <c r="H8527">
        <v>424500</v>
      </c>
      <c r="I8527">
        <v>281900</v>
      </c>
      <c r="J8527" t="s">
        <v>18</v>
      </c>
      <c r="K8527">
        <v>1273500</v>
      </c>
      <c r="L8527" t="s">
        <v>7208</v>
      </c>
      <c r="M8527" t="s">
        <v>7206</v>
      </c>
      <c r="N8527" s="1">
        <v>43601</v>
      </c>
      <c r="O8527" t="s">
        <v>91</v>
      </c>
      <c r="P8527" t="s">
        <v>7228</v>
      </c>
      <c r="Q8527" t="s">
        <v>7245</v>
      </c>
      <c r="R8527" t="s">
        <v>7227</v>
      </c>
      <c r="S8527">
        <v>272867</v>
      </c>
      <c r="T8527">
        <v>410828</v>
      </c>
      <c r="U8527">
        <v>0.33600000000000002</v>
      </c>
      <c r="V8527">
        <v>427800</v>
      </c>
      <c r="W8527">
        <v>845700</v>
      </c>
      <c r="X8527">
        <v>2022</v>
      </c>
      <c r="Y8527">
        <v>1776532.5</v>
      </c>
    </row>
    <row r="8528" spans="2:25" x14ac:dyDescent="0.35">
      <c r="B8528" t="s">
        <v>3642</v>
      </c>
      <c r="C8528" s="1">
        <v>44870</v>
      </c>
      <c r="D8528" t="s">
        <v>1962</v>
      </c>
      <c r="E8528" t="s">
        <v>226</v>
      </c>
      <c r="F8528" t="s">
        <v>91</v>
      </c>
      <c r="G8528">
        <v>5</v>
      </c>
      <c r="H8528">
        <v>369000</v>
      </c>
      <c r="I8528">
        <v>245100</v>
      </c>
      <c r="J8528" t="s">
        <v>18</v>
      </c>
      <c r="K8528">
        <v>1845000</v>
      </c>
      <c r="L8528" t="s">
        <v>7209</v>
      </c>
      <c r="M8528" t="s">
        <v>7203</v>
      </c>
      <c r="N8528" s="1">
        <v>43392</v>
      </c>
      <c r="O8528" t="s">
        <v>91</v>
      </c>
      <c r="P8528" t="s">
        <v>7228</v>
      </c>
      <c r="Q8528" t="s">
        <v>7245</v>
      </c>
      <c r="R8528" t="s">
        <v>7227</v>
      </c>
      <c r="S8528">
        <v>272867</v>
      </c>
      <c r="T8528">
        <v>410828</v>
      </c>
      <c r="U8528">
        <v>0.33600000000000002</v>
      </c>
      <c r="V8528">
        <v>619500</v>
      </c>
      <c r="W8528">
        <v>1225500</v>
      </c>
      <c r="X8528">
        <v>2022</v>
      </c>
      <c r="Y8528">
        <v>2573775</v>
      </c>
    </row>
    <row r="8529" spans="2:25" x14ac:dyDescent="0.35">
      <c r="B8529" t="s">
        <v>3736</v>
      </c>
      <c r="C8529" s="1">
        <v>44890</v>
      </c>
      <c r="D8529" t="s">
        <v>1962</v>
      </c>
      <c r="E8529" t="s">
        <v>240</v>
      </c>
      <c r="F8529" t="s">
        <v>91</v>
      </c>
      <c r="G8529">
        <v>2</v>
      </c>
      <c r="H8529">
        <v>394000</v>
      </c>
      <c r="I8529">
        <v>261700</v>
      </c>
      <c r="J8529" t="s">
        <v>14</v>
      </c>
      <c r="K8529">
        <v>788000</v>
      </c>
      <c r="L8529" t="s">
        <v>7209</v>
      </c>
      <c r="M8529" t="s">
        <v>7203</v>
      </c>
      <c r="N8529" s="1">
        <v>43410</v>
      </c>
      <c r="O8529" t="s">
        <v>91</v>
      </c>
      <c r="P8529" t="s">
        <v>7228</v>
      </c>
      <c r="Q8529" t="s">
        <v>7245</v>
      </c>
      <c r="R8529" t="s">
        <v>7227</v>
      </c>
      <c r="S8529">
        <v>272867</v>
      </c>
      <c r="T8529">
        <v>410828</v>
      </c>
      <c r="U8529">
        <v>0.33600000000000002</v>
      </c>
      <c r="V8529">
        <v>264600</v>
      </c>
      <c r="W8529">
        <v>523400</v>
      </c>
      <c r="X8529">
        <v>2022</v>
      </c>
      <c r="Y8529">
        <v>1099260</v>
      </c>
    </row>
    <row r="8530" spans="2:25" x14ac:dyDescent="0.35">
      <c r="B8530" t="s">
        <v>6767</v>
      </c>
      <c r="C8530" s="1">
        <v>45532</v>
      </c>
      <c r="D8530" t="s">
        <v>1479</v>
      </c>
      <c r="E8530" t="s">
        <v>35</v>
      </c>
      <c r="F8530" t="s">
        <v>655</v>
      </c>
      <c r="G8530">
        <v>3</v>
      </c>
      <c r="H8530">
        <v>2437200</v>
      </c>
      <c r="I8530">
        <v>1655800</v>
      </c>
      <c r="J8530" t="s">
        <v>18</v>
      </c>
      <c r="K8530">
        <v>7311600</v>
      </c>
      <c r="L8530" t="s">
        <v>7202</v>
      </c>
      <c r="M8530" t="s">
        <v>7203</v>
      </c>
      <c r="N8530" s="1">
        <v>43628</v>
      </c>
      <c r="O8530" t="s">
        <v>655</v>
      </c>
      <c r="P8530" t="s">
        <v>7218</v>
      </c>
      <c r="Q8530" t="s">
        <v>7219</v>
      </c>
      <c r="R8530" t="s">
        <v>7220</v>
      </c>
      <c r="S8530">
        <v>1412184</v>
      </c>
      <c r="T8530">
        <v>2078622</v>
      </c>
      <c r="U8530">
        <v>0.32100000000000001</v>
      </c>
      <c r="V8530">
        <v>2344200</v>
      </c>
      <c r="W8530">
        <v>4967400</v>
      </c>
      <c r="X8530">
        <v>2024</v>
      </c>
      <c r="Y8530">
        <v>10236240</v>
      </c>
    </row>
    <row r="8531" spans="2:25" x14ac:dyDescent="0.35">
      <c r="B8531" t="s">
        <v>6376</v>
      </c>
      <c r="C8531" s="1">
        <v>45440</v>
      </c>
      <c r="D8531" t="s">
        <v>931</v>
      </c>
      <c r="E8531" t="s">
        <v>152</v>
      </c>
      <c r="F8531" t="s">
        <v>655</v>
      </c>
      <c r="G8531">
        <v>2</v>
      </c>
      <c r="H8531">
        <v>2383000</v>
      </c>
      <c r="I8531">
        <v>1619000</v>
      </c>
      <c r="J8531" t="s">
        <v>14</v>
      </c>
      <c r="K8531">
        <v>4766000</v>
      </c>
      <c r="L8531" t="s">
        <v>7207</v>
      </c>
      <c r="M8531" t="s">
        <v>7203</v>
      </c>
      <c r="N8531" s="1">
        <v>44087</v>
      </c>
      <c r="O8531" t="s">
        <v>655</v>
      </c>
      <c r="P8531" t="s">
        <v>7218</v>
      </c>
      <c r="Q8531" t="s">
        <v>7219</v>
      </c>
      <c r="R8531" t="s">
        <v>7220</v>
      </c>
      <c r="S8531">
        <v>1412184</v>
      </c>
      <c r="T8531">
        <v>2078622</v>
      </c>
      <c r="U8531">
        <v>0.32100000000000001</v>
      </c>
      <c r="V8531">
        <v>1528000</v>
      </c>
      <c r="W8531">
        <v>3238000</v>
      </c>
      <c r="X8531">
        <v>2024</v>
      </c>
      <c r="Y8531">
        <v>6672400</v>
      </c>
    </row>
    <row r="8532" spans="2:25" x14ac:dyDescent="0.35">
      <c r="B8532" t="s">
        <v>6742</v>
      </c>
      <c r="C8532" s="1">
        <v>45526</v>
      </c>
      <c r="D8532" t="s">
        <v>1479</v>
      </c>
      <c r="E8532" t="s">
        <v>190</v>
      </c>
      <c r="F8532" t="s">
        <v>655</v>
      </c>
      <c r="G8532">
        <v>5</v>
      </c>
      <c r="H8532">
        <v>2359100</v>
      </c>
      <c r="I8532">
        <v>1602700</v>
      </c>
      <c r="J8532" t="s">
        <v>18</v>
      </c>
      <c r="K8532">
        <v>11795500</v>
      </c>
      <c r="L8532" t="s">
        <v>7209</v>
      </c>
      <c r="M8532" t="s">
        <v>7206</v>
      </c>
      <c r="N8532" s="1">
        <v>43324</v>
      </c>
      <c r="O8532" t="s">
        <v>655</v>
      </c>
      <c r="P8532" t="s">
        <v>7218</v>
      </c>
      <c r="Q8532" t="s">
        <v>7219</v>
      </c>
      <c r="R8532" t="s">
        <v>7220</v>
      </c>
      <c r="S8532">
        <v>1412184</v>
      </c>
      <c r="T8532">
        <v>2078622</v>
      </c>
      <c r="U8532">
        <v>0.32100000000000001</v>
      </c>
      <c r="V8532">
        <v>3782000</v>
      </c>
      <c r="W8532">
        <v>8013500</v>
      </c>
      <c r="X8532">
        <v>2024</v>
      </c>
      <c r="Y8532">
        <v>16513699.999999998</v>
      </c>
    </row>
    <row r="8533" spans="2:25" x14ac:dyDescent="0.35">
      <c r="B8533" t="s">
        <v>6499</v>
      </c>
      <c r="C8533" s="1">
        <v>45470</v>
      </c>
      <c r="D8533" t="s">
        <v>1091</v>
      </c>
      <c r="E8533" t="s">
        <v>268</v>
      </c>
      <c r="F8533" t="s">
        <v>655</v>
      </c>
      <c r="G8533">
        <v>1</v>
      </c>
      <c r="H8533">
        <v>2348500</v>
      </c>
      <c r="I8533">
        <v>1595500</v>
      </c>
      <c r="J8533" t="s">
        <v>18</v>
      </c>
      <c r="K8533">
        <v>2348500</v>
      </c>
      <c r="L8533" t="s">
        <v>7204</v>
      </c>
      <c r="M8533" t="s">
        <v>7206</v>
      </c>
      <c r="N8533" s="1">
        <v>43409</v>
      </c>
      <c r="O8533" t="s">
        <v>655</v>
      </c>
      <c r="P8533" t="s">
        <v>7218</v>
      </c>
      <c r="Q8533" t="s">
        <v>7219</v>
      </c>
      <c r="R8533" t="s">
        <v>7220</v>
      </c>
      <c r="S8533">
        <v>1412184</v>
      </c>
      <c r="T8533">
        <v>2078622</v>
      </c>
      <c r="U8533">
        <v>0.32100000000000001</v>
      </c>
      <c r="V8533">
        <v>753000</v>
      </c>
      <c r="W8533">
        <v>1595500</v>
      </c>
      <c r="X8533">
        <v>2024</v>
      </c>
      <c r="Y8533">
        <v>3287900</v>
      </c>
    </row>
    <row r="8534" spans="2:25" x14ac:dyDescent="0.35">
      <c r="B8534" t="s">
        <v>6774</v>
      </c>
      <c r="C8534" s="1">
        <v>45533</v>
      </c>
      <c r="D8534" t="s">
        <v>1479</v>
      </c>
      <c r="E8534" t="s">
        <v>190</v>
      </c>
      <c r="F8534" t="s">
        <v>655</v>
      </c>
      <c r="G8534">
        <v>1</v>
      </c>
      <c r="H8534">
        <v>2323900</v>
      </c>
      <c r="I8534">
        <v>1578800</v>
      </c>
      <c r="J8534" t="s">
        <v>14</v>
      </c>
      <c r="K8534">
        <v>2323900</v>
      </c>
      <c r="L8534" t="s">
        <v>7209</v>
      </c>
      <c r="M8534" t="s">
        <v>7206</v>
      </c>
      <c r="N8534" s="1">
        <v>43324</v>
      </c>
      <c r="O8534" t="s">
        <v>655</v>
      </c>
      <c r="P8534" t="s">
        <v>7218</v>
      </c>
      <c r="Q8534" t="s">
        <v>7219</v>
      </c>
      <c r="R8534" t="s">
        <v>7220</v>
      </c>
      <c r="S8534">
        <v>1412184</v>
      </c>
      <c r="T8534">
        <v>2078622</v>
      </c>
      <c r="U8534">
        <v>0.32100000000000001</v>
      </c>
      <c r="V8534">
        <v>745100</v>
      </c>
      <c r="W8534">
        <v>1578800</v>
      </c>
      <c r="X8534">
        <v>2024</v>
      </c>
      <c r="Y8534">
        <v>3253460</v>
      </c>
    </row>
    <row r="8535" spans="2:25" x14ac:dyDescent="0.35">
      <c r="B8535" t="s">
        <v>7099</v>
      </c>
      <c r="C8535" s="1">
        <v>45621</v>
      </c>
      <c r="D8535" t="s">
        <v>1962</v>
      </c>
      <c r="E8535" t="s">
        <v>56</v>
      </c>
      <c r="F8535" t="s">
        <v>655</v>
      </c>
      <c r="G8535">
        <v>3</v>
      </c>
      <c r="H8535">
        <v>2226100</v>
      </c>
      <c r="I8535">
        <v>1512400</v>
      </c>
      <c r="J8535" t="s">
        <v>14</v>
      </c>
      <c r="K8535">
        <v>6678300</v>
      </c>
      <c r="L8535" t="s">
        <v>7209</v>
      </c>
      <c r="M8535" t="s">
        <v>7203</v>
      </c>
      <c r="N8535" s="1">
        <v>44095</v>
      </c>
      <c r="O8535" t="s">
        <v>655</v>
      </c>
      <c r="P8535" t="s">
        <v>7218</v>
      </c>
      <c r="Q8535" t="s">
        <v>7219</v>
      </c>
      <c r="R8535" t="s">
        <v>7220</v>
      </c>
      <c r="S8535">
        <v>1412184</v>
      </c>
      <c r="T8535">
        <v>2078622</v>
      </c>
      <c r="U8535">
        <v>0.32100000000000001</v>
      </c>
      <c r="V8535">
        <v>2141100</v>
      </c>
      <c r="W8535">
        <v>4537200</v>
      </c>
      <c r="X8535">
        <v>2024</v>
      </c>
      <c r="Y8535">
        <v>9349620</v>
      </c>
    </row>
    <row r="8536" spans="2:25" x14ac:dyDescent="0.35">
      <c r="B8536" t="s">
        <v>6620</v>
      </c>
      <c r="C8536" s="1">
        <v>45498</v>
      </c>
      <c r="D8536" t="s">
        <v>1277</v>
      </c>
      <c r="E8536" t="s">
        <v>261</v>
      </c>
      <c r="F8536" t="s">
        <v>655</v>
      </c>
      <c r="G8536">
        <v>1</v>
      </c>
      <c r="H8536">
        <v>2225800</v>
      </c>
      <c r="I8536">
        <v>1512200</v>
      </c>
      <c r="J8536" t="s">
        <v>18</v>
      </c>
      <c r="K8536">
        <v>2225800</v>
      </c>
      <c r="L8536" t="s">
        <v>7208</v>
      </c>
      <c r="M8536" t="s">
        <v>7206</v>
      </c>
      <c r="N8536" s="1">
        <v>44411</v>
      </c>
      <c r="O8536" t="s">
        <v>655</v>
      </c>
      <c r="P8536" t="s">
        <v>7218</v>
      </c>
      <c r="Q8536" t="s">
        <v>7219</v>
      </c>
      <c r="R8536" t="s">
        <v>7220</v>
      </c>
      <c r="S8536">
        <v>1412184</v>
      </c>
      <c r="T8536">
        <v>2078622</v>
      </c>
      <c r="U8536">
        <v>0.32100000000000001</v>
      </c>
      <c r="V8536">
        <v>713600</v>
      </c>
      <c r="W8536">
        <v>1512200</v>
      </c>
      <c r="X8536">
        <v>2024</v>
      </c>
      <c r="Y8536">
        <v>3116120</v>
      </c>
    </row>
    <row r="8537" spans="2:25" x14ac:dyDescent="0.35">
      <c r="B8537" t="s">
        <v>6340</v>
      </c>
      <c r="C8537" s="1">
        <v>45432</v>
      </c>
      <c r="D8537" t="s">
        <v>931</v>
      </c>
      <c r="E8537" t="s">
        <v>426</v>
      </c>
      <c r="F8537" t="s">
        <v>655</v>
      </c>
      <c r="G8537">
        <v>1</v>
      </c>
      <c r="H8537">
        <v>2198400</v>
      </c>
      <c r="I8537">
        <v>1493600</v>
      </c>
      <c r="J8537" t="s">
        <v>18</v>
      </c>
      <c r="K8537">
        <v>2198400</v>
      </c>
      <c r="L8537" t="s">
        <v>7209</v>
      </c>
      <c r="M8537" t="s">
        <v>7203</v>
      </c>
      <c r="N8537" s="1">
        <v>43953</v>
      </c>
      <c r="O8537" t="s">
        <v>655</v>
      </c>
      <c r="P8537" t="s">
        <v>7218</v>
      </c>
      <c r="Q8537" t="s">
        <v>7219</v>
      </c>
      <c r="R8537" t="s">
        <v>7220</v>
      </c>
      <c r="S8537">
        <v>1412184</v>
      </c>
      <c r="T8537">
        <v>2078622</v>
      </c>
      <c r="U8537">
        <v>0.32100000000000001</v>
      </c>
      <c r="V8537">
        <v>704800</v>
      </c>
      <c r="W8537">
        <v>1493600</v>
      </c>
      <c r="X8537">
        <v>2024</v>
      </c>
      <c r="Y8537">
        <v>3077760</v>
      </c>
    </row>
    <row r="8538" spans="2:25" x14ac:dyDescent="0.35">
      <c r="B8538" t="s">
        <v>6466</v>
      </c>
      <c r="C8538" s="1">
        <v>45461</v>
      </c>
      <c r="D8538" t="s">
        <v>1091</v>
      </c>
      <c r="E8538" t="s">
        <v>6244</v>
      </c>
      <c r="F8538" t="s">
        <v>655</v>
      </c>
      <c r="G8538">
        <v>4</v>
      </c>
      <c r="H8538">
        <v>2164900</v>
      </c>
      <c r="I8538">
        <v>1470800</v>
      </c>
      <c r="J8538" t="s">
        <v>14</v>
      </c>
      <c r="K8538">
        <v>8659600</v>
      </c>
      <c r="L8538" t="s">
        <v>7205</v>
      </c>
      <c r="M8538" t="s">
        <v>7203</v>
      </c>
      <c r="N8538" s="1">
        <v>45640</v>
      </c>
      <c r="O8538" t="s">
        <v>655</v>
      </c>
      <c r="P8538" t="s">
        <v>7218</v>
      </c>
      <c r="Q8538" t="s">
        <v>7219</v>
      </c>
      <c r="R8538" t="s">
        <v>7220</v>
      </c>
      <c r="S8538">
        <v>1412184</v>
      </c>
      <c r="T8538">
        <v>2078622</v>
      </c>
      <c r="U8538">
        <v>0.32100000000000001</v>
      </c>
      <c r="V8538">
        <v>2776400</v>
      </c>
      <c r="W8538">
        <v>5883200</v>
      </c>
      <c r="X8538">
        <v>2024</v>
      </c>
      <c r="Y8538">
        <v>12123440</v>
      </c>
    </row>
    <row r="8539" spans="2:25" x14ac:dyDescent="0.35">
      <c r="B8539" t="s">
        <v>7056</v>
      </c>
      <c r="C8539" s="1">
        <v>45607</v>
      </c>
      <c r="D8539" t="s">
        <v>1962</v>
      </c>
      <c r="E8539" t="s">
        <v>511</v>
      </c>
      <c r="F8539" t="s">
        <v>96</v>
      </c>
      <c r="G8539">
        <v>2</v>
      </c>
      <c r="H8539">
        <v>1199100</v>
      </c>
      <c r="I8539">
        <v>967500</v>
      </c>
      <c r="J8539" t="s">
        <v>18</v>
      </c>
      <c r="K8539">
        <v>2398200</v>
      </c>
      <c r="L8539" t="s">
        <v>7209</v>
      </c>
      <c r="M8539" t="s">
        <v>7203</v>
      </c>
      <c r="N8539" s="1">
        <v>44332</v>
      </c>
      <c r="O8539" t="s">
        <v>96</v>
      </c>
      <c r="P8539" t="s">
        <v>7221</v>
      </c>
      <c r="Q8539" t="s">
        <v>7222</v>
      </c>
      <c r="R8539" t="s">
        <v>7223</v>
      </c>
      <c r="S8539">
        <v>790280</v>
      </c>
      <c r="T8539">
        <v>979437</v>
      </c>
      <c r="U8539">
        <v>0.193</v>
      </c>
      <c r="V8539">
        <v>463200</v>
      </c>
      <c r="W8539">
        <v>1935000</v>
      </c>
      <c r="X8539">
        <v>2024</v>
      </c>
      <c r="Y8539">
        <v>3357480</v>
      </c>
    </row>
    <row r="8540" spans="2:25" x14ac:dyDescent="0.35">
      <c r="B8540" t="s">
        <v>6880</v>
      </c>
      <c r="C8540" s="1">
        <v>45563</v>
      </c>
      <c r="D8540" t="s">
        <v>1641</v>
      </c>
      <c r="E8540" t="s">
        <v>4020</v>
      </c>
      <c r="F8540" t="s">
        <v>96</v>
      </c>
      <c r="G8540">
        <v>5</v>
      </c>
      <c r="H8540">
        <v>1192800</v>
      </c>
      <c r="I8540">
        <v>962400</v>
      </c>
      <c r="J8540" t="s">
        <v>18</v>
      </c>
      <c r="K8540">
        <v>5964000</v>
      </c>
      <c r="L8540" t="s">
        <v>7204</v>
      </c>
      <c r="M8540" t="s">
        <v>7203</v>
      </c>
      <c r="N8540" s="1">
        <v>45181</v>
      </c>
      <c r="O8540" t="s">
        <v>96</v>
      </c>
      <c r="P8540" t="s">
        <v>7221</v>
      </c>
      <c r="Q8540" t="s">
        <v>7222</v>
      </c>
      <c r="R8540" t="s">
        <v>7223</v>
      </c>
      <c r="S8540">
        <v>790280</v>
      </c>
      <c r="T8540">
        <v>979437</v>
      </c>
      <c r="U8540">
        <v>0.193</v>
      </c>
      <c r="V8540">
        <v>1152000</v>
      </c>
      <c r="W8540">
        <v>4812000</v>
      </c>
      <c r="X8540">
        <v>2024</v>
      </c>
      <c r="Y8540">
        <v>8349599.9999999991</v>
      </c>
    </row>
    <row r="8541" spans="2:25" x14ac:dyDescent="0.35">
      <c r="B8541" t="s">
        <v>6276</v>
      </c>
      <c r="C8541" s="1">
        <v>45416</v>
      </c>
      <c r="D8541" t="s">
        <v>931</v>
      </c>
      <c r="E8541" t="s">
        <v>261</v>
      </c>
      <c r="F8541" t="s">
        <v>96</v>
      </c>
      <c r="G8541">
        <v>3</v>
      </c>
      <c r="H8541">
        <v>1159900</v>
      </c>
      <c r="I8541">
        <v>935900</v>
      </c>
      <c r="J8541" t="s">
        <v>18</v>
      </c>
      <c r="K8541">
        <v>3479700</v>
      </c>
      <c r="L8541" t="s">
        <v>7208</v>
      </c>
      <c r="M8541" t="s">
        <v>7206</v>
      </c>
      <c r="N8541" s="1">
        <v>44411</v>
      </c>
      <c r="O8541" t="s">
        <v>96</v>
      </c>
      <c r="P8541" t="s">
        <v>7221</v>
      </c>
      <c r="Q8541" t="s">
        <v>7222</v>
      </c>
      <c r="R8541" t="s">
        <v>7223</v>
      </c>
      <c r="S8541">
        <v>790280</v>
      </c>
      <c r="T8541">
        <v>979437</v>
      </c>
      <c r="U8541">
        <v>0.193</v>
      </c>
      <c r="V8541">
        <v>672000</v>
      </c>
      <c r="W8541">
        <v>2807700</v>
      </c>
      <c r="X8541">
        <v>2024</v>
      </c>
      <c r="Y8541">
        <v>4871580</v>
      </c>
    </row>
    <row r="8542" spans="2:25" x14ac:dyDescent="0.35">
      <c r="B8542" t="s">
        <v>6997</v>
      </c>
      <c r="C8542" s="1">
        <v>45592</v>
      </c>
      <c r="D8542" t="s">
        <v>1809</v>
      </c>
      <c r="E8542" t="s">
        <v>770</v>
      </c>
      <c r="F8542" t="s">
        <v>96</v>
      </c>
      <c r="G8542">
        <v>1</v>
      </c>
      <c r="H8542">
        <v>1122800</v>
      </c>
      <c r="I8542">
        <v>905900</v>
      </c>
      <c r="J8542" t="s">
        <v>18</v>
      </c>
      <c r="K8542">
        <v>1122800</v>
      </c>
      <c r="L8542" t="s">
        <v>7204</v>
      </c>
      <c r="M8542" t="s">
        <v>7203</v>
      </c>
      <c r="N8542" s="1">
        <v>44052</v>
      </c>
      <c r="O8542" t="s">
        <v>96</v>
      </c>
      <c r="P8542" t="s">
        <v>7221</v>
      </c>
      <c r="Q8542" t="s">
        <v>7222</v>
      </c>
      <c r="R8542" t="s">
        <v>7223</v>
      </c>
      <c r="S8542">
        <v>790280</v>
      </c>
      <c r="T8542">
        <v>979437</v>
      </c>
      <c r="U8542">
        <v>0.193</v>
      </c>
      <c r="V8542">
        <v>216900</v>
      </c>
      <c r="W8542">
        <v>905900</v>
      </c>
      <c r="X8542">
        <v>2024</v>
      </c>
      <c r="Y8542">
        <v>1571920</v>
      </c>
    </row>
    <row r="8543" spans="2:25" x14ac:dyDescent="0.35">
      <c r="B8543" t="s">
        <v>6556</v>
      </c>
      <c r="C8543" s="1">
        <v>45484</v>
      </c>
      <c r="D8543" t="s">
        <v>1277</v>
      </c>
      <c r="E8543" t="s">
        <v>366</v>
      </c>
      <c r="F8543" t="s">
        <v>96</v>
      </c>
      <c r="G8543">
        <v>3</v>
      </c>
      <c r="H8543">
        <v>1115900</v>
      </c>
      <c r="I8543">
        <v>900400</v>
      </c>
      <c r="J8543" t="s">
        <v>18</v>
      </c>
      <c r="K8543">
        <v>3347700</v>
      </c>
      <c r="L8543" t="s">
        <v>7202</v>
      </c>
      <c r="M8543" t="s">
        <v>7206</v>
      </c>
      <c r="N8543" s="1">
        <v>43485</v>
      </c>
      <c r="O8543" t="s">
        <v>96</v>
      </c>
      <c r="P8543" t="s">
        <v>7221</v>
      </c>
      <c r="Q8543" t="s">
        <v>7222</v>
      </c>
      <c r="R8543" t="s">
        <v>7223</v>
      </c>
      <c r="S8543">
        <v>790280</v>
      </c>
      <c r="T8543">
        <v>979437</v>
      </c>
      <c r="U8543">
        <v>0.193</v>
      </c>
      <c r="V8543">
        <v>646500</v>
      </c>
      <c r="W8543">
        <v>2701200</v>
      </c>
      <c r="X8543">
        <v>2024</v>
      </c>
      <c r="Y8543">
        <v>4686780</v>
      </c>
    </row>
    <row r="8544" spans="2:25" x14ac:dyDescent="0.35">
      <c r="B8544" t="s">
        <v>6497</v>
      </c>
      <c r="C8544" s="1">
        <v>45470</v>
      </c>
      <c r="D8544" t="s">
        <v>1091</v>
      </c>
      <c r="E8544" t="s">
        <v>347</v>
      </c>
      <c r="F8544" t="s">
        <v>96</v>
      </c>
      <c r="G8544">
        <v>1</v>
      </c>
      <c r="H8544">
        <v>1115700</v>
      </c>
      <c r="I8544">
        <v>900200</v>
      </c>
      <c r="J8544" t="s">
        <v>14</v>
      </c>
      <c r="K8544">
        <v>1115700</v>
      </c>
      <c r="L8544" t="s">
        <v>7208</v>
      </c>
      <c r="M8544" t="s">
        <v>7206</v>
      </c>
      <c r="N8544" s="1">
        <v>43983</v>
      </c>
      <c r="O8544" t="s">
        <v>96</v>
      </c>
      <c r="P8544" t="s">
        <v>7221</v>
      </c>
      <c r="Q8544" t="s">
        <v>7222</v>
      </c>
      <c r="R8544" t="s">
        <v>7223</v>
      </c>
      <c r="S8544">
        <v>790280</v>
      </c>
      <c r="T8544">
        <v>979437</v>
      </c>
      <c r="U8544">
        <v>0.193</v>
      </c>
      <c r="V8544">
        <v>215500</v>
      </c>
      <c r="W8544">
        <v>900200</v>
      </c>
      <c r="X8544">
        <v>2024</v>
      </c>
      <c r="Y8544">
        <v>1561980</v>
      </c>
    </row>
    <row r="8545" spans="2:25" x14ac:dyDescent="0.35">
      <c r="B8545" t="s">
        <v>6856</v>
      </c>
      <c r="C8545" s="1">
        <v>45551</v>
      </c>
      <c r="D8545" t="s">
        <v>1641</v>
      </c>
      <c r="E8545" t="s">
        <v>2517</v>
      </c>
      <c r="F8545" t="s">
        <v>96</v>
      </c>
      <c r="G8545">
        <v>5</v>
      </c>
      <c r="H8545">
        <v>1105400</v>
      </c>
      <c r="I8545">
        <v>891900</v>
      </c>
      <c r="J8545" t="s">
        <v>14</v>
      </c>
      <c r="K8545">
        <v>5527000</v>
      </c>
      <c r="L8545" t="s">
        <v>7207</v>
      </c>
      <c r="M8545" t="s">
        <v>7203</v>
      </c>
      <c r="N8545" s="1">
        <v>44848</v>
      </c>
      <c r="O8545" t="s">
        <v>96</v>
      </c>
      <c r="P8545" t="s">
        <v>7221</v>
      </c>
      <c r="Q8545" t="s">
        <v>7222</v>
      </c>
      <c r="R8545" t="s">
        <v>7223</v>
      </c>
      <c r="S8545">
        <v>790280</v>
      </c>
      <c r="T8545">
        <v>979437</v>
      </c>
      <c r="U8545">
        <v>0.193</v>
      </c>
      <c r="V8545">
        <v>1067500</v>
      </c>
      <c r="W8545">
        <v>4459500</v>
      </c>
      <c r="X8545">
        <v>2024</v>
      </c>
      <c r="Y8545">
        <v>7737799.9999999991</v>
      </c>
    </row>
    <row r="8546" spans="2:25" x14ac:dyDescent="0.35">
      <c r="B8546" t="s">
        <v>6390</v>
      </c>
      <c r="C8546" s="1">
        <v>45444</v>
      </c>
      <c r="D8546" t="s">
        <v>1091</v>
      </c>
      <c r="E8546" t="s">
        <v>451</v>
      </c>
      <c r="F8546" t="s">
        <v>96</v>
      </c>
      <c r="G8546">
        <v>2</v>
      </c>
      <c r="H8546">
        <v>1089900</v>
      </c>
      <c r="I8546">
        <v>879400</v>
      </c>
      <c r="J8546" t="s">
        <v>18</v>
      </c>
      <c r="K8546">
        <v>2179800</v>
      </c>
      <c r="L8546" t="s">
        <v>7207</v>
      </c>
      <c r="M8546" t="s">
        <v>7203</v>
      </c>
      <c r="N8546" s="1">
        <v>43773</v>
      </c>
      <c r="O8546" t="s">
        <v>96</v>
      </c>
      <c r="P8546" t="s">
        <v>7221</v>
      </c>
      <c r="Q8546" t="s">
        <v>7222</v>
      </c>
      <c r="R8546" t="s">
        <v>7223</v>
      </c>
      <c r="S8546">
        <v>790280</v>
      </c>
      <c r="T8546">
        <v>979437</v>
      </c>
      <c r="U8546">
        <v>0.193</v>
      </c>
      <c r="V8546">
        <v>421000</v>
      </c>
      <c r="W8546">
        <v>1758800</v>
      </c>
      <c r="X8546">
        <v>2024</v>
      </c>
      <c r="Y8546">
        <v>3051720</v>
      </c>
    </row>
    <row r="8547" spans="2:25" x14ac:dyDescent="0.35">
      <c r="B8547" t="s">
        <v>7136</v>
      </c>
      <c r="C8547" s="1">
        <v>45637</v>
      </c>
      <c r="D8547" t="s">
        <v>2132</v>
      </c>
      <c r="E8547" t="s">
        <v>385</v>
      </c>
      <c r="F8547" t="s">
        <v>96</v>
      </c>
      <c r="G8547">
        <v>3</v>
      </c>
      <c r="H8547">
        <v>1048200</v>
      </c>
      <c r="I8547">
        <v>845800</v>
      </c>
      <c r="J8547" t="s">
        <v>14</v>
      </c>
      <c r="K8547">
        <v>3144600</v>
      </c>
      <c r="L8547" t="s">
        <v>7211</v>
      </c>
      <c r="M8547" t="s">
        <v>7206</v>
      </c>
      <c r="N8547" s="1">
        <v>43686</v>
      </c>
      <c r="O8547" t="s">
        <v>96</v>
      </c>
      <c r="P8547" t="s">
        <v>7221</v>
      </c>
      <c r="Q8547" t="s">
        <v>7222</v>
      </c>
      <c r="R8547" t="s">
        <v>7223</v>
      </c>
      <c r="S8547">
        <v>790280</v>
      </c>
      <c r="T8547">
        <v>979437</v>
      </c>
      <c r="U8547">
        <v>0.193</v>
      </c>
      <c r="V8547">
        <v>607200</v>
      </c>
      <c r="W8547">
        <v>2537400</v>
      </c>
      <c r="X8547">
        <v>2024</v>
      </c>
      <c r="Y8547">
        <v>4402440</v>
      </c>
    </row>
    <row r="8548" spans="2:25" x14ac:dyDescent="0.35">
      <c r="B8548" t="s">
        <v>6063</v>
      </c>
      <c r="C8548" s="1">
        <v>45367</v>
      </c>
      <c r="D8548" t="s">
        <v>578</v>
      </c>
      <c r="E8548" t="s">
        <v>109</v>
      </c>
      <c r="F8548" t="s">
        <v>96</v>
      </c>
      <c r="G8548">
        <v>4</v>
      </c>
      <c r="H8548">
        <v>1005400</v>
      </c>
      <c r="I8548">
        <v>811200</v>
      </c>
      <c r="J8548" t="s">
        <v>14</v>
      </c>
      <c r="K8548">
        <v>4021600</v>
      </c>
      <c r="L8548" t="s">
        <v>7205</v>
      </c>
      <c r="M8548" t="s">
        <v>7206</v>
      </c>
      <c r="N8548" s="1">
        <v>43269</v>
      </c>
      <c r="O8548" t="s">
        <v>96</v>
      </c>
      <c r="P8548" t="s">
        <v>7221</v>
      </c>
      <c r="Q8548" t="s">
        <v>7222</v>
      </c>
      <c r="R8548" t="s">
        <v>7223</v>
      </c>
      <c r="S8548">
        <v>790280</v>
      </c>
      <c r="T8548">
        <v>979437</v>
      </c>
      <c r="U8548">
        <v>0.193</v>
      </c>
      <c r="V8548">
        <v>776800</v>
      </c>
      <c r="W8548">
        <v>3244800</v>
      </c>
      <c r="X8548">
        <v>2024</v>
      </c>
      <c r="Y8548">
        <v>5630240</v>
      </c>
    </row>
    <row r="8549" spans="2:25" x14ac:dyDescent="0.35">
      <c r="B8549" t="s">
        <v>6522</v>
      </c>
      <c r="C8549" s="1">
        <v>45476</v>
      </c>
      <c r="D8549" t="s">
        <v>1277</v>
      </c>
      <c r="E8549" t="s">
        <v>385</v>
      </c>
      <c r="F8549" t="s">
        <v>167</v>
      </c>
      <c r="G8549">
        <v>4</v>
      </c>
      <c r="H8549">
        <v>3752400</v>
      </c>
      <c r="I8549">
        <v>2645800</v>
      </c>
      <c r="J8549" t="s">
        <v>14</v>
      </c>
      <c r="K8549">
        <v>15009600</v>
      </c>
      <c r="L8549" t="s">
        <v>7211</v>
      </c>
      <c r="M8549" t="s">
        <v>7206</v>
      </c>
      <c r="N8549" s="1">
        <v>43686</v>
      </c>
      <c r="O8549" t="s">
        <v>167</v>
      </c>
      <c r="P8549" t="s">
        <v>7218</v>
      </c>
      <c r="Q8549" t="s">
        <v>7224</v>
      </c>
      <c r="R8549" t="s">
        <v>7225</v>
      </c>
      <c r="S8549">
        <v>2337397</v>
      </c>
      <c r="T8549">
        <v>3314977</v>
      </c>
      <c r="U8549">
        <v>0.29499999999999998</v>
      </c>
      <c r="V8549">
        <v>4426400</v>
      </c>
      <c r="W8549">
        <v>10583200</v>
      </c>
      <c r="X8549">
        <v>2024</v>
      </c>
      <c r="Y8549">
        <v>21013440</v>
      </c>
    </row>
    <row r="8550" spans="2:25" x14ac:dyDescent="0.35">
      <c r="B8550" t="s">
        <v>6977</v>
      </c>
      <c r="C8550" s="1">
        <v>45587</v>
      </c>
      <c r="D8550" t="s">
        <v>1809</v>
      </c>
      <c r="E8550" t="s">
        <v>383</v>
      </c>
      <c r="F8550" t="s">
        <v>167</v>
      </c>
      <c r="G8550">
        <v>4</v>
      </c>
      <c r="H8550">
        <v>3687900</v>
      </c>
      <c r="I8550">
        <v>2600300</v>
      </c>
      <c r="J8550" t="s">
        <v>14</v>
      </c>
      <c r="K8550">
        <v>14751600</v>
      </c>
      <c r="L8550" t="s">
        <v>7208</v>
      </c>
      <c r="M8550" t="s">
        <v>7203</v>
      </c>
      <c r="N8550" s="1">
        <v>43323</v>
      </c>
      <c r="O8550" t="s">
        <v>167</v>
      </c>
      <c r="P8550" t="s">
        <v>7218</v>
      </c>
      <c r="Q8550" t="s">
        <v>7224</v>
      </c>
      <c r="R8550" t="s">
        <v>7225</v>
      </c>
      <c r="S8550">
        <v>2337397</v>
      </c>
      <c r="T8550">
        <v>3314977</v>
      </c>
      <c r="U8550">
        <v>0.29499999999999998</v>
      </c>
      <c r="V8550">
        <v>4350400</v>
      </c>
      <c r="W8550">
        <v>10401200</v>
      </c>
      <c r="X8550">
        <v>2024</v>
      </c>
      <c r="Y8550">
        <v>20652240</v>
      </c>
    </row>
    <row r="8551" spans="2:25" x14ac:dyDescent="0.35">
      <c r="B8551" t="s">
        <v>6909</v>
      </c>
      <c r="C8551" s="1">
        <v>45569</v>
      </c>
      <c r="D8551" t="s">
        <v>1809</v>
      </c>
      <c r="E8551" t="s">
        <v>306</v>
      </c>
      <c r="F8551" t="s">
        <v>167</v>
      </c>
      <c r="G8551">
        <v>1</v>
      </c>
      <c r="H8551">
        <v>3633800</v>
      </c>
      <c r="I8551">
        <v>2562200</v>
      </c>
      <c r="J8551" t="s">
        <v>14</v>
      </c>
      <c r="K8551">
        <v>3633800</v>
      </c>
      <c r="L8551" t="s">
        <v>7208</v>
      </c>
      <c r="M8551" t="s">
        <v>7206</v>
      </c>
      <c r="N8551" s="1">
        <v>44077</v>
      </c>
      <c r="O8551" t="s">
        <v>167</v>
      </c>
      <c r="P8551" t="s">
        <v>7218</v>
      </c>
      <c r="Q8551" t="s">
        <v>7224</v>
      </c>
      <c r="R8551" t="s">
        <v>7225</v>
      </c>
      <c r="S8551">
        <v>2337397</v>
      </c>
      <c r="T8551">
        <v>3314977</v>
      </c>
      <c r="U8551">
        <v>0.29499999999999998</v>
      </c>
      <c r="V8551">
        <v>1071600</v>
      </c>
      <c r="W8551">
        <v>2562200</v>
      </c>
      <c r="X8551">
        <v>2024</v>
      </c>
      <c r="Y8551">
        <v>5087320</v>
      </c>
    </row>
    <row r="8552" spans="2:25" x14ac:dyDescent="0.35">
      <c r="B8552" t="s">
        <v>6377</v>
      </c>
      <c r="C8552" s="1">
        <v>45441</v>
      </c>
      <c r="D8552" t="s">
        <v>931</v>
      </c>
      <c r="E8552" t="s">
        <v>85</v>
      </c>
      <c r="F8552" t="s">
        <v>167</v>
      </c>
      <c r="G8552">
        <v>3</v>
      </c>
      <c r="H8552">
        <v>3632600</v>
      </c>
      <c r="I8552">
        <v>2561400</v>
      </c>
      <c r="J8552" t="s">
        <v>14</v>
      </c>
      <c r="K8552">
        <v>10897800</v>
      </c>
      <c r="L8552" t="s">
        <v>7202</v>
      </c>
      <c r="M8552" t="s">
        <v>7206</v>
      </c>
      <c r="N8552" s="1">
        <v>43262</v>
      </c>
      <c r="O8552" t="s">
        <v>167</v>
      </c>
      <c r="P8552" t="s">
        <v>7218</v>
      </c>
      <c r="Q8552" t="s">
        <v>7224</v>
      </c>
      <c r="R8552" t="s">
        <v>7225</v>
      </c>
      <c r="S8552">
        <v>2337397</v>
      </c>
      <c r="T8552">
        <v>3314977</v>
      </c>
      <c r="U8552">
        <v>0.29499999999999998</v>
      </c>
      <c r="V8552">
        <v>3213600</v>
      </c>
      <c r="W8552">
        <v>7684200</v>
      </c>
      <c r="X8552">
        <v>2024</v>
      </c>
      <c r="Y8552">
        <v>15256919.999999998</v>
      </c>
    </row>
    <row r="8553" spans="2:25" x14ac:dyDescent="0.35">
      <c r="B8553" t="s">
        <v>6568</v>
      </c>
      <c r="C8553" s="1">
        <v>45487</v>
      </c>
      <c r="D8553" t="s">
        <v>1277</v>
      </c>
      <c r="E8553" t="s">
        <v>5800</v>
      </c>
      <c r="F8553" t="s">
        <v>167</v>
      </c>
      <c r="G8553">
        <v>2</v>
      </c>
      <c r="H8553">
        <v>3610900</v>
      </c>
      <c r="I8553">
        <v>2546100</v>
      </c>
      <c r="J8553" t="s">
        <v>18</v>
      </c>
      <c r="K8553">
        <v>7221800</v>
      </c>
      <c r="L8553" t="s">
        <v>7209</v>
      </c>
      <c r="M8553" t="s">
        <v>7203</v>
      </c>
      <c r="N8553" s="1">
        <v>45510</v>
      </c>
      <c r="O8553" t="s">
        <v>167</v>
      </c>
      <c r="P8553" t="s">
        <v>7218</v>
      </c>
      <c r="Q8553" t="s">
        <v>7224</v>
      </c>
      <c r="R8553" t="s">
        <v>7225</v>
      </c>
      <c r="S8553">
        <v>2337397</v>
      </c>
      <c r="T8553">
        <v>3314977</v>
      </c>
      <c r="U8553">
        <v>0.29499999999999998</v>
      </c>
      <c r="V8553">
        <v>2129600</v>
      </c>
      <c r="W8553">
        <v>5092200</v>
      </c>
      <c r="X8553">
        <v>2024</v>
      </c>
      <c r="Y8553">
        <v>10110520</v>
      </c>
    </row>
    <row r="8554" spans="2:25" x14ac:dyDescent="0.35">
      <c r="B8554" t="s">
        <v>6424</v>
      </c>
      <c r="C8554" s="1">
        <v>45452</v>
      </c>
      <c r="D8554" t="s">
        <v>1091</v>
      </c>
      <c r="E8554" t="s">
        <v>5852</v>
      </c>
      <c r="F8554" t="s">
        <v>167</v>
      </c>
      <c r="G8554">
        <v>3</v>
      </c>
      <c r="H8554">
        <v>3600700</v>
      </c>
      <c r="I8554">
        <v>2538900</v>
      </c>
      <c r="J8554" t="s">
        <v>14</v>
      </c>
      <c r="K8554">
        <v>10802100</v>
      </c>
      <c r="L8554" t="s">
        <v>7202</v>
      </c>
      <c r="M8554" t="s">
        <v>7203</v>
      </c>
      <c r="N8554" s="1">
        <v>45427</v>
      </c>
      <c r="O8554" t="s">
        <v>167</v>
      </c>
      <c r="P8554" t="s">
        <v>7218</v>
      </c>
      <c r="Q8554" t="s">
        <v>7224</v>
      </c>
      <c r="R8554" t="s">
        <v>7225</v>
      </c>
      <c r="S8554">
        <v>2337397</v>
      </c>
      <c r="T8554">
        <v>3314977</v>
      </c>
      <c r="U8554">
        <v>0.29499999999999998</v>
      </c>
      <c r="V8554">
        <v>3185400</v>
      </c>
      <c r="W8554">
        <v>7616700</v>
      </c>
      <c r="X8554">
        <v>2024</v>
      </c>
      <c r="Y8554">
        <v>15122939.999999998</v>
      </c>
    </row>
    <row r="8555" spans="2:25" x14ac:dyDescent="0.35">
      <c r="B8555" t="s">
        <v>7002</v>
      </c>
      <c r="C8555" s="1">
        <v>45594</v>
      </c>
      <c r="D8555" t="s">
        <v>1809</v>
      </c>
      <c r="E8555" t="s">
        <v>2941</v>
      </c>
      <c r="F8555" t="s">
        <v>167</v>
      </c>
      <c r="G8555">
        <v>5</v>
      </c>
      <c r="H8555">
        <v>3484500</v>
      </c>
      <c r="I8555">
        <v>2456900</v>
      </c>
      <c r="J8555" t="s">
        <v>14</v>
      </c>
      <c r="K8555">
        <v>17422500</v>
      </c>
      <c r="L8555" t="s">
        <v>7208</v>
      </c>
      <c r="M8555" t="s">
        <v>7203</v>
      </c>
      <c r="N8555" s="1">
        <v>44614</v>
      </c>
      <c r="O8555" t="s">
        <v>167</v>
      </c>
      <c r="P8555" t="s">
        <v>7218</v>
      </c>
      <c r="Q8555" t="s">
        <v>7224</v>
      </c>
      <c r="R8555" t="s">
        <v>7225</v>
      </c>
      <c r="S8555">
        <v>2337397</v>
      </c>
      <c r="T8555">
        <v>3314977</v>
      </c>
      <c r="U8555">
        <v>0.29499999999999998</v>
      </c>
      <c r="V8555">
        <v>5138000</v>
      </c>
      <c r="W8555">
        <v>12284500</v>
      </c>
      <c r="X8555">
        <v>2024</v>
      </c>
      <c r="Y8555">
        <v>24391500</v>
      </c>
    </row>
    <row r="8556" spans="2:25" x14ac:dyDescent="0.35">
      <c r="B8556" t="s">
        <v>6984</v>
      </c>
      <c r="C8556" s="1">
        <v>45589</v>
      </c>
      <c r="D8556" t="s">
        <v>1809</v>
      </c>
      <c r="E8556" t="s">
        <v>3996</v>
      </c>
      <c r="F8556" t="s">
        <v>167</v>
      </c>
      <c r="G8556">
        <v>2</v>
      </c>
      <c r="H8556">
        <v>3437000</v>
      </c>
      <c r="I8556">
        <v>2423400</v>
      </c>
      <c r="J8556" t="s">
        <v>18</v>
      </c>
      <c r="K8556">
        <v>6874000</v>
      </c>
      <c r="L8556" t="s">
        <v>7202</v>
      </c>
      <c r="M8556" t="s">
        <v>7203</v>
      </c>
      <c r="N8556" s="1">
        <v>44999</v>
      </c>
      <c r="O8556" t="s">
        <v>167</v>
      </c>
      <c r="P8556" t="s">
        <v>7218</v>
      </c>
      <c r="Q8556" t="s">
        <v>7224</v>
      </c>
      <c r="R8556" t="s">
        <v>7225</v>
      </c>
      <c r="S8556">
        <v>2337397</v>
      </c>
      <c r="T8556">
        <v>3314977</v>
      </c>
      <c r="U8556">
        <v>0.29499999999999998</v>
      </c>
      <c r="V8556">
        <v>2027200</v>
      </c>
      <c r="W8556">
        <v>4846800</v>
      </c>
      <c r="X8556">
        <v>2024</v>
      </c>
      <c r="Y8556">
        <v>9623600</v>
      </c>
    </row>
    <row r="8557" spans="2:25" x14ac:dyDescent="0.35">
      <c r="B8557" t="s">
        <v>7167</v>
      </c>
      <c r="C8557" s="1">
        <v>45643</v>
      </c>
      <c r="D8557" t="s">
        <v>2132</v>
      </c>
      <c r="E8557" t="s">
        <v>29</v>
      </c>
      <c r="F8557" t="s">
        <v>167</v>
      </c>
      <c r="G8557">
        <v>2</v>
      </c>
      <c r="H8557">
        <v>3316100</v>
      </c>
      <c r="I8557">
        <v>2338200</v>
      </c>
      <c r="J8557" t="s">
        <v>18</v>
      </c>
      <c r="K8557">
        <v>6632200</v>
      </c>
      <c r="L8557" t="s">
        <v>7209</v>
      </c>
      <c r="M8557" t="s">
        <v>7203</v>
      </c>
      <c r="N8557" s="1">
        <v>43488</v>
      </c>
      <c r="O8557" t="s">
        <v>167</v>
      </c>
      <c r="P8557" t="s">
        <v>7218</v>
      </c>
      <c r="Q8557" t="s">
        <v>7224</v>
      </c>
      <c r="R8557" t="s">
        <v>7225</v>
      </c>
      <c r="S8557">
        <v>2337397</v>
      </c>
      <c r="T8557">
        <v>3314977</v>
      </c>
      <c r="U8557">
        <v>0.29499999999999998</v>
      </c>
      <c r="V8557">
        <v>1955800</v>
      </c>
      <c r="W8557">
        <v>4676400</v>
      </c>
      <c r="X8557">
        <v>2024</v>
      </c>
      <c r="Y8557">
        <v>9285080</v>
      </c>
    </row>
    <row r="8558" spans="2:25" x14ac:dyDescent="0.35">
      <c r="B8558" t="s">
        <v>5768</v>
      </c>
      <c r="C8558" s="1">
        <v>45295</v>
      </c>
      <c r="D8558" t="s">
        <v>11</v>
      </c>
      <c r="E8558" t="s">
        <v>5769</v>
      </c>
      <c r="F8558" t="s">
        <v>356</v>
      </c>
      <c r="G8558">
        <v>1</v>
      </c>
      <c r="H8558">
        <v>610600</v>
      </c>
      <c r="I8558">
        <v>476800</v>
      </c>
      <c r="J8558" t="s">
        <v>14</v>
      </c>
      <c r="K8558">
        <v>610600</v>
      </c>
      <c r="L8558" t="s">
        <v>7204</v>
      </c>
      <c r="M8558" t="s">
        <v>7203</v>
      </c>
      <c r="N8558" s="1">
        <v>45318</v>
      </c>
      <c r="O8558" t="s">
        <v>356</v>
      </c>
      <c r="P8558" t="s">
        <v>7221</v>
      </c>
      <c r="Q8558" t="s">
        <v>7226</v>
      </c>
      <c r="R8558" t="s">
        <v>7227</v>
      </c>
      <c r="S8558">
        <v>375681</v>
      </c>
      <c r="T8558">
        <v>481111</v>
      </c>
      <c r="U8558">
        <v>0.219</v>
      </c>
      <c r="V8558">
        <v>133800</v>
      </c>
      <c r="W8558">
        <v>476800</v>
      </c>
      <c r="X8558">
        <v>2024</v>
      </c>
      <c r="Y8558">
        <v>854840</v>
      </c>
    </row>
    <row r="8559" spans="2:25" x14ac:dyDescent="0.35">
      <c r="B8559" t="s">
        <v>5910</v>
      </c>
      <c r="C8559" s="1">
        <v>45325</v>
      </c>
      <c r="D8559" t="s">
        <v>375</v>
      </c>
      <c r="E8559" t="s">
        <v>343</v>
      </c>
      <c r="F8559" t="s">
        <v>356</v>
      </c>
      <c r="G8559">
        <v>1</v>
      </c>
      <c r="H8559">
        <v>586100</v>
      </c>
      <c r="I8559">
        <v>457700</v>
      </c>
      <c r="J8559" t="s">
        <v>14</v>
      </c>
      <c r="K8559">
        <v>586100</v>
      </c>
      <c r="L8559" t="s">
        <v>7209</v>
      </c>
      <c r="M8559" t="s">
        <v>7203</v>
      </c>
      <c r="N8559" s="1">
        <v>43833</v>
      </c>
      <c r="O8559" t="s">
        <v>356</v>
      </c>
      <c r="P8559" t="s">
        <v>7221</v>
      </c>
      <c r="Q8559" t="s">
        <v>7226</v>
      </c>
      <c r="R8559" t="s">
        <v>7227</v>
      </c>
      <c r="S8559">
        <v>375681</v>
      </c>
      <c r="T8559">
        <v>481111</v>
      </c>
      <c r="U8559">
        <v>0.219</v>
      </c>
      <c r="V8559">
        <v>128400</v>
      </c>
      <c r="W8559">
        <v>457700</v>
      </c>
      <c r="X8559">
        <v>2024</v>
      </c>
      <c r="Y8559">
        <v>820540</v>
      </c>
    </row>
    <row r="8560" spans="2:25" x14ac:dyDescent="0.35">
      <c r="B8560" t="s">
        <v>6351</v>
      </c>
      <c r="C8560" s="1">
        <v>45434</v>
      </c>
      <c r="D8560" t="s">
        <v>931</v>
      </c>
      <c r="E8560" t="s">
        <v>157</v>
      </c>
      <c r="F8560" t="s">
        <v>356</v>
      </c>
      <c r="G8560">
        <v>2</v>
      </c>
      <c r="H8560">
        <v>578100</v>
      </c>
      <c r="I8560">
        <v>451400</v>
      </c>
      <c r="J8560" t="s">
        <v>14</v>
      </c>
      <c r="K8560">
        <v>1156200</v>
      </c>
      <c r="L8560" t="s">
        <v>7204</v>
      </c>
      <c r="M8560" t="s">
        <v>7206</v>
      </c>
      <c r="N8560" s="1">
        <v>43455</v>
      </c>
      <c r="O8560" t="s">
        <v>356</v>
      </c>
      <c r="P8560" t="s">
        <v>7221</v>
      </c>
      <c r="Q8560" t="s">
        <v>7226</v>
      </c>
      <c r="R8560" t="s">
        <v>7227</v>
      </c>
      <c r="S8560">
        <v>375681</v>
      </c>
      <c r="T8560">
        <v>481111</v>
      </c>
      <c r="U8560">
        <v>0.219</v>
      </c>
      <c r="V8560">
        <v>253400</v>
      </c>
      <c r="W8560">
        <v>902800</v>
      </c>
      <c r="X8560">
        <v>2024</v>
      </c>
      <c r="Y8560">
        <v>1618680</v>
      </c>
    </row>
    <row r="8561" spans="2:25" x14ac:dyDescent="0.35">
      <c r="B8561" t="s">
        <v>6415</v>
      </c>
      <c r="C8561" s="1">
        <v>45451</v>
      </c>
      <c r="D8561" t="s">
        <v>1091</v>
      </c>
      <c r="E8561" t="s">
        <v>6416</v>
      </c>
      <c r="F8561" t="s">
        <v>356</v>
      </c>
      <c r="G8561">
        <v>5</v>
      </c>
      <c r="H8561">
        <v>569300</v>
      </c>
      <c r="I8561">
        <v>444500</v>
      </c>
      <c r="J8561" t="s">
        <v>14</v>
      </c>
      <c r="K8561">
        <v>2846500</v>
      </c>
      <c r="L8561" t="s">
        <v>7209</v>
      </c>
      <c r="M8561" t="s">
        <v>7203</v>
      </c>
      <c r="N8561" s="1">
        <v>45360</v>
      </c>
      <c r="O8561" t="s">
        <v>356</v>
      </c>
      <c r="P8561" t="s">
        <v>7221</v>
      </c>
      <c r="Q8561" t="s">
        <v>7226</v>
      </c>
      <c r="R8561" t="s">
        <v>7227</v>
      </c>
      <c r="S8561">
        <v>375681</v>
      </c>
      <c r="T8561">
        <v>481111</v>
      </c>
      <c r="U8561">
        <v>0.219</v>
      </c>
      <c r="V8561">
        <v>624000</v>
      </c>
      <c r="W8561">
        <v>2222500</v>
      </c>
      <c r="X8561">
        <v>2024</v>
      </c>
      <c r="Y8561">
        <v>3985099.9999999995</v>
      </c>
    </row>
    <row r="8562" spans="2:25" x14ac:dyDescent="0.35">
      <c r="B8562" t="s">
        <v>7102</v>
      </c>
      <c r="C8562" s="1">
        <v>45622</v>
      </c>
      <c r="D8562" t="s">
        <v>1962</v>
      </c>
      <c r="E8562" t="s">
        <v>4194</v>
      </c>
      <c r="F8562" t="s">
        <v>356</v>
      </c>
      <c r="G8562">
        <v>5</v>
      </c>
      <c r="H8562">
        <v>560700</v>
      </c>
      <c r="I8562">
        <v>437900</v>
      </c>
      <c r="J8562" t="s">
        <v>14</v>
      </c>
      <c r="K8562">
        <v>2803500</v>
      </c>
      <c r="L8562" t="s">
        <v>7209</v>
      </c>
      <c r="M8562" t="s">
        <v>7203</v>
      </c>
      <c r="N8562" s="1">
        <v>44966</v>
      </c>
      <c r="O8562" t="s">
        <v>356</v>
      </c>
      <c r="P8562" t="s">
        <v>7221</v>
      </c>
      <c r="Q8562" t="s">
        <v>7226</v>
      </c>
      <c r="R8562" t="s">
        <v>7227</v>
      </c>
      <c r="S8562">
        <v>375681</v>
      </c>
      <c r="T8562">
        <v>481111</v>
      </c>
      <c r="U8562">
        <v>0.219</v>
      </c>
      <c r="V8562">
        <v>614000</v>
      </c>
      <c r="W8562">
        <v>2189500</v>
      </c>
      <c r="X8562">
        <v>2024</v>
      </c>
      <c r="Y8562">
        <v>3924899.9999999995</v>
      </c>
    </row>
    <row r="8563" spans="2:25" x14ac:dyDescent="0.35">
      <c r="B8563" t="s">
        <v>6173</v>
      </c>
      <c r="C8563" s="1">
        <v>45393</v>
      </c>
      <c r="D8563" t="s">
        <v>764</v>
      </c>
      <c r="E8563" t="s">
        <v>2325</v>
      </c>
      <c r="F8563" t="s">
        <v>356</v>
      </c>
      <c r="G8563">
        <v>3</v>
      </c>
      <c r="H8563">
        <v>558700</v>
      </c>
      <c r="I8563">
        <v>436200</v>
      </c>
      <c r="J8563" t="s">
        <v>18</v>
      </c>
      <c r="K8563">
        <v>1676100</v>
      </c>
      <c r="L8563" t="s">
        <v>7209</v>
      </c>
      <c r="M8563" t="s">
        <v>7203</v>
      </c>
      <c r="N8563" s="1">
        <v>44800</v>
      </c>
      <c r="O8563" t="s">
        <v>356</v>
      </c>
      <c r="P8563" t="s">
        <v>7221</v>
      </c>
      <c r="Q8563" t="s">
        <v>7226</v>
      </c>
      <c r="R8563" t="s">
        <v>7227</v>
      </c>
      <c r="S8563">
        <v>375681</v>
      </c>
      <c r="T8563">
        <v>481111</v>
      </c>
      <c r="U8563">
        <v>0.219</v>
      </c>
      <c r="V8563">
        <v>367500</v>
      </c>
      <c r="W8563">
        <v>1308600</v>
      </c>
      <c r="X8563">
        <v>2024</v>
      </c>
      <c r="Y8563">
        <v>2346540</v>
      </c>
    </row>
    <row r="8564" spans="2:25" x14ac:dyDescent="0.35">
      <c r="B8564" t="s">
        <v>6622</v>
      </c>
      <c r="C8564" s="1">
        <v>45498</v>
      </c>
      <c r="D8564" t="s">
        <v>1277</v>
      </c>
      <c r="E8564" t="s">
        <v>2347</v>
      </c>
      <c r="F8564" t="s">
        <v>356</v>
      </c>
      <c r="G8564">
        <v>1</v>
      </c>
      <c r="H8564">
        <v>556100</v>
      </c>
      <c r="I8564">
        <v>434200</v>
      </c>
      <c r="J8564" t="s">
        <v>14</v>
      </c>
      <c r="K8564">
        <v>556100</v>
      </c>
      <c r="L8564" t="s">
        <v>7209</v>
      </c>
      <c r="M8564" t="s">
        <v>7206</v>
      </c>
      <c r="N8564" s="1">
        <v>44881</v>
      </c>
      <c r="O8564" t="s">
        <v>356</v>
      </c>
      <c r="P8564" t="s">
        <v>7221</v>
      </c>
      <c r="Q8564" t="s">
        <v>7226</v>
      </c>
      <c r="R8564" t="s">
        <v>7227</v>
      </c>
      <c r="S8564">
        <v>375681</v>
      </c>
      <c r="T8564">
        <v>481111</v>
      </c>
      <c r="U8564">
        <v>0.219</v>
      </c>
      <c r="V8564">
        <v>121900</v>
      </c>
      <c r="W8564">
        <v>434200</v>
      </c>
      <c r="X8564">
        <v>2024</v>
      </c>
      <c r="Y8564">
        <v>778540</v>
      </c>
    </row>
    <row r="8565" spans="2:25" x14ac:dyDescent="0.35">
      <c r="B8565" t="s">
        <v>6978</v>
      </c>
      <c r="C8565" s="1">
        <v>45587</v>
      </c>
      <c r="D8565" t="s">
        <v>1809</v>
      </c>
      <c r="E8565" t="s">
        <v>5818</v>
      </c>
      <c r="F8565" t="s">
        <v>356</v>
      </c>
      <c r="G8565">
        <v>4</v>
      </c>
      <c r="H8565">
        <v>547400</v>
      </c>
      <c r="I8565">
        <v>427500</v>
      </c>
      <c r="J8565" t="s">
        <v>14</v>
      </c>
      <c r="K8565">
        <v>2189600</v>
      </c>
      <c r="L8565" t="s">
        <v>7207</v>
      </c>
      <c r="M8565" t="s">
        <v>7203</v>
      </c>
      <c r="N8565" s="1">
        <v>45631</v>
      </c>
      <c r="O8565" t="s">
        <v>356</v>
      </c>
      <c r="P8565" t="s">
        <v>7221</v>
      </c>
      <c r="Q8565" t="s">
        <v>7226</v>
      </c>
      <c r="R8565" t="s">
        <v>7227</v>
      </c>
      <c r="S8565">
        <v>375681</v>
      </c>
      <c r="T8565">
        <v>481111</v>
      </c>
      <c r="U8565">
        <v>0.219</v>
      </c>
      <c r="V8565">
        <v>479600</v>
      </c>
      <c r="W8565">
        <v>1710000</v>
      </c>
      <c r="X8565">
        <v>2024</v>
      </c>
      <c r="Y8565">
        <v>3065440</v>
      </c>
    </row>
    <row r="8566" spans="2:25" x14ac:dyDescent="0.35">
      <c r="B8566" t="s">
        <v>6916</v>
      </c>
      <c r="C8566" s="1">
        <v>45571</v>
      </c>
      <c r="D8566" t="s">
        <v>1809</v>
      </c>
      <c r="E8566" t="s">
        <v>80</v>
      </c>
      <c r="F8566" t="s">
        <v>356</v>
      </c>
      <c r="G8566">
        <v>2</v>
      </c>
      <c r="H8566">
        <v>538300</v>
      </c>
      <c r="I8566">
        <v>420300</v>
      </c>
      <c r="J8566" t="s">
        <v>18</v>
      </c>
      <c r="K8566">
        <v>1076600</v>
      </c>
      <c r="L8566" t="s">
        <v>7209</v>
      </c>
      <c r="M8566" t="s">
        <v>7206</v>
      </c>
      <c r="N8566" s="1">
        <v>43268</v>
      </c>
      <c r="O8566" t="s">
        <v>356</v>
      </c>
      <c r="P8566" t="s">
        <v>7221</v>
      </c>
      <c r="Q8566" t="s">
        <v>7226</v>
      </c>
      <c r="R8566" t="s">
        <v>7227</v>
      </c>
      <c r="S8566">
        <v>375681</v>
      </c>
      <c r="T8566">
        <v>481111</v>
      </c>
      <c r="U8566">
        <v>0.219</v>
      </c>
      <c r="V8566">
        <v>236000</v>
      </c>
      <c r="W8566">
        <v>840600</v>
      </c>
      <c r="X8566">
        <v>2024</v>
      </c>
      <c r="Y8566">
        <v>1507240</v>
      </c>
    </row>
    <row r="8567" spans="2:25" x14ac:dyDescent="0.35">
      <c r="B8567" t="s">
        <v>7120</v>
      </c>
      <c r="C8567" s="1">
        <v>45626</v>
      </c>
      <c r="D8567" t="s">
        <v>1962</v>
      </c>
      <c r="E8567" t="s">
        <v>4245</v>
      </c>
      <c r="F8567" t="s">
        <v>356</v>
      </c>
      <c r="G8567">
        <v>4</v>
      </c>
      <c r="H8567">
        <v>524500</v>
      </c>
      <c r="I8567">
        <v>409600</v>
      </c>
      <c r="J8567" t="s">
        <v>14</v>
      </c>
      <c r="K8567">
        <v>2098000</v>
      </c>
      <c r="L8567" t="s">
        <v>7208</v>
      </c>
      <c r="M8567" t="s">
        <v>7206</v>
      </c>
      <c r="N8567" s="1">
        <v>45153</v>
      </c>
      <c r="O8567" t="s">
        <v>356</v>
      </c>
      <c r="P8567" t="s">
        <v>7221</v>
      </c>
      <c r="Q8567" t="s">
        <v>7226</v>
      </c>
      <c r="R8567" t="s">
        <v>7227</v>
      </c>
      <c r="S8567">
        <v>375681</v>
      </c>
      <c r="T8567">
        <v>481111</v>
      </c>
      <c r="U8567">
        <v>0.219</v>
      </c>
      <c r="V8567">
        <v>459600</v>
      </c>
      <c r="W8567">
        <v>1638400</v>
      </c>
      <c r="X8567">
        <v>2024</v>
      </c>
      <c r="Y8567">
        <v>2937200</v>
      </c>
    </row>
    <row r="8568" spans="2:25" x14ac:dyDescent="0.35">
      <c r="B8568" t="s">
        <v>6932</v>
      </c>
      <c r="C8568" s="1">
        <v>45576</v>
      </c>
      <c r="D8568" t="s">
        <v>1809</v>
      </c>
      <c r="E8568" t="s">
        <v>3972</v>
      </c>
      <c r="F8568" t="s">
        <v>356</v>
      </c>
      <c r="G8568">
        <v>2</v>
      </c>
      <c r="H8568">
        <v>510300</v>
      </c>
      <c r="I8568">
        <v>398500</v>
      </c>
      <c r="J8568" t="s">
        <v>14</v>
      </c>
      <c r="K8568">
        <v>1020600</v>
      </c>
      <c r="L8568" t="s">
        <v>7202</v>
      </c>
      <c r="M8568" t="s">
        <v>7206</v>
      </c>
      <c r="N8568" s="1">
        <v>45240</v>
      </c>
      <c r="O8568" t="s">
        <v>356</v>
      </c>
      <c r="P8568" t="s">
        <v>7221</v>
      </c>
      <c r="Q8568" t="s">
        <v>7226</v>
      </c>
      <c r="R8568" t="s">
        <v>7227</v>
      </c>
      <c r="S8568">
        <v>375681</v>
      </c>
      <c r="T8568">
        <v>481111</v>
      </c>
      <c r="U8568">
        <v>0.219</v>
      </c>
      <c r="V8568">
        <v>223600</v>
      </c>
      <c r="W8568">
        <v>797000</v>
      </c>
      <c r="X8568">
        <v>2024</v>
      </c>
      <c r="Y8568">
        <v>1428840</v>
      </c>
    </row>
    <row r="8569" spans="2:25" x14ac:dyDescent="0.35">
      <c r="B8569" t="s">
        <v>6666</v>
      </c>
      <c r="C8569" s="1">
        <v>45510</v>
      </c>
      <c r="D8569" t="s">
        <v>1479</v>
      </c>
      <c r="E8569" t="s">
        <v>5766</v>
      </c>
      <c r="F8569" t="s">
        <v>356</v>
      </c>
      <c r="G8569">
        <v>1</v>
      </c>
      <c r="H8569">
        <v>487100</v>
      </c>
      <c r="I8569">
        <v>380300</v>
      </c>
      <c r="J8569" t="s">
        <v>14</v>
      </c>
      <c r="K8569">
        <v>487100</v>
      </c>
      <c r="L8569" t="s">
        <v>7209</v>
      </c>
      <c r="M8569" t="s">
        <v>7203</v>
      </c>
      <c r="N8569" s="1">
        <v>45576</v>
      </c>
      <c r="O8569" t="s">
        <v>356</v>
      </c>
      <c r="P8569" t="s">
        <v>7221</v>
      </c>
      <c r="Q8569" t="s">
        <v>7226</v>
      </c>
      <c r="R8569" t="s">
        <v>7227</v>
      </c>
      <c r="S8569">
        <v>375681</v>
      </c>
      <c r="T8569">
        <v>481111</v>
      </c>
      <c r="U8569">
        <v>0.219</v>
      </c>
      <c r="V8569">
        <v>106800</v>
      </c>
      <c r="W8569">
        <v>380300</v>
      </c>
      <c r="X8569">
        <v>2024</v>
      </c>
      <c r="Y8569">
        <v>681940</v>
      </c>
    </row>
    <row r="8570" spans="2:25" x14ac:dyDescent="0.35">
      <c r="B8570" t="s">
        <v>6243</v>
      </c>
      <c r="C8570" s="1">
        <v>45408</v>
      </c>
      <c r="D8570" t="s">
        <v>764</v>
      </c>
      <c r="E8570" t="s">
        <v>6244</v>
      </c>
      <c r="F8570" t="s">
        <v>492</v>
      </c>
      <c r="G8570">
        <v>2</v>
      </c>
      <c r="H8570">
        <v>514900</v>
      </c>
      <c r="I8570">
        <v>336900</v>
      </c>
      <c r="J8570" t="s">
        <v>14</v>
      </c>
      <c r="K8570">
        <v>1029800</v>
      </c>
      <c r="L8570" t="s">
        <v>7205</v>
      </c>
      <c r="M8570" t="s">
        <v>7203</v>
      </c>
      <c r="N8570" s="1">
        <v>45640</v>
      </c>
      <c r="O8570" t="s">
        <v>492</v>
      </c>
      <c r="P8570" t="s">
        <v>7228</v>
      </c>
      <c r="Q8570" t="s">
        <v>7229</v>
      </c>
      <c r="R8570" t="s">
        <v>7225</v>
      </c>
      <c r="S8570">
        <v>286689</v>
      </c>
      <c r="T8570">
        <v>438092</v>
      </c>
      <c r="U8570">
        <v>0.34599999999999997</v>
      </c>
      <c r="V8570">
        <v>356000</v>
      </c>
      <c r="W8570">
        <v>673800</v>
      </c>
      <c r="X8570">
        <v>2024</v>
      </c>
      <c r="Y8570">
        <v>1441720</v>
      </c>
    </row>
    <row r="8571" spans="2:25" x14ac:dyDescent="0.35">
      <c r="B8571" t="s">
        <v>6068</v>
      </c>
      <c r="C8571" s="1">
        <v>45367</v>
      </c>
      <c r="D8571" t="s">
        <v>578</v>
      </c>
      <c r="E8571" t="s">
        <v>5951</v>
      </c>
      <c r="F8571" t="s">
        <v>492</v>
      </c>
      <c r="G8571">
        <v>1</v>
      </c>
      <c r="H8571">
        <v>510200</v>
      </c>
      <c r="I8571">
        <v>333900</v>
      </c>
      <c r="J8571" t="s">
        <v>18</v>
      </c>
      <c r="K8571">
        <v>510200</v>
      </c>
      <c r="L8571" t="s">
        <v>7207</v>
      </c>
      <c r="M8571" t="s">
        <v>7206</v>
      </c>
      <c r="N8571" s="1">
        <v>45566</v>
      </c>
      <c r="O8571" t="s">
        <v>492</v>
      </c>
      <c r="P8571" t="s">
        <v>7228</v>
      </c>
      <c r="Q8571" t="s">
        <v>7229</v>
      </c>
      <c r="R8571" t="s">
        <v>7225</v>
      </c>
      <c r="S8571">
        <v>286689</v>
      </c>
      <c r="T8571">
        <v>438092</v>
      </c>
      <c r="U8571">
        <v>0.34599999999999997</v>
      </c>
      <c r="V8571">
        <v>176300</v>
      </c>
      <c r="W8571">
        <v>333900</v>
      </c>
      <c r="X8571">
        <v>2024</v>
      </c>
      <c r="Y8571">
        <v>714280</v>
      </c>
    </row>
    <row r="8572" spans="2:25" x14ac:dyDescent="0.35">
      <c r="B8572" t="s">
        <v>6674</v>
      </c>
      <c r="C8572" s="1">
        <v>45512</v>
      </c>
      <c r="D8572" t="s">
        <v>1479</v>
      </c>
      <c r="E8572" t="s">
        <v>2371</v>
      </c>
      <c r="F8572" t="s">
        <v>492</v>
      </c>
      <c r="G8572">
        <v>2</v>
      </c>
      <c r="H8572">
        <v>504800</v>
      </c>
      <c r="I8572">
        <v>330400</v>
      </c>
      <c r="J8572" t="s">
        <v>14</v>
      </c>
      <c r="K8572">
        <v>1009600</v>
      </c>
      <c r="L8572" t="s">
        <v>7204</v>
      </c>
      <c r="M8572" t="s">
        <v>7203</v>
      </c>
      <c r="N8572" s="1">
        <v>44792</v>
      </c>
      <c r="O8572" t="s">
        <v>492</v>
      </c>
      <c r="P8572" t="s">
        <v>7228</v>
      </c>
      <c r="Q8572" t="s">
        <v>7229</v>
      </c>
      <c r="R8572" t="s">
        <v>7225</v>
      </c>
      <c r="S8572">
        <v>286689</v>
      </c>
      <c r="T8572">
        <v>438092</v>
      </c>
      <c r="U8572">
        <v>0.34599999999999997</v>
      </c>
      <c r="V8572">
        <v>348800</v>
      </c>
      <c r="W8572">
        <v>660800</v>
      </c>
      <c r="X8572">
        <v>2024</v>
      </c>
      <c r="Y8572">
        <v>1413440</v>
      </c>
    </row>
    <row r="8573" spans="2:25" x14ac:dyDescent="0.35">
      <c r="B8573" t="s">
        <v>6802</v>
      </c>
      <c r="C8573" s="1">
        <v>45538</v>
      </c>
      <c r="D8573" t="s">
        <v>1641</v>
      </c>
      <c r="E8573" t="s">
        <v>5856</v>
      </c>
      <c r="F8573" t="s">
        <v>492</v>
      </c>
      <c r="G8573">
        <v>5</v>
      </c>
      <c r="H8573">
        <v>503200</v>
      </c>
      <c r="I8573">
        <v>329300</v>
      </c>
      <c r="J8573" t="s">
        <v>14</v>
      </c>
      <c r="K8573">
        <v>2516000</v>
      </c>
      <c r="L8573" t="s">
        <v>7204</v>
      </c>
      <c r="M8573" t="s">
        <v>7203</v>
      </c>
      <c r="N8573" s="1">
        <v>45393</v>
      </c>
      <c r="O8573" t="s">
        <v>492</v>
      </c>
      <c r="P8573" t="s">
        <v>7228</v>
      </c>
      <c r="Q8573" t="s">
        <v>7229</v>
      </c>
      <c r="R8573" t="s">
        <v>7225</v>
      </c>
      <c r="S8573">
        <v>286689</v>
      </c>
      <c r="T8573">
        <v>438092</v>
      </c>
      <c r="U8573">
        <v>0.34599999999999997</v>
      </c>
      <c r="V8573">
        <v>869500</v>
      </c>
      <c r="W8573">
        <v>1646500</v>
      </c>
      <c r="X8573">
        <v>2024</v>
      </c>
      <c r="Y8573">
        <v>3522400</v>
      </c>
    </row>
    <row r="8574" spans="2:25" x14ac:dyDescent="0.35">
      <c r="B8574" t="s">
        <v>6995</v>
      </c>
      <c r="C8574" s="1">
        <v>45592</v>
      </c>
      <c r="D8574" t="s">
        <v>1809</v>
      </c>
      <c r="E8574" t="s">
        <v>16</v>
      </c>
      <c r="F8574" t="s">
        <v>492</v>
      </c>
      <c r="G8574">
        <v>3</v>
      </c>
      <c r="H8574">
        <v>501500</v>
      </c>
      <c r="I8574">
        <v>328200</v>
      </c>
      <c r="J8574" t="s">
        <v>14</v>
      </c>
      <c r="K8574">
        <v>1504500</v>
      </c>
      <c r="L8574" t="s">
        <v>7208</v>
      </c>
      <c r="M8574" t="s">
        <v>7203</v>
      </c>
      <c r="N8574" s="1">
        <v>43990</v>
      </c>
      <c r="O8574" t="s">
        <v>492</v>
      </c>
      <c r="P8574" t="s">
        <v>7228</v>
      </c>
      <c r="Q8574" t="s">
        <v>7229</v>
      </c>
      <c r="R8574" t="s">
        <v>7225</v>
      </c>
      <c r="S8574">
        <v>286689</v>
      </c>
      <c r="T8574">
        <v>438092</v>
      </c>
      <c r="U8574">
        <v>0.34599999999999997</v>
      </c>
      <c r="V8574">
        <v>519900</v>
      </c>
      <c r="W8574">
        <v>984600</v>
      </c>
      <c r="X8574">
        <v>2024</v>
      </c>
      <c r="Y8574">
        <v>2106300</v>
      </c>
    </row>
    <row r="8575" spans="2:25" x14ac:dyDescent="0.35">
      <c r="B8575" t="s">
        <v>5980</v>
      </c>
      <c r="C8575" s="1">
        <v>45346</v>
      </c>
      <c r="D8575" t="s">
        <v>375</v>
      </c>
      <c r="E8575" t="s">
        <v>2360</v>
      </c>
      <c r="F8575" t="s">
        <v>492</v>
      </c>
      <c r="G8575">
        <v>4</v>
      </c>
      <c r="H8575">
        <v>498200</v>
      </c>
      <c r="I8575">
        <v>326000</v>
      </c>
      <c r="J8575" t="s">
        <v>18</v>
      </c>
      <c r="K8575">
        <v>1992800</v>
      </c>
      <c r="L8575" t="s">
        <v>7205</v>
      </c>
      <c r="M8575" t="s">
        <v>7203</v>
      </c>
      <c r="N8575" s="1">
        <v>44676</v>
      </c>
      <c r="O8575" t="s">
        <v>492</v>
      </c>
      <c r="P8575" t="s">
        <v>7228</v>
      </c>
      <c r="Q8575" t="s">
        <v>7229</v>
      </c>
      <c r="R8575" t="s">
        <v>7225</v>
      </c>
      <c r="S8575">
        <v>286689</v>
      </c>
      <c r="T8575">
        <v>438092</v>
      </c>
      <c r="U8575">
        <v>0.34599999999999997</v>
      </c>
      <c r="V8575">
        <v>688800</v>
      </c>
      <c r="W8575">
        <v>1304000</v>
      </c>
      <c r="X8575">
        <v>2024</v>
      </c>
      <c r="Y8575">
        <v>2789920</v>
      </c>
    </row>
    <row r="8576" spans="2:25" x14ac:dyDescent="0.35">
      <c r="B8576" t="s">
        <v>6910</v>
      </c>
      <c r="C8576" s="1">
        <v>45570</v>
      </c>
      <c r="D8576" t="s">
        <v>1809</v>
      </c>
      <c r="E8576" t="s">
        <v>98</v>
      </c>
      <c r="F8576" t="s">
        <v>492</v>
      </c>
      <c r="G8576">
        <v>3</v>
      </c>
      <c r="H8576">
        <v>488700</v>
      </c>
      <c r="I8576">
        <v>319800</v>
      </c>
      <c r="J8576" t="s">
        <v>18</v>
      </c>
      <c r="K8576">
        <v>1466100</v>
      </c>
      <c r="L8576" t="s">
        <v>7204</v>
      </c>
      <c r="M8576" t="s">
        <v>7206</v>
      </c>
      <c r="N8576" s="1">
        <v>44413</v>
      </c>
      <c r="O8576" t="s">
        <v>492</v>
      </c>
      <c r="P8576" t="s">
        <v>7228</v>
      </c>
      <c r="Q8576" t="s">
        <v>7229</v>
      </c>
      <c r="R8576" t="s">
        <v>7225</v>
      </c>
      <c r="S8576">
        <v>286689</v>
      </c>
      <c r="T8576">
        <v>438092</v>
      </c>
      <c r="U8576">
        <v>0.34599999999999997</v>
      </c>
      <c r="V8576">
        <v>506700</v>
      </c>
      <c r="W8576">
        <v>959400</v>
      </c>
      <c r="X8576">
        <v>2024</v>
      </c>
      <c r="Y8576">
        <v>2052539.9999999998</v>
      </c>
    </row>
    <row r="8577" spans="2:25" x14ac:dyDescent="0.35">
      <c r="B8577" t="s">
        <v>6256</v>
      </c>
      <c r="C8577" s="1">
        <v>45412</v>
      </c>
      <c r="D8577" t="s">
        <v>764</v>
      </c>
      <c r="E8577" t="s">
        <v>5951</v>
      </c>
      <c r="F8577" t="s">
        <v>492</v>
      </c>
      <c r="G8577">
        <v>4</v>
      </c>
      <c r="H8577">
        <v>477400</v>
      </c>
      <c r="I8577">
        <v>312400</v>
      </c>
      <c r="J8577" t="s">
        <v>18</v>
      </c>
      <c r="K8577">
        <v>1909600</v>
      </c>
      <c r="L8577" t="s">
        <v>7207</v>
      </c>
      <c r="M8577" t="s">
        <v>7206</v>
      </c>
      <c r="N8577" s="1">
        <v>45566</v>
      </c>
      <c r="O8577" t="s">
        <v>492</v>
      </c>
      <c r="P8577" t="s">
        <v>7228</v>
      </c>
      <c r="Q8577" t="s">
        <v>7229</v>
      </c>
      <c r="R8577" t="s">
        <v>7225</v>
      </c>
      <c r="S8577">
        <v>286689</v>
      </c>
      <c r="T8577">
        <v>438092</v>
      </c>
      <c r="U8577">
        <v>0.34599999999999997</v>
      </c>
      <c r="V8577">
        <v>660000</v>
      </c>
      <c r="W8577">
        <v>1249600</v>
      </c>
      <c r="X8577">
        <v>2024</v>
      </c>
      <c r="Y8577">
        <v>2673440</v>
      </c>
    </row>
    <row r="8578" spans="2:25" x14ac:dyDescent="0.35">
      <c r="B8578" t="s">
        <v>6792</v>
      </c>
      <c r="C8578" s="1">
        <v>45537</v>
      </c>
      <c r="D8578" t="s">
        <v>1641</v>
      </c>
      <c r="E8578" t="s">
        <v>226</v>
      </c>
      <c r="F8578" t="s">
        <v>492</v>
      </c>
      <c r="G8578">
        <v>2</v>
      </c>
      <c r="H8578">
        <v>475800</v>
      </c>
      <c r="I8578">
        <v>311300</v>
      </c>
      <c r="J8578" t="s">
        <v>14</v>
      </c>
      <c r="K8578">
        <v>951600</v>
      </c>
      <c r="L8578" t="s">
        <v>7209</v>
      </c>
      <c r="M8578" t="s">
        <v>7203</v>
      </c>
      <c r="N8578" s="1">
        <v>43392</v>
      </c>
      <c r="O8578" t="s">
        <v>492</v>
      </c>
      <c r="P8578" t="s">
        <v>7228</v>
      </c>
      <c r="Q8578" t="s">
        <v>7229</v>
      </c>
      <c r="R8578" t="s">
        <v>7225</v>
      </c>
      <c r="S8578">
        <v>286689</v>
      </c>
      <c r="T8578">
        <v>438092</v>
      </c>
      <c r="U8578">
        <v>0.34599999999999997</v>
      </c>
      <c r="V8578">
        <v>329000</v>
      </c>
      <c r="W8578">
        <v>622600</v>
      </c>
      <c r="X8578">
        <v>2024</v>
      </c>
      <c r="Y8578">
        <v>1332240</v>
      </c>
    </row>
    <row r="8579" spans="2:25" x14ac:dyDescent="0.35">
      <c r="B8579" t="s">
        <v>6934</v>
      </c>
      <c r="C8579" s="1">
        <v>45576</v>
      </c>
      <c r="D8579" t="s">
        <v>1809</v>
      </c>
      <c r="E8579" t="s">
        <v>528</v>
      </c>
      <c r="F8579" t="s">
        <v>492</v>
      </c>
      <c r="G8579">
        <v>4</v>
      </c>
      <c r="H8579">
        <v>475700</v>
      </c>
      <c r="I8579">
        <v>311300</v>
      </c>
      <c r="J8579" t="s">
        <v>14</v>
      </c>
      <c r="K8579">
        <v>1902800</v>
      </c>
      <c r="L8579" t="s">
        <v>7207</v>
      </c>
      <c r="M8579" t="s">
        <v>7206</v>
      </c>
      <c r="N8579" s="1">
        <v>43531</v>
      </c>
      <c r="O8579" t="s">
        <v>492</v>
      </c>
      <c r="P8579" t="s">
        <v>7228</v>
      </c>
      <c r="Q8579" t="s">
        <v>7229</v>
      </c>
      <c r="R8579" t="s">
        <v>7225</v>
      </c>
      <c r="S8579">
        <v>286689</v>
      </c>
      <c r="T8579">
        <v>438092</v>
      </c>
      <c r="U8579">
        <v>0.34599999999999997</v>
      </c>
      <c r="V8579">
        <v>657600</v>
      </c>
      <c r="W8579">
        <v>1245200</v>
      </c>
      <c r="X8579">
        <v>2024</v>
      </c>
      <c r="Y8579">
        <v>2663920</v>
      </c>
    </row>
    <row r="8580" spans="2:25" x14ac:dyDescent="0.35">
      <c r="B8580" t="s">
        <v>6646</v>
      </c>
      <c r="C8580" s="1">
        <v>45504</v>
      </c>
      <c r="D8580" t="s">
        <v>1277</v>
      </c>
      <c r="E8580" t="s">
        <v>2596</v>
      </c>
      <c r="F8580" t="s">
        <v>492</v>
      </c>
      <c r="G8580">
        <v>1</v>
      </c>
      <c r="H8580">
        <v>436100</v>
      </c>
      <c r="I8580">
        <v>285400</v>
      </c>
      <c r="J8580" t="s">
        <v>18</v>
      </c>
      <c r="K8580">
        <v>436100</v>
      </c>
      <c r="L8580" t="s">
        <v>7204</v>
      </c>
      <c r="M8580" t="s">
        <v>7203</v>
      </c>
      <c r="N8580" s="1">
        <v>44594</v>
      </c>
      <c r="O8580" t="s">
        <v>492</v>
      </c>
      <c r="P8580" t="s">
        <v>7228</v>
      </c>
      <c r="Q8580" t="s">
        <v>7229</v>
      </c>
      <c r="R8580" t="s">
        <v>7225</v>
      </c>
      <c r="S8580">
        <v>286689</v>
      </c>
      <c r="T8580">
        <v>438092</v>
      </c>
      <c r="U8580">
        <v>0.34599999999999997</v>
      </c>
      <c r="V8580">
        <v>150700</v>
      </c>
      <c r="W8580">
        <v>285400</v>
      </c>
      <c r="X8580">
        <v>2024</v>
      </c>
      <c r="Y8580">
        <v>610540</v>
      </c>
    </row>
    <row r="8581" spans="2:25" x14ac:dyDescent="0.35">
      <c r="B8581" t="s">
        <v>6626</v>
      </c>
      <c r="C8581" s="1">
        <v>45499</v>
      </c>
      <c r="D8581" t="s">
        <v>1277</v>
      </c>
      <c r="E8581" t="s">
        <v>347</v>
      </c>
      <c r="F8581" t="s">
        <v>422</v>
      </c>
      <c r="G8581">
        <v>2</v>
      </c>
      <c r="H8581">
        <v>433500</v>
      </c>
      <c r="I8581">
        <v>319300</v>
      </c>
      <c r="J8581" t="s">
        <v>14</v>
      </c>
      <c r="K8581">
        <v>867000</v>
      </c>
      <c r="L8581" t="s">
        <v>7208</v>
      </c>
      <c r="M8581" t="s">
        <v>7206</v>
      </c>
      <c r="N8581" s="1">
        <v>43983</v>
      </c>
      <c r="O8581" t="s">
        <v>422</v>
      </c>
      <c r="P8581" t="s">
        <v>7228</v>
      </c>
      <c r="Q8581" t="s">
        <v>7229</v>
      </c>
      <c r="R8581" t="s">
        <v>7230</v>
      </c>
      <c r="S8581">
        <v>262779</v>
      </c>
      <c r="T8581">
        <v>356829</v>
      </c>
      <c r="U8581">
        <v>0.26400000000000001</v>
      </c>
      <c r="V8581">
        <v>228400</v>
      </c>
      <c r="W8581">
        <v>638600</v>
      </c>
      <c r="X8581">
        <v>2024</v>
      </c>
      <c r="Y8581">
        <v>1213800</v>
      </c>
    </row>
    <row r="8582" spans="2:25" x14ac:dyDescent="0.35">
      <c r="B8582" t="s">
        <v>6542</v>
      </c>
      <c r="C8582" s="1">
        <v>45482</v>
      </c>
      <c r="D8582" t="s">
        <v>1277</v>
      </c>
      <c r="E8582" t="s">
        <v>701</v>
      </c>
      <c r="F8582" t="s">
        <v>422</v>
      </c>
      <c r="G8582">
        <v>3</v>
      </c>
      <c r="H8582">
        <v>426200</v>
      </c>
      <c r="I8582">
        <v>313800</v>
      </c>
      <c r="J8582" t="s">
        <v>14</v>
      </c>
      <c r="K8582">
        <v>1278600</v>
      </c>
      <c r="L8582" t="s">
        <v>7204</v>
      </c>
      <c r="M8582" t="s">
        <v>7203</v>
      </c>
      <c r="N8582" s="1">
        <v>44532</v>
      </c>
      <c r="O8582" t="s">
        <v>422</v>
      </c>
      <c r="P8582" t="s">
        <v>7228</v>
      </c>
      <c r="Q8582" t="s">
        <v>7229</v>
      </c>
      <c r="R8582" t="s">
        <v>7230</v>
      </c>
      <c r="S8582">
        <v>262779</v>
      </c>
      <c r="T8582">
        <v>356829</v>
      </c>
      <c r="U8582">
        <v>0.26400000000000001</v>
      </c>
      <c r="V8582">
        <v>337200</v>
      </c>
      <c r="W8582">
        <v>941400</v>
      </c>
      <c r="X8582">
        <v>2024</v>
      </c>
      <c r="Y8582">
        <v>1790040</v>
      </c>
    </row>
    <row r="8583" spans="2:25" x14ac:dyDescent="0.35">
      <c r="B8583" t="s">
        <v>5914</v>
      </c>
      <c r="C8583" s="1">
        <v>45325</v>
      </c>
      <c r="D8583" t="s">
        <v>375</v>
      </c>
      <c r="E8583" t="s">
        <v>824</v>
      </c>
      <c r="F8583" t="s">
        <v>422</v>
      </c>
      <c r="G8583">
        <v>4</v>
      </c>
      <c r="H8583">
        <v>404900</v>
      </c>
      <c r="I8583">
        <v>298200</v>
      </c>
      <c r="J8583" t="s">
        <v>14</v>
      </c>
      <c r="K8583">
        <v>1619600</v>
      </c>
      <c r="L8583" t="s">
        <v>7205</v>
      </c>
      <c r="M8583" t="s">
        <v>7203</v>
      </c>
      <c r="N8583" s="1">
        <v>44125</v>
      </c>
      <c r="O8583" t="s">
        <v>422</v>
      </c>
      <c r="P8583" t="s">
        <v>7228</v>
      </c>
      <c r="Q8583" t="s">
        <v>7229</v>
      </c>
      <c r="R8583" t="s">
        <v>7230</v>
      </c>
      <c r="S8583">
        <v>262779</v>
      </c>
      <c r="T8583">
        <v>356829</v>
      </c>
      <c r="U8583">
        <v>0.26400000000000001</v>
      </c>
      <c r="V8583">
        <v>426800</v>
      </c>
      <c r="W8583">
        <v>1192800</v>
      </c>
      <c r="X8583">
        <v>2024</v>
      </c>
      <c r="Y8583">
        <v>2267440</v>
      </c>
    </row>
    <row r="8584" spans="2:25" x14ac:dyDescent="0.35">
      <c r="B8584" t="s">
        <v>7112</v>
      </c>
      <c r="C8584" s="1">
        <v>45625</v>
      </c>
      <c r="D8584" t="s">
        <v>1962</v>
      </c>
      <c r="E8584" t="s">
        <v>701</v>
      </c>
      <c r="F8584" t="s">
        <v>422</v>
      </c>
      <c r="G8584">
        <v>5</v>
      </c>
      <c r="H8584">
        <v>379600</v>
      </c>
      <c r="I8584">
        <v>279500</v>
      </c>
      <c r="J8584" t="s">
        <v>18</v>
      </c>
      <c r="K8584">
        <v>1898000</v>
      </c>
      <c r="L8584" t="s">
        <v>7204</v>
      </c>
      <c r="M8584" t="s">
        <v>7203</v>
      </c>
      <c r="N8584" s="1">
        <v>44532</v>
      </c>
      <c r="O8584" t="s">
        <v>422</v>
      </c>
      <c r="P8584" t="s">
        <v>7228</v>
      </c>
      <c r="Q8584" t="s">
        <v>7229</v>
      </c>
      <c r="R8584" t="s">
        <v>7230</v>
      </c>
      <c r="S8584">
        <v>262779</v>
      </c>
      <c r="T8584">
        <v>356829</v>
      </c>
      <c r="U8584">
        <v>0.26400000000000001</v>
      </c>
      <c r="V8584">
        <v>500500</v>
      </c>
      <c r="W8584">
        <v>1397500</v>
      </c>
      <c r="X8584">
        <v>2024</v>
      </c>
      <c r="Y8584">
        <v>2657200</v>
      </c>
    </row>
    <row r="8585" spans="2:25" x14ac:dyDescent="0.35">
      <c r="B8585" t="s">
        <v>6098</v>
      </c>
      <c r="C8585" s="1">
        <v>45374</v>
      </c>
      <c r="D8585" t="s">
        <v>578</v>
      </c>
      <c r="E8585" t="s">
        <v>229</v>
      </c>
      <c r="F8585" t="s">
        <v>422</v>
      </c>
      <c r="G8585">
        <v>5</v>
      </c>
      <c r="H8585">
        <v>374100</v>
      </c>
      <c r="I8585">
        <v>275500</v>
      </c>
      <c r="J8585" t="s">
        <v>18</v>
      </c>
      <c r="K8585">
        <v>1870500</v>
      </c>
      <c r="L8585" t="s">
        <v>7204</v>
      </c>
      <c r="M8585" t="s">
        <v>7206</v>
      </c>
      <c r="N8585" s="1">
        <v>44156</v>
      </c>
      <c r="O8585" t="s">
        <v>422</v>
      </c>
      <c r="P8585" t="s">
        <v>7228</v>
      </c>
      <c r="Q8585" t="s">
        <v>7229</v>
      </c>
      <c r="R8585" t="s">
        <v>7230</v>
      </c>
      <c r="S8585">
        <v>262779</v>
      </c>
      <c r="T8585">
        <v>356829</v>
      </c>
      <c r="U8585">
        <v>0.26400000000000001</v>
      </c>
      <c r="V8585">
        <v>493000</v>
      </c>
      <c r="W8585">
        <v>1377500</v>
      </c>
      <c r="X8585">
        <v>2024</v>
      </c>
      <c r="Y8585">
        <v>2618700</v>
      </c>
    </row>
    <row r="8586" spans="2:25" x14ac:dyDescent="0.35">
      <c r="B8586" t="s">
        <v>6297</v>
      </c>
      <c r="C8586" s="1">
        <v>45421</v>
      </c>
      <c r="D8586" t="s">
        <v>931</v>
      </c>
      <c r="E8586" t="s">
        <v>6298</v>
      </c>
      <c r="F8586" t="s">
        <v>658</v>
      </c>
      <c r="G8586">
        <v>1</v>
      </c>
      <c r="H8586">
        <v>391300</v>
      </c>
      <c r="I8586">
        <v>307000</v>
      </c>
      <c r="J8586" t="s">
        <v>18</v>
      </c>
      <c r="K8586">
        <v>391300</v>
      </c>
      <c r="L8586" t="s">
        <v>7209</v>
      </c>
      <c r="M8586" t="s">
        <v>7203</v>
      </c>
      <c r="N8586" s="1">
        <v>45449</v>
      </c>
      <c r="O8586" t="s">
        <v>658</v>
      </c>
      <c r="P8586" t="s">
        <v>7221</v>
      </c>
      <c r="Q8586" t="s">
        <v>7226</v>
      </c>
      <c r="R8586" t="s">
        <v>7227</v>
      </c>
      <c r="S8586">
        <v>258863</v>
      </c>
      <c r="T8586">
        <v>329873</v>
      </c>
      <c r="U8586">
        <v>0.215</v>
      </c>
      <c r="V8586">
        <v>84300</v>
      </c>
      <c r="W8586">
        <v>307000</v>
      </c>
      <c r="X8586">
        <v>2024</v>
      </c>
      <c r="Y8586">
        <v>547820</v>
      </c>
    </row>
    <row r="8587" spans="2:25" x14ac:dyDescent="0.35">
      <c r="B8587" t="s">
        <v>6059</v>
      </c>
      <c r="C8587" s="1">
        <v>45366</v>
      </c>
      <c r="D8587" t="s">
        <v>578</v>
      </c>
      <c r="E8587" t="s">
        <v>516</v>
      </c>
      <c r="F8587" t="s">
        <v>658</v>
      </c>
      <c r="G8587">
        <v>3</v>
      </c>
      <c r="H8587">
        <v>387300</v>
      </c>
      <c r="I8587">
        <v>303900</v>
      </c>
      <c r="J8587" t="s">
        <v>14</v>
      </c>
      <c r="K8587">
        <v>1161900</v>
      </c>
      <c r="L8587" t="s">
        <v>7210</v>
      </c>
      <c r="M8587" t="s">
        <v>7203</v>
      </c>
      <c r="N8587" s="1">
        <v>43732</v>
      </c>
      <c r="O8587" t="s">
        <v>658</v>
      </c>
      <c r="P8587" t="s">
        <v>7221</v>
      </c>
      <c r="Q8587" t="s">
        <v>7226</v>
      </c>
      <c r="R8587" t="s">
        <v>7227</v>
      </c>
      <c r="S8587">
        <v>258863</v>
      </c>
      <c r="T8587">
        <v>329873</v>
      </c>
      <c r="U8587">
        <v>0.215</v>
      </c>
      <c r="V8587">
        <v>250200</v>
      </c>
      <c r="W8587">
        <v>911700</v>
      </c>
      <c r="X8587">
        <v>2024</v>
      </c>
      <c r="Y8587">
        <v>1626660</v>
      </c>
    </row>
    <row r="8588" spans="2:25" x14ac:dyDescent="0.35">
      <c r="B8588" t="s">
        <v>7013</v>
      </c>
      <c r="C8588" s="1">
        <v>45595</v>
      </c>
      <c r="D8588" t="s">
        <v>1809</v>
      </c>
      <c r="E8588" t="s">
        <v>381</v>
      </c>
      <c r="F8588" t="s">
        <v>658</v>
      </c>
      <c r="G8588">
        <v>5</v>
      </c>
      <c r="H8588">
        <v>374900</v>
      </c>
      <c r="I8588">
        <v>294200</v>
      </c>
      <c r="J8588" t="s">
        <v>14</v>
      </c>
      <c r="K8588">
        <v>1874500</v>
      </c>
      <c r="L8588" t="s">
        <v>7202</v>
      </c>
      <c r="M8588" t="s">
        <v>7206</v>
      </c>
      <c r="N8588" s="1">
        <v>44051</v>
      </c>
      <c r="O8588" t="s">
        <v>658</v>
      </c>
      <c r="P8588" t="s">
        <v>7221</v>
      </c>
      <c r="Q8588" t="s">
        <v>7226</v>
      </c>
      <c r="R8588" t="s">
        <v>7227</v>
      </c>
      <c r="S8588">
        <v>258863</v>
      </c>
      <c r="T8588">
        <v>329873</v>
      </c>
      <c r="U8588">
        <v>0.215</v>
      </c>
      <c r="V8588">
        <v>403500</v>
      </c>
      <c r="W8588">
        <v>1471000</v>
      </c>
      <c r="X8588">
        <v>2024</v>
      </c>
      <c r="Y8588">
        <v>2624300</v>
      </c>
    </row>
    <row r="8589" spans="2:25" x14ac:dyDescent="0.35">
      <c r="B8589" t="s">
        <v>6573</v>
      </c>
      <c r="C8589" s="1">
        <v>45488</v>
      </c>
      <c r="D8589" t="s">
        <v>1277</v>
      </c>
      <c r="E8589" t="s">
        <v>5921</v>
      </c>
      <c r="F8589" t="s">
        <v>658</v>
      </c>
      <c r="G8589">
        <v>1</v>
      </c>
      <c r="H8589">
        <v>374000</v>
      </c>
      <c r="I8589">
        <v>293500</v>
      </c>
      <c r="J8589" t="s">
        <v>18</v>
      </c>
      <c r="K8589">
        <v>374000</v>
      </c>
      <c r="L8589" t="s">
        <v>7204</v>
      </c>
      <c r="M8589" t="s">
        <v>7203</v>
      </c>
      <c r="N8589" s="1">
        <v>45492</v>
      </c>
      <c r="O8589" t="s">
        <v>658</v>
      </c>
      <c r="P8589" t="s">
        <v>7221</v>
      </c>
      <c r="Q8589" t="s">
        <v>7226</v>
      </c>
      <c r="R8589" t="s">
        <v>7227</v>
      </c>
      <c r="S8589">
        <v>258863</v>
      </c>
      <c r="T8589">
        <v>329873</v>
      </c>
      <c r="U8589">
        <v>0.215</v>
      </c>
      <c r="V8589">
        <v>80500</v>
      </c>
      <c r="W8589">
        <v>293500</v>
      </c>
      <c r="X8589">
        <v>2024</v>
      </c>
      <c r="Y8589">
        <v>523599.99999999994</v>
      </c>
    </row>
    <row r="8590" spans="2:25" x14ac:dyDescent="0.35">
      <c r="B8590" t="s">
        <v>6213</v>
      </c>
      <c r="C8590" s="1">
        <v>45400</v>
      </c>
      <c r="D8590" t="s">
        <v>764</v>
      </c>
      <c r="E8590" t="s">
        <v>4235</v>
      </c>
      <c r="F8590" t="s">
        <v>658</v>
      </c>
      <c r="G8590">
        <v>4</v>
      </c>
      <c r="H8590">
        <v>369600</v>
      </c>
      <c r="I8590">
        <v>290000</v>
      </c>
      <c r="J8590" t="s">
        <v>14</v>
      </c>
      <c r="K8590">
        <v>1478400</v>
      </c>
      <c r="L8590" t="s">
        <v>7202</v>
      </c>
      <c r="M8590" t="s">
        <v>7203</v>
      </c>
      <c r="N8590" s="1">
        <v>45055</v>
      </c>
      <c r="O8590" t="s">
        <v>658</v>
      </c>
      <c r="P8590" t="s">
        <v>7221</v>
      </c>
      <c r="Q8590" t="s">
        <v>7226</v>
      </c>
      <c r="R8590" t="s">
        <v>7227</v>
      </c>
      <c r="S8590">
        <v>258863</v>
      </c>
      <c r="T8590">
        <v>329873</v>
      </c>
      <c r="U8590">
        <v>0.215</v>
      </c>
      <c r="V8590">
        <v>318400</v>
      </c>
      <c r="W8590">
        <v>1160000</v>
      </c>
      <c r="X8590">
        <v>2024</v>
      </c>
      <c r="Y8590">
        <v>2069759.9999999998</v>
      </c>
    </row>
    <row r="8591" spans="2:25" x14ac:dyDescent="0.35">
      <c r="B8591" t="s">
        <v>6496</v>
      </c>
      <c r="C8591" s="1">
        <v>45469</v>
      </c>
      <c r="D8591" t="s">
        <v>1091</v>
      </c>
      <c r="E8591" t="s">
        <v>2370</v>
      </c>
      <c r="F8591" t="s">
        <v>658</v>
      </c>
      <c r="G8591">
        <v>2</v>
      </c>
      <c r="H8591">
        <v>368800</v>
      </c>
      <c r="I8591">
        <v>289400</v>
      </c>
      <c r="J8591" t="s">
        <v>18</v>
      </c>
      <c r="K8591">
        <v>737600</v>
      </c>
      <c r="L8591" t="s">
        <v>7204</v>
      </c>
      <c r="M8591" t="s">
        <v>7203</v>
      </c>
      <c r="N8591" s="1">
        <v>44825</v>
      </c>
      <c r="O8591" t="s">
        <v>658</v>
      </c>
      <c r="P8591" t="s">
        <v>7221</v>
      </c>
      <c r="Q8591" t="s">
        <v>7226</v>
      </c>
      <c r="R8591" t="s">
        <v>7227</v>
      </c>
      <c r="S8591">
        <v>258863</v>
      </c>
      <c r="T8591">
        <v>329873</v>
      </c>
      <c r="U8591">
        <v>0.215</v>
      </c>
      <c r="V8591">
        <v>158800</v>
      </c>
      <c r="W8591">
        <v>578800</v>
      </c>
      <c r="X8591">
        <v>2024</v>
      </c>
      <c r="Y8591">
        <v>1032639.9999999999</v>
      </c>
    </row>
    <row r="8592" spans="2:25" x14ac:dyDescent="0.35">
      <c r="B8592" t="s">
        <v>6962</v>
      </c>
      <c r="C8592" s="1">
        <v>45584</v>
      </c>
      <c r="D8592" t="s">
        <v>1809</v>
      </c>
      <c r="E8592" t="s">
        <v>514</v>
      </c>
      <c r="F8592" t="s">
        <v>658</v>
      </c>
      <c r="G8592">
        <v>3</v>
      </c>
      <c r="H8592">
        <v>339100</v>
      </c>
      <c r="I8592">
        <v>266100</v>
      </c>
      <c r="J8592" t="s">
        <v>18</v>
      </c>
      <c r="K8592">
        <v>1017300</v>
      </c>
      <c r="L8592" t="s">
        <v>7205</v>
      </c>
      <c r="M8592" t="s">
        <v>7203</v>
      </c>
      <c r="N8592" s="1">
        <v>43532</v>
      </c>
      <c r="O8592" t="s">
        <v>658</v>
      </c>
      <c r="P8592" t="s">
        <v>7221</v>
      </c>
      <c r="Q8592" t="s">
        <v>7226</v>
      </c>
      <c r="R8592" t="s">
        <v>7227</v>
      </c>
      <c r="S8592">
        <v>258863</v>
      </c>
      <c r="T8592">
        <v>329873</v>
      </c>
      <c r="U8592">
        <v>0.215</v>
      </c>
      <c r="V8592">
        <v>219000</v>
      </c>
      <c r="W8592">
        <v>798300</v>
      </c>
      <c r="X8592">
        <v>2024</v>
      </c>
      <c r="Y8592">
        <v>1424220</v>
      </c>
    </row>
    <row r="8593" spans="2:25" x14ac:dyDescent="0.35">
      <c r="B8593" t="s">
        <v>7005</v>
      </c>
      <c r="C8593" s="1">
        <v>45594</v>
      </c>
      <c r="D8593" t="s">
        <v>1809</v>
      </c>
      <c r="E8593" t="s">
        <v>5811</v>
      </c>
      <c r="F8593" t="s">
        <v>411</v>
      </c>
      <c r="G8593">
        <v>3</v>
      </c>
      <c r="H8593">
        <v>3588600</v>
      </c>
      <c r="I8593">
        <v>2400900</v>
      </c>
      <c r="J8593" t="s">
        <v>14</v>
      </c>
      <c r="K8593">
        <v>10765800</v>
      </c>
      <c r="L8593" t="s">
        <v>7209</v>
      </c>
      <c r="M8593" t="s">
        <v>7203</v>
      </c>
      <c r="N8593" s="1">
        <v>45427</v>
      </c>
      <c r="O8593" t="s">
        <v>411</v>
      </c>
      <c r="P8593" t="s">
        <v>7231</v>
      </c>
      <c r="Q8593" t="s">
        <v>7232</v>
      </c>
      <c r="R8593" t="s">
        <v>7227</v>
      </c>
      <c r="S8593">
        <v>2073903</v>
      </c>
      <c r="T8593">
        <v>3099870</v>
      </c>
      <c r="U8593">
        <v>0.33100000000000002</v>
      </c>
      <c r="V8593">
        <v>3563100</v>
      </c>
      <c r="W8593">
        <v>7202700</v>
      </c>
      <c r="X8593">
        <v>2024</v>
      </c>
      <c r="Y8593">
        <v>15072119.999999998</v>
      </c>
    </row>
    <row r="8594" spans="2:25" x14ac:dyDescent="0.35">
      <c r="B8594" t="s">
        <v>6037</v>
      </c>
      <c r="C8594" s="1">
        <v>45359</v>
      </c>
      <c r="D8594" t="s">
        <v>578</v>
      </c>
      <c r="E8594" t="s">
        <v>3996</v>
      </c>
      <c r="F8594" t="s">
        <v>411</v>
      </c>
      <c r="G8594">
        <v>2</v>
      </c>
      <c r="H8594">
        <v>3578200</v>
      </c>
      <c r="I8594">
        <v>2393900</v>
      </c>
      <c r="J8594" t="s">
        <v>14</v>
      </c>
      <c r="K8594">
        <v>7156400</v>
      </c>
      <c r="L8594" t="s">
        <v>7202</v>
      </c>
      <c r="M8594" t="s">
        <v>7203</v>
      </c>
      <c r="N8594" s="1">
        <v>44999</v>
      </c>
      <c r="O8594" t="s">
        <v>411</v>
      </c>
      <c r="P8594" t="s">
        <v>7231</v>
      </c>
      <c r="Q8594" t="s">
        <v>7232</v>
      </c>
      <c r="R8594" t="s">
        <v>7227</v>
      </c>
      <c r="S8594">
        <v>2073903</v>
      </c>
      <c r="T8594">
        <v>3099870</v>
      </c>
      <c r="U8594">
        <v>0.33100000000000002</v>
      </c>
      <c r="V8594">
        <v>2368600</v>
      </c>
      <c r="W8594">
        <v>4787800</v>
      </c>
      <c r="X8594">
        <v>2024</v>
      </c>
      <c r="Y8594">
        <v>10018960</v>
      </c>
    </row>
    <row r="8595" spans="2:25" x14ac:dyDescent="0.35">
      <c r="B8595" t="s">
        <v>6968</v>
      </c>
      <c r="C8595" s="1">
        <v>45585</v>
      </c>
      <c r="D8595" t="s">
        <v>1809</v>
      </c>
      <c r="E8595" t="s">
        <v>67</v>
      </c>
      <c r="F8595" t="s">
        <v>27</v>
      </c>
      <c r="G8595">
        <v>5</v>
      </c>
      <c r="H8595">
        <v>2739400</v>
      </c>
      <c r="I8595">
        <v>2111200</v>
      </c>
      <c r="J8595" t="s">
        <v>18</v>
      </c>
      <c r="K8595">
        <v>13697000</v>
      </c>
      <c r="L8595" t="s">
        <v>7208</v>
      </c>
      <c r="M8595" t="s">
        <v>7206</v>
      </c>
      <c r="N8595" s="1">
        <v>43774</v>
      </c>
      <c r="O8595" t="s">
        <v>27</v>
      </c>
      <c r="P8595" t="s">
        <v>7218</v>
      </c>
      <c r="Q8595" t="s">
        <v>7233</v>
      </c>
      <c r="R8595" t="s">
        <v>7234</v>
      </c>
      <c r="S8595">
        <v>1804536</v>
      </c>
      <c r="T8595">
        <v>2341494</v>
      </c>
      <c r="U8595">
        <v>0.22900000000000001</v>
      </c>
      <c r="V8595">
        <v>3141000</v>
      </c>
      <c r="W8595">
        <v>10556000</v>
      </c>
      <c r="X8595">
        <v>2024</v>
      </c>
      <c r="Y8595">
        <v>19175800</v>
      </c>
    </row>
    <row r="8596" spans="2:25" x14ac:dyDescent="0.35">
      <c r="B8596" t="s">
        <v>7014</v>
      </c>
      <c r="C8596" s="1">
        <v>45596</v>
      </c>
      <c r="D8596" t="s">
        <v>1809</v>
      </c>
      <c r="E8596" t="s">
        <v>3972</v>
      </c>
      <c r="F8596" t="s">
        <v>27</v>
      </c>
      <c r="G8596">
        <v>3</v>
      </c>
      <c r="H8596">
        <v>2672100</v>
      </c>
      <c r="I8596">
        <v>2059300</v>
      </c>
      <c r="J8596" t="s">
        <v>14</v>
      </c>
      <c r="K8596">
        <v>8016300</v>
      </c>
      <c r="L8596" t="s">
        <v>7202</v>
      </c>
      <c r="M8596" t="s">
        <v>7206</v>
      </c>
      <c r="N8596" s="1">
        <v>45240</v>
      </c>
      <c r="O8596" t="s">
        <v>27</v>
      </c>
      <c r="P8596" t="s">
        <v>7218</v>
      </c>
      <c r="Q8596" t="s">
        <v>7233</v>
      </c>
      <c r="R8596" t="s">
        <v>7234</v>
      </c>
      <c r="S8596">
        <v>1804536</v>
      </c>
      <c r="T8596">
        <v>2341494</v>
      </c>
      <c r="U8596">
        <v>0.22900000000000001</v>
      </c>
      <c r="V8596">
        <v>1838400</v>
      </c>
      <c r="W8596">
        <v>6177900</v>
      </c>
      <c r="X8596">
        <v>2024</v>
      </c>
      <c r="Y8596">
        <v>11222820</v>
      </c>
    </row>
    <row r="8597" spans="2:25" x14ac:dyDescent="0.35">
      <c r="B8597" t="s">
        <v>6494</v>
      </c>
      <c r="C8597" s="1">
        <v>45468</v>
      </c>
      <c r="D8597" t="s">
        <v>1091</v>
      </c>
      <c r="E8597" t="s">
        <v>511</v>
      </c>
      <c r="F8597" t="s">
        <v>27</v>
      </c>
      <c r="G8597">
        <v>3</v>
      </c>
      <c r="H8597">
        <v>2629400</v>
      </c>
      <c r="I8597">
        <v>2026400</v>
      </c>
      <c r="J8597" t="s">
        <v>14</v>
      </c>
      <c r="K8597">
        <v>7888200</v>
      </c>
      <c r="L8597" t="s">
        <v>7209</v>
      </c>
      <c r="M8597" t="s">
        <v>7203</v>
      </c>
      <c r="N8597" s="1">
        <v>44332</v>
      </c>
      <c r="O8597" t="s">
        <v>27</v>
      </c>
      <c r="P8597" t="s">
        <v>7218</v>
      </c>
      <c r="Q8597" t="s">
        <v>7233</v>
      </c>
      <c r="R8597" t="s">
        <v>7234</v>
      </c>
      <c r="S8597">
        <v>1804536</v>
      </c>
      <c r="T8597">
        <v>2341494</v>
      </c>
      <c r="U8597">
        <v>0.22900000000000001</v>
      </c>
      <c r="V8597">
        <v>1809000</v>
      </c>
      <c r="W8597">
        <v>6079200</v>
      </c>
      <c r="X8597">
        <v>2024</v>
      </c>
      <c r="Y8597">
        <v>11043480</v>
      </c>
    </row>
    <row r="8598" spans="2:25" x14ac:dyDescent="0.35">
      <c r="B8598" t="s">
        <v>6944</v>
      </c>
      <c r="C8598" s="1">
        <v>45579</v>
      </c>
      <c r="D8598" t="s">
        <v>1809</v>
      </c>
      <c r="E8598" t="s">
        <v>689</v>
      </c>
      <c r="F8598" t="s">
        <v>27</v>
      </c>
      <c r="G8598">
        <v>1</v>
      </c>
      <c r="H8598">
        <v>2629400</v>
      </c>
      <c r="I8598">
        <v>2026400</v>
      </c>
      <c r="J8598" t="s">
        <v>18</v>
      </c>
      <c r="K8598">
        <v>2629400</v>
      </c>
      <c r="L8598" t="s">
        <v>7208</v>
      </c>
      <c r="M8598" t="s">
        <v>7206</v>
      </c>
      <c r="N8598" s="1">
        <v>44290</v>
      </c>
      <c r="O8598" t="s">
        <v>27</v>
      </c>
      <c r="P8598" t="s">
        <v>7218</v>
      </c>
      <c r="Q8598" t="s">
        <v>7233</v>
      </c>
      <c r="R8598" t="s">
        <v>7234</v>
      </c>
      <c r="S8598">
        <v>1804536</v>
      </c>
      <c r="T8598">
        <v>2341494</v>
      </c>
      <c r="U8598">
        <v>0.22900000000000001</v>
      </c>
      <c r="V8598">
        <v>603000</v>
      </c>
      <c r="W8598">
        <v>2026400</v>
      </c>
      <c r="X8598">
        <v>2024</v>
      </c>
      <c r="Y8598">
        <v>3681159.9999999995</v>
      </c>
    </row>
    <row r="8599" spans="2:25" x14ac:dyDescent="0.35">
      <c r="B8599" t="s">
        <v>6698</v>
      </c>
      <c r="C8599" s="1">
        <v>45516</v>
      </c>
      <c r="D8599" t="s">
        <v>1479</v>
      </c>
      <c r="E8599" t="s">
        <v>754</v>
      </c>
      <c r="F8599" t="s">
        <v>27</v>
      </c>
      <c r="G8599">
        <v>4</v>
      </c>
      <c r="H8599">
        <v>2600900</v>
      </c>
      <c r="I8599">
        <v>2004400</v>
      </c>
      <c r="J8599" t="s">
        <v>14</v>
      </c>
      <c r="K8599">
        <v>10403600</v>
      </c>
      <c r="L8599" t="s">
        <v>7209</v>
      </c>
      <c r="M8599" t="s">
        <v>7203</v>
      </c>
      <c r="N8599" s="1">
        <v>43324</v>
      </c>
      <c r="O8599" t="s">
        <v>27</v>
      </c>
      <c r="P8599" t="s">
        <v>7218</v>
      </c>
      <c r="Q8599" t="s">
        <v>7233</v>
      </c>
      <c r="R8599" t="s">
        <v>7234</v>
      </c>
      <c r="S8599">
        <v>1804536</v>
      </c>
      <c r="T8599">
        <v>2341494</v>
      </c>
      <c r="U8599">
        <v>0.22900000000000001</v>
      </c>
      <c r="V8599">
        <v>2386000</v>
      </c>
      <c r="W8599">
        <v>8017600</v>
      </c>
      <c r="X8599">
        <v>2024</v>
      </c>
      <c r="Y8599">
        <v>14565040</v>
      </c>
    </row>
    <row r="8600" spans="2:25" x14ac:dyDescent="0.35">
      <c r="B8600" t="s">
        <v>6079</v>
      </c>
      <c r="C8600" s="1">
        <v>45369</v>
      </c>
      <c r="D8600" t="s">
        <v>578</v>
      </c>
      <c r="E8600" t="s">
        <v>372</v>
      </c>
      <c r="F8600" t="s">
        <v>27</v>
      </c>
      <c r="G8600">
        <v>3</v>
      </c>
      <c r="H8600">
        <v>2545100</v>
      </c>
      <c r="I8600">
        <v>1961400</v>
      </c>
      <c r="J8600" t="s">
        <v>14</v>
      </c>
      <c r="K8600">
        <v>7635300</v>
      </c>
      <c r="L8600" t="s">
        <v>7205</v>
      </c>
      <c r="M8600" t="s">
        <v>7203</v>
      </c>
      <c r="N8600" s="1">
        <v>43258</v>
      </c>
      <c r="O8600" t="s">
        <v>27</v>
      </c>
      <c r="P8600" t="s">
        <v>7218</v>
      </c>
      <c r="Q8600" t="s">
        <v>7233</v>
      </c>
      <c r="R8600" t="s">
        <v>7234</v>
      </c>
      <c r="S8600">
        <v>1804536</v>
      </c>
      <c r="T8600">
        <v>2341494</v>
      </c>
      <c r="U8600">
        <v>0.22900000000000001</v>
      </c>
      <c r="V8600">
        <v>1751100</v>
      </c>
      <c r="W8600">
        <v>5884200</v>
      </c>
      <c r="X8600">
        <v>2024</v>
      </c>
      <c r="Y8600">
        <v>10689420</v>
      </c>
    </row>
    <row r="8601" spans="2:25" x14ac:dyDescent="0.35">
      <c r="B8601" t="s">
        <v>6071</v>
      </c>
      <c r="C8601" s="1">
        <v>45367</v>
      </c>
      <c r="D8601" t="s">
        <v>578</v>
      </c>
      <c r="E8601" t="s">
        <v>2339</v>
      </c>
      <c r="F8601" t="s">
        <v>27</v>
      </c>
      <c r="G8601">
        <v>5</v>
      </c>
      <c r="H8601">
        <v>2543800</v>
      </c>
      <c r="I8601">
        <v>1960500</v>
      </c>
      <c r="J8601" t="s">
        <v>14</v>
      </c>
      <c r="K8601">
        <v>12719000</v>
      </c>
      <c r="L8601" t="s">
        <v>7204</v>
      </c>
      <c r="M8601" t="s">
        <v>7203</v>
      </c>
      <c r="N8601" s="1">
        <v>44749</v>
      </c>
      <c r="O8601" t="s">
        <v>27</v>
      </c>
      <c r="P8601" t="s">
        <v>7218</v>
      </c>
      <c r="Q8601" t="s">
        <v>7233</v>
      </c>
      <c r="R8601" t="s">
        <v>7234</v>
      </c>
      <c r="S8601">
        <v>1804536</v>
      </c>
      <c r="T8601">
        <v>2341494</v>
      </c>
      <c r="U8601">
        <v>0.22900000000000001</v>
      </c>
      <c r="V8601">
        <v>2916500</v>
      </c>
      <c r="W8601">
        <v>9802500</v>
      </c>
      <c r="X8601">
        <v>2024</v>
      </c>
      <c r="Y8601">
        <v>17806600</v>
      </c>
    </row>
    <row r="8602" spans="2:25" x14ac:dyDescent="0.35">
      <c r="B8602" t="s">
        <v>5834</v>
      </c>
      <c r="C8602" s="1">
        <v>45308</v>
      </c>
      <c r="D8602" t="s">
        <v>11</v>
      </c>
      <c r="E8602" t="s">
        <v>5835</v>
      </c>
      <c r="F8602" t="s">
        <v>27</v>
      </c>
      <c r="G8602">
        <v>3</v>
      </c>
      <c r="H8602">
        <v>2509900</v>
      </c>
      <c r="I8602">
        <v>1934400</v>
      </c>
      <c r="J8602" t="s">
        <v>18</v>
      </c>
      <c r="K8602">
        <v>7529700</v>
      </c>
      <c r="L8602" t="s">
        <v>7204</v>
      </c>
      <c r="M8602" t="s">
        <v>7203</v>
      </c>
      <c r="N8602" s="1">
        <v>45311</v>
      </c>
      <c r="O8602" t="s">
        <v>27</v>
      </c>
      <c r="P8602" t="s">
        <v>7218</v>
      </c>
      <c r="Q8602" t="s">
        <v>7233</v>
      </c>
      <c r="R8602" t="s">
        <v>7234</v>
      </c>
      <c r="S8602">
        <v>1804536</v>
      </c>
      <c r="T8602">
        <v>2341494</v>
      </c>
      <c r="U8602">
        <v>0.22900000000000001</v>
      </c>
      <c r="V8602">
        <v>1726500</v>
      </c>
      <c r="W8602">
        <v>5803200</v>
      </c>
      <c r="X8602">
        <v>2024</v>
      </c>
      <c r="Y8602">
        <v>10541580</v>
      </c>
    </row>
    <row r="8603" spans="2:25" x14ac:dyDescent="0.35">
      <c r="B8603" t="s">
        <v>6260</v>
      </c>
      <c r="C8603" s="1">
        <v>45413</v>
      </c>
      <c r="D8603" t="s">
        <v>931</v>
      </c>
      <c r="E8603" t="s">
        <v>414</v>
      </c>
      <c r="F8603" t="s">
        <v>27</v>
      </c>
      <c r="G8603">
        <v>1</v>
      </c>
      <c r="H8603">
        <v>2438800</v>
      </c>
      <c r="I8603">
        <v>1879500</v>
      </c>
      <c r="J8603" t="s">
        <v>14</v>
      </c>
      <c r="K8603">
        <v>2438800</v>
      </c>
      <c r="L8603" t="s">
        <v>7210</v>
      </c>
      <c r="M8603" t="s">
        <v>7203</v>
      </c>
      <c r="N8603" s="1">
        <v>44290</v>
      </c>
      <c r="O8603" t="s">
        <v>27</v>
      </c>
      <c r="P8603" t="s">
        <v>7218</v>
      </c>
      <c r="Q8603" t="s">
        <v>7233</v>
      </c>
      <c r="R8603" t="s">
        <v>7234</v>
      </c>
      <c r="S8603">
        <v>1804536</v>
      </c>
      <c r="T8603">
        <v>2341494</v>
      </c>
      <c r="U8603">
        <v>0.22900000000000001</v>
      </c>
      <c r="V8603">
        <v>559300</v>
      </c>
      <c r="W8603">
        <v>1879500</v>
      </c>
      <c r="X8603">
        <v>2024</v>
      </c>
      <c r="Y8603">
        <v>3414320</v>
      </c>
    </row>
    <row r="8604" spans="2:25" x14ac:dyDescent="0.35">
      <c r="B8604" t="s">
        <v>6809</v>
      </c>
      <c r="C8604" s="1">
        <v>45540</v>
      </c>
      <c r="D8604" t="s">
        <v>1641</v>
      </c>
      <c r="E8604" t="s">
        <v>3977</v>
      </c>
      <c r="F8604" t="s">
        <v>72</v>
      </c>
      <c r="G8604">
        <v>3</v>
      </c>
      <c r="H8604">
        <v>280100</v>
      </c>
      <c r="I8604">
        <v>185600</v>
      </c>
      <c r="J8604" t="s">
        <v>14</v>
      </c>
      <c r="K8604">
        <v>840300</v>
      </c>
      <c r="L8604" t="s">
        <v>7209</v>
      </c>
      <c r="M8604" t="s">
        <v>7203</v>
      </c>
      <c r="N8604" s="1">
        <v>45216</v>
      </c>
      <c r="O8604" t="s">
        <v>72</v>
      </c>
      <c r="P8604" t="s">
        <v>7235</v>
      </c>
      <c r="Q8604" t="s">
        <v>7236</v>
      </c>
      <c r="R8604" t="s">
        <v>7220</v>
      </c>
      <c r="S8604">
        <v>158801</v>
      </c>
      <c r="T8604">
        <v>239703</v>
      </c>
      <c r="U8604">
        <v>0.33800000000000002</v>
      </c>
      <c r="V8604">
        <v>283500</v>
      </c>
      <c r="W8604">
        <v>556800</v>
      </c>
      <c r="X8604">
        <v>2024</v>
      </c>
      <c r="Y8604">
        <v>1176420</v>
      </c>
    </row>
    <row r="8605" spans="2:25" x14ac:dyDescent="0.35">
      <c r="B8605" t="s">
        <v>6947</v>
      </c>
      <c r="C8605" s="1">
        <v>45580</v>
      </c>
      <c r="D8605" t="s">
        <v>1809</v>
      </c>
      <c r="E8605" t="s">
        <v>5792</v>
      </c>
      <c r="F8605" t="s">
        <v>72</v>
      </c>
      <c r="G8605">
        <v>3</v>
      </c>
      <c r="H8605">
        <v>276900</v>
      </c>
      <c r="I8605">
        <v>183400</v>
      </c>
      <c r="J8605" t="s">
        <v>18</v>
      </c>
      <c r="K8605">
        <v>830700</v>
      </c>
      <c r="L8605" t="s">
        <v>7202</v>
      </c>
      <c r="M8605" t="s">
        <v>7206</v>
      </c>
      <c r="N8605" s="1">
        <v>45494</v>
      </c>
      <c r="O8605" t="s">
        <v>72</v>
      </c>
      <c r="P8605" t="s">
        <v>7235</v>
      </c>
      <c r="Q8605" t="s">
        <v>7236</v>
      </c>
      <c r="R8605" t="s">
        <v>7220</v>
      </c>
      <c r="S8605">
        <v>158801</v>
      </c>
      <c r="T8605">
        <v>239703</v>
      </c>
      <c r="U8605">
        <v>0.33800000000000002</v>
      </c>
      <c r="V8605">
        <v>280500</v>
      </c>
      <c r="W8605">
        <v>550200</v>
      </c>
      <c r="X8605">
        <v>2024</v>
      </c>
      <c r="Y8605">
        <v>1162980</v>
      </c>
    </row>
    <row r="8606" spans="2:25" x14ac:dyDescent="0.35">
      <c r="B8606" t="s">
        <v>6755</v>
      </c>
      <c r="C8606" s="1">
        <v>45530</v>
      </c>
      <c r="D8606" t="s">
        <v>1479</v>
      </c>
      <c r="E8606" t="s">
        <v>74</v>
      </c>
      <c r="F8606" t="s">
        <v>72</v>
      </c>
      <c r="G8606">
        <v>4</v>
      </c>
      <c r="H8606">
        <v>276600</v>
      </c>
      <c r="I8606">
        <v>183300</v>
      </c>
      <c r="J8606" t="s">
        <v>14</v>
      </c>
      <c r="K8606">
        <v>1106400</v>
      </c>
      <c r="L8606" t="s">
        <v>7210</v>
      </c>
      <c r="M8606" t="s">
        <v>7206</v>
      </c>
      <c r="N8606" s="1">
        <v>44019</v>
      </c>
      <c r="O8606" t="s">
        <v>72</v>
      </c>
      <c r="P8606" t="s">
        <v>7235</v>
      </c>
      <c r="Q8606" t="s">
        <v>7236</v>
      </c>
      <c r="R8606" t="s">
        <v>7220</v>
      </c>
      <c r="S8606">
        <v>158801</v>
      </c>
      <c r="T8606">
        <v>239703</v>
      </c>
      <c r="U8606">
        <v>0.33800000000000002</v>
      </c>
      <c r="V8606">
        <v>373200</v>
      </c>
      <c r="W8606">
        <v>733200</v>
      </c>
      <c r="X8606">
        <v>2024</v>
      </c>
      <c r="Y8606">
        <v>1548960</v>
      </c>
    </row>
    <row r="8607" spans="2:25" x14ac:dyDescent="0.35">
      <c r="B8607" t="s">
        <v>5804</v>
      </c>
      <c r="C8607" s="1">
        <v>45301</v>
      </c>
      <c r="D8607" t="s">
        <v>11</v>
      </c>
      <c r="E8607" t="s">
        <v>306</v>
      </c>
      <c r="F8607" t="s">
        <v>72</v>
      </c>
      <c r="G8607">
        <v>2</v>
      </c>
      <c r="H8607">
        <v>274700</v>
      </c>
      <c r="I8607">
        <v>182000</v>
      </c>
      <c r="J8607" t="s">
        <v>18</v>
      </c>
      <c r="K8607">
        <v>549400</v>
      </c>
      <c r="L8607" t="s">
        <v>7208</v>
      </c>
      <c r="M8607" t="s">
        <v>7206</v>
      </c>
      <c r="N8607" s="1">
        <v>44077</v>
      </c>
      <c r="O8607" t="s">
        <v>72</v>
      </c>
      <c r="P8607" t="s">
        <v>7235</v>
      </c>
      <c r="Q8607" t="s">
        <v>7236</v>
      </c>
      <c r="R8607" t="s">
        <v>7220</v>
      </c>
      <c r="S8607">
        <v>158801</v>
      </c>
      <c r="T8607">
        <v>239703</v>
      </c>
      <c r="U8607">
        <v>0.33800000000000002</v>
      </c>
      <c r="V8607">
        <v>185400</v>
      </c>
      <c r="W8607">
        <v>364000</v>
      </c>
      <c r="X8607">
        <v>2024</v>
      </c>
      <c r="Y8607">
        <v>769160</v>
      </c>
    </row>
    <row r="8608" spans="2:25" x14ac:dyDescent="0.35">
      <c r="B8608" t="s">
        <v>6677</v>
      </c>
      <c r="C8608" s="1">
        <v>45512</v>
      </c>
      <c r="D8608" t="s">
        <v>1479</v>
      </c>
      <c r="E8608" t="s">
        <v>4194</v>
      </c>
      <c r="F8608" t="s">
        <v>72</v>
      </c>
      <c r="G8608">
        <v>2</v>
      </c>
      <c r="H8608">
        <v>269700</v>
      </c>
      <c r="I8608">
        <v>178700</v>
      </c>
      <c r="J8608" t="s">
        <v>18</v>
      </c>
      <c r="K8608">
        <v>539400</v>
      </c>
      <c r="L8608" t="s">
        <v>7209</v>
      </c>
      <c r="M8608" t="s">
        <v>7203</v>
      </c>
      <c r="N8608" s="1">
        <v>44966</v>
      </c>
      <c r="O8608" t="s">
        <v>72</v>
      </c>
      <c r="P8608" t="s">
        <v>7235</v>
      </c>
      <c r="Q8608" t="s">
        <v>7236</v>
      </c>
      <c r="R8608" t="s">
        <v>7220</v>
      </c>
      <c r="S8608">
        <v>158801</v>
      </c>
      <c r="T8608">
        <v>239703</v>
      </c>
      <c r="U8608">
        <v>0.33800000000000002</v>
      </c>
      <c r="V8608">
        <v>182000</v>
      </c>
      <c r="W8608">
        <v>357400</v>
      </c>
      <c r="X8608">
        <v>2024</v>
      </c>
      <c r="Y8608">
        <v>755160</v>
      </c>
    </row>
    <row r="8609" spans="2:25" x14ac:dyDescent="0.35">
      <c r="B8609" t="s">
        <v>6425</v>
      </c>
      <c r="C8609" s="1">
        <v>45452</v>
      </c>
      <c r="D8609" t="s">
        <v>1091</v>
      </c>
      <c r="E8609" t="s">
        <v>157</v>
      </c>
      <c r="F8609" t="s">
        <v>72</v>
      </c>
      <c r="G8609">
        <v>3</v>
      </c>
      <c r="H8609">
        <v>268600</v>
      </c>
      <c r="I8609">
        <v>178000</v>
      </c>
      <c r="J8609" t="s">
        <v>18</v>
      </c>
      <c r="K8609">
        <v>805800</v>
      </c>
      <c r="L8609" t="s">
        <v>7204</v>
      </c>
      <c r="M8609" t="s">
        <v>7206</v>
      </c>
      <c r="N8609" s="1">
        <v>43455</v>
      </c>
      <c r="O8609" t="s">
        <v>72</v>
      </c>
      <c r="P8609" t="s">
        <v>7235</v>
      </c>
      <c r="Q8609" t="s">
        <v>7236</v>
      </c>
      <c r="R8609" t="s">
        <v>7220</v>
      </c>
      <c r="S8609">
        <v>158801</v>
      </c>
      <c r="T8609">
        <v>239703</v>
      </c>
      <c r="U8609">
        <v>0.33800000000000002</v>
      </c>
      <c r="V8609">
        <v>271800</v>
      </c>
      <c r="W8609">
        <v>534000</v>
      </c>
      <c r="X8609">
        <v>2024</v>
      </c>
      <c r="Y8609">
        <v>1128120</v>
      </c>
    </row>
    <row r="8610" spans="2:25" x14ac:dyDescent="0.35">
      <c r="B8610" t="s">
        <v>6090</v>
      </c>
      <c r="C8610" s="1">
        <v>45372</v>
      </c>
      <c r="D8610" t="s">
        <v>578</v>
      </c>
      <c r="E8610" t="s">
        <v>353</v>
      </c>
      <c r="F8610" t="s">
        <v>72</v>
      </c>
      <c r="G8610">
        <v>2</v>
      </c>
      <c r="H8610">
        <v>268200</v>
      </c>
      <c r="I8610">
        <v>177700</v>
      </c>
      <c r="J8610" t="s">
        <v>18</v>
      </c>
      <c r="K8610">
        <v>536400</v>
      </c>
      <c r="L8610" t="s">
        <v>7202</v>
      </c>
      <c r="M8610" t="s">
        <v>7203</v>
      </c>
      <c r="N8610" s="1">
        <v>44189</v>
      </c>
      <c r="O8610" t="s">
        <v>72</v>
      </c>
      <c r="P8610" t="s">
        <v>7235</v>
      </c>
      <c r="Q8610" t="s">
        <v>7236</v>
      </c>
      <c r="R8610" t="s">
        <v>7220</v>
      </c>
      <c r="S8610">
        <v>158801</v>
      </c>
      <c r="T8610">
        <v>239703</v>
      </c>
      <c r="U8610">
        <v>0.33800000000000002</v>
      </c>
      <c r="V8610">
        <v>181000</v>
      </c>
      <c r="W8610">
        <v>355400</v>
      </c>
      <c r="X8610">
        <v>2024</v>
      </c>
      <c r="Y8610">
        <v>750960</v>
      </c>
    </row>
    <row r="8611" spans="2:25" x14ac:dyDescent="0.35">
      <c r="B8611" t="s">
        <v>6928</v>
      </c>
      <c r="C8611" s="1">
        <v>45573</v>
      </c>
      <c r="D8611" t="s">
        <v>1809</v>
      </c>
      <c r="E8611" t="s">
        <v>5778</v>
      </c>
      <c r="F8611" t="s">
        <v>72</v>
      </c>
      <c r="G8611">
        <v>1</v>
      </c>
      <c r="H8611">
        <v>265500</v>
      </c>
      <c r="I8611">
        <v>175900</v>
      </c>
      <c r="J8611" t="s">
        <v>18</v>
      </c>
      <c r="K8611">
        <v>265500</v>
      </c>
      <c r="L8611" t="s">
        <v>7210</v>
      </c>
      <c r="M8611" t="s">
        <v>7203</v>
      </c>
      <c r="N8611" s="1">
        <v>45438</v>
      </c>
      <c r="O8611" t="s">
        <v>72</v>
      </c>
      <c r="P8611" t="s">
        <v>7235</v>
      </c>
      <c r="Q8611" t="s">
        <v>7236</v>
      </c>
      <c r="R8611" t="s">
        <v>7220</v>
      </c>
      <c r="S8611">
        <v>158801</v>
      </c>
      <c r="T8611">
        <v>239703</v>
      </c>
      <c r="U8611">
        <v>0.33800000000000002</v>
      </c>
      <c r="V8611">
        <v>89600</v>
      </c>
      <c r="W8611">
        <v>175900</v>
      </c>
      <c r="X8611">
        <v>2024</v>
      </c>
      <c r="Y8611">
        <v>371700</v>
      </c>
    </row>
    <row r="8612" spans="2:25" x14ac:dyDescent="0.35">
      <c r="B8612" t="s">
        <v>6645</v>
      </c>
      <c r="C8612" s="1">
        <v>45504</v>
      </c>
      <c r="D8612" t="s">
        <v>1277</v>
      </c>
      <c r="E8612" t="s">
        <v>243</v>
      </c>
      <c r="F8612" t="s">
        <v>72</v>
      </c>
      <c r="G8612">
        <v>5</v>
      </c>
      <c r="H8612">
        <v>262900</v>
      </c>
      <c r="I8612">
        <v>174200</v>
      </c>
      <c r="J8612" t="s">
        <v>14</v>
      </c>
      <c r="K8612">
        <v>1314500</v>
      </c>
      <c r="L8612" t="s">
        <v>7204</v>
      </c>
      <c r="M8612" t="s">
        <v>7206</v>
      </c>
      <c r="N8612" s="1">
        <v>43285</v>
      </c>
      <c r="O8612" t="s">
        <v>72</v>
      </c>
      <c r="P8612" t="s">
        <v>7235</v>
      </c>
      <c r="Q8612" t="s">
        <v>7236</v>
      </c>
      <c r="R8612" t="s">
        <v>7220</v>
      </c>
      <c r="S8612">
        <v>158801</v>
      </c>
      <c r="T8612">
        <v>239703</v>
      </c>
      <c r="U8612">
        <v>0.33800000000000002</v>
      </c>
      <c r="V8612">
        <v>443500</v>
      </c>
      <c r="W8612">
        <v>871000</v>
      </c>
      <c r="X8612">
        <v>2024</v>
      </c>
      <c r="Y8612">
        <v>1840299.9999999998</v>
      </c>
    </row>
    <row r="8613" spans="2:25" x14ac:dyDescent="0.35">
      <c r="B8613" t="s">
        <v>7182</v>
      </c>
      <c r="C8613" s="1">
        <v>45653</v>
      </c>
      <c r="D8613" t="s">
        <v>2132</v>
      </c>
      <c r="E8613" t="s">
        <v>2327</v>
      </c>
      <c r="F8613" t="s">
        <v>72</v>
      </c>
      <c r="G8613">
        <v>5</v>
      </c>
      <c r="H8613">
        <v>260100</v>
      </c>
      <c r="I8613">
        <v>172300</v>
      </c>
      <c r="J8613" t="s">
        <v>18</v>
      </c>
      <c r="K8613">
        <v>1300500</v>
      </c>
      <c r="L8613" t="s">
        <v>7209</v>
      </c>
      <c r="M8613" t="s">
        <v>7203</v>
      </c>
      <c r="N8613" s="1">
        <v>44798</v>
      </c>
      <c r="O8613" t="s">
        <v>72</v>
      </c>
      <c r="P8613" t="s">
        <v>7235</v>
      </c>
      <c r="Q8613" t="s">
        <v>7236</v>
      </c>
      <c r="R8613" t="s">
        <v>7220</v>
      </c>
      <c r="S8613">
        <v>158801</v>
      </c>
      <c r="T8613">
        <v>239703</v>
      </c>
      <c r="U8613">
        <v>0.33800000000000002</v>
      </c>
      <c r="V8613">
        <v>439000</v>
      </c>
      <c r="W8613">
        <v>861500</v>
      </c>
      <c r="X8613">
        <v>2024</v>
      </c>
      <c r="Y8613">
        <v>1820700</v>
      </c>
    </row>
    <row r="8614" spans="2:25" x14ac:dyDescent="0.35">
      <c r="B8614" t="s">
        <v>7143</v>
      </c>
      <c r="C8614" s="1">
        <v>45639</v>
      </c>
      <c r="D8614" t="s">
        <v>2132</v>
      </c>
      <c r="E8614" t="s">
        <v>306</v>
      </c>
      <c r="F8614" t="s">
        <v>72</v>
      </c>
      <c r="G8614">
        <v>5</v>
      </c>
      <c r="H8614">
        <v>258600</v>
      </c>
      <c r="I8614">
        <v>171300</v>
      </c>
      <c r="J8614" t="s">
        <v>18</v>
      </c>
      <c r="K8614">
        <v>1293000</v>
      </c>
      <c r="L8614" t="s">
        <v>7208</v>
      </c>
      <c r="M8614" t="s">
        <v>7206</v>
      </c>
      <c r="N8614" s="1">
        <v>44077</v>
      </c>
      <c r="O8614" t="s">
        <v>72</v>
      </c>
      <c r="P8614" t="s">
        <v>7235</v>
      </c>
      <c r="Q8614" t="s">
        <v>7236</v>
      </c>
      <c r="R8614" t="s">
        <v>7220</v>
      </c>
      <c r="S8614">
        <v>158801</v>
      </c>
      <c r="T8614">
        <v>239703</v>
      </c>
      <c r="U8614">
        <v>0.33800000000000002</v>
      </c>
      <c r="V8614">
        <v>436500</v>
      </c>
      <c r="W8614">
        <v>856500</v>
      </c>
      <c r="X8614">
        <v>2024</v>
      </c>
      <c r="Y8614">
        <v>1810200</v>
      </c>
    </row>
    <row r="8615" spans="2:25" x14ac:dyDescent="0.35">
      <c r="B8615" t="s">
        <v>6713</v>
      </c>
      <c r="C8615" s="1">
        <v>45518</v>
      </c>
      <c r="D8615" t="s">
        <v>1479</v>
      </c>
      <c r="E8615" t="s">
        <v>2534</v>
      </c>
      <c r="F8615" t="s">
        <v>72</v>
      </c>
      <c r="G8615">
        <v>1</v>
      </c>
      <c r="H8615">
        <v>256700</v>
      </c>
      <c r="I8615">
        <v>170100</v>
      </c>
      <c r="J8615" t="s">
        <v>14</v>
      </c>
      <c r="K8615">
        <v>256700</v>
      </c>
      <c r="L8615" t="s">
        <v>7209</v>
      </c>
      <c r="M8615" t="s">
        <v>7203</v>
      </c>
      <c r="N8615" s="1">
        <v>44724</v>
      </c>
      <c r="O8615" t="s">
        <v>72</v>
      </c>
      <c r="P8615" t="s">
        <v>7235</v>
      </c>
      <c r="Q8615" t="s">
        <v>7236</v>
      </c>
      <c r="R8615" t="s">
        <v>7220</v>
      </c>
      <c r="S8615">
        <v>158801</v>
      </c>
      <c r="T8615">
        <v>239703</v>
      </c>
      <c r="U8615">
        <v>0.33800000000000002</v>
      </c>
      <c r="V8615">
        <v>86600</v>
      </c>
      <c r="W8615">
        <v>170100</v>
      </c>
      <c r="X8615">
        <v>2024</v>
      </c>
      <c r="Y8615">
        <v>359380</v>
      </c>
    </row>
    <row r="8616" spans="2:25" x14ac:dyDescent="0.35">
      <c r="B8616" t="s">
        <v>5992</v>
      </c>
      <c r="C8616" s="1">
        <v>45350</v>
      </c>
      <c r="D8616" t="s">
        <v>375</v>
      </c>
      <c r="E8616" t="s">
        <v>71</v>
      </c>
      <c r="F8616" t="s">
        <v>72</v>
      </c>
      <c r="G8616">
        <v>1</v>
      </c>
      <c r="H8616">
        <v>239500</v>
      </c>
      <c r="I8616">
        <v>158600</v>
      </c>
      <c r="J8616" t="s">
        <v>14</v>
      </c>
      <c r="K8616">
        <v>239500</v>
      </c>
      <c r="L8616" t="s">
        <v>7204</v>
      </c>
      <c r="M8616" t="s">
        <v>7203</v>
      </c>
      <c r="N8616" s="1">
        <v>44483</v>
      </c>
      <c r="O8616" t="s">
        <v>72</v>
      </c>
      <c r="P8616" t="s">
        <v>7235</v>
      </c>
      <c r="Q8616" t="s">
        <v>7236</v>
      </c>
      <c r="R8616" t="s">
        <v>7220</v>
      </c>
      <c r="S8616">
        <v>158801</v>
      </c>
      <c r="T8616">
        <v>239703</v>
      </c>
      <c r="U8616">
        <v>0.33800000000000002</v>
      </c>
      <c r="V8616">
        <v>80900</v>
      </c>
      <c r="W8616">
        <v>158600</v>
      </c>
      <c r="X8616">
        <v>2024</v>
      </c>
      <c r="Y8616">
        <v>335300</v>
      </c>
    </row>
    <row r="8617" spans="2:25" x14ac:dyDescent="0.35">
      <c r="B8617" t="s">
        <v>6865</v>
      </c>
      <c r="C8617" s="1">
        <v>45553</v>
      </c>
      <c r="D8617" t="s">
        <v>1641</v>
      </c>
      <c r="E8617" t="s">
        <v>516</v>
      </c>
      <c r="F8617" t="s">
        <v>72</v>
      </c>
      <c r="G8617">
        <v>3</v>
      </c>
      <c r="H8617">
        <v>239500</v>
      </c>
      <c r="I8617">
        <v>158600</v>
      </c>
      <c r="J8617" t="s">
        <v>14</v>
      </c>
      <c r="K8617">
        <v>718500</v>
      </c>
      <c r="L8617" t="s">
        <v>7210</v>
      </c>
      <c r="M8617" t="s">
        <v>7203</v>
      </c>
      <c r="N8617" s="1">
        <v>43732</v>
      </c>
      <c r="O8617" t="s">
        <v>72</v>
      </c>
      <c r="P8617" t="s">
        <v>7235</v>
      </c>
      <c r="Q8617" t="s">
        <v>7236</v>
      </c>
      <c r="R8617" t="s">
        <v>7220</v>
      </c>
      <c r="S8617">
        <v>158801</v>
      </c>
      <c r="T8617">
        <v>239703</v>
      </c>
      <c r="U8617">
        <v>0.33800000000000002</v>
      </c>
      <c r="V8617">
        <v>242700</v>
      </c>
      <c r="W8617">
        <v>475800</v>
      </c>
      <c r="X8617">
        <v>2024</v>
      </c>
      <c r="Y8617">
        <v>1005899.9999999999</v>
      </c>
    </row>
    <row r="8618" spans="2:25" x14ac:dyDescent="0.35">
      <c r="B8618" t="s">
        <v>6225</v>
      </c>
      <c r="C8618" s="1">
        <v>45403</v>
      </c>
      <c r="D8618" t="s">
        <v>764</v>
      </c>
      <c r="E8618" t="s">
        <v>23</v>
      </c>
      <c r="F8618" t="s">
        <v>485</v>
      </c>
      <c r="G8618">
        <v>4</v>
      </c>
      <c r="H8618">
        <v>595600</v>
      </c>
      <c r="I8618">
        <v>460300</v>
      </c>
      <c r="J8618" t="s">
        <v>18</v>
      </c>
      <c r="K8618">
        <v>2382400</v>
      </c>
      <c r="L8618" t="s">
        <v>7204</v>
      </c>
      <c r="M8618" t="s">
        <v>7206</v>
      </c>
      <c r="N8618" s="1">
        <v>44431</v>
      </c>
      <c r="O8618" t="s">
        <v>485</v>
      </c>
      <c r="P8618" t="s">
        <v>7237</v>
      </c>
      <c r="Q8618" t="s">
        <v>7238</v>
      </c>
      <c r="R8618" t="s">
        <v>7220</v>
      </c>
      <c r="S8618">
        <v>376063</v>
      </c>
      <c r="T8618">
        <v>486653</v>
      </c>
      <c r="U8618">
        <v>0.22700000000000001</v>
      </c>
      <c r="V8618">
        <v>541200</v>
      </c>
      <c r="W8618">
        <v>1841200</v>
      </c>
      <c r="X8618">
        <v>2024</v>
      </c>
      <c r="Y8618">
        <v>3335360</v>
      </c>
    </row>
    <row r="8619" spans="2:25" x14ac:dyDescent="0.35">
      <c r="B8619" t="s">
        <v>6327</v>
      </c>
      <c r="C8619" s="1">
        <v>45429</v>
      </c>
      <c r="D8619" t="s">
        <v>931</v>
      </c>
      <c r="E8619" t="s">
        <v>12</v>
      </c>
      <c r="F8619" t="s">
        <v>485</v>
      </c>
      <c r="G8619">
        <v>2</v>
      </c>
      <c r="H8619">
        <v>584000</v>
      </c>
      <c r="I8619">
        <v>451300</v>
      </c>
      <c r="J8619" t="s">
        <v>14</v>
      </c>
      <c r="K8619">
        <v>1168000</v>
      </c>
      <c r="L8619" t="s">
        <v>7204</v>
      </c>
      <c r="M8619" t="s">
        <v>7203</v>
      </c>
      <c r="N8619" s="1">
        <v>43595</v>
      </c>
      <c r="O8619" t="s">
        <v>485</v>
      </c>
      <c r="P8619" t="s">
        <v>7237</v>
      </c>
      <c r="Q8619" t="s">
        <v>7238</v>
      </c>
      <c r="R8619" t="s">
        <v>7220</v>
      </c>
      <c r="S8619">
        <v>376063</v>
      </c>
      <c r="T8619">
        <v>486653</v>
      </c>
      <c r="U8619">
        <v>0.22700000000000001</v>
      </c>
      <c r="V8619">
        <v>265400</v>
      </c>
      <c r="W8619">
        <v>902600</v>
      </c>
      <c r="X8619">
        <v>2024</v>
      </c>
      <c r="Y8619">
        <v>1635200</v>
      </c>
    </row>
    <row r="8620" spans="2:25" x14ac:dyDescent="0.35">
      <c r="B8620" t="s">
        <v>6127</v>
      </c>
      <c r="C8620" s="1">
        <v>45382</v>
      </c>
      <c r="D8620" t="s">
        <v>578</v>
      </c>
      <c r="E8620" t="s">
        <v>2371</v>
      </c>
      <c r="F8620" t="s">
        <v>485</v>
      </c>
      <c r="G8620">
        <v>3</v>
      </c>
      <c r="H8620">
        <v>577100</v>
      </c>
      <c r="I8620">
        <v>445900</v>
      </c>
      <c r="J8620" t="s">
        <v>18</v>
      </c>
      <c r="K8620">
        <v>1731300</v>
      </c>
      <c r="L8620" t="s">
        <v>7204</v>
      </c>
      <c r="M8620" t="s">
        <v>7203</v>
      </c>
      <c r="N8620" s="1">
        <v>44792</v>
      </c>
      <c r="O8620" t="s">
        <v>485</v>
      </c>
      <c r="P8620" t="s">
        <v>7237</v>
      </c>
      <c r="Q8620" t="s">
        <v>7238</v>
      </c>
      <c r="R8620" t="s">
        <v>7220</v>
      </c>
      <c r="S8620">
        <v>376063</v>
      </c>
      <c r="T8620">
        <v>486653</v>
      </c>
      <c r="U8620">
        <v>0.22700000000000001</v>
      </c>
      <c r="V8620">
        <v>393600</v>
      </c>
      <c r="W8620">
        <v>1337700</v>
      </c>
      <c r="X8620">
        <v>2024</v>
      </c>
      <c r="Y8620">
        <v>2423820</v>
      </c>
    </row>
    <row r="8621" spans="2:25" x14ac:dyDescent="0.35">
      <c r="B8621" t="s">
        <v>6653</v>
      </c>
      <c r="C8621" s="1">
        <v>45506</v>
      </c>
      <c r="D8621" t="s">
        <v>1479</v>
      </c>
      <c r="E8621" t="s">
        <v>125</v>
      </c>
      <c r="F8621" t="s">
        <v>485</v>
      </c>
      <c r="G8621">
        <v>5</v>
      </c>
      <c r="H8621">
        <v>576100</v>
      </c>
      <c r="I8621">
        <v>445200</v>
      </c>
      <c r="J8621" t="s">
        <v>18</v>
      </c>
      <c r="K8621">
        <v>2880500</v>
      </c>
      <c r="L8621" t="s">
        <v>7204</v>
      </c>
      <c r="M8621" t="s">
        <v>7203</v>
      </c>
      <c r="N8621" s="1">
        <v>43558</v>
      </c>
      <c r="O8621" t="s">
        <v>485</v>
      </c>
      <c r="P8621" t="s">
        <v>7237</v>
      </c>
      <c r="Q8621" t="s">
        <v>7238</v>
      </c>
      <c r="R8621" t="s">
        <v>7220</v>
      </c>
      <c r="S8621">
        <v>376063</v>
      </c>
      <c r="T8621">
        <v>486653</v>
      </c>
      <c r="U8621">
        <v>0.22700000000000001</v>
      </c>
      <c r="V8621">
        <v>654500</v>
      </c>
      <c r="W8621">
        <v>2226000</v>
      </c>
      <c r="X8621">
        <v>2024</v>
      </c>
      <c r="Y8621">
        <v>4032699.9999999995</v>
      </c>
    </row>
    <row r="8622" spans="2:25" x14ac:dyDescent="0.35">
      <c r="B8622" t="s">
        <v>6924</v>
      </c>
      <c r="C8622" s="1">
        <v>45573</v>
      </c>
      <c r="D8622" t="s">
        <v>1809</v>
      </c>
      <c r="E8622" t="s">
        <v>2526</v>
      </c>
      <c r="F8622" t="s">
        <v>485</v>
      </c>
      <c r="G8622">
        <v>1</v>
      </c>
      <c r="H8622">
        <v>573800</v>
      </c>
      <c r="I8622">
        <v>443400</v>
      </c>
      <c r="J8622" t="s">
        <v>18</v>
      </c>
      <c r="K8622">
        <v>573800</v>
      </c>
      <c r="L8622" t="s">
        <v>7208</v>
      </c>
      <c r="M8622" t="s">
        <v>7203</v>
      </c>
      <c r="N8622" s="1">
        <v>44906</v>
      </c>
      <c r="O8622" t="s">
        <v>485</v>
      </c>
      <c r="P8622" t="s">
        <v>7237</v>
      </c>
      <c r="Q8622" t="s">
        <v>7238</v>
      </c>
      <c r="R8622" t="s">
        <v>7220</v>
      </c>
      <c r="S8622">
        <v>376063</v>
      </c>
      <c r="T8622">
        <v>486653</v>
      </c>
      <c r="U8622">
        <v>0.22700000000000001</v>
      </c>
      <c r="V8622">
        <v>130400</v>
      </c>
      <c r="W8622">
        <v>443400</v>
      </c>
      <c r="X8622">
        <v>2024</v>
      </c>
      <c r="Y8622">
        <v>803320</v>
      </c>
    </row>
    <row r="8623" spans="2:25" x14ac:dyDescent="0.35">
      <c r="B8623" t="s">
        <v>6274</v>
      </c>
      <c r="C8623" s="1">
        <v>45415</v>
      </c>
      <c r="D8623" t="s">
        <v>931</v>
      </c>
      <c r="E8623" t="s">
        <v>2596</v>
      </c>
      <c r="F8623" t="s">
        <v>485</v>
      </c>
      <c r="G8623">
        <v>5</v>
      </c>
      <c r="H8623">
        <v>568600</v>
      </c>
      <c r="I8623">
        <v>439400</v>
      </c>
      <c r="J8623" t="s">
        <v>18</v>
      </c>
      <c r="K8623">
        <v>2843000</v>
      </c>
      <c r="L8623" t="s">
        <v>7204</v>
      </c>
      <c r="M8623" t="s">
        <v>7203</v>
      </c>
      <c r="N8623" s="1">
        <v>44594</v>
      </c>
      <c r="O8623" t="s">
        <v>485</v>
      </c>
      <c r="P8623" t="s">
        <v>7237</v>
      </c>
      <c r="Q8623" t="s">
        <v>7238</v>
      </c>
      <c r="R8623" t="s">
        <v>7220</v>
      </c>
      <c r="S8623">
        <v>376063</v>
      </c>
      <c r="T8623">
        <v>486653</v>
      </c>
      <c r="U8623">
        <v>0.22700000000000001</v>
      </c>
      <c r="V8623">
        <v>646000</v>
      </c>
      <c r="W8623">
        <v>2197000</v>
      </c>
      <c r="X8623">
        <v>2024</v>
      </c>
      <c r="Y8623">
        <v>3980199.9999999995</v>
      </c>
    </row>
    <row r="8624" spans="2:25" x14ac:dyDescent="0.35">
      <c r="B8624" t="s">
        <v>6799</v>
      </c>
      <c r="C8624" s="1">
        <v>45538</v>
      </c>
      <c r="D8624" t="s">
        <v>1641</v>
      </c>
      <c r="E8624" t="s">
        <v>2315</v>
      </c>
      <c r="F8624" t="s">
        <v>485</v>
      </c>
      <c r="G8624">
        <v>4</v>
      </c>
      <c r="H8624">
        <v>563500</v>
      </c>
      <c r="I8624">
        <v>435500</v>
      </c>
      <c r="J8624" t="s">
        <v>18</v>
      </c>
      <c r="K8624">
        <v>2254000</v>
      </c>
      <c r="L8624" t="s">
        <v>7211</v>
      </c>
      <c r="M8624" t="s">
        <v>7203</v>
      </c>
      <c r="N8624" s="1">
        <v>44789</v>
      </c>
      <c r="O8624" t="s">
        <v>485</v>
      </c>
      <c r="P8624" t="s">
        <v>7237</v>
      </c>
      <c r="Q8624" t="s">
        <v>7238</v>
      </c>
      <c r="R8624" t="s">
        <v>7220</v>
      </c>
      <c r="S8624">
        <v>376063</v>
      </c>
      <c r="T8624">
        <v>486653</v>
      </c>
      <c r="U8624">
        <v>0.22700000000000001</v>
      </c>
      <c r="V8624">
        <v>512000</v>
      </c>
      <c r="W8624">
        <v>1742000</v>
      </c>
      <c r="X8624">
        <v>2024</v>
      </c>
      <c r="Y8624">
        <v>3155600</v>
      </c>
    </row>
    <row r="8625" spans="2:25" x14ac:dyDescent="0.35">
      <c r="B8625" t="s">
        <v>6145</v>
      </c>
      <c r="C8625" s="1">
        <v>45385</v>
      </c>
      <c r="D8625" t="s">
        <v>764</v>
      </c>
      <c r="E8625" t="s">
        <v>824</v>
      </c>
      <c r="F8625" t="s">
        <v>485</v>
      </c>
      <c r="G8625">
        <v>5</v>
      </c>
      <c r="H8625">
        <v>548400</v>
      </c>
      <c r="I8625">
        <v>423800</v>
      </c>
      <c r="J8625" t="s">
        <v>14</v>
      </c>
      <c r="K8625">
        <v>2742000</v>
      </c>
      <c r="L8625" t="s">
        <v>7205</v>
      </c>
      <c r="M8625" t="s">
        <v>7203</v>
      </c>
      <c r="N8625" s="1">
        <v>44125</v>
      </c>
      <c r="O8625" t="s">
        <v>485</v>
      </c>
      <c r="P8625" t="s">
        <v>7237</v>
      </c>
      <c r="Q8625" t="s">
        <v>7238</v>
      </c>
      <c r="R8625" t="s">
        <v>7220</v>
      </c>
      <c r="S8625">
        <v>376063</v>
      </c>
      <c r="T8625">
        <v>486653</v>
      </c>
      <c r="U8625">
        <v>0.22700000000000001</v>
      </c>
      <c r="V8625">
        <v>623000</v>
      </c>
      <c r="W8625">
        <v>2119000</v>
      </c>
      <c r="X8625">
        <v>2024</v>
      </c>
      <c r="Y8625">
        <v>3838799.9999999995</v>
      </c>
    </row>
    <row r="8626" spans="2:25" x14ac:dyDescent="0.35">
      <c r="B8626" t="s">
        <v>6759</v>
      </c>
      <c r="C8626" s="1">
        <v>45530</v>
      </c>
      <c r="D8626" t="s">
        <v>1479</v>
      </c>
      <c r="E8626" t="s">
        <v>20</v>
      </c>
      <c r="F8626" t="s">
        <v>485</v>
      </c>
      <c r="G8626">
        <v>5</v>
      </c>
      <c r="H8626">
        <v>532400</v>
      </c>
      <c r="I8626">
        <v>411400</v>
      </c>
      <c r="J8626" t="s">
        <v>18</v>
      </c>
      <c r="K8626">
        <v>2662000</v>
      </c>
      <c r="L8626" t="s">
        <v>7209</v>
      </c>
      <c r="M8626" t="s">
        <v>7206</v>
      </c>
      <c r="N8626" s="1">
        <v>44491</v>
      </c>
      <c r="O8626" t="s">
        <v>485</v>
      </c>
      <c r="P8626" t="s">
        <v>7237</v>
      </c>
      <c r="Q8626" t="s">
        <v>7238</v>
      </c>
      <c r="R8626" t="s">
        <v>7220</v>
      </c>
      <c r="S8626">
        <v>376063</v>
      </c>
      <c r="T8626">
        <v>486653</v>
      </c>
      <c r="U8626">
        <v>0.22700000000000001</v>
      </c>
      <c r="V8626">
        <v>605000</v>
      </c>
      <c r="W8626">
        <v>2057000</v>
      </c>
      <c r="X8626">
        <v>2024</v>
      </c>
      <c r="Y8626">
        <v>3726799.9999999995</v>
      </c>
    </row>
    <row r="8627" spans="2:25" x14ac:dyDescent="0.35">
      <c r="B8627" t="s">
        <v>6328</v>
      </c>
      <c r="C8627" s="1">
        <v>45430</v>
      </c>
      <c r="D8627" t="s">
        <v>931</v>
      </c>
      <c r="E8627" t="s">
        <v>5856</v>
      </c>
      <c r="F8627" t="s">
        <v>485</v>
      </c>
      <c r="G8627">
        <v>5</v>
      </c>
      <c r="H8627">
        <v>528700</v>
      </c>
      <c r="I8627">
        <v>408500</v>
      </c>
      <c r="J8627" t="s">
        <v>18</v>
      </c>
      <c r="K8627">
        <v>2643500</v>
      </c>
      <c r="L8627" t="s">
        <v>7204</v>
      </c>
      <c r="M8627" t="s">
        <v>7203</v>
      </c>
      <c r="N8627" s="1">
        <v>45393</v>
      </c>
      <c r="O8627" t="s">
        <v>485</v>
      </c>
      <c r="P8627" t="s">
        <v>7237</v>
      </c>
      <c r="Q8627" t="s">
        <v>7238</v>
      </c>
      <c r="R8627" t="s">
        <v>7220</v>
      </c>
      <c r="S8627">
        <v>376063</v>
      </c>
      <c r="T8627">
        <v>486653</v>
      </c>
      <c r="U8627">
        <v>0.22700000000000001</v>
      </c>
      <c r="V8627">
        <v>601000</v>
      </c>
      <c r="W8627">
        <v>2042500</v>
      </c>
      <c r="X8627">
        <v>2024</v>
      </c>
      <c r="Y8627">
        <v>3700899.9999999995</v>
      </c>
    </row>
    <row r="8628" spans="2:25" x14ac:dyDescent="0.35">
      <c r="B8628" t="s">
        <v>6118</v>
      </c>
      <c r="C8628" s="1">
        <v>45380</v>
      </c>
      <c r="D8628" t="s">
        <v>578</v>
      </c>
      <c r="E8628" t="s">
        <v>12</v>
      </c>
      <c r="F8628" t="s">
        <v>485</v>
      </c>
      <c r="G8628">
        <v>1</v>
      </c>
      <c r="H8628">
        <v>516700</v>
      </c>
      <c r="I8628">
        <v>399300</v>
      </c>
      <c r="J8628" t="s">
        <v>14</v>
      </c>
      <c r="K8628">
        <v>516700</v>
      </c>
      <c r="L8628" t="s">
        <v>7204</v>
      </c>
      <c r="M8628" t="s">
        <v>7203</v>
      </c>
      <c r="N8628" s="1">
        <v>43595</v>
      </c>
      <c r="O8628" t="s">
        <v>485</v>
      </c>
      <c r="P8628" t="s">
        <v>7237</v>
      </c>
      <c r="Q8628" t="s">
        <v>7238</v>
      </c>
      <c r="R8628" t="s">
        <v>7220</v>
      </c>
      <c r="S8628">
        <v>376063</v>
      </c>
      <c r="T8628">
        <v>486653</v>
      </c>
      <c r="U8628">
        <v>0.22700000000000001</v>
      </c>
      <c r="V8628">
        <v>117400</v>
      </c>
      <c r="W8628">
        <v>399300</v>
      </c>
      <c r="X8628">
        <v>2024</v>
      </c>
      <c r="Y8628">
        <v>723380</v>
      </c>
    </row>
    <row r="8629" spans="2:25" x14ac:dyDescent="0.35">
      <c r="B8629" t="s">
        <v>6509</v>
      </c>
      <c r="C8629" s="1">
        <v>45473</v>
      </c>
      <c r="D8629" t="s">
        <v>1091</v>
      </c>
      <c r="E8629" t="s">
        <v>3946</v>
      </c>
      <c r="F8629" t="s">
        <v>299</v>
      </c>
      <c r="G8629">
        <v>3</v>
      </c>
      <c r="H8629">
        <v>601800</v>
      </c>
      <c r="I8629">
        <v>415100</v>
      </c>
      <c r="J8629" t="s">
        <v>14</v>
      </c>
      <c r="K8629">
        <v>1805400</v>
      </c>
      <c r="L8629" t="s">
        <v>7202</v>
      </c>
      <c r="M8629" t="s">
        <v>7203</v>
      </c>
      <c r="N8629" s="1">
        <v>45131</v>
      </c>
      <c r="O8629" t="s">
        <v>299</v>
      </c>
      <c r="P8629" t="s">
        <v>7237</v>
      </c>
      <c r="Q8629" t="s">
        <v>7239</v>
      </c>
      <c r="R8629" t="s">
        <v>7227</v>
      </c>
      <c r="S8629">
        <v>343773</v>
      </c>
      <c r="T8629">
        <v>498382</v>
      </c>
      <c r="U8629">
        <v>0.31</v>
      </c>
      <c r="V8629">
        <v>560100</v>
      </c>
      <c r="W8629">
        <v>1245300</v>
      </c>
      <c r="X8629">
        <v>2024</v>
      </c>
      <c r="Y8629">
        <v>2527560</v>
      </c>
    </row>
    <row r="8630" spans="2:25" x14ac:dyDescent="0.35">
      <c r="B8630" t="s">
        <v>7038</v>
      </c>
      <c r="C8630" s="1">
        <v>45602</v>
      </c>
      <c r="D8630" t="s">
        <v>1962</v>
      </c>
      <c r="E8630" t="s">
        <v>2590</v>
      </c>
      <c r="F8630" t="s">
        <v>299</v>
      </c>
      <c r="G8630">
        <v>1</v>
      </c>
      <c r="H8630">
        <v>554000</v>
      </c>
      <c r="I8630">
        <v>382200</v>
      </c>
      <c r="J8630" t="s">
        <v>14</v>
      </c>
      <c r="K8630">
        <v>554000</v>
      </c>
      <c r="L8630" t="s">
        <v>7209</v>
      </c>
      <c r="M8630" t="s">
        <v>7203</v>
      </c>
      <c r="N8630" s="1">
        <v>44820</v>
      </c>
      <c r="O8630" t="s">
        <v>299</v>
      </c>
      <c r="P8630" t="s">
        <v>7237</v>
      </c>
      <c r="Q8630" t="s">
        <v>7239</v>
      </c>
      <c r="R8630" t="s">
        <v>7227</v>
      </c>
      <c r="S8630">
        <v>343773</v>
      </c>
      <c r="T8630">
        <v>498382</v>
      </c>
      <c r="U8630">
        <v>0.31</v>
      </c>
      <c r="V8630">
        <v>171800</v>
      </c>
      <c r="W8630">
        <v>382200</v>
      </c>
      <c r="X8630">
        <v>2024</v>
      </c>
      <c r="Y8630">
        <v>775600</v>
      </c>
    </row>
    <row r="8631" spans="2:25" x14ac:dyDescent="0.35">
      <c r="B8631" t="s">
        <v>6642</v>
      </c>
      <c r="C8631" s="1">
        <v>45503</v>
      </c>
      <c r="D8631" t="s">
        <v>1277</v>
      </c>
      <c r="E8631" t="s">
        <v>173</v>
      </c>
      <c r="F8631" t="s">
        <v>299</v>
      </c>
      <c r="G8631">
        <v>2</v>
      </c>
      <c r="H8631">
        <v>550100</v>
      </c>
      <c r="I8631">
        <v>379500</v>
      </c>
      <c r="J8631" t="s">
        <v>14</v>
      </c>
      <c r="K8631">
        <v>1100200</v>
      </c>
      <c r="L8631" t="s">
        <v>7205</v>
      </c>
      <c r="M8631" t="s">
        <v>7203</v>
      </c>
      <c r="N8631" s="1">
        <v>44355</v>
      </c>
      <c r="O8631" t="s">
        <v>299</v>
      </c>
      <c r="P8631" t="s">
        <v>7237</v>
      </c>
      <c r="Q8631" t="s">
        <v>7239</v>
      </c>
      <c r="R8631" t="s">
        <v>7227</v>
      </c>
      <c r="S8631">
        <v>343773</v>
      </c>
      <c r="T8631">
        <v>498382</v>
      </c>
      <c r="U8631">
        <v>0.31</v>
      </c>
      <c r="V8631">
        <v>341200</v>
      </c>
      <c r="W8631">
        <v>759000</v>
      </c>
      <c r="X8631">
        <v>2024</v>
      </c>
      <c r="Y8631">
        <v>1540280</v>
      </c>
    </row>
    <row r="8632" spans="2:25" x14ac:dyDescent="0.35">
      <c r="B8632" t="s">
        <v>6874</v>
      </c>
      <c r="C8632" s="1">
        <v>45558</v>
      </c>
      <c r="D8632" t="s">
        <v>1641</v>
      </c>
      <c r="E8632" t="s">
        <v>4245</v>
      </c>
      <c r="F8632" t="s">
        <v>299</v>
      </c>
      <c r="G8632">
        <v>4</v>
      </c>
      <c r="H8632">
        <v>540900</v>
      </c>
      <c r="I8632">
        <v>373100</v>
      </c>
      <c r="J8632" t="s">
        <v>14</v>
      </c>
      <c r="K8632">
        <v>2163600</v>
      </c>
      <c r="L8632" t="s">
        <v>7208</v>
      </c>
      <c r="M8632" t="s">
        <v>7206</v>
      </c>
      <c r="N8632" s="1">
        <v>45153</v>
      </c>
      <c r="O8632" t="s">
        <v>299</v>
      </c>
      <c r="P8632" t="s">
        <v>7237</v>
      </c>
      <c r="Q8632" t="s">
        <v>7239</v>
      </c>
      <c r="R8632" t="s">
        <v>7227</v>
      </c>
      <c r="S8632">
        <v>343773</v>
      </c>
      <c r="T8632">
        <v>498382</v>
      </c>
      <c r="U8632">
        <v>0.31</v>
      </c>
      <c r="V8632">
        <v>671200</v>
      </c>
      <c r="W8632">
        <v>1492400</v>
      </c>
      <c r="X8632">
        <v>2024</v>
      </c>
      <c r="Y8632">
        <v>3029040</v>
      </c>
    </row>
    <row r="8633" spans="2:25" x14ac:dyDescent="0.35">
      <c r="B8633" t="s">
        <v>6195</v>
      </c>
      <c r="C8633" s="1">
        <v>45397</v>
      </c>
      <c r="D8633" t="s">
        <v>764</v>
      </c>
      <c r="E8633" t="s">
        <v>2336</v>
      </c>
      <c r="F8633" t="s">
        <v>299</v>
      </c>
      <c r="G8633">
        <v>5</v>
      </c>
      <c r="H8633">
        <v>539000</v>
      </c>
      <c r="I8633">
        <v>371800</v>
      </c>
      <c r="J8633" t="s">
        <v>14</v>
      </c>
      <c r="K8633">
        <v>2695000</v>
      </c>
      <c r="L8633" t="s">
        <v>7207</v>
      </c>
      <c r="M8633" t="s">
        <v>7203</v>
      </c>
      <c r="N8633" s="1">
        <v>44730</v>
      </c>
      <c r="O8633" t="s">
        <v>299</v>
      </c>
      <c r="P8633" t="s">
        <v>7237</v>
      </c>
      <c r="Q8633" t="s">
        <v>7239</v>
      </c>
      <c r="R8633" t="s">
        <v>7227</v>
      </c>
      <c r="S8633">
        <v>343773</v>
      </c>
      <c r="T8633">
        <v>498382</v>
      </c>
      <c r="U8633">
        <v>0.31</v>
      </c>
      <c r="V8633">
        <v>836000</v>
      </c>
      <c r="W8633">
        <v>1859000</v>
      </c>
      <c r="X8633">
        <v>2024</v>
      </c>
      <c r="Y8633">
        <v>3772999.9999999995</v>
      </c>
    </row>
    <row r="8634" spans="2:25" x14ac:dyDescent="0.35">
      <c r="B8634" t="s">
        <v>6736</v>
      </c>
      <c r="C8634" s="1">
        <v>45525</v>
      </c>
      <c r="D8634" t="s">
        <v>1479</v>
      </c>
      <c r="E8634" t="s">
        <v>514</v>
      </c>
      <c r="F8634" t="s">
        <v>299</v>
      </c>
      <c r="G8634">
        <v>2</v>
      </c>
      <c r="H8634">
        <v>529700</v>
      </c>
      <c r="I8634">
        <v>365400</v>
      </c>
      <c r="J8634" t="s">
        <v>14</v>
      </c>
      <c r="K8634">
        <v>1059400</v>
      </c>
      <c r="L8634" t="s">
        <v>7205</v>
      </c>
      <c r="M8634" t="s">
        <v>7203</v>
      </c>
      <c r="N8634" s="1">
        <v>43532</v>
      </c>
      <c r="O8634" t="s">
        <v>299</v>
      </c>
      <c r="P8634" t="s">
        <v>7237</v>
      </c>
      <c r="Q8634" t="s">
        <v>7239</v>
      </c>
      <c r="R8634" t="s">
        <v>7227</v>
      </c>
      <c r="S8634">
        <v>343773</v>
      </c>
      <c r="T8634">
        <v>498382</v>
      </c>
      <c r="U8634">
        <v>0.31</v>
      </c>
      <c r="V8634">
        <v>328600</v>
      </c>
      <c r="W8634">
        <v>730800</v>
      </c>
      <c r="X8634">
        <v>2024</v>
      </c>
      <c r="Y8634">
        <v>1483160</v>
      </c>
    </row>
    <row r="8635" spans="2:25" x14ac:dyDescent="0.35">
      <c r="B8635" t="s">
        <v>6227</v>
      </c>
      <c r="C8635" s="1">
        <v>45404</v>
      </c>
      <c r="D8635" t="s">
        <v>764</v>
      </c>
      <c r="E8635" t="s">
        <v>5778</v>
      </c>
      <c r="F8635" t="s">
        <v>299</v>
      </c>
      <c r="G8635">
        <v>1</v>
      </c>
      <c r="H8635">
        <v>529000</v>
      </c>
      <c r="I8635">
        <v>364900</v>
      </c>
      <c r="J8635" t="s">
        <v>14</v>
      </c>
      <c r="K8635">
        <v>529000</v>
      </c>
      <c r="L8635" t="s">
        <v>7210</v>
      </c>
      <c r="M8635" t="s">
        <v>7203</v>
      </c>
      <c r="N8635" s="1">
        <v>45438</v>
      </c>
      <c r="O8635" t="s">
        <v>299</v>
      </c>
      <c r="P8635" t="s">
        <v>7237</v>
      </c>
      <c r="Q8635" t="s">
        <v>7239</v>
      </c>
      <c r="R8635" t="s">
        <v>7227</v>
      </c>
      <c r="S8635">
        <v>343773</v>
      </c>
      <c r="T8635">
        <v>498382</v>
      </c>
      <c r="U8635">
        <v>0.31</v>
      </c>
      <c r="V8635">
        <v>164100</v>
      </c>
      <c r="W8635">
        <v>364900</v>
      </c>
      <c r="X8635">
        <v>2024</v>
      </c>
      <c r="Y8635">
        <v>740600</v>
      </c>
    </row>
    <row r="8636" spans="2:25" x14ac:dyDescent="0.35">
      <c r="B8636" t="s">
        <v>6349</v>
      </c>
      <c r="C8636" s="1">
        <v>45434</v>
      </c>
      <c r="D8636" t="s">
        <v>931</v>
      </c>
      <c r="E8636" t="s">
        <v>109</v>
      </c>
      <c r="F8636" t="s">
        <v>299</v>
      </c>
      <c r="G8636">
        <v>1</v>
      </c>
      <c r="H8636">
        <v>526500</v>
      </c>
      <c r="I8636">
        <v>363100</v>
      </c>
      <c r="J8636" t="s">
        <v>14</v>
      </c>
      <c r="K8636">
        <v>526500</v>
      </c>
      <c r="L8636" t="s">
        <v>7205</v>
      </c>
      <c r="M8636" t="s">
        <v>7206</v>
      </c>
      <c r="N8636" s="1">
        <v>43269</v>
      </c>
      <c r="O8636" t="s">
        <v>299</v>
      </c>
      <c r="P8636" t="s">
        <v>7237</v>
      </c>
      <c r="Q8636" t="s">
        <v>7239</v>
      </c>
      <c r="R8636" t="s">
        <v>7227</v>
      </c>
      <c r="S8636">
        <v>343773</v>
      </c>
      <c r="T8636">
        <v>498382</v>
      </c>
      <c r="U8636">
        <v>0.31</v>
      </c>
      <c r="V8636">
        <v>163400</v>
      </c>
      <c r="W8636">
        <v>363100</v>
      </c>
      <c r="X8636">
        <v>2024</v>
      </c>
      <c r="Y8636">
        <v>737100</v>
      </c>
    </row>
    <row r="8637" spans="2:25" x14ac:dyDescent="0.35">
      <c r="B8637" t="s">
        <v>6408</v>
      </c>
      <c r="C8637" s="1">
        <v>45449</v>
      </c>
      <c r="D8637" t="s">
        <v>1091</v>
      </c>
      <c r="E8637" t="s">
        <v>2369</v>
      </c>
      <c r="F8637" t="s">
        <v>299</v>
      </c>
      <c r="G8637">
        <v>5</v>
      </c>
      <c r="H8637">
        <v>517300</v>
      </c>
      <c r="I8637">
        <v>356800</v>
      </c>
      <c r="J8637" t="s">
        <v>18</v>
      </c>
      <c r="K8637">
        <v>2586500</v>
      </c>
      <c r="L8637" t="s">
        <v>7210</v>
      </c>
      <c r="M8637" t="s">
        <v>7203</v>
      </c>
      <c r="N8637" s="1">
        <v>44793</v>
      </c>
      <c r="O8637" t="s">
        <v>299</v>
      </c>
      <c r="P8637" t="s">
        <v>7237</v>
      </c>
      <c r="Q8637" t="s">
        <v>7239</v>
      </c>
      <c r="R8637" t="s">
        <v>7227</v>
      </c>
      <c r="S8637">
        <v>343773</v>
      </c>
      <c r="T8637">
        <v>498382</v>
      </c>
      <c r="U8637">
        <v>0.31</v>
      </c>
      <c r="V8637">
        <v>802500</v>
      </c>
      <c r="W8637">
        <v>1784000</v>
      </c>
      <c r="X8637">
        <v>2024</v>
      </c>
      <c r="Y8637">
        <v>3621100</v>
      </c>
    </row>
    <row r="8638" spans="2:25" x14ac:dyDescent="0.35">
      <c r="B8638" t="s">
        <v>7107</v>
      </c>
      <c r="C8638" s="1">
        <v>45624</v>
      </c>
      <c r="D8638" t="s">
        <v>1962</v>
      </c>
      <c r="E8638" t="s">
        <v>5769</v>
      </c>
      <c r="F8638" t="s">
        <v>443</v>
      </c>
      <c r="G8638">
        <v>4</v>
      </c>
      <c r="H8638">
        <v>261300</v>
      </c>
      <c r="I8638">
        <v>176400</v>
      </c>
      <c r="J8638" t="s">
        <v>14</v>
      </c>
      <c r="K8638">
        <v>1045200</v>
      </c>
      <c r="L8638" t="s">
        <v>7204</v>
      </c>
      <c r="M8638" t="s">
        <v>7203</v>
      </c>
      <c r="N8638" s="1">
        <v>45318</v>
      </c>
      <c r="O8638" t="s">
        <v>443</v>
      </c>
      <c r="P8638" t="s">
        <v>7235</v>
      </c>
      <c r="Q8638" t="s">
        <v>7236</v>
      </c>
      <c r="R8638" t="s">
        <v>7240</v>
      </c>
      <c r="S8638">
        <v>148725</v>
      </c>
      <c r="T8638">
        <v>220283</v>
      </c>
      <c r="U8638">
        <v>0.32500000000000001</v>
      </c>
      <c r="V8638">
        <v>339600</v>
      </c>
      <c r="W8638">
        <v>705600</v>
      </c>
      <c r="X8638">
        <v>2024</v>
      </c>
      <c r="Y8638">
        <v>1463280</v>
      </c>
    </row>
    <row r="8639" spans="2:25" x14ac:dyDescent="0.35">
      <c r="B8639" t="s">
        <v>6369</v>
      </c>
      <c r="C8639" s="1">
        <v>45439</v>
      </c>
      <c r="D8639" t="s">
        <v>931</v>
      </c>
      <c r="E8639" t="s">
        <v>71</v>
      </c>
      <c r="F8639" t="s">
        <v>443</v>
      </c>
      <c r="G8639">
        <v>3</v>
      </c>
      <c r="H8639">
        <v>251500</v>
      </c>
      <c r="I8639">
        <v>169800</v>
      </c>
      <c r="J8639" t="s">
        <v>14</v>
      </c>
      <c r="K8639">
        <v>754500</v>
      </c>
      <c r="L8639" t="s">
        <v>7204</v>
      </c>
      <c r="M8639" t="s">
        <v>7203</v>
      </c>
      <c r="N8639" s="1">
        <v>44483</v>
      </c>
      <c r="O8639" t="s">
        <v>443</v>
      </c>
      <c r="P8639" t="s">
        <v>7235</v>
      </c>
      <c r="Q8639" t="s">
        <v>7236</v>
      </c>
      <c r="R8639" t="s">
        <v>7240</v>
      </c>
      <c r="S8639">
        <v>148725</v>
      </c>
      <c r="T8639">
        <v>220283</v>
      </c>
      <c r="U8639">
        <v>0.32500000000000001</v>
      </c>
      <c r="V8639">
        <v>245100</v>
      </c>
      <c r="W8639">
        <v>509400</v>
      </c>
      <c r="X8639">
        <v>2024</v>
      </c>
      <c r="Y8639">
        <v>1056300</v>
      </c>
    </row>
    <row r="8640" spans="2:25" x14ac:dyDescent="0.35">
      <c r="B8640" t="s">
        <v>6485</v>
      </c>
      <c r="C8640" s="1">
        <v>45466</v>
      </c>
      <c r="D8640" t="s">
        <v>1091</v>
      </c>
      <c r="E8640" t="s">
        <v>2941</v>
      </c>
      <c r="F8640" t="s">
        <v>443</v>
      </c>
      <c r="G8640">
        <v>1</v>
      </c>
      <c r="H8640">
        <v>247800</v>
      </c>
      <c r="I8640">
        <v>167300</v>
      </c>
      <c r="J8640" t="s">
        <v>18</v>
      </c>
      <c r="K8640">
        <v>247800</v>
      </c>
      <c r="L8640" t="s">
        <v>7208</v>
      </c>
      <c r="M8640" t="s">
        <v>7203</v>
      </c>
      <c r="N8640" s="1">
        <v>44614</v>
      </c>
      <c r="O8640" t="s">
        <v>443</v>
      </c>
      <c r="P8640" t="s">
        <v>7235</v>
      </c>
      <c r="Q8640" t="s">
        <v>7236</v>
      </c>
      <c r="R8640" t="s">
        <v>7240</v>
      </c>
      <c r="S8640">
        <v>148725</v>
      </c>
      <c r="T8640">
        <v>220283</v>
      </c>
      <c r="U8640">
        <v>0.32500000000000001</v>
      </c>
      <c r="V8640">
        <v>80500</v>
      </c>
      <c r="W8640">
        <v>167300</v>
      </c>
      <c r="X8640">
        <v>2024</v>
      </c>
      <c r="Y8640">
        <v>346920</v>
      </c>
    </row>
    <row r="8641" spans="2:25" x14ac:dyDescent="0.35">
      <c r="B8641" t="s">
        <v>6477</v>
      </c>
      <c r="C8641" s="1">
        <v>45464</v>
      </c>
      <c r="D8641" t="s">
        <v>1091</v>
      </c>
      <c r="E8641" t="s">
        <v>667</v>
      </c>
      <c r="F8641" t="s">
        <v>443</v>
      </c>
      <c r="G8641">
        <v>3</v>
      </c>
      <c r="H8641">
        <v>247500</v>
      </c>
      <c r="I8641">
        <v>167100</v>
      </c>
      <c r="J8641" t="s">
        <v>14</v>
      </c>
      <c r="K8641">
        <v>742500</v>
      </c>
      <c r="L8641" t="s">
        <v>7205</v>
      </c>
      <c r="M8641" t="s">
        <v>7203</v>
      </c>
      <c r="N8641" s="1">
        <v>43133</v>
      </c>
      <c r="O8641" t="s">
        <v>443</v>
      </c>
      <c r="P8641" t="s">
        <v>7235</v>
      </c>
      <c r="Q8641" t="s">
        <v>7236</v>
      </c>
      <c r="R8641" t="s">
        <v>7240</v>
      </c>
      <c r="S8641">
        <v>148725</v>
      </c>
      <c r="T8641">
        <v>220283</v>
      </c>
      <c r="U8641">
        <v>0.32500000000000001</v>
      </c>
      <c r="V8641">
        <v>241200</v>
      </c>
      <c r="W8641">
        <v>501300</v>
      </c>
      <c r="X8641">
        <v>2024</v>
      </c>
      <c r="Y8641">
        <v>1039499.9999999999</v>
      </c>
    </row>
    <row r="8642" spans="2:25" x14ac:dyDescent="0.35">
      <c r="B8642" t="s">
        <v>6912</v>
      </c>
      <c r="C8642" s="1">
        <v>45570</v>
      </c>
      <c r="D8642" t="s">
        <v>1809</v>
      </c>
      <c r="E8642" t="s">
        <v>2941</v>
      </c>
      <c r="F8642" t="s">
        <v>443</v>
      </c>
      <c r="G8642">
        <v>2</v>
      </c>
      <c r="H8642">
        <v>246500</v>
      </c>
      <c r="I8642">
        <v>166400</v>
      </c>
      <c r="J8642" t="s">
        <v>14</v>
      </c>
      <c r="K8642">
        <v>493000</v>
      </c>
      <c r="L8642" t="s">
        <v>7208</v>
      </c>
      <c r="M8642" t="s">
        <v>7203</v>
      </c>
      <c r="N8642" s="1">
        <v>44614</v>
      </c>
      <c r="O8642" t="s">
        <v>443</v>
      </c>
      <c r="P8642" t="s">
        <v>7235</v>
      </c>
      <c r="Q8642" t="s">
        <v>7236</v>
      </c>
      <c r="R8642" t="s">
        <v>7240</v>
      </c>
      <c r="S8642">
        <v>148725</v>
      </c>
      <c r="T8642">
        <v>220283</v>
      </c>
      <c r="U8642">
        <v>0.32500000000000001</v>
      </c>
      <c r="V8642">
        <v>160200</v>
      </c>
      <c r="W8642">
        <v>332800</v>
      </c>
      <c r="X8642">
        <v>2024</v>
      </c>
      <c r="Y8642">
        <v>690200</v>
      </c>
    </row>
    <row r="8643" spans="2:25" x14ac:dyDescent="0.35">
      <c r="B8643" t="s">
        <v>6226</v>
      </c>
      <c r="C8643" s="1">
        <v>45403</v>
      </c>
      <c r="D8643" t="s">
        <v>764</v>
      </c>
      <c r="E8643" t="s">
        <v>372</v>
      </c>
      <c r="F8643" t="s">
        <v>443</v>
      </c>
      <c r="G8643">
        <v>4</v>
      </c>
      <c r="H8643">
        <v>241100</v>
      </c>
      <c r="I8643">
        <v>162800</v>
      </c>
      <c r="J8643" t="s">
        <v>14</v>
      </c>
      <c r="K8643">
        <v>964400</v>
      </c>
      <c r="L8643" t="s">
        <v>7205</v>
      </c>
      <c r="M8643" t="s">
        <v>7203</v>
      </c>
      <c r="N8643" s="1">
        <v>43258</v>
      </c>
      <c r="O8643" t="s">
        <v>443</v>
      </c>
      <c r="P8643" t="s">
        <v>7235</v>
      </c>
      <c r="Q8643" t="s">
        <v>7236</v>
      </c>
      <c r="R8643" t="s">
        <v>7240</v>
      </c>
      <c r="S8643">
        <v>148725</v>
      </c>
      <c r="T8643">
        <v>220283</v>
      </c>
      <c r="U8643">
        <v>0.32500000000000001</v>
      </c>
      <c r="V8643">
        <v>313200</v>
      </c>
      <c r="W8643">
        <v>651200</v>
      </c>
      <c r="X8643">
        <v>2024</v>
      </c>
      <c r="Y8643">
        <v>1350160</v>
      </c>
    </row>
    <row r="8644" spans="2:25" x14ac:dyDescent="0.35">
      <c r="B8644" t="s">
        <v>6423</v>
      </c>
      <c r="C8644" s="1">
        <v>45452</v>
      </c>
      <c r="D8644" t="s">
        <v>1091</v>
      </c>
      <c r="E8644" t="s">
        <v>111</v>
      </c>
      <c r="F8644" t="s">
        <v>443</v>
      </c>
      <c r="G8644">
        <v>5</v>
      </c>
      <c r="H8644">
        <v>233800</v>
      </c>
      <c r="I8644">
        <v>157900</v>
      </c>
      <c r="J8644" t="s">
        <v>18</v>
      </c>
      <c r="K8644">
        <v>1169000</v>
      </c>
      <c r="L8644" t="s">
        <v>7204</v>
      </c>
      <c r="M8644" t="s">
        <v>7203</v>
      </c>
      <c r="N8644" s="1">
        <v>44479</v>
      </c>
      <c r="O8644" t="s">
        <v>443</v>
      </c>
      <c r="P8644" t="s">
        <v>7235</v>
      </c>
      <c r="Q8644" t="s">
        <v>7236</v>
      </c>
      <c r="R8644" t="s">
        <v>7240</v>
      </c>
      <c r="S8644">
        <v>148725</v>
      </c>
      <c r="T8644">
        <v>220283</v>
      </c>
      <c r="U8644">
        <v>0.32500000000000001</v>
      </c>
      <c r="V8644">
        <v>379500</v>
      </c>
      <c r="W8644">
        <v>789500</v>
      </c>
      <c r="X8644">
        <v>2024</v>
      </c>
      <c r="Y8644">
        <v>1636600</v>
      </c>
    </row>
    <row r="8645" spans="2:25" x14ac:dyDescent="0.35">
      <c r="B8645" t="s">
        <v>6268</v>
      </c>
      <c r="C8645" s="1">
        <v>45414</v>
      </c>
      <c r="D8645" t="s">
        <v>931</v>
      </c>
      <c r="E8645" t="s">
        <v>3971</v>
      </c>
      <c r="F8645" t="s">
        <v>161</v>
      </c>
      <c r="G8645">
        <v>4</v>
      </c>
      <c r="H8645">
        <v>2651400</v>
      </c>
      <c r="I8645">
        <v>2038400</v>
      </c>
      <c r="J8645" t="s">
        <v>18</v>
      </c>
      <c r="K8645">
        <v>10605600</v>
      </c>
      <c r="L8645" t="s">
        <v>7204</v>
      </c>
      <c r="M8645" t="s">
        <v>7206</v>
      </c>
      <c r="N8645" s="1">
        <v>44969</v>
      </c>
      <c r="O8645" t="s">
        <v>161</v>
      </c>
      <c r="P8645" t="s">
        <v>7218</v>
      </c>
      <c r="Q8645" t="s">
        <v>7224</v>
      </c>
      <c r="R8645" t="s">
        <v>7225</v>
      </c>
      <c r="S8645">
        <v>1730824</v>
      </c>
      <c r="T8645">
        <v>2251336</v>
      </c>
      <c r="U8645">
        <v>0.23100000000000001</v>
      </c>
      <c r="V8645">
        <v>2452000</v>
      </c>
      <c r="W8645">
        <v>8153600</v>
      </c>
      <c r="X8645">
        <v>2024</v>
      </c>
      <c r="Y8645">
        <v>14847839.999999998</v>
      </c>
    </row>
    <row r="8646" spans="2:25" x14ac:dyDescent="0.35">
      <c r="B8646" t="s">
        <v>6314</v>
      </c>
      <c r="C8646" s="1">
        <v>45426</v>
      </c>
      <c r="D8646" t="s">
        <v>931</v>
      </c>
      <c r="E8646" t="s">
        <v>4040</v>
      </c>
      <c r="F8646" t="s">
        <v>161</v>
      </c>
      <c r="G8646">
        <v>1</v>
      </c>
      <c r="H8646">
        <v>2513500</v>
      </c>
      <c r="I8646">
        <v>1932400</v>
      </c>
      <c r="J8646" t="s">
        <v>18</v>
      </c>
      <c r="K8646">
        <v>2513500</v>
      </c>
      <c r="L8646" t="s">
        <v>7205</v>
      </c>
      <c r="M8646" t="s">
        <v>7203</v>
      </c>
      <c r="N8646" s="1">
        <v>45286</v>
      </c>
      <c r="O8646" t="s">
        <v>161</v>
      </c>
      <c r="P8646" t="s">
        <v>7218</v>
      </c>
      <c r="Q8646" t="s">
        <v>7224</v>
      </c>
      <c r="R8646" t="s">
        <v>7225</v>
      </c>
      <c r="S8646">
        <v>1730824</v>
      </c>
      <c r="T8646">
        <v>2251336</v>
      </c>
      <c r="U8646">
        <v>0.23100000000000001</v>
      </c>
      <c r="V8646">
        <v>581100</v>
      </c>
      <c r="W8646">
        <v>1932400</v>
      </c>
      <c r="X8646">
        <v>2024</v>
      </c>
      <c r="Y8646">
        <v>3518900</v>
      </c>
    </row>
    <row r="8647" spans="2:25" x14ac:dyDescent="0.35">
      <c r="B8647" t="s">
        <v>6926</v>
      </c>
      <c r="C8647" s="1">
        <v>45573</v>
      </c>
      <c r="D8647" t="s">
        <v>1809</v>
      </c>
      <c r="E8647" t="s">
        <v>3996</v>
      </c>
      <c r="F8647" t="s">
        <v>161</v>
      </c>
      <c r="G8647">
        <v>5</v>
      </c>
      <c r="H8647">
        <v>2499900</v>
      </c>
      <c r="I8647">
        <v>1921900</v>
      </c>
      <c r="J8647" t="s">
        <v>14</v>
      </c>
      <c r="K8647">
        <v>12499500</v>
      </c>
      <c r="L8647" t="s">
        <v>7202</v>
      </c>
      <c r="M8647" t="s">
        <v>7203</v>
      </c>
      <c r="N8647" s="1">
        <v>44999</v>
      </c>
      <c r="O8647" t="s">
        <v>161</v>
      </c>
      <c r="P8647" t="s">
        <v>7218</v>
      </c>
      <c r="Q8647" t="s">
        <v>7224</v>
      </c>
      <c r="R8647" t="s">
        <v>7225</v>
      </c>
      <c r="S8647">
        <v>1730824</v>
      </c>
      <c r="T8647">
        <v>2251336</v>
      </c>
      <c r="U8647">
        <v>0.23100000000000001</v>
      </c>
      <c r="V8647">
        <v>2890000</v>
      </c>
      <c r="W8647">
        <v>9609500</v>
      </c>
      <c r="X8647">
        <v>2024</v>
      </c>
      <c r="Y8647">
        <v>17499300</v>
      </c>
    </row>
    <row r="8648" spans="2:25" x14ac:dyDescent="0.35">
      <c r="B8648" t="s">
        <v>6222</v>
      </c>
      <c r="C8648" s="1">
        <v>45403</v>
      </c>
      <c r="D8648" t="s">
        <v>764</v>
      </c>
      <c r="E8648" t="s">
        <v>268</v>
      </c>
      <c r="F8648" t="s">
        <v>161</v>
      </c>
      <c r="G8648">
        <v>1</v>
      </c>
      <c r="H8648">
        <v>2469800</v>
      </c>
      <c r="I8648">
        <v>1898800</v>
      </c>
      <c r="J8648" t="s">
        <v>14</v>
      </c>
      <c r="K8648">
        <v>2469800</v>
      </c>
      <c r="L8648" t="s">
        <v>7204</v>
      </c>
      <c r="M8648" t="s">
        <v>7206</v>
      </c>
      <c r="N8648" s="1">
        <v>43409</v>
      </c>
      <c r="O8648" t="s">
        <v>161</v>
      </c>
      <c r="P8648" t="s">
        <v>7218</v>
      </c>
      <c r="Q8648" t="s">
        <v>7224</v>
      </c>
      <c r="R8648" t="s">
        <v>7225</v>
      </c>
      <c r="S8648">
        <v>1730824</v>
      </c>
      <c r="T8648">
        <v>2251336</v>
      </c>
      <c r="U8648">
        <v>0.23100000000000001</v>
      </c>
      <c r="V8648">
        <v>571000</v>
      </c>
      <c r="W8648">
        <v>1898800</v>
      </c>
      <c r="X8648">
        <v>2024</v>
      </c>
      <c r="Y8648">
        <v>3457720</v>
      </c>
    </row>
    <row r="8649" spans="2:25" x14ac:dyDescent="0.35">
      <c r="B8649" t="s">
        <v>6606</v>
      </c>
      <c r="C8649" s="1">
        <v>45495</v>
      </c>
      <c r="D8649" t="s">
        <v>1277</v>
      </c>
      <c r="E8649" t="s">
        <v>5835</v>
      </c>
      <c r="F8649" t="s">
        <v>161</v>
      </c>
      <c r="G8649">
        <v>5</v>
      </c>
      <c r="H8649">
        <v>2436700</v>
      </c>
      <c r="I8649">
        <v>1873300</v>
      </c>
      <c r="J8649" t="s">
        <v>18</v>
      </c>
      <c r="K8649">
        <v>12183500</v>
      </c>
      <c r="L8649" t="s">
        <v>7204</v>
      </c>
      <c r="M8649" t="s">
        <v>7203</v>
      </c>
      <c r="N8649" s="1">
        <v>45311</v>
      </c>
      <c r="O8649" t="s">
        <v>161</v>
      </c>
      <c r="P8649" t="s">
        <v>7218</v>
      </c>
      <c r="Q8649" t="s">
        <v>7224</v>
      </c>
      <c r="R8649" t="s">
        <v>7225</v>
      </c>
      <c r="S8649">
        <v>1730824</v>
      </c>
      <c r="T8649">
        <v>2251336</v>
      </c>
      <c r="U8649">
        <v>0.23100000000000001</v>
      </c>
      <c r="V8649">
        <v>2817000</v>
      </c>
      <c r="W8649">
        <v>9366500</v>
      </c>
      <c r="X8649">
        <v>2024</v>
      </c>
      <c r="Y8649">
        <v>17056900</v>
      </c>
    </row>
    <row r="8650" spans="2:25" x14ac:dyDescent="0.35">
      <c r="B8650" t="s">
        <v>5828</v>
      </c>
      <c r="C8650" s="1">
        <v>45307</v>
      </c>
      <c r="D8650" t="s">
        <v>11</v>
      </c>
      <c r="E8650" t="s">
        <v>5829</v>
      </c>
      <c r="F8650" t="s">
        <v>161</v>
      </c>
      <c r="G8650">
        <v>4</v>
      </c>
      <c r="H8650">
        <v>2292000</v>
      </c>
      <c r="I8650">
        <v>1762100</v>
      </c>
      <c r="J8650" t="s">
        <v>18</v>
      </c>
      <c r="K8650">
        <v>9168000</v>
      </c>
      <c r="L8650" t="s">
        <v>7202</v>
      </c>
      <c r="M8650" t="s">
        <v>7203</v>
      </c>
      <c r="N8650" s="1">
        <v>45629</v>
      </c>
      <c r="O8650" t="s">
        <v>161</v>
      </c>
      <c r="P8650" t="s">
        <v>7218</v>
      </c>
      <c r="Q8650" t="s">
        <v>7224</v>
      </c>
      <c r="R8650" t="s">
        <v>7225</v>
      </c>
      <c r="S8650">
        <v>1730824</v>
      </c>
      <c r="T8650">
        <v>2251336</v>
      </c>
      <c r="U8650">
        <v>0.23100000000000001</v>
      </c>
      <c r="V8650">
        <v>2119600</v>
      </c>
      <c r="W8650">
        <v>7048400</v>
      </c>
      <c r="X8650">
        <v>2024</v>
      </c>
      <c r="Y8650">
        <v>12835200</v>
      </c>
    </row>
    <row r="8651" spans="2:25" x14ac:dyDescent="0.35">
      <c r="B8651" t="s">
        <v>6600</v>
      </c>
      <c r="C8651" s="1">
        <v>45493</v>
      </c>
      <c r="D8651" t="s">
        <v>1277</v>
      </c>
      <c r="E8651" t="s">
        <v>343</v>
      </c>
      <c r="F8651" t="s">
        <v>161</v>
      </c>
      <c r="G8651">
        <v>4</v>
      </c>
      <c r="H8651">
        <v>2241800</v>
      </c>
      <c r="I8651">
        <v>1723500</v>
      </c>
      <c r="J8651" t="s">
        <v>18</v>
      </c>
      <c r="K8651">
        <v>8967200</v>
      </c>
      <c r="L8651" t="s">
        <v>7209</v>
      </c>
      <c r="M8651" t="s">
        <v>7203</v>
      </c>
      <c r="N8651" s="1">
        <v>43833</v>
      </c>
      <c r="O8651" t="s">
        <v>161</v>
      </c>
      <c r="P8651" t="s">
        <v>7218</v>
      </c>
      <c r="Q8651" t="s">
        <v>7224</v>
      </c>
      <c r="R8651" t="s">
        <v>7225</v>
      </c>
      <c r="S8651">
        <v>1730824</v>
      </c>
      <c r="T8651">
        <v>2251336</v>
      </c>
      <c r="U8651">
        <v>0.23100000000000001</v>
      </c>
      <c r="V8651">
        <v>2073200</v>
      </c>
      <c r="W8651">
        <v>6894000</v>
      </c>
      <c r="X8651">
        <v>2024</v>
      </c>
      <c r="Y8651">
        <v>12554080</v>
      </c>
    </row>
    <row r="8652" spans="2:25" x14ac:dyDescent="0.35">
      <c r="B8652" t="s">
        <v>5997</v>
      </c>
      <c r="C8652" s="1">
        <v>45351</v>
      </c>
      <c r="D8652" t="s">
        <v>375</v>
      </c>
      <c r="E8652" t="s">
        <v>414</v>
      </c>
      <c r="F8652" t="s">
        <v>24</v>
      </c>
      <c r="G8652">
        <v>5</v>
      </c>
      <c r="H8652">
        <v>2662700</v>
      </c>
      <c r="I8652">
        <v>1928600</v>
      </c>
      <c r="J8652" t="s">
        <v>14</v>
      </c>
      <c r="K8652">
        <v>13313500</v>
      </c>
      <c r="L8652" t="s">
        <v>7210</v>
      </c>
      <c r="M8652" t="s">
        <v>7203</v>
      </c>
      <c r="N8652" s="1">
        <v>44290</v>
      </c>
      <c r="O8652" t="s">
        <v>24</v>
      </c>
      <c r="P8652" t="s">
        <v>7218</v>
      </c>
      <c r="Q8652" t="s">
        <v>7219</v>
      </c>
      <c r="R8652" t="s">
        <v>7234</v>
      </c>
      <c r="S8652">
        <v>1691731</v>
      </c>
      <c r="T8652">
        <v>2335698</v>
      </c>
      <c r="U8652">
        <v>0.27600000000000002</v>
      </c>
      <c r="V8652">
        <v>3670500</v>
      </c>
      <c r="W8652">
        <v>9643000</v>
      </c>
      <c r="X8652">
        <v>2024</v>
      </c>
      <c r="Y8652">
        <v>18638900</v>
      </c>
    </row>
    <row r="8653" spans="2:25" x14ac:dyDescent="0.35">
      <c r="B8653" t="s">
        <v>6047</v>
      </c>
      <c r="C8653" s="1">
        <v>45362</v>
      </c>
      <c r="D8653" t="s">
        <v>578</v>
      </c>
      <c r="E8653" t="s">
        <v>689</v>
      </c>
      <c r="F8653" t="s">
        <v>24</v>
      </c>
      <c r="G8653">
        <v>1</v>
      </c>
      <c r="H8653">
        <v>2662700</v>
      </c>
      <c r="I8653">
        <v>1928500</v>
      </c>
      <c r="J8653" t="s">
        <v>18</v>
      </c>
      <c r="K8653">
        <v>2662700</v>
      </c>
      <c r="L8653" t="s">
        <v>7208</v>
      </c>
      <c r="M8653" t="s">
        <v>7206</v>
      </c>
      <c r="N8653" s="1">
        <v>44290</v>
      </c>
      <c r="O8653" t="s">
        <v>24</v>
      </c>
      <c r="P8653" t="s">
        <v>7218</v>
      </c>
      <c r="Q8653" t="s">
        <v>7219</v>
      </c>
      <c r="R8653" t="s">
        <v>7234</v>
      </c>
      <c r="S8653">
        <v>1691731</v>
      </c>
      <c r="T8653">
        <v>2335698</v>
      </c>
      <c r="U8653">
        <v>0.27600000000000002</v>
      </c>
      <c r="V8653">
        <v>734200</v>
      </c>
      <c r="W8653">
        <v>1928500</v>
      </c>
      <c r="X8653">
        <v>2024</v>
      </c>
      <c r="Y8653">
        <v>3727779.9999999995</v>
      </c>
    </row>
    <row r="8654" spans="2:25" x14ac:dyDescent="0.35">
      <c r="B8654" t="s">
        <v>5876</v>
      </c>
      <c r="C8654" s="1">
        <v>45316</v>
      </c>
      <c r="D8654" t="s">
        <v>11</v>
      </c>
      <c r="E8654" t="s">
        <v>689</v>
      </c>
      <c r="F8654" t="s">
        <v>24</v>
      </c>
      <c r="G8654">
        <v>1</v>
      </c>
      <c r="H8654">
        <v>2604500</v>
      </c>
      <c r="I8654">
        <v>1886400</v>
      </c>
      <c r="J8654" t="s">
        <v>14</v>
      </c>
      <c r="K8654">
        <v>2604500</v>
      </c>
      <c r="L8654" t="s">
        <v>7208</v>
      </c>
      <c r="M8654" t="s">
        <v>7206</v>
      </c>
      <c r="N8654" s="1">
        <v>44290</v>
      </c>
      <c r="O8654" t="s">
        <v>24</v>
      </c>
      <c r="P8654" t="s">
        <v>7218</v>
      </c>
      <c r="Q8654" t="s">
        <v>7219</v>
      </c>
      <c r="R8654" t="s">
        <v>7234</v>
      </c>
      <c r="S8654">
        <v>1691731</v>
      </c>
      <c r="T8654">
        <v>2335698</v>
      </c>
      <c r="U8654">
        <v>0.27600000000000002</v>
      </c>
      <c r="V8654">
        <v>718100</v>
      </c>
      <c r="W8654">
        <v>1886400</v>
      </c>
      <c r="X8654">
        <v>2024</v>
      </c>
      <c r="Y8654">
        <v>3646300</v>
      </c>
    </row>
    <row r="8655" spans="2:25" x14ac:dyDescent="0.35">
      <c r="B8655" t="s">
        <v>6357</v>
      </c>
      <c r="C8655" s="1">
        <v>45436</v>
      </c>
      <c r="D8655" t="s">
        <v>931</v>
      </c>
      <c r="E8655" t="s">
        <v>2590</v>
      </c>
      <c r="F8655" t="s">
        <v>24</v>
      </c>
      <c r="G8655">
        <v>2</v>
      </c>
      <c r="H8655">
        <v>2598100</v>
      </c>
      <c r="I8655">
        <v>1881800</v>
      </c>
      <c r="J8655" t="s">
        <v>14</v>
      </c>
      <c r="K8655">
        <v>5196200</v>
      </c>
      <c r="L8655" t="s">
        <v>7209</v>
      </c>
      <c r="M8655" t="s">
        <v>7203</v>
      </c>
      <c r="N8655" s="1">
        <v>44820</v>
      </c>
      <c r="O8655" t="s">
        <v>24</v>
      </c>
      <c r="P8655" t="s">
        <v>7218</v>
      </c>
      <c r="Q8655" t="s">
        <v>7219</v>
      </c>
      <c r="R8655" t="s">
        <v>7234</v>
      </c>
      <c r="S8655">
        <v>1691731</v>
      </c>
      <c r="T8655">
        <v>2335698</v>
      </c>
      <c r="U8655">
        <v>0.27600000000000002</v>
      </c>
      <c r="V8655">
        <v>1432600</v>
      </c>
      <c r="W8655">
        <v>3763600</v>
      </c>
      <c r="X8655">
        <v>2024</v>
      </c>
      <c r="Y8655">
        <v>7274680</v>
      </c>
    </row>
    <row r="8656" spans="2:25" x14ac:dyDescent="0.35">
      <c r="B8656" t="s">
        <v>6822</v>
      </c>
      <c r="C8656" s="1">
        <v>45542</v>
      </c>
      <c r="D8656" t="s">
        <v>1641</v>
      </c>
      <c r="E8656" t="s">
        <v>2369</v>
      </c>
      <c r="F8656" t="s">
        <v>24</v>
      </c>
      <c r="G8656">
        <v>4</v>
      </c>
      <c r="H8656">
        <v>2500800</v>
      </c>
      <c r="I8656">
        <v>1811300</v>
      </c>
      <c r="J8656" t="s">
        <v>18</v>
      </c>
      <c r="K8656">
        <v>10003200</v>
      </c>
      <c r="L8656" t="s">
        <v>7210</v>
      </c>
      <c r="M8656" t="s">
        <v>7203</v>
      </c>
      <c r="N8656" s="1">
        <v>44793</v>
      </c>
      <c r="O8656" t="s">
        <v>24</v>
      </c>
      <c r="P8656" t="s">
        <v>7218</v>
      </c>
      <c r="Q8656" t="s">
        <v>7219</v>
      </c>
      <c r="R8656" t="s">
        <v>7234</v>
      </c>
      <c r="S8656">
        <v>1691731</v>
      </c>
      <c r="T8656">
        <v>2335698</v>
      </c>
      <c r="U8656">
        <v>0.27600000000000002</v>
      </c>
      <c r="V8656">
        <v>2758000</v>
      </c>
      <c r="W8656">
        <v>7245200</v>
      </c>
      <c r="X8656">
        <v>2024</v>
      </c>
      <c r="Y8656">
        <v>14004480</v>
      </c>
    </row>
    <row r="8657" spans="2:25" x14ac:dyDescent="0.35">
      <c r="B8657" t="s">
        <v>6284</v>
      </c>
      <c r="C8657" s="1">
        <v>45418</v>
      </c>
      <c r="D8657" t="s">
        <v>931</v>
      </c>
      <c r="E8657" t="s">
        <v>358</v>
      </c>
      <c r="F8657" t="s">
        <v>24</v>
      </c>
      <c r="G8657">
        <v>1</v>
      </c>
      <c r="H8657">
        <v>2444400</v>
      </c>
      <c r="I8657">
        <v>1770500</v>
      </c>
      <c r="J8657" t="s">
        <v>18</v>
      </c>
      <c r="K8657">
        <v>2444400</v>
      </c>
      <c r="L8657" t="s">
        <v>7205</v>
      </c>
      <c r="M8657" t="s">
        <v>7203</v>
      </c>
      <c r="N8657" s="1">
        <v>44016</v>
      </c>
      <c r="O8657" t="s">
        <v>24</v>
      </c>
      <c r="P8657" t="s">
        <v>7218</v>
      </c>
      <c r="Q8657" t="s">
        <v>7219</v>
      </c>
      <c r="R8657" t="s">
        <v>7234</v>
      </c>
      <c r="S8657">
        <v>1691731</v>
      </c>
      <c r="T8657">
        <v>2335698</v>
      </c>
      <c r="U8657">
        <v>0.27600000000000002</v>
      </c>
      <c r="V8657">
        <v>673900</v>
      </c>
      <c r="W8657">
        <v>1770500</v>
      </c>
      <c r="X8657">
        <v>2024</v>
      </c>
      <c r="Y8657">
        <v>3422160</v>
      </c>
    </row>
    <row r="8658" spans="2:25" x14ac:dyDescent="0.35">
      <c r="B8658" t="s">
        <v>6513</v>
      </c>
      <c r="C8658" s="1">
        <v>45474</v>
      </c>
      <c r="D8658" t="s">
        <v>1277</v>
      </c>
      <c r="E8658" t="s">
        <v>47</v>
      </c>
      <c r="F8658" t="s">
        <v>24</v>
      </c>
      <c r="G8658">
        <v>3</v>
      </c>
      <c r="H8658">
        <v>2379600</v>
      </c>
      <c r="I8658">
        <v>1723500</v>
      </c>
      <c r="J8658" t="s">
        <v>18</v>
      </c>
      <c r="K8658">
        <v>7138800</v>
      </c>
      <c r="L8658" t="s">
        <v>7209</v>
      </c>
      <c r="M8658" t="s">
        <v>7206</v>
      </c>
      <c r="N8658" s="1">
        <v>44180</v>
      </c>
      <c r="O8658" t="s">
        <v>24</v>
      </c>
      <c r="P8658" t="s">
        <v>7218</v>
      </c>
      <c r="Q8658" t="s">
        <v>7219</v>
      </c>
      <c r="R8658" t="s">
        <v>7234</v>
      </c>
      <c r="S8658">
        <v>1691731</v>
      </c>
      <c r="T8658">
        <v>2335698</v>
      </c>
      <c r="U8658">
        <v>0.27600000000000002</v>
      </c>
      <c r="V8658">
        <v>1968300</v>
      </c>
      <c r="W8658">
        <v>5170500</v>
      </c>
      <c r="X8658">
        <v>2024</v>
      </c>
      <c r="Y8658">
        <v>9994320</v>
      </c>
    </row>
    <row r="8659" spans="2:25" x14ac:dyDescent="0.35">
      <c r="B8659" t="s">
        <v>5863</v>
      </c>
      <c r="C8659" s="1">
        <v>45312</v>
      </c>
      <c r="D8659" t="s">
        <v>11</v>
      </c>
      <c r="E8659" t="s">
        <v>2342</v>
      </c>
      <c r="F8659" t="s">
        <v>24</v>
      </c>
      <c r="G8659">
        <v>1</v>
      </c>
      <c r="H8659">
        <v>2230600</v>
      </c>
      <c r="I8659">
        <v>1615600</v>
      </c>
      <c r="J8659" t="s">
        <v>14</v>
      </c>
      <c r="K8659">
        <v>2230600</v>
      </c>
      <c r="L8659" t="s">
        <v>7208</v>
      </c>
      <c r="M8659" t="s">
        <v>7206</v>
      </c>
      <c r="N8659" s="1">
        <v>44671</v>
      </c>
      <c r="O8659" t="s">
        <v>24</v>
      </c>
      <c r="P8659" t="s">
        <v>7218</v>
      </c>
      <c r="Q8659" t="s">
        <v>7219</v>
      </c>
      <c r="R8659" t="s">
        <v>7234</v>
      </c>
      <c r="S8659">
        <v>1691731</v>
      </c>
      <c r="T8659">
        <v>2335698</v>
      </c>
      <c r="U8659">
        <v>0.27600000000000002</v>
      </c>
      <c r="V8659">
        <v>615000</v>
      </c>
      <c r="W8659">
        <v>1615600</v>
      </c>
      <c r="X8659">
        <v>2024</v>
      </c>
      <c r="Y8659">
        <v>3122840</v>
      </c>
    </row>
    <row r="8660" spans="2:25" x14ac:dyDescent="0.35">
      <c r="B8660" t="s">
        <v>6428</v>
      </c>
      <c r="C8660" s="1">
        <v>45453</v>
      </c>
      <c r="D8660" t="s">
        <v>1091</v>
      </c>
      <c r="E8660" t="s">
        <v>2344</v>
      </c>
      <c r="F8660" t="s">
        <v>585</v>
      </c>
      <c r="G8660">
        <v>3</v>
      </c>
      <c r="H8660">
        <v>240400</v>
      </c>
      <c r="I8660">
        <v>156900</v>
      </c>
      <c r="J8660" t="s">
        <v>14</v>
      </c>
      <c r="K8660">
        <v>721200</v>
      </c>
      <c r="L8660" t="s">
        <v>7209</v>
      </c>
      <c r="M8660" t="s">
        <v>7203</v>
      </c>
      <c r="N8660" s="1">
        <v>44704</v>
      </c>
      <c r="O8660" t="s">
        <v>585</v>
      </c>
      <c r="P8660" t="s">
        <v>7237</v>
      </c>
      <c r="Q8660" t="s">
        <v>7239</v>
      </c>
      <c r="R8660" t="s">
        <v>7234</v>
      </c>
      <c r="S8660">
        <v>138385</v>
      </c>
      <c r="T8660">
        <v>211987</v>
      </c>
      <c r="U8660">
        <v>0.34699999999999998</v>
      </c>
      <c r="V8660">
        <v>250500</v>
      </c>
      <c r="W8660">
        <v>470700</v>
      </c>
      <c r="X8660">
        <v>2024</v>
      </c>
      <c r="Y8660">
        <v>1009679.9999999999</v>
      </c>
    </row>
    <row r="8661" spans="2:25" x14ac:dyDescent="0.35">
      <c r="B8661" t="s">
        <v>5936</v>
      </c>
      <c r="C8661" s="1">
        <v>45330</v>
      </c>
      <c r="D8661" t="s">
        <v>375</v>
      </c>
      <c r="E8661" t="s">
        <v>209</v>
      </c>
      <c r="F8661" t="s">
        <v>585</v>
      </c>
      <c r="G8661">
        <v>5</v>
      </c>
      <c r="H8661">
        <v>240000</v>
      </c>
      <c r="I8661">
        <v>156600</v>
      </c>
      <c r="J8661" t="s">
        <v>14</v>
      </c>
      <c r="K8661">
        <v>1200000</v>
      </c>
      <c r="L8661" t="s">
        <v>7204</v>
      </c>
      <c r="M8661" t="s">
        <v>7203</v>
      </c>
      <c r="N8661" s="1">
        <v>43805</v>
      </c>
      <c r="O8661" t="s">
        <v>585</v>
      </c>
      <c r="P8661" t="s">
        <v>7237</v>
      </c>
      <c r="Q8661" t="s">
        <v>7239</v>
      </c>
      <c r="R8661" t="s">
        <v>7234</v>
      </c>
      <c r="S8661">
        <v>138385</v>
      </c>
      <c r="T8661">
        <v>211987</v>
      </c>
      <c r="U8661">
        <v>0.34699999999999998</v>
      </c>
      <c r="V8661">
        <v>417000</v>
      </c>
      <c r="W8661">
        <v>783000</v>
      </c>
      <c r="X8661">
        <v>2024</v>
      </c>
      <c r="Y8661">
        <v>1680000</v>
      </c>
    </row>
    <row r="8662" spans="2:25" x14ac:dyDescent="0.35">
      <c r="B8662" t="s">
        <v>6409</v>
      </c>
      <c r="C8662" s="1">
        <v>45450</v>
      </c>
      <c r="D8662" t="s">
        <v>1091</v>
      </c>
      <c r="E8662" t="s">
        <v>3976</v>
      </c>
      <c r="F8662" t="s">
        <v>585</v>
      </c>
      <c r="G8662">
        <v>3</v>
      </c>
      <c r="H8662">
        <v>239600</v>
      </c>
      <c r="I8662">
        <v>156400</v>
      </c>
      <c r="J8662" t="s">
        <v>18</v>
      </c>
      <c r="K8662">
        <v>718800</v>
      </c>
      <c r="L8662" t="s">
        <v>7204</v>
      </c>
      <c r="M8662" t="s">
        <v>7203</v>
      </c>
      <c r="N8662" s="1">
        <v>45156</v>
      </c>
      <c r="O8662" t="s">
        <v>585</v>
      </c>
      <c r="P8662" t="s">
        <v>7237</v>
      </c>
      <c r="Q8662" t="s">
        <v>7239</v>
      </c>
      <c r="R8662" t="s">
        <v>7234</v>
      </c>
      <c r="S8662">
        <v>138385</v>
      </c>
      <c r="T8662">
        <v>211987</v>
      </c>
      <c r="U8662">
        <v>0.34699999999999998</v>
      </c>
      <c r="V8662">
        <v>249600</v>
      </c>
      <c r="W8662">
        <v>469200</v>
      </c>
      <c r="X8662">
        <v>2024</v>
      </c>
      <c r="Y8662">
        <v>1006319.9999999999</v>
      </c>
    </row>
    <row r="8663" spans="2:25" x14ac:dyDescent="0.35">
      <c r="B8663" t="s">
        <v>6203</v>
      </c>
      <c r="C8663" s="1">
        <v>45398</v>
      </c>
      <c r="D8663" t="s">
        <v>764</v>
      </c>
      <c r="E8663" t="s">
        <v>5811</v>
      </c>
      <c r="F8663" t="s">
        <v>585</v>
      </c>
      <c r="G8663">
        <v>5</v>
      </c>
      <c r="H8663">
        <v>238300</v>
      </c>
      <c r="I8663">
        <v>155600</v>
      </c>
      <c r="J8663" t="s">
        <v>14</v>
      </c>
      <c r="K8663">
        <v>1191500</v>
      </c>
      <c r="L8663" t="s">
        <v>7209</v>
      </c>
      <c r="M8663" t="s">
        <v>7203</v>
      </c>
      <c r="N8663" s="1">
        <v>45427</v>
      </c>
      <c r="O8663" t="s">
        <v>585</v>
      </c>
      <c r="P8663" t="s">
        <v>7237</v>
      </c>
      <c r="Q8663" t="s">
        <v>7239</v>
      </c>
      <c r="R8663" t="s">
        <v>7234</v>
      </c>
      <c r="S8663">
        <v>138385</v>
      </c>
      <c r="T8663">
        <v>211987</v>
      </c>
      <c r="U8663">
        <v>0.34699999999999998</v>
      </c>
      <c r="V8663">
        <v>413500</v>
      </c>
      <c r="W8663">
        <v>778000</v>
      </c>
      <c r="X8663">
        <v>2024</v>
      </c>
      <c r="Y8663">
        <v>1668100</v>
      </c>
    </row>
    <row r="8664" spans="2:25" x14ac:dyDescent="0.35">
      <c r="B8664" t="s">
        <v>7048</v>
      </c>
      <c r="C8664" s="1">
        <v>45604</v>
      </c>
      <c r="D8664" t="s">
        <v>1962</v>
      </c>
      <c r="E8664" t="s">
        <v>2396</v>
      </c>
      <c r="F8664" t="s">
        <v>585</v>
      </c>
      <c r="G8664">
        <v>1</v>
      </c>
      <c r="H8664">
        <v>229700</v>
      </c>
      <c r="I8664">
        <v>149900</v>
      </c>
      <c r="J8664" t="s">
        <v>18</v>
      </c>
      <c r="K8664">
        <v>229700</v>
      </c>
      <c r="L8664" t="s">
        <v>7209</v>
      </c>
      <c r="M8664" t="s">
        <v>7203</v>
      </c>
      <c r="N8664" s="1">
        <v>44564</v>
      </c>
      <c r="O8664" t="s">
        <v>585</v>
      </c>
      <c r="P8664" t="s">
        <v>7237</v>
      </c>
      <c r="Q8664" t="s">
        <v>7239</v>
      </c>
      <c r="R8664" t="s">
        <v>7234</v>
      </c>
      <c r="S8664">
        <v>138385</v>
      </c>
      <c r="T8664">
        <v>211987</v>
      </c>
      <c r="U8664">
        <v>0.34699999999999998</v>
      </c>
      <c r="V8664">
        <v>79800</v>
      </c>
      <c r="W8664">
        <v>149900</v>
      </c>
      <c r="X8664">
        <v>2024</v>
      </c>
      <c r="Y8664">
        <v>321580</v>
      </c>
    </row>
    <row r="8665" spans="2:25" x14ac:dyDescent="0.35">
      <c r="B8665" t="s">
        <v>6941</v>
      </c>
      <c r="C8665" s="1">
        <v>45578</v>
      </c>
      <c r="D8665" t="s">
        <v>1809</v>
      </c>
      <c r="E8665" t="s">
        <v>583</v>
      </c>
      <c r="F8665" t="s">
        <v>585</v>
      </c>
      <c r="G8665">
        <v>2</v>
      </c>
      <c r="H8665">
        <v>226600</v>
      </c>
      <c r="I8665">
        <v>147900</v>
      </c>
      <c r="J8665" t="s">
        <v>18</v>
      </c>
      <c r="K8665">
        <v>453200</v>
      </c>
      <c r="L8665" t="s">
        <v>7204</v>
      </c>
      <c r="M8665" t="s">
        <v>7206</v>
      </c>
      <c r="N8665" s="1">
        <v>44126</v>
      </c>
      <c r="O8665" t="s">
        <v>585</v>
      </c>
      <c r="P8665" t="s">
        <v>7237</v>
      </c>
      <c r="Q8665" t="s">
        <v>7239</v>
      </c>
      <c r="R8665" t="s">
        <v>7234</v>
      </c>
      <c r="S8665">
        <v>138385</v>
      </c>
      <c r="T8665">
        <v>211987</v>
      </c>
      <c r="U8665">
        <v>0.34699999999999998</v>
      </c>
      <c r="V8665">
        <v>157400</v>
      </c>
      <c r="W8665">
        <v>295800</v>
      </c>
      <c r="X8665">
        <v>2024</v>
      </c>
      <c r="Y8665">
        <v>634480</v>
      </c>
    </row>
    <row r="8666" spans="2:25" x14ac:dyDescent="0.35">
      <c r="B8666" t="s">
        <v>6233</v>
      </c>
      <c r="C8666" s="1">
        <v>45405</v>
      </c>
      <c r="D8666" t="s">
        <v>764</v>
      </c>
      <c r="E8666" t="s">
        <v>372</v>
      </c>
      <c r="F8666" t="s">
        <v>585</v>
      </c>
      <c r="G8666">
        <v>3</v>
      </c>
      <c r="H8666">
        <v>221800</v>
      </c>
      <c r="I8666">
        <v>144800</v>
      </c>
      <c r="J8666" t="s">
        <v>18</v>
      </c>
      <c r="K8666">
        <v>665400</v>
      </c>
      <c r="L8666" t="s">
        <v>7205</v>
      </c>
      <c r="M8666" t="s">
        <v>7203</v>
      </c>
      <c r="N8666" s="1">
        <v>43258</v>
      </c>
      <c r="O8666" t="s">
        <v>585</v>
      </c>
      <c r="P8666" t="s">
        <v>7237</v>
      </c>
      <c r="Q8666" t="s">
        <v>7239</v>
      </c>
      <c r="R8666" t="s">
        <v>7234</v>
      </c>
      <c r="S8666">
        <v>138385</v>
      </c>
      <c r="T8666">
        <v>211987</v>
      </c>
      <c r="U8666">
        <v>0.34699999999999998</v>
      </c>
      <c r="V8666">
        <v>231000</v>
      </c>
      <c r="W8666">
        <v>434400</v>
      </c>
      <c r="X8666">
        <v>2024</v>
      </c>
      <c r="Y8666">
        <v>931559.99999999988</v>
      </c>
    </row>
    <row r="8667" spans="2:25" x14ac:dyDescent="0.35">
      <c r="B8667" t="s">
        <v>6143</v>
      </c>
      <c r="C8667" s="1">
        <v>45385</v>
      </c>
      <c r="D8667" t="s">
        <v>764</v>
      </c>
      <c r="E8667" t="s">
        <v>41</v>
      </c>
      <c r="F8667" t="s">
        <v>585</v>
      </c>
      <c r="G8667">
        <v>5</v>
      </c>
      <c r="H8667">
        <v>213800</v>
      </c>
      <c r="I8667">
        <v>139600</v>
      </c>
      <c r="J8667" t="s">
        <v>14</v>
      </c>
      <c r="K8667">
        <v>1069000</v>
      </c>
      <c r="L8667" t="s">
        <v>7202</v>
      </c>
      <c r="M8667" t="s">
        <v>7203</v>
      </c>
      <c r="N8667" s="1">
        <v>44021</v>
      </c>
      <c r="O8667" t="s">
        <v>585</v>
      </c>
      <c r="P8667" t="s">
        <v>7237</v>
      </c>
      <c r="Q8667" t="s">
        <v>7239</v>
      </c>
      <c r="R8667" t="s">
        <v>7234</v>
      </c>
      <c r="S8667">
        <v>138385</v>
      </c>
      <c r="T8667">
        <v>211987</v>
      </c>
      <c r="U8667">
        <v>0.34699999999999998</v>
      </c>
      <c r="V8667">
        <v>371000</v>
      </c>
      <c r="W8667">
        <v>698000</v>
      </c>
      <c r="X8667">
        <v>2024</v>
      </c>
      <c r="Y8667">
        <v>1496600</v>
      </c>
    </row>
    <row r="8668" spans="2:25" x14ac:dyDescent="0.35">
      <c r="B8668" t="s">
        <v>6144</v>
      </c>
      <c r="C8668" s="1">
        <v>45385</v>
      </c>
      <c r="D8668" t="s">
        <v>764</v>
      </c>
      <c r="E8668" t="s">
        <v>47</v>
      </c>
      <c r="F8668" t="s">
        <v>454</v>
      </c>
      <c r="G8668">
        <v>3</v>
      </c>
      <c r="H8668">
        <v>2449300</v>
      </c>
      <c r="I8668">
        <v>1871200</v>
      </c>
      <c r="J8668" t="s">
        <v>14</v>
      </c>
      <c r="K8668">
        <v>7347900</v>
      </c>
      <c r="L8668" t="s">
        <v>7209</v>
      </c>
      <c r="M8668" t="s">
        <v>7206</v>
      </c>
      <c r="N8668" s="1">
        <v>44180</v>
      </c>
      <c r="O8668" t="s">
        <v>454</v>
      </c>
      <c r="P8668" t="s">
        <v>7218</v>
      </c>
      <c r="Q8668" t="s">
        <v>7219</v>
      </c>
      <c r="R8668" t="s">
        <v>7230</v>
      </c>
      <c r="S8668">
        <v>1483977</v>
      </c>
      <c r="T8668">
        <v>1942446</v>
      </c>
      <c r="U8668">
        <v>0.23599999999999999</v>
      </c>
      <c r="V8668">
        <v>1734300</v>
      </c>
      <c r="W8668">
        <v>5613600</v>
      </c>
      <c r="X8668">
        <v>2024</v>
      </c>
      <c r="Y8668">
        <v>10287060</v>
      </c>
    </row>
    <row r="8669" spans="2:25" x14ac:dyDescent="0.35">
      <c r="B8669" t="s">
        <v>5786</v>
      </c>
      <c r="C8669" s="1">
        <v>45298</v>
      </c>
      <c r="D8669" t="s">
        <v>11</v>
      </c>
      <c r="E8669" t="s">
        <v>480</v>
      </c>
      <c r="F8669" t="s">
        <v>454</v>
      </c>
      <c r="G8669">
        <v>1</v>
      </c>
      <c r="H8669">
        <v>2386700</v>
      </c>
      <c r="I8669">
        <v>1823400</v>
      </c>
      <c r="J8669" t="s">
        <v>14</v>
      </c>
      <c r="K8669">
        <v>2386700</v>
      </c>
      <c r="L8669" t="s">
        <v>7209</v>
      </c>
      <c r="M8669" t="s">
        <v>7203</v>
      </c>
      <c r="N8669" s="1">
        <v>44280</v>
      </c>
      <c r="O8669" t="s">
        <v>454</v>
      </c>
      <c r="P8669" t="s">
        <v>7218</v>
      </c>
      <c r="Q8669" t="s">
        <v>7219</v>
      </c>
      <c r="R8669" t="s">
        <v>7230</v>
      </c>
      <c r="S8669">
        <v>1483977</v>
      </c>
      <c r="T8669">
        <v>1942446</v>
      </c>
      <c r="U8669">
        <v>0.23599999999999999</v>
      </c>
      <c r="V8669">
        <v>563300</v>
      </c>
      <c r="W8669">
        <v>1823400</v>
      </c>
      <c r="X8669">
        <v>2024</v>
      </c>
      <c r="Y8669">
        <v>3341380</v>
      </c>
    </row>
    <row r="8670" spans="2:25" x14ac:dyDescent="0.35">
      <c r="B8670" t="s">
        <v>6587</v>
      </c>
      <c r="C8670" s="1">
        <v>45491</v>
      </c>
      <c r="D8670" t="s">
        <v>1277</v>
      </c>
      <c r="E8670" t="s">
        <v>2409</v>
      </c>
      <c r="F8670" t="s">
        <v>454</v>
      </c>
      <c r="G8670">
        <v>5</v>
      </c>
      <c r="H8670">
        <v>2339600</v>
      </c>
      <c r="I8670">
        <v>1787400</v>
      </c>
      <c r="J8670" t="s">
        <v>14</v>
      </c>
      <c r="K8670">
        <v>11698000</v>
      </c>
      <c r="L8670" t="s">
        <v>7207</v>
      </c>
      <c r="M8670" t="s">
        <v>7203</v>
      </c>
      <c r="N8670" s="1">
        <v>44824</v>
      </c>
      <c r="O8670" t="s">
        <v>454</v>
      </c>
      <c r="P8670" t="s">
        <v>7218</v>
      </c>
      <c r="Q8670" t="s">
        <v>7219</v>
      </c>
      <c r="R8670" t="s">
        <v>7230</v>
      </c>
      <c r="S8670">
        <v>1483977</v>
      </c>
      <c r="T8670">
        <v>1942446</v>
      </c>
      <c r="U8670">
        <v>0.23599999999999999</v>
      </c>
      <c r="V8670">
        <v>2761000</v>
      </c>
      <c r="W8670">
        <v>8937000</v>
      </c>
      <c r="X8670">
        <v>2024</v>
      </c>
      <c r="Y8670">
        <v>16377199.999999998</v>
      </c>
    </row>
    <row r="8671" spans="2:25" x14ac:dyDescent="0.35">
      <c r="B8671" t="s">
        <v>7097</v>
      </c>
      <c r="C8671" s="1">
        <v>45620</v>
      </c>
      <c r="D8671" t="s">
        <v>1962</v>
      </c>
      <c r="E8671" t="s">
        <v>2396</v>
      </c>
      <c r="F8671" t="s">
        <v>454</v>
      </c>
      <c r="G8671">
        <v>4</v>
      </c>
      <c r="H8671">
        <v>2311100</v>
      </c>
      <c r="I8671">
        <v>1765600</v>
      </c>
      <c r="J8671" t="s">
        <v>18</v>
      </c>
      <c r="K8671">
        <v>9244400</v>
      </c>
      <c r="L8671" t="s">
        <v>7209</v>
      </c>
      <c r="M8671" t="s">
        <v>7203</v>
      </c>
      <c r="N8671" s="1">
        <v>44564</v>
      </c>
      <c r="O8671" t="s">
        <v>454</v>
      </c>
      <c r="P8671" t="s">
        <v>7218</v>
      </c>
      <c r="Q8671" t="s">
        <v>7219</v>
      </c>
      <c r="R8671" t="s">
        <v>7230</v>
      </c>
      <c r="S8671">
        <v>1483977</v>
      </c>
      <c r="T8671">
        <v>1942446</v>
      </c>
      <c r="U8671">
        <v>0.23599999999999999</v>
      </c>
      <c r="V8671">
        <v>2182000</v>
      </c>
      <c r="W8671">
        <v>7062400</v>
      </c>
      <c r="X8671">
        <v>2024</v>
      </c>
      <c r="Y8671">
        <v>12942160</v>
      </c>
    </row>
    <row r="8672" spans="2:25" x14ac:dyDescent="0.35">
      <c r="B8672" t="s">
        <v>6412</v>
      </c>
      <c r="C8672" s="1">
        <v>45450</v>
      </c>
      <c r="D8672" t="s">
        <v>1091</v>
      </c>
      <c r="E8672" t="s">
        <v>5856</v>
      </c>
      <c r="F8672" t="s">
        <v>454</v>
      </c>
      <c r="G8672">
        <v>2</v>
      </c>
      <c r="H8672">
        <v>2258900</v>
      </c>
      <c r="I8672">
        <v>1725700</v>
      </c>
      <c r="J8672" t="s">
        <v>18</v>
      </c>
      <c r="K8672">
        <v>4517800</v>
      </c>
      <c r="L8672" t="s">
        <v>7204</v>
      </c>
      <c r="M8672" t="s">
        <v>7203</v>
      </c>
      <c r="N8672" s="1">
        <v>45393</v>
      </c>
      <c r="O8672" t="s">
        <v>454</v>
      </c>
      <c r="P8672" t="s">
        <v>7218</v>
      </c>
      <c r="Q8672" t="s">
        <v>7219</v>
      </c>
      <c r="R8672" t="s">
        <v>7230</v>
      </c>
      <c r="S8672">
        <v>1483977</v>
      </c>
      <c r="T8672">
        <v>1942446</v>
      </c>
      <c r="U8672">
        <v>0.23599999999999999</v>
      </c>
      <c r="V8672">
        <v>1066400</v>
      </c>
      <c r="W8672">
        <v>3451400</v>
      </c>
      <c r="X8672">
        <v>2024</v>
      </c>
      <c r="Y8672">
        <v>6324920</v>
      </c>
    </row>
    <row r="8673" spans="2:25" x14ac:dyDescent="0.35">
      <c r="B8673" t="s">
        <v>7139</v>
      </c>
      <c r="C8673" s="1">
        <v>45637</v>
      </c>
      <c r="D8673" t="s">
        <v>2132</v>
      </c>
      <c r="E8673" t="s">
        <v>2534</v>
      </c>
      <c r="F8673" t="s">
        <v>454</v>
      </c>
      <c r="G8673">
        <v>5</v>
      </c>
      <c r="H8673">
        <v>2240500</v>
      </c>
      <c r="I8673">
        <v>1711700</v>
      </c>
      <c r="J8673" t="s">
        <v>14</v>
      </c>
      <c r="K8673">
        <v>11202500</v>
      </c>
      <c r="L8673" t="s">
        <v>7209</v>
      </c>
      <c r="M8673" t="s">
        <v>7203</v>
      </c>
      <c r="N8673" s="1">
        <v>44724</v>
      </c>
      <c r="O8673" t="s">
        <v>454</v>
      </c>
      <c r="P8673" t="s">
        <v>7218</v>
      </c>
      <c r="Q8673" t="s">
        <v>7219</v>
      </c>
      <c r="R8673" t="s">
        <v>7230</v>
      </c>
      <c r="S8673">
        <v>1483977</v>
      </c>
      <c r="T8673">
        <v>1942446</v>
      </c>
      <c r="U8673">
        <v>0.23599999999999999</v>
      </c>
      <c r="V8673">
        <v>2644000</v>
      </c>
      <c r="W8673">
        <v>8558500</v>
      </c>
      <c r="X8673">
        <v>2024</v>
      </c>
      <c r="Y8673">
        <v>15683499.999999998</v>
      </c>
    </row>
    <row r="8674" spans="2:25" x14ac:dyDescent="0.35">
      <c r="B8674" t="s">
        <v>6862</v>
      </c>
      <c r="C8674" s="1">
        <v>45552</v>
      </c>
      <c r="D8674" t="s">
        <v>1641</v>
      </c>
      <c r="E8674" t="s">
        <v>12</v>
      </c>
      <c r="F8674" t="s">
        <v>454</v>
      </c>
      <c r="G8674">
        <v>5</v>
      </c>
      <c r="H8674">
        <v>2236800</v>
      </c>
      <c r="I8674">
        <v>1708800</v>
      </c>
      <c r="J8674" t="s">
        <v>14</v>
      </c>
      <c r="K8674">
        <v>11184000</v>
      </c>
      <c r="L8674" t="s">
        <v>7204</v>
      </c>
      <c r="M8674" t="s">
        <v>7203</v>
      </c>
      <c r="N8674" s="1">
        <v>43595</v>
      </c>
      <c r="O8674" t="s">
        <v>454</v>
      </c>
      <c r="P8674" t="s">
        <v>7218</v>
      </c>
      <c r="Q8674" t="s">
        <v>7219</v>
      </c>
      <c r="R8674" t="s">
        <v>7230</v>
      </c>
      <c r="S8674">
        <v>1483977</v>
      </c>
      <c r="T8674">
        <v>1942446</v>
      </c>
      <c r="U8674">
        <v>0.23599999999999999</v>
      </c>
      <c r="V8674">
        <v>2640000</v>
      </c>
      <c r="W8674">
        <v>8544000</v>
      </c>
      <c r="X8674">
        <v>2024</v>
      </c>
      <c r="Y8674">
        <v>15657599.999999998</v>
      </c>
    </row>
    <row r="8675" spans="2:25" x14ac:dyDescent="0.35">
      <c r="B8675" t="s">
        <v>5925</v>
      </c>
      <c r="C8675" s="1">
        <v>45327</v>
      </c>
      <c r="D8675" t="s">
        <v>375</v>
      </c>
      <c r="E8675" t="s">
        <v>12</v>
      </c>
      <c r="F8675" t="s">
        <v>454</v>
      </c>
      <c r="G8675">
        <v>4</v>
      </c>
      <c r="H8675">
        <v>2204300</v>
      </c>
      <c r="I8675">
        <v>1684100</v>
      </c>
      <c r="J8675" t="s">
        <v>18</v>
      </c>
      <c r="K8675">
        <v>8817200</v>
      </c>
      <c r="L8675" t="s">
        <v>7204</v>
      </c>
      <c r="M8675" t="s">
        <v>7203</v>
      </c>
      <c r="N8675" s="1">
        <v>43595</v>
      </c>
      <c r="O8675" t="s">
        <v>454</v>
      </c>
      <c r="P8675" t="s">
        <v>7218</v>
      </c>
      <c r="Q8675" t="s">
        <v>7219</v>
      </c>
      <c r="R8675" t="s">
        <v>7230</v>
      </c>
      <c r="S8675">
        <v>1483977</v>
      </c>
      <c r="T8675">
        <v>1942446</v>
      </c>
      <c r="U8675">
        <v>0.23599999999999999</v>
      </c>
      <c r="V8675">
        <v>2080800</v>
      </c>
      <c r="W8675">
        <v>6736400</v>
      </c>
      <c r="X8675">
        <v>2024</v>
      </c>
      <c r="Y8675">
        <v>12344080</v>
      </c>
    </row>
    <row r="8676" spans="2:25" x14ac:dyDescent="0.35">
      <c r="B8676" t="s">
        <v>6026</v>
      </c>
      <c r="C8676" s="1">
        <v>45357</v>
      </c>
      <c r="D8676" t="s">
        <v>578</v>
      </c>
      <c r="E8676" t="s">
        <v>385</v>
      </c>
      <c r="F8676" t="s">
        <v>454</v>
      </c>
      <c r="G8676">
        <v>2</v>
      </c>
      <c r="H8676">
        <v>2164500</v>
      </c>
      <c r="I8676">
        <v>1653600</v>
      </c>
      <c r="J8676" t="s">
        <v>14</v>
      </c>
      <c r="K8676">
        <v>4329000</v>
      </c>
      <c r="L8676" t="s">
        <v>7211</v>
      </c>
      <c r="M8676" t="s">
        <v>7206</v>
      </c>
      <c r="N8676" s="1">
        <v>43686</v>
      </c>
      <c r="O8676" t="s">
        <v>454</v>
      </c>
      <c r="P8676" t="s">
        <v>7218</v>
      </c>
      <c r="Q8676" t="s">
        <v>7219</v>
      </c>
      <c r="R8676" t="s">
        <v>7230</v>
      </c>
      <c r="S8676">
        <v>1483977</v>
      </c>
      <c r="T8676">
        <v>1942446</v>
      </c>
      <c r="U8676">
        <v>0.23599999999999999</v>
      </c>
      <c r="V8676">
        <v>1021800</v>
      </c>
      <c r="W8676">
        <v>3307200</v>
      </c>
      <c r="X8676">
        <v>2024</v>
      </c>
      <c r="Y8676">
        <v>6060600</v>
      </c>
    </row>
    <row r="8677" spans="2:25" x14ac:dyDescent="0.35">
      <c r="B8677" t="s">
        <v>6148</v>
      </c>
      <c r="C8677" s="1">
        <v>45385</v>
      </c>
      <c r="D8677" t="s">
        <v>764</v>
      </c>
      <c r="E8677" t="s">
        <v>358</v>
      </c>
      <c r="F8677" t="s">
        <v>454</v>
      </c>
      <c r="G8677">
        <v>5</v>
      </c>
      <c r="H8677">
        <v>2147000</v>
      </c>
      <c r="I8677">
        <v>1640300</v>
      </c>
      <c r="J8677" t="s">
        <v>14</v>
      </c>
      <c r="K8677">
        <v>10735000</v>
      </c>
      <c r="L8677" t="s">
        <v>7205</v>
      </c>
      <c r="M8677" t="s">
        <v>7203</v>
      </c>
      <c r="N8677" s="1">
        <v>44016</v>
      </c>
      <c r="O8677" t="s">
        <v>454</v>
      </c>
      <c r="P8677" t="s">
        <v>7218</v>
      </c>
      <c r="Q8677" t="s">
        <v>7219</v>
      </c>
      <c r="R8677" t="s">
        <v>7230</v>
      </c>
      <c r="S8677">
        <v>1483977</v>
      </c>
      <c r="T8677">
        <v>1942446</v>
      </c>
      <c r="U8677">
        <v>0.23599999999999999</v>
      </c>
      <c r="V8677">
        <v>2533500</v>
      </c>
      <c r="W8677">
        <v>8201500</v>
      </c>
      <c r="X8677">
        <v>2024</v>
      </c>
      <c r="Y8677">
        <v>15028999.999999998</v>
      </c>
    </row>
    <row r="8678" spans="2:25" x14ac:dyDescent="0.35">
      <c r="B8678" t="s">
        <v>6700</v>
      </c>
      <c r="C8678" s="1">
        <v>45516</v>
      </c>
      <c r="D8678" t="s">
        <v>1479</v>
      </c>
      <c r="E8678" t="s">
        <v>2311</v>
      </c>
      <c r="F8678" t="s">
        <v>454</v>
      </c>
      <c r="G8678">
        <v>2</v>
      </c>
      <c r="H8678">
        <v>2145100</v>
      </c>
      <c r="I8678">
        <v>1638800</v>
      </c>
      <c r="J8678" t="s">
        <v>18</v>
      </c>
      <c r="K8678">
        <v>4290200</v>
      </c>
      <c r="L8678" t="s">
        <v>7204</v>
      </c>
      <c r="M8678" t="s">
        <v>7203</v>
      </c>
      <c r="N8678" s="1">
        <v>44630</v>
      </c>
      <c r="O8678" t="s">
        <v>454</v>
      </c>
      <c r="P8678" t="s">
        <v>7218</v>
      </c>
      <c r="Q8678" t="s">
        <v>7219</v>
      </c>
      <c r="R8678" t="s">
        <v>7230</v>
      </c>
      <c r="S8678">
        <v>1483977</v>
      </c>
      <c r="T8678">
        <v>1942446</v>
      </c>
      <c r="U8678">
        <v>0.23599999999999999</v>
      </c>
      <c r="V8678">
        <v>1012600</v>
      </c>
      <c r="W8678">
        <v>3277600</v>
      </c>
      <c r="X8678">
        <v>2024</v>
      </c>
      <c r="Y8678">
        <v>6006280</v>
      </c>
    </row>
    <row r="8679" spans="2:25" x14ac:dyDescent="0.35">
      <c r="B8679" t="s">
        <v>6080</v>
      </c>
      <c r="C8679" s="1">
        <v>45369</v>
      </c>
      <c r="D8679" t="s">
        <v>578</v>
      </c>
      <c r="E8679" t="s">
        <v>23</v>
      </c>
      <c r="F8679" t="s">
        <v>454</v>
      </c>
      <c r="G8679">
        <v>3</v>
      </c>
      <c r="H8679">
        <v>1967800</v>
      </c>
      <c r="I8679">
        <v>1503300</v>
      </c>
      <c r="J8679" t="s">
        <v>14</v>
      </c>
      <c r="K8679">
        <v>5903400</v>
      </c>
      <c r="L8679" t="s">
        <v>7204</v>
      </c>
      <c r="M8679" t="s">
        <v>7206</v>
      </c>
      <c r="N8679" s="1">
        <v>44431</v>
      </c>
      <c r="O8679" t="s">
        <v>454</v>
      </c>
      <c r="P8679" t="s">
        <v>7218</v>
      </c>
      <c r="Q8679" t="s">
        <v>7219</v>
      </c>
      <c r="R8679" t="s">
        <v>7230</v>
      </c>
      <c r="S8679">
        <v>1483977</v>
      </c>
      <c r="T8679">
        <v>1942446</v>
      </c>
      <c r="U8679">
        <v>0.23599999999999999</v>
      </c>
      <c r="V8679">
        <v>1393500</v>
      </c>
      <c r="W8679">
        <v>4509900</v>
      </c>
      <c r="X8679">
        <v>2024</v>
      </c>
      <c r="Y8679">
        <v>8264759.9999999991</v>
      </c>
    </row>
    <row r="8680" spans="2:25" x14ac:dyDescent="0.35">
      <c r="B8680" t="s">
        <v>5933</v>
      </c>
      <c r="C8680" s="1">
        <v>45329</v>
      </c>
      <c r="D8680" t="s">
        <v>375</v>
      </c>
      <c r="E8680" t="s">
        <v>35</v>
      </c>
      <c r="F8680" t="s">
        <v>370</v>
      </c>
      <c r="G8680">
        <v>4</v>
      </c>
      <c r="H8680">
        <v>3782300</v>
      </c>
      <c r="I8680">
        <v>2478600</v>
      </c>
      <c r="J8680" t="s">
        <v>18</v>
      </c>
      <c r="K8680">
        <v>15129200</v>
      </c>
      <c r="L8680" t="s">
        <v>7202</v>
      </c>
      <c r="M8680" t="s">
        <v>7203</v>
      </c>
      <c r="N8680" s="1">
        <v>43628</v>
      </c>
      <c r="O8680" t="s">
        <v>370</v>
      </c>
      <c r="P8680" t="s">
        <v>7231</v>
      </c>
      <c r="Q8680" t="s">
        <v>7241</v>
      </c>
      <c r="R8680" t="s">
        <v>7240</v>
      </c>
      <c r="S8680">
        <v>2265751</v>
      </c>
      <c r="T8680">
        <v>3457539</v>
      </c>
      <c r="U8680">
        <v>0.34499999999999997</v>
      </c>
      <c r="V8680">
        <v>5214800</v>
      </c>
      <c r="W8680">
        <v>9914400</v>
      </c>
      <c r="X8680">
        <v>2024</v>
      </c>
      <c r="Y8680">
        <v>21180880</v>
      </c>
    </row>
    <row r="8681" spans="2:25" x14ac:dyDescent="0.35">
      <c r="B8681" t="s">
        <v>5855</v>
      </c>
      <c r="C8681" s="1">
        <v>45311</v>
      </c>
      <c r="D8681" t="s">
        <v>11</v>
      </c>
      <c r="E8681" t="s">
        <v>5856</v>
      </c>
      <c r="F8681" t="s">
        <v>155</v>
      </c>
      <c r="G8681">
        <v>1</v>
      </c>
      <c r="H8681">
        <v>4348200</v>
      </c>
      <c r="I8681">
        <v>3094400</v>
      </c>
      <c r="J8681" t="s">
        <v>14</v>
      </c>
      <c r="K8681">
        <v>4348200</v>
      </c>
      <c r="L8681" t="s">
        <v>7204</v>
      </c>
      <c r="M8681" t="s">
        <v>7203</v>
      </c>
      <c r="N8681" s="1">
        <v>45393</v>
      </c>
      <c r="O8681" t="s">
        <v>155</v>
      </c>
      <c r="P8681" t="s">
        <v>7231</v>
      </c>
      <c r="Q8681" t="s">
        <v>7241</v>
      </c>
      <c r="R8681" t="s">
        <v>7223</v>
      </c>
      <c r="S8681">
        <v>2738643</v>
      </c>
      <c r="T8681">
        <v>3848363</v>
      </c>
      <c r="U8681">
        <v>0.28799999999999998</v>
      </c>
      <c r="V8681">
        <v>1253800</v>
      </c>
      <c r="W8681">
        <v>3094400</v>
      </c>
      <c r="X8681">
        <v>2024</v>
      </c>
      <c r="Y8681">
        <v>6087480</v>
      </c>
    </row>
    <row r="8682" spans="2:25" x14ac:dyDescent="0.35">
      <c r="B8682" t="s">
        <v>7149</v>
      </c>
      <c r="C8682" s="1">
        <v>45640</v>
      </c>
      <c r="D8682" t="s">
        <v>2132</v>
      </c>
      <c r="E8682" t="s">
        <v>2315</v>
      </c>
      <c r="F8682" t="s">
        <v>155</v>
      </c>
      <c r="G8682">
        <v>4</v>
      </c>
      <c r="H8682">
        <v>3790900</v>
      </c>
      <c r="I8682">
        <v>2697800</v>
      </c>
      <c r="J8682" t="s">
        <v>14</v>
      </c>
      <c r="K8682">
        <v>15163600</v>
      </c>
      <c r="L8682" t="s">
        <v>7211</v>
      </c>
      <c r="M8682" t="s">
        <v>7203</v>
      </c>
      <c r="N8682" s="1">
        <v>44789</v>
      </c>
      <c r="O8682" t="s">
        <v>155</v>
      </c>
      <c r="P8682" t="s">
        <v>7231</v>
      </c>
      <c r="Q8682" t="s">
        <v>7241</v>
      </c>
      <c r="R8682" t="s">
        <v>7223</v>
      </c>
      <c r="S8682">
        <v>2738643</v>
      </c>
      <c r="T8682">
        <v>3848363</v>
      </c>
      <c r="U8682">
        <v>0.28799999999999998</v>
      </c>
      <c r="V8682">
        <v>4372400</v>
      </c>
      <c r="W8682">
        <v>10791200</v>
      </c>
      <c r="X8682">
        <v>2024</v>
      </c>
      <c r="Y8682">
        <v>21229040</v>
      </c>
    </row>
    <row r="8683" spans="2:25" x14ac:dyDescent="0.35">
      <c r="B8683" t="s">
        <v>6886</v>
      </c>
      <c r="C8683" s="1">
        <v>45564</v>
      </c>
      <c r="D8683" t="s">
        <v>1641</v>
      </c>
      <c r="E8683" t="s">
        <v>5848</v>
      </c>
      <c r="F8683" t="s">
        <v>276</v>
      </c>
      <c r="G8683">
        <v>2</v>
      </c>
      <c r="H8683">
        <v>187300</v>
      </c>
      <c r="I8683">
        <v>141300</v>
      </c>
      <c r="J8683" t="s">
        <v>18</v>
      </c>
      <c r="K8683">
        <v>374600</v>
      </c>
      <c r="L8683" t="s">
        <v>7202</v>
      </c>
      <c r="M8683" t="s">
        <v>7203</v>
      </c>
      <c r="N8683" s="1">
        <v>45421</v>
      </c>
      <c r="O8683" t="s">
        <v>276</v>
      </c>
      <c r="P8683" t="s">
        <v>7237</v>
      </c>
      <c r="Q8683" t="s">
        <v>7239</v>
      </c>
      <c r="R8683" t="s">
        <v>7220</v>
      </c>
      <c r="S8683">
        <v>115353</v>
      </c>
      <c r="T8683">
        <v>152939</v>
      </c>
      <c r="U8683">
        <v>0.246</v>
      </c>
      <c r="V8683">
        <v>92000</v>
      </c>
      <c r="W8683">
        <v>282600</v>
      </c>
      <c r="X8683">
        <v>2024</v>
      </c>
      <c r="Y8683">
        <v>524440</v>
      </c>
    </row>
    <row r="8684" spans="2:25" x14ac:dyDescent="0.35">
      <c r="B8684" t="s">
        <v>6199</v>
      </c>
      <c r="C8684" s="1">
        <v>45398</v>
      </c>
      <c r="D8684" t="s">
        <v>764</v>
      </c>
      <c r="E8684" t="s">
        <v>209</v>
      </c>
      <c r="F8684" t="s">
        <v>276</v>
      </c>
      <c r="G8684">
        <v>2</v>
      </c>
      <c r="H8684">
        <v>183100</v>
      </c>
      <c r="I8684">
        <v>138100</v>
      </c>
      <c r="J8684" t="s">
        <v>14</v>
      </c>
      <c r="K8684">
        <v>366200</v>
      </c>
      <c r="L8684" t="s">
        <v>7204</v>
      </c>
      <c r="M8684" t="s">
        <v>7203</v>
      </c>
      <c r="N8684" s="1">
        <v>43805</v>
      </c>
      <c r="O8684" t="s">
        <v>276</v>
      </c>
      <c r="P8684" t="s">
        <v>7237</v>
      </c>
      <c r="Q8684" t="s">
        <v>7239</v>
      </c>
      <c r="R8684" t="s">
        <v>7220</v>
      </c>
      <c r="S8684">
        <v>115353</v>
      </c>
      <c r="T8684">
        <v>152939</v>
      </c>
      <c r="U8684">
        <v>0.246</v>
      </c>
      <c r="V8684">
        <v>90000</v>
      </c>
      <c r="W8684">
        <v>276200</v>
      </c>
      <c r="X8684">
        <v>2024</v>
      </c>
      <c r="Y8684">
        <v>512679.99999999994</v>
      </c>
    </row>
    <row r="8685" spans="2:25" x14ac:dyDescent="0.35">
      <c r="B8685" t="s">
        <v>6570</v>
      </c>
      <c r="C8685" s="1">
        <v>45488</v>
      </c>
      <c r="D8685" t="s">
        <v>1277</v>
      </c>
      <c r="E8685" t="s">
        <v>2353</v>
      </c>
      <c r="F8685" t="s">
        <v>276</v>
      </c>
      <c r="G8685">
        <v>4</v>
      </c>
      <c r="H8685">
        <v>180500</v>
      </c>
      <c r="I8685">
        <v>136200</v>
      </c>
      <c r="J8685" t="s">
        <v>18</v>
      </c>
      <c r="K8685">
        <v>722000</v>
      </c>
      <c r="L8685" t="s">
        <v>7209</v>
      </c>
      <c r="M8685" t="s">
        <v>7203</v>
      </c>
      <c r="N8685" s="1">
        <v>44852</v>
      </c>
      <c r="O8685" t="s">
        <v>276</v>
      </c>
      <c r="P8685" t="s">
        <v>7237</v>
      </c>
      <c r="Q8685" t="s">
        <v>7239</v>
      </c>
      <c r="R8685" t="s">
        <v>7220</v>
      </c>
      <c r="S8685">
        <v>115353</v>
      </c>
      <c r="T8685">
        <v>152939</v>
      </c>
      <c r="U8685">
        <v>0.246</v>
      </c>
      <c r="V8685">
        <v>177200</v>
      </c>
      <c r="W8685">
        <v>544800</v>
      </c>
      <c r="X8685">
        <v>2024</v>
      </c>
      <c r="Y8685">
        <v>1010799.9999999999</v>
      </c>
    </row>
    <row r="8686" spans="2:25" x14ac:dyDescent="0.35">
      <c r="B8686" t="s">
        <v>6287</v>
      </c>
      <c r="C8686" s="1">
        <v>45418</v>
      </c>
      <c r="D8686" t="s">
        <v>931</v>
      </c>
      <c r="E8686" t="s">
        <v>3977</v>
      </c>
      <c r="F8686" t="s">
        <v>276</v>
      </c>
      <c r="G8686">
        <v>1</v>
      </c>
      <c r="H8686">
        <v>178600</v>
      </c>
      <c r="I8686">
        <v>134700</v>
      </c>
      <c r="J8686" t="s">
        <v>14</v>
      </c>
      <c r="K8686">
        <v>178600</v>
      </c>
      <c r="L8686" t="s">
        <v>7209</v>
      </c>
      <c r="M8686" t="s">
        <v>7203</v>
      </c>
      <c r="N8686" s="1">
        <v>45216</v>
      </c>
      <c r="O8686" t="s">
        <v>276</v>
      </c>
      <c r="P8686" t="s">
        <v>7237</v>
      </c>
      <c r="Q8686" t="s">
        <v>7239</v>
      </c>
      <c r="R8686" t="s">
        <v>7220</v>
      </c>
      <c r="S8686">
        <v>115353</v>
      </c>
      <c r="T8686">
        <v>152939</v>
      </c>
      <c r="U8686">
        <v>0.246</v>
      </c>
      <c r="V8686">
        <v>43900</v>
      </c>
      <c r="W8686">
        <v>134700</v>
      </c>
      <c r="X8686">
        <v>2024</v>
      </c>
      <c r="Y8686">
        <v>250039.99999999997</v>
      </c>
    </row>
    <row r="8687" spans="2:25" x14ac:dyDescent="0.35">
      <c r="B8687" t="s">
        <v>6652</v>
      </c>
      <c r="C8687" s="1">
        <v>45505</v>
      </c>
      <c r="D8687" t="s">
        <v>1479</v>
      </c>
      <c r="E8687" t="s">
        <v>2373</v>
      </c>
      <c r="F8687" t="s">
        <v>276</v>
      </c>
      <c r="G8687">
        <v>4</v>
      </c>
      <c r="H8687">
        <v>174700</v>
      </c>
      <c r="I8687">
        <v>131800</v>
      </c>
      <c r="J8687" t="s">
        <v>14</v>
      </c>
      <c r="K8687">
        <v>698800</v>
      </c>
      <c r="L8687" t="s">
        <v>7209</v>
      </c>
      <c r="M8687" t="s">
        <v>7203</v>
      </c>
      <c r="N8687" s="1">
        <v>44905</v>
      </c>
      <c r="O8687" t="s">
        <v>276</v>
      </c>
      <c r="P8687" t="s">
        <v>7237</v>
      </c>
      <c r="Q8687" t="s">
        <v>7239</v>
      </c>
      <c r="R8687" t="s">
        <v>7220</v>
      </c>
      <c r="S8687">
        <v>115353</v>
      </c>
      <c r="T8687">
        <v>152939</v>
      </c>
      <c r="U8687">
        <v>0.246</v>
      </c>
      <c r="V8687">
        <v>171600</v>
      </c>
      <c r="W8687">
        <v>527200</v>
      </c>
      <c r="X8687">
        <v>2024</v>
      </c>
      <c r="Y8687">
        <v>978319.99999999988</v>
      </c>
    </row>
    <row r="8688" spans="2:25" x14ac:dyDescent="0.35">
      <c r="B8688" t="s">
        <v>5888</v>
      </c>
      <c r="C8688" s="1">
        <v>45319</v>
      </c>
      <c r="D8688" t="s">
        <v>11</v>
      </c>
      <c r="E8688" t="s">
        <v>665</v>
      </c>
      <c r="F8688" t="s">
        <v>276</v>
      </c>
      <c r="G8688">
        <v>1</v>
      </c>
      <c r="H8688">
        <v>171300</v>
      </c>
      <c r="I8688">
        <v>129200</v>
      </c>
      <c r="J8688" t="s">
        <v>14</v>
      </c>
      <c r="K8688">
        <v>171300</v>
      </c>
      <c r="L8688" t="s">
        <v>7209</v>
      </c>
      <c r="M8688" t="s">
        <v>7203</v>
      </c>
      <c r="N8688" s="1">
        <v>43731</v>
      </c>
      <c r="O8688" t="s">
        <v>276</v>
      </c>
      <c r="P8688" t="s">
        <v>7237</v>
      </c>
      <c r="Q8688" t="s">
        <v>7239</v>
      </c>
      <c r="R8688" t="s">
        <v>7220</v>
      </c>
      <c r="S8688">
        <v>115353</v>
      </c>
      <c r="T8688">
        <v>152939</v>
      </c>
      <c r="U8688">
        <v>0.246</v>
      </c>
      <c r="V8688">
        <v>42100</v>
      </c>
      <c r="W8688">
        <v>129200</v>
      </c>
      <c r="X8688">
        <v>2024</v>
      </c>
      <c r="Y8688">
        <v>239819.99999999997</v>
      </c>
    </row>
    <row r="8689" spans="2:25" x14ac:dyDescent="0.35">
      <c r="B8689" t="s">
        <v>7113</v>
      </c>
      <c r="C8689" s="1">
        <v>45626</v>
      </c>
      <c r="D8689" t="s">
        <v>1962</v>
      </c>
      <c r="E8689" t="s">
        <v>173</v>
      </c>
      <c r="F8689" t="s">
        <v>276</v>
      </c>
      <c r="G8689">
        <v>1</v>
      </c>
      <c r="H8689">
        <v>169000</v>
      </c>
      <c r="I8689">
        <v>127400</v>
      </c>
      <c r="J8689" t="s">
        <v>18</v>
      </c>
      <c r="K8689">
        <v>169000</v>
      </c>
      <c r="L8689" t="s">
        <v>7205</v>
      </c>
      <c r="M8689" t="s">
        <v>7203</v>
      </c>
      <c r="N8689" s="1">
        <v>44355</v>
      </c>
      <c r="O8689" t="s">
        <v>276</v>
      </c>
      <c r="P8689" t="s">
        <v>7237</v>
      </c>
      <c r="Q8689" t="s">
        <v>7239</v>
      </c>
      <c r="R8689" t="s">
        <v>7220</v>
      </c>
      <c r="S8689">
        <v>115353</v>
      </c>
      <c r="T8689">
        <v>152939</v>
      </c>
      <c r="U8689">
        <v>0.246</v>
      </c>
      <c r="V8689">
        <v>41600</v>
      </c>
      <c r="W8689">
        <v>127400</v>
      </c>
      <c r="X8689">
        <v>2024</v>
      </c>
      <c r="Y8689">
        <v>236599.99999999997</v>
      </c>
    </row>
    <row r="8690" spans="2:25" x14ac:dyDescent="0.35">
      <c r="B8690" t="s">
        <v>6631</v>
      </c>
      <c r="C8690" s="1">
        <v>45500</v>
      </c>
      <c r="D8690" t="s">
        <v>1277</v>
      </c>
      <c r="E8690" t="s">
        <v>626</v>
      </c>
      <c r="F8690" t="s">
        <v>276</v>
      </c>
      <c r="G8690">
        <v>4</v>
      </c>
      <c r="H8690">
        <v>163600</v>
      </c>
      <c r="I8690">
        <v>123400</v>
      </c>
      <c r="J8690" t="s">
        <v>14</v>
      </c>
      <c r="K8690">
        <v>654400</v>
      </c>
      <c r="L8690" t="s">
        <v>7204</v>
      </c>
      <c r="M8690" t="s">
        <v>7206</v>
      </c>
      <c r="N8690" s="1">
        <v>43409</v>
      </c>
      <c r="O8690" t="s">
        <v>276</v>
      </c>
      <c r="P8690" t="s">
        <v>7237</v>
      </c>
      <c r="Q8690" t="s">
        <v>7239</v>
      </c>
      <c r="R8690" t="s">
        <v>7220</v>
      </c>
      <c r="S8690">
        <v>115353</v>
      </c>
      <c r="T8690">
        <v>152939</v>
      </c>
      <c r="U8690">
        <v>0.246</v>
      </c>
      <c r="V8690">
        <v>160800</v>
      </c>
      <c r="W8690">
        <v>493600</v>
      </c>
      <c r="X8690">
        <v>2024</v>
      </c>
      <c r="Y8690">
        <v>916160</v>
      </c>
    </row>
    <row r="8691" spans="2:25" x14ac:dyDescent="0.35">
      <c r="B8691" t="s">
        <v>7163</v>
      </c>
      <c r="C8691" s="1">
        <v>45643</v>
      </c>
      <c r="D8691" t="s">
        <v>2132</v>
      </c>
      <c r="E8691" t="s">
        <v>50</v>
      </c>
      <c r="F8691" t="s">
        <v>276</v>
      </c>
      <c r="G8691">
        <v>1</v>
      </c>
      <c r="H8691">
        <v>163400</v>
      </c>
      <c r="I8691">
        <v>123200</v>
      </c>
      <c r="J8691" t="s">
        <v>14</v>
      </c>
      <c r="K8691">
        <v>163400</v>
      </c>
      <c r="L8691" t="s">
        <v>7202</v>
      </c>
      <c r="M8691" t="s">
        <v>7206</v>
      </c>
      <c r="N8691" s="1">
        <v>43928</v>
      </c>
      <c r="O8691" t="s">
        <v>276</v>
      </c>
      <c r="P8691" t="s">
        <v>7237</v>
      </c>
      <c r="Q8691" t="s">
        <v>7239</v>
      </c>
      <c r="R8691" t="s">
        <v>7220</v>
      </c>
      <c r="S8691">
        <v>115353</v>
      </c>
      <c r="T8691">
        <v>152939</v>
      </c>
      <c r="U8691">
        <v>0.246</v>
      </c>
      <c r="V8691">
        <v>40200</v>
      </c>
      <c r="W8691">
        <v>123200</v>
      </c>
      <c r="X8691">
        <v>2024</v>
      </c>
      <c r="Y8691">
        <v>228760</v>
      </c>
    </row>
    <row r="8692" spans="2:25" x14ac:dyDescent="0.35">
      <c r="B8692" t="s">
        <v>6936</v>
      </c>
      <c r="C8692" s="1">
        <v>45576</v>
      </c>
      <c r="D8692" t="s">
        <v>1809</v>
      </c>
      <c r="E8692" t="s">
        <v>23</v>
      </c>
      <c r="F8692" t="s">
        <v>276</v>
      </c>
      <c r="G8692">
        <v>4</v>
      </c>
      <c r="H8692">
        <v>155900</v>
      </c>
      <c r="I8692">
        <v>117600</v>
      </c>
      <c r="J8692" t="s">
        <v>14</v>
      </c>
      <c r="K8692">
        <v>623600</v>
      </c>
      <c r="L8692" t="s">
        <v>7204</v>
      </c>
      <c r="M8692" t="s">
        <v>7206</v>
      </c>
      <c r="N8692" s="1">
        <v>44431</v>
      </c>
      <c r="O8692" t="s">
        <v>276</v>
      </c>
      <c r="P8692" t="s">
        <v>7237</v>
      </c>
      <c r="Q8692" t="s">
        <v>7239</v>
      </c>
      <c r="R8692" t="s">
        <v>7220</v>
      </c>
      <c r="S8692">
        <v>115353</v>
      </c>
      <c r="T8692">
        <v>152939</v>
      </c>
      <c r="U8692">
        <v>0.246</v>
      </c>
      <c r="V8692">
        <v>153200</v>
      </c>
      <c r="W8692">
        <v>470400</v>
      </c>
      <c r="X8692">
        <v>2024</v>
      </c>
      <c r="Y8692">
        <v>873040</v>
      </c>
    </row>
    <row r="8693" spans="2:25" x14ac:dyDescent="0.35">
      <c r="B8693" t="s">
        <v>6745</v>
      </c>
      <c r="C8693" s="1">
        <v>45527</v>
      </c>
      <c r="D8693" t="s">
        <v>1479</v>
      </c>
      <c r="E8693" t="s">
        <v>38</v>
      </c>
      <c r="F8693" t="s">
        <v>296</v>
      </c>
      <c r="G8693">
        <v>2</v>
      </c>
      <c r="H8693">
        <v>481200</v>
      </c>
      <c r="I8693">
        <v>348900</v>
      </c>
      <c r="J8693" t="s">
        <v>18</v>
      </c>
      <c r="K8693">
        <v>962400</v>
      </c>
      <c r="L8693" t="s">
        <v>7207</v>
      </c>
      <c r="M8693" t="s">
        <v>7206</v>
      </c>
      <c r="N8693" s="1">
        <v>43376</v>
      </c>
      <c r="O8693" t="s">
        <v>296</v>
      </c>
      <c r="P8693" t="s">
        <v>7237</v>
      </c>
      <c r="Q8693" t="s">
        <v>7242</v>
      </c>
      <c r="R8693" t="s">
        <v>7240</v>
      </c>
      <c r="S8693">
        <v>288467</v>
      </c>
      <c r="T8693">
        <v>397801</v>
      </c>
      <c r="U8693">
        <v>0.27500000000000002</v>
      </c>
      <c r="V8693">
        <v>264600</v>
      </c>
      <c r="W8693">
        <v>697800</v>
      </c>
      <c r="X8693">
        <v>2024</v>
      </c>
      <c r="Y8693">
        <v>1347360</v>
      </c>
    </row>
    <row r="8694" spans="2:25" x14ac:dyDescent="0.35">
      <c r="B8694" t="s">
        <v>6841</v>
      </c>
      <c r="C8694" s="1">
        <v>45547</v>
      </c>
      <c r="D8694" t="s">
        <v>1641</v>
      </c>
      <c r="E8694" t="s">
        <v>3976</v>
      </c>
      <c r="F8694" t="s">
        <v>296</v>
      </c>
      <c r="G8694">
        <v>1</v>
      </c>
      <c r="H8694">
        <v>470900</v>
      </c>
      <c r="I8694">
        <v>341500</v>
      </c>
      <c r="J8694" t="s">
        <v>18</v>
      </c>
      <c r="K8694">
        <v>470900</v>
      </c>
      <c r="L8694" t="s">
        <v>7204</v>
      </c>
      <c r="M8694" t="s">
        <v>7203</v>
      </c>
      <c r="N8694" s="1">
        <v>45156</v>
      </c>
      <c r="O8694" t="s">
        <v>296</v>
      </c>
      <c r="P8694" t="s">
        <v>7237</v>
      </c>
      <c r="Q8694" t="s">
        <v>7242</v>
      </c>
      <c r="R8694" t="s">
        <v>7240</v>
      </c>
      <c r="S8694">
        <v>288467</v>
      </c>
      <c r="T8694">
        <v>397801</v>
      </c>
      <c r="U8694">
        <v>0.27500000000000002</v>
      </c>
      <c r="V8694">
        <v>129400</v>
      </c>
      <c r="W8694">
        <v>341500</v>
      </c>
      <c r="X8694">
        <v>2024</v>
      </c>
      <c r="Y8694">
        <v>659260</v>
      </c>
    </row>
    <row r="8695" spans="2:25" x14ac:dyDescent="0.35">
      <c r="B8695" t="s">
        <v>6724</v>
      </c>
      <c r="C8695" s="1">
        <v>45520</v>
      </c>
      <c r="D8695" t="s">
        <v>1479</v>
      </c>
      <c r="E8695" t="s">
        <v>2941</v>
      </c>
      <c r="F8695" t="s">
        <v>296</v>
      </c>
      <c r="G8695">
        <v>2</v>
      </c>
      <c r="H8695">
        <v>424900</v>
      </c>
      <c r="I8695">
        <v>308100</v>
      </c>
      <c r="J8695" t="s">
        <v>14</v>
      </c>
      <c r="K8695">
        <v>849800</v>
      </c>
      <c r="L8695" t="s">
        <v>7208</v>
      </c>
      <c r="M8695" t="s">
        <v>7203</v>
      </c>
      <c r="N8695" s="1">
        <v>44614</v>
      </c>
      <c r="O8695" t="s">
        <v>296</v>
      </c>
      <c r="P8695" t="s">
        <v>7237</v>
      </c>
      <c r="Q8695" t="s">
        <v>7242</v>
      </c>
      <c r="R8695" t="s">
        <v>7240</v>
      </c>
      <c r="S8695">
        <v>288467</v>
      </c>
      <c r="T8695">
        <v>397801</v>
      </c>
      <c r="U8695">
        <v>0.27500000000000002</v>
      </c>
      <c r="V8695">
        <v>233600</v>
      </c>
      <c r="W8695">
        <v>616200</v>
      </c>
      <c r="X8695">
        <v>2024</v>
      </c>
      <c r="Y8695">
        <v>1189720</v>
      </c>
    </row>
    <row r="8696" spans="2:25" x14ac:dyDescent="0.35">
      <c r="B8696" t="s">
        <v>7037</v>
      </c>
      <c r="C8696" s="1">
        <v>45602</v>
      </c>
      <c r="D8696" t="s">
        <v>1962</v>
      </c>
      <c r="E8696" t="s">
        <v>74</v>
      </c>
      <c r="F8696" t="s">
        <v>296</v>
      </c>
      <c r="G8696">
        <v>5</v>
      </c>
      <c r="H8696">
        <v>414300</v>
      </c>
      <c r="I8696">
        <v>300400</v>
      </c>
      <c r="J8696" t="s">
        <v>14</v>
      </c>
      <c r="K8696">
        <v>2071500</v>
      </c>
      <c r="L8696" t="s">
        <v>7210</v>
      </c>
      <c r="M8696" t="s">
        <v>7206</v>
      </c>
      <c r="N8696" s="1">
        <v>44019</v>
      </c>
      <c r="O8696" t="s">
        <v>296</v>
      </c>
      <c r="P8696" t="s">
        <v>7237</v>
      </c>
      <c r="Q8696" t="s">
        <v>7242</v>
      </c>
      <c r="R8696" t="s">
        <v>7240</v>
      </c>
      <c r="S8696">
        <v>288467</v>
      </c>
      <c r="T8696">
        <v>397801</v>
      </c>
      <c r="U8696">
        <v>0.27500000000000002</v>
      </c>
      <c r="V8696">
        <v>569500</v>
      </c>
      <c r="W8696">
        <v>1502000</v>
      </c>
      <c r="X8696">
        <v>2024</v>
      </c>
      <c r="Y8696">
        <v>2900100</v>
      </c>
    </row>
    <row r="8697" spans="2:25" x14ac:dyDescent="0.35">
      <c r="B8697" t="s">
        <v>6826</v>
      </c>
      <c r="C8697" s="1">
        <v>45543</v>
      </c>
      <c r="D8697" t="s">
        <v>1641</v>
      </c>
      <c r="E8697" t="s">
        <v>2347</v>
      </c>
      <c r="F8697" t="s">
        <v>117</v>
      </c>
      <c r="G8697">
        <v>5</v>
      </c>
      <c r="H8697">
        <v>669200</v>
      </c>
      <c r="I8697">
        <v>453400</v>
      </c>
      <c r="J8697" t="s">
        <v>14</v>
      </c>
      <c r="K8697">
        <v>3346000</v>
      </c>
      <c r="L8697" t="s">
        <v>7209</v>
      </c>
      <c r="M8697" t="s">
        <v>7206</v>
      </c>
      <c r="N8697" s="1">
        <v>44881</v>
      </c>
      <c r="O8697" t="s">
        <v>117</v>
      </c>
      <c r="P8697" t="s">
        <v>7221</v>
      </c>
      <c r="Q8697" t="s">
        <v>7226</v>
      </c>
      <c r="R8697" t="s">
        <v>7230</v>
      </c>
      <c r="S8697">
        <v>378202</v>
      </c>
      <c r="T8697">
        <v>558194</v>
      </c>
      <c r="U8697">
        <v>0.32200000000000001</v>
      </c>
      <c r="V8697">
        <v>1079000</v>
      </c>
      <c r="W8697">
        <v>2267000</v>
      </c>
      <c r="X8697">
        <v>2024</v>
      </c>
      <c r="Y8697">
        <v>4684400</v>
      </c>
    </row>
    <row r="8698" spans="2:25" x14ac:dyDescent="0.35">
      <c r="B8698" t="s">
        <v>6937</v>
      </c>
      <c r="C8698" s="1">
        <v>45576</v>
      </c>
      <c r="D8698" t="s">
        <v>1809</v>
      </c>
      <c r="E8698" t="s">
        <v>701</v>
      </c>
      <c r="F8698" t="s">
        <v>117</v>
      </c>
      <c r="G8698">
        <v>4</v>
      </c>
      <c r="H8698">
        <v>648500</v>
      </c>
      <c r="I8698">
        <v>439400</v>
      </c>
      <c r="J8698" t="s">
        <v>14</v>
      </c>
      <c r="K8698">
        <v>2594000</v>
      </c>
      <c r="L8698" t="s">
        <v>7204</v>
      </c>
      <c r="M8698" t="s">
        <v>7203</v>
      </c>
      <c r="N8698" s="1">
        <v>44532</v>
      </c>
      <c r="O8698" t="s">
        <v>117</v>
      </c>
      <c r="P8698" t="s">
        <v>7221</v>
      </c>
      <c r="Q8698" t="s">
        <v>7226</v>
      </c>
      <c r="R8698" t="s">
        <v>7230</v>
      </c>
      <c r="S8698">
        <v>378202</v>
      </c>
      <c r="T8698">
        <v>558194</v>
      </c>
      <c r="U8698">
        <v>0.32200000000000001</v>
      </c>
      <c r="V8698">
        <v>836400</v>
      </c>
      <c r="W8698">
        <v>1757600</v>
      </c>
      <c r="X8698">
        <v>2024</v>
      </c>
      <c r="Y8698">
        <v>3631600</v>
      </c>
    </row>
    <row r="8699" spans="2:25" x14ac:dyDescent="0.35">
      <c r="B8699" t="s">
        <v>6672</v>
      </c>
      <c r="C8699" s="1">
        <v>45511</v>
      </c>
      <c r="D8699" t="s">
        <v>1479</v>
      </c>
      <c r="E8699" t="s">
        <v>4040</v>
      </c>
      <c r="F8699" t="s">
        <v>117</v>
      </c>
      <c r="G8699">
        <v>1</v>
      </c>
      <c r="H8699">
        <v>641000</v>
      </c>
      <c r="I8699">
        <v>434300</v>
      </c>
      <c r="J8699" t="s">
        <v>14</v>
      </c>
      <c r="K8699">
        <v>641000</v>
      </c>
      <c r="L8699" t="s">
        <v>7205</v>
      </c>
      <c r="M8699" t="s">
        <v>7203</v>
      </c>
      <c r="N8699" s="1">
        <v>45286</v>
      </c>
      <c r="O8699" t="s">
        <v>117</v>
      </c>
      <c r="P8699" t="s">
        <v>7221</v>
      </c>
      <c r="Q8699" t="s">
        <v>7226</v>
      </c>
      <c r="R8699" t="s">
        <v>7230</v>
      </c>
      <c r="S8699">
        <v>378202</v>
      </c>
      <c r="T8699">
        <v>558194</v>
      </c>
      <c r="U8699">
        <v>0.32200000000000001</v>
      </c>
      <c r="V8699">
        <v>206700</v>
      </c>
      <c r="W8699">
        <v>434300</v>
      </c>
      <c r="X8699">
        <v>2024</v>
      </c>
      <c r="Y8699">
        <v>897400</v>
      </c>
    </row>
    <row r="8700" spans="2:25" x14ac:dyDescent="0.35">
      <c r="B8700" t="s">
        <v>6129</v>
      </c>
      <c r="C8700" s="1">
        <v>45382</v>
      </c>
      <c r="D8700" t="s">
        <v>578</v>
      </c>
      <c r="E8700" t="s">
        <v>5951</v>
      </c>
      <c r="F8700" t="s">
        <v>117</v>
      </c>
      <c r="G8700">
        <v>5</v>
      </c>
      <c r="H8700">
        <v>629300</v>
      </c>
      <c r="I8700">
        <v>426400</v>
      </c>
      <c r="J8700" t="s">
        <v>14</v>
      </c>
      <c r="K8700">
        <v>3146500</v>
      </c>
      <c r="L8700" t="s">
        <v>7207</v>
      </c>
      <c r="M8700" t="s">
        <v>7206</v>
      </c>
      <c r="N8700" s="1">
        <v>45566</v>
      </c>
      <c r="O8700" t="s">
        <v>117</v>
      </c>
      <c r="P8700" t="s">
        <v>7221</v>
      </c>
      <c r="Q8700" t="s">
        <v>7226</v>
      </c>
      <c r="R8700" t="s">
        <v>7230</v>
      </c>
      <c r="S8700">
        <v>378202</v>
      </c>
      <c r="T8700">
        <v>558194</v>
      </c>
      <c r="U8700">
        <v>0.32200000000000001</v>
      </c>
      <c r="V8700">
        <v>1014500</v>
      </c>
      <c r="W8700">
        <v>2132000</v>
      </c>
      <c r="X8700">
        <v>2024</v>
      </c>
      <c r="Y8700">
        <v>4405100</v>
      </c>
    </row>
    <row r="8701" spans="2:25" x14ac:dyDescent="0.35">
      <c r="B8701" t="s">
        <v>6662</v>
      </c>
      <c r="C8701" s="1">
        <v>45509</v>
      </c>
      <c r="D8701" t="s">
        <v>1479</v>
      </c>
      <c r="E8701" t="s">
        <v>149</v>
      </c>
      <c r="F8701" t="s">
        <v>117</v>
      </c>
      <c r="G8701">
        <v>3</v>
      </c>
      <c r="H8701">
        <v>619500</v>
      </c>
      <c r="I8701">
        <v>419800</v>
      </c>
      <c r="J8701" t="s">
        <v>18</v>
      </c>
      <c r="K8701">
        <v>1858500</v>
      </c>
      <c r="L8701" t="s">
        <v>7208</v>
      </c>
      <c r="M8701" t="s">
        <v>7203</v>
      </c>
      <c r="N8701" s="1">
        <v>43490</v>
      </c>
      <c r="O8701" t="s">
        <v>117</v>
      </c>
      <c r="P8701" t="s">
        <v>7221</v>
      </c>
      <c r="Q8701" t="s">
        <v>7226</v>
      </c>
      <c r="R8701" t="s">
        <v>7230</v>
      </c>
      <c r="S8701">
        <v>378202</v>
      </c>
      <c r="T8701">
        <v>558194</v>
      </c>
      <c r="U8701">
        <v>0.32200000000000001</v>
      </c>
      <c r="V8701">
        <v>599100</v>
      </c>
      <c r="W8701">
        <v>1259400</v>
      </c>
      <c r="X8701">
        <v>2024</v>
      </c>
      <c r="Y8701">
        <v>2601900</v>
      </c>
    </row>
    <row r="8702" spans="2:25" x14ac:dyDescent="0.35">
      <c r="B8702" t="s">
        <v>6656</v>
      </c>
      <c r="C8702" s="1">
        <v>45506</v>
      </c>
      <c r="D8702" t="s">
        <v>1479</v>
      </c>
      <c r="E8702" t="s">
        <v>140</v>
      </c>
      <c r="F8702" t="s">
        <v>117</v>
      </c>
      <c r="G8702">
        <v>2</v>
      </c>
      <c r="H8702">
        <v>612400</v>
      </c>
      <c r="I8702">
        <v>414900</v>
      </c>
      <c r="J8702" t="s">
        <v>18</v>
      </c>
      <c r="K8702">
        <v>1224800</v>
      </c>
      <c r="L8702" t="s">
        <v>7208</v>
      </c>
      <c r="M8702" t="s">
        <v>7203</v>
      </c>
      <c r="N8702" s="1">
        <v>44032</v>
      </c>
      <c r="O8702" t="s">
        <v>117</v>
      </c>
      <c r="P8702" t="s">
        <v>7221</v>
      </c>
      <c r="Q8702" t="s">
        <v>7226</v>
      </c>
      <c r="R8702" t="s">
        <v>7230</v>
      </c>
      <c r="S8702">
        <v>378202</v>
      </c>
      <c r="T8702">
        <v>558194</v>
      </c>
      <c r="U8702">
        <v>0.32200000000000001</v>
      </c>
      <c r="V8702">
        <v>395000</v>
      </c>
      <c r="W8702">
        <v>829800</v>
      </c>
      <c r="X8702">
        <v>2024</v>
      </c>
      <c r="Y8702">
        <v>1714720</v>
      </c>
    </row>
    <row r="8703" spans="2:25" x14ac:dyDescent="0.35">
      <c r="B8703" t="s">
        <v>6157</v>
      </c>
      <c r="C8703" s="1">
        <v>45389</v>
      </c>
      <c r="D8703" t="s">
        <v>764</v>
      </c>
      <c r="E8703" t="s">
        <v>35</v>
      </c>
      <c r="F8703" t="s">
        <v>117</v>
      </c>
      <c r="G8703">
        <v>3</v>
      </c>
      <c r="H8703">
        <v>609400</v>
      </c>
      <c r="I8703">
        <v>412900</v>
      </c>
      <c r="J8703" t="s">
        <v>18</v>
      </c>
      <c r="K8703">
        <v>1828200</v>
      </c>
      <c r="L8703" t="s">
        <v>7202</v>
      </c>
      <c r="M8703" t="s">
        <v>7203</v>
      </c>
      <c r="N8703" s="1">
        <v>43628</v>
      </c>
      <c r="O8703" t="s">
        <v>117</v>
      </c>
      <c r="P8703" t="s">
        <v>7221</v>
      </c>
      <c r="Q8703" t="s">
        <v>7226</v>
      </c>
      <c r="R8703" t="s">
        <v>7230</v>
      </c>
      <c r="S8703">
        <v>378202</v>
      </c>
      <c r="T8703">
        <v>558194</v>
      </c>
      <c r="U8703">
        <v>0.32200000000000001</v>
      </c>
      <c r="V8703">
        <v>589500</v>
      </c>
      <c r="W8703">
        <v>1238700</v>
      </c>
      <c r="X8703">
        <v>2024</v>
      </c>
      <c r="Y8703">
        <v>2559480</v>
      </c>
    </row>
    <row r="8704" spans="2:25" x14ac:dyDescent="0.35">
      <c r="B8704" t="s">
        <v>6495</v>
      </c>
      <c r="C8704" s="1">
        <v>45469</v>
      </c>
      <c r="D8704" t="s">
        <v>1091</v>
      </c>
      <c r="E8704" t="s">
        <v>2596</v>
      </c>
      <c r="F8704" t="s">
        <v>117</v>
      </c>
      <c r="G8704">
        <v>2</v>
      </c>
      <c r="H8704">
        <v>607500</v>
      </c>
      <c r="I8704">
        <v>411600</v>
      </c>
      <c r="J8704" t="s">
        <v>18</v>
      </c>
      <c r="K8704">
        <v>1215000</v>
      </c>
      <c r="L8704" t="s">
        <v>7204</v>
      </c>
      <c r="M8704" t="s">
        <v>7203</v>
      </c>
      <c r="N8704" s="1">
        <v>44594</v>
      </c>
      <c r="O8704" t="s">
        <v>117</v>
      </c>
      <c r="P8704" t="s">
        <v>7221</v>
      </c>
      <c r="Q8704" t="s">
        <v>7226</v>
      </c>
      <c r="R8704" t="s">
        <v>7230</v>
      </c>
      <c r="S8704">
        <v>378202</v>
      </c>
      <c r="T8704">
        <v>558194</v>
      </c>
      <c r="U8704">
        <v>0.32200000000000001</v>
      </c>
      <c r="V8704">
        <v>391800</v>
      </c>
      <c r="W8704">
        <v>823200</v>
      </c>
      <c r="X8704">
        <v>2024</v>
      </c>
      <c r="Y8704">
        <v>1701000</v>
      </c>
    </row>
    <row r="8705" spans="2:25" x14ac:dyDescent="0.35">
      <c r="B8705" t="s">
        <v>6769</v>
      </c>
      <c r="C8705" s="1">
        <v>45532</v>
      </c>
      <c r="D8705" t="s">
        <v>1479</v>
      </c>
      <c r="E8705" t="s">
        <v>4191</v>
      </c>
      <c r="F8705" t="s">
        <v>117</v>
      </c>
      <c r="G8705">
        <v>5</v>
      </c>
      <c r="H8705">
        <v>600200</v>
      </c>
      <c r="I8705">
        <v>406700</v>
      </c>
      <c r="J8705" t="s">
        <v>18</v>
      </c>
      <c r="K8705">
        <v>3001000</v>
      </c>
      <c r="L8705" t="s">
        <v>7204</v>
      </c>
      <c r="M8705" t="s">
        <v>7206</v>
      </c>
      <c r="N8705" s="1">
        <v>44998</v>
      </c>
      <c r="O8705" t="s">
        <v>117</v>
      </c>
      <c r="P8705" t="s">
        <v>7221</v>
      </c>
      <c r="Q8705" t="s">
        <v>7226</v>
      </c>
      <c r="R8705" t="s">
        <v>7230</v>
      </c>
      <c r="S8705">
        <v>378202</v>
      </c>
      <c r="T8705">
        <v>558194</v>
      </c>
      <c r="U8705">
        <v>0.32200000000000001</v>
      </c>
      <c r="V8705">
        <v>967500</v>
      </c>
      <c r="W8705">
        <v>2033500</v>
      </c>
      <c r="X8705">
        <v>2024</v>
      </c>
      <c r="Y8705">
        <v>4201400</v>
      </c>
    </row>
    <row r="8706" spans="2:25" x14ac:dyDescent="0.35">
      <c r="B8706" t="s">
        <v>6658</v>
      </c>
      <c r="C8706" s="1">
        <v>45507</v>
      </c>
      <c r="D8706" t="s">
        <v>1479</v>
      </c>
      <c r="E8706" t="s">
        <v>41</v>
      </c>
      <c r="F8706" t="s">
        <v>117</v>
      </c>
      <c r="G8706">
        <v>5</v>
      </c>
      <c r="H8706">
        <v>599100</v>
      </c>
      <c r="I8706">
        <v>405900</v>
      </c>
      <c r="J8706" t="s">
        <v>14</v>
      </c>
      <c r="K8706">
        <v>2995500</v>
      </c>
      <c r="L8706" t="s">
        <v>7202</v>
      </c>
      <c r="M8706" t="s">
        <v>7203</v>
      </c>
      <c r="N8706" s="1">
        <v>44021</v>
      </c>
      <c r="O8706" t="s">
        <v>117</v>
      </c>
      <c r="P8706" t="s">
        <v>7221</v>
      </c>
      <c r="Q8706" t="s">
        <v>7226</v>
      </c>
      <c r="R8706" t="s">
        <v>7230</v>
      </c>
      <c r="S8706">
        <v>378202</v>
      </c>
      <c r="T8706">
        <v>558194</v>
      </c>
      <c r="U8706">
        <v>0.32200000000000001</v>
      </c>
      <c r="V8706">
        <v>966000</v>
      </c>
      <c r="W8706">
        <v>2029500</v>
      </c>
      <c r="X8706">
        <v>2024</v>
      </c>
      <c r="Y8706">
        <v>4193699.9999999995</v>
      </c>
    </row>
    <row r="8707" spans="2:25" x14ac:dyDescent="0.35">
      <c r="B8707" t="s">
        <v>7119</v>
      </c>
      <c r="C8707" s="1">
        <v>45626</v>
      </c>
      <c r="D8707" t="s">
        <v>1962</v>
      </c>
      <c r="E8707" t="s">
        <v>5852</v>
      </c>
      <c r="F8707" t="s">
        <v>117</v>
      </c>
      <c r="G8707">
        <v>4</v>
      </c>
      <c r="H8707">
        <v>596500</v>
      </c>
      <c r="I8707">
        <v>404100</v>
      </c>
      <c r="J8707" t="s">
        <v>18</v>
      </c>
      <c r="K8707">
        <v>2386000</v>
      </c>
      <c r="L8707" t="s">
        <v>7202</v>
      </c>
      <c r="M8707" t="s">
        <v>7203</v>
      </c>
      <c r="N8707" s="1">
        <v>45427</v>
      </c>
      <c r="O8707" t="s">
        <v>117</v>
      </c>
      <c r="P8707" t="s">
        <v>7221</v>
      </c>
      <c r="Q8707" t="s">
        <v>7226</v>
      </c>
      <c r="R8707" t="s">
        <v>7230</v>
      </c>
      <c r="S8707">
        <v>378202</v>
      </c>
      <c r="T8707">
        <v>558194</v>
      </c>
      <c r="U8707">
        <v>0.32200000000000001</v>
      </c>
      <c r="V8707">
        <v>769600</v>
      </c>
      <c r="W8707">
        <v>1616400</v>
      </c>
      <c r="X8707">
        <v>2024</v>
      </c>
      <c r="Y8707">
        <v>3340400</v>
      </c>
    </row>
    <row r="8708" spans="2:25" x14ac:dyDescent="0.35">
      <c r="B8708" t="s">
        <v>6040</v>
      </c>
      <c r="C8708" s="1">
        <v>45360</v>
      </c>
      <c r="D8708" t="s">
        <v>578</v>
      </c>
      <c r="E8708" t="s">
        <v>468</v>
      </c>
      <c r="F8708" t="s">
        <v>117</v>
      </c>
      <c r="G8708">
        <v>5</v>
      </c>
      <c r="H8708">
        <v>592400</v>
      </c>
      <c r="I8708">
        <v>401400</v>
      </c>
      <c r="J8708" t="s">
        <v>18</v>
      </c>
      <c r="K8708">
        <v>2962000</v>
      </c>
      <c r="L8708" t="s">
        <v>7208</v>
      </c>
      <c r="M8708" t="s">
        <v>7203</v>
      </c>
      <c r="N8708" s="1">
        <v>43215</v>
      </c>
      <c r="O8708" t="s">
        <v>117</v>
      </c>
      <c r="P8708" t="s">
        <v>7221</v>
      </c>
      <c r="Q8708" t="s">
        <v>7226</v>
      </c>
      <c r="R8708" t="s">
        <v>7230</v>
      </c>
      <c r="S8708">
        <v>378202</v>
      </c>
      <c r="T8708">
        <v>558194</v>
      </c>
      <c r="U8708">
        <v>0.32200000000000001</v>
      </c>
      <c r="V8708">
        <v>955000</v>
      </c>
      <c r="W8708">
        <v>2007000</v>
      </c>
      <c r="X8708">
        <v>2024</v>
      </c>
      <c r="Y8708">
        <v>4146799.9999999995</v>
      </c>
    </row>
    <row r="8709" spans="2:25" x14ac:dyDescent="0.35">
      <c r="B8709" t="s">
        <v>6949</v>
      </c>
      <c r="C8709" s="1">
        <v>45581</v>
      </c>
      <c r="D8709" t="s">
        <v>1809</v>
      </c>
      <c r="E8709" t="s">
        <v>514</v>
      </c>
      <c r="F8709" t="s">
        <v>158</v>
      </c>
      <c r="G8709">
        <v>1</v>
      </c>
      <c r="H8709">
        <v>234900</v>
      </c>
      <c r="I8709">
        <v>189200</v>
      </c>
      <c r="J8709" t="s">
        <v>14</v>
      </c>
      <c r="K8709">
        <v>234900</v>
      </c>
      <c r="L8709" t="s">
        <v>7205</v>
      </c>
      <c r="M8709" t="s">
        <v>7203</v>
      </c>
      <c r="N8709" s="1">
        <v>43532</v>
      </c>
      <c r="O8709" t="s">
        <v>158</v>
      </c>
      <c r="P8709" t="s">
        <v>7221</v>
      </c>
      <c r="Q8709" t="s">
        <v>7243</v>
      </c>
      <c r="R8709" t="s">
        <v>7230</v>
      </c>
      <c r="S8709">
        <v>162183</v>
      </c>
      <c r="T8709">
        <v>201313</v>
      </c>
      <c r="U8709">
        <v>0.19400000000000001</v>
      </c>
      <c r="V8709">
        <v>45700</v>
      </c>
      <c r="W8709">
        <v>189200</v>
      </c>
      <c r="X8709">
        <v>2024</v>
      </c>
      <c r="Y8709">
        <v>328860</v>
      </c>
    </row>
    <row r="8710" spans="2:25" x14ac:dyDescent="0.35">
      <c r="B8710" t="s">
        <v>7169</v>
      </c>
      <c r="C8710" s="1">
        <v>45649</v>
      </c>
      <c r="D8710" t="s">
        <v>2132</v>
      </c>
      <c r="E8710" t="s">
        <v>480</v>
      </c>
      <c r="F8710" t="s">
        <v>158</v>
      </c>
      <c r="G8710">
        <v>5</v>
      </c>
      <c r="H8710">
        <v>234400</v>
      </c>
      <c r="I8710">
        <v>188800</v>
      </c>
      <c r="J8710" t="s">
        <v>14</v>
      </c>
      <c r="K8710">
        <v>1172000</v>
      </c>
      <c r="L8710" t="s">
        <v>7209</v>
      </c>
      <c r="M8710" t="s">
        <v>7203</v>
      </c>
      <c r="N8710" s="1">
        <v>44280</v>
      </c>
      <c r="O8710" t="s">
        <v>158</v>
      </c>
      <c r="P8710" t="s">
        <v>7221</v>
      </c>
      <c r="Q8710" t="s">
        <v>7243</v>
      </c>
      <c r="R8710" t="s">
        <v>7230</v>
      </c>
      <c r="S8710">
        <v>162183</v>
      </c>
      <c r="T8710">
        <v>201313</v>
      </c>
      <c r="U8710">
        <v>0.19400000000000001</v>
      </c>
      <c r="V8710">
        <v>228000</v>
      </c>
      <c r="W8710">
        <v>944000</v>
      </c>
      <c r="X8710">
        <v>2024</v>
      </c>
      <c r="Y8710">
        <v>1640800</v>
      </c>
    </row>
    <row r="8711" spans="2:25" x14ac:dyDescent="0.35">
      <c r="B8711" t="s">
        <v>6436</v>
      </c>
      <c r="C8711" s="1">
        <v>45455</v>
      </c>
      <c r="D8711" t="s">
        <v>1091</v>
      </c>
      <c r="E8711" t="s">
        <v>337</v>
      </c>
      <c r="F8711" t="s">
        <v>158</v>
      </c>
      <c r="G8711">
        <v>3</v>
      </c>
      <c r="H8711">
        <v>232700</v>
      </c>
      <c r="I8711">
        <v>187500</v>
      </c>
      <c r="J8711" t="s">
        <v>14</v>
      </c>
      <c r="K8711">
        <v>698100</v>
      </c>
      <c r="L8711" t="s">
        <v>7209</v>
      </c>
      <c r="M8711" t="s">
        <v>7203</v>
      </c>
      <c r="N8711" s="1">
        <v>44373</v>
      </c>
      <c r="O8711" t="s">
        <v>158</v>
      </c>
      <c r="P8711" t="s">
        <v>7221</v>
      </c>
      <c r="Q8711" t="s">
        <v>7243</v>
      </c>
      <c r="R8711" t="s">
        <v>7230</v>
      </c>
      <c r="S8711">
        <v>162183</v>
      </c>
      <c r="T8711">
        <v>201313</v>
      </c>
      <c r="U8711">
        <v>0.19400000000000001</v>
      </c>
      <c r="V8711">
        <v>135600</v>
      </c>
      <c r="W8711">
        <v>562500</v>
      </c>
      <c r="X8711">
        <v>2024</v>
      </c>
      <c r="Y8711">
        <v>977339.99999999988</v>
      </c>
    </row>
    <row r="8712" spans="2:25" x14ac:dyDescent="0.35">
      <c r="B8712" t="s">
        <v>6596</v>
      </c>
      <c r="C8712" s="1">
        <v>45492</v>
      </c>
      <c r="D8712" t="s">
        <v>1277</v>
      </c>
      <c r="E8712" t="s">
        <v>574</v>
      </c>
      <c r="F8712" t="s">
        <v>158</v>
      </c>
      <c r="G8712">
        <v>3</v>
      </c>
      <c r="H8712">
        <v>231300</v>
      </c>
      <c r="I8712">
        <v>186400</v>
      </c>
      <c r="J8712" t="s">
        <v>14</v>
      </c>
      <c r="K8712">
        <v>693900</v>
      </c>
      <c r="L8712" t="s">
        <v>7208</v>
      </c>
      <c r="M8712" t="s">
        <v>7203</v>
      </c>
      <c r="N8712" s="1">
        <v>44532</v>
      </c>
      <c r="O8712" t="s">
        <v>158</v>
      </c>
      <c r="P8712" t="s">
        <v>7221</v>
      </c>
      <c r="Q8712" t="s">
        <v>7243</v>
      </c>
      <c r="R8712" t="s">
        <v>7230</v>
      </c>
      <c r="S8712">
        <v>162183</v>
      </c>
      <c r="T8712">
        <v>201313</v>
      </c>
      <c r="U8712">
        <v>0.19400000000000001</v>
      </c>
      <c r="V8712">
        <v>134700</v>
      </c>
      <c r="W8712">
        <v>559200</v>
      </c>
      <c r="X8712">
        <v>2024</v>
      </c>
      <c r="Y8712">
        <v>971459.99999999988</v>
      </c>
    </row>
    <row r="8713" spans="2:25" x14ac:dyDescent="0.35">
      <c r="B8713" t="s">
        <v>5830</v>
      </c>
      <c r="C8713" s="1">
        <v>45307</v>
      </c>
      <c r="D8713" t="s">
        <v>11</v>
      </c>
      <c r="E8713" t="s">
        <v>2719</v>
      </c>
      <c r="F8713" t="s">
        <v>158</v>
      </c>
      <c r="G8713">
        <v>1</v>
      </c>
      <c r="H8713">
        <v>231000</v>
      </c>
      <c r="I8713">
        <v>186100</v>
      </c>
      <c r="J8713" t="s">
        <v>14</v>
      </c>
      <c r="K8713">
        <v>231000</v>
      </c>
      <c r="L8713" t="s">
        <v>7209</v>
      </c>
      <c r="M8713" t="s">
        <v>7203</v>
      </c>
      <c r="N8713" s="1">
        <v>44910</v>
      </c>
      <c r="O8713" t="s">
        <v>158</v>
      </c>
      <c r="P8713" t="s">
        <v>7221</v>
      </c>
      <c r="Q8713" t="s">
        <v>7243</v>
      </c>
      <c r="R8713" t="s">
        <v>7230</v>
      </c>
      <c r="S8713">
        <v>162183</v>
      </c>
      <c r="T8713">
        <v>201313</v>
      </c>
      <c r="U8713">
        <v>0.19400000000000001</v>
      </c>
      <c r="V8713">
        <v>44900</v>
      </c>
      <c r="W8713">
        <v>186100</v>
      </c>
      <c r="X8713">
        <v>2024</v>
      </c>
      <c r="Y8713">
        <v>323400</v>
      </c>
    </row>
    <row r="8714" spans="2:25" x14ac:dyDescent="0.35">
      <c r="B8714" t="s">
        <v>6283</v>
      </c>
      <c r="C8714" s="1">
        <v>45417</v>
      </c>
      <c r="D8714" t="s">
        <v>931</v>
      </c>
      <c r="E8714" t="s">
        <v>23</v>
      </c>
      <c r="F8714" t="s">
        <v>158</v>
      </c>
      <c r="G8714">
        <v>1</v>
      </c>
      <c r="H8714">
        <v>229600</v>
      </c>
      <c r="I8714">
        <v>185000</v>
      </c>
      <c r="J8714" t="s">
        <v>14</v>
      </c>
      <c r="K8714">
        <v>229600</v>
      </c>
      <c r="L8714" t="s">
        <v>7204</v>
      </c>
      <c r="M8714" t="s">
        <v>7206</v>
      </c>
      <c r="N8714" s="1">
        <v>44431</v>
      </c>
      <c r="O8714" t="s">
        <v>158</v>
      </c>
      <c r="P8714" t="s">
        <v>7221</v>
      </c>
      <c r="Q8714" t="s">
        <v>7243</v>
      </c>
      <c r="R8714" t="s">
        <v>7230</v>
      </c>
      <c r="S8714">
        <v>162183</v>
      </c>
      <c r="T8714">
        <v>201313</v>
      </c>
      <c r="U8714">
        <v>0.19400000000000001</v>
      </c>
      <c r="V8714">
        <v>44600</v>
      </c>
      <c r="W8714">
        <v>185000</v>
      </c>
      <c r="X8714">
        <v>2024</v>
      </c>
      <c r="Y8714">
        <v>321440</v>
      </c>
    </row>
    <row r="8715" spans="2:25" x14ac:dyDescent="0.35">
      <c r="B8715" t="s">
        <v>7165</v>
      </c>
      <c r="C8715" s="1">
        <v>45643</v>
      </c>
      <c r="D8715" t="s">
        <v>2132</v>
      </c>
      <c r="E8715" t="s">
        <v>190</v>
      </c>
      <c r="F8715" t="s">
        <v>158</v>
      </c>
      <c r="G8715">
        <v>5</v>
      </c>
      <c r="H8715">
        <v>226500</v>
      </c>
      <c r="I8715">
        <v>182400</v>
      </c>
      <c r="J8715" t="s">
        <v>18</v>
      </c>
      <c r="K8715">
        <v>1132500</v>
      </c>
      <c r="L8715" t="s">
        <v>7209</v>
      </c>
      <c r="M8715" t="s">
        <v>7206</v>
      </c>
      <c r="N8715" s="1">
        <v>43324</v>
      </c>
      <c r="O8715" t="s">
        <v>158</v>
      </c>
      <c r="P8715" t="s">
        <v>7221</v>
      </c>
      <c r="Q8715" t="s">
        <v>7243</v>
      </c>
      <c r="R8715" t="s">
        <v>7230</v>
      </c>
      <c r="S8715">
        <v>162183</v>
      </c>
      <c r="T8715">
        <v>201313</v>
      </c>
      <c r="U8715">
        <v>0.19400000000000001</v>
      </c>
      <c r="V8715">
        <v>220500</v>
      </c>
      <c r="W8715">
        <v>912000</v>
      </c>
      <c r="X8715">
        <v>2024</v>
      </c>
      <c r="Y8715">
        <v>1585500</v>
      </c>
    </row>
    <row r="8716" spans="2:25" x14ac:dyDescent="0.35">
      <c r="B8716" t="s">
        <v>6182</v>
      </c>
      <c r="C8716" s="1">
        <v>45394</v>
      </c>
      <c r="D8716" t="s">
        <v>764</v>
      </c>
      <c r="E8716" t="s">
        <v>2315</v>
      </c>
      <c r="F8716" t="s">
        <v>158</v>
      </c>
      <c r="G8716">
        <v>3</v>
      </c>
      <c r="H8716">
        <v>225400</v>
      </c>
      <c r="I8716">
        <v>181600</v>
      </c>
      <c r="J8716" t="s">
        <v>14</v>
      </c>
      <c r="K8716">
        <v>676200</v>
      </c>
      <c r="L8716" t="s">
        <v>7211</v>
      </c>
      <c r="M8716" t="s">
        <v>7203</v>
      </c>
      <c r="N8716" s="1">
        <v>44789</v>
      </c>
      <c r="O8716" t="s">
        <v>158</v>
      </c>
      <c r="P8716" t="s">
        <v>7221</v>
      </c>
      <c r="Q8716" t="s">
        <v>7243</v>
      </c>
      <c r="R8716" t="s">
        <v>7230</v>
      </c>
      <c r="S8716">
        <v>162183</v>
      </c>
      <c r="T8716">
        <v>201313</v>
      </c>
      <c r="U8716">
        <v>0.19400000000000001</v>
      </c>
      <c r="V8716">
        <v>131400</v>
      </c>
      <c r="W8716">
        <v>544800</v>
      </c>
      <c r="X8716">
        <v>2024</v>
      </c>
      <c r="Y8716">
        <v>946679.99999999988</v>
      </c>
    </row>
    <row r="8717" spans="2:25" x14ac:dyDescent="0.35">
      <c r="B8717" t="s">
        <v>6147</v>
      </c>
      <c r="C8717" s="1">
        <v>45385</v>
      </c>
      <c r="D8717" t="s">
        <v>764</v>
      </c>
      <c r="E8717" t="s">
        <v>5811</v>
      </c>
      <c r="F8717" t="s">
        <v>158</v>
      </c>
      <c r="G8717">
        <v>4</v>
      </c>
      <c r="H8717">
        <v>224600</v>
      </c>
      <c r="I8717">
        <v>181000</v>
      </c>
      <c r="J8717" t="s">
        <v>14</v>
      </c>
      <c r="K8717">
        <v>898400</v>
      </c>
      <c r="L8717" t="s">
        <v>7209</v>
      </c>
      <c r="M8717" t="s">
        <v>7203</v>
      </c>
      <c r="N8717" s="1">
        <v>45427</v>
      </c>
      <c r="O8717" t="s">
        <v>158</v>
      </c>
      <c r="P8717" t="s">
        <v>7221</v>
      </c>
      <c r="Q8717" t="s">
        <v>7243</v>
      </c>
      <c r="R8717" t="s">
        <v>7230</v>
      </c>
      <c r="S8717">
        <v>162183</v>
      </c>
      <c r="T8717">
        <v>201313</v>
      </c>
      <c r="U8717">
        <v>0.19400000000000001</v>
      </c>
      <c r="V8717">
        <v>174400</v>
      </c>
      <c r="W8717">
        <v>724000</v>
      </c>
      <c r="X8717">
        <v>2024</v>
      </c>
      <c r="Y8717">
        <v>1257760</v>
      </c>
    </row>
    <row r="8718" spans="2:25" x14ac:dyDescent="0.35">
      <c r="B8718" t="s">
        <v>7089</v>
      </c>
      <c r="C8718" s="1">
        <v>45619</v>
      </c>
      <c r="D8718" t="s">
        <v>1962</v>
      </c>
      <c r="E8718" t="s">
        <v>114</v>
      </c>
      <c r="F8718" t="s">
        <v>158</v>
      </c>
      <c r="G8718">
        <v>1</v>
      </c>
      <c r="H8718">
        <v>224000</v>
      </c>
      <c r="I8718">
        <v>180400</v>
      </c>
      <c r="J8718" t="s">
        <v>14</v>
      </c>
      <c r="K8718">
        <v>224000</v>
      </c>
      <c r="L8718" t="s">
        <v>7209</v>
      </c>
      <c r="M8718" t="s">
        <v>7203</v>
      </c>
      <c r="N8718" s="1">
        <v>43509</v>
      </c>
      <c r="O8718" t="s">
        <v>158</v>
      </c>
      <c r="P8718" t="s">
        <v>7221</v>
      </c>
      <c r="Q8718" t="s">
        <v>7243</v>
      </c>
      <c r="R8718" t="s">
        <v>7230</v>
      </c>
      <c r="S8718">
        <v>162183</v>
      </c>
      <c r="T8718">
        <v>201313</v>
      </c>
      <c r="U8718">
        <v>0.19400000000000001</v>
      </c>
      <c r="V8718">
        <v>43600</v>
      </c>
      <c r="W8718">
        <v>180400</v>
      </c>
      <c r="X8718">
        <v>2024</v>
      </c>
      <c r="Y8718">
        <v>313600</v>
      </c>
    </row>
    <row r="8719" spans="2:25" x14ac:dyDescent="0.35">
      <c r="B8719" t="s">
        <v>6706</v>
      </c>
      <c r="C8719" s="1">
        <v>45517</v>
      </c>
      <c r="D8719" t="s">
        <v>1479</v>
      </c>
      <c r="E8719" t="s">
        <v>53</v>
      </c>
      <c r="F8719" t="s">
        <v>158</v>
      </c>
      <c r="G8719">
        <v>2</v>
      </c>
      <c r="H8719">
        <v>219400</v>
      </c>
      <c r="I8719">
        <v>176700</v>
      </c>
      <c r="J8719" t="s">
        <v>18</v>
      </c>
      <c r="K8719">
        <v>438800</v>
      </c>
      <c r="L8719" t="s">
        <v>7202</v>
      </c>
      <c r="M8719" t="s">
        <v>7203</v>
      </c>
      <c r="N8719" s="1">
        <v>43636</v>
      </c>
      <c r="O8719" t="s">
        <v>158</v>
      </c>
      <c r="P8719" t="s">
        <v>7221</v>
      </c>
      <c r="Q8719" t="s">
        <v>7243</v>
      </c>
      <c r="R8719" t="s">
        <v>7230</v>
      </c>
      <c r="S8719">
        <v>162183</v>
      </c>
      <c r="T8719">
        <v>201313</v>
      </c>
      <c r="U8719">
        <v>0.19400000000000001</v>
      </c>
      <c r="V8719">
        <v>85400</v>
      </c>
      <c r="W8719">
        <v>353400</v>
      </c>
      <c r="X8719">
        <v>2024</v>
      </c>
      <c r="Y8719">
        <v>614320</v>
      </c>
    </row>
    <row r="8720" spans="2:25" x14ac:dyDescent="0.35">
      <c r="B8720" t="s">
        <v>6577</v>
      </c>
      <c r="C8720" s="1">
        <v>45489</v>
      </c>
      <c r="D8720" t="s">
        <v>1277</v>
      </c>
      <c r="E8720" t="s">
        <v>667</v>
      </c>
      <c r="F8720" t="s">
        <v>158</v>
      </c>
      <c r="G8720">
        <v>4</v>
      </c>
      <c r="H8720">
        <v>214700</v>
      </c>
      <c r="I8720">
        <v>172900</v>
      </c>
      <c r="J8720" t="s">
        <v>14</v>
      </c>
      <c r="K8720">
        <v>858800</v>
      </c>
      <c r="L8720" t="s">
        <v>7205</v>
      </c>
      <c r="M8720" t="s">
        <v>7203</v>
      </c>
      <c r="N8720" s="1">
        <v>43133</v>
      </c>
      <c r="O8720" t="s">
        <v>158</v>
      </c>
      <c r="P8720" t="s">
        <v>7221</v>
      </c>
      <c r="Q8720" t="s">
        <v>7243</v>
      </c>
      <c r="R8720" t="s">
        <v>7230</v>
      </c>
      <c r="S8720">
        <v>162183</v>
      </c>
      <c r="T8720">
        <v>201313</v>
      </c>
      <c r="U8720">
        <v>0.19400000000000001</v>
      </c>
      <c r="V8720">
        <v>167200</v>
      </c>
      <c r="W8720">
        <v>691600</v>
      </c>
      <c r="X8720">
        <v>2024</v>
      </c>
      <c r="Y8720">
        <v>1202320</v>
      </c>
    </row>
    <row r="8721" spans="2:25" x14ac:dyDescent="0.35">
      <c r="B8721" t="s">
        <v>6817</v>
      </c>
      <c r="C8721" s="1">
        <v>45541</v>
      </c>
      <c r="D8721" t="s">
        <v>1641</v>
      </c>
      <c r="E8721" t="s">
        <v>3946</v>
      </c>
      <c r="F8721" t="s">
        <v>158</v>
      </c>
      <c r="G8721">
        <v>4</v>
      </c>
      <c r="H8721">
        <v>206000</v>
      </c>
      <c r="I8721">
        <v>165900</v>
      </c>
      <c r="J8721" t="s">
        <v>14</v>
      </c>
      <c r="K8721">
        <v>824000</v>
      </c>
      <c r="L8721" t="s">
        <v>7202</v>
      </c>
      <c r="M8721" t="s">
        <v>7203</v>
      </c>
      <c r="N8721" s="1">
        <v>45131</v>
      </c>
      <c r="O8721" t="s">
        <v>158</v>
      </c>
      <c r="P8721" t="s">
        <v>7221</v>
      </c>
      <c r="Q8721" t="s">
        <v>7243</v>
      </c>
      <c r="R8721" t="s">
        <v>7230</v>
      </c>
      <c r="S8721">
        <v>162183</v>
      </c>
      <c r="T8721">
        <v>201313</v>
      </c>
      <c r="U8721">
        <v>0.19400000000000001</v>
      </c>
      <c r="V8721">
        <v>160400</v>
      </c>
      <c r="W8721">
        <v>663600</v>
      </c>
      <c r="X8721">
        <v>2024</v>
      </c>
      <c r="Y8721">
        <v>1153600</v>
      </c>
    </row>
    <row r="8722" spans="2:25" x14ac:dyDescent="0.35">
      <c r="B8722" t="s">
        <v>6603</v>
      </c>
      <c r="C8722" s="1">
        <v>45494</v>
      </c>
      <c r="D8722" t="s">
        <v>1277</v>
      </c>
      <c r="E8722" t="s">
        <v>77</v>
      </c>
      <c r="F8722" t="s">
        <v>570</v>
      </c>
      <c r="G8722">
        <v>1</v>
      </c>
      <c r="H8722">
        <v>621900</v>
      </c>
      <c r="I8722">
        <v>405400</v>
      </c>
      <c r="J8722" t="s">
        <v>14</v>
      </c>
      <c r="K8722">
        <v>621900</v>
      </c>
      <c r="L8722" t="s">
        <v>7209</v>
      </c>
      <c r="M8722" t="s">
        <v>7206</v>
      </c>
      <c r="N8722" s="1">
        <v>44328</v>
      </c>
      <c r="O8722" t="s">
        <v>570</v>
      </c>
      <c r="P8722" t="s">
        <v>7237</v>
      </c>
      <c r="Q8722" t="s">
        <v>7242</v>
      </c>
      <c r="R8722" t="s">
        <v>7225</v>
      </c>
      <c r="S8722">
        <v>331869</v>
      </c>
      <c r="T8722">
        <v>509101</v>
      </c>
      <c r="U8722">
        <v>0.34799999999999998</v>
      </c>
      <c r="V8722">
        <v>216500</v>
      </c>
      <c r="W8722">
        <v>405400</v>
      </c>
      <c r="X8722">
        <v>2024</v>
      </c>
      <c r="Y8722">
        <v>870660</v>
      </c>
    </row>
    <row r="8723" spans="2:25" x14ac:dyDescent="0.35">
      <c r="B8723" t="s">
        <v>5767</v>
      </c>
      <c r="C8723" s="1">
        <v>45295</v>
      </c>
      <c r="D8723" t="s">
        <v>11</v>
      </c>
      <c r="E8723" t="s">
        <v>4194</v>
      </c>
      <c r="F8723" t="s">
        <v>570</v>
      </c>
      <c r="G8723">
        <v>5</v>
      </c>
      <c r="H8723">
        <v>618100</v>
      </c>
      <c r="I8723">
        <v>402900</v>
      </c>
      <c r="J8723" t="s">
        <v>14</v>
      </c>
      <c r="K8723">
        <v>3090500</v>
      </c>
      <c r="L8723" t="s">
        <v>7209</v>
      </c>
      <c r="M8723" t="s">
        <v>7203</v>
      </c>
      <c r="N8723" s="1">
        <v>44966</v>
      </c>
      <c r="O8723" t="s">
        <v>570</v>
      </c>
      <c r="P8723" t="s">
        <v>7237</v>
      </c>
      <c r="Q8723" t="s">
        <v>7242</v>
      </c>
      <c r="R8723" t="s">
        <v>7225</v>
      </c>
      <c r="S8723">
        <v>331869</v>
      </c>
      <c r="T8723">
        <v>509101</v>
      </c>
      <c r="U8723">
        <v>0.34799999999999998</v>
      </c>
      <c r="V8723">
        <v>1076000</v>
      </c>
      <c r="W8723">
        <v>2014500</v>
      </c>
      <c r="X8723">
        <v>2024</v>
      </c>
      <c r="Y8723">
        <v>4326700</v>
      </c>
    </row>
    <row r="8724" spans="2:25" x14ac:dyDescent="0.35">
      <c r="B8724" t="s">
        <v>7104</v>
      </c>
      <c r="C8724" s="1">
        <v>45623</v>
      </c>
      <c r="D8724" t="s">
        <v>1962</v>
      </c>
      <c r="E8724" t="s">
        <v>2526</v>
      </c>
      <c r="F8724" t="s">
        <v>570</v>
      </c>
      <c r="G8724">
        <v>5</v>
      </c>
      <c r="H8724">
        <v>595900</v>
      </c>
      <c r="I8724">
        <v>388500</v>
      </c>
      <c r="J8724" t="s">
        <v>14</v>
      </c>
      <c r="K8724">
        <v>2979500</v>
      </c>
      <c r="L8724" t="s">
        <v>7208</v>
      </c>
      <c r="M8724" t="s">
        <v>7203</v>
      </c>
      <c r="N8724" s="1">
        <v>44906</v>
      </c>
      <c r="O8724" t="s">
        <v>570</v>
      </c>
      <c r="P8724" t="s">
        <v>7237</v>
      </c>
      <c r="Q8724" t="s">
        <v>7242</v>
      </c>
      <c r="R8724" t="s">
        <v>7225</v>
      </c>
      <c r="S8724">
        <v>331869</v>
      </c>
      <c r="T8724">
        <v>509101</v>
      </c>
      <c r="U8724">
        <v>0.34799999999999998</v>
      </c>
      <c r="V8724">
        <v>1037000</v>
      </c>
      <c r="W8724">
        <v>1942500</v>
      </c>
      <c r="X8724">
        <v>2024</v>
      </c>
      <c r="Y8724">
        <v>4171299.9999999995</v>
      </c>
    </row>
    <row r="8725" spans="2:25" x14ac:dyDescent="0.35">
      <c r="B8725" t="s">
        <v>5873</v>
      </c>
      <c r="C8725" s="1">
        <v>45315</v>
      </c>
      <c r="D8725" t="s">
        <v>11</v>
      </c>
      <c r="E8725" t="s">
        <v>147</v>
      </c>
      <c r="F8725" t="s">
        <v>570</v>
      </c>
      <c r="G8725">
        <v>4</v>
      </c>
      <c r="H8725">
        <v>570700</v>
      </c>
      <c r="I8725">
        <v>372000</v>
      </c>
      <c r="J8725" t="s">
        <v>14</v>
      </c>
      <c r="K8725">
        <v>2282800</v>
      </c>
      <c r="L8725" t="s">
        <v>7210</v>
      </c>
      <c r="M8725" t="s">
        <v>7203</v>
      </c>
      <c r="N8725" s="1">
        <v>44061</v>
      </c>
      <c r="O8725" t="s">
        <v>570</v>
      </c>
      <c r="P8725" t="s">
        <v>7237</v>
      </c>
      <c r="Q8725" t="s">
        <v>7242</v>
      </c>
      <c r="R8725" t="s">
        <v>7225</v>
      </c>
      <c r="S8725">
        <v>331869</v>
      </c>
      <c r="T8725">
        <v>509101</v>
      </c>
      <c r="U8725">
        <v>0.34799999999999998</v>
      </c>
      <c r="V8725">
        <v>794800</v>
      </c>
      <c r="W8725">
        <v>1488000</v>
      </c>
      <c r="X8725">
        <v>2024</v>
      </c>
      <c r="Y8725">
        <v>3195920</v>
      </c>
    </row>
    <row r="8726" spans="2:25" x14ac:dyDescent="0.35">
      <c r="B8726" t="s">
        <v>6508</v>
      </c>
      <c r="C8726" s="1">
        <v>45473</v>
      </c>
      <c r="D8726" t="s">
        <v>1091</v>
      </c>
      <c r="E8726" t="s">
        <v>122</v>
      </c>
      <c r="F8726" t="s">
        <v>570</v>
      </c>
      <c r="G8726">
        <v>1</v>
      </c>
      <c r="H8726">
        <v>559600</v>
      </c>
      <c r="I8726">
        <v>364800</v>
      </c>
      <c r="J8726" t="s">
        <v>18</v>
      </c>
      <c r="K8726">
        <v>559600</v>
      </c>
      <c r="L8726" t="s">
        <v>7204</v>
      </c>
      <c r="M8726" t="s">
        <v>7203</v>
      </c>
      <c r="N8726" s="1">
        <v>43955</v>
      </c>
      <c r="O8726" t="s">
        <v>570</v>
      </c>
      <c r="P8726" t="s">
        <v>7237</v>
      </c>
      <c r="Q8726" t="s">
        <v>7242</v>
      </c>
      <c r="R8726" t="s">
        <v>7225</v>
      </c>
      <c r="S8726">
        <v>331869</v>
      </c>
      <c r="T8726">
        <v>509101</v>
      </c>
      <c r="U8726">
        <v>0.34799999999999998</v>
      </c>
      <c r="V8726">
        <v>194800</v>
      </c>
      <c r="W8726">
        <v>364800</v>
      </c>
      <c r="X8726">
        <v>2024</v>
      </c>
      <c r="Y8726">
        <v>783440</v>
      </c>
    </row>
    <row r="8727" spans="2:25" x14ac:dyDescent="0.35">
      <c r="B8727" t="s">
        <v>7158</v>
      </c>
      <c r="C8727" s="1">
        <v>45642</v>
      </c>
      <c r="D8727" t="s">
        <v>2132</v>
      </c>
      <c r="E8727" t="s">
        <v>206</v>
      </c>
      <c r="F8727" t="s">
        <v>570</v>
      </c>
      <c r="G8727">
        <v>4</v>
      </c>
      <c r="H8727">
        <v>554300</v>
      </c>
      <c r="I8727">
        <v>361300</v>
      </c>
      <c r="J8727" t="s">
        <v>14</v>
      </c>
      <c r="K8727">
        <v>2217200</v>
      </c>
      <c r="L8727" t="s">
        <v>7205</v>
      </c>
      <c r="M8727" t="s">
        <v>7203</v>
      </c>
      <c r="N8727" s="1">
        <v>43864</v>
      </c>
      <c r="O8727" t="s">
        <v>570</v>
      </c>
      <c r="P8727" t="s">
        <v>7237</v>
      </c>
      <c r="Q8727" t="s">
        <v>7242</v>
      </c>
      <c r="R8727" t="s">
        <v>7225</v>
      </c>
      <c r="S8727">
        <v>331869</v>
      </c>
      <c r="T8727">
        <v>509101</v>
      </c>
      <c r="U8727">
        <v>0.34799999999999998</v>
      </c>
      <c r="V8727">
        <v>772000</v>
      </c>
      <c r="W8727">
        <v>1445200</v>
      </c>
      <c r="X8727">
        <v>2024</v>
      </c>
      <c r="Y8727">
        <v>3104080</v>
      </c>
    </row>
    <row r="8728" spans="2:25" x14ac:dyDescent="0.35">
      <c r="B8728" t="s">
        <v>6801</v>
      </c>
      <c r="C8728" s="1">
        <v>45538</v>
      </c>
      <c r="D8728" t="s">
        <v>1641</v>
      </c>
      <c r="E8728" t="s">
        <v>2455</v>
      </c>
      <c r="F8728" t="s">
        <v>570</v>
      </c>
      <c r="G8728">
        <v>1</v>
      </c>
      <c r="H8728">
        <v>550200</v>
      </c>
      <c r="I8728">
        <v>358700</v>
      </c>
      <c r="J8728" t="s">
        <v>14</v>
      </c>
      <c r="K8728">
        <v>550200</v>
      </c>
      <c r="L8728" t="s">
        <v>7208</v>
      </c>
      <c r="M8728" t="s">
        <v>7203</v>
      </c>
      <c r="N8728" s="1">
        <v>44725</v>
      </c>
      <c r="O8728" t="s">
        <v>570</v>
      </c>
      <c r="P8728" t="s">
        <v>7237</v>
      </c>
      <c r="Q8728" t="s">
        <v>7242</v>
      </c>
      <c r="R8728" t="s">
        <v>7225</v>
      </c>
      <c r="S8728">
        <v>331869</v>
      </c>
      <c r="T8728">
        <v>509101</v>
      </c>
      <c r="U8728">
        <v>0.34799999999999998</v>
      </c>
      <c r="V8728">
        <v>191500</v>
      </c>
      <c r="W8728">
        <v>358700</v>
      </c>
      <c r="X8728">
        <v>2024</v>
      </c>
      <c r="Y8728">
        <v>770280</v>
      </c>
    </row>
    <row r="8729" spans="2:25" x14ac:dyDescent="0.35">
      <c r="B8729" t="s">
        <v>6078</v>
      </c>
      <c r="C8729" s="1">
        <v>45368</v>
      </c>
      <c r="D8729" t="s">
        <v>578</v>
      </c>
      <c r="E8729" t="s">
        <v>366</v>
      </c>
      <c r="F8729" t="s">
        <v>570</v>
      </c>
      <c r="G8729">
        <v>1</v>
      </c>
      <c r="H8729">
        <v>536200</v>
      </c>
      <c r="I8729">
        <v>349500</v>
      </c>
      <c r="J8729" t="s">
        <v>14</v>
      </c>
      <c r="K8729">
        <v>536200</v>
      </c>
      <c r="L8729" t="s">
        <v>7202</v>
      </c>
      <c r="M8729" t="s">
        <v>7206</v>
      </c>
      <c r="N8729" s="1">
        <v>43485</v>
      </c>
      <c r="O8729" t="s">
        <v>570</v>
      </c>
      <c r="P8729" t="s">
        <v>7237</v>
      </c>
      <c r="Q8729" t="s">
        <v>7242</v>
      </c>
      <c r="R8729" t="s">
        <v>7225</v>
      </c>
      <c r="S8729">
        <v>331869</v>
      </c>
      <c r="T8729">
        <v>509101</v>
      </c>
      <c r="U8729">
        <v>0.34799999999999998</v>
      </c>
      <c r="V8729">
        <v>186700</v>
      </c>
      <c r="W8729">
        <v>349500</v>
      </c>
      <c r="X8729">
        <v>2024</v>
      </c>
      <c r="Y8729">
        <v>750680</v>
      </c>
    </row>
    <row r="8730" spans="2:25" x14ac:dyDescent="0.35">
      <c r="B8730" t="s">
        <v>6324</v>
      </c>
      <c r="C8730" s="1">
        <v>45429</v>
      </c>
      <c r="D8730" t="s">
        <v>931</v>
      </c>
      <c r="E8730" t="s">
        <v>420</v>
      </c>
      <c r="F8730" t="s">
        <v>570</v>
      </c>
      <c r="G8730">
        <v>2</v>
      </c>
      <c r="H8730">
        <v>503800</v>
      </c>
      <c r="I8730">
        <v>328400</v>
      </c>
      <c r="J8730" t="s">
        <v>18</v>
      </c>
      <c r="K8730">
        <v>1007600</v>
      </c>
      <c r="L8730" t="s">
        <v>7209</v>
      </c>
      <c r="M8730" t="s">
        <v>7203</v>
      </c>
      <c r="N8730" s="1">
        <v>44293</v>
      </c>
      <c r="O8730" t="s">
        <v>570</v>
      </c>
      <c r="P8730" t="s">
        <v>7237</v>
      </c>
      <c r="Q8730" t="s">
        <v>7242</v>
      </c>
      <c r="R8730" t="s">
        <v>7225</v>
      </c>
      <c r="S8730">
        <v>331869</v>
      </c>
      <c r="T8730">
        <v>509101</v>
      </c>
      <c r="U8730">
        <v>0.34799999999999998</v>
      </c>
      <c r="V8730">
        <v>350800</v>
      </c>
      <c r="W8730">
        <v>656800</v>
      </c>
      <c r="X8730">
        <v>2024</v>
      </c>
      <c r="Y8730">
        <v>1410640</v>
      </c>
    </row>
    <row r="8731" spans="2:25" x14ac:dyDescent="0.35">
      <c r="B8731" t="s">
        <v>5823</v>
      </c>
      <c r="C8731" s="1">
        <v>45306</v>
      </c>
      <c r="D8731" t="s">
        <v>11</v>
      </c>
      <c r="E8731" t="s">
        <v>106</v>
      </c>
      <c r="F8731" t="s">
        <v>54</v>
      </c>
      <c r="G8731">
        <v>4</v>
      </c>
      <c r="H8731">
        <v>3765400</v>
      </c>
      <c r="I8731">
        <v>2700800</v>
      </c>
      <c r="J8731" t="s">
        <v>14</v>
      </c>
      <c r="K8731">
        <v>15061600</v>
      </c>
      <c r="L8731" t="s">
        <v>7205</v>
      </c>
      <c r="M8731" t="s">
        <v>7203</v>
      </c>
      <c r="N8731" s="1">
        <v>43225</v>
      </c>
      <c r="O8731" t="s">
        <v>54</v>
      </c>
      <c r="P8731" t="s">
        <v>7231</v>
      </c>
      <c r="Q8731" t="s">
        <v>7244</v>
      </c>
      <c r="R8731" t="s">
        <v>7234</v>
      </c>
      <c r="S8731">
        <v>2469379</v>
      </c>
      <c r="T8731">
        <v>3442833</v>
      </c>
      <c r="U8731">
        <v>0.28299999999999997</v>
      </c>
      <c r="V8731">
        <v>4258400</v>
      </c>
      <c r="W8731">
        <v>10803200</v>
      </c>
      <c r="X8731">
        <v>2024</v>
      </c>
      <c r="Y8731">
        <v>21086240</v>
      </c>
    </row>
    <row r="8732" spans="2:25" x14ac:dyDescent="0.35">
      <c r="B8732" t="s">
        <v>6029</v>
      </c>
      <c r="C8732" s="1">
        <v>45357</v>
      </c>
      <c r="D8732" t="s">
        <v>578</v>
      </c>
      <c r="E8732" t="s">
        <v>134</v>
      </c>
      <c r="F8732" t="s">
        <v>54</v>
      </c>
      <c r="G8732">
        <v>5</v>
      </c>
      <c r="H8732">
        <v>3695700</v>
      </c>
      <c r="I8732">
        <v>2650700</v>
      </c>
      <c r="J8732" t="s">
        <v>14</v>
      </c>
      <c r="K8732">
        <v>18478500</v>
      </c>
      <c r="L8732" t="s">
        <v>7207</v>
      </c>
      <c r="M8732" t="s">
        <v>7203</v>
      </c>
      <c r="N8732" s="1">
        <v>44176</v>
      </c>
      <c r="O8732" t="s">
        <v>54</v>
      </c>
      <c r="P8732" t="s">
        <v>7231</v>
      </c>
      <c r="Q8732" t="s">
        <v>7244</v>
      </c>
      <c r="R8732" t="s">
        <v>7234</v>
      </c>
      <c r="S8732">
        <v>2469379</v>
      </c>
      <c r="T8732">
        <v>3442833</v>
      </c>
      <c r="U8732">
        <v>0.28299999999999997</v>
      </c>
      <c r="V8732">
        <v>5225000</v>
      </c>
      <c r="W8732">
        <v>13253500</v>
      </c>
      <c r="X8732">
        <v>2024</v>
      </c>
      <c r="Y8732">
        <v>25869900</v>
      </c>
    </row>
    <row r="8733" spans="2:25" x14ac:dyDescent="0.35">
      <c r="B8733" t="s">
        <v>6084</v>
      </c>
      <c r="C8733" s="1">
        <v>45370</v>
      </c>
      <c r="D8733" t="s">
        <v>578</v>
      </c>
      <c r="E8733" t="s">
        <v>56</v>
      </c>
      <c r="F8733" t="s">
        <v>54</v>
      </c>
      <c r="G8733">
        <v>1</v>
      </c>
      <c r="H8733">
        <v>3677700</v>
      </c>
      <c r="I8733">
        <v>2637900</v>
      </c>
      <c r="J8733" t="s">
        <v>18</v>
      </c>
      <c r="K8733">
        <v>3677700</v>
      </c>
      <c r="L8733" t="s">
        <v>7209</v>
      </c>
      <c r="M8733" t="s">
        <v>7203</v>
      </c>
      <c r="N8733" s="1">
        <v>44095</v>
      </c>
      <c r="O8733" t="s">
        <v>54</v>
      </c>
      <c r="P8733" t="s">
        <v>7231</v>
      </c>
      <c r="Q8733" t="s">
        <v>7244</v>
      </c>
      <c r="R8733" t="s">
        <v>7234</v>
      </c>
      <c r="S8733">
        <v>2469379</v>
      </c>
      <c r="T8733">
        <v>3442833</v>
      </c>
      <c r="U8733">
        <v>0.28299999999999997</v>
      </c>
      <c r="V8733">
        <v>1039800</v>
      </c>
      <c r="W8733">
        <v>2637900</v>
      </c>
      <c r="X8733">
        <v>2024</v>
      </c>
      <c r="Y8733">
        <v>5148780</v>
      </c>
    </row>
    <row r="8734" spans="2:25" x14ac:dyDescent="0.35">
      <c r="B8734" t="s">
        <v>5782</v>
      </c>
      <c r="C8734" s="1">
        <v>45297</v>
      </c>
      <c r="D8734" t="s">
        <v>11</v>
      </c>
      <c r="E8734" t="s">
        <v>3948</v>
      </c>
      <c r="F8734" t="s">
        <v>54</v>
      </c>
      <c r="G8734">
        <v>1</v>
      </c>
      <c r="H8734">
        <v>3637100</v>
      </c>
      <c r="I8734">
        <v>2608700</v>
      </c>
      <c r="J8734" t="s">
        <v>18</v>
      </c>
      <c r="K8734">
        <v>3637100</v>
      </c>
      <c r="L8734" t="s">
        <v>7208</v>
      </c>
      <c r="M8734" t="s">
        <v>7203</v>
      </c>
      <c r="N8734" s="1">
        <v>45042</v>
      </c>
      <c r="O8734" t="s">
        <v>54</v>
      </c>
      <c r="P8734" t="s">
        <v>7231</v>
      </c>
      <c r="Q8734" t="s">
        <v>7244</v>
      </c>
      <c r="R8734" t="s">
        <v>7234</v>
      </c>
      <c r="S8734">
        <v>2469379</v>
      </c>
      <c r="T8734">
        <v>3442833</v>
      </c>
      <c r="U8734">
        <v>0.28299999999999997</v>
      </c>
      <c r="V8734">
        <v>1028400</v>
      </c>
      <c r="W8734">
        <v>2608700</v>
      </c>
      <c r="X8734">
        <v>2024</v>
      </c>
      <c r="Y8734">
        <v>5091940</v>
      </c>
    </row>
    <row r="8735" spans="2:25" x14ac:dyDescent="0.35">
      <c r="B8735" t="s">
        <v>5932</v>
      </c>
      <c r="C8735" s="1">
        <v>45329</v>
      </c>
      <c r="D8735" t="s">
        <v>375</v>
      </c>
      <c r="E8735" t="s">
        <v>206</v>
      </c>
      <c r="F8735" t="s">
        <v>54</v>
      </c>
      <c r="G8735">
        <v>4</v>
      </c>
      <c r="H8735">
        <v>3470300</v>
      </c>
      <c r="I8735">
        <v>2489100</v>
      </c>
      <c r="J8735" t="s">
        <v>18</v>
      </c>
      <c r="K8735">
        <v>13881200</v>
      </c>
      <c r="L8735" t="s">
        <v>7205</v>
      </c>
      <c r="M8735" t="s">
        <v>7203</v>
      </c>
      <c r="N8735" s="1">
        <v>43864</v>
      </c>
      <c r="O8735" t="s">
        <v>54</v>
      </c>
      <c r="P8735" t="s">
        <v>7231</v>
      </c>
      <c r="Q8735" t="s">
        <v>7244</v>
      </c>
      <c r="R8735" t="s">
        <v>7234</v>
      </c>
      <c r="S8735">
        <v>2469379</v>
      </c>
      <c r="T8735">
        <v>3442833</v>
      </c>
      <c r="U8735">
        <v>0.28299999999999997</v>
      </c>
      <c r="V8735">
        <v>3924800</v>
      </c>
      <c r="W8735">
        <v>9956400</v>
      </c>
      <c r="X8735">
        <v>2024</v>
      </c>
      <c r="Y8735">
        <v>19433680</v>
      </c>
    </row>
    <row r="8736" spans="2:25" x14ac:dyDescent="0.35">
      <c r="B8736" t="s">
        <v>6607</v>
      </c>
      <c r="C8736" s="1">
        <v>45496</v>
      </c>
      <c r="D8736" t="s">
        <v>1277</v>
      </c>
      <c r="E8736" t="s">
        <v>2369</v>
      </c>
      <c r="F8736" t="s">
        <v>1097</v>
      </c>
      <c r="G8736">
        <v>2</v>
      </c>
      <c r="H8736">
        <v>1061400</v>
      </c>
      <c r="I8736">
        <v>693300</v>
      </c>
      <c r="J8736" t="s">
        <v>14</v>
      </c>
      <c r="K8736">
        <v>2122800</v>
      </c>
      <c r="L8736" t="s">
        <v>7210</v>
      </c>
      <c r="M8736" t="s">
        <v>7203</v>
      </c>
      <c r="N8736" s="1">
        <v>44793</v>
      </c>
      <c r="O8736" t="s">
        <v>1097</v>
      </c>
      <c r="P8736" t="s">
        <v>7228</v>
      </c>
      <c r="Q8736" t="s">
        <v>7245</v>
      </c>
      <c r="R8736" t="s">
        <v>7220</v>
      </c>
      <c r="S8736">
        <v>584561</v>
      </c>
      <c r="T8736">
        <v>894983</v>
      </c>
      <c r="U8736">
        <v>0.34699999999999998</v>
      </c>
      <c r="V8736">
        <v>736200</v>
      </c>
      <c r="W8736">
        <v>1386600</v>
      </c>
      <c r="X8736">
        <v>2024</v>
      </c>
      <c r="Y8736">
        <v>2971920</v>
      </c>
    </row>
    <row r="8737" spans="2:25" x14ac:dyDescent="0.35">
      <c r="B8737" t="s">
        <v>6860</v>
      </c>
      <c r="C8737" s="1">
        <v>45552</v>
      </c>
      <c r="D8737" t="s">
        <v>1641</v>
      </c>
      <c r="E8737" t="s">
        <v>2409</v>
      </c>
      <c r="F8737" t="s">
        <v>1097</v>
      </c>
      <c r="G8737">
        <v>3</v>
      </c>
      <c r="H8737">
        <v>1046900</v>
      </c>
      <c r="I8737">
        <v>683800</v>
      </c>
      <c r="J8737" t="s">
        <v>18</v>
      </c>
      <c r="K8737">
        <v>3140700</v>
      </c>
      <c r="L8737" t="s">
        <v>7207</v>
      </c>
      <c r="M8737" t="s">
        <v>7203</v>
      </c>
      <c r="N8737" s="1">
        <v>44824</v>
      </c>
      <c r="O8737" t="s">
        <v>1097</v>
      </c>
      <c r="P8737" t="s">
        <v>7228</v>
      </c>
      <c r="Q8737" t="s">
        <v>7245</v>
      </c>
      <c r="R8737" t="s">
        <v>7220</v>
      </c>
      <c r="S8737">
        <v>584561</v>
      </c>
      <c r="T8737">
        <v>894983</v>
      </c>
      <c r="U8737">
        <v>0.34699999999999998</v>
      </c>
      <c r="V8737">
        <v>1089300</v>
      </c>
      <c r="W8737">
        <v>2051400</v>
      </c>
      <c r="X8737">
        <v>2024</v>
      </c>
      <c r="Y8737">
        <v>4396980</v>
      </c>
    </row>
    <row r="8738" spans="2:25" x14ac:dyDescent="0.35">
      <c r="B8738" t="s">
        <v>6967</v>
      </c>
      <c r="C8738" s="1">
        <v>45585</v>
      </c>
      <c r="D8738" t="s">
        <v>1809</v>
      </c>
      <c r="E8738" t="s">
        <v>226</v>
      </c>
      <c r="F8738" t="s">
        <v>1097</v>
      </c>
      <c r="G8738">
        <v>2</v>
      </c>
      <c r="H8738">
        <v>1041100</v>
      </c>
      <c r="I8738">
        <v>680000</v>
      </c>
      <c r="J8738" t="s">
        <v>14</v>
      </c>
      <c r="K8738">
        <v>2082200</v>
      </c>
      <c r="L8738" t="s">
        <v>7209</v>
      </c>
      <c r="M8738" t="s">
        <v>7203</v>
      </c>
      <c r="N8738" s="1">
        <v>43392</v>
      </c>
      <c r="O8738" t="s">
        <v>1097</v>
      </c>
      <c r="P8738" t="s">
        <v>7228</v>
      </c>
      <c r="Q8738" t="s">
        <v>7245</v>
      </c>
      <c r="R8738" t="s">
        <v>7220</v>
      </c>
      <c r="S8738">
        <v>584561</v>
      </c>
      <c r="T8738">
        <v>894983</v>
      </c>
      <c r="U8738">
        <v>0.34699999999999998</v>
      </c>
      <c r="V8738">
        <v>722200</v>
      </c>
      <c r="W8738">
        <v>1360000</v>
      </c>
      <c r="X8738">
        <v>2024</v>
      </c>
      <c r="Y8738">
        <v>2915080</v>
      </c>
    </row>
    <row r="8739" spans="2:25" x14ac:dyDescent="0.35">
      <c r="B8739" t="s">
        <v>6958</v>
      </c>
      <c r="C8739" s="1">
        <v>45583</v>
      </c>
      <c r="D8739" t="s">
        <v>1809</v>
      </c>
      <c r="E8739" t="s">
        <v>4245</v>
      </c>
      <c r="F8739" t="s">
        <v>1097</v>
      </c>
      <c r="G8739">
        <v>5</v>
      </c>
      <c r="H8739">
        <v>1021800</v>
      </c>
      <c r="I8739">
        <v>667400</v>
      </c>
      <c r="J8739" t="s">
        <v>14</v>
      </c>
      <c r="K8739">
        <v>5109000</v>
      </c>
      <c r="L8739" t="s">
        <v>7208</v>
      </c>
      <c r="M8739" t="s">
        <v>7206</v>
      </c>
      <c r="N8739" s="1">
        <v>45153</v>
      </c>
      <c r="O8739" t="s">
        <v>1097</v>
      </c>
      <c r="P8739" t="s">
        <v>7228</v>
      </c>
      <c r="Q8739" t="s">
        <v>7245</v>
      </c>
      <c r="R8739" t="s">
        <v>7220</v>
      </c>
      <c r="S8739">
        <v>584561</v>
      </c>
      <c r="T8739">
        <v>894983</v>
      </c>
      <c r="U8739">
        <v>0.34699999999999998</v>
      </c>
      <c r="V8739">
        <v>1772000</v>
      </c>
      <c r="W8739">
        <v>3337000</v>
      </c>
      <c r="X8739">
        <v>2024</v>
      </c>
      <c r="Y8739">
        <v>7152600</v>
      </c>
    </row>
    <row r="8740" spans="2:25" x14ac:dyDescent="0.35">
      <c r="B8740" t="s">
        <v>6107</v>
      </c>
      <c r="C8740" s="1">
        <v>45376</v>
      </c>
      <c r="D8740" t="s">
        <v>578</v>
      </c>
      <c r="E8740" t="s">
        <v>385</v>
      </c>
      <c r="F8740" t="s">
        <v>1097</v>
      </c>
      <c r="G8740">
        <v>4</v>
      </c>
      <c r="H8740">
        <v>1020000</v>
      </c>
      <c r="I8740">
        <v>666200</v>
      </c>
      <c r="J8740" t="s">
        <v>14</v>
      </c>
      <c r="K8740">
        <v>4080000</v>
      </c>
      <c r="L8740" t="s">
        <v>7211</v>
      </c>
      <c r="M8740" t="s">
        <v>7206</v>
      </c>
      <c r="N8740" s="1">
        <v>43686</v>
      </c>
      <c r="O8740" t="s">
        <v>1097</v>
      </c>
      <c r="P8740" t="s">
        <v>7228</v>
      </c>
      <c r="Q8740" t="s">
        <v>7245</v>
      </c>
      <c r="R8740" t="s">
        <v>7220</v>
      </c>
      <c r="S8740">
        <v>584561</v>
      </c>
      <c r="T8740">
        <v>894983</v>
      </c>
      <c r="U8740">
        <v>0.34699999999999998</v>
      </c>
      <c r="V8740">
        <v>1415200</v>
      </c>
      <c r="W8740">
        <v>2664800</v>
      </c>
      <c r="X8740">
        <v>2024</v>
      </c>
      <c r="Y8740">
        <v>5712000</v>
      </c>
    </row>
    <row r="8741" spans="2:25" x14ac:dyDescent="0.35">
      <c r="B8741" t="s">
        <v>5836</v>
      </c>
      <c r="C8741" s="1">
        <v>45308</v>
      </c>
      <c r="D8741" t="s">
        <v>11</v>
      </c>
      <c r="E8741" t="s">
        <v>5792</v>
      </c>
      <c r="F8741" t="s">
        <v>1097</v>
      </c>
      <c r="G8741">
        <v>5</v>
      </c>
      <c r="H8741">
        <v>1019600</v>
      </c>
      <c r="I8741">
        <v>666000</v>
      </c>
      <c r="J8741" t="s">
        <v>18</v>
      </c>
      <c r="K8741">
        <v>5098000</v>
      </c>
      <c r="L8741" t="s">
        <v>7202</v>
      </c>
      <c r="M8741" t="s">
        <v>7206</v>
      </c>
      <c r="N8741" s="1">
        <v>45494</v>
      </c>
      <c r="O8741" t="s">
        <v>1097</v>
      </c>
      <c r="P8741" t="s">
        <v>7228</v>
      </c>
      <c r="Q8741" t="s">
        <v>7245</v>
      </c>
      <c r="R8741" t="s">
        <v>7220</v>
      </c>
      <c r="S8741">
        <v>584561</v>
      </c>
      <c r="T8741">
        <v>894983</v>
      </c>
      <c r="U8741">
        <v>0.34699999999999998</v>
      </c>
      <c r="V8741">
        <v>1768000</v>
      </c>
      <c r="W8741">
        <v>3330000</v>
      </c>
      <c r="X8741">
        <v>2024</v>
      </c>
      <c r="Y8741">
        <v>7137200</v>
      </c>
    </row>
    <row r="8742" spans="2:25" x14ac:dyDescent="0.35">
      <c r="B8742" t="s">
        <v>5889</v>
      </c>
      <c r="C8742" s="1">
        <v>45319</v>
      </c>
      <c r="D8742" t="s">
        <v>11</v>
      </c>
      <c r="E8742" t="s">
        <v>754</v>
      </c>
      <c r="F8742" t="s">
        <v>1097</v>
      </c>
      <c r="G8742">
        <v>4</v>
      </c>
      <c r="H8742">
        <v>1006000</v>
      </c>
      <c r="I8742">
        <v>657100</v>
      </c>
      <c r="J8742" t="s">
        <v>14</v>
      </c>
      <c r="K8742">
        <v>4024000</v>
      </c>
      <c r="L8742" t="s">
        <v>7209</v>
      </c>
      <c r="M8742" t="s">
        <v>7203</v>
      </c>
      <c r="N8742" s="1">
        <v>43324</v>
      </c>
      <c r="O8742" t="s">
        <v>1097</v>
      </c>
      <c r="P8742" t="s">
        <v>7228</v>
      </c>
      <c r="Q8742" t="s">
        <v>7245</v>
      </c>
      <c r="R8742" t="s">
        <v>7220</v>
      </c>
      <c r="S8742">
        <v>584561</v>
      </c>
      <c r="T8742">
        <v>894983</v>
      </c>
      <c r="U8742">
        <v>0.34699999999999998</v>
      </c>
      <c r="V8742">
        <v>1395600</v>
      </c>
      <c r="W8742">
        <v>2628400</v>
      </c>
      <c r="X8742">
        <v>2024</v>
      </c>
      <c r="Y8742">
        <v>5633600</v>
      </c>
    </row>
    <row r="8743" spans="2:25" x14ac:dyDescent="0.35">
      <c r="B8743" t="s">
        <v>6721</v>
      </c>
      <c r="C8743" s="1">
        <v>45519</v>
      </c>
      <c r="D8743" t="s">
        <v>1479</v>
      </c>
      <c r="E8743" t="s">
        <v>312</v>
      </c>
      <c r="F8743" t="s">
        <v>1097</v>
      </c>
      <c r="G8743">
        <v>1</v>
      </c>
      <c r="H8743">
        <v>1000200</v>
      </c>
      <c r="I8743">
        <v>653300</v>
      </c>
      <c r="J8743" t="s">
        <v>14</v>
      </c>
      <c r="K8743">
        <v>1000200</v>
      </c>
      <c r="L8743" t="s">
        <v>7208</v>
      </c>
      <c r="M8743" t="s">
        <v>7206</v>
      </c>
      <c r="N8743" s="1">
        <v>44000</v>
      </c>
      <c r="O8743" t="s">
        <v>1097</v>
      </c>
      <c r="P8743" t="s">
        <v>7228</v>
      </c>
      <c r="Q8743" t="s">
        <v>7245</v>
      </c>
      <c r="R8743" t="s">
        <v>7220</v>
      </c>
      <c r="S8743">
        <v>584561</v>
      </c>
      <c r="T8743">
        <v>894983</v>
      </c>
      <c r="U8743">
        <v>0.34699999999999998</v>
      </c>
      <c r="V8743">
        <v>346900</v>
      </c>
      <c r="W8743">
        <v>653300</v>
      </c>
      <c r="X8743">
        <v>2024</v>
      </c>
      <c r="Y8743">
        <v>1400280</v>
      </c>
    </row>
    <row r="8744" spans="2:25" x14ac:dyDescent="0.35">
      <c r="B8744" t="s">
        <v>6410</v>
      </c>
      <c r="C8744" s="1">
        <v>45450</v>
      </c>
      <c r="D8744" t="s">
        <v>1091</v>
      </c>
      <c r="E8744" t="s">
        <v>3996</v>
      </c>
      <c r="F8744" t="s">
        <v>1097</v>
      </c>
      <c r="G8744">
        <v>1</v>
      </c>
      <c r="H8744">
        <v>996400</v>
      </c>
      <c r="I8744">
        <v>650800</v>
      </c>
      <c r="J8744" t="s">
        <v>14</v>
      </c>
      <c r="K8744">
        <v>996400</v>
      </c>
      <c r="L8744" t="s">
        <v>7202</v>
      </c>
      <c r="M8744" t="s">
        <v>7203</v>
      </c>
      <c r="N8744" s="1">
        <v>44999</v>
      </c>
      <c r="O8744" t="s">
        <v>1097</v>
      </c>
      <c r="P8744" t="s">
        <v>7228</v>
      </c>
      <c r="Q8744" t="s">
        <v>7245</v>
      </c>
      <c r="R8744" t="s">
        <v>7220</v>
      </c>
      <c r="S8744">
        <v>584561</v>
      </c>
      <c r="T8744">
        <v>894983</v>
      </c>
      <c r="U8744">
        <v>0.34699999999999998</v>
      </c>
      <c r="V8744">
        <v>345600</v>
      </c>
      <c r="W8744">
        <v>650800</v>
      </c>
      <c r="X8744">
        <v>2024</v>
      </c>
      <c r="Y8744">
        <v>1394960</v>
      </c>
    </row>
    <row r="8745" spans="2:25" x14ac:dyDescent="0.35">
      <c r="B8745" t="s">
        <v>6200</v>
      </c>
      <c r="C8745" s="1">
        <v>45398</v>
      </c>
      <c r="D8745" t="s">
        <v>764</v>
      </c>
      <c r="E8745" t="s">
        <v>80</v>
      </c>
      <c r="F8745" t="s">
        <v>1097</v>
      </c>
      <c r="G8745">
        <v>5</v>
      </c>
      <c r="H8745">
        <v>992600</v>
      </c>
      <c r="I8745">
        <v>648300</v>
      </c>
      <c r="J8745" t="s">
        <v>14</v>
      </c>
      <c r="K8745">
        <v>4963000</v>
      </c>
      <c r="L8745" t="s">
        <v>7209</v>
      </c>
      <c r="M8745" t="s">
        <v>7206</v>
      </c>
      <c r="N8745" s="1">
        <v>43268</v>
      </c>
      <c r="O8745" t="s">
        <v>1097</v>
      </c>
      <c r="P8745" t="s">
        <v>7228</v>
      </c>
      <c r="Q8745" t="s">
        <v>7245</v>
      </c>
      <c r="R8745" t="s">
        <v>7220</v>
      </c>
      <c r="S8745">
        <v>584561</v>
      </c>
      <c r="T8745">
        <v>894983</v>
      </c>
      <c r="U8745">
        <v>0.34699999999999998</v>
      </c>
      <c r="V8745">
        <v>1721500</v>
      </c>
      <c r="W8745">
        <v>3241500</v>
      </c>
      <c r="X8745">
        <v>2024</v>
      </c>
      <c r="Y8745">
        <v>6948200</v>
      </c>
    </row>
    <row r="8746" spans="2:25" x14ac:dyDescent="0.35">
      <c r="B8746" t="s">
        <v>5808</v>
      </c>
      <c r="C8746" s="1">
        <v>45302</v>
      </c>
      <c r="D8746" t="s">
        <v>11</v>
      </c>
      <c r="E8746" t="s">
        <v>3968</v>
      </c>
      <c r="F8746" t="s">
        <v>1097</v>
      </c>
      <c r="G8746">
        <v>1</v>
      </c>
      <c r="H8746">
        <v>991800</v>
      </c>
      <c r="I8746">
        <v>647800</v>
      </c>
      <c r="J8746" t="s">
        <v>14</v>
      </c>
      <c r="K8746">
        <v>991800</v>
      </c>
      <c r="L8746" t="s">
        <v>7202</v>
      </c>
      <c r="M8746" t="s">
        <v>7203</v>
      </c>
      <c r="N8746" s="1">
        <v>44929</v>
      </c>
      <c r="O8746" t="s">
        <v>1097</v>
      </c>
      <c r="P8746" t="s">
        <v>7228</v>
      </c>
      <c r="Q8746" t="s">
        <v>7245</v>
      </c>
      <c r="R8746" t="s">
        <v>7220</v>
      </c>
      <c r="S8746">
        <v>584561</v>
      </c>
      <c r="T8746">
        <v>894983</v>
      </c>
      <c r="U8746">
        <v>0.34699999999999998</v>
      </c>
      <c r="V8746">
        <v>344000</v>
      </c>
      <c r="W8746">
        <v>647800</v>
      </c>
      <c r="X8746">
        <v>2024</v>
      </c>
      <c r="Y8746">
        <v>1388520</v>
      </c>
    </row>
    <row r="8747" spans="2:25" x14ac:dyDescent="0.35">
      <c r="B8747" t="s">
        <v>7118</v>
      </c>
      <c r="C8747" s="1">
        <v>45626</v>
      </c>
      <c r="D8747" t="s">
        <v>1962</v>
      </c>
      <c r="E8747" t="s">
        <v>2311</v>
      </c>
      <c r="F8747" t="s">
        <v>1097</v>
      </c>
      <c r="G8747">
        <v>3</v>
      </c>
      <c r="H8747">
        <v>969900</v>
      </c>
      <c r="I8747">
        <v>633500</v>
      </c>
      <c r="J8747" t="s">
        <v>14</v>
      </c>
      <c r="K8747">
        <v>2909700</v>
      </c>
      <c r="L8747" t="s">
        <v>7204</v>
      </c>
      <c r="M8747" t="s">
        <v>7203</v>
      </c>
      <c r="N8747" s="1">
        <v>44630</v>
      </c>
      <c r="O8747" t="s">
        <v>1097</v>
      </c>
      <c r="P8747" t="s">
        <v>7228</v>
      </c>
      <c r="Q8747" t="s">
        <v>7245</v>
      </c>
      <c r="R8747" t="s">
        <v>7220</v>
      </c>
      <c r="S8747">
        <v>584561</v>
      </c>
      <c r="T8747">
        <v>894983</v>
      </c>
      <c r="U8747">
        <v>0.34699999999999998</v>
      </c>
      <c r="V8747">
        <v>1009200</v>
      </c>
      <c r="W8747">
        <v>1900500</v>
      </c>
      <c r="X8747">
        <v>2024</v>
      </c>
      <c r="Y8747">
        <v>4073579.9999999995</v>
      </c>
    </row>
    <row r="8748" spans="2:25" x14ac:dyDescent="0.35">
      <c r="B8748" t="s">
        <v>6913</v>
      </c>
      <c r="C8748" s="1">
        <v>45571</v>
      </c>
      <c r="D8748" t="s">
        <v>1809</v>
      </c>
      <c r="E8748" t="s">
        <v>301</v>
      </c>
      <c r="F8748" t="s">
        <v>164</v>
      </c>
      <c r="G8748">
        <v>5</v>
      </c>
      <c r="H8748">
        <v>1336200</v>
      </c>
      <c r="I8748">
        <v>1018500</v>
      </c>
      <c r="J8748" t="s">
        <v>14</v>
      </c>
      <c r="K8748">
        <v>6681000</v>
      </c>
      <c r="L8748" t="s">
        <v>7204</v>
      </c>
      <c r="M8748" t="s">
        <v>7203</v>
      </c>
      <c r="N8748" s="1">
        <v>43666</v>
      </c>
      <c r="O8748" t="s">
        <v>164</v>
      </c>
      <c r="P8748" t="s">
        <v>7228</v>
      </c>
      <c r="Q8748" t="s">
        <v>7229</v>
      </c>
      <c r="R8748" t="s">
        <v>7223</v>
      </c>
      <c r="S8748">
        <v>876620</v>
      </c>
      <c r="T8748">
        <v>1150081</v>
      </c>
      <c r="U8748">
        <v>0.23799999999999999</v>
      </c>
      <c r="V8748">
        <v>1588500</v>
      </c>
      <c r="W8748">
        <v>5092500</v>
      </c>
      <c r="X8748">
        <v>2024</v>
      </c>
      <c r="Y8748">
        <v>9353400</v>
      </c>
    </row>
    <row r="8749" spans="2:25" x14ac:dyDescent="0.35">
      <c r="B8749" t="s">
        <v>6185</v>
      </c>
      <c r="C8749" s="1">
        <v>45394</v>
      </c>
      <c r="D8749" t="s">
        <v>764</v>
      </c>
      <c r="E8749" t="s">
        <v>5852</v>
      </c>
      <c r="F8749" t="s">
        <v>164</v>
      </c>
      <c r="G8749">
        <v>4</v>
      </c>
      <c r="H8749">
        <v>1334900</v>
      </c>
      <c r="I8749">
        <v>1017500</v>
      </c>
      <c r="J8749" t="s">
        <v>14</v>
      </c>
      <c r="K8749">
        <v>5339600</v>
      </c>
      <c r="L8749" t="s">
        <v>7202</v>
      </c>
      <c r="M8749" t="s">
        <v>7203</v>
      </c>
      <c r="N8749" s="1">
        <v>45427</v>
      </c>
      <c r="O8749" t="s">
        <v>164</v>
      </c>
      <c r="P8749" t="s">
        <v>7228</v>
      </c>
      <c r="Q8749" t="s">
        <v>7229</v>
      </c>
      <c r="R8749" t="s">
        <v>7223</v>
      </c>
      <c r="S8749">
        <v>876620</v>
      </c>
      <c r="T8749">
        <v>1150081</v>
      </c>
      <c r="U8749">
        <v>0.23799999999999999</v>
      </c>
      <c r="V8749">
        <v>1269600</v>
      </c>
      <c r="W8749">
        <v>4070000</v>
      </c>
      <c r="X8749">
        <v>2024</v>
      </c>
      <c r="Y8749">
        <v>7475439.9999999991</v>
      </c>
    </row>
    <row r="8750" spans="2:25" x14ac:dyDescent="0.35">
      <c r="B8750" t="s">
        <v>6135</v>
      </c>
      <c r="C8750" s="1">
        <v>45383</v>
      </c>
      <c r="D8750" t="s">
        <v>764</v>
      </c>
      <c r="E8750" t="s">
        <v>754</v>
      </c>
      <c r="F8750" t="s">
        <v>164</v>
      </c>
      <c r="G8750">
        <v>4</v>
      </c>
      <c r="H8750">
        <v>1295700</v>
      </c>
      <c r="I8750">
        <v>987600</v>
      </c>
      <c r="J8750" t="s">
        <v>14</v>
      </c>
      <c r="K8750">
        <v>5182800</v>
      </c>
      <c r="L8750" t="s">
        <v>7209</v>
      </c>
      <c r="M8750" t="s">
        <v>7203</v>
      </c>
      <c r="N8750" s="1">
        <v>43324</v>
      </c>
      <c r="O8750" t="s">
        <v>164</v>
      </c>
      <c r="P8750" t="s">
        <v>7228</v>
      </c>
      <c r="Q8750" t="s">
        <v>7229</v>
      </c>
      <c r="R8750" t="s">
        <v>7223</v>
      </c>
      <c r="S8750">
        <v>876620</v>
      </c>
      <c r="T8750">
        <v>1150081</v>
      </c>
      <c r="U8750">
        <v>0.23799999999999999</v>
      </c>
      <c r="V8750">
        <v>1232400</v>
      </c>
      <c r="W8750">
        <v>3950400</v>
      </c>
      <c r="X8750">
        <v>2024</v>
      </c>
      <c r="Y8750">
        <v>7255920</v>
      </c>
    </row>
    <row r="8751" spans="2:25" x14ac:dyDescent="0.35">
      <c r="B8751" t="s">
        <v>6141</v>
      </c>
      <c r="C8751" s="1">
        <v>45384</v>
      </c>
      <c r="D8751" t="s">
        <v>764</v>
      </c>
      <c r="E8751" t="s">
        <v>5835</v>
      </c>
      <c r="F8751" t="s">
        <v>164</v>
      </c>
      <c r="G8751">
        <v>5</v>
      </c>
      <c r="H8751">
        <v>1237900</v>
      </c>
      <c r="I8751">
        <v>943500</v>
      </c>
      <c r="J8751" t="s">
        <v>18</v>
      </c>
      <c r="K8751">
        <v>6189500</v>
      </c>
      <c r="L8751" t="s">
        <v>7204</v>
      </c>
      <c r="M8751" t="s">
        <v>7203</v>
      </c>
      <c r="N8751" s="1">
        <v>45311</v>
      </c>
      <c r="O8751" t="s">
        <v>164</v>
      </c>
      <c r="P8751" t="s">
        <v>7228</v>
      </c>
      <c r="Q8751" t="s">
        <v>7229</v>
      </c>
      <c r="R8751" t="s">
        <v>7223</v>
      </c>
      <c r="S8751">
        <v>876620</v>
      </c>
      <c r="T8751">
        <v>1150081</v>
      </c>
      <c r="U8751">
        <v>0.23799999999999999</v>
      </c>
      <c r="V8751">
        <v>1472000</v>
      </c>
      <c r="W8751">
        <v>4717500</v>
      </c>
      <c r="X8751">
        <v>2024</v>
      </c>
      <c r="Y8751">
        <v>8665300</v>
      </c>
    </row>
    <row r="8752" spans="2:25" x14ac:dyDescent="0.35">
      <c r="B8752" t="s">
        <v>6447</v>
      </c>
      <c r="C8752" s="1">
        <v>45457</v>
      </c>
      <c r="D8752" t="s">
        <v>1091</v>
      </c>
      <c r="E8752" t="s">
        <v>252</v>
      </c>
      <c r="F8752" t="s">
        <v>164</v>
      </c>
      <c r="G8752">
        <v>2</v>
      </c>
      <c r="H8752">
        <v>1233100</v>
      </c>
      <c r="I8752">
        <v>939900</v>
      </c>
      <c r="J8752" t="s">
        <v>14</v>
      </c>
      <c r="K8752">
        <v>2466200</v>
      </c>
      <c r="L8752" t="s">
        <v>7204</v>
      </c>
      <c r="M8752" t="s">
        <v>7203</v>
      </c>
      <c r="N8752" s="1">
        <v>43239</v>
      </c>
      <c r="O8752" t="s">
        <v>164</v>
      </c>
      <c r="P8752" t="s">
        <v>7228</v>
      </c>
      <c r="Q8752" t="s">
        <v>7229</v>
      </c>
      <c r="R8752" t="s">
        <v>7223</v>
      </c>
      <c r="S8752">
        <v>876620</v>
      </c>
      <c r="T8752">
        <v>1150081</v>
      </c>
      <c r="U8752">
        <v>0.23799999999999999</v>
      </c>
      <c r="V8752">
        <v>586400</v>
      </c>
      <c r="W8752">
        <v>1879800</v>
      </c>
      <c r="X8752">
        <v>2024</v>
      </c>
      <c r="Y8752">
        <v>3452680</v>
      </c>
    </row>
    <row r="8753" spans="2:25" x14ac:dyDescent="0.35">
      <c r="B8753" t="s">
        <v>5906</v>
      </c>
      <c r="C8753" s="1">
        <v>45323</v>
      </c>
      <c r="D8753" t="s">
        <v>375</v>
      </c>
      <c r="E8753" t="s">
        <v>173</v>
      </c>
      <c r="F8753" t="s">
        <v>33</v>
      </c>
      <c r="G8753">
        <v>1</v>
      </c>
      <c r="H8753">
        <v>273300</v>
      </c>
      <c r="I8753">
        <v>212600</v>
      </c>
      <c r="J8753" t="s">
        <v>14</v>
      </c>
      <c r="K8753">
        <v>273300</v>
      </c>
      <c r="L8753" t="s">
        <v>7205</v>
      </c>
      <c r="M8753" t="s">
        <v>7203</v>
      </c>
      <c r="N8753" s="1">
        <v>44355</v>
      </c>
      <c r="O8753" t="s">
        <v>33</v>
      </c>
      <c r="P8753" t="s">
        <v>7237</v>
      </c>
      <c r="Q8753" t="s">
        <v>7238</v>
      </c>
      <c r="R8753" t="s">
        <v>7240</v>
      </c>
      <c r="S8753">
        <v>175405</v>
      </c>
      <c r="T8753">
        <v>225475</v>
      </c>
      <c r="U8753">
        <v>0.222</v>
      </c>
      <c r="V8753">
        <v>60700</v>
      </c>
      <c r="W8753">
        <v>212600</v>
      </c>
      <c r="X8753">
        <v>2024</v>
      </c>
      <c r="Y8753">
        <v>382620</v>
      </c>
    </row>
    <row r="8754" spans="2:25" x14ac:dyDescent="0.35">
      <c r="B8754" t="s">
        <v>6454</v>
      </c>
      <c r="C8754" s="1">
        <v>45459</v>
      </c>
      <c r="D8754" t="s">
        <v>1091</v>
      </c>
      <c r="E8754" t="s">
        <v>261</v>
      </c>
      <c r="F8754" t="s">
        <v>33</v>
      </c>
      <c r="G8754">
        <v>2</v>
      </c>
      <c r="H8754">
        <v>266300</v>
      </c>
      <c r="I8754">
        <v>207200</v>
      </c>
      <c r="J8754" t="s">
        <v>14</v>
      </c>
      <c r="K8754">
        <v>532600</v>
      </c>
      <c r="L8754" t="s">
        <v>7208</v>
      </c>
      <c r="M8754" t="s">
        <v>7206</v>
      </c>
      <c r="N8754" s="1">
        <v>44411</v>
      </c>
      <c r="O8754" t="s">
        <v>33</v>
      </c>
      <c r="P8754" t="s">
        <v>7237</v>
      </c>
      <c r="Q8754" t="s">
        <v>7238</v>
      </c>
      <c r="R8754" t="s">
        <v>7240</v>
      </c>
      <c r="S8754">
        <v>175405</v>
      </c>
      <c r="T8754">
        <v>225475</v>
      </c>
      <c r="U8754">
        <v>0.222</v>
      </c>
      <c r="V8754">
        <v>118200</v>
      </c>
      <c r="W8754">
        <v>414400</v>
      </c>
      <c r="X8754">
        <v>2024</v>
      </c>
      <c r="Y8754">
        <v>745640</v>
      </c>
    </row>
    <row r="8755" spans="2:25" x14ac:dyDescent="0.35">
      <c r="B8755" t="s">
        <v>6589</v>
      </c>
      <c r="C8755" s="1">
        <v>45492</v>
      </c>
      <c r="D8755" t="s">
        <v>1277</v>
      </c>
      <c r="E8755" t="s">
        <v>20</v>
      </c>
      <c r="F8755" t="s">
        <v>33</v>
      </c>
      <c r="G8755">
        <v>4</v>
      </c>
      <c r="H8755">
        <v>265000</v>
      </c>
      <c r="I8755">
        <v>206200</v>
      </c>
      <c r="J8755" t="s">
        <v>14</v>
      </c>
      <c r="K8755">
        <v>1060000</v>
      </c>
      <c r="L8755" t="s">
        <v>7209</v>
      </c>
      <c r="M8755" t="s">
        <v>7206</v>
      </c>
      <c r="N8755" s="1">
        <v>44491</v>
      </c>
      <c r="O8755" t="s">
        <v>33</v>
      </c>
      <c r="P8755" t="s">
        <v>7237</v>
      </c>
      <c r="Q8755" t="s">
        <v>7238</v>
      </c>
      <c r="R8755" t="s">
        <v>7240</v>
      </c>
      <c r="S8755">
        <v>175405</v>
      </c>
      <c r="T8755">
        <v>225475</v>
      </c>
      <c r="U8755">
        <v>0.222</v>
      </c>
      <c r="V8755">
        <v>235200</v>
      </c>
      <c r="W8755">
        <v>824800</v>
      </c>
      <c r="X8755">
        <v>2024</v>
      </c>
      <c r="Y8755">
        <v>1484000</v>
      </c>
    </row>
    <row r="8756" spans="2:25" x14ac:dyDescent="0.35">
      <c r="B8756" t="s">
        <v>7185</v>
      </c>
      <c r="C8756" s="1">
        <v>45654</v>
      </c>
      <c r="D8756" t="s">
        <v>2132</v>
      </c>
      <c r="E8756" t="s">
        <v>889</v>
      </c>
      <c r="F8756" t="s">
        <v>33</v>
      </c>
      <c r="G8756">
        <v>2</v>
      </c>
      <c r="H8756">
        <v>261000</v>
      </c>
      <c r="I8756">
        <v>203100</v>
      </c>
      <c r="J8756" t="s">
        <v>14</v>
      </c>
      <c r="K8756">
        <v>522000</v>
      </c>
      <c r="L8756" t="s">
        <v>7207</v>
      </c>
      <c r="M8756" t="s">
        <v>7203</v>
      </c>
      <c r="N8756" s="1">
        <v>43908</v>
      </c>
      <c r="O8756" t="s">
        <v>33</v>
      </c>
      <c r="P8756" t="s">
        <v>7237</v>
      </c>
      <c r="Q8756" t="s">
        <v>7238</v>
      </c>
      <c r="R8756" t="s">
        <v>7240</v>
      </c>
      <c r="S8756">
        <v>175405</v>
      </c>
      <c r="T8756">
        <v>225475</v>
      </c>
      <c r="U8756">
        <v>0.222</v>
      </c>
      <c r="V8756">
        <v>115800</v>
      </c>
      <c r="W8756">
        <v>406200</v>
      </c>
      <c r="X8756">
        <v>2024</v>
      </c>
      <c r="Y8756">
        <v>730800</v>
      </c>
    </row>
    <row r="8757" spans="2:25" x14ac:dyDescent="0.35">
      <c r="B8757" t="s">
        <v>6715</v>
      </c>
      <c r="C8757" s="1">
        <v>45518</v>
      </c>
      <c r="D8757" t="s">
        <v>1479</v>
      </c>
      <c r="E8757" t="s">
        <v>67</v>
      </c>
      <c r="F8757" t="s">
        <v>33</v>
      </c>
      <c r="G8757">
        <v>2</v>
      </c>
      <c r="H8757">
        <v>259200</v>
      </c>
      <c r="I8757">
        <v>201600</v>
      </c>
      <c r="J8757" t="s">
        <v>18</v>
      </c>
      <c r="K8757">
        <v>518400</v>
      </c>
      <c r="L8757" t="s">
        <v>7208</v>
      </c>
      <c r="M8757" t="s">
        <v>7206</v>
      </c>
      <c r="N8757" s="1">
        <v>43774</v>
      </c>
      <c r="O8757" t="s">
        <v>33</v>
      </c>
      <c r="P8757" t="s">
        <v>7237</v>
      </c>
      <c r="Q8757" t="s">
        <v>7238</v>
      </c>
      <c r="R8757" t="s">
        <v>7240</v>
      </c>
      <c r="S8757">
        <v>175405</v>
      </c>
      <c r="T8757">
        <v>225475</v>
      </c>
      <c r="U8757">
        <v>0.222</v>
      </c>
      <c r="V8757">
        <v>115200</v>
      </c>
      <c r="W8757">
        <v>403200</v>
      </c>
      <c r="X8757">
        <v>2024</v>
      </c>
      <c r="Y8757">
        <v>725760</v>
      </c>
    </row>
    <row r="8758" spans="2:25" x14ac:dyDescent="0.35">
      <c r="B8758" t="s">
        <v>6174</v>
      </c>
      <c r="C8758" s="1">
        <v>45393</v>
      </c>
      <c r="D8758" t="s">
        <v>764</v>
      </c>
      <c r="E8758" t="s">
        <v>451</v>
      </c>
      <c r="F8758" t="s">
        <v>33</v>
      </c>
      <c r="G8758">
        <v>1</v>
      </c>
      <c r="H8758">
        <v>251000</v>
      </c>
      <c r="I8758">
        <v>195300</v>
      </c>
      <c r="J8758" t="s">
        <v>18</v>
      </c>
      <c r="K8758">
        <v>251000</v>
      </c>
      <c r="L8758" t="s">
        <v>7207</v>
      </c>
      <c r="M8758" t="s">
        <v>7203</v>
      </c>
      <c r="N8758" s="1">
        <v>43773</v>
      </c>
      <c r="O8758" t="s">
        <v>33</v>
      </c>
      <c r="P8758" t="s">
        <v>7237</v>
      </c>
      <c r="Q8758" t="s">
        <v>7238</v>
      </c>
      <c r="R8758" t="s">
        <v>7240</v>
      </c>
      <c r="S8758">
        <v>175405</v>
      </c>
      <c r="T8758">
        <v>225475</v>
      </c>
      <c r="U8758">
        <v>0.222</v>
      </c>
      <c r="V8758">
        <v>55700</v>
      </c>
      <c r="W8758">
        <v>195300</v>
      </c>
      <c r="X8758">
        <v>2024</v>
      </c>
      <c r="Y8758">
        <v>351400</v>
      </c>
    </row>
    <row r="8759" spans="2:25" x14ac:dyDescent="0.35">
      <c r="B8759" t="s">
        <v>6221</v>
      </c>
      <c r="C8759" s="1">
        <v>45402</v>
      </c>
      <c r="D8759" t="s">
        <v>764</v>
      </c>
      <c r="E8759" t="s">
        <v>426</v>
      </c>
      <c r="F8759" t="s">
        <v>33</v>
      </c>
      <c r="G8759">
        <v>3</v>
      </c>
      <c r="H8759">
        <v>250400</v>
      </c>
      <c r="I8759">
        <v>194800</v>
      </c>
      <c r="J8759" t="s">
        <v>18</v>
      </c>
      <c r="K8759">
        <v>751200</v>
      </c>
      <c r="L8759" t="s">
        <v>7209</v>
      </c>
      <c r="M8759" t="s">
        <v>7203</v>
      </c>
      <c r="N8759" s="1">
        <v>43953</v>
      </c>
      <c r="O8759" t="s">
        <v>33</v>
      </c>
      <c r="P8759" t="s">
        <v>7237</v>
      </c>
      <c r="Q8759" t="s">
        <v>7238</v>
      </c>
      <c r="R8759" t="s">
        <v>7240</v>
      </c>
      <c r="S8759">
        <v>175405</v>
      </c>
      <c r="T8759">
        <v>225475</v>
      </c>
      <c r="U8759">
        <v>0.222</v>
      </c>
      <c r="V8759">
        <v>166800</v>
      </c>
      <c r="W8759">
        <v>584400</v>
      </c>
      <c r="X8759">
        <v>2024</v>
      </c>
      <c r="Y8759">
        <v>1051680</v>
      </c>
    </row>
    <row r="8760" spans="2:25" x14ac:dyDescent="0.35">
      <c r="B8760" t="s">
        <v>6110</v>
      </c>
      <c r="C8760" s="1">
        <v>45377</v>
      </c>
      <c r="D8760" t="s">
        <v>578</v>
      </c>
      <c r="E8760" t="s">
        <v>38</v>
      </c>
      <c r="F8760" t="s">
        <v>33</v>
      </c>
      <c r="G8760">
        <v>3</v>
      </c>
      <c r="H8760">
        <v>244100</v>
      </c>
      <c r="I8760">
        <v>189900</v>
      </c>
      <c r="J8760" t="s">
        <v>18</v>
      </c>
      <c r="K8760">
        <v>732300</v>
      </c>
      <c r="L8760" t="s">
        <v>7207</v>
      </c>
      <c r="M8760" t="s">
        <v>7206</v>
      </c>
      <c r="N8760" s="1">
        <v>43376</v>
      </c>
      <c r="O8760" t="s">
        <v>33</v>
      </c>
      <c r="P8760" t="s">
        <v>7237</v>
      </c>
      <c r="Q8760" t="s">
        <v>7238</v>
      </c>
      <c r="R8760" t="s">
        <v>7240</v>
      </c>
      <c r="S8760">
        <v>175405</v>
      </c>
      <c r="T8760">
        <v>225475</v>
      </c>
      <c r="U8760">
        <v>0.222</v>
      </c>
      <c r="V8760">
        <v>162600</v>
      </c>
      <c r="W8760">
        <v>569700</v>
      </c>
      <c r="X8760">
        <v>2024</v>
      </c>
      <c r="Y8760">
        <v>1025219.9999999999</v>
      </c>
    </row>
    <row r="8761" spans="2:25" x14ac:dyDescent="0.35">
      <c r="B8761" t="s">
        <v>6487</v>
      </c>
      <c r="C8761" s="1">
        <v>45466</v>
      </c>
      <c r="D8761" t="s">
        <v>1091</v>
      </c>
      <c r="E8761" t="s">
        <v>3970</v>
      </c>
      <c r="F8761" t="s">
        <v>286</v>
      </c>
      <c r="G8761">
        <v>5</v>
      </c>
      <c r="H8761">
        <v>3746000</v>
      </c>
      <c r="I8761">
        <v>2839200</v>
      </c>
      <c r="J8761" t="s">
        <v>18</v>
      </c>
      <c r="K8761">
        <v>18730000</v>
      </c>
      <c r="L8761" t="s">
        <v>7207</v>
      </c>
      <c r="M8761" t="s">
        <v>7203</v>
      </c>
      <c r="N8761" s="1">
        <v>44996</v>
      </c>
      <c r="O8761" t="s">
        <v>286</v>
      </c>
      <c r="P8761" t="s">
        <v>7231</v>
      </c>
      <c r="Q8761" t="s">
        <v>7244</v>
      </c>
      <c r="R8761" t="s">
        <v>7240</v>
      </c>
      <c r="S8761">
        <v>2494254</v>
      </c>
      <c r="T8761">
        <v>3290835</v>
      </c>
      <c r="U8761">
        <v>0.24199999999999999</v>
      </c>
      <c r="V8761">
        <v>4534000</v>
      </c>
      <c r="W8761">
        <v>14196000</v>
      </c>
      <c r="X8761">
        <v>2024</v>
      </c>
      <c r="Y8761">
        <v>26222000</v>
      </c>
    </row>
    <row r="8762" spans="2:25" x14ac:dyDescent="0.35">
      <c r="B8762" t="s">
        <v>6015</v>
      </c>
      <c r="C8762" s="1">
        <v>45355</v>
      </c>
      <c r="D8762" t="s">
        <v>578</v>
      </c>
      <c r="E8762" t="s">
        <v>111</v>
      </c>
      <c r="F8762" t="s">
        <v>286</v>
      </c>
      <c r="G8762">
        <v>3</v>
      </c>
      <c r="H8762">
        <v>3713200</v>
      </c>
      <c r="I8762">
        <v>2814400</v>
      </c>
      <c r="J8762" t="s">
        <v>18</v>
      </c>
      <c r="K8762">
        <v>11139600</v>
      </c>
      <c r="L8762" t="s">
        <v>7204</v>
      </c>
      <c r="M8762" t="s">
        <v>7203</v>
      </c>
      <c r="N8762" s="1">
        <v>44479</v>
      </c>
      <c r="O8762" t="s">
        <v>286</v>
      </c>
      <c r="P8762" t="s">
        <v>7231</v>
      </c>
      <c r="Q8762" t="s">
        <v>7244</v>
      </c>
      <c r="R8762" t="s">
        <v>7240</v>
      </c>
      <c r="S8762">
        <v>2494254</v>
      </c>
      <c r="T8762">
        <v>3290835</v>
      </c>
      <c r="U8762">
        <v>0.24199999999999999</v>
      </c>
      <c r="V8762">
        <v>2696400</v>
      </c>
      <c r="W8762">
        <v>8443200</v>
      </c>
      <c r="X8762">
        <v>2024</v>
      </c>
      <c r="Y8762">
        <v>15595439.999999998</v>
      </c>
    </row>
    <row r="8763" spans="2:25" x14ac:dyDescent="0.35">
      <c r="B8763" t="s">
        <v>6594</v>
      </c>
      <c r="C8763" s="1">
        <v>45492</v>
      </c>
      <c r="D8763" t="s">
        <v>1277</v>
      </c>
      <c r="E8763" t="s">
        <v>2367</v>
      </c>
      <c r="F8763" t="s">
        <v>286</v>
      </c>
      <c r="G8763">
        <v>2</v>
      </c>
      <c r="H8763">
        <v>3669800</v>
      </c>
      <c r="I8763">
        <v>2781500</v>
      </c>
      <c r="J8763" t="s">
        <v>18</v>
      </c>
      <c r="K8763">
        <v>7339600</v>
      </c>
      <c r="L8763" t="s">
        <v>7209</v>
      </c>
      <c r="M8763" t="s">
        <v>7206</v>
      </c>
      <c r="N8763" s="1">
        <v>44563</v>
      </c>
      <c r="O8763" t="s">
        <v>286</v>
      </c>
      <c r="P8763" t="s">
        <v>7231</v>
      </c>
      <c r="Q8763" t="s">
        <v>7244</v>
      </c>
      <c r="R8763" t="s">
        <v>7240</v>
      </c>
      <c r="S8763">
        <v>2494254</v>
      </c>
      <c r="T8763">
        <v>3290835</v>
      </c>
      <c r="U8763">
        <v>0.24199999999999999</v>
      </c>
      <c r="V8763">
        <v>1776600</v>
      </c>
      <c r="W8763">
        <v>5563000</v>
      </c>
      <c r="X8763">
        <v>2024</v>
      </c>
      <c r="Y8763">
        <v>10275440</v>
      </c>
    </row>
    <row r="8764" spans="2:25" x14ac:dyDescent="0.35">
      <c r="B8764" t="s">
        <v>5795</v>
      </c>
      <c r="C8764" s="1">
        <v>45299</v>
      </c>
      <c r="D8764" t="s">
        <v>11</v>
      </c>
      <c r="E8764" t="s">
        <v>626</v>
      </c>
      <c r="F8764" t="s">
        <v>286</v>
      </c>
      <c r="G8764">
        <v>3</v>
      </c>
      <c r="H8764">
        <v>3657300</v>
      </c>
      <c r="I8764">
        <v>2772000</v>
      </c>
      <c r="J8764" t="s">
        <v>14</v>
      </c>
      <c r="K8764">
        <v>10971900</v>
      </c>
      <c r="L8764" t="s">
        <v>7204</v>
      </c>
      <c r="M8764" t="s">
        <v>7206</v>
      </c>
      <c r="N8764" s="1">
        <v>43409</v>
      </c>
      <c r="O8764" t="s">
        <v>286</v>
      </c>
      <c r="P8764" t="s">
        <v>7231</v>
      </c>
      <c r="Q8764" t="s">
        <v>7244</v>
      </c>
      <c r="R8764" t="s">
        <v>7240</v>
      </c>
      <c r="S8764">
        <v>2494254</v>
      </c>
      <c r="T8764">
        <v>3290835</v>
      </c>
      <c r="U8764">
        <v>0.24199999999999999</v>
      </c>
      <c r="V8764">
        <v>2655900</v>
      </c>
      <c r="W8764">
        <v>8316000</v>
      </c>
      <c r="X8764">
        <v>2024</v>
      </c>
      <c r="Y8764">
        <v>15360659.999999998</v>
      </c>
    </row>
    <row r="8765" spans="2:25" x14ac:dyDescent="0.35">
      <c r="B8765" t="s">
        <v>6639</v>
      </c>
      <c r="C8765" s="1">
        <v>45502</v>
      </c>
      <c r="D8765" t="s">
        <v>1277</v>
      </c>
      <c r="E8765" t="s">
        <v>56</v>
      </c>
      <c r="F8765" t="s">
        <v>286</v>
      </c>
      <c r="G8765">
        <v>1</v>
      </c>
      <c r="H8765">
        <v>3644000</v>
      </c>
      <c r="I8765">
        <v>2761900</v>
      </c>
      <c r="J8765" t="s">
        <v>14</v>
      </c>
      <c r="K8765">
        <v>3644000</v>
      </c>
      <c r="L8765" t="s">
        <v>7209</v>
      </c>
      <c r="M8765" t="s">
        <v>7203</v>
      </c>
      <c r="N8765" s="1">
        <v>44095</v>
      </c>
      <c r="O8765" t="s">
        <v>286</v>
      </c>
      <c r="P8765" t="s">
        <v>7231</v>
      </c>
      <c r="Q8765" t="s">
        <v>7244</v>
      </c>
      <c r="R8765" t="s">
        <v>7240</v>
      </c>
      <c r="S8765">
        <v>2494254</v>
      </c>
      <c r="T8765">
        <v>3290835</v>
      </c>
      <c r="U8765">
        <v>0.24199999999999999</v>
      </c>
      <c r="V8765">
        <v>882100</v>
      </c>
      <c r="W8765">
        <v>2761900</v>
      </c>
      <c r="X8765">
        <v>2024</v>
      </c>
      <c r="Y8765">
        <v>5101600</v>
      </c>
    </row>
    <row r="8766" spans="2:25" x14ac:dyDescent="0.35">
      <c r="B8766" t="s">
        <v>6112</v>
      </c>
      <c r="C8766" s="1">
        <v>45377</v>
      </c>
      <c r="D8766" t="s">
        <v>578</v>
      </c>
      <c r="E8766" t="s">
        <v>2370</v>
      </c>
      <c r="F8766" t="s">
        <v>286</v>
      </c>
      <c r="G8766">
        <v>2</v>
      </c>
      <c r="H8766">
        <v>3533400</v>
      </c>
      <c r="I8766">
        <v>2678100</v>
      </c>
      <c r="J8766" t="s">
        <v>14</v>
      </c>
      <c r="K8766">
        <v>7066800</v>
      </c>
      <c r="L8766" t="s">
        <v>7204</v>
      </c>
      <c r="M8766" t="s">
        <v>7203</v>
      </c>
      <c r="N8766" s="1">
        <v>44825</v>
      </c>
      <c r="O8766" t="s">
        <v>286</v>
      </c>
      <c r="P8766" t="s">
        <v>7231</v>
      </c>
      <c r="Q8766" t="s">
        <v>7244</v>
      </c>
      <c r="R8766" t="s">
        <v>7240</v>
      </c>
      <c r="S8766">
        <v>2494254</v>
      </c>
      <c r="T8766">
        <v>3290835</v>
      </c>
      <c r="U8766">
        <v>0.24199999999999999</v>
      </c>
      <c r="V8766">
        <v>1710600</v>
      </c>
      <c r="W8766">
        <v>5356200</v>
      </c>
      <c r="X8766">
        <v>2024</v>
      </c>
      <c r="Y8766">
        <v>9893520</v>
      </c>
    </row>
    <row r="8767" spans="2:25" x14ac:dyDescent="0.35">
      <c r="B8767" t="s">
        <v>6434</v>
      </c>
      <c r="C8767" s="1">
        <v>45454</v>
      </c>
      <c r="D8767" t="s">
        <v>1091</v>
      </c>
      <c r="E8767" t="s">
        <v>824</v>
      </c>
      <c r="F8767" t="s">
        <v>286</v>
      </c>
      <c r="G8767">
        <v>1</v>
      </c>
      <c r="H8767">
        <v>3504700</v>
      </c>
      <c r="I8767">
        <v>2656300</v>
      </c>
      <c r="J8767" t="s">
        <v>14</v>
      </c>
      <c r="K8767">
        <v>3504700</v>
      </c>
      <c r="L8767" t="s">
        <v>7205</v>
      </c>
      <c r="M8767" t="s">
        <v>7203</v>
      </c>
      <c r="N8767" s="1">
        <v>44125</v>
      </c>
      <c r="O8767" t="s">
        <v>286</v>
      </c>
      <c r="P8767" t="s">
        <v>7231</v>
      </c>
      <c r="Q8767" t="s">
        <v>7244</v>
      </c>
      <c r="R8767" t="s">
        <v>7240</v>
      </c>
      <c r="S8767">
        <v>2494254</v>
      </c>
      <c r="T8767">
        <v>3290835</v>
      </c>
      <c r="U8767">
        <v>0.24199999999999999</v>
      </c>
      <c r="V8767">
        <v>848400</v>
      </c>
      <c r="W8767">
        <v>2656300</v>
      </c>
      <c r="X8767">
        <v>2024</v>
      </c>
      <c r="Y8767">
        <v>4906580</v>
      </c>
    </row>
    <row r="8768" spans="2:25" x14ac:dyDescent="0.35">
      <c r="B8768" t="s">
        <v>7114</v>
      </c>
      <c r="C8768" s="1">
        <v>45626</v>
      </c>
      <c r="D8768" t="s">
        <v>1962</v>
      </c>
      <c r="E8768" t="s">
        <v>2339</v>
      </c>
      <c r="F8768" t="s">
        <v>170</v>
      </c>
      <c r="G8768">
        <v>4</v>
      </c>
      <c r="H8768">
        <v>444400</v>
      </c>
      <c r="I8768">
        <v>355000</v>
      </c>
      <c r="J8768" t="s">
        <v>18</v>
      </c>
      <c r="K8768">
        <v>1777600</v>
      </c>
      <c r="L8768" t="s">
        <v>7204</v>
      </c>
      <c r="M8768" t="s">
        <v>7203</v>
      </c>
      <c r="N8768" s="1">
        <v>44749</v>
      </c>
      <c r="O8768" t="s">
        <v>170</v>
      </c>
      <c r="P8768" t="s">
        <v>7237</v>
      </c>
      <c r="Q8768" t="s">
        <v>7238</v>
      </c>
      <c r="R8768" t="s">
        <v>7225</v>
      </c>
      <c r="S8768">
        <v>293413</v>
      </c>
      <c r="T8768">
        <v>367345</v>
      </c>
      <c r="U8768">
        <v>0.20100000000000001</v>
      </c>
      <c r="V8768">
        <v>357600</v>
      </c>
      <c r="W8768">
        <v>1420000</v>
      </c>
      <c r="X8768">
        <v>2024</v>
      </c>
      <c r="Y8768">
        <v>2488640</v>
      </c>
    </row>
    <row r="8769" spans="2:25" x14ac:dyDescent="0.35">
      <c r="B8769" t="s">
        <v>6271</v>
      </c>
      <c r="C8769" s="1">
        <v>45415</v>
      </c>
      <c r="D8769" t="s">
        <v>931</v>
      </c>
      <c r="E8769" t="s">
        <v>5848</v>
      </c>
      <c r="F8769" t="s">
        <v>170</v>
      </c>
      <c r="G8769">
        <v>1</v>
      </c>
      <c r="H8769">
        <v>430700</v>
      </c>
      <c r="I8769">
        <v>344000</v>
      </c>
      <c r="J8769" t="s">
        <v>14</v>
      </c>
      <c r="K8769">
        <v>430700</v>
      </c>
      <c r="L8769" t="s">
        <v>7202</v>
      </c>
      <c r="M8769" t="s">
        <v>7203</v>
      </c>
      <c r="N8769" s="1">
        <v>45421</v>
      </c>
      <c r="O8769" t="s">
        <v>170</v>
      </c>
      <c r="P8769" t="s">
        <v>7237</v>
      </c>
      <c r="Q8769" t="s">
        <v>7238</v>
      </c>
      <c r="R8769" t="s">
        <v>7225</v>
      </c>
      <c r="S8769">
        <v>293413</v>
      </c>
      <c r="T8769">
        <v>367345</v>
      </c>
      <c r="U8769">
        <v>0.20100000000000001</v>
      </c>
      <c r="V8769">
        <v>86700</v>
      </c>
      <c r="W8769">
        <v>344000</v>
      </c>
      <c r="X8769">
        <v>2024</v>
      </c>
      <c r="Y8769">
        <v>602980</v>
      </c>
    </row>
    <row r="8770" spans="2:25" x14ac:dyDescent="0.35">
      <c r="B8770" t="s">
        <v>5987</v>
      </c>
      <c r="C8770" s="1">
        <v>45349</v>
      </c>
      <c r="D8770" t="s">
        <v>375</v>
      </c>
      <c r="E8770" t="s">
        <v>426</v>
      </c>
      <c r="F8770" t="s">
        <v>170</v>
      </c>
      <c r="G8770">
        <v>1</v>
      </c>
      <c r="H8770">
        <v>416500</v>
      </c>
      <c r="I8770">
        <v>332700</v>
      </c>
      <c r="J8770" t="s">
        <v>14</v>
      </c>
      <c r="K8770">
        <v>416500</v>
      </c>
      <c r="L8770" t="s">
        <v>7209</v>
      </c>
      <c r="M8770" t="s">
        <v>7203</v>
      </c>
      <c r="N8770" s="1">
        <v>43953</v>
      </c>
      <c r="O8770" t="s">
        <v>170</v>
      </c>
      <c r="P8770" t="s">
        <v>7237</v>
      </c>
      <c r="Q8770" t="s">
        <v>7238</v>
      </c>
      <c r="R8770" t="s">
        <v>7225</v>
      </c>
      <c r="S8770">
        <v>293413</v>
      </c>
      <c r="T8770">
        <v>367345</v>
      </c>
      <c r="U8770">
        <v>0.20100000000000001</v>
      </c>
      <c r="V8770">
        <v>83800</v>
      </c>
      <c r="W8770">
        <v>332700</v>
      </c>
      <c r="X8770">
        <v>2024</v>
      </c>
      <c r="Y8770">
        <v>583100</v>
      </c>
    </row>
    <row r="8771" spans="2:25" x14ac:dyDescent="0.35">
      <c r="B8771" t="s">
        <v>6818</v>
      </c>
      <c r="C8771" s="1">
        <v>45541</v>
      </c>
      <c r="D8771" t="s">
        <v>1641</v>
      </c>
      <c r="E8771" t="s">
        <v>111</v>
      </c>
      <c r="F8771" t="s">
        <v>170</v>
      </c>
      <c r="G8771">
        <v>1</v>
      </c>
      <c r="H8771">
        <v>407000</v>
      </c>
      <c r="I8771">
        <v>325100</v>
      </c>
      <c r="J8771" t="s">
        <v>14</v>
      </c>
      <c r="K8771">
        <v>407000</v>
      </c>
      <c r="L8771" t="s">
        <v>7204</v>
      </c>
      <c r="M8771" t="s">
        <v>7203</v>
      </c>
      <c r="N8771" s="1">
        <v>44479</v>
      </c>
      <c r="O8771" t="s">
        <v>170</v>
      </c>
      <c r="P8771" t="s">
        <v>7237</v>
      </c>
      <c r="Q8771" t="s">
        <v>7238</v>
      </c>
      <c r="R8771" t="s">
        <v>7225</v>
      </c>
      <c r="S8771">
        <v>293413</v>
      </c>
      <c r="T8771">
        <v>367345</v>
      </c>
      <c r="U8771">
        <v>0.20100000000000001</v>
      </c>
      <c r="V8771">
        <v>81900</v>
      </c>
      <c r="W8771">
        <v>325100</v>
      </c>
      <c r="X8771">
        <v>2024</v>
      </c>
      <c r="Y8771">
        <v>569800</v>
      </c>
    </row>
    <row r="8772" spans="2:25" x14ac:dyDescent="0.35">
      <c r="B8772" t="s">
        <v>5884</v>
      </c>
      <c r="C8772" s="1">
        <v>45317</v>
      </c>
      <c r="D8772" t="s">
        <v>11</v>
      </c>
      <c r="E8772" t="s">
        <v>134</v>
      </c>
      <c r="F8772" t="s">
        <v>170</v>
      </c>
      <c r="G8772">
        <v>5</v>
      </c>
      <c r="H8772">
        <v>402500</v>
      </c>
      <c r="I8772">
        <v>321500</v>
      </c>
      <c r="J8772" t="s">
        <v>14</v>
      </c>
      <c r="K8772">
        <v>2012500</v>
      </c>
      <c r="L8772" t="s">
        <v>7207</v>
      </c>
      <c r="M8772" t="s">
        <v>7203</v>
      </c>
      <c r="N8772" s="1">
        <v>44176</v>
      </c>
      <c r="O8772" t="s">
        <v>170</v>
      </c>
      <c r="P8772" t="s">
        <v>7237</v>
      </c>
      <c r="Q8772" t="s">
        <v>7238</v>
      </c>
      <c r="R8772" t="s">
        <v>7225</v>
      </c>
      <c r="S8772">
        <v>293413</v>
      </c>
      <c r="T8772">
        <v>367345</v>
      </c>
      <c r="U8772">
        <v>0.20100000000000001</v>
      </c>
      <c r="V8772">
        <v>405000</v>
      </c>
      <c r="W8772">
        <v>1607500</v>
      </c>
      <c r="X8772">
        <v>2024</v>
      </c>
      <c r="Y8772">
        <v>2817500</v>
      </c>
    </row>
    <row r="8773" spans="2:25" x14ac:dyDescent="0.35">
      <c r="B8773" t="s">
        <v>7153</v>
      </c>
      <c r="C8773" s="1">
        <v>45641</v>
      </c>
      <c r="D8773" t="s">
        <v>2132</v>
      </c>
      <c r="E8773" t="s">
        <v>418</v>
      </c>
      <c r="F8773" t="s">
        <v>170</v>
      </c>
      <c r="G8773">
        <v>4</v>
      </c>
      <c r="H8773">
        <v>401000</v>
      </c>
      <c r="I8773">
        <v>320300</v>
      </c>
      <c r="J8773" t="s">
        <v>14</v>
      </c>
      <c r="K8773">
        <v>1604000</v>
      </c>
      <c r="L8773" t="s">
        <v>7209</v>
      </c>
      <c r="M8773" t="s">
        <v>7203</v>
      </c>
      <c r="N8773" s="1">
        <v>43715</v>
      </c>
      <c r="O8773" t="s">
        <v>170</v>
      </c>
      <c r="P8773" t="s">
        <v>7237</v>
      </c>
      <c r="Q8773" t="s">
        <v>7238</v>
      </c>
      <c r="R8773" t="s">
        <v>7225</v>
      </c>
      <c r="S8773">
        <v>293413</v>
      </c>
      <c r="T8773">
        <v>367345</v>
      </c>
      <c r="U8773">
        <v>0.20100000000000001</v>
      </c>
      <c r="V8773">
        <v>322800</v>
      </c>
      <c r="W8773">
        <v>1281200</v>
      </c>
      <c r="X8773">
        <v>2024</v>
      </c>
      <c r="Y8773">
        <v>2245600</v>
      </c>
    </row>
    <row r="8774" spans="2:25" x14ac:dyDescent="0.35">
      <c r="B8774" t="s">
        <v>6254</v>
      </c>
      <c r="C8774" s="1">
        <v>45412</v>
      </c>
      <c r="D8774" t="s">
        <v>764</v>
      </c>
      <c r="E8774" t="s">
        <v>343</v>
      </c>
      <c r="F8774" t="s">
        <v>170</v>
      </c>
      <c r="G8774">
        <v>5</v>
      </c>
      <c r="H8774">
        <v>398600</v>
      </c>
      <c r="I8774">
        <v>318300</v>
      </c>
      <c r="J8774" t="s">
        <v>14</v>
      </c>
      <c r="K8774">
        <v>1993000</v>
      </c>
      <c r="L8774" t="s">
        <v>7209</v>
      </c>
      <c r="M8774" t="s">
        <v>7203</v>
      </c>
      <c r="N8774" s="1">
        <v>43833</v>
      </c>
      <c r="O8774" t="s">
        <v>170</v>
      </c>
      <c r="P8774" t="s">
        <v>7237</v>
      </c>
      <c r="Q8774" t="s">
        <v>7238</v>
      </c>
      <c r="R8774" t="s">
        <v>7225</v>
      </c>
      <c r="S8774">
        <v>293413</v>
      </c>
      <c r="T8774">
        <v>367345</v>
      </c>
      <c r="U8774">
        <v>0.20100000000000001</v>
      </c>
      <c r="V8774">
        <v>401500</v>
      </c>
      <c r="W8774">
        <v>1591500</v>
      </c>
      <c r="X8774">
        <v>2024</v>
      </c>
      <c r="Y8774">
        <v>2790200</v>
      </c>
    </row>
    <row r="8775" spans="2:25" x14ac:dyDescent="0.35">
      <c r="B8775" t="s">
        <v>6771</v>
      </c>
      <c r="C8775" s="1">
        <v>45532</v>
      </c>
      <c r="D8775" t="s">
        <v>1479</v>
      </c>
      <c r="E8775" t="s">
        <v>418</v>
      </c>
      <c r="F8775" t="s">
        <v>170</v>
      </c>
      <c r="G8775">
        <v>2</v>
      </c>
      <c r="H8775">
        <v>395700</v>
      </c>
      <c r="I8775">
        <v>316100</v>
      </c>
      <c r="J8775" t="s">
        <v>14</v>
      </c>
      <c r="K8775">
        <v>791400</v>
      </c>
      <c r="L8775" t="s">
        <v>7209</v>
      </c>
      <c r="M8775" t="s">
        <v>7203</v>
      </c>
      <c r="N8775" s="1">
        <v>43715</v>
      </c>
      <c r="O8775" t="s">
        <v>170</v>
      </c>
      <c r="P8775" t="s">
        <v>7237</v>
      </c>
      <c r="Q8775" t="s">
        <v>7238</v>
      </c>
      <c r="R8775" t="s">
        <v>7225</v>
      </c>
      <c r="S8775">
        <v>293413</v>
      </c>
      <c r="T8775">
        <v>367345</v>
      </c>
      <c r="U8775">
        <v>0.20100000000000001</v>
      </c>
      <c r="V8775">
        <v>159200</v>
      </c>
      <c r="W8775">
        <v>632200</v>
      </c>
      <c r="X8775">
        <v>2024</v>
      </c>
      <c r="Y8775">
        <v>1107960</v>
      </c>
    </row>
    <row r="8776" spans="2:25" x14ac:dyDescent="0.35">
      <c r="B8776" t="s">
        <v>6352</v>
      </c>
      <c r="C8776" s="1">
        <v>45434</v>
      </c>
      <c r="D8776" t="s">
        <v>931</v>
      </c>
      <c r="E8776" t="s">
        <v>889</v>
      </c>
      <c r="F8776" t="s">
        <v>170</v>
      </c>
      <c r="G8776">
        <v>3</v>
      </c>
      <c r="H8776">
        <v>378300</v>
      </c>
      <c r="I8776">
        <v>302200</v>
      </c>
      <c r="J8776" t="s">
        <v>14</v>
      </c>
      <c r="K8776">
        <v>1134900</v>
      </c>
      <c r="L8776" t="s">
        <v>7207</v>
      </c>
      <c r="M8776" t="s">
        <v>7203</v>
      </c>
      <c r="N8776" s="1">
        <v>43908</v>
      </c>
      <c r="O8776" t="s">
        <v>170</v>
      </c>
      <c r="P8776" t="s">
        <v>7237</v>
      </c>
      <c r="Q8776" t="s">
        <v>7238</v>
      </c>
      <c r="R8776" t="s">
        <v>7225</v>
      </c>
      <c r="S8776">
        <v>293413</v>
      </c>
      <c r="T8776">
        <v>367345</v>
      </c>
      <c r="U8776">
        <v>0.20100000000000001</v>
      </c>
      <c r="V8776">
        <v>228300</v>
      </c>
      <c r="W8776">
        <v>906600</v>
      </c>
      <c r="X8776">
        <v>2024</v>
      </c>
      <c r="Y8776">
        <v>1588860</v>
      </c>
    </row>
    <row r="8777" spans="2:25" x14ac:dyDescent="0.35">
      <c r="B8777" t="s">
        <v>6371</v>
      </c>
      <c r="C8777" s="1">
        <v>45440</v>
      </c>
      <c r="D8777" t="s">
        <v>931</v>
      </c>
      <c r="E8777" t="s">
        <v>3976</v>
      </c>
      <c r="F8777" t="s">
        <v>196</v>
      </c>
      <c r="G8777">
        <v>5</v>
      </c>
      <c r="H8777">
        <v>1829500</v>
      </c>
      <c r="I8777">
        <v>1425600</v>
      </c>
      <c r="J8777" t="s">
        <v>18</v>
      </c>
      <c r="K8777">
        <v>9147500</v>
      </c>
      <c r="L8777" t="s">
        <v>7204</v>
      </c>
      <c r="M8777" t="s">
        <v>7203</v>
      </c>
      <c r="N8777" s="1">
        <v>45156</v>
      </c>
      <c r="O8777" t="s">
        <v>196</v>
      </c>
      <c r="P8777" t="s">
        <v>7218</v>
      </c>
      <c r="Q8777" t="s">
        <v>7233</v>
      </c>
      <c r="R8777" t="s">
        <v>7227</v>
      </c>
      <c r="S8777">
        <v>1120685</v>
      </c>
      <c r="T8777">
        <v>1438189</v>
      </c>
      <c r="U8777">
        <v>0.221</v>
      </c>
      <c r="V8777">
        <v>2019500</v>
      </c>
      <c r="W8777">
        <v>7128000</v>
      </c>
      <c r="X8777">
        <v>2024</v>
      </c>
      <c r="Y8777">
        <v>12806500</v>
      </c>
    </row>
    <row r="8778" spans="2:25" x14ac:dyDescent="0.35">
      <c r="B8778" t="s">
        <v>6010</v>
      </c>
      <c r="C8778" s="1">
        <v>45354</v>
      </c>
      <c r="D8778" t="s">
        <v>578</v>
      </c>
      <c r="E8778" t="s">
        <v>347</v>
      </c>
      <c r="F8778" t="s">
        <v>196</v>
      </c>
      <c r="G8778">
        <v>1</v>
      </c>
      <c r="H8778">
        <v>1786100</v>
      </c>
      <c r="I8778">
        <v>1391800</v>
      </c>
      <c r="J8778" t="s">
        <v>18</v>
      </c>
      <c r="K8778">
        <v>1786100</v>
      </c>
      <c r="L8778" t="s">
        <v>7208</v>
      </c>
      <c r="M8778" t="s">
        <v>7206</v>
      </c>
      <c r="N8778" s="1">
        <v>43983</v>
      </c>
      <c r="O8778" t="s">
        <v>196</v>
      </c>
      <c r="P8778" t="s">
        <v>7218</v>
      </c>
      <c r="Q8778" t="s">
        <v>7233</v>
      </c>
      <c r="R8778" t="s">
        <v>7227</v>
      </c>
      <c r="S8778">
        <v>1120685</v>
      </c>
      <c r="T8778">
        <v>1438189</v>
      </c>
      <c r="U8778">
        <v>0.221</v>
      </c>
      <c r="V8778">
        <v>394300</v>
      </c>
      <c r="W8778">
        <v>1391800</v>
      </c>
      <c r="X8778">
        <v>2024</v>
      </c>
      <c r="Y8778">
        <v>2500540</v>
      </c>
    </row>
    <row r="8779" spans="2:25" x14ac:dyDescent="0.35">
      <c r="B8779" t="s">
        <v>6976</v>
      </c>
      <c r="C8779" s="1">
        <v>45587</v>
      </c>
      <c r="D8779" t="s">
        <v>1809</v>
      </c>
      <c r="E8779" t="s">
        <v>3946</v>
      </c>
      <c r="F8779" t="s">
        <v>196</v>
      </c>
      <c r="G8779">
        <v>3</v>
      </c>
      <c r="H8779">
        <v>1784400</v>
      </c>
      <c r="I8779">
        <v>1390500</v>
      </c>
      <c r="J8779" t="s">
        <v>14</v>
      </c>
      <c r="K8779">
        <v>5353200</v>
      </c>
      <c r="L8779" t="s">
        <v>7202</v>
      </c>
      <c r="M8779" t="s">
        <v>7203</v>
      </c>
      <c r="N8779" s="1">
        <v>45131</v>
      </c>
      <c r="O8779" t="s">
        <v>196</v>
      </c>
      <c r="P8779" t="s">
        <v>7218</v>
      </c>
      <c r="Q8779" t="s">
        <v>7233</v>
      </c>
      <c r="R8779" t="s">
        <v>7227</v>
      </c>
      <c r="S8779">
        <v>1120685</v>
      </c>
      <c r="T8779">
        <v>1438189</v>
      </c>
      <c r="U8779">
        <v>0.221</v>
      </c>
      <c r="V8779">
        <v>1181700</v>
      </c>
      <c r="W8779">
        <v>4171500</v>
      </c>
      <c r="X8779">
        <v>2024</v>
      </c>
      <c r="Y8779">
        <v>7494479.9999999991</v>
      </c>
    </row>
    <row r="8780" spans="2:25" x14ac:dyDescent="0.35">
      <c r="B8780" t="s">
        <v>6241</v>
      </c>
      <c r="C8780" s="1">
        <v>45408</v>
      </c>
      <c r="D8780" t="s">
        <v>764</v>
      </c>
      <c r="E8780" t="s">
        <v>665</v>
      </c>
      <c r="F8780" t="s">
        <v>196</v>
      </c>
      <c r="G8780">
        <v>4</v>
      </c>
      <c r="H8780">
        <v>1702100</v>
      </c>
      <c r="I8780">
        <v>1326400</v>
      </c>
      <c r="J8780" t="s">
        <v>14</v>
      </c>
      <c r="K8780">
        <v>6808400</v>
      </c>
      <c r="L8780" t="s">
        <v>7209</v>
      </c>
      <c r="M8780" t="s">
        <v>7203</v>
      </c>
      <c r="N8780" s="1">
        <v>43731</v>
      </c>
      <c r="O8780" t="s">
        <v>196</v>
      </c>
      <c r="P8780" t="s">
        <v>7218</v>
      </c>
      <c r="Q8780" t="s">
        <v>7233</v>
      </c>
      <c r="R8780" t="s">
        <v>7227</v>
      </c>
      <c r="S8780">
        <v>1120685</v>
      </c>
      <c r="T8780">
        <v>1438189</v>
      </c>
      <c r="U8780">
        <v>0.221</v>
      </c>
      <c r="V8780">
        <v>1502800</v>
      </c>
      <c r="W8780">
        <v>5305600</v>
      </c>
      <c r="X8780">
        <v>2024</v>
      </c>
      <c r="Y8780">
        <v>9531760</v>
      </c>
    </row>
    <row r="8781" spans="2:25" x14ac:dyDescent="0.35">
      <c r="B8781" t="s">
        <v>6292</v>
      </c>
      <c r="C8781" s="1">
        <v>45419</v>
      </c>
      <c r="D8781" t="s">
        <v>931</v>
      </c>
      <c r="E8781" t="s">
        <v>12</v>
      </c>
      <c r="F8781" t="s">
        <v>196</v>
      </c>
      <c r="G8781">
        <v>4</v>
      </c>
      <c r="H8781">
        <v>1600700</v>
      </c>
      <c r="I8781">
        <v>1247300</v>
      </c>
      <c r="J8781" t="s">
        <v>18</v>
      </c>
      <c r="K8781">
        <v>6402800</v>
      </c>
      <c r="L8781" t="s">
        <v>7204</v>
      </c>
      <c r="M8781" t="s">
        <v>7203</v>
      </c>
      <c r="N8781" s="1">
        <v>43595</v>
      </c>
      <c r="O8781" t="s">
        <v>196</v>
      </c>
      <c r="P8781" t="s">
        <v>7218</v>
      </c>
      <c r="Q8781" t="s">
        <v>7233</v>
      </c>
      <c r="R8781" t="s">
        <v>7227</v>
      </c>
      <c r="S8781">
        <v>1120685</v>
      </c>
      <c r="T8781">
        <v>1438189</v>
      </c>
      <c r="U8781">
        <v>0.221</v>
      </c>
      <c r="V8781">
        <v>1413600</v>
      </c>
      <c r="W8781">
        <v>4989200</v>
      </c>
      <c r="X8781">
        <v>2024</v>
      </c>
      <c r="Y8781">
        <v>8963920</v>
      </c>
    </row>
    <row r="8782" spans="2:25" x14ac:dyDescent="0.35">
      <c r="B8782" t="s">
        <v>6938</v>
      </c>
      <c r="C8782" s="1">
        <v>45577</v>
      </c>
      <c r="D8782" t="s">
        <v>1809</v>
      </c>
      <c r="E8782" t="s">
        <v>103</v>
      </c>
      <c r="F8782" t="s">
        <v>196</v>
      </c>
      <c r="G8782">
        <v>5</v>
      </c>
      <c r="H8782">
        <v>1577500</v>
      </c>
      <c r="I8782">
        <v>1229300</v>
      </c>
      <c r="J8782" t="s">
        <v>14</v>
      </c>
      <c r="K8782">
        <v>7887500</v>
      </c>
      <c r="L8782" t="s">
        <v>7204</v>
      </c>
      <c r="M8782" t="s">
        <v>7203</v>
      </c>
      <c r="N8782" s="1">
        <v>43472</v>
      </c>
      <c r="O8782" t="s">
        <v>196</v>
      </c>
      <c r="P8782" t="s">
        <v>7218</v>
      </c>
      <c r="Q8782" t="s">
        <v>7233</v>
      </c>
      <c r="R8782" t="s">
        <v>7227</v>
      </c>
      <c r="S8782">
        <v>1120685</v>
      </c>
      <c r="T8782">
        <v>1438189</v>
      </c>
      <c r="U8782">
        <v>0.221</v>
      </c>
      <c r="V8782">
        <v>1741000</v>
      </c>
      <c r="W8782">
        <v>6146500</v>
      </c>
      <c r="X8782">
        <v>2024</v>
      </c>
      <c r="Y8782">
        <v>11042500</v>
      </c>
    </row>
    <row r="8783" spans="2:25" x14ac:dyDescent="0.35">
      <c r="B8783" t="s">
        <v>5850</v>
      </c>
      <c r="C8783" s="1">
        <v>45310</v>
      </c>
      <c r="D8783" t="s">
        <v>11</v>
      </c>
      <c r="E8783" t="s">
        <v>3977</v>
      </c>
      <c r="F8783" t="s">
        <v>236</v>
      </c>
      <c r="G8783">
        <v>5</v>
      </c>
      <c r="H8783">
        <v>596300</v>
      </c>
      <c r="I8783">
        <v>430500</v>
      </c>
      <c r="J8783" t="s">
        <v>14</v>
      </c>
      <c r="K8783">
        <v>2981500</v>
      </c>
      <c r="L8783" t="s">
        <v>7209</v>
      </c>
      <c r="M8783" t="s">
        <v>7203</v>
      </c>
      <c r="N8783" s="1">
        <v>45216</v>
      </c>
      <c r="O8783" t="s">
        <v>236</v>
      </c>
      <c r="P8783" t="s">
        <v>7237</v>
      </c>
      <c r="Q8783" t="s">
        <v>7238</v>
      </c>
      <c r="R8783" t="s">
        <v>7240</v>
      </c>
      <c r="S8783">
        <v>361481</v>
      </c>
      <c r="T8783">
        <v>500684</v>
      </c>
      <c r="U8783">
        <v>0.27800000000000002</v>
      </c>
      <c r="V8783">
        <v>829000</v>
      </c>
      <c r="W8783">
        <v>2152500</v>
      </c>
      <c r="X8783">
        <v>2024</v>
      </c>
      <c r="Y8783">
        <v>4174099.9999999995</v>
      </c>
    </row>
    <row r="8784" spans="2:25" x14ac:dyDescent="0.35">
      <c r="B8784" t="s">
        <v>6824</v>
      </c>
      <c r="C8784" s="1">
        <v>45543</v>
      </c>
      <c r="D8784" t="s">
        <v>1641</v>
      </c>
      <c r="E8784" t="s">
        <v>4303</v>
      </c>
      <c r="F8784" t="s">
        <v>236</v>
      </c>
      <c r="G8784">
        <v>2</v>
      </c>
      <c r="H8784">
        <v>586100</v>
      </c>
      <c r="I8784">
        <v>423200</v>
      </c>
      <c r="J8784" t="s">
        <v>14</v>
      </c>
      <c r="K8784">
        <v>1172200</v>
      </c>
      <c r="L8784" t="s">
        <v>7202</v>
      </c>
      <c r="M8784" t="s">
        <v>7203</v>
      </c>
      <c r="N8784" s="1">
        <v>45235</v>
      </c>
      <c r="O8784" t="s">
        <v>236</v>
      </c>
      <c r="P8784" t="s">
        <v>7237</v>
      </c>
      <c r="Q8784" t="s">
        <v>7238</v>
      </c>
      <c r="R8784" t="s">
        <v>7240</v>
      </c>
      <c r="S8784">
        <v>361481</v>
      </c>
      <c r="T8784">
        <v>500684</v>
      </c>
      <c r="U8784">
        <v>0.27800000000000002</v>
      </c>
      <c r="V8784">
        <v>325800</v>
      </c>
      <c r="W8784">
        <v>846400</v>
      </c>
      <c r="X8784">
        <v>2024</v>
      </c>
      <c r="Y8784">
        <v>1641080</v>
      </c>
    </row>
    <row r="8785" spans="2:25" x14ac:dyDescent="0.35">
      <c r="B8785" t="s">
        <v>5819</v>
      </c>
      <c r="C8785" s="1">
        <v>45306</v>
      </c>
      <c r="D8785" t="s">
        <v>11</v>
      </c>
      <c r="E8785" t="s">
        <v>2336</v>
      </c>
      <c r="F8785" t="s">
        <v>236</v>
      </c>
      <c r="G8785">
        <v>4</v>
      </c>
      <c r="H8785">
        <v>574600</v>
      </c>
      <c r="I8785">
        <v>414900</v>
      </c>
      <c r="J8785" t="s">
        <v>14</v>
      </c>
      <c r="K8785">
        <v>2298400</v>
      </c>
      <c r="L8785" t="s">
        <v>7207</v>
      </c>
      <c r="M8785" t="s">
        <v>7203</v>
      </c>
      <c r="N8785" s="1">
        <v>44730</v>
      </c>
      <c r="O8785" t="s">
        <v>236</v>
      </c>
      <c r="P8785" t="s">
        <v>7237</v>
      </c>
      <c r="Q8785" t="s">
        <v>7238</v>
      </c>
      <c r="R8785" t="s">
        <v>7240</v>
      </c>
      <c r="S8785">
        <v>361481</v>
      </c>
      <c r="T8785">
        <v>500684</v>
      </c>
      <c r="U8785">
        <v>0.27800000000000002</v>
      </c>
      <c r="V8785">
        <v>638800</v>
      </c>
      <c r="W8785">
        <v>1659600</v>
      </c>
      <c r="X8785">
        <v>2024</v>
      </c>
      <c r="Y8785">
        <v>3217760</v>
      </c>
    </row>
    <row r="8786" spans="2:25" x14ac:dyDescent="0.35">
      <c r="B8786" t="s">
        <v>6264</v>
      </c>
      <c r="C8786" s="1">
        <v>45414</v>
      </c>
      <c r="D8786" t="s">
        <v>931</v>
      </c>
      <c r="E8786" t="s">
        <v>53</v>
      </c>
      <c r="F8786" t="s">
        <v>236</v>
      </c>
      <c r="G8786">
        <v>1</v>
      </c>
      <c r="H8786">
        <v>554000</v>
      </c>
      <c r="I8786">
        <v>400000</v>
      </c>
      <c r="J8786" t="s">
        <v>14</v>
      </c>
      <c r="K8786">
        <v>554000</v>
      </c>
      <c r="L8786" t="s">
        <v>7202</v>
      </c>
      <c r="M8786" t="s">
        <v>7203</v>
      </c>
      <c r="N8786" s="1">
        <v>43636</v>
      </c>
      <c r="O8786" t="s">
        <v>236</v>
      </c>
      <c r="P8786" t="s">
        <v>7237</v>
      </c>
      <c r="Q8786" t="s">
        <v>7238</v>
      </c>
      <c r="R8786" t="s">
        <v>7240</v>
      </c>
      <c r="S8786">
        <v>361481</v>
      </c>
      <c r="T8786">
        <v>500684</v>
      </c>
      <c r="U8786">
        <v>0.27800000000000002</v>
      </c>
      <c r="V8786">
        <v>154000</v>
      </c>
      <c r="W8786">
        <v>400000</v>
      </c>
      <c r="X8786">
        <v>2024</v>
      </c>
      <c r="Y8786">
        <v>775600</v>
      </c>
    </row>
    <row r="8787" spans="2:25" x14ac:dyDescent="0.35">
      <c r="B8787" t="s">
        <v>6204</v>
      </c>
      <c r="C8787" s="1">
        <v>45399</v>
      </c>
      <c r="D8787" t="s">
        <v>764</v>
      </c>
      <c r="E8787" t="s">
        <v>657</v>
      </c>
      <c r="F8787" t="s">
        <v>236</v>
      </c>
      <c r="G8787">
        <v>4</v>
      </c>
      <c r="H8787">
        <v>549000</v>
      </c>
      <c r="I8787">
        <v>396300</v>
      </c>
      <c r="J8787" t="s">
        <v>14</v>
      </c>
      <c r="K8787">
        <v>2196000</v>
      </c>
      <c r="L8787" t="s">
        <v>7208</v>
      </c>
      <c r="M8787" t="s">
        <v>7206</v>
      </c>
      <c r="N8787" s="1">
        <v>43643</v>
      </c>
      <c r="O8787" t="s">
        <v>236</v>
      </c>
      <c r="P8787" t="s">
        <v>7237</v>
      </c>
      <c r="Q8787" t="s">
        <v>7238</v>
      </c>
      <c r="R8787" t="s">
        <v>7240</v>
      </c>
      <c r="S8787">
        <v>361481</v>
      </c>
      <c r="T8787">
        <v>500684</v>
      </c>
      <c r="U8787">
        <v>0.27800000000000002</v>
      </c>
      <c r="V8787">
        <v>610800</v>
      </c>
      <c r="W8787">
        <v>1585200</v>
      </c>
      <c r="X8787">
        <v>2024</v>
      </c>
      <c r="Y8787">
        <v>3074400</v>
      </c>
    </row>
    <row r="8788" spans="2:25" x14ac:dyDescent="0.35">
      <c r="B8788" t="s">
        <v>6895</v>
      </c>
      <c r="C8788" s="1">
        <v>45565</v>
      </c>
      <c r="D8788" t="s">
        <v>1641</v>
      </c>
      <c r="E8788" t="s">
        <v>468</v>
      </c>
      <c r="F8788" t="s">
        <v>236</v>
      </c>
      <c r="G8788">
        <v>5</v>
      </c>
      <c r="H8788">
        <v>545800</v>
      </c>
      <c r="I8788">
        <v>394000</v>
      </c>
      <c r="J8788" t="s">
        <v>18</v>
      </c>
      <c r="K8788">
        <v>2729000</v>
      </c>
      <c r="L8788" t="s">
        <v>7208</v>
      </c>
      <c r="M8788" t="s">
        <v>7203</v>
      </c>
      <c r="N8788" s="1">
        <v>43215</v>
      </c>
      <c r="O8788" t="s">
        <v>236</v>
      </c>
      <c r="P8788" t="s">
        <v>7237</v>
      </c>
      <c r="Q8788" t="s">
        <v>7238</v>
      </c>
      <c r="R8788" t="s">
        <v>7240</v>
      </c>
      <c r="S8788">
        <v>361481</v>
      </c>
      <c r="T8788">
        <v>500684</v>
      </c>
      <c r="U8788">
        <v>0.27800000000000002</v>
      </c>
      <c r="V8788">
        <v>759000</v>
      </c>
      <c r="W8788">
        <v>1970000</v>
      </c>
      <c r="X8788">
        <v>2024</v>
      </c>
      <c r="Y8788">
        <v>3820599.9999999995</v>
      </c>
    </row>
    <row r="8789" spans="2:25" x14ac:dyDescent="0.35">
      <c r="B8789" t="s">
        <v>6709</v>
      </c>
      <c r="C8789" s="1">
        <v>45517</v>
      </c>
      <c r="D8789" t="s">
        <v>1479</v>
      </c>
      <c r="E8789" t="s">
        <v>4040</v>
      </c>
      <c r="F8789" t="s">
        <v>236</v>
      </c>
      <c r="G8789">
        <v>1</v>
      </c>
      <c r="H8789">
        <v>545300</v>
      </c>
      <c r="I8789">
        <v>393700</v>
      </c>
      <c r="J8789" t="s">
        <v>14</v>
      </c>
      <c r="K8789">
        <v>545300</v>
      </c>
      <c r="L8789" t="s">
        <v>7205</v>
      </c>
      <c r="M8789" t="s">
        <v>7203</v>
      </c>
      <c r="N8789" s="1">
        <v>45286</v>
      </c>
      <c r="O8789" t="s">
        <v>236</v>
      </c>
      <c r="P8789" t="s">
        <v>7237</v>
      </c>
      <c r="Q8789" t="s">
        <v>7238</v>
      </c>
      <c r="R8789" t="s">
        <v>7240</v>
      </c>
      <c r="S8789">
        <v>361481</v>
      </c>
      <c r="T8789">
        <v>500684</v>
      </c>
      <c r="U8789">
        <v>0.27800000000000002</v>
      </c>
      <c r="V8789">
        <v>151600</v>
      </c>
      <c r="W8789">
        <v>393700</v>
      </c>
      <c r="X8789">
        <v>2024</v>
      </c>
      <c r="Y8789">
        <v>763420</v>
      </c>
    </row>
    <row r="8790" spans="2:25" x14ac:dyDescent="0.35">
      <c r="B8790" t="s">
        <v>5952</v>
      </c>
      <c r="C8790" s="1">
        <v>45334</v>
      </c>
      <c r="D8790" t="s">
        <v>375</v>
      </c>
      <c r="E8790" t="s">
        <v>4040</v>
      </c>
      <c r="F8790" t="s">
        <v>236</v>
      </c>
      <c r="G8790">
        <v>4</v>
      </c>
      <c r="H8790">
        <v>535400</v>
      </c>
      <c r="I8790">
        <v>386500</v>
      </c>
      <c r="J8790" t="s">
        <v>18</v>
      </c>
      <c r="K8790">
        <v>2141600</v>
      </c>
      <c r="L8790" t="s">
        <v>7205</v>
      </c>
      <c r="M8790" t="s">
        <v>7203</v>
      </c>
      <c r="N8790" s="1">
        <v>45286</v>
      </c>
      <c r="O8790" t="s">
        <v>236</v>
      </c>
      <c r="P8790" t="s">
        <v>7237</v>
      </c>
      <c r="Q8790" t="s">
        <v>7238</v>
      </c>
      <c r="R8790" t="s">
        <v>7240</v>
      </c>
      <c r="S8790">
        <v>361481</v>
      </c>
      <c r="T8790">
        <v>500684</v>
      </c>
      <c r="U8790">
        <v>0.27800000000000002</v>
      </c>
      <c r="V8790">
        <v>595600</v>
      </c>
      <c r="W8790">
        <v>1546000</v>
      </c>
      <c r="X8790">
        <v>2024</v>
      </c>
      <c r="Y8790">
        <v>2998240</v>
      </c>
    </row>
    <row r="8791" spans="2:25" x14ac:dyDescent="0.35">
      <c r="B8791" t="s">
        <v>6807</v>
      </c>
      <c r="C8791" s="1">
        <v>45539</v>
      </c>
      <c r="D8791" t="s">
        <v>1641</v>
      </c>
      <c r="E8791" t="s">
        <v>2409</v>
      </c>
      <c r="F8791" t="s">
        <v>236</v>
      </c>
      <c r="G8791">
        <v>1</v>
      </c>
      <c r="H8791">
        <v>520200</v>
      </c>
      <c r="I8791">
        <v>375600</v>
      </c>
      <c r="J8791" t="s">
        <v>18</v>
      </c>
      <c r="K8791">
        <v>520200</v>
      </c>
      <c r="L8791" t="s">
        <v>7207</v>
      </c>
      <c r="M8791" t="s">
        <v>7203</v>
      </c>
      <c r="N8791" s="1">
        <v>44824</v>
      </c>
      <c r="O8791" t="s">
        <v>236</v>
      </c>
      <c r="P8791" t="s">
        <v>7237</v>
      </c>
      <c r="Q8791" t="s">
        <v>7238</v>
      </c>
      <c r="R8791" t="s">
        <v>7240</v>
      </c>
      <c r="S8791">
        <v>361481</v>
      </c>
      <c r="T8791">
        <v>500684</v>
      </c>
      <c r="U8791">
        <v>0.27800000000000002</v>
      </c>
      <c r="V8791">
        <v>144600</v>
      </c>
      <c r="W8791">
        <v>375600</v>
      </c>
      <c r="X8791">
        <v>2024</v>
      </c>
      <c r="Y8791">
        <v>728280</v>
      </c>
    </row>
    <row r="8792" spans="2:25" x14ac:dyDescent="0.35">
      <c r="B8792" t="s">
        <v>6379</v>
      </c>
      <c r="C8792" s="1">
        <v>45441</v>
      </c>
      <c r="D8792" t="s">
        <v>931</v>
      </c>
      <c r="E8792" t="s">
        <v>157</v>
      </c>
      <c r="F8792" t="s">
        <v>241</v>
      </c>
      <c r="G8792">
        <v>4</v>
      </c>
      <c r="H8792">
        <v>3783800</v>
      </c>
      <c r="I8792">
        <v>2686900</v>
      </c>
      <c r="J8792" t="s">
        <v>18</v>
      </c>
      <c r="K8792">
        <v>15135200</v>
      </c>
      <c r="L8792" t="s">
        <v>7204</v>
      </c>
      <c r="M8792" t="s">
        <v>7206</v>
      </c>
      <c r="N8792" s="1">
        <v>43455</v>
      </c>
      <c r="O8792" t="s">
        <v>241</v>
      </c>
      <c r="P8792" t="s">
        <v>7231</v>
      </c>
      <c r="Q8792" t="s">
        <v>7244</v>
      </c>
      <c r="R8792" t="s">
        <v>7234</v>
      </c>
      <c r="S8792">
        <v>2300879</v>
      </c>
      <c r="T8792">
        <v>3240214</v>
      </c>
      <c r="U8792">
        <v>0.28999999999999998</v>
      </c>
      <c r="V8792">
        <v>4387600</v>
      </c>
      <c r="W8792">
        <v>10747600</v>
      </c>
      <c r="X8792">
        <v>2024</v>
      </c>
      <c r="Y8792">
        <v>21189280</v>
      </c>
    </row>
    <row r="8793" spans="2:25" x14ac:dyDescent="0.35">
      <c r="B8793" t="s">
        <v>7075</v>
      </c>
      <c r="C8793" s="1">
        <v>45612</v>
      </c>
      <c r="D8793" t="s">
        <v>1962</v>
      </c>
      <c r="E8793" t="s">
        <v>3996</v>
      </c>
      <c r="F8793" t="s">
        <v>241</v>
      </c>
      <c r="G8793">
        <v>1</v>
      </c>
      <c r="H8793">
        <v>3698300</v>
      </c>
      <c r="I8793">
        <v>2626200</v>
      </c>
      <c r="J8793" t="s">
        <v>14</v>
      </c>
      <c r="K8793">
        <v>3698300</v>
      </c>
      <c r="L8793" t="s">
        <v>7202</v>
      </c>
      <c r="M8793" t="s">
        <v>7203</v>
      </c>
      <c r="N8793" s="1">
        <v>44999</v>
      </c>
      <c r="O8793" t="s">
        <v>241</v>
      </c>
      <c r="P8793" t="s">
        <v>7231</v>
      </c>
      <c r="Q8793" t="s">
        <v>7244</v>
      </c>
      <c r="R8793" t="s">
        <v>7234</v>
      </c>
      <c r="S8793">
        <v>2300879</v>
      </c>
      <c r="T8793">
        <v>3240214</v>
      </c>
      <c r="U8793">
        <v>0.28999999999999998</v>
      </c>
      <c r="V8793">
        <v>1072100</v>
      </c>
      <c r="W8793">
        <v>2626200</v>
      </c>
      <c r="X8793">
        <v>2024</v>
      </c>
      <c r="Y8793">
        <v>5177620</v>
      </c>
    </row>
    <row r="8794" spans="2:25" x14ac:dyDescent="0.35">
      <c r="B8794" t="s">
        <v>6249</v>
      </c>
      <c r="C8794" s="1">
        <v>45411</v>
      </c>
      <c r="D8794" t="s">
        <v>764</v>
      </c>
      <c r="E8794" t="s">
        <v>29</v>
      </c>
      <c r="F8794" t="s">
        <v>241</v>
      </c>
      <c r="G8794">
        <v>2</v>
      </c>
      <c r="H8794">
        <v>3637900</v>
      </c>
      <c r="I8794">
        <v>2583300</v>
      </c>
      <c r="J8794" t="s">
        <v>14</v>
      </c>
      <c r="K8794">
        <v>7275800</v>
      </c>
      <c r="L8794" t="s">
        <v>7209</v>
      </c>
      <c r="M8794" t="s">
        <v>7203</v>
      </c>
      <c r="N8794" s="1">
        <v>43488</v>
      </c>
      <c r="O8794" t="s">
        <v>241</v>
      </c>
      <c r="P8794" t="s">
        <v>7231</v>
      </c>
      <c r="Q8794" t="s">
        <v>7244</v>
      </c>
      <c r="R8794" t="s">
        <v>7234</v>
      </c>
      <c r="S8794">
        <v>2300879</v>
      </c>
      <c r="T8794">
        <v>3240214</v>
      </c>
      <c r="U8794">
        <v>0.28999999999999998</v>
      </c>
      <c r="V8794">
        <v>2109200</v>
      </c>
      <c r="W8794">
        <v>5166600</v>
      </c>
      <c r="X8794">
        <v>2024</v>
      </c>
      <c r="Y8794">
        <v>10186120</v>
      </c>
    </row>
    <row r="8795" spans="2:25" x14ac:dyDescent="0.35">
      <c r="B8795" t="s">
        <v>5801</v>
      </c>
      <c r="C8795" s="1">
        <v>45300</v>
      </c>
      <c r="D8795" t="s">
        <v>11</v>
      </c>
      <c r="E8795" t="s">
        <v>5766</v>
      </c>
      <c r="F8795" t="s">
        <v>241</v>
      </c>
      <c r="G8795">
        <v>1</v>
      </c>
      <c r="H8795">
        <v>3608400</v>
      </c>
      <c r="I8795">
        <v>2562300</v>
      </c>
      <c r="J8795" t="s">
        <v>14</v>
      </c>
      <c r="K8795">
        <v>3608400</v>
      </c>
      <c r="L8795" t="s">
        <v>7209</v>
      </c>
      <c r="M8795" t="s">
        <v>7203</v>
      </c>
      <c r="N8795" s="1">
        <v>45576</v>
      </c>
      <c r="O8795" t="s">
        <v>241</v>
      </c>
      <c r="P8795" t="s">
        <v>7231</v>
      </c>
      <c r="Q8795" t="s">
        <v>7244</v>
      </c>
      <c r="R8795" t="s">
        <v>7234</v>
      </c>
      <c r="S8795">
        <v>2300879</v>
      </c>
      <c r="T8795">
        <v>3240214</v>
      </c>
      <c r="U8795">
        <v>0.28999999999999998</v>
      </c>
      <c r="V8795">
        <v>1046100</v>
      </c>
      <c r="W8795">
        <v>2562300</v>
      </c>
      <c r="X8795">
        <v>2024</v>
      </c>
      <c r="Y8795">
        <v>5051760</v>
      </c>
    </row>
    <row r="8796" spans="2:25" x14ac:dyDescent="0.35">
      <c r="B8796" t="s">
        <v>6456</v>
      </c>
      <c r="C8796" s="1">
        <v>45459</v>
      </c>
      <c r="D8796" t="s">
        <v>1091</v>
      </c>
      <c r="E8796" t="s">
        <v>38</v>
      </c>
      <c r="F8796" t="s">
        <v>241</v>
      </c>
      <c r="G8796">
        <v>1</v>
      </c>
      <c r="H8796">
        <v>3508700</v>
      </c>
      <c r="I8796">
        <v>2491500</v>
      </c>
      <c r="J8796" t="s">
        <v>14</v>
      </c>
      <c r="K8796">
        <v>3508700</v>
      </c>
      <c r="L8796" t="s">
        <v>7207</v>
      </c>
      <c r="M8796" t="s">
        <v>7206</v>
      </c>
      <c r="N8796" s="1">
        <v>43376</v>
      </c>
      <c r="O8796" t="s">
        <v>241</v>
      </c>
      <c r="P8796" t="s">
        <v>7231</v>
      </c>
      <c r="Q8796" t="s">
        <v>7244</v>
      </c>
      <c r="R8796" t="s">
        <v>7234</v>
      </c>
      <c r="S8796">
        <v>2300879</v>
      </c>
      <c r="T8796">
        <v>3240214</v>
      </c>
      <c r="U8796">
        <v>0.28999999999999998</v>
      </c>
      <c r="V8796">
        <v>1017200</v>
      </c>
      <c r="W8796">
        <v>2491500</v>
      </c>
      <c r="X8796">
        <v>2024</v>
      </c>
      <c r="Y8796">
        <v>4912180</v>
      </c>
    </row>
    <row r="8797" spans="2:25" x14ac:dyDescent="0.35">
      <c r="B8797" t="s">
        <v>7151</v>
      </c>
      <c r="C8797" s="1">
        <v>45640</v>
      </c>
      <c r="D8797" t="s">
        <v>2132</v>
      </c>
      <c r="E8797" t="s">
        <v>61</v>
      </c>
      <c r="F8797" t="s">
        <v>241</v>
      </c>
      <c r="G8797">
        <v>1</v>
      </c>
      <c r="H8797">
        <v>3398300</v>
      </c>
      <c r="I8797">
        <v>2413100</v>
      </c>
      <c r="J8797" t="s">
        <v>14</v>
      </c>
      <c r="K8797">
        <v>3398300</v>
      </c>
      <c r="L8797" t="s">
        <v>7207</v>
      </c>
      <c r="M8797" t="s">
        <v>7203</v>
      </c>
      <c r="N8797" s="1">
        <v>43884</v>
      </c>
      <c r="O8797" t="s">
        <v>241</v>
      </c>
      <c r="P8797" t="s">
        <v>7231</v>
      </c>
      <c r="Q8797" t="s">
        <v>7244</v>
      </c>
      <c r="R8797" t="s">
        <v>7234</v>
      </c>
      <c r="S8797">
        <v>2300879</v>
      </c>
      <c r="T8797">
        <v>3240214</v>
      </c>
      <c r="U8797">
        <v>0.28999999999999998</v>
      </c>
      <c r="V8797">
        <v>985200</v>
      </c>
      <c r="W8797">
        <v>2413100</v>
      </c>
      <c r="X8797">
        <v>2024</v>
      </c>
      <c r="Y8797">
        <v>4757620</v>
      </c>
    </row>
    <row r="8798" spans="2:25" x14ac:dyDescent="0.35">
      <c r="B8798" t="s">
        <v>5974</v>
      </c>
      <c r="C8798" s="1">
        <v>45344</v>
      </c>
      <c r="D8798" t="s">
        <v>375</v>
      </c>
      <c r="E8798" t="s">
        <v>226</v>
      </c>
      <c r="F8798" t="s">
        <v>241</v>
      </c>
      <c r="G8798">
        <v>4</v>
      </c>
      <c r="H8798">
        <v>3351500</v>
      </c>
      <c r="I8798">
        <v>2379900</v>
      </c>
      <c r="J8798" t="s">
        <v>14</v>
      </c>
      <c r="K8798">
        <v>13406000</v>
      </c>
      <c r="L8798" t="s">
        <v>7209</v>
      </c>
      <c r="M8798" t="s">
        <v>7203</v>
      </c>
      <c r="N8798" s="1">
        <v>43392</v>
      </c>
      <c r="O8798" t="s">
        <v>241</v>
      </c>
      <c r="P8798" t="s">
        <v>7231</v>
      </c>
      <c r="Q8798" t="s">
        <v>7244</v>
      </c>
      <c r="R8798" t="s">
        <v>7234</v>
      </c>
      <c r="S8798">
        <v>2300879</v>
      </c>
      <c r="T8798">
        <v>3240214</v>
      </c>
      <c r="U8798">
        <v>0.28999999999999998</v>
      </c>
      <c r="V8798">
        <v>3886400</v>
      </c>
      <c r="W8798">
        <v>9519600</v>
      </c>
      <c r="X8798">
        <v>2024</v>
      </c>
      <c r="Y8798">
        <v>18768400</v>
      </c>
    </row>
    <row r="8799" spans="2:25" x14ac:dyDescent="0.35">
      <c r="B8799" t="s">
        <v>6579</v>
      </c>
      <c r="C8799" s="1">
        <v>45490</v>
      </c>
      <c r="D8799" t="s">
        <v>1277</v>
      </c>
      <c r="E8799" t="s">
        <v>3946</v>
      </c>
      <c r="F8799" t="s">
        <v>465</v>
      </c>
      <c r="G8799">
        <v>4</v>
      </c>
      <c r="H8799">
        <v>105700</v>
      </c>
      <c r="I8799">
        <v>81400</v>
      </c>
      <c r="J8799" t="s">
        <v>14</v>
      </c>
      <c r="K8799">
        <v>422800</v>
      </c>
      <c r="L8799" t="s">
        <v>7202</v>
      </c>
      <c r="M8799" t="s">
        <v>7203</v>
      </c>
      <c r="N8799" s="1">
        <v>45131</v>
      </c>
      <c r="O8799" t="s">
        <v>465</v>
      </c>
      <c r="P8799" t="s">
        <v>7237</v>
      </c>
      <c r="Q8799" t="s">
        <v>7239</v>
      </c>
      <c r="R8799" t="s">
        <v>7240</v>
      </c>
      <c r="S8799">
        <v>65157</v>
      </c>
      <c r="T8799">
        <v>84660</v>
      </c>
      <c r="U8799">
        <v>0.23</v>
      </c>
      <c r="V8799">
        <v>97200</v>
      </c>
      <c r="W8799">
        <v>325600</v>
      </c>
      <c r="X8799">
        <v>2024</v>
      </c>
      <c r="Y8799">
        <v>591920</v>
      </c>
    </row>
    <row r="8800" spans="2:25" x14ac:dyDescent="0.35">
      <c r="B8800" t="s">
        <v>6554</v>
      </c>
      <c r="C8800" s="1">
        <v>45484</v>
      </c>
      <c r="D8800" t="s">
        <v>1277</v>
      </c>
      <c r="E8800" t="s">
        <v>301</v>
      </c>
      <c r="F8800" t="s">
        <v>465</v>
      </c>
      <c r="G8800">
        <v>1</v>
      </c>
      <c r="H8800">
        <v>101300</v>
      </c>
      <c r="I8800">
        <v>78000</v>
      </c>
      <c r="J8800" t="s">
        <v>14</v>
      </c>
      <c r="K8800">
        <v>101300</v>
      </c>
      <c r="L8800" t="s">
        <v>7204</v>
      </c>
      <c r="M8800" t="s">
        <v>7203</v>
      </c>
      <c r="N8800" s="1">
        <v>43666</v>
      </c>
      <c r="O8800" t="s">
        <v>465</v>
      </c>
      <c r="P8800" t="s">
        <v>7237</v>
      </c>
      <c r="Q8800" t="s">
        <v>7239</v>
      </c>
      <c r="R8800" t="s">
        <v>7240</v>
      </c>
      <c r="S8800">
        <v>65157</v>
      </c>
      <c r="T8800">
        <v>84660</v>
      </c>
      <c r="U8800">
        <v>0.23</v>
      </c>
      <c r="V8800">
        <v>23300</v>
      </c>
      <c r="W8800">
        <v>78000</v>
      </c>
      <c r="X8800">
        <v>2024</v>
      </c>
      <c r="Y8800">
        <v>141820</v>
      </c>
    </row>
    <row r="8801" spans="2:25" x14ac:dyDescent="0.35">
      <c r="B8801" t="s">
        <v>7142</v>
      </c>
      <c r="C8801" s="1">
        <v>45638</v>
      </c>
      <c r="D8801" t="s">
        <v>2132</v>
      </c>
      <c r="E8801" t="s">
        <v>252</v>
      </c>
      <c r="F8801" t="s">
        <v>465</v>
      </c>
      <c r="G8801">
        <v>4</v>
      </c>
      <c r="H8801">
        <v>100100</v>
      </c>
      <c r="I8801">
        <v>77000</v>
      </c>
      <c r="J8801" t="s">
        <v>18</v>
      </c>
      <c r="K8801">
        <v>400400</v>
      </c>
      <c r="L8801" t="s">
        <v>7204</v>
      </c>
      <c r="M8801" t="s">
        <v>7203</v>
      </c>
      <c r="N8801" s="1">
        <v>43239</v>
      </c>
      <c r="O8801" t="s">
        <v>465</v>
      </c>
      <c r="P8801" t="s">
        <v>7237</v>
      </c>
      <c r="Q8801" t="s">
        <v>7239</v>
      </c>
      <c r="R8801" t="s">
        <v>7240</v>
      </c>
      <c r="S8801">
        <v>65157</v>
      </c>
      <c r="T8801">
        <v>84660</v>
      </c>
      <c r="U8801">
        <v>0.23</v>
      </c>
      <c r="V8801">
        <v>92400</v>
      </c>
      <c r="W8801">
        <v>308000</v>
      </c>
      <c r="X8801">
        <v>2024</v>
      </c>
      <c r="Y8801">
        <v>560560</v>
      </c>
    </row>
    <row r="8802" spans="2:25" x14ac:dyDescent="0.35">
      <c r="B8802" t="s">
        <v>6980</v>
      </c>
      <c r="C8802" s="1">
        <v>45588</v>
      </c>
      <c r="D8802" t="s">
        <v>1809</v>
      </c>
      <c r="E8802" t="s">
        <v>2447</v>
      </c>
      <c r="F8802" t="s">
        <v>465</v>
      </c>
      <c r="G8802">
        <v>4</v>
      </c>
      <c r="H8802">
        <v>96000</v>
      </c>
      <c r="I8802">
        <v>73900</v>
      </c>
      <c r="J8802" t="s">
        <v>14</v>
      </c>
      <c r="K8802">
        <v>384000</v>
      </c>
      <c r="L8802" t="s">
        <v>7208</v>
      </c>
      <c r="M8802" t="s">
        <v>7206</v>
      </c>
      <c r="N8802" s="1">
        <v>44910</v>
      </c>
      <c r="O8802" t="s">
        <v>465</v>
      </c>
      <c r="P8802" t="s">
        <v>7237</v>
      </c>
      <c r="Q8802" t="s">
        <v>7239</v>
      </c>
      <c r="R8802" t="s">
        <v>7240</v>
      </c>
      <c r="S8802">
        <v>65157</v>
      </c>
      <c r="T8802">
        <v>84660</v>
      </c>
      <c r="U8802">
        <v>0.23</v>
      </c>
      <c r="V8802">
        <v>88400</v>
      </c>
      <c r="W8802">
        <v>295600</v>
      </c>
      <c r="X8802">
        <v>2024</v>
      </c>
      <c r="Y8802">
        <v>537600</v>
      </c>
    </row>
    <row r="8803" spans="2:25" x14ac:dyDescent="0.35">
      <c r="B8803" t="s">
        <v>7150</v>
      </c>
      <c r="C8803" s="1">
        <v>45640</v>
      </c>
      <c r="D8803" t="s">
        <v>2132</v>
      </c>
      <c r="E8803" t="s">
        <v>226</v>
      </c>
      <c r="F8803" t="s">
        <v>465</v>
      </c>
      <c r="G8803">
        <v>1</v>
      </c>
      <c r="H8803">
        <v>95500</v>
      </c>
      <c r="I8803">
        <v>73500</v>
      </c>
      <c r="J8803" t="s">
        <v>18</v>
      </c>
      <c r="K8803">
        <v>95500</v>
      </c>
      <c r="L8803" t="s">
        <v>7209</v>
      </c>
      <c r="M8803" t="s">
        <v>7203</v>
      </c>
      <c r="N8803" s="1">
        <v>43392</v>
      </c>
      <c r="O8803" t="s">
        <v>465</v>
      </c>
      <c r="P8803" t="s">
        <v>7237</v>
      </c>
      <c r="Q8803" t="s">
        <v>7239</v>
      </c>
      <c r="R8803" t="s">
        <v>7240</v>
      </c>
      <c r="S8803">
        <v>65157</v>
      </c>
      <c r="T8803">
        <v>84660</v>
      </c>
      <c r="U8803">
        <v>0.23</v>
      </c>
      <c r="V8803">
        <v>22000</v>
      </c>
      <c r="W8803">
        <v>73500</v>
      </c>
      <c r="X8803">
        <v>2024</v>
      </c>
      <c r="Y8803">
        <v>133700</v>
      </c>
    </row>
    <row r="8804" spans="2:25" x14ac:dyDescent="0.35">
      <c r="B8804" t="s">
        <v>6460</v>
      </c>
      <c r="C8804" s="1">
        <v>45460</v>
      </c>
      <c r="D8804" t="s">
        <v>1091</v>
      </c>
      <c r="E8804" t="s">
        <v>2325</v>
      </c>
      <c r="F8804" t="s">
        <v>465</v>
      </c>
      <c r="G8804">
        <v>4</v>
      </c>
      <c r="H8804">
        <v>94800</v>
      </c>
      <c r="I8804">
        <v>73000</v>
      </c>
      <c r="J8804" t="s">
        <v>14</v>
      </c>
      <c r="K8804">
        <v>379200</v>
      </c>
      <c r="L8804" t="s">
        <v>7209</v>
      </c>
      <c r="M8804" t="s">
        <v>7203</v>
      </c>
      <c r="N8804" s="1">
        <v>44800</v>
      </c>
      <c r="O8804" t="s">
        <v>465</v>
      </c>
      <c r="P8804" t="s">
        <v>7237</v>
      </c>
      <c r="Q8804" t="s">
        <v>7239</v>
      </c>
      <c r="R8804" t="s">
        <v>7240</v>
      </c>
      <c r="S8804">
        <v>65157</v>
      </c>
      <c r="T8804">
        <v>84660</v>
      </c>
      <c r="U8804">
        <v>0.23</v>
      </c>
      <c r="V8804">
        <v>87200</v>
      </c>
      <c r="W8804">
        <v>292000</v>
      </c>
      <c r="X8804">
        <v>2024</v>
      </c>
      <c r="Y8804">
        <v>530880</v>
      </c>
    </row>
    <row r="8805" spans="2:25" x14ac:dyDescent="0.35">
      <c r="B8805" t="s">
        <v>6654</v>
      </c>
      <c r="C8805" s="1">
        <v>45506</v>
      </c>
      <c r="D8805" t="s">
        <v>1479</v>
      </c>
      <c r="E8805" t="s">
        <v>2373</v>
      </c>
      <c r="F8805" t="s">
        <v>465</v>
      </c>
      <c r="G8805">
        <v>3</v>
      </c>
      <c r="H8805">
        <v>92100</v>
      </c>
      <c r="I8805">
        <v>70900</v>
      </c>
      <c r="J8805" t="s">
        <v>14</v>
      </c>
      <c r="K8805">
        <v>276300</v>
      </c>
      <c r="L8805" t="s">
        <v>7209</v>
      </c>
      <c r="M8805" t="s">
        <v>7203</v>
      </c>
      <c r="N8805" s="1">
        <v>44905</v>
      </c>
      <c r="O8805" t="s">
        <v>465</v>
      </c>
      <c r="P8805" t="s">
        <v>7237</v>
      </c>
      <c r="Q8805" t="s">
        <v>7239</v>
      </c>
      <c r="R8805" t="s">
        <v>7240</v>
      </c>
      <c r="S8805">
        <v>65157</v>
      </c>
      <c r="T8805">
        <v>84660</v>
      </c>
      <c r="U8805">
        <v>0.23</v>
      </c>
      <c r="V8805">
        <v>63600</v>
      </c>
      <c r="W8805">
        <v>212700</v>
      </c>
      <c r="X8805">
        <v>2024</v>
      </c>
      <c r="Y8805">
        <v>386820</v>
      </c>
    </row>
    <row r="8806" spans="2:25" x14ac:dyDescent="0.35">
      <c r="B8806" t="s">
        <v>6069</v>
      </c>
      <c r="C8806" s="1">
        <v>45367</v>
      </c>
      <c r="D8806" t="s">
        <v>578</v>
      </c>
      <c r="E8806" t="s">
        <v>5868</v>
      </c>
      <c r="F8806" t="s">
        <v>465</v>
      </c>
      <c r="G8806">
        <v>2</v>
      </c>
      <c r="H8806">
        <v>91000</v>
      </c>
      <c r="I8806">
        <v>70000</v>
      </c>
      <c r="J8806" t="s">
        <v>14</v>
      </c>
      <c r="K8806">
        <v>182000</v>
      </c>
      <c r="L8806" t="s">
        <v>7209</v>
      </c>
      <c r="M8806" t="s">
        <v>7206</v>
      </c>
      <c r="N8806" s="1">
        <v>45348</v>
      </c>
      <c r="O8806" t="s">
        <v>465</v>
      </c>
      <c r="P8806" t="s">
        <v>7237</v>
      </c>
      <c r="Q8806" t="s">
        <v>7239</v>
      </c>
      <c r="R8806" t="s">
        <v>7240</v>
      </c>
      <c r="S8806">
        <v>65157</v>
      </c>
      <c r="T8806">
        <v>84660</v>
      </c>
      <c r="U8806">
        <v>0.23</v>
      </c>
      <c r="V8806">
        <v>42000</v>
      </c>
      <c r="W8806">
        <v>140000</v>
      </c>
      <c r="X8806">
        <v>2024</v>
      </c>
      <c r="Y8806">
        <v>254799.99999999997</v>
      </c>
    </row>
    <row r="8807" spans="2:25" x14ac:dyDescent="0.35">
      <c r="B8807" t="s">
        <v>6099</v>
      </c>
      <c r="C8807" s="1">
        <v>45375</v>
      </c>
      <c r="D8807" t="s">
        <v>578</v>
      </c>
      <c r="E8807" t="s">
        <v>824</v>
      </c>
      <c r="F8807" t="s">
        <v>465</v>
      </c>
      <c r="G8807">
        <v>5</v>
      </c>
      <c r="H8807">
        <v>90800</v>
      </c>
      <c r="I8807">
        <v>69900</v>
      </c>
      <c r="J8807" t="s">
        <v>18</v>
      </c>
      <c r="K8807">
        <v>454000</v>
      </c>
      <c r="L8807" t="s">
        <v>7205</v>
      </c>
      <c r="M8807" t="s">
        <v>7203</v>
      </c>
      <c r="N8807" s="1">
        <v>44125</v>
      </c>
      <c r="O8807" t="s">
        <v>465</v>
      </c>
      <c r="P8807" t="s">
        <v>7237</v>
      </c>
      <c r="Q8807" t="s">
        <v>7239</v>
      </c>
      <c r="R8807" t="s">
        <v>7240</v>
      </c>
      <c r="S8807">
        <v>65157</v>
      </c>
      <c r="T8807">
        <v>84660</v>
      </c>
      <c r="U8807">
        <v>0.23</v>
      </c>
      <c r="V8807">
        <v>104500</v>
      </c>
      <c r="W8807">
        <v>349500</v>
      </c>
      <c r="X8807">
        <v>2024</v>
      </c>
      <c r="Y8807">
        <v>635600</v>
      </c>
    </row>
    <row r="8808" spans="2:25" x14ac:dyDescent="0.35">
      <c r="B8808" t="s">
        <v>5923</v>
      </c>
      <c r="C8808" s="1">
        <v>45327</v>
      </c>
      <c r="D8808" t="s">
        <v>375</v>
      </c>
      <c r="E8808" t="s">
        <v>77</v>
      </c>
      <c r="F8808" t="s">
        <v>465</v>
      </c>
      <c r="G8808">
        <v>1</v>
      </c>
      <c r="H8808">
        <v>86100</v>
      </c>
      <c r="I8808">
        <v>66300</v>
      </c>
      <c r="J8808" t="s">
        <v>14</v>
      </c>
      <c r="K8808">
        <v>86100</v>
      </c>
      <c r="L8808" t="s">
        <v>7209</v>
      </c>
      <c r="M8808" t="s">
        <v>7206</v>
      </c>
      <c r="N8808" s="1">
        <v>44328</v>
      </c>
      <c r="O8808" t="s">
        <v>465</v>
      </c>
      <c r="P8808" t="s">
        <v>7237</v>
      </c>
      <c r="Q8808" t="s">
        <v>7239</v>
      </c>
      <c r="R8808" t="s">
        <v>7240</v>
      </c>
      <c r="S8808">
        <v>65157</v>
      </c>
      <c r="T8808">
        <v>84660</v>
      </c>
      <c r="U8808">
        <v>0.23</v>
      </c>
      <c r="V8808">
        <v>19800</v>
      </c>
      <c r="W8808">
        <v>66300</v>
      </c>
      <c r="X8808">
        <v>2024</v>
      </c>
      <c r="Y8808">
        <v>120539.99999999999</v>
      </c>
    </row>
    <row r="8809" spans="2:25" x14ac:dyDescent="0.35">
      <c r="B8809" t="s">
        <v>6036</v>
      </c>
      <c r="C8809" s="1">
        <v>45359</v>
      </c>
      <c r="D8809" t="s">
        <v>578</v>
      </c>
      <c r="E8809" t="s">
        <v>160</v>
      </c>
      <c r="F8809" t="s">
        <v>325</v>
      </c>
      <c r="G8809">
        <v>4</v>
      </c>
      <c r="H8809">
        <v>237900</v>
      </c>
      <c r="I8809">
        <v>172300</v>
      </c>
      <c r="J8809" t="s">
        <v>18</v>
      </c>
      <c r="K8809">
        <v>951600</v>
      </c>
      <c r="L8809" t="s">
        <v>7208</v>
      </c>
      <c r="M8809" t="s">
        <v>7203</v>
      </c>
      <c r="N8809" s="1">
        <v>44215</v>
      </c>
      <c r="O8809" t="s">
        <v>325</v>
      </c>
      <c r="P8809" t="s">
        <v>7235</v>
      </c>
      <c r="Q8809" t="s">
        <v>7236</v>
      </c>
      <c r="R8809" t="s">
        <v>7225</v>
      </c>
      <c r="S8809">
        <v>142227</v>
      </c>
      <c r="T8809">
        <v>196312</v>
      </c>
      <c r="U8809">
        <v>0.27600000000000002</v>
      </c>
      <c r="V8809">
        <v>262400</v>
      </c>
      <c r="W8809">
        <v>689200</v>
      </c>
      <c r="X8809">
        <v>2024</v>
      </c>
      <c r="Y8809">
        <v>1332240</v>
      </c>
    </row>
    <row r="8810" spans="2:25" x14ac:dyDescent="0.35">
      <c r="B8810" t="s">
        <v>6130</v>
      </c>
      <c r="C8810" s="1">
        <v>45382</v>
      </c>
      <c r="D8810" t="s">
        <v>578</v>
      </c>
      <c r="E8810" t="s">
        <v>152</v>
      </c>
      <c r="F8810" t="s">
        <v>325</v>
      </c>
      <c r="G8810">
        <v>1</v>
      </c>
      <c r="H8810">
        <v>226900</v>
      </c>
      <c r="I8810">
        <v>164400</v>
      </c>
      <c r="J8810" t="s">
        <v>14</v>
      </c>
      <c r="K8810">
        <v>226900</v>
      </c>
      <c r="L8810" t="s">
        <v>7207</v>
      </c>
      <c r="M8810" t="s">
        <v>7203</v>
      </c>
      <c r="N8810" s="1">
        <v>44087</v>
      </c>
      <c r="O8810" t="s">
        <v>325</v>
      </c>
      <c r="P8810" t="s">
        <v>7235</v>
      </c>
      <c r="Q8810" t="s">
        <v>7236</v>
      </c>
      <c r="R8810" t="s">
        <v>7225</v>
      </c>
      <c r="S8810">
        <v>142227</v>
      </c>
      <c r="T8810">
        <v>196312</v>
      </c>
      <c r="U8810">
        <v>0.27600000000000002</v>
      </c>
      <c r="V8810">
        <v>62500</v>
      </c>
      <c r="W8810">
        <v>164400</v>
      </c>
      <c r="X8810">
        <v>2024</v>
      </c>
      <c r="Y8810">
        <v>317660</v>
      </c>
    </row>
    <row r="8811" spans="2:25" x14ac:dyDescent="0.35">
      <c r="B8811" t="s">
        <v>6617</v>
      </c>
      <c r="C8811" s="1">
        <v>45498</v>
      </c>
      <c r="D8811" t="s">
        <v>1277</v>
      </c>
      <c r="E8811" t="s">
        <v>61</v>
      </c>
      <c r="F8811" t="s">
        <v>325</v>
      </c>
      <c r="G8811">
        <v>1</v>
      </c>
      <c r="H8811">
        <v>226800</v>
      </c>
      <c r="I8811">
        <v>164300</v>
      </c>
      <c r="J8811" t="s">
        <v>18</v>
      </c>
      <c r="K8811">
        <v>226800</v>
      </c>
      <c r="L8811" t="s">
        <v>7207</v>
      </c>
      <c r="M8811" t="s">
        <v>7203</v>
      </c>
      <c r="N8811" s="1">
        <v>43884</v>
      </c>
      <c r="O8811" t="s">
        <v>325</v>
      </c>
      <c r="P8811" t="s">
        <v>7235</v>
      </c>
      <c r="Q8811" t="s">
        <v>7236</v>
      </c>
      <c r="R8811" t="s">
        <v>7225</v>
      </c>
      <c r="S8811">
        <v>142227</v>
      </c>
      <c r="T8811">
        <v>196312</v>
      </c>
      <c r="U8811">
        <v>0.27600000000000002</v>
      </c>
      <c r="V8811">
        <v>62500</v>
      </c>
      <c r="W8811">
        <v>164300</v>
      </c>
      <c r="X8811">
        <v>2024</v>
      </c>
      <c r="Y8811">
        <v>317520</v>
      </c>
    </row>
    <row r="8812" spans="2:25" x14ac:dyDescent="0.35">
      <c r="B8812" t="s">
        <v>7032</v>
      </c>
      <c r="C8812" s="1">
        <v>45601</v>
      </c>
      <c r="D8812" t="s">
        <v>1962</v>
      </c>
      <c r="E8812" t="s">
        <v>5921</v>
      </c>
      <c r="F8812" t="s">
        <v>325</v>
      </c>
      <c r="G8812">
        <v>4</v>
      </c>
      <c r="H8812">
        <v>219400</v>
      </c>
      <c r="I8812">
        <v>158900</v>
      </c>
      <c r="J8812" t="s">
        <v>14</v>
      </c>
      <c r="K8812">
        <v>877600</v>
      </c>
      <c r="L8812" t="s">
        <v>7204</v>
      </c>
      <c r="M8812" t="s">
        <v>7203</v>
      </c>
      <c r="N8812" s="1">
        <v>45492</v>
      </c>
      <c r="O8812" t="s">
        <v>325</v>
      </c>
      <c r="P8812" t="s">
        <v>7235</v>
      </c>
      <c r="Q8812" t="s">
        <v>7236</v>
      </c>
      <c r="R8812" t="s">
        <v>7225</v>
      </c>
      <c r="S8812">
        <v>142227</v>
      </c>
      <c r="T8812">
        <v>196312</v>
      </c>
      <c r="U8812">
        <v>0.27600000000000002</v>
      </c>
      <c r="V8812">
        <v>242000</v>
      </c>
      <c r="W8812">
        <v>635600</v>
      </c>
      <c r="X8812">
        <v>2024</v>
      </c>
      <c r="Y8812">
        <v>1228640</v>
      </c>
    </row>
    <row r="8813" spans="2:25" x14ac:dyDescent="0.35">
      <c r="B8813" t="s">
        <v>5949</v>
      </c>
      <c r="C8813" s="1">
        <v>45334</v>
      </c>
      <c r="D8813" t="s">
        <v>375</v>
      </c>
      <c r="E8813" t="s">
        <v>268</v>
      </c>
      <c r="F8813" t="s">
        <v>325</v>
      </c>
      <c r="G8813">
        <v>2</v>
      </c>
      <c r="H8813">
        <v>218200</v>
      </c>
      <c r="I8813">
        <v>158100</v>
      </c>
      <c r="J8813" t="s">
        <v>14</v>
      </c>
      <c r="K8813">
        <v>436400</v>
      </c>
      <c r="L8813" t="s">
        <v>7204</v>
      </c>
      <c r="M8813" t="s">
        <v>7206</v>
      </c>
      <c r="N8813" s="1">
        <v>43409</v>
      </c>
      <c r="O8813" t="s">
        <v>325</v>
      </c>
      <c r="P8813" t="s">
        <v>7235</v>
      </c>
      <c r="Q8813" t="s">
        <v>7236</v>
      </c>
      <c r="R8813" t="s">
        <v>7225</v>
      </c>
      <c r="S8813">
        <v>142227</v>
      </c>
      <c r="T8813">
        <v>196312</v>
      </c>
      <c r="U8813">
        <v>0.27600000000000002</v>
      </c>
      <c r="V8813">
        <v>120200</v>
      </c>
      <c r="W8813">
        <v>316200</v>
      </c>
      <c r="X8813">
        <v>2024</v>
      </c>
      <c r="Y8813">
        <v>610960</v>
      </c>
    </row>
    <row r="8814" spans="2:25" x14ac:dyDescent="0.35">
      <c r="B8814" t="s">
        <v>7173</v>
      </c>
      <c r="C8814" s="1">
        <v>45651</v>
      </c>
      <c r="D8814" t="s">
        <v>2132</v>
      </c>
      <c r="E8814" t="s">
        <v>2370</v>
      </c>
      <c r="F8814" t="s">
        <v>325</v>
      </c>
      <c r="G8814">
        <v>5</v>
      </c>
      <c r="H8814">
        <v>216500</v>
      </c>
      <c r="I8814">
        <v>156800</v>
      </c>
      <c r="J8814" t="s">
        <v>14</v>
      </c>
      <c r="K8814">
        <v>1082500</v>
      </c>
      <c r="L8814" t="s">
        <v>7204</v>
      </c>
      <c r="M8814" t="s">
        <v>7203</v>
      </c>
      <c r="N8814" s="1">
        <v>44825</v>
      </c>
      <c r="O8814" t="s">
        <v>325</v>
      </c>
      <c r="P8814" t="s">
        <v>7235</v>
      </c>
      <c r="Q8814" t="s">
        <v>7236</v>
      </c>
      <c r="R8814" t="s">
        <v>7225</v>
      </c>
      <c r="S8814">
        <v>142227</v>
      </c>
      <c r="T8814">
        <v>196312</v>
      </c>
      <c r="U8814">
        <v>0.27600000000000002</v>
      </c>
      <c r="V8814">
        <v>298500</v>
      </c>
      <c r="W8814">
        <v>784000</v>
      </c>
      <c r="X8814">
        <v>2024</v>
      </c>
      <c r="Y8814">
        <v>1515500</v>
      </c>
    </row>
    <row r="8815" spans="2:25" x14ac:dyDescent="0.35">
      <c r="B8815" t="s">
        <v>6605</v>
      </c>
      <c r="C8815" s="1">
        <v>45494</v>
      </c>
      <c r="D8815" t="s">
        <v>1277</v>
      </c>
      <c r="E8815" t="s">
        <v>701</v>
      </c>
      <c r="F8815" t="s">
        <v>325</v>
      </c>
      <c r="G8815">
        <v>3</v>
      </c>
      <c r="H8815">
        <v>209300</v>
      </c>
      <c r="I8815">
        <v>151600</v>
      </c>
      <c r="J8815" t="s">
        <v>14</v>
      </c>
      <c r="K8815">
        <v>627900</v>
      </c>
      <c r="L8815" t="s">
        <v>7204</v>
      </c>
      <c r="M8815" t="s">
        <v>7203</v>
      </c>
      <c r="N8815" s="1">
        <v>44532</v>
      </c>
      <c r="O8815" t="s">
        <v>325</v>
      </c>
      <c r="P8815" t="s">
        <v>7235</v>
      </c>
      <c r="Q8815" t="s">
        <v>7236</v>
      </c>
      <c r="R8815" t="s">
        <v>7225</v>
      </c>
      <c r="S8815">
        <v>142227</v>
      </c>
      <c r="T8815">
        <v>196312</v>
      </c>
      <c r="U8815">
        <v>0.27600000000000002</v>
      </c>
      <c r="V8815">
        <v>173100</v>
      </c>
      <c r="W8815">
        <v>454800</v>
      </c>
      <c r="X8815">
        <v>2024</v>
      </c>
      <c r="Y8815">
        <v>879060</v>
      </c>
    </row>
    <row r="8816" spans="2:25" x14ac:dyDescent="0.35">
      <c r="B8816" t="s">
        <v>6019</v>
      </c>
      <c r="C8816" s="1">
        <v>45356</v>
      </c>
      <c r="D8816" t="s">
        <v>578</v>
      </c>
      <c r="E8816" t="s">
        <v>812</v>
      </c>
      <c r="F8816" t="s">
        <v>325</v>
      </c>
      <c r="G8816">
        <v>3</v>
      </c>
      <c r="H8816">
        <v>209200</v>
      </c>
      <c r="I8816">
        <v>151500</v>
      </c>
      <c r="J8816" t="s">
        <v>18</v>
      </c>
      <c r="K8816">
        <v>627600</v>
      </c>
      <c r="L8816" t="s">
        <v>7209</v>
      </c>
      <c r="M8816" t="s">
        <v>7203</v>
      </c>
      <c r="N8816" s="1">
        <v>43507</v>
      </c>
      <c r="O8816" t="s">
        <v>325</v>
      </c>
      <c r="P8816" t="s">
        <v>7235</v>
      </c>
      <c r="Q8816" t="s">
        <v>7236</v>
      </c>
      <c r="R8816" t="s">
        <v>7225</v>
      </c>
      <c r="S8816">
        <v>142227</v>
      </c>
      <c r="T8816">
        <v>196312</v>
      </c>
      <c r="U8816">
        <v>0.27600000000000002</v>
      </c>
      <c r="V8816">
        <v>173100</v>
      </c>
      <c r="W8816">
        <v>454500</v>
      </c>
      <c r="X8816">
        <v>2024</v>
      </c>
      <c r="Y8816">
        <v>878640</v>
      </c>
    </row>
    <row r="8817" spans="2:25" x14ac:dyDescent="0.35">
      <c r="B8817" t="s">
        <v>6945</v>
      </c>
      <c r="C8817" s="1">
        <v>45580</v>
      </c>
      <c r="D8817" t="s">
        <v>1809</v>
      </c>
      <c r="E8817" t="s">
        <v>149</v>
      </c>
      <c r="F8817" t="s">
        <v>361</v>
      </c>
      <c r="G8817">
        <v>4</v>
      </c>
      <c r="H8817">
        <v>978100</v>
      </c>
      <c r="I8817">
        <v>725500</v>
      </c>
      <c r="J8817" t="s">
        <v>14</v>
      </c>
      <c r="K8817">
        <v>3912400</v>
      </c>
      <c r="L8817" t="s">
        <v>7208</v>
      </c>
      <c r="M8817" t="s">
        <v>7203</v>
      </c>
      <c r="N8817" s="1">
        <v>43490</v>
      </c>
      <c r="O8817" t="s">
        <v>361</v>
      </c>
      <c r="P8817" t="s">
        <v>7221</v>
      </c>
      <c r="Q8817" t="s">
        <v>7243</v>
      </c>
      <c r="R8817" t="s">
        <v>7240</v>
      </c>
      <c r="S8817">
        <v>620157</v>
      </c>
      <c r="T8817">
        <v>836072</v>
      </c>
      <c r="U8817">
        <v>0.25800000000000001</v>
      </c>
      <c r="V8817">
        <v>1010400</v>
      </c>
      <c r="W8817">
        <v>2902000</v>
      </c>
      <c r="X8817">
        <v>2024</v>
      </c>
      <c r="Y8817">
        <v>5477360</v>
      </c>
    </row>
    <row r="8818" spans="2:25" x14ac:dyDescent="0.35">
      <c r="B8818" t="s">
        <v>6038</v>
      </c>
      <c r="C8818" s="1">
        <v>45359</v>
      </c>
      <c r="D8818" t="s">
        <v>578</v>
      </c>
      <c r="E8818" t="s">
        <v>337</v>
      </c>
      <c r="F8818" t="s">
        <v>361</v>
      </c>
      <c r="G8818">
        <v>3</v>
      </c>
      <c r="H8818">
        <v>968300</v>
      </c>
      <c r="I8818">
        <v>718200</v>
      </c>
      <c r="J8818" t="s">
        <v>14</v>
      </c>
      <c r="K8818">
        <v>2904900</v>
      </c>
      <c r="L8818" t="s">
        <v>7209</v>
      </c>
      <c r="M8818" t="s">
        <v>7203</v>
      </c>
      <c r="N8818" s="1">
        <v>44373</v>
      </c>
      <c r="O8818" t="s">
        <v>361</v>
      </c>
      <c r="P8818" t="s">
        <v>7221</v>
      </c>
      <c r="Q8818" t="s">
        <v>7243</v>
      </c>
      <c r="R8818" t="s">
        <v>7240</v>
      </c>
      <c r="S8818">
        <v>620157</v>
      </c>
      <c r="T8818">
        <v>836072</v>
      </c>
      <c r="U8818">
        <v>0.25800000000000001</v>
      </c>
      <c r="V8818">
        <v>750300</v>
      </c>
      <c r="W8818">
        <v>2154600</v>
      </c>
      <c r="X8818">
        <v>2024</v>
      </c>
      <c r="Y8818">
        <v>4066859.9999999995</v>
      </c>
    </row>
    <row r="8819" spans="2:25" x14ac:dyDescent="0.35">
      <c r="B8819" t="s">
        <v>7134</v>
      </c>
      <c r="C8819" s="1">
        <v>45637</v>
      </c>
      <c r="D8819" t="s">
        <v>2132</v>
      </c>
      <c r="E8819" t="s">
        <v>147</v>
      </c>
      <c r="F8819" t="s">
        <v>361</v>
      </c>
      <c r="G8819">
        <v>5</v>
      </c>
      <c r="H8819">
        <v>959700</v>
      </c>
      <c r="I8819">
        <v>711900</v>
      </c>
      <c r="J8819" t="s">
        <v>14</v>
      </c>
      <c r="K8819">
        <v>4798500</v>
      </c>
      <c r="L8819" t="s">
        <v>7210</v>
      </c>
      <c r="M8819" t="s">
        <v>7203</v>
      </c>
      <c r="N8819" s="1">
        <v>44061</v>
      </c>
      <c r="O8819" t="s">
        <v>361</v>
      </c>
      <c r="P8819" t="s">
        <v>7221</v>
      </c>
      <c r="Q8819" t="s">
        <v>7243</v>
      </c>
      <c r="R8819" t="s">
        <v>7240</v>
      </c>
      <c r="S8819">
        <v>620157</v>
      </c>
      <c r="T8819">
        <v>836072</v>
      </c>
      <c r="U8819">
        <v>0.25800000000000001</v>
      </c>
      <c r="V8819">
        <v>1239000</v>
      </c>
      <c r="W8819">
        <v>3559500</v>
      </c>
      <c r="X8819">
        <v>2024</v>
      </c>
      <c r="Y8819">
        <v>6717900</v>
      </c>
    </row>
    <row r="8820" spans="2:25" x14ac:dyDescent="0.35">
      <c r="B8820" t="s">
        <v>6205</v>
      </c>
      <c r="C8820" s="1">
        <v>45399</v>
      </c>
      <c r="D8820" t="s">
        <v>764</v>
      </c>
      <c r="E8820" t="s">
        <v>2632</v>
      </c>
      <c r="F8820" t="s">
        <v>361</v>
      </c>
      <c r="G8820">
        <v>2</v>
      </c>
      <c r="H8820">
        <v>949000</v>
      </c>
      <c r="I8820">
        <v>703900</v>
      </c>
      <c r="J8820" t="s">
        <v>14</v>
      </c>
      <c r="K8820">
        <v>1898000</v>
      </c>
      <c r="L8820" t="s">
        <v>7209</v>
      </c>
      <c r="M8820" t="s">
        <v>7203</v>
      </c>
      <c r="N8820" s="1">
        <v>44809</v>
      </c>
      <c r="O8820" t="s">
        <v>361</v>
      </c>
      <c r="P8820" t="s">
        <v>7221</v>
      </c>
      <c r="Q8820" t="s">
        <v>7243</v>
      </c>
      <c r="R8820" t="s">
        <v>7240</v>
      </c>
      <c r="S8820">
        <v>620157</v>
      </c>
      <c r="T8820">
        <v>836072</v>
      </c>
      <c r="U8820">
        <v>0.25800000000000001</v>
      </c>
      <c r="V8820">
        <v>490200</v>
      </c>
      <c r="W8820">
        <v>1407800</v>
      </c>
      <c r="X8820">
        <v>2024</v>
      </c>
      <c r="Y8820">
        <v>2657200</v>
      </c>
    </row>
    <row r="8821" spans="2:25" x14ac:dyDescent="0.35">
      <c r="B8821" t="s">
        <v>6492</v>
      </c>
      <c r="C8821" s="1">
        <v>45467</v>
      </c>
      <c r="D8821" t="s">
        <v>1091</v>
      </c>
      <c r="E8821" t="s">
        <v>426</v>
      </c>
      <c r="F8821" t="s">
        <v>361</v>
      </c>
      <c r="G8821">
        <v>5</v>
      </c>
      <c r="H8821">
        <v>932800</v>
      </c>
      <c r="I8821">
        <v>691900</v>
      </c>
      <c r="J8821" t="s">
        <v>14</v>
      </c>
      <c r="K8821">
        <v>4664000</v>
      </c>
      <c r="L8821" t="s">
        <v>7209</v>
      </c>
      <c r="M8821" t="s">
        <v>7203</v>
      </c>
      <c r="N8821" s="1">
        <v>43953</v>
      </c>
      <c r="O8821" t="s">
        <v>361</v>
      </c>
      <c r="P8821" t="s">
        <v>7221</v>
      </c>
      <c r="Q8821" t="s">
        <v>7243</v>
      </c>
      <c r="R8821" t="s">
        <v>7240</v>
      </c>
      <c r="S8821">
        <v>620157</v>
      </c>
      <c r="T8821">
        <v>836072</v>
      </c>
      <c r="U8821">
        <v>0.25800000000000001</v>
      </c>
      <c r="V8821">
        <v>1204500</v>
      </c>
      <c r="W8821">
        <v>3459500</v>
      </c>
      <c r="X8821">
        <v>2024</v>
      </c>
      <c r="Y8821">
        <v>6529600</v>
      </c>
    </row>
    <row r="8822" spans="2:25" x14ac:dyDescent="0.35">
      <c r="B8822" t="s">
        <v>6452</v>
      </c>
      <c r="C8822" s="1">
        <v>45458</v>
      </c>
      <c r="D8822" t="s">
        <v>1091</v>
      </c>
      <c r="E8822" t="s">
        <v>754</v>
      </c>
      <c r="F8822" t="s">
        <v>361</v>
      </c>
      <c r="G8822">
        <v>1</v>
      </c>
      <c r="H8822">
        <v>910200</v>
      </c>
      <c r="I8822">
        <v>675200</v>
      </c>
      <c r="J8822" t="s">
        <v>14</v>
      </c>
      <c r="K8822">
        <v>910200</v>
      </c>
      <c r="L8822" t="s">
        <v>7209</v>
      </c>
      <c r="M8822" t="s">
        <v>7203</v>
      </c>
      <c r="N8822" s="1">
        <v>43324</v>
      </c>
      <c r="O8822" t="s">
        <v>361</v>
      </c>
      <c r="P8822" t="s">
        <v>7221</v>
      </c>
      <c r="Q8822" t="s">
        <v>7243</v>
      </c>
      <c r="R8822" t="s">
        <v>7240</v>
      </c>
      <c r="S8822">
        <v>620157</v>
      </c>
      <c r="T8822">
        <v>836072</v>
      </c>
      <c r="U8822">
        <v>0.25800000000000001</v>
      </c>
      <c r="V8822">
        <v>235000</v>
      </c>
      <c r="W8822">
        <v>675200</v>
      </c>
      <c r="X8822">
        <v>2024</v>
      </c>
      <c r="Y8822">
        <v>1274280</v>
      </c>
    </row>
    <row r="8823" spans="2:25" x14ac:dyDescent="0.35">
      <c r="B8823" t="s">
        <v>5950</v>
      </c>
      <c r="C8823" s="1">
        <v>45334</v>
      </c>
      <c r="D8823" t="s">
        <v>375</v>
      </c>
      <c r="E8823" t="s">
        <v>5951</v>
      </c>
      <c r="F8823" t="s">
        <v>361</v>
      </c>
      <c r="G8823">
        <v>2</v>
      </c>
      <c r="H8823">
        <v>906500</v>
      </c>
      <c r="I8823">
        <v>672400</v>
      </c>
      <c r="J8823" t="s">
        <v>14</v>
      </c>
      <c r="K8823">
        <v>1813000</v>
      </c>
      <c r="L8823" t="s">
        <v>7207</v>
      </c>
      <c r="M8823" t="s">
        <v>7206</v>
      </c>
      <c r="N8823" s="1">
        <v>45566</v>
      </c>
      <c r="O8823" t="s">
        <v>361</v>
      </c>
      <c r="P8823" t="s">
        <v>7221</v>
      </c>
      <c r="Q8823" t="s">
        <v>7243</v>
      </c>
      <c r="R8823" t="s">
        <v>7240</v>
      </c>
      <c r="S8823">
        <v>620157</v>
      </c>
      <c r="T8823">
        <v>836072</v>
      </c>
      <c r="U8823">
        <v>0.25800000000000001</v>
      </c>
      <c r="V8823">
        <v>468200</v>
      </c>
      <c r="W8823">
        <v>1344800</v>
      </c>
      <c r="X8823">
        <v>2024</v>
      </c>
      <c r="Y8823">
        <v>2538200</v>
      </c>
    </row>
    <row r="8824" spans="2:25" x14ac:dyDescent="0.35">
      <c r="B8824" t="s">
        <v>6601</v>
      </c>
      <c r="C8824" s="1">
        <v>45493</v>
      </c>
      <c r="D8824" t="s">
        <v>1277</v>
      </c>
      <c r="E8824" t="s">
        <v>5829</v>
      </c>
      <c r="F8824" t="s">
        <v>361</v>
      </c>
      <c r="G8824">
        <v>2</v>
      </c>
      <c r="H8824">
        <v>891100</v>
      </c>
      <c r="I8824">
        <v>661000</v>
      </c>
      <c r="J8824" t="s">
        <v>14</v>
      </c>
      <c r="K8824">
        <v>1782200</v>
      </c>
      <c r="L8824" t="s">
        <v>7202</v>
      </c>
      <c r="M8824" t="s">
        <v>7203</v>
      </c>
      <c r="N8824" s="1">
        <v>45629</v>
      </c>
      <c r="O8824" t="s">
        <v>361</v>
      </c>
      <c r="P8824" t="s">
        <v>7221</v>
      </c>
      <c r="Q8824" t="s">
        <v>7243</v>
      </c>
      <c r="R8824" t="s">
        <v>7240</v>
      </c>
      <c r="S8824">
        <v>620157</v>
      </c>
      <c r="T8824">
        <v>836072</v>
      </c>
      <c r="U8824">
        <v>0.25800000000000001</v>
      </c>
      <c r="V8824">
        <v>460200</v>
      </c>
      <c r="W8824">
        <v>1322000</v>
      </c>
      <c r="X8824">
        <v>2024</v>
      </c>
      <c r="Y8824">
        <v>2495080</v>
      </c>
    </row>
    <row r="8825" spans="2:25" x14ac:dyDescent="0.35">
      <c r="B8825" t="s">
        <v>7071</v>
      </c>
      <c r="C8825" s="1">
        <v>45612</v>
      </c>
      <c r="D8825" t="s">
        <v>1962</v>
      </c>
      <c r="E8825" t="s">
        <v>436</v>
      </c>
      <c r="F8825" t="s">
        <v>104</v>
      </c>
      <c r="G8825">
        <v>4</v>
      </c>
      <c r="H8825">
        <v>1045200</v>
      </c>
      <c r="I8825">
        <v>811000</v>
      </c>
      <c r="J8825" t="s">
        <v>18</v>
      </c>
      <c r="K8825">
        <v>4180800</v>
      </c>
      <c r="L8825" t="s">
        <v>7202</v>
      </c>
      <c r="M8825" t="s">
        <v>7206</v>
      </c>
      <c r="N8825" s="1">
        <v>43104</v>
      </c>
      <c r="O8825" t="s">
        <v>104</v>
      </c>
      <c r="P8825" t="s">
        <v>7228</v>
      </c>
      <c r="Q8825" t="s">
        <v>7245</v>
      </c>
      <c r="R8825" t="s">
        <v>7230</v>
      </c>
      <c r="S8825">
        <v>701583</v>
      </c>
      <c r="T8825">
        <v>904253</v>
      </c>
      <c r="U8825">
        <v>0.224</v>
      </c>
      <c r="V8825">
        <v>936800</v>
      </c>
      <c r="W8825">
        <v>3244000</v>
      </c>
      <c r="X8825">
        <v>2024</v>
      </c>
      <c r="Y8825">
        <v>5853120</v>
      </c>
    </row>
    <row r="8826" spans="2:25" x14ac:dyDescent="0.35">
      <c r="B8826" t="s">
        <v>6138</v>
      </c>
      <c r="C8826" s="1">
        <v>45383</v>
      </c>
      <c r="D8826" t="s">
        <v>764</v>
      </c>
      <c r="E8826" t="s">
        <v>209</v>
      </c>
      <c r="F8826" t="s">
        <v>104</v>
      </c>
      <c r="G8826">
        <v>3</v>
      </c>
      <c r="H8826">
        <v>1030100</v>
      </c>
      <c r="I8826">
        <v>799200</v>
      </c>
      <c r="J8826" t="s">
        <v>18</v>
      </c>
      <c r="K8826">
        <v>3090300</v>
      </c>
      <c r="L8826" t="s">
        <v>7204</v>
      </c>
      <c r="M8826" t="s">
        <v>7203</v>
      </c>
      <c r="N8826" s="1">
        <v>43805</v>
      </c>
      <c r="O8826" t="s">
        <v>104</v>
      </c>
      <c r="P8826" t="s">
        <v>7228</v>
      </c>
      <c r="Q8826" t="s">
        <v>7245</v>
      </c>
      <c r="R8826" t="s">
        <v>7230</v>
      </c>
      <c r="S8826">
        <v>701583</v>
      </c>
      <c r="T8826">
        <v>904253</v>
      </c>
      <c r="U8826">
        <v>0.224</v>
      </c>
      <c r="V8826">
        <v>692700</v>
      </c>
      <c r="W8826">
        <v>2397600</v>
      </c>
      <c r="X8826">
        <v>2024</v>
      </c>
      <c r="Y8826">
        <v>4326420</v>
      </c>
    </row>
    <row r="8827" spans="2:25" x14ac:dyDescent="0.35">
      <c r="B8827" t="s">
        <v>7130</v>
      </c>
      <c r="C8827" s="1">
        <v>45635</v>
      </c>
      <c r="D8827" t="s">
        <v>2132</v>
      </c>
      <c r="E8827" t="s">
        <v>2396</v>
      </c>
      <c r="F8827" t="s">
        <v>104</v>
      </c>
      <c r="G8827">
        <v>5</v>
      </c>
      <c r="H8827">
        <v>1025400</v>
      </c>
      <c r="I8827">
        <v>795600</v>
      </c>
      <c r="J8827" t="s">
        <v>14</v>
      </c>
      <c r="K8827">
        <v>5127000</v>
      </c>
      <c r="L8827" t="s">
        <v>7209</v>
      </c>
      <c r="M8827" t="s">
        <v>7203</v>
      </c>
      <c r="N8827" s="1">
        <v>44564</v>
      </c>
      <c r="O8827" t="s">
        <v>104</v>
      </c>
      <c r="P8827" t="s">
        <v>7228</v>
      </c>
      <c r="Q8827" t="s">
        <v>7245</v>
      </c>
      <c r="R8827" t="s">
        <v>7230</v>
      </c>
      <c r="S8827">
        <v>701583</v>
      </c>
      <c r="T8827">
        <v>904253</v>
      </c>
      <c r="U8827">
        <v>0.224</v>
      </c>
      <c r="V8827">
        <v>1149000</v>
      </c>
      <c r="W8827">
        <v>3978000</v>
      </c>
      <c r="X8827">
        <v>2024</v>
      </c>
      <c r="Y8827">
        <v>7177800</v>
      </c>
    </row>
    <row r="8828" spans="2:25" x14ac:dyDescent="0.35">
      <c r="B8828" t="s">
        <v>7074</v>
      </c>
      <c r="C8828" s="1">
        <v>45612</v>
      </c>
      <c r="D8828" t="s">
        <v>1962</v>
      </c>
      <c r="E8828" t="s">
        <v>343</v>
      </c>
      <c r="F8828" t="s">
        <v>104</v>
      </c>
      <c r="G8828">
        <v>5</v>
      </c>
      <c r="H8828">
        <v>1006100</v>
      </c>
      <c r="I8828">
        <v>780600</v>
      </c>
      <c r="J8828" t="s">
        <v>18</v>
      </c>
      <c r="K8828">
        <v>5030500</v>
      </c>
      <c r="L8828" t="s">
        <v>7209</v>
      </c>
      <c r="M8828" t="s">
        <v>7203</v>
      </c>
      <c r="N8828" s="1">
        <v>43833</v>
      </c>
      <c r="O8828" t="s">
        <v>104</v>
      </c>
      <c r="P8828" t="s">
        <v>7228</v>
      </c>
      <c r="Q8828" t="s">
        <v>7245</v>
      </c>
      <c r="R8828" t="s">
        <v>7230</v>
      </c>
      <c r="S8828">
        <v>701583</v>
      </c>
      <c r="T8828">
        <v>904253</v>
      </c>
      <c r="U8828">
        <v>0.224</v>
      </c>
      <c r="V8828">
        <v>1127500</v>
      </c>
      <c r="W8828">
        <v>3903000</v>
      </c>
      <c r="X8828">
        <v>2024</v>
      </c>
      <c r="Y8828">
        <v>7042700</v>
      </c>
    </row>
    <row r="8829" spans="2:25" x14ac:dyDescent="0.35">
      <c r="B8829" t="s">
        <v>6845</v>
      </c>
      <c r="C8829" s="1">
        <v>45549</v>
      </c>
      <c r="D8829" t="s">
        <v>1641</v>
      </c>
      <c r="E8829" t="s">
        <v>255</v>
      </c>
      <c r="F8829" t="s">
        <v>104</v>
      </c>
      <c r="G8829">
        <v>2</v>
      </c>
      <c r="H8829">
        <v>983600</v>
      </c>
      <c r="I8829">
        <v>763200</v>
      </c>
      <c r="J8829" t="s">
        <v>14</v>
      </c>
      <c r="K8829">
        <v>1967200</v>
      </c>
      <c r="L8829" t="s">
        <v>7207</v>
      </c>
      <c r="M8829" t="s">
        <v>7203</v>
      </c>
      <c r="N8829" s="1">
        <v>44246</v>
      </c>
      <c r="O8829" t="s">
        <v>104</v>
      </c>
      <c r="P8829" t="s">
        <v>7228</v>
      </c>
      <c r="Q8829" t="s">
        <v>7245</v>
      </c>
      <c r="R8829" t="s">
        <v>7230</v>
      </c>
      <c r="S8829">
        <v>701583</v>
      </c>
      <c r="T8829">
        <v>904253</v>
      </c>
      <c r="U8829">
        <v>0.224</v>
      </c>
      <c r="V8829">
        <v>440800</v>
      </c>
      <c r="W8829">
        <v>1526400</v>
      </c>
      <c r="X8829">
        <v>2024</v>
      </c>
      <c r="Y8829">
        <v>2754080</v>
      </c>
    </row>
    <row r="8830" spans="2:25" x14ac:dyDescent="0.35">
      <c r="B8830" t="s">
        <v>6679</v>
      </c>
      <c r="C8830" s="1">
        <v>45512</v>
      </c>
      <c r="D8830" t="s">
        <v>1479</v>
      </c>
      <c r="E8830" t="s">
        <v>3976</v>
      </c>
      <c r="F8830" t="s">
        <v>104</v>
      </c>
      <c r="G8830">
        <v>3</v>
      </c>
      <c r="H8830">
        <v>960800</v>
      </c>
      <c r="I8830">
        <v>745500</v>
      </c>
      <c r="J8830" t="s">
        <v>14</v>
      </c>
      <c r="K8830">
        <v>2882400</v>
      </c>
      <c r="L8830" t="s">
        <v>7204</v>
      </c>
      <c r="M8830" t="s">
        <v>7203</v>
      </c>
      <c r="N8830" s="1">
        <v>45156</v>
      </c>
      <c r="O8830" t="s">
        <v>104</v>
      </c>
      <c r="P8830" t="s">
        <v>7228</v>
      </c>
      <c r="Q8830" t="s">
        <v>7245</v>
      </c>
      <c r="R8830" t="s">
        <v>7230</v>
      </c>
      <c r="S8830">
        <v>701583</v>
      </c>
      <c r="T8830">
        <v>904253</v>
      </c>
      <c r="U8830">
        <v>0.224</v>
      </c>
      <c r="V8830">
        <v>645900</v>
      </c>
      <c r="W8830">
        <v>2236500</v>
      </c>
      <c r="X8830">
        <v>2024</v>
      </c>
      <c r="Y8830">
        <v>4035359.9999999995</v>
      </c>
    </row>
    <row r="8831" spans="2:25" x14ac:dyDescent="0.35">
      <c r="B8831" t="s">
        <v>6041</v>
      </c>
      <c r="C8831" s="1">
        <v>45360</v>
      </c>
      <c r="D8831" t="s">
        <v>578</v>
      </c>
      <c r="E8831" t="s">
        <v>2596</v>
      </c>
      <c r="F8831" t="s">
        <v>104</v>
      </c>
      <c r="G8831">
        <v>1</v>
      </c>
      <c r="H8831">
        <v>954200</v>
      </c>
      <c r="I8831">
        <v>740300</v>
      </c>
      <c r="J8831" t="s">
        <v>18</v>
      </c>
      <c r="K8831">
        <v>954200</v>
      </c>
      <c r="L8831" t="s">
        <v>7204</v>
      </c>
      <c r="M8831" t="s">
        <v>7203</v>
      </c>
      <c r="N8831" s="1">
        <v>44594</v>
      </c>
      <c r="O8831" t="s">
        <v>104</v>
      </c>
      <c r="P8831" t="s">
        <v>7228</v>
      </c>
      <c r="Q8831" t="s">
        <v>7245</v>
      </c>
      <c r="R8831" t="s">
        <v>7230</v>
      </c>
      <c r="S8831">
        <v>701583</v>
      </c>
      <c r="T8831">
        <v>904253</v>
      </c>
      <c r="U8831">
        <v>0.224</v>
      </c>
      <c r="V8831">
        <v>213900</v>
      </c>
      <c r="W8831">
        <v>740300</v>
      </c>
      <c r="X8831">
        <v>2024</v>
      </c>
      <c r="Y8831">
        <v>1335880</v>
      </c>
    </row>
    <row r="8832" spans="2:25" x14ac:dyDescent="0.35">
      <c r="B8832" t="s">
        <v>5765</v>
      </c>
      <c r="C8832" s="1">
        <v>45292</v>
      </c>
      <c r="D8832" t="s">
        <v>11</v>
      </c>
      <c r="E8832" t="s">
        <v>5766</v>
      </c>
      <c r="F8832" t="s">
        <v>104</v>
      </c>
      <c r="G8832">
        <v>2</v>
      </c>
      <c r="H8832">
        <v>923300</v>
      </c>
      <c r="I8832">
        <v>716300</v>
      </c>
      <c r="J8832" t="s">
        <v>14</v>
      </c>
      <c r="K8832">
        <v>1846600</v>
      </c>
      <c r="L8832" t="s">
        <v>7209</v>
      </c>
      <c r="M8832" t="s">
        <v>7203</v>
      </c>
      <c r="N8832" s="1">
        <v>45576</v>
      </c>
      <c r="O8832" t="s">
        <v>104</v>
      </c>
      <c r="P8832" t="s">
        <v>7228</v>
      </c>
      <c r="Q8832" t="s">
        <v>7245</v>
      </c>
      <c r="R8832" t="s">
        <v>7230</v>
      </c>
      <c r="S8832">
        <v>701583</v>
      </c>
      <c r="T8832">
        <v>904253</v>
      </c>
      <c r="U8832">
        <v>0.224</v>
      </c>
      <c r="V8832">
        <v>414000</v>
      </c>
      <c r="W8832">
        <v>1432600</v>
      </c>
      <c r="X8832">
        <v>2024</v>
      </c>
      <c r="Y8832">
        <v>2585240</v>
      </c>
    </row>
    <row r="8833" spans="2:25" x14ac:dyDescent="0.35">
      <c r="B8833" t="s">
        <v>6905</v>
      </c>
      <c r="C8833" s="1">
        <v>45568</v>
      </c>
      <c r="D8833" t="s">
        <v>1809</v>
      </c>
      <c r="E8833" t="s">
        <v>3946</v>
      </c>
      <c r="F8833" t="s">
        <v>320</v>
      </c>
      <c r="G8833">
        <v>1</v>
      </c>
      <c r="H8833">
        <v>412200</v>
      </c>
      <c r="I8833">
        <v>320900</v>
      </c>
      <c r="J8833" t="s">
        <v>14</v>
      </c>
      <c r="K8833">
        <v>412200</v>
      </c>
      <c r="L8833" t="s">
        <v>7202</v>
      </c>
      <c r="M8833" t="s">
        <v>7203</v>
      </c>
      <c r="N8833" s="1">
        <v>45131</v>
      </c>
      <c r="O8833" t="s">
        <v>320</v>
      </c>
      <c r="P8833" t="s">
        <v>7228</v>
      </c>
      <c r="Q8833" t="s">
        <v>7245</v>
      </c>
      <c r="R8833" t="s">
        <v>7227</v>
      </c>
      <c r="S8833">
        <v>278917</v>
      </c>
      <c r="T8833">
        <v>358248</v>
      </c>
      <c r="U8833">
        <v>0.221</v>
      </c>
      <c r="V8833">
        <v>91300</v>
      </c>
      <c r="W8833">
        <v>320900</v>
      </c>
      <c r="X8833">
        <v>2024</v>
      </c>
      <c r="Y8833">
        <v>577080</v>
      </c>
    </row>
    <row r="8834" spans="2:25" x14ac:dyDescent="0.35">
      <c r="B8834" t="s">
        <v>6184</v>
      </c>
      <c r="C8834" s="1">
        <v>45394</v>
      </c>
      <c r="D8834" t="s">
        <v>764</v>
      </c>
      <c r="E8834" t="s">
        <v>451</v>
      </c>
      <c r="F8834" t="s">
        <v>320</v>
      </c>
      <c r="G8834">
        <v>2</v>
      </c>
      <c r="H8834">
        <v>403100</v>
      </c>
      <c r="I8834">
        <v>313800</v>
      </c>
      <c r="J8834" t="s">
        <v>18</v>
      </c>
      <c r="K8834">
        <v>806200</v>
      </c>
      <c r="L8834" t="s">
        <v>7207</v>
      </c>
      <c r="M8834" t="s">
        <v>7203</v>
      </c>
      <c r="N8834" s="1">
        <v>43773</v>
      </c>
      <c r="O8834" t="s">
        <v>320</v>
      </c>
      <c r="P8834" t="s">
        <v>7228</v>
      </c>
      <c r="Q8834" t="s">
        <v>7245</v>
      </c>
      <c r="R8834" t="s">
        <v>7227</v>
      </c>
      <c r="S8834">
        <v>278917</v>
      </c>
      <c r="T8834">
        <v>358248</v>
      </c>
      <c r="U8834">
        <v>0.221</v>
      </c>
      <c r="V8834">
        <v>178600</v>
      </c>
      <c r="W8834">
        <v>627600</v>
      </c>
      <c r="X8834">
        <v>2024</v>
      </c>
      <c r="Y8834">
        <v>1128680</v>
      </c>
    </row>
    <row r="8835" spans="2:25" x14ac:dyDescent="0.35">
      <c r="B8835" t="s">
        <v>6963</v>
      </c>
      <c r="C8835" s="1">
        <v>45584</v>
      </c>
      <c r="D8835" t="s">
        <v>1809</v>
      </c>
      <c r="E8835" t="s">
        <v>812</v>
      </c>
      <c r="F8835" t="s">
        <v>320</v>
      </c>
      <c r="G8835">
        <v>2</v>
      </c>
      <c r="H8835">
        <v>386900</v>
      </c>
      <c r="I8835">
        <v>301300</v>
      </c>
      <c r="J8835" t="s">
        <v>18</v>
      </c>
      <c r="K8835">
        <v>773800</v>
      </c>
      <c r="L8835" t="s">
        <v>7209</v>
      </c>
      <c r="M8835" t="s">
        <v>7203</v>
      </c>
      <c r="N8835" s="1">
        <v>43507</v>
      </c>
      <c r="O8835" t="s">
        <v>320</v>
      </c>
      <c r="P8835" t="s">
        <v>7228</v>
      </c>
      <c r="Q8835" t="s">
        <v>7245</v>
      </c>
      <c r="R8835" t="s">
        <v>7227</v>
      </c>
      <c r="S8835">
        <v>278917</v>
      </c>
      <c r="T8835">
        <v>358248</v>
      </c>
      <c r="U8835">
        <v>0.221</v>
      </c>
      <c r="V8835">
        <v>171200</v>
      </c>
      <c r="W8835">
        <v>602600</v>
      </c>
      <c r="X8835">
        <v>2024</v>
      </c>
      <c r="Y8835">
        <v>1083320</v>
      </c>
    </row>
    <row r="8836" spans="2:25" x14ac:dyDescent="0.35">
      <c r="B8836" t="s">
        <v>6951</v>
      </c>
      <c r="C8836" s="1">
        <v>45581</v>
      </c>
      <c r="D8836" t="s">
        <v>1809</v>
      </c>
      <c r="E8836" t="s">
        <v>190</v>
      </c>
      <c r="F8836" t="s">
        <v>320</v>
      </c>
      <c r="G8836">
        <v>4</v>
      </c>
      <c r="H8836">
        <v>386600</v>
      </c>
      <c r="I8836">
        <v>301000</v>
      </c>
      <c r="J8836" t="s">
        <v>18</v>
      </c>
      <c r="K8836">
        <v>1546400</v>
      </c>
      <c r="L8836" t="s">
        <v>7209</v>
      </c>
      <c r="M8836" t="s">
        <v>7206</v>
      </c>
      <c r="N8836" s="1">
        <v>43324</v>
      </c>
      <c r="O8836" t="s">
        <v>320</v>
      </c>
      <c r="P8836" t="s">
        <v>7228</v>
      </c>
      <c r="Q8836" t="s">
        <v>7245</v>
      </c>
      <c r="R8836" t="s">
        <v>7227</v>
      </c>
      <c r="S8836">
        <v>278917</v>
      </c>
      <c r="T8836">
        <v>358248</v>
      </c>
      <c r="U8836">
        <v>0.221</v>
      </c>
      <c r="V8836">
        <v>342400</v>
      </c>
      <c r="W8836">
        <v>1204000</v>
      </c>
      <c r="X8836">
        <v>2024</v>
      </c>
      <c r="Y8836">
        <v>2164960</v>
      </c>
    </row>
    <row r="8837" spans="2:25" x14ac:dyDescent="0.35">
      <c r="B8837" t="s">
        <v>7036</v>
      </c>
      <c r="C8837" s="1">
        <v>45602</v>
      </c>
      <c r="D8837" t="s">
        <v>1962</v>
      </c>
      <c r="E8837" t="s">
        <v>514</v>
      </c>
      <c r="F8837" t="s">
        <v>320</v>
      </c>
      <c r="G8837">
        <v>5</v>
      </c>
      <c r="H8837">
        <v>347800</v>
      </c>
      <c r="I8837">
        <v>270800</v>
      </c>
      <c r="J8837" t="s">
        <v>18</v>
      </c>
      <c r="K8837">
        <v>1739000</v>
      </c>
      <c r="L8837" t="s">
        <v>7205</v>
      </c>
      <c r="M8837" t="s">
        <v>7203</v>
      </c>
      <c r="N8837" s="1">
        <v>43532</v>
      </c>
      <c r="O8837" t="s">
        <v>320</v>
      </c>
      <c r="P8837" t="s">
        <v>7228</v>
      </c>
      <c r="Q8837" t="s">
        <v>7245</v>
      </c>
      <c r="R8837" t="s">
        <v>7227</v>
      </c>
      <c r="S8837">
        <v>278917</v>
      </c>
      <c r="T8837">
        <v>358248</v>
      </c>
      <c r="U8837">
        <v>0.221</v>
      </c>
      <c r="V8837">
        <v>385000</v>
      </c>
      <c r="W8837">
        <v>1354000</v>
      </c>
      <c r="X8837">
        <v>2024</v>
      </c>
      <c r="Y8837">
        <v>2434600</v>
      </c>
    </row>
    <row r="8838" spans="2:25" x14ac:dyDescent="0.35">
      <c r="B8838" t="s">
        <v>7109</v>
      </c>
      <c r="C8838" s="1">
        <v>45624</v>
      </c>
      <c r="D8838" t="s">
        <v>1962</v>
      </c>
      <c r="E8838" t="s">
        <v>2409</v>
      </c>
      <c r="F8838" t="s">
        <v>341</v>
      </c>
      <c r="G8838">
        <v>4</v>
      </c>
      <c r="H8838">
        <v>1357700</v>
      </c>
      <c r="I8838">
        <v>1028100</v>
      </c>
      <c r="J8838" t="s">
        <v>14</v>
      </c>
      <c r="K8838">
        <v>5430800</v>
      </c>
      <c r="L8838" t="s">
        <v>7207</v>
      </c>
      <c r="M8838" t="s">
        <v>7203</v>
      </c>
      <c r="N8838" s="1">
        <v>44824</v>
      </c>
      <c r="O8838" t="s">
        <v>341</v>
      </c>
      <c r="P8838" t="s">
        <v>7228</v>
      </c>
      <c r="Q8838" t="s">
        <v>7245</v>
      </c>
      <c r="R8838" t="s">
        <v>7240</v>
      </c>
      <c r="S8838">
        <v>884110</v>
      </c>
      <c r="T8838">
        <v>1167499</v>
      </c>
      <c r="U8838">
        <v>0.24299999999999999</v>
      </c>
      <c r="V8838">
        <v>1318400</v>
      </c>
      <c r="W8838">
        <v>4112400</v>
      </c>
      <c r="X8838">
        <v>2024</v>
      </c>
      <c r="Y8838">
        <v>7603119.9999999991</v>
      </c>
    </row>
    <row r="8839" spans="2:25" x14ac:dyDescent="0.35">
      <c r="B8839" t="s">
        <v>6152</v>
      </c>
      <c r="C8839" s="1">
        <v>45387</v>
      </c>
      <c r="D8839" t="s">
        <v>764</v>
      </c>
      <c r="E8839" t="s">
        <v>3970</v>
      </c>
      <c r="F8839" t="s">
        <v>341</v>
      </c>
      <c r="G8839">
        <v>5</v>
      </c>
      <c r="H8839">
        <v>1351700</v>
      </c>
      <c r="I8839">
        <v>1023600</v>
      </c>
      <c r="J8839" t="s">
        <v>14</v>
      </c>
      <c r="K8839">
        <v>6758500</v>
      </c>
      <c r="L8839" t="s">
        <v>7207</v>
      </c>
      <c r="M8839" t="s">
        <v>7203</v>
      </c>
      <c r="N8839" s="1">
        <v>44996</v>
      </c>
      <c r="O8839" t="s">
        <v>341</v>
      </c>
      <c r="P8839" t="s">
        <v>7228</v>
      </c>
      <c r="Q8839" t="s">
        <v>7245</v>
      </c>
      <c r="R8839" t="s">
        <v>7240</v>
      </c>
      <c r="S8839">
        <v>884110</v>
      </c>
      <c r="T8839">
        <v>1167499</v>
      </c>
      <c r="U8839">
        <v>0.24299999999999999</v>
      </c>
      <c r="V8839">
        <v>1640500</v>
      </c>
      <c r="W8839">
        <v>5118000</v>
      </c>
      <c r="X8839">
        <v>2024</v>
      </c>
      <c r="Y8839">
        <v>9461900</v>
      </c>
    </row>
    <row r="8840" spans="2:25" x14ac:dyDescent="0.35">
      <c r="B8840" t="s">
        <v>6331</v>
      </c>
      <c r="C8840" s="1">
        <v>45430</v>
      </c>
      <c r="D8840" t="s">
        <v>931</v>
      </c>
      <c r="E8840" t="s">
        <v>6126</v>
      </c>
      <c r="F8840" t="s">
        <v>341</v>
      </c>
      <c r="G8840">
        <v>5</v>
      </c>
      <c r="H8840">
        <v>1304600</v>
      </c>
      <c r="I8840">
        <v>987900</v>
      </c>
      <c r="J8840" t="s">
        <v>14</v>
      </c>
      <c r="K8840">
        <v>6523000</v>
      </c>
      <c r="L8840" t="s">
        <v>7207</v>
      </c>
      <c r="M8840" t="s">
        <v>7203</v>
      </c>
      <c r="N8840" s="1">
        <v>45293</v>
      </c>
      <c r="O8840" t="s">
        <v>341</v>
      </c>
      <c r="P8840" t="s">
        <v>7228</v>
      </c>
      <c r="Q8840" t="s">
        <v>7245</v>
      </c>
      <c r="R8840" t="s">
        <v>7240</v>
      </c>
      <c r="S8840">
        <v>884110</v>
      </c>
      <c r="T8840">
        <v>1167499</v>
      </c>
      <c r="U8840">
        <v>0.24299999999999999</v>
      </c>
      <c r="V8840">
        <v>1583500</v>
      </c>
      <c r="W8840">
        <v>4939500</v>
      </c>
      <c r="X8840">
        <v>2024</v>
      </c>
      <c r="Y8840">
        <v>9132200</v>
      </c>
    </row>
    <row r="8841" spans="2:25" x14ac:dyDescent="0.35">
      <c r="B8841" t="s">
        <v>7144</v>
      </c>
      <c r="C8841" s="1">
        <v>45639</v>
      </c>
      <c r="D8841" t="s">
        <v>2132</v>
      </c>
      <c r="E8841" t="s">
        <v>16</v>
      </c>
      <c r="F8841" t="s">
        <v>341</v>
      </c>
      <c r="G8841">
        <v>3</v>
      </c>
      <c r="H8841">
        <v>1291600</v>
      </c>
      <c r="I8841">
        <v>978100</v>
      </c>
      <c r="J8841" t="s">
        <v>14</v>
      </c>
      <c r="K8841">
        <v>3874800</v>
      </c>
      <c r="L8841" t="s">
        <v>7208</v>
      </c>
      <c r="M8841" t="s">
        <v>7203</v>
      </c>
      <c r="N8841" s="1">
        <v>43990</v>
      </c>
      <c r="O8841" t="s">
        <v>341</v>
      </c>
      <c r="P8841" t="s">
        <v>7228</v>
      </c>
      <c r="Q8841" t="s">
        <v>7245</v>
      </c>
      <c r="R8841" t="s">
        <v>7240</v>
      </c>
      <c r="S8841">
        <v>884110</v>
      </c>
      <c r="T8841">
        <v>1167499</v>
      </c>
      <c r="U8841">
        <v>0.24299999999999999</v>
      </c>
      <c r="V8841">
        <v>940500</v>
      </c>
      <c r="W8841">
        <v>2934300</v>
      </c>
      <c r="X8841">
        <v>2024</v>
      </c>
      <c r="Y8841">
        <v>5424720</v>
      </c>
    </row>
    <row r="8842" spans="2:25" x14ac:dyDescent="0.35">
      <c r="B8842" t="s">
        <v>7116</v>
      </c>
      <c r="C8842" s="1">
        <v>45626</v>
      </c>
      <c r="D8842" t="s">
        <v>1962</v>
      </c>
      <c r="E8842" t="s">
        <v>2339</v>
      </c>
      <c r="F8842" t="s">
        <v>341</v>
      </c>
      <c r="G8842">
        <v>2</v>
      </c>
      <c r="H8842">
        <v>1284400</v>
      </c>
      <c r="I8842">
        <v>972600</v>
      </c>
      <c r="J8842" t="s">
        <v>14</v>
      </c>
      <c r="K8842">
        <v>2568800</v>
      </c>
      <c r="L8842" t="s">
        <v>7204</v>
      </c>
      <c r="M8842" t="s">
        <v>7203</v>
      </c>
      <c r="N8842" s="1">
        <v>44749</v>
      </c>
      <c r="O8842" t="s">
        <v>341</v>
      </c>
      <c r="P8842" t="s">
        <v>7228</v>
      </c>
      <c r="Q8842" t="s">
        <v>7245</v>
      </c>
      <c r="R8842" t="s">
        <v>7240</v>
      </c>
      <c r="S8842">
        <v>884110</v>
      </c>
      <c r="T8842">
        <v>1167499</v>
      </c>
      <c r="U8842">
        <v>0.24299999999999999</v>
      </c>
      <c r="V8842">
        <v>623600</v>
      </c>
      <c r="W8842">
        <v>1945200</v>
      </c>
      <c r="X8842">
        <v>2024</v>
      </c>
      <c r="Y8842">
        <v>3596320</v>
      </c>
    </row>
    <row r="8843" spans="2:25" x14ac:dyDescent="0.35">
      <c r="B8843" t="s">
        <v>6375</v>
      </c>
      <c r="C8843" s="1">
        <v>45440</v>
      </c>
      <c r="D8843" t="s">
        <v>931</v>
      </c>
      <c r="E8843" t="s">
        <v>206</v>
      </c>
      <c r="F8843" t="s">
        <v>341</v>
      </c>
      <c r="G8843">
        <v>4</v>
      </c>
      <c r="H8843">
        <v>1269200</v>
      </c>
      <c r="I8843">
        <v>961200</v>
      </c>
      <c r="J8843" t="s">
        <v>14</v>
      </c>
      <c r="K8843">
        <v>5076800</v>
      </c>
      <c r="L8843" t="s">
        <v>7205</v>
      </c>
      <c r="M8843" t="s">
        <v>7203</v>
      </c>
      <c r="N8843" s="1">
        <v>43864</v>
      </c>
      <c r="O8843" t="s">
        <v>341</v>
      </c>
      <c r="P8843" t="s">
        <v>7228</v>
      </c>
      <c r="Q8843" t="s">
        <v>7245</v>
      </c>
      <c r="R8843" t="s">
        <v>7240</v>
      </c>
      <c r="S8843">
        <v>884110</v>
      </c>
      <c r="T8843">
        <v>1167499</v>
      </c>
      <c r="U8843">
        <v>0.24299999999999999</v>
      </c>
      <c r="V8843">
        <v>1232000</v>
      </c>
      <c r="W8843">
        <v>3844800</v>
      </c>
      <c r="X8843">
        <v>2024</v>
      </c>
      <c r="Y8843">
        <v>7107520</v>
      </c>
    </row>
    <row r="8844" spans="2:25" x14ac:dyDescent="0.35">
      <c r="B8844" t="s">
        <v>6547</v>
      </c>
      <c r="C8844" s="1">
        <v>45482</v>
      </c>
      <c r="D8844" t="s">
        <v>1277</v>
      </c>
      <c r="E8844" t="s">
        <v>812</v>
      </c>
      <c r="F8844" t="s">
        <v>341</v>
      </c>
      <c r="G8844">
        <v>2</v>
      </c>
      <c r="H8844">
        <v>1265400</v>
      </c>
      <c r="I8844">
        <v>958300</v>
      </c>
      <c r="J8844" t="s">
        <v>14</v>
      </c>
      <c r="K8844">
        <v>2530800</v>
      </c>
      <c r="L8844" t="s">
        <v>7209</v>
      </c>
      <c r="M8844" t="s">
        <v>7203</v>
      </c>
      <c r="N8844" s="1">
        <v>43507</v>
      </c>
      <c r="O8844" t="s">
        <v>341</v>
      </c>
      <c r="P8844" t="s">
        <v>7228</v>
      </c>
      <c r="Q8844" t="s">
        <v>7245</v>
      </c>
      <c r="R8844" t="s">
        <v>7240</v>
      </c>
      <c r="S8844">
        <v>884110</v>
      </c>
      <c r="T8844">
        <v>1167499</v>
      </c>
      <c r="U8844">
        <v>0.24299999999999999</v>
      </c>
      <c r="V8844">
        <v>614200</v>
      </c>
      <c r="W8844">
        <v>1916600</v>
      </c>
      <c r="X8844">
        <v>2024</v>
      </c>
      <c r="Y8844">
        <v>3543120</v>
      </c>
    </row>
    <row r="8845" spans="2:25" x14ac:dyDescent="0.35">
      <c r="B8845" t="s">
        <v>6929</v>
      </c>
      <c r="C8845" s="1">
        <v>45573</v>
      </c>
      <c r="D8845" t="s">
        <v>1809</v>
      </c>
      <c r="E8845" t="s">
        <v>2409</v>
      </c>
      <c r="F8845" t="s">
        <v>341</v>
      </c>
      <c r="G8845">
        <v>4</v>
      </c>
      <c r="H8845">
        <v>1198100</v>
      </c>
      <c r="I8845">
        <v>907300</v>
      </c>
      <c r="J8845" t="s">
        <v>14</v>
      </c>
      <c r="K8845">
        <v>4792400</v>
      </c>
      <c r="L8845" t="s">
        <v>7207</v>
      </c>
      <c r="M8845" t="s">
        <v>7203</v>
      </c>
      <c r="N8845" s="1">
        <v>44824</v>
      </c>
      <c r="O8845" t="s">
        <v>341</v>
      </c>
      <c r="P8845" t="s">
        <v>7228</v>
      </c>
      <c r="Q8845" t="s">
        <v>7245</v>
      </c>
      <c r="R8845" t="s">
        <v>7240</v>
      </c>
      <c r="S8845">
        <v>884110</v>
      </c>
      <c r="T8845">
        <v>1167499</v>
      </c>
      <c r="U8845">
        <v>0.24299999999999999</v>
      </c>
      <c r="V8845">
        <v>1163200</v>
      </c>
      <c r="W8845">
        <v>3629200</v>
      </c>
      <c r="X8845">
        <v>2024</v>
      </c>
      <c r="Y8845">
        <v>6709360</v>
      </c>
    </row>
    <row r="8846" spans="2:25" x14ac:dyDescent="0.35">
      <c r="B8846" t="s">
        <v>7131</v>
      </c>
      <c r="C8846" s="1">
        <v>45635</v>
      </c>
      <c r="D8846" t="s">
        <v>2132</v>
      </c>
      <c r="E8846" t="s">
        <v>206</v>
      </c>
      <c r="F8846" t="s">
        <v>132</v>
      </c>
      <c r="G8846">
        <v>2</v>
      </c>
      <c r="H8846">
        <v>3427900</v>
      </c>
      <c r="I8846">
        <v>2604100</v>
      </c>
      <c r="J8846" t="s">
        <v>18</v>
      </c>
      <c r="K8846">
        <v>6855800</v>
      </c>
      <c r="L8846" t="s">
        <v>7205</v>
      </c>
      <c r="M8846" t="s">
        <v>7203</v>
      </c>
      <c r="N8846" s="1">
        <v>43864</v>
      </c>
      <c r="O8846" t="s">
        <v>132</v>
      </c>
      <c r="P8846" t="s">
        <v>7231</v>
      </c>
      <c r="Q8846" t="s">
        <v>7232</v>
      </c>
      <c r="R8846" t="s">
        <v>7220</v>
      </c>
      <c r="S8846">
        <v>2248818</v>
      </c>
      <c r="T8846">
        <v>2960178</v>
      </c>
      <c r="U8846">
        <v>0.24</v>
      </c>
      <c r="V8846">
        <v>1647600</v>
      </c>
      <c r="W8846">
        <v>5208200</v>
      </c>
      <c r="X8846">
        <v>2024</v>
      </c>
      <c r="Y8846">
        <v>9598120</v>
      </c>
    </row>
    <row r="8847" spans="2:25" x14ac:dyDescent="0.35">
      <c r="B8847" t="s">
        <v>6035</v>
      </c>
      <c r="C8847" s="1">
        <v>45359</v>
      </c>
      <c r="D8847" t="s">
        <v>578</v>
      </c>
      <c r="E8847" t="s">
        <v>3968</v>
      </c>
      <c r="F8847" t="s">
        <v>132</v>
      </c>
      <c r="G8847">
        <v>2</v>
      </c>
      <c r="H8847">
        <v>3417800</v>
      </c>
      <c r="I8847">
        <v>2596500</v>
      </c>
      <c r="J8847" t="s">
        <v>18</v>
      </c>
      <c r="K8847">
        <v>6835600</v>
      </c>
      <c r="L8847" t="s">
        <v>7202</v>
      </c>
      <c r="M8847" t="s">
        <v>7203</v>
      </c>
      <c r="N8847" s="1">
        <v>44929</v>
      </c>
      <c r="O8847" t="s">
        <v>132</v>
      </c>
      <c r="P8847" t="s">
        <v>7231</v>
      </c>
      <c r="Q8847" t="s">
        <v>7232</v>
      </c>
      <c r="R8847" t="s">
        <v>7220</v>
      </c>
      <c r="S8847">
        <v>2248818</v>
      </c>
      <c r="T8847">
        <v>2960178</v>
      </c>
      <c r="U8847">
        <v>0.24</v>
      </c>
      <c r="V8847">
        <v>1642600</v>
      </c>
      <c r="W8847">
        <v>5193000</v>
      </c>
      <c r="X8847">
        <v>2024</v>
      </c>
      <c r="Y8847">
        <v>9569840</v>
      </c>
    </row>
    <row r="8848" spans="2:25" x14ac:dyDescent="0.35">
      <c r="B8848" t="s">
        <v>7129</v>
      </c>
      <c r="C8848" s="1">
        <v>45634</v>
      </c>
      <c r="D8848" t="s">
        <v>2132</v>
      </c>
      <c r="E8848" t="s">
        <v>4245</v>
      </c>
      <c r="F8848" t="s">
        <v>132</v>
      </c>
      <c r="G8848">
        <v>1</v>
      </c>
      <c r="H8848">
        <v>3381300</v>
      </c>
      <c r="I8848">
        <v>2568700</v>
      </c>
      <c r="J8848" t="s">
        <v>14</v>
      </c>
      <c r="K8848">
        <v>3381300</v>
      </c>
      <c r="L8848" t="s">
        <v>7208</v>
      </c>
      <c r="M8848" t="s">
        <v>7206</v>
      </c>
      <c r="N8848" s="1">
        <v>45153</v>
      </c>
      <c r="O8848" t="s">
        <v>132</v>
      </c>
      <c r="P8848" t="s">
        <v>7231</v>
      </c>
      <c r="Q8848" t="s">
        <v>7232</v>
      </c>
      <c r="R8848" t="s">
        <v>7220</v>
      </c>
      <c r="S8848">
        <v>2248818</v>
      </c>
      <c r="T8848">
        <v>2960178</v>
      </c>
      <c r="U8848">
        <v>0.24</v>
      </c>
      <c r="V8848">
        <v>812600</v>
      </c>
      <c r="W8848">
        <v>2568700</v>
      </c>
      <c r="X8848">
        <v>2024</v>
      </c>
      <c r="Y8848">
        <v>4733820</v>
      </c>
    </row>
    <row r="8849" spans="2:25" x14ac:dyDescent="0.35">
      <c r="B8849" t="s">
        <v>5860</v>
      </c>
      <c r="C8849" s="1">
        <v>45312</v>
      </c>
      <c r="D8849" t="s">
        <v>11</v>
      </c>
      <c r="E8849" t="s">
        <v>4245</v>
      </c>
      <c r="F8849" t="s">
        <v>132</v>
      </c>
      <c r="G8849">
        <v>2</v>
      </c>
      <c r="H8849">
        <v>3237200</v>
      </c>
      <c r="I8849">
        <v>2459200</v>
      </c>
      <c r="J8849" t="s">
        <v>14</v>
      </c>
      <c r="K8849">
        <v>6474400</v>
      </c>
      <c r="L8849" t="s">
        <v>7208</v>
      </c>
      <c r="M8849" t="s">
        <v>7206</v>
      </c>
      <c r="N8849" s="1">
        <v>45153</v>
      </c>
      <c r="O8849" t="s">
        <v>132</v>
      </c>
      <c r="P8849" t="s">
        <v>7231</v>
      </c>
      <c r="Q8849" t="s">
        <v>7232</v>
      </c>
      <c r="R8849" t="s">
        <v>7220</v>
      </c>
      <c r="S8849">
        <v>2248818</v>
      </c>
      <c r="T8849">
        <v>2960178</v>
      </c>
      <c r="U8849">
        <v>0.24</v>
      </c>
      <c r="V8849">
        <v>1556000</v>
      </c>
      <c r="W8849">
        <v>4918400</v>
      </c>
      <c r="X8849">
        <v>2024</v>
      </c>
      <c r="Y8849">
        <v>9064160</v>
      </c>
    </row>
    <row r="8850" spans="2:25" x14ac:dyDescent="0.35">
      <c r="B8850" t="s">
        <v>5954</v>
      </c>
      <c r="C8850" s="1">
        <v>45335</v>
      </c>
      <c r="D8850" t="s">
        <v>375</v>
      </c>
      <c r="E8850" t="s">
        <v>3976</v>
      </c>
      <c r="F8850" t="s">
        <v>132</v>
      </c>
      <c r="G8850">
        <v>3</v>
      </c>
      <c r="H8850">
        <v>3161700</v>
      </c>
      <c r="I8850">
        <v>2401900</v>
      </c>
      <c r="J8850" t="s">
        <v>14</v>
      </c>
      <c r="K8850">
        <v>9485100</v>
      </c>
      <c r="L8850" t="s">
        <v>7204</v>
      </c>
      <c r="M8850" t="s">
        <v>7203</v>
      </c>
      <c r="N8850" s="1">
        <v>45156</v>
      </c>
      <c r="O8850" t="s">
        <v>132</v>
      </c>
      <c r="P8850" t="s">
        <v>7231</v>
      </c>
      <c r="Q8850" t="s">
        <v>7232</v>
      </c>
      <c r="R8850" t="s">
        <v>7220</v>
      </c>
      <c r="S8850">
        <v>2248818</v>
      </c>
      <c r="T8850">
        <v>2960178</v>
      </c>
      <c r="U8850">
        <v>0.24</v>
      </c>
      <c r="V8850">
        <v>2279400</v>
      </c>
      <c r="W8850">
        <v>7205700</v>
      </c>
      <c r="X8850">
        <v>2024</v>
      </c>
      <c r="Y8850">
        <v>13279140</v>
      </c>
    </row>
    <row r="8851" spans="2:25" x14ac:dyDescent="0.35">
      <c r="B8851" t="s">
        <v>6257</v>
      </c>
      <c r="C8851" s="1">
        <v>45412</v>
      </c>
      <c r="D8851" t="s">
        <v>764</v>
      </c>
      <c r="E8851" t="s">
        <v>511</v>
      </c>
      <c r="F8851" t="s">
        <v>132</v>
      </c>
      <c r="G8851">
        <v>5</v>
      </c>
      <c r="H8851">
        <v>3148400</v>
      </c>
      <c r="I8851">
        <v>2391800</v>
      </c>
      <c r="J8851" t="s">
        <v>14</v>
      </c>
      <c r="K8851">
        <v>15742000</v>
      </c>
      <c r="L8851" t="s">
        <v>7209</v>
      </c>
      <c r="M8851" t="s">
        <v>7203</v>
      </c>
      <c r="N8851" s="1">
        <v>44332</v>
      </c>
      <c r="O8851" t="s">
        <v>132</v>
      </c>
      <c r="P8851" t="s">
        <v>7231</v>
      </c>
      <c r="Q8851" t="s">
        <v>7232</v>
      </c>
      <c r="R8851" t="s">
        <v>7220</v>
      </c>
      <c r="S8851">
        <v>2248818</v>
      </c>
      <c r="T8851">
        <v>2960178</v>
      </c>
      <c r="U8851">
        <v>0.24</v>
      </c>
      <c r="V8851">
        <v>3783000</v>
      </c>
      <c r="W8851">
        <v>11959000</v>
      </c>
      <c r="X8851">
        <v>2024</v>
      </c>
      <c r="Y8851">
        <v>22038800</v>
      </c>
    </row>
    <row r="8852" spans="2:25" x14ac:dyDescent="0.35">
      <c r="B8852" t="s">
        <v>5942</v>
      </c>
      <c r="C8852" s="1">
        <v>45332</v>
      </c>
      <c r="D8852" t="s">
        <v>375</v>
      </c>
      <c r="E8852" t="s">
        <v>5856</v>
      </c>
      <c r="F8852" t="s">
        <v>132</v>
      </c>
      <c r="G8852">
        <v>1</v>
      </c>
      <c r="H8852">
        <v>3108800</v>
      </c>
      <c r="I8852">
        <v>2361700</v>
      </c>
      <c r="J8852" t="s">
        <v>14</v>
      </c>
      <c r="K8852">
        <v>3108800</v>
      </c>
      <c r="L8852" t="s">
        <v>7204</v>
      </c>
      <c r="M8852" t="s">
        <v>7203</v>
      </c>
      <c r="N8852" s="1">
        <v>45393</v>
      </c>
      <c r="O8852" t="s">
        <v>132</v>
      </c>
      <c r="P8852" t="s">
        <v>7231</v>
      </c>
      <c r="Q8852" t="s">
        <v>7232</v>
      </c>
      <c r="R8852" t="s">
        <v>7220</v>
      </c>
      <c r="S8852">
        <v>2248818</v>
      </c>
      <c r="T8852">
        <v>2960178</v>
      </c>
      <c r="U8852">
        <v>0.24</v>
      </c>
      <c r="V8852">
        <v>747100</v>
      </c>
      <c r="W8852">
        <v>2361700</v>
      </c>
      <c r="X8852">
        <v>2024</v>
      </c>
      <c r="Y8852">
        <v>4352320</v>
      </c>
    </row>
    <row r="8853" spans="2:25" x14ac:dyDescent="0.35">
      <c r="B8853" t="s">
        <v>6717</v>
      </c>
      <c r="C8853" s="1">
        <v>45519</v>
      </c>
      <c r="D8853" t="s">
        <v>1479</v>
      </c>
      <c r="E8853" t="s">
        <v>2367</v>
      </c>
      <c r="F8853" t="s">
        <v>132</v>
      </c>
      <c r="G8853">
        <v>1</v>
      </c>
      <c r="H8853">
        <v>3006900</v>
      </c>
      <c r="I8853">
        <v>2284300</v>
      </c>
      <c r="J8853" t="s">
        <v>18</v>
      </c>
      <c r="K8853">
        <v>3006900</v>
      </c>
      <c r="L8853" t="s">
        <v>7209</v>
      </c>
      <c r="M8853" t="s">
        <v>7206</v>
      </c>
      <c r="N8853" s="1">
        <v>44563</v>
      </c>
      <c r="O8853" t="s">
        <v>132</v>
      </c>
      <c r="P8853" t="s">
        <v>7231</v>
      </c>
      <c r="Q8853" t="s">
        <v>7232</v>
      </c>
      <c r="R8853" t="s">
        <v>7220</v>
      </c>
      <c r="S8853">
        <v>2248818</v>
      </c>
      <c r="T8853">
        <v>2960178</v>
      </c>
      <c r="U8853">
        <v>0.24</v>
      </c>
      <c r="V8853">
        <v>722600</v>
      </c>
      <c r="W8853">
        <v>2284300</v>
      </c>
      <c r="X8853">
        <v>2024</v>
      </c>
      <c r="Y8853">
        <v>4209660</v>
      </c>
    </row>
    <row r="8854" spans="2:25" x14ac:dyDescent="0.35">
      <c r="B8854" t="s">
        <v>6318</v>
      </c>
      <c r="C8854" s="1">
        <v>45427</v>
      </c>
      <c r="D8854" t="s">
        <v>931</v>
      </c>
      <c r="E8854" t="s">
        <v>127</v>
      </c>
      <c r="F8854" t="s">
        <v>132</v>
      </c>
      <c r="G8854">
        <v>4</v>
      </c>
      <c r="H8854">
        <v>2990100</v>
      </c>
      <c r="I8854">
        <v>2271500</v>
      </c>
      <c r="J8854" t="s">
        <v>14</v>
      </c>
      <c r="K8854">
        <v>11960400</v>
      </c>
      <c r="L8854" t="s">
        <v>7209</v>
      </c>
      <c r="M8854" t="s">
        <v>7206</v>
      </c>
      <c r="N8854" s="1">
        <v>44141</v>
      </c>
      <c r="O8854" t="s">
        <v>132</v>
      </c>
      <c r="P8854" t="s">
        <v>7231</v>
      </c>
      <c r="Q8854" t="s">
        <v>7232</v>
      </c>
      <c r="R8854" t="s">
        <v>7220</v>
      </c>
      <c r="S8854">
        <v>2248818</v>
      </c>
      <c r="T8854">
        <v>2960178</v>
      </c>
      <c r="U8854">
        <v>0.24</v>
      </c>
      <c r="V8854">
        <v>2874400</v>
      </c>
      <c r="W8854">
        <v>9086000</v>
      </c>
      <c r="X8854">
        <v>2024</v>
      </c>
      <c r="Y8854">
        <v>16744559.999999998</v>
      </c>
    </row>
    <row r="8855" spans="2:25" x14ac:dyDescent="0.35">
      <c r="B8855" t="s">
        <v>5775</v>
      </c>
      <c r="C8855" s="1">
        <v>45296</v>
      </c>
      <c r="D8855" t="s">
        <v>11</v>
      </c>
      <c r="E8855" t="s">
        <v>343</v>
      </c>
      <c r="F8855" t="s">
        <v>132</v>
      </c>
      <c r="G8855">
        <v>2</v>
      </c>
      <c r="H8855">
        <v>2895500</v>
      </c>
      <c r="I8855">
        <v>2199700</v>
      </c>
      <c r="J8855" t="s">
        <v>14</v>
      </c>
      <c r="K8855">
        <v>5791000</v>
      </c>
      <c r="L8855" t="s">
        <v>7209</v>
      </c>
      <c r="M8855" t="s">
        <v>7203</v>
      </c>
      <c r="N8855" s="1">
        <v>43833</v>
      </c>
      <c r="O8855" t="s">
        <v>132</v>
      </c>
      <c r="P8855" t="s">
        <v>7231</v>
      </c>
      <c r="Q8855" t="s">
        <v>7232</v>
      </c>
      <c r="R8855" t="s">
        <v>7220</v>
      </c>
      <c r="S8855">
        <v>2248818</v>
      </c>
      <c r="T8855">
        <v>2960178</v>
      </c>
      <c r="U8855">
        <v>0.24</v>
      </c>
      <c r="V8855">
        <v>1391600</v>
      </c>
      <c r="W8855">
        <v>4399400</v>
      </c>
      <c r="X8855">
        <v>2024</v>
      </c>
      <c r="Y8855">
        <v>8107399.9999999991</v>
      </c>
    </row>
    <row r="8856" spans="2:25" x14ac:dyDescent="0.35">
      <c r="B8856" t="s">
        <v>5969</v>
      </c>
      <c r="C8856" s="1">
        <v>45343</v>
      </c>
      <c r="D8856" t="s">
        <v>375</v>
      </c>
      <c r="E8856" t="s">
        <v>418</v>
      </c>
      <c r="F8856" t="s">
        <v>120</v>
      </c>
      <c r="G8856">
        <v>5</v>
      </c>
      <c r="H8856">
        <v>442500</v>
      </c>
      <c r="I8856">
        <v>348500</v>
      </c>
      <c r="J8856" t="s">
        <v>14</v>
      </c>
      <c r="K8856">
        <v>2212500</v>
      </c>
      <c r="L8856" t="s">
        <v>7209</v>
      </c>
      <c r="M8856" t="s">
        <v>7203</v>
      </c>
      <c r="N8856" s="1">
        <v>43715</v>
      </c>
      <c r="O8856" t="s">
        <v>120</v>
      </c>
      <c r="P8856" t="s">
        <v>7237</v>
      </c>
      <c r="Q8856" t="s">
        <v>7239</v>
      </c>
      <c r="R8856" t="s">
        <v>7227</v>
      </c>
      <c r="S8856">
        <v>304085</v>
      </c>
      <c r="T8856">
        <v>386176</v>
      </c>
      <c r="U8856">
        <v>0.21299999999999999</v>
      </c>
      <c r="V8856">
        <v>470000</v>
      </c>
      <c r="W8856">
        <v>1742500</v>
      </c>
      <c r="X8856">
        <v>2024</v>
      </c>
      <c r="Y8856">
        <v>3097500</v>
      </c>
    </row>
    <row r="8857" spans="2:25" x14ac:dyDescent="0.35">
      <c r="B8857" t="s">
        <v>6220</v>
      </c>
      <c r="C8857" s="1">
        <v>45402</v>
      </c>
      <c r="D8857" t="s">
        <v>764</v>
      </c>
      <c r="E8857" t="s">
        <v>125</v>
      </c>
      <c r="F8857" t="s">
        <v>120</v>
      </c>
      <c r="G8857">
        <v>1</v>
      </c>
      <c r="H8857">
        <v>441600</v>
      </c>
      <c r="I8857">
        <v>347700</v>
      </c>
      <c r="J8857" t="s">
        <v>14</v>
      </c>
      <c r="K8857">
        <v>441600</v>
      </c>
      <c r="L8857" t="s">
        <v>7204</v>
      </c>
      <c r="M8857" t="s">
        <v>7203</v>
      </c>
      <c r="N8857" s="1">
        <v>43558</v>
      </c>
      <c r="O8857" t="s">
        <v>120</v>
      </c>
      <c r="P8857" t="s">
        <v>7237</v>
      </c>
      <c r="Q8857" t="s">
        <v>7239</v>
      </c>
      <c r="R8857" t="s">
        <v>7227</v>
      </c>
      <c r="S8857">
        <v>304085</v>
      </c>
      <c r="T8857">
        <v>386176</v>
      </c>
      <c r="U8857">
        <v>0.21299999999999999</v>
      </c>
      <c r="V8857">
        <v>93900</v>
      </c>
      <c r="W8857">
        <v>347700</v>
      </c>
      <c r="X8857">
        <v>2024</v>
      </c>
      <c r="Y8857">
        <v>618240</v>
      </c>
    </row>
    <row r="8858" spans="2:25" x14ac:dyDescent="0.35">
      <c r="B8858" t="s">
        <v>5943</v>
      </c>
      <c r="C8858" s="1">
        <v>45332</v>
      </c>
      <c r="D8858" t="s">
        <v>375</v>
      </c>
      <c r="E8858" t="s">
        <v>293</v>
      </c>
      <c r="F8858" t="s">
        <v>120</v>
      </c>
      <c r="G8858">
        <v>1</v>
      </c>
      <c r="H8858">
        <v>438100</v>
      </c>
      <c r="I8858">
        <v>345000</v>
      </c>
      <c r="J8858" t="s">
        <v>14</v>
      </c>
      <c r="K8858">
        <v>438100</v>
      </c>
      <c r="L8858" t="s">
        <v>7204</v>
      </c>
      <c r="M8858" t="s">
        <v>7203</v>
      </c>
      <c r="N8858" s="1">
        <v>43595</v>
      </c>
      <c r="O8858" t="s">
        <v>120</v>
      </c>
      <c r="P8858" t="s">
        <v>7237</v>
      </c>
      <c r="Q8858" t="s">
        <v>7239</v>
      </c>
      <c r="R8858" t="s">
        <v>7227</v>
      </c>
      <c r="S8858">
        <v>304085</v>
      </c>
      <c r="T8858">
        <v>386176</v>
      </c>
      <c r="U8858">
        <v>0.21299999999999999</v>
      </c>
      <c r="V8858">
        <v>93100</v>
      </c>
      <c r="W8858">
        <v>345000</v>
      </c>
      <c r="X8858">
        <v>2024</v>
      </c>
      <c r="Y8858">
        <v>613340</v>
      </c>
    </row>
    <row r="8859" spans="2:25" x14ac:dyDescent="0.35">
      <c r="B8859" t="s">
        <v>6269</v>
      </c>
      <c r="C8859" s="1">
        <v>45415</v>
      </c>
      <c r="D8859" t="s">
        <v>931</v>
      </c>
      <c r="E8859" t="s">
        <v>119</v>
      </c>
      <c r="F8859" t="s">
        <v>120</v>
      </c>
      <c r="G8859">
        <v>1</v>
      </c>
      <c r="H8859">
        <v>429500</v>
      </c>
      <c r="I8859">
        <v>338200</v>
      </c>
      <c r="J8859" t="s">
        <v>18</v>
      </c>
      <c r="K8859">
        <v>429500</v>
      </c>
      <c r="L8859" t="s">
        <v>7208</v>
      </c>
      <c r="M8859" t="s">
        <v>7206</v>
      </c>
      <c r="N8859" s="1">
        <v>43601</v>
      </c>
      <c r="O8859" t="s">
        <v>120</v>
      </c>
      <c r="P8859" t="s">
        <v>7237</v>
      </c>
      <c r="Q8859" t="s">
        <v>7239</v>
      </c>
      <c r="R8859" t="s">
        <v>7227</v>
      </c>
      <c r="S8859">
        <v>304085</v>
      </c>
      <c r="T8859">
        <v>386176</v>
      </c>
      <c r="U8859">
        <v>0.21299999999999999</v>
      </c>
      <c r="V8859">
        <v>91300</v>
      </c>
      <c r="W8859">
        <v>338200</v>
      </c>
      <c r="X8859">
        <v>2024</v>
      </c>
      <c r="Y8859">
        <v>601300</v>
      </c>
    </row>
    <row r="8860" spans="2:25" x14ac:dyDescent="0.35">
      <c r="B8860" t="s">
        <v>5764</v>
      </c>
      <c r="C8860" s="1">
        <v>45292</v>
      </c>
      <c r="D8860" t="s">
        <v>11</v>
      </c>
      <c r="E8860" t="s">
        <v>418</v>
      </c>
      <c r="F8860" t="s">
        <v>120</v>
      </c>
      <c r="G8860">
        <v>3</v>
      </c>
      <c r="H8860">
        <v>415800</v>
      </c>
      <c r="I8860">
        <v>327400</v>
      </c>
      <c r="J8860" t="s">
        <v>14</v>
      </c>
      <c r="K8860">
        <v>1247400</v>
      </c>
      <c r="L8860" t="s">
        <v>7209</v>
      </c>
      <c r="M8860" t="s">
        <v>7203</v>
      </c>
      <c r="N8860" s="1">
        <v>43715</v>
      </c>
      <c r="O8860" t="s">
        <v>120</v>
      </c>
      <c r="P8860" t="s">
        <v>7237</v>
      </c>
      <c r="Q8860" t="s">
        <v>7239</v>
      </c>
      <c r="R8860" t="s">
        <v>7227</v>
      </c>
      <c r="S8860">
        <v>304085</v>
      </c>
      <c r="T8860">
        <v>386176</v>
      </c>
      <c r="U8860">
        <v>0.21299999999999999</v>
      </c>
      <c r="V8860">
        <v>265200</v>
      </c>
      <c r="W8860">
        <v>982200</v>
      </c>
      <c r="X8860">
        <v>2024</v>
      </c>
      <c r="Y8860">
        <v>1746360</v>
      </c>
    </row>
    <row r="8861" spans="2:25" x14ac:dyDescent="0.35">
      <c r="B8861" t="s">
        <v>6247</v>
      </c>
      <c r="C8861" s="1">
        <v>45410</v>
      </c>
      <c r="D8861" t="s">
        <v>764</v>
      </c>
      <c r="E8861" t="s">
        <v>61</v>
      </c>
      <c r="F8861" t="s">
        <v>120</v>
      </c>
      <c r="G8861">
        <v>3</v>
      </c>
      <c r="H8861">
        <v>412600</v>
      </c>
      <c r="I8861">
        <v>324900</v>
      </c>
      <c r="J8861" t="s">
        <v>18</v>
      </c>
      <c r="K8861">
        <v>1237800</v>
      </c>
      <c r="L8861" t="s">
        <v>7207</v>
      </c>
      <c r="M8861" t="s">
        <v>7203</v>
      </c>
      <c r="N8861" s="1">
        <v>43884</v>
      </c>
      <c r="O8861" t="s">
        <v>120</v>
      </c>
      <c r="P8861" t="s">
        <v>7237</v>
      </c>
      <c r="Q8861" t="s">
        <v>7239</v>
      </c>
      <c r="R8861" t="s">
        <v>7227</v>
      </c>
      <c r="S8861">
        <v>304085</v>
      </c>
      <c r="T8861">
        <v>386176</v>
      </c>
      <c r="U8861">
        <v>0.21299999999999999</v>
      </c>
      <c r="V8861">
        <v>263100</v>
      </c>
      <c r="W8861">
        <v>974700</v>
      </c>
      <c r="X8861">
        <v>2024</v>
      </c>
      <c r="Y8861">
        <v>1732920</v>
      </c>
    </row>
    <row r="8862" spans="2:25" x14ac:dyDescent="0.35">
      <c r="B8862" t="s">
        <v>5983</v>
      </c>
      <c r="C8862" s="1">
        <v>45347</v>
      </c>
      <c r="D8862" t="s">
        <v>375</v>
      </c>
      <c r="E8862" t="s">
        <v>190</v>
      </c>
      <c r="F8862" t="s">
        <v>437</v>
      </c>
      <c r="G8862">
        <v>3</v>
      </c>
      <c r="H8862">
        <v>327600</v>
      </c>
      <c r="I8862">
        <v>250800</v>
      </c>
      <c r="J8862" t="s">
        <v>14</v>
      </c>
      <c r="K8862">
        <v>982800</v>
      </c>
      <c r="L8862" t="s">
        <v>7209</v>
      </c>
      <c r="M8862" t="s">
        <v>7206</v>
      </c>
      <c r="N8862" s="1">
        <v>43324</v>
      </c>
      <c r="O8862" t="s">
        <v>437</v>
      </c>
      <c r="P8862" t="s">
        <v>7237</v>
      </c>
      <c r="Q8862" t="s">
        <v>7242</v>
      </c>
      <c r="R8862" t="s">
        <v>7225</v>
      </c>
      <c r="S8862">
        <v>217634</v>
      </c>
      <c r="T8862">
        <v>284264</v>
      </c>
      <c r="U8862">
        <v>0.23400000000000001</v>
      </c>
      <c r="V8862">
        <v>230400</v>
      </c>
      <c r="W8862">
        <v>752400</v>
      </c>
      <c r="X8862">
        <v>2024</v>
      </c>
      <c r="Y8862">
        <v>1375920</v>
      </c>
    </row>
    <row r="8863" spans="2:25" x14ac:dyDescent="0.35">
      <c r="B8863" t="s">
        <v>6691</v>
      </c>
      <c r="C8863" s="1">
        <v>45514</v>
      </c>
      <c r="D8863" t="s">
        <v>1479</v>
      </c>
      <c r="E8863" t="s">
        <v>306</v>
      </c>
      <c r="F8863" t="s">
        <v>437</v>
      </c>
      <c r="G8863">
        <v>4</v>
      </c>
      <c r="H8863">
        <v>326700</v>
      </c>
      <c r="I8863">
        <v>250100</v>
      </c>
      <c r="J8863" t="s">
        <v>14</v>
      </c>
      <c r="K8863">
        <v>1306800</v>
      </c>
      <c r="L8863" t="s">
        <v>7208</v>
      </c>
      <c r="M8863" t="s">
        <v>7206</v>
      </c>
      <c r="N8863" s="1">
        <v>44077</v>
      </c>
      <c r="O8863" t="s">
        <v>437</v>
      </c>
      <c r="P8863" t="s">
        <v>7237</v>
      </c>
      <c r="Q8863" t="s">
        <v>7242</v>
      </c>
      <c r="R8863" t="s">
        <v>7225</v>
      </c>
      <c r="S8863">
        <v>217634</v>
      </c>
      <c r="T8863">
        <v>284264</v>
      </c>
      <c r="U8863">
        <v>0.23400000000000001</v>
      </c>
      <c r="V8863">
        <v>306400</v>
      </c>
      <c r="W8863">
        <v>1000400</v>
      </c>
      <c r="X8863">
        <v>2024</v>
      </c>
      <c r="Y8863">
        <v>1829520</v>
      </c>
    </row>
    <row r="8864" spans="2:25" x14ac:dyDescent="0.35">
      <c r="B8864" t="s">
        <v>6363</v>
      </c>
      <c r="C8864" s="1">
        <v>45438</v>
      </c>
      <c r="D8864" t="s">
        <v>931</v>
      </c>
      <c r="E8864" t="s">
        <v>173</v>
      </c>
      <c r="F8864" t="s">
        <v>437</v>
      </c>
      <c r="G8864">
        <v>1</v>
      </c>
      <c r="H8864">
        <v>323000</v>
      </c>
      <c r="I8864">
        <v>247300</v>
      </c>
      <c r="J8864" t="s">
        <v>14</v>
      </c>
      <c r="K8864">
        <v>323000</v>
      </c>
      <c r="L8864" t="s">
        <v>7205</v>
      </c>
      <c r="M8864" t="s">
        <v>7203</v>
      </c>
      <c r="N8864" s="1">
        <v>44355</v>
      </c>
      <c r="O8864" t="s">
        <v>437</v>
      </c>
      <c r="P8864" t="s">
        <v>7237</v>
      </c>
      <c r="Q8864" t="s">
        <v>7242</v>
      </c>
      <c r="R8864" t="s">
        <v>7225</v>
      </c>
      <c r="S8864">
        <v>217634</v>
      </c>
      <c r="T8864">
        <v>284264</v>
      </c>
      <c r="U8864">
        <v>0.23400000000000001</v>
      </c>
      <c r="V8864">
        <v>75700</v>
      </c>
      <c r="W8864">
        <v>247300</v>
      </c>
      <c r="X8864">
        <v>2024</v>
      </c>
      <c r="Y8864">
        <v>452200</v>
      </c>
    </row>
    <row r="8865" spans="2:25" x14ac:dyDescent="0.35">
      <c r="B8865" t="s">
        <v>6311</v>
      </c>
      <c r="C8865" s="1">
        <v>45423</v>
      </c>
      <c r="D8865" t="s">
        <v>931</v>
      </c>
      <c r="E8865" t="s">
        <v>2336</v>
      </c>
      <c r="F8865" t="s">
        <v>437</v>
      </c>
      <c r="G8865">
        <v>3</v>
      </c>
      <c r="H8865">
        <v>322900</v>
      </c>
      <c r="I8865">
        <v>247200</v>
      </c>
      <c r="J8865" t="s">
        <v>18</v>
      </c>
      <c r="K8865">
        <v>968700</v>
      </c>
      <c r="L8865" t="s">
        <v>7207</v>
      </c>
      <c r="M8865" t="s">
        <v>7203</v>
      </c>
      <c r="N8865" s="1">
        <v>44730</v>
      </c>
      <c r="O8865" t="s">
        <v>437</v>
      </c>
      <c r="P8865" t="s">
        <v>7237</v>
      </c>
      <c r="Q8865" t="s">
        <v>7242</v>
      </c>
      <c r="R8865" t="s">
        <v>7225</v>
      </c>
      <c r="S8865">
        <v>217634</v>
      </c>
      <c r="T8865">
        <v>284264</v>
      </c>
      <c r="U8865">
        <v>0.23400000000000001</v>
      </c>
      <c r="V8865">
        <v>227100</v>
      </c>
      <c r="W8865">
        <v>741600</v>
      </c>
      <c r="X8865">
        <v>2024</v>
      </c>
      <c r="Y8865">
        <v>1356180</v>
      </c>
    </row>
    <row r="8866" spans="2:25" x14ac:dyDescent="0.35">
      <c r="B8866" t="s">
        <v>6813</v>
      </c>
      <c r="C8866" s="1">
        <v>45541</v>
      </c>
      <c r="D8866" t="s">
        <v>1641</v>
      </c>
      <c r="E8866" t="s">
        <v>2327</v>
      </c>
      <c r="F8866" t="s">
        <v>437</v>
      </c>
      <c r="G8866">
        <v>1</v>
      </c>
      <c r="H8866">
        <v>322300</v>
      </c>
      <c r="I8866">
        <v>246800</v>
      </c>
      <c r="J8866" t="s">
        <v>14</v>
      </c>
      <c r="K8866">
        <v>322300</v>
      </c>
      <c r="L8866" t="s">
        <v>7209</v>
      </c>
      <c r="M8866" t="s">
        <v>7203</v>
      </c>
      <c r="N8866" s="1">
        <v>44798</v>
      </c>
      <c r="O8866" t="s">
        <v>437</v>
      </c>
      <c r="P8866" t="s">
        <v>7237</v>
      </c>
      <c r="Q8866" t="s">
        <v>7242</v>
      </c>
      <c r="R8866" t="s">
        <v>7225</v>
      </c>
      <c r="S8866">
        <v>217634</v>
      </c>
      <c r="T8866">
        <v>284264</v>
      </c>
      <c r="U8866">
        <v>0.23400000000000001</v>
      </c>
      <c r="V8866">
        <v>75500</v>
      </c>
      <c r="W8866">
        <v>246800</v>
      </c>
      <c r="X8866">
        <v>2024</v>
      </c>
      <c r="Y8866">
        <v>451220</v>
      </c>
    </row>
    <row r="8867" spans="2:25" x14ac:dyDescent="0.35">
      <c r="B8867" t="s">
        <v>6278</v>
      </c>
      <c r="C8867" s="1">
        <v>45416</v>
      </c>
      <c r="D8867" t="s">
        <v>931</v>
      </c>
      <c r="E8867" t="s">
        <v>163</v>
      </c>
      <c r="F8867" t="s">
        <v>437</v>
      </c>
      <c r="G8867">
        <v>3</v>
      </c>
      <c r="H8867">
        <v>317400</v>
      </c>
      <c r="I8867">
        <v>243000</v>
      </c>
      <c r="J8867" t="s">
        <v>18</v>
      </c>
      <c r="K8867">
        <v>952200</v>
      </c>
      <c r="L8867" t="s">
        <v>7205</v>
      </c>
      <c r="M8867" t="s">
        <v>7203</v>
      </c>
      <c r="N8867" s="1">
        <v>43399</v>
      </c>
      <c r="O8867" t="s">
        <v>437</v>
      </c>
      <c r="P8867" t="s">
        <v>7237</v>
      </c>
      <c r="Q8867" t="s">
        <v>7242</v>
      </c>
      <c r="R8867" t="s">
        <v>7225</v>
      </c>
      <c r="S8867">
        <v>217634</v>
      </c>
      <c r="T8867">
        <v>284264</v>
      </c>
      <c r="U8867">
        <v>0.23400000000000001</v>
      </c>
      <c r="V8867">
        <v>223200</v>
      </c>
      <c r="W8867">
        <v>729000</v>
      </c>
      <c r="X8867">
        <v>2024</v>
      </c>
      <c r="Y8867">
        <v>1333080</v>
      </c>
    </row>
    <row r="8868" spans="2:25" x14ac:dyDescent="0.35">
      <c r="B8868" t="s">
        <v>6308</v>
      </c>
      <c r="C8868" s="1">
        <v>45422</v>
      </c>
      <c r="D8868" t="s">
        <v>931</v>
      </c>
      <c r="E8868" t="s">
        <v>3996</v>
      </c>
      <c r="F8868" t="s">
        <v>437</v>
      </c>
      <c r="G8868">
        <v>2</v>
      </c>
      <c r="H8868">
        <v>314300</v>
      </c>
      <c r="I8868">
        <v>240600</v>
      </c>
      <c r="J8868" t="s">
        <v>18</v>
      </c>
      <c r="K8868">
        <v>628600</v>
      </c>
      <c r="L8868" t="s">
        <v>7202</v>
      </c>
      <c r="M8868" t="s">
        <v>7203</v>
      </c>
      <c r="N8868" s="1">
        <v>44999</v>
      </c>
      <c r="O8868" t="s">
        <v>437</v>
      </c>
      <c r="P8868" t="s">
        <v>7237</v>
      </c>
      <c r="Q8868" t="s">
        <v>7242</v>
      </c>
      <c r="R8868" t="s">
        <v>7225</v>
      </c>
      <c r="S8868">
        <v>217634</v>
      </c>
      <c r="T8868">
        <v>284264</v>
      </c>
      <c r="U8868">
        <v>0.23400000000000001</v>
      </c>
      <c r="V8868">
        <v>147400</v>
      </c>
      <c r="W8868">
        <v>481200</v>
      </c>
      <c r="X8868">
        <v>2024</v>
      </c>
      <c r="Y8868">
        <v>880040</v>
      </c>
    </row>
    <row r="8869" spans="2:25" x14ac:dyDescent="0.35">
      <c r="B8869" t="s">
        <v>6983</v>
      </c>
      <c r="C8869" s="1">
        <v>45589</v>
      </c>
      <c r="D8869" t="s">
        <v>1809</v>
      </c>
      <c r="E8869" t="s">
        <v>83</v>
      </c>
      <c r="F8869" t="s">
        <v>437</v>
      </c>
      <c r="G8869">
        <v>3</v>
      </c>
      <c r="H8869">
        <v>304800</v>
      </c>
      <c r="I8869">
        <v>233300</v>
      </c>
      <c r="J8869" t="s">
        <v>18</v>
      </c>
      <c r="K8869">
        <v>914400</v>
      </c>
      <c r="L8869" t="s">
        <v>7205</v>
      </c>
      <c r="M8869" t="s">
        <v>7203</v>
      </c>
      <c r="N8869" s="1">
        <v>44242</v>
      </c>
      <c r="O8869" t="s">
        <v>437</v>
      </c>
      <c r="P8869" t="s">
        <v>7237</v>
      </c>
      <c r="Q8869" t="s">
        <v>7242</v>
      </c>
      <c r="R8869" t="s">
        <v>7225</v>
      </c>
      <c r="S8869">
        <v>217634</v>
      </c>
      <c r="T8869">
        <v>284264</v>
      </c>
      <c r="U8869">
        <v>0.23400000000000001</v>
      </c>
      <c r="V8869">
        <v>214500</v>
      </c>
      <c r="W8869">
        <v>699900</v>
      </c>
      <c r="X8869">
        <v>2024</v>
      </c>
      <c r="Y8869">
        <v>1280160</v>
      </c>
    </row>
    <row r="8870" spans="2:25" x14ac:dyDescent="0.35">
      <c r="B8870" t="s">
        <v>6635</v>
      </c>
      <c r="C8870" s="1">
        <v>45501</v>
      </c>
      <c r="D8870" t="s">
        <v>1277</v>
      </c>
      <c r="E8870" t="s">
        <v>3996</v>
      </c>
      <c r="F8870" t="s">
        <v>437</v>
      </c>
      <c r="G8870">
        <v>3</v>
      </c>
      <c r="H8870">
        <v>297800</v>
      </c>
      <c r="I8870">
        <v>228000</v>
      </c>
      <c r="J8870" t="s">
        <v>14</v>
      </c>
      <c r="K8870">
        <v>893400</v>
      </c>
      <c r="L8870" t="s">
        <v>7202</v>
      </c>
      <c r="M8870" t="s">
        <v>7203</v>
      </c>
      <c r="N8870" s="1">
        <v>44999</v>
      </c>
      <c r="O8870" t="s">
        <v>437</v>
      </c>
      <c r="P8870" t="s">
        <v>7237</v>
      </c>
      <c r="Q8870" t="s">
        <v>7242</v>
      </c>
      <c r="R8870" t="s">
        <v>7225</v>
      </c>
      <c r="S8870">
        <v>217634</v>
      </c>
      <c r="T8870">
        <v>284264</v>
      </c>
      <c r="U8870">
        <v>0.23400000000000001</v>
      </c>
      <c r="V8870">
        <v>209400</v>
      </c>
      <c r="W8870">
        <v>684000</v>
      </c>
      <c r="X8870">
        <v>2024</v>
      </c>
      <c r="Y8870">
        <v>1250760</v>
      </c>
    </row>
    <row r="8871" spans="2:25" x14ac:dyDescent="0.35">
      <c r="B8871" t="s">
        <v>6167</v>
      </c>
      <c r="C8871" s="1">
        <v>45391</v>
      </c>
      <c r="D8871" t="s">
        <v>764</v>
      </c>
      <c r="E8871" t="s">
        <v>3946</v>
      </c>
      <c r="F8871" t="s">
        <v>437</v>
      </c>
      <c r="G8871">
        <v>5</v>
      </c>
      <c r="H8871">
        <v>297300</v>
      </c>
      <c r="I8871">
        <v>227600</v>
      </c>
      <c r="J8871" t="s">
        <v>18</v>
      </c>
      <c r="K8871">
        <v>1486500</v>
      </c>
      <c r="L8871" t="s">
        <v>7202</v>
      </c>
      <c r="M8871" t="s">
        <v>7203</v>
      </c>
      <c r="N8871" s="1">
        <v>45131</v>
      </c>
      <c r="O8871" t="s">
        <v>437</v>
      </c>
      <c r="P8871" t="s">
        <v>7237</v>
      </c>
      <c r="Q8871" t="s">
        <v>7242</v>
      </c>
      <c r="R8871" t="s">
        <v>7225</v>
      </c>
      <c r="S8871">
        <v>217634</v>
      </c>
      <c r="T8871">
        <v>284264</v>
      </c>
      <c r="U8871">
        <v>0.23400000000000001</v>
      </c>
      <c r="V8871">
        <v>348500</v>
      </c>
      <c r="W8871">
        <v>1138000</v>
      </c>
      <c r="X8871">
        <v>2024</v>
      </c>
      <c r="Y8871">
        <v>2081099.9999999998</v>
      </c>
    </row>
    <row r="8872" spans="2:25" x14ac:dyDescent="0.35">
      <c r="B8872" t="s">
        <v>6655</v>
      </c>
      <c r="C8872" s="1">
        <v>45506</v>
      </c>
      <c r="D8872" t="s">
        <v>1479</v>
      </c>
      <c r="E8872" t="s">
        <v>119</v>
      </c>
      <c r="F8872" t="s">
        <v>437</v>
      </c>
      <c r="G8872">
        <v>4</v>
      </c>
      <c r="H8872">
        <v>293300</v>
      </c>
      <c r="I8872">
        <v>224500</v>
      </c>
      <c r="J8872" t="s">
        <v>18</v>
      </c>
      <c r="K8872">
        <v>1173200</v>
      </c>
      <c r="L8872" t="s">
        <v>7208</v>
      </c>
      <c r="M8872" t="s">
        <v>7206</v>
      </c>
      <c r="N8872" s="1">
        <v>43601</v>
      </c>
      <c r="O8872" t="s">
        <v>437</v>
      </c>
      <c r="P8872" t="s">
        <v>7237</v>
      </c>
      <c r="Q8872" t="s">
        <v>7242</v>
      </c>
      <c r="R8872" t="s">
        <v>7225</v>
      </c>
      <c r="S8872">
        <v>217634</v>
      </c>
      <c r="T8872">
        <v>284264</v>
      </c>
      <c r="U8872">
        <v>0.23400000000000001</v>
      </c>
      <c r="V8872">
        <v>275200</v>
      </c>
      <c r="W8872">
        <v>898000</v>
      </c>
      <c r="X8872">
        <v>2024</v>
      </c>
      <c r="Y8872">
        <v>1642480</v>
      </c>
    </row>
    <row r="8873" spans="2:25" x14ac:dyDescent="0.35">
      <c r="B8873" t="s">
        <v>6518</v>
      </c>
      <c r="C8873" s="1">
        <v>45475</v>
      </c>
      <c r="D8873" t="s">
        <v>1277</v>
      </c>
      <c r="E8873" t="s">
        <v>2448</v>
      </c>
      <c r="F8873" t="s">
        <v>59</v>
      </c>
      <c r="G8873">
        <v>1</v>
      </c>
      <c r="H8873">
        <v>2813900</v>
      </c>
      <c r="I8873">
        <v>1830400</v>
      </c>
      <c r="J8873" t="s">
        <v>14</v>
      </c>
      <c r="K8873">
        <v>2813900</v>
      </c>
      <c r="L8873" t="s">
        <v>7208</v>
      </c>
      <c r="M8873" t="s">
        <v>7206</v>
      </c>
      <c r="N8873" s="1">
        <v>44578</v>
      </c>
      <c r="O8873" t="s">
        <v>59</v>
      </c>
      <c r="P8873" t="s">
        <v>7231</v>
      </c>
      <c r="Q8873" t="s">
        <v>7232</v>
      </c>
      <c r="R8873" t="s">
        <v>7223</v>
      </c>
      <c r="S8873">
        <v>1478655</v>
      </c>
      <c r="T8873">
        <v>2273110</v>
      </c>
      <c r="U8873">
        <v>0.35</v>
      </c>
      <c r="V8873">
        <v>983500</v>
      </c>
      <c r="W8873">
        <v>1830400</v>
      </c>
      <c r="X8873">
        <v>2024</v>
      </c>
      <c r="Y8873">
        <v>3939459.9999999995</v>
      </c>
    </row>
    <row r="8874" spans="2:25" x14ac:dyDescent="0.35">
      <c r="B8874" t="s">
        <v>6441</v>
      </c>
      <c r="C8874" s="1">
        <v>45456</v>
      </c>
      <c r="D8874" t="s">
        <v>1091</v>
      </c>
      <c r="E8874" t="s">
        <v>261</v>
      </c>
      <c r="F8874" t="s">
        <v>59</v>
      </c>
      <c r="G8874">
        <v>4</v>
      </c>
      <c r="H8874">
        <v>2747200</v>
      </c>
      <c r="I8874">
        <v>1787000</v>
      </c>
      <c r="J8874" t="s">
        <v>18</v>
      </c>
      <c r="K8874">
        <v>10988800</v>
      </c>
      <c r="L8874" t="s">
        <v>7208</v>
      </c>
      <c r="M8874" t="s">
        <v>7206</v>
      </c>
      <c r="N8874" s="1">
        <v>44411</v>
      </c>
      <c r="O8874" t="s">
        <v>59</v>
      </c>
      <c r="P8874" t="s">
        <v>7231</v>
      </c>
      <c r="Q8874" t="s">
        <v>7232</v>
      </c>
      <c r="R8874" t="s">
        <v>7223</v>
      </c>
      <c r="S8874">
        <v>1478655</v>
      </c>
      <c r="T8874">
        <v>2273110</v>
      </c>
      <c r="U8874">
        <v>0.35</v>
      </c>
      <c r="V8874">
        <v>3840800</v>
      </c>
      <c r="W8874">
        <v>7148000</v>
      </c>
      <c r="X8874">
        <v>2024</v>
      </c>
      <c r="Y8874">
        <v>15384319.999999998</v>
      </c>
    </row>
    <row r="8875" spans="2:25" x14ac:dyDescent="0.35">
      <c r="B8875" t="s">
        <v>6637</v>
      </c>
      <c r="C8875" s="1">
        <v>45501</v>
      </c>
      <c r="D8875" t="s">
        <v>1277</v>
      </c>
      <c r="E8875" t="s">
        <v>401</v>
      </c>
      <c r="F8875" t="s">
        <v>59</v>
      </c>
      <c r="G8875">
        <v>3</v>
      </c>
      <c r="H8875">
        <v>2707100</v>
      </c>
      <c r="I8875">
        <v>1760900</v>
      </c>
      <c r="J8875" t="s">
        <v>18</v>
      </c>
      <c r="K8875">
        <v>8121300</v>
      </c>
      <c r="L8875" t="s">
        <v>7202</v>
      </c>
      <c r="M8875" t="s">
        <v>7203</v>
      </c>
      <c r="N8875" s="1">
        <v>43285</v>
      </c>
      <c r="O8875" t="s">
        <v>59</v>
      </c>
      <c r="P8875" t="s">
        <v>7231</v>
      </c>
      <c r="Q8875" t="s">
        <v>7232</v>
      </c>
      <c r="R8875" t="s">
        <v>7223</v>
      </c>
      <c r="S8875">
        <v>1478655</v>
      </c>
      <c r="T8875">
        <v>2273110</v>
      </c>
      <c r="U8875">
        <v>0.35</v>
      </c>
      <c r="V8875">
        <v>2838600</v>
      </c>
      <c r="W8875">
        <v>5282700</v>
      </c>
      <c r="X8875">
        <v>2024</v>
      </c>
      <c r="Y8875">
        <v>11369820</v>
      </c>
    </row>
    <row r="8876" spans="2:25" x14ac:dyDescent="0.35">
      <c r="B8876" t="s">
        <v>6192</v>
      </c>
      <c r="C8876" s="1">
        <v>45396</v>
      </c>
      <c r="D8876" t="s">
        <v>764</v>
      </c>
      <c r="E8876" t="s">
        <v>5848</v>
      </c>
      <c r="F8876" t="s">
        <v>59</v>
      </c>
      <c r="G8876">
        <v>4</v>
      </c>
      <c r="H8876">
        <v>2571100</v>
      </c>
      <c r="I8876">
        <v>1672500</v>
      </c>
      <c r="J8876" t="s">
        <v>18</v>
      </c>
      <c r="K8876">
        <v>10284400</v>
      </c>
      <c r="L8876" t="s">
        <v>7202</v>
      </c>
      <c r="M8876" t="s">
        <v>7203</v>
      </c>
      <c r="N8876" s="1">
        <v>45421</v>
      </c>
      <c r="O8876" t="s">
        <v>59</v>
      </c>
      <c r="P8876" t="s">
        <v>7231</v>
      </c>
      <c r="Q8876" t="s">
        <v>7232</v>
      </c>
      <c r="R8876" t="s">
        <v>7223</v>
      </c>
      <c r="S8876">
        <v>1478655</v>
      </c>
      <c r="T8876">
        <v>2273110</v>
      </c>
      <c r="U8876">
        <v>0.35</v>
      </c>
      <c r="V8876">
        <v>3594400</v>
      </c>
      <c r="W8876">
        <v>6690000</v>
      </c>
      <c r="X8876">
        <v>2024</v>
      </c>
      <c r="Y8876">
        <v>14398160</v>
      </c>
    </row>
    <row r="8877" spans="2:25" x14ac:dyDescent="0.35">
      <c r="B8877" t="s">
        <v>5877</v>
      </c>
      <c r="C8877" s="1">
        <v>45316</v>
      </c>
      <c r="D8877" t="s">
        <v>11</v>
      </c>
      <c r="E8877" t="s">
        <v>306</v>
      </c>
      <c r="F8877" t="s">
        <v>59</v>
      </c>
      <c r="G8877">
        <v>1</v>
      </c>
      <c r="H8877">
        <v>2557100</v>
      </c>
      <c r="I8877">
        <v>1663400</v>
      </c>
      <c r="J8877" t="s">
        <v>14</v>
      </c>
      <c r="K8877">
        <v>2557100</v>
      </c>
      <c r="L8877" t="s">
        <v>7208</v>
      </c>
      <c r="M8877" t="s">
        <v>7206</v>
      </c>
      <c r="N8877" s="1">
        <v>44077</v>
      </c>
      <c r="O8877" t="s">
        <v>59</v>
      </c>
      <c r="P8877" t="s">
        <v>7231</v>
      </c>
      <c r="Q8877" t="s">
        <v>7232</v>
      </c>
      <c r="R8877" t="s">
        <v>7223</v>
      </c>
      <c r="S8877">
        <v>1478655</v>
      </c>
      <c r="T8877">
        <v>2273110</v>
      </c>
      <c r="U8877">
        <v>0.35</v>
      </c>
      <c r="V8877">
        <v>893700</v>
      </c>
      <c r="W8877">
        <v>1663400</v>
      </c>
      <c r="X8877">
        <v>2024</v>
      </c>
      <c r="Y8877">
        <v>3579940</v>
      </c>
    </row>
    <row r="8878" spans="2:25" x14ac:dyDescent="0.35">
      <c r="B8878" t="s">
        <v>6074</v>
      </c>
      <c r="C8878" s="1">
        <v>45368</v>
      </c>
      <c r="D8878" t="s">
        <v>578</v>
      </c>
      <c r="E8878" t="s">
        <v>261</v>
      </c>
      <c r="F8878" t="s">
        <v>59</v>
      </c>
      <c r="G8878">
        <v>3</v>
      </c>
      <c r="H8878">
        <v>2508700</v>
      </c>
      <c r="I8878">
        <v>1631900</v>
      </c>
      <c r="J8878" t="s">
        <v>14</v>
      </c>
      <c r="K8878">
        <v>7526100</v>
      </c>
      <c r="L8878" t="s">
        <v>7208</v>
      </c>
      <c r="M8878" t="s">
        <v>7206</v>
      </c>
      <c r="N8878" s="1">
        <v>44411</v>
      </c>
      <c r="O8878" t="s">
        <v>59</v>
      </c>
      <c r="P8878" t="s">
        <v>7231</v>
      </c>
      <c r="Q8878" t="s">
        <v>7232</v>
      </c>
      <c r="R8878" t="s">
        <v>7223</v>
      </c>
      <c r="S8878">
        <v>1478655</v>
      </c>
      <c r="T8878">
        <v>2273110</v>
      </c>
      <c r="U8878">
        <v>0.35</v>
      </c>
      <c r="V8878">
        <v>2630400</v>
      </c>
      <c r="W8878">
        <v>4895700</v>
      </c>
      <c r="X8878">
        <v>2024</v>
      </c>
      <c r="Y8878">
        <v>10536540</v>
      </c>
    </row>
    <row r="8879" spans="2:25" x14ac:dyDescent="0.35">
      <c r="B8879" t="s">
        <v>6504</v>
      </c>
      <c r="C8879" s="1">
        <v>45471</v>
      </c>
      <c r="D8879" t="s">
        <v>1091</v>
      </c>
      <c r="E8879" t="s">
        <v>2339</v>
      </c>
      <c r="F8879" t="s">
        <v>59</v>
      </c>
      <c r="G8879">
        <v>2</v>
      </c>
      <c r="H8879">
        <v>2495300</v>
      </c>
      <c r="I8879">
        <v>1623200</v>
      </c>
      <c r="J8879" t="s">
        <v>14</v>
      </c>
      <c r="K8879">
        <v>4990600</v>
      </c>
      <c r="L8879" t="s">
        <v>7204</v>
      </c>
      <c r="M8879" t="s">
        <v>7203</v>
      </c>
      <c r="N8879" s="1">
        <v>44749</v>
      </c>
      <c r="O8879" t="s">
        <v>59</v>
      </c>
      <c r="P8879" t="s">
        <v>7231</v>
      </c>
      <c r="Q8879" t="s">
        <v>7232</v>
      </c>
      <c r="R8879" t="s">
        <v>7223</v>
      </c>
      <c r="S8879">
        <v>1478655</v>
      </c>
      <c r="T8879">
        <v>2273110</v>
      </c>
      <c r="U8879">
        <v>0.35</v>
      </c>
      <c r="V8879">
        <v>1744200</v>
      </c>
      <c r="W8879">
        <v>3246400</v>
      </c>
      <c r="X8879">
        <v>2024</v>
      </c>
      <c r="Y8879">
        <v>6986840</v>
      </c>
    </row>
    <row r="8880" spans="2:25" x14ac:dyDescent="0.35">
      <c r="B8880" t="s">
        <v>6272</v>
      </c>
      <c r="C8880" s="1">
        <v>45415</v>
      </c>
      <c r="D8880" t="s">
        <v>931</v>
      </c>
      <c r="E8880" t="s">
        <v>358</v>
      </c>
      <c r="F8880" t="s">
        <v>59</v>
      </c>
      <c r="G8880">
        <v>2</v>
      </c>
      <c r="H8880">
        <v>2494900</v>
      </c>
      <c r="I8880">
        <v>1622900</v>
      </c>
      <c r="J8880" t="s">
        <v>14</v>
      </c>
      <c r="K8880">
        <v>4989800</v>
      </c>
      <c r="L8880" t="s">
        <v>7205</v>
      </c>
      <c r="M8880" t="s">
        <v>7203</v>
      </c>
      <c r="N8880" s="1">
        <v>44016</v>
      </c>
      <c r="O8880" t="s">
        <v>59</v>
      </c>
      <c r="P8880" t="s">
        <v>7231</v>
      </c>
      <c r="Q8880" t="s">
        <v>7232</v>
      </c>
      <c r="R8880" t="s">
        <v>7223</v>
      </c>
      <c r="S8880">
        <v>1478655</v>
      </c>
      <c r="T8880">
        <v>2273110</v>
      </c>
      <c r="U8880">
        <v>0.35</v>
      </c>
      <c r="V8880">
        <v>1744000</v>
      </c>
      <c r="W8880">
        <v>3245800</v>
      </c>
      <c r="X8880">
        <v>2024</v>
      </c>
      <c r="Y8880">
        <v>6985720</v>
      </c>
    </row>
    <row r="8881" spans="2:25" x14ac:dyDescent="0.35">
      <c r="B8881" t="s">
        <v>6904</v>
      </c>
      <c r="C8881" s="1">
        <v>45567</v>
      </c>
      <c r="D8881" t="s">
        <v>1809</v>
      </c>
      <c r="E8881" t="s">
        <v>61</v>
      </c>
      <c r="F8881" t="s">
        <v>59</v>
      </c>
      <c r="G8881">
        <v>3</v>
      </c>
      <c r="H8881">
        <v>2442100</v>
      </c>
      <c r="I8881">
        <v>1588600</v>
      </c>
      <c r="J8881" t="s">
        <v>14</v>
      </c>
      <c r="K8881">
        <v>7326300</v>
      </c>
      <c r="L8881" t="s">
        <v>7207</v>
      </c>
      <c r="M8881" t="s">
        <v>7203</v>
      </c>
      <c r="N8881" s="1">
        <v>43884</v>
      </c>
      <c r="O8881" t="s">
        <v>59</v>
      </c>
      <c r="P8881" t="s">
        <v>7231</v>
      </c>
      <c r="Q8881" t="s">
        <v>7232</v>
      </c>
      <c r="R8881" t="s">
        <v>7223</v>
      </c>
      <c r="S8881">
        <v>1478655</v>
      </c>
      <c r="T8881">
        <v>2273110</v>
      </c>
      <c r="U8881">
        <v>0.35</v>
      </c>
      <c r="V8881">
        <v>2560500</v>
      </c>
      <c r="W8881">
        <v>4765800</v>
      </c>
      <c r="X8881">
        <v>2024</v>
      </c>
      <c r="Y8881">
        <v>10256820</v>
      </c>
    </row>
    <row r="8882" spans="2:25" x14ac:dyDescent="0.35">
      <c r="B8882" t="s">
        <v>7159</v>
      </c>
      <c r="C8882" s="1">
        <v>45642</v>
      </c>
      <c r="D8882" t="s">
        <v>2132</v>
      </c>
      <c r="E8882" t="s">
        <v>6116</v>
      </c>
      <c r="F8882" t="s">
        <v>207</v>
      </c>
      <c r="G8882">
        <v>1</v>
      </c>
      <c r="H8882">
        <v>3090300</v>
      </c>
      <c r="I8882">
        <v>2319800</v>
      </c>
      <c r="J8882" t="s">
        <v>14</v>
      </c>
      <c r="K8882">
        <v>3090300</v>
      </c>
      <c r="L8882" t="s">
        <v>7209</v>
      </c>
      <c r="M8882" t="s">
        <v>7206</v>
      </c>
      <c r="N8882" s="1">
        <v>45653</v>
      </c>
      <c r="O8882" t="s">
        <v>207</v>
      </c>
      <c r="P8882" t="s">
        <v>7218</v>
      </c>
      <c r="Q8882" t="s">
        <v>7224</v>
      </c>
      <c r="R8882" t="s">
        <v>7230</v>
      </c>
      <c r="S8882">
        <v>1968354</v>
      </c>
      <c r="T8882">
        <v>2622155</v>
      </c>
      <c r="U8882">
        <v>0.249</v>
      </c>
      <c r="V8882">
        <v>770500</v>
      </c>
      <c r="W8882">
        <v>2319800</v>
      </c>
      <c r="X8882">
        <v>2024</v>
      </c>
      <c r="Y8882">
        <v>4326420</v>
      </c>
    </row>
    <row r="8883" spans="2:25" x14ac:dyDescent="0.35">
      <c r="B8883" t="s">
        <v>6160</v>
      </c>
      <c r="C8883" s="1">
        <v>45390</v>
      </c>
      <c r="D8883" t="s">
        <v>764</v>
      </c>
      <c r="E8883" t="s">
        <v>889</v>
      </c>
      <c r="F8883" t="s">
        <v>207</v>
      </c>
      <c r="G8883">
        <v>4</v>
      </c>
      <c r="H8883">
        <v>3041100</v>
      </c>
      <c r="I8883">
        <v>2282900</v>
      </c>
      <c r="J8883" t="s">
        <v>14</v>
      </c>
      <c r="K8883">
        <v>12164400</v>
      </c>
      <c r="L8883" t="s">
        <v>7207</v>
      </c>
      <c r="M8883" t="s">
        <v>7203</v>
      </c>
      <c r="N8883" s="1">
        <v>43908</v>
      </c>
      <c r="O8883" t="s">
        <v>207</v>
      </c>
      <c r="P8883" t="s">
        <v>7218</v>
      </c>
      <c r="Q8883" t="s">
        <v>7224</v>
      </c>
      <c r="R8883" t="s">
        <v>7230</v>
      </c>
      <c r="S8883">
        <v>1968354</v>
      </c>
      <c r="T8883">
        <v>2622155</v>
      </c>
      <c r="U8883">
        <v>0.249</v>
      </c>
      <c r="V8883">
        <v>3032800</v>
      </c>
      <c r="W8883">
        <v>9131600</v>
      </c>
      <c r="X8883">
        <v>2024</v>
      </c>
      <c r="Y8883">
        <v>17030160</v>
      </c>
    </row>
    <row r="8884" spans="2:25" x14ac:dyDescent="0.35">
      <c r="B8884" t="s">
        <v>5937</v>
      </c>
      <c r="C8884" s="1">
        <v>45331</v>
      </c>
      <c r="D8884" t="s">
        <v>375</v>
      </c>
      <c r="E8884" t="s">
        <v>2315</v>
      </c>
      <c r="F8884" t="s">
        <v>207</v>
      </c>
      <c r="G8884">
        <v>2</v>
      </c>
      <c r="H8884">
        <v>3020600</v>
      </c>
      <c r="I8884">
        <v>2267400</v>
      </c>
      <c r="J8884" t="s">
        <v>18</v>
      </c>
      <c r="K8884">
        <v>6041200</v>
      </c>
      <c r="L8884" t="s">
        <v>7211</v>
      </c>
      <c r="M8884" t="s">
        <v>7203</v>
      </c>
      <c r="N8884" s="1">
        <v>44789</v>
      </c>
      <c r="O8884" t="s">
        <v>207</v>
      </c>
      <c r="P8884" t="s">
        <v>7218</v>
      </c>
      <c r="Q8884" t="s">
        <v>7224</v>
      </c>
      <c r="R8884" t="s">
        <v>7230</v>
      </c>
      <c r="S8884">
        <v>1968354</v>
      </c>
      <c r="T8884">
        <v>2622155</v>
      </c>
      <c r="U8884">
        <v>0.249</v>
      </c>
      <c r="V8884">
        <v>1506400</v>
      </c>
      <c r="W8884">
        <v>4534800</v>
      </c>
      <c r="X8884">
        <v>2024</v>
      </c>
      <c r="Y8884">
        <v>8457680</v>
      </c>
    </row>
    <row r="8885" spans="2:25" x14ac:dyDescent="0.35">
      <c r="B8885" t="s">
        <v>6383</v>
      </c>
      <c r="C8885" s="1">
        <v>45442</v>
      </c>
      <c r="D8885" t="s">
        <v>931</v>
      </c>
      <c r="E8885" t="s">
        <v>459</v>
      </c>
      <c r="F8885" t="s">
        <v>207</v>
      </c>
      <c r="G8885">
        <v>3</v>
      </c>
      <c r="H8885">
        <v>2949100</v>
      </c>
      <c r="I8885">
        <v>2213800</v>
      </c>
      <c r="J8885" t="s">
        <v>14</v>
      </c>
      <c r="K8885">
        <v>8847300</v>
      </c>
      <c r="L8885" t="s">
        <v>7205</v>
      </c>
      <c r="M8885" t="s">
        <v>7203</v>
      </c>
      <c r="N8885" s="1">
        <v>43428</v>
      </c>
      <c r="O8885" t="s">
        <v>207</v>
      </c>
      <c r="P8885" t="s">
        <v>7218</v>
      </c>
      <c r="Q8885" t="s">
        <v>7224</v>
      </c>
      <c r="R8885" t="s">
        <v>7230</v>
      </c>
      <c r="S8885">
        <v>1968354</v>
      </c>
      <c r="T8885">
        <v>2622155</v>
      </c>
      <c r="U8885">
        <v>0.249</v>
      </c>
      <c r="V8885">
        <v>2205900</v>
      </c>
      <c r="W8885">
        <v>6641400</v>
      </c>
      <c r="X8885">
        <v>2024</v>
      </c>
      <c r="Y8885">
        <v>12386220</v>
      </c>
    </row>
    <row r="8886" spans="2:25" x14ac:dyDescent="0.35">
      <c r="B8886" t="s">
        <v>6279</v>
      </c>
      <c r="C8886" s="1">
        <v>45416</v>
      </c>
      <c r="D8886" t="s">
        <v>931</v>
      </c>
      <c r="E8886" t="s">
        <v>50</v>
      </c>
      <c r="F8886" t="s">
        <v>207</v>
      </c>
      <c r="G8886">
        <v>4</v>
      </c>
      <c r="H8886">
        <v>2898000</v>
      </c>
      <c r="I8886">
        <v>2175400</v>
      </c>
      <c r="J8886" t="s">
        <v>14</v>
      </c>
      <c r="K8886">
        <v>11592000</v>
      </c>
      <c r="L8886" t="s">
        <v>7202</v>
      </c>
      <c r="M8886" t="s">
        <v>7206</v>
      </c>
      <c r="N8886" s="1">
        <v>43928</v>
      </c>
      <c r="O8886" t="s">
        <v>207</v>
      </c>
      <c r="P8886" t="s">
        <v>7218</v>
      </c>
      <c r="Q8886" t="s">
        <v>7224</v>
      </c>
      <c r="R8886" t="s">
        <v>7230</v>
      </c>
      <c r="S8886">
        <v>1968354</v>
      </c>
      <c r="T8886">
        <v>2622155</v>
      </c>
      <c r="U8886">
        <v>0.249</v>
      </c>
      <c r="V8886">
        <v>2890400</v>
      </c>
      <c r="W8886">
        <v>8701600</v>
      </c>
      <c r="X8886">
        <v>2024</v>
      </c>
      <c r="Y8886">
        <v>16228799.999999998</v>
      </c>
    </row>
    <row r="8887" spans="2:25" x14ac:dyDescent="0.35">
      <c r="B8887" t="s">
        <v>6588</v>
      </c>
      <c r="C8887" s="1">
        <v>45491</v>
      </c>
      <c r="D8887" t="s">
        <v>1277</v>
      </c>
      <c r="E8887" t="s">
        <v>4036</v>
      </c>
      <c r="F8887" t="s">
        <v>207</v>
      </c>
      <c r="G8887">
        <v>5</v>
      </c>
      <c r="H8887">
        <v>2895100</v>
      </c>
      <c r="I8887">
        <v>2173300</v>
      </c>
      <c r="J8887" t="s">
        <v>14</v>
      </c>
      <c r="K8887">
        <v>14475500</v>
      </c>
      <c r="L8887" t="s">
        <v>7204</v>
      </c>
      <c r="M8887" t="s">
        <v>7206</v>
      </c>
      <c r="N8887" s="1">
        <v>45019</v>
      </c>
      <c r="O8887" t="s">
        <v>207</v>
      </c>
      <c r="P8887" t="s">
        <v>7218</v>
      </c>
      <c r="Q8887" t="s">
        <v>7224</v>
      </c>
      <c r="R8887" t="s">
        <v>7230</v>
      </c>
      <c r="S8887">
        <v>1968354</v>
      </c>
      <c r="T8887">
        <v>2622155</v>
      </c>
      <c r="U8887">
        <v>0.249</v>
      </c>
      <c r="V8887">
        <v>3609000</v>
      </c>
      <c r="W8887">
        <v>10866500</v>
      </c>
      <c r="X8887">
        <v>2024</v>
      </c>
      <c r="Y8887">
        <v>20265700</v>
      </c>
    </row>
    <row r="8888" spans="2:25" x14ac:dyDescent="0.35">
      <c r="B8888" t="s">
        <v>6140</v>
      </c>
      <c r="C8888" s="1">
        <v>45383</v>
      </c>
      <c r="D8888" t="s">
        <v>764</v>
      </c>
      <c r="E8888" t="s">
        <v>160</v>
      </c>
      <c r="F8888" t="s">
        <v>207</v>
      </c>
      <c r="G8888">
        <v>2</v>
      </c>
      <c r="H8888">
        <v>2803500</v>
      </c>
      <c r="I8888">
        <v>2104500</v>
      </c>
      <c r="J8888" t="s">
        <v>18</v>
      </c>
      <c r="K8888">
        <v>5607000</v>
      </c>
      <c r="L8888" t="s">
        <v>7208</v>
      </c>
      <c r="M8888" t="s">
        <v>7203</v>
      </c>
      <c r="N8888" s="1">
        <v>44215</v>
      </c>
      <c r="O8888" t="s">
        <v>207</v>
      </c>
      <c r="P8888" t="s">
        <v>7218</v>
      </c>
      <c r="Q8888" t="s">
        <v>7224</v>
      </c>
      <c r="R8888" t="s">
        <v>7230</v>
      </c>
      <c r="S8888">
        <v>1968354</v>
      </c>
      <c r="T8888">
        <v>2622155</v>
      </c>
      <c r="U8888">
        <v>0.249</v>
      </c>
      <c r="V8888">
        <v>1398000</v>
      </c>
      <c r="W8888">
        <v>4209000</v>
      </c>
      <c r="X8888">
        <v>2024</v>
      </c>
      <c r="Y8888">
        <v>7849799.9999999991</v>
      </c>
    </row>
    <row r="8889" spans="2:25" x14ac:dyDescent="0.35">
      <c r="B8889" t="s">
        <v>6353</v>
      </c>
      <c r="C8889" s="1">
        <v>45434</v>
      </c>
      <c r="D8889" t="s">
        <v>931</v>
      </c>
      <c r="E8889" t="s">
        <v>232</v>
      </c>
      <c r="F8889" t="s">
        <v>207</v>
      </c>
      <c r="G8889">
        <v>5</v>
      </c>
      <c r="H8889">
        <v>2798300</v>
      </c>
      <c r="I8889">
        <v>2100600</v>
      </c>
      <c r="J8889" t="s">
        <v>14</v>
      </c>
      <c r="K8889">
        <v>13991500</v>
      </c>
      <c r="L8889" t="s">
        <v>7204</v>
      </c>
      <c r="M8889" t="s">
        <v>7203</v>
      </c>
      <c r="N8889" s="1">
        <v>44016</v>
      </c>
      <c r="O8889" t="s">
        <v>207</v>
      </c>
      <c r="P8889" t="s">
        <v>7218</v>
      </c>
      <c r="Q8889" t="s">
        <v>7224</v>
      </c>
      <c r="R8889" t="s">
        <v>7230</v>
      </c>
      <c r="S8889">
        <v>1968354</v>
      </c>
      <c r="T8889">
        <v>2622155</v>
      </c>
      <c r="U8889">
        <v>0.249</v>
      </c>
      <c r="V8889">
        <v>3488500</v>
      </c>
      <c r="W8889">
        <v>10503000</v>
      </c>
      <c r="X8889">
        <v>2024</v>
      </c>
      <c r="Y8889">
        <v>19588100</v>
      </c>
    </row>
    <row r="8890" spans="2:25" x14ac:dyDescent="0.35">
      <c r="B8890" t="s">
        <v>6445</v>
      </c>
      <c r="C8890" s="1">
        <v>45457</v>
      </c>
      <c r="D8890" t="s">
        <v>1091</v>
      </c>
      <c r="E8890" t="s">
        <v>5870</v>
      </c>
      <c r="F8890" t="s">
        <v>207</v>
      </c>
      <c r="G8890">
        <v>1</v>
      </c>
      <c r="H8890">
        <v>2779200</v>
      </c>
      <c r="I8890">
        <v>2086200</v>
      </c>
      <c r="J8890" t="s">
        <v>14</v>
      </c>
      <c r="K8890">
        <v>2779200</v>
      </c>
      <c r="L8890" t="s">
        <v>7209</v>
      </c>
      <c r="M8890" t="s">
        <v>7203</v>
      </c>
      <c r="N8890" s="1">
        <v>45414</v>
      </c>
      <c r="O8890" t="s">
        <v>207</v>
      </c>
      <c r="P8890" t="s">
        <v>7218</v>
      </c>
      <c r="Q8890" t="s">
        <v>7224</v>
      </c>
      <c r="R8890" t="s">
        <v>7230</v>
      </c>
      <c r="S8890">
        <v>1968354</v>
      </c>
      <c r="T8890">
        <v>2622155</v>
      </c>
      <c r="U8890">
        <v>0.249</v>
      </c>
      <c r="V8890">
        <v>693000</v>
      </c>
      <c r="W8890">
        <v>2086200</v>
      </c>
      <c r="X8890">
        <v>2024</v>
      </c>
      <c r="Y8890">
        <v>3890879.9999999995</v>
      </c>
    </row>
    <row r="8891" spans="2:25" x14ac:dyDescent="0.35">
      <c r="B8891" t="s">
        <v>7126</v>
      </c>
      <c r="C8891" s="1">
        <v>45634</v>
      </c>
      <c r="D8891" t="s">
        <v>2132</v>
      </c>
      <c r="E8891" t="s">
        <v>50</v>
      </c>
      <c r="F8891" t="s">
        <v>207</v>
      </c>
      <c r="G8891">
        <v>5</v>
      </c>
      <c r="H8891">
        <v>2728300</v>
      </c>
      <c r="I8891">
        <v>2048000</v>
      </c>
      <c r="J8891" t="s">
        <v>14</v>
      </c>
      <c r="K8891">
        <v>13641500</v>
      </c>
      <c r="L8891" t="s">
        <v>7202</v>
      </c>
      <c r="M8891" t="s">
        <v>7206</v>
      </c>
      <c r="N8891" s="1">
        <v>43928</v>
      </c>
      <c r="O8891" t="s">
        <v>207</v>
      </c>
      <c r="P8891" t="s">
        <v>7218</v>
      </c>
      <c r="Q8891" t="s">
        <v>7224</v>
      </c>
      <c r="R8891" t="s">
        <v>7230</v>
      </c>
      <c r="S8891">
        <v>1968354</v>
      </c>
      <c r="T8891">
        <v>2622155</v>
      </c>
      <c r="U8891">
        <v>0.249</v>
      </c>
      <c r="V8891">
        <v>3401500</v>
      </c>
      <c r="W8891">
        <v>10240000</v>
      </c>
      <c r="X8891">
        <v>2024</v>
      </c>
      <c r="Y8891">
        <v>19098100</v>
      </c>
    </row>
    <row r="8892" spans="2:25" x14ac:dyDescent="0.35">
      <c r="B8892" t="s">
        <v>6106</v>
      </c>
      <c r="C8892" s="1">
        <v>45376</v>
      </c>
      <c r="D8892" t="s">
        <v>578</v>
      </c>
      <c r="E8892" t="s">
        <v>2347</v>
      </c>
      <c r="F8892" t="s">
        <v>207</v>
      </c>
      <c r="G8892">
        <v>3</v>
      </c>
      <c r="H8892">
        <v>2578000</v>
      </c>
      <c r="I8892">
        <v>1935200</v>
      </c>
      <c r="J8892" t="s">
        <v>14</v>
      </c>
      <c r="K8892">
        <v>7734000</v>
      </c>
      <c r="L8892" t="s">
        <v>7209</v>
      </c>
      <c r="M8892" t="s">
        <v>7206</v>
      </c>
      <c r="N8892" s="1">
        <v>44881</v>
      </c>
      <c r="O8892" t="s">
        <v>207</v>
      </c>
      <c r="P8892" t="s">
        <v>7218</v>
      </c>
      <c r="Q8892" t="s">
        <v>7224</v>
      </c>
      <c r="R8892" t="s">
        <v>7230</v>
      </c>
      <c r="S8892">
        <v>1968354</v>
      </c>
      <c r="T8892">
        <v>2622155</v>
      </c>
      <c r="U8892">
        <v>0.249</v>
      </c>
      <c r="V8892">
        <v>1928400</v>
      </c>
      <c r="W8892">
        <v>5805600</v>
      </c>
      <c r="X8892">
        <v>2024</v>
      </c>
      <c r="Y8892">
        <v>10827600</v>
      </c>
    </row>
    <row r="8893" spans="2:25" x14ac:dyDescent="0.35">
      <c r="B8893" t="s">
        <v>6780</v>
      </c>
      <c r="C8893" s="1">
        <v>45534</v>
      </c>
      <c r="D8893" t="s">
        <v>1479</v>
      </c>
      <c r="E8893" t="s">
        <v>6416</v>
      </c>
      <c r="F8893" t="s">
        <v>123</v>
      </c>
      <c r="G8893">
        <v>2</v>
      </c>
      <c r="H8893">
        <v>3682900</v>
      </c>
      <c r="I8893">
        <v>2777100</v>
      </c>
      <c r="J8893" t="s">
        <v>18</v>
      </c>
      <c r="K8893">
        <v>7365800</v>
      </c>
      <c r="L8893" t="s">
        <v>7209</v>
      </c>
      <c r="M8893" t="s">
        <v>7203</v>
      </c>
      <c r="N8893" s="1">
        <v>45360</v>
      </c>
      <c r="O8893" t="s">
        <v>123</v>
      </c>
      <c r="P8893" t="s">
        <v>7218</v>
      </c>
      <c r="Q8893" t="s">
        <v>7233</v>
      </c>
      <c r="R8893" t="s">
        <v>7220</v>
      </c>
      <c r="S8893">
        <v>2398997</v>
      </c>
      <c r="T8893">
        <v>3181492</v>
      </c>
      <c r="U8893">
        <v>0.246</v>
      </c>
      <c r="V8893">
        <v>1811600</v>
      </c>
      <c r="W8893">
        <v>5554200</v>
      </c>
      <c r="X8893">
        <v>2024</v>
      </c>
      <c r="Y8893">
        <v>10312120</v>
      </c>
    </row>
    <row r="8894" spans="2:25" x14ac:dyDescent="0.35">
      <c r="B8894" t="s">
        <v>6884</v>
      </c>
      <c r="C8894" s="1">
        <v>45563</v>
      </c>
      <c r="D8894" t="s">
        <v>1641</v>
      </c>
      <c r="E8894" t="s">
        <v>528</v>
      </c>
      <c r="F8894" t="s">
        <v>123</v>
      </c>
      <c r="G8894">
        <v>2</v>
      </c>
      <c r="H8894">
        <v>3650800</v>
      </c>
      <c r="I8894">
        <v>2752900</v>
      </c>
      <c r="J8894" t="s">
        <v>14</v>
      </c>
      <c r="K8894">
        <v>7301600</v>
      </c>
      <c r="L8894" t="s">
        <v>7207</v>
      </c>
      <c r="M8894" t="s">
        <v>7206</v>
      </c>
      <c r="N8894" s="1">
        <v>43531</v>
      </c>
      <c r="O8894" t="s">
        <v>123</v>
      </c>
      <c r="P8894" t="s">
        <v>7218</v>
      </c>
      <c r="Q8894" t="s">
        <v>7233</v>
      </c>
      <c r="R8894" t="s">
        <v>7220</v>
      </c>
      <c r="S8894">
        <v>2398997</v>
      </c>
      <c r="T8894">
        <v>3181492</v>
      </c>
      <c r="U8894">
        <v>0.246</v>
      </c>
      <c r="V8894">
        <v>1795800</v>
      </c>
      <c r="W8894">
        <v>5505800</v>
      </c>
      <c r="X8894">
        <v>2024</v>
      </c>
      <c r="Y8894">
        <v>10222240</v>
      </c>
    </row>
    <row r="8895" spans="2:25" x14ac:dyDescent="0.35">
      <c r="B8895" t="s">
        <v>6136</v>
      </c>
      <c r="C8895" s="1">
        <v>45383</v>
      </c>
      <c r="D8895" t="s">
        <v>764</v>
      </c>
      <c r="E8895" t="s">
        <v>44</v>
      </c>
      <c r="F8895" t="s">
        <v>123</v>
      </c>
      <c r="G8895">
        <v>4</v>
      </c>
      <c r="H8895">
        <v>3521800</v>
      </c>
      <c r="I8895">
        <v>2655600</v>
      </c>
      <c r="J8895" t="s">
        <v>14</v>
      </c>
      <c r="K8895">
        <v>14087200</v>
      </c>
      <c r="L8895" t="s">
        <v>7209</v>
      </c>
      <c r="M8895" t="s">
        <v>7206</v>
      </c>
      <c r="N8895" s="1">
        <v>43454</v>
      </c>
      <c r="O8895" t="s">
        <v>123</v>
      </c>
      <c r="P8895" t="s">
        <v>7218</v>
      </c>
      <c r="Q8895" t="s">
        <v>7233</v>
      </c>
      <c r="R8895" t="s">
        <v>7220</v>
      </c>
      <c r="S8895">
        <v>2398997</v>
      </c>
      <c r="T8895">
        <v>3181492</v>
      </c>
      <c r="U8895">
        <v>0.246</v>
      </c>
      <c r="V8895">
        <v>3464800</v>
      </c>
      <c r="W8895">
        <v>10622400</v>
      </c>
      <c r="X8895">
        <v>2024</v>
      </c>
      <c r="Y8895">
        <v>19722080</v>
      </c>
    </row>
    <row r="8896" spans="2:25" x14ac:dyDescent="0.35">
      <c r="B8896" t="s">
        <v>7138</v>
      </c>
      <c r="C8896" s="1">
        <v>45637</v>
      </c>
      <c r="D8896" t="s">
        <v>2132</v>
      </c>
      <c r="E8896" t="s">
        <v>127</v>
      </c>
      <c r="F8896" t="s">
        <v>123</v>
      </c>
      <c r="G8896">
        <v>2</v>
      </c>
      <c r="H8896">
        <v>3502400</v>
      </c>
      <c r="I8896">
        <v>2641000</v>
      </c>
      <c r="J8896" t="s">
        <v>18</v>
      </c>
      <c r="K8896">
        <v>7004800</v>
      </c>
      <c r="L8896" t="s">
        <v>7209</v>
      </c>
      <c r="M8896" t="s">
        <v>7206</v>
      </c>
      <c r="N8896" s="1">
        <v>44141</v>
      </c>
      <c r="O8896" t="s">
        <v>123</v>
      </c>
      <c r="P8896" t="s">
        <v>7218</v>
      </c>
      <c r="Q8896" t="s">
        <v>7233</v>
      </c>
      <c r="R8896" t="s">
        <v>7220</v>
      </c>
      <c r="S8896">
        <v>2398997</v>
      </c>
      <c r="T8896">
        <v>3181492</v>
      </c>
      <c r="U8896">
        <v>0.246</v>
      </c>
      <c r="V8896">
        <v>1722800</v>
      </c>
      <c r="W8896">
        <v>5282000</v>
      </c>
      <c r="X8896">
        <v>2024</v>
      </c>
      <c r="Y8896">
        <v>9806720</v>
      </c>
    </row>
    <row r="8897" spans="2:25" x14ac:dyDescent="0.35">
      <c r="B8897" t="s">
        <v>6280</v>
      </c>
      <c r="C8897" s="1">
        <v>45416</v>
      </c>
      <c r="D8897" t="s">
        <v>931</v>
      </c>
      <c r="E8897" t="s">
        <v>5870</v>
      </c>
      <c r="F8897" t="s">
        <v>123</v>
      </c>
      <c r="G8897">
        <v>1</v>
      </c>
      <c r="H8897">
        <v>3437700</v>
      </c>
      <c r="I8897">
        <v>2592200</v>
      </c>
      <c r="J8897" t="s">
        <v>14</v>
      </c>
      <c r="K8897">
        <v>3437700</v>
      </c>
      <c r="L8897" t="s">
        <v>7209</v>
      </c>
      <c r="M8897" t="s">
        <v>7203</v>
      </c>
      <c r="N8897" s="1">
        <v>45414</v>
      </c>
      <c r="O8897" t="s">
        <v>123</v>
      </c>
      <c r="P8897" t="s">
        <v>7218</v>
      </c>
      <c r="Q8897" t="s">
        <v>7233</v>
      </c>
      <c r="R8897" t="s">
        <v>7220</v>
      </c>
      <c r="S8897">
        <v>2398997</v>
      </c>
      <c r="T8897">
        <v>3181492</v>
      </c>
      <c r="U8897">
        <v>0.246</v>
      </c>
      <c r="V8897">
        <v>845500</v>
      </c>
      <c r="W8897">
        <v>2592200</v>
      </c>
      <c r="X8897">
        <v>2024</v>
      </c>
      <c r="Y8897">
        <v>4812780</v>
      </c>
    </row>
    <row r="8898" spans="2:25" x14ac:dyDescent="0.35">
      <c r="B8898" t="s">
        <v>5919</v>
      </c>
      <c r="C8898" s="1">
        <v>45326</v>
      </c>
      <c r="D8898" t="s">
        <v>375</v>
      </c>
      <c r="E8898" t="s">
        <v>2447</v>
      </c>
      <c r="F8898" t="s">
        <v>191</v>
      </c>
      <c r="G8898">
        <v>4</v>
      </c>
      <c r="H8898">
        <v>1514700</v>
      </c>
      <c r="I8898">
        <v>1098900</v>
      </c>
      <c r="J8898" t="s">
        <v>18</v>
      </c>
      <c r="K8898">
        <v>6058800</v>
      </c>
      <c r="L8898" t="s">
        <v>7208</v>
      </c>
      <c r="M8898" t="s">
        <v>7206</v>
      </c>
      <c r="N8898" s="1">
        <v>44910</v>
      </c>
      <c r="O8898" t="s">
        <v>191</v>
      </c>
      <c r="P8898" t="s">
        <v>7218</v>
      </c>
      <c r="Q8898" t="s">
        <v>7224</v>
      </c>
      <c r="R8898" t="s">
        <v>7225</v>
      </c>
      <c r="S8898">
        <v>907559</v>
      </c>
      <c r="T8898">
        <v>1250944</v>
      </c>
      <c r="U8898">
        <v>0.27400000000000002</v>
      </c>
      <c r="V8898">
        <v>1663200</v>
      </c>
      <c r="W8898">
        <v>4395600</v>
      </c>
      <c r="X8898">
        <v>2024</v>
      </c>
      <c r="Y8898">
        <v>8482320</v>
      </c>
    </row>
    <row r="8899" spans="2:25" x14ac:dyDescent="0.35">
      <c r="B8899" t="s">
        <v>6397</v>
      </c>
      <c r="C8899" s="1">
        <v>45446</v>
      </c>
      <c r="D8899" t="s">
        <v>1091</v>
      </c>
      <c r="E8899" t="s">
        <v>268</v>
      </c>
      <c r="F8899" t="s">
        <v>191</v>
      </c>
      <c r="G8899">
        <v>3</v>
      </c>
      <c r="H8899">
        <v>1471400</v>
      </c>
      <c r="I8899">
        <v>1067500</v>
      </c>
      <c r="J8899" t="s">
        <v>14</v>
      </c>
      <c r="K8899">
        <v>4414200</v>
      </c>
      <c r="L8899" t="s">
        <v>7204</v>
      </c>
      <c r="M8899" t="s">
        <v>7206</v>
      </c>
      <c r="N8899" s="1">
        <v>43409</v>
      </c>
      <c r="O8899" t="s">
        <v>191</v>
      </c>
      <c r="P8899" t="s">
        <v>7218</v>
      </c>
      <c r="Q8899" t="s">
        <v>7224</v>
      </c>
      <c r="R8899" t="s">
        <v>7225</v>
      </c>
      <c r="S8899">
        <v>907559</v>
      </c>
      <c r="T8899">
        <v>1250944</v>
      </c>
      <c r="U8899">
        <v>0.27400000000000002</v>
      </c>
      <c r="V8899">
        <v>1211700</v>
      </c>
      <c r="W8899">
        <v>3202500</v>
      </c>
      <c r="X8899">
        <v>2024</v>
      </c>
      <c r="Y8899">
        <v>6179880</v>
      </c>
    </row>
    <row r="8900" spans="2:25" x14ac:dyDescent="0.35">
      <c r="B8900" t="s">
        <v>5841</v>
      </c>
      <c r="C8900" s="1">
        <v>45309</v>
      </c>
      <c r="D8900" t="s">
        <v>11</v>
      </c>
      <c r="E8900" t="s">
        <v>432</v>
      </c>
      <c r="F8900" t="s">
        <v>191</v>
      </c>
      <c r="G8900">
        <v>5</v>
      </c>
      <c r="H8900">
        <v>1415600</v>
      </c>
      <c r="I8900">
        <v>1027000</v>
      </c>
      <c r="J8900" t="s">
        <v>18</v>
      </c>
      <c r="K8900">
        <v>7078000</v>
      </c>
      <c r="L8900" t="s">
        <v>7202</v>
      </c>
      <c r="M8900" t="s">
        <v>7206</v>
      </c>
      <c r="N8900" s="1">
        <v>44028</v>
      </c>
      <c r="O8900" t="s">
        <v>191</v>
      </c>
      <c r="P8900" t="s">
        <v>7218</v>
      </c>
      <c r="Q8900" t="s">
        <v>7224</v>
      </c>
      <c r="R8900" t="s">
        <v>7225</v>
      </c>
      <c r="S8900">
        <v>907559</v>
      </c>
      <c r="T8900">
        <v>1250944</v>
      </c>
      <c r="U8900">
        <v>0.27400000000000002</v>
      </c>
      <c r="V8900">
        <v>1943000</v>
      </c>
      <c r="W8900">
        <v>5135000</v>
      </c>
      <c r="X8900">
        <v>2024</v>
      </c>
      <c r="Y8900">
        <v>9909200</v>
      </c>
    </row>
    <row r="8901" spans="2:25" x14ac:dyDescent="0.35">
      <c r="B8901" t="s">
        <v>7094</v>
      </c>
      <c r="C8901" s="1">
        <v>45620</v>
      </c>
      <c r="D8901" t="s">
        <v>1962</v>
      </c>
      <c r="E8901" t="s">
        <v>436</v>
      </c>
      <c r="F8901" t="s">
        <v>191</v>
      </c>
      <c r="G8901">
        <v>1</v>
      </c>
      <c r="H8901">
        <v>1362800</v>
      </c>
      <c r="I8901">
        <v>988700</v>
      </c>
      <c r="J8901" t="s">
        <v>14</v>
      </c>
      <c r="K8901">
        <v>1362800</v>
      </c>
      <c r="L8901" t="s">
        <v>7202</v>
      </c>
      <c r="M8901" t="s">
        <v>7206</v>
      </c>
      <c r="N8901" s="1">
        <v>43104</v>
      </c>
      <c r="O8901" t="s">
        <v>191</v>
      </c>
      <c r="P8901" t="s">
        <v>7218</v>
      </c>
      <c r="Q8901" t="s">
        <v>7224</v>
      </c>
      <c r="R8901" t="s">
        <v>7225</v>
      </c>
      <c r="S8901">
        <v>907559</v>
      </c>
      <c r="T8901">
        <v>1250944</v>
      </c>
      <c r="U8901">
        <v>0.27400000000000002</v>
      </c>
      <c r="V8901">
        <v>374100</v>
      </c>
      <c r="W8901">
        <v>988700</v>
      </c>
      <c r="X8901">
        <v>2024</v>
      </c>
      <c r="Y8901">
        <v>1907919.9999999998</v>
      </c>
    </row>
    <row r="8902" spans="2:25" x14ac:dyDescent="0.35">
      <c r="B8902" t="s">
        <v>6478</v>
      </c>
      <c r="C8902" s="1">
        <v>45465</v>
      </c>
      <c r="D8902" t="s">
        <v>1091</v>
      </c>
      <c r="E8902" t="s">
        <v>3971</v>
      </c>
      <c r="F8902" t="s">
        <v>191</v>
      </c>
      <c r="G8902">
        <v>4</v>
      </c>
      <c r="H8902">
        <v>1358400</v>
      </c>
      <c r="I8902">
        <v>985500</v>
      </c>
      <c r="J8902" t="s">
        <v>18</v>
      </c>
      <c r="K8902">
        <v>5433600</v>
      </c>
      <c r="L8902" t="s">
        <v>7204</v>
      </c>
      <c r="M8902" t="s">
        <v>7206</v>
      </c>
      <c r="N8902" s="1">
        <v>44969</v>
      </c>
      <c r="O8902" t="s">
        <v>191</v>
      </c>
      <c r="P8902" t="s">
        <v>7218</v>
      </c>
      <c r="Q8902" t="s">
        <v>7224</v>
      </c>
      <c r="R8902" t="s">
        <v>7225</v>
      </c>
      <c r="S8902">
        <v>907559</v>
      </c>
      <c r="T8902">
        <v>1250944</v>
      </c>
      <c r="U8902">
        <v>0.27400000000000002</v>
      </c>
      <c r="V8902">
        <v>1491600</v>
      </c>
      <c r="W8902">
        <v>3942000</v>
      </c>
      <c r="X8902">
        <v>2024</v>
      </c>
      <c r="Y8902">
        <v>7607039.9999999991</v>
      </c>
    </row>
    <row r="8903" spans="2:25" x14ac:dyDescent="0.35">
      <c r="B8903" t="s">
        <v>6829</v>
      </c>
      <c r="C8903" s="1">
        <v>45545</v>
      </c>
      <c r="D8903" t="s">
        <v>1641</v>
      </c>
      <c r="E8903" t="s">
        <v>5951</v>
      </c>
      <c r="F8903" t="s">
        <v>191</v>
      </c>
      <c r="G8903">
        <v>3</v>
      </c>
      <c r="H8903">
        <v>1342900</v>
      </c>
      <c r="I8903">
        <v>974300</v>
      </c>
      <c r="J8903" t="s">
        <v>14</v>
      </c>
      <c r="K8903">
        <v>4028700</v>
      </c>
      <c r="L8903" t="s">
        <v>7207</v>
      </c>
      <c r="M8903" t="s">
        <v>7206</v>
      </c>
      <c r="N8903" s="1">
        <v>45566</v>
      </c>
      <c r="O8903" t="s">
        <v>191</v>
      </c>
      <c r="P8903" t="s">
        <v>7218</v>
      </c>
      <c r="Q8903" t="s">
        <v>7224</v>
      </c>
      <c r="R8903" t="s">
        <v>7225</v>
      </c>
      <c r="S8903">
        <v>907559</v>
      </c>
      <c r="T8903">
        <v>1250944</v>
      </c>
      <c r="U8903">
        <v>0.27400000000000002</v>
      </c>
      <c r="V8903">
        <v>1105800</v>
      </c>
      <c r="W8903">
        <v>2922900</v>
      </c>
      <c r="X8903">
        <v>2024</v>
      </c>
      <c r="Y8903">
        <v>5640180</v>
      </c>
    </row>
    <row r="8904" spans="2:25" x14ac:dyDescent="0.35">
      <c r="B8904" t="s">
        <v>6566</v>
      </c>
      <c r="C8904" s="1">
        <v>45486</v>
      </c>
      <c r="D8904" t="s">
        <v>1277</v>
      </c>
      <c r="E8904" t="s">
        <v>5811</v>
      </c>
      <c r="F8904" t="s">
        <v>191</v>
      </c>
      <c r="G8904">
        <v>5</v>
      </c>
      <c r="H8904">
        <v>1272200</v>
      </c>
      <c r="I8904">
        <v>922900</v>
      </c>
      <c r="J8904" t="s">
        <v>14</v>
      </c>
      <c r="K8904">
        <v>6361000</v>
      </c>
      <c r="L8904" t="s">
        <v>7209</v>
      </c>
      <c r="M8904" t="s">
        <v>7203</v>
      </c>
      <c r="N8904" s="1">
        <v>45427</v>
      </c>
      <c r="O8904" t="s">
        <v>191</v>
      </c>
      <c r="P8904" t="s">
        <v>7218</v>
      </c>
      <c r="Q8904" t="s">
        <v>7224</v>
      </c>
      <c r="R8904" t="s">
        <v>7225</v>
      </c>
      <c r="S8904">
        <v>907559</v>
      </c>
      <c r="T8904">
        <v>1250944</v>
      </c>
      <c r="U8904">
        <v>0.27400000000000002</v>
      </c>
      <c r="V8904">
        <v>1746500</v>
      </c>
      <c r="W8904">
        <v>4614500</v>
      </c>
      <c r="X8904">
        <v>2024</v>
      </c>
      <c r="Y8904">
        <v>8905400</v>
      </c>
    </row>
    <row r="8905" spans="2:25" x14ac:dyDescent="0.35">
      <c r="B8905" t="s">
        <v>6530</v>
      </c>
      <c r="C8905" s="1">
        <v>45478</v>
      </c>
      <c r="D8905" t="s">
        <v>1277</v>
      </c>
      <c r="E8905" t="s">
        <v>824</v>
      </c>
      <c r="F8905" t="s">
        <v>191</v>
      </c>
      <c r="G8905">
        <v>5</v>
      </c>
      <c r="H8905">
        <v>1244200</v>
      </c>
      <c r="I8905">
        <v>902600</v>
      </c>
      <c r="J8905" t="s">
        <v>18</v>
      </c>
      <c r="K8905">
        <v>6221000</v>
      </c>
      <c r="L8905" t="s">
        <v>7205</v>
      </c>
      <c r="M8905" t="s">
        <v>7203</v>
      </c>
      <c r="N8905" s="1">
        <v>44125</v>
      </c>
      <c r="O8905" t="s">
        <v>191</v>
      </c>
      <c r="P8905" t="s">
        <v>7218</v>
      </c>
      <c r="Q8905" t="s">
        <v>7224</v>
      </c>
      <c r="R8905" t="s">
        <v>7225</v>
      </c>
      <c r="S8905">
        <v>907559</v>
      </c>
      <c r="T8905">
        <v>1250944</v>
      </c>
      <c r="U8905">
        <v>0.27400000000000002</v>
      </c>
      <c r="V8905">
        <v>1708000</v>
      </c>
      <c r="W8905">
        <v>4513000</v>
      </c>
      <c r="X8905">
        <v>2024</v>
      </c>
      <c r="Y8905">
        <v>8709400</v>
      </c>
    </row>
    <row r="8906" spans="2:25" x14ac:dyDescent="0.35">
      <c r="B8906" t="s">
        <v>6735</v>
      </c>
      <c r="C8906" s="1">
        <v>45524</v>
      </c>
      <c r="D8906" t="s">
        <v>1479</v>
      </c>
      <c r="E8906" t="s">
        <v>754</v>
      </c>
      <c r="F8906" t="s">
        <v>253</v>
      </c>
      <c r="G8906">
        <v>3</v>
      </c>
      <c r="H8906">
        <v>1193000</v>
      </c>
      <c r="I8906">
        <v>869300</v>
      </c>
      <c r="J8906" t="s">
        <v>18</v>
      </c>
      <c r="K8906">
        <v>3579000</v>
      </c>
      <c r="L8906" t="s">
        <v>7209</v>
      </c>
      <c r="M8906" t="s">
        <v>7203</v>
      </c>
      <c r="N8906" s="1">
        <v>43324</v>
      </c>
      <c r="O8906" t="s">
        <v>253</v>
      </c>
      <c r="P8906" t="s">
        <v>7228</v>
      </c>
      <c r="Q8906" t="s">
        <v>7245</v>
      </c>
      <c r="R8906" t="s">
        <v>7225</v>
      </c>
      <c r="S8906">
        <v>749552</v>
      </c>
      <c r="T8906">
        <v>1028670</v>
      </c>
      <c r="U8906">
        <v>0.27100000000000002</v>
      </c>
      <c r="V8906">
        <v>971100</v>
      </c>
      <c r="W8906">
        <v>2607900</v>
      </c>
      <c r="X8906">
        <v>2024</v>
      </c>
      <c r="Y8906">
        <v>5010600</v>
      </c>
    </row>
    <row r="8907" spans="2:25" x14ac:dyDescent="0.35">
      <c r="B8907" t="s">
        <v>6992</v>
      </c>
      <c r="C8907" s="1">
        <v>45592</v>
      </c>
      <c r="D8907" t="s">
        <v>1809</v>
      </c>
      <c r="E8907" t="s">
        <v>6298</v>
      </c>
      <c r="F8907" t="s">
        <v>253</v>
      </c>
      <c r="G8907">
        <v>2</v>
      </c>
      <c r="H8907">
        <v>1182000</v>
      </c>
      <c r="I8907">
        <v>861300</v>
      </c>
      <c r="J8907" t="s">
        <v>14</v>
      </c>
      <c r="K8907">
        <v>2364000</v>
      </c>
      <c r="L8907" t="s">
        <v>7209</v>
      </c>
      <c r="M8907" t="s">
        <v>7203</v>
      </c>
      <c r="N8907" s="1">
        <v>45449</v>
      </c>
      <c r="O8907" t="s">
        <v>253</v>
      </c>
      <c r="P8907" t="s">
        <v>7228</v>
      </c>
      <c r="Q8907" t="s">
        <v>7245</v>
      </c>
      <c r="R8907" t="s">
        <v>7225</v>
      </c>
      <c r="S8907">
        <v>749552</v>
      </c>
      <c r="T8907">
        <v>1028670</v>
      </c>
      <c r="U8907">
        <v>0.27100000000000002</v>
      </c>
      <c r="V8907">
        <v>641400</v>
      </c>
      <c r="W8907">
        <v>1722600</v>
      </c>
      <c r="X8907">
        <v>2024</v>
      </c>
      <c r="Y8907">
        <v>3309600</v>
      </c>
    </row>
    <row r="8908" spans="2:25" x14ac:dyDescent="0.35">
      <c r="B8908" t="s">
        <v>6740</v>
      </c>
      <c r="C8908" s="1">
        <v>45526</v>
      </c>
      <c r="D8908" t="s">
        <v>1479</v>
      </c>
      <c r="E8908" t="s">
        <v>3921</v>
      </c>
      <c r="F8908" t="s">
        <v>253</v>
      </c>
      <c r="G8908">
        <v>1</v>
      </c>
      <c r="H8908">
        <v>1161500</v>
      </c>
      <c r="I8908">
        <v>846300</v>
      </c>
      <c r="J8908" t="s">
        <v>14</v>
      </c>
      <c r="K8908">
        <v>1161500</v>
      </c>
      <c r="L8908" t="s">
        <v>7208</v>
      </c>
      <c r="M8908" t="s">
        <v>7203</v>
      </c>
      <c r="N8908" s="1">
        <v>45220</v>
      </c>
      <c r="O8908" t="s">
        <v>253</v>
      </c>
      <c r="P8908" t="s">
        <v>7228</v>
      </c>
      <c r="Q8908" t="s">
        <v>7245</v>
      </c>
      <c r="R8908" t="s">
        <v>7225</v>
      </c>
      <c r="S8908">
        <v>749552</v>
      </c>
      <c r="T8908">
        <v>1028670</v>
      </c>
      <c r="U8908">
        <v>0.27100000000000002</v>
      </c>
      <c r="V8908">
        <v>315200</v>
      </c>
      <c r="W8908">
        <v>846300</v>
      </c>
      <c r="X8908">
        <v>2024</v>
      </c>
      <c r="Y8908">
        <v>1626100</v>
      </c>
    </row>
    <row r="8909" spans="2:25" x14ac:dyDescent="0.35">
      <c r="B8909" t="s">
        <v>6820</v>
      </c>
      <c r="C8909" s="1">
        <v>45542</v>
      </c>
      <c r="D8909" t="s">
        <v>1641</v>
      </c>
      <c r="E8909" t="s">
        <v>5852</v>
      </c>
      <c r="F8909" t="s">
        <v>253</v>
      </c>
      <c r="G8909">
        <v>1</v>
      </c>
      <c r="H8909">
        <v>1133300</v>
      </c>
      <c r="I8909">
        <v>825800</v>
      </c>
      <c r="J8909" t="s">
        <v>14</v>
      </c>
      <c r="K8909">
        <v>1133300</v>
      </c>
      <c r="L8909" t="s">
        <v>7202</v>
      </c>
      <c r="M8909" t="s">
        <v>7203</v>
      </c>
      <c r="N8909" s="1">
        <v>45427</v>
      </c>
      <c r="O8909" t="s">
        <v>253</v>
      </c>
      <c r="P8909" t="s">
        <v>7228</v>
      </c>
      <c r="Q8909" t="s">
        <v>7245</v>
      </c>
      <c r="R8909" t="s">
        <v>7225</v>
      </c>
      <c r="S8909">
        <v>749552</v>
      </c>
      <c r="T8909">
        <v>1028670</v>
      </c>
      <c r="U8909">
        <v>0.27100000000000002</v>
      </c>
      <c r="V8909">
        <v>307500</v>
      </c>
      <c r="W8909">
        <v>825800</v>
      </c>
      <c r="X8909">
        <v>2024</v>
      </c>
      <c r="Y8909">
        <v>1586620</v>
      </c>
    </row>
    <row r="8910" spans="2:25" x14ac:dyDescent="0.35">
      <c r="B8910" t="s">
        <v>6890</v>
      </c>
      <c r="C8910" s="1">
        <v>45564</v>
      </c>
      <c r="D8910" t="s">
        <v>1641</v>
      </c>
      <c r="E8910" t="s">
        <v>38</v>
      </c>
      <c r="F8910" t="s">
        <v>253</v>
      </c>
      <c r="G8910">
        <v>2</v>
      </c>
      <c r="H8910">
        <v>1121000</v>
      </c>
      <c r="I8910">
        <v>816800</v>
      </c>
      <c r="J8910" t="s">
        <v>18</v>
      </c>
      <c r="K8910">
        <v>2242000</v>
      </c>
      <c r="L8910" t="s">
        <v>7207</v>
      </c>
      <c r="M8910" t="s">
        <v>7206</v>
      </c>
      <c r="N8910" s="1">
        <v>43376</v>
      </c>
      <c r="O8910" t="s">
        <v>253</v>
      </c>
      <c r="P8910" t="s">
        <v>7228</v>
      </c>
      <c r="Q8910" t="s">
        <v>7245</v>
      </c>
      <c r="R8910" t="s">
        <v>7225</v>
      </c>
      <c r="S8910">
        <v>749552</v>
      </c>
      <c r="T8910">
        <v>1028670</v>
      </c>
      <c r="U8910">
        <v>0.27100000000000002</v>
      </c>
      <c r="V8910">
        <v>608400</v>
      </c>
      <c r="W8910">
        <v>1633600</v>
      </c>
      <c r="X8910">
        <v>2024</v>
      </c>
      <c r="Y8910">
        <v>3138800</v>
      </c>
    </row>
    <row r="8911" spans="2:25" x14ac:dyDescent="0.35">
      <c r="B8911" t="s">
        <v>6783</v>
      </c>
      <c r="C8911" s="1">
        <v>45535</v>
      </c>
      <c r="D8911" t="s">
        <v>1479</v>
      </c>
      <c r="E8911" t="s">
        <v>2372</v>
      </c>
      <c r="F8911" t="s">
        <v>651</v>
      </c>
      <c r="G8911">
        <v>5</v>
      </c>
      <c r="H8911">
        <v>1810100</v>
      </c>
      <c r="I8911">
        <v>1390800</v>
      </c>
      <c r="J8911" t="s">
        <v>14</v>
      </c>
      <c r="K8911">
        <v>9050500</v>
      </c>
      <c r="L8911" t="s">
        <v>7204</v>
      </c>
      <c r="M8911" t="s">
        <v>7206</v>
      </c>
      <c r="N8911" s="1">
        <v>44819</v>
      </c>
      <c r="O8911" t="s">
        <v>651</v>
      </c>
      <c r="P8911" t="s">
        <v>7218</v>
      </c>
      <c r="Q8911" t="s">
        <v>7246</v>
      </c>
      <c r="R8911" t="s">
        <v>7240</v>
      </c>
      <c r="S8911">
        <v>1098942</v>
      </c>
      <c r="T8911">
        <v>1430279</v>
      </c>
      <c r="U8911">
        <v>0.23200000000000001</v>
      </c>
      <c r="V8911">
        <v>2096500</v>
      </c>
      <c r="W8911">
        <v>6954000</v>
      </c>
      <c r="X8911">
        <v>2024</v>
      </c>
      <c r="Y8911">
        <v>12670700</v>
      </c>
    </row>
    <row r="8912" spans="2:25" x14ac:dyDescent="0.35">
      <c r="B8912" t="s">
        <v>6398</v>
      </c>
      <c r="C8912" s="1">
        <v>45446</v>
      </c>
      <c r="D8912" t="s">
        <v>1091</v>
      </c>
      <c r="E8912" t="s">
        <v>2339</v>
      </c>
      <c r="F8912" t="s">
        <v>651</v>
      </c>
      <c r="G8912">
        <v>2</v>
      </c>
      <c r="H8912">
        <v>1737200</v>
      </c>
      <c r="I8912">
        <v>1334700</v>
      </c>
      <c r="J8912" t="s">
        <v>18</v>
      </c>
      <c r="K8912">
        <v>3474400</v>
      </c>
      <c r="L8912" t="s">
        <v>7204</v>
      </c>
      <c r="M8912" t="s">
        <v>7203</v>
      </c>
      <c r="N8912" s="1">
        <v>44749</v>
      </c>
      <c r="O8912" t="s">
        <v>651</v>
      </c>
      <c r="P8912" t="s">
        <v>7218</v>
      </c>
      <c r="Q8912" t="s">
        <v>7246</v>
      </c>
      <c r="R8912" t="s">
        <v>7240</v>
      </c>
      <c r="S8912">
        <v>1098942</v>
      </c>
      <c r="T8912">
        <v>1430279</v>
      </c>
      <c r="U8912">
        <v>0.23200000000000001</v>
      </c>
      <c r="V8912">
        <v>805000</v>
      </c>
      <c r="W8912">
        <v>2669400</v>
      </c>
      <c r="X8912">
        <v>2024</v>
      </c>
      <c r="Y8912">
        <v>4864160</v>
      </c>
    </row>
    <row r="8913" spans="2:25" x14ac:dyDescent="0.35">
      <c r="B8913" t="s">
        <v>6186</v>
      </c>
      <c r="C8913" s="1">
        <v>45394</v>
      </c>
      <c r="D8913" t="s">
        <v>764</v>
      </c>
      <c r="E8913" t="s">
        <v>111</v>
      </c>
      <c r="F8913" t="s">
        <v>651</v>
      </c>
      <c r="G8913">
        <v>4</v>
      </c>
      <c r="H8913">
        <v>1722700</v>
      </c>
      <c r="I8913">
        <v>1323600</v>
      </c>
      <c r="J8913" t="s">
        <v>14</v>
      </c>
      <c r="K8913">
        <v>6890800</v>
      </c>
      <c r="L8913" t="s">
        <v>7204</v>
      </c>
      <c r="M8913" t="s">
        <v>7203</v>
      </c>
      <c r="N8913" s="1">
        <v>44479</v>
      </c>
      <c r="O8913" t="s">
        <v>651</v>
      </c>
      <c r="P8913" t="s">
        <v>7218</v>
      </c>
      <c r="Q8913" t="s">
        <v>7246</v>
      </c>
      <c r="R8913" t="s">
        <v>7240</v>
      </c>
      <c r="S8913">
        <v>1098942</v>
      </c>
      <c r="T8913">
        <v>1430279</v>
      </c>
      <c r="U8913">
        <v>0.23200000000000001</v>
      </c>
      <c r="V8913">
        <v>1596400</v>
      </c>
      <c r="W8913">
        <v>5294400</v>
      </c>
      <c r="X8913">
        <v>2024</v>
      </c>
      <c r="Y8913">
        <v>9647120</v>
      </c>
    </row>
    <row r="8914" spans="2:25" x14ac:dyDescent="0.35">
      <c r="B8914" t="s">
        <v>6345</v>
      </c>
      <c r="C8914" s="1">
        <v>45433</v>
      </c>
      <c r="D8914" t="s">
        <v>931</v>
      </c>
      <c r="E8914" t="s">
        <v>85</v>
      </c>
      <c r="F8914" t="s">
        <v>651</v>
      </c>
      <c r="G8914">
        <v>2</v>
      </c>
      <c r="H8914">
        <v>1623000</v>
      </c>
      <c r="I8914">
        <v>1247000</v>
      </c>
      <c r="J8914" t="s">
        <v>18</v>
      </c>
      <c r="K8914">
        <v>3246000</v>
      </c>
      <c r="L8914" t="s">
        <v>7202</v>
      </c>
      <c r="M8914" t="s">
        <v>7206</v>
      </c>
      <c r="N8914" s="1">
        <v>43262</v>
      </c>
      <c r="O8914" t="s">
        <v>651</v>
      </c>
      <c r="P8914" t="s">
        <v>7218</v>
      </c>
      <c r="Q8914" t="s">
        <v>7246</v>
      </c>
      <c r="R8914" t="s">
        <v>7240</v>
      </c>
      <c r="S8914">
        <v>1098942</v>
      </c>
      <c r="T8914">
        <v>1430279</v>
      </c>
      <c r="U8914">
        <v>0.23200000000000001</v>
      </c>
      <c r="V8914">
        <v>752000</v>
      </c>
      <c r="W8914">
        <v>2494000</v>
      </c>
      <c r="X8914">
        <v>2024</v>
      </c>
      <c r="Y8914">
        <v>4544400</v>
      </c>
    </row>
    <row r="8915" spans="2:25" x14ac:dyDescent="0.35">
      <c r="B8915" t="s">
        <v>6955</v>
      </c>
      <c r="C8915" s="1">
        <v>45582</v>
      </c>
      <c r="D8915" t="s">
        <v>1809</v>
      </c>
      <c r="E8915" t="s">
        <v>459</v>
      </c>
      <c r="F8915" t="s">
        <v>651</v>
      </c>
      <c r="G8915">
        <v>4</v>
      </c>
      <c r="H8915">
        <v>1608000</v>
      </c>
      <c r="I8915">
        <v>1235500</v>
      </c>
      <c r="J8915" t="s">
        <v>14</v>
      </c>
      <c r="K8915">
        <v>6432000</v>
      </c>
      <c r="L8915" t="s">
        <v>7205</v>
      </c>
      <c r="M8915" t="s">
        <v>7203</v>
      </c>
      <c r="N8915" s="1">
        <v>43428</v>
      </c>
      <c r="O8915" t="s">
        <v>651</v>
      </c>
      <c r="P8915" t="s">
        <v>7218</v>
      </c>
      <c r="Q8915" t="s">
        <v>7246</v>
      </c>
      <c r="R8915" t="s">
        <v>7240</v>
      </c>
      <c r="S8915">
        <v>1098942</v>
      </c>
      <c r="T8915">
        <v>1430279</v>
      </c>
      <c r="U8915">
        <v>0.23200000000000001</v>
      </c>
      <c r="V8915">
        <v>1490000</v>
      </c>
      <c r="W8915">
        <v>4942000</v>
      </c>
      <c r="X8915">
        <v>2024</v>
      </c>
      <c r="Y8915">
        <v>9004800</v>
      </c>
    </row>
    <row r="8916" spans="2:25" x14ac:dyDescent="0.35">
      <c r="B8916" t="s">
        <v>7034</v>
      </c>
      <c r="C8916" s="1">
        <v>45601</v>
      </c>
      <c r="D8916" t="s">
        <v>1962</v>
      </c>
      <c r="E8916" t="s">
        <v>4191</v>
      </c>
      <c r="F8916" t="s">
        <v>651</v>
      </c>
      <c r="G8916">
        <v>2</v>
      </c>
      <c r="H8916">
        <v>1583400</v>
      </c>
      <c r="I8916">
        <v>1216600</v>
      </c>
      <c r="J8916" t="s">
        <v>14</v>
      </c>
      <c r="K8916">
        <v>3166800</v>
      </c>
      <c r="L8916" t="s">
        <v>7204</v>
      </c>
      <c r="M8916" t="s">
        <v>7206</v>
      </c>
      <c r="N8916" s="1">
        <v>44998</v>
      </c>
      <c r="O8916" t="s">
        <v>651</v>
      </c>
      <c r="P8916" t="s">
        <v>7218</v>
      </c>
      <c r="Q8916" t="s">
        <v>7246</v>
      </c>
      <c r="R8916" t="s">
        <v>7240</v>
      </c>
      <c r="S8916">
        <v>1098942</v>
      </c>
      <c r="T8916">
        <v>1430279</v>
      </c>
      <c r="U8916">
        <v>0.23200000000000001</v>
      </c>
      <c r="V8916">
        <v>733600</v>
      </c>
      <c r="W8916">
        <v>2433200</v>
      </c>
      <c r="X8916">
        <v>2024</v>
      </c>
      <c r="Y8916">
        <v>4433520</v>
      </c>
    </row>
    <row r="8917" spans="2:25" x14ac:dyDescent="0.35">
      <c r="B8917" t="s">
        <v>6795</v>
      </c>
      <c r="C8917" s="1">
        <v>45537</v>
      </c>
      <c r="D8917" t="s">
        <v>1641</v>
      </c>
      <c r="E8917" t="s">
        <v>5832</v>
      </c>
      <c r="F8917" t="s">
        <v>651</v>
      </c>
      <c r="G8917">
        <v>2</v>
      </c>
      <c r="H8917">
        <v>1568500</v>
      </c>
      <c r="I8917">
        <v>1205200</v>
      </c>
      <c r="J8917" t="s">
        <v>18</v>
      </c>
      <c r="K8917">
        <v>3137000</v>
      </c>
      <c r="L8917" t="s">
        <v>7204</v>
      </c>
      <c r="M8917" t="s">
        <v>7203</v>
      </c>
      <c r="N8917" s="1">
        <v>45337</v>
      </c>
      <c r="O8917" t="s">
        <v>651</v>
      </c>
      <c r="P8917" t="s">
        <v>7218</v>
      </c>
      <c r="Q8917" t="s">
        <v>7246</v>
      </c>
      <c r="R8917" t="s">
        <v>7240</v>
      </c>
      <c r="S8917">
        <v>1098942</v>
      </c>
      <c r="T8917">
        <v>1430279</v>
      </c>
      <c r="U8917">
        <v>0.23200000000000001</v>
      </c>
      <c r="V8917">
        <v>726600</v>
      </c>
      <c r="W8917">
        <v>2410400</v>
      </c>
      <c r="X8917">
        <v>2024</v>
      </c>
      <c r="Y8917">
        <v>4391800</v>
      </c>
    </row>
    <row r="8918" spans="2:25" x14ac:dyDescent="0.35">
      <c r="B8918" t="s">
        <v>6647</v>
      </c>
      <c r="C8918" s="1">
        <v>45504</v>
      </c>
      <c r="D8918" t="s">
        <v>1277</v>
      </c>
      <c r="E8918" t="s">
        <v>4303</v>
      </c>
      <c r="F8918" t="s">
        <v>651</v>
      </c>
      <c r="G8918">
        <v>2</v>
      </c>
      <c r="H8918">
        <v>1537000</v>
      </c>
      <c r="I8918">
        <v>1181000</v>
      </c>
      <c r="J8918" t="s">
        <v>18</v>
      </c>
      <c r="K8918">
        <v>3074000</v>
      </c>
      <c r="L8918" t="s">
        <v>7202</v>
      </c>
      <c r="M8918" t="s">
        <v>7203</v>
      </c>
      <c r="N8918" s="1">
        <v>45235</v>
      </c>
      <c r="O8918" t="s">
        <v>651</v>
      </c>
      <c r="P8918" t="s">
        <v>7218</v>
      </c>
      <c r="Q8918" t="s">
        <v>7246</v>
      </c>
      <c r="R8918" t="s">
        <v>7240</v>
      </c>
      <c r="S8918">
        <v>1098942</v>
      </c>
      <c r="T8918">
        <v>1430279</v>
      </c>
      <c r="U8918">
        <v>0.23200000000000001</v>
      </c>
      <c r="V8918">
        <v>712000</v>
      </c>
      <c r="W8918">
        <v>2362000</v>
      </c>
      <c r="X8918">
        <v>2024</v>
      </c>
      <c r="Y8918">
        <v>4303600</v>
      </c>
    </row>
    <row r="8919" spans="2:25" x14ac:dyDescent="0.35">
      <c r="B8919" t="s">
        <v>7189</v>
      </c>
      <c r="C8919" s="1">
        <v>45655</v>
      </c>
      <c r="D8919" t="s">
        <v>2132</v>
      </c>
      <c r="E8919" t="s">
        <v>2369</v>
      </c>
      <c r="F8919" t="s">
        <v>651</v>
      </c>
      <c r="G8919">
        <v>4</v>
      </c>
      <c r="H8919">
        <v>1517700</v>
      </c>
      <c r="I8919">
        <v>1166100</v>
      </c>
      <c r="J8919" t="s">
        <v>14</v>
      </c>
      <c r="K8919">
        <v>6070800</v>
      </c>
      <c r="L8919" t="s">
        <v>7210</v>
      </c>
      <c r="M8919" t="s">
        <v>7203</v>
      </c>
      <c r="N8919" s="1">
        <v>44793</v>
      </c>
      <c r="O8919" t="s">
        <v>651</v>
      </c>
      <c r="P8919" t="s">
        <v>7218</v>
      </c>
      <c r="Q8919" t="s">
        <v>7246</v>
      </c>
      <c r="R8919" t="s">
        <v>7240</v>
      </c>
      <c r="S8919">
        <v>1098942</v>
      </c>
      <c r="T8919">
        <v>1430279</v>
      </c>
      <c r="U8919">
        <v>0.23200000000000001</v>
      </c>
      <c r="V8919">
        <v>1406400</v>
      </c>
      <c r="W8919">
        <v>4664400</v>
      </c>
      <c r="X8919">
        <v>2024</v>
      </c>
      <c r="Y8919">
        <v>8499120</v>
      </c>
    </row>
    <row r="8920" spans="2:25" x14ac:dyDescent="0.35">
      <c r="B8920" t="s">
        <v>6510</v>
      </c>
      <c r="C8920" s="1">
        <v>45473</v>
      </c>
      <c r="D8920" t="s">
        <v>1091</v>
      </c>
      <c r="E8920" t="s">
        <v>16</v>
      </c>
      <c r="F8920" t="s">
        <v>651</v>
      </c>
      <c r="G8920">
        <v>5</v>
      </c>
      <c r="H8920">
        <v>1477600</v>
      </c>
      <c r="I8920">
        <v>1135300</v>
      </c>
      <c r="J8920" t="s">
        <v>18</v>
      </c>
      <c r="K8920">
        <v>7388000</v>
      </c>
      <c r="L8920" t="s">
        <v>7208</v>
      </c>
      <c r="M8920" t="s">
        <v>7203</v>
      </c>
      <c r="N8920" s="1">
        <v>43990</v>
      </c>
      <c r="O8920" t="s">
        <v>651</v>
      </c>
      <c r="P8920" t="s">
        <v>7218</v>
      </c>
      <c r="Q8920" t="s">
        <v>7246</v>
      </c>
      <c r="R8920" t="s">
        <v>7240</v>
      </c>
      <c r="S8920">
        <v>1098942</v>
      </c>
      <c r="T8920">
        <v>1430279</v>
      </c>
      <c r="U8920">
        <v>0.23200000000000001</v>
      </c>
      <c r="V8920">
        <v>1711500</v>
      </c>
      <c r="W8920">
        <v>5676500</v>
      </c>
      <c r="X8920">
        <v>2024</v>
      </c>
      <c r="Y8920">
        <v>10343200</v>
      </c>
    </row>
    <row r="8921" spans="2:25" x14ac:dyDescent="0.35">
      <c r="B8921" t="s">
        <v>6437</v>
      </c>
      <c r="C8921" s="1">
        <v>45455</v>
      </c>
      <c r="D8921" t="s">
        <v>1091</v>
      </c>
      <c r="E8921" t="s">
        <v>2534</v>
      </c>
      <c r="F8921" t="s">
        <v>651</v>
      </c>
      <c r="G8921">
        <v>1</v>
      </c>
      <c r="H8921">
        <v>1473200</v>
      </c>
      <c r="I8921">
        <v>1132000</v>
      </c>
      <c r="J8921" t="s">
        <v>14</v>
      </c>
      <c r="K8921">
        <v>1473200</v>
      </c>
      <c r="L8921" t="s">
        <v>7209</v>
      </c>
      <c r="M8921" t="s">
        <v>7203</v>
      </c>
      <c r="N8921" s="1">
        <v>44724</v>
      </c>
      <c r="O8921" t="s">
        <v>651</v>
      </c>
      <c r="P8921" t="s">
        <v>7218</v>
      </c>
      <c r="Q8921" t="s">
        <v>7246</v>
      </c>
      <c r="R8921" t="s">
        <v>7240</v>
      </c>
      <c r="S8921">
        <v>1098942</v>
      </c>
      <c r="T8921">
        <v>1430279</v>
      </c>
      <c r="U8921">
        <v>0.23200000000000001</v>
      </c>
      <c r="V8921">
        <v>341200</v>
      </c>
      <c r="W8921">
        <v>1132000</v>
      </c>
      <c r="X8921">
        <v>2024</v>
      </c>
      <c r="Y8921">
        <v>2062479.9999999998</v>
      </c>
    </row>
    <row r="8922" spans="2:25" x14ac:dyDescent="0.35">
      <c r="B8922" t="s">
        <v>7179</v>
      </c>
      <c r="C8922" s="1">
        <v>45653</v>
      </c>
      <c r="D8922" t="s">
        <v>2132</v>
      </c>
      <c r="E8922" t="s">
        <v>163</v>
      </c>
      <c r="F8922" t="s">
        <v>266</v>
      </c>
      <c r="G8922">
        <v>2</v>
      </c>
      <c r="H8922">
        <v>865000</v>
      </c>
      <c r="I8922">
        <v>605400</v>
      </c>
      <c r="J8922" t="s">
        <v>18</v>
      </c>
      <c r="K8922">
        <v>1730000</v>
      </c>
      <c r="L8922" t="s">
        <v>7205</v>
      </c>
      <c r="M8922" t="s">
        <v>7203</v>
      </c>
      <c r="N8922" s="1">
        <v>43399</v>
      </c>
      <c r="O8922" t="s">
        <v>266</v>
      </c>
      <c r="P8922" t="s">
        <v>7228</v>
      </c>
      <c r="Q8922" t="s">
        <v>7245</v>
      </c>
      <c r="R8922" t="s">
        <v>7227</v>
      </c>
      <c r="S8922">
        <v>508233</v>
      </c>
      <c r="T8922">
        <v>726165</v>
      </c>
      <c r="U8922">
        <v>0.3</v>
      </c>
      <c r="V8922">
        <v>519200</v>
      </c>
      <c r="W8922">
        <v>1210800</v>
      </c>
      <c r="X8922">
        <v>2024</v>
      </c>
      <c r="Y8922">
        <v>2422000</v>
      </c>
    </row>
    <row r="8923" spans="2:25" x14ac:dyDescent="0.35">
      <c r="B8923" t="s">
        <v>6957</v>
      </c>
      <c r="C8923" s="1">
        <v>45582</v>
      </c>
      <c r="D8923" t="s">
        <v>1809</v>
      </c>
      <c r="E8923" t="s">
        <v>4303</v>
      </c>
      <c r="F8923" t="s">
        <v>266</v>
      </c>
      <c r="G8923">
        <v>1</v>
      </c>
      <c r="H8923">
        <v>843000</v>
      </c>
      <c r="I8923">
        <v>590000</v>
      </c>
      <c r="J8923" t="s">
        <v>18</v>
      </c>
      <c r="K8923">
        <v>843000</v>
      </c>
      <c r="L8923" t="s">
        <v>7202</v>
      </c>
      <c r="M8923" t="s">
        <v>7203</v>
      </c>
      <c r="N8923" s="1">
        <v>45235</v>
      </c>
      <c r="O8923" t="s">
        <v>266</v>
      </c>
      <c r="P8923" t="s">
        <v>7228</v>
      </c>
      <c r="Q8923" t="s">
        <v>7245</v>
      </c>
      <c r="R8923" t="s">
        <v>7227</v>
      </c>
      <c r="S8923">
        <v>508233</v>
      </c>
      <c r="T8923">
        <v>726165</v>
      </c>
      <c r="U8923">
        <v>0.3</v>
      </c>
      <c r="V8923">
        <v>253000</v>
      </c>
      <c r="W8923">
        <v>590000</v>
      </c>
      <c r="X8923">
        <v>2024</v>
      </c>
      <c r="Y8923">
        <v>1180200</v>
      </c>
    </row>
    <row r="8924" spans="2:25" x14ac:dyDescent="0.35">
      <c r="B8924" t="s">
        <v>7053</v>
      </c>
      <c r="C8924" s="1">
        <v>45606</v>
      </c>
      <c r="D8924" t="s">
        <v>1962</v>
      </c>
      <c r="E8924" t="s">
        <v>122</v>
      </c>
      <c r="F8924" t="s">
        <v>266</v>
      </c>
      <c r="G8924">
        <v>2</v>
      </c>
      <c r="H8924">
        <v>843000</v>
      </c>
      <c r="I8924">
        <v>590000</v>
      </c>
      <c r="J8924" t="s">
        <v>18</v>
      </c>
      <c r="K8924">
        <v>1686000</v>
      </c>
      <c r="L8924" t="s">
        <v>7204</v>
      </c>
      <c r="M8924" t="s">
        <v>7203</v>
      </c>
      <c r="N8924" s="1">
        <v>43955</v>
      </c>
      <c r="O8924" t="s">
        <v>266</v>
      </c>
      <c r="P8924" t="s">
        <v>7228</v>
      </c>
      <c r="Q8924" t="s">
        <v>7245</v>
      </c>
      <c r="R8924" t="s">
        <v>7227</v>
      </c>
      <c r="S8924">
        <v>508233</v>
      </c>
      <c r="T8924">
        <v>726165</v>
      </c>
      <c r="U8924">
        <v>0.3</v>
      </c>
      <c r="V8924">
        <v>506000</v>
      </c>
      <c r="W8924">
        <v>1180000</v>
      </c>
      <c r="X8924">
        <v>2024</v>
      </c>
      <c r="Y8924">
        <v>2360400</v>
      </c>
    </row>
    <row r="8925" spans="2:25" x14ac:dyDescent="0.35">
      <c r="B8925" t="s">
        <v>5956</v>
      </c>
      <c r="C8925" s="1">
        <v>45335</v>
      </c>
      <c r="D8925" t="s">
        <v>375</v>
      </c>
      <c r="E8925" t="s">
        <v>2353</v>
      </c>
      <c r="F8925" t="s">
        <v>266</v>
      </c>
      <c r="G8925">
        <v>4</v>
      </c>
      <c r="H8925">
        <v>838200</v>
      </c>
      <c r="I8925">
        <v>586600</v>
      </c>
      <c r="J8925" t="s">
        <v>18</v>
      </c>
      <c r="K8925">
        <v>3352800</v>
      </c>
      <c r="L8925" t="s">
        <v>7209</v>
      </c>
      <c r="M8925" t="s">
        <v>7203</v>
      </c>
      <c r="N8925" s="1">
        <v>44852</v>
      </c>
      <c r="O8925" t="s">
        <v>266</v>
      </c>
      <c r="P8925" t="s">
        <v>7228</v>
      </c>
      <c r="Q8925" t="s">
        <v>7245</v>
      </c>
      <c r="R8925" t="s">
        <v>7227</v>
      </c>
      <c r="S8925">
        <v>508233</v>
      </c>
      <c r="T8925">
        <v>726165</v>
      </c>
      <c r="U8925">
        <v>0.3</v>
      </c>
      <c r="V8925">
        <v>1006400</v>
      </c>
      <c r="W8925">
        <v>2346400</v>
      </c>
      <c r="X8925">
        <v>2024</v>
      </c>
      <c r="Y8925">
        <v>4693920</v>
      </c>
    </row>
    <row r="8926" spans="2:25" x14ac:dyDescent="0.35">
      <c r="B8926" t="s">
        <v>6231</v>
      </c>
      <c r="C8926" s="1">
        <v>45405</v>
      </c>
      <c r="D8926" t="s">
        <v>764</v>
      </c>
      <c r="E8926" t="s">
        <v>3977</v>
      </c>
      <c r="F8926" t="s">
        <v>266</v>
      </c>
      <c r="G8926">
        <v>2</v>
      </c>
      <c r="H8926">
        <v>814500</v>
      </c>
      <c r="I8926">
        <v>570100</v>
      </c>
      <c r="J8926" t="s">
        <v>18</v>
      </c>
      <c r="K8926">
        <v>1629000</v>
      </c>
      <c r="L8926" t="s">
        <v>7209</v>
      </c>
      <c r="M8926" t="s">
        <v>7203</v>
      </c>
      <c r="N8926" s="1">
        <v>45216</v>
      </c>
      <c r="O8926" t="s">
        <v>266</v>
      </c>
      <c r="P8926" t="s">
        <v>7228</v>
      </c>
      <c r="Q8926" t="s">
        <v>7245</v>
      </c>
      <c r="R8926" t="s">
        <v>7227</v>
      </c>
      <c r="S8926">
        <v>508233</v>
      </c>
      <c r="T8926">
        <v>726165</v>
      </c>
      <c r="U8926">
        <v>0.3</v>
      </c>
      <c r="V8926">
        <v>488800</v>
      </c>
      <c r="W8926">
        <v>1140200</v>
      </c>
      <c r="X8926">
        <v>2024</v>
      </c>
      <c r="Y8926">
        <v>2280600</v>
      </c>
    </row>
    <row r="8927" spans="2:25" x14ac:dyDescent="0.35">
      <c r="B8927" t="s">
        <v>6435</v>
      </c>
      <c r="C8927" s="1">
        <v>45455</v>
      </c>
      <c r="D8927" t="s">
        <v>1091</v>
      </c>
      <c r="E8927" t="s">
        <v>47</v>
      </c>
      <c r="F8927" t="s">
        <v>266</v>
      </c>
      <c r="G8927">
        <v>5</v>
      </c>
      <c r="H8927">
        <v>813000</v>
      </c>
      <c r="I8927">
        <v>569000</v>
      </c>
      <c r="J8927" t="s">
        <v>14</v>
      </c>
      <c r="K8927">
        <v>4065000</v>
      </c>
      <c r="L8927" t="s">
        <v>7209</v>
      </c>
      <c r="M8927" t="s">
        <v>7206</v>
      </c>
      <c r="N8927" s="1">
        <v>44180</v>
      </c>
      <c r="O8927" t="s">
        <v>266</v>
      </c>
      <c r="P8927" t="s">
        <v>7228</v>
      </c>
      <c r="Q8927" t="s">
        <v>7245</v>
      </c>
      <c r="R8927" t="s">
        <v>7227</v>
      </c>
      <c r="S8927">
        <v>508233</v>
      </c>
      <c r="T8927">
        <v>726165</v>
      </c>
      <c r="U8927">
        <v>0.3</v>
      </c>
      <c r="V8927">
        <v>1220000</v>
      </c>
      <c r="W8927">
        <v>2845000</v>
      </c>
      <c r="X8927">
        <v>2024</v>
      </c>
      <c r="Y8927">
        <v>5691000</v>
      </c>
    </row>
    <row r="8928" spans="2:25" x14ac:dyDescent="0.35">
      <c r="B8928" t="s">
        <v>6385</v>
      </c>
      <c r="C8928" s="1">
        <v>45443</v>
      </c>
      <c r="D8928" t="s">
        <v>931</v>
      </c>
      <c r="E8928" t="s">
        <v>119</v>
      </c>
      <c r="F8928" t="s">
        <v>266</v>
      </c>
      <c r="G8928">
        <v>2</v>
      </c>
      <c r="H8928">
        <v>806200</v>
      </c>
      <c r="I8928">
        <v>564200</v>
      </c>
      <c r="J8928" t="s">
        <v>18</v>
      </c>
      <c r="K8928">
        <v>1612400</v>
      </c>
      <c r="L8928" t="s">
        <v>7208</v>
      </c>
      <c r="M8928" t="s">
        <v>7206</v>
      </c>
      <c r="N8928" s="1">
        <v>43601</v>
      </c>
      <c r="O8928" t="s">
        <v>266</v>
      </c>
      <c r="P8928" t="s">
        <v>7228</v>
      </c>
      <c r="Q8928" t="s">
        <v>7245</v>
      </c>
      <c r="R8928" t="s">
        <v>7227</v>
      </c>
      <c r="S8928">
        <v>508233</v>
      </c>
      <c r="T8928">
        <v>726165</v>
      </c>
      <c r="U8928">
        <v>0.3</v>
      </c>
      <c r="V8928">
        <v>484000</v>
      </c>
      <c r="W8928">
        <v>1128400</v>
      </c>
      <c r="X8928">
        <v>2024</v>
      </c>
      <c r="Y8928">
        <v>2257360</v>
      </c>
    </row>
    <row r="8929" spans="2:25" x14ac:dyDescent="0.35">
      <c r="B8929" t="s">
        <v>5872</v>
      </c>
      <c r="C8929" s="1">
        <v>45315</v>
      </c>
      <c r="D8929" t="s">
        <v>11</v>
      </c>
      <c r="E8929" t="s">
        <v>3972</v>
      </c>
      <c r="F8929" t="s">
        <v>266</v>
      </c>
      <c r="G8929">
        <v>5</v>
      </c>
      <c r="H8929">
        <v>782800</v>
      </c>
      <c r="I8929">
        <v>547900</v>
      </c>
      <c r="J8929" t="s">
        <v>14</v>
      </c>
      <c r="K8929">
        <v>3914000</v>
      </c>
      <c r="L8929" t="s">
        <v>7202</v>
      </c>
      <c r="M8929" t="s">
        <v>7206</v>
      </c>
      <c r="N8929" s="1">
        <v>45240</v>
      </c>
      <c r="O8929" t="s">
        <v>266</v>
      </c>
      <c r="P8929" t="s">
        <v>7228</v>
      </c>
      <c r="Q8929" t="s">
        <v>7245</v>
      </c>
      <c r="R8929" t="s">
        <v>7227</v>
      </c>
      <c r="S8929">
        <v>508233</v>
      </c>
      <c r="T8929">
        <v>726165</v>
      </c>
      <c r="U8929">
        <v>0.3</v>
      </c>
      <c r="V8929">
        <v>1174500</v>
      </c>
      <c r="W8929">
        <v>2739500</v>
      </c>
      <c r="X8929">
        <v>2024</v>
      </c>
      <c r="Y8929">
        <v>5479600</v>
      </c>
    </row>
    <row r="8930" spans="2:25" x14ac:dyDescent="0.35">
      <c r="B8930" t="s">
        <v>6765</v>
      </c>
      <c r="C8930" s="1">
        <v>45531</v>
      </c>
      <c r="D8930" t="s">
        <v>1479</v>
      </c>
      <c r="E8930" t="s">
        <v>2369</v>
      </c>
      <c r="F8930" t="s">
        <v>266</v>
      </c>
      <c r="G8930">
        <v>2</v>
      </c>
      <c r="H8930">
        <v>775000</v>
      </c>
      <c r="I8930">
        <v>542400</v>
      </c>
      <c r="J8930" t="s">
        <v>14</v>
      </c>
      <c r="K8930">
        <v>1550000</v>
      </c>
      <c r="L8930" t="s">
        <v>7210</v>
      </c>
      <c r="M8930" t="s">
        <v>7203</v>
      </c>
      <c r="N8930" s="1">
        <v>44793</v>
      </c>
      <c r="O8930" t="s">
        <v>266</v>
      </c>
      <c r="P8930" t="s">
        <v>7228</v>
      </c>
      <c r="Q8930" t="s">
        <v>7245</v>
      </c>
      <c r="R8930" t="s">
        <v>7227</v>
      </c>
      <c r="S8930">
        <v>508233</v>
      </c>
      <c r="T8930">
        <v>726165</v>
      </c>
      <c r="U8930">
        <v>0.3</v>
      </c>
      <c r="V8930">
        <v>465200</v>
      </c>
      <c r="W8930">
        <v>1084800</v>
      </c>
      <c r="X8930">
        <v>2024</v>
      </c>
      <c r="Y8930">
        <v>2170000</v>
      </c>
    </row>
    <row r="8931" spans="2:25" x14ac:dyDescent="0.35">
      <c r="B8931" t="s">
        <v>6461</v>
      </c>
      <c r="C8931" s="1">
        <v>45461</v>
      </c>
      <c r="D8931" t="s">
        <v>1091</v>
      </c>
      <c r="E8931" t="s">
        <v>432</v>
      </c>
      <c r="F8931" t="s">
        <v>266</v>
      </c>
      <c r="G8931">
        <v>3</v>
      </c>
      <c r="H8931">
        <v>773400</v>
      </c>
      <c r="I8931">
        <v>541300</v>
      </c>
      <c r="J8931" t="s">
        <v>14</v>
      </c>
      <c r="K8931">
        <v>2320200</v>
      </c>
      <c r="L8931" t="s">
        <v>7202</v>
      </c>
      <c r="M8931" t="s">
        <v>7206</v>
      </c>
      <c r="N8931" s="1">
        <v>44028</v>
      </c>
      <c r="O8931" t="s">
        <v>266</v>
      </c>
      <c r="P8931" t="s">
        <v>7228</v>
      </c>
      <c r="Q8931" t="s">
        <v>7245</v>
      </c>
      <c r="R8931" t="s">
        <v>7227</v>
      </c>
      <c r="S8931">
        <v>508233</v>
      </c>
      <c r="T8931">
        <v>726165</v>
      </c>
      <c r="U8931">
        <v>0.3</v>
      </c>
      <c r="V8931">
        <v>696300</v>
      </c>
      <c r="W8931">
        <v>1623900</v>
      </c>
      <c r="X8931">
        <v>2024</v>
      </c>
      <c r="Y8931">
        <v>3248280</v>
      </c>
    </row>
    <row r="8932" spans="2:25" x14ac:dyDescent="0.35">
      <c r="B8932" t="s">
        <v>6360</v>
      </c>
      <c r="C8932" s="1">
        <v>45437</v>
      </c>
      <c r="D8932" t="s">
        <v>931</v>
      </c>
      <c r="E8932" t="s">
        <v>343</v>
      </c>
      <c r="F8932" t="s">
        <v>266</v>
      </c>
      <c r="G8932">
        <v>4</v>
      </c>
      <c r="H8932">
        <v>756100</v>
      </c>
      <c r="I8932">
        <v>529200</v>
      </c>
      <c r="J8932" t="s">
        <v>18</v>
      </c>
      <c r="K8932">
        <v>3024400</v>
      </c>
      <c r="L8932" t="s">
        <v>7209</v>
      </c>
      <c r="M8932" t="s">
        <v>7203</v>
      </c>
      <c r="N8932" s="1">
        <v>43833</v>
      </c>
      <c r="O8932" t="s">
        <v>266</v>
      </c>
      <c r="P8932" t="s">
        <v>7228</v>
      </c>
      <c r="Q8932" t="s">
        <v>7245</v>
      </c>
      <c r="R8932" t="s">
        <v>7227</v>
      </c>
      <c r="S8932">
        <v>508233</v>
      </c>
      <c r="T8932">
        <v>726165</v>
      </c>
      <c r="U8932">
        <v>0.3</v>
      </c>
      <c r="V8932">
        <v>907600</v>
      </c>
      <c r="W8932">
        <v>2116800</v>
      </c>
      <c r="X8932">
        <v>2024</v>
      </c>
      <c r="Y8932">
        <v>4234160</v>
      </c>
    </row>
    <row r="8933" spans="2:25" x14ac:dyDescent="0.35">
      <c r="B8933" t="s">
        <v>6344</v>
      </c>
      <c r="C8933" s="1">
        <v>45433</v>
      </c>
      <c r="D8933" t="s">
        <v>931</v>
      </c>
      <c r="E8933" t="s">
        <v>2941</v>
      </c>
      <c r="F8933" t="s">
        <v>323</v>
      </c>
      <c r="G8933">
        <v>2</v>
      </c>
      <c r="H8933">
        <v>290200</v>
      </c>
      <c r="I8933">
        <v>205600</v>
      </c>
      <c r="J8933" t="s">
        <v>18</v>
      </c>
      <c r="K8933">
        <v>580400</v>
      </c>
      <c r="L8933" t="s">
        <v>7208</v>
      </c>
      <c r="M8933" t="s">
        <v>7203</v>
      </c>
      <c r="N8933" s="1">
        <v>44614</v>
      </c>
      <c r="O8933" t="s">
        <v>323</v>
      </c>
      <c r="P8933" t="s">
        <v>7237</v>
      </c>
      <c r="Q8933" t="s">
        <v>7239</v>
      </c>
      <c r="R8933" t="s">
        <v>7230</v>
      </c>
      <c r="S8933">
        <v>172483</v>
      </c>
      <c r="T8933">
        <v>243448</v>
      </c>
      <c r="U8933">
        <v>0.29099999999999998</v>
      </c>
      <c r="V8933">
        <v>169200</v>
      </c>
      <c r="W8933">
        <v>411200</v>
      </c>
      <c r="X8933">
        <v>2024</v>
      </c>
      <c r="Y8933">
        <v>812560</v>
      </c>
    </row>
    <row r="8934" spans="2:25" x14ac:dyDescent="0.35">
      <c r="B8934" t="s">
        <v>6450</v>
      </c>
      <c r="C8934" s="1">
        <v>45458</v>
      </c>
      <c r="D8934" t="s">
        <v>1091</v>
      </c>
      <c r="E8934" t="s">
        <v>2325</v>
      </c>
      <c r="F8934" t="s">
        <v>323</v>
      </c>
      <c r="G8934">
        <v>1</v>
      </c>
      <c r="H8934">
        <v>288500</v>
      </c>
      <c r="I8934">
        <v>204400</v>
      </c>
      <c r="J8934" t="s">
        <v>14</v>
      </c>
      <c r="K8934">
        <v>288500</v>
      </c>
      <c r="L8934" t="s">
        <v>7209</v>
      </c>
      <c r="M8934" t="s">
        <v>7203</v>
      </c>
      <c r="N8934" s="1">
        <v>44800</v>
      </c>
      <c r="O8934" t="s">
        <v>323</v>
      </c>
      <c r="P8934" t="s">
        <v>7237</v>
      </c>
      <c r="Q8934" t="s">
        <v>7239</v>
      </c>
      <c r="R8934" t="s">
        <v>7230</v>
      </c>
      <c r="S8934">
        <v>172483</v>
      </c>
      <c r="T8934">
        <v>243448</v>
      </c>
      <c r="U8934">
        <v>0.29099999999999998</v>
      </c>
      <c r="V8934">
        <v>84100</v>
      </c>
      <c r="W8934">
        <v>204400</v>
      </c>
      <c r="X8934">
        <v>2024</v>
      </c>
      <c r="Y8934">
        <v>403900</v>
      </c>
    </row>
    <row r="8935" spans="2:25" x14ac:dyDescent="0.35">
      <c r="B8935" t="s">
        <v>7055</v>
      </c>
      <c r="C8935" s="1">
        <v>45607</v>
      </c>
      <c r="D8935" t="s">
        <v>1962</v>
      </c>
      <c r="E8935" t="s">
        <v>2373</v>
      </c>
      <c r="F8935" t="s">
        <v>323</v>
      </c>
      <c r="G8935">
        <v>4</v>
      </c>
      <c r="H8935">
        <v>283400</v>
      </c>
      <c r="I8935">
        <v>200800</v>
      </c>
      <c r="J8935" t="s">
        <v>18</v>
      </c>
      <c r="K8935">
        <v>1133600</v>
      </c>
      <c r="L8935" t="s">
        <v>7209</v>
      </c>
      <c r="M8935" t="s">
        <v>7203</v>
      </c>
      <c r="N8935" s="1">
        <v>44905</v>
      </c>
      <c r="O8935" t="s">
        <v>323</v>
      </c>
      <c r="P8935" t="s">
        <v>7237</v>
      </c>
      <c r="Q8935" t="s">
        <v>7239</v>
      </c>
      <c r="R8935" t="s">
        <v>7230</v>
      </c>
      <c r="S8935">
        <v>172483</v>
      </c>
      <c r="T8935">
        <v>243448</v>
      </c>
      <c r="U8935">
        <v>0.29099999999999998</v>
      </c>
      <c r="V8935">
        <v>330400</v>
      </c>
      <c r="W8935">
        <v>803200</v>
      </c>
      <c r="X8935">
        <v>2024</v>
      </c>
      <c r="Y8935">
        <v>1587040</v>
      </c>
    </row>
    <row r="8936" spans="2:25" x14ac:dyDescent="0.35">
      <c r="B8936" t="s">
        <v>6305</v>
      </c>
      <c r="C8936" s="1">
        <v>45422</v>
      </c>
      <c r="D8936" t="s">
        <v>931</v>
      </c>
      <c r="E8936" t="s">
        <v>2370</v>
      </c>
      <c r="F8936" t="s">
        <v>323</v>
      </c>
      <c r="G8936">
        <v>4</v>
      </c>
      <c r="H8936">
        <v>269900</v>
      </c>
      <c r="I8936">
        <v>191200</v>
      </c>
      <c r="J8936" t="s">
        <v>14</v>
      </c>
      <c r="K8936">
        <v>1079600</v>
      </c>
      <c r="L8936" t="s">
        <v>7204</v>
      </c>
      <c r="M8936" t="s">
        <v>7203</v>
      </c>
      <c r="N8936" s="1">
        <v>44825</v>
      </c>
      <c r="O8936" t="s">
        <v>323</v>
      </c>
      <c r="P8936" t="s">
        <v>7237</v>
      </c>
      <c r="Q8936" t="s">
        <v>7239</v>
      </c>
      <c r="R8936" t="s">
        <v>7230</v>
      </c>
      <c r="S8936">
        <v>172483</v>
      </c>
      <c r="T8936">
        <v>243448</v>
      </c>
      <c r="U8936">
        <v>0.29099999999999998</v>
      </c>
      <c r="V8936">
        <v>314800</v>
      </c>
      <c r="W8936">
        <v>764800</v>
      </c>
      <c r="X8936">
        <v>2024</v>
      </c>
      <c r="Y8936">
        <v>1511440</v>
      </c>
    </row>
    <row r="8937" spans="2:25" x14ac:dyDescent="0.35">
      <c r="B8937" t="s">
        <v>6791</v>
      </c>
      <c r="C8937" s="1">
        <v>45537</v>
      </c>
      <c r="D8937" t="s">
        <v>1641</v>
      </c>
      <c r="E8937" t="s">
        <v>812</v>
      </c>
      <c r="F8937" t="s">
        <v>323</v>
      </c>
      <c r="G8937">
        <v>5</v>
      </c>
      <c r="H8937">
        <v>268500</v>
      </c>
      <c r="I8937">
        <v>190200</v>
      </c>
      <c r="J8937" t="s">
        <v>14</v>
      </c>
      <c r="K8937">
        <v>1342500</v>
      </c>
      <c r="L8937" t="s">
        <v>7209</v>
      </c>
      <c r="M8937" t="s">
        <v>7203</v>
      </c>
      <c r="N8937" s="1">
        <v>43507</v>
      </c>
      <c r="O8937" t="s">
        <v>323</v>
      </c>
      <c r="P8937" t="s">
        <v>7237</v>
      </c>
      <c r="Q8937" t="s">
        <v>7239</v>
      </c>
      <c r="R8937" t="s">
        <v>7230</v>
      </c>
      <c r="S8937">
        <v>172483</v>
      </c>
      <c r="T8937">
        <v>243448</v>
      </c>
      <c r="U8937">
        <v>0.29099999999999998</v>
      </c>
      <c r="V8937">
        <v>391500</v>
      </c>
      <c r="W8937">
        <v>951000</v>
      </c>
      <c r="X8937">
        <v>2024</v>
      </c>
      <c r="Y8937">
        <v>1879499.9999999998</v>
      </c>
    </row>
    <row r="8938" spans="2:25" x14ac:dyDescent="0.35">
      <c r="B8938" t="s">
        <v>5875</v>
      </c>
      <c r="C8938" s="1">
        <v>45316</v>
      </c>
      <c r="D8938" t="s">
        <v>11</v>
      </c>
      <c r="E8938" t="s">
        <v>5778</v>
      </c>
      <c r="F8938" t="s">
        <v>323</v>
      </c>
      <c r="G8938">
        <v>2</v>
      </c>
      <c r="H8938">
        <v>258500</v>
      </c>
      <c r="I8938">
        <v>183100</v>
      </c>
      <c r="J8938" t="s">
        <v>14</v>
      </c>
      <c r="K8938">
        <v>517000</v>
      </c>
      <c r="L8938" t="s">
        <v>7210</v>
      </c>
      <c r="M8938" t="s">
        <v>7203</v>
      </c>
      <c r="N8938" s="1">
        <v>45438</v>
      </c>
      <c r="O8938" t="s">
        <v>323</v>
      </c>
      <c r="P8938" t="s">
        <v>7237</v>
      </c>
      <c r="Q8938" t="s">
        <v>7239</v>
      </c>
      <c r="R8938" t="s">
        <v>7230</v>
      </c>
      <c r="S8938">
        <v>172483</v>
      </c>
      <c r="T8938">
        <v>243448</v>
      </c>
      <c r="U8938">
        <v>0.29099999999999998</v>
      </c>
      <c r="V8938">
        <v>150800</v>
      </c>
      <c r="W8938">
        <v>366200</v>
      </c>
      <c r="X8938">
        <v>2024</v>
      </c>
      <c r="Y8938">
        <v>723800</v>
      </c>
    </row>
    <row r="8939" spans="2:25" x14ac:dyDescent="0.35">
      <c r="B8939" t="s">
        <v>7016</v>
      </c>
      <c r="C8939" s="1">
        <v>45597</v>
      </c>
      <c r="D8939" t="s">
        <v>1962</v>
      </c>
      <c r="E8939" t="s">
        <v>67</v>
      </c>
      <c r="F8939" t="s">
        <v>394</v>
      </c>
      <c r="G8939">
        <v>1</v>
      </c>
      <c r="H8939">
        <v>1635800</v>
      </c>
      <c r="I8939">
        <v>1249600</v>
      </c>
      <c r="J8939" t="s">
        <v>14</v>
      </c>
      <c r="K8939">
        <v>1635800</v>
      </c>
      <c r="L8939" t="s">
        <v>7208</v>
      </c>
      <c r="M8939" t="s">
        <v>7206</v>
      </c>
      <c r="N8939" s="1">
        <v>43774</v>
      </c>
      <c r="O8939" t="s">
        <v>394</v>
      </c>
      <c r="P8939" t="s">
        <v>7218</v>
      </c>
      <c r="Q8939" t="s">
        <v>7233</v>
      </c>
      <c r="R8939" t="s">
        <v>7225</v>
      </c>
      <c r="S8939">
        <v>1018096</v>
      </c>
      <c r="T8939">
        <v>1332792</v>
      </c>
      <c r="U8939">
        <v>0.23599999999999999</v>
      </c>
      <c r="V8939">
        <v>386200</v>
      </c>
      <c r="W8939">
        <v>1249600</v>
      </c>
      <c r="X8939">
        <v>2024</v>
      </c>
      <c r="Y8939">
        <v>2290120</v>
      </c>
    </row>
    <row r="8940" spans="2:25" x14ac:dyDescent="0.35">
      <c r="B8940" t="s">
        <v>5840</v>
      </c>
      <c r="C8940" s="1">
        <v>45309</v>
      </c>
      <c r="D8940" t="s">
        <v>11</v>
      </c>
      <c r="E8940" t="s">
        <v>343</v>
      </c>
      <c r="F8940" t="s">
        <v>394</v>
      </c>
      <c r="G8940">
        <v>2</v>
      </c>
      <c r="H8940">
        <v>1554800</v>
      </c>
      <c r="I8940">
        <v>1187700</v>
      </c>
      <c r="J8940" t="s">
        <v>14</v>
      </c>
      <c r="K8940">
        <v>3109600</v>
      </c>
      <c r="L8940" t="s">
        <v>7209</v>
      </c>
      <c r="M8940" t="s">
        <v>7203</v>
      </c>
      <c r="N8940" s="1">
        <v>43833</v>
      </c>
      <c r="O8940" t="s">
        <v>394</v>
      </c>
      <c r="P8940" t="s">
        <v>7218</v>
      </c>
      <c r="Q8940" t="s">
        <v>7233</v>
      </c>
      <c r="R8940" t="s">
        <v>7225</v>
      </c>
      <c r="S8940">
        <v>1018096</v>
      </c>
      <c r="T8940">
        <v>1332792</v>
      </c>
      <c r="U8940">
        <v>0.23599999999999999</v>
      </c>
      <c r="V8940">
        <v>734200</v>
      </c>
      <c r="W8940">
        <v>2375400</v>
      </c>
      <c r="X8940">
        <v>2024</v>
      </c>
      <c r="Y8940">
        <v>4353440</v>
      </c>
    </row>
    <row r="8941" spans="2:25" x14ac:dyDescent="0.35">
      <c r="B8941" t="s">
        <v>6057</v>
      </c>
      <c r="C8941" s="1">
        <v>45365</v>
      </c>
      <c r="D8941" t="s">
        <v>578</v>
      </c>
      <c r="E8941" t="s">
        <v>122</v>
      </c>
      <c r="F8941" t="s">
        <v>394</v>
      </c>
      <c r="G8941">
        <v>5</v>
      </c>
      <c r="H8941">
        <v>1488300</v>
      </c>
      <c r="I8941">
        <v>1136900</v>
      </c>
      <c r="J8941" t="s">
        <v>18</v>
      </c>
      <c r="K8941">
        <v>7441500</v>
      </c>
      <c r="L8941" t="s">
        <v>7204</v>
      </c>
      <c r="M8941" t="s">
        <v>7203</v>
      </c>
      <c r="N8941" s="1">
        <v>43955</v>
      </c>
      <c r="O8941" t="s">
        <v>394</v>
      </c>
      <c r="P8941" t="s">
        <v>7218</v>
      </c>
      <c r="Q8941" t="s">
        <v>7233</v>
      </c>
      <c r="R8941" t="s">
        <v>7225</v>
      </c>
      <c r="S8941">
        <v>1018096</v>
      </c>
      <c r="T8941">
        <v>1332792</v>
      </c>
      <c r="U8941">
        <v>0.23599999999999999</v>
      </c>
      <c r="V8941">
        <v>1757000</v>
      </c>
      <c r="W8941">
        <v>5684500</v>
      </c>
      <c r="X8941">
        <v>2024</v>
      </c>
      <c r="Y8941">
        <v>10418100</v>
      </c>
    </row>
    <row r="8942" spans="2:25" x14ac:dyDescent="0.35">
      <c r="B8942" t="s">
        <v>7193</v>
      </c>
      <c r="C8942" s="1">
        <v>45656</v>
      </c>
      <c r="D8942" t="s">
        <v>2132</v>
      </c>
      <c r="E8942" t="s">
        <v>2455</v>
      </c>
      <c r="F8942" t="s">
        <v>394</v>
      </c>
      <c r="G8942">
        <v>1</v>
      </c>
      <c r="H8942">
        <v>1487700</v>
      </c>
      <c r="I8942">
        <v>1136400</v>
      </c>
      <c r="J8942" t="s">
        <v>14</v>
      </c>
      <c r="K8942">
        <v>1487700</v>
      </c>
      <c r="L8942" t="s">
        <v>7208</v>
      </c>
      <c r="M8942" t="s">
        <v>7203</v>
      </c>
      <c r="N8942" s="1">
        <v>44725</v>
      </c>
      <c r="O8942" t="s">
        <v>394</v>
      </c>
      <c r="P8942" t="s">
        <v>7218</v>
      </c>
      <c r="Q8942" t="s">
        <v>7233</v>
      </c>
      <c r="R8942" t="s">
        <v>7225</v>
      </c>
      <c r="S8942">
        <v>1018096</v>
      </c>
      <c r="T8942">
        <v>1332792</v>
      </c>
      <c r="U8942">
        <v>0.23599999999999999</v>
      </c>
      <c r="V8942">
        <v>351300</v>
      </c>
      <c r="W8942">
        <v>1136400</v>
      </c>
      <c r="X8942">
        <v>2024</v>
      </c>
      <c r="Y8942">
        <v>2082779.9999999998</v>
      </c>
    </row>
    <row r="8943" spans="2:25" x14ac:dyDescent="0.35">
      <c r="B8943" t="s">
        <v>6772</v>
      </c>
      <c r="C8943" s="1">
        <v>45533</v>
      </c>
      <c r="D8943" t="s">
        <v>1479</v>
      </c>
      <c r="E8943" t="s">
        <v>451</v>
      </c>
      <c r="F8943" t="s">
        <v>394</v>
      </c>
      <c r="G8943">
        <v>2</v>
      </c>
      <c r="H8943">
        <v>1482200</v>
      </c>
      <c r="I8943">
        <v>1132300</v>
      </c>
      <c r="J8943" t="s">
        <v>14</v>
      </c>
      <c r="K8943">
        <v>2964400</v>
      </c>
      <c r="L8943" t="s">
        <v>7207</v>
      </c>
      <c r="M8943" t="s">
        <v>7203</v>
      </c>
      <c r="N8943" s="1">
        <v>43773</v>
      </c>
      <c r="O8943" t="s">
        <v>394</v>
      </c>
      <c r="P8943" t="s">
        <v>7218</v>
      </c>
      <c r="Q8943" t="s">
        <v>7233</v>
      </c>
      <c r="R8943" t="s">
        <v>7225</v>
      </c>
      <c r="S8943">
        <v>1018096</v>
      </c>
      <c r="T8943">
        <v>1332792</v>
      </c>
      <c r="U8943">
        <v>0.23599999999999999</v>
      </c>
      <c r="V8943">
        <v>699800</v>
      </c>
      <c r="W8943">
        <v>2264600</v>
      </c>
      <c r="X8943">
        <v>2024</v>
      </c>
      <c r="Y8943">
        <v>4150159.9999999995</v>
      </c>
    </row>
    <row r="8944" spans="2:25" x14ac:dyDescent="0.35">
      <c r="B8944" t="s">
        <v>6764</v>
      </c>
      <c r="C8944" s="1">
        <v>45531</v>
      </c>
      <c r="D8944" t="s">
        <v>1479</v>
      </c>
      <c r="E8944" t="s">
        <v>2339</v>
      </c>
      <c r="F8944" t="s">
        <v>394</v>
      </c>
      <c r="G8944">
        <v>1</v>
      </c>
      <c r="H8944">
        <v>1478200</v>
      </c>
      <c r="I8944">
        <v>1129200</v>
      </c>
      <c r="J8944" t="s">
        <v>18</v>
      </c>
      <c r="K8944">
        <v>1478200</v>
      </c>
      <c r="L8944" t="s">
        <v>7204</v>
      </c>
      <c r="M8944" t="s">
        <v>7203</v>
      </c>
      <c r="N8944" s="1">
        <v>44749</v>
      </c>
      <c r="O8944" t="s">
        <v>394</v>
      </c>
      <c r="P8944" t="s">
        <v>7218</v>
      </c>
      <c r="Q8944" t="s">
        <v>7233</v>
      </c>
      <c r="R8944" t="s">
        <v>7225</v>
      </c>
      <c r="S8944">
        <v>1018096</v>
      </c>
      <c r="T8944">
        <v>1332792</v>
      </c>
      <c r="U8944">
        <v>0.23599999999999999</v>
      </c>
      <c r="V8944">
        <v>349000</v>
      </c>
      <c r="W8944">
        <v>1129200</v>
      </c>
      <c r="X8944">
        <v>2024</v>
      </c>
      <c r="Y8944">
        <v>2069479.9999999998</v>
      </c>
    </row>
    <row r="8945" spans="2:25" x14ac:dyDescent="0.35">
      <c r="B8945" t="s">
        <v>6076</v>
      </c>
      <c r="C8945" s="1">
        <v>45368</v>
      </c>
      <c r="D8945" t="s">
        <v>578</v>
      </c>
      <c r="E8945" t="s">
        <v>2362</v>
      </c>
      <c r="F8945" t="s">
        <v>394</v>
      </c>
      <c r="G8945">
        <v>4</v>
      </c>
      <c r="H8945">
        <v>1476400</v>
      </c>
      <c r="I8945">
        <v>1127800</v>
      </c>
      <c r="J8945" t="s">
        <v>14</v>
      </c>
      <c r="K8945">
        <v>5905600</v>
      </c>
      <c r="L8945" t="s">
        <v>7204</v>
      </c>
      <c r="M8945" t="s">
        <v>7203</v>
      </c>
      <c r="N8945" s="1">
        <v>44892</v>
      </c>
      <c r="O8945" t="s">
        <v>394</v>
      </c>
      <c r="P8945" t="s">
        <v>7218</v>
      </c>
      <c r="Q8945" t="s">
        <v>7233</v>
      </c>
      <c r="R8945" t="s">
        <v>7225</v>
      </c>
      <c r="S8945">
        <v>1018096</v>
      </c>
      <c r="T8945">
        <v>1332792</v>
      </c>
      <c r="U8945">
        <v>0.23599999999999999</v>
      </c>
      <c r="V8945">
        <v>1394400</v>
      </c>
      <c r="W8945">
        <v>4511200</v>
      </c>
      <c r="X8945">
        <v>2024</v>
      </c>
      <c r="Y8945">
        <v>8267839.9999999991</v>
      </c>
    </row>
    <row r="8946" spans="2:25" x14ac:dyDescent="0.35">
      <c r="B8946" t="s">
        <v>6177</v>
      </c>
      <c r="C8946" s="1">
        <v>45393</v>
      </c>
      <c r="D8946" t="s">
        <v>764</v>
      </c>
      <c r="E8946" t="s">
        <v>5798</v>
      </c>
      <c r="F8946" t="s">
        <v>394</v>
      </c>
      <c r="G8946">
        <v>3</v>
      </c>
      <c r="H8946">
        <v>1455500</v>
      </c>
      <c r="I8946">
        <v>1111800</v>
      </c>
      <c r="J8946" t="s">
        <v>14</v>
      </c>
      <c r="K8946">
        <v>4366500</v>
      </c>
      <c r="L8946" t="s">
        <v>7204</v>
      </c>
      <c r="M8946" t="s">
        <v>7203</v>
      </c>
      <c r="N8946" s="1">
        <v>45374</v>
      </c>
      <c r="O8946" t="s">
        <v>394</v>
      </c>
      <c r="P8946" t="s">
        <v>7218</v>
      </c>
      <c r="Q8946" t="s">
        <v>7233</v>
      </c>
      <c r="R8946" t="s">
        <v>7225</v>
      </c>
      <c r="S8946">
        <v>1018096</v>
      </c>
      <c r="T8946">
        <v>1332792</v>
      </c>
      <c r="U8946">
        <v>0.23599999999999999</v>
      </c>
      <c r="V8946">
        <v>1031100</v>
      </c>
      <c r="W8946">
        <v>3335400</v>
      </c>
      <c r="X8946">
        <v>2024</v>
      </c>
      <c r="Y8946">
        <v>6113100</v>
      </c>
    </row>
    <row r="8947" spans="2:25" x14ac:dyDescent="0.35">
      <c r="B8947" t="s">
        <v>6557</v>
      </c>
      <c r="C8947" s="1">
        <v>45485</v>
      </c>
      <c r="D8947" t="s">
        <v>1277</v>
      </c>
      <c r="E8947" t="s">
        <v>3976</v>
      </c>
      <c r="F8947" t="s">
        <v>394</v>
      </c>
      <c r="G8947">
        <v>1</v>
      </c>
      <c r="H8947">
        <v>1405300</v>
      </c>
      <c r="I8947">
        <v>1073500</v>
      </c>
      <c r="J8947" t="s">
        <v>14</v>
      </c>
      <c r="K8947">
        <v>1405300</v>
      </c>
      <c r="L8947" t="s">
        <v>7204</v>
      </c>
      <c r="M8947" t="s">
        <v>7203</v>
      </c>
      <c r="N8947" s="1">
        <v>45156</v>
      </c>
      <c r="O8947" t="s">
        <v>394</v>
      </c>
      <c r="P8947" t="s">
        <v>7218</v>
      </c>
      <c r="Q8947" t="s">
        <v>7233</v>
      </c>
      <c r="R8947" t="s">
        <v>7225</v>
      </c>
      <c r="S8947">
        <v>1018096</v>
      </c>
      <c r="T8947">
        <v>1332792</v>
      </c>
      <c r="U8947">
        <v>0.23599999999999999</v>
      </c>
      <c r="V8947">
        <v>331800</v>
      </c>
      <c r="W8947">
        <v>1073500</v>
      </c>
      <c r="X8947">
        <v>2024</v>
      </c>
      <c r="Y8947">
        <v>1967419.9999999998</v>
      </c>
    </row>
    <row r="8948" spans="2:25" x14ac:dyDescent="0.35">
      <c r="B8948" t="s">
        <v>5853</v>
      </c>
      <c r="C8948" s="1">
        <v>45311</v>
      </c>
      <c r="D8948" t="s">
        <v>11</v>
      </c>
      <c r="E8948" t="s">
        <v>657</v>
      </c>
      <c r="F8948" t="s">
        <v>394</v>
      </c>
      <c r="G8948">
        <v>1</v>
      </c>
      <c r="H8948">
        <v>1369900</v>
      </c>
      <c r="I8948">
        <v>1046400</v>
      </c>
      <c r="J8948" t="s">
        <v>18</v>
      </c>
      <c r="K8948">
        <v>1369900</v>
      </c>
      <c r="L8948" t="s">
        <v>7208</v>
      </c>
      <c r="M8948" t="s">
        <v>7206</v>
      </c>
      <c r="N8948" s="1">
        <v>43643</v>
      </c>
      <c r="O8948" t="s">
        <v>394</v>
      </c>
      <c r="P8948" t="s">
        <v>7218</v>
      </c>
      <c r="Q8948" t="s">
        <v>7233</v>
      </c>
      <c r="R8948" t="s">
        <v>7225</v>
      </c>
      <c r="S8948">
        <v>1018096</v>
      </c>
      <c r="T8948">
        <v>1332792</v>
      </c>
      <c r="U8948">
        <v>0.23599999999999999</v>
      </c>
      <c r="V8948">
        <v>323500</v>
      </c>
      <c r="W8948">
        <v>1046400</v>
      </c>
      <c r="X8948">
        <v>2024</v>
      </c>
      <c r="Y8948">
        <v>1917859.9999999998</v>
      </c>
    </row>
    <row r="8949" spans="2:25" x14ac:dyDescent="0.35">
      <c r="B8949" t="s">
        <v>7020</v>
      </c>
      <c r="C8949" s="1">
        <v>45598</v>
      </c>
      <c r="D8949" t="s">
        <v>1962</v>
      </c>
      <c r="E8949" t="s">
        <v>3974</v>
      </c>
      <c r="F8949" t="s">
        <v>185</v>
      </c>
      <c r="G8949">
        <v>5</v>
      </c>
      <c r="H8949">
        <v>727800</v>
      </c>
      <c r="I8949">
        <v>481400</v>
      </c>
      <c r="J8949" t="s">
        <v>14</v>
      </c>
      <c r="K8949">
        <v>3639000</v>
      </c>
      <c r="L8949" t="s">
        <v>7204</v>
      </c>
      <c r="M8949" t="s">
        <v>7206</v>
      </c>
      <c r="N8949" s="1">
        <v>44993</v>
      </c>
      <c r="O8949" t="s">
        <v>185</v>
      </c>
      <c r="P8949" t="s">
        <v>7221</v>
      </c>
      <c r="Q8949" t="s">
        <v>7222</v>
      </c>
      <c r="R8949" t="s">
        <v>7234</v>
      </c>
      <c r="S8949">
        <v>416435</v>
      </c>
      <c r="T8949">
        <v>629531</v>
      </c>
      <c r="U8949">
        <v>0.33800000000000002</v>
      </c>
      <c r="V8949">
        <v>1232000</v>
      </c>
      <c r="W8949">
        <v>2407000</v>
      </c>
      <c r="X8949">
        <v>2024</v>
      </c>
      <c r="Y8949">
        <v>5094600</v>
      </c>
    </row>
    <row r="8950" spans="2:25" x14ac:dyDescent="0.35">
      <c r="B8950" t="s">
        <v>6043</v>
      </c>
      <c r="C8950" s="1">
        <v>45361</v>
      </c>
      <c r="D8950" t="s">
        <v>578</v>
      </c>
      <c r="E8950" t="s">
        <v>134</v>
      </c>
      <c r="F8950" t="s">
        <v>185</v>
      </c>
      <c r="G8950">
        <v>3</v>
      </c>
      <c r="H8950">
        <v>719800</v>
      </c>
      <c r="I8950">
        <v>476200</v>
      </c>
      <c r="J8950" t="s">
        <v>18</v>
      </c>
      <c r="K8950">
        <v>2159400</v>
      </c>
      <c r="L8950" t="s">
        <v>7207</v>
      </c>
      <c r="M8950" t="s">
        <v>7203</v>
      </c>
      <c r="N8950" s="1">
        <v>44176</v>
      </c>
      <c r="O8950" t="s">
        <v>185</v>
      </c>
      <c r="P8950" t="s">
        <v>7221</v>
      </c>
      <c r="Q8950" t="s">
        <v>7222</v>
      </c>
      <c r="R8950" t="s">
        <v>7234</v>
      </c>
      <c r="S8950">
        <v>416435</v>
      </c>
      <c r="T8950">
        <v>629531</v>
      </c>
      <c r="U8950">
        <v>0.33800000000000002</v>
      </c>
      <c r="V8950">
        <v>730800</v>
      </c>
      <c r="W8950">
        <v>1428600</v>
      </c>
      <c r="X8950">
        <v>2024</v>
      </c>
      <c r="Y8950">
        <v>3023160</v>
      </c>
    </row>
    <row r="8951" spans="2:25" x14ac:dyDescent="0.35">
      <c r="B8951" t="s">
        <v>6638</v>
      </c>
      <c r="C8951" s="1">
        <v>45502</v>
      </c>
      <c r="D8951" t="s">
        <v>1277</v>
      </c>
      <c r="E8951" t="s">
        <v>2367</v>
      </c>
      <c r="F8951" t="s">
        <v>185</v>
      </c>
      <c r="G8951">
        <v>1</v>
      </c>
      <c r="H8951">
        <v>700600</v>
      </c>
      <c r="I8951">
        <v>463500</v>
      </c>
      <c r="J8951" t="s">
        <v>14</v>
      </c>
      <c r="K8951">
        <v>700600</v>
      </c>
      <c r="L8951" t="s">
        <v>7209</v>
      </c>
      <c r="M8951" t="s">
        <v>7206</v>
      </c>
      <c r="N8951" s="1">
        <v>44563</v>
      </c>
      <c r="O8951" t="s">
        <v>185</v>
      </c>
      <c r="P8951" t="s">
        <v>7221</v>
      </c>
      <c r="Q8951" t="s">
        <v>7222</v>
      </c>
      <c r="R8951" t="s">
        <v>7234</v>
      </c>
      <c r="S8951">
        <v>416435</v>
      </c>
      <c r="T8951">
        <v>629531</v>
      </c>
      <c r="U8951">
        <v>0.33800000000000002</v>
      </c>
      <c r="V8951">
        <v>237100</v>
      </c>
      <c r="W8951">
        <v>463500</v>
      </c>
      <c r="X8951">
        <v>2024</v>
      </c>
      <c r="Y8951">
        <v>980839.99999999988</v>
      </c>
    </row>
    <row r="8952" spans="2:25" x14ac:dyDescent="0.35">
      <c r="B8952" t="s">
        <v>6731</v>
      </c>
      <c r="C8952" s="1">
        <v>45523</v>
      </c>
      <c r="D8952" t="s">
        <v>1479</v>
      </c>
      <c r="E8952" t="s">
        <v>1037</v>
      </c>
      <c r="F8952" t="s">
        <v>185</v>
      </c>
      <c r="G8952">
        <v>3</v>
      </c>
      <c r="H8952">
        <v>692900</v>
      </c>
      <c r="I8952">
        <v>458400</v>
      </c>
      <c r="J8952" t="s">
        <v>18</v>
      </c>
      <c r="K8952">
        <v>2078700</v>
      </c>
      <c r="L8952" t="s">
        <v>7202</v>
      </c>
      <c r="M8952" t="s">
        <v>7203</v>
      </c>
      <c r="N8952" s="1">
        <v>43122</v>
      </c>
      <c r="O8952" t="s">
        <v>185</v>
      </c>
      <c r="P8952" t="s">
        <v>7221</v>
      </c>
      <c r="Q8952" t="s">
        <v>7222</v>
      </c>
      <c r="R8952" t="s">
        <v>7234</v>
      </c>
      <c r="S8952">
        <v>416435</v>
      </c>
      <c r="T8952">
        <v>629531</v>
      </c>
      <c r="U8952">
        <v>0.33800000000000002</v>
      </c>
      <c r="V8952">
        <v>703500</v>
      </c>
      <c r="W8952">
        <v>1375200</v>
      </c>
      <c r="X8952">
        <v>2024</v>
      </c>
      <c r="Y8952">
        <v>2910180</v>
      </c>
    </row>
    <row r="8953" spans="2:25" x14ac:dyDescent="0.35">
      <c r="B8953" t="s">
        <v>6196</v>
      </c>
      <c r="C8953" s="1">
        <v>45397</v>
      </c>
      <c r="D8953" t="s">
        <v>764</v>
      </c>
      <c r="E8953" t="s">
        <v>61</v>
      </c>
      <c r="F8953" t="s">
        <v>185</v>
      </c>
      <c r="G8953">
        <v>4</v>
      </c>
      <c r="H8953">
        <v>682000</v>
      </c>
      <c r="I8953">
        <v>451200</v>
      </c>
      <c r="J8953" t="s">
        <v>14</v>
      </c>
      <c r="K8953">
        <v>2728000</v>
      </c>
      <c r="L8953" t="s">
        <v>7207</v>
      </c>
      <c r="M8953" t="s">
        <v>7203</v>
      </c>
      <c r="N8953" s="1">
        <v>43884</v>
      </c>
      <c r="O8953" t="s">
        <v>185</v>
      </c>
      <c r="P8953" t="s">
        <v>7221</v>
      </c>
      <c r="Q8953" t="s">
        <v>7222</v>
      </c>
      <c r="R8953" t="s">
        <v>7234</v>
      </c>
      <c r="S8953">
        <v>416435</v>
      </c>
      <c r="T8953">
        <v>629531</v>
      </c>
      <c r="U8953">
        <v>0.33800000000000002</v>
      </c>
      <c r="V8953">
        <v>923200</v>
      </c>
      <c r="W8953">
        <v>1804800</v>
      </c>
      <c r="X8953">
        <v>2024</v>
      </c>
      <c r="Y8953">
        <v>3819199.9999999995</v>
      </c>
    </row>
    <row r="8954" spans="2:25" x14ac:dyDescent="0.35">
      <c r="B8954" t="s">
        <v>6529</v>
      </c>
      <c r="C8954" s="1">
        <v>45478</v>
      </c>
      <c r="D8954" t="s">
        <v>1277</v>
      </c>
      <c r="E8954" t="s">
        <v>754</v>
      </c>
      <c r="F8954" t="s">
        <v>185</v>
      </c>
      <c r="G8954">
        <v>2</v>
      </c>
      <c r="H8954">
        <v>667200</v>
      </c>
      <c r="I8954">
        <v>441400</v>
      </c>
      <c r="J8954" t="s">
        <v>18</v>
      </c>
      <c r="K8954">
        <v>1334400</v>
      </c>
      <c r="L8954" t="s">
        <v>7209</v>
      </c>
      <c r="M8954" t="s">
        <v>7203</v>
      </c>
      <c r="N8954" s="1">
        <v>43324</v>
      </c>
      <c r="O8954" t="s">
        <v>185</v>
      </c>
      <c r="P8954" t="s">
        <v>7221</v>
      </c>
      <c r="Q8954" t="s">
        <v>7222</v>
      </c>
      <c r="R8954" t="s">
        <v>7234</v>
      </c>
      <c r="S8954">
        <v>416435</v>
      </c>
      <c r="T8954">
        <v>629531</v>
      </c>
      <c r="U8954">
        <v>0.33800000000000002</v>
      </c>
      <c r="V8954">
        <v>451600</v>
      </c>
      <c r="W8954">
        <v>882800</v>
      </c>
      <c r="X8954">
        <v>2024</v>
      </c>
      <c r="Y8954">
        <v>1868159.9999999998</v>
      </c>
    </row>
    <row r="8955" spans="2:25" x14ac:dyDescent="0.35">
      <c r="B8955" t="s">
        <v>6581</v>
      </c>
      <c r="C8955" s="1">
        <v>45490</v>
      </c>
      <c r="D8955" t="s">
        <v>1277</v>
      </c>
      <c r="E8955" t="s">
        <v>5778</v>
      </c>
      <c r="F8955" t="s">
        <v>185</v>
      </c>
      <c r="G8955">
        <v>1</v>
      </c>
      <c r="H8955">
        <v>648400</v>
      </c>
      <c r="I8955">
        <v>428900</v>
      </c>
      <c r="J8955" t="s">
        <v>14</v>
      </c>
      <c r="K8955">
        <v>648400</v>
      </c>
      <c r="L8955" t="s">
        <v>7210</v>
      </c>
      <c r="M8955" t="s">
        <v>7203</v>
      </c>
      <c r="N8955" s="1">
        <v>45438</v>
      </c>
      <c r="O8955" t="s">
        <v>185</v>
      </c>
      <c r="P8955" t="s">
        <v>7221</v>
      </c>
      <c r="Q8955" t="s">
        <v>7222</v>
      </c>
      <c r="R8955" t="s">
        <v>7234</v>
      </c>
      <c r="S8955">
        <v>416435</v>
      </c>
      <c r="T8955">
        <v>629531</v>
      </c>
      <c r="U8955">
        <v>0.33800000000000002</v>
      </c>
      <c r="V8955">
        <v>219500</v>
      </c>
      <c r="W8955">
        <v>428900</v>
      </c>
      <c r="X8955">
        <v>2024</v>
      </c>
      <c r="Y8955">
        <v>907760</v>
      </c>
    </row>
    <row r="8956" spans="2:25" x14ac:dyDescent="0.35">
      <c r="B8956" t="s">
        <v>6150</v>
      </c>
      <c r="C8956" s="1">
        <v>45386</v>
      </c>
      <c r="D8956" t="s">
        <v>764</v>
      </c>
      <c r="E8956" t="s">
        <v>2344</v>
      </c>
      <c r="F8956" t="s">
        <v>390</v>
      </c>
      <c r="G8956">
        <v>3</v>
      </c>
      <c r="H8956">
        <v>377600</v>
      </c>
      <c r="I8956">
        <v>295500</v>
      </c>
      <c r="J8956" t="s">
        <v>14</v>
      </c>
      <c r="K8956">
        <v>1132800</v>
      </c>
      <c r="L8956" t="s">
        <v>7209</v>
      </c>
      <c r="M8956" t="s">
        <v>7203</v>
      </c>
      <c r="N8956" s="1">
        <v>44704</v>
      </c>
      <c r="O8956" t="s">
        <v>390</v>
      </c>
      <c r="P8956" t="s">
        <v>7237</v>
      </c>
      <c r="Q8956" t="s">
        <v>7242</v>
      </c>
      <c r="R8956" t="s">
        <v>7230</v>
      </c>
      <c r="S8956">
        <v>246998</v>
      </c>
      <c r="T8956">
        <v>315564</v>
      </c>
      <c r="U8956">
        <v>0.217</v>
      </c>
      <c r="V8956">
        <v>246300</v>
      </c>
      <c r="W8956">
        <v>886500</v>
      </c>
      <c r="X8956">
        <v>2024</v>
      </c>
      <c r="Y8956">
        <v>1585920</v>
      </c>
    </row>
    <row r="8957" spans="2:25" x14ac:dyDescent="0.35">
      <c r="B8957" t="s">
        <v>6773</v>
      </c>
      <c r="C8957" s="1">
        <v>45533</v>
      </c>
      <c r="D8957" t="s">
        <v>1479</v>
      </c>
      <c r="E8957" t="s">
        <v>5798</v>
      </c>
      <c r="F8957" t="s">
        <v>390</v>
      </c>
      <c r="G8957">
        <v>2</v>
      </c>
      <c r="H8957">
        <v>367800</v>
      </c>
      <c r="I8957">
        <v>287900</v>
      </c>
      <c r="J8957" t="s">
        <v>14</v>
      </c>
      <c r="K8957">
        <v>735600</v>
      </c>
      <c r="L8957" t="s">
        <v>7204</v>
      </c>
      <c r="M8957" t="s">
        <v>7203</v>
      </c>
      <c r="N8957" s="1">
        <v>45374</v>
      </c>
      <c r="O8957" t="s">
        <v>390</v>
      </c>
      <c r="P8957" t="s">
        <v>7237</v>
      </c>
      <c r="Q8957" t="s">
        <v>7242</v>
      </c>
      <c r="R8957" t="s">
        <v>7230</v>
      </c>
      <c r="S8957">
        <v>246998</v>
      </c>
      <c r="T8957">
        <v>315564</v>
      </c>
      <c r="U8957">
        <v>0.217</v>
      </c>
      <c r="V8957">
        <v>159800</v>
      </c>
      <c r="W8957">
        <v>575800</v>
      </c>
      <c r="X8957">
        <v>2024</v>
      </c>
      <c r="Y8957">
        <v>1029839.9999999999</v>
      </c>
    </row>
    <row r="8958" spans="2:25" x14ac:dyDescent="0.35">
      <c r="B8958" t="s">
        <v>7140</v>
      </c>
      <c r="C8958" s="1">
        <v>45638</v>
      </c>
      <c r="D8958" t="s">
        <v>2132</v>
      </c>
      <c r="E8958" t="s">
        <v>6244</v>
      </c>
      <c r="F8958" t="s">
        <v>390</v>
      </c>
      <c r="G8958">
        <v>4</v>
      </c>
      <c r="H8958">
        <v>363900</v>
      </c>
      <c r="I8958">
        <v>284800</v>
      </c>
      <c r="J8958" t="s">
        <v>18</v>
      </c>
      <c r="K8958">
        <v>1455600</v>
      </c>
      <c r="L8958" t="s">
        <v>7205</v>
      </c>
      <c r="M8958" t="s">
        <v>7203</v>
      </c>
      <c r="N8958" s="1">
        <v>45640</v>
      </c>
      <c r="O8958" t="s">
        <v>390</v>
      </c>
      <c r="P8958" t="s">
        <v>7237</v>
      </c>
      <c r="Q8958" t="s">
        <v>7242</v>
      </c>
      <c r="R8958" t="s">
        <v>7230</v>
      </c>
      <c r="S8958">
        <v>246998</v>
      </c>
      <c r="T8958">
        <v>315564</v>
      </c>
      <c r="U8958">
        <v>0.217</v>
      </c>
      <c r="V8958">
        <v>316400</v>
      </c>
      <c r="W8958">
        <v>1139200</v>
      </c>
      <c r="X8958">
        <v>2024</v>
      </c>
      <c r="Y8958">
        <v>2037839.9999999998</v>
      </c>
    </row>
    <row r="8959" spans="2:25" x14ac:dyDescent="0.35">
      <c r="B8959" t="s">
        <v>7073</v>
      </c>
      <c r="C8959" s="1">
        <v>45612</v>
      </c>
      <c r="D8959" t="s">
        <v>1962</v>
      </c>
      <c r="E8959" t="s">
        <v>420</v>
      </c>
      <c r="F8959" t="s">
        <v>390</v>
      </c>
      <c r="G8959">
        <v>5</v>
      </c>
      <c r="H8959">
        <v>363100</v>
      </c>
      <c r="I8959">
        <v>284200</v>
      </c>
      <c r="J8959" t="s">
        <v>18</v>
      </c>
      <c r="K8959">
        <v>1815500</v>
      </c>
      <c r="L8959" t="s">
        <v>7209</v>
      </c>
      <c r="M8959" t="s">
        <v>7203</v>
      </c>
      <c r="N8959" s="1">
        <v>44293</v>
      </c>
      <c r="O8959" t="s">
        <v>390</v>
      </c>
      <c r="P8959" t="s">
        <v>7237</v>
      </c>
      <c r="Q8959" t="s">
        <v>7242</v>
      </c>
      <c r="R8959" t="s">
        <v>7230</v>
      </c>
      <c r="S8959">
        <v>246998</v>
      </c>
      <c r="T8959">
        <v>315564</v>
      </c>
      <c r="U8959">
        <v>0.217</v>
      </c>
      <c r="V8959">
        <v>394500</v>
      </c>
      <c r="W8959">
        <v>1421000</v>
      </c>
      <c r="X8959">
        <v>2024</v>
      </c>
      <c r="Y8959">
        <v>2541700</v>
      </c>
    </row>
    <row r="8960" spans="2:25" x14ac:dyDescent="0.35">
      <c r="B8960" t="s">
        <v>6058</v>
      </c>
      <c r="C8960" s="1">
        <v>45365</v>
      </c>
      <c r="D8960" t="s">
        <v>578</v>
      </c>
      <c r="E8960" t="s">
        <v>2517</v>
      </c>
      <c r="F8960" t="s">
        <v>390</v>
      </c>
      <c r="G8960">
        <v>2</v>
      </c>
      <c r="H8960">
        <v>357800</v>
      </c>
      <c r="I8960">
        <v>280000</v>
      </c>
      <c r="J8960" t="s">
        <v>18</v>
      </c>
      <c r="K8960">
        <v>715600</v>
      </c>
      <c r="L8960" t="s">
        <v>7207</v>
      </c>
      <c r="M8960" t="s">
        <v>7203</v>
      </c>
      <c r="N8960" s="1">
        <v>44848</v>
      </c>
      <c r="O8960" t="s">
        <v>390</v>
      </c>
      <c r="P8960" t="s">
        <v>7237</v>
      </c>
      <c r="Q8960" t="s">
        <v>7242</v>
      </c>
      <c r="R8960" t="s">
        <v>7230</v>
      </c>
      <c r="S8960">
        <v>246998</v>
      </c>
      <c r="T8960">
        <v>315564</v>
      </c>
      <c r="U8960">
        <v>0.217</v>
      </c>
      <c r="V8960">
        <v>155600</v>
      </c>
      <c r="W8960">
        <v>560000</v>
      </c>
      <c r="X8960">
        <v>2024</v>
      </c>
      <c r="Y8960">
        <v>1001839.9999999999</v>
      </c>
    </row>
    <row r="8961" spans="2:25" x14ac:dyDescent="0.35">
      <c r="B8961" t="s">
        <v>6232</v>
      </c>
      <c r="C8961" s="1">
        <v>45405</v>
      </c>
      <c r="D8961" t="s">
        <v>764</v>
      </c>
      <c r="E8961" t="s">
        <v>122</v>
      </c>
      <c r="F8961" t="s">
        <v>390</v>
      </c>
      <c r="G8961">
        <v>2</v>
      </c>
      <c r="H8961">
        <v>357400</v>
      </c>
      <c r="I8961">
        <v>279700</v>
      </c>
      <c r="J8961" t="s">
        <v>14</v>
      </c>
      <c r="K8961">
        <v>714800</v>
      </c>
      <c r="L8961" t="s">
        <v>7204</v>
      </c>
      <c r="M8961" t="s">
        <v>7203</v>
      </c>
      <c r="N8961" s="1">
        <v>43955</v>
      </c>
      <c r="O8961" t="s">
        <v>390</v>
      </c>
      <c r="P8961" t="s">
        <v>7237</v>
      </c>
      <c r="Q8961" t="s">
        <v>7242</v>
      </c>
      <c r="R8961" t="s">
        <v>7230</v>
      </c>
      <c r="S8961">
        <v>246998</v>
      </c>
      <c r="T8961">
        <v>315564</v>
      </c>
      <c r="U8961">
        <v>0.217</v>
      </c>
      <c r="V8961">
        <v>155400</v>
      </c>
      <c r="W8961">
        <v>559400</v>
      </c>
      <c r="X8961">
        <v>2024</v>
      </c>
      <c r="Y8961">
        <v>1000719.9999999999</v>
      </c>
    </row>
    <row r="8962" spans="2:25" x14ac:dyDescent="0.35">
      <c r="B8962" t="s">
        <v>6242</v>
      </c>
      <c r="C8962" s="1">
        <v>45408</v>
      </c>
      <c r="D8962" t="s">
        <v>764</v>
      </c>
      <c r="E8962" t="s">
        <v>2368</v>
      </c>
      <c r="F8962" t="s">
        <v>390</v>
      </c>
      <c r="G8962">
        <v>3</v>
      </c>
      <c r="H8962">
        <v>341600</v>
      </c>
      <c r="I8962">
        <v>267400</v>
      </c>
      <c r="J8962" t="s">
        <v>14</v>
      </c>
      <c r="K8962">
        <v>1024800</v>
      </c>
      <c r="L8962" t="s">
        <v>7208</v>
      </c>
      <c r="M8962" t="s">
        <v>7203</v>
      </c>
      <c r="N8962" s="1">
        <v>44844</v>
      </c>
      <c r="O8962" t="s">
        <v>390</v>
      </c>
      <c r="P8962" t="s">
        <v>7237</v>
      </c>
      <c r="Q8962" t="s">
        <v>7242</v>
      </c>
      <c r="R8962" t="s">
        <v>7230</v>
      </c>
      <c r="S8962">
        <v>246998</v>
      </c>
      <c r="T8962">
        <v>315564</v>
      </c>
      <c r="U8962">
        <v>0.217</v>
      </c>
      <c r="V8962">
        <v>222600</v>
      </c>
      <c r="W8962">
        <v>802200</v>
      </c>
      <c r="X8962">
        <v>2024</v>
      </c>
      <c r="Y8962">
        <v>1434720</v>
      </c>
    </row>
    <row r="8963" spans="2:25" x14ac:dyDescent="0.35">
      <c r="B8963" t="s">
        <v>6212</v>
      </c>
      <c r="C8963" s="1">
        <v>45400</v>
      </c>
      <c r="D8963" t="s">
        <v>764</v>
      </c>
      <c r="E8963" t="s">
        <v>127</v>
      </c>
      <c r="F8963" t="s">
        <v>271</v>
      </c>
      <c r="G8963">
        <v>3</v>
      </c>
      <c r="H8963">
        <v>264300</v>
      </c>
      <c r="I8963">
        <v>215300</v>
      </c>
      <c r="J8963" t="s">
        <v>14</v>
      </c>
      <c r="K8963">
        <v>792900</v>
      </c>
      <c r="L8963" t="s">
        <v>7209</v>
      </c>
      <c r="M8963" t="s">
        <v>7206</v>
      </c>
      <c r="N8963" s="1">
        <v>44141</v>
      </c>
      <c r="O8963" t="s">
        <v>271</v>
      </c>
      <c r="P8963" t="s">
        <v>7237</v>
      </c>
      <c r="Q8963" t="s">
        <v>7238</v>
      </c>
      <c r="R8963" t="s">
        <v>7225</v>
      </c>
      <c r="S8963">
        <v>181561</v>
      </c>
      <c r="T8963">
        <v>222942</v>
      </c>
      <c r="U8963">
        <v>0.186</v>
      </c>
      <c r="V8963">
        <v>147000</v>
      </c>
      <c r="W8963">
        <v>645900</v>
      </c>
      <c r="X8963">
        <v>2024</v>
      </c>
      <c r="Y8963">
        <v>1110060</v>
      </c>
    </row>
    <row r="8964" spans="2:25" x14ac:dyDescent="0.35">
      <c r="B8964" t="s">
        <v>6515</v>
      </c>
      <c r="C8964" s="1">
        <v>45475</v>
      </c>
      <c r="D8964" t="s">
        <v>1277</v>
      </c>
      <c r="E8964" t="s">
        <v>255</v>
      </c>
      <c r="F8964" t="s">
        <v>271</v>
      </c>
      <c r="G8964">
        <v>4</v>
      </c>
      <c r="H8964">
        <v>255800</v>
      </c>
      <c r="I8964">
        <v>208300</v>
      </c>
      <c r="J8964" t="s">
        <v>18</v>
      </c>
      <c r="K8964">
        <v>1023200</v>
      </c>
      <c r="L8964" t="s">
        <v>7207</v>
      </c>
      <c r="M8964" t="s">
        <v>7203</v>
      </c>
      <c r="N8964" s="1">
        <v>44246</v>
      </c>
      <c r="O8964" t="s">
        <v>271</v>
      </c>
      <c r="P8964" t="s">
        <v>7237</v>
      </c>
      <c r="Q8964" t="s">
        <v>7238</v>
      </c>
      <c r="R8964" t="s">
        <v>7225</v>
      </c>
      <c r="S8964">
        <v>181561</v>
      </c>
      <c r="T8964">
        <v>222942</v>
      </c>
      <c r="U8964">
        <v>0.186</v>
      </c>
      <c r="V8964">
        <v>190000</v>
      </c>
      <c r="W8964">
        <v>833200</v>
      </c>
      <c r="X8964">
        <v>2024</v>
      </c>
      <c r="Y8964">
        <v>1432480</v>
      </c>
    </row>
    <row r="8965" spans="2:25" x14ac:dyDescent="0.35">
      <c r="B8965" t="s">
        <v>6685</v>
      </c>
      <c r="C8965" s="1">
        <v>45513</v>
      </c>
      <c r="D8965" t="s">
        <v>1479</v>
      </c>
      <c r="E8965" t="s">
        <v>306</v>
      </c>
      <c r="F8965" t="s">
        <v>271</v>
      </c>
      <c r="G8965">
        <v>4</v>
      </c>
      <c r="H8965">
        <v>252800</v>
      </c>
      <c r="I8965">
        <v>205900</v>
      </c>
      <c r="J8965" t="s">
        <v>14</v>
      </c>
      <c r="K8965">
        <v>1011200</v>
      </c>
      <c r="L8965" t="s">
        <v>7208</v>
      </c>
      <c r="M8965" t="s">
        <v>7206</v>
      </c>
      <c r="N8965" s="1">
        <v>44077</v>
      </c>
      <c r="O8965" t="s">
        <v>271</v>
      </c>
      <c r="P8965" t="s">
        <v>7237</v>
      </c>
      <c r="Q8965" t="s">
        <v>7238</v>
      </c>
      <c r="R8965" t="s">
        <v>7225</v>
      </c>
      <c r="S8965">
        <v>181561</v>
      </c>
      <c r="T8965">
        <v>222942</v>
      </c>
      <c r="U8965">
        <v>0.186</v>
      </c>
      <c r="V8965">
        <v>187600</v>
      </c>
      <c r="W8965">
        <v>823600</v>
      </c>
      <c r="X8965">
        <v>2024</v>
      </c>
      <c r="Y8965">
        <v>1415680</v>
      </c>
    </row>
    <row r="8966" spans="2:25" x14ac:dyDescent="0.35">
      <c r="B8966" t="s">
        <v>7063</v>
      </c>
      <c r="C8966" s="1">
        <v>45609</v>
      </c>
      <c r="D8966" t="s">
        <v>1962</v>
      </c>
      <c r="E8966" t="s">
        <v>3996</v>
      </c>
      <c r="F8966" t="s">
        <v>271</v>
      </c>
      <c r="G8966">
        <v>5</v>
      </c>
      <c r="H8966">
        <v>251300</v>
      </c>
      <c r="I8966">
        <v>204700</v>
      </c>
      <c r="J8966" t="s">
        <v>18</v>
      </c>
      <c r="K8966">
        <v>1256500</v>
      </c>
      <c r="L8966" t="s">
        <v>7202</v>
      </c>
      <c r="M8966" t="s">
        <v>7203</v>
      </c>
      <c r="N8966" s="1">
        <v>44999</v>
      </c>
      <c r="O8966" t="s">
        <v>271</v>
      </c>
      <c r="P8966" t="s">
        <v>7237</v>
      </c>
      <c r="Q8966" t="s">
        <v>7238</v>
      </c>
      <c r="R8966" t="s">
        <v>7225</v>
      </c>
      <c r="S8966">
        <v>181561</v>
      </c>
      <c r="T8966">
        <v>222942</v>
      </c>
      <c r="U8966">
        <v>0.186</v>
      </c>
      <c r="V8966">
        <v>233000</v>
      </c>
      <c r="W8966">
        <v>1023500</v>
      </c>
      <c r="X8966">
        <v>2024</v>
      </c>
      <c r="Y8966">
        <v>1759100</v>
      </c>
    </row>
    <row r="8967" spans="2:25" x14ac:dyDescent="0.35">
      <c r="B8967" t="s">
        <v>7023</v>
      </c>
      <c r="C8967" s="1">
        <v>45598</v>
      </c>
      <c r="D8967" t="s">
        <v>1962</v>
      </c>
      <c r="E8967" t="s">
        <v>378</v>
      </c>
      <c r="F8967" t="s">
        <v>271</v>
      </c>
      <c r="G8967">
        <v>3</v>
      </c>
      <c r="H8967">
        <v>249500</v>
      </c>
      <c r="I8967">
        <v>203200</v>
      </c>
      <c r="J8967" t="s">
        <v>14</v>
      </c>
      <c r="K8967">
        <v>748500</v>
      </c>
      <c r="L8967" t="s">
        <v>7207</v>
      </c>
      <c r="M8967" t="s">
        <v>7203</v>
      </c>
      <c r="N8967" s="1">
        <v>43399</v>
      </c>
      <c r="O8967" t="s">
        <v>271</v>
      </c>
      <c r="P8967" t="s">
        <v>7237</v>
      </c>
      <c r="Q8967" t="s">
        <v>7238</v>
      </c>
      <c r="R8967" t="s">
        <v>7225</v>
      </c>
      <c r="S8967">
        <v>181561</v>
      </c>
      <c r="T8967">
        <v>222942</v>
      </c>
      <c r="U8967">
        <v>0.186</v>
      </c>
      <c r="V8967">
        <v>138900</v>
      </c>
      <c r="W8967">
        <v>609600</v>
      </c>
      <c r="X8967">
        <v>2024</v>
      </c>
      <c r="Y8967">
        <v>1047899.9999999999</v>
      </c>
    </row>
    <row r="8968" spans="2:25" x14ac:dyDescent="0.35">
      <c r="B8968" t="s">
        <v>6219</v>
      </c>
      <c r="C8968" s="1">
        <v>45402</v>
      </c>
      <c r="D8968" t="s">
        <v>764</v>
      </c>
      <c r="E8968" t="s">
        <v>67</v>
      </c>
      <c r="F8968" t="s">
        <v>271</v>
      </c>
      <c r="G8968">
        <v>2</v>
      </c>
      <c r="H8968">
        <v>248800</v>
      </c>
      <c r="I8968">
        <v>202600</v>
      </c>
      <c r="J8968" t="s">
        <v>18</v>
      </c>
      <c r="K8968">
        <v>497600</v>
      </c>
      <c r="L8968" t="s">
        <v>7208</v>
      </c>
      <c r="M8968" t="s">
        <v>7206</v>
      </c>
      <c r="N8968" s="1">
        <v>43774</v>
      </c>
      <c r="O8968" t="s">
        <v>271</v>
      </c>
      <c r="P8968" t="s">
        <v>7237</v>
      </c>
      <c r="Q8968" t="s">
        <v>7238</v>
      </c>
      <c r="R8968" t="s">
        <v>7225</v>
      </c>
      <c r="S8968">
        <v>181561</v>
      </c>
      <c r="T8968">
        <v>222942</v>
      </c>
      <c r="U8968">
        <v>0.186</v>
      </c>
      <c r="V8968">
        <v>92400</v>
      </c>
      <c r="W8968">
        <v>405200</v>
      </c>
      <c r="X8968">
        <v>2024</v>
      </c>
      <c r="Y8968">
        <v>696640</v>
      </c>
    </row>
    <row r="8969" spans="2:25" x14ac:dyDescent="0.35">
      <c r="B8969" t="s">
        <v>7115</v>
      </c>
      <c r="C8969" s="1">
        <v>45626</v>
      </c>
      <c r="D8969" t="s">
        <v>1962</v>
      </c>
      <c r="E8969" t="s">
        <v>252</v>
      </c>
      <c r="F8969" t="s">
        <v>271</v>
      </c>
      <c r="G8969">
        <v>2</v>
      </c>
      <c r="H8969">
        <v>248600</v>
      </c>
      <c r="I8969">
        <v>202400</v>
      </c>
      <c r="J8969" t="s">
        <v>18</v>
      </c>
      <c r="K8969">
        <v>497200</v>
      </c>
      <c r="L8969" t="s">
        <v>7204</v>
      </c>
      <c r="M8969" t="s">
        <v>7203</v>
      </c>
      <c r="N8969" s="1">
        <v>43239</v>
      </c>
      <c r="O8969" t="s">
        <v>271</v>
      </c>
      <c r="P8969" t="s">
        <v>7237</v>
      </c>
      <c r="Q8969" t="s">
        <v>7238</v>
      </c>
      <c r="R8969" t="s">
        <v>7225</v>
      </c>
      <c r="S8969">
        <v>181561</v>
      </c>
      <c r="T8969">
        <v>222942</v>
      </c>
      <c r="U8969">
        <v>0.186</v>
      </c>
      <c r="V8969">
        <v>92400</v>
      </c>
      <c r="W8969">
        <v>404800</v>
      </c>
      <c r="X8969">
        <v>2024</v>
      </c>
      <c r="Y8969">
        <v>696080</v>
      </c>
    </row>
    <row r="8970" spans="2:25" x14ac:dyDescent="0.35">
      <c r="B8970" t="s">
        <v>6132</v>
      </c>
      <c r="C8970" s="1">
        <v>45382</v>
      </c>
      <c r="D8970" t="s">
        <v>578</v>
      </c>
      <c r="E8970" t="s">
        <v>4020</v>
      </c>
      <c r="F8970" t="s">
        <v>271</v>
      </c>
      <c r="G8970">
        <v>2</v>
      </c>
      <c r="H8970">
        <v>246100</v>
      </c>
      <c r="I8970">
        <v>200400</v>
      </c>
      <c r="J8970" t="s">
        <v>14</v>
      </c>
      <c r="K8970">
        <v>492200</v>
      </c>
      <c r="L8970" t="s">
        <v>7204</v>
      </c>
      <c r="M8970" t="s">
        <v>7203</v>
      </c>
      <c r="N8970" s="1">
        <v>45181</v>
      </c>
      <c r="O8970" t="s">
        <v>271</v>
      </c>
      <c r="P8970" t="s">
        <v>7237</v>
      </c>
      <c r="Q8970" t="s">
        <v>7238</v>
      </c>
      <c r="R8970" t="s">
        <v>7225</v>
      </c>
      <c r="S8970">
        <v>181561</v>
      </c>
      <c r="T8970">
        <v>222942</v>
      </c>
      <c r="U8970">
        <v>0.186</v>
      </c>
      <c r="V8970">
        <v>91400</v>
      </c>
      <c r="W8970">
        <v>400800</v>
      </c>
      <c r="X8970">
        <v>2024</v>
      </c>
      <c r="Y8970">
        <v>689080</v>
      </c>
    </row>
    <row r="8971" spans="2:25" x14ac:dyDescent="0.35">
      <c r="B8971" t="s">
        <v>6251</v>
      </c>
      <c r="C8971" s="1">
        <v>45411</v>
      </c>
      <c r="D8971" t="s">
        <v>764</v>
      </c>
      <c r="E8971" t="s">
        <v>480</v>
      </c>
      <c r="F8971" t="s">
        <v>271</v>
      </c>
      <c r="G8971">
        <v>5</v>
      </c>
      <c r="H8971">
        <v>245200</v>
      </c>
      <c r="I8971">
        <v>199700</v>
      </c>
      <c r="J8971" t="s">
        <v>14</v>
      </c>
      <c r="K8971">
        <v>1226000</v>
      </c>
      <c r="L8971" t="s">
        <v>7209</v>
      </c>
      <c r="M8971" t="s">
        <v>7203</v>
      </c>
      <c r="N8971" s="1">
        <v>44280</v>
      </c>
      <c r="O8971" t="s">
        <v>271</v>
      </c>
      <c r="P8971" t="s">
        <v>7237</v>
      </c>
      <c r="Q8971" t="s">
        <v>7238</v>
      </c>
      <c r="R8971" t="s">
        <v>7225</v>
      </c>
      <c r="S8971">
        <v>181561</v>
      </c>
      <c r="T8971">
        <v>222942</v>
      </c>
      <c r="U8971">
        <v>0.186</v>
      </c>
      <c r="V8971">
        <v>227500</v>
      </c>
      <c r="W8971">
        <v>998500</v>
      </c>
      <c r="X8971">
        <v>2024</v>
      </c>
      <c r="Y8971">
        <v>1716400</v>
      </c>
    </row>
    <row r="8972" spans="2:25" x14ac:dyDescent="0.35">
      <c r="B8972" t="s">
        <v>7033</v>
      </c>
      <c r="C8972" s="1">
        <v>45601</v>
      </c>
      <c r="D8972" t="s">
        <v>1962</v>
      </c>
      <c r="E8972" t="s">
        <v>181</v>
      </c>
      <c r="F8972" t="s">
        <v>271</v>
      </c>
      <c r="G8972">
        <v>1</v>
      </c>
      <c r="H8972">
        <v>240300</v>
      </c>
      <c r="I8972">
        <v>195700</v>
      </c>
      <c r="J8972" t="s">
        <v>14</v>
      </c>
      <c r="K8972">
        <v>240300</v>
      </c>
      <c r="L8972" t="s">
        <v>7202</v>
      </c>
      <c r="M8972" t="s">
        <v>7203</v>
      </c>
      <c r="N8972" s="1">
        <v>44087</v>
      </c>
      <c r="O8972" t="s">
        <v>271</v>
      </c>
      <c r="P8972" t="s">
        <v>7237</v>
      </c>
      <c r="Q8972" t="s">
        <v>7238</v>
      </c>
      <c r="R8972" t="s">
        <v>7225</v>
      </c>
      <c r="S8972">
        <v>181561</v>
      </c>
      <c r="T8972">
        <v>222942</v>
      </c>
      <c r="U8972">
        <v>0.186</v>
      </c>
      <c r="V8972">
        <v>44600</v>
      </c>
      <c r="W8972">
        <v>195700</v>
      </c>
      <c r="X8972">
        <v>2024</v>
      </c>
      <c r="Y8972">
        <v>336420</v>
      </c>
    </row>
    <row r="8973" spans="2:25" x14ac:dyDescent="0.35">
      <c r="B8973" t="s">
        <v>7045</v>
      </c>
      <c r="C8973" s="1">
        <v>45604</v>
      </c>
      <c r="D8973" t="s">
        <v>1962</v>
      </c>
      <c r="E8973" t="s">
        <v>418</v>
      </c>
      <c r="F8973" t="s">
        <v>271</v>
      </c>
      <c r="G8973">
        <v>2</v>
      </c>
      <c r="H8973">
        <v>240300</v>
      </c>
      <c r="I8973">
        <v>195700</v>
      </c>
      <c r="J8973" t="s">
        <v>14</v>
      </c>
      <c r="K8973">
        <v>480600</v>
      </c>
      <c r="L8973" t="s">
        <v>7209</v>
      </c>
      <c r="M8973" t="s">
        <v>7203</v>
      </c>
      <c r="N8973" s="1">
        <v>43715</v>
      </c>
      <c r="O8973" t="s">
        <v>271</v>
      </c>
      <c r="P8973" t="s">
        <v>7237</v>
      </c>
      <c r="Q8973" t="s">
        <v>7238</v>
      </c>
      <c r="R8973" t="s">
        <v>7225</v>
      </c>
      <c r="S8973">
        <v>181561</v>
      </c>
      <c r="T8973">
        <v>222942</v>
      </c>
      <c r="U8973">
        <v>0.186</v>
      </c>
      <c r="V8973">
        <v>89200</v>
      </c>
      <c r="W8973">
        <v>391400</v>
      </c>
      <c r="X8973">
        <v>2024</v>
      </c>
      <c r="Y8973">
        <v>672840</v>
      </c>
    </row>
    <row r="8974" spans="2:25" x14ac:dyDescent="0.35">
      <c r="B8974" t="s">
        <v>6067</v>
      </c>
      <c r="C8974" s="1">
        <v>45367</v>
      </c>
      <c r="D8974" t="s">
        <v>578</v>
      </c>
      <c r="E8974" t="s">
        <v>12</v>
      </c>
      <c r="F8974" t="s">
        <v>271</v>
      </c>
      <c r="G8974">
        <v>2</v>
      </c>
      <c r="H8974">
        <v>238800</v>
      </c>
      <c r="I8974">
        <v>194400</v>
      </c>
      <c r="J8974" t="s">
        <v>18</v>
      </c>
      <c r="K8974">
        <v>477600</v>
      </c>
      <c r="L8974" t="s">
        <v>7204</v>
      </c>
      <c r="M8974" t="s">
        <v>7203</v>
      </c>
      <c r="N8974" s="1">
        <v>43595</v>
      </c>
      <c r="O8974" t="s">
        <v>271</v>
      </c>
      <c r="P8974" t="s">
        <v>7237</v>
      </c>
      <c r="Q8974" t="s">
        <v>7238</v>
      </c>
      <c r="R8974" t="s">
        <v>7225</v>
      </c>
      <c r="S8974">
        <v>181561</v>
      </c>
      <c r="T8974">
        <v>222942</v>
      </c>
      <c r="U8974">
        <v>0.186</v>
      </c>
      <c r="V8974">
        <v>88800</v>
      </c>
      <c r="W8974">
        <v>388800</v>
      </c>
      <c r="X8974">
        <v>2024</v>
      </c>
      <c r="Y8974">
        <v>668640</v>
      </c>
    </row>
    <row r="8975" spans="2:25" x14ac:dyDescent="0.35">
      <c r="B8975" t="s">
        <v>6488</v>
      </c>
      <c r="C8975" s="1">
        <v>45467</v>
      </c>
      <c r="D8975" t="s">
        <v>1091</v>
      </c>
      <c r="E8975" t="s">
        <v>243</v>
      </c>
      <c r="F8975" t="s">
        <v>271</v>
      </c>
      <c r="G8975">
        <v>1</v>
      </c>
      <c r="H8975">
        <v>237600</v>
      </c>
      <c r="I8975">
        <v>193500</v>
      </c>
      <c r="J8975" t="s">
        <v>18</v>
      </c>
      <c r="K8975">
        <v>237600</v>
      </c>
      <c r="L8975" t="s">
        <v>7204</v>
      </c>
      <c r="M8975" t="s">
        <v>7206</v>
      </c>
      <c r="N8975" s="1">
        <v>43285</v>
      </c>
      <c r="O8975" t="s">
        <v>271</v>
      </c>
      <c r="P8975" t="s">
        <v>7237</v>
      </c>
      <c r="Q8975" t="s">
        <v>7238</v>
      </c>
      <c r="R8975" t="s">
        <v>7225</v>
      </c>
      <c r="S8975">
        <v>181561</v>
      </c>
      <c r="T8975">
        <v>222942</v>
      </c>
      <c r="U8975">
        <v>0.186</v>
      </c>
      <c r="V8975">
        <v>44100</v>
      </c>
      <c r="W8975">
        <v>193500</v>
      </c>
      <c r="X8975">
        <v>2024</v>
      </c>
      <c r="Y8975">
        <v>332640</v>
      </c>
    </row>
    <row r="8976" spans="2:25" x14ac:dyDescent="0.35">
      <c r="B8976" t="s">
        <v>6370</v>
      </c>
      <c r="C8976" s="1">
        <v>45439</v>
      </c>
      <c r="D8976" t="s">
        <v>931</v>
      </c>
      <c r="E8976" t="s">
        <v>2409</v>
      </c>
      <c r="F8976" t="s">
        <v>271</v>
      </c>
      <c r="G8976">
        <v>5</v>
      </c>
      <c r="H8976">
        <v>237000</v>
      </c>
      <c r="I8976">
        <v>193000</v>
      </c>
      <c r="J8976" t="s">
        <v>18</v>
      </c>
      <c r="K8976">
        <v>1185000</v>
      </c>
      <c r="L8976" t="s">
        <v>7207</v>
      </c>
      <c r="M8976" t="s">
        <v>7203</v>
      </c>
      <c r="N8976" s="1">
        <v>44824</v>
      </c>
      <c r="O8976" t="s">
        <v>271</v>
      </c>
      <c r="P8976" t="s">
        <v>7237</v>
      </c>
      <c r="Q8976" t="s">
        <v>7238</v>
      </c>
      <c r="R8976" t="s">
        <v>7225</v>
      </c>
      <c r="S8976">
        <v>181561</v>
      </c>
      <c r="T8976">
        <v>222942</v>
      </c>
      <c r="U8976">
        <v>0.186</v>
      </c>
      <c r="V8976">
        <v>220000</v>
      </c>
      <c r="W8976">
        <v>965000</v>
      </c>
      <c r="X8976">
        <v>2024</v>
      </c>
      <c r="Y8976">
        <v>1659000</v>
      </c>
    </row>
    <row r="8977" spans="2:25" x14ac:dyDescent="0.35">
      <c r="B8977" t="s">
        <v>6187</v>
      </c>
      <c r="C8977" s="1">
        <v>45395</v>
      </c>
      <c r="D8977" t="s">
        <v>764</v>
      </c>
      <c r="E8977" t="s">
        <v>5856</v>
      </c>
      <c r="F8977" t="s">
        <v>271</v>
      </c>
      <c r="G8977">
        <v>4</v>
      </c>
      <c r="H8977">
        <v>234300</v>
      </c>
      <c r="I8977">
        <v>190800</v>
      </c>
      <c r="J8977" t="s">
        <v>14</v>
      </c>
      <c r="K8977">
        <v>937200</v>
      </c>
      <c r="L8977" t="s">
        <v>7204</v>
      </c>
      <c r="M8977" t="s">
        <v>7203</v>
      </c>
      <c r="N8977" s="1">
        <v>45393</v>
      </c>
      <c r="O8977" t="s">
        <v>271</v>
      </c>
      <c r="P8977" t="s">
        <v>7237</v>
      </c>
      <c r="Q8977" t="s">
        <v>7238</v>
      </c>
      <c r="R8977" t="s">
        <v>7225</v>
      </c>
      <c r="S8977">
        <v>181561</v>
      </c>
      <c r="T8977">
        <v>222942</v>
      </c>
      <c r="U8977">
        <v>0.186</v>
      </c>
      <c r="V8977">
        <v>174000</v>
      </c>
      <c r="W8977">
        <v>763200</v>
      </c>
      <c r="X8977">
        <v>2024</v>
      </c>
      <c r="Y8977">
        <v>1312080</v>
      </c>
    </row>
    <row r="8978" spans="2:25" x14ac:dyDescent="0.35">
      <c r="B8978" t="s">
        <v>6808</v>
      </c>
      <c r="C8978" s="1">
        <v>45540</v>
      </c>
      <c r="D8978" t="s">
        <v>1641</v>
      </c>
      <c r="E8978" t="s">
        <v>103</v>
      </c>
      <c r="F8978" t="s">
        <v>88</v>
      </c>
      <c r="G8978">
        <v>2</v>
      </c>
      <c r="H8978">
        <v>2520000</v>
      </c>
      <c r="I8978">
        <v>1974400</v>
      </c>
      <c r="J8978" t="s">
        <v>18</v>
      </c>
      <c r="K8978">
        <v>5040000</v>
      </c>
      <c r="L8978" t="s">
        <v>7204</v>
      </c>
      <c r="M8978" t="s">
        <v>7203</v>
      </c>
      <c r="N8978" s="1">
        <v>43472</v>
      </c>
      <c r="O8978" t="s">
        <v>88</v>
      </c>
      <c r="P8978" t="s">
        <v>7218</v>
      </c>
      <c r="Q8978" t="s">
        <v>7246</v>
      </c>
      <c r="R8978" t="s">
        <v>7225</v>
      </c>
      <c r="S8978">
        <v>1629103</v>
      </c>
      <c r="T8978">
        <v>2079327</v>
      </c>
      <c r="U8978">
        <v>0.217</v>
      </c>
      <c r="V8978">
        <v>1091200</v>
      </c>
      <c r="W8978">
        <v>3948800</v>
      </c>
      <c r="X8978">
        <v>2024</v>
      </c>
      <c r="Y8978">
        <v>7056000</v>
      </c>
    </row>
    <row r="8979" spans="2:25" x14ac:dyDescent="0.35">
      <c r="B8979" t="s">
        <v>5816</v>
      </c>
      <c r="C8979" s="1">
        <v>45305</v>
      </c>
      <c r="D8979" t="s">
        <v>11</v>
      </c>
      <c r="E8979" t="s">
        <v>85</v>
      </c>
      <c r="F8979" t="s">
        <v>88</v>
      </c>
      <c r="G8979">
        <v>1</v>
      </c>
      <c r="H8979">
        <v>2507000</v>
      </c>
      <c r="I8979">
        <v>1964200</v>
      </c>
      <c r="J8979" t="s">
        <v>14</v>
      </c>
      <c r="K8979">
        <v>2507000</v>
      </c>
      <c r="L8979" t="s">
        <v>7202</v>
      </c>
      <c r="M8979" t="s">
        <v>7206</v>
      </c>
      <c r="N8979" s="1">
        <v>43262</v>
      </c>
      <c r="O8979" t="s">
        <v>88</v>
      </c>
      <c r="P8979" t="s">
        <v>7218</v>
      </c>
      <c r="Q8979" t="s">
        <v>7246</v>
      </c>
      <c r="R8979" t="s">
        <v>7225</v>
      </c>
      <c r="S8979">
        <v>1629103</v>
      </c>
      <c r="T8979">
        <v>2079327</v>
      </c>
      <c r="U8979">
        <v>0.217</v>
      </c>
      <c r="V8979">
        <v>542800</v>
      </c>
      <c r="W8979">
        <v>1964200</v>
      </c>
      <c r="X8979">
        <v>2024</v>
      </c>
      <c r="Y8979">
        <v>3509800</v>
      </c>
    </row>
    <row r="8980" spans="2:25" x14ac:dyDescent="0.35">
      <c r="B8980" t="s">
        <v>6858</v>
      </c>
      <c r="C8980" s="1">
        <v>45552</v>
      </c>
      <c r="D8980" t="s">
        <v>1641</v>
      </c>
      <c r="E8980" t="s">
        <v>125</v>
      </c>
      <c r="F8980" t="s">
        <v>88</v>
      </c>
      <c r="G8980">
        <v>4</v>
      </c>
      <c r="H8980">
        <v>2418800</v>
      </c>
      <c r="I8980">
        <v>1895000</v>
      </c>
      <c r="J8980" t="s">
        <v>18</v>
      </c>
      <c r="K8980">
        <v>9675200</v>
      </c>
      <c r="L8980" t="s">
        <v>7204</v>
      </c>
      <c r="M8980" t="s">
        <v>7203</v>
      </c>
      <c r="N8980" s="1">
        <v>43558</v>
      </c>
      <c r="O8980" t="s">
        <v>88</v>
      </c>
      <c r="P8980" t="s">
        <v>7218</v>
      </c>
      <c r="Q8980" t="s">
        <v>7246</v>
      </c>
      <c r="R8980" t="s">
        <v>7225</v>
      </c>
      <c r="S8980">
        <v>1629103</v>
      </c>
      <c r="T8980">
        <v>2079327</v>
      </c>
      <c r="U8980">
        <v>0.217</v>
      </c>
      <c r="V8980">
        <v>2095200</v>
      </c>
      <c r="W8980">
        <v>7580000</v>
      </c>
      <c r="X8980">
        <v>2024</v>
      </c>
      <c r="Y8980">
        <v>13545280</v>
      </c>
    </row>
    <row r="8981" spans="2:25" x14ac:dyDescent="0.35">
      <c r="B8981" t="s">
        <v>6238</v>
      </c>
      <c r="C8981" s="1">
        <v>45407</v>
      </c>
      <c r="D8981" t="s">
        <v>764</v>
      </c>
      <c r="E8981" t="s">
        <v>56</v>
      </c>
      <c r="F8981" t="s">
        <v>88</v>
      </c>
      <c r="G8981">
        <v>3</v>
      </c>
      <c r="H8981">
        <v>2372300</v>
      </c>
      <c r="I8981">
        <v>1858600</v>
      </c>
      <c r="J8981" t="s">
        <v>18</v>
      </c>
      <c r="K8981">
        <v>7116900</v>
      </c>
      <c r="L8981" t="s">
        <v>7209</v>
      </c>
      <c r="M8981" t="s">
        <v>7203</v>
      </c>
      <c r="N8981" s="1">
        <v>44095</v>
      </c>
      <c r="O8981" t="s">
        <v>88</v>
      </c>
      <c r="P8981" t="s">
        <v>7218</v>
      </c>
      <c r="Q8981" t="s">
        <v>7246</v>
      </c>
      <c r="R8981" t="s">
        <v>7225</v>
      </c>
      <c r="S8981">
        <v>1629103</v>
      </c>
      <c r="T8981">
        <v>2079327</v>
      </c>
      <c r="U8981">
        <v>0.217</v>
      </c>
      <c r="V8981">
        <v>1541100</v>
      </c>
      <c r="W8981">
        <v>5575800</v>
      </c>
      <c r="X8981">
        <v>2024</v>
      </c>
      <c r="Y8981">
        <v>9963660</v>
      </c>
    </row>
    <row r="8982" spans="2:25" x14ac:dyDescent="0.35">
      <c r="B8982" t="s">
        <v>6142</v>
      </c>
      <c r="C8982" s="1">
        <v>45384</v>
      </c>
      <c r="D8982" t="s">
        <v>764</v>
      </c>
      <c r="E8982" t="s">
        <v>152</v>
      </c>
      <c r="F8982" t="s">
        <v>88</v>
      </c>
      <c r="G8982">
        <v>3</v>
      </c>
      <c r="H8982">
        <v>2370700</v>
      </c>
      <c r="I8982">
        <v>1857400</v>
      </c>
      <c r="J8982" t="s">
        <v>14</v>
      </c>
      <c r="K8982">
        <v>7112100</v>
      </c>
      <c r="L8982" t="s">
        <v>7207</v>
      </c>
      <c r="M8982" t="s">
        <v>7203</v>
      </c>
      <c r="N8982" s="1">
        <v>44087</v>
      </c>
      <c r="O8982" t="s">
        <v>88</v>
      </c>
      <c r="P8982" t="s">
        <v>7218</v>
      </c>
      <c r="Q8982" t="s">
        <v>7246</v>
      </c>
      <c r="R8982" t="s">
        <v>7225</v>
      </c>
      <c r="S8982">
        <v>1629103</v>
      </c>
      <c r="T8982">
        <v>2079327</v>
      </c>
      <c r="U8982">
        <v>0.217</v>
      </c>
      <c r="V8982">
        <v>1539900</v>
      </c>
      <c r="W8982">
        <v>5572200</v>
      </c>
      <c r="X8982">
        <v>2024</v>
      </c>
      <c r="Y8982">
        <v>9956940</v>
      </c>
    </row>
    <row r="8983" spans="2:25" x14ac:dyDescent="0.35">
      <c r="B8983" t="s">
        <v>6683</v>
      </c>
      <c r="C8983" s="1">
        <v>45513</v>
      </c>
      <c r="D8983" t="s">
        <v>1479</v>
      </c>
      <c r="E8983" t="s">
        <v>5852</v>
      </c>
      <c r="F8983" t="s">
        <v>88</v>
      </c>
      <c r="G8983">
        <v>5</v>
      </c>
      <c r="H8983">
        <v>2362300</v>
      </c>
      <c r="I8983">
        <v>1850800</v>
      </c>
      <c r="J8983" t="s">
        <v>14</v>
      </c>
      <c r="K8983">
        <v>11811500</v>
      </c>
      <c r="L8983" t="s">
        <v>7202</v>
      </c>
      <c r="M8983" t="s">
        <v>7203</v>
      </c>
      <c r="N8983" s="1">
        <v>45427</v>
      </c>
      <c r="O8983" t="s">
        <v>88</v>
      </c>
      <c r="P8983" t="s">
        <v>7218</v>
      </c>
      <c r="Q8983" t="s">
        <v>7246</v>
      </c>
      <c r="R8983" t="s">
        <v>7225</v>
      </c>
      <c r="S8983">
        <v>1629103</v>
      </c>
      <c r="T8983">
        <v>2079327</v>
      </c>
      <c r="U8983">
        <v>0.217</v>
      </c>
      <c r="V8983">
        <v>2557500</v>
      </c>
      <c r="W8983">
        <v>9254000</v>
      </c>
      <c r="X8983">
        <v>2024</v>
      </c>
      <c r="Y8983">
        <v>16536099.999999998</v>
      </c>
    </row>
    <row r="8984" spans="2:25" x14ac:dyDescent="0.35">
      <c r="B8984" t="s">
        <v>7010</v>
      </c>
      <c r="C8984" s="1">
        <v>45595</v>
      </c>
      <c r="D8984" t="s">
        <v>1809</v>
      </c>
      <c r="E8984" t="s">
        <v>61</v>
      </c>
      <c r="F8984" t="s">
        <v>88</v>
      </c>
      <c r="G8984">
        <v>5</v>
      </c>
      <c r="H8984">
        <v>2306200</v>
      </c>
      <c r="I8984">
        <v>1806900</v>
      </c>
      <c r="J8984" t="s">
        <v>14</v>
      </c>
      <c r="K8984">
        <v>11531000</v>
      </c>
      <c r="L8984" t="s">
        <v>7207</v>
      </c>
      <c r="M8984" t="s">
        <v>7203</v>
      </c>
      <c r="N8984" s="1">
        <v>43884</v>
      </c>
      <c r="O8984" t="s">
        <v>88</v>
      </c>
      <c r="P8984" t="s">
        <v>7218</v>
      </c>
      <c r="Q8984" t="s">
        <v>7246</v>
      </c>
      <c r="R8984" t="s">
        <v>7225</v>
      </c>
      <c r="S8984">
        <v>1629103</v>
      </c>
      <c r="T8984">
        <v>2079327</v>
      </c>
      <c r="U8984">
        <v>0.217</v>
      </c>
      <c r="V8984">
        <v>2496500</v>
      </c>
      <c r="W8984">
        <v>9034500</v>
      </c>
      <c r="X8984">
        <v>2024</v>
      </c>
      <c r="Y8984">
        <v>16143399.999999998</v>
      </c>
    </row>
    <row r="8985" spans="2:25" x14ac:dyDescent="0.35">
      <c r="B8985" t="s">
        <v>6293</v>
      </c>
      <c r="C8985" s="1">
        <v>45420</v>
      </c>
      <c r="D8985" t="s">
        <v>931</v>
      </c>
      <c r="E8985" t="s">
        <v>5835</v>
      </c>
      <c r="F8985" t="s">
        <v>88</v>
      </c>
      <c r="G8985">
        <v>1</v>
      </c>
      <c r="H8985">
        <v>2297800</v>
      </c>
      <c r="I8985">
        <v>1800300</v>
      </c>
      <c r="J8985" t="s">
        <v>14</v>
      </c>
      <c r="K8985">
        <v>2297800</v>
      </c>
      <c r="L8985" t="s">
        <v>7204</v>
      </c>
      <c r="M8985" t="s">
        <v>7203</v>
      </c>
      <c r="N8985" s="1">
        <v>45311</v>
      </c>
      <c r="O8985" t="s">
        <v>88</v>
      </c>
      <c r="P8985" t="s">
        <v>7218</v>
      </c>
      <c r="Q8985" t="s">
        <v>7246</v>
      </c>
      <c r="R8985" t="s">
        <v>7225</v>
      </c>
      <c r="S8985">
        <v>1629103</v>
      </c>
      <c r="T8985">
        <v>2079327</v>
      </c>
      <c r="U8985">
        <v>0.217</v>
      </c>
      <c r="V8985">
        <v>497500</v>
      </c>
      <c r="W8985">
        <v>1800300</v>
      </c>
      <c r="X8985">
        <v>2024</v>
      </c>
      <c r="Y8985">
        <v>3216920</v>
      </c>
    </row>
    <row r="8986" spans="2:25" x14ac:dyDescent="0.35">
      <c r="B8986" t="s">
        <v>6676</v>
      </c>
      <c r="C8986" s="1">
        <v>45512</v>
      </c>
      <c r="D8986" t="s">
        <v>1479</v>
      </c>
      <c r="E8986" t="s">
        <v>127</v>
      </c>
      <c r="F8986" t="s">
        <v>88</v>
      </c>
      <c r="G8986">
        <v>2</v>
      </c>
      <c r="H8986">
        <v>2252900</v>
      </c>
      <c r="I8986">
        <v>1765100</v>
      </c>
      <c r="J8986" t="s">
        <v>14</v>
      </c>
      <c r="K8986">
        <v>4505800</v>
      </c>
      <c r="L8986" t="s">
        <v>7209</v>
      </c>
      <c r="M8986" t="s">
        <v>7206</v>
      </c>
      <c r="N8986" s="1">
        <v>44141</v>
      </c>
      <c r="O8986" t="s">
        <v>88</v>
      </c>
      <c r="P8986" t="s">
        <v>7218</v>
      </c>
      <c r="Q8986" t="s">
        <v>7246</v>
      </c>
      <c r="R8986" t="s">
        <v>7225</v>
      </c>
      <c r="S8986">
        <v>1629103</v>
      </c>
      <c r="T8986">
        <v>2079327</v>
      </c>
      <c r="U8986">
        <v>0.217</v>
      </c>
      <c r="V8986">
        <v>975600</v>
      </c>
      <c r="W8986">
        <v>3530200</v>
      </c>
      <c r="X8986">
        <v>2024</v>
      </c>
      <c r="Y8986">
        <v>6308120</v>
      </c>
    </row>
    <row r="8987" spans="2:25" x14ac:dyDescent="0.35">
      <c r="B8987" t="s">
        <v>7166</v>
      </c>
      <c r="C8987" s="1">
        <v>45643</v>
      </c>
      <c r="D8987" t="s">
        <v>2132</v>
      </c>
      <c r="E8987" t="s">
        <v>436</v>
      </c>
      <c r="F8987" t="s">
        <v>88</v>
      </c>
      <c r="G8987">
        <v>1</v>
      </c>
      <c r="H8987">
        <v>2168000</v>
      </c>
      <c r="I8987">
        <v>1698600</v>
      </c>
      <c r="J8987" t="s">
        <v>14</v>
      </c>
      <c r="K8987">
        <v>2168000</v>
      </c>
      <c r="L8987" t="s">
        <v>7202</v>
      </c>
      <c r="M8987" t="s">
        <v>7206</v>
      </c>
      <c r="N8987" s="1">
        <v>43104</v>
      </c>
      <c r="O8987" t="s">
        <v>88</v>
      </c>
      <c r="P8987" t="s">
        <v>7218</v>
      </c>
      <c r="Q8987" t="s">
        <v>7246</v>
      </c>
      <c r="R8987" t="s">
        <v>7225</v>
      </c>
      <c r="S8987">
        <v>1629103</v>
      </c>
      <c r="T8987">
        <v>2079327</v>
      </c>
      <c r="U8987">
        <v>0.217</v>
      </c>
      <c r="V8987">
        <v>469400</v>
      </c>
      <c r="W8987">
        <v>1698600</v>
      </c>
      <c r="X8987">
        <v>2024</v>
      </c>
      <c r="Y8987">
        <v>3035200</v>
      </c>
    </row>
    <row r="8988" spans="2:25" x14ac:dyDescent="0.35">
      <c r="B8988" t="s">
        <v>7128</v>
      </c>
      <c r="C8988" s="1">
        <v>45634</v>
      </c>
      <c r="D8988" t="s">
        <v>2132</v>
      </c>
      <c r="E8988" t="s">
        <v>528</v>
      </c>
      <c r="F8988" t="s">
        <v>88</v>
      </c>
      <c r="G8988">
        <v>5</v>
      </c>
      <c r="H8988">
        <v>2145700</v>
      </c>
      <c r="I8988">
        <v>1681100</v>
      </c>
      <c r="J8988" t="s">
        <v>14</v>
      </c>
      <c r="K8988">
        <v>10728500</v>
      </c>
      <c r="L8988" t="s">
        <v>7207</v>
      </c>
      <c r="M8988" t="s">
        <v>7206</v>
      </c>
      <c r="N8988" s="1">
        <v>43531</v>
      </c>
      <c r="O8988" t="s">
        <v>88</v>
      </c>
      <c r="P8988" t="s">
        <v>7218</v>
      </c>
      <c r="Q8988" t="s">
        <v>7246</v>
      </c>
      <c r="R8988" t="s">
        <v>7225</v>
      </c>
      <c r="S8988">
        <v>1629103</v>
      </c>
      <c r="T8988">
        <v>2079327</v>
      </c>
      <c r="U8988">
        <v>0.217</v>
      </c>
      <c r="V8988">
        <v>2323000</v>
      </c>
      <c r="W8988">
        <v>8405500</v>
      </c>
      <c r="X8988">
        <v>2024</v>
      </c>
      <c r="Y8988">
        <v>15019899.999999998</v>
      </c>
    </row>
    <row r="8989" spans="2:25" x14ac:dyDescent="0.35">
      <c r="B8989" t="s">
        <v>6875</v>
      </c>
      <c r="C8989" s="1">
        <v>45558</v>
      </c>
      <c r="D8989" t="s">
        <v>1641</v>
      </c>
      <c r="E8989" t="s">
        <v>255</v>
      </c>
      <c r="F8989" t="s">
        <v>88</v>
      </c>
      <c r="G8989">
        <v>3</v>
      </c>
      <c r="H8989">
        <v>2099900</v>
      </c>
      <c r="I8989">
        <v>1645200</v>
      </c>
      <c r="J8989" t="s">
        <v>18</v>
      </c>
      <c r="K8989">
        <v>6299700</v>
      </c>
      <c r="L8989" t="s">
        <v>7207</v>
      </c>
      <c r="M8989" t="s">
        <v>7203</v>
      </c>
      <c r="N8989" s="1">
        <v>44246</v>
      </c>
      <c r="O8989" t="s">
        <v>88</v>
      </c>
      <c r="P8989" t="s">
        <v>7218</v>
      </c>
      <c r="Q8989" t="s">
        <v>7246</v>
      </c>
      <c r="R8989" t="s">
        <v>7225</v>
      </c>
      <c r="S8989">
        <v>1629103</v>
      </c>
      <c r="T8989">
        <v>2079327</v>
      </c>
      <c r="U8989">
        <v>0.217</v>
      </c>
      <c r="V8989">
        <v>1364100</v>
      </c>
      <c r="W8989">
        <v>4935600</v>
      </c>
      <c r="X8989">
        <v>2024</v>
      </c>
      <c r="Y8989">
        <v>8819580</v>
      </c>
    </row>
    <row r="8990" spans="2:25" x14ac:dyDescent="0.35">
      <c r="B8990" t="s">
        <v>6746</v>
      </c>
      <c r="C8990" s="1">
        <v>45527</v>
      </c>
      <c r="D8990" t="s">
        <v>1479</v>
      </c>
      <c r="E8990" t="s">
        <v>2332</v>
      </c>
      <c r="F8990" t="s">
        <v>808</v>
      </c>
      <c r="G8990">
        <v>2</v>
      </c>
      <c r="H8990">
        <v>372300</v>
      </c>
      <c r="I8990">
        <v>293700</v>
      </c>
      <c r="J8990" t="s">
        <v>18</v>
      </c>
      <c r="K8990">
        <v>744600</v>
      </c>
      <c r="L8990" t="s">
        <v>7202</v>
      </c>
      <c r="M8990" t="s">
        <v>7206</v>
      </c>
      <c r="N8990" s="1">
        <v>44725</v>
      </c>
      <c r="O8990" t="s">
        <v>808</v>
      </c>
      <c r="P8990" t="s">
        <v>7237</v>
      </c>
      <c r="Q8990" t="s">
        <v>7239</v>
      </c>
      <c r="R8990" t="s">
        <v>7234</v>
      </c>
      <c r="S8990">
        <v>247637</v>
      </c>
      <c r="T8990">
        <v>313926</v>
      </c>
      <c r="U8990">
        <v>0.21099999999999999</v>
      </c>
      <c r="V8990">
        <v>157200</v>
      </c>
      <c r="W8990">
        <v>587400</v>
      </c>
      <c r="X8990">
        <v>2024</v>
      </c>
      <c r="Y8990">
        <v>1042439.9999999999</v>
      </c>
    </row>
    <row r="8991" spans="2:25" x14ac:dyDescent="0.35">
      <c r="B8991" t="s">
        <v>7039</v>
      </c>
      <c r="C8991" s="1">
        <v>45602</v>
      </c>
      <c r="D8991" t="s">
        <v>1962</v>
      </c>
      <c r="E8991" t="s">
        <v>2327</v>
      </c>
      <c r="F8991" t="s">
        <v>808</v>
      </c>
      <c r="G8991">
        <v>3</v>
      </c>
      <c r="H8991">
        <v>368700</v>
      </c>
      <c r="I8991">
        <v>290900</v>
      </c>
      <c r="J8991" t="s">
        <v>14</v>
      </c>
      <c r="K8991">
        <v>1106100</v>
      </c>
      <c r="L8991" t="s">
        <v>7209</v>
      </c>
      <c r="M8991" t="s">
        <v>7203</v>
      </c>
      <c r="N8991" s="1">
        <v>44798</v>
      </c>
      <c r="O8991" t="s">
        <v>808</v>
      </c>
      <c r="P8991" t="s">
        <v>7237</v>
      </c>
      <c r="Q8991" t="s">
        <v>7239</v>
      </c>
      <c r="R8991" t="s">
        <v>7234</v>
      </c>
      <c r="S8991">
        <v>247637</v>
      </c>
      <c r="T8991">
        <v>313926</v>
      </c>
      <c r="U8991">
        <v>0.21099999999999999</v>
      </c>
      <c r="V8991">
        <v>233400</v>
      </c>
      <c r="W8991">
        <v>872700</v>
      </c>
      <c r="X8991">
        <v>2024</v>
      </c>
      <c r="Y8991">
        <v>1548540</v>
      </c>
    </row>
    <row r="8992" spans="2:25" x14ac:dyDescent="0.35">
      <c r="B8992" t="s">
        <v>5994</v>
      </c>
      <c r="C8992" s="1">
        <v>45350</v>
      </c>
      <c r="D8992" t="s">
        <v>375</v>
      </c>
      <c r="E8992" t="s">
        <v>480</v>
      </c>
      <c r="F8992" t="s">
        <v>808</v>
      </c>
      <c r="G8992">
        <v>3</v>
      </c>
      <c r="H8992">
        <v>354600</v>
      </c>
      <c r="I8992">
        <v>279700</v>
      </c>
      <c r="J8992" t="s">
        <v>14</v>
      </c>
      <c r="K8992">
        <v>1063800</v>
      </c>
      <c r="L8992" t="s">
        <v>7209</v>
      </c>
      <c r="M8992" t="s">
        <v>7203</v>
      </c>
      <c r="N8992" s="1">
        <v>44280</v>
      </c>
      <c r="O8992" t="s">
        <v>808</v>
      </c>
      <c r="P8992" t="s">
        <v>7237</v>
      </c>
      <c r="Q8992" t="s">
        <v>7239</v>
      </c>
      <c r="R8992" t="s">
        <v>7234</v>
      </c>
      <c r="S8992">
        <v>247637</v>
      </c>
      <c r="T8992">
        <v>313926</v>
      </c>
      <c r="U8992">
        <v>0.21099999999999999</v>
      </c>
      <c r="V8992">
        <v>224700</v>
      </c>
      <c r="W8992">
        <v>839100</v>
      </c>
      <c r="X8992">
        <v>2024</v>
      </c>
      <c r="Y8992">
        <v>1489320</v>
      </c>
    </row>
    <row r="8993" spans="2:25" x14ac:dyDescent="0.35">
      <c r="B8993" t="s">
        <v>7083</v>
      </c>
      <c r="C8993" s="1">
        <v>45614</v>
      </c>
      <c r="D8993" t="s">
        <v>1962</v>
      </c>
      <c r="E8993" t="s">
        <v>2367</v>
      </c>
      <c r="F8993" t="s">
        <v>808</v>
      </c>
      <c r="G8993">
        <v>4</v>
      </c>
      <c r="H8993">
        <v>351000</v>
      </c>
      <c r="I8993">
        <v>276900</v>
      </c>
      <c r="J8993" t="s">
        <v>18</v>
      </c>
      <c r="K8993">
        <v>1404000</v>
      </c>
      <c r="L8993" t="s">
        <v>7209</v>
      </c>
      <c r="M8993" t="s">
        <v>7206</v>
      </c>
      <c r="N8993" s="1">
        <v>44563</v>
      </c>
      <c r="O8993" t="s">
        <v>808</v>
      </c>
      <c r="P8993" t="s">
        <v>7237</v>
      </c>
      <c r="Q8993" t="s">
        <v>7239</v>
      </c>
      <c r="R8993" t="s">
        <v>7234</v>
      </c>
      <c r="S8993">
        <v>247637</v>
      </c>
      <c r="T8993">
        <v>313926</v>
      </c>
      <c r="U8993">
        <v>0.21099999999999999</v>
      </c>
      <c r="V8993">
        <v>296400</v>
      </c>
      <c r="W8993">
        <v>1107600</v>
      </c>
      <c r="X8993">
        <v>2024</v>
      </c>
      <c r="Y8993">
        <v>1965599.9999999998</v>
      </c>
    </row>
    <row r="8994" spans="2:25" x14ac:dyDescent="0.35">
      <c r="B8994" t="s">
        <v>6743</v>
      </c>
      <c r="C8994" s="1">
        <v>45526</v>
      </c>
      <c r="D8994" t="s">
        <v>1479</v>
      </c>
      <c r="E8994" t="s">
        <v>157</v>
      </c>
      <c r="F8994" t="s">
        <v>808</v>
      </c>
      <c r="G8994">
        <v>4</v>
      </c>
      <c r="H8994">
        <v>349000</v>
      </c>
      <c r="I8994">
        <v>275300</v>
      </c>
      <c r="J8994" t="s">
        <v>18</v>
      </c>
      <c r="K8994">
        <v>1396000</v>
      </c>
      <c r="L8994" t="s">
        <v>7204</v>
      </c>
      <c r="M8994" t="s">
        <v>7206</v>
      </c>
      <c r="N8994" s="1">
        <v>43455</v>
      </c>
      <c r="O8994" t="s">
        <v>808</v>
      </c>
      <c r="P8994" t="s">
        <v>7237</v>
      </c>
      <c r="Q8994" t="s">
        <v>7239</v>
      </c>
      <c r="R8994" t="s">
        <v>7234</v>
      </c>
      <c r="S8994">
        <v>247637</v>
      </c>
      <c r="T8994">
        <v>313926</v>
      </c>
      <c r="U8994">
        <v>0.21099999999999999</v>
      </c>
      <c r="V8994">
        <v>294800</v>
      </c>
      <c r="W8994">
        <v>1101200</v>
      </c>
      <c r="X8994">
        <v>2024</v>
      </c>
      <c r="Y8994">
        <v>1954399.9999999998</v>
      </c>
    </row>
    <row r="8995" spans="2:25" x14ac:dyDescent="0.35">
      <c r="B8995" t="s">
        <v>6545</v>
      </c>
      <c r="C8995" s="1">
        <v>45482</v>
      </c>
      <c r="D8995" t="s">
        <v>1277</v>
      </c>
      <c r="E8995" t="s">
        <v>5870</v>
      </c>
      <c r="F8995" t="s">
        <v>808</v>
      </c>
      <c r="G8995">
        <v>4</v>
      </c>
      <c r="H8995">
        <v>344600</v>
      </c>
      <c r="I8995">
        <v>271900</v>
      </c>
      <c r="J8995" t="s">
        <v>14</v>
      </c>
      <c r="K8995">
        <v>1378400</v>
      </c>
      <c r="L8995" t="s">
        <v>7209</v>
      </c>
      <c r="M8995" t="s">
        <v>7203</v>
      </c>
      <c r="N8995" s="1">
        <v>45414</v>
      </c>
      <c r="O8995" t="s">
        <v>808</v>
      </c>
      <c r="P8995" t="s">
        <v>7237</v>
      </c>
      <c r="Q8995" t="s">
        <v>7239</v>
      </c>
      <c r="R8995" t="s">
        <v>7234</v>
      </c>
      <c r="S8995">
        <v>247637</v>
      </c>
      <c r="T8995">
        <v>313926</v>
      </c>
      <c r="U8995">
        <v>0.21099999999999999</v>
      </c>
      <c r="V8995">
        <v>290800</v>
      </c>
      <c r="W8995">
        <v>1087600</v>
      </c>
      <c r="X8995">
        <v>2024</v>
      </c>
      <c r="Y8995">
        <v>1929759.9999999998</v>
      </c>
    </row>
    <row r="8996" spans="2:25" x14ac:dyDescent="0.35">
      <c r="B8996" t="s">
        <v>7096</v>
      </c>
      <c r="C8996" s="1">
        <v>45620</v>
      </c>
      <c r="D8996" t="s">
        <v>1962</v>
      </c>
      <c r="E8996" t="s">
        <v>420</v>
      </c>
      <c r="F8996" t="s">
        <v>808</v>
      </c>
      <c r="G8996">
        <v>1</v>
      </c>
      <c r="H8996">
        <v>344400</v>
      </c>
      <c r="I8996">
        <v>271700</v>
      </c>
      <c r="J8996" t="s">
        <v>14</v>
      </c>
      <c r="K8996">
        <v>344400</v>
      </c>
      <c r="L8996" t="s">
        <v>7209</v>
      </c>
      <c r="M8996" t="s">
        <v>7203</v>
      </c>
      <c r="N8996" s="1">
        <v>44293</v>
      </c>
      <c r="O8996" t="s">
        <v>808</v>
      </c>
      <c r="P8996" t="s">
        <v>7237</v>
      </c>
      <c r="Q8996" t="s">
        <v>7239</v>
      </c>
      <c r="R8996" t="s">
        <v>7234</v>
      </c>
      <c r="S8996">
        <v>247637</v>
      </c>
      <c r="T8996">
        <v>313926</v>
      </c>
      <c r="U8996">
        <v>0.21099999999999999</v>
      </c>
      <c r="V8996">
        <v>72700</v>
      </c>
      <c r="W8996">
        <v>271700</v>
      </c>
      <c r="X8996">
        <v>2024</v>
      </c>
      <c r="Y8996">
        <v>482159.99999999994</v>
      </c>
    </row>
    <row r="8997" spans="2:25" x14ac:dyDescent="0.35">
      <c r="B8997" t="s">
        <v>5815</v>
      </c>
      <c r="C8997" s="1">
        <v>45304</v>
      </c>
      <c r="D8997" t="s">
        <v>11</v>
      </c>
      <c r="E8997" t="s">
        <v>378</v>
      </c>
      <c r="F8997" t="s">
        <v>808</v>
      </c>
      <c r="G8997">
        <v>2</v>
      </c>
      <c r="H8997">
        <v>342000</v>
      </c>
      <c r="I8997">
        <v>269800</v>
      </c>
      <c r="J8997" t="s">
        <v>18</v>
      </c>
      <c r="K8997">
        <v>684000</v>
      </c>
      <c r="L8997" t="s">
        <v>7207</v>
      </c>
      <c r="M8997" t="s">
        <v>7203</v>
      </c>
      <c r="N8997" s="1">
        <v>43399</v>
      </c>
      <c r="O8997" t="s">
        <v>808</v>
      </c>
      <c r="P8997" t="s">
        <v>7237</v>
      </c>
      <c r="Q8997" t="s">
        <v>7239</v>
      </c>
      <c r="R8997" t="s">
        <v>7234</v>
      </c>
      <c r="S8997">
        <v>247637</v>
      </c>
      <c r="T8997">
        <v>313926</v>
      </c>
      <c r="U8997">
        <v>0.21099999999999999</v>
      </c>
      <c r="V8997">
        <v>144400</v>
      </c>
      <c r="W8997">
        <v>539600</v>
      </c>
      <c r="X8997">
        <v>2024</v>
      </c>
      <c r="Y8997">
        <v>957599.99999999988</v>
      </c>
    </row>
    <row r="8998" spans="2:25" x14ac:dyDescent="0.35">
      <c r="B8998" t="s">
        <v>6852</v>
      </c>
      <c r="C8998" s="1">
        <v>45551</v>
      </c>
      <c r="D8998" t="s">
        <v>1641</v>
      </c>
      <c r="E8998" t="s">
        <v>358</v>
      </c>
      <c r="F8998" t="s">
        <v>808</v>
      </c>
      <c r="G8998">
        <v>2</v>
      </c>
      <c r="H8998">
        <v>339300</v>
      </c>
      <c r="I8998">
        <v>267600</v>
      </c>
      <c r="J8998" t="s">
        <v>14</v>
      </c>
      <c r="K8998">
        <v>678600</v>
      </c>
      <c r="L8998" t="s">
        <v>7205</v>
      </c>
      <c r="M8998" t="s">
        <v>7203</v>
      </c>
      <c r="N8998" s="1">
        <v>44016</v>
      </c>
      <c r="O8998" t="s">
        <v>808</v>
      </c>
      <c r="P8998" t="s">
        <v>7237</v>
      </c>
      <c r="Q8998" t="s">
        <v>7239</v>
      </c>
      <c r="R8998" t="s">
        <v>7234</v>
      </c>
      <c r="S8998">
        <v>247637</v>
      </c>
      <c r="T8998">
        <v>313926</v>
      </c>
      <c r="U8998">
        <v>0.21099999999999999</v>
      </c>
      <c r="V8998">
        <v>143400</v>
      </c>
      <c r="W8998">
        <v>535200</v>
      </c>
      <c r="X8998">
        <v>2024</v>
      </c>
      <c r="Y8998">
        <v>950039.99999999988</v>
      </c>
    </row>
    <row r="8999" spans="2:25" x14ac:dyDescent="0.35">
      <c r="B8999" t="s">
        <v>5806</v>
      </c>
      <c r="C8999" s="1">
        <v>45302</v>
      </c>
      <c r="D8999" t="s">
        <v>11</v>
      </c>
      <c r="E8999" t="s">
        <v>209</v>
      </c>
      <c r="F8999" t="s">
        <v>808</v>
      </c>
      <c r="G8999">
        <v>1</v>
      </c>
      <c r="H8999">
        <v>330800</v>
      </c>
      <c r="I8999">
        <v>261000</v>
      </c>
      <c r="J8999" t="s">
        <v>14</v>
      </c>
      <c r="K8999">
        <v>330800</v>
      </c>
      <c r="L8999" t="s">
        <v>7204</v>
      </c>
      <c r="M8999" t="s">
        <v>7203</v>
      </c>
      <c r="N8999" s="1">
        <v>43805</v>
      </c>
      <c r="O8999" t="s">
        <v>808</v>
      </c>
      <c r="P8999" t="s">
        <v>7237</v>
      </c>
      <c r="Q8999" t="s">
        <v>7239</v>
      </c>
      <c r="R8999" t="s">
        <v>7234</v>
      </c>
      <c r="S8999">
        <v>247637</v>
      </c>
      <c r="T8999">
        <v>313926</v>
      </c>
      <c r="U8999">
        <v>0.21099999999999999</v>
      </c>
      <c r="V8999">
        <v>69800</v>
      </c>
      <c r="W8999">
        <v>261000</v>
      </c>
      <c r="X8999">
        <v>2024</v>
      </c>
      <c r="Y8999">
        <v>463119.99999999994</v>
      </c>
    </row>
    <row r="9000" spans="2:25" x14ac:dyDescent="0.35">
      <c r="B9000" t="s">
        <v>6468</v>
      </c>
      <c r="C9000" s="1">
        <v>45461</v>
      </c>
      <c r="D9000" t="s">
        <v>1091</v>
      </c>
      <c r="E9000" t="s">
        <v>152</v>
      </c>
      <c r="F9000" t="s">
        <v>808</v>
      </c>
      <c r="G9000">
        <v>5</v>
      </c>
      <c r="H9000">
        <v>311700</v>
      </c>
      <c r="I9000">
        <v>245900</v>
      </c>
      <c r="J9000" t="s">
        <v>14</v>
      </c>
      <c r="K9000">
        <v>1558500</v>
      </c>
      <c r="L9000" t="s">
        <v>7207</v>
      </c>
      <c r="M9000" t="s">
        <v>7203</v>
      </c>
      <c r="N9000" s="1">
        <v>44087</v>
      </c>
      <c r="O9000" t="s">
        <v>808</v>
      </c>
      <c r="P9000" t="s">
        <v>7237</v>
      </c>
      <c r="Q9000" t="s">
        <v>7239</v>
      </c>
      <c r="R9000" t="s">
        <v>7234</v>
      </c>
      <c r="S9000">
        <v>247637</v>
      </c>
      <c r="T9000">
        <v>313926</v>
      </c>
      <c r="U9000">
        <v>0.21099999999999999</v>
      </c>
      <c r="V9000">
        <v>329000</v>
      </c>
      <c r="W9000">
        <v>1229500</v>
      </c>
      <c r="X9000">
        <v>2024</v>
      </c>
      <c r="Y9000">
        <v>2181900</v>
      </c>
    </row>
    <row r="9001" spans="2:25" x14ac:dyDescent="0.35">
      <c r="B9001" t="s">
        <v>6056</v>
      </c>
      <c r="C9001" s="1">
        <v>45365</v>
      </c>
      <c r="D9001" t="s">
        <v>578</v>
      </c>
      <c r="E9001" t="s">
        <v>111</v>
      </c>
      <c r="F9001" t="s">
        <v>176</v>
      </c>
      <c r="G9001">
        <v>1</v>
      </c>
      <c r="H9001">
        <v>3114500</v>
      </c>
      <c r="I9001">
        <v>2270500</v>
      </c>
      <c r="J9001" t="s">
        <v>14</v>
      </c>
      <c r="K9001">
        <v>3114500</v>
      </c>
      <c r="L9001" t="s">
        <v>7204</v>
      </c>
      <c r="M9001" t="s">
        <v>7203</v>
      </c>
      <c r="N9001" s="1">
        <v>44479</v>
      </c>
      <c r="O9001" t="s">
        <v>176</v>
      </c>
      <c r="P9001" t="s">
        <v>7218</v>
      </c>
      <c r="Q9001" t="s">
        <v>7219</v>
      </c>
      <c r="R9001" t="s">
        <v>7227</v>
      </c>
      <c r="S9001">
        <v>1852788</v>
      </c>
      <c r="T9001">
        <v>2541478</v>
      </c>
      <c r="U9001">
        <v>0.27100000000000002</v>
      </c>
      <c r="V9001">
        <v>844000</v>
      </c>
      <c r="W9001">
        <v>2270500</v>
      </c>
      <c r="X9001">
        <v>2024</v>
      </c>
      <c r="Y9001">
        <v>4360300</v>
      </c>
    </row>
    <row r="9002" spans="2:25" x14ac:dyDescent="0.35">
      <c r="B9002" t="s">
        <v>6602</v>
      </c>
      <c r="C9002" s="1">
        <v>45494</v>
      </c>
      <c r="D9002" t="s">
        <v>1277</v>
      </c>
      <c r="E9002" t="s">
        <v>261</v>
      </c>
      <c r="F9002" t="s">
        <v>176</v>
      </c>
      <c r="G9002">
        <v>3</v>
      </c>
      <c r="H9002">
        <v>3076600</v>
      </c>
      <c r="I9002">
        <v>2242900</v>
      </c>
      <c r="J9002" t="s">
        <v>18</v>
      </c>
      <c r="K9002">
        <v>9229800</v>
      </c>
      <c r="L9002" t="s">
        <v>7208</v>
      </c>
      <c r="M9002" t="s">
        <v>7206</v>
      </c>
      <c r="N9002" s="1">
        <v>44411</v>
      </c>
      <c r="O9002" t="s">
        <v>176</v>
      </c>
      <c r="P9002" t="s">
        <v>7218</v>
      </c>
      <c r="Q9002" t="s">
        <v>7219</v>
      </c>
      <c r="R9002" t="s">
        <v>7227</v>
      </c>
      <c r="S9002">
        <v>1852788</v>
      </c>
      <c r="T9002">
        <v>2541478</v>
      </c>
      <c r="U9002">
        <v>0.27100000000000002</v>
      </c>
      <c r="V9002">
        <v>2501100</v>
      </c>
      <c r="W9002">
        <v>6728700</v>
      </c>
      <c r="X9002">
        <v>2024</v>
      </c>
      <c r="Y9002">
        <v>12921720</v>
      </c>
    </row>
    <row r="9003" spans="2:25" x14ac:dyDescent="0.35">
      <c r="B9003" t="s">
        <v>6798</v>
      </c>
      <c r="C9003" s="1">
        <v>45538</v>
      </c>
      <c r="D9003" t="s">
        <v>1641</v>
      </c>
      <c r="E9003" t="s">
        <v>5852</v>
      </c>
      <c r="F9003" t="s">
        <v>176</v>
      </c>
      <c r="G9003">
        <v>2</v>
      </c>
      <c r="H9003">
        <v>3063100</v>
      </c>
      <c r="I9003">
        <v>2233100</v>
      </c>
      <c r="J9003" t="s">
        <v>14</v>
      </c>
      <c r="K9003">
        <v>6126200</v>
      </c>
      <c r="L9003" t="s">
        <v>7202</v>
      </c>
      <c r="M9003" t="s">
        <v>7203</v>
      </c>
      <c r="N9003" s="1">
        <v>45427</v>
      </c>
      <c r="O9003" t="s">
        <v>176</v>
      </c>
      <c r="P9003" t="s">
        <v>7218</v>
      </c>
      <c r="Q9003" t="s">
        <v>7219</v>
      </c>
      <c r="R9003" t="s">
        <v>7227</v>
      </c>
      <c r="S9003">
        <v>1852788</v>
      </c>
      <c r="T9003">
        <v>2541478</v>
      </c>
      <c r="U9003">
        <v>0.27100000000000002</v>
      </c>
      <c r="V9003">
        <v>1660000</v>
      </c>
      <c r="W9003">
        <v>4466200</v>
      </c>
      <c r="X9003">
        <v>2024</v>
      </c>
      <c r="Y9003">
        <v>8576680</v>
      </c>
    </row>
    <row r="9004" spans="2:25" x14ac:dyDescent="0.35">
      <c r="B9004" t="s">
        <v>5908</v>
      </c>
      <c r="C9004" s="1">
        <v>45324</v>
      </c>
      <c r="D9004" t="s">
        <v>375</v>
      </c>
      <c r="E9004" t="s">
        <v>5832</v>
      </c>
      <c r="F9004" t="s">
        <v>176</v>
      </c>
      <c r="G9004">
        <v>2</v>
      </c>
      <c r="H9004">
        <v>3018900</v>
      </c>
      <c r="I9004">
        <v>2200800</v>
      </c>
      <c r="J9004" t="s">
        <v>14</v>
      </c>
      <c r="K9004">
        <v>6037800</v>
      </c>
      <c r="L9004" t="s">
        <v>7204</v>
      </c>
      <c r="M9004" t="s">
        <v>7203</v>
      </c>
      <c r="N9004" s="1">
        <v>45337</v>
      </c>
      <c r="O9004" t="s">
        <v>176</v>
      </c>
      <c r="P9004" t="s">
        <v>7218</v>
      </c>
      <c r="Q9004" t="s">
        <v>7219</v>
      </c>
      <c r="R9004" t="s">
        <v>7227</v>
      </c>
      <c r="S9004">
        <v>1852788</v>
      </c>
      <c r="T9004">
        <v>2541478</v>
      </c>
      <c r="U9004">
        <v>0.27100000000000002</v>
      </c>
      <c r="V9004">
        <v>1636200</v>
      </c>
      <c r="W9004">
        <v>4401600</v>
      </c>
      <c r="X9004">
        <v>2024</v>
      </c>
      <c r="Y9004">
        <v>8452920</v>
      </c>
    </row>
    <row r="9005" spans="2:25" x14ac:dyDescent="0.35">
      <c r="B9005" t="s">
        <v>6322</v>
      </c>
      <c r="C9005" s="1">
        <v>45428</v>
      </c>
      <c r="D9005" t="s">
        <v>931</v>
      </c>
      <c r="E9005" t="s">
        <v>337</v>
      </c>
      <c r="F9005" t="s">
        <v>176</v>
      </c>
      <c r="G9005">
        <v>3</v>
      </c>
      <c r="H9005">
        <v>2870400</v>
      </c>
      <c r="I9005">
        <v>2092600</v>
      </c>
      <c r="J9005" t="s">
        <v>14</v>
      </c>
      <c r="K9005">
        <v>8611200</v>
      </c>
      <c r="L9005" t="s">
        <v>7209</v>
      </c>
      <c r="M9005" t="s">
        <v>7203</v>
      </c>
      <c r="N9005" s="1">
        <v>44373</v>
      </c>
      <c r="O9005" t="s">
        <v>176</v>
      </c>
      <c r="P9005" t="s">
        <v>7218</v>
      </c>
      <c r="Q9005" t="s">
        <v>7219</v>
      </c>
      <c r="R9005" t="s">
        <v>7227</v>
      </c>
      <c r="S9005">
        <v>1852788</v>
      </c>
      <c r="T9005">
        <v>2541478</v>
      </c>
      <c r="U9005">
        <v>0.27100000000000002</v>
      </c>
      <c r="V9005">
        <v>2333400</v>
      </c>
      <c r="W9005">
        <v>6277800</v>
      </c>
      <c r="X9005">
        <v>2024</v>
      </c>
      <c r="Y9005">
        <v>12055680</v>
      </c>
    </row>
    <row r="9006" spans="2:25" x14ac:dyDescent="0.35">
      <c r="B9006" t="s">
        <v>6440</v>
      </c>
      <c r="C9006" s="1">
        <v>45455</v>
      </c>
      <c r="D9006" t="s">
        <v>1091</v>
      </c>
      <c r="E9006" t="s">
        <v>389</v>
      </c>
      <c r="F9006" t="s">
        <v>176</v>
      </c>
      <c r="G9006">
        <v>5</v>
      </c>
      <c r="H9006">
        <v>2864100</v>
      </c>
      <c r="I9006">
        <v>2088000</v>
      </c>
      <c r="J9006" t="s">
        <v>14</v>
      </c>
      <c r="K9006">
        <v>14320500</v>
      </c>
      <c r="L9006" t="s">
        <v>7204</v>
      </c>
      <c r="M9006" t="s">
        <v>7203</v>
      </c>
      <c r="N9006" s="1">
        <v>44029</v>
      </c>
      <c r="O9006" t="s">
        <v>176</v>
      </c>
      <c r="P9006" t="s">
        <v>7218</v>
      </c>
      <c r="Q9006" t="s">
        <v>7219</v>
      </c>
      <c r="R9006" t="s">
        <v>7227</v>
      </c>
      <c r="S9006">
        <v>1852788</v>
      </c>
      <c r="T9006">
        <v>2541478</v>
      </c>
      <c r="U9006">
        <v>0.27100000000000002</v>
      </c>
      <c r="V9006">
        <v>3880500</v>
      </c>
      <c r="W9006">
        <v>10440000</v>
      </c>
      <c r="X9006">
        <v>2024</v>
      </c>
      <c r="Y9006">
        <v>20048700</v>
      </c>
    </row>
    <row r="9007" spans="2:25" x14ac:dyDescent="0.35">
      <c r="B9007" t="s">
        <v>6787</v>
      </c>
      <c r="C9007" s="1">
        <v>45536</v>
      </c>
      <c r="D9007" t="s">
        <v>1641</v>
      </c>
      <c r="E9007" t="s">
        <v>389</v>
      </c>
      <c r="F9007" t="s">
        <v>176</v>
      </c>
      <c r="G9007">
        <v>2</v>
      </c>
      <c r="H9007">
        <v>2863600</v>
      </c>
      <c r="I9007">
        <v>2087700</v>
      </c>
      <c r="J9007" t="s">
        <v>14</v>
      </c>
      <c r="K9007">
        <v>5727200</v>
      </c>
      <c r="L9007" t="s">
        <v>7204</v>
      </c>
      <c r="M9007" t="s">
        <v>7203</v>
      </c>
      <c r="N9007" s="1">
        <v>44029</v>
      </c>
      <c r="O9007" t="s">
        <v>176</v>
      </c>
      <c r="P9007" t="s">
        <v>7218</v>
      </c>
      <c r="Q9007" t="s">
        <v>7219</v>
      </c>
      <c r="R9007" t="s">
        <v>7227</v>
      </c>
      <c r="S9007">
        <v>1852788</v>
      </c>
      <c r="T9007">
        <v>2541478</v>
      </c>
      <c r="U9007">
        <v>0.27100000000000002</v>
      </c>
      <c r="V9007">
        <v>1551800</v>
      </c>
      <c r="W9007">
        <v>4175400</v>
      </c>
      <c r="X9007">
        <v>2024</v>
      </c>
      <c r="Y9007">
        <v>8018079.9999999991</v>
      </c>
    </row>
    <row r="9008" spans="2:25" x14ac:dyDescent="0.35">
      <c r="B9008" t="s">
        <v>6050</v>
      </c>
      <c r="C9008" s="1">
        <v>45363</v>
      </c>
      <c r="D9008" t="s">
        <v>578</v>
      </c>
      <c r="E9008" t="s">
        <v>127</v>
      </c>
      <c r="F9008" t="s">
        <v>176</v>
      </c>
      <c r="G9008">
        <v>1</v>
      </c>
      <c r="H9008">
        <v>2855500</v>
      </c>
      <c r="I9008">
        <v>2081700</v>
      </c>
      <c r="J9008" t="s">
        <v>18</v>
      </c>
      <c r="K9008">
        <v>2855500</v>
      </c>
      <c r="L9008" t="s">
        <v>7209</v>
      </c>
      <c r="M9008" t="s">
        <v>7206</v>
      </c>
      <c r="N9008" s="1">
        <v>44141</v>
      </c>
      <c r="O9008" t="s">
        <v>176</v>
      </c>
      <c r="P9008" t="s">
        <v>7218</v>
      </c>
      <c r="Q9008" t="s">
        <v>7219</v>
      </c>
      <c r="R9008" t="s">
        <v>7227</v>
      </c>
      <c r="S9008">
        <v>1852788</v>
      </c>
      <c r="T9008">
        <v>2541478</v>
      </c>
      <c r="U9008">
        <v>0.27100000000000002</v>
      </c>
      <c r="V9008">
        <v>773800</v>
      </c>
      <c r="W9008">
        <v>2081700</v>
      </c>
      <c r="X9008">
        <v>2024</v>
      </c>
      <c r="Y9008">
        <v>3997699.9999999995</v>
      </c>
    </row>
    <row r="9009" spans="2:25" x14ac:dyDescent="0.35">
      <c r="B9009" t="s">
        <v>6013</v>
      </c>
      <c r="C9009" s="1">
        <v>45355</v>
      </c>
      <c r="D9009" t="s">
        <v>578</v>
      </c>
      <c r="E9009" t="s">
        <v>3969</v>
      </c>
      <c r="F9009" t="s">
        <v>176</v>
      </c>
      <c r="G9009">
        <v>5</v>
      </c>
      <c r="H9009">
        <v>2809400</v>
      </c>
      <c r="I9009">
        <v>2048100</v>
      </c>
      <c r="J9009" t="s">
        <v>18</v>
      </c>
      <c r="K9009">
        <v>14047000</v>
      </c>
      <c r="L9009" t="s">
        <v>7209</v>
      </c>
      <c r="M9009" t="s">
        <v>7203</v>
      </c>
      <c r="N9009" s="1">
        <v>45237</v>
      </c>
      <c r="O9009" t="s">
        <v>176</v>
      </c>
      <c r="P9009" t="s">
        <v>7218</v>
      </c>
      <c r="Q9009" t="s">
        <v>7219</v>
      </c>
      <c r="R9009" t="s">
        <v>7227</v>
      </c>
      <c r="S9009">
        <v>1852788</v>
      </c>
      <c r="T9009">
        <v>2541478</v>
      </c>
      <c r="U9009">
        <v>0.27100000000000002</v>
      </c>
      <c r="V9009">
        <v>3806500</v>
      </c>
      <c r="W9009">
        <v>10240500</v>
      </c>
      <c r="X9009">
        <v>2024</v>
      </c>
      <c r="Y9009">
        <v>19665800</v>
      </c>
    </row>
    <row r="9010" spans="2:25" x14ac:dyDescent="0.35">
      <c r="B9010" t="s">
        <v>6104</v>
      </c>
      <c r="C9010" s="1">
        <v>45375</v>
      </c>
      <c r="D9010" t="s">
        <v>578</v>
      </c>
      <c r="E9010" t="s">
        <v>103</v>
      </c>
      <c r="F9010" t="s">
        <v>176</v>
      </c>
      <c r="G9010">
        <v>2</v>
      </c>
      <c r="H9010">
        <v>2809300</v>
      </c>
      <c r="I9010">
        <v>2048000</v>
      </c>
      <c r="J9010" t="s">
        <v>14</v>
      </c>
      <c r="K9010">
        <v>5618600</v>
      </c>
      <c r="L9010" t="s">
        <v>7204</v>
      </c>
      <c r="M9010" t="s">
        <v>7203</v>
      </c>
      <c r="N9010" s="1">
        <v>43472</v>
      </c>
      <c r="O9010" t="s">
        <v>176</v>
      </c>
      <c r="P9010" t="s">
        <v>7218</v>
      </c>
      <c r="Q9010" t="s">
        <v>7219</v>
      </c>
      <c r="R9010" t="s">
        <v>7227</v>
      </c>
      <c r="S9010">
        <v>1852788</v>
      </c>
      <c r="T9010">
        <v>2541478</v>
      </c>
      <c r="U9010">
        <v>0.27100000000000002</v>
      </c>
      <c r="V9010">
        <v>1522600</v>
      </c>
      <c r="W9010">
        <v>4096000</v>
      </c>
      <c r="X9010">
        <v>2024</v>
      </c>
      <c r="Y9010">
        <v>7866039.9999999991</v>
      </c>
    </row>
    <row r="9011" spans="2:25" x14ac:dyDescent="0.35">
      <c r="B9011" t="s">
        <v>6087</v>
      </c>
      <c r="C9011" s="1">
        <v>45370</v>
      </c>
      <c r="D9011" t="s">
        <v>578</v>
      </c>
      <c r="E9011" t="s">
        <v>343</v>
      </c>
      <c r="F9011" t="s">
        <v>176</v>
      </c>
      <c r="G9011">
        <v>3</v>
      </c>
      <c r="H9011">
        <v>2807800</v>
      </c>
      <c r="I9011">
        <v>2046900</v>
      </c>
      <c r="J9011" t="s">
        <v>14</v>
      </c>
      <c r="K9011">
        <v>8423400</v>
      </c>
      <c r="L9011" t="s">
        <v>7209</v>
      </c>
      <c r="M9011" t="s">
        <v>7203</v>
      </c>
      <c r="N9011" s="1">
        <v>43833</v>
      </c>
      <c r="O9011" t="s">
        <v>176</v>
      </c>
      <c r="P9011" t="s">
        <v>7218</v>
      </c>
      <c r="Q9011" t="s">
        <v>7219</v>
      </c>
      <c r="R9011" t="s">
        <v>7227</v>
      </c>
      <c r="S9011">
        <v>1852788</v>
      </c>
      <c r="T9011">
        <v>2541478</v>
      </c>
      <c r="U9011">
        <v>0.27100000000000002</v>
      </c>
      <c r="V9011">
        <v>2282700</v>
      </c>
      <c r="W9011">
        <v>6140700</v>
      </c>
      <c r="X9011">
        <v>2024</v>
      </c>
      <c r="Y9011">
        <v>11792760</v>
      </c>
    </row>
    <row r="9012" spans="2:25" x14ac:dyDescent="0.35">
      <c r="B9012" t="s">
        <v>5927</v>
      </c>
      <c r="C9012" s="1">
        <v>45327</v>
      </c>
      <c r="D9012" t="s">
        <v>375</v>
      </c>
      <c r="E9012" t="s">
        <v>41</v>
      </c>
      <c r="F9012" t="s">
        <v>176</v>
      </c>
      <c r="G9012">
        <v>5</v>
      </c>
      <c r="H9012">
        <v>2761600</v>
      </c>
      <c r="I9012">
        <v>2013300</v>
      </c>
      <c r="J9012" t="s">
        <v>18</v>
      </c>
      <c r="K9012">
        <v>13808000</v>
      </c>
      <c r="L9012" t="s">
        <v>7202</v>
      </c>
      <c r="M9012" t="s">
        <v>7203</v>
      </c>
      <c r="N9012" s="1">
        <v>44021</v>
      </c>
      <c r="O9012" t="s">
        <v>176</v>
      </c>
      <c r="P9012" t="s">
        <v>7218</v>
      </c>
      <c r="Q9012" t="s">
        <v>7219</v>
      </c>
      <c r="R9012" t="s">
        <v>7227</v>
      </c>
      <c r="S9012">
        <v>1852788</v>
      </c>
      <c r="T9012">
        <v>2541478</v>
      </c>
      <c r="U9012">
        <v>0.27100000000000002</v>
      </c>
      <c r="V9012">
        <v>3741500</v>
      </c>
      <c r="W9012">
        <v>10066500</v>
      </c>
      <c r="X9012">
        <v>2024</v>
      </c>
      <c r="Y9012">
        <v>19331200</v>
      </c>
    </row>
    <row r="9013" spans="2:25" x14ac:dyDescent="0.35">
      <c r="B9013" t="s">
        <v>6854</v>
      </c>
      <c r="C9013" s="1">
        <v>45551</v>
      </c>
      <c r="D9013" t="s">
        <v>1641</v>
      </c>
      <c r="E9013" t="s">
        <v>35</v>
      </c>
      <c r="F9013" t="s">
        <v>176</v>
      </c>
      <c r="G9013">
        <v>2</v>
      </c>
      <c r="H9013">
        <v>2693700</v>
      </c>
      <c r="I9013">
        <v>1963800</v>
      </c>
      <c r="J9013" t="s">
        <v>14</v>
      </c>
      <c r="K9013">
        <v>5387400</v>
      </c>
      <c r="L9013" t="s">
        <v>7202</v>
      </c>
      <c r="M9013" t="s">
        <v>7203</v>
      </c>
      <c r="N9013" s="1">
        <v>43628</v>
      </c>
      <c r="O9013" t="s">
        <v>176</v>
      </c>
      <c r="P9013" t="s">
        <v>7218</v>
      </c>
      <c r="Q9013" t="s">
        <v>7219</v>
      </c>
      <c r="R9013" t="s">
        <v>7227</v>
      </c>
      <c r="S9013">
        <v>1852788</v>
      </c>
      <c r="T9013">
        <v>2541478</v>
      </c>
      <c r="U9013">
        <v>0.27100000000000002</v>
      </c>
      <c r="V9013">
        <v>1459800</v>
      </c>
      <c r="W9013">
        <v>3927600</v>
      </c>
      <c r="X9013">
        <v>2024</v>
      </c>
      <c r="Y9013">
        <v>7542359.9999999991</v>
      </c>
    </row>
    <row r="9014" spans="2:25" x14ac:dyDescent="0.35">
      <c r="B9014" t="s">
        <v>6156</v>
      </c>
      <c r="C9014" s="1">
        <v>45389</v>
      </c>
      <c r="D9014" t="s">
        <v>764</v>
      </c>
      <c r="E9014" t="s">
        <v>140</v>
      </c>
      <c r="F9014" t="s">
        <v>376</v>
      </c>
      <c r="G9014">
        <v>2</v>
      </c>
      <c r="H9014">
        <v>261500</v>
      </c>
      <c r="I9014">
        <v>208600</v>
      </c>
      <c r="J9014" t="s">
        <v>14</v>
      </c>
      <c r="K9014">
        <v>523000</v>
      </c>
      <c r="L9014" t="s">
        <v>7208</v>
      </c>
      <c r="M9014" t="s">
        <v>7203</v>
      </c>
      <c r="N9014" s="1">
        <v>44032</v>
      </c>
      <c r="O9014" t="s">
        <v>376</v>
      </c>
      <c r="P9014" t="s">
        <v>7235</v>
      </c>
      <c r="Q9014" t="s">
        <v>7236</v>
      </c>
      <c r="R9014" t="s">
        <v>7225</v>
      </c>
      <c r="S9014">
        <v>161077</v>
      </c>
      <c r="T9014">
        <v>201881</v>
      </c>
      <c r="U9014">
        <v>0.20200000000000001</v>
      </c>
      <c r="V9014">
        <v>105800</v>
      </c>
      <c r="W9014">
        <v>417200</v>
      </c>
      <c r="X9014">
        <v>2024</v>
      </c>
      <c r="Y9014">
        <v>732200</v>
      </c>
    </row>
    <row r="9015" spans="2:25" x14ac:dyDescent="0.35">
      <c r="B9015" t="s">
        <v>6756</v>
      </c>
      <c r="C9015" s="1">
        <v>45530</v>
      </c>
      <c r="D9015" t="s">
        <v>1479</v>
      </c>
      <c r="E9015" t="s">
        <v>5800</v>
      </c>
      <c r="F9015" t="s">
        <v>376</v>
      </c>
      <c r="G9015">
        <v>4</v>
      </c>
      <c r="H9015">
        <v>246900</v>
      </c>
      <c r="I9015">
        <v>197000</v>
      </c>
      <c r="J9015" t="s">
        <v>18</v>
      </c>
      <c r="K9015">
        <v>987600</v>
      </c>
      <c r="L9015" t="s">
        <v>7209</v>
      </c>
      <c r="M9015" t="s">
        <v>7203</v>
      </c>
      <c r="N9015" s="1">
        <v>45510</v>
      </c>
      <c r="O9015" t="s">
        <v>376</v>
      </c>
      <c r="P9015" t="s">
        <v>7235</v>
      </c>
      <c r="Q9015" t="s">
        <v>7236</v>
      </c>
      <c r="R9015" t="s">
        <v>7225</v>
      </c>
      <c r="S9015">
        <v>161077</v>
      </c>
      <c r="T9015">
        <v>201881</v>
      </c>
      <c r="U9015">
        <v>0.20200000000000001</v>
      </c>
      <c r="V9015">
        <v>199600</v>
      </c>
      <c r="W9015">
        <v>788000</v>
      </c>
      <c r="X9015">
        <v>2024</v>
      </c>
      <c r="Y9015">
        <v>1382640</v>
      </c>
    </row>
    <row r="9016" spans="2:25" x14ac:dyDescent="0.35">
      <c r="B9016" t="s">
        <v>7191</v>
      </c>
      <c r="C9016" s="1">
        <v>45656</v>
      </c>
      <c r="D9016" t="s">
        <v>2132</v>
      </c>
      <c r="E9016" t="s">
        <v>2396</v>
      </c>
      <c r="F9016" t="s">
        <v>376</v>
      </c>
      <c r="G9016">
        <v>4</v>
      </c>
      <c r="H9016">
        <v>242200</v>
      </c>
      <c r="I9016">
        <v>193200</v>
      </c>
      <c r="J9016" t="s">
        <v>14</v>
      </c>
      <c r="K9016">
        <v>968800</v>
      </c>
      <c r="L9016" t="s">
        <v>7209</v>
      </c>
      <c r="M9016" t="s">
        <v>7203</v>
      </c>
      <c r="N9016" s="1">
        <v>44564</v>
      </c>
      <c r="O9016" t="s">
        <v>376</v>
      </c>
      <c r="P9016" t="s">
        <v>7235</v>
      </c>
      <c r="Q9016" t="s">
        <v>7236</v>
      </c>
      <c r="R9016" t="s">
        <v>7225</v>
      </c>
      <c r="S9016">
        <v>161077</v>
      </c>
      <c r="T9016">
        <v>201881</v>
      </c>
      <c r="U9016">
        <v>0.20200000000000001</v>
      </c>
      <c r="V9016">
        <v>196000</v>
      </c>
      <c r="W9016">
        <v>772800</v>
      </c>
      <c r="X9016">
        <v>2024</v>
      </c>
      <c r="Y9016">
        <v>1356320</v>
      </c>
    </row>
    <row r="9017" spans="2:25" x14ac:dyDescent="0.35">
      <c r="B9017" t="s">
        <v>7078</v>
      </c>
      <c r="C9017" s="1">
        <v>45613</v>
      </c>
      <c r="D9017" t="s">
        <v>1962</v>
      </c>
      <c r="E9017" t="s">
        <v>12</v>
      </c>
      <c r="F9017" t="s">
        <v>376</v>
      </c>
      <c r="G9017">
        <v>4</v>
      </c>
      <c r="H9017">
        <v>239600</v>
      </c>
      <c r="I9017">
        <v>191200</v>
      </c>
      <c r="J9017" t="s">
        <v>14</v>
      </c>
      <c r="K9017">
        <v>958400</v>
      </c>
      <c r="L9017" t="s">
        <v>7204</v>
      </c>
      <c r="M9017" t="s">
        <v>7203</v>
      </c>
      <c r="N9017" s="1">
        <v>43595</v>
      </c>
      <c r="O9017" t="s">
        <v>376</v>
      </c>
      <c r="P9017" t="s">
        <v>7235</v>
      </c>
      <c r="Q9017" t="s">
        <v>7236</v>
      </c>
      <c r="R9017" t="s">
        <v>7225</v>
      </c>
      <c r="S9017">
        <v>161077</v>
      </c>
      <c r="T9017">
        <v>201881</v>
      </c>
      <c r="U9017">
        <v>0.20200000000000001</v>
      </c>
      <c r="V9017">
        <v>193600</v>
      </c>
      <c r="W9017">
        <v>764800</v>
      </c>
      <c r="X9017">
        <v>2024</v>
      </c>
      <c r="Y9017">
        <v>1341760</v>
      </c>
    </row>
    <row r="9018" spans="2:25" x14ac:dyDescent="0.35">
      <c r="B9018" t="s">
        <v>6616</v>
      </c>
      <c r="C9018" s="1">
        <v>45498</v>
      </c>
      <c r="D9018" t="s">
        <v>1277</v>
      </c>
      <c r="E9018" t="s">
        <v>157</v>
      </c>
      <c r="F9018" t="s">
        <v>376</v>
      </c>
      <c r="G9018">
        <v>1</v>
      </c>
      <c r="H9018">
        <v>229800</v>
      </c>
      <c r="I9018">
        <v>183400</v>
      </c>
      <c r="J9018" t="s">
        <v>14</v>
      </c>
      <c r="K9018">
        <v>229800</v>
      </c>
      <c r="L9018" t="s">
        <v>7204</v>
      </c>
      <c r="M9018" t="s">
        <v>7206</v>
      </c>
      <c r="N9018" s="1">
        <v>43455</v>
      </c>
      <c r="O9018" t="s">
        <v>376</v>
      </c>
      <c r="P9018" t="s">
        <v>7235</v>
      </c>
      <c r="Q9018" t="s">
        <v>7236</v>
      </c>
      <c r="R9018" t="s">
        <v>7225</v>
      </c>
      <c r="S9018">
        <v>161077</v>
      </c>
      <c r="T9018">
        <v>201881</v>
      </c>
      <c r="U9018">
        <v>0.20200000000000001</v>
      </c>
      <c r="V9018">
        <v>46400</v>
      </c>
      <c r="W9018">
        <v>183400</v>
      </c>
      <c r="X9018">
        <v>2024</v>
      </c>
      <c r="Y9018">
        <v>321720</v>
      </c>
    </row>
    <row r="9019" spans="2:25" x14ac:dyDescent="0.35">
      <c r="B9019" t="s">
        <v>6686</v>
      </c>
      <c r="C9019" s="1">
        <v>45513</v>
      </c>
      <c r="D9019" t="s">
        <v>1479</v>
      </c>
      <c r="E9019" t="s">
        <v>67</v>
      </c>
      <c r="F9019" t="s">
        <v>376</v>
      </c>
      <c r="G9019">
        <v>2</v>
      </c>
      <c r="H9019">
        <v>229700</v>
      </c>
      <c r="I9019">
        <v>183300</v>
      </c>
      <c r="J9019" t="s">
        <v>14</v>
      </c>
      <c r="K9019">
        <v>459400</v>
      </c>
      <c r="L9019" t="s">
        <v>7208</v>
      </c>
      <c r="M9019" t="s">
        <v>7206</v>
      </c>
      <c r="N9019" s="1">
        <v>43774</v>
      </c>
      <c r="O9019" t="s">
        <v>376</v>
      </c>
      <c r="P9019" t="s">
        <v>7235</v>
      </c>
      <c r="Q9019" t="s">
        <v>7236</v>
      </c>
      <c r="R9019" t="s">
        <v>7225</v>
      </c>
      <c r="S9019">
        <v>161077</v>
      </c>
      <c r="T9019">
        <v>201881</v>
      </c>
      <c r="U9019">
        <v>0.20200000000000001</v>
      </c>
      <c r="V9019">
        <v>92800</v>
      </c>
      <c r="W9019">
        <v>366600</v>
      </c>
      <c r="X9019">
        <v>2024</v>
      </c>
      <c r="Y9019">
        <v>643160</v>
      </c>
    </row>
    <row r="9020" spans="2:25" x14ac:dyDescent="0.35">
      <c r="B9020" t="s">
        <v>7015</v>
      </c>
      <c r="C9020" s="1">
        <v>45596</v>
      </c>
      <c r="D9020" t="s">
        <v>1809</v>
      </c>
      <c r="E9020" t="s">
        <v>2534</v>
      </c>
      <c r="F9020" t="s">
        <v>376</v>
      </c>
      <c r="G9020">
        <v>4</v>
      </c>
      <c r="H9020">
        <v>229400</v>
      </c>
      <c r="I9020">
        <v>183000</v>
      </c>
      <c r="J9020" t="s">
        <v>14</v>
      </c>
      <c r="K9020">
        <v>917600</v>
      </c>
      <c r="L9020" t="s">
        <v>7209</v>
      </c>
      <c r="M9020" t="s">
        <v>7203</v>
      </c>
      <c r="N9020" s="1">
        <v>44724</v>
      </c>
      <c r="O9020" t="s">
        <v>376</v>
      </c>
      <c r="P9020" t="s">
        <v>7235</v>
      </c>
      <c r="Q9020" t="s">
        <v>7236</v>
      </c>
      <c r="R9020" t="s">
        <v>7225</v>
      </c>
      <c r="S9020">
        <v>161077</v>
      </c>
      <c r="T9020">
        <v>201881</v>
      </c>
      <c r="U9020">
        <v>0.20200000000000001</v>
      </c>
      <c r="V9020">
        <v>185600</v>
      </c>
      <c r="W9020">
        <v>732000</v>
      </c>
      <c r="X9020">
        <v>2024</v>
      </c>
      <c r="Y9020">
        <v>1284640</v>
      </c>
    </row>
    <row r="9021" spans="2:25" x14ac:dyDescent="0.35">
      <c r="B9021" t="s">
        <v>6025</v>
      </c>
      <c r="C9021" s="1">
        <v>45357</v>
      </c>
      <c r="D9021" t="s">
        <v>578</v>
      </c>
      <c r="E9021" t="s">
        <v>38</v>
      </c>
      <c r="F9021" t="s">
        <v>376</v>
      </c>
      <c r="G9021">
        <v>2</v>
      </c>
      <c r="H9021">
        <v>228900</v>
      </c>
      <c r="I9021">
        <v>182600</v>
      </c>
      <c r="J9021" t="s">
        <v>14</v>
      </c>
      <c r="K9021">
        <v>457800</v>
      </c>
      <c r="L9021" t="s">
        <v>7207</v>
      </c>
      <c r="M9021" t="s">
        <v>7206</v>
      </c>
      <c r="N9021" s="1">
        <v>43376</v>
      </c>
      <c r="O9021" t="s">
        <v>376</v>
      </c>
      <c r="P9021" t="s">
        <v>7235</v>
      </c>
      <c r="Q9021" t="s">
        <v>7236</v>
      </c>
      <c r="R9021" t="s">
        <v>7225</v>
      </c>
      <c r="S9021">
        <v>161077</v>
      </c>
      <c r="T9021">
        <v>201881</v>
      </c>
      <c r="U9021">
        <v>0.20200000000000001</v>
      </c>
      <c r="V9021">
        <v>92600</v>
      </c>
      <c r="W9021">
        <v>365200</v>
      </c>
      <c r="X9021">
        <v>2024</v>
      </c>
      <c r="Y9021">
        <v>640920</v>
      </c>
    </row>
    <row r="9022" spans="2:25" x14ac:dyDescent="0.35">
      <c r="B9022" t="s">
        <v>5821</v>
      </c>
      <c r="C9022" s="1">
        <v>45306</v>
      </c>
      <c r="D9022" t="s">
        <v>11</v>
      </c>
      <c r="E9022" t="s">
        <v>125</v>
      </c>
      <c r="F9022" t="s">
        <v>376</v>
      </c>
      <c r="G9022">
        <v>4</v>
      </c>
      <c r="H9022">
        <v>226500</v>
      </c>
      <c r="I9022">
        <v>180700</v>
      </c>
      <c r="J9022" t="s">
        <v>14</v>
      </c>
      <c r="K9022">
        <v>906000</v>
      </c>
      <c r="L9022" t="s">
        <v>7204</v>
      </c>
      <c r="M9022" t="s">
        <v>7203</v>
      </c>
      <c r="N9022" s="1">
        <v>43558</v>
      </c>
      <c r="O9022" t="s">
        <v>376</v>
      </c>
      <c r="P9022" t="s">
        <v>7235</v>
      </c>
      <c r="Q9022" t="s">
        <v>7236</v>
      </c>
      <c r="R9022" t="s">
        <v>7225</v>
      </c>
      <c r="S9022">
        <v>161077</v>
      </c>
      <c r="T9022">
        <v>201881</v>
      </c>
      <c r="U9022">
        <v>0.20200000000000001</v>
      </c>
      <c r="V9022">
        <v>183200</v>
      </c>
      <c r="W9022">
        <v>722800</v>
      </c>
      <c r="X9022">
        <v>2024</v>
      </c>
      <c r="Y9022">
        <v>1268400</v>
      </c>
    </row>
    <row r="9023" spans="2:25" x14ac:dyDescent="0.35">
      <c r="B9023" t="s">
        <v>6307</v>
      </c>
      <c r="C9023" s="1">
        <v>45422</v>
      </c>
      <c r="D9023" t="s">
        <v>931</v>
      </c>
      <c r="E9023" t="s">
        <v>255</v>
      </c>
      <c r="F9023" t="s">
        <v>376</v>
      </c>
      <c r="G9023">
        <v>3</v>
      </c>
      <c r="H9023">
        <v>223200</v>
      </c>
      <c r="I9023">
        <v>178100</v>
      </c>
      <c r="J9023" t="s">
        <v>14</v>
      </c>
      <c r="K9023">
        <v>669600</v>
      </c>
      <c r="L9023" t="s">
        <v>7207</v>
      </c>
      <c r="M9023" t="s">
        <v>7203</v>
      </c>
      <c r="N9023" s="1">
        <v>44246</v>
      </c>
      <c r="O9023" t="s">
        <v>376</v>
      </c>
      <c r="P9023" t="s">
        <v>7235</v>
      </c>
      <c r="Q9023" t="s">
        <v>7236</v>
      </c>
      <c r="R9023" t="s">
        <v>7225</v>
      </c>
      <c r="S9023">
        <v>161077</v>
      </c>
      <c r="T9023">
        <v>201881</v>
      </c>
      <c r="U9023">
        <v>0.20200000000000001</v>
      </c>
      <c r="V9023">
        <v>135300</v>
      </c>
      <c r="W9023">
        <v>534300</v>
      </c>
      <c r="X9023">
        <v>2024</v>
      </c>
      <c r="Y9023">
        <v>937439.99999999988</v>
      </c>
    </row>
    <row r="9024" spans="2:25" x14ac:dyDescent="0.35">
      <c r="B9024" t="s">
        <v>6323</v>
      </c>
      <c r="C9024" s="1">
        <v>45428</v>
      </c>
      <c r="D9024" t="s">
        <v>931</v>
      </c>
      <c r="E9024" t="s">
        <v>6126</v>
      </c>
      <c r="F9024" t="s">
        <v>376</v>
      </c>
      <c r="G9024">
        <v>4</v>
      </c>
      <c r="H9024">
        <v>222100</v>
      </c>
      <c r="I9024">
        <v>177200</v>
      </c>
      <c r="J9024" t="s">
        <v>14</v>
      </c>
      <c r="K9024">
        <v>888400</v>
      </c>
      <c r="L9024" t="s">
        <v>7207</v>
      </c>
      <c r="M9024" t="s">
        <v>7203</v>
      </c>
      <c r="N9024" s="1">
        <v>45293</v>
      </c>
      <c r="O9024" t="s">
        <v>376</v>
      </c>
      <c r="P9024" t="s">
        <v>7235</v>
      </c>
      <c r="Q9024" t="s">
        <v>7236</v>
      </c>
      <c r="R9024" t="s">
        <v>7225</v>
      </c>
      <c r="S9024">
        <v>161077</v>
      </c>
      <c r="T9024">
        <v>201881</v>
      </c>
      <c r="U9024">
        <v>0.20200000000000001</v>
      </c>
      <c r="V9024">
        <v>179600</v>
      </c>
      <c r="W9024">
        <v>708800</v>
      </c>
      <c r="X9024">
        <v>2024</v>
      </c>
      <c r="Y9024">
        <v>1243760</v>
      </c>
    </row>
    <row r="9025" spans="2:25" x14ac:dyDescent="0.35">
      <c r="B9025" t="s">
        <v>6427</v>
      </c>
      <c r="C9025" s="1">
        <v>45452</v>
      </c>
      <c r="D9025" t="s">
        <v>1091</v>
      </c>
      <c r="E9025" t="s">
        <v>119</v>
      </c>
      <c r="F9025" t="s">
        <v>376</v>
      </c>
      <c r="G9025">
        <v>3</v>
      </c>
      <c r="H9025">
        <v>218500</v>
      </c>
      <c r="I9025">
        <v>174300</v>
      </c>
      <c r="J9025" t="s">
        <v>14</v>
      </c>
      <c r="K9025">
        <v>655500</v>
      </c>
      <c r="L9025" t="s">
        <v>7208</v>
      </c>
      <c r="M9025" t="s">
        <v>7206</v>
      </c>
      <c r="N9025" s="1">
        <v>43601</v>
      </c>
      <c r="O9025" t="s">
        <v>376</v>
      </c>
      <c r="P9025" t="s">
        <v>7235</v>
      </c>
      <c r="Q9025" t="s">
        <v>7236</v>
      </c>
      <c r="R9025" t="s">
        <v>7225</v>
      </c>
      <c r="S9025">
        <v>161077</v>
      </c>
      <c r="T9025">
        <v>201881</v>
      </c>
      <c r="U9025">
        <v>0.20200000000000001</v>
      </c>
      <c r="V9025">
        <v>132600</v>
      </c>
      <c r="W9025">
        <v>522900</v>
      </c>
      <c r="X9025">
        <v>2024</v>
      </c>
      <c r="Y9025">
        <v>917699.99999999988</v>
      </c>
    </row>
    <row r="9026" spans="2:25" x14ac:dyDescent="0.35">
      <c r="B9026" t="s">
        <v>6316</v>
      </c>
      <c r="C9026" s="1">
        <v>45426</v>
      </c>
      <c r="D9026" t="s">
        <v>931</v>
      </c>
      <c r="E9026" t="s">
        <v>3974</v>
      </c>
      <c r="F9026" t="s">
        <v>376</v>
      </c>
      <c r="G9026">
        <v>5</v>
      </c>
      <c r="H9026">
        <v>216600</v>
      </c>
      <c r="I9026">
        <v>172800</v>
      </c>
      <c r="J9026" t="s">
        <v>14</v>
      </c>
      <c r="K9026">
        <v>1083000</v>
      </c>
      <c r="L9026" t="s">
        <v>7204</v>
      </c>
      <c r="M9026" t="s">
        <v>7206</v>
      </c>
      <c r="N9026" s="1">
        <v>44993</v>
      </c>
      <c r="O9026" t="s">
        <v>376</v>
      </c>
      <c r="P9026" t="s">
        <v>7235</v>
      </c>
      <c r="Q9026" t="s">
        <v>7236</v>
      </c>
      <c r="R9026" t="s">
        <v>7225</v>
      </c>
      <c r="S9026">
        <v>161077</v>
      </c>
      <c r="T9026">
        <v>201881</v>
      </c>
      <c r="U9026">
        <v>0.20200000000000001</v>
      </c>
      <c r="V9026">
        <v>219000</v>
      </c>
      <c r="W9026">
        <v>864000</v>
      </c>
      <c r="X9026">
        <v>2024</v>
      </c>
      <c r="Y9026">
        <v>1516200</v>
      </c>
    </row>
    <row r="9027" spans="2:25" x14ac:dyDescent="0.35">
      <c r="B9027" t="s">
        <v>6399</v>
      </c>
      <c r="C9027" s="1">
        <v>45446</v>
      </c>
      <c r="D9027" t="s">
        <v>1091</v>
      </c>
      <c r="E9027" t="s">
        <v>140</v>
      </c>
      <c r="F9027" t="s">
        <v>376</v>
      </c>
      <c r="G9027">
        <v>2</v>
      </c>
      <c r="H9027">
        <v>216100</v>
      </c>
      <c r="I9027">
        <v>172400</v>
      </c>
      <c r="J9027" t="s">
        <v>14</v>
      </c>
      <c r="K9027">
        <v>432200</v>
      </c>
      <c r="L9027" t="s">
        <v>7208</v>
      </c>
      <c r="M9027" t="s">
        <v>7203</v>
      </c>
      <c r="N9027" s="1">
        <v>44032</v>
      </c>
      <c r="O9027" t="s">
        <v>376</v>
      </c>
      <c r="P9027" t="s">
        <v>7235</v>
      </c>
      <c r="Q9027" t="s">
        <v>7236</v>
      </c>
      <c r="R9027" t="s">
        <v>7225</v>
      </c>
      <c r="S9027">
        <v>161077</v>
      </c>
      <c r="T9027">
        <v>201881</v>
      </c>
      <c r="U9027">
        <v>0.20200000000000001</v>
      </c>
      <c r="V9027">
        <v>87400</v>
      </c>
      <c r="W9027">
        <v>344800</v>
      </c>
      <c r="X9027">
        <v>2024</v>
      </c>
      <c r="Y9027">
        <v>605080</v>
      </c>
    </row>
    <row r="9028" spans="2:25" x14ac:dyDescent="0.35">
      <c r="B9028" t="s">
        <v>6660</v>
      </c>
      <c r="C9028" s="1">
        <v>45507</v>
      </c>
      <c r="D9028" t="s">
        <v>1479</v>
      </c>
      <c r="E9028" t="s">
        <v>47</v>
      </c>
      <c r="F9028" t="s">
        <v>376</v>
      </c>
      <c r="G9028">
        <v>3</v>
      </c>
      <c r="H9028">
        <v>215400</v>
      </c>
      <c r="I9028">
        <v>171900</v>
      </c>
      <c r="J9028" t="s">
        <v>18</v>
      </c>
      <c r="K9028">
        <v>646200</v>
      </c>
      <c r="L9028" t="s">
        <v>7209</v>
      </c>
      <c r="M9028" t="s">
        <v>7206</v>
      </c>
      <c r="N9028" s="1">
        <v>44180</v>
      </c>
      <c r="O9028" t="s">
        <v>376</v>
      </c>
      <c r="P9028" t="s">
        <v>7235</v>
      </c>
      <c r="Q9028" t="s">
        <v>7236</v>
      </c>
      <c r="R9028" t="s">
        <v>7225</v>
      </c>
      <c r="S9028">
        <v>161077</v>
      </c>
      <c r="T9028">
        <v>201881</v>
      </c>
      <c r="U9028">
        <v>0.20200000000000001</v>
      </c>
      <c r="V9028">
        <v>130500</v>
      </c>
      <c r="W9028">
        <v>515700</v>
      </c>
      <c r="X9028">
        <v>2024</v>
      </c>
      <c r="Y9028">
        <v>904680</v>
      </c>
    </row>
    <row r="9029" spans="2:25" x14ac:dyDescent="0.35">
      <c r="B9029" t="s">
        <v>6902</v>
      </c>
      <c r="C9029" s="1">
        <v>45567</v>
      </c>
      <c r="D9029" t="s">
        <v>1809</v>
      </c>
      <c r="E9029" t="s">
        <v>4303</v>
      </c>
      <c r="F9029" t="s">
        <v>376</v>
      </c>
      <c r="G9029">
        <v>3</v>
      </c>
      <c r="H9029">
        <v>215200</v>
      </c>
      <c r="I9029">
        <v>171700</v>
      </c>
      <c r="J9029" t="s">
        <v>14</v>
      </c>
      <c r="K9029">
        <v>645600</v>
      </c>
      <c r="L9029" t="s">
        <v>7202</v>
      </c>
      <c r="M9029" t="s">
        <v>7203</v>
      </c>
      <c r="N9029" s="1">
        <v>45235</v>
      </c>
      <c r="O9029" t="s">
        <v>376</v>
      </c>
      <c r="P9029" t="s">
        <v>7235</v>
      </c>
      <c r="Q9029" t="s">
        <v>7236</v>
      </c>
      <c r="R9029" t="s">
        <v>7225</v>
      </c>
      <c r="S9029">
        <v>161077</v>
      </c>
      <c r="T9029">
        <v>201881</v>
      </c>
      <c r="U9029">
        <v>0.20200000000000001</v>
      </c>
      <c r="V9029">
        <v>130500</v>
      </c>
      <c r="W9029">
        <v>515100</v>
      </c>
      <c r="X9029">
        <v>2024</v>
      </c>
      <c r="Y9029">
        <v>903840</v>
      </c>
    </row>
    <row r="9030" spans="2:25" x14ac:dyDescent="0.35">
      <c r="B9030" t="s">
        <v>6766</v>
      </c>
      <c r="C9030" s="1">
        <v>45532</v>
      </c>
      <c r="D9030" t="s">
        <v>1479</v>
      </c>
      <c r="E9030" t="s">
        <v>5829</v>
      </c>
      <c r="F9030" t="s">
        <v>376</v>
      </c>
      <c r="G9030">
        <v>4</v>
      </c>
      <c r="H9030">
        <v>211200</v>
      </c>
      <c r="I9030">
        <v>168500</v>
      </c>
      <c r="J9030" t="s">
        <v>18</v>
      </c>
      <c r="K9030">
        <v>844800</v>
      </c>
      <c r="L9030" t="s">
        <v>7202</v>
      </c>
      <c r="M9030" t="s">
        <v>7203</v>
      </c>
      <c r="N9030" s="1">
        <v>45629</v>
      </c>
      <c r="O9030" t="s">
        <v>376</v>
      </c>
      <c r="P9030" t="s">
        <v>7235</v>
      </c>
      <c r="Q9030" t="s">
        <v>7236</v>
      </c>
      <c r="R9030" t="s">
        <v>7225</v>
      </c>
      <c r="S9030">
        <v>161077</v>
      </c>
      <c r="T9030">
        <v>201881</v>
      </c>
      <c r="U9030">
        <v>0.20200000000000001</v>
      </c>
      <c r="V9030">
        <v>170800</v>
      </c>
      <c r="W9030">
        <v>674000</v>
      </c>
      <c r="X9030">
        <v>2024</v>
      </c>
      <c r="Y9030">
        <v>1182720</v>
      </c>
    </row>
    <row r="9031" spans="2:25" x14ac:dyDescent="0.35">
      <c r="B9031" t="s">
        <v>6091</v>
      </c>
      <c r="C9031" s="1">
        <v>45372</v>
      </c>
      <c r="D9031" t="s">
        <v>578</v>
      </c>
      <c r="E9031" t="s">
        <v>41</v>
      </c>
      <c r="F9031" t="s">
        <v>233</v>
      </c>
      <c r="G9031">
        <v>3</v>
      </c>
      <c r="H9031">
        <v>289400</v>
      </c>
      <c r="I9031">
        <v>206900</v>
      </c>
      <c r="J9031" t="s">
        <v>14</v>
      </c>
      <c r="K9031">
        <v>868200</v>
      </c>
      <c r="L9031" t="s">
        <v>7202</v>
      </c>
      <c r="M9031" t="s">
        <v>7203</v>
      </c>
      <c r="N9031" s="1">
        <v>44021</v>
      </c>
      <c r="O9031" t="s">
        <v>233</v>
      </c>
      <c r="P9031" t="s">
        <v>7235</v>
      </c>
      <c r="Q9031" t="s">
        <v>7247</v>
      </c>
      <c r="R9031" t="s">
        <v>7234</v>
      </c>
      <c r="S9031">
        <v>178158</v>
      </c>
      <c r="T9031">
        <v>249226</v>
      </c>
      <c r="U9031">
        <v>0.28499999999999998</v>
      </c>
      <c r="V9031">
        <v>247500</v>
      </c>
      <c r="W9031">
        <v>620700</v>
      </c>
      <c r="X9031">
        <v>2024</v>
      </c>
      <c r="Y9031">
        <v>1215480</v>
      </c>
    </row>
    <row r="9032" spans="2:25" x14ac:dyDescent="0.35">
      <c r="B9032" t="s">
        <v>6004</v>
      </c>
      <c r="C9032" s="1">
        <v>45353</v>
      </c>
      <c r="D9032" t="s">
        <v>578</v>
      </c>
      <c r="E9032" t="s">
        <v>2339</v>
      </c>
      <c r="F9032" t="s">
        <v>233</v>
      </c>
      <c r="G9032">
        <v>2</v>
      </c>
      <c r="H9032">
        <v>282900</v>
      </c>
      <c r="I9032">
        <v>202200</v>
      </c>
      <c r="J9032" t="s">
        <v>18</v>
      </c>
      <c r="K9032">
        <v>565800</v>
      </c>
      <c r="L9032" t="s">
        <v>7204</v>
      </c>
      <c r="M9032" t="s">
        <v>7203</v>
      </c>
      <c r="N9032" s="1">
        <v>44749</v>
      </c>
      <c r="O9032" t="s">
        <v>233</v>
      </c>
      <c r="P9032" t="s">
        <v>7235</v>
      </c>
      <c r="Q9032" t="s">
        <v>7247</v>
      </c>
      <c r="R9032" t="s">
        <v>7234</v>
      </c>
      <c r="S9032">
        <v>178158</v>
      </c>
      <c r="T9032">
        <v>249226</v>
      </c>
      <c r="U9032">
        <v>0.28499999999999998</v>
      </c>
      <c r="V9032">
        <v>161400</v>
      </c>
      <c r="W9032">
        <v>404400</v>
      </c>
      <c r="X9032">
        <v>2024</v>
      </c>
      <c r="Y9032">
        <v>792120</v>
      </c>
    </row>
    <row r="9033" spans="2:25" x14ac:dyDescent="0.35">
      <c r="B9033" t="s">
        <v>6459</v>
      </c>
      <c r="C9033" s="1">
        <v>45460</v>
      </c>
      <c r="D9033" t="s">
        <v>1091</v>
      </c>
      <c r="E9033" t="s">
        <v>770</v>
      </c>
      <c r="F9033" t="s">
        <v>233</v>
      </c>
      <c r="G9033">
        <v>2</v>
      </c>
      <c r="H9033">
        <v>278200</v>
      </c>
      <c r="I9033">
        <v>198900</v>
      </c>
      <c r="J9033" t="s">
        <v>18</v>
      </c>
      <c r="K9033">
        <v>556400</v>
      </c>
      <c r="L9033" t="s">
        <v>7204</v>
      </c>
      <c r="M9033" t="s">
        <v>7203</v>
      </c>
      <c r="N9033" s="1">
        <v>44052</v>
      </c>
      <c r="O9033" t="s">
        <v>233</v>
      </c>
      <c r="P9033" t="s">
        <v>7235</v>
      </c>
      <c r="Q9033" t="s">
        <v>7247</v>
      </c>
      <c r="R9033" t="s">
        <v>7234</v>
      </c>
      <c r="S9033">
        <v>178158</v>
      </c>
      <c r="T9033">
        <v>249226</v>
      </c>
      <c r="U9033">
        <v>0.28499999999999998</v>
      </c>
      <c r="V9033">
        <v>158600</v>
      </c>
      <c r="W9033">
        <v>397800</v>
      </c>
      <c r="X9033">
        <v>2024</v>
      </c>
      <c r="Y9033">
        <v>778960</v>
      </c>
    </row>
    <row r="9034" spans="2:25" x14ac:dyDescent="0.35">
      <c r="B9034" t="s">
        <v>5970</v>
      </c>
      <c r="C9034" s="1">
        <v>45344</v>
      </c>
      <c r="D9034" t="s">
        <v>375</v>
      </c>
      <c r="E9034" t="s">
        <v>152</v>
      </c>
      <c r="F9034" t="s">
        <v>233</v>
      </c>
      <c r="G9034">
        <v>1</v>
      </c>
      <c r="H9034">
        <v>274200</v>
      </c>
      <c r="I9034">
        <v>196000</v>
      </c>
      <c r="J9034" t="s">
        <v>14</v>
      </c>
      <c r="K9034">
        <v>274200</v>
      </c>
      <c r="L9034" t="s">
        <v>7207</v>
      </c>
      <c r="M9034" t="s">
        <v>7203</v>
      </c>
      <c r="N9034" s="1">
        <v>44087</v>
      </c>
      <c r="O9034" t="s">
        <v>233</v>
      </c>
      <c r="P9034" t="s">
        <v>7235</v>
      </c>
      <c r="Q9034" t="s">
        <v>7247</v>
      </c>
      <c r="R9034" t="s">
        <v>7234</v>
      </c>
      <c r="S9034">
        <v>178158</v>
      </c>
      <c r="T9034">
        <v>249226</v>
      </c>
      <c r="U9034">
        <v>0.28499999999999998</v>
      </c>
      <c r="V9034">
        <v>78200</v>
      </c>
      <c r="W9034">
        <v>196000</v>
      </c>
      <c r="X9034">
        <v>2024</v>
      </c>
      <c r="Y9034">
        <v>383880</v>
      </c>
    </row>
    <row r="9035" spans="2:25" x14ac:dyDescent="0.35">
      <c r="B9035" t="s">
        <v>6092</v>
      </c>
      <c r="C9035" s="1">
        <v>45372</v>
      </c>
      <c r="D9035" t="s">
        <v>578</v>
      </c>
      <c r="E9035" t="s">
        <v>418</v>
      </c>
      <c r="F9035" t="s">
        <v>233</v>
      </c>
      <c r="G9035">
        <v>4</v>
      </c>
      <c r="H9035">
        <v>270500</v>
      </c>
      <c r="I9035">
        <v>193400</v>
      </c>
      <c r="J9035" t="s">
        <v>14</v>
      </c>
      <c r="K9035">
        <v>1082000</v>
      </c>
      <c r="L9035" t="s">
        <v>7209</v>
      </c>
      <c r="M9035" t="s">
        <v>7203</v>
      </c>
      <c r="N9035" s="1">
        <v>43715</v>
      </c>
      <c r="O9035" t="s">
        <v>233</v>
      </c>
      <c r="P9035" t="s">
        <v>7235</v>
      </c>
      <c r="Q9035" t="s">
        <v>7247</v>
      </c>
      <c r="R9035" t="s">
        <v>7234</v>
      </c>
      <c r="S9035">
        <v>178158</v>
      </c>
      <c r="T9035">
        <v>249226</v>
      </c>
      <c r="U9035">
        <v>0.28499999999999998</v>
      </c>
      <c r="V9035">
        <v>308400</v>
      </c>
      <c r="W9035">
        <v>773600</v>
      </c>
      <c r="X9035">
        <v>2024</v>
      </c>
      <c r="Y9035">
        <v>1514800</v>
      </c>
    </row>
    <row r="9036" spans="2:25" x14ac:dyDescent="0.35">
      <c r="B9036" t="s">
        <v>6867</v>
      </c>
      <c r="C9036" s="1">
        <v>45554</v>
      </c>
      <c r="D9036" t="s">
        <v>1641</v>
      </c>
      <c r="E9036" t="s">
        <v>583</v>
      </c>
      <c r="F9036" t="s">
        <v>233</v>
      </c>
      <c r="G9036">
        <v>4</v>
      </c>
      <c r="H9036">
        <v>268400</v>
      </c>
      <c r="I9036">
        <v>191900</v>
      </c>
      <c r="J9036" t="s">
        <v>14</v>
      </c>
      <c r="K9036">
        <v>1073600</v>
      </c>
      <c r="L9036" t="s">
        <v>7204</v>
      </c>
      <c r="M9036" t="s">
        <v>7206</v>
      </c>
      <c r="N9036" s="1">
        <v>44126</v>
      </c>
      <c r="O9036" t="s">
        <v>233</v>
      </c>
      <c r="P9036" t="s">
        <v>7235</v>
      </c>
      <c r="Q9036" t="s">
        <v>7247</v>
      </c>
      <c r="R9036" t="s">
        <v>7234</v>
      </c>
      <c r="S9036">
        <v>178158</v>
      </c>
      <c r="T9036">
        <v>249226</v>
      </c>
      <c r="U9036">
        <v>0.28499999999999998</v>
      </c>
      <c r="V9036">
        <v>306000</v>
      </c>
      <c r="W9036">
        <v>767600</v>
      </c>
      <c r="X9036">
        <v>2024</v>
      </c>
      <c r="Y9036">
        <v>1503040</v>
      </c>
    </row>
    <row r="9037" spans="2:25" x14ac:dyDescent="0.35">
      <c r="B9037" t="s">
        <v>6998</v>
      </c>
      <c r="C9037" s="1">
        <v>45593</v>
      </c>
      <c r="D9037" t="s">
        <v>1809</v>
      </c>
      <c r="E9037" t="s">
        <v>5848</v>
      </c>
      <c r="F9037" t="s">
        <v>233</v>
      </c>
      <c r="G9037">
        <v>1</v>
      </c>
      <c r="H9037">
        <v>253900</v>
      </c>
      <c r="I9037">
        <v>181500</v>
      </c>
      <c r="J9037" t="s">
        <v>14</v>
      </c>
      <c r="K9037">
        <v>253900</v>
      </c>
      <c r="L9037" t="s">
        <v>7202</v>
      </c>
      <c r="M9037" t="s">
        <v>7203</v>
      </c>
      <c r="N9037" s="1">
        <v>45421</v>
      </c>
      <c r="O9037" t="s">
        <v>233</v>
      </c>
      <c r="P9037" t="s">
        <v>7235</v>
      </c>
      <c r="Q9037" t="s">
        <v>7247</v>
      </c>
      <c r="R9037" t="s">
        <v>7234</v>
      </c>
      <c r="S9037">
        <v>178158</v>
      </c>
      <c r="T9037">
        <v>249226</v>
      </c>
      <c r="U9037">
        <v>0.28499999999999998</v>
      </c>
      <c r="V9037">
        <v>72400</v>
      </c>
      <c r="W9037">
        <v>181500</v>
      </c>
      <c r="X9037">
        <v>2024</v>
      </c>
      <c r="Y9037">
        <v>355460</v>
      </c>
    </row>
    <row r="9038" spans="2:25" x14ac:dyDescent="0.35">
      <c r="B9038" t="s">
        <v>6270</v>
      </c>
      <c r="C9038" s="1">
        <v>45415</v>
      </c>
      <c r="D9038" t="s">
        <v>931</v>
      </c>
      <c r="E9038" t="s">
        <v>574</v>
      </c>
      <c r="F9038" t="s">
        <v>350</v>
      </c>
      <c r="G9038">
        <v>1</v>
      </c>
      <c r="H9038">
        <v>641700</v>
      </c>
      <c r="I9038">
        <v>513600</v>
      </c>
      <c r="J9038" t="s">
        <v>18</v>
      </c>
      <c r="K9038">
        <v>641700</v>
      </c>
      <c r="L9038" t="s">
        <v>7208</v>
      </c>
      <c r="M9038" t="s">
        <v>7203</v>
      </c>
      <c r="N9038" s="1">
        <v>44532</v>
      </c>
      <c r="O9038" t="s">
        <v>350</v>
      </c>
      <c r="P9038" t="s">
        <v>7228</v>
      </c>
      <c r="Q9038" t="s">
        <v>7245</v>
      </c>
      <c r="R9038" t="s">
        <v>7223</v>
      </c>
      <c r="S9038">
        <v>434098</v>
      </c>
      <c r="T9038">
        <v>542339</v>
      </c>
      <c r="U9038">
        <v>0.2</v>
      </c>
      <c r="V9038">
        <v>128100</v>
      </c>
      <c r="W9038">
        <v>513600</v>
      </c>
      <c r="X9038">
        <v>2024</v>
      </c>
      <c r="Y9038">
        <v>898380</v>
      </c>
    </row>
    <row r="9039" spans="2:25" x14ac:dyDescent="0.35">
      <c r="B9039" t="s">
        <v>6891</v>
      </c>
      <c r="C9039" s="1">
        <v>45565</v>
      </c>
      <c r="D9039" t="s">
        <v>1641</v>
      </c>
      <c r="E9039" t="s">
        <v>383</v>
      </c>
      <c r="F9039" t="s">
        <v>350</v>
      </c>
      <c r="G9039">
        <v>3</v>
      </c>
      <c r="H9039">
        <v>641300</v>
      </c>
      <c r="I9039">
        <v>513300</v>
      </c>
      <c r="J9039" t="s">
        <v>18</v>
      </c>
      <c r="K9039">
        <v>1923900</v>
      </c>
      <c r="L9039" t="s">
        <v>7208</v>
      </c>
      <c r="M9039" t="s">
        <v>7203</v>
      </c>
      <c r="N9039" s="1">
        <v>43323</v>
      </c>
      <c r="O9039" t="s">
        <v>350</v>
      </c>
      <c r="P9039" t="s">
        <v>7228</v>
      </c>
      <c r="Q9039" t="s">
        <v>7245</v>
      </c>
      <c r="R9039" t="s">
        <v>7223</v>
      </c>
      <c r="S9039">
        <v>434098</v>
      </c>
      <c r="T9039">
        <v>542339</v>
      </c>
      <c r="U9039">
        <v>0.2</v>
      </c>
      <c r="V9039">
        <v>384000</v>
      </c>
      <c r="W9039">
        <v>1539900</v>
      </c>
      <c r="X9039">
        <v>2024</v>
      </c>
      <c r="Y9039">
        <v>2693460</v>
      </c>
    </row>
    <row r="9040" spans="2:25" x14ac:dyDescent="0.35">
      <c r="B9040" t="s">
        <v>7052</v>
      </c>
      <c r="C9040" s="1">
        <v>45606</v>
      </c>
      <c r="D9040" t="s">
        <v>1962</v>
      </c>
      <c r="E9040" t="s">
        <v>44</v>
      </c>
      <c r="F9040" t="s">
        <v>350</v>
      </c>
      <c r="G9040">
        <v>4</v>
      </c>
      <c r="H9040">
        <v>640300</v>
      </c>
      <c r="I9040">
        <v>512500</v>
      </c>
      <c r="J9040" t="s">
        <v>14</v>
      </c>
      <c r="K9040">
        <v>2561200</v>
      </c>
      <c r="L9040" t="s">
        <v>7209</v>
      </c>
      <c r="M9040" t="s">
        <v>7206</v>
      </c>
      <c r="N9040" s="1">
        <v>43454</v>
      </c>
      <c r="O9040" t="s">
        <v>350</v>
      </c>
      <c r="P9040" t="s">
        <v>7228</v>
      </c>
      <c r="Q9040" t="s">
        <v>7245</v>
      </c>
      <c r="R9040" t="s">
        <v>7223</v>
      </c>
      <c r="S9040">
        <v>434098</v>
      </c>
      <c r="T9040">
        <v>542339</v>
      </c>
      <c r="U9040">
        <v>0.2</v>
      </c>
      <c r="V9040">
        <v>511200</v>
      </c>
      <c r="W9040">
        <v>2050000</v>
      </c>
      <c r="X9040">
        <v>2024</v>
      </c>
      <c r="Y9040">
        <v>3585680</v>
      </c>
    </row>
    <row r="9041" spans="2:25" x14ac:dyDescent="0.35">
      <c r="B9041" t="s">
        <v>6348</v>
      </c>
      <c r="C9041" s="1">
        <v>45434</v>
      </c>
      <c r="D9041" t="s">
        <v>931</v>
      </c>
      <c r="E9041" t="s">
        <v>5921</v>
      </c>
      <c r="F9041" t="s">
        <v>350</v>
      </c>
      <c r="G9041">
        <v>5</v>
      </c>
      <c r="H9041">
        <v>635700</v>
      </c>
      <c r="I9041">
        <v>508800</v>
      </c>
      <c r="J9041" t="s">
        <v>14</v>
      </c>
      <c r="K9041">
        <v>3178500</v>
      </c>
      <c r="L9041" t="s">
        <v>7204</v>
      </c>
      <c r="M9041" t="s">
        <v>7203</v>
      </c>
      <c r="N9041" s="1">
        <v>45492</v>
      </c>
      <c r="O9041" t="s">
        <v>350</v>
      </c>
      <c r="P9041" t="s">
        <v>7228</v>
      </c>
      <c r="Q9041" t="s">
        <v>7245</v>
      </c>
      <c r="R9041" t="s">
        <v>7223</v>
      </c>
      <c r="S9041">
        <v>434098</v>
      </c>
      <c r="T9041">
        <v>542339</v>
      </c>
      <c r="U9041">
        <v>0.2</v>
      </c>
      <c r="V9041">
        <v>634500</v>
      </c>
      <c r="W9041">
        <v>2544000</v>
      </c>
      <c r="X9041">
        <v>2024</v>
      </c>
      <c r="Y9041">
        <v>4449900</v>
      </c>
    </row>
    <row r="9042" spans="2:25" x14ac:dyDescent="0.35">
      <c r="B9042" t="s">
        <v>6982</v>
      </c>
      <c r="C9042" s="1">
        <v>45588</v>
      </c>
      <c r="D9042" t="s">
        <v>1809</v>
      </c>
      <c r="E9042" t="s">
        <v>2339</v>
      </c>
      <c r="F9042" t="s">
        <v>350</v>
      </c>
      <c r="G9042">
        <v>4</v>
      </c>
      <c r="H9042">
        <v>623800</v>
      </c>
      <c r="I9042">
        <v>499300</v>
      </c>
      <c r="J9042" t="s">
        <v>18</v>
      </c>
      <c r="K9042">
        <v>2495200</v>
      </c>
      <c r="L9042" t="s">
        <v>7204</v>
      </c>
      <c r="M9042" t="s">
        <v>7203</v>
      </c>
      <c r="N9042" s="1">
        <v>44749</v>
      </c>
      <c r="O9042" t="s">
        <v>350</v>
      </c>
      <c r="P9042" t="s">
        <v>7228</v>
      </c>
      <c r="Q9042" t="s">
        <v>7245</v>
      </c>
      <c r="R9042" t="s">
        <v>7223</v>
      </c>
      <c r="S9042">
        <v>434098</v>
      </c>
      <c r="T9042">
        <v>542339</v>
      </c>
      <c r="U9042">
        <v>0.2</v>
      </c>
      <c r="V9042">
        <v>498000</v>
      </c>
      <c r="W9042">
        <v>1997200</v>
      </c>
      <c r="X9042">
        <v>2024</v>
      </c>
      <c r="Y9042">
        <v>3493280</v>
      </c>
    </row>
    <row r="9043" spans="2:25" x14ac:dyDescent="0.35">
      <c r="B9043" t="s">
        <v>5903</v>
      </c>
      <c r="C9043" s="1">
        <v>45323</v>
      </c>
      <c r="D9043" t="s">
        <v>375</v>
      </c>
      <c r="E9043" t="s">
        <v>223</v>
      </c>
      <c r="F9043" t="s">
        <v>350</v>
      </c>
      <c r="G9043">
        <v>4</v>
      </c>
      <c r="H9043">
        <v>621200</v>
      </c>
      <c r="I9043">
        <v>497300</v>
      </c>
      <c r="J9043" t="s">
        <v>14</v>
      </c>
      <c r="K9043">
        <v>2484800</v>
      </c>
      <c r="L9043" t="s">
        <v>7204</v>
      </c>
      <c r="M9043" t="s">
        <v>7203</v>
      </c>
      <c r="N9043" s="1">
        <v>43537</v>
      </c>
      <c r="O9043" t="s">
        <v>350</v>
      </c>
      <c r="P9043" t="s">
        <v>7228</v>
      </c>
      <c r="Q9043" t="s">
        <v>7245</v>
      </c>
      <c r="R9043" t="s">
        <v>7223</v>
      </c>
      <c r="S9043">
        <v>434098</v>
      </c>
      <c r="T9043">
        <v>542339</v>
      </c>
      <c r="U9043">
        <v>0.2</v>
      </c>
      <c r="V9043">
        <v>495600</v>
      </c>
      <c r="W9043">
        <v>1989200</v>
      </c>
      <c r="X9043">
        <v>2024</v>
      </c>
      <c r="Y9043">
        <v>3478720</v>
      </c>
    </row>
    <row r="9044" spans="2:25" x14ac:dyDescent="0.35">
      <c r="B9044" t="s">
        <v>6684</v>
      </c>
      <c r="C9044" s="1">
        <v>45513</v>
      </c>
      <c r="D9044" t="s">
        <v>1479</v>
      </c>
      <c r="E9044" t="s">
        <v>2526</v>
      </c>
      <c r="F9044" t="s">
        <v>350</v>
      </c>
      <c r="G9044">
        <v>1</v>
      </c>
      <c r="H9044">
        <v>607400</v>
      </c>
      <c r="I9044">
        <v>486200</v>
      </c>
      <c r="J9044" t="s">
        <v>14</v>
      </c>
      <c r="K9044">
        <v>607400</v>
      </c>
      <c r="L9044" t="s">
        <v>7208</v>
      </c>
      <c r="M9044" t="s">
        <v>7203</v>
      </c>
      <c r="N9044" s="1">
        <v>44906</v>
      </c>
      <c r="O9044" t="s">
        <v>350</v>
      </c>
      <c r="P9044" t="s">
        <v>7228</v>
      </c>
      <c r="Q9044" t="s">
        <v>7245</v>
      </c>
      <c r="R9044" t="s">
        <v>7223</v>
      </c>
      <c r="S9044">
        <v>434098</v>
      </c>
      <c r="T9044">
        <v>542339</v>
      </c>
      <c r="U9044">
        <v>0.2</v>
      </c>
      <c r="V9044">
        <v>121200</v>
      </c>
      <c r="W9044">
        <v>486200</v>
      </c>
      <c r="X9044">
        <v>2024</v>
      </c>
      <c r="Y9044">
        <v>850360</v>
      </c>
    </row>
    <row r="9045" spans="2:25" x14ac:dyDescent="0.35">
      <c r="B9045" t="s">
        <v>6619</v>
      </c>
      <c r="C9045" s="1">
        <v>45498</v>
      </c>
      <c r="D9045" t="s">
        <v>1277</v>
      </c>
      <c r="E9045" t="s">
        <v>5832</v>
      </c>
      <c r="F9045" t="s">
        <v>350</v>
      </c>
      <c r="G9045">
        <v>4</v>
      </c>
      <c r="H9045">
        <v>598500</v>
      </c>
      <c r="I9045">
        <v>479100</v>
      </c>
      <c r="J9045" t="s">
        <v>18</v>
      </c>
      <c r="K9045">
        <v>2394000</v>
      </c>
      <c r="L9045" t="s">
        <v>7204</v>
      </c>
      <c r="M9045" t="s">
        <v>7203</v>
      </c>
      <c r="N9045" s="1">
        <v>45337</v>
      </c>
      <c r="O9045" t="s">
        <v>350</v>
      </c>
      <c r="P9045" t="s">
        <v>7228</v>
      </c>
      <c r="Q9045" t="s">
        <v>7245</v>
      </c>
      <c r="R9045" t="s">
        <v>7223</v>
      </c>
      <c r="S9045">
        <v>434098</v>
      </c>
      <c r="T9045">
        <v>542339</v>
      </c>
      <c r="U9045">
        <v>0.2</v>
      </c>
      <c r="V9045">
        <v>477600</v>
      </c>
      <c r="W9045">
        <v>1916400</v>
      </c>
      <c r="X9045">
        <v>2024</v>
      </c>
      <c r="Y9045">
        <v>3351600</v>
      </c>
    </row>
    <row r="9046" spans="2:25" x14ac:dyDescent="0.35">
      <c r="B9046" t="s">
        <v>7122</v>
      </c>
      <c r="C9046" s="1">
        <v>45627</v>
      </c>
      <c r="D9046" t="s">
        <v>2132</v>
      </c>
      <c r="E9046" t="s">
        <v>2455</v>
      </c>
      <c r="F9046" t="s">
        <v>350</v>
      </c>
      <c r="G9046">
        <v>2</v>
      </c>
      <c r="H9046">
        <v>596400</v>
      </c>
      <c r="I9046">
        <v>477400</v>
      </c>
      <c r="J9046" t="s">
        <v>14</v>
      </c>
      <c r="K9046">
        <v>1192800</v>
      </c>
      <c r="L9046" t="s">
        <v>7208</v>
      </c>
      <c r="M9046" t="s">
        <v>7203</v>
      </c>
      <c r="N9046" s="1">
        <v>44725</v>
      </c>
      <c r="O9046" t="s">
        <v>350</v>
      </c>
      <c r="P9046" t="s">
        <v>7228</v>
      </c>
      <c r="Q9046" t="s">
        <v>7245</v>
      </c>
      <c r="R9046" t="s">
        <v>7223</v>
      </c>
      <c r="S9046">
        <v>434098</v>
      </c>
      <c r="T9046">
        <v>542339</v>
      </c>
      <c r="U9046">
        <v>0.2</v>
      </c>
      <c r="V9046">
        <v>238000</v>
      </c>
      <c r="W9046">
        <v>954800</v>
      </c>
      <c r="X9046">
        <v>2024</v>
      </c>
      <c r="Y9046">
        <v>1669920</v>
      </c>
    </row>
    <row r="9047" spans="2:25" x14ac:dyDescent="0.35">
      <c r="B9047" t="s">
        <v>6042</v>
      </c>
      <c r="C9047" s="1">
        <v>45360</v>
      </c>
      <c r="D9047" t="s">
        <v>578</v>
      </c>
      <c r="E9047" t="s">
        <v>127</v>
      </c>
      <c r="F9047" t="s">
        <v>350</v>
      </c>
      <c r="G9047">
        <v>2</v>
      </c>
      <c r="H9047">
        <v>569700</v>
      </c>
      <c r="I9047">
        <v>456000</v>
      </c>
      <c r="J9047" t="s">
        <v>14</v>
      </c>
      <c r="K9047">
        <v>1139400</v>
      </c>
      <c r="L9047" t="s">
        <v>7209</v>
      </c>
      <c r="M9047" t="s">
        <v>7206</v>
      </c>
      <c r="N9047" s="1">
        <v>44141</v>
      </c>
      <c r="O9047" t="s">
        <v>350</v>
      </c>
      <c r="P9047" t="s">
        <v>7228</v>
      </c>
      <c r="Q9047" t="s">
        <v>7245</v>
      </c>
      <c r="R9047" t="s">
        <v>7223</v>
      </c>
      <c r="S9047">
        <v>434098</v>
      </c>
      <c r="T9047">
        <v>542339</v>
      </c>
      <c r="U9047">
        <v>0.2</v>
      </c>
      <c r="V9047">
        <v>227400</v>
      </c>
      <c r="W9047">
        <v>912000</v>
      </c>
      <c r="X9047">
        <v>2024</v>
      </c>
      <c r="Y9047">
        <v>1595160</v>
      </c>
    </row>
    <row r="9048" spans="2:25" x14ac:dyDescent="0.35">
      <c r="B9048" t="s">
        <v>7081</v>
      </c>
      <c r="C9048" s="1">
        <v>45614</v>
      </c>
      <c r="D9048" t="s">
        <v>1962</v>
      </c>
      <c r="E9048" t="s">
        <v>372</v>
      </c>
      <c r="F9048" t="s">
        <v>350</v>
      </c>
      <c r="G9048">
        <v>4</v>
      </c>
      <c r="H9048">
        <v>555600</v>
      </c>
      <c r="I9048">
        <v>444700</v>
      </c>
      <c r="J9048" t="s">
        <v>14</v>
      </c>
      <c r="K9048">
        <v>2222400</v>
      </c>
      <c r="L9048" t="s">
        <v>7205</v>
      </c>
      <c r="M9048" t="s">
        <v>7203</v>
      </c>
      <c r="N9048" s="1">
        <v>43258</v>
      </c>
      <c r="O9048" t="s">
        <v>350</v>
      </c>
      <c r="P9048" t="s">
        <v>7228</v>
      </c>
      <c r="Q9048" t="s">
        <v>7245</v>
      </c>
      <c r="R9048" t="s">
        <v>7223</v>
      </c>
      <c r="S9048">
        <v>434098</v>
      </c>
      <c r="T9048">
        <v>542339</v>
      </c>
      <c r="U9048">
        <v>0.2</v>
      </c>
      <c r="V9048">
        <v>443600</v>
      </c>
      <c r="W9048">
        <v>1778800</v>
      </c>
      <c r="X9048">
        <v>2024</v>
      </c>
      <c r="Y9048">
        <v>3111360</v>
      </c>
    </row>
    <row r="9049" spans="2:25" x14ac:dyDescent="0.35">
      <c r="B9049" t="s">
        <v>6367</v>
      </c>
      <c r="C9049" s="1">
        <v>45439</v>
      </c>
      <c r="D9049" t="s">
        <v>931</v>
      </c>
      <c r="E9049" t="s">
        <v>2373</v>
      </c>
      <c r="F9049" t="s">
        <v>199</v>
      </c>
      <c r="G9049">
        <v>4</v>
      </c>
      <c r="H9049">
        <v>493000</v>
      </c>
      <c r="I9049">
        <v>376200</v>
      </c>
      <c r="J9049" t="s">
        <v>14</v>
      </c>
      <c r="K9049">
        <v>1972000</v>
      </c>
      <c r="L9049" t="s">
        <v>7209</v>
      </c>
      <c r="M9049" t="s">
        <v>7203</v>
      </c>
      <c r="N9049" s="1">
        <v>44905</v>
      </c>
      <c r="O9049" t="s">
        <v>199</v>
      </c>
      <c r="P9049" t="s">
        <v>7237</v>
      </c>
      <c r="Q9049" t="s">
        <v>7242</v>
      </c>
      <c r="R9049" t="s">
        <v>7230</v>
      </c>
      <c r="S9049">
        <v>302001</v>
      </c>
      <c r="T9049">
        <v>395757</v>
      </c>
      <c r="U9049">
        <v>0.23699999999999999</v>
      </c>
      <c r="V9049">
        <v>467200</v>
      </c>
      <c r="W9049">
        <v>1504800</v>
      </c>
      <c r="X9049">
        <v>2024</v>
      </c>
      <c r="Y9049">
        <v>2760800</v>
      </c>
    </row>
    <row r="9050" spans="2:25" x14ac:dyDescent="0.35">
      <c r="B9050" t="s">
        <v>6285</v>
      </c>
      <c r="C9050" s="1">
        <v>45418</v>
      </c>
      <c r="D9050" t="s">
        <v>931</v>
      </c>
      <c r="E9050" t="s">
        <v>5811</v>
      </c>
      <c r="F9050" t="s">
        <v>199</v>
      </c>
      <c r="G9050">
        <v>2</v>
      </c>
      <c r="H9050">
        <v>455500</v>
      </c>
      <c r="I9050">
        <v>347600</v>
      </c>
      <c r="J9050" t="s">
        <v>14</v>
      </c>
      <c r="K9050">
        <v>911000</v>
      </c>
      <c r="L9050" t="s">
        <v>7209</v>
      </c>
      <c r="M9050" t="s">
        <v>7203</v>
      </c>
      <c r="N9050" s="1">
        <v>45427</v>
      </c>
      <c r="O9050" t="s">
        <v>199</v>
      </c>
      <c r="P9050" t="s">
        <v>7237</v>
      </c>
      <c r="Q9050" t="s">
        <v>7242</v>
      </c>
      <c r="R9050" t="s">
        <v>7230</v>
      </c>
      <c r="S9050">
        <v>302001</v>
      </c>
      <c r="T9050">
        <v>395757</v>
      </c>
      <c r="U9050">
        <v>0.23699999999999999</v>
      </c>
      <c r="V9050">
        <v>215800</v>
      </c>
      <c r="W9050">
        <v>695200</v>
      </c>
      <c r="X9050">
        <v>2024</v>
      </c>
      <c r="Y9050">
        <v>1275400</v>
      </c>
    </row>
    <row r="9051" spans="2:25" x14ac:dyDescent="0.35">
      <c r="B9051" t="s">
        <v>6551</v>
      </c>
      <c r="C9051" s="1">
        <v>45483</v>
      </c>
      <c r="D9051" t="s">
        <v>1277</v>
      </c>
      <c r="E9051" t="s">
        <v>2553</v>
      </c>
      <c r="F9051" t="s">
        <v>199</v>
      </c>
      <c r="G9051">
        <v>5</v>
      </c>
      <c r="H9051">
        <v>454100</v>
      </c>
      <c r="I9051">
        <v>346500</v>
      </c>
      <c r="J9051" t="s">
        <v>18</v>
      </c>
      <c r="K9051">
        <v>2270500</v>
      </c>
      <c r="L9051" t="s">
        <v>7209</v>
      </c>
      <c r="M9051" t="s">
        <v>7203</v>
      </c>
      <c r="N9051" s="1">
        <v>44825</v>
      </c>
      <c r="O9051" t="s">
        <v>199</v>
      </c>
      <c r="P9051" t="s">
        <v>7237</v>
      </c>
      <c r="Q9051" t="s">
        <v>7242</v>
      </c>
      <c r="R9051" t="s">
        <v>7230</v>
      </c>
      <c r="S9051">
        <v>302001</v>
      </c>
      <c r="T9051">
        <v>395757</v>
      </c>
      <c r="U9051">
        <v>0.23699999999999999</v>
      </c>
      <c r="V9051">
        <v>538000</v>
      </c>
      <c r="W9051">
        <v>1732500</v>
      </c>
      <c r="X9051">
        <v>2024</v>
      </c>
      <c r="Y9051">
        <v>3178700</v>
      </c>
    </row>
    <row r="9052" spans="2:25" x14ac:dyDescent="0.35">
      <c r="B9052" t="s">
        <v>5774</v>
      </c>
      <c r="C9052" s="1">
        <v>45296</v>
      </c>
      <c r="D9052" t="s">
        <v>11</v>
      </c>
      <c r="E9052" t="s">
        <v>689</v>
      </c>
      <c r="F9052" t="s">
        <v>199</v>
      </c>
      <c r="G9052">
        <v>1</v>
      </c>
      <c r="H9052">
        <v>438900</v>
      </c>
      <c r="I9052">
        <v>334900</v>
      </c>
      <c r="J9052" t="s">
        <v>18</v>
      </c>
      <c r="K9052">
        <v>438900</v>
      </c>
      <c r="L9052" t="s">
        <v>7208</v>
      </c>
      <c r="M9052" t="s">
        <v>7206</v>
      </c>
      <c r="N9052" s="1">
        <v>44290</v>
      </c>
      <c r="O9052" t="s">
        <v>199</v>
      </c>
      <c r="P9052" t="s">
        <v>7237</v>
      </c>
      <c r="Q9052" t="s">
        <v>7242</v>
      </c>
      <c r="R9052" t="s">
        <v>7230</v>
      </c>
      <c r="S9052">
        <v>302001</v>
      </c>
      <c r="T9052">
        <v>395757</v>
      </c>
      <c r="U9052">
        <v>0.23699999999999999</v>
      </c>
      <c r="V9052">
        <v>104000</v>
      </c>
      <c r="W9052">
        <v>334900</v>
      </c>
      <c r="X9052">
        <v>2024</v>
      </c>
      <c r="Y9052">
        <v>614460</v>
      </c>
    </row>
    <row r="9053" spans="2:25" x14ac:dyDescent="0.35">
      <c r="B9053" t="s">
        <v>6961</v>
      </c>
      <c r="C9053" s="1">
        <v>45584</v>
      </c>
      <c r="D9053" t="s">
        <v>1809</v>
      </c>
      <c r="E9053" t="s">
        <v>50</v>
      </c>
      <c r="F9053" t="s">
        <v>199</v>
      </c>
      <c r="G9053">
        <v>2</v>
      </c>
      <c r="H9053">
        <v>438200</v>
      </c>
      <c r="I9053">
        <v>334400</v>
      </c>
      <c r="J9053" t="s">
        <v>14</v>
      </c>
      <c r="K9053">
        <v>876400</v>
      </c>
      <c r="L9053" t="s">
        <v>7202</v>
      </c>
      <c r="M9053" t="s">
        <v>7206</v>
      </c>
      <c r="N9053" s="1">
        <v>43928</v>
      </c>
      <c r="O9053" t="s">
        <v>199</v>
      </c>
      <c r="P9053" t="s">
        <v>7237</v>
      </c>
      <c r="Q9053" t="s">
        <v>7242</v>
      </c>
      <c r="R9053" t="s">
        <v>7230</v>
      </c>
      <c r="S9053">
        <v>302001</v>
      </c>
      <c r="T9053">
        <v>395757</v>
      </c>
      <c r="U9053">
        <v>0.23699999999999999</v>
      </c>
      <c r="V9053">
        <v>207600</v>
      </c>
      <c r="W9053">
        <v>668800</v>
      </c>
      <c r="X9053">
        <v>2024</v>
      </c>
      <c r="Y9053">
        <v>1226960</v>
      </c>
    </row>
    <row r="9054" spans="2:25" x14ac:dyDescent="0.35">
      <c r="B9054" t="s">
        <v>6668</v>
      </c>
      <c r="C9054" s="1">
        <v>45510</v>
      </c>
      <c r="D9054" t="s">
        <v>1479</v>
      </c>
      <c r="E9054" t="s">
        <v>2367</v>
      </c>
      <c r="F9054" t="s">
        <v>199</v>
      </c>
      <c r="G9054">
        <v>5</v>
      </c>
      <c r="H9054">
        <v>433100</v>
      </c>
      <c r="I9054">
        <v>330500</v>
      </c>
      <c r="J9054" t="s">
        <v>18</v>
      </c>
      <c r="K9054">
        <v>2165500</v>
      </c>
      <c r="L9054" t="s">
        <v>7209</v>
      </c>
      <c r="M9054" t="s">
        <v>7206</v>
      </c>
      <c r="N9054" s="1">
        <v>44563</v>
      </c>
      <c r="O9054" t="s">
        <v>199</v>
      </c>
      <c r="P9054" t="s">
        <v>7237</v>
      </c>
      <c r="Q9054" t="s">
        <v>7242</v>
      </c>
      <c r="R9054" t="s">
        <v>7230</v>
      </c>
      <c r="S9054">
        <v>302001</v>
      </c>
      <c r="T9054">
        <v>395757</v>
      </c>
      <c r="U9054">
        <v>0.23699999999999999</v>
      </c>
      <c r="V9054">
        <v>513000</v>
      </c>
      <c r="W9054">
        <v>1652500</v>
      </c>
      <c r="X9054">
        <v>2024</v>
      </c>
      <c r="Y9054">
        <v>3031700</v>
      </c>
    </row>
    <row r="9055" spans="2:25" x14ac:dyDescent="0.35">
      <c r="B9055" t="s">
        <v>6893</v>
      </c>
      <c r="C9055" s="1">
        <v>45565</v>
      </c>
      <c r="D9055" t="s">
        <v>1641</v>
      </c>
      <c r="E9055" t="s">
        <v>353</v>
      </c>
      <c r="F9055" t="s">
        <v>199</v>
      </c>
      <c r="G9055">
        <v>2</v>
      </c>
      <c r="H9055">
        <v>428000</v>
      </c>
      <c r="I9055">
        <v>326600</v>
      </c>
      <c r="J9055" t="s">
        <v>14</v>
      </c>
      <c r="K9055">
        <v>856000</v>
      </c>
      <c r="L9055" t="s">
        <v>7202</v>
      </c>
      <c r="M9055" t="s">
        <v>7203</v>
      </c>
      <c r="N9055" s="1">
        <v>44189</v>
      </c>
      <c r="O9055" t="s">
        <v>199</v>
      </c>
      <c r="P9055" t="s">
        <v>7237</v>
      </c>
      <c r="Q9055" t="s">
        <v>7242</v>
      </c>
      <c r="R9055" t="s">
        <v>7230</v>
      </c>
      <c r="S9055">
        <v>302001</v>
      </c>
      <c r="T9055">
        <v>395757</v>
      </c>
      <c r="U9055">
        <v>0.23699999999999999</v>
      </c>
      <c r="V9055">
        <v>202800</v>
      </c>
      <c r="W9055">
        <v>653200</v>
      </c>
      <c r="X9055">
        <v>2024</v>
      </c>
      <c r="Y9055">
        <v>1198400</v>
      </c>
    </row>
    <row r="9056" spans="2:25" x14ac:dyDescent="0.35">
      <c r="B9056" t="s">
        <v>6718</v>
      </c>
      <c r="C9056" s="1">
        <v>45519</v>
      </c>
      <c r="D9056" t="s">
        <v>1479</v>
      </c>
      <c r="E9056" t="s">
        <v>5818</v>
      </c>
      <c r="F9056" t="s">
        <v>199</v>
      </c>
      <c r="G9056">
        <v>5</v>
      </c>
      <c r="H9056">
        <v>424000</v>
      </c>
      <c r="I9056">
        <v>323500</v>
      </c>
      <c r="J9056" t="s">
        <v>14</v>
      </c>
      <c r="K9056">
        <v>2120000</v>
      </c>
      <c r="L9056" t="s">
        <v>7207</v>
      </c>
      <c r="M9056" t="s">
        <v>7203</v>
      </c>
      <c r="N9056" s="1">
        <v>45631</v>
      </c>
      <c r="O9056" t="s">
        <v>199</v>
      </c>
      <c r="P9056" t="s">
        <v>7237</v>
      </c>
      <c r="Q9056" t="s">
        <v>7242</v>
      </c>
      <c r="R9056" t="s">
        <v>7230</v>
      </c>
      <c r="S9056">
        <v>302001</v>
      </c>
      <c r="T9056">
        <v>395757</v>
      </c>
      <c r="U9056">
        <v>0.23699999999999999</v>
      </c>
      <c r="V9056">
        <v>502500</v>
      </c>
      <c r="W9056">
        <v>1617500</v>
      </c>
      <c r="X9056">
        <v>2024</v>
      </c>
      <c r="Y9056">
        <v>2968000</v>
      </c>
    </row>
    <row r="9057" spans="2:25" x14ac:dyDescent="0.35">
      <c r="B9057" t="s">
        <v>6366</v>
      </c>
      <c r="C9057" s="1">
        <v>45438</v>
      </c>
      <c r="D9057" t="s">
        <v>931</v>
      </c>
      <c r="E9057" t="s">
        <v>4191</v>
      </c>
      <c r="F9057" t="s">
        <v>199</v>
      </c>
      <c r="G9057">
        <v>4</v>
      </c>
      <c r="H9057">
        <v>423300</v>
      </c>
      <c r="I9057">
        <v>323100</v>
      </c>
      <c r="J9057" t="s">
        <v>14</v>
      </c>
      <c r="K9057">
        <v>1693200</v>
      </c>
      <c r="L9057" t="s">
        <v>7204</v>
      </c>
      <c r="M9057" t="s">
        <v>7206</v>
      </c>
      <c r="N9057" s="1">
        <v>44998</v>
      </c>
      <c r="O9057" t="s">
        <v>199</v>
      </c>
      <c r="P9057" t="s">
        <v>7237</v>
      </c>
      <c r="Q9057" t="s">
        <v>7242</v>
      </c>
      <c r="R9057" t="s">
        <v>7230</v>
      </c>
      <c r="S9057">
        <v>302001</v>
      </c>
      <c r="T9057">
        <v>395757</v>
      </c>
      <c r="U9057">
        <v>0.23699999999999999</v>
      </c>
      <c r="V9057">
        <v>400800</v>
      </c>
      <c r="W9057">
        <v>1292400</v>
      </c>
      <c r="X9057">
        <v>2024</v>
      </c>
      <c r="Y9057">
        <v>2370480</v>
      </c>
    </row>
    <row r="9058" spans="2:25" x14ac:dyDescent="0.35">
      <c r="B9058" t="s">
        <v>6258</v>
      </c>
      <c r="C9058" s="1">
        <v>45413</v>
      </c>
      <c r="D9058" t="s">
        <v>931</v>
      </c>
      <c r="E9058" t="s">
        <v>3970</v>
      </c>
      <c r="F9058" t="s">
        <v>199</v>
      </c>
      <c r="G9058">
        <v>5</v>
      </c>
      <c r="H9058">
        <v>420700</v>
      </c>
      <c r="I9058">
        <v>321000</v>
      </c>
      <c r="J9058" t="s">
        <v>14</v>
      </c>
      <c r="K9058">
        <v>2103500</v>
      </c>
      <c r="L9058" t="s">
        <v>7207</v>
      </c>
      <c r="M9058" t="s">
        <v>7203</v>
      </c>
      <c r="N9058" s="1">
        <v>44996</v>
      </c>
      <c r="O9058" t="s">
        <v>199</v>
      </c>
      <c r="P9058" t="s">
        <v>7237</v>
      </c>
      <c r="Q9058" t="s">
        <v>7242</v>
      </c>
      <c r="R9058" t="s">
        <v>7230</v>
      </c>
      <c r="S9058">
        <v>302001</v>
      </c>
      <c r="T9058">
        <v>395757</v>
      </c>
      <c r="U9058">
        <v>0.23699999999999999</v>
      </c>
      <c r="V9058">
        <v>498500</v>
      </c>
      <c r="W9058">
        <v>1605000</v>
      </c>
      <c r="X9058">
        <v>2024</v>
      </c>
      <c r="Y9058">
        <v>2944900</v>
      </c>
    </row>
    <row r="9059" spans="2:25" x14ac:dyDescent="0.35">
      <c r="B9059" t="s">
        <v>6124</v>
      </c>
      <c r="C9059" s="1">
        <v>45381</v>
      </c>
      <c r="D9059" t="s">
        <v>578</v>
      </c>
      <c r="E9059" t="s">
        <v>6116</v>
      </c>
      <c r="F9059" t="s">
        <v>199</v>
      </c>
      <c r="G9059">
        <v>2</v>
      </c>
      <c r="H9059">
        <v>415900</v>
      </c>
      <c r="I9059">
        <v>317400</v>
      </c>
      <c r="J9059" t="s">
        <v>14</v>
      </c>
      <c r="K9059">
        <v>831800</v>
      </c>
      <c r="L9059" t="s">
        <v>7209</v>
      </c>
      <c r="M9059" t="s">
        <v>7206</v>
      </c>
      <c r="N9059" s="1">
        <v>45653</v>
      </c>
      <c r="O9059" t="s">
        <v>199</v>
      </c>
      <c r="P9059" t="s">
        <v>7237</v>
      </c>
      <c r="Q9059" t="s">
        <v>7242</v>
      </c>
      <c r="R9059" t="s">
        <v>7230</v>
      </c>
      <c r="S9059">
        <v>302001</v>
      </c>
      <c r="T9059">
        <v>395757</v>
      </c>
      <c r="U9059">
        <v>0.23699999999999999</v>
      </c>
      <c r="V9059">
        <v>197000</v>
      </c>
      <c r="W9059">
        <v>634800</v>
      </c>
      <c r="X9059">
        <v>2024</v>
      </c>
      <c r="Y9059">
        <v>1164520</v>
      </c>
    </row>
    <row r="9060" spans="2:25" x14ac:dyDescent="0.35">
      <c r="B9060" t="s">
        <v>6134</v>
      </c>
      <c r="C9060" s="1">
        <v>45383</v>
      </c>
      <c r="D9060" t="s">
        <v>764</v>
      </c>
      <c r="E9060" t="s">
        <v>149</v>
      </c>
      <c r="F9060" t="s">
        <v>199</v>
      </c>
      <c r="G9060">
        <v>5</v>
      </c>
      <c r="H9060">
        <v>411000</v>
      </c>
      <c r="I9060">
        <v>313600</v>
      </c>
      <c r="J9060" t="s">
        <v>14</v>
      </c>
      <c r="K9060">
        <v>2055000</v>
      </c>
      <c r="L9060" t="s">
        <v>7208</v>
      </c>
      <c r="M9060" t="s">
        <v>7203</v>
      </c>
      <c r="N9060" s="1">
        <v>43490</v>
      </c>
      <c r="O9060" t="s">
        <v>199</v>
      </c>
      <c r="P9060" t="s">
        <v>7237</v>
      </c>
      <c r="Q9060" t="s">
        <v>7242</v>
      </c>
      <c r="R9060" t="s">
        <v>7230</v>
      </c>
      <c r="S9060">
        <v>302001</v>
      </c>
      <c r="T9060">
        <v>395757</v>
      </c>
      <c r="U9060">
        <v>0.23699999999999999</v>
      </c>
      <c r="V9060">
        <v>487000</v>
      </c>
      <c r="W9060">
        <v>1568000</v>
      </c>
      <c r="X9060">
        <v>2024</v>
      </c>
      <c r="Y9060">
        <v>2877000</v>
      </c>
    </row>
    <row r="9061" spans="2:25" x14ac:dyDescent="0.35">
      <c r="B9061" t="s">
        <v>6885</v>
      </c>
      <c r="C9061" s="1">
        <v>45564</v>
      </c>
      <c r="D9061" t="s">
        <v>1641</v>
      </c>
      <c r="E9061" t="s">
        <v>38</v>
      </c>
      <c r="F9061" t="s">
        <v>199</v>
      </c>
      <c r="G9061">
        <v>1</v>
      </c>
      <c r="H9061">
        <v>394800</v>
      </c>
      <c r="I9061">
        <v>301300</v>
      </c>
      <c r="J9061" t="s">
        <v>14</v>
      </c>
      <c r="K9061">
        <v>394800</v>
      </c>
      <c r="L9061" t="s">
        <v>7207</v>
      </c>
      <c r="M9061" t="s">
        <v>7206</v>
      </c>
      <c r="N9061" s="1">
        <v>43376</v>
      </c>
      <c r="O9061" t="s">
        <v>199</v>
      </c>
      <c r="P9061" t="s">
        <v>7237</v>
      </c>
      <c r="Q9061" t="s">
        <v>7242</v>
      </c>
      <c r="R9061" t="s">
        <v>7230</v>
      </c>
      <c r="S9061">
        <v>302001</v>
      </c>
      <c r="T9061">
        <v>395757</v>
      </c>
      <c r="U9061">
        <v>0.23699999999999999</v>
      </c>
      <c r="V9061">
        <v>93500</v>
      </c>
      <c r="W9061">
        <v>301300</v>
      </c>
      <c r="X9061">
        <v>2024</v>
      </c>
      <c r="Y9061">
        <v>552720</v>
      </c>
    </row>
    <row r="9062" spans="2:25" x14ac:dyDescent="0.35">
      <c r="B9062" t="s">
        <v>7051</v>
      </c>
      <c r="C9062" s="1">
        <v>45605</v>
      </c>
      <c r="D9062" t="s">
        <v>1962</v>
      </c>
      <c r="E9062" t="s">
        <v>160</v>
      </c>
      <c r="F9062" t="s">
        <v>598</v>
      </c>
      <c r="G9062">
        <v>2</v>
      </c>
      <c r="H9062">
        <v>629600</v>
      </c>
      <c r="I9062">
        <v>504600</v>
      </c>
      <c r="J9062" t="s">
        <v>14</v>
      </c>
      <c r="K9062">
        <v>1259200</v>
      </c>
      <c r="L9062" t="s">
        <v>7208</v>
      </c>
      <c r="M9062" t="s">
        <v>7203</v>
      </c>
      <c r="N9062" s="1">
        <v>44215</v>
      </c>
      <c r="O9062" t="s">
        <v>598</v>
      </c>
      <c r="P9062" t="s">
        <v>7237</v>
      </c>
      <c r="Q9062" t="s">
        <v>7242</v>
      </c>
      <c r="R9062" t="s">
        <v>7230</v>
      </c>
      <c r="S9062">
        <v>415801</v>
      </c>
      <c r="T9062">
        <v>518853</v>
      </c>
      <c r="U9062">
        <v>0.19900000000000001</v>
      </c>
      <c r="V9062">
        <v>250000</v>
      </c>
      <c r="W9062">
        <v>1009200</v>
      </c>
      <c r="X9062">
        <v>2024</v>
      </c>
      <c r="Y9062">
        <v>1762880</v>
      </c>
    </row>
    <row r="9063" spans="2:25" x14ac:dyDescent="0.35">
      <c r="B9063" t="s">
        <v>6393</v>
      </c>
      <c r="C9063" s="1">
        <v>45445</v>
      </c>
      <c r="D9063" t="s">
        <v>1091</v>
      </c>
      <c r="E9063" t="s">
        <v>152</v>
      </c>
      <c r="F9063" t="s">
        <v>598</v>
      </c>
      <c r="G9063">
        <v>2</v>
      </c>
      <c r="H9063">
        <v>620500</v>
      </c>
      <c r="I9063">
        <v>497200</v>
      </c>
      <c r="J9063" t="s">
        <v>18</v>
      </c>
      <c r="K9063">
        <v>1241000</v>
      </c>
      <c r="L9063" t="s">
        <v>7207</v>
      </c>
      <c r="M9063" t="s">
        <v>7203</v>
      </c>
      <c r="N9063" s="1">
        <v>44087</v>
      </c>
      <c r="O9063" t="s">
        <v>598</v>
      </c>
      <c r="P9063" t="s">
        <v>7237</v>
      </c>
      <c r="Q9063" t="s">
        <v>7242</v>
      </c>
      <c r="R9063" t="s">
        <v>7230</v>
      </c>
      <c r="S9063">
        <v>415801</v>
      </c>
      <c r="T9063">
        <v>518853</v>
      </c>
      <c r="U9063">
        <v>0.19900000000000001</v>
      </c>
      <c r="V9063">
        <v>246600</v>
      </c>
      <c r="W9063">
        <v>994400</v>
      </c>
      <c r="X9063">
        <v>2024</v>
      </c>
      <c r="Y9063">
        <v>1737400</v>
      </c>
    </row>
    <row r="9064" spans="2:25" x14ac:dyDescent="0.35">
      <c r="B9064" t="s">
        <v>6113</v>
      </c>
      <c r="C9064" s="1">
        <v>45378</v>
      </c>
      <c r="D9064" t="s">
        <v>578</v>
      </c>
      <c r="E9064" t="s">
        <v>2360</v>
      </c>
      <c r="F9064" t="s">
        <v>598</v>
      </c>
      <c r="G9064">
        <v>1</v>
      </c>
      <c r="H9064">
        <v>611300</v>
      </c>
      <c r="I9064">
        <v>489900</v>
      </c>
      <c r="J9064" t="s">
        <v>18</v>
      </c>
      <c r="K9064">
        <v>611300</v>
      </c>
      <c r="L9064" t="s">
        <v>7205</v>
      </c>
      <c r="M9064" t="s">
        <v>7203</v>
      </c>
      <c r="N9064" s="1">
        <v>44676</v>
      </c>
      <c r="O9064" t="s">
        <v>598</v>
      </c>
      <c r="P9064" t="s">
        <v>7237</v>
      </c>
      <c r="Q9064" t="s">
        <v>7242</v>
      </c>
      <c r="R9064" t="s">
        <v>7230</v>
      </c>
      <c r="S9064">
        <v>415801</v>
      </c>
      <c r="T9064">
        <v>518853</v>
      </c>
      <c r="U9064">
        <v>0.19900000000000001</v>
      </c>
      <c r="V9064">
        <v>121400</v>
      </c>
      <c r="W9064">
        <v>489900</v>
      </c>
      <c r="X9064">
        <v>2024</v>
      </c>
      <c r="Y9064">
        <v>855820</v>
      </c>
    </row>
    <row r="9065" spans="2:25" x14ac:dyDescent="0.35">
      <c r="B9065" t="s">
        <v>6810</v>
      </c>
      <c r="C9065" s="1">
        <v>45540</v>
      </c>
      <c r="D9065" t="s">
        <v>1641</v>
      </c>
      <c r="E9065" t="s">
        <v>657</v>
      </c>
      <c r="F9065" t="s">
        <v>598</v>
      </c>
      <c r="G9065">
        <v>4</v>
      </c>
      <c r="H9065">
        <v>609300</v>
      </c>
      <c r="I9065">
        <v>488300</v>
      </c>
      <c r="J9065" t="s">
        <v>14</v>
      </c>
      <c r="K9065">
        <v>2437200</v>
      </c>
      <c r="L9065" t="s">
        <v>7208</v>
      </c>
      <c r="M9065" t="s">
        <v>7206</v>
      </c>
      <c r="N9065" s="1">
        <v>43643</v>
      </c>
      <c r="O9065" t="s">
        <v>598</v>
      </c>
      <c r="P9065" t="s">
        <v>7237</v>
      </c>
      <c r="Q9065" t="s">
        <v>7242</v>
      </c>
      <c r="R9065" t="s">
        <v>7230</v>
      </c>
      <c r="S9065">
        <v>415801</v>
      </c>
      <c r="T9065">
        <v>518853</v>
      </c>
      <c r="U9065">
        <v>0.19900000000000001</v>
      </c>
      <c r="V9065">
        <v>484000</v>
      </c>
      <c r="W9065">
        <v>1953200</v>
      </c>
      <c r="X9065">
        <v>2024</v>
      </c>
      <c r="Y9065">
        <v>3412080</v>
      </c>
    </row>
    <row r="9066" spans="2:25" x14ac:dyDescent="0.35">
      <c r="B9066" t="s">
        <v>5780</v>
      </c>
      <c r="C9066" s="1">
        <v>45297</v>
      </c>
      <c r="D9066" t="s">
        <v>11</v>
      </c>
      <c r="E9066" t="s">
        <v>2332</v>
      </c>
      <c r="F9066" t="s">
        <v>598</v>
      </c>
      <c r="G9066">
        <v>3</v>
      </c>
      <c r="H9066">
        <v>604800</v>
      </c>
      <c r="I9066">
        <v>484700</v>
      </c>
      <c r="J9066" t="s">
        <v>14</v>
      </c>
      <c r="K9066">
        <v>1814400</v>
      </c>
      <c r="L9066" t="s">
        <v>7202</v>
      </c>
      <c r="M9066" t="s">
        <v>7206</v>
      </c>
      <c r="N9066" s="1">
        <v>44725</v>
      </c>
      <c r="O9066" t="s">
        <v>598</v>
      </c>
      <c r="P9066" t="s">
        <v>7237</v>
      </c>
      <c r="Q9066" t="s">
        <v>7242</v>
      </c>
      <c r="R9066" t="s">
        <v>7230</v>
      </c>
      <c r="S9066">
        <v>415801</v>
      </c>
      <c r="T9066">
        <v>518853</v>
      </c>
      <c r="U9066">
        <v>0.19900000000000001</v>
      </c>
      <c r="V9066">
        <v>360300</v>
      </c>
      <c r="W9066">
        <v>1454100</v>
      </c>
      <c r="X9066">
        <v>2024</v>
      </c>
      <c r="Y9066">
        <v>2540160</v>
      </c>
    </row>
    <row r="9067" spans="2:25" x14ac:dyDescent="0.35">
      <c r="B9067" t="s">
        <v>6065</v>
      </c>
      <c r="C9067" s="1">
        <v>45367</v>
      </c>
      <c r="D9067" t="s">
        <v>578</v>
      </c>
      <c r="E9067" t="s">
        <v>4020</v>
      </c>
      <c r="F9067" t="s">
        <v>598</v>
      </c>
      <c r="G9067">
        <v>3</v>
      </c>
      <c r="H9067">
        <v>602600</v>
      </c>
      <c r="I9067">
        <v>482900</v>
      </c>
      <c r="J9067" t="s">
        <v>18</v>
      </c>
      <c r="K9067">
        <v>1807800</v>
      </c>
      <c r="L9067" t="s">
        <v>7204</v>
      </c>
      <c r="M9067" t="s">
        <v>7203</v>
      </c>
      <c r="N9067" s="1">
        <v>45181</v>
      </c>
      <c r="O9067" t="s">
        <v>598</v>
      </c>
      <c r="P9067" t="s">
        <v>7237</v>
      </c>
      <c r="Q9067" t="s">
        <v>7242</v>
      </c>
      <c r="R9067" t="s">
        <v>7230</v>
      </c>
      <c r="S9067">
        <v>415801</v>
      </c>
      <c r="T9067">
        <v>518853</v>
      </c>
      <c r="U9067">
        <v>0.19900000000000001</v>
      </c>
      <c r="V9067">
        <v>359100</v>
      </c>
      <c r="W9067">
        <v>1448700</v>
      </c>
      <c r="X9067">
        <v>2024</v>
      </c>
      <c r="Y9067">
        <v>2530920</v>
      </c>
    </row>
    <row r="9068" spans="2:25" x14ac:dyDescent="0.35">
      <c r="B9068" t="s">
        <v>6712</v>
      </c>
      <c r="C9068" s="1">
        <v>45518</v>
      </c>
      <c r="D9068" t="s">
        <v>1479</v>
      </c>
      <c r="E9068" t="s">
        <v>255</v>
      </c>
      <c r="F9068" t="s">
        <v>598</v>
      </c>
      <c r="G9068">
        <v>4</v>
      </c>
      <c r="H9068">
        <v>601700</v>
      </c>
      <c r="I9068">
        <v>482200</v>
      </c>
      <c r="J9068" t="s">
        <v>18</v>
      </c>
      <c r="K9068">
        <v>2406800</v>
      </c>
      <c r="L9068" t="s">
        <v>7207</v>
      </c>
      <c r="M9068" t="s">
        <v>7203</v>
      </c>
      <c r="N9068" s="1">
        <v>44246</v>
      </c>
      <c r="O9068" t="s">
        <v>598</v>
      </c>
      <c r="P9068" t="s">
        <v>7237</v>
      </c>
      <c r="Q9068" t="s">
        <v>7242</v>
      </c>
      <c r="R9068" t="s">
        <v>7230</v>
      </c>
      <c r="S9068">
        <v>415801</v>
      </c>
      <c r="T9068">
        <v>518853</v>
      </c>
      <c r="U9068">
        <v>0.19900000000000001</v>
      </c>
      <c r="V9068">
        <v>478000</v>
      </c>
      <c r="W9068">
        <v>1928800</v>
      </c>
      <c r="X9068">
        <v>2024</v>
      </c>
      <c r="Y9068">
        <v>3369520</v>
      </c>
    </row>
    <row r="9069" spans="2:25" x14ac:dyDescent="0.35">
      <c r="B9069" t="s">
        <v>5946</v>
      </c>
      <c r="C9069" s="1">
        <v>45333</v>
      </c>
      <c r="D9069" t="s">
        <v>375</v>
      </c>
      <c r="E9069" t="s">
        <v>83</v>
      </c>
      <c r="F9069" t="s">
        <v>598</v>
      </c>
      <c r="G9069">
        <v>2</v>
      </c>
      <c r="H9069">
        <v>590800</v>
      </c>
      <c r="I9069">
        <v>473400</v>
      </c>
      <c r="J9069" t="s">
        <v>14</v>
      </c>
      <c r="K9069">
        <v>1181600</v>
      </c>
      <c r="L9069" t="s">
        <v>7205</v>
      </c>
      <c r="M9069" t="s">
        <v>7203</v>
      </c>
      <c r="N9069" s="1">
        <v>44242</v>
      </c>
      <c r="O9069" t="s">
        <v>598</v>
      </c>
      <c r="P9069" t="s">
        <v>7237</v>
      </c>
      <c r="Q9069" t="s">
        <v>7242</v>
      </c>
      <c r="R9069" t="s">
        <v>7230</v>
      </c>
      <c r="S9069">
        <v>415801</v>
      </c>
      <c r="T9069">
        <v>518853</v>
      </c>
      <c r="U9069">
        <v>0.19900000000000001</v>
      </c>
      <c r="V9069">
        <v>234800</v>
      </c>
      <c r="W9069">
        <v>946800</v>
      </c>
      <c r="X9069">
        <v>2024</v>
      </c>
      <c r="Y9069">
        <v>1654240</v>
      </c>
    </row>
    <row r="9070" spans="2:25" x14ac:dyDescent="0.35">
      <c r="B9070" t="s">
        <v>7101</v>
      </c>
      <c r="C9070" s="1">
        <v>45622</v>
      </c>
      <c r="D9070" t="s">
        <v>1962</v>
      </c>
      <c r="E9070" t="s">
        <v>41</v>
      </c>
      <c r="F9070" t="s">
        <v>598</v>
      </c>
      <c r="G9070">
        <v>3</v>
      </c>
      <c r="H9070">
        <v>581700</v>
      </c>
      <c r="I9070">
        <v>466200</v>
      </c>
      <c r="J9070" t="s">
        <v>14</v>
      </c>
      <c r="K9070">
        <v>1745100</v>
      </c>
      <c r="L9070" t="s">
        <v>7202</v>
      </c>
      <c r="M9070" t="s">
        <v>7203</v>
      </c>
      <c r="N9070" s="1">
        <v>44021</v>
      </c>
      <c r="O9070" t="s">
        <v>598</v>
      </c>
      <c r="P9070" t="s">
        <v>7237</v>
      </c>
      <c r="Q9070" t="s">
        <v>7242</v>
      </c>
      <c r="R9070" t="s">
        <v>7230</v>
      </c>
      <c r="S9070">
        <v>415801</v>
      </c>
      <c r="T9070">
        <v>518853</v>
      </c>
      <c r="U9070">
        <v>0.19900000000000001</v>
      </c>
      <c r="V9070">
        <v>346500</v>
      </c>
      <c r="W9070">
        <v>1398600</v>
      </c>
      <c r="X9070">
        <v>2024</v>
      </c>
      <c r="Y9070">
        <v>2443140</v>
      </c>
    </row>
    <row r="9071" spans="2:25" x14ac:dyDescent="0.35">
      <c r="B9071" t="s">
        <v>6471</v>
      </c>
      <c r="C9071" s="1">
        <v>45463</v>
      </c>
      <c r="D9071" t="s">
        <v>1091</v>
      </c>
      <c r="E9071" t="s">
        <v>701</v>
      </c>
      <c r="F9071" t="s">
        <v>598</v>
      </c>
      <c r="G9071">
        <v>5</v>
      </c>
      <c r="H9071">
        <v>580900</v>
      </c>
      <c r="I9071">
        <v>465500</v>
      </c>
      <c r="J9071" t="s">
        <v>14</v>
      </c>
      <c r="K9071">
        <v>2904500</v>
      </c>
      <c r="L9071" t="s">
        <v>7204</v>
      </c>
      <c r="M9071" t="s">
        <v>7203</v>
      </c>
      <c r="N9071" s="1">
        <v>44532</v>
      </c>
      <c r="O9071" t="s">
        <v>598</v>
      </c>
      <c r="P9071" t="s">
        <v>7237</v>
      </c>
      <c r="Q9071" t="s">
        <v>7242</v>
      </c>
      <c r="R9071" t="s">
        <v>7230</v>
      </c>
      <c r="S9071">
        <v>415801</v>
      </c>
      <c r="T9071">
        <v>518853</v>
      </c>
      <c r="U9071">
        <v>0.19900000000000001</v>
      </c>
      <c r="V9071">
        <v>577000</v>
      </c>
      <c r="W9071">
        <v>2327500</v>
      </c>
      <c r="X9071">
        <v>2024</v>
      </c>
      <c r="Y9071">
        <v>4066299.9999999995</v>
      </c>
    </row>
    <row r="9072" spans="2:25" x14ac:dyDescent="0.35">
      <c r="B9072" t="s">
        <v>5939</v>
      </c>
      <c r="C9072" s="1">
        <v>45332</v>
      </c>
      <c r="D9072" t="s">
        <v>375</v>
      </c>
      <c r="E9072" t="s">
        <v>381</v>
      </c>
      <c r="F9072" t="s">
        <v>598</v>
      </c>
      <c r="G9072">
        <v>3</v>
      </c>
      <c r="H9072">
        <v>554600</v>
      </c>
      <c r="I9072">
        <v>444400</v>
      </c>
      <c r="J9072" t="s">
        <v>14</v>
      </c>
      <c r="K9072">
        <v>1663800</v>
      </c>
      <c r="L9072" t="s">
        <v>7202</v>
      </c>
      <c r="M9072" t="s">
        <v>7206</v>
      </c>
      <c r="N9072" s="1">
        <v>44051</v>
      </c>
      <c r="O9072" t="s">
        <v>598</v>
      </c>
      <c r="P9072" t="s">
        <v>7237</v>
      </c>
      <c r="Q9072" t="s">
        <v>7242</v>
      </c>
      <c r="R9072" t="s">
        <v>7230</v>
      </c>
      <c r="S9072">
        <v>415801</v>
      </c>
      <c r="T9072">
        <v>518853</v>
      </c>
      <c r="U9072">
        <v>0.19900000000000001</v>
      </c>
      <c r="V9072">
        <v>330600</v>
      </c>
      <c r="W9072">
        <v>1333200</v>
      </c>
      <c r="X9072">
        <v>2024</v>
      </c>
      <c r="Y9072">
        <v>2329320</v>
      </c>
    </row>
    <row r="9073" spans="2:25" x14ac:dyDescent="0.35">
      <c r="B9073" t="s">
        <v>6193</v>
      </c>
      <c r="C9073" s="1">
        <v>45396</v>
      </c>
      <c r="D9073" t="s">
        <v>764</v>
      </c>
      <c r="E9073" t="s">
        <v>3976</v>
      </c>
      <c r="F9073" t="s">
        <v>598</v>
      </c>
      <c r="G9073">
        <v>3</v>
      </c>
      <c r="H9073">
        <v>524800</v>
      </c>
      <c r="I9073">
        <v>420600</v>
      </c>
      <c r="J9073" t="s">
        <v>18</v>
      </c>
      <c r="K9073">
        <v>1574400</v>
      </c>
      <c r="L9073" t="s">
        <v>7204</v>
      </c>
      <c r="M9073" t="s">
        <v>7203</v>
      </c>
      <c r="N9073" s="1">
        <v>45156</v>
      </c>
      <c r="O9073" t="s">
        <v>598</v>
      </c>
      <c r="P9073" t="s">
        <v>7237</v>
      </c>
      <c r="Q9073" t="s">
        <v>7242</v>
      </c>
      <c r="R9073" t="s">
        <v>7230</v>
      </c>
      <c r="S9073">
        <v>415801</v>
      </c>
      <c r="T9073">
        <v>518853</v>
      </c>
      <c r="U9073">
        <v>0.19900000000000001</v>
      </c>
      <c r="V9073">
        <v>312600</v>
      </c>
      <c r="W9073">
        <v>1261800</v>
      </c>
      <c r="X9073">
        <v>2024</v>
      </c>
      <c r="Y9073">
        <v>2204160</v>
      </c>
    </row>
    <row r="9074" spans="2:25" x14ac:dyDescent="0.35">
      <c r="B9074" t="s">
        <v>5857</v>
      </c>
      <c r="C9074" s="1">
        <v>45311</v>
      </c>
      <c r="D9074" t="s">
        <v>11</v>
      </c>
      <c r="E9074" t="s">
        <v>77</v>
      </c>
      <c r="F9074" t="s">
        <v>598</v>
      </c>
      <c r="G9074">
        <v>4</v>
      </c>
      <c r="H9074">
        <v>524700</v>
      </c>
      <c r="I9074">
        <v>420500</v>
      </c>
      <c r="J9074" t="s">
        <v>18</v>
      </c>
      <c r="K9074">
        <v>2098800</v>
      </c>
      <c r="L9074" t="s">
        <v>7209</v>
      </c>
      <c r="M9074" t="s">
        <v>7206</v>
      </c>
      <c r="N9074" s="1">
        <v>44328</v>
      </c>
      <c r="O9074" t="s">
        <v>598</v>
      </c>
      <c r="P9074" t="s">
        <v>7237</v>
      </c>
      <c r="Q9074" t="s">
        <v>7242</v>
      </c>
      <c r="R9074" t="s">
        <v>7230</v>
      </c>
      <c r="S9074">
        <v>415801</v>
      </c>
      <c r="T9074">
        <v>518853</v>
      </c>
      <c r="U9074">
        <v>0.19900000000000001</v>
      </c>
      <c r="V9074">
        <v>416800</v>
      </c>
      <c r="W9074">
        <v>1682000</v>
      </c>
      <c r="X9074">
        <v>2024</v>
      </c>
      <c r="Y9074">
        <v>2938320</v>
      </c>
    </row>
    <row r="9075" spans="2:25" x14ac:dyDescent="0.35">
      <c r="B9075" t="s">
        <v>6797</v>
      </c>
      <c r="C9075" s="1">
        <v>45537</v>
      </c>
      <c r="D9075" t="s">
        <v>1641</v>
      </c>
      <c r="E9075" t="s">
        <v>83</v>
      </c>
      <c r="F9075" t="s">
        <v>545</v>
      </c>
      <c r="G9075">
        <v>3</v>
      </c>
      <c r="H9075">
        <v>2093300</v>
      </c>
      <c r="I9075">
        <v>1565400</v>
      </c>
      <c r="J9075" t="s">
        <v>18</v>
      </c>
      <c r="K9075">
        <v>6279900</v>
      </c>
      <c r="L9075" t="s">
        <v>7205</v>
      </c>
      <c r="M9075" t="s">
        <v>7203</v>
      </c>
      <c r="N9075" s="1">
        <v>44242</v>
      </c>
      <c r="O9075" t="s">
        <v>545</v>
      </c>
      <c r="P9075" t="s">
        <v>7231</v>
      </c>
      <c r="Q9075" t="s">
        <v>7244</v>
      </c>
      <c r="R9075" t="s">
        <v>7225</v>
      </c>
      <c r="S9075">
        <v>1372223</v>
      </c>
      <c r="T9075">
        <v>1835033</v>
      </c>
      <c r="U9075">
        <v>0.252</v>
      </c>
      <c r="V9075">
        <v>1583700</v>
      </c>
      <c r="W9075">
        <v>4696200</v>
      </c>
      <c r="X9075">
        <v>2024</v>
      </c>
      <c r="Y9075">
        <v>8791860</v>
      </c>
    </row>
    <row r="9076" spans="2:25" x14ac:dyDescent="0.35">
      <c r="B9076" t="s">
        <v>6821</v>
      </c>
      <c r="C9076" s="1">
        <v>45542</v>
      </c>
      <c r="D9076" t="s">
        <v>1641</v>
      </c>
      <c r="E9076" t="s">
        <v>2362</v>
      </c>
      <c r="F9076" t="s">
        <v>545</v>
      </c>
      <c r="G9076">
        <v>3</v>
      </c>
      <c r="H9076">
        <v>2092300</v>
      </c>
      <c r="I9076">
        <v>1564600</v>
      </c>
      <c r="J9076" t="s">
        <v>14</v>
      </c>
      <c r="K9076">
        <v>6276900</v>
      </c>
      <c r="L9076" t="s">
        <v>7204</v>
      </c>
      <c r="M9076" t="s">
        <v>7203</v>
      </c>
      <c r="N9076" s="1">
        <v>44892</v>
      </c>
      <c r="O9076" t="s">
        <v>545</v>
      </c>
      <c r="P9076" t="s">
        <v>7231</v>
      </c>
      <c r="Q9076" t="s">
        <v>7244</v>
      </c>
      <c r="R9076" t="s">
        <v>7225</v>
      </c>
      <c r="S9076">
        <v>1372223</v>
      </c>
      <c r="T9076">
        <v>1835033</v>
      </c>
      <c r="U9076">
        <v>0.252</v>
      </c>
      <c r="V9076">
        <v>1583100</v>
      </c>
      <c r="W9076">
        <v>4693800</v>
      </c>
      <c r="X9076">
        <v>2024</v>
      </c>
      <c r="Y9076">
        <v>8787660</v>
      </c>
    </row>
    <row r="9077" spans="2:25" x14ac:dyDescent="0.35">
      <c r="B9077" t="s">
        <v>6473</v>
      </c>
      <c r="C9077" s="1">
        <v>45463</v>
      </c>
      <c r="D9077" t="s">
        <v>1091</v>
      </c>
      <c r="E9077" t="s">
        <v>366</v>
      </c>
      <c r="F9077" t="s">
        <v>545</v>
      </c>
      <c r="G9077">
        <v>2</v>
      </c>
      <c r="H9077">
        <v>2068200</v>
      </c>
      <c r="I9077">
        <v>1546600</v>
      </c>
      <c r="J9077" t="s">
        <v>14</v>
      </c>
      <c r="K9077">
        <v>4136400</v>
      </c>
      <c r="L9077" t="s">
        <v>7202</v>
      </c>
      <c r="M9077" t="s">
        <v>7206</v>
      </c>
      <c r="N9077" s="1">
        <v>43485</v>
      </c>
      <c r="O9077" t="s">
        <v>545</v>
      </c>
      <c r="P9077" t="s">
        <v>7231</v>
      </c>
      <c r="Q9077" t="s">
        <v>7244</v>
      </c>
      <c r="R9077" t="s">
        <v>7225</v>
      </c>
      <c r="S9077">
        <v>1372223</v>
      </c>
      <c r="T9077">
        <v>1835033</v>
      </c>
      <c r="U9077">
        <v>0.252</v>
      </c>
      <c r="V9077">
        <v>1043200</v>
      </c>
      <c r="W9077">
        <v>3093200</v>
      </c>
      <c r="X9077">
        <v>2024</v>
      </c>
      <c r="Y9077">
        <v>5790960</v>
      </c>
    </row>
    <row r="9078" spans="2:25" x14ac:dyDescent="0.35">
      <c r="B9078" t="s">
        <v>7135</v>
      </c>
      <c r="C9078" s="1">
        <v>45637</v>
      </c>
      <c r="D9078" t="s">
        <v>2132</v>
      </c>
      <c r="E9078" t="s">
        <v>2526</v>
      </c>
      <c r="F9078" t="s">
        <v>545</v>
      </c>
      <c r="G9078">
        <v>3</v>
      </c>
      <c r="H9078">
        <v>2060500</v>
      </c>
      <c r="I9078">
        <v>1540800</v>
      </c>
      <c r="J9078" t="s">
        <v>18</v>
      </c>
      <c r="K9078">
        <v>6181500</v>
      </c>
      <c r="L9078" t="s">
        <v>7208</v>
      </c>
      <c r="M9078" t="s">
        <v>7203</v>
      </c>
      <c r="N9078" s="1">
        <v>44906</v>
      </c>
      <c r="O9078" t="s">
        <v>545</v>
      </c>
      <c r="P9078" t="s">
        <v>7231</v>
      </c>
      <c r="Q9078" t="s">
        <v>7244</v>
      </c>
      <c r="R9078" t="s">
        <v>7225</v>
      </c>
      <c r="S9078">
        <v>1372223</v>
      </c>
      <c r="T9078">
        <v>1835033</v>
      </c>
      <c r="U9078">
        <v>0.252</v>
      </c>
      <c r="V9078">
        <v>1559100</v>
      </c>
      <c r="W9078">
        <v>4622400</v>
      </c>
      <c r="X9078">
        <v>2024</v>
      </c>
      <c r="Y9078">
        <v>8654100</v>
      </c>
    </row>
    <row r="9079" spans="2:25" x14ac:dyDescent="0.35">
      <c r="B9079" t="s">
        <v>7070</v>
      </c>
      <c r="C9079" s="1">
        <v>45611</v>
      </c>
      <c r="D9079" t="s">
        <v>1962</v>
      </c>
      <c r="E9079" t="s">
        <v>206</v>
      </c>
      <c r="F9079" t="s">
        <v>545</v>
      </c>
      <c r="G9079">
        <v>1</v>
      </c>
      <c r="H9079">
        <v>2026900</v>
      </c>
      <c r="I9079">
        <v>1515700</v>
      </c>
      <c r="J9079" t="s">
        <v>18</v>
      </c>
      <c r="K9079">
        <v>2026900</v>
      </c>
      <c r="L9079" t="s">
        <v>7205</v>
      </c>
      <c r="M9079" t="s">
        <v>7203</v>
      </c>
      <c r="N9079" s="1">
        <v>43864</v>
      </c>
      <c r="O9079" t="s">
        <v>545</v>
      </c>
      <c r="P9079" t="s">
        <v>7231</v>
      </c>
      <c r="Q9079" t="s">
        <v>7244</v>
      </c>
      <c r="R9079" t="s">
        <v>7225</v>
      </c>
      <c r="S9079">
        <v>1372223</v>
      </c>
      <c r="T9079">
        <v>1835033</v>
      </c>
      <c r="U9079">
        <v>0.252</v>
      </c>
      <c r="V9079">
        <v>511200</v>
      </c>
      <c r="W9079">
        <v>1515700</v>
      </c>
      <c r="X9079">
        <v>2024</v>
      </c>
      <c r="Y9079">
        <v>2837660</v>
      </c>
    </row>
    <row r="9080" spans="2:25" x14ac:dyDescent="0.35">
      <c r="B9080" t="s">
        <v>6295</v>
      </c>
      <c r="C9080" s="1">
        <v>45420</v>
      </c>
      <c r="D9080" t="s">
        <v>931</v>
      </c>
      <c r="E9080" t="s">
        <v>2526</v>
      </c>
      <c r="F9080" t="s">
        <v>545</v>
      </c>
      <c r="G9080">
        <v>4</v>
      </c>
      <c r="H9080">
        <v>2023600</v>
      </c>
      <c r="I9080">
        <v>1513300</v>
      </c>
      <c r="J9080" t="s">
        <v>14</v>
      </c>
      <c r="K9080">
        <v>8094400</v>
      </c>
      <c r="L9080" t="s">
        <v>7208</v>
      </c>
      <c r="M9080" t="s">
        <v>7203</v>
      </c>
      <c r="N9080" s="1">
        <v>44906</v>
      </c>
      <c r="O9080" t="s">
        <v>545</v>
      </c>
      <c r="P9080" t="s">
        <v>7231</v>
      </c>
      <c r="Q9080" t="s">
        <v>7244</v>
      </c>
      <c r="R9080" t="s">
        <v>7225</v>
      </c>
      <c r="S9080">
        <v>1372223</v>
      </c>
      <c r="T9080">
        <v>1835033</v>
      </c>
      <c r="U9080">
        <v>0.252</v>
      </c>
      <c r="V9080">
        <v>2041200</v>
      </c>
      <c r="W9080">
        <v>6053200</v>
      </c>
      <c r="X9080">
        <v>2024</v>
      </c>
      <c r="Y9080">
        <v>11332160</v>
      </c>
    </row>
    <row r="9081" spans="2:25" x14ac:dyDescent="0.35">
      <c r="B9081" t="s">
        <v>6350</v>
      </c>
      <c r="C9081" s="1">
        <v>45434</v>
      </c>
      <c r="D9081" t="s">
        <v>931</v>
      </c>
      <c r="E9081" t="s">
        <v>209</v>
      </c>
      <c r="F9081" t="s">
        <v>545</v>
      </c>
      <c r="G9081">
        <v>2</v>
      </c>
      <c r="H9081">
        <v>1919900</v>
      </c>
      <c r="I9081">
        <v>1435700</v>
      </c>
      <c r="J9081" t="s">
        <v>18</v>
      </c>
      <c r="K9081">
        <v>3839800</v>
      </c>
      <c r="L9081" t="s">
        <v>7204</v>
      </c>
      <c r="M9081" t="s">
        <v>7203</v>
      </c>
      <c r="N9081" s="1">
        <v>43805</v>
      </c>
      <c r="O9081" t="s">
        <v>545</v>
      </c>
      <c r="P9081" t="s">
        <v>7231</v>
      </c>
      <c r="Q9081" t="s">
        <v>7244</v>
      </c>
      <c r="R9081" t="s">
        <v>7225</v>
      </c>
      <c r="S9081">
        <v>1372223</v>
      </c>
      <c r="T9081">
        <v>1835033</v>
      </c>
      <c r="U9081">
        <v>0.252</v>
      </c>
      <c r="V9081">
        <v>968400</v>
      </c>
      <c r="W9081">
        <v>2871400</v>
      </c>
      <c r="X9081">
        <v>2024</v>
      </c>
      <c r="Y9081">
        <v>5375720</v>
      </c>
    </row>
    <row r="9082" spans="2:25" x14ac:dyDescent="0.35">
      <c r="B9082" t="s">
        <v>7058</v>
      </c>
      <c r="C9082" s="1">
        <v>45608</v>
      </c>
      <c r="D9082" t="s">
        <v>1962</v>
      </c>
      <c r="E9082" t="s">
        <v>3977</v>
      </c>
      <c r="F9082" t="s">
        <v>545</v>
      </c>
      <c r="G9082">
        <v>4</v>
      </c>
      <c r="H9082">
        <v>1870700</v>
      </c>
      <c r="I9082">
        <v>1398900</v>
      </c>
      <c r="J9082" t="s">
        <v>14</v>
      </c>
      <c r="K9082">
        <v>7482800</v>
      </c>
      <c r="L9082" t="s">
        <v>7209</v>
      </c>
      <c r="M9082" t="s">
        <v>7203</v>
      </c>
      <c r="N9082" s="1">
        <v>45216</v>
      </c>
      <c r="O9082" t="s">
        <v>545</v>
      </c>
      <c r="P9082" t="s">
        <v>7231</v>
      </c>
      <c r="Q9082" t="s">
        <v>7244</v>
      </c>
      <c r="R9082" t="s">
        <v>7225</v>
      </c>
      <c r="S9082">
        <v>1372223</v>
      </c>
      <c r="T9082">
        <v>1835033</v>
      </c>
      <c r="U9082">
        <v>0.252</v>
      </c>
      <c r="V9082">
        <v>1887200</v>
      </c>
      <c r="W9082">
        <v>5595600</v>
      </c>
      <c r="X9082">
        <v>2024</v>
      </c>
      <c r="Y9082">
        <v>10475920</v>
      </c>
    </row>
    <row r="9083" spans="2:25" x14ac:dyDescent="0.35">
      <c r="B9083" t="s">
        <v>7184</v>
      </c>
      <c r="C9083" s="1">
        <v>45654</v>
      </c>
      <c r="D9083" t="s">
        <v>2132</v>
      </c>
      <c r="E9083" t="s">
        <v>381</v>
      </c>
      <c r="F9083" t="s">
        <v>545</v>
      </c>
      <c r="G9083">
        <v>5</v>
      </c>
      <c r="H9083">
        <v>1846200</v>
      </c>
      <c r="I9083">
        <v>1380600</v>
      </c>
      <c r="J9083" t="s">
        <v>14</v>
      </c>
      <c r="K9083">
        <v>9231000</v>
      </c>
      <c r="L9083" t="s">
        <v>7202</v>
      </c>
      <c r="M9083" t="s">
        <v>7206</v>
      </c>
      <c r="N9083" s="1">
        <v>44051</v>
      </c>
      <c r="O9083" t="s">
        <v>545</v>
      </c>
      <c r="P9083" t="s">
        <v>7231</v>
      </c>
      <c r="Q9083" t="s">
        <v>7244</v>
      </c>
      <c r="R9083" t="s">
        <v>7225</v>
      </c>
      <c r="S9083">
        <v>1372223</v>
      </c>
      <c r="T9083">
        <v>1835033</v>
      </c>
      <c r="U9083">
        <v>0.252</v>
      </c>
      <c r="V9083">
        <v>2328000</v>
      </c>
      <c r="W9083">
        <v>6903000</v>
      </c>
      <c r="X9083">
        <v>2024</v>
      </c>
      <c r="Y9083">
        <v>12923400</v>
      </c>
    </row>
    <row r="9084" spans="2:25" x14ac:dyDescent="0.35">
      <c r="B9084" t="s">
        <v>7049</v>
      </c>
      <c r="C9084" s="1">
        <v>45605</v>
      </c>
      <c r="D9084" t="s">
        <v>1962</v>
      </c>
      <c r="E9084" t="s">
        <v>5800</v>
      </c>
      <c r="F9084" t="s">
        <v>545</v>
      </c>
      <c r="G9084">
        <v>3</v>
      </c>
      <c r="H9084">
        <v>1810400</v>
      </c>
      <c r="I9084">
        <v>1353800</v>
      </c>
      <c r="J9084" t="s">
        <v>14</v>
      </c>
      <c r="K9084">
        <v>5431200</v>
      </c>
      <c r="L9084" t="s">
        <v>7209</v>
      </c>
      <c r="M9084" t="s">
        <v>7203</v>
      </c>
      <c r="N9084" s="1">
        <v>45510</v>
      </c>
      <c r="O9084" t="s">
        <v>545</v>
      </c>
      <c r="P9084" t="s">
        <v>7231</v>
      </c>
      <c r="Q9084" t="s">
        <v>7244</v>
      </c>
      <c r="R9084" t="s">
        <v>7225</v>
      </c>
      <c r="S9084">
        <v>1372223</v>
      </c>
      <c r="T9084">
        <v>1835033</v>
      </c>
      <c r="U9084">
        <v>0.252</v>
      </c>
      <c r="V9084">
        <v>1369800</v>
      </c>
      <c r="W9084">
        <v>4061400</v>
      </c>
      <c r="X9084">
        <v>2024</v>
      </c>
      <c r="Y9084">
        <v>7603679.9999999991</v>
      </c>
    </row>
    <row r="9085" spans="2:25" x14ac:dyDescent="0.35">
      <c r="B9085" t="s">
        <v>6560</v>
      </c>
      <c r="C9085" s="1">
        <v>45485</v>
      </c>
      <c r="D9085" t="s">
        <v>1277</v>
      </c>
      <c r="E9085" t="s">
        <v>5792</v>
      </c>
      <c r="F9085" t="s">
        <v>526</v>
      </c>
      <c r="G9085">
        <v>1</v>
      </c>
      <c r="H9085">
        <v>3797900</v>
      </c>
      <c r="I9085">
        <v>3093900</v>
      </c>
      <c r="J9085" t="s">
        <v>18</v>
      </c>
      <c r="K9085">
        <v>3797900</v>
      </c>
      <c r="L9085" t="s">
        <v>7202</v>
      </c>
      <c r="M9085" t="s">
        <v>7206</v>
      </c>
      <c r="N9085" s="1">
        <v>45494</v>
      </c>
      <c r="O9085" t="s">
        <v>526</v>
      </c>
      <c r="P9085" t="s">
        <v>7231</v>
      </c>
      <c r="Q9085" t="s">
        <v>7244</v>
      </c>
      <c r="R9085" t="s">
        <v>7220</v>
      </c>
      <c r="S9085">
        <v>2720488</v>
      </c>
      <c r="T9085">
        <v>3339554</v>
      </c>
      <c r="U9085">
        <v>0.185</v>
      </c>
      <c r="V9085">
        <v>704000</v>
      </c>
      <c r="W9085">
        <v>3093900</v>
      </c>
      <c r="X9085">
        <v>2024</v>
      </c>
      <c r="Y9085">
        <v>5317060</v>
      </c>
    </row>
    <row r="9086" spans="2:25" x14ac:dyDescent="0.35">
      <c r="B9086" t="s">
        <v>7141</v>
      </c>
      <c r="C9086" s="1">
        <v>45638</v>
      </c>
      <c r="D9086" t="s">
        <v>2132</v>
      </c>
      <c r="E9086" t="s">
        <v>114</v>
      </c>
      <c r="F9086" t="s">
        <v>526</v>
      </c>
      <c r="G9086">
        <v>1</v>
      </c>
      <c r="H9086">
        <v>3785600</v>
      </c>
      <c r="I9086">
        <v>3083800</v>
      </c>
      <c r="J9086" t="s">
        <v>18</v>
      </c>
      <c r="K9086">
        <v>3785600</v>
      </c>
      <c r="L9086" t="s">
        <v>7209</v>
      </c>
      <c r="M9086" t="s">
        <v>7203</v>
      </c>
      <c r="N9086" s="1">
        <v>43509</v>
      </c>
      <c r="O9086" t="s">
        <v>526</v>
      </c>
      <c r="P9086" t="s">
        <v>7231</v>
      </c>
      <c r="Q9086" t="s">
        <v>7244</v>
      </c>
      <c r="R9086" t="s">
        <v>7220</v>
      </c>
      <c r="S9086">
        <v>2720488</v>
      </c>
      <c r="T9086">
        <v>3339554</v>
      </c>
      <c r="U9086">
        <v>0.185</v>
      </c>
      <c r="V9086">
        <v>701800</v>
      </c>
      <c r="W9086">
        <v>3083800</v>
      </c>
      <c r="X9086">
        <v>2024</v>
      </c>
      <c r="Y9086">
        <v>5299840</v>
      </c>
    </row>
    <row r="9087" spans="2:25" x14ac:dyDescent="0.35">
      <c r="B9087" t="s">
        <v>6400</v>
      </c>
      <c r="C9087" s="1">
        <v>45446</v>
      </c>
      <c r="D9087" t="s">
        <v>1091</v>
      </c>
      <c r="E9087" t="s">
        <v>2553</v>
      </c>
      <c r="F9087" t="s">
        <v>526</v>
      </c>
      <c r="G9087">
        <v>4</v>
      </c>
      <c r="H9087">
        <v>3727800</v>
      </c>
      <c r="I9087">
        <v>3036800</v>
      </c>
      <c r="J9087" t="s">
        <v>18</v>
      </c>
      <c r="K9087">
        <v>14911200</v>
      </c>
      <c r="L9087" t="s">
        <v>7209</v>
      </c>
      <c r="M9087" t="s">
        <v>7203</v>
      </c>
      <c r="N9087" s="1">
        <v>44825</v>
      </c>
      <c r="O9087" t="s">
        <v>526</v>
      </c>
      <c r="P9087" t="s">
        <v>7231</v>
      </c>
      <c r="Q9087" t="s">
        <v>7244</v>
      </c>
      <c r="R9087" t="s">
        <v>7220</v>
      </c>
      <c r="S9087">
        <v>2720488</v>
      </c>
      <c r="T9087">
        <v>3339554</v>
      </c>
      <c r="U9087">
        <v>0.185</v>
      </c>
      <c r="V9087">
        <v>2764000</v>
      </c>
      <c r="W9087">
        <v>12147200</v>
      </c>
      <c r="X9087">
        <v>2024</v>
      </c>
      <c r="Y9087">
        <v>20875680</v>
      </c>
    </row>
    <row r="9088" spans="2:25" x14ac:dyDescent="0.35">
      <c r="B9088" t="s">
        <v>6737</v>
      </c>
      <c r="C9088" s="1">
        <v>45525</v>
      </c>
      <c r="D9088" t="s">
        <v>1479</v>
      </c>
      <c r="E9088" t="s">
        <v>2517</v>
      </c>
      <c r="F9088" t="s">
        <v>526</v>
      </c>
      <c r="G9088">
        <v>3</v>
      </c>
      <c r="H9088">
        <v>3704500</v>
      </c>
      <c r="I9088">
        <v>3017800</v>
      </c>
      <c r="J9088" t="s">
        <v>14</v>
      </c>
      <c r="K9088">
        <v>11113500</v>
      </c>
      <c r="L9088" t="s">
        <v>7207</v>
      </c>
      <c r="M9088" t="s">
        <v>7203</v>
      </c>
      <c r="N9088" s="1">
        <v>44848</v>
      </c>
      <c r="O9088" t="s">
        <v>526</v>
      </c>
      <c r="P9088" t="s">
        <v>7231</v>
      </c>
      <c r="Q9088" t="s">
        <v>7244</v>
      </c>
      <c r="R9088" t="s">
        <v>7220</v>
      </c>
      <c r="S9088">
        <v>2720488</v>
      </c>
      <c r="T9088">
        <v>3339554</v>
      </c>
      <c r="U9088">
        <v>0.185</v>
      </c>
      <c r="V9088">
        <v>2060100</v>
      </c>
      <c r="W9088">
        <v>9053400</v>
      </c>
      <c r="X9088">
        <v>2024</v>
      </c>
      <c r="Y9088">
        <v>15558899.999999998</v>
      </c>
    </row>
    <row r="9089" spans="2:25" x14ac:dyDescent="0.35">
      <c r="B9089" t="s">
        <v>6526</v>
      </c>
      <c r="C9089" s="1">
        <v>45477</v>
      </c>
      <c r="D9089" t="s">
        <v>1277</v>
      </c>
      <c r="E9089" t="s">
        <v>181</v>
      </c>
      <c r="F9089" t="s">
        <v>526</v>
      </c>
      <c r="G9089">
        <v>1</v>
      </c>
      <c r="H9089">
        <v>3670300</v>
      </c>
      <c r="I9089">
        <v>2989900</v>
      </c>
      <c r="J9089" t="s">
        <v>14</v>
      </c>
      <c r="K9089">
        <v>3670300</v>
      </c>
      <c r="L9089" t="s">
        <v>7202</v>
      </c>
      <c r="M9089" t="s">
        <v>7203</v>
      </c>
      <c r="N9089" s="1">
        <v>44087</v>
      </c>
      <c r="O9089" t="s">
        <v>526</v>
      </c>
      <c r="P9089" t="s">
        <v>7231</v>
      </c>
      <c r="Q9089" t="s">
        <v>7244</v>
      </c>
      <c r="R9089" t="s">
        <v>7220</v>
      </c>
      <c r="S9089">
        <v>2720488</v>
      </c>
      <c r="T9089">
        <v>3339554</v>
      </c>
      <c r="U9089">
        <v>0.185</v>
      </c>
      <c r="V9089">
        <v>680400</v>
      </c>
      <c r="W9089">
        <v>2989900</v>
      </c>
      <c r="X9089">
        <v>2024</v>
      </c>
      <c r="Y9089">
        <v>5138420</v>
      </c>
    </row>
    <row r="9090" spans="2:25" x14ac:dyDescent="0.35">
      <c r="B9090" t="s">
        <v>7079</v>
      </c>
      <c r="C9090" s="1">
        <v>45613</v>
      </c>
      <c r="D9090" t="s">
        <v>1962</v>
      </c>
      <c r="E9090" t="s">
        <v>114</v>
      </c>
      <c r="F9090" t="s">
        <v>526</v>
      </c>
      <c r="G9090">
        <v>1</v>
      </c>
      <c r="H9090">
        <v>3662700</v>
      </c>
      <c r="I9090">
        <v>2983700</v>
      </c>
      <c r="J9090" t="s">
        <v>14</v>
      </c>
      <c r="K9090">
        <v>3662700</v>
      </c>
      <c r="L9090" t="s">
        <v>7209</v>
      </c>
      <c r="M9090" t="s">
        <v>7203</v>
      </c>
      <c r="N9090" s="1">
        <v>43509</v>
      </c>
      <c r="O9090" t="s">
        <v>526</v>
      </c>
      <c r="P9090" t="s">
        <v>7231</v>
      </c>
      <c r="Q9090" t="s">
        <v>7244</v>
      </c>
      <c r="R9090" t="s">
        <v>7220</v>
      </c>
      <c r="S9090">
        <v>2720488</v>
      </c>
      <c r="T9090">
        <v>3339554</v>
      </c>
      <c r="U9090">
        <v>0.185</v>
      </c>
      <c r="V9090">
        <v>679000</v>
      </c>
      <c r="W9090">
        <v>2983700</v>
      </c>
      <c r="X9090">
        <v>2024</v>
      </c>
      <c r="Y9090">
        <v>5127780</v>
      </c>
    </row>
    <row r="9091" spans="2:25" x14ac:dyDescent="0.35">
      <c r="B9091" t="s">
        <v>7057</v>
      </c>
      <c r="C9091" s="1">
        <v>45608</v>
      </c>
      <c r="D9091" t="s">
        <v>1962</v>
      </c>
      <c r="E9091" t="s">
        <v>261</v>
      </c>
      <c r="F9091" t="s">
        <v>526</v>
      </c>
      <c r="G9091">
        <v>1</v>
      </c>
      <c r="H9091">
        <v>3655200</v>
      </c>
      <c r="I9091">
        <v>2977600</v>
      </c>
      <c r="J9091" t="s">
        <v>18</v>
      </c>
      <c r="K9091">
        <v>3655200</v>
      </c>
      <c r="L9091" t="s">
        <v>7208</v>
      </c>
      <c r="M9091" t="s">
        <v>7206</v>
      </c>
      <c r="N9091" s="1">
        <v>44411</v>
      </c>
      <c r="O9091" t="s">
        <v>526</v>
      </c>
      <c r="P9091" t="s">
        <v>7231</v>
      </c>
      <c r="Q9091" t="s">
        <v>7244</v>
      </c>
      <c r="R9091" t="s">
        <v>7220</v>
      </c>
      <c r="S9091">
        <v>2720488</v>
      </c>
      <c r="T9091">
        <v>3339554</v>
      </c>
      <c r="U9091">
        <v>0.185</v>
      </c>
      <c r="V9091">
        <v>677600</v>
      </c>
      <c r="W9091">
        <v>2977600</v>
      </c>
      <c r="X9091">
        <v>2024</v>
      </c>
      <c r="Y9091">
        <v>5117280</v>
      </c>
    </row>
    <row r="9092" spans="2:25" x14ac:dyDescent="0.35">
      <c r="B9092" t="s">
        <v>5773</v>
      </c>
      <c r="C9092" s="1">
        <v>45296</v>
      </c>
      <c r="D9092" t="s">
        <v>11</v>
      </c>
      <c r="E9092" t="s">
        <v>157</v>
      </c>
      <c r="F9092" t="s">
        <v>526</v>
      </c>
      <c r="G9092">
        <v>4</v>
      </c>
      <c r="H9092">
        <v>3439000</v>
      </c>
      <c r="I9092">
        <v>2801500</v>
      </c>
      <c r="J9092" t="s">
        <v>18</v>
      </c>
      <c r="K9092">
        <v>13756000</v>
      </c>
      <c r="L9092" t="s">
        <v>7204</v>
      </c>
      <c r="M9092" t="s">
        <v>7206</v>
      </c>
      <c r="N9092" s="1">
        <v>43455</v>
      </c>
      <c r="O9092" t="s">
        <v>526</v>
      </c>
      <c r="P9092" t="s">
        <v>7231</v>
      </c>
      <c r="Q9092" t="s">
        <v>7244</v>
      </c>
      <c r="R9092" t="s">
        <v>7220</v>
      </c>
      <c r="S9092">
        <v>2720488</v>
      </c>
      <c r="T9092">
        <v>3339554</v>
      </c>
      <c r="U9092">
        <v>0.185</v>
      </c>
      <c r="V9092">
        <v>2550000</v>
      </c>
      <c r="W9092">
        <v>11206000</v>
      </c>
      <c r="X9092">
        <v>2024</v>
      </c>
      <c r="Y9092">
        <v>19258400</v>
      </c>
    </row>
    <row r="9093" spans="2:25" x14ac:dyDescent="0.35">
      <c r="B9093" t="s">
        <v>6031</v>
      </c>
      <c r="C9093" s="1">
        <v>45358</v>
      </c>
      <c r="D9093" t="s">
        <v>578</v>
      </c>
      <c r="E9093" t="s">
        <v>2367</v>
      </c>
      <c r="F9093" t="s">
        <v>39</v>
      </c>
      <c r="G9093">
        <v>5</v>
      </c>
      <c r="H9093">
        <v>688400</v>
      </c>
      <c r="I9093">
        <v>556500</v>
      </c>
      <c r="J9093" t="s">
        <v>18</v>
      </c>
      <c r="K9093">
        <v>3442000</v>
      </c>
      <c r="L9093" t="s">
        <v>7209</v>
      </c>
      <c r="M9093" t="s">
        <v>7206</v>
      </c>
      <c r="N9093" s="1">
        <v>44563</v>
      </c>
      <c r="O9093" t="s">
        <v>39</v>
      </c>
      <c r="P9093" t="s">
        <v>7237</v>
      </c>
      <c r="Q9093" t="s">
        <v>7239</v>
      </c>
      <c r="R9093" t="s">
        <v>7230</v>
      </c>
      <c r="S9093">
        <v>444227</v>
      </c>
      <c r="T9093">
        <v>549508</v>
      </c>
      <c r="U9093">
        <v>0.192</v>
      </c>
      <c r="V9093">
        <v>659500</v>
      </c>
      <c r="W9093">
        <v>2782500</v>
      </c>
      <c r="X9093">
        <v>2024</v>
      </c>
      <c r="Y9093">
        <v>4818800</v>
      </c>
    </row>
    <row r="9094" spans="2:25" x14ac:dyDescent="0.35">
      <c r="B9094" t="s">
        <v>7117</v>
      </c>
      <c r="C9094" s="1">
        <v>45626</v>
      </c>
      <c r="D9094" t="s">
        <v>1962</v>
      </c>
      <c r="E9094" t="s">
        <v>109</v>
      </c>
      <c r="F9094" t="s">
        <v>39</v>
      </c>
      <c r="G9094">
        <v>5</v>
      </c>
      <c r="H9094">
        <v>669100</v>
      </c>
      <c r="I9094">
        <v>540900</v>
      </c>
      <c r="J9094" t="s">
        <v>14</v>
      </c>
      <c r="K9094">
        <v>3345500</v>
      </c>
      <c r="L9094" t="s">
        <v>7205</v>
      </c>
      <c r="M9094" t="s">
        <v>7206</v>
      </c>
      <c r="N9094" s="1">
        <v>43269</v>
      </c>
      <c r="O9094" t="s">
        <v>39</v>
      </c>
      <c r="P9094" t="s">
        <v>7237</v>
      </c>
      <c r="Q9094" t="s">
        <v>7239</v>
      </c>
      <c r="R9094" t="s">
        <v>7230</v>
      </c>
      <c r="S9094">
        <v>444227</v>
      </c>
      <c r="T9094">
        <v>549508</v>
      </c>
      <c r="U9094">
        <v>0.192</v>
      </c>
      <c r="V9094">
        <v>641000</v>
      </c>
      <c r="W9094">
        <v>2704500</v>
      </c>
      <c r="X9094">
        <v>2024</v>
      </c>
      <c r="Y9094">
        <v>4683700</v>
      </c>
    </row>
    <row r="9095" spans="2:25" x14ac:dyDescent="0.35">
      <c r="B9095" t="s">
        <v>5777</v>
      </c>
      <c r="C9095" s="1">
        <v>45296</v>
      </c>
      <c r="D9095" t="s">
        <v>11</v>
      </c>
      <c r="E9095" t="s">
        <v>5778</v>
      </c>
      <c r="F9095" t="s">
        <v>39</v>
      </c>
      <c r="G9095">
        <v>3</v>
      </c>
      <c r="H9095">
        <v>660000</v>
      </c>
      <c r="I9095">
        <v>533500</v>
      </c>
      <c r="J9095" t="s">
        <v>14</v>
      </c>
      <c r="K9095">
        <v>1980000</v>
      </c>
      <c r="L9095" t="s">
        <v>7210</v>
      </c>
      <c r="M9095" t="s">
        <v>7203</v>
      </c>
      <c r="N9095" s="1">
        <v>45438</v>
      </c>
      <c r="O9095" t="s">
        <v>39</v>
      </c>
      <c r="P9095" t="s">
        <v>7237</v>
      </c>
      <c r="Q9095" t="s">
        <v>7239</v>
      </c>
      <c r="R9095" t="s">
        <v>7230</v>
      </c>
      <c r="S9095">
        <v>444227</v>
      </c>
      <c r="T9095">
        <v>549508</v>
      </c>
      <c r="U9095">
        <v>0.192</v>
      </c>
      <c r="V9095">
        <v>379500</v>
      </c>
      <c r="W9095">
        <v>1600500</v>
      </c>
      <c r="X9095">
        <v>2024</v>
      </c>
      <c r="Y9095">
        <v>2772000</v>
      </c>
    </row>
    <row r="9096" spans="2:25" x14ac:dyDescent="0.35">
      <c r="B9096" t="s">
        <v>6664</v>
      </c>
      <c r="C9096" s="1">
        <v>45509</v>
      </c>
      <c r="D9096" t="s">
        <v>1479</v>
      </c>
      <c r="E9096" t="s">
        <v>3977</v>
      </c>
      <c r="F9096" t="s">
        <v>39</v>
      </c>
      <c r="G9096">
        <v>3</v>
      </c>
      <c r="H9096">
        <v>640500</v>
      </c>
      <c r="I9096">
        <v>517800</v>
      </c>
      <c r="J9096" t="s">
        <v>18</v>
      </c>
      <c r="K9096">
        <v>1921500</v>
      </c>
      <c r="L9096" t="s">
        <v>7209</v>
      </c>
      <c r="M9096" t="s">
        <v>7203</v>
      </c>
      <c r="N9096" s="1">
        <v>45216</v>
      </c>
      <c r="O9096" t="s">
        <v>39</v>
      </c>
      <c r="P9096" t="s">
        <v>7237</v>
      </c>
      <c r="Q9096" t="s">
        <v>7239</v>
      </c>
      <c r="R9096" t="s">
        <v>7230</v>
      </c>
      <c r="S9096">
        <v>444227</v>
      </c>
      <c r="T9096">
        <v>549508</v>
      </c>
      <c r="U9096">
        <v>0.192</v>
      </c>
      <c r="V9096">
        <v>368100</v>
      </c>
      <c r="W9096">
        <v>1553400</v>
      </c>
      <c r="X9096">
        <v>2024</v>
      </c>
      <c r="Y9096">
        <v>2690100</v>
      </c>
    </row>
    <row r="9097" spans="2:25" x14ac:dyDescent="0.35">
      <c r="B9097" t="s">
        <v>5920</v>
      </c>
      <c r="C9097" s="1">
        <v>45327</v>
      </c>
      <c r="D9097" t="s">
        <v>375</v>
      </c>
      <c r="E9097" t="s">
        <v>5921</v>
      </c>
      <c r="F9097" t="s">
        <v>39</v>
      </c>
      <c r="G9097">
        <v>1</v>
      </c>
      <c r="H9097">
        <v>631600</v>
      </c>
      <c r="I9097">
        <v>510600</v>
      </c>
      <c r="J9097" t="s">
        <v>14</v>
      </c>
      <c r="K9097">
        <v>631600</v>
      </c>
      <c r="L9097" t="s">
        <v>7204</v>
      </c>
      <c r="M9097" t="s">
        <v>7203</v>
      </c>
      <c r="N9097" s="1">
        <v>45492</v>
      </c>
      <c r="O9097" t="s">
        <v>39</v>
      </c>
      <c r="P9097" t="s">
        <v>7237</v>
      </c>
      <c r="Q9097" t="s">
        <v>7239</v>
      </c>
      <c r="R9097" t="s">
        <v>7230</v>
      </c>
      <c r="S9097">
        <v>444227</v>
      </c>
      <c r="T9097">
        <v>549508</v>
      </c>
      <c r="U9097">
        <v>0.192</v>
      </c>
      <c r="V9097">
        <v>121000</v>
      </c>
      <c r="W9097">
        <v>510600</v>
      </c>
      <c r="X9097">
        <v>2024</v>
      </c>
      <c r="Y9097">
        <v>884240</v>
      </c>
    </row>
    <row r="9098" spans="2:25" x14ac:dyDescent="0.35">
      <c r="B9098" t="s">
        <v>7042</v>
      </c>
      <c r="C9098" s="1">
        <v>45603</v>
      </c>
      <c r="D9098" t="s">
        <v>1962</v>
      </c>
      <c r="E9098" t="s">
        <v>3948</v>
      </c>
      <c r="F9098" t="s">
        <v>39</v>
      </c>
      <c r="G9098">
        <v>2</v>
      </c>
      <c r="H9098">
        <v>629100</v>
      </c>
      <c r="I9098">
        <v>508600</v>
      </c>
      <c r="J9098" t="s">
        <v>18</v>
      </c>
      <c r="K9098">
        <v>1258200</v>
      </c>
      <c r="L9098" t="s">
        <v>7208</v>
      </c>
      <c r="M9098" t="s">
        <v>7203</v>
      </c>
      <c r="N9098" s="1">
        <v>45042</v>
      </c>
      <c r="O9098" t="s">
        <v>39</v>
      </c>
      <c r="P9098" t="s">
        <v>7237</v>
      </c>
      <c r="Q9098" t="s">
        <v>7239</v>
      </c>
      <c r="R9098" t="s">
        <v>7230</v>
      </c>
      <c r="S9098">
        <v>444227</v>
      </c>
      <c r="T9098">
        <v>549508</v>
      </c>
      <c r="U9098">
        <v>0.192</v>
      </c>
      <c r="V9098">
        <v>241000</v>
      </c>
      <c r="W9098">
        <v>1017200</v>
      </c>
      <c r="X9098">
        <v>2024</v>
      </c>
      <c r="Y9098">
        <v>1761480</v>
      </c>
    </row>
    <row r="9099" spans="2:25" x14ac:dyDescent="0.35">
      <c r="B9099" t="s">
        <v>6120</v>
      </c>
      <c r="C9099" s="1">
        <v>45381</v>
      </c>
      <c r="D9099" t="s">
        <v>578</v>
      </c>
      <c r="E9099" t="s">
        <v>2526</v>
      </c>
      <c r="F9099" t="s">
        <v>39</v>
      </c>
      <c r="G9099">
        <v>5</v>
      </c>
      <c r="H9099">
        <v>627900</v>
      </c>
      <c r="I9099">
        <v>507600</v>
      </c>
      <c r="J9099" t="s">
        <v>18</v>
      </c>
      <c r="K9099">
        <v>3139500</v>
      </c>
      <c r="L9099" t="s">
        <v>7208</v>
      </c>
      <c r="M9099" t="s">
        <v>7203</v>
      </c>
      <c r="N9099" s="1">
        <v>44906</v>
      </c>
      <c r="O9099" t="s">
        <v>39</v>
      </c>
      <c r="P9099" t="s">
        <v>7237</v>
      </c>
      <c r="Q9099" t="s">
        <v>7239</v>
      </c>
      <c r="R9099" t="s">
        <v>7230</v>
      </c>
      <c r="S9099">
        <v>444227</v>
      </c>
      <c r="T9099">
        <v>549508</v>
      </c>
      <c r="U9099">
        <v>0.192</v>
      </c>
      <c r="V9099">
        <v>601500</v>
      </c>
      <c r="W9099">
        <v>2538000</v>
      </c>
      <c r="X9099">
        <v>2024</v>
      </c>
      <c r="Y9099">
        <v>4395300</v>
      </c>
    </row>
    <row r="9100" spans="2:25" x14ac:dyDescent="0.35">
      <c r="B9100" t="s">
        <v>6693</v>
      </c>
      <c r="C9100" s="1">
        <v>45515</v>
      </c>
      <c r="D9100" t="s">
        <v>1479</v>
      </c>
      <c r="E9100" t="s">
        <v>389</v>
      </c>
      <c r="F9100" t="s">
        <v>39</v>
      </c>
      <c r="G9100">
        <v>3</v>
      </c>
      <c r="H9100">
        <v>624700</v>
      </c>
      <c r="I9100">
        <v>505000</v>
      </c>
      <c r="J9100" t="s">
        <v>18</v>
      </c>
      <c r="K9100">
        <v>1874100</v>
      </c>
      <c r="L9100" t="s">
        <v>7204</v>
      </c>
      <c r="M9100" t="s">
        <v>7203</v>
      </c>
      <c r="N9100" s="1">
        <v>44029</v>
      </c>
      <c r="O9100" t="s">
        <v>39</v>
      </c>
      <c r="P9100" t="s">
        <v>7237</v>
      </c>
      <c r="Q9100" t="s">
        <v>7239</v>
      </c>
      <c r="R9100" t="s">
        <v>7230</v>
      </c>
      <c r="S9100">
        <v>444227</v>
      </c>
      <c r="T9100">
        <v>549508</v>
      </c>
      <c r="U9100">
        <v>0.192</v>
      </c>
      <c r="V9100">
        <v>359100</v>
      </c>
      <c r="W9100">
        <v>1515000</v>
      </c>
      <c r="X9100">
        <v>2024</v>
      </c>
      <c r="Y9100">
        <v>2623740</v>
      </c>
    </row>
    <row r="9101" spans="2:25" x14ac:dyDescent="0.35">
      <c r="B9101" t="s">
        <v>5791</v>
      </c>
      <c r="C9101" s="1">
        <v>45298</v>
      </c>
      <c r="D9101" t="s">
        <v>11</v>
      </c>
      <c r="E9101" t="s">
        <v>2941</v>
      </c>
      <c r="F9101" t="s">
        <v>39</v>
      </c>
      <c r="G9101">
        <v>3</v>
      </c>
      <c r="H9101">
        <v>618600</v>
      </c>
      <c r="I9101">
        <v>500100</v>
      </c>
      <c r="J9101" t="s">
        <v>18</v>
      </c>
      <c r="K9101">
        <v>1855800</v>
      </c>
      <c r="L9101" t="s">
        <v>7208</v>
      </c>
      <c r="M9101" t="s">
        <v>7203</v>
      </c>
      <c r="N9101" s="1">
        <v>44614</v>
      </c>
      <c r="O9101" t="s">
        <v>39</v>
      </c>
      <c r="P9101" t="s">
        <v>7237</v>
      </c>
      <c r="Q9101" t="s">
        <v>7239</v>
      </c>
      <c r="R9101" t="s">
        <v>7230</v>
      </c>
      <c r="S9101">
        <v>444227</v>
      </c>
      <c r="T9101">
        <v>549508</v>
      </c>
      <c r="U9101">
        <v>0.192</v>
      </c>
      <c r="V9101">
        <v>355500</v>
      </c>
      <c r="W9101">
        <v>1500300</v>
      </c>
      <c r="X9101">
        <v>2024</v>
      </c>
      <c r="Y9101">
        <v>2598120</v>
      </c>
    </row>
    <row r="9102" spans="2:25" x14ac:dyDescent="0.35">
      <c r="B9102" t="s">
        <v>5854</v>
      </c>
      <c r="C9102" s="1">
        <v>45311</v>
      </c>
      <c r="D9102" t="s">
        <v>11</v>
      </c>
      <c r="E9102" t="s">
        <v>163</v>
      </c>
      <c r="F9102" t="s">
        <v>39</v>
      </c>
      <c r="G9102">
        <v>4</v>
      </c>
      <c r="H9102">
        <v>618100</v>
      </c>
      <c r="I9102">
        <v>499700</v>
      </c>
      <c r="J9102" t="s">
        <v>14</v>
      </c>
      <c r="K9102">
        <v>2472400</v>
      </c>
      <c r="L9102" t="s">
        <v>7205</v>
      </c>
      <c r="M9102" t="s">
        <v>7203</v>
      </c>
      <c r="N9102" s="1">
        <v>43399</v>
      </c>
      <c r="O9102" t="s">
        <v>39</v>
      </c>
      <c r="P9102" t="s">
        <v>7237</v>
      </c>
      <c r="Q9102" t="s">
        <v>7239</v>
      </c>
      <c r="R9102" t="s">
        <v>7230</v>
      </c>
      <c r="S9102">
        <v>444227</v>
      </c>
      <c r="T9102">
        <v>549508</v>
      </c>
      <c r="U9102">
        <v>0.192</v>
      </c>
      <c r="V9102">
        <v>473600</v>
      </c>
      <c r="W9102">
        <v>1998800</v>
      </c>
      <c r="X9102">
        <v>2024</v>
      </c>
      <c r="Y9102">
        <v>3461360</v>
      </c>
    </row>
    <row r="9103" spans="2:25" x14ac:dyDescent="0.35">
      <c r="B9103" t="s">
        <v>6882</v>
      </c>
      <c r="C9103" s="1">
        <v>45563</v>
      </c>
      <c r="D9103" t="s">
        <v>1641</v>
      </c>
      <c r="E9103" t="s">
        <v>111</v>
      </c>
      <c r="F9103" t="s">
        <v>39</v>
      </c>
      <c r="G9103">
        <v>3</v>
      </c>
      <c r="H9103">
        <v>613300</v>
      </c>
      <c r="I9103">
        <v>495800</v>
      </c>
      <c r="J9103" t="s">
        <v>14</v>
      </c>
      <c r="K9103">
        <v>1839900</v>
      </c>
      <c r="L9103" t="s">
        <v>7204</v>
      </c>
      <c r="M9103" t="s">
        <v>7203</v>
      </c>
      <c r="N9103" s="1">
        <v>44479</v>
      </c>
      <c r="O9103" t="s">
        <v>39</v>
      </c>
      <c r="P9103" t="s">
        <v>7237</v>
      </c>
      <c r="Q9103" t="s">
        <v>7239</v>
      </c>
      <c r="R9103" t="s">
        <v>7230</v>
      </c>
      <c r="S9103">
        <v>444227</v>
      </c>
      <c r="T9103">
        <v>549508</v>
      </c>
      <c r="U9103">
        <v>0.192</v>
      </c>
      <c r="V9103">
        <v>352500</v>
      </c>
      <c r="W9103">
        <v>1487400</v>
      </c>
      <c r="X9103">
        <v>2024</v>
      </c>
      <c r="Y9103">
        <v>2575860</v>
      </c>
    </row>
    <row r="9104" spans="2:25" x14ac:dyDescent="0.35">
      <c r="B9104" t="s">
        <v>6502</v>
      </c>
      <c r="C9104" s="1">
        <v>45471</v>
      </c>
      <c r="D9104" t="s">
        <v>1091</v>
      </c>
      <c r="E9104" t="s">
        <v>3974</v>
      </c>
      <c r="F9104" t="s">
        <v>39</v>
      </c>
      <c r="G9104">
        <v>2</v>
      </c>
      <c r="H9104">
        <v>613100</v>
      </c>
      <c r="I9104">
        <v>495700</v>
      </c>
      <c r="J9104" t="s">
        <v>14</v>
      </c>
      <c r="K9104">
        <v>1226200</v>
      </c>
      <c r="L9104" t="s">
        <v>7204</v>
      </c>
      <c r="M9104" t="s">
        <v>7206</v>
      </c>
      <c r="N9104" s="1">
        <v>44993</v>
      </c>
      <c r="O9104" t="s">
        <v>39</v>
      </c>
      <c r="P9104" t="s">
        <v>7237</v>
      </c>
      <c r="Q9104" t="s">
        <v>7239</v>
      </c>
      <c r="R9104" t="s">
        <v>7230</v>
      </c>
      <c r="S9104">
        <v>444227</v>
      </c>
      <c r="T9104">
        <v>549508</v>
      </c>
      <c r="U9104">
        <v>0.192</v>
      </c>
      <c r="V9104">
        <v>234800</v>
      </c>
      <c r="W9104">
        <v>991400</v>
      </c>
      <c r="X9104">
        <v>2024</v>
      </c>
      <c r="Y9104">
        <v>1716680</v>
      </c>
    </row>
    <row r="9105" spans="2:25" x14ac:dyDescent="0.35">
      <c r="B9105" t="s">
        <v>6512</v>
      </c>
      <c r="C9105" s="1">
        <v>45474</v>
      </c>
      <c r="D9105" t="s">
        <v>1277</v>
      </c>
      <c r="E9105" t="s">
        <v>2369</v>
      </c>
      <c r="F9105" t="s">
        <v>39</v>
      </c>
      <c r="G9105">
        <v>5</v>
      </c>
      <c r="H9105">
        <v>608800</v>
      </c>
      <c r="I9105">
        <v>492200</v>
      </c>
      <c r="J9105" t="s">
        <v>14</v>
      </c>
      <c r="K9105">
        <v>3044000</v>
      </c>
      <c r="L9105" t="s">
        <v>7210</v>
      </c>
      <c r="M9105" t="s">
        <v>7203</v>
      </c>
      <c r="N9105" s="1">
        <v>44793</v>
      </c>
      <c r="O9105" t="s">
        <v>39</v>
      </c>
      <c r="P9105" t="s">
        <v>7237</v>
      </c>
      <c r="Q9105" t="s">
        <v>7239</v>
      </c>
      <c r="R9105" t="s">
        <v>7230</v>
      </c>
      <c r="S9105">
        <v>444227</v>
      </c>
      <c r="T9105">
        <v>549508</v>
      </c>
      <c r="U9105">
        <v>0.192</v>
      </c>
      <c r="V9105">
        <v>583000</v>
      </c>
      <c r="W9105">
        <v>2461000</v>
      </c>
      <c r="X9105">
        <v>2024</v>
      </c>
      <c r="Y9105">
        <v>4261600</v>
      </c>
    </row>
    <row r="9106" spans="2:25" x14ac:dyDescent="0.35">
      <c r="B9106" t="s">
        <v>6224</v>
      </c>
      <c r="C9106" s="1">
        <v>45403</v>
      </c>
      <c r="D9106" t="s">
        <v>764</v>
      </c>
      <c r="E9106" t="s">
        <v>114</v>
      </c>
      <c r="F9106" t="s">
        <v>39</v>
      </c>
      <c r="G9106">
        <v>4</v>
      </c>
      <c r="H9106">
        <v>592700</v>
      </c>
      <c r="I9106">
        <v>479200</v>
      </c>
      <c r="J9106" t="s">
        <v>18</v>
      </c>
      <c r="K9106">
        <v>2370800</v>
      </c>
      <c r="L9106" t="s">
        <v>7209</v>
      </c>
      <c r="M9106" t="s">
        <v>7203</v>
      </c>
      <c r="N9106" s="1">
        <v>43509</v>
      </c>
      <c r="O9106" t="s">
        <v>39</v>
      </c>
      <c r="P9106" t="s">
        <v>7237</v>
      </c>
      <c r="Q9106" t="s">
        <v>7239</v>
      </c>
      <c r="R9106" t="s">
        <v>7230</v>
      </c>
      <c r="S9106">
        <v>444227</v>
      </c>
      <c r="T9106">
        <v>549508</v>
      </c>
      <c r="U9106">
        <v>0.192</v>
      </c>
      <c r="V9106">
        <v>454000</v>
      </c>
      <c r="W9106">
        <v>1916800</v>
      </c>
      <c r="X9106">
        <v>2024</v>
      </c>
      <c r="Y9106">
        <v>3319120</v>
      </c>
    </row>
    <row r="9107" spans="2:25" x14ac:dyDescent="0.35">
      <c r="B9107" t="s">
        <v>6571</v>
      </c>
      <c r="C9107" s="1">
        <v>45488</v>
      </c>
      <c r="D9107" t="s">
        <v>1277</v>
      </c>
      <c r="E9107" t="s">
        <v>2367</v>
      </c>
      <c r="F9107" t="s">
        <v>39</v>
      </c>
      <c r="G9107">
        <v>1</v>
      </c>
      <c r="H9107">
        <v>591600</v>
      </c>
      <c r="I9107">
        <v>478200</v>
      </c>
      <c r="J9107" t="s">
        <v>18</v>
      </c>
      <c r="K9107">
        <v>591600</v>
      </c>
      <c r="L9107" t="s">
        <v>7209</v>
      </c>
      <c r="M9107" t="s">
        <v>7206</v>
      </c>
      <c r="N9107" s="1">
        <v>44563</v>
      </c>
      <c r="O9107" t="s">
        <v>39</v>
      </c>
      <c r="P9107" t="s">
        <v>7237</v>
      </c>
      <c r="Q9107" t="s">
        <v>7239</v>
      </c>
      <c r="R9107" t="s">
        <v>7230</v>
      </c>
      <c r="S9107">
        <v>444227</v>
      </c>
      <c r="T9107">
        <v>549508</v>
      </c>
      <c r="U9107">
        <v>0.192</v>
      </c>
      <c r="V9107">
        <v>113400</v>
      </c>
      <c r="W9107">
        <v>478200</v>
      </c>
      <c r="X9107">
        <v>2024</v>
      </c>
      <c r="Y9107">
        <v>828240</v>
      </c>
    </row>
    <row r="9108" spans="2:25" x14ac:dyDescent="0.35">
      <c r="B9108" t="s">
        <v>7194</v>
      </c>
      <c r="C9108" s="1">
        <v>45656</v>
      </c>
      <c r="D9108" t="s">
        <v>2132</v>
      </c>
      <c r="E9108" t="s">
        <v>514</v>
      </c>
      <c r="F9108" t="s">
        <v>39</v>
      </c>
      <c r="G9108">
        <v>3</v>
      </c>
      <c r="H9108">
        <v>588700</v>
      </c>
      <c r="I9108">
        <v>475900</v>
      </c>
      <c r="J9108" t="s">
        <v>18</v>
      </c>
      <c r="K9108">
        <v>1766100</v>
      </c>
      <c r="L9108" t="s">
        <v>7205</v>
      </c>
      <c r="M9108" t="s">
        <v>7203</v>
      </c>
      <c r="N9108" s="1">
        <v>43532</v>
      </c>
      <c r="O9108" t="s">
        <v>39</v>
      </c>
      <c r="P9108" t="s">
        <v>7237</v>
      </c>
      <c r="Q9108" t="s">
        <v>7239</v>
      </c>
      <c r="R9108" t="s">
        <v>7230</v>
      </c>
      <c r="S9108">
        <v>444227</v>
      </c>
      <c r="T9108">
        <v>549508</v>
      </c>
      <c r="U9108">
        <v>0.192</v>
      </c>
      <c r="V9108">
        <v>338400</v>
      </c>
      <c r="W9108">
        <v>1427700</v>
      </c>
      <c r="X9108">
        <v>2024</v>
      </c>
      <c r="Y9108">
        <v>2472540</v>
      </c>
    </row>
    <row r="9109" spans="2:25" x14ac:dyDescent="0.35">
      <c r="B9109" t="s">
        <v>5905</v>
      </c>
      <c r="C9109" s="1">
        <v>45323</v>
      </c>
      <c r="D9109" t="s">
        <v>375</v>
      </c>
      <c r="E9109" t="s">
        <v>516</v>
      </c>
      <c r="F9109" t="s">
        <v>39</v>
      </c>
      <c r="G9109">
        <v>5</v>
      </c>
      <c r="H9109">
        <v>584500</v>
      </c>
      <c r="I9109">
        <v>472500</v>
      </c>
      <c r="J9109" t="s">
        <v>14</v>
      </c>
      <c r="K9109">
        <v>2922500</v>
      </c>
      <c r="L9109" t="s">
        <v>7210</v>
      </c>
      <c r="M9109" t="s">
        <v>7203</v>
      </c>
      <c r="N9109" s="1">
        <v>43732</v>
      </c>
      <c r="O9109" t="s">
        <v>39</v>
      </c>
      <c r="P9109" t="s">
        <v>7237</v>
      </c>
      <c r="Q9109" t="s">
        <v>7239</v>
      </c>
      <c r="R9109" t="s">
        <v>7230</v>
      </c>
      <c r="S9109">
        <v>444227</v>
      </c>
      <c r="T9109">
        <v>549508</v>
      </c>
      <c r="U9109">
        <v>0.192</v>
      </c>
      <c r="V9109">
        <v>560000</v>
      </c>
      <c r="W9109">
        <v>2362500</v>
      </c>
      <c r="X9109">
        <v>2024</v>
      </c>
      <c r="Y9109">
        <v>4091499.9999999995</v>
      </c>
    </row>
    <row r="9110" spans="2:25" x14ac:dyDescent="0.35">
      <c r="B9110" t="s">
        <v>6064</v>
      </c>
      <c r="C9110" s="1">
        <v>45367</v>
      </c>
      <c r="D9110" t="s">
        <v>578</v>
      </c>
      <c r="E9110" t="s">
        <v>119</v>
      </c>
      <c r="F9110" t="s">
        <v>39</v>
      </c>
      <c r="G9110">
        <v>5</v>
      </c>
      <c r="H9110">
        <v>563000</v>
      </c>
      <c r="I9110">
        <v>455100</v>
      </c>
      <c r="J9110" t="s">
        <v>14</v>
      </c>
      <c r="K9110">
        <v>2815000</v>
      </c>
      <c r="L9110" t="s">
        <v>7208</v>
      </c>
      <c r="M9110" t="s">
        <v>7206</v>
      </c>
      <c r="N9110" s="1">
        <v>43601</v>
      </c>
      <c r="O9110" t="s">
        <v>39</v>
      </c>
      <c r="P9110" t="s">
        <v>7237</v>
      </c>
      <c r="Q9110" t="s">
        <v>7239</v>
      </c>
      <c r="R9110" t="s">
        <v>7230</v>
      </c>
      <c r="S9110">
        <v>444227</v>
      </c>
      <c r="T9110">
        <v>549508</v>
      </c>
      <c r="U9110">
        <v>0.192</v>
      </c>
      <c r="V9110">
        <v>539500</v>
      </c>
      <c r="W9110">
        <v>2275500</v>
      </c>
      <c r="X9110">
        <v>2024</v>
      </c>
      <c r="Y9110">
        <v>3940999.9999999995</v>
      </c>
    </row>
    <row r="9111" spans="2:25" x14ac:dyDescent="0.35">
      <c r="B9111" t="s">
        <v>7062</v>
      </c>
      <c r="C9111" s="1">
        <v>45609</v>
      </c>
      <c r="D9111" t="s">
        <v>1962</v>
      </c>
      <c r="E9111" t="s">
        <v>477</v>
      </c>
      <c r="F9111" t="s">
        <v>39</v>
      </c>
      <c r="G9111">
        <v>1</v>
      </c>
      <c r="H9111">
        <v>561900</v>
      </c>
      <c r="I9111">
        <v>454200</v>
      </c>
      <c r="J9111" t="s">
        <v>18</v>
      </c>
      <c r="K9111">
        <v>561900</v>
      </c>
      <c r="L9111" t="s">
        <v>7210</v>
      </c>
      <c r="M9111" t="s">
        <v>7203</v>
      </c>
      <c r="N9111" s="1">
        <v>44490</v>
      </c>
      <c r="O9111" t="s">
        <v>39</v>
      </c>
      <c r="P9111" t="s">
        <v>7237</v>
      </c>
      <c r="Q9111" t="s">
        <v>7239</v>
      </c>
      <c r="R9111" t="s">
        <v>7230</v>
      </c>
      <c r="S9111">
        <v>444227</v>
      </c>
      <c r="T9111">
        <v>549508</v>
      </c>
      <c r="U9111">
        <v>0.192</v>
      </c>
      <c r="V9111">
        <v>107700</v>
      </c>
      <c r="W9111">
        <v>454200</v>
      </c>
      <c r="X9111">
        <v>2024</v>
      </c>
      <c r="Y9111">
        <v>786660</v>
      </c>
    </row>
    <row r="9112" spans="2:25" x14ac:dyDescent="0.35">
      <c r="B9112" t="s">
        <v>6911</v>
      </c>
      <c r="C9112" s="1">
        <v>45570</v>
      </c>
      <c r="D9112" t="s">
        <v>1809</v>
      </c>
      <c r="E9112" t="s">
        <v>5766</v>
      </c>
      <c r="F9112" t="s">
        <v>616</v>
      </c>
      <c r="G9112">
        <v>5</v>
      </c>
      <c r="H9112">
        <v>701300</v>
      </c>
      <c r="I9112">
        <v>560100</v>
      </c>
      <c r="J9112" t="s">
        <v>14</v>
      </c>
      <c r="K9112">
        <v>3506500</v>
      </c>
      <c r="L9112" t="s">
        <v>7209</v>
      </c>
      <c r="M9112" t="s">
        <v>7203</v>
      </c>
      <c r="N9112" s="1">
        <v>45576</v>
      </c>
      <c r="O9112" t="s">
        <v>616</v>
      </c>
      <c r="P9112" t="s">
        <v>7237</v>
      </c>
      <c r="Q9112" t="s">
        <v>7238</v>
      </c>
      <c r="R9112" t="s">
        <v>7223</v>
      </c>
      <c r="S9112">
        <v>445625</v>
      </c>
      <c r="T9112">
        <v>557987</v>
      </c>
      <c r="U9112">
        <v>0.20100000000000001</v>
      </c>
      <c r="V9112">
        <v>706000</v>
      </c>
      <c r="W9112">
        <v>2800500</v>
      </c>
      <c r="X9112">
        <v>2024</v>
      </c>
      <c r="Y9112">
        <v>4909100</v>
      </c>
    </row>
    <row r="9113" spans="2:25" x14ac:dyDescent="0.35">
      <c r="B9113" t="s">
        <v>7026</v>
      </c>
      <c r="C9113" s="1">
        <v>45599</v>
      </c>
      <c r="D9113" t="s">
        <v>1962</v>
      </c>
      <c r="E9113" t="s">
        <v>667</v>
      </c>
      <c r="F9113" t="s">
        <v>616</v>
      </c>
      <c r="G9113">
        <v>4</v>
      </c>
      <c r="H9113">
        <v>664500</v>
      </c>
      <c r="I9113">
        <v>530700</v>
      </c>
      <c r="J9113" t="s">
        <v>14</v>
      </c>
      <c r="K9113">
        <v>2658000</v>
      </c>
      <c r="L9113" t="s">
        <v>7205</v>
      </c>
      <c r="M9113" t="s">
        <v>7203</v>
      </c>
      <c r="N9113" s="1">
        <v>43133</v>
      </c>
      <c r="O9113" t="s">
        <v>616</v>
      </c>
      <c r="P9113" t="s">
        <v>7237</v>
      </c>
      <c r="Q9113" t="s">
        <v>7238</v>
      </c>
      <c r="R9113" t="s">
        <v>7223</v>
      </c>
      <c r="S9113">
        <v>445625</v>
      </c>
      <c r="T9113">
        <v>557987</v>
      </c>
      <c r="U9113">
        <v>0.20100000000000001</v>
      </c>
      <c r="V9113">
        <v>535200</v>
      </c>
      <c r="W9113">
        <v>2122800</v>
      </c>
      <c r="X9113">
        <v>2024</v>
      </c>
      <c r="Y9113">
        <v>3721199.9999999995</v>
      </c>
    </row>
    <row r="9114" spans="2:25" x14ac:dyDescent="0.35">
      <c r="B9114" t="s">
        <v>6391</v>
      </c>
      <c r="C9114" s="1">
        <v>45444</v>
      </c>
      <c r="D9114" t="s">
        <v>1091</v>
      </c>
      <c r="E9114" t="s">
        <v>2332</v>
      </c>
      <c r="F9114" t="s">
        <v>616</v>
      </c>
      <c r="G9114">
        <v>1</v>
      </c>
      <c r="H9114">
        <v>658500</v>
      </c>
      <c r="I9114">
        <v>525900</v>
      </c>
      <c r="J9114" t="s">
        <v>14</v>
      </c>
      <c r="K9114">
        <v>658500</v>
      </c>
      <c r="L9114" t="s">
        <v>7202</v>
      </c>
      <c r="M9114" t="s">
        <v>7206</v>
      </c>
      <c r="N9114" s="1">
        <v>44725</v>
      </c>
      <c r="O9114" t="s">
        <v>616</v>
      </c>
      <c r="P9114" t="s">
        <v>7237</v>
      </c>
      <c r="Q9114" t="s">
        <v>7238</v>
      </c>
      <c r="R9114" t="s">
        <v>7223</v>
      </c>
      <c r="S9114">
        <v>445625</v>
      </c>
      <c r="T9114">
        <v>557987</v>
      </c>
      <c r="U9114">
        <v>0.20100000000000001</v>
      </c>
      <c r="V9114">
        <v>132600</v>
      </c>
      <c r="W9114">
        <v>525900</v>
      </c>
      <c r="X9114">
        <v>2024</v>
      </c>
      <c r="Y9114">
        <v>921899.99999999988</v>
      </c>
    </row>
    <row r="9115" spans="2:25" x14ac:dyDescent="0.35">
      <c r="B9115" t="s">
        <v>6281</v>
      </c>
      <c r="C9115" s="1">
        <v>45416</v>
      </c>
      <c r="D9115" t="s">
        <v>931</v>
      </c>
      <c r="E9115" t="s">
        <v>2353</v>
      </c>
      <c r="F9115" t="s">
        <v>616</v>
      </c>
      <c r="G9115">
        <v>1</v>
      </c>
      <c r="H9115">
        <v>651300</v>
      </c>
      <c r="I9115">
        <v>520100</v>
      </c>
      <c r="J9115" t="s">
        <v>14</v>
      </c>
      <c r="K9115">
        <v>651300</v>
      </c>
      <c r="L9115" t="s">
        <v>7209</v>
      </c>
      <c r="M9115" t="s">
        <v>7203</v>
      </c>
      <c r="N9115" s="1">
        <v>44852</v>
      </c>
      <c r="O9115" t="s">
        <v>616</v>
      </c>
      <c r="P9115" t="s">
        <v>7237</v>
      </c>
      <c r="Q9115" t="s">
        <v>7238</v>
      </c>
      <c r="R9115" t="s">
        <v>7223</v>
      </c>
      <c r="S9115">
        <v>445625</v>
      </c>
      <c r="T9115">
        <v>557987</v>
      </c>
      <c r="U9115">
        <v>0.20100000000000001</v>
      </c>
      <c r="V9115">
        <v>131200</v>
      </c>
      <c r="W9115">
        <v>520100</v>
      </c>
      <c r="X9115">
        <v>2024</v>
      </c>
      <c r="Y9115">
        <v>911820</v>
      </c>
    </row>
    <row r="9116" spans="2:25" x14ac:dyDescent="0.35">
      <c r="B9116" t="s">
        <v>6421</v>
      </c>
      <c r="C9116" s="1">
        <v>45452</v>
      </c>
      <c r="D9116" t="s">
        <v>1091</v>
      </c>
      <c r="E9116" t="s">
        <v>3971</v>
      </c>
      <c r="F9116" t="s">
        <v>616</v>
      </c>
      <c r="G9116">
        <v>2</v>
      </c>
      <c r="H9116">
        <v>650700</v>
      </c>
      <c r="I9116">
        <v>519700</v>
      </c>
      <c r="J9116" t="s">
        <v>18</v>
      </c>
      <c r="K9116">
        <v>1301400</v>
      </c>
      <c r="L9116" t="s">
        <v>7204</v>
      </c>
      <c r="M9116" t="s">
        <v>7206</v>
      </c>
      <c r="N9116" s="1">
        <v>44969</v>
      </c>
      <c r="O9116" t="s">
        <v>616</v>
      </c>
      <c r="P9116" t="s">
        <v>7237</v>
      </c>
      <c r="Q9116" t="s">
        <v>7238</v>
      </c>
      <c r="R9116" t="s">
        <v>7223</v>
      </c>
      <c r="S9116">
        <v>445625</v>
      </c>
      <c r="T9116">
        <v>557987</v>
      </c>
      <c r="U9116">
        <v>0.20100000000000001</v>
      </c>
      <c r="V9116">
        <v>262000</v>
      </c>
      <c r="W9116">
        <v>1039400</v>
      </c>
      <c r="X9116">
        <v>2024</v>
      </c>
      <c r="Y9116">
        <v>1821960</v>
      </c>
    </row>
    <row r="9117" spans="2:25" x14ac:dyDescent="0.35">
      <c r="B9117" t="s">
        <v>6878</v>
      </c>
      <c r="C9117" s="1">
        <v>45559</v>
      </c>
      <c r="D9117" t="s">
        <v>1641</v>
      </c>
      <c r="E9117" t="s">
        <v>378</v>
      </c>
      <c r="F9117" t="s">
        <v>616</v>
      </c>
      <c r="G9117">
        <v>2</v>
      </c>
      <c r="H9117">
        <v>639400</v>
      </c>
      <c r="I9117">
        <v>510600</v>
      </c>
      <c r="J9117" t="s">
        <v>18</v>
      </c>
      <c r="K9117">
        <v>1278800</v>
      </c>
      <c r="L9117" t="s">
        <v>7207</v>
      </c>
      <c r="M9117" t="s">
        <v>7203</v>
      </c>
      <c r="N9117" s="1">
        <v>43399</v>
      </c>
      <c r="O9117" t="s">
        <v>616</v>
      </c>
      <c r="P9117" t="s">
        <v>7237</v>
      </c>
      <c r="Q9117" t="s">
        <v>7238</v>
      </c>
      <c r="R9117" t="s">
        <v>7223</v>
      </c>
      <c r="S9117">
        <v>445625</v>
      </c>
      <c r="T9117">
        <v>557987</v>
      </c>
      <c r="U9117">
        <v>0.20100000000000001</v>
      </c>
      <c r="V9117">
        <v>257600</v>
      </c>
      <c r="W9117">
        <v>1021200</v>
      </c>
      <c r="X9117">
        <v>2024</v>
      </c>
      <c r="Y9117">
        <v>1790320</v>
      </c>
    </row>
    <row r="9118" spans="2:25" x14ac:dyDescent="0.35">
      <c r="B9118" t="s">
        <v>6748</v>
      </c>
      <c r="C9118" s="1">
        <v>45527</v>
      </c>
      <c r="D9118" t="s">
        <v>1479</v>
      </c>
      <c r="E9118" t="s">
        <v>134</v>
      </c>
      <c r="F9118" t="s">
        <v>616</v>
      </c>
      <c r="G9118">
        <v>5</v>
      </c>
      <c r="H9118">
        <v>621500</v>
      </c>
      <c r="I9118">
        <v>496300</v>
      </c>
      <c r="J9118" t="s">
        <v>18</v>
      </c>
      <c r="K9118">
        <v>3107500</v>
      </c>
      <c r="L9118" t="s">
        <v>7207</v>
      </c>
      <c r="M9118" t="s">
        <v>7203</v>
      </c>
      <c r="N9118" s="1">
        <v>44176</v>
      </c>
      <c r="O9118" t="s">
        <v>616</v>
      </c>
      <c r="P9118" t="s">
        <v>7237</v>
      </c>
      <c r="Q9118" t="s">
        <v>7238</v>
      </c>
      <c r="R9118" t="s">
        <v>7223</v>
      </c>
      <c r="S9118">
        <v>445625</v>
      </c>
      <c r="T9118">
        <v>557987</v>
      </c>
      <c r="U9118">
        <v>0.20100000000000001</v>
      </c>
      <c r="V9118">
        <v>626000</v>
      </c>
      <c r="W9118">
        <v>2481500</v>
      </c>
      <c r="X9118">
        <v>2024</v>
      </c>
      <c r="Y9118">
        <v>4350500</v>
      </c>
    </row>
    <row r="9119" spans="2:25" x14ac:dyDescent="0.35">
      <c r="B9119" t="s">
        <v>5881</v>
      </c>
      <c r="C9119" s="1">
        <v>45317</v>
      </c>
      <c r="D9119" t="s">
        <v>11</v>
      </c>
      <c r="E9119" t="s">
        <v>824</v>
      </c>
      <c r="F9119" t="s">
        <v>616</v>
      </c>
      <c r="G9119">
        <v>4</v>
      </c>
      <c r="H9119">
        <v>611100</v>
      </c>
      <c r="I9119">
        <v>488000</v>
      </c>
      <c r="J9119" t="s">
        <v>14</v>
      </c>
      <c r="K9119">
        <v>2444400</v>
      </c>
      <c r="L9119" t="s">
        <v>7205</v>
      </c>
      <c r="M9119" t="s">
        <v>7203</v>
      </c>
      <c r="N9119" s="1">
        <v>44125</v>
      </c>
      <c r="O9119" t="s">
        <v>616</v>
      </c>
      <c r="P9119" t="s">
        <v>7237</v>
      </c>
      <c r="Q9119" t="s">
        <v>7238</v>
      </c>
      <c r="R9119" t="s">
        <v>7223</v>
      </c>
      <c r="S9119">
        <v>445625</v>
      </c>
      <c r="T9119">
        <v>557987</v>
      </c>
      <c r="U9119">
        <v>0.20100000000000001</v>
      </c>
      <c r="V9119">
        <v>492400</v>
      </c>
      <c r="W9119">
        <v>1952000</v>
      </c>
      <c r="X9119">
        <v>2024</v>
      </c>
      <c r="Y9119">
        <v>3422160</v>
      </c>
    </row>
    <row r="9120" spans="2:25" x14ac:dyDescent="0.35">
      <c r="B9120" t="s">
        <v>6239</v>
      </c>
      <c r="C9120" s="1">
        <v>45408</v>
      </c>
      <c r="D9120" t="s">
        <v>764</v>
      </c>
      <c r="E9120" t="s">
        <v>2596</v>
      </c>
      <c r="F9120" t="s">
        <v>616</v>
      </c>
      <c r="G9120">
        <v>1</v>
      </c>
      <c r="H9120">
        <v>609400</v>
      </c>
      <c r="I9120">
        <v>486600</v>
      </c>
      <c r="J9120" t="s">
        <v>14</v>
      </c>
      <c r="K9120">
        <v>609400</v>
      </c>
      <c r="L9120" t="s">
        <v>7204</v>
      </c>
      <c r="M9120" t="s">
        <v>7203</v>
      </c>
      <c r="N9120" s="1">
        <v>44594</v>
      </c>
      <c r="O9120" t="s">
        <v>616</v>
      </c>
      <c r="P9120" t="s">
        <v>7237</v>
      </c>
      <c r="Q9120" t="s">
        <v>7238</v>
      </c>
      <c r="R9120" t="s">
        <v>7223</v>
      </c>
      <c r="S9120">
        <v>445625</v>
      </c>
      <c r="T9120">
        <v>557987</v>
      </c>
      <c r="U9120">
        <v>0.20100000000000001</v>
      </c>
      <c r="V9120">
        <v>122800</v>
      </c>
      <c r="W9120">
        <v>486600</v>
      </c>
      <c r="X9120">
        <v>2024</v>
      </c>
      <c r="Y9120">
        <v>853160</v>
      </c>
    </row>
    <row r="9121" spans="2:25" x14ac:dyDescent="0.35">
      <c r="B9121" t="s">
        <v>6001</v>
      </c>
      <c r="C9121" s="1">
        <v>45352</v>
      </c>
      <c r="D9121" t="s">
        <v>578</v>
      </c>
      <c r="E9121" t="s">
        <v>5832</v>
      </c>
      <c r="F9121" t="s">
        <v>616</v>
      </c>
      <c r="G9121">
        <v>5</v>
      </c>
      <c r="H9121">
        <v>609100</v>
      </c>
      <c r="I9121">
        <v>486500</v>
      </c>
      <c r="J9121" t="s">
        <v>14</v>
      </c>
      <c r="K9121">
        <v>3045500</v>
      </c>
      <c r="L9121" t="s">
        <v>7204</v>
      </c>
      <c r="M9121" t="s">
        <v>7203</v>
      </c>
      <c r="N9121" s="1">
        <v>45337</v>
      </c>
      <c r="O9121" t="s">
        <v>616</v>
      </c>
      <c r="P9121" t="s">
        <v>7237</v>
      </c>
      <c r="Q9121" t="s">
        <v>7238</v>
      </c>
      <c r="R9121" t="s">
        <v>7223</v>
      </c>
      <c r="S9121">
        <v>445625</v>
      </c>
      <c r="T9121">
        <v>557987</v>
      </c>
      <c r="U9121">
        <v>0.20100000000000001</v>
      </c>
      <c r="V9121">
        <v>613000</v>
      </c>
      <c r="W9121">
        <v>2432500</v>
      </c>
      <c r="X9121">
        <v>2024</v>
      </c>
      <c r="Y9121">
        <v>4263700</v>
      </c>
    </row>
    <row r="9122" spans="2:25" x14ac:dyDescent="0.35">
      <c r="B9122" t="s">
        <v>5813</v>
      </c>
      <c r="C9122" s="1">
        <v>45304</v>
      </c>
      <c r="D9122" t="s">
        <v>11</v>
      </c>
      <c r="E9122" t="s">
        <v>583</v>
      </c>
      <c r="F9122" t="s">
        <v>616</v>
      </c>
      <c r="G9122">
        <v>1</v>
      </c>
      <c r="H9122">
        <v>607900</v>
      </c>
      <c r="I9122">
        <v>485500</v>
      </c>
      <c r="J9122" t="s">
        <v>14</v>
      </c>
      <c r="K9122">
        <v>607900</v>
      </c>
      <c r="L9122" t="s">
        <v>7204</v>
      </c>
      <c r="M9122" t="s">
        <v>7206</v>
      </c>
      <c r="N9122" s="1">
        <v>44126</v>
      </c>
      <c r="O9122" t="s">
        <v>616</v>
      </c>
      <c r="P9122" t="s">
        <v>7237</v>
      </c>
      <c r="Q9122" t="s">
        <v>7238</v>
      </c>
      <c r="R9122" t="s">
        <v>7223</v>
      </c>
      <c r="S9122">
        <v>445625</v>
      </c>
      <c r="T9122">
        <v>557987</v>
      </c>
      <c r="U9122">
        <v>0.20100000000000001</v>
      </c>
      <c r="V9122">
        <v>122400</v>
      </c>
      <c r="W9122">
        <v>485500</v>
      </c>
      <c r="X9122">
        <v>2024</v>
      </c>
      <c r="Y9122">
        <v>851060</v>
      </c>
    </row>
    <row r="9123" spans="2:25" x14ac:dyDescent="0.35">
      <c r="B9123" t="s">
        <v>6531</v>
      </c>
      <c r="C9123" s="1">
        <v>45478</v>
      </c>
      <c r="D9123" t="s">
        <v>1277</v>
      </c>
      <c r="E9123" t="s">
        <v>50</v>
      </c>
      <c r="F9123" t="s">
        <v>616</v>
      </c>
      <c r="G9123">
        <v>3</v>
      </c>
      <c r="H9123">
        <v>605800</v>
      </c>
      <c r="I9123">
        <v>483800</v>
      </c>
      <c r="J9123" t="s">
        <v>18</v>
      </c>
      <c r="K9123">
        <v>1817400</v>
      </c>
      <c r="L9123" t="s">
        <v>7202</v>
      </c>
      <c r="M9123" t="s">
        <v>7206</v>
      </c>
      <c r="N9123" s="1">
        <v>43928</v>
      </c>
      <c r="O9123" t="s">
        <v>616</v>
      </c>
      <c r="P9123" t="s">
        <v>7237</v>
      </c>
      <c r="Q9123" t="s">
        <v>7238</v>
      </c>
      <c r="R9123" t="s">
        <v>7223</v>
      </c>
      <c r="S9123">
        <v>445625</v>
      </c>
      <c r="T9123">
        <v>557987</v>
      </c>
      <c r="U9123">
        <v>0.20100000000000001</v>
      </c>
      <c r="V9123">
        <v>366000</v>
      </c>
      <c r="W9123">
        <v>1451400</v>
      </c>
      <c r="X9123">
        <v>2024</v>
      </c>
      <c r="Y9123">
        <v>2544360</v>
      </c>
    </row>
    <row r="9124" spans="2:25" x14ac:dyDescent="0.35">
      <c r="B9124" t="s">
        <v>6020</v>
      </c>
      <c r="C9124" s="1">
        <v>45356</v>
      </c>
      <c r="D9124" t="s">
        <v>578</v>
      </c>
      <c r="E9124" t="s">
        <v>5792</v>
      </c>
      <c r="F9124" t="s">
        <v>616</v>
      </c>
      <c r="G9124">
        <v>5</v>
      </c>
      <c r="H9124">
        <v>599300</v>
      </c>
      <c r="I9124">
        <v>478600</v>
      </c>
      <c r="J9124" t="s">
        <v>18</v>
      </c>
      <c r="K9124">
        <v>2996500</v>
      </c>
      <c r="L9124" t="s">
        <v>7202</v>
      </c>
      <c r="M9124" t="s">
        <v>7206</v>
      </c>
      <c r="N9124" s="1">
        <v>45494</v>
      </c>
      <c r="O9124" t="s">
        <v>616</v>
      </c>
      <c r="P9124" t="s">
        <v>7237</v>
      </c>
      <c r="Q9124" t="s">
        <v>7238</v>
      </c>
      <c r="R9124" t="s">
        <v>7223</v>
      </c>
      <c r="S9124">
        <v>445625</v>
      </c>
      <c r="T9124">
        <v>557987</v>
      </c>
      <c r="U9124">
        <v>0.20100000000000001</v>
      </c>
      <c r="V9124">
        <v>603500</v>
      </c>
      <c r="W9124">
        <v>2393000</v>
      </c>
      <c r="X9124">
        <v>2024</v>
      </c>
      <c r="Y9124">
        <v>4195100</v>
      </c>
    </row>
    <row r="9125" spans="2:25" x14ac:dyDescent="0.35">
      <c r="B9125" t="s">
        <v>7077</v>
      </c>
      <c r="C9125" s="1">
        <v>45613</v>
      </c>
      <c r="D9125" t="s">
        <v>1962</v>
      </c>
      <c r="E9125" t="s">
        <v>378</v>
      </c>
      <c r="F9125" t="s">
        <v>616</v>
      </c>
      <c r="G9125">
        <v>3</v>
      </c>
      <c r="H9125">
        <v>589400</v>
      </c>
      <c r="I9125">
        <v>470700</v>
      </c>
      <c r="J9125" t="s">
        <v>18</v>
      </c>
      <c r="K9125">
        <v>1768200</v>
      </c>
      <c r="L9125" t="s">
        <v>7207</v>
      </c>
      <c r="M9125" t="s">
        <v>7203</v>
      </c>
      <c r="N9125" s="1">
        <v>43399</v>
      </c>
      <c r="O9125" t="s">
        <v>616</v>
      </c>
      <c r="P9125" t="s">
        <v>7237</v>
      </c>
      <c r="Q9125" t="s">
        <v>7238</v>
      </c>
      <c r="R9125" t="s">
        <v>7223</v>
      </c>
      <c r="S9125">
        <v>445625</v>
      </c>
      <c r="T9125">
        <v>557987</v>
      </c>
      <c r="U9125">
        <v>0.20100000000000001</v>
      </c>
      <c r="V9125">
        <v>356100</v>
      </c>
      <c r="W9125">
        <v>1412100</v>
      </c>
      <c r="X9125">
        <v>2024</v>
      </c>
      <c r="Y9125">
        <v>2475480</v>
      </c>
    </row>
    <row r="9126" spans="2:25" x14ac:dyDescent="0.35">
      <c r="B9126" t="s">
        <v>6832</v>
      </c>
      <c r="C9126" s="1">
        <v>45545</v>
      </c>
      <c r="D9126" t="s">
        <v>1641</v>
      </c>
      <c r="E9126" t="s">
        <v>4194</v>
      </c>
      <c r="F9126" t="s">
        <v>338</v>
      </c>
      <c r="G9126">
        <v>3</v>
      </c>
      <c r="H9126">
        <v>144200</v>
      </c>
      <c r="I9126">
        <v>114200</v>
      </c>
      <c r="J9126" t="s">
        <v>14</v>
      </c>
      <c r="K9126">
        <v>432600</v>
      </c>
      <c r="L9126" t="s">
        <v>7209</v>
      </c>
      <c r="M9126" t="s">
        <v>7203</v>
      </c>
      <c r="N9126" s="1">
        <v>44966</v>
      </c>
      <c r="O9126" t="s">
        <v>338</v>
      </c>
      <c r="P9126" t="s">
        <v>7235</v>
      </c>
      <c r="Q9126" t="s">
        <v>7247</v>
      </c>
      <c r="R9126" t="s">
        <v>7230</v>
      </c>
      <c r="S9126">
        <v>94973</v>
      </c>
      <c r="T9126">
        <v>119923</v>
      </c>
      <c r="U9126">
        <v>0.20799999999999999</v>
      </c>
      <c r="V9126">
        <v>90000</v>
      </c>
      <c r="W9126">
        <v>342600</v>
      </c>
      <c r="X9126">
        <v>2024</v>
      </c>
      <c r="Y9126">
        <v>605640</v>
      </c>
    </row>
    <row r="9127" spans="2:25" x14ac:dyDescent="0.35">
      <c r="B9127" t="s">
        <v>6230</v>
      </c>
      <c r="C9127" s="1">
        <v>45405</v>
      </c>
      <c r="D9127" t="s">
        <v>764</v>
      </c>
      <c r="E9127" t="s">
        <v>770</v>
      </c>
      <c r="F9127" t="s">
        <v>338</v>
      </c>
      <c r="G9127">
        <v>4</v>
      </c>
      <c r="H9127">
        <v>137400</v>
      </c>
      <c r="I9127">
        <v>108800</v>
      </c>
      <c r="J9127" t="s">
        <v>14</v>
      </c>
      <c r="K9127">
        <v>549600</v>
      </c>
      <c r="L9127" t="s">
        <v>7204</v>
      </c>
      <c r="M9127" t="s">
        <v>7203</v>
      </c>
      <c r="N9127" s="1">
        <v>44052</v>
      </c>
      <c r="O9127" t="s">
        <v>338</v>
      </c>
      <c r="P9127" t="s">
        <v>7235</v>
      </c>
      <c r="Q9127" t="s">
        <v>7247</v>
      </c>
      <c r="R9127" t="s">
        <v>7230</v>
      </c>
      <c r="S9127">
        <v>94973</v>
      </c>
      <c r="T9127">
        <v>119923</v>
      </c>
      <c r="U9127">
        <v>0.20799999999999999</v>
      </c>
      <c r="V9127">
        <v>114400</v>
      </c>
      <c r="W9127">
        <v>435200</v>
      </c>
      <c r="X9127">
        <v>2024</v>
      </c>
      <c r="Y9127">
        <v>769440</v>
      </c>
    </row>
    <row r="9128" spans="2:25" x14ac:dyDescent="0.35">
      <c r="B9128" t="s">
        <v>6237</v>
      </c>
      <c r="C9128" s="1">
        <v>45406</v>
      </c>
      <c r="D9128" t="s">
        <v>764</v>
      </c>
      <c r="E9128" t="s">
        <v>80</v>
      </c>
      <c r="F9128" t="s">
        <v>338</v>
      </c>
      <c r="G9128">
        <v>5</v>
      </c>
      <c r="H9128">
        <v>137400</v>
      </c>
      <c r="I9128">
        <v>108800</v>
      </c>
      <c r="J9128" t="s">
        <v>18</v>
      </c>
      <c r="K9128">
        <v>687000</v>
      </c>
      <c r="L9128" t="s">
        <v>7209</v>
      </c>
      <c r="M9128" t="s">
        <v>7206</v>
      </c>
      <c r="N9128" s="1">
        <v>43268</v>
      </c>
      <c r="O9128" t="s">
        <v>338</v>
      </c>
      <c r="P9128" t="s">
        <v>7235</v>
      </c>
      <c r="Q9128" t="s">
        <v>7247</v>
      </c>
      <c r="R9128" t="s">
        <v>7230</v>
      </c>
      <c r="S9128">
        <v>94973</v>
      </c>
      <c r="T9128">
        <v>119923</v>
      </c>
      <c r="U9128">
        <v>0.20799999999999999</v>
      </c>
      <c r="V9128">
        <v>143000</v>
      </c>
      <c r="W9128">
        <v>544000</v>
      </c>
      <c r="X9128">
        <v>2024</v>
      </c>
      <c r="Y9128">
        <v>961799.99999999988</v>
      </c>
    </row>
    <row r="9129" spans="2:25" x14ac:dyDescent="0.35">
      <c r="B9129" t="s">
        <v>6313</v>
      </c>
      <c r="C9129" s="1">
        <v>45426</v>
      </c>
      <c r="D9129" t="s">
        <v>931</v>
      </c>
      <c r="E9129" t="s">
        <v>2447</v>
      </c>
      <c r="F9129" t="s">
        <v>338</v>
      </c>
      <c r="G9129">
        <v>1</v>
      </c>
      <c r="H9129">
        <v>136500</v>
      </c>
      <c r="I9129">
        <v>108100</v>
      </c>
      <c r="J9129" t="s">
        <v>18</v>
      </c>
      <c r="K9129">
        <v>136500</v>
      </c>
      <c r="L9129" t="s">
        <v>7208</v>
      </c>
      <c r="M9129" t="s">
        <v>7206</v>
      </c>
      <c r="N9129" s="1">
        <v>44910</v>
      </c>
      <c r="O9129" t="s">
        <v>338</v>
      </c>
      <c r="P9129" t="s">
        <v>7235</v>
      </c>
      <c r="Q9129" t="s">
        <v>7247</v>
      </c>
      <c r="R9129" t="s">
        <v>7230</v>
      </c>
      <c r="S9129">
        <v>94973</v>
      </c>
      <c r="T9129">
        <v>119923</v>
      </c>
      <c r="U9129">
        <v>0.20799999999999999</v>
      </c>
      <c r="V9129">
        <v>28400</v>
      </c>
      <c r="W9129">
        <v>108100</v>
      </c>
      <c r="X9129">
        <v>2024</v>
      </c>
      <c r="Y9129">
        <v>191100</v>
      </c>
    </row>
    <row r="9130" spans="2:25" x14ac:dyDescent="0.35">
      <c r="B9130" t="s">
        <v>6533</v>
      </c>
      <c r="C9130" s="1">
        <v>45479</v>
      </c>
      <c r="D9130" t="s">
        <v>1277</v>
      </c>
      <c r="E9130" t="s">
        <v>261</v>
      </c>
      <c r="F9130" t="s">
        <v>338</v>
      </c>
      <c r="G9130">
        <v>3</v>
      </c>
      <c r="H9130">
        <v>135900</v>
      </c>
      <c r="I9130">
        <v>107600</v>
      </c>
      <c r="J9130" t="s">
        <v>14</v>
      </c>
      <c r="K9130">
        <v>407700</v>
      </c>
      <c r="L9130" t="s">
        <v>7208</v>
      </c>
      <c r="M9130" t="s">
        <v>7206</v>
      </c>
      <c r="N9130" s="1">
        <v>44411</v>
      </c>
      <c r="O9130" t="s">
        <v>338</v>
      </c>
      <c r="P9130" t="s">
        <v>7235</v>
      </c>
      <c r="Q9130" t="s">
        <v>7247</v>
      </c>
      <c r="R9130" t="s">
        <v>7230</v>
      </c>
      <c r="S9130">
        <v>94973</v>
      </c>
      <c r="T9130">
        <v>119923</v>
      </c>
      <c r="U9130">
        <v>0.20799999999999999</v>
      </c>
      <c r="V9130">
        <v>84900</v>
      </c>
      <c r="W9130">
        <v>322800</v>
      </c>
      <c r="X9130">
        <v>2024</v>
      </c>
      <c r="Y9130">
        <v>570780</v>
      </c>
    </row>
    <row r="9131" spans="2:25" x14ac:dyDescent="0.35">
      <c r="B9131" t="s">
        <v>6317</v>
      </c>
      <c r="C9131" s="1">
        <v>45427</v>
      </c>
      <c r="D9131" t="s">
        <v>931</v>
      </c>
      <c r="E9131" t="s">
        <v>119</v>
      </c>
      <c r="F9131" t="s">
        <v>338</v>
      </c>
      <c r="G9131">
        <v>4</v>
      </c>
      <c r="H9131">
        <v>135000</v>
      </c>
      <c r="I9131">
        <v>106900</v>
      </c>
      <c r="J9131" t="s">
        <v>18</v>
      </c>
      <c r="K9131">
        <v>540000</v>
      </c>
      <c r="L9131" t="s">
        <v>7208</v>
      </c>
      <c r="M9131" t="s">
        <v>7206</v>
      </c>
      <c r="N9131" s="1">
        <v>43601</v>
      </c>
      <c r="O9131" t="s">
        <v>338</v>
      </c>
      <c r="P9131" t="s">
        <v>7235</v>
      </c>
      <c r="Q9131" t="s">
        <v>7247</v>
      </c>
      <c r="R9131" t="s">
        <v>7230</v>
      </c>
      <c r="S9131">
        <v>94973</v>
      </c>
      <c r="T9131">
        <v>119923</v>
      </c>
      <c r="U9131">
        <v>0.20799999999999999</v>
      </c>
      <c r="V9131">
        <v>112400</v>
      </c>
      <c r="W9131">
        <v>427600</v>
      </c>
      <c r="X9131">
        <v>2024</v>
      </c>
      <c r="Y9131">
        <v>756000</v>
      </c>
    </row>
    <row r="9132" spans="2:25" x14ac:dyDescent="0.35">
      <c r="B9132" t="s">
        <v>6790</v>
      </c>
      <c r="C9132" s="1">
        <v>45536</v>
      </c>
      <c r="D9132" t="s">
        <v>1641</v>
      </c>
      <c r="E9132" t="s">
        <v>5798</v>
      </c>
      <c r="F9132" t="s">
        <v>338</v>
      </c>
      <c r="G9132">
        <v>2</v>
      </c>
      <c r="H9132">
        <v>133900</v>
      </c>
      <c r="I9132">
        <v>106000</v>
      </c>
      <c r="J9132" t="s">
        <v>14</v>
      </c>
      <c r="K9132">
        <v>267800</v>
      </c>
      <c r="L9132" t="s">
        <v>7204</v>
      </c>
      <c r="M9132" t="s">
        <v>7203</v>
      </c>
      <c r="N9132" s="1">
        <v>45374</v>
      </c>
      <c r="O9132" t="s">
        <v>338</v>
      </c>
      <c r="P9132" t="s">
        <v>7235</v>
      </c>
      <c r="Q9132" t="s">
        <v>7247</v>
      </c>
      <c r="R9132" t="s">
        <v>7230</v>
      </c>
      <c r="S9132">
        <v>94973</v>
      </c>
      <c r="T9132">
        <v>119923</v>
      </c>
      <c r="U9132">
        <v>0.20799999999999999</v>
      </c>
      <c r="V9132">
        <v>55800</v>
      </c>
      <c r="W9132">
        <v>212000</v>
      </c>
      <c r="X9132">
        <v>2024</v>
      </c>
      <c r="Y9132">
        <v>374920</v>
      </c>
    </row>
    <row r="9133" spans="2:25" x14ac:dyDescent="0.35">
      <c r="B9133" t="s">
        <v>5966</v>
      </c>
      <c r="C9133" s="1">
        <v>45341</v>
      </c>
      <c r="D9133" t="s">
        <v>375</v>
      </c>
      <c r="E9133" t="s">
        <v>229</v>
      </c>
      <c r="F9133" t="s">
        <v>338</v>
      </c>
      <c r="G9133">
        <v>2</v>
      </c>
      <c r="H9133">
        <v>133200</v>
      </c>
      <c r="I9133">
        <v>105500</v>
      </c>
      <c r="J9133" t="s">
        <v>18</v>
      </c>
      <c r="K9133">
        <v>266400</v>
      </c>
      <c r="L9133" t="s">
        <v>7204</v>
      </c>
      <c r="M9133" t="s">
        <v>7206</v>
      </c>
      <c r="N9133" s="1">
        <v>44156</v>
      </c>
      <c r="O9133" t="s">
        <v>338</v>
      </c>
      <c r="P9133" t="s">
        <v>7235</v>
      </c>
      <c r="Q9133" t="s">
        <v>7247</v>
      </c>
      <c r="R9133" t="s">
        <v>7230</v>
      </c>
      <c r="S9133">
        <v>94973</v>
      </c>
      <c r="T9133">
        <v>119923</v>
      </c>
      <c r="U9133">
        <v>0.20799999999999999</v>
      </c>
      <c r="V9133">
        <v>55400</v>
      </c>
      <c r="W9133">
        <v>211000</v>
      </c>
      <c r="X9133">
        <v>2024</v>
      </c>
      <c r="Y9133">
        <v>372960</v>
      </c>
    </row>
    <row r="9134" spans="2:25" x14ac:dyDescent="0.35">
      <c r="B9134" t="s">
        <v>7162</v>
      </c>
      <c r="C9134" s="1">
        <v>45642</v>
      </c>
      <c r="D9134" t="s">
        <v>2132</v>
      </c>
      <c r="E9134" t="s">
        <v>160</v>
      </c>
      <c r="F9134" t="s">
        <v>338</v>
      </c>
      <c r="G9134">
        <v>1</v>
      </c>
      <c r="H9134">
        <v>132900</v>
      </c>
      <c r="I9134">
        <v>105300</v>
      </c>
      <c r="J9134" t="s">
        <v>18</v>
      </c>
      <c r="K9134">
        <v>132900</v>
      </c>
      <c r="L9134" t="s">
        <v>7208</v>
      </c>
      <c r="M9134" t="s">
        <v>7203</v>
      </c>
      <c r="N9134" s="1">
        <v>44215</v>
      </c>
      <c r="O9134" t="s">
        <v>338</v>
      </c>
      <c r="P9134" t="s">
        <v>7235</v>
      </c>
      <c r="Q9134" t="s">
        <v>7247</v>
      </c>
      <c r="R9134" t="s">
        <v>7230</v>
      </c>
      <c r="S9134">
        <v>94973</v>
      </c>
      <c r="T9134">
        <v>119923</v>
      </c>
      <c r="U9134">
        <v>0.20799999999999999</v>
      </c>
      <c r="V9134">
        <v>27600</v>
      </c>
      <c r="W9134">
        <v>105300</v>
      </c>
      <c r="X9134">
        <v>2024</v>
      </c>
      <c r="Y9134">
        <v>186060</v>
      </c>
    </row>
    <row r="9135" spans="2:25" x14ac:dyDescent="0.35">
      <c r="B9135" t="s">
        <v>5809</v>
      </c>
      <c r="C9135" s="1">
        <v>45303</v>
      </c>
      <c r="D9135" t="s">
        <v>11</v>
      </c>
      <c r="E9135" t="s">
        <v>2369</v>
      </c>
      <c r="F9135" t="s">
        <v>338</v>
      </c>
      <c r="G9135">
        <v>4</v>
      </c>
      <c r="H9135">
        <v>129600</v>
      </c>
      <c r="I9135">
        <v>102700</v>
      </c>
      <c r="J9135" t="s">
        <v>18</v>
      </c>
      <c r="K9135">
        <v>518400</v>
      </c>
      <c r="L9135" t="s">
        <v>7210</v>
      </c>
      <c r="M9135" t="s">
        <v>7203</v>
      </c>
      <c r="N9135" s="1">
        <v>44793</v>
      </c>
      <c r="O9135" t="s">
        <v>338</v>
      </c>
      <c r="P9135" t="s">
        <v>7235</v>
      </c>
      <c r="Q9135" t="s">
        <v>7247</v>
      </c>
      <c r="R9135" t="s">
        <v>7230</v>
      </c>
      <c r="S9135">
        <v>94973</v>
      </c>
      <c r="T9135">
        <v>119923</v>
      </c>
      <c r="U9135">
        <v>0.20799999999999999</v>
      </c>
      <c r="V9135">
        <v>107600</v>
      </c>
      <c r="W9135">
        <v>410800</v>
      </c>
      <c r="X9135">
        <v>2024</v>
      </c>
      <c r="Y9135">
        <v>725760</v>
      </c>
    </row>
    <row r="9136" spans="2:25" x14ac:dyDescent="0.35">
      <c r="B9136" t="s">
        <v>5772</v>
      </c>
      <c r="C9136" s="1">
        <v>45295</v>
      </c>
      <c r="D9136" t="s">
        <v>11</v>
      </c>
      <c r="E9136" t="s">
        <v>140</v>
      </c>
      <c r="F9136" t="s">
        <v>338</v>
      </c>
      <c r="G9136">
        <v>3</v>
      </c>
      <c r="H9136">
        <v>128600</v>
      </c>
      <c r="I9136">
        <v>101800</v>
      </c>
      <c r="J9136" t="s">
        <v>18</v>
      </c>
      <c r="K9136">
        <v>385800</v>
      </c>
      <c r="L9136" t="s">
        <v>7208</v>
      </c>
      <c r="M9136" t="s">
        <v>7203</v>
      </c>
      <c r="N9136" s="1">
        <v>44032</v>
      </c>
      <c r="O9136" t="s">
        <v>338</v>
      </c>
      <c r="P9136" t="s">
        <v>7235</v>
      </c>
      <c r="Q9136" t="s">
        <v>7247</v>
      </c>
      <c r="R9136" t="s">
        <v>7230</v>
      </c>
      <c r="S9136">
        <v>94973</v>
      </c>
      <c r="T9136">
        <v>119923</v>
      </c>
      <c r="U9136">
        <v>0.20799999999999999</v>
      </c>
      <c r="V9136">
        <v>80400</v>
      </c>
      <c r="W9136">
        <v>305400</v>
      </c>
      <c r="X9136">
        <v>2024</v>
      </c>
      <c r="Y9136">
        <v>540120</v>
      </c>
    </row>
    <row r="9137" spans="2:25" x14ac:dyDescent="0.35">
      <c r="B9137" t="s">
        <v>6536</v>
      </c>
      <c r="C9137" s="1">
        <v>45480</v>
      </c>
      <c r="D9137" t="s">
        <v>1277</v>
      </c>
      <c r="E9137" t="s">
        <v>255</v>
      </c>
      <c r="F9137" t="s">
        <v>338</v>
      </c>
      <c r="G9137">
        <v>2</v>
      </c>
      <c r="H9137">
        <v>128400</v>
      </c>
      <c r="I9137">
        <v>101700</v>
      </c>
      <c r="J9137" t="s">
        <v>14</v>
      </c>
      <c r="K9137">
        <v>256800</v>
      </c>
      <c r="L9137" t="s">
        <v>7207</v>
      </c>
      <c r="M9137" t="s">
        <v>7203</v>
      </c>
      <c r="N9137" s="1">
        <v>44246</v>
      </c>
      <c r="O9137" t="s">
        <v>338</v>
      </c>
      <c r="P9137" t="s">
        <v>7235</v>
      </c>
      <c r="Q9137" t="s">
        <v>7247</v>
      </c>
      <c r="R9137" t="s">
        <v>7230</v>
      </c>
      <c r="S9137">
        <v>94973</v>
      </c>
      <c r="T9137">
        <v>119923</v>
      </c>
      <c r="U9137">
        <v>0.20799999999999999</v>
      </c>
      <c r="V9137">
        <v>53400</v>
      </c>
      <c r="W9137">
        <v>203400</v>
      </c>
      <c r="X9137">
        <v>2024</v>
      </c>
      <c r="Y9137">
        <v>359520</v>
      </c>
    </row>
    <row r="9138" spans="2:25" x14ac:dyDescent="0.35">
      <c r="B9138" t="s">
        <v>5825</v>
      </c>
      <c r="C9138" s="1">
        <v>45307</v>
      </c>
      <c r="D9138" t="s">
        <v>11</v>
      </c>
      <c r="E9138" t="s">
        <v>665</v>
      </c>
      <c r="F9138" t="s">
        <v>338</v>
      </c>
      <c r="G9138">
        <v>4</v>
      </c>
      <c r="H9138">
        <v>125200</v>
      </c>
      <c r="I9138">
        <v>99100</v>
      </c>
      <c r="J9138" t="s">
        <v>18</v>
      </c>
      <c r="K9138">
        <v>500800</v>
      </c>
      <c r="L9138" t="s">
        <v>7209</v>
      </c>
      <c r="M9138" t="s">
        <v>7203</v>
      </c>
      <c r="N9138" s="1">
        <v>43731</v>
      </c>
      <c r="O9138" t="s">
        <v>338</v>
      </c>
      <c r="P9138" t="s">
        <v>7235</v>
      </c>
      <c r="Q9138" t="s">
        <v>7247</v>
      </c>
      <c r="R9138" t="s">
        <v>7230</v>
      </c>
      <c r="S9138">
        <v>94973</v>
      </c>
      <c r="T9138">
        <v>119923</v>
      </c>
      <c r="U9138">
        <v>0.20799999999999999</v>
      </c>
      <c r="V9138">
        <v>104400</v>
      </c>
      <c r="W9138">
        <v>396400</v>
      </c>
      <c r="X9138">
        <v>2024</v>
      </c>
      <c r="Y9138">
        <v>701120</v>
      </c>
    </row>
    <row r="9139" spans="2:25" x14ac:dyDescent="0.35">
      <c r="B9139" t="s">
        <v>6211</v>
      </c>
      <c r="C9139" s="1">
        <v>45399</v>
      </c>
      <c r="D9139" t="s">
        <v>764</v>
      </c>
      <c r="E9139" t="s">
        <v>293</v>
      </c>
      <c r="F9139" t="s">
        <v>998</v>
      </c>
      <c r="G9139">
        <v>1</v>
      </c>
      <c r="H9139">
        <v>287100</v>
      </c>
      <c r="I9139">
        <v>194900</v>
      </c>
      <c r="J9139" t="s">
        <v>14</v>
      </c>
      <c r="K9139">
        <v>287100</v>
      </c>
      <c r="L9139" t="s">
        <v>7204</v>
      </c>
      <c r="M9139" t="s">
        <v>7203</v>
      </c>
      <c r="N9139" s="1">
        <v>43595</v>
      </c>
      <c r="O9139" t="s">
        <v>998</v>
      </c>
      <c r="P9139" t="s">
        <v>7235</v>
      </c>
      <c r="Q9139" t="s">
        <v>7248</v>
      </c>
      <c r="R9139" t="s">
        <v>7223</v>
      </c>
      <c r="S9139">
        <v>166758</v>
      </c>
      <c r="T9139">
        <v>245606</v>
      </c>
      <c r="U9139">
        <v>0.32100000000000001</v>
      </c>
      <c r="V9139">
        <v>92200</v>
      </c>
      <c r="W9139">
        <v>194900</v>
      </c>
      <c r="X9139">
        <v>2024</v>
      </c>
      <c r="Y9139">
        <v>401940</v>
      </c>
    </row>
    <row r="9140" spans="2:25" x14ac:dyDescent="0.35">
      <c r="B9140" t="s">
        <v>5874</v>
      </c>
      <c r="C9140" s="1">
        <v>45315</v>
      </c>
      <c r="D9140" t="s">
        <v>11</v>
      </c>
      <c r="E9140" t="s">
        <v>3996</v>
      </c>
      <c r="F9140" t="s">
        <v>998</v>
      </c>
      <c r="G9140">
        <v>3</v>
      </c>
      <c r="H9140">
        <v>286200</v>
      </c>
      <c r="I9140">
        <v>194300</v>
      </c>
      <c r="J9140" t="s">
        <v>18</v>
      </c>
      <c r="K9140">
        <v>858600</v>
      </c>
      <c r="L9140" t="s">
        <v>7202</v>
      </c>
      <c r="M9140" t="s">
        <v>7203</v>
      </c>
      <c r="N9140" s="1">
        <v>44999</v>
      </c>
      <c r="O9140" t="s">
        <v>998</v>
      </c>
      <c r="P9140" t="s">
        <v>7235</v>
      </c>
      <c r="Q9140" t="s">
        <v>7248</v>
      </c>
      <c r="R9140" t="s">
        <v>7223</v>
      </c>
      <c r="S9140">
        <v>166758</v>
      </c>
      <c r="T9140">
        <v>245606</v>
      </c>
      <c r="U9140">
        <v>0.32100000000000001</v>
      </c>
      <c r="V9140">
        <v>275700</v>
      </c>
      <c r="W9140">
        <v>582900</v>
      </c>
      <c r="X9140">
        <v>2024</v>
      </c>
      <c r="Y9140">
        <v>1202040</v>
      </c>
    </row>
    <row r="9141" spans="2:25" x14ac:dyDescent="0.35">
      <c r="B9141" t="s">
        <v>6861</v>
      </c>
      <c r="C9141" s="1">
        <v>45552</v>
      </c>
      <c r="D9141" t="s">
        <v>1641</v>
      </c>
      <c r="E9141" t="s">
        <v>4275</v>
      </c>
      <c r="F9141" t="s">
        <v>998</v>
      </c>
      <c r="G9141">
        <v>4</v>
      </c>
      <c r="H9141">
        <v>283900</v>
      </c>
      <c r="I9141">
        <v>192800</v>
      </c>
      <c r="J9141" t="s">
        <v>14</v>
      </c>
      <c r="K9141">
        <v>1135600</v>
      </c>
      <c r="L9141" t="s">
        <v>7210</v>
      </c>
      <c r="M9141" t="s">
        <v>7203</v>
      </c>
      <c r="N9141" s="1">
        <v>45208</v>
      </c>
      <c r="O9141" t="s">
        <v>998</v>
      </c>
      <c r="P9141" t="s">
        <v>7235</v>
      </c>
      <c r="Q9141" t="s">
        <v>7248</v>
      </c>
      <c r="R9141" t="s">
        <v>7223</v>
      </c>
      <c r="S9141">
        <v>166758</v>
      </c>
      <c r="T9141">
        <v>245606</v>
      </c>
      <c r="U9141">
        <v>0.32100000000000001</v>
      </c>
      <c r="V9141">
        <v>364400</v>
      </c>
      <c r="W9141">
        <v>771200</v>
      </c>
      <c r="X9141">
        <v>2024</v>
      </c>
      <c r="Y9141">
        <v>1589840</v>
      </c>
    </row>
    <row r="9142" spans="2:25" x14ac:dyDescent="0.35">
      <c r="B9142" t="s">
        <v>6030</v>
      </c>
      <c r="C9142" s="1">
        <v>45357</v>
      </c>
      <c r="D9142" t="s">
        <v>578</v>
      </c>
      <c r="E9142" t="s">
        <v>181</v>
      </c>
      <c r="F9142" t="s">
        <v>998</v>
      </c>
      <c r="G9142">
        <v>1</v>
      </c>
      <c r="H9142">
        <v>282700</v>
      </c>
      <c r="I9142">
        <v>192000</v>
      </c>
      <c r="J9142" t="s">
        <v>18</v>
      </c>
      <c r="K9142">
        <v>282700</v>
      </c>
      <c r="L9142" t="s">
        <v>7202</v>
      </c>
      <c r="M9142" t="s">
        <v>7203</v>
      </c>
      <c r="N9142" s="1">
        <v>44087</v>
      </c>
      <c r="O9142" t="s">
        <v>998</v>
      </c>
      <c r="P9142" t="s">
        <v>7235</v>
      </c>
      <c r="Q9142" t="s">
        <v>7248</v>
      </c>
      <c r="R9142" t="s">
        <v>7223</v>
      </c>
      <c r="S9142">
        <v>166758</v>
      </c>
      <c r="T9142">
        <v>245606</v>
      </c>
      <c r="U9142">
        <v>0.32100000000000001</v>
      </c>
      <c r="V9142">
        <v>90700</v>
      </c>
      <c r="W9142">
        <v>192000</v>
      </c>
      <c r="X9142">
        <v>2024</v>
      </c>
      <c r="Y9142">
        <v>395780</v>
      </c>
    </row>
    <row r="9143" spans="2:25" x14ac:dyDescent="0.35">
      <c r="B9143" t="s">
        <v>6387</v>
      </c>
      <c r="C9143" s="1">
        <v>45444</v>
      </c>
      <c r="D9143" t="s">
        <v>1091</v>
      </c>
      <c r="E9143" t="s">
        <v>583</v>
      </c>
      <c r="F9143" t="s">
        <v>998</v>
      </c>
      <c r="G9143">
        <v>3</v>
      </c>
      <c r="H9143">
        <v>276600</v>
      </c>
      <c r="I9143">
        <v>187800</v>
      </c>
      <c r="J9143" t="s">
        <v>18</v>
      </c>
      <c r="K9143">
        <v>829800</v>
      </c>
      <c r="L9143" t="s">
        <v>7204</v>
      </c>
      <c r="M9143" t="s">
        <v>7206</v>
      </c>
      <c r="N9143" s="1">
        <v>44126</v>
      </c>
      <c r="O9143" t="s">
        <v>998</v>
      </c>
      <c r="P9143" t="s">
        <v>7235</v>
      </c>
      <c r="Q9143" t="s">
        <v>7248</v>
      </c>
      <c r="R9143" t="s">
        <v>7223</v>
      </c>
      <c r="S9143">
        <v>166758</v>
      </c>
      <c r="T9143">
        <v>245606</v>
      </c>
      <c r="U9143">
        <v>0.32100000000000001</v>
      </c>
      <c r="V9143">
        <v>266400</v>
      </c>
      <c r="W9143">
        <v>563400</v>
      </c>
      <c r="X9143">
        <v>2024</v>
      </c>
      <c r="Y9143">
        <v>1161720</v>
      </c>
    </row>
    <row r="9144" spans="2:25" x14ac:dyDescent="0.35">
      <c r="B9144" t="s">
        <v>5944</v>
      </c>
      <c r="C9144" s="1">
        <v>45333</v>
      </c>
      <c r="D9144" t="s">
        <v>375</v>
      </c>
      <c r="E9144" t="s">
        <v>657</v>
      </c>
      <c r="F9144" t="s">
        <v>998</v>
      </c>
      <c r="G9144">
        <v>2</v>
      </c>
      <c r="H9144">
        <v>270900</v>
      </c>
      <c r="I9144">
        <v>184000</v>
      </c>
      <c r="J9144" t="s">
        <v>18</v>
      </c>
      <c r="K9144">
        <v>541800</v>
      </c>
      <c r="L9144" t="s">
        <v>7208</v>
      </c>
      <c r="M9144" t="s">
        <v>7206</v>
      </c>
      <c r="N9144" s="1">
        <v>43643</v>
      </c>
      <c r="O9144" t="s">
        <v>998</v>
      </c>
      <c r="P9144" t="s">
        <v>7235</v>
      </c>
      <c r="Q9144" t="s">
        <v>7248</v>
      </c>
      <c r="R9144" t="s">
        <v>7223</v>
      </c>
      <c r="S9144">
        <v>166758</v>
      </c>
      <c r="T9144">
        <v>245606</v>
      </c>
      <c r="U9144">
        <v>0.32100000000000001</v>
      </c>
      <c r="V9144">
        <v>173800</v>
      </c>
      <c r="W9144">
        <v>368000</v>
      </c>
      <c r="X9144">
        <v>2024</v>
      </c>
      <c r="Y9144">
        <v>758520</v>
      </c>
    </row>
    <row r="9145" spans="2:25" x14ac:dyDescent="0.35">
      <c r="B9145" t="s">
        <v>6085</v>
      </c>
      <c r="C9145" s="1">
        <v>45370</v>
      </c>
      <c r="D9145" t="s">
        <v>578</v>
      </c>
      <c r="E9145" t="s">
        <v>243</v>
      </c>
      <c r="F9145" t="s">
        <v>998</v>
      </c>
      <c r="G9145">
        <v>1</v>
      </c>
      <c r="H9145">
        <v>266400</v>
      </c>
      <c r="I9145">
        <v>180900</v>
      </c>
      <c r="J9145" t="s">
        <v>18</v>
      </c>
      <c r="K9145">
        <v>266400</v>
      </c>
      <c r="L9145" t="s">
        <v>7204</v>
      </c>
      <c r="M9145" t="s">
        <v>7206</v>
      </c>
      <c r="N9145" s="1">
        <v>43285</v>
      </c>
      <c r="O9145" t="s">
        <v>998</v>
      </c>
      <c r="P9145" t="s">
        <v>7235</v>
      </c>
      <c r="Q9145" t="s">
        <v>7248</v>
      </c>
      <c r="R9145" t="s">
        <v>7223</v>
      </c>
      <c r="S9145">
        <v>166758</v>
      </c>
      <c r="T9145">
        <v>245606</v>
      </c>
      <c r="U9145">
        <v>0.32100000000000001</v>
      </c>
      <c r="V9145">
        <v>85500</v>
      </c>
      <c r="W9145">
        <v>180900</v>
      </c>
      <c r="X9145">
        <v>2024</v>
      </c>
      <c r="Y9145">
        <v>372960</v>
      </c>
    </row>
    <row r="9146" spans="2:25" x14ac:dyDescent="0.35">
      <c r="B9146" t="s">
        <v>5785</v>
      </c>
      <c r="C9146" s="1">
        <v>45298</v>
      </c>
      <c r="D9146" t="s">
        <v>11</v>
      </c>
      <c r="E9146" t="s">
        <v>190</v>
      </c>
      <c r="F9146" t="s">
        <v>998</v>
      </c>
      <c r="G9146">
        <v>5</v>
      </c>
      <c r="H9146">
        <v>266100</v>
      </c>
      <c r="I9146">
        <v>180700</v>
      </c>
      <c r="J9146" t="s">
        <v>18</v>
      </c>
      <c r="K9146">
        <v>1330500</v>
      </c>
      <c r="L9146" t="s">
        <v>7209</v>
      </c>
      <c r="M9146" t="s">
        <v>7206</v>
      </c>
      <c r="N9146" s="1">
        <v>43324</v>
      </c>
      <c r="O9146" t="s">
        <v>998</v>
      </c>
      <c r="P9146" t="s">
        <v>7235</v>
      </c>
      <c r="Q9146" t="s">
        <v>7248</v>
      </c>
      <c r="R9146" t="s">
        <v>7223</v>
      </c>
      <c r="S9146">
        <v>166758</v>
      </c>
      <c r="T9146">
        <v>245606</v>
      </c>
      <c r="U9146">
        <v>0.32100000000000001</v>
      </c>
      <c r="V9146">
        <v>427000</v>
      </c>
      <c r="W9146">
        <v>903500</v>
      </c>
      <c r="X9146">
        <v>2024</v>
      </c>
      <c r="Y9146">
        <v>1862699.9999999998</v>
      </c>
    </row>
    <row r="9147" spans="2:25" x14ac:dyDescent="0.35">
      <c r="B9147" t="s">
        <v>5885</v>
      </c>
      <c r="C9147" s="1">
        <v>45317</v>
      </c>
      <c r="D9147" t="s">
        <v>11</v>
      </c>
      <c r="E9147" t="s">
        <v>293</v>
      </c>
      <c r="F9147" t="s">
        <v>998</v>
      </c>
      <c r="G9147">
        <v>2</v>
      </c>
      <c r="H9147">
        <v>264800</v>
      </c>
      <c r="I9147">
        <v>179800</v>
      </c>
      <c r="J9147" t="s">
        <v>14</v>
      </c>
      <c r="K9147">
        <v>529600</v>
      </c>
      <c r="L9147" t="s">
        <v>7204</v>
      </c>
      <c r="M9147" t="s">
        <v>7203</v>
      </c>
      <c r="N9147" s="1">
        <v>43595</v>
      </c>
      <c r="O9147" t="s">
        <v>998</v>
      </c>
      <c r="P9147" t="s">
        <v>7235</v>
      </c>
      <c r="Q9147" t="s">
        <v>7248</v>
      </c>
      <c r="R9147" t="s">
        <v>7223</v>
      </c>
      <c r="S9147">
        <v>166758</v>
      </c>
      <c r="T9147">
        <v>245606</v>
      </c>
      <c r="U9147">
        <v>0.32100000000000001</v>
      </c>
      <c r="V9147">
        <v>170000</v>
      </c>
      <c r="W9147">
        <v>359600</v>
      </c>
      <c r="X9147">
        <v>2024</v>
      </c>
      <c r="Y9147">
        <v>741440</v>
      </c>
    </row>
    <row r="9148" spans="2:25" x14ac:dyDescent="0.35">
      <c r="B9148" t="s">
        <v>6757</v>
      </c>
      <c r="C9148" s="1">
        <v>45530</v>
      </c>
      <c r="D9148" t="s">
        <v>1479</v>
      </c>
      <c r="E9148" t="s">
        <v>6244</v>
      </c>
      <c r="F9148" t="s">
        <v>998</v>
      </c>
      <c r="G9148">
        <v>1</v>
      </c>
      <c r="H9148">
        <v>261600</v>
      </c>
      <c r="I9148">
        <v>177600</v>
      </c>
      <c r="J9148" t="s">
        <v>14</v>
      </c>
      <c r="K9148">
        <v>261600</v>
      </c>
      <c r="L9148" t="s">
        <v>7205</v>
      </c>
      <c r="M9148" t="s">
        <v>7203</v>
      </c>
      <c r="N9148" s="1">
        <v>45640</v>
      </c>
      <c r="O9148" t="s">
        <v>998</v>
      </c>
      <c r="P9148" t="s">
        <v>7235</v>
      </c>
      <c r="Q9148" t="s">
        <v>7248</v>
      </c>
      <c r="R9148" t="s">
        <v>7223</v>
      </c>
      <c r="S9148">
        <v>166758</v>
      </c>
      <c r="T9148">
        <v>245606</v>
      </c>
      <c r="U9148">
        <v>0.32100000000000001</v>
      </c>
      <c r="V9148">
        <v>84000</v>
      </c>
      <c r="W9148">
        <v>177600</v>
      </c>
      <c r="X9148">
        <v>2024</v>
      </c>
      <c r="Y9148">
        <v>366240</v>
      </c>
    </row>
    <row r="9149" spans="2:25" x14ac:dyDescent="0.35">
      <c r="B9149" t="s">
        <v>6775</v>
      </c>
      <c r="C9149" s="1">
        <v>45534</v>
      </c>
      <c r="D9149" t="s">
        <v>1479</v>
      </c>
      <c r="E9149" t="s">
        <v>163</v>
      </c>
      <c r="F9149" t="s">
        <v>998</v>
      </c>
      <c r="G9149">
        <v>1</v>
      </c>
      <c r="H9149">
        <v>259600</v>
      </c>
      <c r="I9149">
        <v>176300</v>
      </c>
      <c r="J9149" t="s">
        <v>18</v>
      </c>
      <c r="K9149">
        <v>259600</v>
      </c>
      <c r="L9149" t="s">
        <v>7205</v>
      </c>
      <c r="M9149" t="s">
        <v>7203</v>
      </c>
      <c r="N9149" s="1">
        <v>43399</v>
      </c>
      <c r="O9149" t="s">
        <v>998</v>
      </c>
      <c r="P9149" t="s">
        <v>7235</v>
      </c>
      <c r="Q9149" t="s">
        <v>7248</v>
      </c>
      <c r="R9149" t="s">
        <v>7223</v>
      </c>
      <c r="S9149">
        <v>166758</v>
      </c>
      <c r="T9149">
        <v>245606</v>
      </c>
      <c r="U9149">
        <v>0.32100000000000001</v>
      </c>
      <c r="V9149">
        <v>83300</v>
      </c>
      <c r="W9149">
        <v>176300</v>
      </c>
      <c r="X9149">
        <v>2024</v>
      </c>
      <c r="Y9149">
        <v>363440</v>
      </c>
    </row>
    <row r="9150" spans="2:25" x14ac:dyDescent="0.35">
      <c r="B9150" t="s">
        <v>5799</v>
      </c>
      <c r="C9150" s="1">
        <v>45300</v>
      </c>
      <c r="D9150" t="s">
        <v>11</v>
      </c>
      <c r="E9150" t="s">
        <v>701</v>
      </c>
      <c r="F9150" t="s">
        <v>998</v>
      </c>
      <c r="G9150">
        <v>1</v>
      </c>
      <c r="H9150">
        <v>258100</v>
      </c>
      <c r="I9150">
        <v>175200</v>
      </c>
      <c r="J9150" t="s">
        <v>14</v>
      </c>
      <c r="K9150">
        <v>258100</v>
      </c>
      <c r="L9150" t="s">
        <v>7204</v>
      </c>
      <c r="M9150" t="s">
        <v>7203</v>
      </c>
      <c r="N9150" s="1">
        <v>44532</v>
      </c>
      <c r="O9150" t="s">
        <v>998</v>
      </c>
      <c r="P9150" t="s">
        <v>7235</v>
      </c>
      <c r="Q9150" t="s">
        <v>7248</v>
      </c>
      <c r="R9150" t="s">
        <v>7223</v>
      </c>
      <c r="S9150">
        <v>166758</v>
      </c>
      <c r="T9150">
        <v>245606</v>
      </c>
      <c r="U9150">
        <v>0.32100000000000001</v>
      </c>
      <c r="V9150">
        <v>82900</v>
      </c>
      <c r="W9150">
        <v>175200</v>
      </c>
      <c r="X9150">
        <v>2024</v>
      </c>
      <c r="Y9150">
        <v>361340</v>
      </c>
    </row>
    <row r="9151" spans="2:25" x14ac:dyDescent="0.35">
      <c r="B9151" t="s">
        <v>6420</v>
      </c>
      <c r="C9151" s="1">
        <v>45452</v>
      </c>
      <c r="D9151" t="s">
        <v>1091</v>
      </c>
      <c r="E9151" t="s">
        <v>2448</v>
      </c>
      <c r="F9151" t="s">
        <v>998</v>
      </c>
      <c r="G9151">
        <v>4</v>
      </c>
      <c r="H9151">
        <v>257300</v>
      </c>
      <c r="I9151">
        <v>174700</v>
      </c>
      <c r="J9151" t="s">
        <v>18</v>
      </c>
      <c r="K9151">
        <v>1029200</v>
      </c>
      <c r="L9151" t="s">
        <v>7208</v>
      </c>
      <c r="M9151" t="s">
        <v>7206</v>
      </c>
      <c r="N9151" s="1">
        <v>44578</v>
      </c>
      <c r="O9151" t="s">
        <v>998</v>
      </c>
      <c r="P9151" t="s">
        <v>7235</v>
      </c>
      <c r="Q9151" t="s">
        <v>7248</v>
      </c>
      <c r="R9151" t="s">
        <v>7223</v>
      </c>
      <c r="S9151">
        <v>166758</v>
      </c>
      <c r="T9151">
        <v>245606</v>
      </c>
      <c r="U9151">
        <v>0.32100000000000001</v>
      </c>
      <c r="V9151">
        <v>330400</v>
      </c>
      <c r="W9151">
        <v>698800</v>
      </c>
      <c r="X9151">
        <v>2024</v>
      </c>
      <c r="Y9151">
        <v>1440880</v>
      </c>
    </row>
    <row r="9152" spans="2:25" x14ac:dyDescent="0.35">
      <c r="B9152" t="s">
        <v>5797</v>
      </c>
      <c r="C9152" s="1">
        <v>45299</v>
      </c>
      <c r="D9152" t="s">
        <v>11</v>
      </c>
      <c r="E9152" t="s">
        <v>5798</v>
      </c>
      <c r="F9152" t="s">
        <v>30</v>
      </c>
      <c r="G9152">
        <v>4</v>
      </c>
      <c r="H9152">
        <v>2960600</v>
      </c>
      <c r="I9152">
        <v>2285100</v>
      </c>
      <c r="J9152" t="s">
        <v>18</v>
      </c>
      <c r="K9152">
        <v>11842400</v>
      </c>
      <c r="L9152" t="s">
        <v>7204</v>
      </c>
      <c r="M9152" t="s">
        <v>7203</v>
      </c>
      <c r="N9152" s="1">
        <v>45374</v>
      </c>
      <c r="O9152" t="s">
        <v>30</v>
      </c>
      <c r="P9152" t="s">
        <v>7218</v>
      </c>
      <c r="Q9152" t="s">
        <v>7246</v>
      </c>
      <c r="R9152" t="s">
        <v>7234</v>
      </c>
      <c r="S9152">
        <v>1997055</v>
      </c>
      <c r="T9152">
        <v>2587449</v>
      </c>
      <c r="U9152">
        <v>0.22800000000000001</v>
      </c>
      <c r="V9152">
        <v>2702000</v>
      </c>
      <c r="W9152">
        <v>9140400</v>
      </c>
      <c r="X9152">
        <v>2024</v>
      </c>
      <c r="Y9152">
        <v>16579359.999999998</v>
      </c>
    </row>
    <row r="9153" spans="2:25" x14ac:dyDescent="0.35">
      <c r="B9153" t="s">
        <v>7098</v>
      </c>
      <c r="C9153" s="1">
        <v>45620</v>
      </c>
      <c r="D9153" t="s">
        <v>1962</v>
      </c>
      <c r="E9153" t="s">
        <v>4194</v>
      </c>
      <c r="F9153" t="s">
        <v>30</v>
      </c>
      <c r="G9153">
        <v>4</v>
      </c>
      <c r="H9153">
        <v>2959000</v>
      </c>
      <c r="I9153">
        <v>2283900</v>
      </c>
      <c r="J9153" t="s">
        <v>14</v>
      </c>
      <c r="K9153">
        <v>11836000</v>
      </c>
      <c r="L9153" t="s">
        <v>7209</v>
      </c>
      <c r="M9153" t="s">
        <v>7203</v>
      </c>
      <c r="N9153" s="1">
        <v>44966</v>
      </c>
      <c r="O9153" t="s">
        <v>30</v>
      </c>
      <c r="P9153" t="s">
        <v>7218</v>
      </c>
      <c r="Q9153" t="s">
        <v>7246</v>
      </c>
      <c r="R9153" t="s">
        <v>7234</v>
      </c>
      <c r="S9153">
        <v>1997055</v>
      </c>
      <c r="T9153">
        <v>2587449</v>
      </c>
      <c r="U9153">
        <v>0.22800000000000001</v>
      </c>
      <c r="V9153">
        <v>2700400</v>
      </c>
      <c r="W9153">
        <v>9135600</v>
      </c>
      <c r="X9153">
        <v>2024</v>
      </c>
      <c r="Y9153">
        <v>16570399.999999998</v>
      </c>
    </row>
    <row r="9154" spans="2:25" x14ac:dyDescent="0.35">
      <c r="B9154" t="s">
        <v>5912</v>
      </c>
      <c r="C9154" s="1">
        <v>45325</v>
      </c>
      <c r="D9154" t="s">
        <v>375</v>
      </c>
      <c r="E9154" t="s">
        <v>480</v>
      </c>
      <c r="F9154" t="s">
        <v>30</v>
      </c>
      <c r="G9154">
        <v>4</v>
      </c>
      <c r="H9154">
        <v>2886700</v>
      </c>
      <c r="I9154">
        <v>2228100</v>
      </c>
      <c r="J9154" t="s">
        <v>18</v>
      </c>
      <c r="K9154">
        <v>11546800</v>
      </c>
      <c r="L9154" t="s">
        <v>7209</v>
      </c>
      <c r="M9154" t="s">
        <v>7203</v>
      </c>
      <c r="N9154" s="1">
        <v>44280</v>
      </c>
      <c r="O9154" t="s">
        <v>30</v>
      </c>
      <c r="P9154" t="s">
        <v>7218</v>
      </c>
      <c r="Q9154" t="s">
        <v>7246</v>
      </c>
      <c r="R9154" t="s">
        <v>7234</v>
      </c>
      <c r="S9154">
        <v>1997055</v>
      </c>
      <c r="T9154">
        <v>2587449</v>
      </c>
      <c r="U9154">
        <v>0.22800000000000001</v>
      </c>
      <c r="V9154">
        <v>2634400</v>
      </c>
      <c r="W9154">
        <v>8912400</v>
      </c>
      <c r="X9154">
        <v>2024</v>
      </c>
      <c r="Y9154">
        <v>16165519.999999998</v>
      </c>
    </row>
    <row r="9155" spans="2:25" x14ac:dyDescent="0.35">
      <c r="B9155" t="s">
        <v>6339</v>
      </c>
      <c r="C9155" s="1">
        <v>45432</v>
      </c>
      <c r="D9155" t="s">
        <v>931</v>
      </c>
      <c r="E9155" t="s">
        <v>4235</v>
      </c>
      <c r="F9155" t="s">
        <v>30</v>
      </c>
      <c r="G9155">
        <v>4</v>
      </c>
      <c r="H9155">
        <v>2802400</v>
      </c>
      <c r="I9155">
        <v>2162900</v>
      </c>
      <c r="J9155" t="s">
        <v>18</v>
      </c>
      <c r="K9155">
        <v>11209600</v>
      </c>
      <c r="L9155" t="s">
        <v>7202</v>
      </c>
      <c r="M9155" t="s">
        <v>7203</v>
      </c>
      <c r="N9155" s="1">
        <v>45055</v>
      </c>
      <c r="O9155" t="s">
        <v>30</v>
      </c>
      <c r="P9155" t="s">
        <v>7218</v>
      </c>
      <c r="Q9155" t="s">
        <v>7246</v>
      </c>
      <c r="R9155" t="s">
        <v>7234</v>
      </c>
      <c r="S9155">
        <v>1997055</v>
      </c>
      <c r="T9155">
        <v>2587449</v>
      </c>
      <c r="U9155">
        <v>0.22800000000000001</v>
      </c>
      <c r="V9155">
        <v>2558000</v>
      </c>
      <c r="W9155">
        <v>8651600</v>
      </c>
      <c r="X9155">
        <v>2024</v>
      </c>
      <c r="Y9155">
        <v>15693439.999999998</v>
      </c>
    </row>
    <row r="9156" spans="2:25" x14ac:dyDescent="0.35">
      <c r="B9156" t="s">
        <v>5842</v>
      </c>
      <c r="C9156" s="1">
        <v>45309</v>
      </c>
      <c r="D9156" t="s">
        <v>11</v>
      </c>
      <c r="E9156" t="s">
        <v>2370</v>
      </c>
      <c r="F9156" t="s">
        <v>30</v>
      </c>
      <c r="G9156">
        <v>1</v>
      </c>
      <c r="H9156">
        <v>2674400</v>
      </c>
      <c r="I9156">
        <v>2064200</v>
      </c>
      <c r="J9156" t="s">
        <v>14</v>
      </c>
      <c r="K9156">
        <v>2674400</v>
      </c>
      <c r="L9156" t="s">
        <v>7204</v>
      </c>
      <c r="M9156" t="s">
        <v>7203</v>
      </c>
      <c r="N9156" s="1">
        <v>44825</v>
      </c>
      <c r="O9156" t="s">
        <v>30</v>
      </c>
      <c r="P9156" t="s">
        <v>7218</v>
      </c>
      <c r="Q9156" t="s">
        <v>7246</v>
      </c>
      <c r="R9156" t="s">
        <v>7234</v>
      </c>
      <c r="S9156">
        <v>1997055</v>
      </c>
      <c r="T9156">
        <v>2587449</v>
      </c>
      <c r="U9156">
        <v>0.22800000000000001</v>
      </c>
      <c r="V9156">
        <v>610200</v>
      </c>
      <c r="W9156">
        <v>2064200</v>
      </c>
      <c r="X9156">
        <v>2024</v>
      </c>
      <c r="Y9156">
        <v>3744159.9999999995</v>
      </c>
    </row>
    <row r="9157" spans="2:25" x14ac:dyDescent="0.35">
      <c r="B9157" t="s">
        <v>5788</v>
      </c>
      <c r="C9157" s="1">
        <v>45298</v>
      </c>
      <c r="D9157" t="s">
        <v>11</v>
      </c>
      <c r="E9157" t="s">
        <v>301</v>
      </c>
      <c r="F9157" t="s">
        <v>848</v>
      </c>
      <c r="G9157">
        <v>5</v>
      </c>
      <c r="H9157">
        <v>2678600</v>
      </c>
      <c r="I9157">
        <v>2176000</v>
      </c>
      <c r="J9157" t="s">
        <v>18</v>
      </c>
      <c r="K9157">
        <v>13393000</v>
      </c>
      <c r="L9157" t="s">
        <v>7204</v>
      </c>
      <c r="M9157" t="s">
        <v>7203</v>
      </c>
      <c r="N9157" s="1">
        <v>43666</v>
      </c>
      <c r="O9157" t="s">
        <v>848</v>
      </c>
      <c r="P9157" t="s">
        <v>7231</v>
      </c>
      <c r="Q9157" t="s">
        <v>7232</v>
      </c>
      <c r="R9157" t="s">
        <v>7240</v>
      </c>
      <c r="S9157">
        <v>1718977</v>
      </c>
      <c r="T9157">
        <v>2115966</v>
      </c>
      <c r="U9157">
        <v>0.188</v>
      </c>
      <c r="V9157">
        <v>2513000</v>
      </c>
      <c r="W9157">
        <v>10880000</v>
      </c>
      <c r="X9157">
        <v>2024</v>
      </c>
      <c r="Y9157">
        <v>18750200</v>
      </c>
    </row>
    <row r="9158" spans="2:25" x14ac:dyDescent="0.35">
      <c r="B9158" t="s">
        <v>6491</v>
      </c>
      <c r="C9158" s="1">
        <v>45467</v>
      </c>
      <c r="D9158" t="s">
        <v>1091</v>
      </c>
      <c r="E9158" t="s">
        <v>459</v>
      </c>
      <c r="F9158" t="s">
        <v>848</v>
      </c>
      <c r="G9158">
        <v>3</v>
      </c>
      <c r="H9158">
        <v>2455500</v>
      </c>
      <c r="I9158">
        <v>1994800</v>
      </c>
      <c r="J9158" t="s">
        <v>14</v>
      </c>
      <c r="K9158">
        <v>7366500</v>
      </c>
      <c r="L9158" t="s">
        <v>7205</v>
      </c>
      <c r="M9158" t="s">
        <v>7203</v>
      </c>
      <c r="N9158" s="1">
        <v>43428</v>
      </c>
      <c r="O9158" t="s">
        <v>848</v>
      </c>
      <c r="P9158" t="s">
        <v>7231</v>
      </c>
      <c r="Q9158" t="s">
        <v>7232</v>
      </c>
      <c r="R9158" t="s">
        <v>7240</v>
      </c>
      <c r="S9158">
        <v>1718977</v>
      </c>
      <c r="T9158">
        <v>2115966</v>
      </c>
      <c r="U9158">
        <v>0.188</v>
      </c>
      <c r="V9158">
        <v>1382100</v>
      </c>
      <c r="W9158">
        <v>5984400</v>
      </c>
      <c r="X9158">
        <v>2024</v>
      </c>
      <c r="Y9158">
        <v>10313100</v>
      </c>
    </row>
    <row r="9159" spans="2:25" x14ac:dyDescent="0.35">
      <c r="B9159" t="s">
        <v>6629</v>
      </c>
      <c r="C9159" s="1">
        <v>45500</v>
      </c>
      <c r="D9159" t="s">
        <v>1277</v>
      </c>
      <c r="E9159" t="s">
        <v>480</v>
      </c>
      <c r="F9159" t="s">
        <v>848</v>
      </c>
      <c r="G9159">
        <v>4</v>
      </c>
      <c r="H9159">
        <v>2388500</v>
      </c>
      <c r="I9159">
        <v>1940400</v>
      </c>
      <c r="J9159" t="s">
        <v>14</v>
      </c>
      <c r="K9159">
        <v>9554000</v>
      </c>
      <c r="L9159" t="s">
        <v>7209</v>
      </c>
      <c r="M9159" t="s">
        <v>7203</v>
      </c>
      <c r="N9159" s="1">
        <v>44280</v>
      </c>
      <c r="O9159" t="s">
        <v>848</v>
      </c>
      <c r="P9159" t="s">
        <v>7231</v>
      </c>
      <c r="Q9159" t="s">
        <v>7232</v>
      </c>
      <c r="R9159" t="s">
        <v>7240</v>
      </c>
      <c r="S9159">
        <v>1718977</v>
      </c>
      <c r="T9159">
        <v>2115966</v>
      </c>
      <c r="U9159">
        <v>0.188</v>
      </c>
      <c r="V9159">
        <v>1792400</v>
      </c>
      <c r="W9159">
        <v>7761600</v>
      </c>
      <c r="X9159">
        <v>2024</v>
      </c>
      <c r="Y9159">
        <v>13375600</v>
      </c>
    </row>
    <row r="9160" spans="2:25" x14ac:dyDescent="0.35">
      <c r="B9160" t="s">
        <v>6964</v>
      </c>
      <c r="C9160" s="1">
        <v>45585</v>
      </c>
      <c r="D9160" t="s">
        <v>1809</v>
      </c>
      <c r="E9160" t="s">
        <v>449</v>
      </c>
      <c r="F9160" t="s">
        <v>848</v>
      </c>
      <c r="G9160">
        <v>3</v>
      </c>
      <c r="H9160">
        <v>2375700</v>
      </c>
      <c r="I9160">
        <v>1930000</v>
      </c>
      <c r="J9160" t="s">
        <v>14</v>
      </c>
      <c r="K9160">
        <v>7127100</v>
      </c>
      <c r="L9160" t="s">
        <v>7204</v>
      </c>
      <c r="M9160" t="s">
        <v>7203</v>
      </c>
      <c r="N9160" s="1">
        <v>44129</v>
      </c>
      <c r="O9160" t="s">
        <v>848</v>
      </c>
      <c r="P9160" t="s">
        <v>7231</v>
      </c>
      <c r="Q9160" t="s">
        <v>7232</v>
      </c>
      <c r="R9160" t="s">
        <v>7240</v>
      </c>
      <c r="S9160">
        <v>1718977</v>
      </c>
      <c r="T9160">
        <v>2115966</v>
      </c>
      <c r="U9160">
        <v>0.188</v>
      </c>
      <c r="V9160">
        <v>1337100</v>
      </c>
      <c r="W9160">
        <v>5790000</v>
      </c>
      <c r="X9160">
        <v>2024</v>
      </c>
      <c r="Y9160">
        <v>9977940</v>
      </c>
    </row>
    <row r="9161" spans="2:25" x14ac:dyDescent="0.35">
      <c r="B9161" t="s">
        <v>6650</v>
      </c>
      <c r="C9161" s="1">
        <v>45505</v>
      </c>
      <c r="D9161" t="s">
        <v>1479</v>
      </c>
      <c r="E9161" t="s">
        <v>109</v>
      </c>
      <c r="F9161" t="s">
        <v>848</v>
      </c>
      <c r="G9161">
        <v>5</v>
      </c>
      <c r="H9161">
        <v>2354500</v>
      </c>
      <c r="I9161">
        <v>1912800</v>
      </c>
      <c r="J9161" t="s">
        <v>18</v>
      </c>
      <c r="K9161">
        <v>11772500</v>
      </c>
      <c r="L9161" t="s">
        <v>7205</v>
      </c>
      <c r="M9161" t="s">
        <v>7206</v>
      </c>
      <c r="N9161" s="1">
        <v>43269</v>
      </c>
      <c r="O9161" t="s">
        <v>848</v>
      </c>
      <c r="P9161" t="s">
        <v>7231</v>
      </c>
      <c r="Q9161" t="s">
        <v>7232</v>
      </c>
      <c r="R9161" t="s">
        <v>7240</v>
      </c>
      <c r="S9161">
        <v>1718977</v>
      </c>
      <c r="T9161">
        <v>2115966</v>
      </c>
      <c r="U9161">
        <v>0.188</v>
      </c>
      <c r="V9161">
        <v>2208500</v>
      </c>
      <c r="W9161">
        <v>9564000</v>
      </c>
      <c r="X9161">
        <v>2024</v>
      </c>
      <c r="Y9161">
        <v>16481499.999999998</v>
      </c>
    </row>
    <row r="9162" spans="2:25" x14ac:dyDescent="0.35">
      <c r="B9162" t="s">
        <v>7025</v>
      </c>
      <c r="C9162" s="1">
        <v>45599</v>
      </c>
      <c r="D9162" t="s">
        <v>1962</v>
      </c>
      <c r="E9162" t="s">
        <v>2368</v>
      </c>
      <c r="F9162" t="s">
        <v>848</v>
      </c>
      <c r="G9162">
        <v>3</v>
      </c>
      <c r="H9162">
        <v>2328000</v>
      </c>
      <c r="I9162">
        <v>1891300</v>
      </c>
      <c r="J9162" t="s">
        <v>14</v>
      </c>
      <c r="K9162">
        <v>6984000</v>
      </c>
      <c r="L9162" t="s">
        <v>7208</v>
      </c>
      <c r="M9162" t="s">
        <v>7203</v>
      </c>
      <c r="N9162" s="1">
        <v>44844</v>
      </c>
      <c r="O9162" t="s">
        <v>848</v>
      </c>
      <c r="P9162" t="s">
        <v>7231</v>
      </c>
      <c r="Q9162" t="s">
        <v>7232</v>
      </c>
      <c r="R9162" t="s">
        <v>7240</v>
      </c>
      <c r="S9162">
        <v>1718977</v>
      </c>
      <c r="T9162">
        <v>2115966</v>
      </c>
      <c r="U9162">
        <v>0.188</v>
      </c>
      <c r="V9162">
        <v>1310100</v>
      </c>
      <c r="W9162">
        <v>5673900</v>
      </c>
      <c r="X9162">
        <v>2024</v>
      </c>
      <c r="Y9162">
        <v>9777600</v>
      </c>
    </row>
    <row r="9163" spans="2:25" x14ac:dyDescent="0.35">
      <c r="B9163" t="s">
        <v>6598</v>
      </c>
      <c r="C9163" s="1">
        <v>45493</v>
      </c>
      <c r="D9163" t="s">
        <v>1277</v>
      </c>
      <c r="E9163" t="s">
        <v>6244</v>
      </c>
      <c r="F9163" t="s">
        <v>848</v>
      </c>
      <c r="G9163">
        <v>3</v>
      </c>
      <c r="H9163">
        <v>2311700</v>
      </c>
      <c r="I9163">
        <v>1878000</v>
      </c>
      <c r="J9163" t="s">
        <v>14</v>
      </c>
      <c r="K9163">
        <v>6935100</v>
      </c>
      <c r="L9163" t="s">
        <v>7205</v>
      </c>
      <c r="M9163" t="s">
        <v>7203</v>
      </c>
      <c r="N9163" s="1">
        <v>45640</v>
      </c>
      <c r="O9163" t="s">
        <v>848</v>
      </c>
      <c r="P9163" t="s">
        <v>7231</v>
      </c>
      <c r="Q9163" t="s">
        <v>7232</v>
      </c>
      <c r="R9163" t="s">
        <v>7240</v>
      </c>
      <c r="S9163">
        <v>1718977</v>
      </c>
      <c r="T9163">
        <v>2115966</v>
      </c>
      <c r="U9163">
        <v>0.188</v>
      </c>
      <c r="V9163">
        <v>1301100</v>
      </c>
      <c r="W9163">
        <v>5634000</v>
      </c>
      <c r="X9163">
        <v>2024</v>
      </c>
      <c r="Y9163">
        <v>9709140</v>
      </c>
    </row>
    <row r="9164" spans="2:25" x14ac:dyDescent="0.35">
      <c r="B9164" t="s">
        <v>6490</v>
      </c>
      <c r="C9164" s="1">
        <v>45467</v>
      </c>
      <c r="D9164" t="s">
        <v>1091</v>
      </c>
      <c r="E9164" t="s">
        <v>353</v>
      </c>
      <c r="F9164" t="s">
        <v>848</v>
      </c>
      <c r="G9164">
        <v>4</v>
      </c>
      <c r="H9164">
        <v>2211100</v>
      </c>
      <c r="I9164">
        <v>1796300</v>
      </c>
      <c r="J9164" t="s">
        <v>18</v>
      </c>
      <c r="K9164">
        <v>8844400</v>
      </c>
      <c r="L9164" t="s">
        <v>7202</v>
      </c>
      <c r="M9164" t="s">
        <v>7203</v>
      </c>
      <c r="N9164" s="1">
        <v>44189</v>
      </c>
      <c r="O9164" t="s">
        <v>848</v>
      </c>
      <c r="P9164" t="s">
        <v>7231</v>
      </c>
      <c r="Q9164" t="s">
        <v>7232</v>
      </c>
      <c r="R9164" t="s">
        <v>7240</v>
      </c>
      <c r="S9164">
        <v>1718977</v>
      </c>
      <c r="T9164">
        <v>2115966</v>
      </c>
      <c r="U9164">
        <v>0.188</v>
      </c>
      <c r="V9164">
        <v>1659200</v>
      </c>
      <c r="W9164">
        <v>7185200</v>
      </c>
      <c r="X9164">
        <v>2024</v>
      </c>
      <c r="Y9164">
        <v>12382160</v>
      </c>
    </row>
    <row r="9165" spans="2:25" x14ac:dyDescent="0.35">
      <c r="B9165" t="s">
        <v>6100</v>
      </c>
      <c r="C9165" s="1">
        <v>45375</v>
      </c>
      <c r="D9165" t="s">
        <v>578</v>
      </c>
      <c r="E9165" t="s">
        <v>574</v>
      </c>
      <c r="F9165" t="s">
        <v>848</v>
      </c>
      <c r="G9165">
        <v>5</v>
      </c>
      <c r="H9165">
        <v>2156400</v>
      </c>
      <c r="I9165">
        <v>1751800</v>
      </c>
      <c r="J9165" t="s">
        <v>18</v>
      </c>
      <c r="K9165">
        <v>10782000</v>
      </c>
      <c r="L9165" t="s">
        <v>7208</v>
      </c>
      <c r="M9165" t="s">
        <v>7203</v>
      </c>
      <c r="N9165" s="1">
        <v>44532</v>
      </c>
      <c r="O9165" t="s">
        <v>848</v>
      </c>
      <c r="P9165" t="s">
        <v>7231</v>
      </c>
      <c r="Q9165" t="s">
        <v>7232</v>
      </c>
      <c r="R9165" t="s">
        <v>7240</v>
      </c>
      <c r="S9165">
        <v>1718977</v>
      </c>
      <c r="T9165">
        <v>2115966</v>
      </c>
      <c r="U9165">
        <v>0.188</v>
      </c>
      <c r="V9165">
        <v>2023000</v>
      </c>
      <c r="W9165">
        <v>8759000</v>
      </c>
      <c r="X9165">
        <v>2024</v>
      </c>
      <c r="Y9165">
        <v>15094799.999999998</v>
      </c>
    </row>
    <row r="9166" spans="2:25" x14ac:dyDescent="0.35">
      <c r="B9166" t="s">
        <v>7132</v>
      </c>
      <c r="C9166" s="1">
        <v>45635</v>
      </c>
      <c r="D9166" t="s">
        <v>2132</v>
      </c>
      <c r="E9166" t="s">
        <v>2447</v>
      </c>
      <c r="F9166" t="s">
        <v>848</v>
      </c>
      <c r="G9166">
        <v>4</v>
      </c>
      <c r="H9166">
        <v>2145200</v>
      </c>
      <c r="I9166">
        <v>1742700</v>
      </c>
      <c r="J9166" t="s">
        <v>14</v>
      </c>
      <c r="K9166">
        <v>8580800</v>
      </c>
      <c r="L9166" t="s">
        <v>7208</v>
      </c>
      <c r="M9166" t="s">
        <v>7206</v>
      </c>
      <c r="N9166" s="1">
        <v>44910</v>
      </c>
      <c r="O9166" t="s">
        <v>848</v>
      </c>
      <c r="P9166" t="s">
        <v>7231</v>
      </c>
      <c r="Q9166" t="s">
        <v>7232</v>
      </c>
      <c r="R9166" t="s">
        <v>7240</v>
      </c>
      <c r="S9166">
        <v>1718977</v>
      </c>
      <c r="T9166">
        <v>2115966</v>
      </c>
      <c r="U9166">
        <v>0.188</v>
      </c>
      <c r="V9166">
        <v>1610000</v>
      </c>
      <c r="W9166">
        <v>6970800</v>
      </c>
      <c r="X9166">
        <v>2024</v>
      </c>
      <c r="Y9166">
        <v>12013120</v>
      </c>
    </row>
    <row r="9167" spans="2:25" x14ac:dyDescent="0.35">
      <c r="B9167" t="s">
        <v>6754</v>
      </c>
      <c r="C9167" s="1">
        <v>45529</v>
      </c>
      <c r="D9167" t="s">
        <v>1479</v>
      </c>
      <c r="E9167" t="s">
        <v>2344</v>
      </c>
      <c r="F9167" t="s">
        <v>302</v>
      </c>
      <c r="G9167">
        <v>3</v>
      </c>
      <c r="H9167">
        <v>176100</v>
      </c>
      <c r="I9167">
        <v>116900</v>
      </c>
      <c r="J9167" t="s">
        <v>14</v>
      </c>
      <c r="K9167">
        <v>528300</v>
      </c>
      <c r="L9167" t="s">
        <v>7209</v>
      </c>
      <c r="M9167" t="s">
        <v>7203</v>
      </c>
      <c r="N9167" s="1">
        <v>44704</v>
      </c>
      <c r="O9167" t="s">
        <v>302</v>
      </c>
      <c r="P9167" t="s">
        <v>7235</v>
      </c>
      <c r="Q9167" t="s">
        <v>7247</v>
      </c>
      <c r="R9167" t="s">
        <v>7227</v>
      </c>
      <c r="S9167">
        <v>96357</v>
      </c>
      <c r="T9167">
        <v>145095</v>
      </c>
      <c r="U9167">
        <v>0.33600000000000002</v>
      </c>
      <c r="V9167">
        <v>177600</v>
      </c>
      <c r="W9167">
        <v>350700</v>
      </c>
      <c r="X9167">
        <v>2024</v>
      </c>
      <c r="Y9167">
        <v>739620</v>
      </c>
    </row>
    <row r="9168" spans="2:25" x14ac:dyDescent="0.35">
      <c r="B9168" t="s">
        <v>6333</v>
      </c>
      <c r="C9168" s="1">
        <v>45430</v>
      </c>
      <c r="D9168" t="s">
        <v>931</v>
      </c>
      <c r="E9168" t="s">
        <v>173</v>
      </c>
      <c r="F9168" t="s">
        <v>302</v>
      </c>
      <c r="G9168">
        <v>3</v>
      </c>
      <c r="H9168">
        <v>170800</v>
      </c>
      <c r="I9168">
        <v>113400</v>
      </c>
      <c r="J9168" t="s">
        <v>18</v>
      </c>
      <c r="K9168">
        <v>512400</v>
      </c>
      <c r="L9168" t="s">
        <v>7205</v>
      </c>
      <c r="M9168" t="s">
        <v>7203</v>
      </c>
      <c r="N9168" s="1">
        <v>44355</v>
      </c>
      <c r="O9168" t="s">
        <v>302</v>
      </c>
      <c r="P9168" t="s">
        <v>7235</v>
      </c>
      <c r="Q9168" t="s">
        <v>7247</v>
      </c>
      <c r="R9168" t="s">
        <v>7227</v>
      </c>
      <c r="S9168">
        <v>96357</v>
      </c>
      <c r="T9168">
        <v>145095</v>
      </c>
      <c r="U9168">
        <v>0.33600000000000002</v>
      </c>
      <c r="V9168">
        <v>172200</v>
      </c>
      <c r="W9168">
        <v>340200</v>
      </c>
      <c r="X9168">
        <v>2024</v>
      </c>
      <c r="Y9168">
        <v>717360</v>
      </c>
    </row>
    <row r="9169" spans="2:25" x14ac:dyDescent="0.35">
      <c r="B9169" t="s">
        <v>7087</v>
      </c>
      <c r="C9169" s="1">
        <v>45618</v>
      </c>
      <c r="D9169" t="s">
        <v>1962</v>
      </c>
      <c r="E9169" t="s">
        <v>5848</v>
      </c>
      <c r="F9169" t="s">
        <v>302</v>
      </c>
      <c r="G9169">
        <v>5</v>
      </c>
      <c r="H9169">
        <v>164300</v>
      </c>
      <c r="I9169">
        <v>109100</v>
      </c>
      <c r="J9169" t="s">
        <v>14</v>
      </c>
      <c r="K9169">
        <v>821500</v>
      </c>
      <c r="L9169" t="s">
        <v>7202</v>
      </c>
      <c r="M9169" t="s">
        <v>7203</v>
      </c>
      <c r="N9169" s="1">
        <v>45421</v>
      </c>
      <c r="O9169" t="s">
        <v>302</v>
      </c>
      <c r="P9169" t="s">
        <v>7235</v>
      </c>
      <c r="Q9169" t="s">
        <v>7247</v>
      </c>
      <c r="R9169" t="s">
        <v>7227</v>
      </c>
      <c r="S9169">
        <v>96357</v>
      </c>
      <c r="T9169">
        <v>145095</v>
      </c>
      <c r="U9169">
        <v>0.33600000000000002</v>
      </c>
      <c r="V9169">
        <v>276000</v>
      </c>
      <c r="W9169">
        <v>545500</v>
      </c>
      <c r="X9169">
        <v>2024</v>
      </c>
      <c r="Y9169">
        <v>1150100</v>
      </c>
    </row>
    <row r="9170" spans="2:25" x14ac:dyDescent="0.35">
      <c r="B9170" t="s">
        <v>6501</v>
      </c>
      <c r="C9170" s="1">
        <v>45471</v>
      </c>
      <c r="D9170" t="s">
        <v>1091</v>
      </c>
      <c r="E9170" t="s">
        <v>98</v>
      </c>
      <c r="F9170" t="s">
        <v>302</v>
      </c>
      <c r="G9170">
        <v>4</v>
      </c>
      <c r="H9170">
        <v>164000</v>
      </c>
      <c r="I9170">
        <v>108900</v>
      </c>
      <c r="J9170" t="s">
        <v>14</v>
      </c>
      <c r="K9170">
        <v>656000</v>
      </c>
      <c r="L9170" t="s">
        <v>7204</v>
      </c>
      <c r="M9170" t="s">
        <v>7206</v>
      </c>
      <c r="N9170" s="1">
        <v>44413</v>
      </c>
      <c r="O9170" t="s">
        <v>302</v>
      </c>
      <c r="P9170" t="s">
        <v>7235</v>
      </c>
      <c r="Q9170" t="s">
        <v>7247</v>
      </c>
      <c r="R9170" t="s">
        <v>7227</v>
      </c>
      <c r="S9170">
        <v>96357</v>
      </c>
      <c r="T9170">
        <v>145095</v>
      </c>
      <c r="U9170">
        <v>0.33600000000000002</v>
      </c>
      <c r="V9170">
        <v>220400</v>
      </c>
      <c r="W9170">
        <v>435600</v>
      </c>
      <c r="X9170">
        <v>2024</v>
      </c>
      <c r="Y9170">
        <v>918399.99999999988</v>
      </c>
    </row>
    <row r="9171" spans="2:25" x14ac:dyDescent="0.35">
      <c r="B9171" t="s">
        <v>6325</v>
      </c>
      <c r="C9171" s="1">
        <v>45429</v>
      </c>
      <c r="D9171" t="s">
        <v>931</v>
      </c>
      <c r="E9171" t="s">
        <v>173</v>
      </c>
      <c r="F9171" t="s">
        <v>302</v>
      </c>
      <c r="G9171">
        <v>1</v>
      </c>
      <c r="H9171">
        <v>163200</v>
      </c>
      <c r="I9171">
        <v>108400</v>
      </c>
      <c r="J9171" t="s">
        <v>14</v>
      </c>
      <c r="K9171">
        <v>163200</v>
      </c>
      <c r="L9171" t="s">
        <v>7205</v>
      </c>
      <c r="M9171" t="s">
        <v>7203</v>
      </c>
      <c r="N9171" s="1">
        <v>44355</v>
      </c>
      <c r="O9171" t="s">
        <v>302</v>
      </c>
      <c r="P9171" t="s">
        <v>7235</v>
      </c>
      <c r="Q9171" t="s">
        <v>7247</v>
      </c>
      <c r="R9171" t="s">
        <v>7227</v>
      </c>
      <c r="S9171">
        <v>96357</v>
      </c>
      <c r="T9171">
        <v>145095</v>
      </c>
      <c r="U9171">
        <v>0.33600000000000002</v>
      </c>
      <c r="V9171">
        <v>54800</v>
      </c>
      <c r="W9171">
        <v>108400</v>
      </c>
      <c r="X9171">
        <v>2024</v>
      </c>
      <c r="Y9171">
        <v>228480</v>
      </c>
    </row>
    <row r="9172" spans="2:25" x14ac:dyDescent="0.35">
      <c r="B9172" t="s">
        <v>6066</v>
      </c>
      <c r="C9172" s="1">
        <v>45367</v>
      </c>
      <c r="D9172" t="s">
        <v>578</v>
      </c>
      <c r="E9172" t="s">
        <v>67</v>
      </c>
      <c r="F9172" t="s">
        <v>302</v>
      </c>
      <c r="G9172">
        <v>4</v>
      </c>
      <c r="H9172">
        <v>160300</v>
      </c>
      <c r="I9172">
        <v>106500</v>
      </c>
      <c r="J9172" t="s">
        <v>14</v>
      </c>
      <c r="K9172">
        <v>641200</v>
      </c>
      <c r="L9172" t="s">
        <v>7208</v>
      </c>
      <c r="M9172" t="s">
        <v>7206</v>
      </c>
      <c r="N9172" s="1">
        <v>43774</v>
      </c>
      <c r="O9172" t="s">
        <v>302</v>
      </c>
      <c r="P9172" t="s">
        <v>7235</v>
      </c>
      <c r="Q9172" t="s">
        <v>7247</v>
      </c>
      <c r="R9172" t="s">
        <v>7227</v>
      </c>
      <c r="S9172">
        <v>96357</v>
      </c>
      <c r="T9172">
        <v>145095</v>
      </c>
      <c r="U9172">
        <v>0.33600000000000002</v>
      </c>
      <c r="V9172">
        <v>215200</v>
      </c>
      <c r="W9172">
        <v>426000</v>
      </c>
      <c r="X9172">
        <v>2024</v>
      </c>
      <c r="Y9172">
        <v>897680</v>
      </c>
    </row>
    <row r="9173" spans="2:25" x14ac:dyDescent="0.35">
      <c r="B9173" t="s">
        <v>6987</v>
      </c>
      <c r="C9173" s="1">
        <v>45590</v>
      </c>
      <c r="D9173" t="s">
        <v>1809</v>
      </c>
      <c r="E9173" t="s">
        <v>4303</v>
      </c>
      <c r="F9173" t="s">
        <v>302</v>
      </c>
      <c r="G9173">
        <v>4</v>
      </c>
      <c r="H9173">
        <v>158000</v>
      </c>
      <c r="I9173">
        <v>105000</v>
      </c>
      <c r="J9173" t="s">
        <v>14</v>
      </c>
      <c r="K9173">
        <v>632000</v>
      </c>
      <c r="L9173" t="s">
        <v>7202</v>
      </c>
      <c r="M9173" t="s">
        <v>7203</v>
      </c>
      <c r="N9173" s="1">
        <v>45235</v>
      </c>
      <c r="O9173" t="s">
        <v>302</v>
      </c>
      <c r="P9173" t="s">
        <v>7235</v>
      </c>
      <c r="Q9173" t="s">
        <v>7247</v>
      </c>
      <c r="R9173" t="s">
        <v>7227</v>
      </c>
      <c r="S9173">
        <v>96357</v>
      </c>
      <c r="T9173">
        <v>145095</v>
      </c>
      <c r="U9173">
        <v>0.33600000000000002</v>
      </c>
      <c r="V9173">
        <v>212000</v>
      </c>
      <c r="W9173">
        <v>420000</v>
      </c>
      <c r="X9173">
        <v>2024</v>
      </c>
      <c r="Y9173">
        <v>884800</v>
      </c>
    </row>
    <row r="9174" spans="2:25" x14ac:dyDescent="0.35">
      <c r="B9174" t="s">
        <v>5880</v>
      </c>
      <c r="C9174" s="1">
        <v>45317</v>
      </c>
      <c r="D9174" t="s">
        <v>11</v>
      </c>
      <c r="E9174" t="s">
        <v>71</v>
      </c>
      <c r="F9174" t="s">
        <v>302</v>
      </c>
      <c r="G9174">
        <v>1</v>
      </c>
      <c r="H9174">
        <v>156900</v>
      </c>
      <c r="I9174">
        <v>104200</v>
      </c>
      <c r="J9174" t="s">
        <v>18</v>
      </c>
      <c r="K9174">
        <v>156900</v>
      </c>
      <c r="L9174" t="s">
        <v>7204</v>
      </c>
      <c r="M9174" t="s">
        <v>7203</v>
      </c>
      <c r="N9174" s="1">
        <v>44483</v>
      </c>
      <c r="O9174" t="s">
        <v>302</v>
      </c>
      <c r="P9174" t="s">
        <v>7235</v>
      </c>
      <c r="Q9174" t="s">
        <v>7247</v>
      </c>
      <c r="R9174" t="s">
        <v>7227</v>
      </c>
      <c r="S9174">
        <v>96357</v>
      </c>
      <c r="T9174">
        <v>145095</v>
      </c>
      <c r="U9174">
        <v>0.33600000000000002</v>
      </c>
      <c r="V9174">
        <v>52700</v>
      </c>
      <c r="W9174">
        <v>104200</v>
      </c>
      <c r="X9174">
        <v>2024</v>
      </c>
      <c r="Y9174">
        <v>219660</v>
      </c>
    </row>
    <row r="9175" spans="2:25" x14ac:dyDescent="0.35">
      <c r="B9175" t="s">
        <v>6128</v>
      </c>
      <c r="C9175" s="1">
        <v>45382</v>
      </c>
      <c r="D9175" t="s">
        <v>578</v>
      </c>
      <c r="E9175" t="s">
        <v>12</v>
      </c>
      <c r="F9175" t="s">
        <v>302</v>
      </c>
      <c r="G9175">
        <v>2</v>
      </c>
      <c r="H9175">
        <v>156300</v>
      </c>
      <c r="I9175">
        <v>103800</v>
      </c>
      <c r="J9175" t="s">
        <v>18</v>
      </c>
      <c r="K9175">
        <v>312600</v>
      </c>
      <c r="L9175" t="s">
        <v>7204</v>
      </c>
      <c r="M9175" t="s">
        <v>7203</v>
      </c>
      <c r="N9175" s="1">
        <v>43595</v>
      </c>
      <c r="O9175" t="s">
        <v>302</v>
      </c>
      <c r="P9175" t="s">
        <v>7235</v>
      </c>
      <c r="Q9175" t="s">
        <v>7247</v>
      </c>
      <c r="R9175" t="s">
        <v>7227</v>
      </c>
      <c r="S9175">
        <v>96357</v>
      </c>
      <c r="T9175">
        <v>145095</v>
      </c>
      <c r="U9175">
        <v>0.33600000000000002</v>
      </c>
      <c r="V9175">
        <v>105000</v>
      </c>
      <c r="W9175">
        <v>207600</v>
      </c>
      <c r="X9175">
        <v>2024</v>
      </c>
      <c r="Y9175">
        <v>437640</v>
      </c>
    </row>
    <row r="9176" spans="2:25" x14ac:dyDescent="0.35">
      <c r="B9176" t="s">
        <v>6382</v>
      </c>
      <c r="C9176" s="1">
        <v>45442</v>
      </c>
      <c r="D9176" t="s">
        <v>931</v>
      </c>
      <c r="E9176" t="s">
        <v>626</v>
      </c>
      <c r="F9176" t="s">
        <v>474</v>
      </c>
      <c r="G9176">
        <v>1</v>
      </c>
      <c r="H9176">
        <v>3678100</v>
      </c>
      <c r="I9176">
        <v>2593100</v>
      </c>
      <c r="J9176" t="s">
        <v>14</v>
      </c>
      <c r="K9176">
        <v>3678100</v>
      </c>
      <c r="L9176" t="s">
        <v>7204</v>
      </c>
      <c r="M9176" t="s">
        <v>7206</v>
      </c>
      <c r="N9176" s="1">
        <v>43409</v>
      </c>
      <c r="O9176" t="s">
        <v>474</v>
      </c>
      <c r="P9176" t="s">
        <v>7231</v>
      </c>
      <c r="Q9176" t="s">
        <v>7244</v>
      </c>
      <c r="R9176" t="s">
        <v>7240</v>
      </c>
      <c r="S9176">
        <v>2081182</v>
      </c>
      <c r="T9176">
        <v>2951936</v>
      </c>
      <c r="U9176">
        <v>0.29499999999999998</v>
      </c>
      <c r="V9176">
        <v>1085000</v>
      </c>
      <c r="W9176">
        <v>2593100</v>
      </c>
      <c r="X9176">
        <v>2024</v>
      </c>
      <c r="Y9176">
        <v>5149340</v>
      </c>
    </row>
    <row r="9177" spans="2:25" x14ac:dyDescent="0.35">
      <c r="B9177" t="s">
        <v>7069</v>
      </c>
      <c r="C9177" s="1">
        <v>45611</v>
      </c>
      <c r="D9177" t="s">
        <v>1962</v>
      </c>
      <c r="E9177" t="s">
        <v>67</v>
      </c>
      <c r="F9177" t="s">
        <v>474</v>
      </c>
      <c r="G9177">
        <v>2</v>
      </c>
      <c r="H9177">
        <v>3561600</v>
      </c>
      <c r="I9177">
        <v>2511000</v>
      </c>
      <c r="J9177" t="s">
        <v>18</v>
      </c>
      <c r="K9177">
        <v>7123200</v>
      </c>
      <c r="L9177" t="s">
        <v>7208</v>
      </c>
      <c r="M9177" t="s">
        <v>7206</v>
      </c>
      <c r="N9177" s="1">
        <v>43774</v>
      </c>
      <c r="O9177" t="s">
        <v>474</v>
      </c>
      <c r="P9177" t="s">
        <v>7231</v>
      </c>
      <c r="Q9177" t="s">
        <v>7244</v>
      </c>
      <c r="R9177" t="s">
        <v>7240</v>
      </c>
      <c r="S9177">
        <v>2081182</v>
      </c>
      <c r="T9177">
        <v>2951936</v>
      </c>
      <c r="U9177">
        <v>0.29499999999999998</v>
      </c>
      <c r="V9177">
        <v>2101200</v>
      </c>
      <c r="W9177">
        <v>5022000</v>
      </c>
      <c r="X9177">
        <v>2024</v>
      </c>
      <c r="Y9177">
        <v>9972480</v>
      </c>
    </row>
    <row r="9178" spans="2:25" x14ac:dyDescent="0.35">
      <c r="B9178" t="s">
        <v>6309</v>
      </c>
      <c r="C9178" s="1">
        <v>45423</v>
      </c>
      <c r="D9178" t="s">
        <v>931</v>
      </c>
      <c r="E9178" t="s">
        <v>2534</v>
      </c>
      <c r="F9178" t="s">
        <v>474</v>
      </c>
      <c r="G9178">
        <v>3</v>
      </c>
      <c r="H9178">
        <v>3532100</v>
      </c>
      <c r="I9178">
        <v>2490200</v>
      </c>
      <c r="J9178" t="s">
        <v>14</v>
      </c>
      <c r="K9178">
        <v>10596300</v>
      </c>
      <c r="L9178" t="s">
        <v>7209</v>
      </c>
      <c r="M9178" t="s">
        <v>7203</v>
      </c>
      <c r="N9178" s="1">
        <v>44724</v>
      </c>
      <c r="O9178" t="s">
        <v>474</v>
      </c>
      <c r="P9178" t="s">
        <v>7231</v>
      </c>
      <c r="Q9178" t="s">
        <v>7244</v>
      </c>
      <c r="R9178" t="s">
        <v>7240</v>
      </c>
      <c r="S9178">
        <v>2081182</v>
      </c>
      <c r="T9178">
        <v>2951936</v>
      </c>
      <c r="U9178">
        <v>0.29499999999999998</v>
      </c>
      <c r="V9178">
        <v>3125700</v>
      </c>
      <c r="W9178">
        <v>7470600</v>
      </c>
      <c r="X9178">
        <v>2024</v>
      </c>
      <c r="Y9178">
        <v>14834819.999999998</v>
      </c>
    </row>
    <row r="9179" spans="2:25" x14ac:dyDescent="0.35">
      <c r="B9179" t="s">
        <v>7067</v>
      </c>
      <c r="C9179" s="1">
        <v>45611</v>
      </c>
      <c r="D9179" t="s">
        <v>1962</v>
      </c>
      <c r="E9179" t="s">
        <v>2447</v>
      </c>
      <c r="F9179" t="s">
        <v>474</v>
      </c>
      <c r="G9179">
        <v>5</v>
      </c>
      <c r="H9179">
        <v>3520200</v>
      </c>
      <c r="I9179">
        <v>2481800</v>
      </c>
      <c r="J9179" t="s">
        <v>18</v>
      </c>
      <c r="K9179">
        <v>17601000</v>
      </c>
      <c r="L9179" t="s">
        <v>7208</v>
      </c>
      <c r="M9179" t="s">
        <v>7206</v>
      </c>
      <c r="N9179" s="1">
        <v>44910</v>
      </c>
      <c r="O9179" t="s">
        <v>474</v>
      </c>
      <c r="P9179" t="s">
        <v>7231</v>
      </c>
      <c r="Q9179" t="s">
        <v>7244</v>
      </c>
      <c r="R9179" t="s">
        <v>7240</v>
      </c>
      <c r="S9179">
        <v>2081182</v>
      </c>
      <c r="T9179">
        <v>2951936</v>
      </c>
      <c r="U9179">
        <v>0.29499999999999998</v>
      </c>
      <c r="V9179">
        <v>5192000</v>
      </c>
      <c r="W9179">
        <v>12409000</v>
      </c>
      <c r="X9179">
        <v>2024</v>
      </c>
      <c r="Y9179">
        <v>24641400</v>
      </c>
    </row>
    <row r="9180" spans="2:25" x14ac:dyDescent="0.35">
      <c r="B9180" t="s">
        <v>6507</v>
      </c>
      <c r="C9180" s="1">
        <v>45472</v>
      </c>
      <c r="D9180" t="s">
        <v>1091</v>
      </c>
      <c r="E9180" t="s">
        <v>4040</v>
      </c>
      <c r="F9180" t="s">
        <v>474</v>
      </c>
      <c r="G9180">
        <v>4</v>
      </c>
      <c r="H9180">
        <v>3475800</v>
      </c>
      <c r="I9180">
        <v>2450500</v>
      </c>
      <c r="J9180" t="s">
        <v>14</v>
      </c>
      <c r="K9180">
        <v>13903200</v>
      </c>
      <c r="L9180" t="s">
        <v>7205</v>
      </c>
      <c r="M9180" t="s">
        <v>7203</v>
      </c>
      <c r="N9180" s="1">
        <v>45286</v>
      </c>
      <c r="O9180" t="s">
        <v>474</v>
      </c>
      <c r="P9180" t="s">
        <v>7231</v>
      </c>
      <c r="Q9180" t="s">
        <v>7244</v>
      </c>
      <c r="R9180" t="s">
        <v>7240</v>
      </c>
      <c r="S9180">
        <v>2081182</v>
      </c>
      <c r="T9180">
        <v>2951936</v>
      </c>
      <c r="U9180">
        <v>0.29499999999999998</v>
      </c>
      <c r="V9180">
        <v>4101200</v>
      </c>
      <c r="W9180">
        <v>9802000</v>
      </c>
      <c r="X9180">
        <v>2024</v>
      </c>
      <c r="Y9180">
        <v>19464480</v>
      </c>
    </row>
    <row r="9181" spans="2:25" x14ac:dyDescent="0.35">
      <c r="B9181" t="s">
        <v>6667</v>
      </c>
      <c r="C9181" s="1">
        <v>45510</v>
      </c>
      <c r="D9181" t="s">
        <v>1479</v>
      </c>
      <c r="E9181" t="s">
        <v>243</v>
      </c>
      <c r="F9181" t="s">
        <v>474</v>
      </c>
      <c r="G9181">
        <v>5</v>
      </c>
      <c r="H9181">
        <v>3434500</v>
      </c>
      <c r="I9181">
        <v>2421400</v>
      </c>
      <c r="J9181" t="s">
        <v>18</v>
      </c>
      <c r="K9181">
        <v>17172500</v>
      </c>
      <c r="L9181" t="s">
        <v>7204</v>
      </c>
      <c r="M9181" t="s">
        <v>7206</v>
      </c>
      <c r="N9181" s="1">
        <v>43285</v>
      </c>
      <c r="O9181" t="s">
        <v>474</v>
      </c>
      <c r="P9181" t="s">
        <v>7231</v>
      </c>
      <c r="Q9181" t="s">
        <v>7244</v>
      </c>
      <c r="R9181" t="s">
        <v>7240</v>
      </c>
      <c r="S9181">
        <v>2081182</v>
      </c>
      <c r="T9181">
        <v>2951936</v>
      </c>
      <c r="U9181">
        <v>0.29499999999999998</v>
      </c>
      <c r="V9181">
        <v>5065500</v>
      </c>
      <c r="W9181">
        <v>12107000</v>
      </c>
      <c r="X9181">
        <v>2024</v>
      </c>
      <c r="Y9181">
        <v>24041500</v>
      </c>
    </row>
    <row r="9182" spans="2:25" x14ac:dyDescent="0.35">
      <c r="B9182" t="s">
        <v>6519</v>
      </c>
      <c r="C9182" s="1">
        <v>45475</v>
      </c>
      <c r="D9182" t="s">
        <v>1277</v>
      </c>
      <c r="E9182" t="s">
        <v>5766</v>
      </c>
      <c r="F9182" t="s">
        <v>474</v>
      </c>
      <c r="G9182">
        <v>1</v>
      </c>
      <c r="H9182">
        <v>3424700</v>
      </c>
      <c r="I9182">
        <v>2414500</v>
      </c>
      <c r="J9182" t="s">
        <v>14</v>
      </c>
      <c r="K9182">
        <v>3424700</v>
      </c>
      <c r="L9182" t="s">
        <v>7209</v>
      </c>
      <c r="M9182" t="s">
        <v>7203</v>
      </c>
      <c r="N9182" s="1">
        <v>45576</v>
      </c>
      <c r="O9182" t="s">
        <v>474</v>
      </c>
      <c r="P9182" t="s">
        <v>7231</v>
      </c>
      <c r="Q9182" t="s">
        <v>7244</v>
      </c>
      <c r="R9182" t="s">
        <v>7240</v>
      </c>
      <c r="S9182">
        <v>2081182</v>
      </c>
      <c r="T9182">
        <v>2951936</v>
      </c>
      <c r="U9182">
        <v>0.29499999999999998</v>
      </c>
      <c r="V9182">
        <v>1010200</v>
      </c>
      <c r="W9182">
        <v>2414500</v>
      </c>
      <c r="X9182">
        <v>2024</v>
      </c>
      <c r="Y9182">
        <v>4794580</v>
      </c>
    </row>
    <row r="9183" spans="2:25" x14ac:dyDescent="0.35">
      <c r="B9183" t="s">
        <v>6695</v>
      </c>
      <c r="C9183" s="1">
        <v>45515</v>
      </c>
      <c r="D9183" t="s">
        <v>1479</v>
      </c>
      <c r="E9183" t="s">
        <v>2336</v>
      </c>
      <c r="F9183" t="s">
        <v>474</v>
      </c>
      <c r="G9183">
        <v>2</v>
      </c>
      <c r="H9183">
        <v>3414900</v>
      </c>
      <c r="I9183">
        <v>2407600</v>
      </c>
      <c r="J9183" t="s">
        <v>14</v>
      </c>
      <c r="K9183">
        <v>6829800</v>
      </c>
      <c r="L9183" t="s">
        <v>7207</v>
      </c>
      <c r="M9183" t="s">
        <v>7203</v>
      </c>
      <c r="N9183" s="1">
        <v>44730</v>
      </c>
      <c r="O9183" t="s">
        <v>474</v>
      </c>
      <c r="P9183" t="s">
        <v>7231</v>
      </c>
      <c r="Q9183" t="s">
        <v>7244</v>
      </c>
      <c r="R9183" t="s">
        <v>7240</v>
      </c>
      <c r="S9183">
        <v>2081182</v>
      </c>
      <c r="T9183">
        <v>2951936</v>
      </c>
      <c r="U9183">
        <v>0.29499999999999998</v>
      </c>
      <c r="V9183">
        <v>2014600</v>
      </c>
      <c r="W9183">
        <v>4815200</v>
      </c>
      <c r="X9183">
        <v>2024</v>
      </c>
      <c r="Y9183">
        <v>9561720</v>
      </c>
    </row>
    <row r="9184" spans="2:25" x14ac:dyDescent="0.35">
      <c r="B9184" t="s">
        <v>6608</v>
      </c>
      <c r="C9184" s="1">
        <v>45496</v>
      </c>
      <c r="D9184" t="s">
        <v>1277</v>
      </c>
      <c r="E9184" t="s">
        <v>103</v>
      </c>
      <c r="F9184" t="s">
        <v>474</v>
      </c>
      <c r="G9184">
        <v>5</v>
      </c>
      <c r="H9184">
        <v>3338300</v>
      </c>
      <c r="I9184">
        <v>2353600</v>
      </c>
      <c r="J9184" t="s">
        <v>14</v>
      </c>
      <c r="K9184">
        <v>16691500</v>
      </c>
      <c r="L9184" t="s">
        <v>7204</v>
      </c>
      <c r="M9184" t="s">
        <v>7203</v>
      </c>
      <c r="N9184" s="1">
        <v>43472</v>
      </c>
      <c r="O9184" t="s">
        <v>474</v>
      </c>
      <c r="P9184" t="s">
        <v>7231</v>
      </c>
      <c r="Q9184" t="s">
        <v>7244</v>
      </c>
      <c r="R9184" t="s">
        <v>7240</v>
      </c>
      <c r="S9184">
        <v>2081182</v>
      </c>
      <c r="T9184">
        <v>2951936</v>
      </c>
      <c r="U9184">
        <v>0.29499999999999998</v>
      </c>
      <c r="V9184">
        <v>4923500</v>
      </c>
      <c r="W9184">
        <v>11768000</v>
      </c>
      <c r="X9184">
        <v>2024</v>
      </c>
      <c r="Y9184">
        <v>23368100</v>
      </c>
    </row>
    <row r="9185" spans="2:25" x14ac:dyDescent="0.35">
      <c r="B9185" t="s">
        <v>5955</v>
      </c>
      <c r="C9185" s="1">
        <v>45335</v>
      </c>
      <c r="D9185" t="s">
        <v>375</v>
      </c>
      <c r="E9185" t="s">
        <v>4020</v>
      </c>
      <c r="F9185" t="s">
        <v>474</v>
      </c>
      <c r="G9185">
        <v>4</v>
      </c>
      <c r="H9185">
        <v>3324200</v>
      </c>
      <c r="I9185">
        <v>2343600</v>
      </c>
      <c r="J9185" t="s">
        <v>18</v>
      </c>
      <c r="K9185">
        <v>13296800</v>
      </c>
      <c r="L9185" t="s">
        <v>7204</v>
      </c>
      <c r="M9185" t="s">
        <v>7203</v>
      </c>
      <c r="N9185" s="1">
        <v>45181</v>
      </c>
      <c r="O9185" t="s">
        <v>474</v>
      </c>
      <c r="P9185" t="s">
        <v>7231</v>
      </c>
      <c r="Q9185" t="s">
        <v>7244</v>
      </c>
      <c r="R9185" t="s">
        <v>7240</v>
      </c>
      <c r="S9185">
        <v>2081182</v>
      </c>
      <c r="T9185">
        <v>2951936</v>
      </c>
      <c r="U9185">
        <v>0.29499999999999998</v>
      </c>
      <c r="V9185">
        <v>3922400</v>
      </c>
      <c r="W9185">
        <v>9374400</v>
      </c>
      <c r="X9185">
        <v>2024</v>
      </c>
      <c r="Y9185">
        <v>18615520</v>
      </c>
    </row>
    <row r="9186" spans="2:25" x14ac:dyDescent="0.35">
      <c r="B9186" t="s">
        <v>5838</v>
      </c>
      <c r="C9186" s="1">
        <v>45308</v>
      </c>
      <c r="D9186" t="s">
        <v>11</v>
      </c>
      <c r="E9186" t="s">
        <v>3948</v>
      </c>
      <c r="F9186" t="s">
        <v>474</v>
      </c>
      <c r="G9186">
        <v>3</v>
      </c>
      <c r="H9186">
        <v>3253600</v>
      </c>
      <c r="I9186">
        <v>2293900</v>
      </c>
      <c r="J9186" t="s">
        <v>14</v>
      </c>
      <c r="K9186">
        <v>9760800</v>
      </c>
      <c r="L9186" t="s">
        <v>7208</v>
      </c>
      <c r="M9186" t="s">
        <v>7203</v>
      </c>
      <c r="N9186" s="1">
        <v>45042</v>
      </c>
      <c r="O9186" t="s">
        <v>474</v>
      </c>
      <c r="P9186" t="s">
        <v>7231</v>
      </c>
      <c r="Q9186" t="s">
        <v>7244</v>
      </c>
      <c r="R9186" t="s">
        <v>7240</v>
      </c>
      <c r="S9186">
        <v>2081182</v>
      </c>
      <c r="T9186">
        <v>2951936</v>
      </c>
      <c r="U9186">
        <v>0.29499999999999998</v>
      </c>
      <c r="V9186">
        <v>2879100</v>
      </c>
      <c r="W9186">
        <v>6881700</v>
      </c>
      <c r="X9186">
        <v>2024</v>
      </c>
      <c r="Y9186">
        <v>13665120</v>
      </c>
    </row>
    <row r="9187" spans="2:25" x14ac:dyDescent="0.35">
      <c r="B9187" t="s">
        <v>6294</v>
      </c>
      <c r="C9187" s="1">
        <v>45420</v>
      </c>
      <c r="D9187" t="s">
        <v>931</v>
      </c>
      <c r="E9187" t="s">
        <v>98</v>
      </c>
      <c r="F9187" t="s">
        <v>474</v>
      </c>
      <c r="G9187">
        <v>3</v>
      </c>
      <c r="H9187">
        <v>3253000</v>
      </c>
      <c r="I9187">
        <v>2293400</v>
      </c>
      <c r="J9187" t="s">
        <v>14</v>
      </c>
      <c r="K9187">
        <v>9759000</v>
      </c>
      <c r="L9187" t="s">
        <v>7204</v>
      </c>
      <c r="M9187" t="s">
        <v>7206</v>
      </c>
      <c r="N9187" s="1">
        <v>44413</v>
      </c>
      <c r="O9187" t="s">
        <v>474</v>
      </c>
      <c r="P9187" t="s">
        <v>7231</v>
      </c>
      <c r="Q9187" t="s">
        <v>7244</v>
      </c>
      <c r="R9187" t="s">
        <v>7240</v>
      </c>
      <c r="S9187">
        <v>2081182</v>
      </c>
      <c r="T9187">
        <v>2951936</v>
      </c>
      <c r="U9187">
        <v>0.29499999999999998</v>
      </c>
      <c r="V9187">
        <v>2878800</v>
      </c>
      <c r="W9187">
        <v>6880200</v>
      </c>
      <c r="X9187">
        <v>2024</v>
      </c>
      <c r="Y9187">
        <v>13662600</v>
      </c>
    </row>
    <row r="9188" spans="2:25" x14ac:dyDescent="0.35">
      <c r="B9188" t="s">
        <v>6433</v>
      </c>
      <c r="C9188" s="1">
        <v>45454</v>
      </c>
      <c r="D9188" t="s">
        <v>1091</v>
      </c>
      <c r="E9188" t="s">
        <v>67</v>
      </c>
      <c r="F9188" t="s">
        <v>474</v>
      </c>
      <c r="G9188">
        <v>4</v>
      </c>
      <c r="H9188">
        <v>3127800</v>
      </c>
      <c r="I9188">
        <v>2205200</v>
      </c>
      <c r="J9188" t="s">
        <v>14</v>
      </c>
      <c r="K9188">
        <v>12511200</v>
      </c>
      <c r="L9188" t="s">
        <v>7208</v>
      </c>
      <c r="M9188" t="s">
        <v>7206</v>
      </c>
      <c r="N9188" s="1">
        <v>43774</v>
      </c>
      <c r="O9188" t="s">
        <v>474</v>
      </c>
      <c r="P9188" t="s">
        <v>7231</v>
      </c>
      <c r="Q9188" t="s">
        <v>7244</v>
      </c>
      <c r="R9188" t="s">
        <v>7240</v>
      </c>
      <c r="S9188">
        <v>2081182</v>
      </c>
      <c r="T9188">
        <v>2951936</v>
      </c>
      <c r="U9188">
        <v>0.29499999999999998</v>
      </c>
      <c r="V9188">
        <v>3690400</v>
      </c>
      <c r="W9188">
        <v>8820800</v>
      </c>
      <c r="X9188">
        <v>2024</v>
      </c>
      <c r="Y9188">
        <v>17515680</v>
      </c>
    </row>
    <row r="9189" spans="2:25" x14ac:dyDescent="0.35">
      <c r="B9189" t="s">
        <v>5941</v>
      </c>
      <c r="C9189" s="1">
        <v>45332</v>
      </c>
      <c r="D9189" t="s">
        <v>375</v>
      </c>
      <c r="E9189" t="s">
        <v>29</v>
      </c>
      <c r="F9189" t="s">
        <v>474</v>
      </c>
      <c r="G9189">
        <v>1</v>
      </c>
      <c r="H9189">
        <v>3046000</v>
      </c>
      <c r="I9189">
        <v>2147500</v>
      </c>
      <c r="J9189" t="s">
        <v>18</v>
      </c>
      <c r="K9189">
        <v>3046000</v>
      </c>
      <c r="L9189" t="s">
        <v>7209</v>
      </c>
      <c r="M9189" t="s">
        <v>7203</v>
      </c>
      <c r="N9189" s="1">
        <v>43488</v>
      </c>
      <c r="O9189" t="s">
        <v>474</v>
      </c>
      <c r="P9189" t="s">
        <v>7231</v>
      </c>
      <c r="Q9189" t="s">
        <v>7244</v>
      </c>
      <c r="R9189" t="s">
        <v>7240</v>
      </c>
      <c r="S9189">
        <v>2081182</v>
      </c>
      <c r="T9189">
        <v>2951936</v>
      </c>
      <c r="U9189">
        <v>0.29499999999999998</v>
      </c>
      <c r="V9189">
        <v>898500</v>
      </c>
      <c r="W9189">
        <v>2147500</v>
      </c>
      <c r="X9189">
        <v>2024</v>
      </c>
      <c r="Y9189">
        <v>4264400</v>
      </c>
    </row>
    <row r="9190" spans="2:25" x14ac:dyDescent="0.35">
      <c r="B9190" t="s">
        <v>6103</v>
      </c>
      <c r="C9190" s="1">
        <v>45375</v>
      </c>
      <c r="D9190" t="s">
        <v>578</v>
      </c>
      <c r="E9190" t="s">
        <v>4245</v>
      </c>
      <c r="F9190" t="s">
        <v>474</v>
      </c>
      <c r="G9190">
        <v>4</v>
      </c>
      <c r="H9190">
        <v>3036100</v>
      </c>
      <c r="I9190">
        <v>2140500</v>
      </c>
      <c r="J9190" t="s">
        <v>14</v>
      </c>
      <c r="K9190">
        <v>12144400</v>
      </c>
      <c r="L9190" t="s">
        <v>7208</v>
      </c>
      <c r="M9190" t="s">
        <v>7206</v>
      </c>
      <c r="N9190" s="1">
        <v>45153</v>
      </c>
      <c r="O9190" t="s">
        <v>474</v>
      </c>
      <c r="P9190" t="s">
        <v>7231</v>
      </c>
      <c r="Q9190" t="s">
        <v>7244</v>
      </c>
      <c r="R9190" t="s">
        <v>7240</v>
      </c>
      <c r="S9190">
        <v>2081182</v>
      </c>
      <c r="T9190">
        <v>2951936</v>
      </c>
      <c r="U9190">
        <v>0.29499999999999998</v>
      </c>
      <c r="V9190">
        <v>3582400</v>
      </c>
      <c r="W9190">
        <v>8562000</v>
      </c>
      <c r="X9190">
        <v>2024</v>
      </c>
      <c r="Y9190">
        <v>17002160</v>
      </c>
    </row>
    <row r="9191" spans="2:25" x14ac:dyDescent="0.35">
      <c r="B9191" t="s">
        <v>6301</v>
      </c>
      <c r="C9191" s="1">
        <v>45422</v>
      </c>
      <c r="D9191" t="s">
        <v>931</v>
      </c>
      <c r="E9191" t="s">
        <v>38</v>
      </c>
      <c r="F9191" t="s">
        <v>51</v>
      </c>
      <c r="G9191">
        <v>1</v>
      </c>
      <c r="H9191">
        <v>362400</v>
      </c>
      <c r="I9191">
        <v>235700</v>
      </c>
      <c r="J9191" t="s">
        <v>14</v>
      </c>
      <c r="K9191">
        <v>362400</v>
      </c>
      <c r="L9191" t="s">
        <v>7207</v>
      </c>
      <c r="M9191" t="s">
        <v>7206</v>
      </c>
      <c r="N9191" s="1">
        <v>43376</v>
      </c>
      <c r="O9191" t="s">
        <v>51</v>
      </c>
      <c r="P9191" t="s">
        <v>7237</v>
      </c>
      <c r="Q9191" t="s">
        <v>7239</v>
      </c>
      <c r="R9191" t="s">
        <v>7240</v>
      </c>
      <c r="S9191">
        <v>190502</v>
      </c>
      <c r="T9191">
        <v>292907</v>
      </c>
      <c r="U9191">
        <v>0.35</v>
      </c>
      <c r="V9191">
        <v>126700</v>
      </c>
      <c r="W9191">
        <v>235700</v>
      </c>
      <c r="X9191">
        <v>2024</v>
      </c>
      <c r="Y9191">
        <v>507359.99999999994</v>
      </c>
    </row>
    <row r="9192" spans="2:25" x14ac:dyDescent="0.35">
      <c r="B9192" t="s">
        <v>6033</v>
      </c>
      <c r="C9192" s="1">
        <v>45358</v>
      </c>
      <c r="D9192" t="s">
        <v>578</v>
      </c>
      <c r="E9192" t="s">
        <v>4036</v>
      </c>
      <c r="F9192" t="s">
        <v>51</v>
      </c>
      <c r="G9192">
        <v>5</v>
      </c>
      <c r="H9192">
        <v>343300</v>
      </c>
      <c r="I9192">
        <v>223300</v>
      </c>
      <c r="J9192" t="s">
        <v>14</v>
      </c>
      <c r="K9192">
        <v>1716500</v>
      </c>
      <c r="L9192" t="s">
        <v>7204</v>
      </c>
      <c r="M9192" t="s">
        <v>7206</v>
      </c>
      <c r="N9192" s="1">
        <v>45019</v>
      </c>
      <c r="O9192" t="s">
        <v>51</v>
      </c>
      <c r="P9192" t="s">
        <v>7237</v>
      </c>
      <c r="Q9192" t="s">
        <v>7239</v>
      </c>
      <c r="R9192" t="s">
        <v>7240</v>
      </c>
      <c r="S9192">
        <v>190502</v>
      </c>
      <c r="T9192">
        <v>292907</v>
      </c>
      <c r="U9192">
        <v>0.35</v>
      </c>
      <c r="V9192">
        <v>600000</v>
      </c>
      <c r="W9192">
        <v>1116500</v>
      </c>
      <c r="X9192">
        <v>2024</v>
      </c>
      <c r="Y9192">
        <v>2403100</v>
      </c>
    </row>
    <row r="9193" spans="2:25" x14ac:dyDescent="0.35">
      <c r="B9193" t="s">
        <v>6935</v>
      </c>
      <c r="C9193" s="1">
        <v>45576</v>
      </c>
      <c r="D9193" t="s">
        <v>1809</v>
      </c>
      <c r="E9193" t="s">
        <v>160</v>
      </c>
      <c r="F9193" t="s">
        <v>51</v>
      </c>
      <c r="G9193">
        <v>2</v>
      </c>
      <c r="H9193">
        <v>342400</v>
      </c>
      <c r="I9193">
        <v>222700</v>
      </c>
      <c r="J9193" t="s">
        <v>14</v>
      </c>
      <c r="K9193">
        <v>684800</v>
      </c>
      <c r="L9193" t="s">
        <v>7208</v>
      </c>
      <c r="M9193" t="s">
        <v>7203</v>
      </c>
      <c r="N9193" s="1">
        <v>44215</v>
      </c>
      <c r="O9193" t="s">
        <v>51</v>
      </c>
      <c r="P9193" t="s">
        <v>7237</v>
      </c>
      <c r="Q9193" t="s">
        <v>7239</v>
      </c>
      <c r="R9193" t="s">
        <v>7240</v>
      </c>
      <c r="S9193">
        <v>190502</v>
      </c>
      <c r="T9193">
        <v>292907</v>
      </c>
      <c r="U9193">
        <v>0.35</v>
      </c>
      <c r="V9193">
        <v>239400</v>
      </c>
      <c r="W9193">
        <v>445400</v>
      </c>
      <c r="X9193">
        <v>2024</v>
      </c>
      <c r="Y9193">
        <v>958719.99999999988</v>
      </c>
    </row>
    <row r="9194" spans="2:25" x14ac:dyDescent="0.35">
      <c r="B9194" t="s">
        <v>6931</v>
      </c>
      <c r="C9194" s="1">
        <v>45574</v>
      </c>
      <c r="D9194" t="s">
        <v>1809</v>
      </c>
      <c r="E9194" t="s">
        <v>163</v>
      </c>
      <c r="F9194" t="s">
        <v>51</v>
      </c>
      <c r="G9194">
        <v>5</v>
      </c>
      <c r="H9194">
        <v>336500</v>
      </c>
      <c r="I9194">
        <v>218900</v>
      </c>
      <c r="J9194" t="s">
        <v>14</v>
      </c>
      <c r="K9194">
        <v>1682500</v>
      </c>
      <c r="L9194" t="s">
        <v>7205</v>
      </c>
      <c r="M9194" t="s">
        <v>7203</v>
      </c>
      <c r="N9194" s="1">
        <v>43399</v>
      </c>
      <c r="O9194" t="s">
        <v>51</v>
      </c>
      <c r="P9194" t="s">
        <v>7237</v>
      </c>
      <c r="Q9194" t="s">
        <v>7239</v>
      </c>
      <c r="R9194" t="s">
        <v>7240</v>
      </c>
      <c r="S9194">
        <v>190502</v>
      </c>
      <c r="T9194">
        <v>292907</v>
      </c>
      <c r="U9194">
        <v>0.35</v>
      </c>
      <c r="V9194">
        <v>588000</v>
      </c>
      <c r="W9194">
        <v>1094500</v>
      </c>
      <c r="X9194">
        <v>2024</v>
      </c>
      <c r="Y9194">
        <v>2355500</v>
      </c>
    </row>
    <row r="9195" spans="2:25" x14ac:dyDescent="0.35">
      <c r="B9195" t="s">
        <v>6933</v>
      </c>
      <c r="C9195" s="1">
        <v>45576</v>
      </c>
      <c r="D9195" t="s">
        <v>1809</v>
      </c>
      <c r="E9195" t="s">
        <v>626</v>
      </c>
      <c r="F9195" t="s">
        <v>51</v>
      </c>
      <c r="G9195">
        <v>4</v>
      </c>
      <c r="H9195">
        <v>331500</v>
      </c>
      <c r="I9195">
        <v>215600</v>
      </c>
      <c r="J9195" t="s">
        <v>18</v>
      </c>
      <c r="K9195">
        <v>1326000</v>
      </c>
      <c r="L9195" t="s">
        <v>7204</v>
      </c>
      <c r="M9195" t="s">
        <v>7206</v>
      </c>
      <c r="N9195" s="1">
        <v>43409</v>
      </c>
      <c r="O9195" t="s">
        <v>51</v>
      </c>
      <c r="P9195" t="s">
        <v>7237</v>
      </c>
      <c r="Q9195" t="s">
        <v>7239</v>
      </c>
      <c r="R9195" t="s">
        <v>7240</v>
      </c>
      <c r="S9195">
        <v>190502</v>
      </c>
      <c r="T9195">
        <v>292907</v>
      </c>
      <c r="U9195">
        <v>0.35</v>
      </c>
      <c r="V9195">
        <v>463600</v>
      </c>
      <c r="W9195">
        <v>862400</v>
      </c>
      <c r="X9195">
        <v>2024</v>
      </c>
      <c r="Y9195">
        <v>1856399.9999999998</v>
      </c>
    </row>
    <row r="9196" spans="2:25" x14ac:dyDescent="0.35">
      <c r="B9196" t="s">
        <v>6565</v>
      </c>
      <c r="C9196" s="1">
        <v>45486</v>
      </c>
      <c r="D9196" t="s">
        <v>1277</v>
      </c>
      <c r="E9196" t="s">
        <v>667</v>
      </c>
      <c r="F9196" t="s">
        <v>51</v>
      </c>
      <c r="G9196">
        <v>5</v>
      </c>
      <c r="H9196">
        <v>329700</v>
      </c>
      <c r="I9196">
        <v>214400</v>
      </c>
      <c r="J9196" t="s">
        <v>18</v>
      </c>
      <c r="K9196">
        <v>1648500</v>
      </c>
      <c r="L9196" t="s">
        <v>7205</v>
      </c>
      <c r="M9196" t="s">
        <v>7203</v>
      </c>
      <c r="N9196" s="1">
        <v>43133</v>
      </c>
      <c r="O9196" t="s">
        <v>51</v>
      </c>
      <c r="P9196" t="s">
        <v>7237</v>
      </c>
      <c r="Q9196" t="s">
        <v>7239</v>
      </c>
      <c r="R9196" t="s">
        <v>7240</v>
      </c>
      <c r="S9196">
        <v>190502</v>
      </c>
      <c r="T9196">
        <v>292907</v>
      </c>
      <c r="U9196">
        <v>0.35</v>
      </c>
      <c r="V9196">
        <v>576500</v>
      </c>
      <c r="W9196">
        <v>1072000</v>
      </c>
      <c r="X9196">
        <v>2024</v>
      </c>
      <c r="Y9196">
        <v>2307900</v>
      </c>
    </row>
    <row r="9197" spans="2:25" x14ac:dyDescent="0.35">
      <c r="B9197" t="s">
        <v>5897</v>
      </c>
      <c r="C9197" s="1">
        <v>45322</v>
      </c>
      <c r="D9197" t="s">
        <v>11</v>
      </c>
      <c r="E9197" t="s">
        <v>103</v>
      </c>
      <c r="F9197" t="s">
        <v>51</v>
      </c>
      <c r="G9197">
        <v>4</v>
      </c>
      <c r="H9197">
        <v>328500</v>
      </c>
      <c r="I9197">
        <v>213600</v>
      </c>
      <c r="J9197" t="s">
        <v>14</v>
      </c>
      <c r="K9197">
        <v>1314000</v>
      </c>
      <c r="L9197" t="s">
        <v>7204</v>
      </c>
      <c r="M9197" t="s">
        <v>7203</v>
      </c>
      <c r="N9197" s="1">
        <v>43472</v>
      </c>
      <c r="O9197" t="s">
        <v>51</v>
      </c>
      <c r="P9197" t="s">
        <v>7237</v>
      </c>
      <c r="Q9197" t="s">
        <v>7239</v>
      </c>
      <c r="R9197" t="s">
        <v>7240</v>
      </c>
      <c r="S9197">
        <v>190502</v>
      </c>
      <c r="T9197">
        <v>292907</v>
      </c>
      <c r="U9197">
        <v>0.35</v>
      </c>
      <c r="V9197">
        <v>459600</v>
      </c>
      <c r="W9197">
        <v>854400</v>
      </c>
      <c r="X9197">
        <v>2024</v>
      </c>
      <c r="Y9197">
        <v>1839599.9999999998</v>
      </c>
    </row>
    <row r="9198" spans="2:25" x14ac:dyDescent="0.35">
      <c r="B9198" t="s">
        <v>6611</v>
      </c>
      <c r="C9198" s="1">
        <v>45497</v>
      </c>
      <c r="D9198" t="s">
        <v>1277</v>
      </c>
      <c r="E9198" t="s">
        <v>312</v>
      </c>
      <c r="F9198" t="s">
        <v>51</v>
      </c>
      <c r="G9198">
        <v>1</v>
      </c>
      <c r="H9198">
        <v>327800</v>
      </c>
      <c r="I9198">
        <v>213200</v>
      </c>
      <c r="J9198" t="s">
        <v>14</v>
      </c>
      <c r="K9198">
        <v>327800</v>
      </c>
      <c r="L9198" t="s">
        <v>7208</v>
      </c>
      <c r="M9198" t="s">
        <v>7206</v>
      </c>
      <c r="N9198" s="1">
        <v>44000</v>
      </c>
      <c r="O9198" t="s">
        <v>51</v>
      </c>
      <c r="P9198" t="s">
        <v>7237</v>
      </c>
      <c r="Q9198" t="s">
        <v>7239</v>
      </c>
      <c r="R9198" t="s">
        <v>7240</v>
      </c>
      <c r="S9198">
        <v>190502</v>
      </c>
      <c r="T9198">
        <v>292907</v>
      </c>
      <c r="U9198">
        <v>0.35</v>
      </c>
      <c r="V9198">
        <v>114600</v>
      </c>
      <c r="W9198">
        <v>213200</v>
      </c>
      <c r="X9198">
        <v>2024</v>
      </c>
      <c r="Y9198">
        <v>458919.99999999994</v>
      </c>
    </row>
    <row r="9199" spans="2:25" x14ac:dyDescent="0.35">
      <c r="B9199" t="s">
        <v>6329</v>
      </c>
      <c r="C9199" s="1">
        <v>45430</v>
      </c>
      <c r="D9199" t="s">
        <v>931</v>
      </c>
      <c r="E9199" t="s">
        <v>3946</v>
      </c>
      <c r="F9199" t="s">
        <v>51</v>
      </c>
      <c r="G9199">
        <v>5</v>
      </c>
      <c r="H9199">
        <v>324800</v>
      </c>
      <c r="I9199">
        <v>211300</v>
      </c>
      <c r="J9199" t="s">
        <v>14</v>
      </c>
      <c r="K9199">
        <v>1624000</v>
      </c>
      <c r="L9199" t="s">
        <v>7202</v>
      </c>
      <c r="M9199" t="s">
        <v>7203</v>
      </c>
      <c r="N9199" s="1">
        <v>45131</v>
      </c>
      <c r="O9199" t="s">
        <v>51</v>
      </c>
      <c r="P9199" t="s">
        <v>7237</v>
      </c>
      <c r="Q9199" t="s">
        <v>7239</v>
      </c>
      <c r="R9199" t="s">
        <v>7240</v>
      </c>
      <c r="S9199">
        <v>190502</v>
      </c>
      <c r="T9199">
        <v>292907</v>
      </c>
      <c r="U9199">
        <v>0.35</v>
      </c>
      <c r="V9199">
        <v>567500</v>
      </c>
      <c r="W9199">
        <v>1056500</v>
      </c>
      <c r="X9199">
        <v>2024</v>
      </c>
      <c r="Y9199">
        <v>2273600</v>
      </c>
    </row>
    <row r="9200" spans="2:25" x14ac:dyDescent="0.35">
      <c r="B9200" t="s">
        <v>6395</v>
      </c>
      <c r="C9200" s="1">
        <v>45446</v>
      </c>
      <c r="D9200" t="s">
        <v>1091</v>
      </c>
      <c r="E9200" t="s">
        <v>5951</v>
      </c>
      <c r="F9200" t="s">
        <v>221</v>
      </c>
      <c r="G9200">
        <v>4</v>
      </c>
      <c r="H9200">
        <v>2905200</v>
      </c>
      <c r="I9200">
        <v>2063300</v>
      </c>
      <c r="J9200" t="s">
        <v>14</v>
      </c>
      <c r="K9200">
        <v>11620800</v>
      </c>
      <c r="L9200" t="s">
        <v>7207</v>
      </c>
      <c r="M9200" t="s">
        <v>7206</v>
      </c>
      <c r="N9200" s="1">
        <v>45566</v>
      </c>
      <c r="O9200" t="s">
        <v>221</v>
      </c>
      <c r="P9200" t="s">
        <v>7231</v>
      </c>
      <c r="Q9200" t="s">
        <v>7244</v>
      </c>
      <c r="R9200" t="s">
        <v>7223</v>
      </c>
      <c r="S9200">
        <v>1694210</v>
      </c>
      <c r="T9200">
        <v>2385495</v>
      </c>
      <c r="U9200">
        <v>0.28999999999999998</v>
      </c>
      <c r="V9200">
        <v>3367600</v>
      </c>
      <c r="W9200">
        <v>8253200</v>
      </c>
      <c r="X9200">
        <v>2024</v>
      </c>
      <c r="Y9200">
        <v>16269119.999999998</v>
      </c>
    </row>
    <row r="9201" spans="2:25" x14ac:dyDescent="0.35">
      <c r="B9201" t="s">
        <v>6908</v>
      </c>
      <c r="C9201" s="1">
        <v>45569</v>
      </c>
      <c r="D9201" t="s">
        <v>1809</v>
      </c>
      <c r="E9201" t="s">
        <v>255</v>
      </c>
      <c r="F9201" t="s">
        <v>221</v>
      </c>
      <c r="G9201">
        <v>1</v>
      </c>
      <c r="H9201">
        <v>2855000</v>
      </c>
      <c r="I9201">
        <v>2027700</v>
      </c>
      <c r="J9201" t="s">
        <v>14</v>
      </c>
      <c r="K9201">
        <v>2855000</v>
      </c>
      <c r="L9201" t="s">
        <v>7207</v>
      </c>
      <c r="M9201" t="s">
        <v>7203</v>
      </c>
      <c r="N9201" s="1">
        <v>44246</v>
      </c>
      <c r="O9201" t="s">
        <v>221</v>
      </c>
      <c r="P9201" t="s">
        <v>7231</v>
      </c>
      <c r="Q9201" t="s">
        <v>7244</v>
      </c>
      <c r="R9201" t="s">
        <v>7223</v>
      </c>
      <c r="S9201">
        <v>1694210</v>
      </c>
      <c r="T9201">
        <v>2385495</v>
      </c>
      <c r="U9201">
        <v>0.28999999999999998</v>
      </c>
      <c r="V9201">
        <v>827300</v>
      </c>
      <c r="W9201">
        <v>2027700</v>
      </c>
      <c r="X9201">
        <v>2024</v>
      </c>
      <c r="Y9201">
        <v>3996999.9999999995</v>
      </c>
    </row>
    <row r="9202" spans="2:25" x14ac:dyDescent="0.35">
      <c r="B9202" t="s">
        <v>6896</v>
      </c>
      <c r="C9202" s="1">
        <v>45566</v>
      </c>
      <c r="D9202" t="s">
        <v>1809</v>
      </c>
      <c r="E9202" t="s">
        <v>74</v>
      </c>
      <c r="F9202" t="s">
        <v>221</v>
      </c>
      <c r="G9202">
        <v>1</v>
      </c>
      <c r="H9202">
        <v>2804900</v>
      </c>
      <c r="I9202">
        <v>1992100</v>
      </c>
      <c r="J9202" t="s">
        <v>14</v>
      </c>
      <c r="K9202">
        <v>2804900</v>
      </c>
      <c r="L9202" t="s">
        <v>7210</v>
      </c>
      <c r="M9202" t="s">
        <v>7206</v>
      </c>
      <c r="N9202" s="1">
        <v>44019</v>
      </c>
      <c r="O9202" t="s">
        <v>221</v>
      </c>
      <c r="P9202" t="s">
        <v>7231</v>
      </c>
      <c r="Q9202" t="s">
        <v>7244</v>
      </c>
      <c r="R9202" t="s">
        <v>7223</v>
      </c>
      <c r="S9202">
        <v>1694210</v>
      </c>
      <c r="T9202">
        <v>2385495</v>
      </c>
      <c r="U9202">
        <v>0.28999999999999998</v>
      </c>
      <c r="V9202">
        <v>812800</v>
      </c>
      <c r="W9202">
        <v>1992100</v>
      </c>
      <c r="X9202">
        <v>2024</v>
      </c>
      <c r="Y9202">
        <v>3926859.9999999995</v>
      </c>
    </row>
    <row r="9203" spans="2:25" x14ac:dyDescent="0.35">
      <c r="B9203" t="s">
        <v>6401</v>
      </c>
      <c r="C9203" s="1">
        <v>45448</v>
      </c>
      <c r="D9203" t="s">
        <v>1091</v>
      </c>
      <c r="E9203" t="s">
        <v>5852</v>
      </c>
      <c r="F9203" t="s">
        <v>221</v>
      </c>
      <c r="G9203">
        <v>3</v>
      </c>
      <c r="H9203">
        <v>2796400</v>
      </c>
      <c r="I9203">
        <v>1986000</v>
      </c>
      <c r="J9203" t="s">
        <v>18</v>
      </c>
      <c r="K9203">
        <v>8389200</v>
      </c>
      <c r="L9203" t="s">
        <v>7202</v>
      </c>
      <c r="M9203" t="s">
        <v>7203</v>
      </c>
      <c r="N9203" s="1">
        <v>45427</v>
      </c>
      <c r="O9203" t="s">
        <v>221</v>
      </c>
      <c r="P9203" t="s">
        <v>7231</v>
      </c>
      <c r="Q9203" t="s">
        <v>7244</v>
      </c>
      <c r="R9203" t="s">
        <v>7223</v>
      </c>
      <c r="S9203">
        <v>1694210</v>
      </c>
      <c r="T9203">
        <v>2385495</v>
      </c>
      <c r="U9203">
        <v>0.28999999999999998</v>
      </c>
      <c r="V9203">
        <v>2431200</v>
      </c>
      <c r="W9203">
        <v>5958000</v>
      </c>
      <c r="X9203">
        <v>2024</v>
      </c>
      <c r="Y9203">
        <v>11744880</v>
      </c>
    </row>
    <row r="9204" spans="2:25" x14ac:dyDescent="0.35">
      <c r="B9204" t="s">
        <v>6710</v>
      </c>
      <c r="C9204" s="1">
        <v>45517</v>
      </c>
      <c r="D9204" t="s">
        <v>1479</v>
      </c>
      <c r="E9204" t="s">
        <v>44</v>
      </c>
      <c r="F9204" t="s">
        <v>221</v>
      </c>
      <c r="G9204">
        <v>1</v>
      </c>
      <c r="H9204">
        <v>2677000</v>
      </c>
      <c r="I9204">
        <v>1901200</v>
      </c>
      <c r="J9204" t="s">
        <v>14</v>
      </c>
      <c r="K9204">
        <v>2677000</v>
      </c>
      <c r="L9204" t="s">
        <v>7209</v>
      </c>
      <c r="M9204" t="s">
        <v>7206</v>
      </c>
      <c r="N9204" s="1">
        <v>43454</v>
      </c>
      <c r="O9204" t="s">
        <v>221</v>
      </c>
      <c r="P9204" t="s">
        <v>7231</v>
      </c>
      <c r="Q9204" t="s">
        <v>7244</v>
      </c>
      <c r="R9204" t="s">
        <v>7223</v>
      </c>
      <c r="S9204">
        <v>1694210</v>
      </c>
      <c r="T9204">
        <v>2385495</v>
      </c>
      <c r="U9204">
        <v>0.28999999999999998</v>
      </c>
      <c r="V9204">
        <v>775800</v>
      </c>
      <c r="W9204">
        <v>1901200</v>
      </c>
      <c r="X9204">
        <v>2024</v>
      </c>
      <c r="Y9204">
        <v>3747799.9999999995</v>
      </c>
    </row>
    <row r="9205" spans="2:25" x14ac:dyDescent="0.35">
      <c r="B9205" t="s">
        <v>6332</v>
      </c>
      <c r="C9205" s="1">
        <v>45430</v>
      </c>
      <c r="D9205" t="s">
        <v>931</v>
      </c>
      <c r="E9205" t="s">
        <v>3946</v>
      </c>
      <c r="F9205" t="s">
        <v>221</v>
      </c>
      <c r="G9205">
        <v>2</v>
      </c>
      <c r="H9205">
        <v>2668800</v>
      </c>
      <c r="I9205">
        <v>1895500</v>
      </c>
      <c r="J9205" t="s">
        <v>14</v>
      </c>
      <c r="K9205">
        <v>5337600</v>
      </c>
      <c r="L9205" t="s">
        <v>7202</v>
      </c>
      <c r="M9205" t="s">
        <v>7203</v>
      </c>
      <c r="N9205" s="1">
        <v>45131</v>
      </c>
      <c r="O9205" t="s">
        <v>221</v>
      </c>
      <c r="P9205" t="s">
        <v>7231</v>
      </c>
      <c r="Q9205" t="s">
        <v>7244</v>
      </c>
      <c r="R9205" t="s">
        <v>7223</v>
      </c>
      <c r="S9205">
        <v>1694210</v>
      </c>
      <c r="T9205">
        <v>2385495</v>
      </c>
      <c r="U9205">
        <v>0.28999999999999998</v>
      </c>
      <c r="V9205">
        <v>1546600</v>
      </c>
      <c r="W9205">
        <v>3791000</v>
      </c>
      <c r="X9205">
        <v>2024</v>
      </c>
      <c r="Y9205">
        <v>7472639.9999999991</v>
      </c>
    </row>
    <row r="9206" spans="2:25" x14ac:dyDescent="0.35">
      <c r="B9206" t="s">
        <v>6455</v>
      </c>
      <c r="C9206" s="1">
        <v>45459</v>
      </c>
      <c r="D9206" t="s">
        <v>1091</v>
      </c>
      <c r="E9206" t="s">
        <v>122</v>
      </c>
      <c r="F9206" t="s">
        <v>221</v>
      </c>
      <c r="G9206">
        <v>4</v>
      </c>
      <c r="H9206">
        <v>2639600</v>
      </c>
      <c r="I9206">
        <v>1874700</v>
      </c>
      <c r="J9206" t="s">
        <v>14</v>
      </c>
      <c r="K9206">
        <v>10558400</v>
      </c>
      <c r="L9206" t="s">
        <v>7204</v>
      </c>
      <c r="M9206" t="s">
        <v>7203</v>
      </c>
      <c r="N9206" s="1">
        <v>43955</v>
      </c>
      <c r="O9206" t="s">
        <v>221</v>
      </c>
      <c r="P9206" t="s">
        <v>7231</v>
      </c>
      <c r="Q9206" t="s">
        <v>7244</v>
      </c>
      <c r="R9206" t="s">
        <v>7223</v>
      </c>
      <c r="S9206">
        <v>1694210</v>
      </c>
      <c r="T9206">
        <v>2385495</v>
      </c>
      <c r="U9206">
        <v>0.28999999999999998</v>
      </c>
      <c r="V9206">
        <v>3059600</v>
      </c>
      <c r="W9206">
        <v>7498800</v>
      </c>
      <c r="X9206">
        <v>2024</v>
      </c>
      <c r="Y9206">
        <v>14781759.999999998</v>
      </c>
    </row>
    <row r="9207" spans="2:25" x14ac:dyDescent="0.35">
      <c r="B9207" t="s">
        <v>6690</v>
      </c>
      <c r="C9207" s="1">
        <v>45514</v>
      </c>
      <c r="D9207" t="s">
        <v>1479</v>
      </c>
      <c r="E9207" t="s">
        <v>414</v>
      </c>
      <c r="F9207" t="s">
        <v>221</v>
      </c>
      <c r="G9207">
        <v>4</v>
      </c>
      <c r="H9207">
        <v>2637200</v>
      </c>
      <c r="I9207">
        <v>1873000</v>
      </c>
      <c r="J9207" t="s">
        <v>14</v>
      </c>
      <c r="K9207">
        <v>10548800</v>
      </c>
      <c r="L9207" t="s">
        <v>7210</v>
      </c>
      <c r="M9207" t="s">
        <v>7203</v>
      </c>
      <c r="N9207" s="1">
        <v>44290</v>
      </c>
      <c r="O9207" t="s">
        <v>221</v>
      </c>
      <c r="P9207" t="s">
        <v>7231</v>
      </c>
      <c r="Q9207" t="s">
        <v>7244</v>
      </c>
      <c r="R9207" t="s">
        <v>7223</v>
      </c>
      <c r="S9207">
        <v>1694210</v>
      </c>
      <c r="T9207">
        <v>2385495</v>
      </c>
      <c r="U9207">
        <v>0.28999999999999998</v>
      </c>
      <c r="V9207">
        <v>3056800</v>
      </c>
      <c r="W9207">
        <v>7492000</v>
      </c>
      <c r="X9207">
        <v>2024</v>
      </c>
      <c r="Y9207">
        <v>14768319.999999998</v>
      </c>
    </row>
    <row r="9208" spans="2:25" x14ac:dyDescent="0.35">
      <c r="B9208" t="s">
        <v>6481</v>
      </c>
      <c r="C9208" s="1">
        <v>45466</v>
      </c>
      <c r="D9208" t="s">
        <v>1091</v>
      </c>
      <c r="E9208" t="s">
        <v>5852</v>
      </c>
      <c r="F9208" t="s">
        <v>221</v>
      </c>
      <c r="G9208">
        <v>5</v>
      </c>
      <c r="H9208">
        <v>2618000</v>
      </c>
      <c r="I9208">
        <v>1859300</v>
      </c>
      <c r="J9208" t="s">
        <v>14</v>
      </c>
      <c r="K9208">
        <v>13090000</v>
      </c>
      <c r="L9208" t="s">
        <v>7202</v>
      </c>
      <c r="M9208" t="s">
        <v>7203</v>
      </c>
      <c r="N9208" s="1">
        <v>45427</v>
      </c>
      <c r="O9208" t="s">
        <v>221</v>
      </c>
      <c r="P9208" t="s">
        <v>7231</v>
      </c>
      <c r="Q9208" t="s">
        <v>7244</v>
      </c>
      <c r="R9208" t="s">
        <v>7223</v>
      </c>
      <c r="S9208">
        <v>1694210</v>
      </c>
      <c r="T9208">
        <v>2385495</v>
      </c>
      <c r="U9208">
        <v>0.28999999999999998</v>
      </c>
      <c r="V9208">
        <v>3793500</v>
      </c>
      <c r="W9208">
        <v>9296500</v>
      </c>
      <c r="X9208">
        <v>2024</v>
      </c>
      <c r="Y9208">
        <v>18326000</v>
      </c>
    </row>
    <row r="9209" spans="2:25" x14ac:dyDescent="0.35">
      <c r="B9209" t="s">
        <v>5990</v>
      </c>
      <c r="C9209" s="1">
        <v>45350</v>
      </c>
      <c r="D9209" t="s">
        <v>375</v>
      </c>
      <c r="E9209" t="s">
        <v>157</v>
      </c>
      <c r="F9209" t="s">
        <v>221</v>
      </c>
      <c r="G9209">
        <v>4</v>
      </c>
      <c r="H9209">
        <v>2608100</v>
      </c>
      <c r="I9209">
        <v>1852300</v>
      </c>
      <c r="J9209" t="s">
        <v>18</v>
      </c>
      <c r="K9209">
        <v>10432400</v>
      </c>
      <c r="L9209" t="s">
        <v>7204</v>
      </c>
      <c r="M9209" t="s">
        <v>7206</v>
      </c>
      <c r="N9209" s="1">
        <v>43455</v>
      </c>
      <c r="O9209" t="s">
        <v>221</v>
      </c>
      <c r="P9209" t="s">
        <v>7231</v>
      </c>
      <c r="Q9209" t="s">
        <v>7244</v>
      </c>
      <c r="R9209" t="s">
        <v>7223</v>
      </c>
      <c r="S9209">
        <v>1694210</v>
      </c>
      <c r="T9209">
        <v>2385495</v>
      </c>
      <c r="U9209">
        <v>0.28999999999999998</v>
      </c>
      <c r="V9209">
        <v>3023200</v>
      </c>
      <c r="W9209">
        <v>7409200</v>
      </c>
      <c r="X9209">
        <v>2024</v>
      </c>
      <c r="Y9209">
        <v>14605360</v>
      </c>
    </row>
    <row r="9210" spans="2:25" x14ac:dyDescent="0.35">
      <c r="B9210" t="s">
        <v>6171</v>
      </c>
      <c r="C9210" s="1">
        <v>45392</v>
      </c>
      <c r="D9210" t="s">
        <v>764</v>
      </c>
      <c r="E9210" t="s">
        <v>3976</v>
      </c>
      <c r="F9210" t="s">
        <v>221</v>
      </c>
      <c r="G9210">
        <v>1</v>
      </c>
      <c r="H9210">
        <v>2545900</v>
      </c>
      <c r="I9210">
        <v>1808200</v>
      </c>
      <c r="J9210" t="s">
        <v>18</v>
      </c>
      <c r="K9210">
        <v>2545900</v>
      </c>
      <c r="L9210" t="s">
        <v>7204</v>
      </c>
      <c r="M9210" t="s">
        <v>7203</v>
      </c>
      <c r="N9210" s="1">
        <v>45156</v>
      </c>
      <c r="O9210" t="s">
        <v>221</v>
      </c>
      <c r="P9210" t="s">
        <v>7231</v>
      </c>
      <c r="Q9210" t="s">
        <v>7244</v>
      </c>
      <c r="R9210" t="s">
        <v>7223</v>
      </c>
      <c r="S9210">
        <v>1694210</v>
      </c>
      <c r="T9210">
        <v>2385495</v>
      </c>
      <c r="U9210">
        <v>0.28999999999999998</v>
      </c>
      <c r="V9210">
        <v>737700</v>
      </c>
      <c r="W9210">
        <v>1808200</v>
      </c>
      <c r="X9210">
        <v>2024</v>
      </c>
      <c r="Y9210">
        <v>3564260</v>
      </c>
    </row>
    <row r="9211" spans="2:25" x14ac:dyDescent="0.35">
      <c r="B9211" t="s">
        <v>6218</v>
      </c>
      <c r="C9211" s="1">
        <v>45401</v>
      </c>
      <c r="D9211" t="s">
        <v>764</v>
      </c>
      <c r="E9211" t="s">
        <v>372</v>
      </c>
      <c r="F9211" t="s">
        <v>221</v>
      </c>
      <c r="G9211">
        <v>3</v>
      </c>
      <c r="H9211">
        <v>2536800</v>
      </c>
      <c r="I9211">
        <v>1801700</v>
      </c>
      <c r="J9211" t="s">
        <v>18</v>
      </c>
      <c r="K9211">
        <v>7610400</v>
      </c>
      <c r="L9211" t="s">
        <v>7205</v>
      </c>
      <c r="M9211" t="s">
        <v>7203</v>
      </c>
      <c r="N9211" s="1">
        <v>43258</v>
      </c>
      <c r="O9211" t="s">
        <v>221</v>
      </c>
      <c r="P9211" t="s">
        <v>7231</v>
      </c>
      <c r="Q9211" t="s">
        <v>7244</v>
      </c>
      <c r="R9211" t="s">
        <v>7223</v>
      </c>
      <c r="S9211">
        <v>1694210</v>
      </c>
      <c r="T9211">
        <v>2385495</v>
      </c>
      <c r="U9211">
        <v>0.28999999999999998</v>
      </c>
      <c r="V9211">
        <v>2205300</v>
      </c>
      <c r="W9211">
        <v>5405100</v>
      </c>
      <c r="X9211">
        <v>2024</v>
      </c>
      <c r="Y9211">
        <v>10654560</v>
      </c>
    </row>
    <row r="9212" spans="2:25" x14ac:dyDescent="0.35">
      <c r="B9212" t="s">
        <v>6590</v>
      </c>
      <c r="C9212" s="1">
        <v>45492</v>
      </c>
      <c r="D9212" t="s">
        <v>1277</v>
      </c>
      <c r="E9212" t="s">
        <v>468</v>
      </c>
      <c r="F9212" t="s">
        <v>221</v>
      </c>
      <c r="G9212">
        <v>4</v>
      </c>
      <c r="H9212">
        <v>2434100</v>
      </c>
      <c r="I9212">
        <v>1728700</v>
      </c>
      <c r="J9212" t="s">
        <v>14</v>
      </c>
      <c r="K9212">
        <v>9736400</v>
      </c>
      <c r="L9212" t="s">
        <v>7208</v>
      </c>
      <c r="M9212" t="s">
        <v>7203</v>
      </c>
      <c r="N9212" s="1">
        <v>43215</v>
      </c>
      <c r="O9212" t="s">
        <v>221</v>
      </c>
      <c r="P9212" t="s">
        <v>7231</v>
      </c>
      <c r="Q9212" t="s">
        <v>7244</v>
      </c>
      <c r="R9212" t="s">
        <v>7223</v>
      </c>
      <c r="S9212">
        <v>1694210</v>
      </c>
      <c r="T9212">
        <v>2385495</v>
      </c>
      <c r="U9212">
        <v>0.28999999999999998</v>
      </c>
      <c r="V9212">
        <v>2821600</v>
      </c>
      <c r="W9212">
        <v>6914800</v>
      </c>
      <c r="X9212">
        <v>2024</v>
      </c>
      <c r="Y9212">
        <v>13630960</v>
      </c>
    </row>
    <row r="9213" spans="2:25" x14ac:dyDescent="0.35">
      <c r="B9213" t="s">
        <v>6827</v>
      </c>
      <c r="C9213" s="1">
        <v>45544</v>
      </c>
      <c r="D9213" t="s">
        <v>1641</v>
      </c>
      <c r="E9213" t="s">
        <v>2327</v>
      </c>
      <c r="F9213" t="s">
        <v>642</v>
      </c>
      <c r="G9213">
        <v>2</v>
      </c>
      <c r="H9213">
        <v>1053000</v>
      </c>
      <c r="I9213">
        <v>779000</v>
      </c>
      <c r="J9213" t="s">
        <v>14</v>
      </c>
      <c r="K9213">
        <v>2106000</v>
      </c>
      <c r="L9213" t="s">
        <v>7209</v>
      </c>
      <c r="M9213" t="s">
        <v>7203</v>
      </c>
      <c r="N9213" s="1">
        <v>44798</v>
      </c>
      <c r="O9213" t="s">
        <v>642</v>
      </c>
      <c r="P9213" t="s">
        <v>7228</v>
      </c>
      <c r="Q9213" t="s">
        <v>7245</v>
      </c>
      <c r="R9213" t="s">
        <v>7223</v>
      </c>
      <c r="S9213">
        <v>662808</v>
      </c>
      <c r="T9213">
        <v>895988</v>
      </c>
      <c r="U9213">
        <v>0.26</v>
      </c>
      <c r="V9213">
        <v>548000</v>
      </c>
      <c r="W9213">
        <v>1558000</v>
      </c>
      <c r="X9213">
        <v>2024</v>
      </c>
      <c r="Y9213">
        <v>2948400</v>
      </c>
    </row>
    <row r="9214" spans="2:25" x14ac:dyDescent="0.35">
      <c r="B9214" t="s">
        <v>6034</v>
      </c>
      <c r="C9214" s="1">
        <v>45358</v>
      </c>
      <c r="D9214" t="s">
        <v>578</v>
      </c>
      <c r="E9214" t="s">
        <v>480</v>
      </c>
      <c r="F9214" t="s">
        <v>642</v>
      </c>
      <c r="G9214">
        <v>5</v>
      </c>
      <c r="H9214">
        <v>1034400</v>
      </c>
      <c r="I9214">
        <v>765200</v>
      </c>
      <c r="J9214" t="s">
        <v>18</v>
      </c>
      <c r="K9214">
        <v>5172000</v>
      </c>
      <c r="L9214" t="s">
        <v>7209</v>
      </c>
      <c r="M9214" t="s">
        <v>7203</v>
      </c>
      <c r="N9214" s="1">
        <v>44280</v>
      </c>
      <c r="O9214" t="s">
        <v>642</v>
      </c>
      <c r="P9214" t="s">
        <v>7228</v>
      </c>
      <c r="Q9214" t="s">
        <v>7245</v>
      </c>
      <c r="R9214" t="s">
        <v>7223</v>
      </c>
      <c r="S9214">
        <v>662808</v>
      </c>
      <c r="T9214">
        <v>895988</v>
      </c>
      <c r="U9214">
        <v>0.26</v>
      </c>
      <c r="V9214">
        <v>1346000</v>
      </c>
      <c r="W9214">
        <v>3826000</v>
      </c>
      <c r="X9214">
        <v>2024</v>
      </c>
      <c r="Y9214">
        <v>7240800</v>
      </c>
    </row>
    <row r="9215" spans="2:25" x14ac:dyDescent="0.35">
      <c r="B9215" t="s">
        <v>6999</v>
      </c>
      <c r="C9215" s="1">
        <v>45593</v>
      </c>
      <c r="D9215" t="s">
        <v>1809</v>
      </c>
      <c r="E9215" t="s">
        <v>2526</v>
      </c>
      <c r="F9215" t="s">
        <v>642</v>
      </c>
      <c r="G9215">
        <v>4</v>
      </c>
      <c r="H9215">
        <v>1009700</v>
      </c>
      <c r="I9215">
        <v>746900</v>
      </c>
      <c r="J9215" t="s">
        <v>14</v>
      </c>
      <c r="K9215">
        <v>4038800</v>
      </c>
      <c r="L9215" t="s">
        <v>7208</v>
      </c>
      <c r="M9215" t="s">
        <v>7203</v>
      </c>
      <c r="N9215" s="1">
        <v>44906</v>
      </c>
      <c r="O9215" t="s">
        <v>642</v>
      </c>
      <c r="P9215" t="s">
        <v>7228</v>
      </c>
      <c r="Q9215" t="s">
        <v>7245</v>
      </c>
      <c r="R9215" t="s">
        <v>7223</v>
      </c>
      <c r="S9215">
        <v>662808</v>
      </c>
      <c r="T9215">
        <v>895988</v>
      </c>
      <c r="U9215">
        <v>0.26</v>
      </c>
      <c r="V9215">
        <v>1051200</v>
      </c>
      <c r="W9215">
        <v>2987600</v>
      </c>
      <c r="X9215">
        <v>2024</v>
      </c>
      <c r="Y9215">
        <v>5654320</v>
      </c>
    </row>
    <row r="9216" spans="2:25" x14ac:dyDescent="0.35">
      <c r="B9216" t="s">
        <v>6948</v>
      </c>
      <c r="C9216" s="1">
        <v>45580</v>
      </c>
      <c r="D9216" t="s">
        <v>1809</v>
      </c>
      <c r="E9216" t="s">
        <v>2368</v>
      </c>
      <c r="F9216" t="s">
        <v>642</v>
      </c>
      <c r="G9216">
        <v>1</v>
      </c>
      <c r="H9216">
        <v>999400</v>
      </c>
      <c r="I9216">
        <v>739300</v>
      </c>
      <c r="J9216" t="s">
        <v>14</v>
      </c>
      <c r="K9216">
        <v>999400</v>
      </c>
      <c r="L9216" t="s">
        <v>7208</v>
      </c>
      <c r="M9216" t="s">
        <v>7203</v>
      </c>
      <c r="N9216" s="1">
        <v>44844</v>
      </c>
      <c r="O9216" t="s">
        <v>642</v>
      </c>
      <c r="P9216" t="s">
        <v>7228</v>
      </c>
      <c r="Q9216" t="s">
        <v>7245</v>
      </c>
      <c r="R9216" t="s">
        <v>7223</v>
      </c>
      <c r="S9216">
        <v>662808</v>
      </c>
      <c r="T9216">
        <v>895988</v>
      </c>
      <c r="U9216">
        <v>0.26</v>
      </c>
      <c r="V9216">
        <v>260100</v>
      </c>
      <c r="W9216">
        <v>739300</v>
      </c>
      <c r="X9216">
        <v>2024</v>
      </c>
      <c r="Y9216">
        <v>1399160</v>
      </c>
    </row>
    <row r="9217" spans="2:25" x14ac:dyDescent="0.35">
      <c r="B9217" t="s">
        <v>6855</v>
      </c>
      <c r="C9217" s="1">
        <v>45551</v>
      </c>
      <c r="D9217" t="s">
        <v>1641</v>
      </c>
      <c r="E9217" t="s">
        <v>514</v>
      </c>
      <c r="F9217" t="s">
        <v>642</v>
      </c>
      <c r="G9217">
        <v>4</v>
      </c>
      <c r="H9217">
        <v>992500</v>
      </c>
      <c r="I9217">
        <v>734200</v>
      </c>
      <c r="J9217" t="s">
        <v>14</v>
      </c>
      <c r="K9217">
        <v>3970000</v>
      </c>
      <c r="L9217" t="s">
        <v>7205</v>
      </c>
      <c r="M9217" t="s">
        <v>7203</v>
      </c>
      <c r="N9217" s="1">
        <v>43532</v>
      </c>
      <c r="O9217" t="s">
        <v>642</v>
      </c>
      <c r="P9217" t="s">
        <v>7228</v>
      </c>
      <c r="Q9217" t="s">
        <v>7245</v>
      </c>
      <c r="R9217" t="s">
        <v>7223</v>
      </c>
      <c r="S9217">
        <v>662808</v>
      </c>
      <c r="T9217">
        <v>895988</v>
      </c>
      <c r="U9217">
        <v>0.26</v>
      </c>
      <c r="V9217">
        <v>1033200</v>
      </c>
      <c r="W9217">
        <v>2936800</v>
      </c>
      <c r="X9217">
        <v>2024</v>
      </c>
      <c r="Y9217">
        <v>5558000</v>
      </c>
    </row>
    <row r="9218" spans="2:25" x14ac:dyDescent="0.35">
      <c r="B9218" t="s">
        <v>5947</v>
      </c>
      <c r="C9218" s="1">
        <v>45333</v>
      </c>
      <c r="D9218" t="s">
        <v>375</v>
      </c>
      <c r="E9218" t="s">
        <v>824</v>
      </c>
      <c r="F9218" t="s">
        <v>642</v>
      </c>
      <c r="G9218">
        <v>2</v>
      </c>
      <c r="H9218">
        <v>978000</v>
      </c>
      <c r="I9218">
        <v>723500</v>
      </c>
      <c r="J9218" t="s">
        <v>14</v>
      </c>
      <c r="K9218">
        <v>1956000</v>
      </c>
      <c r="L9218" t="s">
        <v>7205</v>
      </c>
      <c r="M9218" t="s">
        <v>7203</v>
      </c>
      <c r="N9218" s="1">
        <v>44125</v>
      </c>
      <c r="O9218" t="s">
        <v>642</v>
      </c>
      <c r="P9218" t="s">
        <v>7228</v>
      </c>
      <c r="Q9218" t="s">
        <v>7245</v>
      </c>
      <c r="R9218" t="s">
        <v>7223</v>
      </c>
      <c r="S9218">
        <v>662808</v>
      </c>
      <c r="T9218">
        <v>895988</v>
      </c>
      <c r="U9218">
        <v>0.26</v>
      </c>
      <c r="V9218">
        <v>509000</v>
      </c>
      <c r="W9218">
        <v>1447000</v>
      </c>
      <c r="X9218">
        <v>2024</v>
      </c>
      <c r="Y9218">
        <v>2738400</v>
      </c>
    </row>
    <row r="9219" spans="2:25" x14ac:dyDescent="0.35">
      <c r="B9219" t="s">
        <v>6580</v>
      </c>
      <c r="C9219" s="1">
        <v>45490</v>
      </c>
      <c r="D9219" t="s">
        <v>1277</v>
      </c>
      <c r="E9219" t="s">
        <v>2409</v>
      </c>
      <c r="F9219" t="s">
        <v>642</v>
      </c>
      <c r="G9219">
        <v>5</v>
      </c>
      <c r="H9219">
        <v>967400</v>
      </c>
      <c r="I9219">
        <v>715600</v>
      </c>
      <c r="J9219" t="s">
        <v>18</v>
      </c>
      <c r="K9219">
        <v>4837000</v>
      </c>
      <c r="L9219" t="s">
        <v>7207</v>
      </c>
      <c r="M9219" t="s">
        <v>7203</v>
      </c>
      <c r="N9219" s="1">
        <v>44824</v>
      </c>
      <c r="O9219" t="s">
        <v>642</v>
      </c>
      <c r="P9219" t="s">
        <v>7228</v>
      </c>
      <c r="Q9219" t="s">
        <v>7245</v>
      </c>
      <c r="R9219" t="s">
        <v>7223</v>
      </c>
      <c r="S9219">
        <v>662808</v>
      </c>
      <c r="T9219">
        <v>895988</v>
      </c>
      <c r="U9219">
        <v>0.26</v>
      </c>
      <c r="V9219">
        <v>1259000</v>
      </c>
      <c r="W9219">
        <v>3578000</v>
      </c>
      <c r="X9219">
        <v>2024</v>
      </c>
      <c r="Y9219">
        <v>6771800</v>
      </c>
    </row>
    <row r="9220" spans="2:25" x14ac:dyDescent="0.35">
      <c r="B9220" t="s">
        <v>7145</v>
      </c>
      <c r="C9220" s="1">
        <v>45639</v>
      </c>
      <c r="D9220" t="s">
        <v>2132</v>
      </c>
      <c r="E9220" t="s">
        <v>106</v>
      </c>
      <c r="F9220" t="s">
        <v>642</v>
      </c>
      <c r="G9220">
        <v>1</v>
      </c>
      <c r="H9220">
        <v>886400</v>
      </c>
      <c r="I9220">
        <v>655700</v>
      </c>
      <c r="J9220" t="s">
        <v>18</v>
      </c>
      <c r="K9220">
        <v>886400</v>
      </c>
      <c r="L9220" t="s">
        <v>7205</v>
      </c>
      <c r="M9220" t="s">
        <v>7203</v>
      </c>
      <c r="N9220" s="1">
        <v>43225</v>
      </c>
      <c r="O9220" t="s">
        <v>642</v>
      </c>
      <c r="P9220" t="s">
        <v>7228</v>
      </c>
      <c r="Q9220" t="s">
        <v>7245</v>
      </c>
      <c r="R9220" t="s">
        <v>7223</v>
      </c>
      <c r="S9220">
        <v>662808</v>
      </c>
      <c r="T9220">
        <v>895988</v>
      </c>
      <c r="U9220">
        <v>0.26</v>
      </c>
      <c r="V9220">
        <v>230700</v>
      </c>
      <c r="W9220">
        <v>655700</v>
      </c>
      <c r="X9220">
        <v>2024</v>
      </c>
      <c r="Y9220">
        <v>1240960</v>
      </c>
    </row>
    <row r="9221" spans="2:25" x14ac:dyDescent="0.35">
      <c r="B9221" t="s">
        <v>6979</v>
      </c>
      <c r="C9221" s="1">
        <v>45587</v>
      </c>
      <c r="D9221" t="s">
        <v>1809</v>
      </c>
      <c r="E9221" t="s">
        <v>5832</v>
      </c>
      <c r="F9221" t="s">
        <v>288</v>
      </c>
      <c r="G9221">
        <v>4</v>
      </c>
      <c r="H9221">
        <v>1488700</v>
      </c>
      <c r="I9221">
        <v>1206900</v>
      </c>
      <c r="J9221" t="s">
        <v>18</v>
      </c>
      <c r="K9221">
        <v>5954800</v>
      </c>
      <c r="L9221" t="s">
        <v>7204</v>
      </c>
      <c r="M9221" t="s">
        <v>7203</v>
      </c>
      <c r="N9221" s="1">
        <v>45337</v>
      </c>
      <c r="O9221" t="s">
        <v>288</v>
      </c>
      <c r="P9221" t="s">
        <v>7218</v>
      </c>
      <c r="Q9221" t="s">
        <v>7233</v>
      </c>
      <c r="R9221" t="s">
        <v>7223</v>
      </c>
      <c r="S9221">
        <v>987130</v>
      </c>
      <c r="T9221">
        <v>1217648</v>
      </c>
      <c r="U9221">
        <v>0.189</v>
      </c>
      <c r="V9221">
        <v>1127200</v>
      </c>
      <c r="W9221">
        <v>4827600</v>
      </c>
      <c r="X9221">
        <v>2024</v>
      </c>
      <c r="Y9221">
        <v>8336719.9999999991</v>
      </c>
    </row>
    <row r="9222" spans="2:25" x14ac:dyDescent="0.35">
      <c r="B9222" t="s">
        <v>6538</v>
      </c>
      <c r="C9222" s="1">
        <v>45481</v>
      </c>
      <c r="D9222" t="s">
        <v>1277</v>
      </c>
      <c r="E9222" t="s">
        <v>2369</v>
      </c>
      <c r="F9222" t="s">
        <v>288</v>
      </c>
      <c r="G9222">
        <v>4</v>
      </c>
      <c r="H9222">
        <v>1432800</v>
      </c>
      <c r="I9222">
        <v>1161500</v>
      </c>
      <c r="J9222" t="s">
        <v>14</v>
      </c>
      <c r="K9222">
        <v>5731200</v>
      </c>
      <c r="L9222" t="s">
        <v>7210</v>
      </c>
      <c r="M9222" t="s">
        <v>7203</v>
      </c>
      <c r="N9222" s="1">
        <v>44793</v>
      </c>
      <c r="O9222" t="s">
        <v>288</v>
      </c>
      <c r="P9222" t="s">
        <v>7218</v>
      </c>
      <c r="Q9222" t="s">
        <v>7233</v>
      </c>
      <c r="R9222" t="s">
        <v>7223</v>
      </c>
      <c r="S9222">
        <v>987130</v>
      </c>
      <c r="T9222">
        <v>1217648</v>
      </c>
      <c r="U9222">
        <v>0.189</v>
      </c>
      <c r="V9222">
        <v>1085200</v>
      </c>
      <c r="W9222">
        <v>4646000</v>
      </c>
      <c r="X9222">
        <v>2024</v>
      </c>
      <c r="Y9222">
        <v>8023679.9999999991</v>
      </c>
    </row>
    <row r="9223" spans="2:25" x14ac:dyDescent="0.35">
      <c r="B9223" t="s">
        <v>6965</v>
      </c>
      <c r="C9223" s="1">
        <v>45585</v>
      </c>
      <c r="D9223" t="s">
        <v>1809</v>
      </c>
      <c r="E9223" t="s">
        <v>626</v>
      </c>
      <c r="F9223" t="s">
        <v>288</v>
      </c>
      <c r="G9223">
        <v>2</v>
      </c>
      <c r="H9223">
        <v>1391300</v>
      </c>
      <c r="I9223">
        <v>1127900</v>
      </c>
      <c r="J9223" t="s">
        <v>14</v>
      </c>
      <c r="K9223">
        <v>2782600</v>
      </c>
      <c r="L9223" t="s">
        <v>7204</v>
      </c>
      <c r="M9223" t="s">
        <v>7206</v>
      </c>
      <c r="N9223" s="1">
        <v>43409</v>
      </c>
      <c r="O9223" t="s">
        <v>288</v>
      </c>
      <c r="P9223" t="s">
        <v>7218</v>
      </c>
      <c r="Q9223" t="s">
        <v>7233</v>
      </c>
      <c r="R9223" t="s">
        <v>7223</v>
      </c>
      <c r="S9223">
        <v>987130</v>
      </c>
      <c r="T9223">
        <v>1217648</v>
      </c>
      <c r="U9223">
        <v>0.189</v>
      </c>
      <c r="V9223">
        <v>526800</v>
      </c>
      <c r="W9223">
        <v>2255800</v>
      </c>
      <c r="X9223">
        <v>2024</v>
      </c>
      <c r="Y9223">
        <v>3895639.9999999995</v>
      </c>
    </row>
    <row r="9224" spans="2:25" x14ac:dyDescent="0.35">
      <c r="B9224" t="s">
        <v>6006</v>
      </c>
      <c r="C9224" s="1">
        <v>45353</v>
      </c>
      <c r="D9224" t="s">
        <v>578</v>
      </c>
      <c r="E9224" t="s">
        <v>770</v>
      </c>
      <c r="F9224" t="s">
        <v>288</v>
      </c>
      <c r="G9224">
        <v>4</v>
      </c>
      <c r="H9224">
        <v>1387000</v>
      </c>
      <c r="I9224">
        <v>1124400</v>
      </c>
      <c r="J9224" t="s">
        <v>14</v>
      </c>
      <c r="K9224">
        <v>5548000</v>
      </c>
      <c r="L9224" t="s">
        <v>7204</v>
      </c>
      <c r="M9224" t="s">
        <v>7203</v>
      </c>
      <c r="N9224" s="1">
        <v>44052</v>
      </c>
      <c r="O9224" t="s">
        <v>288</v>
      </c>
      <c r="P9224" t="s">
        <v>7218</v>
      </c>
      <c r="Q9224" t="s">
        <v>7233</v>
      </c>
      <c r="R9224" t="s">
        <v>7223</v>
      </c>
      <c r="S9224">
        <v>987130</v>
      </c>
      <c r="T9224">
        <v>1217648</v>
      </c>
      <c r="U9224">
        <v>0.189</v>
      </c>
      <c r="V9224">
        <v>1050400</v>
      </c>
      <c r="W9224">
        <v>4497600</v>
      </c>
      <c r="X9224">
        <v>2024</v>
      </c>
      <c r="Y9224">
        <v>7767199.9999999991</v>
      </c>
    </row>
    <row r="9225" spans="2:25" x14ac:dyDescent="0.35">
      <c r="B9225" t="s">
        <v>5962</v>
      </c>
      <c r="C9225" s="1">
        <v>45339</v>
      </c>
      <c r="D9225" t="s">
        <v>375</v>
      </c>
      <c r="E9225" t="s">
        <v>149</v>
      </c>
      <c r="F9225" t="s">
        <v>288</v>
      </c>
      <c r="G9225">
        <v>4</v>
      </c>
      <c r="H9225">
        <v>1371700</v>
      </c>
      <c r="I9225">
        <v>1112000</v>
      </c>
      <c r="J9225" t="s">
        <v>14</v>
      </c>
      <c r="K9225">
        <v>5486800</v>
      </c>
      <c r="L9225" t="s">
        <v>7208</v>
      </c>
      <c r="M9225" t="s">
        <v>7203</v>
      </c>
      <c r="N9225" s="1">
        <v>43490</v>
      </c>
      <c r="O9225" t="s">
        <v>288</v>
      </c>
      <c r="P9225" t="s">
        <v>7218</v>
      </c>
      <c r="Q9225" t="s">
        <v>7233</v>
      </c>
      <c r="R9225" t="s">
        <v>7223</v>
      </c>
      <c r="S9225">
        <v>987130</v>
      </c>
      <c r="T9225">
        <v>1217648</v>
      </c>
      <c r="U9225">
        <v>0.189</v>
      </c>
      <c r="V9225">
        <v>1038800</v>
      </c>
      <c r="W9225">
        <v>4448000</v>
      </c>
      <c r="X9225">
        <v>2024</v>
      </c>
      <c r="Y9225">
        <v>7681519.9999999991</v>
      </c>
    </row>
    <row r="9226" spans="2:25" x14ac:dyDescent="0.35">
      <c r="B9226" t="s">
        <v>6994</v>
      </c>
      <c r="C9226" s="1">
        <v>45592</v>
      </c>
      <c r="D9226" t="s">
        <v>1809</v>
      </c>
      <c r="E9226" t="s">
        <v>3972</v>
      </c>
      <c r="F9226" t="s">
        <v>288</v>
      </c>
      <c r="G9226">
        <v>1</v>
      </c>
      <c r="H9226">
        <v>1370100</v>
      </c>
      <c r="I9226">
        <v>1110700</v>
      </c>
      <c r="J9226" t="s">
        <v>18</v>
      </c>
      <c r="K9226">
        <v>1370100</v>
      </c>
      <c r="L9226" t="s">
        <v>7202</v>
      </c>
      <c r="M9226" t="s">
        <v>7206</v>
      </c>
      <c r="N9226" s="1">
        <v>45240</v>
      </c>
      <c r="O9226" t="s">
        <v>288</v>
      </c>
      <c r="P9226" t="s">
        <v>7218</v>
      </c>
      <c r="Q9226" t="s">
        <v>7233</v>
      </c>
      <c r="R9226" t="s">
        <v>7223</v>
      </c>
      <c r="S9226">
        <v>987130</v>
      </c>
      <c r="T9226">
        <v>1217648</v>
      </c>
      <c r="U9226">
        <v>0.189</v>
      </c>
      <c r="V9226">
        <v>259400</v>
      </c>
      <c r="W9226">
        <v>1110700</v>
      </c>
      <c r="X9226">
        <v>2024</v>
      </c>
      <c r="Y9226">
        <v>1918139.9999999998</v>
      </c>
    </row>
    <row r="9227" spans="2:25" x14ac:dyDescent="0.35">
      <c r="B9227" t="s">
        <v>6906</v>
      </c>
      <c r="C9227" s="1">
        <v>45569</v>
      </c>
      <c r="D9227" t="s">
        <v>1809</v>
      </c>
      <c r="E9227" t="s">
        <v>511</v>
      </c>
      <c r="F9227" t="s">
        <v>288</v>
      </c>
      <c r="G9227">
        <v>3</v>
      </c>
      <c r="H9227">
        <v>1335500</v>
      </c>
      <c r="I9227">
        <v>1082700</v>
      </c>
      <c r="J9227" t="s">
        <v>18</v>
      </c>
      <c r="K9227">
        <v>4006500</v>
      </c>
      <c r="L9227" t="s">
        <v>7209</v>
      </c>
      <c r="M9227" t="s">
        <v>7203</v>
      </c>
      <c r="N9227" s="1">
        <v>44332</v>
      </c>
      <c r="O9227" t="s">
        <v>288</v>
      </c>
      <c r="P9227" t="s">
        <v>7218</v>
      </c>
      <c r="Q9227" t="s">
        <v>7233</v>
      </c>
      <c r="R9227" t="s">
        <v>7223</v>
      </c>
      <c r="S9227">
        <v>987130</v>
      </c>
      <c r="T9227">
        <v>1217648</v>
      </c>
      <c r="U9227">
        <v>0.189</v>
      </c>
      <c r="V9227">
        <v>758400</v>
      </c>
      <c r="W9227">
        <v>3248100</v>
      </c>
      <c r="X9227">
        <v>2024</v>
      </c>
      <c r="Y9227">
        <v>5609100</v>
      </c>
    </row>
    <row r="9228" spans="2:25" x14ac:dyDescent="0.35">
      <c r="B9228" t="s">
        <v>6175</v>
      </c>
      <c r="C9228" s="1">
        <v>45393</v>
      </c>
      <c r="D9228" t="s">
        <v>764</v>
      </c>
      <c r="E9228" t="s">
        <v>4235</v>
      </c>
      <c r="F9228" t="s">
        <v>288</v>
      </c>
      <c r="G9228">
        <v>3</v>
      </c>
      <c r="H9228">
        <v>1332200</v>
      </c>
      <c r="I9228">
        <v>1080000</v>
      </c>
      <c r="J9228" t="s">
        <v>14</v>
      </c>
      <c r="K9228">
        <v>3996600</v>
      </c>
      <c r="L9228" t="s">
        <v>7202</v>
      </c>
      <c r="M9228" t="s">
        <v>7203</v>
      </c>
      <c r="N9228" s="1">
        <v>45055</v>
      </c>
      <c r="O9228" t="s">
        <v>288</v>
      </c>
      <c r="P9228" t="s">
        <v>7218</v>
      </c>
      <c r="Q9228" t="s">
        <v>7233</v>
      </c>
      <c r="R9228" t="s">
        <v>7223</v>
      </c>
      <c r="S9228">
        <v>987130</v>
      </c>
      <c r="T9228">
        <v>1217648</v>
      </c>
      <c r="U9228">
        <v>0.189</v>
      </c>
      <c r="V9228">
        <v>756600</v>
      </c>
      <c r="W9228">
        <v>3240000</v>
      </c>
      <c r="X9228">
        <v>2024</v>
      </c>
      <c r="Y9228">
        <v>5595240</v>
      </c>
    </row>
    <row r="9229" spans="2:25" x14ac:dyDescent="0.35">
      <c r="B9229" t="s">
        <v>6985</v>
      </c>
      <c r="C9229" s="1">
        <v>45590</v>
      </c>
      <c r="D9229" t="s">
        <v>1809</v>
      </c>
      <c r="E9229" t="s">
        <v>3969</v>
      </c>
      <c r="F9229" t="s">
        <v>288</v>
      </c>
      <c r="G9229">
        <v>1</v>
      </c>
      <c r="H9229">
        <v>1331000</v>
      </c>
      <c r="I9229">
        <v>1079100</v>
      </c>
      <c r="J9229" t="s">
        <v>18</v>
      </c>
      <c r="K9229">
        <v>1331000</v>
      </c>
      <c r="L9229" t="s">
        <v>7209</v>
      </c>
      <c r="M9229" t="s">
        <v>7203</v>
      </c>
      <c r="N9229" s="1">
        <v>45237</v>
      </c>
      <c r="O9229" t="s">
        <v>288</v>
      </c>
      <c r="P9229" t="s">
        <v>7218</v>
      </c>
      <c r="Q9229" t="s">
        <v>7233</v>
      </c>
      <c r="R9229" t="s">
        <v>7223</v>
      </c>
      <c r="S9229">
        <v>987130</v>
      </c>
      <c r="T9229">
        <v>1217648</v>
      </c>
      <c r="U9229">
        <v>0.189</v>
      </c>
      <c r="V9229">
        <v>251900</v>
      </c>
      <c r="W9229">
        <v>1079100</v>
      </c>
      <c r="X9229">
        <v>2024</v>
      </c>
      <c r="Y9229">
        <v>1863399.9999999998</v>
      </c>
    </row>
    <row r="9230" spans="2:25" x14ac:dyDescent="0.35">
      <c r="B9230" t="s">
        <v>6054</v>
      </c>
      <c r="C9230" s="1">
        <v>45364</v>
      </c>
      <c r="D9230" t="s">
        <v>578</v>
      </c>
      <c r="E9230" t="s">
        <v>41</v>
      </c>
      <c r="F9230" t="s">
        <v>288</v>
      </c>
      <c r="G9230">
        <v>2</v>
      </c>
      <c r="H9230">
        <v>1303200</v>
      </c>
      <c r="I9230">
        <v>1056500</v>
      </c>
      <c r="J9230" t="s">
        <v>14</v>
      </c>
      <c r="K9230">
        <v>2606400</v>
      </c>
      <c r="L9230" t="s">
        <v>7202</v>
      </c>
      <c r="M9230" t="s">
        <v>7203</v>
      </c>
      <c r="N9230" s="1">
        <v>44021</v>
      </c>
      <c r="O9230" t="s">
        <v>288</v>
      </c>
      <c r="P9230" t="s">
        <v>7218</v>
      </c>
      <c r="Q9230" t="s">
        <v>7233</v>
      </c>
      <c r="R9230" t="s">
        <v>7223</v>
      </c>
      <c r="S9230">
        <v>987130</v>
      </c>
      <c r="T9230">
        <v>1217648</v>
      </c>
      <c r="U9230">
        <v>0.189</v>
      </c>
      <c r="V9230">
        <v>493400</v>
      </c>
      <c r="W9230">
        <v>2113000</v>
      </c>
      <c r="X9230">
        <v>2024</v>
      </c>
      <c r="Y9230">
        <v>3648960</v>
      </c>
    </row>
    <row r="9231" spans="2:25" x14ac:dyDescent="0.35">
      <c r="B9231" t="s">
        <v>6520</v>
      </c>
      <c r="C9231" s="1">
        <v>45476</v>
      </c>
      <c r="D9231" t="s">
        <v>1277</v>
      </c>
      <c r="E9231" t="s">
        <v>29</v>
      </c>
      <c r="F9231" t="s">
        <v>288</v>
      </c>
      <c r="G9231">
        <v>3</v>
      </c>
      <c r="H9231">
        <v>1275500</v>
      </c>
      <c r="I9231">
        <v>1034000</v>
      </c>
      <c r="J9231" t="s">
        <v>18</v>
      </c>
      <c r="K9231">
        <v>3826500</v>
      </c>
      <c r="L9231" t="s">
        <v>7209</v>
      </c>
      <c r="M9231" t="s">
        <v>7203</v>
      </c>
      <c r="N9231" s="1">
        <v>43488</v>
      </c>
      <c r="O9231" t="s">
        <v>288</v>
      </c>
      <c r="P9231" t="s">
        <v>7218</v>
      </c>
      <c r="Q9231" t="s">
        <v>7233</v>
      </c>
      <c r="R9231" t="s">
        <v>7223</v>
      </c>
      <c r="S9231">
        <v>987130</v>
      </c>
      <c r="T9231">
        <v>1217648</v>
      </c>
      <c r="U9231">
        <v>0.189</v>
      </c>
      <c r="V9231">
        <v>724500</v>
      </c>
      <c r="W9231">
        <v>3102000</v>
      </c>
      <c r="X9231">
        <v>2024</v>
      </c>
      <c r="Y9231">
        <v>5357100</v>
      </c>
    </row>
    <row r="9232" spans="2:25" x14ac:dyDescent="0.35">
      <c r="B9232" t="s">
        <v>6749</v>
      </c>
      <c r="C9232" s="1">
        <v>45528</v>
      </c>
      <c r="D9232" t="s">
        <v>1479</v>
      </c>
      <c r="E9232" t="s">
        <v>418</v>
      </c>
      <c r="F9232" t="s">
        <v>745</v>
      </c>
      <c r="G9232">
        <v>3</v>
      </c>
      <c r="H9232">
        <v>220200</v>
      </c>
      <c r="I9232">
        <v>172400</v>
      </c>
      <c r="J9232" t="s">
        <v>18</v>
      </c>
      <c r="K9232">
        <v>660600</v>
      </c>
      <c r="L9232" t="s">
        <v>7209</v>
      </c>
      <c r="M9232" t="s">
        <v>7203</v>
      </c>
      <c r="N9232" s="1">
        <v>43715</v>
      </c>
      <c r="O9232" t="s">
        <v>745</v>
      </c>
      <c r="P9232" t="s">
        <v>7221</v>
      </c>
      <c r="Q9232" t="s">
        <v>7222</v>
      </c>
      <c r="R9232" t="s">
        <v>7227</v>
      </c>
      <c r="S9232">
        <v>145695</v>
      </c>
      <c r="T9232">
        <v>186076</v>
      </c>
      <c r="U9232">
        <v>0.217</v>
      </c>
      <c r="V9232">
        <v>143400</v>
      </c>
      <c r="W9232">
        <v>517200</v>
      </c>
      <c r="X9232">
        <v>2024</v>
      </c>
      <c r="Y9232">
        <v>924839.99999999988</v>
      </c>
    </row>
    <row r="9233" spans="2:25" x14ac:dyDescent="0.35">
      <c r="B9233" t="s">
        <v>6417</v>
      </c>
      <c r="C9233" s="1">
        <v>45451</v>
      </c>
      <c r="D9233" t="s">
        <v>1091</v>
      </c>
      <c r="E9233" t="s">
        <v>451</v>
      </c>
      <c r="F9233" t="s">
        <v>745</v>
      </c>
      <c r="G9233">
        <v>1</v>
      </c>
      <c r="H9233">
        <v>211200</v>
      </c>
      <c r="I9233">
        <v>165400</v>
      </c>
      <c r="J9233" t="s">
        <v>14</v>
      </c>
      <c r="K9233">
        <v>211200</v>
      </c>
      <c r="L9233" t="s">
        <v>7207</v>
      </c>
      <c r="M9233" t="s">
        <v>7203</v>
      </c>
      <c r="N9233" s="1">
        <v>43773</v>
      </c>
      <c r="O9233" t="s">
        <v>745</v>
      </c>
      <c r="P9233" t="s">
        <v>7221</v>
      </c>
      <c r="Q9233" t="s">
        <v>7222</v>
      </c>
      <c r="R9233" t="s">
        <v>7227</v>
      </c>
      <c r="S9233">
        <v>145695</v>
      </c>
      <c r="T9233">
        <v>186076</v>
      </c>
      <c r="U9233">
        <v>0.217</v>
      </c>
      <c r="V9233">
        <v>45800</v>
      </c>
      <c r="W9233">
        <v>165400</v>
      </c>
      <c r="X9233">
        <v>2024</v>
      </c>
      <c r="Y9233">
        <v>295680</v>
      </c>
    </row>
    <row r="9234" spans="2:25" x14ac:dyDescent="0.35">
      <c r="B9234" t="s">
        <v>6380</v>
      </c>
      <c r="C9234" s="1">
        <v>45442</v>
      </c>
      <c r="D9234" t="s">
        <v>931</v>
      </c>
      <c r="E9234" t="s">
        <v>306</v>
      </c>
      <c r="F9234" t="s">
        <v>745</v>
      </c>
      <c r="G9234">
        <v>4</v>
      </c>
      <c r="H9234">
        <v>206600</v>
      </c>
      <c r="I9234">
        <v>161800</v>
      </c>
      <c r="J9234" t="s">
        <v>18</v>
      </c>
      <c r="K9234">
        <v>826400</v>
      </c>
      <c r="L9234" t="s">
        <v>7208</v>
      </c>
      <c r="M9234" t="s">
        <v>7206</v>
      </c>
      <c r="N9234" s="1">
        <v>44077</v>
      </c>
      <c r="O9234" t="s">
        <v>745</v>
      </c>
      <c r="P9234" t="s">
        <v>7221</v>
      </c>
      <c r="Q9234" t="s">
        <v>7222</v>
      </c>
      <c r="R9234" t="s">
        <v>7227</v>
      </c>
      <c r="S9234">
        <v>145695</v>
      </c>
      <c r="T9234">
        <v>186076</v>
      </c>
      <c r="U9234">
        <v>0.217</v>
      </c>
      <c r="V9234">
        <v>179200</v>
      </c>
      <c r="W9234">
        <v>647200</v>
      </c>
      <c r="X9234">
        <v>2024</v>
      </c>
      <c r="Y9234">
        <v>1156960</v>
      </c>
    </row>
    <row r="9235" spans="2:25" x14ac:dyDescent="0.35">
      <c r="B9235" t="s">
        <v>5831</v>
      </c>
      <c r="C9235" s="1">
        <v>45308</v>
      </c>
      <c r="D9235" t="s">
        <v>11</v>
      </c>
      <c r="E9235" t="s">
        <v>5832</v>
      </c>
      <c r="F9235" t="s">
        <v>745</v>
      </c>
      <c r="G9235">
        <v>2</v>
      </c>
      <c r="H9235">
        <v>204300</v>
      </c>
      <c r="I9235">
        <v>160000</v>
      </c>
      <c r="J9235" t="s">
        <v>18</v>
      </c>
      <c r="K9235">
        <v>408600</v>
      </c>
      <c r="L9235" t="s">
        <v>7204</v>
      </c>
      <c r="M9235" t="s">
        <v>7203</v>
      </c>
      <c r="N9235" s="1">
        <v>45337</v>
      </c>
      <c r="O9235" t="s">
        <v>745</v>
      </c>
      <c r="P9235" t="s">
        <v>7221</v>
      </c>
      <c r="Q9235" t="s">
        <v>7222</v>
      </c>
      <c r="R9235" t="s">
        <v>7227</v>
      </c>
      <c r="S9235">
        <v>145695</v>
      </c>
      <c r="T9235">
        <v>186076</v>
      </c>
      <c r="U9235">
        <v>0.217</v>
      </c>
      <c r="V9235">
        <v>88600</v>
      </c>
      <c r="W9235">
        <v>320000</v>
      </c>
      <c r="X9235">
        <v>2024</v>
      </c>
      <c r="Y9235">
        <v>572040</v>
      </c>
    </row>
    <row r="9236" spans="2:25" x14ac:dyDescent="0.35">
      <c r="B9236" t="s">
        <v>7170</v>
      </c>
      <c r="C9236" s="1">
        <v>45650</v>
      </c>
      <c r="D9236" t="s">
        <v>2132</v>
      </c>
      <c r="E9236" t="s">
        <v>229</v>
      </c>
      <c r="F9236" t="s">
        <v>745</v>
      </c>
      <c r="G9236">
        <v>1</v>
      </c>
      <c r="H9236">
        <v>201700</v>
      </c>
      <c r="I9236">
        <v>157900</v>
      </c>
      <c r="J9236" t="s">
        <v>14</v>
      </c>
      <c r="K9236">
        <v>201700</v>
      </c>
      <c r="L9236" t="s">
        <v>7204</v>
      </c>
      <c r="M9236" t="s">
        <v>7206</v>
      </c>
      <c r="N9236" s="1">
        <v>44156</v>
      </c>
      <c r="O9236" t="s">
        <v>745</v>
      </c>
      <c r="P9236" t="s">
        <v>7221</v>
      </c>
      <c r="Q9236" t="s">
        <v>7222</v>
      </c>
      <c r="R9236" t="s">
        <v>7227</v>
      </c>
      <c r="S9236">
        <v>145695</v>
      </c>
      <c r="T9236">
        <v>186076</v>
      </c>
      <c r="U9236">
        <v>0.217</v>
      </c>
      <c r="V9236">
        <v>43800</v>
      </c>
      <c r="W9236">
        <v>157900</v>
      </c>
      <c r="X9236">
        <v>2024</v>
      </c>
      <c r="Y9236">
        <v>282380</v>
      </c>
    </row>
    <row r="9237" spans="2:25" x14ac:dyDescent="0.35">
      <c r="B9237" t="s">
        <v>6800</v>
      </c>
      <c r="C9237" s="1">
        <v>45538</v>
      </c>
      <c r="D9237" t="s">
        <v>1641</v>
      </c>
      <c r="E9237" t="s">
        <v>4303</v>
      </c>
      <c r="F9237" t="s">
        <v>745</v>
      </c>
      <c r="G9237">
        <v>2</v>
      </c>
      <c r="H9237">
        <v>201000</v>
      </c>
      <c r="I9237">
        <v>157400</v>
      </c>
      <c r="J9237" t="s">
        <v>14</v>
      </c>
      <c r="K9237">
        <v>402000</v>
      </c>
      <c r="L9237" t="s">
        <v>7202</v>
      </c>
      <c r="M9237" t="s">
        <v>7203</v>
      </c>
      <c r="N9237" s="1">
        <v>45235</v>
      </c>
      <c r="O9237" t="s">
        <v>745</v>
      </c>
      <c r="P9237" t="s">
        <v>7221</v>
      </c>
      <c r="Q9237" t="s">
        <v>7222</v>
      </c>
      <c r="R9237" t="s">
        <v>7227</v>
      </c>
      <c r="S9237">
        <v>145695</v>
      </c>
      <c r="T9237">
        <v>186076</v>
      </c>
      <c r="U9237">
        <v>0.217</v>
      </c>
      <c r="V9237">
        <v>87200</v>
      </c>
      <c r="W9237">
        <v>314800</v>
      </c>
      <c r="X9237">
        <v>2024</v>
      </c>
      <c r="Y9237">
        <v>562800</v>
      </c>
    </row>
    <row r="9238" spans="2:25" x14ac:dyDescent="0.35">
      <c r="B9238" t="s">
        <v>5977</v>
      </c>
      <c r="C9238" s="1">
        <v>45345</v>
      </c>
      <c r="D9238" t="s">
        <v>375</v>
      </c>
      <c r="E9238" t="s">
        <v>626</v>
      </c>
      <c r="F9238" t="s">
        <v>745</v>
      </c>
      <c r="G9238">
        <v>5</v>
      </c>
      <c r="H9238">
        <v>198600</v>
      </c>
      <c r="I9238">
        <v>155500</v>
      </c>
      <c r="J9238" t="s">
        <v>18</v>
      </c>
      <c r="K9238">
        <v>993000</v>
      </c>
      <c r="L9238" t="s">
        <v>7204</v>
      </c>
      <c r="M9238" t="s">
        <v>7206</v>
      </c>
      <c r="N9238" s="1">
        <v>43409</v>
      </c>
      <c r="O9238" t="s">
        <v>745</v>
      </c>
      <c r="P9238" t="s">
        <v>7221</v>
      </c>
      <c r="Q9238" t="s">
        <v>7222</v>
      </c>
      <c r="R9238" t="s">
        <v>7227</v>
      </c>
      <c r="S9238">
        <v>145695</v>
      </c>
      <c r="T9238">
        <v>186076</v>
      </c>
      <c r="U9238">
        <v>0.217</v>
      </c>
      <c r="V9238">
        <v>215500</v>
      </c>
      <c r="W9238">
        <v>777500</v>
      </c>
      <c r="X9238">
        <v>2024</v>
      </c>
      <c r="Y9238">
        <v>1390200</v>
      </c>
    </row>
    <row r="9239" spans="2:25" x14ac:dyDescent="0.35">
      <c r="B9239" t="s">
        <v>6426</v>
      </c>
      <c r="C9239" s="1">
        <v>45452</v>
      </c>
      <c r="D9239" t="s">
        <v>1091</v>
      </c>
      <c r="E9239" t="s">
        <v>4194</v>
      </c>
      <c r="F9239" t="s">
        <v>745</v>
      </c>
      <c r="G9239">
        <v>4</v>
      </c>
      <c r="H9239">
        <v>195100</v>
      </c>
      <c r="I9239">
        <v>152700</v>
      </c>
      <c r="J9239" t="s">
        <v>14</v>
      </c>
      <c r="K9239">
        <v>780400</v>
      </c>
      <c r="L9239" t="s">
        <v>7209</v>
      </c>
      <c r="M9239" t="s">
        <v>7203</v>
      </c>
      <c r="N9239" s="1">
        <v>44966</v>
      </c>
      <c r="O9239" t="s">
        <v>745</v>
      </c>
      <c r="P9239" t="s">
        <v>7221</v>
      </c>
      <c r="Q9239" t="s">
        <v>7222</v>
      </c>
      <c r="R9239" t="s">
        <v>7227</v>
      </c>
      <c r="S9239">
        <v>145695</v>
      </c>
      <c r="T9239">
        <v>186076</v>
      </c>
      <c r="U9239">
        <v>0.217</v>
      </c>
      <c r="V9239">
        <v>169600</v>
      </c>
      <c r="W9239">
        <v>610800</v>
      </c>
      <c r="X9239">
        <v>2024</v>
      </c>
      <c r="Y9239">
        <v>1092560</v>
      </c>
    </row>
    <row r="9240" spans="2:25" x14ac:dyDescent="0.35">
      <c r="B9240" t="s">
        <v>5817</v>
      </c>
      <c r="C9240" s="1">
        <v>45305</v>
      </c>
      <c r="D9240" t="s">
        <v>11</v>
      </c>
      <c r="E9240" t="s">
        <v>5818</v>
      </c>
      <c r="F9240" t="s">
        <v>745</v>
      </c>
      <c r="G9240">
        <v>2</v>
      </c>
      <c r="H9240">
        <v>189300</v>
      </c>
      <c r="I9240">
        <v>148200</v>
      </c>
      <c r="J9240" t="s">
        <v>14</v>
      </c>
      <c r="K9240">
        <v>378600</v>
      </c>
      <c r="L9240" t="s">
        <v>7207</v>
      </c>
      <c r="M9240" t="s">
        <v>7203</v>
      </c>
      <c r="N9240" s="1">
        <v>45631</v>
      </c>
      <c r="O9240" t="s">
        <v>745</v>
      </c>
      <c r="P9240" t="s">
        <v>7221</v>
      </c>
      <c r="Q9240" t="s">
        <v>7222</v>
      </c>
      <c r="R9240" t="s">
        <v>7227</v>
      </c>
      <c r="S9240">
        <v>145695</v>
      </c>
      <c r="T9240">
        <v>186076</v>
      </c>
      <c r="U9240">
        <v>0.217</v>
      </c>
      <c r="V9240">
        <v>82200</v>
      </c>
      <c r="W9240">
        <v>296400</v>
      </c>
      <c r="X9240">
        <v>2024</v>
      </c>
      <c r="Y9240">
        <v>530040</v>
      </c>
    </row>
    <row r="9241" spans="2:25" x14ac:dyDescent="0.35">
      <c r="B9241" t="s">
        <v>6561</v>
      </c>
      <c r="C9241" s="1">
        <v>45485</v>
      </c>
      <c r="D9241" t="s">
        <v>1277</v>
      </c>
      <c r="E9241" t="s">
        <v>114</v>
      </c>
      <c r="F9241" t="s">
        <v>210</v>
      </c>
      <c r="G9241">
        <v>1</v>
      </c>
      <c r="H9241">
        <v>3004300</v>
      </c>
      <c r="I9241">
        <v>2430300</v>
      </c>
      <c r="J9241" t="s">
        <v>18</v>
      </c>
      <c r="K9241">
        <v>3004300</v>
      </c>
      <c r="L9241" t="s">
        <v>7209</v>
      </c>
      <c r="M9241" t="s">
        <v>7203</v>
      </c>
      <c r="N9241" s="1">
        <v>43509</v>
      </c>
      <c r="O9241" t="s">
        <v>210</v>
      </c>
      <c r="P9241" t="s">
        <v>7231</v>
      </c>
      <c r="Q9241" t="s">
        <v>7232</v>
      </c>
      <c r="R9241" t="s">
        <v>7234</v>
      </c>
      <c r="S9241">
        <v>1984065</v>
      </c>
      <c r="T9241">
        <v>2452717</v>
      </c>
      <c r="U9241">
        <v>0.191</v>
      </c>
      <c r="V9241">
        <v>574000</v>
      </c>
      <c r="W9241">
        <v>2430300</v>
      </c>
      <c r="X9241">
        <v>2024</v>
      </c>
      <c r="Y9241">
        <v>4206020</v>
      </c>
    </row>
    <row r="9242" spans="2:25" x14ac:dyDescent="0.35">
      <c r="B9242" t="s">
        <v>6524</v>
      </c>
      <c r="C9242" s="1">
        <v>45476</v>
      </c>
      <c r="D9242" t="s">
        <v>1277</v>
      </c>
      <c r="E9242" t="s">
        <v>449</v>
      </c>
      <c r="F9242" t="s">
        <v>210</v>
      </c>
      <c r="G9242">
        <v>3</v>
      </c>
      <c r="H9242">
        <v>2927100</v>
      </c>
      <c r="I9242">
        <v>2367800</v>
      </c>
      <c r="J9242" t="s">
        <v>18</v>
      </c>
      <c r="K9242">
        <v>8781300</v>
      </c>
      <c r="L9242" t="s">
        <v>7204</v>
      </c>
      <c r="M9242" t="s">
        <v>7203</v>
      </c>
      <c r="N9242" s="1">
        <v>44129</v>
      </c>
      <c r="O9242" t="s">
        <v>210</v>
      </c>
      <c r="P9242" t="s">
        <v>7231</v>
      </c>
      <c r="Q9242" t="s">
        <v>7232</v>
      </c>
      <c r="R9242" t="s">
        <v>7234</v>
      </c>
      <c r="S9242">
        <v>1984065</v>
      </c>
      <c r="T9242">
        <v>2452717</v>
      </c>
      <c r="U9242">
        <v>0.191</v>
      </c>
      <c r="V9242">
        <v>1677900</v>
      </c>
      <c r="W9242">
        <v>7103400</v>
      </c>
      <c r="X9242">
        <v>2024</v>
      </c>
      <c r="Y9242">
        <v>12293820</v>
      </c>
    </row>
    <row r="9243" spans="2:25" x14ac:dyDescent="0.35">
      <c r="B9243" t="s">
        <v>5894</v>
      </c>
      <c r="C9243" s="1">
        <v>45321</v>
      </c>
      <c r="D9243" t="s">
        <v>11</v>
      </c>
      <c r="E9243" t="s">
        <v>449</v>
      </c>
      <c r="F9243" t="s">
        <v>210</v>
      </c>
      <c r="G9243">
        <v>3</v>
      </c>
      <c r="H9243">
        <v>2919000</v>
      </c>
      <c r="I9243">
        <v>2361300</v>
      </c>
      <c r="J9243" t="s">
        <v>14</v>
      </c>
      <c r="K9243">
        <v>8757000</v>
      </c>
      <c r="L9243" t="s">
        <v>7204</v>
      </c>
      <c r="M9243" t="s">
        <v>7203</v>
      </c>
      <c r="N9243" s="1">
        <v>44129</v>
      </c>
      <c r="O9243" t="s">
        <v>210</v>
      </c>
      <c r="P9243" t="s">
        <v>7231</v>
      </c>
      <c r="Q9243" t="s">
        <v>7232</v>
      </c>
      <c r="R9243" t="s">
        <v>7234</v>
      </c>
      <c r="S9243">
        <v>1984065</v>
      </c>
      <c r="T9243">
        <v>2452717</v>
      </c>
      <c r="U9243">
        <v>0.191</v>
      </c>
      <c r="V9243">
        <v>1673100</v>
      </c>
      <c r="W9243">
        <v>7083900</v>
      </c>
      <c r="X9243">
        <v>2024</v>
      </c>
      <c r="Y9243">
        <v>12259800</v>
      </c>
    </row>
    <row r="9244" spans="2:25" x14ac:dyDescent="0.35">
      <c r="B9244" t="s">
        <v>6744</v>
      </c>
      <c r="C9244" s="1">
        <v>45527</v>
      </c>
      <c r="D9244" t="s">
        <v>1479</v>
      </c>
      <c r="E9244" t="s">
        <v>2315</v>
      </c>
      <c r="F9244" t="s">
        <v>210</v>
      </c>
      <c r="G9244">
        <v>4</v>
      </c>
      <c r="H9244">
        <v>2814900</v>
      </c>
      <c r="I9244">
        <v>2277000</v>
      </c>
      <c r="J9244" t="s">
        <v>14</v>
      </c>
      <c r="K9244">
        <v>11259600</v>
      </c>
      <c r="L9244" t="s">
        <v>7211</v>
      </c>
      <c r="M9244" t="s">
        <v>7203</v>
      </c>
      <c r="N9244" s="1">
        <v>44789</v>
      </c>
      <c r="O9244" t="s">
        <v>210</v>
      </c>
      <c r="P9244" t="s">
        <v>7231</v>
      </c>
      <c r="Q9244" t="s">
        <v>7232</v>
      </c>
      <c r="R9244" t="s">
        <v>7234</v>
      </c>
      <c r="S9244">
        <v>1984065</v>
      </c>
      <c r="T9244">
        <v>2452717</v>
      </c>
      <c r="U9244">
        <v>0.191</v>
      </c>
      <c r="V9244">
        <v>2151600</v>
      </c>
      <c r="W9244">
        <v>9108000</v>
      </c>
      <c r="X9244">
        <v>2024</v>
      </c>
      <c r="Y9244">
        <v>15763439.999999998</v>
      </c>
    </row>
    <row r="9245" spans="2:25" x14ac:dyDescent="0.35">
      <c r="B9245" t="s">
        <v>6364</v>
      </c>
      <c r="C9245" s="1">
        <v>45438</v>
      </c>
      <c r="D9245" t="s">
        <v>931</v>
      </c>
      <c r="E9245" t="s">
        <v>223</v>
      </c>
      <c r="F9245" t="s">
        <v>210</v>
      </c>
      <c r="G9245">
        <v>3</v>
      </c>
      <c r="H9245">
        <v>2771300</v>
      </c>
      <c r="I9245">
        <v>2241800</v>
      </c>
      <c r="J9245" t="s">
        <v>18</v>
      </c>
      <c r="K9245">
        <v>8313900</v>
      </c>
      <c r="L9245" t="s">
        <v>7204</v>
      </c>
      <c r="M9245" t="s">
        <v>7203</v>
      </c>
      <c r="N9245" s="1">
        <v>43537</v>
      </c>
      <c r="O9245" t="s">
        <v>210</v>
      </c>
      <c r="P9245" t="s">
        <v>7231</v>
      </c>
      <c r="Q9245" t="s">
        <v>7232</v>
      </c>
      <c r="R9245" t="s">
        <v>7234</v>
      </c>
      <c r="S9245">
        <v>1984065</v>
      </c>
      <c r="T9245">
        <v>2452717</v>
      </c>
      <c r="U9245">
        <v>0.191</v>
      </c>
      <c r="V9245">
        <v>1588500</v>
      </c>
      <c r="W9245">
        <v>6725400</v>
      </c>
      <c r="X9245">
        <v>2024</v>
      </c>
      <c r="Y9245">
        <v>11639460</v>
      </c>
    </row>
    <row r="9246" spans="2:25" x14ac:dyDescent="0.35">
      <c r="B9246" t="s">
        <v>6286</v>
      </c>
      <c r="C9246" s="1">
        <v>45418</v>
      </c>
      <c r="D9246" t="s">
        <v>931</v>
      </c>
      <c r="E9246" t="s">
        <v>20</v>
      </c>
      <c r="F9246" t="s">
        <v>210</v>
      </c>
      <c r="G9246">
        <v>3</v>
      </c>
      <c r="H9246">
        <v>2757900</v>
      </c>
      <c r="I9246">
        <v>2230900</v>
      </c>
      <c r="J9246" t="s">
        <v>14</v>
      </c>
      <c r="K9246">
        <v>8273700</v>
      </c>
      <c r="L9246" t="s">
        <v>7209</v>
      </c>
      <c r="M9246" t="s">
        <v>7206</v>
      </c>
      <c r="N9246" s="1">
        <v>44491</v>
      </c>
      <c r="O9246" t="s">
        <v>210</v>
      </c>
      <c r="P9246" t="s">
        <v>7231</v>
      </c>
      <c r="Q9246" t="s">
        <v>7232</v>
      </c>
      <c r="R9246" t="s">
        <v>7234</v>
      </c>
      <c r="S9246">
        <v>1984065</v>
      </c>
      <c r="T9246">
        <v>2452717</v>
      </c>
      <c r="U9246">
        <v>0.191</v>
      </c>
      <c r="V9246">
        <v>1581000</v>
      </c>
      <c r="W9246">
        <v>6692700</v>
      </c>
      <c r="X9246">
        <v>2024</v>
      </c>
      <c r="Y9246">
        <v>11583180</v>
      </c>
    </row>
    <row r="9247" spans="2:25" x14ac:dyDescent="0.35">
      <c r="B9247" t="s">
        <v>6863</v>
      </c>
      <c r="C9247" s="1">
        <v>45553</v>
      </c>
      <c r="D9247" t="s">
        <v>1641</v>
      </c>
      <c r="E9247" t="s">
        <v>5800</v>
      </c>
      <c r="F9247" t="s">
        <v>210</v>
      </c>
      <c r="G9247">
        <v>1</v>
      </c>
      <c r="H9247">
        <v>2753600</v>
      </c>
      <c r="I9247">
        <v>2227500</v>
      </c>
      <c r="J9247" t="s">
        <v>14</v>
      </c>
      <c r="K9247">
        <v>2753600</v>
      </c>
      <c r="L9247" t="s">
        <v>7209</v>
      </c>
      <c r="M9247" t="s">
        <v>7203</v>
      </c>
      <c r="N9247" s="1">
        <v>45510</v>
      </c>
      <c r="O9247" t="s">
        <v>210</v>
      </c>
      <c r="P9247" t="s">
        <v>7231</v>
      </c>
      <c r="Q9247" t="s">
        <v>7232</v>
      </c>
      <c r="R9247" t="s">
        <v>7234</v>
      </c>
      <c r="S9247">
        <v>1984065</v>
      </c>
      <c r="T9247">
        <v>2452717</v>
      </c>
      <c r="U9247">
        <v>0.191</v>
      </c>
      <c r="V9247">
        <v>526100</v>
      </c>
      <c r="W9247">
        <v>2227500</v>
      </c>
      <c r="X9247">
        <v>2024</v>
      </c>
      <c r="Y9247">
        <v>3855039.9999999995</v>
      </c>
    </row>
    <row r="9248" spans="2:25" x14ac:dyDescent="0.35">
      <c r="B9248" t="s">
        <v>6394</v>
      </c>
      <c r="C9248" s="1">
        <v>45445</v>
      </c>
      <c r="D9248" t="s">
        <v>1091</v>
      </c>
      <c r="E9248" t="s">
        <v>71</v>
      </c>
      <c r="F9248" t="s">
        <v>210</v>
      </c>
      <c r="G9248">
        <v>4</v>
      </c>
      <c r="H9248">
        <v>2737300</v>
      </c>
      <c r="I9248">
        <v>2214200</v>
      </c>
      <c r="J9248" t="s">
        <v>14</v>
      </c>
      <c r="K9248">
        <v>10949200</v>
      </c>
      <c r="L9248" t="s">
        <v>7204</v>
      </c>
      <c r="M9248" t="s">
        <v>7203</v>
      </c>
      <c r="N9248" s="1">
        <v>44483</v>
      </c>
      <c r="O9248" t="s">
        <v>210</v>
      </c>
      <c r="P9248" t="s">
        <v>7231</v>
      </c>
      <c r="Q9248" t="s">
        <v>7232</v>
      </c>
      <c r="R9248" t="s">
        <v>7234</v>
      </c>
      <c r="S9248">
        <v>1984065</v>
      </c>
      <c r="T9248">
        <v>2452717</v>
      </c>
      <c r="U9248">
        <v>0.191</v>
      </c>
      <c r="V9248">
        <v>2092400</v>
      </c>
      <c r="W9248">
        <v>8856800</v>
      </c>
      <c r="X9248">
        <v>2024</v>
      </c>
      <c r="Y9248">
        <v>15328879.999999998</v>
      </c>
    </row>
    <row r="9249" spans="2:25" x14ac:dyDescent="0.35">
      <c r="B9249" t="s">
        <v>6197</v>
      </c>
      <c r="C9249" s="1">
        <v>45398</v>
      </c>
      <c r="D9249" t="s">
        <v>764</v>
      </c>
      <c r="E9249" t="s">
        <v>293</v>
      </c>
      <c r="F9249" t="s">
        <v>210</v>
      </c>
      <c r="G9249">
        <v>3</v>
      </c>
      <c r="H9249">
        <v>2651300</v>
      </c>
      <c r="I9249">
        <v>2144700</v>
      </c>
      <c r="J9249" t="s">
        <v>18</v>
      </c>
      <c r="K9249">
        <v>7953900</v>
      </c>
      <c r="L9249" t="s">
        <v>7204</v>
      </c>
      <c r="M9249" t="s">
        <v>7203</v>
      </c>
      <c r="N9249" s="1">
        <v>43595</v>
      </c>
      <c r="O9249" t="s">
        <v>210</v>
      </c>
      <c r="P9249" t="s">
        <v>7231</v>
      </c>
      <c r="Q9249" t="s">
        <v>7232</v>
      </c>
      <c r="R9249" t="s">
        <v>7234</v>
      </c>
      <c r="S9249">
        <v>1984065</v>
      </c>
      <c r="T9249">
        <v>2452717</v>
      </c>
      <c r="U9249">
        <v>0.191</v>
      </c>
      <c r="V9249">
        <v>1519800</v>
      </c>
      <c r="W9249">
        <v>6434100</v>
      </c>
      <c r="X9249">
        <v>2024</v>
      </c>
      <c r="Y9249">
        <v>11135460</v>
      </c>
    </row>
    <row r="9250" spans="2:25" x14ac:dyDescent="0.35">
      <c r="B9250" t="s">
        <v>6550</v>
      </c>
      <c r="C9250" s="1">
        <v>45483</v>
      </c>
      <c r="D9250" t="s">
        <v>1277</v>
      </c>
      <c r="E9250" t="s">
        <v>3974</v>
      </c>
      <c r="F9250" t="s">
        <v>210</v>
      </c>
      <c r="G9250">
        <v>4</v>
      </c>
      <c r="H9250">
        <v>2623400</v>
      </c>
      <c r="I9250">
        <v>2122100</v>
      </c>
      <c r="J9250" t="s">
        <v>18</v>
      </c>
      <c r="K9250">
        <v>10493600</v>
      </c>
      <c r="L9250" t="s">
        <v>7204</v>
      </c>
      <c r="M9250" t="s">
        <v>7206</v>
      </c>
      <c r="N9250" s="1">
        <v>44993</v>
      </c>
      <c r="O9250" t="s">
        <v>210</v>
      </c>
      <c r="P9250" t="s">
        <v>7231</v>
      </c>
      <c r="Q9250" t="s">
        <v>7232</v>
      </c>
      <c r="R9250" t="s">
        <v>7234</v>
      </c>
      <c r="S9250">
        <v>1984065</v>
      </c>
      <c r="T9250">
        <v>2452717</v>
      </c>
      <c r="U9250">
        <v>0.191</v>
      </c>
      <c r="V9250">
        <v>2005200</v>
      </c>
      <c r="W9250">
        <v>8488400</v>
      </c>
      <c r="X9250">
        <v>2024</v>
      </c>
      <c r="Y9250">
        <v>14691039.999999998</v>
      </c>
    </row>
    <row r="9251" spans="2:25" x14ac:dyDescent="0.35">
      <c r="B9251" t="s">
        <v>6310</v>
      </c>
      <c r="C9251" s="1">
        <v>45423</v>
      </c>
      <c r="D9251" t="s">
        <v>931</v>
      </c>
      <c r="E9251" t="s">
        <v>2371</v>
      </c>
      <c r="F9251" t="s">
        <v>17</v>
      </c>
      <c r="G9251">
        <v>2</v>
      </c>
      <c r="H9251">
        <v>2750900</v>
      </c>
      <c r="I9251">
        <v>1817300</v>
      </c>
      <c r="J9251" t="s">
        <v>14</v>
      </c>
      <c r="K9251">
        <v>5501800</v>
      </c>
      <c r="L9251" t="s">
        <v>7204</v>
      </c>
      <c r="M9251" t="s">
        <v>7203</v>
      </c>
      <c r="N9251" s="1">
        <v>44792</v>
      </c>
      <c r="O9251" t="s">
        <v>17</v>
      </c>
      <c r="P9251" t="s">
        <v>7218</v>
      </c>
      <c r="Q9251" t="s">
        <v>7219</v>
      </c>
      <c r="R9251" t="s">
        <v>7225</v>
      </c>
      <c r="S9251">
        <v>1536739</v>
      </c>
      <c r="T9251">
        <v>2326250</v>
      </c>
      <c r="U9251">
        <v>0.33900000000000002</v>
      </c>
      <c r="V9251">
        <v>1867200</v>
      </c>
      <c r="W9251">
        <v>3634600</v>
      </c>
      <c r="X9251">
        <v>2024</v>
      </c>
      <c r="Y9251">
        <v>7702519.9999999991</v>
      </c>
    </row>
    <row r="9252" spans="2:25" x14ac:dyDescent="0.35">
      <c r="B9252" t="s">
        <v>6077</v>
      </c>
      <c r="C9252" s="1">
        <v>45368</v>
      </c>
      <c r="D9252" t="s">
        <v>578</v>
      </c>
      <c r="E9252" t="s">
        <v>209</v>
      </c>
      <c r="F9252" t="s">
        <v>17</v>
      </c>
      <c r="G9252">
        <v>1</v>
      </c>
      <c r="H9252">
        <v>2621300</v>
      </c>
      <c r="I9252">
        <v>1731700</v>
      </c>
      <c r="J9252" t="s">
        <v>14</v>
      </c>
      <c r="K9252">
        <v>2621300</v>
      </c>
      <c r="L9252" t="s">
        <v>7204</v>
      </c>
      <c r="M9252" t="s">
        <v>7203</v>
      </c>
      <c r="N9252" s="1">
        <v>43805</v>
      </c>
      <c r="O9252" t="s">
        <v>17</v>
      </c>
      <c r="P9252" t="s">
        <v>7218</v>
      </c>
      <c r="Q9252" t="s">
        <v>7219</v>
      </c>
      <c r="R9252" t="s">
        <v>7225</v>
      </c>
      <c r="S9252">
        <v>1536739</v>
      </c>
      <c r="T9252">
        <v>2326250</v>
      </c>
      <c r="U9252">
        <v>0.33900000000000002</v>
      </c>
      <c r="V9252">
        <v>889600</v>
      </c>
      <c r="W9252">
        <v>1731700</v>
      </c>
      <c r="X9252">
        <v>2024</v>
      </c>
      <c r="Y9252">
        <v>3669820</v>
      </c>
    </row>
    <row r="9253" spans="2:25" x14ac:dyDescent="0.35">
      <c r="B9253" t="s">
        <v>6342</v>
      </c>
      <c r="C9253" s="1">
        <v>45432</v>
      </c>
      <c r="D9253" t="s">
        <v>931</v>
      </c>
      <c r="E9253" t="s">
        <v>103</v>
      </c>
      <c r="F9253" t="s">
        <v>17</v>
      </c>
      <c r="G9253">
        <v>4</v>
      </c>
      <c r="H9253">
        <v>2607700</v>
      </c>
      <c r="I9253">
        <v>1722600</v>
      </c>
      <c r="J9253" t="s">
        <v>18</v>
      </c>
      <c r="K9253">
        <v>10430800</v>
      </c>
      <c r="L9253" t="s">
        <v>7204</v>
      </c>
      <c r="M9253" t="s">
        <v>7203</v>
      </c>
      <c r="N9253" s="1">
        <v>43472</v>
      </c>
      <c r="O9253" t="s">
        <v>17</v>
      </c>
      <c r="P9253" t="s">
        <v>7218</v>
      </c>
      <c r="Q9253" t="s">
        <v>7219</v>
      </c>
      <c r="R9253" t="s">
        <v>7225</v>
      </c>
      <c r="S9253">
        <v>1536739</v>
      </c>
      <c r="T9253">
        <v>2326250</v>
      </c>
      <c r="U9253">
        <v>0.33900000000000002</v>
      </c>
      <c r="V9253">
        <v>3540400</v>
      </c>
      <c r="W9253">
        <v>6890400</v>
      </c>
      <c r="X9253">
        <v>2024</v>
      </c>
      <c r="Y9253">
        <v>14603120</v>
      </c>
    </row>
    <row r="9254" spans="2:25" x14ac:dyDescent="0.35">
      <c r="B9254" t="s">
        <v>6158</v>
      </c>
      <c r="C9254" s="1">
        <v>45389</v>
      </c>
      <c r="D9254" t="s">
        <v>764</v>
      </c>
      <c r="E9254" t="s">
        <v>5798</v>
      </c>
      <c r="F9254" t="s">
        <v>17</v>
      </c>
      <c r="G9254">
        <v>2</v>
      </c>
      <c r="H9254">
        <v>2600100</v>
      </c>
      <c r="I9254">
        <v>1717700</v>
      </c>
      <c r="J9254" t="s">
        <v>18</v>
      </c>
      <c r="K9254">
        <v>5200200</v>
      </c>
      <c r="L9254" t="s">
        <v>7204</v>
      </c>
      <c r="M9254" t="s">
        <v>7203</v>
      </c>
      <c r="N9254" s="1">
        <v>45374</v>
      </c>
      <c r="O9254" t="s">
        <v>17</v>
      </c>
      <c r="P9254" t="s">
        <v>7218</v>
      </c>
      <c r="Q9254" t="s">
        <v>7219</v>
      </c>
      <c r="R9254" t="s">
        <v>7225</v>
      </c>
      <c r="S9254">
        <v>1536739</v>
      </c>
      <c r="T9254">
        <v>2326250</v>
      </c>
      <c r="U9254">
        <v>0.33900000000000002</v>
      </c>
      <c r="V9254">
        <v>1764800</v>
      </c>
      <c r="W9254">
        <v>3435400</v>
      </c>
      <c r="X9254">
        <v>2024</v>
      </c>
      <c r="Y9254">
        <v>7280280</v>
      </c>
    </row>
    <row r="9255" spans="2:25" x14ac:dyDescent="0.35">
      <c r="B9255" t="s">
        <v>6259</v>
      </c>
      <c r="C9255" s="1">
        <v>45413</v>
      </c>
      <c r="D9255" t="s">
        <v>931</v>
      </c>
      <c r="E9255" t="s">
        <v>3969</v>
      </c>
      <c r="F9255" t="s">
        <v>17</v>
      </c>
      <c r="G9255">
        <v>2</v>
      </c>
      <c r="H9255">
        <v>2570900</v>
      </c>
      <c r="I9255">
        <v>1698400</v>
      </c>
      <c r="J9255" t="s">
        <v>14</v>
      </c>
      <c r="K9255">
        <v>5141800</v>
      </c>
      <c r="L9255" t="s">
        <v>7209</v>
      </c>
      <c r="M9255" t="s">
        <v>7203</v>
      </c>
      <c r="N9255" s="1">
        <v>45237</v>
      </c>
      <c r="O9255" t="s">
        <v>17</v>
      </c>
      <c r="P9255" t="s">
        <v>7218</v>
      </c>
      <c r="Q9255" t="s">
        <v>7219</v>
      </c>
      <c r="R9255" t="s">
        <v>7225</v>
      </c>
      <c r="S9255">
        <v>1536739</v>
      </c>
      <c r="T9255">
        <v>2326250</v>
      </c>
      <c r="U9255">
        <v>0.33900000000000002</v>
      </c>
      <c r="V9255">
        <v>1745000</v>
      </c>
      <c r="W9255">
        <v>3396800</v>
      </c>
      <c r="X9255">
        <v>2024</v>
      </c>
      <c r="Y9255">
        <v>7198520</v>
      </c>
    </row>
    <row r="9256" spans="2:25" x14ac:dyDescent="0.35">
      <c r="B9256" t="s">
        <v>5940</v>
      </c>
      <c r="C9256" s="1">
        <v>45332</v>
      </c>
      <c r="D9256" t="s">
        <v>375</v>
      </c>
      <c r="E9256" t="s">
        <v>2342</v>
      </c>
      <c r="F9256" t="s">
        <v>17</v>
      </c>
      <c r="G9256">
        <v>2</v>
      </c>
      <c r="H9256">
        <v>2520500</v>
      </c>
      <c r="I9256">
        <v>1665000</v>
      </c>
      <c r="J9256" t="s">
        <v>14</v>
      </c>
      <c r="K9256">
        <v>5041000</v>
      </c>
      <c r="L9256" t="s">
        <v>7208</v>
      </c>
      <c r="M9256" t="s">
        <v>7206</v>
      </c>
      <c r="N9256" s="1">
        <v>44671</v>
      </c>
      <c r="O9256" t="s">
        <v>17</v>
      </c>
      <c r="P9256" t="s">
        <v>7218</v>
      </c>
      <c r="Q9256" t="s">
        <v>7219</v>
      </c>
      <c r="R9256" t="s">
        <v>7225</v>
      </c>
      <c r="S9256">
        <v>1536739</v>
      </c>
      <c r="T9256">
        <v>2326250</v>
      </c>
      <c r="U9256">
        <v>0.33900000000000002</v>
      </c>
      <c r="V9256">
        <v>1711000</v>
      </c>
      <c r="W9256">
        <v>3330000</v>
      </c>
      <c r="X9256">
        <v>2024</v>
      </c>
      <c r="Y9256">
        <v>7057400</v>
      </c>
    </row>
    <row r="9257" spans="2:25" x14ac:dyDescent="0.35">
      <c r="B9257" t="s">
        <v>6123</v>
      </c>
      <c r="C9257" s="1">
        <v>45381</v>
      </c>
      <c r="D9257" t="s">
        <v>578</v>
      </c>
      <c r="E9257" t="s">
        <v>103</v>
      </c>
      <c r="F9257" t="s">
        <v>17</v>
      </c>
      <c r="G9257">
        <v>3</v>
      </c>
      <c r="H9257">
        <v>2391300</v>
      </c>
      <c r="I9257">
        <v>1579700</v>
      </c>
      <c r="J9257" t="s">
        <v>18</v>
      </c>
      <c r="K9257">
        <v>7173900</v>
      </c>
      <c r="L9257" t="s">
        <v>7204</v>
      </c>
      <c r="M9257" t="s">
        <v>7203</v>
      </c>
      <c r="N9257" s="1">
        <v>43472</v>
      </c>
      <c r="O9257" t="s">
        <v>17</v>
      </c>
      <c r="P9257" t="s">
        <v>7218</v>
      </c>
      <c r="Q9257" t="s">
        <v>7219</v>
      </c>
      <c r="R9257" t="s">
        <v>7225</v>
      </c>
      <c r="S9257">
        <v>1536739</v>
      </c>
      <c r="T9257">
        <v>2326250</v>
      </c>
      <c r="U9257">
        <v>0.33900000000000002</v>
      </c>
      <c r="V9257">
        <v>2434800</v>
      </c>
      <c r="W9257">
        <v>4739100</v>
      </c>
      <c r="X9257">
        <v>2024</v>
      </c>
      <c r="Y9257">
        <v>10043460</v>
      </c>
    </row>
    <row r="9258" spans="2:25" x14ac:dyDescent="0.35">
      <c r="B9258" t="s">
        <v>5794</v>
      </c>
      <c r="C9258" s="1">
        <v>45299</v>
      </c>
      <c r="D9258" t="s">
        <v>11</v>
      </c>
      <c r="E9258" t="s">
        <v>2517</v>
      </c>
      <c r="F9258" t="s">
        <v>17</v>
      </c>
      <c r="G9258">
        <v>1</v>
      </c>
      <c r="H9258">
        <v>2391000</v>
      </c>
      <c r="I9258">
        <v>1579500</v>
      </c>
      <c r="J9258" t="s">
        <v>14</v>
      </c>
      <c r="K9258">
        <v>2391000</v>
      </c>
      <c r="L9258" t="s">
        <v>7207</v>
      </c>
      <c r="M9258" t="s">
        <v>7203</v>
      </c>
      <c r="N9258" s="1">
        <v>44848</v>
      </c>
      <c r="O9258" t="s">
        <v>17</v>
      </c>
      <c r="P9258" t="s">
        <v>7218</v>
      </c>
      <c r="Q9258" t="s">
        <v>7219</v>
      </c>
      <c r="R9258" t="s">
        <v>7225</v>
      </c>
      <c r="S9258">
        <v>1536739</v>
      </c>
      <c r="T9258">
        <v>2326250</v>
      </c>
      <c r="U9258">
        <v>0.33900000000000002</v>
      </c>
      <c r="V9258">
        <v>811500</v>
      </c>
      <c r="W9258">
        <v>1579500</v>
      </c>
      <c r="X9258">
        <v>2024</v>
      </c>
      <c r="Y9258">
        <v>3347400</v>
      </c>
    </row>
    <row r="9259" spans="2:25" x14ac:dyDescent="0.35">
      <c r="B9259" t="s">
        <v>6778</v>
      </c>
      <c r="C9259" s="1">
        <v>45534</v>
      </c>
      <c r="D9259" t="s">
        <v>1479</v>
      </c>
      <c r="E9259" t="s">
        <v>2367</v>
      </c>
      <c r="F9259" t="s">
        <v>141</v>
      </c>
      <c r="G9259">
        <v>4</v>
      </c>
      <c r="H9259">
        <v>172700</v>
      </c>
      <c r="I9259">
        <v>118800</v>
      </c>
      <c r="J9259" t="s">
        <v>14</v>
      </c>
      <c r="K9259">
        <v>690800</v>
      </c>
      <c r="L9259" t="s">
        <v>7209</v>
      </c>
      <c r="M9259" t="s">
        <v>7206</v>
      </c>
      <c r="N9259" s="1">
        <v>44563</v>
      </c>
      <c r="O9259" t="s">
        <v>141</v>
      </c>
      <c r="P9259" t="s">
        <v>7235</v>
      </c>
      <c r="Q9259" t="s">
        <v>7236</v>
      </c>
      <c r="R9259" t="s">
        <v>7223</v>
      </c>
      <c r="S9259">
        <v>99331</v>
      </c>
      <c r="T9259">
        <v>144383</v>
      </c>
      <c r="U9259">
        <v>0.312</v>
      </c>
      <c r="V9259">
        <v>215600</v>
      </c>
      <c r="W9259">
        <v>475200</v>
      </c>
      <c r="X9259">
        <v>2024</v>
      </c>
      <c r="Y9259">
        <v>967119.99999999988</v>
      </c>
    </row>
    <row r="9260" spans="2:25" x14ac:dyDescent="0.35">
      <c r="B9260" t="s">
        <v>6121</v>
      </c>
      <c r="C9260" s="1">
        <v>45381</v>
      </c>
      <c r="D9260" t="s">
        <v>578</v>
      </c>
      <c r="E9260" t="s">
        <v>6018</v>
      </c>
      <c r="F9260" t="s">
        <v>141</v>
      </c>
      <c r="G9260">
        <v>1</v>
      </c>
      <c r="H9260">
        <v>161100</v>
      </c>
      <c r="I9260">
        <v>110800</v>
      </c>
      <c r="J9260" t="s">
        <v>14</v>
      </c>
      <c r="K9260">
        <v>161100</v>
      </c>
      <c r="L9260" t="s">
        <v>7207</v>
      </c>
      <c r="M9260" t="s">
        <v>7206</v>
      </c>
      <c r="N9260" s="1">
        <v>45292</v>
      </c>
      <c r="O9260" t="s">
        <v>141</v>
      </c>
      <c r="P9260" t="s">
        <v>7235</v>
      </c>
      <c r="Q9260" t="s">
        <v>7236</v>
      </c>
      <c r="R9260" t="s">
        <v>7223</v>
      </c>
      <c r="S9260">
        <v>99331</v>
      </c>
      <c r="T9260">
        <v>144383</v>
      </c>
      <c r="U9260">
        <v>0.312</v>
      </c>
      <c r="V9260">
        <v>50300</v>
      </c>
      <c r="W9260">
        <v>110800</v>
      </c>
      <c r="X9260">
        <v>2024</v>
      </c>
      <c r="Y9260">
        <v>225540</v>
      </c>
    </row>
    <row r="9261" spans="2:25" x14ac:dyDescent="0.35">
      <c r="B9261" t="s">
        <v>5781</v>
      </c>
      <c r="C9261" s="1">
        <v>45297</v>
      </c>
      <c r="D9261" t="s">
        <v>11</v>
      </c>
      <c r="E9261" t="s">
        <v>140</v>
      </c>
      <c r="F9261" t="s">
        <v>141</v>
      </c>
      <c r="G9261">
        <v>5</v>
      </c>
      <c r="H9261">
        <v>158800</v>
      </c>
      <c r="I9261">
        <v>109200</v>
      </c>
      <c r="J9261" t="s">
        <v>18</v>
      </c>
      <c r="K9261">
        <v>794000</v>
      </c>
      <c r="L9261" t="s">
        <v>7208</v>
      </c>
      <c r="M9261" t="s">
        <v>7203</v>
      </c>
      <c r="N9261" s="1">
        <v>44032</v>
      </c>
      <c r="O9261" t="s">
        <v>141</v>
      </c>
      <c r="P9261" t="s">
        <v>7235</v>
      </c>
      <c r="Q9261" t="s">
        <v>7236</v>
      </c>
      <c r="R9261" t="s">
        <v>7223</v>
      </c>
      <c r="S9261">
        <v>99331</v>
      </c>
      <c r="T9261">
        <v>144383</v>
      </c>
      <c r="U9261">
        <v>0.312</v>
      </c>
      <c r="V9261">
        <v>248000</v>
      </c>
      <c r="W9261">
        <v>546000</v>
      </c>
      <c r="X9261">
        <v>2024</v>
      </c>
      <c r="Y9261">
        <v>1111600</v>
      </c>
    </row>
    <row r="9262" spans="2:25" x14ac:dyDescent="0.35">
      <c r="B9262" t="s">
        <v>5796</v>
      </c>
      <c r="C9262" s="1">
        <v>45299</v>
      </c>
      <c r="D9262" t="s">
        <v>11</v>
      </c>
      <c r="E9262" t="s">
        <v>337</v>
      </c>
      <c r="F9262" t="s">
        <v>141</v>
      </c>
      <c r="G9262">
        <v>2</v>
      </c>
      <c r="H9262">
        <v>156800</v>
      </c>
      <c r="I9262">
        <v>107900</v>
      </c>
      <c r="J9262" t="s">
        <v>14</v>
      </c>
      <c r="K9262">
        <v>313600</v>
      </c>
      <c r="L9262" t="s">
        <v>7209</v>
      </c>
      <c r="M9262" t="s">
        <v>7203</v>
      </c>
      <c r="N9262" s="1">
        <v>44373</v>
      </c>
      <c r="O9262" t="s">
        <v>141</v>
      </c>
      <c r="P9262" t="s">
        <v>7235</v>
      </c>
      <c r="Q9262" t="s">
        <v>7236</v>
      </c>
      <c r="R9262" t="s">
        <v>7223</v>
      </c>
      <c r="S9262">
        <v>99331</v>
      </c>
      <c r="T9262">
        <v>144383</v>
      </c>
      <c r="U9262">
        <v>0.312</v>
      </c>
      <c r="V9262">
        <v>97800</v>
      </c>
      <c r="W9262">
        <v>215800</v>
      </c>
      <c r="X9262">
        <v>2024</v>
      </c>
      <c r="Y9262">
        <v>439040</v>
      </c>
    </row>
    <row r="9263" spans="2:25" x14ac:dyDescent="0.35">
      <c r="B9263" t="s">
        <v>7050</v>
      </c>
      <c r="C9263" s="1">
        <v>45605</v>
      </c>
      <c r="D9263" t="s">
        <v>1962</v>
      </c>
      <c r="E9263" t="s">
        <v>20</v>
      </c>
      <c r="F9263" t="s">
        <v>141</v>
      </c>
      <c r="G9263">
        <v>1</v>
      </c>
      <c r="H9263">
        <v>154400</v>
      </c>
      <c r="I9263">
        <v>106200</v>
      </c>
      <c r="J9263" t="s">
        <v>18</v>
      </c>
      <c r="K9263">
        <v>154400</v>
      </c>
      <c r="L9263" t="s">
        <v>7209</v>
      </c>
      <c r="M9263" t="s">
        <v>7206</v>
      </c>
      <c r="N9263" s="1">
        <v>44491</v>
      </c>
      <c r="O9263" t="s">
        <v>141</v>
      </c>
      <c r="P9263" t="s">
        <v>7235</v>
      </c>
      <c r="Q9263" t="s">
        <v>7236</v>
      </c>
      <c r="R9263" t="s">
        <v>7223</v>
      </c>
      <c r="S9263">
        <v>99331</v>
      </c>
      <c r="T9263">
        <v>144383</v>
      </c>
      <c r="U9263">
        <v>0.312</v>
      </c>
      <c r="V9263">
        <v>48200</v>
      </c>
      <c r="W9263">
        <v>106200</v>
      </c>
      <c r="X9263">
        <v>2024</v>
      </c>
      <c r="Y9263">
        <v>216160</v>
      </c>
    </row>
    <row r="9264" spans="2:25" x14ac:dyDescent="0.35">
      <c r="B9264" t="s">
        <v>6470</v>
      </c>
      <c r="C9264" s="1">
        <v>45463</v>
      </c>
      <c r="D9264" t="s">
        <v>1091</v>
      </c>
      <c r="E9264" t="s">
        <v>6244</v>
      </c>
      <c r="F9264" t="s">
        <v>826</v>
      </c>
      <c r="G9264">
        <v>2</v>
      </c>
      <c r="H9264">
        <v>225700</v>
      </c>
      <c r="I9264">
        <v>168400</v>
      </c>
      <c r="J9264" t="s">
        <v>18</v>
      </c>
      <c r="K9264">
        <v>451400</v>
      </c>
      <c r="L9264" t="s">
        <v>7205</v>
      </c>
      <c r="M9264" t="s">
        <v>7203</v>
      </c>
      <c r="N9264" s="1">
        <v>45640</v>
      </c>
      <c r="O9264" t="s">
        <v>826</v>
      </c>
      <c r="P9264" t="s">
        <v>7235</v>
      </c>
      <c r="Q9264" t="s">
        <v>7248</v>
      </c>
      <c r="R9264" t="s">
        <v>7234</v>
      </c>
      <c r="S9264">
        <v>141072</v>
      </c>
      <c r="T9264">
        <v>189010</v>
      </c>
      <c r="U9264">
        <v>0.254</v>
      </c>
      <c r="V9264">
        <v>114600</v>
      </c>
      <c r="W9264">
        <v>336800</v>
      </c>
      <c r="X9264">
        <v>2024</v>
      </c>
      <c r="Y9264">
        <v>631960</v>
      </c>
    </row>
    <row r="9265" spans="2:25" x14ac:dyDescent="0.35">
      <c r="B9265" t="s">
        <v>7021</v>
      </c>
      <c r="C9265" s="1">
        <v>45598</v>
      </c>
      <c r="D9265" t="s">
        <v>1962</v>
      </c>
      <c r="E9265" t="s">
        <v>243</v>
      </c>
      <c r="F9265" t="s">
        <v>826</v>
      </c>
      <c r="G9265">
        <v>1</v>
      </c>
      <c r="H9265">
        <v>213300</v>
      </c>
      <c r="I9265">
        <v>159200</v>
      </c>
      <c r="J9265" t="s">
        <v>18</v>
      </c>
      <c r="K9265">
        <v>213300</v>
      </c>
      <c r="L9265" t="s">
        <v>7204</v>
      </c>
      <c r="M9265" t="s">
        <v>7206</v>
      </c>
      <c r="N9265" s="1">
        <v>43285</v>
      </c>
      <c r="O9265" t="s">
        <v>826</v>
      </c>
      <c r="P9265" t="s">
        <v>7235</v>
      </c>
      <c r="Q9265" t="s">
        <v>7248</v>
      </c>
      <c r="R9265" t="s">
        <v>7234</v>
      </c>
      <c r="S9265">
        <v>141072</v>
      </c>
      <c r="T9265">
        <v>189010</v>
      </c>
      <c r="U9265">
        <v>0.254</v>
      </c>
      <c r="V9265">
        <v>54100</v>
      </c>
      <c r="W9265">
        <v>159200</v>
      </c>
      <c r="X9265">
        <v>2024</v>
      </c>
      <c r="Y9265">
        <v>298620</v>
      </c>
    </row>
    <row r="9266" spans="2:25" x14ac:dyDescent="0.35">
      <c r="B9266" t="s">
        <v>6277</v>
      </c>
      <c r="C9266" s="1">
        <v>45416</v>
      </c>
      <c r="D9266" t="s">
        <v>931</v>
      </c>
      <c r="E9266" t="s">
        <v>149</v>
      </c>
      <c r="F9266" t="s">
        <v>826</v>
      </c>
      <c r="G9266">
        <v>2</v>
      </c>
      <c r="H9266">
        <v>209600</v>
      </c>
      <c r="I9266">
        <v>156400</v>
      </c>
      <c r="J9266" t="s">
        <v>14</v>
      </c>
      <c r="K9266">
        <v>419200</v>
      </c>
      <c r="L9266" t="s">
        <v>7208</v>
      </c>
      <c r="M9266" t="s">
        <v>7203</v>
      </c>
      <c r="N9266" s="1">
        <v>43490</v>
      </c>
      <c r="O9266" t="s">
        <v>826</v>
      </c>
      <c r="P9266" t="s">
        <v>7235</v>
      </c>
      <c r="Q9266" t="s">
        <v>7248</v>
      </c>
      <c r="R9266" t="s">
        <v>7234</v>
      </c>
      <c r="S9266">
        <v>141072</v>
      </c>
      <c r="T9266">
        <v>189010</v>
      </c>
      <c r="U9266">
        <v>0.254</v>
      </c>
      <c r="V9266">
        <v>106400</v>
      </c>
      <c r="W9266">
        <v>312800</v>
      </c>
      <c r="X9266">
        <v>2024</v>
      </c>
      <c r="Y9266">
        <v>586880</v>
      </c>
    </row>
    <row r="9267" spans="2:25" x14ac:dyDescent="0.35">
      <c r="B9267" t="s">
        <v>6250</v>
      </c>
      <c r="C9267" s="1">
        <v>45411</v>
      </c>
      <c r="D9267" t="s">
        <v>764</v>
      </c>
      <c r="E9267" t="s">
        <v>4020</v>
      </c>
      <c r="F9267" t="s">
        <v>826</v>
      </c>
      <c r="G9267">
        <v>2</v>
      </c>
      <c r="H9267">
        <v>204600</v>
      </c>
      <c r="I9267">
        <v>152700</v>
      </c>
      <c r="J9267" t="s">
        <v>18</v>
      </c>
      <c r="K9267">
        <v>409200</v>
      </c>
      <c r="L9267" t="s">
        <v>7204</v>
      </c>
      <c r="M9267" t="s">
        <v>7203</v>
      </c>
      <c r="N9267" s="1">
        <v>45181</v>
      </c>
      <c r="O9267" t="s">
        <v>826</v>
      </c>
      <c r="P9267" t="s">
        <v>7235</v>
      </c>
      <c r="Q9267" t="s">
        <v>7248</v>
      </c>
      <c r="R9267" t="s">
        <v>7234</v>
      </c>
      <c r="S9267">
        <v>141072</v>
      </c>
      <c r="T9267">
        <v>189010</v>
      </c>
      <c r="U9267">
        <v>0.254</v>
      </c>
      <c r="V9267">
        <v>103800</v>
      </c>
      <c r="W9267">
        <v>305400</v>
      </c>
      <c r="X9267">
        <v>2024</v>
      </c>
      <c r="Y9267">
        <v>572880</v>
      </c>
    </row>
    <row r="9268" spans="2:25" x14ac:dyDescent="0.35">
      <c r="B9268" t="s">
        <v>6688</v>
      </c>
      <c r="C9268" s="1">
        <v>45514</v>
      </c>
      <c r="D9268" t="s">
        <v>1479</v>
      </c>
      <c r="E9268" t="s">
        <v>2372</v>
      </c>
      <c r="F9268" t="s">
        <v>826</v>
      </c>
      <c r="G9268">
        <v>2</v>
      </c>
      <c r="H9268">
        <v>194400</v>
      </c>
      <c r="I9268">
        <v>145100</v>
      </c>
      <c r="J9268" t="s">
        <v>18</v>
      </c>
      <c r="K9268">
        <v>388800</v>
      </c>
      <c r="L9268" t="s">
        <v>7204</v>
      </c>
      <c r="M9268" t="s">
        <v>7206</v>
      </c>
      <c r="N9268" s="1">
        <v>44819</v>
      </c>
      <c r="O9268" t="s">
        <v>826</v>
      </c>
      <c r="P9268" t="s">
        <v>7235</v>
      </c>
      <c r="Q9268" t="s">
        <v>7248</v>
      </c>
      <c r="R9268" t="s">
        <v>7234</v>
      </c>
      <c r="S9268">
        <v>141072</v>
      </c>
      <c r="T9268">
        <v>189010</v>
      </c>
      <c r="U9268">
        <v>0.254</v>
      </c>
      <c r="V9268">
        <v>98600</v>
      </c>
      <c r="W9268">
        <v>290200</v>
      </c>
      <c r="X9268">
        <v>2024</v>
      </c>
      <c r="Y9268">
        <v>544320</v>
      </c>
    </row>
    <row r="9269" spans="2:25" x14ac:dyDescent="0.35">
      <c r="B9269" t="s">
        <v>6842</v>
      </c>
      <c r="C9269" s="1">
        <v>45547</v>
      </c>
      <c r="D9269" t="s">
        <v>1641</v>
      </c>
      <c r="E9269" t="s">
        <v>2590</v>
      </c>
      <c r="F9269" t="s">
        <v>135</v>
      </c>
      <c r="G9269">
        <v>1</v>
      </c>
      <c r="H9269">
        <v>3324800</v>
      </c>
      <c r="I9269">
        <v>2454000</v>
      </c>
      <c r="J9269" t="s">
        <v>18</v>
      </c>
      <c r="K9269">
        <v>3324800</v>
      </c>
      <c r="L9269" t="s">
        <v>7209</v>
      </c>
      <c r="M9269" t="s">
        <v>7203</v>
      </c>
      <c r="N9269" s="1">
        <v>44820</v>
      </c>
      <c r="O9269" t="s">
        <v>135</v>
      </c>
      <c r="P9269" t="s">
        <v>7218</v>
      </c>
      <c r="Q9269" t="s">
        <v>7233</v>
      </c>
      <c r="R9269" t="s">
        <v>7230</v>
      </c>
      <c r="S9269">
        <v>1936002</v>
      </c>
      <c r="T9269">
        <v>2622957</v>
      </c>
      <c r="U9269">
        <v>0.26200000000000001</v>
      </c>
      <c r="V9269">
        <v>870800</v>
      </c>
      <c r="W9269">
        <v>2454000</v>
      </c>
      <c r="X9269">
        <v>2024</v>
      </c>
      <c r="Y9269">
        <v>4654720</v>
      </c>
    </row>
    <row r="9270" spans="2:25" x14ac:dyDescent="0.35">
      <c r="B9270" t="s">
        <v>6849</v>
      </c>
      <c r="C9270" s="1">
        <v>45550</v>
      </c>
      <c r="D9270" t="s">
        <v>1641</v>
      </c>
      <c r="E9270" t="s">
        <v>381</v>
      </c>
      <c r="F9270" t="s">
        <v>135</v>
      </c>
      <c r="G9270">
        <v>4</v>
      </c>
      <c r="H9270">
        <v>3170900</v>
      </c>
      <c r="I9270">
        <v>2340400</v>
      </c>
      <c r="J9270" t="s">
        <v>14</v>
      </c>
      <c r="K9270">
        <v>12683600</v>
      </c>
      <c r="L9270" t="s">
        <v>7202</v>
      </c>
      <c r="M9270" t="s">
        <v>7206</v>
      </c>
      <c r="N9270" s="1">
        <v>44051</v>
      </c>
      <c r="O9270" t="s">
        <v>135</v>
      </c>
      <c r="P9270" t="s">
        <v>7218</v>
      </c>
      <c r="Q9270" t="s">
        <v>7233</v>
      </c>
      <c r="R9270" t="s">
        <v>7230</v>
      </c>
      <c r="S9270">
        <v>1936002</v>
      </c>
      <c r="T9270">
        <v>2622957</v>
      </c>
      <c r="U9270">
        <v>0.26200000000000001</v>
      </c>
      <c r="V9270">
        <v>3322000</v>
      </c>
      <c r="W9270">
        <v>9361600</v>
      </c>
      <c r="X9270">
        <v>2024</v>
      </c>
      <c r="Y9270">
        <v>17757040</v>
      </c>
    </row>
    <row r="9271" spans="2:25" x14ac:dyDescent="0.35">
      <c r="B9271" t="s">
        <v>6657</v>
      </c>
      <c r="C9271" s="1">
        <v>45507</v>
      </c>
      <c r="D9271" t="s">
        <v>1479</v>
      </c>
      <c r="E9271" t="s">
        <v>77</v>
      </c>
      <c r="F9271" t="s">
        <v>135</v>
      </c>
      <c r="G9271">
        <v>5</v>
      </c>
      <c r="H9271">
        <v>3157600</v>
      </c>
      <c r="I9271">
        <v>2330600</v>
      </c>
      <c r="J9271" t="s">
        <v>18</v>
      </c>
      <c r="K9271">
        <v>15788000</v>
      </c>
      <c r="L9271" t="s">
        <v>7209</v>
      </c>
      <c r="M9271" t="s">
        <v>7206</v>
      </c>
      <c r="N9271" s="1">
        <v>44328</v>
      </c>
      <c r="O9271" t="s">
        <v>135</v>
      </c>
      <c r="P9271" t="s">
        <v>7218</v>
      </c>
      <c r="Q9271" t="s">
        <v>7233</v>
      </c>
      <c r="R9271" t="s">
        <v>7230</v>
      </c>
      <c r="S9271">
        <v>1936002</v>
      </c>
      <c r="T9271">
        <v>2622957</v>
      </c>
      <c r="U9271">
        <v>0.26200000000000001</v>
      </c>
      <c r="V9271">
        <v>4135000</v>
      </c>
      <c r="W9271">
        <v>11653000</v>
      </c>
      <c r="X9271">
        <v>2024</v>
      </c>
      <c r="Y9271">
        <v>22103200</v>
      </c>
    </row>
    <row r="9272" spans="2:25" x14ac:dyDescent="0.35">
      <c r="B9272" t="s">
        <v>6624</v>
      </c>
      <c r="C9272" s="1">
        <v>45499</v>
      </c>
      <c r="D9272" t="s">
        <v>1277</v>
      </c>
      <c r="E9272" t="s">
        <v>2369</v>
      </c>
      <c r="F9272" t="s">
        <v>135</v>
      </c>
      <c r="G9272">
        <v>2</v>
      </c>
      <c r="H9272">
        <v>3139600</v>
      </c>
      <c r="I9272">
        <v>2317400</v>
      </c>
      <c r="J9272" t="s">
        <v>14</v>
      </c>
      <c r="K9272">
        <v>6279200</v>
      </c>
      <c r="L9272" t="s">
        <v>7210</v>
      </c>
      <c r="M9272" t="s">
        <v>7203</v>
      </c>
      <c r="N9272" s="1">
        <v>44793</v>
      </c>
      <c r="O9272" t="s">
        <v>135</v>
      </c>
      <c r="P9272" t="s">
        <v>7218</v>
      </c>
      <c r="Q9272" t="s">
        <v>7233</v>
      </c>
      <c r="R9272" t="s">
        <v>7230</v>
      </c>
      <c r="S9272">
        <v>1936002</v>
      </c>
      <c r="T9272">
        <v>2622957</v>
      </c>
      <c r="U9272">
        <v>0.26200000000000001</v>
      </c>
      <c r="V9272">
        <v>1644400</v>
      </c>
      <c r="W9272">
        <v>4634800</v>
      </c>
      <c r="X9272">
        <v>2024</v>
      </c>
      <c r="Y9272">
        <v>8790880</v>
      </c>
    </row>
    <row r="9273" spans="2:25" x14ac:dyDescent="0.35">
      <c r="B9273" t="s">
        <v>6726</v>
      </c>
      <c r="C9273" s="1">
        <v>45521</v>
      </c>
      <c r="D9273" t="s">
        <v>1479</v>
      </c>
      <c r="E9273" t="s">
        <v>173</v>
      </c>
      <c r="F9273" t="s">
        <v>135</v>
      </c>
      <c r="G9273">
        <v>5</v>
      </c>
      <c r="H9273">
        <v>3063000</v>
      </c>
      <c r="I9273">
        <v>2260800</v>
      </c>
      <c r="J9273" t="s">
        <v>14</v>
      </c>
      <c r="K9273">
        <v>15315000</v>
      </c>
      <c r="L9273" t="s">
        <v>7205</v>
      </c>
      <c r="M9273" t="s">
        <v>7203</v>
      </c>
      <c r="N9273" s="1">
        <v>44355</v>
      </c>
      <c r="O9273" t="s">
        <v>135</v>
      </c>
      <c r="P9273" t="s">
        <v>7218</v>
      </c>
      <c r="Q9273" t="s">
        <v>7233</v>
      </c>
      <c r="R9273" t="s">
        <v>7230</v>
      </c>
      <c r="S9273">
        <v>1936002</v>
      </c>
      <c r="T9273">
        <v>2622957</v>
      </c>
      <c r="U9273">
        <v>0.26200000000000001</v>
      </c>
      <c r="V9273">
        <v>4011000</v>
      </c>
      <c r="W9273">
        <v>11304000</v>
      </c>
      <c r="X9273">
        <v>2024</v>
      </c>
      <c r="Y9273">
        <v>21441000</v>
      </c>
    </row>
    <row r="9274" spans="2:25" x14ac:dyDescent="0.35">
      <c r="B9274" t="s">
        <v>5783</v>
      </c>
      <c r="C9274" s="1">
        <v>45297</v>
      </c>
      <c r="D9274" t="s">
        <v>11</v>
      </c>
      <c r="E9274" t="s">
        <v>2368</v>
      </c>
      <c r="F9274" t="s">
        <v>135</v>
      </c>
      <c r="G9274">
        <v>2</v>
      </c>
      <c r="H9274">
        <v>2985800</v>
      </c>
      <c r="I9274">
        <v>2203800</v>
      </c>
      <c r="J9274" t="s">
        <v>18</v>
      </c>
      <c r="K9274">
        <v>5971600</v>
      </c>
      <c r="L9274" t="s">
        <v>7208</v>
      </c>
      <c r="M9274" t="s">
        <v>7203</v>
      </c>
      <c r="N9274" s="1">
        <v>44844</v>
      </c>
      <c r="O9274" t="s">
        <v>135</v>
      </c>
      <c r="P9274" t="s">
        <v>7218</v>
      </c>
      <c r="Q9274" t="s">
        <v>7233</v>
      </c>
      <c r="R9274" t="s">
        <v>7230</v>
      </c>
      <c r="S9274">
        <v>1936002</v>
      </c>
      <c r="T9274">
        <v>2622957</v>
      </c>
      <c r="U9274">
        <v>0.26200000000000001</v>
      </c>
      <c r="V9274">
        <v>1564000</v>
      </c>
      <c r="W9274">
        <v>4407600</v>
      </c>
      <c r="X9274">
        <v>2024</v>
      </c>
      <c r="Y9274">
        <v>8360239.9999999991</v>
      </c>
    </row>
    <row r="9275" spans="2:25" x14ac:dyDescent="0.35">
      <c r="B9275" t="s">
        <v>7011</v>
      </c>
      <c r="C9275" s="1">
        <v>45595</v>
      </c>
      <c r="D9275" t="s">
        <v>1809</v>
      </c>
      <c r="E9275" t="s">
        <v>5868</v>
      </c>
      <c r="F9275" t="s">
        <v>57</v>
      </c>
      <c r="G9275">
        <v>5</v>
      </c>
      <c r="H9275">
        <v>294600</v>
      </c>
      <c r="I9275">
        <v>208900</v>
      </c>
      <c r="J9275" t="s">
        <v>14</v>
      </c>
      <c r="K9275">
        <v>1473000</v>
      </c>
      <c r="L9275" t="s">
        <v>7209</v>
      </c>
      <c r="M9275" t="s">
        <v>7206</v>
      </c>
      <c r="N9275" s="1">
        <v>45348</v>
      </c>
      <c r="O9275" t="s">
        <v>57</v>
      </c>
      <c r="P9275" t="s">
        <v>7235</v>
      </c>
      <c r="Q9275" t="s">
        <v>7249</v>
      </c>
      <c r="R9275" t="s">
        <v>7225</v>
      </c>
      <c r="S9275">
        <v>163155</v>
      </c>
      <c r="T9275">
        <v>230060</v>
      </c>
      <c r="U9275">
        <v>0.29099999999999998</v>
      </c>
      <c r="V9275">
        <v>428500</v>
      </c>
      <c r="W9275">
        <v>1044500</v>
      </c>
      <c r="X9275">
        <v>2024</v>
      </c>
      <c r="Y9275">
        <v>2062199.9999999998</v>
      </c>
    </row>
    <row r="9276" spans="2:25" x14ac:dyDescent="0.35">
      <c r="B9276" t="s">
        <v>5776</v>
      </c>
      <c r="C9276" s="1">
        <v>45296</v>
      </c>
      <c r="D9276" t="s">
        <v>11</v>
      </c>
      <c r="E9276" t="s">
        <v>50</v>
      </c>
      <c r="F9276" t="s">
        <v>57</v>
      </c>
      <c r="G9276">
        <v>3</v>
      </c>
      <c r="H9276">
        <v>275100</v>
      </c>
      <c r="I9276">
        <v>195100</v>
      </c>
      <c r="J9276" t="s">
        <v>14</v>
      </c>
      <c r="K9276">
        <v>825300</v>
      </c>
      <c r="L9276" t="s">
        <v>7202</v>
      </c>
      <c r="M9276" t="s">
        <v>7206</v>
      </c>
      <c r="N9276" s="1">
        <v>43928</v>
      </c>
      <c r="O9276" t="s">
        <v>57</v>
      </c>
      <c r="P9276" t="s">
        <v>7235</v>
      </c>
      <c r="Q9276" t="s">
        <v>7249</v>
      </c>
      <c r="R9276" t="s">
        <v>7225</v>
      </c>
      <c r="S9276">
        <v>163155</v>
      </c>
      <c r="T9276">
        <v>230060</v>
      </c>
      <c r="U9276">
        <v>0.29099999999999998</v>
      </c>
      <c r="V9276">
        <v>240000</v>
      </c>
      <c r="W9276">
        <v>585300</v>
      </c>
      <c r="X9276">
        <v>2024</v>
      </c>
      <c r="Y9276">
        <v>1155420</v>
      </c>
    </row>
    <row r="9277" spans="2:25" x14ac:dyDescent="0.35">
      <c r="B9277" t="s">
        <v>7160</v>
      </c>
      <c r="C9277" s="1">
        <v>45642</v>
      </c>
      <c r="D9277" t="s">
        <v>2132</v>
      </c>
      <c r="E9277" t="s">
        <v>2596</v>
      </c>
      <c r="F9277" t="s">
        <v>57</v>
      </c>
      <c r="G9277">
        <v>1</v>
      </c>
      <c r="H9277">
        <v>272600</v>
      </c>
      <c r="I9277">
        <v>193300</v>
      </c>
      <c r="J9277" t="s">
        <v>14</v>
      </c>
      <c r="K9277">
        <v>272600</v>
      </c>
      <c r="L9277" t="s">
        <v>7204</v>
      </c>
      <c r="M9277" t="s">
        <v>7203</v>
      </c>
      <c r="N9277" s="1">
        <v>44594</v>
      </c>
      <c r="O9277" t="s">
        <v>57</v>
      </c>
      <c r="P9277" t="s">
        <v>7235</v>
      </c>
      <c r="Q9277" t="s">
        <v>7249</v>
      </c>
      <c r="R9277" t="s">
        <v>7225</v>
      </c>
      <c r="S9277">
        <v>163155</v>
      </c>
      <c r="T9277">
        <v>230060</v>
      </c>
      <c r="U9277">
        <v>0.29099999999999998</v>
      </c>
      <c r="V9277">
        <v>79300</v>
      </c>
      <c r="W9277">
        <v>193300</v>
      </c>
      <c r="X9277">
        <v>2024</v>
      </c>
      <c r="Y9277">
        <v>381640</v>
      </c>
    </row>
    <row r="9278" spans="2:25" x14ac:dyDescent="0.35">
      <c r="B9278" t="s">
        <v>5907</v>
      </c>
      <c r="C9278" s="1">
        <v>45323</v>
      </c>
      <c r="D9278" t="s">
        <v>375</v>
      </c>
      <c r="E9278" t="s">
        <v>119</v>
      </c>
      <c r="F9278" t="s">
        <v>57</v>
      </c>
      <c r="G9278">
        <v>1</v>
      </c>
      <c r="H9278">
        <v>272200</v>
      </c>
      <c r="I9278">
        <v>193000</v>
      </c>
      <c r="J9278" t="s">
        <v>14</v>
      </c>
      <c r="K9278">
        <v>272200</v>
      </c>
      <c r="L9278" t="s">
        <v>7208</v>
      </c>
      <c r="M9278" t="s">
        <v>7206</v>
      </c>
      <c r="N9278" s="1">
        <v>43601</v>
      </c>
      <c r="O9278" t="s">
        <v>57</v>
      </c>
      <c r="P9278" t="s">
        <v>7235</v>
      </c>
      <c r="Q9278" t="s">
        <v>7249</v>
      </c>
      <c r="R9278" t="s">
        <v>7225</v>
      </c>
      <c r="S9278">
        <v>163155</v>
      </c>
      <c r="T9278">
        <v>230060</v>
      </c>
      <c r="U9278">
        <v>0.29099999999999998</v>
      </c>
      <c r="V9278">
        <v>79200</v>
      </c>
      <c r="W9278">
        <v>193000</v>
      </c>
      <c r="X9278">
        <v>2024</v>
      </c>
      <c r="Y9278">
        <v>381080</v>
      </c>
    </row>
    <row r="9279" spans="2:25" x14ac:dyDescent="0.35">
      <c r="B9279" t="s">
        <v>6188</v>
      </c>
      <c r="C9279" s="1">
        <v>45395</v>
      </c>
      <c r="D9279" t="s">
        <v>764</v>
      </c>
      <c r="E9279" t="s">
        <v>2370</v>
      </c>
      <c r="F9279" t="s">
        <v>57</v>
      </c>
      <c r="G9279">
        <v>5</v>
      </c>
      <c r="H9279">
        <v>254000</v>
      </c>
      <c r="I9279">
        <v>180200</v>
      </c>
      <c r="J9279" t="s">
        <v>18</v>
      </c>
      <c r="K9279">
        <v>1270000</v>
      </c>
      <c r="L9279" t="s">
        <v>7204</v>
      </c>
      <c r="M9279" t="s">
        <v>7203</v>
      </c>
      <c r="N9279" s="1">
        <v>44825</v>
      </c>
      <c r="O9279" t="s">
        <v>57</v>
      </c>
      <c r="P9279" t="s">
        <v>7235</v>
      </c>
      <c r="Q9279" t="s">
        <v>7249</v>
      </c>
      <c r="R9279" t="s">
        <v>7225</v>
      </c>
      <c r="S9279">
        <v>163155</v>
      </c>
      <c r="T9279">
        <v>230060</v>
      </c>
      <c r="U9279">
        <v>0.29099999999999998</v>
      </c>
      <c r="V9279">
        <v>369000</v>
      </c>
      <c r="W9279">
        <v>901000</v>
      </c>
      <c r="X9279">
        <v>2024</v>
      </c>
      <c r="Y9279">
        <v>1778000</v>
      </c>
    </row>
    <row r="9280" spans="2:25" x14ac:dyDescent="0.35">
      <c r="B9280" t="s">
        <v>6403</v>
      </c>
      <c r="C9280" s="1">
        <v>45448</v>
      </c>
      <c r="D9280" t="s">
        <v>1091</v>
      </c>
      <c r="E9280" t="s">
        <v>2342</v>
      </c>
      <c r="F9280" t="s">
        <v>57</v>
      </c>
      <c r="G9280">
        <v>5</v>
      </c>
      <c r="H9280">
        <v>253800</v>
      </c>
      <c r="I9280">
        <v>180000</v>
      </c>
      <c r="J9280" t="s">
        <v>14</v>
      </c>
      <c r="K9280">
        <v>1269000</v>
      </c>
      <c r="L9280" t="s">
        <v>7208</v>
      </c>
      <c r="M9280" t="s">
        <v>7206</v>
      </c>
      <c r="N9280" s="1">
        <v>44671</v>
      </c>
      <c r="O9280" t="s">
        <v>57</v>
      </c>
      <c r="P9280" t="s">
        <v>7235</v>
      </c>
      <c r="Q9280" t="s">
        <v>7249</v>
      </c>
      <c r="R9280" t="s">
        <v>7225</v>
      </c>
      <c r="S9280">
        <v>163155</v>
      </c>
      <c r="T9280">
        <v>230060</v>
      </c>
      <c r="U9280">
        <v>0.29099999999999998</v>
      </c>
      <c r="V9280">
        <v>369000</v>
      </c>
      <c r="W9280">
        <v>900000</v>
      </c>
      <c r="X9280">
        <v>2024</v>
      </c>
      <c r="Y9280">
        <v>1776600</v>
      </c>
    </row>
    <row r="9281" spans="2:25" x14ac:dyDescent="0.35">
      <c r="B9281" t="s">
        <v>6840</v>
      </c>
      <c r="C9281" s="1">
        <v>45547</v>
      </c>
      <c r="D9281" t="s">
        <v>1641</v>
      </c>
      <c r="E9281" t="s">
        <v>2534</v>
      </c>
      <c r="F9281" t="s">
        <v>57</v>
      </c>
      <c r="G9281">
        <v>4</v>
      </c>
      <c r="H9281">
        <v>249300</v>
      </c>
      <c r="I9281">
        <v>176800</v>
      </c>
      <c r="J9281" t="s">
        <v>18</v>
      </c>
      <c r="K9281">
        <v>997200</v>
      </c>
      <c r="L9281" t="s">
        <v>7209</v>
      </c>
      <c r="M9281" t="s">
        <v>7203</v>
      </c>
      <c r="N9281" s="1">
        <v>44724</v>
      </c>
      <c r="O9281" t="s">
        <v>57</v>
      </c>
      <c r="P9281" t="s">
        <v>7235</v>
      </c>
      <c r="Q9281" t="s">
        <v>7249</v>
      </c>
      <c r="R9281" t="s">
        <v>7225</v>
      </c>
      <c r="S9281">
        <v>163155</v>
      </c>
      <c r="T9281">
        <v>230060</v>
      </c>
      <c r="U9281">
        <v>0.29099999999999998</v>
      </c>
      <c r="V9281">
        <v>290000</v>
      </c>
      <c r="W9281">
        <v>707200</v>
      </c>
      <c r="X9281">
        <v>2024</v>
      </c>
      <c r="Y9281">
        <v>1396080</v>
      </c>
    </row>
    <row r="9282" spans="2:25" x14ac:dyDescent="0.35">
      <c r="B9282" t="s">
        <v>7127</v>
      </c>
      <c r="C9282" s="1">
        <v>45634</v>
      </c>
      <c r="D9282" t="s">
        <v>2132</v>
      </c>
      <c r="E9282" t="s">
        <v>414</v>
      </c>
      <c r="F9282" t="s">
        <v>57</v>
      </c>
      <c r="G9282">
        <v>1</v>
      </c>
      <c r="H9282">
        <v>244600</v>
      </c>
      <c r="I9282">
        <v>173500</v>
      </c>
      <c r="J9282" t="s">
        <v>14</v>
      </c>
      <c r="K9282">
        <v>244600</v>
      </c>
      <c r="L9282" t="s">
        <v>7210</v>
      </c>
      <c r="M9282" t="s">
        <v>7203</v>
      </c>
      <c r="N9282" s="1">
        <v>44290</v>
      </c>
      <c r="O9282" t="s">
        <v>57</v>
      </c>
      <c r="P9282" t="s">
        <v>7235</v>
      </c>
      <c r="Q9282" t="s">
        <v>7249</v>
      </c>
      <c r="R9282" t="s">
        <v>7225</v>
      </c>
      <c r="S9282">
        <v>163155</v>
      </c>
      <c r="T9282">
        <v>230060</v>
      </c>
      <c r="U9282">
        <v>0.29099999999999998</v>
      </c>
      <c r="V9282">
        <v>71100</v>
      </c>
      <c r="W9282">
        <v>173500</v>
      </c>
      <c r="X9282">
        <v>2024</v>
      </c>
      <c r="Y9282">
        <v>342440</v>
      </c>
    </row>
    <row r="9283" spans="2:25" x14ac:dyDescent="0.35">
      <c r="B9283" t="s">
        <v>6296</v>
      </c>
      <c r="C9283" s="1">
        <v>45420</v>
      </c>
      <c r="D9283" t="s">
        <v>931</v>
      </c>
      <c r="E9283" t="s">
        <v>337</v>
      </c>
      <c r="F9283" t="s">
        <v>57</v>
      </c>
      <c r="G9283">
        <v>2</v>
      </c>
      <c r="H9283">
        <v>233000</v>
      </c>
      <c r="I9283">
        <v>165200</v>
      </c>
      <c r="J9283" t="s">
        <v>18</v>
      </c>
      <c r="K9283">
        <v>466000</v>
      </c>
      <c r="L9283" t="s">
        <v>7209</v>
      </c>
      <c r="M9283" t="s">
        <v>7203</v>
      </c>
      <c r="N9283" s="1">
        <v>44373</v>
      </c>
      <c r="O9283" t="s">
        <v>57</v>
      </c>
      <c r="P9283" t="s">
        <v>7235</v>
      </c>
      <c r="Q9283" t="s">
        <v>7249</v>
      </c>
      <c r="R9283" t="s">
        <v>7225</v>
      </c>
      <c r="S9283">
        <v>163155</v>
      </c>
      <c r="T9283">
        <v>230060</v>
      </c>
      <c r="U9283">
        <v>0.29099999999999998</v>
      </c>
      <c r="V9283">
        <v>135600</v>
      </c>
      <c r="W9283">
        <v>330400</v>
      </c>
      <c r="X9283">
        <v>2024</v>
      </c>
      <c r="Y9283">
        <v>652400</v>
      </c>
    </row>
    <row r="9284" spans="2:25" x14ac:dyDescent="0.35">
      <c r="B9284" t="s">
        <v>5790</v>
      </c>
      <c r="C9284" s="1">
        <v>45298</v>
      </c>
      <c r="D9284" t="s">
        <v>11</v>
      </c>
      <c r="E9284" t="s">
        <v>38</v>
      </c>
      <c r="F9284" t="s">
        <v>614</v>
      </c>
      <c r="G9284">
        <v>1</v>
      </c>
      <c r="H9284">
        <v>645500</v>
      </c>
      <c r="I9284">
        <v>456200</v>
      </c>
      <c r="J9284" t="s">
        <v>14</v>
      </c>
      <c r="K9284">
        <v>645500</v>
      </c>
      <c r="L9284" t="s">
        <v>7207</v>
      </c>
      <c r="M9284" t="s">
        <v>7206</v>
      </c>
      <c r="N9284" s="1">
        <v>43376</v>
      </c>
      <c r="O9284" t="s">
        <v>614</v>
      </c>
      <c r="P9284" t="s">
        <v>7237</v>
      </c>
      <c r="Q9284" t="s">
        <v>7239</v>
      </c>
      <c r="R9284" t="s">
        <v>7230</v>
      </c>
      <c r="S9284">
        <v>406837</v>
      </c>
      <c r="T9284">
        <v>575668</v>
      </c>
      <c r="U9284">
        <v>0.29299999999999998</v>
      </c>
      <c r="V9284">
        <v>189300</v>
      </c>
      <c r="W9284">
        <v>456200</v>
      </c>
      <c r="X9284">
        <v>2024</v>
      </c>
      <c r="Y9284">
        <v>903700</v>
      </c>
    </row>
    <row r="9285" spans="2:25" x14ac:dyDescent="0.35">
      <c r="B9285" t="s">
        <v>7068</v>
      </c>
      <c r="C9285" s="1">
        <v>45611</v>
      </c>
      <c r="D9285" t="s">
        <v>1962</v>
      </c>
      <c r="E9285" t="s">
        <v>449</v>
      </c>
      <c r="F9285" t="s">
        <v>614</v>
      </c>
      <c r="G9285">
        <v>5</v>
      </c>
      <c r="H9285">
        <v>645100</v>
      </c>
      <c r="I9285">
        <v>455900</v>
      </c>
      <c r="J9285" t="s">
        <v>18</v>
      </c>
      <c r="K9285">
        <v>3225500</v>
      </c>
      <c r="L9285" t="s">
        <v>7204</v>
      </c>
      <c r="M9285" t="s">
        <v>7203</v>
      </c>
      <c r="N9285" s="1">
        <v>44129</v>
      </c>
      <c r="O9285" t="s">
        <v>614</v>
      </c>
      <c r="P9285" t="s">
        <v>7237</v>
      </c>
      <c r="Q9285" t="s">
        <v>7239</v>
      </c>
      <c r="R9285" t="s">
        <v>7230</v>
      </c>
      <c r="S9285">
        <v>406837</v>
      </c>
      <c r="T9285">
        <v>575668</v>
      </c>
      <c r="U9285">
        <v>0.29299999999999998</v>
      </c>
      <c r="V9285">
        <v>946000</v>
      </c>
      <c r="W9285">
        <v>2279500</v>
      </c>
      <c r="X9285">
        <v>2024</v>
      </c>
      <c r="Y9285">
        <v>4515700</v>
      </c>
    </row>
    <row r="9286" spans="2:25" x14ac:dyDescent="0.35">
      <c r="B9286" t="s">
        <v>6733</v>
      </c>
      <c r="C9286" s="1">
        <v>45523</v>
      </c>
      <c r="D9286" t="s">
        <v>1479</v>
      </c>
      <c r="E9286" t="s">
        <v>119</v>
      </c>
      <c r="F9286" t="s">
        <v>614</v>
      </c>
      <c r="G9286">
        <v>5</v>
      </c>
      <c r="H9286">
        <v>640300</v>
      </c>
      <c r="I9286">
        <v>452500</v>
      </c>
      <c r="J9286" t="s">
        <v>18</v>
      </c>
      <c r="K9286">
        <v>3201500</v>
      </c>
      <c r="L9286" t="s">
        <v>7208</v>
      </c>
      <c r="M9286" t="s">
        <v>7206</v>
      </c>
      <c r="N9286" s="1">
        <v>43601</v>
      </c>
      <c r="O9286" t="s">
        <v>614</v>
      </c>
      <c r="P9286" t="s">
        <v>7237</v>
      </c>
      <c r="Q9286" t="s">
        <v>7239</v>
      </c>
      <c r="R9286" t="s">
        <v>7230</v>
      </c>
      <c r="S9286">
        <v>406837</v>
      </c>
      <c r="T9286">
        <v>575668</v>
      </c>
      <c r="U9286">
        <v>0.29299999999999998</v>
      </c>
      <c r="V9286">
        <v>939000</v>
      </c>
      <c r="W9286">
        <v>2262500</v>
      </c>
      <c r="X9286">
        <v>2024</v>
      </c>
      <c r="Y9286">
        <v>4482100</v>
      </c>
    </row>
    <row r="9287" spans="2:25" x14ac:dyDescent="0.35">
      <c r="B9287" t="s">
        <v>6585</v>
      </c>
      <c r="C9287" s="1">
        <v>45491</v>
      </c>
      <c r="D9287" t="s">
        <v>1277</v>
      </c>
      <c r="E9287" t="s">
        <v>5835</v>
      </c>
      <c r="F9287" t="s">
        <v>614</v>
      </c>
      <c r="G9287">
        <v>2</v>
      </c>
      <c r="H9287">
        <v>590200</v>
      </c>
      <c r="I9287">
        <v>417100</v>
      </c>
      <c r="J9287" t="s">
        <v>18</v>
      </c>
      <c r="K9287">
        <v>1180400</v>
      </c>
      <c r="L9287" t="s">
        <v>7204</v>
      </c>
      <c r="M9287" t="s">
        <v>7203</v>
      </c>
      <c r="N9287" s="1">
        <v>45311</v>
      </c>
      <c r="O9287" t="s">
        <v>614</v>
      </c>
      <c r="P9287" t="s">
        <v>7237</v>
      </c>
      <c r="Q9287" t="s">
        <v>7239</v>
      </c>
      <c r="R9287" t="s">
        <v>7230</v>
      </c>
      <c r="S9287">
        <v>406837</v>
      </c>
      <c r="T9287">
        <v>575668</v>
      </c>
      <c r="U9287">
        <v>0.29299999999999998</v>
      </c>
      <c r="V9287">
        <v>346200</v>
      </c>
      <c r="W9287">
        <v>834200</v>
      </c>
      <c r="X9287">
        <v>2024</v>
      </c>
      <c r="Y9287">
        <v>1652560</v>
      </c>
    </row>
    <row r="9288" spans="2:25" x14ac:dyDescent="0.35">
      <c r="B9288" t="s">
        <v>7148</v>
      </c>
      <c r="C9288" s="1">
        <v>45640</v>
      </c>
      <c r="D9288" t="s">
        <v>2132</v>
      </c>
      <c r="E9288" t="s">
        <v>181</v>
      </c>
      <c r="F9288" t="s">
        <v>614</v>
      </c>
      <c r="G9288">
        <v>3</v>
      </c>
      <c r="H9288">
        <v>564600</v>
      </c>
      <c r="I9288">
        <v>399000</v>
      </c>
      <c r="J9288" t="s">
        <v>18</v>
      </c>
      <c r="K9288">
        <v>1693800</v>
      </c>
      <c r="L9288" t="s">
        <v>7202</v>
      </c>
      <c r="M9288" t="s">
        <v>7203</v>
      </c>
      <c r="N9288" s="1">
        <v>44087</v>
      </c>
      <c r="O9288" t="s">
        <v>614</v>
      </c>
      <c r="P9288" t="s">
        <v>7237</v>
      </c>
      <c r="Q9288" t="s">
        <v>7239</v>
      </c>
      <c r="R9288" t="s">
        <v>7230</v>
      </c>
      <c r="S9288">
        <v>406837</v>
      </c>
      <c r="T9288">
        <v>575668</v>
      </c>
      <c r="U9288">
        <v>0.29299999999999998</v>
      </c>
      <c r="V9288">
        <v>496800</v>
      </c>
      <c r="W9288">
        <v>1197000</v>
      </c>
      <c r="X9288">
        <v>2024</v>
      </c>
      <c r="Y9288">
        <v>2371320</v>
      </c>
    </row>
    <row r="9289" spans="2:25" x14ac:dyDescent="0.35">
      <c r="B9289" t="s">
        <v>6374</v>
      </c>
      <c r="C9289" s="1">
        <v>45440</v>
      </c>
      <c r="D9289" t="s">
        <v>931</v>
      </c>
      <c r="E9289" t="s">
        <v>127</v>
      </c>
      <c r="F9289" t="s">
        <v>99</v>
      </c>
      <c r="G9289">
        <v>2</v>
      </c>
      <c r="H9289">
        <v>970000</v>
      </c>
      <c r="I9289">
        <v>673000</v>
      </c>
      <c r="J9289" t="s">
        <v>18</v>
      </c>
      <c r="K9289">
        <v>1940000</v>
      </c>
      <c r="L9289" t="s">
        <v>7209</v>
      </c>
      <c r="M9289" t="s">
        <v>7206</v>
      </c>
      <c r="N9289" s="1">
        <v>44141</v>
      </c>
      <c r="O9289" t="s">
        <v>99</v>
      </c>
      <c r="P9289" t="s">
        <v>7221</v>
      </c>
      <c r="Q9289" t="s">
        <v>7226</v>
      </c>
      <c r="R9289" t="s">
        <v>7220</v>
      </c>
      <c r="S9289">
        <v>577795</v>
      </c>
      <c r="T9289">
        <v>832767</v>
      </c>
      <c r="U9289">
        <v>0.30599999999999999</v>
      </c>
      <c r="V9289">
        <v>594000</v>
      </c>
      <c r="W9289">
        <v>1346000</v>
      </c>
      <c r="X9289">
        <v>2024</v>
      </c>
      <c r="Y9289">
        <v>2716000</v>
      </c>
    </row>
    <row r="9290" spans="2:25" x14ac:dyDescent="0.35">
      <c r="B9290" t="s">
        <v>6853</v>
      </c>
      <c r="C9290" s="1">
        <v>45551</v>
      </c>
      <c r="D9290" t="s">
        <v>1641</v>
      </c>
      <c r="E9290" t="s">
        <v>109</v>
      </c>
      <c r="F9290" t="s">
        <v>99</v>
      </c>
      <c r="G9290">
        <v>2</v>
      </c>
      <c r="H9290">
        <v>961800</v>
      </c>
      <c r="I9290">
        <v>667300</v>
      </c>
      <c r="J9290" t="s">
        <v>14</v>
      </c>
      <c r="K9290">
        <v>1923600</v>
      </c>
      <c r="L9290" t="s">
        <v>7205</v>
      </c>
      <c r="M9290" t="s">
        <v>7206</v>
      </c>
      <c r="N9290" s="1">
        <v>43269</v>
      </c>
      <c r="O9290" t="s">
        <v>99</v>
      </c>
      <c r="P9290" t="s">
        <v>7221</v>
      </c>
      <c r="Q9290" t="s">
        <v>7226</v>
      </c>
      <c r="R9290" t="s">
        <v>7220</v>
      </c>
      <c r="S9290">
        <v>577795</v>
      </c>
      <c r="T9290">
        <v>832767</v>
      </c>
      <c r="U9290">
        <v>0.30599999999999999</v>
      </c>
      <c r="V9290">
        <v>589000</v>
      </c>
      <c r="W9290">
        <v>1334600</v>
      </c>
      <c r="X9290">
        <v>2024</v>
      </c>
      <c r="Y9290">
        <v>2693040</v>
      </c>
    </row>
    <row r="9291" spans="2:25" x14ac:dyDescent="0.35">
      <c r="B9291" t="s">
        <v>6883</v>
      </c>
      <c r="C9291" s="1">
        <v>45563</v>
      </c>
      <c r="D9291" t="s">
        <v>1641</v>
      </c>
      <c r="E9291" t="s">
        <v>2396</v>
      </c>
      <c r="F9291" t="s">
        <v>99</v>
      </c>
      <c r="G9291">
        <v>1</v>
      </c>
      <c r="H9291">
        <v>937000</v>
      </c>
      <c r="I9291">
        <v>650100</v>
      </c>
      <c r="J9291" t="s">
        <v>18</v>
      </c>
      <c r="K9291">
        <v>937000</v>
      </c>
      <c r="L9291" t="s">
        <v>7209</v>
      </c>
      <c r="M9291" t="s">
        <v>7203</v>
      </c>
      <c r="N9291" s="1">
        <v>44564</v>
      </c>
      <c r="O9291" t="s">
        <v>99</v>
      </c>
      <c r="P9291" t="s">
        <v>7221</v>
      </c>
      <c r="Q9291" t="s">
        <v>7226</v>
      </c>
      <c r="R9291" t="s">
        <v>7220</v>
      </c>
      <c r="S9291">
        <v>577795</v>
      </c>
      <c r="T9291">
        <v>832767</v>
      </c>
      <c r="U9291">
        <v>0.30599999999999999</v>
      </c>
      <c r="V9291">
        <v>286900</v>
      </c>
      <c r="W9291">
        <v>650100</v>
      </c>
      <c r="X9291">
        <v>2024</v>
      </c>
      <c r="Y9291">
        <v>1311800</v>
      </c>
    </row>
    <row r="9292" spans="2:25" x14ac:dyDescent="0.35">
      <c r="B9292" t="s">
        <v>6814</v>
      </c>
      <c r="C9292" s="1">
        <v>45541</v>
      </c>
      <c r="D9292" t="s">
        <v>1641</v>
      </c>
      <c r="E9292" t="s">
        <v>3946</v>
      </c>
      <c r="F9292" t="s">
        <v>99</v>
      </c>
      <c r="G9292">
        <v>3</v>
      </c>
      <c r="H9292">
        <v>914700</v>
      </c>
      <c r="I9292">
        <v>634600</v>
      </c>
      <c r="J9292" t="s">
        <v>18</v>
      </c>
      <c r="K9292">
        <v>2744100</v>
      </c>
      <c r="L9292" t="s">
        <v>7202</v>
      </c>
      <c r="M9292" t="s">
        <v>7203</v>
      </c>
      <c r="N9292" s="1">
        <v>45131</v>
      </c>
      <c r="O9292" t="s">
        <v>99</v>
      </c>
      <c r="P9292" t="s">
        <v>7221</v>
      </c>
      <c r="Q9292" t="s">
        <v>7226</v>
      </c>
      <c r="R9292" t="s">
        <v>7220</v>
      </c>
      <c r="S9292">
        <v>577795</v>
      </c>
      <c r="T9292">
        <v>832767</v>
      </c>
      <c r="U9292">
        <v>0.30599999999999999</v>
      </c>
      <c r="V9292">
        <v>840300</v>
      </c>
      <c r="W9292">
        <v>1903800</v>
      </c>
      <c r="X9292">
        <v>2024</v>
      </c>
      <c r="Y9292">
        <v>3841739.9999999995</v>
      </c>
    </row>
    <row r="9293" spans="2:25" x14ac:dyDescent="0.35">
      <c r="B9293" t="s">
        <v>7137</v>
      </c>
      <c r="C9293" s="1">
        <v>45637</v>
      </c>
      <c r="D9293" t="s">
        <v>2132</v>
      </c>
      <c r="E9293" t="s">
        <v>3976</v>
      </c>
      <c r="F9293" t="s">
        <v>99</v>
      </c>
      <c r="G9293">
        <v>4</v>
      </c>
      <c r="H9293">
        <v>904700</v>
      </c>
      <c r="I9293">
        <v>627700</v>
      </c>
      <c r="J9293" t="s">
        <v>14</v>
      </c>
      <c r="K9293">
        <v>3618800</v>
      </c>
      <c r="L9293" t="s">
        <v>7204</v>
      </c>
      <c r="M9293" t="s">
        <v>7203</v>
      </c>
      <c r="N9293" s="1">
        <v>45156</v>
      </c>
      <c r="O9293" t="s">
        <v>99</v>
      </c>
      <c r="P9293" t="s">
        <v>7221</v>
      </c>
      <c r="Q9293" t="s">
        <v>7226</v>
      </c>
      <c r="R9293" t="s">
        <v>7220</v>
      </c>
      <c r="S9293">
        <v>577795</v>
      </c>
      <c r="T9293">
        <v>832767</v>
      </c>
      <c r="U9293">
        <v>0.30599999999999999</v>
      </c>
      <c r="V9293">
        <v>1108000</v>
      </c>
      <c r="W9293">
        <v>2510800</v>
      </c>
      <c r="X9293">
        <v>2024</v>
      </c>
      <c r="Y9293">
        <v>5066320</v>
      </c>
    </row>
    <row r="9294" spans="2:25" x14ac:dyDescent="0.35">
      <c r="B9294" t="s">
        <v>6291</v>
      </c>
      <c r="C9294" s="1">
        <v>45419</v>
      </c>
      <c r="D9294" t="s">
        <v>931</v>
      </c>
      <c r="E9294" t="s">
        <v>3921</v>
      </c>
      <c r="F9294" t="s">
        <v>99</v>
      </c>
      <c r="G9294">
        <v>4</v>
      </c>
      <c r="H9294">
        <v>891400</v>
      </c>
      <c r="I9294">
        <v>618500</v>
      </c>
      <c r="J9294" t="s">
        <v>14</v>
      </c>
      <c r="K9294">
        <v>3565600</v>
      </c>
      <c r="L9294" t="s">
        <v>7208</v>
      </c>
      <c r="M9294" t="s">
        <v>7203</v>
      </c>
      <c r="N9294" s="1">
        <v>45220</v>
      </c>
      <c r="O9294" t="s">
        <v>99</v>
      </c>
      <c r="P9294" t="s">
        <v>7221</v>
      </c>
      <c r="Q9294" t="s">
        <v>7226</v>
      </c>
      <c r="R9294" t="s">
        <v>7220</v>
      </c>
      <c r="S9294">
        <v>577795</v>
      </c>
      <c r="T9294">
        <v>832767</v>
      </c>
      <c r="U9294">
        <v>0.30599999999999999</v>
      </c>
      <c r="V9294">
        <v>1091600</v>
      </c>
      <c r="W9294">
        <v>2474000</v>
      </c>
      <c r="X9294">
        <v>2024</v>
      </c>
      <c r="Y9294">
        <v>4991840</v>
      </c>
    </row>
    <row r="9295" spans="2:25" x14ac:dyDescent="0.35">
      <c r="B9295" t="s">
        <v>6356</v>
      </c>
      <c r="C9295" s="1">
        <v>45436</v>
      </c>
      <c r="D9295" t="s">
        <v>931</v>
      </c>
      <c r="E9295" t="s">
        <v>261</v>
      </c>
      <c r="F9295" t="s">
        <v>99</v>
      </c>
      <c r="G9295">
        <v>3</v>
      </c>
      <c r="H9295">
        <v>852400</v>
      </c>
      <c r="I9295">
        <v>591400</v>
      </c>
      <c r="J9295" t="s">
        <v>14</v>
      </c>
      <c r="K9295">
        <v>2557200</v>
      </c>
      <c r="L9295" t="s">
        <v>7208</v>
      </c>
      <c r="M9295" t="s">
        <v>7206</v>
      </c>
      <c r="N9295" s="1">
        <v>44411</v>
      </c>
      <c r="O9295" t="s">
        <v>99</v>
      </c>
      <c r="P9295" t="s">
        <v>7221</v>
      </c>
      <c r="Q9295" t="s">
        <v>7226</v>
      </c>
      <c r="R9295" t="s">
        <v>7220</v>
      </c>
      <c r="S9295">
        <v>577795</v>
      </c>
      <c r="T9295">
        <v>832767</v>
      </c>
      <c r="U9295">
        <v>0.30599999999999999</v>
      </c>
      <c r="V9295">
        <v>783000</v>
      </c>
      <c r="W9295">
        <v>1774200</v>
      </c>
      <c r="X9295">
        <v>2024</v>
      </c>
      <c r="Y9295">
        <v>3580080</v>
      </c>
    </row>
    <row r="9296" spans="2:25" x14ac:dyDescent="0.35">
      <c r="B9296" t="s">
        <v>6151</v>
      </c>
      <c r="C9296" s="1">
        <v>45386</v>
      </c>
      <c r="D9296" t="s">
        <v>764</v>
      </c>
      <c r="E9296" t="s">
        <v>3921</v>
      </c>
      <c r="F9296" t="s">
        <v>495</v>
      </c>
      <c r="G9296">
        <v>3</v>
      </c>
      <c r="H9296">
        <v>3623600</v>
      </c>
      <c r="I9296">
        <v>2674300</v>
      </c>
      <c r="J9296" t="s">
        <v>18</v>
      </c>
      <c r="K9296">
        <v>10870800</v>
      </c>
      <c r="L9296" t="s">
        <v>7208</v>
      </c>
      <c r="M9296" t="s">
        <v>7203</v>
      </c>
      <c r="N9296" s="1">
        <v>45220</v>
      </c>
      <c r="O9296" t="s">
        <v>495</v>
      </c>
      <c r="P9296" t="s">
        <v>7231</v>
      </c>
      <c r="Q9296" t="s">
        <v>7232</v>
      </c>
      <c r="R9296" t="s">
        <v>7223</v>
      </c>
      <c r="S9296">
        <v>2218777</v>
      </c>
      <c r="T9296">
        <v>3006424</v>
      </c>
      <c r="U9296">
        <v>0.26200000000000001</v>
      </c>
      <c r="V9296">
        <v>2847900</v>
      </c>
      <c r="W9296">
        <v>8022900</v>
      </c>
      <c r="X9296">
        <v>2024</v>
      </c>
      <c r="Y9296">
        <v>15219119.999999998</v>
      </c>
    </row>
    <row r="9297" spans="2:25" x14ac:dyDescent="0.35">
      <c r="B9297" t="s">
        <v>7156</v>
      </c>
      <c r="C9297" s="1">
        <v>45641</v>
      </c>
      <c r="D9297" t="s">
        <v>2132</v>
      </c>
      <c r="E9297" t="s">
        <v>119</v>
      </c>
      <c r="F9297" t="s">
        <v>495</v>
      </c>
      <c r="G9297">
        <v>4</v>
      </c>
      <c r="H9297">
        <v>3614600</v>
      </c>
      <c r="I9297">
        <v>2667700</v>
      </c>
      <c r="J9297" t="s">
        <v>18</v>
      </c>
      <c r="K9297">
        <v>14458400</v>
      </c>
      <c r="L9297" t="s">
        <v>7208</v>
      </c>
      <c r="M9297" t="s">
        <v>7206</v>
      </c>
      <c r="N9297" s="1">
        <v>43601</v>
      </c>
      <c r="O9297" t="s">
        <v>495</v>
      </c>
      <c r="P9297" t="s">
        <v>7231</v>
      </c>
      <c r="Q9297" t="s">
        <v>7232</v>
      </c>
      <c r="R9297" t="s">
        <v>7223</v>
      </c>
      <c r="S9297">
        <v>2218777</v>
      </c>
      <c r="T9297">
        <v>3006424</v>
      </c>
      <c r="U9297">
        <v>0.26200000000000001</v>
      </c>
      <c r="V9297">
        <v>3787600</v>
      </c>
      <c r="W9297">
        <v>10670800</v>
      </c>
      <c r="X9297">
        <v>2024</v>
      </c>
      <c r="Y9297">
        <v>20241760</v>
      </c>
    </row>
    <row r="9298" spans="2:25" x14ac:dyDescent="0.35">
      <c r="B9298" t="s">
        <v>6592</v>
      </c>
      <c r="C9298" s="1">
        <v>45492</v>
      </c>
      <c r="D9298" t="s">
        <v>1277</v>
      </c>
      <c r="E9298" t="s">
        <v>566</v>
      </c>
      <c r="F9298" t="s">
        <v>495</v>
      </c>
      <c r="G9298">
        <v>2</v>
      </c>
      <c r="H9298">
        <v>3598300</v>
      </c>
      <c r="I9298">
        <v>2655600</v>
      </c>
      <c r="J9298" t="s">
        <v>14</v>
      </c>
      <c r="K9298">
        <v>7196600</v>
      </c>
      <c r="L9298" t="s">
        <v>7204</v>
      </c>
      <c r="M9298" t="s">
        <v>7206</v>
      </c>
      <c r="N9298" s="1">
        <v>43135</v>
      </c>
      <c r="O9298" t="s">
        <v>495</v>
      </c>
      <c r="P9298" t="s">
        <v>7231</v>
      </c>
      <c r="Q9298" t="s">
        <v>7232</v>
      </c>
      <c r="R9298" t="s">
        <v>7223</v>
      </c>
      <c r="S9298">
        <v>2218777</v>
      </c>
      <c r="T9298">
        <v>3006424</v>
      </c>
      <c r="U9298">
        <v>0.26200000000000001</v>
      </c>
      <c r="V9298">
        <v>1885400</v>
      </c>
      <c r="W9298">
        <v>5311200</v>
      </c>
      <c r="X9298">
        <v>2024</v>
      </c>
      <c r="Y9298">
        <v>10075240</v>
      </c>
    </row>
    <row r="9299" spans="2:25" x14ac:dyDescent="0.35">
      <c r="B9299" t="s">
        <v>6583</v>
      </c>
      <c r="C9299" s="1">
        <v>45490</v>
      </c>
      <c r="D9299" t="s">
        <v>1277</v>
      </c>
      <c r="E9299" t="s">
        <v>5832</v>
      </c>
      <c r="F9299" t="s">
        <v>495</v>
      </c>
      <c r="G9299">
        <v>2</v>
      </c>
      <c r="H9299">
        <v>3566700</v>
      </c>
      <c r="I9299">
        <v>2632200</v>
      </c>
      <c r="J9299" t="s">
        <v>18</v>
      </c>
      <c r="K9299">
        <v>7133400</v>
      </c>
      <c r="L9299" t="s">
        <v>7204</v>
      </c>
      <c r="M9299" t="s">
        <v>7203</v>
      </c>
      <c r="N9299" s="1">
        <v>45337</v>
      </c>
      <c r="O9299" t="s">
        <v>495</v>
      </c>
      <c r="P9299" t="s">
        <v>7231</v>
      </c>
      <c r="Q9299" t="s">
        <v>7232</v>
      </c>
      <c r="R9299" t="s">
        <v>7223</v>
      </c>
      <c r="S9299">
        <v>2218777</v>
      </c>
      <c r="T9299">
        <v>3006424</v>
      </c>
      <c r="U9299">
        <v>0.26200000000000001</v>
      </c>
      <c r="V9299">
        <v>1869000</v>
      </c>
      <c r="W9299">
        <v>5264400</v>
      </c>
      <c r="X9299">
        <v>2024</v>
      </c>
      <c r="Y9299">
        <v>9986760</v>
      </c>
    </row>
    <row r="9300" spans="2:25" x14ac:dyDescent="0.35">
      <c r="B9300" t="s">
        <v>6003</v>
      </c>
      <c r="C9300" s="1">
        <v>45353</v>
      </c>
      <c r="D9300" t="s">
        <v>578</v>
      </c>
      <c r="E9300" t="s">
        <v>50</v>
      </c>
      <c r="F9300" t="s">
        <v>495</v>
      </c>
      <c r="G9300">
        <v>4</v>
      </c>
      <c r="H9300">
        <v>3421400</v>
      </c>
      <c r="I9300">
        <v>2525000</v>
      </c>
      <c r="J9300" t="s">
        <v>18</v>
      </c>
      <c r="K9300">
        <v>13685600</v>
      </c>
      <c r="L9300" t="s">
        <v>7202</v>
      </c>
      <c r="M9300" t="s">
        <v>7206</v>
      </c>
      <c r="N9300" s="1">
        <v>43928</v>
      </c>
      <c r="O9300" t="s">
        <v>495</v>
      </c>
      <c r="P9300" t="s">
        <v>7231</v>
      </c>
      <c r="Q9300" t="s">
        <v>7232</v>
      </c>
      <c r="R9300" t="s">
        <v>7223</v>
      </c>
      <c r="S9300">
        <v>2218777</v>
      </c>
      <c r="T9300">
        <v>3006424</v>
      </c>
      <c r="U9300">
        <v>0.26200000000000001</v>
      </c>
      <c r="V9300">
        <v>3585600</v>
      </c>
      <c r="W9300">
        <v>10100000</v>
      </c>
      <c r="X9300">
        <v>2024</v>
      </c>
      <c r="Y9300">
        <v>19159840</v>
      </c>
    </row>
    <row r="9301" spans="2:25" x14ac:dyDescent="0.35">
      <c r="B9301" t="s">
        <v>6155</v>
      </c>
      <c r="C9301" s="1">
        <v>45388</v>
      </c>
      <c r="D9301" t="s">
        <v>764</v>
      </c>
      <c r="E9301" t="s">
        <v>4194</v>
      </c>
      <c r="F9301" t="s">
        <v>495</v>
      </c>
      <c r="G9301">
        <v>5</v>
      </c>
      <c r="H9301">
        <v>3416300</v>
      </c>
      <c r="I9301">
        <v>2521200</v>
      </c>
      <c r="J9301" t="s">
        <v>14</v>
      </c>
      <c r="K9301">
        <v>17081500</v>
      </c>
      <c r="L9301" t="s">
        <v>7209</v>
      </c>
      <c r="M9301" t="s">
        <v>7203</v>
      </c>
      <c r="N9301" s="1">
        <v>44966</v>
      </c>
      <c r="O9301" t="s">
        <v>495</v>
      </c>
      <c r="P9301" t="s">
        <v>7231</v>
      </c>
      <c r="Q9301" t="s">
        <v>7232</v>
      </c>
      <c r="R9301" t="s">
        <v>7223</v>
      </c>
      <c r="S9301">
        <v>2218777</v>
      </c>
      <c r="T9301">
        <v>3006424</v>
      </c>
      <c r="U9301">
        <v>0.26200000000000001</v>
      </c>
      <c r="V9301">
        <v>4475500</v>
      </c>
      <c r="W9301">
        <v>12606000</v>
      </c>
      <c r="X9301">
        <v>2024</v>
      </c>
      <c r="Y9301">
        <v>23914100</v>
      </c>
    </row>
    <row r="9302" spans="2:25" x14ac:dyDescent="0.35">
      <c r="B9302" t="s">
        <v>6223</v>
      </c>
      <c r="C9302" s="1">
        <v>45403</v>
      </c>
      <c r="D9302" t="s">
        <v>764</v>
      </c>
      <c r="E9302" t="s">
        <v>2332</v>
      </c>
      <c r="F9302" t="s">
        <v>495</v>
      </c>
      <c r="G9302">
        <v>1</v>
      </c>
      <c r="H9302">
        <v>3341000</v>
      </c>
      <c r="I9302">
        <v>2465700</v>
      </c>
      <c r="J9302" t="s">
        <v>14</v>
      </c>
      <c r="K9302">
        <v>3341000</v>
      </c>
      <c r="L9302" t="s">
        <v>7202</v>
      </c>
      <c r="M9302" t="s">
        <v>7206</v>
      </c>
      <c r="N9302" s="1">
        <v>44725</v>
      </c>
      <c r="O9302" t="s">
        <v>495</v>
      </c>
      <c r="P9302" t="s">
        <v>7231</v>
      </c>
      <c r="Q9302" t="s">
        <v>7232</v>
      </c>
      <c r="R9302" t="s">
        <v>7223</v>
      </c>
      <c r="S9302">
        <v>2218777</v>
      </c>
      <c r="T9302">
        <v>3006424</v>
      </c>
      <c r="U9302">
        <v>0.26200000000000001</v>
      </c>
      <c r="V9302">
        <v>875300</v>
      </c>
      <c r="W9302">
        <v>2465700</v>
      </c>
      <c r="X9302">
        <v>2024</v>
      </c>
      <c r="Y9302">
        <v>4677400</v>
      </c>
    </row>
    <row r="9303" spans="2:25" x14ac:dyDescent="0.35">
      <c r="B9303" t="s">
        <v>6848</v>
      </c>
      <c r="C9303" s="1">
        <v>45549</v>
      </c>
      <c r="D9303" t="s">
        <v>1641</v>
      </c>
      <c r="E9303" t="s">
        <v>2327</v>
      </c>
      <c r="F9303" t="s">
        <v>495</v>
      </c>
      <c r="G9303">
        <v>4</v>
      </c>
      <c r="H9303">
        <v>3340600</v>
      </c>
      <c r="I9303">
        <v>2465400</v>
      </c>
      <c r="J9303" t="s">
        <v>18</v>
      </c>
      <c r="K9303">
        <v>13362400</v>
      </c>
      <c r="L9303" t="s">
        <v>7209</v>
      </c>
      <c r="M9303" t="s">
        <v>7203</v>
      </c>
      <c r="N9303" s="1">
        <v>44798</v>
      </c>
      <c r="O9303" t="s">
        <v>495</v>
      </c>
      <c r="P9303" t="s">
        <v>7231</v>
      </c>
      <c r="Q9303" t="s">
        <v>7232</v>
      </c>
      <c r="R9303" t="s">
        <v>7223</v>
      </c>
      <c r="S9303">
        <v>2218777</v>
      </c>
      <c r="T9303">
        <v>3006424</v>
      </c>
      <c r="U9303">
        <v>0.26200000000000001</v>
      </c>
      <c r="V9303">
        <v>3500800</v>
      </c>
      <c r="W9303">
        <v>9861600</v>
      </c>
      <c r="X9303">
        <v>2024</v>
      </c>
      <c r="Y9303">
        <v>18707360</v>
      </c>
    </row>
    <row r="9304" spans="2:25" x14ac:dyDescent="0.35">
      <c r="B9304" t="s">
        <v>5891</v>
      </c>
      <c r="C9304" s="1">
        <v>45320</v>
      </c>
      <c r="D9304" t="s">
        <v>11</v>
      </c>
      <c r="E9304" t="s">
        <v>149</v>
      </c>
      <c r="F9304" t="s">
        <v>495</v>
      </c>
      <c r="G9304">
        <v>5</v>
      </c>
      <c r="H9304">
        <v>3302200</v>
      </c>
      <c r="I9304">
        <v>2437000</v>
      </c>
      <c r="J9304" t="s">
        <v>14</v>
      </c>
      <c r="K9304">
        <v>16511000</v>
      </c>
      <c r="L9304" t="s">
        <v>7208</v>
      </c>
      <c r="M9304" t="s">
        <v>7203</v>
      </c>
      <c r="N9304" s="1">
        <v>43490</v>
      </c>
      <c r="O9304" t="s">
        <v>495</v>
      </c>
      <c r="P9304" t="s">
        <v>7231</v>
      </c>
      <c r="Q9304" t="s">
        <v>7232</v>
      </c>
      <c r="R9304" t="s">
        <v>7223</v>
      </c>
      <c r="S9304">
        <v>2218777</v>
      </c>
      <c r="T9304">
        <v>3006424</v>
      </c>
      <c r="U9304">
        <v>0.26200000000000001</v>
      </c>
      <c r="V9304">
        <v>4326000</v>
      </c>
      <c r="W9304">
        <v>12185000</v>
      </c>
      <c r="X9304">
        <v>2024</v>
      </c>
      <c r="Y9304">
        <v>23115400</v>
      </c>
    </row>
    <row r="9305" spans="2:25" x14ac:dyDescent="0.35">
      <c r="B9305" t="s">
        <v>7095</v>
      </c>
      <c r="C9305" s="1">
        <v>45620</v>
      </c>
      <c r="D9305" t="s">
        <v>1962</v>
      </c>
      <c r="E9305" t="s">
        <v>5951</v>
      </c>
      <c r="F9305" t="s">
        <v>495</v>
      </c>
      <c r="G9305">
        <v>5</v>
      </c>
      <c r="H9305">
        <v>3206000</v>
      </c>
      <c r="I9305">
        <v>2366100</v>
      </c>
      <c r="J9305" t="s">
        <v>14</v>
      </c>
      <c r="K9305">
        <v>16030000</v>
      </c>
      <c r="L9305" t="s">
        <v>7207</v>
      </c>
      <c r="M9305" t="s">
        <v>7206</v>
      </c>
      <c r="N9305" s="1">
        <v>45566</v>
      </c>
      <c r="O9305" t="s">
        <v>495</v>
      </c>
      <c r="P9305" t="s">
        <v>7231</v>
      </c>
      <c r="Q9305" t="s">
        <v>7232</v>
      </c>
      <c r="R9305" t="s">
        <v>7223</v>
      </c>
      <c r="S9305">
        <v>2218777</v>
      </c>
      <c r="T9305">
        <v>3006424</v>
      </c>
      <c r="U9305">
        <v>0.26200000000000001</v>
      </c>
      <c r="V9305">
        <v>4199500</v>
      </c>
      <c r="W9305">
        <v>11830500</v>
      </c>
      <c r="X9305">
        <v>2024</v>
      </c>
      <c r="Y9305">
        <v>22442000</v>
      </c>
    </row>
    <row r="9306" spans="2:25" x14ac:dyDescent="0.35">
      <c r="B9306" t="s">
        <v>6255</v>
      </c>
      <c r="C9306" s="1">
        <v>45412</v>
      </c>
      <c r="D9306" t="s">
        <v>764</v>
      </c>
      <c r="E9306" t="s">
        <v>2372</v>
      </c>
      <c r="F9306" t="s">
        <v>495</v>
      </c>
      <c r="G9306">
        <v>3</v>
      </c>
      <c r="H9306">
        <v>3204100</v>
      </c>
      <c r="I9306">
        <v>2364700</v>
      </c>
      <c r="J9306" t="s">
        <v>14</v>
      </c>
      <c r="K9306">
        <v>9612300</v>
      </c>
      <c r="L9306" t="s">
        <v>7204</v>
      </c>
      <c r="M9306" t="s">
        <v>7206</v>
      </c>
      <c r="N9306" s="1">
        <v>44819</v>
      </c>
      <c r="O9306" t="s">
        <v>495</v>
      </c>
      <c r="P9306" t="s">
        <v>7231</v>
      </c>
      <c r="Q9306" t="s">
        <v>7232</v>
      </c>
      <c r="R9306" t="s">
        <v>7223</v>
      </c>
      <c r="S9306">
        <v>2218777</v>
      </c>
      <c r="T9306">
        <v>3006424</v>
      </c>
      <c r="U9306">
        <v>0.26200000000000001</v>
      </c>
      <c r="V9306">
        <v>2518200</v>
      </c>
      <c r="W9306">
        <v>7094100</v>
      </c>
      <c r="X9306">
        <v>2024</v>
      </c>
      <c r="Y9306">
        <v>13457220</v>
      </c>
    </row>
    <row r="9307" spans="2:25" x14ac:dyDescent="0.35">
      <c r="B9307" t="s">
        <v>6194</v>
      </c>
      <c r="C9307" s="1">
        <v>45397</v>
      </c>
      <c r="D9307" t="s">
        <v>764</v>
      </c>
      <c r="E9307" t="s">
        <v>163</v>
      </c>
      <c r="F9307" t="s">
        <v>495</v>
      </c>
      <c r="G9307">
        <v>4</v>
      </c>
      <c r="H9307">
        <v>3005700</v>
      </c>
      <c r="I9307">
        <v>2218200</v>
      </c>
      <c r="J9307" t="s">
        <v>14</v>
      </c>
      <c r="K9307">
        <v>12022800</v>
      </c>
      <c r="L9307" t="s">
        <v>7205</v>
      </c>
      <c r="M9307" t="s">
        <v>7203</v>
      </c>
      <c r="N9307" s="1">
        <v>43399</v>
      </c>
      <c r="O9307" t="s">
        <v>495</v>
      </c>
      <c r="P9307" t="s">
        <v>7231</v>
      </c>
      <c r="Q9307" t="s">
        <v>7232</v>
      </c>
      <c r="R9307" t="s">
        <v>7223</v>
      </c>
      <c r="S9307">
        <v>2218777</v>
      </c>
      <c r="T9307">
        <v>3006424</v>
      </c>
      <c r="U9307">
        <v>0.26200000000000001</v>
      </c>
      <c r="V9307">
        <v>3150000</v>
      </c>
      <c r="W9307">
        <v>8872800</v>
      </c>
      <c r="X9307">
        <v>2024</v>
      </c>
      <c r="Y9307">
        <v>16831920</v>
      </c>
    </row>
    <row r="9308" spans="2:25" x14ac:dyDescent="0.35">
      <c r="B9308" t="s">
        <v>6697</v>
      </c>
      <c r="C9308" s="1">
        <v>45516</v>
      </c>
      <c r="D9308" t="s">
        <v>1479</v>
      </c>
      <c r="E9308" t="s">
        <v>2632</v>
      </c>
      <c r="F9308" t="s">
        <v>495</v>
      </c>
      <c r="G9308">
        <v>5</v>
      </c>
      <c r="H9308">
        <v>2993700</v>
      </c>
      <c r="I9308">
        <v>2209400</v>
      </c>
      <c r="J9308" t="s">
        <v>14</v>
      </c>
      <c r="K9308">
        <v>14968500</v>
      </c>
      <c r="L9308" t="s">
        <v>7209</v>
      </c>
      <c r="M9308" t="s">
        <v>7203</v>
      </c>
      <c r="N9308" s="1">
        <v>44809</v>
      </c>
      <c r="O9308" t="s">
        <v>495</v>
      </c>
      <c r="P9308" t="s">
        <v>7231</v>
      </c>
      <c r="Q9308" t="s">
        <v>7232</v>
      </c>
      <c r="R9308" t="s">
        <v>7223</v>
      </c>
      <c r="S9308">
        <v>2218777</v>
      </c>
      <c r="T9308">
        <v>3006424</v>
      </c>
      <c r="U9308">
        <v>0.26200000000000001</v>
      </c>
      <c r="V9308">
        <v>3921500</v>
      </c>
      <c r="W9308">
        <v>11047000</v>
      </c>
      <c r="X9308">
        <v>2024</v>
      </c>
      <c r="Y9308">
        <v>20955900</v>
      </c>
    </row>
    <row r="9309" spans="2:25" x14ac:dyDescent="0.35">
      <c r="B9309" t="s">
        <v>6361</v>
      </c>
      <c r="C9309" s="1">
        <v>45437</v>
      </c>
      <c r="D9309" t="s">
        <v>931</v>
      </c>
      <c r="E9309" t="s">
        <v>5800</v>
      </c>
      <c r="F9309" t="s">
        <v>65</v>
      </c>
      <c r="G9309">
        <v>2</v>
      </c>
      <c r="H9309">
        <v>2232800</v>
      </c>
      <c r="I9309">
        <v>1618900</v>
      </c>
      <c r="J9309" t="s">
        <v>14</v>
      </c>
      <c r="K9309">
        <v>4465600</v>
      </c>
      <c r="L9309" t="s">
        <v>7209</v>
      </c>
      <c r="M9309" t="s">
        <v>7203</v>
      </c>
      <c r="N9309" s="1">
        <v>45510</v>
      </c>
      <c r="O9309" t="s">
        <v>65</v>
      </c>
      <c r="P9309" t="s">
        <v>7231</v>
      </c>
      <c r="Q9309" t="s">
        <v>7232</v>
      </c>
      <c r="R9309" t="s">
        <v>7240</v>
      </c>
      <c r="S9309">
        <v>1370510</v>
      </c>
      <c r="T9309">
        <v>1890233</v>
      </c>
      <c r="U9309">
        <v>0.27500000000000002</v>
      </c>
      <c r="V9309">
        <v>1227800</v>
      </c>
      <c r="W9309">
        <v>3237800</v>
      </c>
      <c r="X9309">
        <v>2024</v>
      </c>
      <c r="Y9309">
        <v>6251840</v>
      </c>
    </row>
    <row r="9310" spans="2:25" x14ac:dyDescent="0.35">
      <c r="B9310" t="s">
        <v>6828</v>
      </c>
      <c r="C9310" s="1">
        <v>45544</v>
      </c>
      <c r="D9310" t="s">
        <v>1641</v>
      </c>
      <c r="E9310" t="s">
        <v>6116</v>
      </c>
      <c r="F9310" t="s">
        <v>65</v>
      </c>
      <c r="G9310">
        <v>5</v>
      </c>
      <c r="H9310">
        <v>2229100</v>
      </c>
      <c r="I9310">
        <v>1616200</v>
      </c>
      <c r="J9310" t="s">
        <v>14</v>
      </c>
      <c r="K9310">
        <v>11145500</v>
      </c>
      <c r="L9310" t="s">
        <v>7209</v>
      </c>
      <c r="M9310" t="s">
        <v>7206</v>
      </c>
      <c r="N9310" s="1">
        <v>45653</v>
      </c>
      <c r="O9310" t="s">
        <v>65</v>
      </c>
      <c r="P9310" t="s">
        <v>7231</v>
      </c>
      <c r="Q9310" t="s">
        <v>7232</v>
      </c>
      <c r="R9310" t="s">
        <v>7240</v>
      </c>
      <c r="S9310">
        <v>1370510</v>
      </c>
      <c r="T9310">
        <v>1890233</v>
      </c>
      <c r="U9310">
        <v>0.27500000000000002</v>
      </c>
      <c r="V9310">
        <v>3064500</v>
      </c>
      <c r="W9310">
        <v>8081000</v>
      </c>
      <c r="X9310">
        <v>2024</v>
      </c>
      <c r="Y9310">
        <v>15603699.999999998</v>
      </c>
    </row>
    <row r="9311" spans="2:25" x14ac:dyDescent="0.35">
      <c r="B9311" t="s">
        <v>6729</v>
      </c>
      <c r="C9311" s="1">
        <v>45521</v>
      </c>
      <c r="D9311" t="s">
        <v>1479</v>
      </c>
      <c r="E9311" t="s">
        <v>449</v>
      </c>
      <c r="F9311" t="s">
        <v>65</v>
      </c>
      <c r="G9311">
        <v>5</v>
      </c>
      <c r="H9311">
        <v>2161100</v>
      </c>
      <c r="I9311">
        <v>1566900</v>
      </c>
      <c r="J9311" t="s">
        <v>14</v>
      </c>
      <c r="K9311">
        <v>10805500</v>
      </c>
      <c r="L9311" t="s">
        <v>7204</v>
      </c>
      <c r="M9311" t="s">
        <v>7203</v>
      </c>
      <c r="N9311" s="1">
        <v>44129</v>
      </c>
      <c r="O9311" t="s">
        <v>65</v>
      </c>
      <c r="P9311" t="s">
        <v>7231</v>
      </c>
      <c r="Q9311" t="s">
        <v>7232</v>
      </c>
      <c r="R9311" t="s">
        <v>7240</v>
      </c>
      <c r="S9311">
        <v>1370510</v>
      </c>
      <c r="T9311">
        <v>1890233</v>
      </c>
      <c r="U9311">
        <v>0.27500000000000002</v>
      </c>
      <c r="V9311">
        <v>2971000</v>
      </c>
      <c r="W9311">
        <v>7834500</v>
      </c>
      <c r="X9311">
        <v>2024</v>
      </c>
      <c r="Y9311">
        <v>15127699.999999998</v>
      </c>
    </row>
    <row r="9312" spans="2:25" x14ac:dyDescent="0.35">
      <c r="B9312" t="s">
        <v>7091</v>
      </c>
      <c r="C9312" s="1">
        <v>45619</v>
      </c>
      <c r="D9312" t="s">
        <v>1962</v>
      </c>
      <c r="E9312" t="s">
        <v>127</v>
      </c>
      <c r="F9312" t="s">
        <v>65</v>
      </c>
      <c r="G9312">
        <v>1</v>
      </c>
      <c r="H9312">
        <v>2156100</v>
      </c>
      <c r="I9312">
        <v>1563300</v>
      </c>
      <c r="J9312" t="s">
        <v>14</v>
      </c>
      <c r="K9312">
        <v>2156100</v>
      </c>
      <c r="L9312" t="s">
        <v>7209</v>
      </c>
      <c r="M9312" t="s">
        <v>7206</v>
      </c>
      <c r="N9312" s="1">
        <v>44141</v>
      </c>
      <c r="O9312" t="s">
        <v>65</v>
      </c>
      <c r="P9312" t="s">
        <v>7231</v>
      </c>
      <c r="Q9312" t="s">
        <v>7232</v>
      </c>
      <c r="R9312" t="s">
        <v>7240</v>
      </c>
      <c r="S9312">
        <v>1370510</v>
      </c>
      <c r="T9312">
        <v>1890233</v>
      </c>
      <c r="U9312">
        <v>0.27500000000000002</v>
      </c>
      <c r="V9312">
        <v>592800</v>
      </c>
      <c r="W9312">
        <v>1563300</v>
      </c>
      <c r="X9312">
        <v>2024</v>
      </c>
      <c r="Y9312">
        <v>3018540</v>
      </c>
    </row>
    <row r="9313" spans="2:25" x14ac:dyDescent="0.35">
      <c r="B9313" t="s">
        <v>5827</v>
      </c>
      <c r="C9313" s="1">
        <v>45307</v>
      </c>
      <c r="D9313" t="s">
        <v>11</v>
      </c>
      <c r="E9313" t="s">
        <v>2347</v>
      </c>
      <c r="F9313" t="s">
        <v>65</v>
      </c>
      <c r="G9313">
        <v>5</v>
      </c>
      <c r="H9313">
        <v>2148100</v>
      </c>
      <c r="I9313">
        <v>1557500</v>
      </c>
      <c r="J9313" t="s">
        <v>14</v>
      </c>
      <c r="K9313">
        <v>10740500</v>
      </c>
      <c r="L9313" t="s">
        <v>7209</v>
      </c>
      <c r="M9313" t="s">
        <v>7206</v>
      </c>
      <c r="N9313" s="1">
        <v>44881</v>
      </c>
      <c r="O9313" t="s">
        <v>65</v>
      </c>
      <c r="P9313" t="s">
        <v>7231</v>
      </c>
      <c r="Q9313" t="s">
        <v>7232</v>
      </c>
      <c r="R9313" t="s">
        <v>7240</v>
      </c>
      <c r="S9313">
        <v>1370510</v>
      </c>
      <c r="T9313">
        <v>1890233</v>
      </c>
      <c r="U9313">
        <v>0.27500000000000002</v>
      </c>
      <c r="V9313">
        <v>2953000</v>
      </c>
      <c r="W9313">
        <v>7787500</v>
      </c>
      <c r="X9313">
        <v>2024</v>
      </c>
      <c r="Y9313">
        <v>15036699.999999998</v>
      </c>
    </row>
    <row r="9314" spans="2:25" x14ac:dyDescent="0.35">
      <c r="B9314" t="s">
        <v>6315</v>
      </c>
      <c r="C9314" s="1">
        <v>45426</v>
      </c>
      <c r="D9314" t="s">
        <v>931</v>
      </c>
      <c r="E9314" t="s">
        <v>2371</v>
      </c>
      <c r="F9314" t="s">
        <v>65</v>
      </c>
      <c r="G9314">
        <v>1</v>
      </c>
      <c r="H9314">
        <v>2147200</v>
      </c>
      <c r="I9314">
        <v>1556800</v>
      </c>
      <c r="J9314" t="s">
        <v>18</v>
      </c>
      <c r="K9314">
        <v>2147200</v>
      </c>
      <c r="L9314" t="s">
        <v>7204</v>
      </c>
      <c r="M9314" t="s">
        <v>7203</v>
      </c>
      <c r="N9314" s="1">
        <v>44792</v>
      </c>
      <c r="O9314" t="s">
        <v>65</v>
      </c>
      <c r="P9314" t="s">
        <v>7231</v>
      </c>
      <c r="Q9314" t="s">
        <v>7232</v>
      </c>
      <c r="R9314" t="s">
        <v>7240</v>
      </c>
      <c r="S9314">
        <v>1370510</v>
      </c>
      <c r="T9314">
        <v>1890233</v>
      </c>
      <c r="U9314">
        <v>0.27500000000000002</v>
      </c>
      <c r="V9314">
        <v>590400</v>
      </c>
      <c r="W9314">
        <v>1556800</v>
      </c>
      <c r="X9314">
        <v>2024</v>
      </c>
      <c r="Y9314">
        <v>3006080</v>
      </c>
    </row>
    <row r="9315" spans="2:25" x14ac:dyDescent="0.35">
      <c r="B9315" t="s">
        <v>6413</v>
      </c>
      <c r="C9315" s="1">
        <v>45450</v>
      </c>
      <c r="D9315" t="s">
        <v>1091</v>
      </c>
      <c r="E9315" t="s">
        <v>2448</v>
      </c>
      <c r="F9315" t="s">
        <v>65</v>
      </c>
      <c r="G9315">
        <v>5</v>
      </c>
      <c r="H9315">
        <v>2137800</v>
      </c>
      <c r="I9315">
        <v>1550000</v>
      </c>
      <c r="J9315" t="s">
        <v>18</v>
      </c>
      <c r="K9315">
        <v>10689000</v>
      </c>
      <c r="L9315" t="s">
        <v>7208</v>
      </c>
      <c r="M9315" t="s">
        <v>7206</v>
      </c>
      <c r="N9315" s="1">
        <v>44578</v>
      </c>
      <c r="O9315" t="s">
        <v>65</v>
      </c>
      <c r="P9315" t="s">
        <v>7231</v>
      </c>
      <c r="Q9315" t="s">
        <v>7232</v>
      </c>
      <c r="R9315" t="s">
        <v>7240</v>
      </c>
      <c r="S9315">
        <v>1370510</v>
      </c>
      <c r="T9315">
        <v>1890233</v>
      </c>
      <c r="U9315">
        <v>0.27500000000000002</v>
      </c>
      <c r="V9315">
        <v>2939000</v>
      </c>
      <c r="W9315">
        <v>7750000</v>
      </c>
      <c r="X9315">
        <v>2024</v>
      </c>
      <c r="Y9315">
        <v>14964599.999999998</v>
      </c>
    </row>
    <row r="9316" spans="2:25" x14ac:dyDescent="0.35">
      <c r="B9316" t="s">
        <v>6919</v>
      </c>
      <c r="C9316" s="1">
        <v>45572</v>
      </c>
      <c r="D9316" t="s">
        <v>1809</v>
      </c>
      <c r="E9316" t="s">
        <v>2360</v>
      </c>
      <c r="F9316" t="s">
        <v>65</v>
      </c>
      <c r="G9316">
        <v>1</v>
      </c>
      <c r="H9316">
        <v>2082300</v>
      </c>
      <c r="I9316">
        <v>1509800</v>
      </c>
      <c r="J9316" t="s">
        <v>14</v>
      </c>
      <c r="K9316">
        <v>2082300</v>
      </c>
      <c r="L9316" t="s">
        <v>7205</v>
      </c>
      <c r="M9316" t="s">
        <v>7203</v>
      </c>
      <c r="N9316" s="1">
        <v>44676</v>
      </c>
      <c r="O9316" t="s">
        <v>65</v>
      </c>
      <c r="P9316" t="s">
        <v>7231</v>
      </c>
      <c r="Q9316" t="s">
        <v>7232</v>
      </c>
      <c r="R9316" t="s">
        <v>7240</v>
      </c>
      <c r="S9316">
        <v>1370510</v>
      </c>
      <c r="T9316">
        <v>1890233</v>
      </c>
      <c r="U9316">
        <v>0.27500000000000002</v>
      </c>
      <c r="V9316">
        <v>572500</v>
      </c>
      <c r="W9316">
        <v>1509800</v>
      </c>
      <c r="X9316">
        <v>2024</v>
      </c>
      <c r="Y9316">
        <v>2915220</v>
      </c>
    </row>
    <row r="9317" spans="2:25" x14ac:dyDescent="0.35">
      <c r="B9317" t="s">
        <v>6703</v>
      </c>
      <c r="C9317" s="1">
        <v>45517</v>
      </c>
      <c r="D9317" t="s">
        <v>1479</v>
      </c>
      <c r="E9317" t="s">
        <v>366</v>
      </c>
      <c r="F9317" t="s">
        <v>65</v>
      </c>
      <c r="G9317">
        <v>4</v>
      </c>
      <c r="H9317">
        <v>2059500</v>
      </c>
      <c r="I9317">
        <v>1493300</v>
      </c>
      <c r="J9317" t="s">
        <v>18</v>
      </c>
      <c r="K9317">
        <v>8238000</v>
      </c>
      <c r="L9317" t="s">
        <v>7202</v>
      </c>
      <c r="M9317" t="s">
        <v>7206</v>
      </c>
      <c r="N9317" s="1">
        <v>43485</v>
      </c>
      <c r="O9317" t="s">
        <v>65</v>
      </c>
      <c r="P9317" t="s">
        <v>7231</v>
      </c>
      <c r="Q9317" t="s">
        <v>7232</v>
      </c>
      <c r="R9317" t="s">
        <v>7240</v>
      </c>
      <c r="S9317">
        <v>1370510</v>
      </c>
      <c r="T9317">
        <v>1890233</v>
      </c>
      <c r="U9317">
        <v>0.27500000000000002</v>
      </c>
      <c r="V9317">
        <v>2264800</v>
      </c>
      <c r="W9317">
        <v>5973200</v>
      </c>
      <c r="X9317">
        <v>2024</v>
      </c>
      <c r="Y9317">
        <v>11533200</v>
      </c>
    </row>
    <row r="9318" spans="2:25" x14ac:dyDescent="0.35">
      <c r="B9318" t="s">
        <v>7175</v>
      </c>
      <c r="C9318" s="1">
        <v>45651</v>
      </c>
      <c r="D9318" t="s">
        <v>2132</v>
      </c>
      <c r="E9318" t="s">
        <v>3972</v>
      </c>
      <c r="F9318" t="s">
        <v>65</v>
      </c>
      <c r="G9318">
        <v>1</v>
      </c>
      <c r="H9318">
        <v>2051400</v>
      </c>
      <c r="I9318">
        <v>1487300</v>
      </c>
      <c r="J9318" t="s">
        <v>14</v>
      </c>
      <c r="K9318">
        <v>2051400</v>
      </c>
      <c r="L9318" t="s">
        <v>7202</v>
      </c>
      <c r="M9318" t="s">
        <v>7206</v>
      </c>
      <c r="N9318" s="1">
        <v>45240</v>
      </c>
      <c r="O9318" t="s">
        <v>65</v>
      </c>
      <c r="P9318" t="s">
        <v>7231</v>
      </c>
      <c r="Q9318" t="s">
        <v>7232</v>
      </c>
      <c r="R9318" t="s">
        <v>7240</v>
      </c>
      <c r="S9318">
        <v>1370510</v>
      </c>
      <c r="T9318">
        <v>1890233</v>
      </c>
      <c r="U9318">
        <v>0.27500000000000002</v>
      </c>
      <c r="V9318">
        <v>564100</v>
      </c>
      <c r="W9318">
        <v>1487300</v>
      </c>
      <c r="X9318">
        <v>2024</v>
      </c>
      <c r="Y9318">
        <v>2871960</v>
      </c>
    </row>
    <row r="9319" spans="2:25" x14ac:dyDescent="0.35">
      <c r="B9319" t="s">
        <v>6007</v>
      </c>
      <c r="C9319" s="1">
        <v>45353</v>
      </c>
      <c r="D9319" t="s">
        <v>578</v>
      </c>
      <c r="E9319" t="s">
        <v>5848</v>
      </c>
      <c r="F9319" t="s">
        <v>65</v>
      </c>
      <c r="G9319">
        <v>4</v>
      </c>
      <c r="H9319">
        <v>2046700</v>
      </c>
      <c r="I9319">
        <v>1483900</v>
      </c>
      <c r="J9319" t="s">
        <v>14</v>
      </c>
      <c r="K9319">
        <v>8186800</v>
      </c>
      <c r="L9319" t="s">
        <v>7202</v>
      </c>
      <c r="M9319" t="s">
        <v>7203</v>
      </c>
      <c r="N9319" s="1">
        <v>45421</v>
      </c>
      <c r="O9319" t="s">
        <v>65</v>
      </c>
      <c r="P9319" t="s">
        <v>7231</v>
      </c>
      <c r="Q9319" t="s">
        <v>7232</v>
      </c>
      <c r="R9319" t="s">
        <v>7240</v>
      </c>
      <c r="S9319">
        <v>1370510</v>
      </c>
      <c r="T9319">
        <v>1890233</v>
      </c>
      <c r="U9319">
        <v>0.27500000000000002</v>
      </c>
      <c r="V9319">
        <v>2251200</v>
      </c>
      <c r="W9319">
        <v>5935600</v>
      </c>
      <c r="X9319">
        <v>2024</v>
      </c>
      <c r="Y9319">
        <v>11461520</v>
      </c>
    </row>
    <row r="9320" spans="2:25" x14ac:dyDescent="0.35">
      <c r="B9320" t="s">
        <v>5915</v>
      </c>
      <c r="C9320" s="1">
        <v>45326</v>
      </c>
      <c r="D9320" t="s">
        <v>375</v>
      </c>
      <c r="E9320" t="s">
        <v>147</v>
      </c>
      <c r="F9320" t="s">
        <v>65</v>
      </c>
      <c r="G9320">
        <v>3</v>
      </c>
      <c r="H9320">
        <v>2039400</v>
      </c>
      <c r="I9320">
        <v>1478700</v>
      </c>
      <c r="J9320" t="s">
        <v>18</v>
      </c>
      <c r="K9320">
        <v>6118200</v>
      </c>
      <c r="L9320" t="s">
        <v>7210</v>
      </c>
      <c r="M9320" t="s">
        <v>7203</v>
      </c>
      <c r="N9320" s="1">
        <v>44061</v>
      </c>
      <c r="O9320" t="s">
        <v>65</v>
      </c>
      <c r="P9320" t="s">
        <v>7231</v>
      </c>
      <c r="Q9320" t="s">
        <v>7232</v>
      </c>
      <c r="R9320" t="s">
        <v>7240</v>
      </c>
      <c r="S9320">
        <v>1370510</v>
      </c>
      <c r="T9320">
        <v>1890233</v>
      </c>
      <c r="U9320">
        <v>0.27500000000000002</v>
      </c>
      <c r="V9320">
        <v>1682100</v>
      </c>
      <c r="W9320">
        <v>4436100</v>
      </c>
      <c r="X9320">
        <v>2024</v>
      </c>
      <c r="Y9320">
        <v>8565480</v>
      </c>
    </row>
    <row r="9321" spans="2:25" x14ac:dyDescent="0.35">
      <c r="B9321" t="s">
        <v>6678</v>
      </c>
      <c r="C9321" s="1">
        <v>45512</v>
      </c>
      <c r="D9321" t="s">
        <v>1479</v>
      </c>
      <c r="E9321" t="s">
        <v>5792</v>
      </c>
      <c r="F9321" t="s">
        <v>294</v>
      </c>
      <c r="G9321">
        <v>4</v>
      </c>
      <c r="H9321">
        <v>2484000</v>
      </c>
      <c r="I9321">
        <v>1949600</v>
      </c>
      <c r="J9321" t="s">
        <v>18</v>
      </c>
      <c r="K9321">
        <v>9936000</v>
      </c>
      <c r="L9321" t="s">
        <v>7202</v>
      </c>
      <c r="M9321" t="s">
        <v>7206</v>
      </c>
      <c r="N9321" s="1">
        <v>45494</v>
      </c>
      <c r="O9321" t="s">
        <v>294</v>
      </c>
      <c r="P9321" t="s">
        <v>7231</v>
      </c>
      <c r="Q9321" t="s">
        <v>7244</v>
      </c>
      <c r="R9321" t="s">
        <v>7230</v>
      </c>
      <c r="S9321">
        <v>1612385</v>
      </c>
      <c r="T9321">
        <v>2054339</v>
      </c>
      <c r="U9321">
        <v>0.215</v>
      </c>
      <c r="V9321">
        <v>2137600</v>
      </c>
      <c r="W9321">
        <v>7798400</v>
      </c>
      <c r="X9321">
        <v>2024</v>
      </c>
      <c r="Y9321">
        <v>13910400</v>
      </c>
    </row>
    <row r="9322" spans="2:25" x14ac:dyDescent="0.35">
      <c r="B9322" t="s">
        <v>6252</v>
      </c>
      <c r="C9322" s="1">
        <v>45411</v>
      </c>
      <c r="D9322" t="s">
        <v>764</v>
      </c>
      <c r="E9322" t="s">
        <v>583</v>
      </c>
      <c r="F9322" t="s">
        <v>294</v>
      </c>
      <c r="G9322">
        <v>3</v>
      </c>
      <c r="H9322">
        <v>2421700</v>
      </c>
      <c r="I9322">
        <v>1900700</v>
      </c>
      <c r="J9322" t="s">
        <v>14</v>
      </c>
      <c r="K9322">
        <v>7265100</v>
      </c>
      <c r="L9322" t="s">
        <v>7204</v>
      </c>
      <c r="M9322" t="s">
        <v>7206</v>
      </c>
      <c r="N9322" s="1">
        <v>44126</v>
      </c>
      <c r="O9322" t="s">
        <v>294</v>
      </c>
      <c r="P9322" t="s">
        <v>7231</v>
      </c>
      <c r="Q9322" t="s">
        <v>7244</v>
      </c>
      <c r="R9322" t="s">
        <v>7230</v>
      </c>
      <c r="S9322">
        <v>1612385</v>
      </c>
      <c r="T9322">
        <v>2054339</v>
      </c>
      <c r="U9322">
        <v>0.215</v>
      </c>
      <c r="V9322">
        <v>1563000</v>
      </c>
      <c r="W9322">
        <v>5702100</v>
      </c>
      <c r="X9322">
        <v>2024</v>
      </c>
      <c r="Y9322">
        <v>10171140</v>
      </c>
    </row>
    <row r="9323" spans="2:25" x14ac:dyDescent="0.35">
      <c r="B9323" t="s">
        <v>6299</v>
      </c>
      <c r="C9323" s="1">
        <v>45421</v>
      </c>
      <c r="D9323" t="s">
        <v>931</v>
      </c>
      <c r="E9323" t="s">
        <v>6298</v>
      </c>
      <c r="F9323" t="s">
        <v>294</v>
      </c>
      <c r="G9323">
        <v>1</v>
      </c>
      <c r="H9323">
        <v>2390600</v>
      </c>
      <c r="I9323">
        <v>1876300</v>
      </c>
      <c r="J9323" t="s">
        <v>18</v>
      </c>
      <c r="K9323">
        <v>2390600</v>
      </c>
      <c r="L9323" t="s">
        <v>7209</v>
      </c>
      <c r="M9323" t="s">
        <v>7203</v>
      </c>
      <c r="N9323" s="1">
        <v>45449</v>
      </c>
      <c r="O9323" t="s">
        <v>294</v>
      </c>
      <c r="P9323" t="s">
        <v>7231</v>
      </c>
      <c r="Q9323" t="s">
        <v>7244</v>
      </c>
      <c r="R9323" t="s">
        <v>7230</v>
      </c>
      <c r="S9323">
        <v>1612385</v>
      </c>
      <c r="T9323">
        <v>2054339</v>
      </c>
      <c r="U9323">
        <v>0.215</v>
      </c>
      <c r="V9323">
        <v>514300</v>
      </c>
      <c r="W9323">
        <v>1876300</v>
      </c>
      <c r="X9323">
        <v>2024</v>
      </c>
      <c r="Y9323">
        <v>3346840</v>
      </c>
    </row>
    <row r="9324" spans="2:25" x14ac:dyDescent="0.35">
      <c r="B9324" t="s">
        <v>6711</v>
      </c>
      <c r="C9324" s="1">
        <v>45518</v>
      </c>
      <c r="D9324" t="s">
        <v>1479</v>
      </c>
      <c r="E9324" t="s">
        <v>583</v>
      </c>
      <c r="F9324" t="s">
        <v>294</v>
      </c>
      <c r="G9324">
        <v>2</v>
      </c>
      <c r="H9324">
        <v>2268800</v>
      </c>
      <c r="I9324">
        <v>1780700</v>
      </c>
      <c r="J9324" t="s">
        <v>18</v>
      </c>
      <c r="K9324">
        <v>4537600</v>
      </c>
      <c r="L9324" t="s">
        <v>7204</v>
      </c>
      <c r="M9324" t="s">
        <v>7206</v>
      </c>
      <c r="N9324" s="1">
        <v>44126</v>
      </c>
      <c r="O9324" t="s">
        <v>294</v>
      </c>
      <c r="P9324" t="s">
        <v>7231</v>
      </c>
      <c r="Q9324" t="s">
        <v>7244</v>
      </c>
      <c r="R9324" t="s">
        <v>7230</v>
      </c>
      <c r="S9324">
        <v>1612385</v>
      </c>
      <c r="T9324">
        <v>2054339</v>
      </c>
      <c r="U9324">
        <v>0.215</v>
      </c>
      <c r="V9324">
        <v>976200</v>
      </c>
      <c r="W9324">
        <v>3561400</v>
      </c>
      <c r="X9324">
        <v>2024</v>
      </c>
      <c r="Y9324">
        <v>6352640</v>
      </c>
    </row>
    <row r="9325" spans="2:25" x14ac:dyDescent="0.35">
      <c r="B9325" t="s">
        <v>6300</v>
      </c>
      <c r="C9325" s="1">
        <v>45422</v>
      </c>
      <c r="D9325" t="s">
        <v>931</v>
      </c>
      <c r="E9325" t="s">
        <v>824</v>
      </c>
      <c r="F9325" t="s">
        <v>294</v>
      </c>
      <c r="G9325">
        <v>3</v>
      </c>
      <c r="H9325">
        <v>2214800</v>
      </c>
      <c r="I9325">
        <v>1738400</v>
      </c>
      <c r="J9325" t="s">
        <v>18</v>
      </c>
      <c r="K9325">
        <v>6644400</v>
      </c>
      <c r="L9325" t="s">
        <v>7205</v>
      </c>
      <c r="M9325" t="s">
        <v>7203</v>
      </c>
      <c r="N9325" s="1">
        <v>44125</v>
      </c>
      <c r="O9325" t="s">
        <v>294</v>
      </c>
      <c r="P9325" t="s">
        <v>7231</v>
      </c>
      <c r="Q9325" t="s">
        <v>7244</v>
      </c>
      <c r="R9325" t="s">
        <v>7230</v>
      </c>
      <c r="S9325">
        <v>1612385</v>
      </c>
      <c r="T9325">
        <v>2054339</v>
      </c>
      <c r="U9325">
        <v>0.215</v>
      </c>
      <c r="V9325">
        <v>1429200</v>
      </c>
      <c r="W9325">
        <v>5215200</v>
      </c>
      <c r="X9325">
        <v>2024</v>
      </c>
      <c r="Y9325">
        <v>9302160</v>
      </c>
    </row>
    <row r="9326" spans="2:25" x14ac:dyDescent="0.35">
      <c r="B9326" t="s">
        <v>7124</v>
      </c>
      <c r="C9326" s="1">
        <v>45633</v>
      </c>
      <c r="D9326" t="s">
        <v>2132</v>
      </c>
      <c r="E9326" t="s">
        <v>2448</v>
      </c>
      <c r="F9326" t="s">
        <v>294</v>
      </c>
      <c r="G9326">
        <v>1</v>
      </c>
      <c r="H9326">
        <v>2191700</v>
      </c>
      <c r="I9326">
        <v>1720200</v>
      </c>
      <c r="J9326" t="s">
        <v>18</v>
      </c>
      <c r="K9326">
        <v>2191700</v>
      </c>
      <c r="L9326" t="s">
        <v>7208</v>
      </c>
      <c r="M9326" t="s">
        <v>7206</v>
      </c>
      <c r="N9326" s="1">
        <v>44578</v>
      </c>
      <c r="O9326" t="s">
        <v>294</v>
      </c>
      <c r="P9326" t="s">
        <v>7231</v>
      </c>
      <c r="Q9326" t="s">
        <v>7244</v>
      </c>
      <c r="R9326" t="s">
        <v>7230</v>
      </c>
      <c r="S9326">
        <v>1612385</v>
      </c>
      <c r="T9326">
        <v>2054339</v>
      </c>
      <c r="U9326">
        <v>0.215</v>
      </c>
      <c r="V9326">
        <v>471500</v>
      </c>
      <c r="W9326">
        <v>1720200</v>
      </c>
      <c r="X9326">
        <v>2024</v>
      </c>
      <c r="Y9326">
        <v>3068380</v>
      </c>
    </row>
    <row r="9327" spans="2:25" x14ac:dyDescent="0.35">
      <c r="B9327" t="s">
        <v>7027</v>
      </c>
      <c r="C9327" s="1">
        <v>45599</v>
      </c>
      <c r="D9327" t="s">
        <v>1962</v>
      </c>
      <c r="E9327" t="s">
        <v>5800</v>
      </c>
      <c r="F9327" t="s">
        <v>294</v>
      </c>
      <c r="G9327">
        <v>4</v>
      </c>
      <c r="H9327">
        <v>2166800</v>
      </c>
      <c r="I9327">
        <v>1700600</v>
      </c>
      <c r="J9327" t="s">
        <v>18</v>
      </c>
      <c r="K9327">
        <v>8667200</v>
      </c>
      <c r="L9327" t="s">
        <v>7209</v>
      </c>
      <c r="M9327" t="s">
        <v>7203</v>
      </c>
      <c r="N9327" s="1">
        <v>45510</v>
      </c>
      <c r="O9327" t="s">
        <v>294</v>
      </c>
      <c r="P9327" t="s">
        <v>7231</v>
      </c>
      <c r="Q9327" t="s">
        <v>7244</v>
      </c>
      <c r="R9327" t="s">
        <v>7230</v>
      </c>
      <c r="S9327">
        <v>1612385</v>
      </c>
      <c r="T9327">
        <v>2054339</v>
      </c>
      <c r="U9327">
        <v>0.215</v>
      </c>
      <c r="V9327">
        <v>1864800</v>
      </c>
      <c r="W9327">
        <v>6802400</v>
      </c>
      <c r="X9327">
        <v>2024</v>
      </c>
      <c r="Y9327">
        <v>12134080</v>
      </c>
    </row>
    <row r="9328" spans="2:25" x14ac:dyDescent="0.35">
      <c r="B9328" t="s">
        <v>6208</v>
      </c>
      <c r="C9328" s="1">
        <v>45399</v>
      </c>
      <c r="D9328" t="s">
        <v>764</v>
      </c>
      <c r="E9328" t="s">
        <v>381</v>
      </c>
      <c r="F9328" t="s">
        <v>294</v>
      </c>
      <c r="G9328">
        <v>1</v>
      </c>
      <c r="H9328">
        <v>2162300</v>
      </c>
      <c r="I9328">
        <v>1697100</v>
      </c>
      <c r="J9328" t="s">
        <v>18</v>
      </c>
      <c r="K9328">
        <v>2162300</v>
      </c>
      <c r="L9328" t="s">
        <v>7202</v>
      </c>
      <c r="M9328" t="s">
        <v>7206</v>
      </c>
      <c r="N9328" s="1">
        <v>44051</v>
      </c>
      <c r="O9328" t="s">
        <v>294</v>
      </c>
      <c r="P9328" t="s">
        <v>7231</v>
      </c>
      <c r="Q9328" t="s">
        <v>7244</v>
      </c>
      <c r="R9328" t="s">
        <v>7230</v>
      </c>
      <c r="S9328">
        <v>1612385</v>
      </c>
      <c r="T9328">
        <v>2054339</v>
      </c>
      <c r="U9328">
        <v>0.215</v>
      </c>
      <c r="V9328">
        <v>465200</v>
      </c>
      <c r="W9328">
        <v>1697100</v>
      </c>
      <c r="X9328">
        <v>2024</v>
      </c>
      <c r="Y9328">
        <v>3027220</v>
      </c>
    </row>
    <row r="9329" spans="2:25" x14ac:dyDescent="0.35">
      <c r="B9329" t="s">
        <v>6953</v>
      </c>
      <c r="C9329" s="1">
        <v>45582</v>
      </c>
      <c r="D9329" t="s">
        <v>1809</v>
      </c>
      <c r="E9329" t="s">
        <v>71</v>
      </c>
      <c r="F9329" t="s">
        <v>294</v>
      </c>
      <c r="G9329">
        <v>2</v>
      </c>
      <c r="H9329">
        <v>2108800</v>
      </c>
      <c r="I9329">
        <v>1655100</v>
      </c>
      <c r="J9329" t="s">
        <v>14</v>
      </c>
      <c r="K9329">
        <v>4217600</v>
      </c>
      <c r="L9329" t="s">
        <v>7204</v>
      </c>
      <c r="M9329" t="s">
        <v>7203</v>
      </c>
      <c r="N9329" s="1">
        <v>44483</v>
      </c>
      <c r="O9329" t="s">
        <v>294</v>
      </c>
      <c r="P9329" t="s">
        <v>7231</v>
      </c>
      <c r="Q9329" t="s">
        <v>7244</v>
      </c>
      <c r="R9329" t="s">
        <v>7230</v>
      </c>
      <c r="S9329">
        <v>1612385</v>
      </c>
      <c r="T9329">
        <v>2054339</v>
      </c>
      <c r="U9329">
        <v>0.215</v>
      </c>
      <c r="V9329">
        <v>907400</v>
      </c>
      <c r="W9329">
        <v>3310200</v>
      </c>
      <c r="X9329">
        <v>2024</v>
      </c>
      <c r="Y9329">
        <v>5904640</v>
      </c>
    </row>
    <row r="9330" spans="2:25" x14ac:dyDescent="0.35">
      <c r="B9330" t="s">
        <v>5847</v>
      </c>
      <c r="C9330" s="1">
        <v>45310</v>
      </c>
      <c r="D9330" t="s">
        <v>11</v>
      </c>
      <c r="E9330" t="s">
        <v>5848</v>
      </c>
      <c r="F9330" t="s">
        <v>218</v>
      </c>
      <c r="G9330">
        <v>1</v>
      </c>
      <c r="H9330">
        <v>1520100</v>
      </c>
      <c r="I9330">
        <v>1208100</v>
      </c>
      <c r="J9330" t="s">
        <v>18</v>
      </c>
      <c r="K9330">
        <v>1520100</v>
      </c>
      <c r="L9330" t="s">
        <v>7202</v>
      </c>
      <c r="M9330" t="s">
        <v>7203</v>
      </c>
      <c r="N9330" s="1">
        <v>45421</v>
      </c>
      <c r="O9330" t="s">
        <v>218</v>
      </c>
      <c r="P9330" t="s">
        <v>7218</v>
      </c>
      <c r="Q9330" t="s">
        <v>7233</v>
      </c>
      <c r="R9330" t="s">
        <v>7225</v>
      </c>
      <c r="S9330">
        <v>965934</v>
      </c>
      <c r="T9330">
        <v>1215373</v>
      </c>
      <c r="U9330">
        <v>0.20499999999999999</v>
      </c>
      <c r="V9330">
        <v>312000</v>
      </c>
      <c r="W9330">
        <v>1208100</v>
      </c>
      <c r="X9330">
        <v>2024</v>
      </c>
      <c r="Y9330">
        <v>2128140</v>
      </c>
    </row>
    <row r="9331" spans="2:25" x14ac:dyDescent="0.35">
      <c r="B9331" t="s">
        <v>6708</v>
      </c>
      <c r="C9331" s="1">
        <v>45517</v>
      </c>
      <c r="D9331" t="s">
        <v>1479</v>
      </c>
      <c r="E9331" t="s">
        <v>566</v>
      </c>
      <c r="F9331" t="s">
        <v>218</v>
      </c>
      <c r="G9331">
        <v>5</v>
      </c>
      <c r="H9331">
        <v>1456800</v>
      </c>
      <c r="I9331">
        <v>1157800</v>
      </c>
      <c r="J9331" t="s">
        <v>14</v>
      </c>
      <c r="K9331">
        <v>7284000</v>
      </c>
      <c r="L9331" t="s">
        <v>7204</v>
      </c>
      <c r="M9331" t="s">
        <v>7206</v>
      </c>
      <c r="N9331" s="1">
        <v>43135</v>
      </c>
      <c r="O9331" t="s">
        <v>218</v>
      </c>
      <c r="P9331" t="s">
        <v>7218</v>
      </c>
      <c r="Q9331" t="s">
        <v>7233</v>
      </c>
      <c r="R9331" t="s">
        <v>7225</v>
      </c>
      <c r="S9331">
        <v>965934</v>
      </c>
      <c r="T9331">
        <v>1215373</v>
      </c>
      <c r="U9331">
        <v>0.20499999999999999</v>
      </c>
      <c r="V9331">
        <v>1495000</v>
      </c>
      <c r="W9331">
        <v>5789000</v>
      </c>
      <c r="X9331">
        <v>2024</v>
      </c>
      <c r="Y9331">
        <v>10197600</v>
      </c>
    </row>
    <row r="9332" spans="2:25" x14ac:dyDescent="0.35">
      <c r="B9332" t="s">
        <v>6723</v>
      </c>
      <c r="C9332" s="1">
        <v>45520</v>
      </c>
      <c r="D9332" t="s">
        <v>1479</v>
      </c>
      <c r="E9332" t="s">
        <v>701</v>
      </c>
      <c r="F9332" t="s">
        <v>218</v>
      </c>
      <c r="G9332">
        <v>4</v>
      </c>
      <c r="H9332">
        <v>1454800</v>
      </c>
      <c r="I9332">
        <v>1156200</v>
      </c>
      <c r="J9332" t="s">
        <v>14</v>
      </c>
      <c r="K9332">
        <v>5819200</v>
      </c>
      <c r="L9332" t="s">
        <v>7204</v>
      </c>
      <c r="M9332" t="s">
        <v>7203</v>
      </c>
      <c r="N9332" s="1">
        <v>44532</v>
      </c>
      <c r="O9332" t="s">
        <v>218</v>
      </c>
      <c r="P9332" t="s">
        <v>7218</v>
      </c>
      <c r="Q9332" t="s">
        <v>7233</v>
      </c>
      <c r="R9332" t="s">
        <v>7225</v>
      </c>
      <c r="S9332">
        <v>965934</v>
      </c>
      <c r="T9332">
        <v>1215373</v>
      </c>
      <c r="U9332">
        <v>0.20499999999999999</v>
      </c>
      <c r="V9332">
        <v>1194400</v>
      </c>
      <c r="W9332">
        <v>4624800</v>
      </c>
      <c r="X9332">
        <v>2024</v>
      </c>
      <c r="Y9332">
        <v>8146879.9999999991</v>
      </c>
    </row>
    <row r="9333" spans="2:25" x14ac:dyDescent="0.35">
      <c r="B9333" t="s">
        <v>6302</v>
      </c>
      <c r="C9333" s="1">
        <v>45422</v>
      </c>
      <c r="D9333" t="s">
        <v>931</v>
      </c>
      <c r="E9333" t="s">
        <v>701</v>
      </c>
      <c r="F9333" t="s">
        <v>218</v>
      </c>
      <c r="G9333">
        <v>4</v>
      </c>
      <c r="H9333">
        <v>1362400</v>
      </c>
      <c r="I9333">
        <v>1082800</v>
      </c>
      <c r="J9333" t="s">
        <v>18</v>
      </c>
      <c r="K9333">
        <v>5449600</v>
      </c>
      <c r="L9333" t="s">
        <v>7204</v>
      </c>
      <c r="M9333" t="s">
        <v>7203</v>
      </c>
      <c r="N9333" s="1">
        <v>44532</v>
      </c>
      <c r="O9333" t="s">
        <v>218</v>
      </c>
      <c r="P9333" t="s">
        <v>7218</v>
      </c>
      <c r="Q9333" t="s">
        <v>7233</v>
      </c>
      <c r="R9333" t="s">
        <v>7225</v>
      </c>
      <c r="S9333">
        <v>965934</v>
      </c>
      <c r="T9333">
        <v>1215373</v>
      </c>
      <c r="U9333">
        <v>0.20499999999999999</v>
      </c>
      <c r="V9333">
        <v>1118400</v>
      </c>
      <c r="W9333">
        <v>4331200</v>
      </c>
      <c r="X9333">
        <v>2024</v>
      </c>
      <c r="Y9333">
        <v>7629439.9999999991</v>
      </c>
    </row>
    <row r="9334" spans="2:25" x14ac:dyDescent="0.35">
      <c r="B9334" t="s">
        <v>6727</v>
      </c>
      <c r="C9334" s="1">
        <v>45521</v>
      </c>
      <c r="D9334" t="s">
        <v>1479</v>
      </c>
      <c r="E9334" t="s">
        <v>41</v>
      </c>
      <c r="F9334" t="s">
        <v>218</v>
      </c>
      <c r="G9334">
        <v>3</v>
      </c>
      <c r="H9334">
        <v>1359900</v>
      </c>
      <c r="I9334">
        <v>1080800</v>
      </c>
      <c r="J9334" t="s">
        <v>18</v>
      </c>
      <c r="K9334">
        <v>4079700</v>
      </c>
      <c r="L9334" t="s">
        <v>7202</v>
      </c>
      <c r="M9334" t="s">
        <v>7203</v>
      </c>
      <c r="N9334" s="1">
        <v>44021</v>
      </c>
      <c r="O9334" t="s">
        <v>218</v>
      </c>
      <c r="P9334" t="s">
        <v>7218</v>
      </c>
      <c r="Q9334" t="s">
        <v>7233</v>
      </c>
      <c r="R9334" t="s">
        <v>7225</v>
      </c>
      <c r="S9334">
        <v>965934</v>
      </c>
      <c r="T9334">
        <v>1215373</v>
      </c>
      <c r="U9334">
        <v>0.20499999999999999</v>
      </c>
      <c r="V9334">
        <v>837300</v>
      </c>
      <c r="W9334">
        <v>3242400</v>
      </c>
      <c r="X9334">
        <v>2024</v>
      </c>
      <c r="Y9334">
        <v>5711580</v>
      </c>
    </row>
    <row r="9335" spans="2:25" x14ac:dyDescent="0.35">
      <c r="B9335" t="s">
        <v>6215</v>
      </c>
      <c r="C9335" s="1">
        <v>45401</v>
      </c>
      <c r="D9335" t="s">
        <v>764</v>
      </c>
      <c r="E9335" t="s">
        <v>3971</v>
      </c>
      <c r="F9335" t="s">
        <v>218</v>
      </c>
      <c r="G9335">
        <v>3</v>
      </c>
      <c r="H9335">
        <v>1352100</v>
      </c>
      <c r="I9335">
        <v>1074600</v>
      </c>
      <c r="J9335" t="s">
        <v>18</v>
      </c>
      <c r="K9335">
        <v>4056300</v>
      </c>
      <c r="L9335" t="s">
        <v>7204</v>
      </c>
      <c r="M9335" t="s">
        <v>7206</v>
      </c>
      <c r="N9335" s="1">
        <v>44969</v>
      </c>
      <c r="O9335" t="s">
        <v>218</v>
      </c>
      <c r="P9335" t="s">
        <v>7218</v>
      </c>
      <c r="Q9335" t="s">
        <v>7233</v>
      </c>
      <c r="R9335" t="s">
        <v>7225</v>
      </c>
      <c r="S9335">
        <v>965934</v>
      </c>
      <c r="T9335">
        <v>1215373</v>
      </c>
      <c r="U9335">
        <v>0.20499999999999999</v>
      </c>
      <c r="V9335">
        <v>832500</v>
      </c>
      <c r="W9335">
        <v>3223800</v>
      </c>
      <c r="X9335">
        <v>2024</v>
      </c>
      <c r="Y9335">
        <v>5678820</v>
      </c>
    </row>
    <row r="9336" spans="2:25" x14ac:dyDescent="0.35">
      <c r="B9336" t="s">
        <v>6191</v>
      </c>
      <c r="C9336" s="1">
        <v>45396</v>
      </c>
      <c r="D9336" t="s">
        <v>764</v>
      </c>
      <c r="E9336" t="s">
        <v>1037</v>
      </c>
      <c r="F9336" t="s">
        <v>218</v>
      </c>
      <c r="G9336">
        <v>2</v>
      </c>
      <c r="H9336">
        <v>1344500</v>
      </c>
      <c r="I9336">
        <v>1068500</v>
      </c>
      <c r="J9336" t="s">
        <v>14</v>
      </c>
      <c r="K9336">
        <v>2689000</v>
      </c>
      <c r="L9336" t="s">
        <v>7202</v>
      </c>
      <c r="M9336" t="s">
        <v>7203</v>
      </c>
      <c r="N9336" s="1">
        <v>43122</v>
      </c>
      <c r="O9336" t="s">
        <v>218</v>
      </c>
      <c r="P9336" t="s">
        <v>7218</v>
      </c>
      <c r="Q9336" t="s">
        <v>7233</v>
      </c>
      <c r="R9336" t="s">
        <v>7225</v>
      </c>
      <c r="S9336">
        <v>965934</v>
      </c>
      <c r="T9336">
        <v>1215373</v>
      </c>
      <c r="U9336">
        <v>0.20499999999999999</v>
      </c>
      <c r="V9336">
        <v>552000</v>
      </c>
      <c r="W9336">
        <v>2137000</v>
      </c>
      <c r="X9336">
        <v>2024</v>
      </c>
      <c r="Y9336">
        <v>3764599.9999999995</v>
      </c>
    </row>
    <row r="9337" spans="2:25" x14ac:dyDescent="0.35">
      <c r="B9337" t="s">
        <v>6464</v>
      </c>
      <c r="C9337" s="1">
        <v>45461</v>
      </c>
      <c r="D9337" t="s">
        <v>1091</v>
      </c>
      <c r="E9337" t="s">
        <v>2342</v>
      </c>
      <c r="F9337" t="s">
        <v>218</v>
      </c>
      <c r="G9337">
        <v>5</v>
      </c>
      <c r="H9337">
        <v>1335300</v>
      </c>
      <c r="I9337">
        <v>1061200</v>
      </c>
      <c r="J9337" t="s">
        <v>14</v>
      </c>
      <c r="K9337">
        <v>6676500</v>
      </c>
      <c r="L9337" t="s">
        <v>7208</v>
      </c>
      <c r="M9337" t="s">
        <v>7206</v>
      </c>
      <c r="N9337" s="1">
        <v>44671</v>
      </c>
      <c r="O9337" t="s">
        <v>218</v>
      </c>
      <c r="P9337" t="s">
        <v>7218</v>
      </c>
      <c r="Q9337" t="s">
        <v>7233</v>
      </c>
      <c r="R9337" t="s">
        <v>7225</v>
      </c>
      <c r="S9337">
        <v>965934</v>
      </c>
      <c r="T9337">
        <v>1215373</v>
      </c>
      <c r="U9337">
        <v>0.20499999999999999</v>
      </c>
      <c r="V9337">
        <v>1370500</v>
      </c>
      <c r="W9337">
        <v>5306000</v>
      </c>
      <c r="X9337">
        <v>2024</v>
      </c>
      <c r="Y9337">
        <v>9347100</v>
      </c>
    </row>
    <row r="9338" spans="2:25" x14ac:dyDescent="0.35">
      <c r="B9338" t="s">
        <v>7028</v>
      </c>
      <c r="C9338" s="1">
        <v>45599</v>
      </c>
      <c r="D9338" t="s">
        <v>1962</v>
      </c>
      <c r="E9338" t="s">
        <v>5951</v>
      </c>
      <c r="F9338" t="s">
        <v>218</v>
      </c>
      <c r="G9338">
        <v>2</v>
      </c>
      <c r="H9338">
        <v>1328900</v>
      </c>
      <c r="I9338">
        <v>1056100</v>
      </c>
      <c r="J9338" t="s">
        <v>14</v>
      </c>
      <c r="K9338">
        <v>2657800</v>
      </c>
      <c r="L9338" t="s">
        <v>7207</v>
      </c>
      <c r="M9338" t="s">
        <v>7206</v>
      </c>
      <c r="N9338" s="1">
        <v>45566</v>
      </c>
      <c r="O9338" t="s">
        <v>218</v>
      </c>
      <c r="P9338" t="s">
        <v>7218</v>
      </c>
      <c r="Q9338" t="s">
        <v>7233</v>
      </c>
      <c r="R9338" t="s">
        <v>7225</v>
      </c>
      <c r="S9338">
        <v>965934</v>
      </c>
      <c r="T9338">
        <v>1215373</v>
      </c>
      <c r="U9338">
        <v>0.20499999999999999</v>
      </c>
      <c r="V9338">
        <v>545600</v>
      </c>
      <c r="W9338">
        <v>2112200</v>
      </c>
      <c r="X9338">
        <v>2024</v>
      </c>
      <c r="Y9338">
        <v>3720919.9999999995</v>
      </c>
    </row>
    <row r="9339" spans="2:25" x14ac:dyDescent="0.35">
      <c r="B9339" t="s">
        <v>6649</v>
      </c>
      <c r="C9339" s="1">
        <v>45505</v>
      </c>
      <c r="D9339" t="s">
        <v>1479</v>
      </c>
      <c r="E9339" t="s">
        <v>74</v>
      </c>
      <c r="F9339" t="s">
        <v>256</v>
      </c>
      <c r="G9339">
        <v>4</v>
      </c>
      <c r="H9339">
        <v>3628400</v>
      </c>
      <c r="I9339">
        <v>2363300</v>
      </c>
      <c r="J9339" t="s">
        <v>18</v>
      </c>
      <c r="K9339">
        <v>14513600</v>
      </c>
      <c r="L9339" t="s">
        <v>7210</v>
      </c>
      <c r="M9339" t="s">
        <v>7206</v>
      </c>
      <c r="N9339" s="1">
        <v>44019</v>
      </c>
      <c r="O9339" t="s">
        <v>256</v>
      </c>
      <c r="P9339" t="s">
        <v>7218</v>
      </c>
      <c r="Q9339" t="s">
        <v>7224</v>
      </c>
      <c r="R9339" t="s">
        <v>7240</v>
      </c>
      <c r="S9339">
        <v>1981077</v>
      </c>
      <c r="T9339">
        <v>3041563</v>
      </c>
      <c r="U9339">
        <v>0.34899999999999998</v>
      </c>
      <c r="V9339">
        <v>5060400</v>
      </c>
      <c r="W9339">
        <v>9453200</v>
      </c>
      <c r="X9339">
        <v>2024</v>
      </c>
      <c r="Y9339">
        <v>20319040</v>
      </c>
    </row>
    <row r="9340" spans="2:25" x14ac:dyDescent="0.35">
      <c r="B9340" t="s">
        <v>6386</v>
      </c>
      <c r="C9340" s="1">
        <v>45444</v>
      </c>
      <c r="D9340" t="s">
        <v>1091</v>
      </c>
      <c r="E9340" t="s">
        <v>5798</v>
      </c>
      <c r="F9340" t="s">
        <v>256</v>
      </c>
      <c r="G9340">
        <v>2</v>
      </c>
      <c r="H9340">
        <v>3595400</v>
      </c>
      <c r="I9340">
        <v>2341800</v>
      </c>
      <c r="J9340" t="s">
        <v>18</v>
      </c>
      <c r="K9340">
        <v>7190800</v>
      </c>
      <c r="L9340" t="s">
        <v>7204</v>
      </c>
      <c r="M9340" t="s">
        <v>7203</v>
      </c>
      <c r="N9340" s="1">
        <v>45374</v>
      </c>
      <c r="O9340" t="s">
        <v>256</v>
      </c>
      <c r="P9340" t="s">
        <v>7218</v>
      </c>
      <c r="Q9340" t="s">
        <v>7224</v>
      </c>
      <c r="R9340" t="s">
        <v>7240</v>
      </c>
      <c r="S9340">
        <v>1981077</v>
      </c>
      <c r="T9340">
        <v>3041563</v>
      </c>
      <c r="U9340">
        <v>0.34899999999999998</v>
      </c>
      <c r="V9340">
        <v>2507200</v>
      </c>
      <c r="W9340">
        <v>4683600</v>
      </c>
      <c r="X9340">
        <v>2024</v>
      </c>
      <c r="Y9340">
        <v>10067120</v>
      </c>
    </row>
    <row r="9341" spans="2:25" x14ac:dyDescent="0.35">
      <c r="B9341" t="s">
        <v>5929</v>
      </c>
      <c r="C9341" s="1">
        <v>45328</v>
      </c>
      <c r="D9341" t="s">
        <v>375</v>
      </c>
      <c r="E9341" t="s">
        <v>528</v>
      </c>
      <c r="F9341" t="s">
        <v>256</v>
      </c>
      <c r="G9341">
        <v>2</v>
      </c>
      <c r="H9341">
        <v>3571200</v>
      </c>
      <c r="I9341">
        <v>2326100</v>
      </c>
      <c r="J9341" t="s">
        <v>14</v>
      </c>
      <c r="K9341">
        <v>7142400</v>
      </c>
      <c r="L9341" t="s">
        <v>7207</v>
      </c>
      <c r="M9341" t="s">
        <v>7206</v>
      </c>
      <c r="N9341" s="1">
        <v>43531</v>
      </c>
      <c r="O9341" t="s">
        <v>256</v>
      </c>
      <c r="P9341" t="s">
        <v>7218</v>
      </c>
      <c r="Q9341" t="s">
        <v>7224</v>
      </c>
      <c r="R9341" t="s">
        <v>7240</v>
      </c>
      <c r="S9341">
        <v>1981077</v>
      </c>
      <c r="T9341">
        <v>3041563</v>
      </c>
      <c r="U9341">
        <v>0.34899999999999998</v>
      </c>
      <c r="V9341">
        <v>2490200</v>
      </c>
      <c r="W9341">
        <v>4652200</v>
      </c>
      <c r="X9341">
        <v>2024</v>
      </c>
      <c r="Y9341">
        <v>9999360</v>
      </c>
    </row>
    <row r="9342" spans="2:25" x14ac:dyDescent="0.35">
      <c r="B9342" t="s">
        <v>6483</v>
      </c>
      <c r="C9342" s="1">
        <v>45466</v>
      </c>
      <c r="D9342" t="s">
        <v>1091</v>
      </c>
      <c r="E9342" t="s">
        <v>16</v>
      </c>
      <c r="F9342" t="s">
        <v>256</v>
      </c>
      <c r="G9342">
        <v>4</v>
      </c>
      <c r="H9342">
        <v>3535600</v>
      </c>
      <c r="I9342">
        <v>2302900</v>
      </c>
      <c r="J9342" t="s">
        <v>14</v>
      </c>
      <c r="K9342">
        <v>14142400</v>
      </c>
      <c r="L9342" t="s">
        <v>7208</v>
      </c>
      <c r="M9342" t="s">
        <v>7203</v>
      </c>
      <c r="N9342" s="1">
        <v>43990</v>
      </c>
      <c r="O9342" t="s">
        <v>256</v>
      </c>
      <c r="P9342" t="s">
        <v>7218</v>
      </c>
      <c r="Q9342" t="s">
        <v>7224</v>
      </c>
      <c r="R9342" t="s">
        <v>7240</v>
      </c>
      <c r="S9342">
        <v>1981077</v>
      </c>
      <c r="T9342">
        <v>3041563</v>
      </c>
      <c r="U9342">
        <v>0.34899999999999998</v>
      </c>
      <c r="V9342">
        <v>4930800</v>
      </c>
      <c r="W9342">
        <v>9211600</v>
      </c>
      <c r="X9342">
        <v>2024</v>
      </c>
      <c r="Y9342">
        <v>19799360</v>
      </c>
    </row>
    <row r="9343" spans="2:25" x14ac:dyDescent="0.35">
      <c r="B9343" t="s">
        <v>6097</v>
      </c>
      <c r="C9343" s="1">
        <v>45374</v>
      </c>
      <c r="D9343" t="s">
        <v>578</v>
      </c>
      <c r="E9343" t="s">
        <v>2373</v>
      </c>
      <c r="F9343" t="s">
        <v>256</v>
      </c>
      <c r="G9343">
        <v>5</v>
      </c>
      <c r="H9343">
        <v>3494700</v>
      </c>
      <c r="I9343">
        <v>2276300</v>
      </c>
      <c r="J9343" t="s">
        <v>14</v>
      </c>
      <c r="K9343">
        <v>17473500</v>
      </c>
      <c r="L9343" t="s">
        <v>7209</v>
      </c>
      <c r="M9343" t="s">
        <v>7203</v>
      </c>
      <c r="N9343" s="1">
        <v>44905</v>
      </c>
      <c r="O9343" t="s">
        <v>256</v>
      </c>
      <c r="P9343" t="s">
        <v>7218</v>
      </c>
      <c r="Q9343" t="s">
        <v>7224</v>
      </c>
      <c r="R9343" t="s">
        <v>7240</v>
      </c>
      <c r="S9343">
        <v>1981077</v>
      </c>
      <c r="T9343">
        <v>3041563</v>
      </c>
      <c r="U9343">
        <v>0.34899999999999998</v>
      </c>
      <c r="V9343">
        <v>6092000</v>
      </c>
      <c r="W9343">
        <v>11381500</v>
      </c>
      <c r="X9343">
        <v>2024</v>
      </c>
      <c r="Y9343">
        <v>24462900</v>
      </c>
    </row>
    <row r="9344" spans="2:25" x14ac:dyDescent="0.35">
      <c r="B9344" t="s">
        <v>6511</v>
      </c>
      <c r="C9344" s="1">
        <v>45474</v>
      </c>
      <c r="D9344" t="s">
        <v>1277</v>
      </c>
      <c r="E9344" t="s">
        <v>418</v>
      </c>
      <c r="F9344" t="s">
        <v>256</v>
      </c>
      <c r="G9344">
        <v>3</v>
      </c>
      <c r="H9344">
        <v>3465800</v>
      </c>
      <c r="I9344">
        <v>2257400</v>
      </c>
      <c r="J9344" t="s">
        <v>18</v>
      </c>
      <c r="K9344">
        <v>10397400</v>
      </c>
      <c r="L9344" t="s">
        <v>7209</v>
      </c>
      <c r="M9344" t="s">
        <v>7203</v>
      </c>
      <c r="N9344" s="1">
        <v>43715</v>
      </c>
      <c r="O9344" t="s">
        <v>256</v>
      </c>
      <c r="P9344" t="s">
        <v>7218</v>
      </c>
      <c r="Q9344" t="s">
        <v>7224</v>
      </c>
      <c r="R9344" t="s">
        <v>7240</v>
      </c>
      <c r="S9344">
        <v>1981077</v>
      </c>
      <c r="T9344">
        <v>3041563</v>
      </c>
      <c r="U9344">
        <v>0.34899999999999998</v>
      </c>
      <c r="V9344">
        <v>3625200</v>
      </c>
      <c r="W9344">
        <v>6772200</v>
      </c>
      <c r="X9344">
        <v>2024</v>
      </c>
      <c r="Y9344">
        <v>14556360</v>
      </c>
    </row>
    <row r="9345" spans="2:25" x14ac:dyDescent="0.35">
      <c r="B9345" t="s">
        <v>5826</v>
      </c>
      <c r="C9345" s="1">
        <v>45307</v>
      </c>
      <c r="D9345" t="s">
        <v>11</v>
      </c>
      <c r="E9345" t="s">
        <v>98</v>
      </c>
      <c r="F9345" t="s">
        <v>256</v>
      </c>
      <c r="G9345">
        <v>2</v>
      </c>
      <c r="H9345">
        <v>3439800</v>
      </c>
      <c r="I9345">
        <v>2240500</v>
      </c>
      <c r="J9345" t="s">
        <v>14</v>
      </c>
      <c r="K9345">
        <v>6879600</v>
      </c>
      <c r="L9345" t="s">
        <v>7204</v>
      </c>
      <c r="M9345" t="s">
        <v>7206</v>
      </c>
      <c r="N9345" s="1">
        <v>44413</v>
      </c>
      <c r="O9345" t="s">
        <v>256</v>
      </c>
      <c r="P9345" t="s">
        <v>7218</v>
      </c>
      <c r="Q9345" t="s">
        <v>7224</v>
      </c>
      <c r="R9345" t="s">
        <v>7240</v>
      </c>
      <c r="S9345">
        <v>1981077</v>
      </c>
      <c r="T9345">
        <v>3041563</v>
      </c>
      <c r="U9345">
        <v>0.34899999999999998</v>
      </c>
      <c r="V9345">
        <v>2398600</v>
      </c>
      <c r="W9345">
        <v>4481000</v>
      </c>
      <c r="X9345">
        <v>2024</v>
      </c>
      <c r="Y9345">
        <v>9631440</v>
      </c>
    </row>
    <row r="9346" spans="2:25" x14ac:dyDescent="0.35">
      <c r="B9346" t="s">
        <v>6701</v>
      </c>
      <c r="C9346" s="1">
        <v>45517</v>
      </c>
      <c r="D9346" t="s">
        <v>1479</v>
      </c>
      <c r="E9346" t="s">
        <v>3948</v>
      </c>
      <c r="F9346" t="s">
        <v>256</v>
      </c>
      <c r="G9346">
        <v>3</v>
      </c>
      <c r="H9346">
        <v>3392300</v>
      </c>
      <c r="I9346">
        <v>2209500</v>
      </c>
      <c r="J9346" t="s">
        <v>14</v>
      </c>
      <c r="K9346">
        <v>10176900</v>
      </c>
      <c r="L9346" t="s">
        <v>7208</v>
      </c>
      <c r="M9346" t="s">
        <v>7203</v>
      </c>
      <c r="N9346" s="1">
        <v>45042</v>
      </c>
      <c r="O9346" t="s">
        <v>256</v>
      </c>
      <c r="P9346" t="s">
        <v>7218</v>
      </c>
      <c r="Q9346" t="s">
        <v>7224</v>
      </c>
      <c r="R9346" t="s">
        <v>7240</v>
      </c>
      <c r="S9346">
        <v>1981077</v>
      </c>
      <c r="T9346">
        <v>3041563</v>
      </c>
      <c r="U9346">
        <v>0.34899999999999998</v>
      </c>
      <c r="V9346">
        <v>3548400</v>
      </c>
      <c r="W9346">
        <v>6628500</v>
      </c>
      <c r="X9346">
        <v>2024</v>
      </c>
      <c r="Y9346">
        <v>14247660</v>
      </c>
    </row>
    <row r="9347" spans="2:25" x14ac:dyDescent="0.35">
      <c r="B9347" t="s">
        <v>6125</v>
      </c>
      <c r="C9347" s="1">
        <v>45382</v>
      </c>
      <c r="D9347" t="s">
        <v>578</v>
      </c>
      <c r="E9347" t="s">
        <v>6126</v>
      </c>
      <c r="F9347" t="s">
        <v>256</v>
      </c>
      <c r="G9347">
        <v>5</v>
      </c>
      <c r="H9347">
        <v>3366500</v>
      </c>
      <c r="I9347">
        <v>2192700</v>
      </c>
      <c r="J9347" t="s">
        <v>14</v>
      </c>
      <c r="K9347">
        <v>16832500</v>
      </c>
      <c r="L9347" t="s">
        <v>7207</v>
      </c>
      <c r="M9347" t="s">
        <v>7203</v>
      </c>
      <c r="N9347" s="1">
        <v>45293</v>
      </c>
      <c r="O9347" t="s">
        <v>256</v>
      </c>
      <c r="P9347" t="s">
        <v>7218</v>
      </c>
      <c r="Q9347" t="s">
        <v>7224</v>
      </c>
      <c r="R9347" t="s">
        <v>7240</v>
      </c>
      <c r="S9347">
        <v>1981077</v>
      </c>
      <c r="T9347">
        <v>3041563</v>
      </c>
      <c r="U9347">
        <v>0.34899999999999998</v>
      </c>
      <c r="V9347">
        <v>5869000</v>
      </c>
      <c r="W9347">
        <v>10963500</v>
      </c>
      <c r="X9347">
        <v>2024</v>
      </c>
      <c r="Y9347">
        <v>23565500</v>
      </c>
    </row>
    <row r="9348" spans="2:25" x14ac:dyDescent="0.35">
      <c r="B9348" t="s">
        <v>5999</v>
      </c>
      <c r="C9348" s="1">
        <v>45351</v>
      </c>
      <c r="D9348" t="s">
        <v>375</v>
      </c>
      <c r="E9348" t="s">
        <v>401</v>
      </c>
      <c r="F9348" t="s">
        <v>256</v>
      </c>
      <c r="G9348">
        <v>4</v>
      </c>
      <c r="H9348">
        <v>3312300</v>
      </c>
      <c r="I9348">
        <v>2157400</v>
      </c>
      <c r="J9348" t="s">
        <v>18</v>
      </c>
      <c r="K9348">
        <v>13249200</v>
      </c>
      <c r="L9348" t="s">
        <v>7202</v>
      </c>
      <c r="M9348" t="s">
        <v>7203</v>
      </c>
      <c r="N9348" s="1">
        <v>43285</v>
      </c>
      <c r="O9348" t="s">
        <v>256</v>
      </c>
      <c r="P9348" t="s">
        <v>7218</v>
      </c>
      <c r="Q9348" t="s">
        <v>7224</v>
      </c>
      <c r="R9348" t="s">
        <v>7240</v>
      </c>
      <c r="S9348">
        <v>1981077</v>
      </c>
      <c r="T9348">
        <v>3041563</v>
      </c>
      <c r="U9348">
        <v>0.34899999999999998</v>
      </c>
      <c r="V9348">
        <v>4619600</v>
      </c>
      <c r="W9348">
        <v>8629600</v>
      </c>
      <c r="X9348">
        <v>2024</v>
      </c>
      <c r="Y9348">
        <v>18548880</v>
      </c>
    </row>
    <row r="9349" spans="2:25" x14ac:dyDescent="0.35">
      <c r="B9349" t="s">
        <v>6702</v>
      </c>
      <c r="C9349" s="1">
        <v>45517</v>
      </c>
      <c r="D9349" t="s">
        <v>1479</v>
      </c>
      <c r="E9349" t="s">
        <v>770</v>
      </c>
      <c r="F9349" t="s">
        <v>256</v>
      </c>
      <c r="G9349">
        <v>1</v>
      </c>
      <c r="H9349">
        <v>3268600</v>
      </c>
      <c r="I9349">
        <v>2129000</v>
      </c>
      <c r="J9349" t="s">
        <v>18</v>
      </c>
      <c r="K9349">
        <v>3268600</v>
      </c>
      <c r="L9349" t="s">
        <v>7204</v>
      </c>
      <c r="M9349" t="s">
        <v>7203</v>
      </c>
      <c r="N9349" s="1">
        <v>44052</v>
      </c>
      <c r="O9349" t="s">
        <v>256</v>
      </c>
      <c r="P9349" t="s">
        <v>7218</v>
      </c>
      <c r="Q9349" t="s">
        <v>7224</v>
      </c>
      <c r="R9349" t="s">
        <v>7240</v>
      </c>
      <c r="S9349">
        <v>1981077</v>
      </c>
      <c r="T9349">
        <v>3041563</v>
      </c>
      <c r="U9349">
        <v>0.34899999999999998</v>
      </c>
      <c r="V9349">
        <v>1139600</v>
      </c>
      <c r="W9349">
        <v>2129000</v>
      </c>
      <c r="X9349">
        <v>2024</v>
      </c>
      <c r="Y9349">
        <v>4576040</v>
      </c>
    </row>
    <row r="9350" spans="2:25" x14ac:dyDescent="0.35">
      <c r="B9350" t="s">
        <v>5844</v>
      </c>
      <c r="C9350" s="1">
        <v>45310</v>
      </c>
      <c r="D9350" t="s">
        <v>11</v>
      </c>
      <c r="E9350" t="s">
        <v>41</v>
      </c>
      <c r="F9350" t="s">
        <v>331</v>
      </c>
      <c r="G9350">
        <v>5</v>
      </c>
      <c r="H9350">
        <v>222100</v>
      </c>
      <c r="I9350">
        <v>172100</v>
      </c>
      <c r="J9350" t="s">
        <v>18</v>
      </c>
      <c r="K9350">
        <v>1110500</v>
      </c>
      <c r="L9350" t="s">
        <v>7202</v>
      </c>
      <c r="M9350" t="s">
        <v>7203</v>
      </c>
      <c r="N9350" s="1">
        <v>44021</v>
      </c>
      <c r="O9350" t="s">
        <v>331</v>
      </c>
      <c r="P9350" t="s">
        <v>7235</v>
      </c>
      <c r="Q9350" t="s">
        <v>7236</v>
      </c>
      <c r="R9350" t="s">
        <v>7234</v>
      </c>
      <c r="S9350">
        <v>145591</v>
      </c>
      <c r="T9350">
        <v>187953</v>
      </c>
      <c r="U9350">
        <v>0.22500000000000001</v>
      </c>
      <c r="V9350">
        <v>250000</v>
      </c>
      <c r="W9350">
        <v>860500</v>
      </c>
      <c r="X9350">
        <v>2024</v>
      </c>
      <c r="Y9350">
        <v>1554700</v>
      </c>
    </row>
    <row r="9351" spans="2:25" x14ac:dyDescent="0.35">
      <c r="B9351" t="s">
        <v>5979</v>
      </c>
      <c r="C9351" s="1">
        <v>45346</v>
      </c>
      <c r="D9351" t="s">
        <v>375</v>
      </c>
      <c r="E9351" t="s">
        <v>140</v>
      </c>
      <c r="F9351" t="s">
        <v>331</v>
      </c>
      <c r="G9351">
        <v>4</v>
      </c>
      <c r="H9351">
        <v>215300</v>
      </c>
      <c r="I9351">
        <v>166800</v>
      </c>
      <c r="J9351" t="s">
        <v>18</v>
      </c>
      <c r="K9351">
        <v>861200</v>
      </c>
      <c r="L9351" t="s">
        <v>7208</v>
      </c>
      <c r="M9351" t="s">
        <v>7203</v>
      </c>
      <c r="N9351" s="1">
        <v>44032</v>
      </c>
      <c r="O9351" t="s">
        <v>331</v>
      </c>
      <c r="P9351" t="s">
        <v>7235</v>
      </c>
      <c r="Q9351" t="s">
        <v>7236</v>
      </c>
      <c r="R9351" t="s">
        <v>7234</v>
      </c>
      <c r="S9351">
        <v>145591</v>
      </c>
      <c r="T9351">
        <v>187953</v>
      </c>
      <c r="U9351">
        <v>0.22500000000000001</v>
      </c>
      <c r="V9351">
        <v>194000</v>
      </c>
      <c r="W9351">
        <v>667200</v>
      </c>
      <c r="X9351">
        <v>2024</v>
      </c>
      <c r="Y9351">
        <v>1205680</v>
      </c>
    </row>
    <row r="9352" spans="2:25" x14ac:dyDescent="0.35">
      <c r="B9352" t="s">
        <v>6149</v>
      </c>
      <c r="C9352" s="1">
        <v>45386</v>
      </c>
      <c r="D9352" t="s">
        <v>764</v>
      </c>
      <c r="E9352" t="s">
        <v>626</v>
      </c>
      <c r="F9352" t="s">
        <v>331</v>
      </c>
      <c r="G9352">
        <v>1</v>
      </c>
      <c r="H9352">
        <v>211800</v>
      </c>
      <c r="I9352">
        <v>164100</v>
      </c>
      <c r="J9352" t="s">
        <v>14</v>
      </c>
      <c r="K9352">
        <v>211800</v>
      </c>
      <c r="L9352" t="s">
        <v>7204</v>
      </c>
      <c r="M9352" t="s">
        <v>7206</v>
      </c>
      <c r="N9352" s="1">
        <v>43409</v>
      </c>
      <c r="O9352" t="s">
        <v>331</v>
      </c>
      <c r="P9352" t="s">
        <v>7235</v>
      </c>
      <c r="Q9352" t="s">
        <v>7236</v>
      </c>
      <c r="R9352" t="s">
        <v>7234</v>
      </c>
      <c r="S9352">
        <v>145591</v>
      </c>
      <c r="T9352">
        <v>187953</v>
      </c>
      <c r="U9352">
        <v>0.22500000000000001</v>
      </c>
      <c r="V9352">
        <v>47700</v>
      </c>
      <c r="W9352">
        <v>164100</v>
      </c>
      <c r="X9352">
        <v>2024</v>
      </c>
      <c r="Y9352">
        <v>296520</v>
      </c>
    </row>
    <row r="9353" spans="2:25" x14ac:dyDescent="0.35">
      <c r="B9353" t="s">
        <v>5879</v>
      </c>
      <c r="C9353" s="1">
        <v>45317</v>
      </c>
      <c r="D9353" t="s">
        <v>11</v>
      </c>
      <c r="E9353" t="s">
        <v>385</v>
      </c>
      <c r="F9353" t="s">
        <v>331</v>
      </c>
      <c r="G9353">
        <v>5</v>
      </c>
      <c r="H9353">
        <v>205100</v>
      </c>
      <c r="I9353">
        <v>158900</v>
      </c>
      <c r="J9353" t="s">
        <v>18</v>
      </c>
      <c r="K9353">
        <v>1025500</v>
      </c>
      <c r="L9353" t="s">
        <v>7211</v>
      </c>
      <c r="M9353" t="s">
        <v>7206</v>
      </c>
      <c r="N9353" s="1">
        <v>43686</v>
      </c>
      <c r="O9353" t="s">
        <v>331</v>
      </c>
      <c r="P9353" t="s">
        <v>7235</v>
      </c>
      <c r="Q9353" t="s">
        <v>7236</v>
      </c>
      <c r="R9353" t="s">
        <v>7234</v>
      </c>
      <c r="S9353">
        <v>145591</v>
      </c>
      <c r="T9353">
        <v>187953</v>
      </c>
      <c r="U9353">
        <v>0.22500000000000001</v>
      </c>
      <c r="V9353">
        <v>231000</v>
      </c>
      <c r="W9353">
        <v>794500</v>
      </c>
      <c r="X9353">
        <v>2024</v>
      </c>
      <c r="Y9353">
        <v>1435700</v>
      </c>
    </row>
    <row r="9354" spans="2:25" x14ac:dyDescent="0.35">
      <c r="B9354" t="s">
        <v>6869</v>
      </c>
      <c r="C9354" s="1">
        <v>45555</v>
      </c>
      <c r="D9354" t="s">
        <v>1641</v>
      </c>
      <c r="E9354" t="s">
        <v>6244</v>
      </c>
      <c r="F9354" t="s">
        <v>331</v>
      </c>
      <c r="G9354">
        <v>4</v>
      </c>
      <c r="H9354">
        <v>201700</v>
      </c>
      <c r="I9354">
        <v>156300</v>
      </c>
      <c r="J9354" t="s">
        <v>14</v>
      </c>
      <c r="K9354">
        <v>806800</v>
      </c>
      <c r="L9354" t="s">
        <v>7205</v>
      </c>
      <c r="M9354" t="s">
        <v>7203</v>
      </c>
      <c r="N9354" s="1">
        <v>45640</v>
      </c>
      <c r="O9354" t="s">
        <v>331</v>
      </c>
      <c r="P9354" t="s">
        <v>7235</v>
      </c>
      <c r="Q9354" t="s">
        <v>7236</v>
      </c>
      <c r="R9354" t="s">
        <v>7234</v>
      </c>
      <c r="S9354">
        <v>145591</v>
      </c>
      <c r="T9354">
        <v>187953</v>
      </c>
      <c r="U9354">
        <v>0.22500000000000001</v>
      </c>
      <c r="V9354">
        <v>181600</v>
      </c>
      <c r="W9354">
        <v>625200</v>
      </c>
      <c r="X9354">
        <v>2024</v>
      </c>
      <c r="Y9354">
        <v>1129520</v>
      </c>
    </row>
    <row r="9355" spans="2:25" x14ac:dyDescent="0.35">
      <c r="B9355" t="s">
        <v>6692</v>
      </c>
      <c r="C9355" s="1">
        <v>45515</v>
      </c>
      <c r="D9355" t="s">
        <v>1479</v>
      </c>
      <c r="E9355" t="s">
        <v>2526</v>
      </c>
      <c r="F9355" t="s">
        <v>331</v>
      </c>
      <c r="G9355">
        <v>4</v>
      </c>
      <c r="H9355">
        <v>197300</v>
      </c>
      <c r="I9355">
        <v>152800</v>
      </c>
      <c r="J9355" t="s">
        <v>18</v>
      </c>
      <c r="K9355">
        <v>789200</v>
      </c>
      <c r="L9355" t="s">
        <v>7208</v>
      </c>
      <c r="M9355" t="s">
        <v>7203</v>
      </c>
      <c r="N9355" s="1">
        <v>44906</v>
      </c>
      <c r="O9355" t="s">
        <v>331</v>
      </c>
      <c r="P9355" t="s">
        <v>7235</v>
      </c>
      <c r="Q9355" t="s">
        <v>7236</v>
      </c>
      <c r="R9355" t="s">
        <v>7234</v>
      </c>
      <c r="S9355">
        <v>145591</v>
      </c>
      <c r="T9355">
        <v>187953</v>
      </c>
      <c r="U9355">
        <v>0.22500000000000001</v>
      </c>
      <c r="V9355">
        <v>178000</v>
      </c>
      <c r="W9355">
        <v>611200</v>
      </c>
      <c r="X9355">
        <v>2024</v>
      </c>
      <c r="Y9355">
        <v>1104880</v>
      </c>
    </row>
    <row r="9356" spans="2:25" x14ac:dyDescent="0.35">
      <c r="B9356" t="s">
        <v>6108</v>
      </c>
      <c r="C9356" s="1">
        <v>45376</v>
      </c>
      <c r="D9356" t="s">
        <v>578</v>
      </c>
      <c r="E9356" t="s">
        <v>665</v>
      </c>
      <c r="F9356" t="s">
        <v>283</v>
      </c>
      <c r="G9356">
        <v>2</v>
      </c>
      <c r="H9356">
        <v>2154200</v>
      </c>
      <c r="I9356">
        <v>1564500</v>
      </c>
      <c r="J9356" t="s">
        <v>18</v>
      </c>
      <c r="K9356">
        <v>4308400</v>
      </c>
      <c r="L9356" t="s">
        <v>7209</v>
      </c>
      <c r="M9356" t="s">
        <v>7203</v>
      </c>
      <c r="N9356" s="1">
        <v>43731</v>
      </c>
      <c r="O9356" t="s">
        <v>283</v>
      </c>
      <c r="P9356" t="s">
        <v>7218</v>
      </c>
      <c r="Q9356" t="s">
        <v>7224</v>
      </c>
      <c r="R9356" t="s">
        <v>7234</v>
      </c>
      <c r="S9356">
        <v>1303734</v>
      </c>
      <c r="T9356">
        <v>1795088</v>
      </c>
      <c r="U9356">
        <v>0.27400000000000002</v>
      </c>
      <c r="V9356">
        <v>1179400</v>
      </c>
      <c r="W9356">
        <v>3129000</v>
      </c>
      <c r="X9356">
        <v>2024</v>
      </c>
      <c r="Y9356">
        <v>6031760</v>
      </c>
    </row>
    <row r="9357" spans="2:25" x14ac:dyDescent="0.35">
      <c r="B9357" t="s">
        <v>6819</v>
      </c>
      <c r="C9357" s="1">
        <v>45541</v>
      </c>
      <c r="D9357" t="s">
        <v>1641</v>
      </c>
      <c r="E9357" t="s">
        <v>50</v>
      </c>
      <c r="F9357" t="s">
        <v>283</v>
      </c>
      <c r="G9357">
        <v>4</v>
      </c>
      <c r="H9357">
        <v>2012600</v>
      </c>
      <c r="I9357">
        <v>1461700</v>
      </c>
      <c r="J9357" t="s">
        <v>18</v>
      </c>
      <c r="K9357">
        <v>8050400</v>
      </c>
      <c r="L9357" t="s">
        <v>7202</v>
      </c>
      <c r="M9357" t="s">
        <v>7206</v>
      </c>
      <c r="N9357" s="1">
        <v>43928</v>
      </c>
      <c r="O9357" t="s">
        <v>283</v>
      </c>
      <c r="P9357" t="s">
        <v>7218</v>
      </c>
      <c r="Q9357" t="s">
        <v>7224</v>
      </c>
      <c r="R9357" t="s">
        <v>7234</v>
      </c>
      <c r="S9357">
        <v>1303734</v>
      </c>
      <c r="T9357">
        <v>1795088</v>
      </c>
      <c r="U9357">
        <v>0.27400000000000002</v>
      </c>
      <c r="V9357">
        <v>2203600</v>
      </c>
      <c r="W9357">
        <v>5846800</v>
      </c>
      <c r="X9357">
        <v>2024</v>
      </c>
      <c r="Y9357">
        <v>11270560</v>
      </c>
    </row>
    <row r="9358" spans="2:25" x14ac:dyDescent="0.35">
      <c r="B9358" t="s">
        <v>5866</v>
      </c>
      <c r="C9358" s="1">
        <v>45313</v>
      </c>
      <c r="D9358" t="s">
        <v>11</v>
      </c>
      <c r="E9358" t="s">
        <v>5852</v>
      </c>
      <c r="F9358" t="s">
        <v>283</v>
      </c>
      <c r="G9358">
        <v>4</v>
      </c>
      <c r="H9358">
        <v>1998900</v>
      </c>
      <c r="I9358">
        <v>1451800</v>
      </c>
      <c r="J9358" t="s">
        <v>14</v>
      </c>
      <c r="K9358">
        <v>7995600</v>
      </c>
      <c r="L9358" t="s">
        <v>7202</v>
      </c>
      <c r="M9358" t="s">
        <v>7203</v>
      </c>
      <c r="N9358" s="1">
        <v>45427</v>
      </c>
      <c r="O9358" t="s">
        <v>283</v>
      </c>
      <c r="P9358" t="s">
        <v>7218</v>
      </c>
      <c r="Q9358" t="s">
        <v>7224</v>
      </c>
      <c r="R9358" t="s">
        <v>7234</v>
      </c>
      <c r="S9358">
        <v>1303734</v>
      </c>
      <c r="T9358">
        <v>1795088</v>
      </c>
      <c r="U9358">
        <v>0.27400000000000002</v>
      </c>
      <c r="V9358">
        <v>2188400</v>
      </c>
      <c r="W9358">
        <v>5807200</v>
      </c>
      <c r="X9358">
        <v>2024</v>
      </c>
      <c r="Y9358">
        <v>11193840</v>
      </c>
    </row>
    <row r="9359" spans="2:25" x14ac:dyDescent="0.35">
      <c r="B9359" t="s">
        <v>6111</v>
      </c>
      <c r="C9359" s="1">
        <v>45377</v>
      </c>
      <c r="D9359" t="s">
        <v>578</v>
      </c>
      <c r="E9359" t="s">
        <v>2590</v>
      </c>
      <c r="F9359" t="s">
        <v>283</v>
      </c>
      <c r="G9359">
        <v>5</v>
      </c>
      <c r="H9359">
        <v>1991300</v>
      </c>
      <c r="I9359">
        <v>1446200</v>
      </c>
      <c r="J9359" t="s">
        <v>14</v>
      </c>
      <c r="K9359">
        <v>9956500</v>
      </c>
      <c r="L9359" t="s">
        <v>7209</v>
      </c>
      <c r="M9359" t="s">
        <v>7203</v>
      </c>
      <c r="N9359" s="1">
        <v>44820</v>
      </c>
      <c r="O9359" t="s">
        <v>283</v>
      </c>
      <c r="P9359" t="s">
        <v>7218</v>
      </c>
      <c r="Q9359" t="s">
        <v>7224</v>
      </c>
      <c r="R9359" t="s">
        <v>7234</v>
      </c>
      <c r="S9359">
        <v>1303734</v>
      </c>
      <c r="T9359">
        <v>1795088</v>
      </c>
      <c r="U9359">
        <v>0.27400000000000002</v>
      </c>
      <c r="V9359">
        <v>2725500</v>
      </c>
      <c r="W9359">
        <v>7231000</v>
      </c>
      <c r="X9359">
        <v>2024</v>
      </c>
      <c r="Y9359">
        <v>13939100</v>
      </c>
    </row>
    <row r="9360" spans="2:25" x14ac:dyDescent="0.35">
      <c r="B9360" t="s">
        <v>6825</v>
      </c>
      <c r="C9360" s="1">
        <v>45543</v>
      </c>
      <c r="D9360" t="s">
        <v>1641</v>
      </c>
      <c r="E9360" t="s">
        <v>47</v>
      </c>
      <c r="F9360" t="s">
        <v>283</v>
      </c>
      <c r="G9360">
        <v>4</v>
      </c>
      <c r="H9360">
        <v>1968600</v>
      </c>
      <c r="I9360">
        <v>1429800</v>
      </c>
      <c r="J9360" t="s">
        <v>18</v>
      </c>
      <c r="K9360">
        <v>7874400</v>
      </c>
      <c r="L9360" t="s">
        <v>7209</v>
      </c>
      <c r="M9360" t="s">
        <v>7206</v>
      </c>
      <c r="N9360" s="1">
        <v>44180</v>
      </c>
      <c r="O9360" t="s">
        <v>283</v>
      </c>
      <c r="P9360" t="s">
        <v>7218</v>
      </c>
      <c r="Q9360" t="s">
        <v>7224</v>
      </c>
      <c r="R9360" t="s">
        <v>7234</v>
      </c>
      <c r="S9360">
        <v>1303734</v>
      </c>
      <c r="T9360">
        <v>1795088</v>
      </c>
      <c r="U9360">
        <v>0.27400000000000002</v>
      </c>
      <c r="V9360">
        <v>2155200</v>
      </c>
      <c r="W9360">
        <v>5719200</v>
      </c>
      <c r="X9360">
        <v>2024</v>
      </c>
      <c r="Y9360">
        <v>11024160</v>
      </c>
    </row>
    <row r="9361" spans="2:25" x14ac:dyDescent="0.35">
      <c r="B9361" t="s">
        <v>6758</v>
      </c>
      <c r="C9361" s="1">
        <v>45530</v>
      </c>
      <c r="D9361" t="s">
        <v>1479</v>
      </c>
      <c r="E9361" t="s">
        <v>3968</v>
      </c>
      <c r="F9361" t="s">
        <v>283</v>
      </c>
      <c r="G9361">
        <v>5</v>
      </c>
      <c r="H9361">
        <v>1961200</v>
      </c>
      <c r="I9361">
        <v>1424400</v>
      </c>
      <c r="J9361" t="s">
        <v>14</v>
      </c>
      <c r="K9361">
        <v>9806000</v>
      </c>
      <c r="L9361" t="s">
        <v>7202</v>
      </c>
      <c r="M9361" t="s">
        <v>7203</v>
      </c>
      <c r="N9361" s="1">
        <v>44929</v>
      </c>
      <c r="O9361" t="s">
        <v>283</v>
      </c>
      <c r="P9361" t="s">
        <v>7218</v>
      </c>
      <c r="Q9361" t="s">
        <v>7224</v>
      </c>
      <c r="R9361" t="s">
        <v>7234</v>
      </c>
      <c r="S9361">
        <v>1303734</v>
      </c>
      <c r="T9361">
        <v>1795088</v>
      </c>
      <c r="U9361">
        <v>0.27400000000000002</v>
      </c>
      <c r="V9361">
        <v>2684000</v>
      </c>
      <c r="W9361">
        <v>7122000</v>
      </c>
      <c r="X9361">
        <v>2024</v>
      </c>
      <c r="Y9361">
        <v>13728400</v>
      </c>
    </row>
    <row r="9362" spans="2:25" x14ac:dyDescent="0.35">
      <c r="B9362" t="s">
        <v>6925</v>
      </c>
      <c r="C9362" s="1">
        <v>45573</v>
      </c>
      <c r="D9362" t="s">
        <v>1809</v>
      </c>
      <c r="E9362" t="s">
        <v>480</v>
      </c>
      <c r="F9362" t="s">
        <v>283</v>
      </c>
      <c r="G9362">
        <v>2</v>
      </c>
      <c r="H9362">
        <v>1944200</v>
      </c>
      <c r="I9362">
        <v>1412000</v>
      </c>
      <c r="J9362" t="s">
        <v>14</v>
      </c>
      <c r="K9362">
        <v>3888400</v>
      </c>
      <c r="L9362" t="s">
        <v>7209</v>
      </c>
      <c r="M9362" t="s">
        <v>7203</v>
      </c>
      <c r="N9362" s="1">
        <v>44280</v>
      </c>
      <c r="O9362" t="s">
        <v>283</v>
      </c>
      <c r="P9362" t="s">
        <v>7218</v>
      </c>
      <c r="Q9362" t="s">
        <v>7224</v>
      </c>
      <c r="R9362" t="s">
        <v>7234</v>
      </c>
      <c r="S9362">
        <v>1303734</v>
      </c>
      <c r="T9362">
        <v>1795088</v>
      </c>
      <c r="U9362">
        <v>0.27400000000000002</v>
      </c>
      <c r="V9362">
        <v>1064400</v>
      </c>
      <c r="W9362">
        <v>2824000</v>
      </c>
      <c r="X9362">
        <v>2024</v>
      </c>
      <c r="Y9362">
        <v>5443760</v>
      </c>
    </row>
    <row r="9363" spans="2:25" x14ac:dyDescent="0.35">
      <c r="B9363" t="s">
        <v>6986</v>
      </c>
      <c r="C9363" s="1">
        <v>45590</v>
      </c>
      <c r="D9363" t="s">
        <v>1809</v>
      </c>
      <c r="E9363" t="s">
        <v>2347</v>
      </c>
      <c r="F9363" t="s">
        <v>283</v>
      </c>
      <c r="G9363">
        <v>5</v>
      </c>
      <c r="H9363">
        <v>1907700</v>
      </c>
      <c r="I9363">
        <v>1385600</v>
      </c>
      <c r="J9363" t="s">
        <v>18</v>
      </c>
      <c r="K9363">
        <v>9538500</v>
      </c>
      <c r="L9363" t="s">
        <v>7209</v>
      </c>
      <c r="M9363" t="s">
        <v>7206</v>
      </c>
      <c r="N9363" s="1">
        <v>44881</v>
      </c>
      <c r="O9363" t="s">
        <v>283</v>
      </c>
      <c r="P9363" t="s">
        <v>7218</v>
      </c>
      <c r="Q9363" t="s">
        <v>7224</v>
      </c>
      <c r="R9363" t="s">
        <v>7234</v>
      </c>
      <c r="S9363">
        <v>1303734</v>
      </c>
      <c r="T9363">
        <v>1795088</v>
      </c>
      <c r="U9363">
        <v>0.27400000000000002</v>
      </c>
      <c r="V9363">
        <v>2610500</v>
      </c>
      <c r="W9363">
        <v>6928000</v>
      </c>
      <c r="X9363">
        <v>2024</v>
      </c>
      <c r="Y9363">
        <v>13353900</v>
      </c>
    </row>
    <row r="9364" spans="2:25" x14ac:dyDescent="0.35">
      <c r="B9364" t="s">
        <v>5892</v>
      </c>
      <c r="C9364" s="1">
        <v>45320</v>
      </c>
      <c r="D9364" t="s">
        <v>11</v>
      </c>
      <c r="E9364" t="s">
        <v>173</v>
      </c>
      <c r="F9364" t="s">
        <v>283</v>
      </c>
      <c r="G9364">
        <v>4</v>
      </c>
      <c r="H9364">
        <v>1879000</v>
      </c>
      <c r="I9364">
        <v>1364700</v>
      </c>
      <c r="J9364" t="s">
        <v>14</v>
      </c>
      <c r="K9364">
        <v>7516000</v>
      </c>
      <c r="L9364" t="s">
        <v>7205</v>
      </c>
      <c r="M9364" t="s">
        <v>7203</v>
      </c>
      <c r="N9364" s="1">
        <v>44355</v>
      </c>
      <c r="O9364" t="s">
        <v>283</v>
      </c>
      <c r="P9364" t="s">
        <v>7218</v>
      </c>
      <c r="Q9364" t="s">
        <v>7224</v>
      </c>
      <c r="R9364" t="s">
        <v>7234</v>
      </c>
      <c r="S9364">
        <v>1303734</v>
      </c>
      <c r="T9364">
        <v>1795088</v>
      </c>
      <c r="U9364">
        <v>0.27400000000000002</v>
      </c>
      <c r="V9364">
        <v>2057200</v>
      </c>
      <c r="W9364">
        <v>5458800</v>
      </c>
      <c r="X9364">
        <v>2024</v>
      </c>
      <c r="Y9364">
        <v>10522400</v>
      </c>
    </row>
    <row r="9365" spans="2:25" x14ac:dyDescent="0.35">
      <c r="B9365" t="s">
        <v>6506</v>
      </c>
      <c r="C9365" s="1">
        <v>45472</v>
      </c>
      <c r="D9365" t="s">
        <v>1091</v>
      </c>
      <c r="E9365" t="s">
        <v>85</v>
      </c>
      <c r="F9365" t="s">
        <v>434</v>
      </c>
      <c r="G9365">
        <v>4</v>
      </c>
      <c r="H9365">
        <v>294300</v>
      </c>
      <c r="I9365">
        <v>214400</v>
      </c>
      <c r="J9365" t="s">
        <v>14</v>
      </c>
      <c r="K9365">
        <v>1177200</v>
      </c>
      <c r="L9365" t="s">
        <v>7202</v>
      </c>
      <c r="M9365" t="s">
        <v>7206</v>
      </c>
      <c r="N9365" s="1">
        <v>43262</v>
      </c>
      <c r="O9365" t="s">
        <v>434</v>
      </c>
      <c r="P9365" t="s">
        <v>7221</v>
      </c>
      <c r="Q9365" t="s">
        <v>7222</v>
      </c>
      <c r="R9365" t="s">
        <v>7225</v>
      </c>
      <c r="S9365">
        <v>180543</v>
      </c>
      <c r="T9365">
        <v>247785</v>
      </c>
      <c r="U9365">
        <v>0.27100000000000002</v>
      </c>
      <c r="V9365">
        <v>319600</v>
      </c>
      <c r="W9365">
        <v>857600</v>
      </c>
      <c r="X9365">
        <v>2024</v>
      </c>
      <c r="Y9365">
        <v>1648080</v>
      </c>
    </row>
    <row r="9366" spans="2:25" x14ac:dyDescent="0.35">
      <c r="B9366" t="s">
        <v>5833</v>
      </c>
      <c r="C9366" s="1">
        <v>45308</v>
      </c>
      <c r="D9366" t="s">
        <v>11</v>
      </c>
      <c r="E9366" t="s">
        <v>125</v>
      </c>
      <c r="F9366" t="s">
        <v>434</v>
      </c>
      <c r="G9366">
        <v>4</v>
      </c>
      <c r="H9366">
        <v>282300</v>
      </c>
      <c r="I9366">
        <v>205700</v>
      </c>
      <c r="J9366" t="s">
        <v>18</v>
      </c>
      <c r="K9366">
        <v>1129200</v>
      </c>
      <c r="L9366" t="s">
        <v>7204</v>
      </c>
      <c r="M9366" t="s">
        <v>7203</v>
      </c>
      <c r="N9366" s="1">
        <v>43558</v>
      </c>
      <c r="O9366" t="s">
        <v>434</v>
      </c>
      <c r="P9366" t="s">
        <v>7221</v>
      </c>
      <c r="Q9366" t="s">
        <v>7222</v>
      </c>
      <c r="R9366" t="s">
        <v>7225</v>
      </c>
      <c r="S9366">
        <v>180543</v>
      </c>
      <c r="T9366">
        <v>247785</v>
      </c>
      <c r="U9366">
        <v>0.27100000000000002</v>
      </c>
      <c r="V9366">
        <v>306400</v>
      </c>
      <c r="W9366">
        <v>822800</v>
      </c>
      <c r="X9366">
        <v>2024</v>
      </c>
      <c r="Y9366">
        <v>1580880</v>
      </c>
    </row>
    <row r="9367" spans="2:25" x14ac:dyDescent="0.35">
      <c r="B9367" t="s">
        <v>7157</v>
      </c>
      <c r="C9367" s="1">
        <v>45641</v>
      </c>
      <c r="D9367" t="s">
        <v>2132</v>
      </c>
      <c r="E9367" t="s">
        <v>134</v>
      </c>
      <c r="F9367" t="s">
        <v>434</v>
      </c>
      <c r="G9367">
        <v>3</v>
      </c>
      <c r="H9367">
        <v>282300</v>
      </c>
      <c r="I9367">
        <v>205700</v>
      </c>
      <c r="J9367" t="s">
        <v>18</v>
      </c>
      <c r="K9367">
        <v>846900</v>
      </c>
      <c r="L9367" t="s">
        <v>7207</v>
      </c>
      <c r="M9367" t="s">
        <v>7203</v>
      </c>
      <c r="N9367" s="1">
        <v>44176</v>
      </c>
      <c r="O9367" t="s">
        <v>434</v>
      </c>
      <c r="P9367" t="s">
        <v>7221</v>
      </c>
      <c r="Q9367" t="s">
        <v>7222</v>
      </c>
      <c r="R9367" t="s">
        <v>7225</v>
      </c>
      <c r="S9367">
        <v>180543</v>
      </c>
      <c r="T9367">
        <v>247785</v>
      </c>
      <c r="U9367">
        <v>0.27100000000000002</v>
      </c>
      <c r="V9367">
        <v>229800</v>
      </c>
      <c r="W9367">
        <v>617100</v>
      </c>
      <c r="X9367">
        <v>2024</v>
      </c>
      <c r="Y9367">
        <v>1185660</v>
      </c>
    </row>
    <row r="9368" spans="2:25" x14ac:dyDescent="0.35">
      <c r="B9368" t="s">
        <v>6661</v>
      </c>
      <c r="C9368" s="1">
        <v>45509</v>
      </c>
      <c r="D9368" t="s">
        <v>1479</v>
      </c>
      <c r="E9368" t="s">
        <v>163</v>
      </c>
      <c r="F9368" t="s">
        <v>434</v>
      </c>
      <c r="G9368">
        <v>4</v>
      </c>
      <c r="H9368">
        <v>282100</v>
      </c>
      <c r="I9368">
        <v>205500</v>
      </c>
      <c r="J9368" t="s">
        <v>18</v>
      </c>
      <c r="K9368">
        <v>1128400</v>
      </c>
      <c r="L9368" t="s">
        <v>7205</v>
      </c>
      <c r="M9368" t="s">
        <v>7203</v>
      </c>
      <c r="N9368" s="1">
        <v>43399</v>
      </c>
      <c r="O9368" t="s">
        <v>434</v>
      </c>
      <c r="P9368" t="s">
        <v>7221</v>
      </c>
      <c r="Q9368" t="s">
        <v>7222</v>
      </c>
      <c r="R9368" t="s">
        <v>7225</v>
      </c>
      <c r="S9368">
        <v>180543</v>
      </c>
      <c r="T9368">
        <v>247785</v>
      </c>
      <c r="U9368">
        <v>0.27100000000000002</v>
      </c>
      <c r="V9368">
        <v>306400</v>
      </c>
      <c r="W9368">
        <v>822000</v>
      </c>
      <c r="X9368">
        <v>2024</v>
      </c>
      <c r="Y9368">
        <v>1579760</v>
      </c>
    </row>
    <row r="9369" spans="2:25" x14ac:dyDescent="0.35">
      <c r="B9369" t="s">
        <v>6446</v>
      </c>
      <c r="C9369" s="1">
        <v>45457</v>
      </c>
      <c r="D9369" t="s">
        <v>1091</v>
      </c>
      <c r="E9369" t="s">
        <v>3948</v>
      </c>
      <c r="F9369" t="s">
        <v>434</v>
      </c>
      <c r="G9369">
        <v>5</v>
      </c>
      <c r="H9369">
        <v>279600</v>
      </c>
      <c r="I9369">
        <v>203700</v>
      </c>
      <c r="J9369" t="s">
        <v>18</v>
      </c>
      <c r="K9369">
        <v>1398000</v>
      </c>
      <c r="L9369" t="s">
        <v>7208</v>
      </c>
      <c r="M9369" t="s">
        <v>7203</v>
      </c>
      <c r="N9369" s="1">
        <v>45042</v>
      </c>
      <c r="O9369" t="s">
        <v>434</v>
      </c>
      <c r="P9369" t="s">
        <v>7221</v>
      </c>
      <c r="Q9369" t="s">
        <v>7222</v>
      </c>
      <c r="R9369" t="s">
        <v>7225</v>
      </c>
      <c r="S9369">
        <v>180543</v>
      </c>
      <c r="T9369">
        <v>247785</v>
      </c>
      <c r="U9369">
        <v>0.27100000000000002</v>
      </c>
      <c r="V9369">
        <v>379500</v>
      </c>
      <c r="W9369">
        <v>1018500</v>
      </c>
      <c r="X9369">
        <v>2024</v>
      </c>
      <c r="Y9369">
        <v>1957199.9999999998</v>
      </c>
    </row>
    <row r="9370" spans="2:25" x14ac:dyDescent="0.35">
      <c r="B9370" t="s">
        <v>6521</v>
      </c>
      <c r="C9370" s="1">
        <v>45476</v>
      </c>
      <c r="D9370" t="s">
        <v>1277</v>
      </c>
      <c r="E9370" t="s">
        <v>3972</v>
      </c>
      <c r="F9370" t="s">
        <v>434</v>
      </c>
      <c r="G9370">
        <v>5</v>
      </c>
      <c r="H9370">
        <v>272300</v>
      </c>
      <c r="I9370">
        <v>198400</v>
      </c>
      <c r="J9370" t="s">
        <v>14</v>
      </c>
      <c r="K9370">
        <v>1361500</v>
      </c>
      <c r="L9370" t="s">
        <v>7202</v>
      </c>
      <c r="M9370" t="s">
        <v>7206</v>
      </c>
      <c r="N9370" s="1">
        <v>45240</v>
      </c>
      <c r="O9370" t="s">
        <v>434</v>
      </c>
      <c r="P9370" t="s">
        <v>7221</v>
      </c>
      <c r="Q9370" t="s">
        <v>7222</v>
      </c>
      <c r="R9370" t="s">
        <v>7225</v>
      </c>
      <c r="S9370">
        <v>180543</v>
      </c>
      <c r="T9370">
        <v>247785</v>
      </c>
      <c r="U9370">
        <v>0.27100000000000002</v>
      </c>
      <c r="V9370">
        <v>369500</v>
      </c>
      <c r="W9370">
        <v>992000</v>
      </c>
      <c r="X9370">
        <v>2024</v>
      </c>
      <c r="Y9370">
        <v>1906099.9999999998</v>
      </c>
    </row>
    <row r="9371" spans="2:25" x14ac:dyDescent="0.35">
      <c r="B9371" t="s">
        <v>7040</v>
      </c>
      <c r="C9371" s="1">
        <v>45602</v>
      </c>
      <c r="D9371" t="s">
        <v>1962</v>
      </c>
      <c r="E9371" t="s">
        <v>2448</v>
      </c>
      <c r="F9371" t="s">
        <v>434</v>
      </c>
      <c r="G9371">
        <v>2</v>
      </c>
      <c r="H9371">
        <v>268700</v>
      </c>
      <c r="I9371">
        <v>195800</v>
      </c>
      <c r="J9371" t="s">
        <v>18</v>
      </c>
      <c r="K9371">
        <v>537400</v>
      </c>
      <c r="L9371" t="s">
        <v>7208</v>
      </c>
      <c r="M9371" t="s">
        <v>7206</v>
      </c>
      <c r="N9371" s="1">
        <v>44578</v>
      </c>
      <c r="O9371" t="s">
        <v>434</v>
      </c>
      <c r="P9371" t="s">
        <v>7221</v>
      </c>
      <c r="Q9371" t="s">
        <v>7222</v>
      </c>
      <c r="R9371" t="s">
        <v>7225</v>
      </c>
      <c r="S9371">
        <v>180543</v>
      </c>
      <c r="T9371">
        <v>247785</v>
      </c>
      <c r="U9371">
        <v>0.27100000000000002</v>
      </c>
      <c r="V9371">
        <v>145800</v>
      </c>
      <c r="W9371">
        <v>391600</v>
      </c>
      <c r="X9371">
        <v>2024</v>
      </c>
      <c r="Y9371">
        <v>752360</v>
      </c>
    </row>
    <row r="9372" spans="2:25" x14ac:dyDescent="0.35">
      <c r="B9372" t="s">
        <v>6575</v>
      </c>
      <c r="C9372" s="1">
        <v>45489</v>
      </c>
      <c r="D9372" t="s">
        <v>1277</v>
      </c>
      <c r="E9372" t="s">
        <v>420</v>
      </c>
      <c r="F9372" t="s">
        <v>434</v>
      </c>
      <c r="G9372">
        <v>1</v>
      </c>
      <c r="H9372">
        <v>261300</v>
      </c>
      <c r="I9372">
        <v>190400</v>
      </c>
      <c r="J9372" t="s">
        <v>18</v>
      </c>
      <c r="K9372">
        <v>261300</v>
      </c>
      <c r="L9372" t="s">
        <v>7209</v>
      </c>
      <c r="M9372" t="s">
        <v>7203</v>
      </c>
      <c r="N9372" s="1">
        <v>44293</v>
      </c>
      <c r="O9372" t="s">
        <v>434</v>
      </c>
      <c r="P9372" t="s">
        <v>7221</v>
      </c>
      <c r="Q9372" t="s">
        <v>7222</v>
      </c>
      <c r="R9372" t="s">
        <v>7225</v>
      </c>
      <c r="S9372">
        <v>180543</v>
      </c>
      <c r="T9372">
        <v>247785</v>
      </c>
      <c r="U9372">
        <v>0.27100000000000002</v>
      </c>
      <c r="V9372">
        <v>70900</v>
      </c>
      <c r="W9372">
        <v>190400</v>
      </c>
      <c r="X9372">
        <v>2024</v>
      </c>
      <c r="Y9372">
        <v>365820</v>
      </c>
    </row>
    <row r="9373" spans="2:25" x14ac:dyDescent="0.35">
      <c r="B9373" t="s">
        <v>7125</v>
      </c>
      <c r="C9373" s="1">
        <v>45633</v>
      </c>
      <c r="D9373" t="s">
        <v>2132</v>
      </c>
      <c r="E9373" t="s">
        <v>2353</v>
      </c>
      <c r="F9373" t="s">
        <v>434</v>
      </c>
      <c r="G9373">
        <v>1</v>
      </c>
      <c r="H9373">
        <v>259600</v>
      </c>
      <c r="I9373">
        <v>189100</v>
      </c>
      <c r="J9373" t="s">
        <v>14</v>
      </c>
      <c r="K9373">
        <v>259600</v>
      </c>
      <c r="L9373" t="s">
        <v>7209</v>
      </c>
      <c r="M9373" t="s">
        <v>7203</v>
      </c>
      <c r="N9373" s="1">
        <v>44852</v>
      </c>
      <c r="O9373" t="s">
        <v>434</v>
      </c>
      <c r="P9373" t="s">
        <v>7221</v>
      </c>
      <c r="Q9373" t="s">
        <v>7222</v>
      </c>
      <c r="R9373" t="s">
        <v>7225</v>
      </c>
      <c r="S9373">
        <v>180543</v>
      </c>
      <c r="T9373">
        <v>247785</v>
      </c>
      <c r="U9373">
        <v>0.27100000000000002</v>
      </c>
      <c r="V9373">
        <v>70500</v>
      </c>
      <c r="W9373">
        <v>189100</v>
      </c>
      <c r="X9373">
        <v>2024</v>
      </c>
      <c r="Y9373">
        <v>363440</v>
      </c>
    </row>
    <row r="9374" spans="2:25" x14ac:dyDescent="0.35">
      <c r="B9374" t="s">
        <v>5904</v>
      </c>
      <c r="C9374" s="1">
        <v>45323</v>
      </c>
      <c r="D9374" t="s">
        <v>375</v>
      </c>
      <c r="E9374" t="s">
        <v>5798</v>
      </c>
      <c r="F9374" t="s">
        <v>269</v>
      </c>
      <c r="G9374">
        <v>2</v>
      </c>
      <c r="H9374">
        <v>3499800</v>
      </c>
      <c r="I9374">
        <v>2637300</v>
      </c>
      <c r="J9374" t="s">
        <v>14</v>
      </c>
      <c r="K9374">
        <v>6999600</v>
      </c>
      <c r="L9374" t="s">
        <v>7204</v>
      </c>
      <c r="M9374" t="s">
        <v>7203</v>
      </c>
      <c r="N9374" s="1">
        <v>45374</v>
      </c>
      <c r="O9374" t="s">
        <v>269</v>
      </c>
      <c r="P9374" t="s">
        <v>7218</v>
      </c>
      <c r="Q9374" t="s">
        <v>7233</v>
      </c>
      <c r="R9374" t="s">
        <v>7220</v>
      </c>
      <c r="S9374">
        <v>2139302</v>
      </c>
      <c r="T9374">
        <v>2838884</v>
      </c>
      <c r="U9374">
        <v>0.246</v>
      </c>
      <c r="V9374">
        <v>1725000</v>
      </c>
      <c r="W9374">
        <v>5274600</v>
      </c>
      <c r="X9374">
        <v>2024</v>
      </c>
      <c r="Y9374">
        <v>9799440</v>
      </c>
    </row>
    <row r="9375" spans="2:25" x14ac:dyDescent="0.35">
      <c r="B9375" t="s">
        <v>5930</v>
      </c>
      <c r="C9375" s="1">
        <v>45328</v>
      </c>
      <c r="D9375" t="s">
        <v>375</v>
      </c>
      <c r="E9375" t="s">
        <v>770</v>
      </c>
      <c r="F9375" t="s">
        <v>269</v>
      </c>
      <c r="G9375">
        <v>4</v>
      </c>
      <c r="H9375">
        <v>3467300</v>
      </c>
      <c r="I9375">
        <v>2612800</v>
      </c>
      <c r="J9375" t="s">
        <v>14</v>
      </c>
      <c r="K9375">
        <v>13869200</v>
      </c>
      <c r="L9375" t="s">
        <v>7204</v>
      </c>
      <c r="M9375" t="s">
        <v>7203</v>
      </c>
      <c r="N9375" s="1">
        <v>44052</v>
      </c>
      <c r="O9375" t="s">
        <v>269</v>
      </c>
      <c r="P9375" t="s">
        <v>7218</v>
      </c>
      <c r="Q9375" t="s">
        <v>7233</v>
      </c>
      <c r="R9375" t="s">
        <v>7220</v>
      </c>
      <c r="S9375">
        <v>2139302</v>
      </c>
      <c r="T9375">
        <v>2838884</v>
      </c>
      <c r="U9375">
        <v>0.246</v>
      </c>
      <c r="V9375">
        <v>3418000</v>
      </c>
      <c r="W9375">
        <v>10451200</v>
      </c>
      <c r="X9375">
        <v>2024</v>
      </c>
      <c r="Y9375">
        <v>19416880</v>
      </c>
    </row>
    <row r="9376" spans="2:25" x14ac:dyDescent="0.35">
      <c r="B9376" t="s">
        <v>6705</v>
      </c>
      <c r="C9376" s="1">
        <v>45517</v>
      </c>
      <c r="D9376" t="s">
        <v>1479</v>
      </c>
      <c r="E9376" t="s">
        <v>2455</v>
      </c>
      <c r="F9376" t="s">
        <v>269</v>
      </c>
      <c r="G9376">
        <v>3</v>
      </c>
      <c r="H9376">
        <v>3298700</v>
      </c>
      <c r="I9376">
        <v>2485800</v>
      </c>
      <c r="J9376" t="s">
        <v>14</v>
      </c>
      <c r="K9376">
        <v>9896100</v>
      </c>
      <c r="L9376" t="s">
        <v>7208</v>
      </c>
      <c r="M9376" t="s">
        <v>7203</v>
      </c>
      <c r="N9376" s="1">
        <v>44725</v>
      </c>
      <c r="O9376" t="s">
        <v>269</v>
      </c>
      <c r="P9376" t="s">
        <v>7218</v>
      </c>
      <c r="Q9376" t="s">
        <v>7233</v>
      </c>
      <c r="R9376" t="s">
        <v>7220</v>
      </c>
      <c r="S9376">
        <v>2139302</v>
      </c>
      <c r="T9376">
        <v>2838884</v>
      </c>
      <c r="U9376">
        <v>0.246</v>
      </c>
      <c r="V9376">
        <v>2438700</v>
      </c>
      <c r="W9376">
        <v>7457400</v>
      </c>
      <c r="X9376">
        <v>2024</v>
      </c>
      <c r="Y9376">
        <v>13854540</v>
      </c>
    </row>
    <row r="9377" spans="2:25" x14ac:dyDescent="0.35">
      <c r="B9377" t="s">
        <v>6532</v>
      </c>
      <c r="C9377" s="1">
        <v>45478</v>
      </c>
      <c r="D9377" t="s">
        <v>1277</v>
      </c>
      <c r="E9377" t="s">
        <v>2327</v>
      </c>
      <c r="F9377" t="s">
        <v>269</v>
      </c>
      <c r="G9377">
        <v>1</v>
      </c>
      <c r="H9377">
        <v>3242300</v>
      </c>
      <c r="I9377">
        <v>2443300</v>
      </c>
      <c r="J9377" t="s">
        <v>18</v>
      </c>
      <c r="K9377">
        <v>3242300</v>
      </c>
      <c r="L9377" t="s">
        <v>7209</v>
      </c>
      <c r="M9377" t="s">
        <v>7203</v>
      </c>
      <c r="N9377" s="1">
        <v>44798</v>
      </c>
      <c r="O9377" t="s">
        <v>269</v>
      </c>
      <c r="P9377" t="s">
        <v>7218</v>
      </c>
      <c r="Q9377" t="s">
        <v>7233</v>
      </c>
      <c r="R9377" t="s">
        <v>7220</v>
      </c>
      <c r="S9377">
        <v>2139302</v>
      </c>
      <c r="T9377">
        <v>2838884</v>
      </c>
      <c r="U9377">
        <v>0.246</v>
      </c>
      <c r="V9377">
        <v>799000</v>
      </c>
      <c r="W9377">
        <v>2443300</v>
      </c>
      <c r="X9377">
        <v>2024</v>
      </c>
      <c r="Y9377">
        <v>4539220</v>
      </c>
    </row>
    <row r="9378" spans="2:25" x14ac:dyDescent="0.35">
      <c r="B9378" t="s">
        <v>5981</v>
      </c>
      <c r="C9378" s="1">
        <v>45346</v>
      </c>
      <c r="D9378" t="s">
        <v>375</v>
      </c>
      <c r="E9378" t="s">
        <v>163</v>
      </c>
      <c r="F9378" t="s">
        <v>269</v>
      </c>
      <c r="G9378">
        <v>3</v>
      </c>
      <c r="H9378">
        <v>3199900</v>
      </c>
      <c r="I9378">
        <v>2411300</v>
      </c>
      <c r="J9378" t="s">
        <v>18</v>
      </c>
      <c r="K9378">
        <v>9599700</v>
      </c>
      <c r="L9378" t="s">
        <v>7205</v>
      </c>
      <c r="M9378" t="s">
        <v>7203</v>
      </c>
      <c r="N9378" s="1">
        <v>43399</v>
      </c>
      <c r="O9378" t="s">
        <v>269</v>
      </c>
      <c r="P9378" t="s">
        <v>7218</v>
      </c>
      <c r="Q9378" t="s">
        <v>7233</v>
      </c>
      <c r="R9378" t="s">
        <v>7220</v>
      </c>
      <c r="S9378">
        <v>2139302</v>
      </c>
      <c r="T9378">
        <v>2838884</v>
      </c>
      <c r="U9378">
        <v>0.246</v>
      </c>
      <c r="V9378">
        <v>2365800</v>
      </c>
      <c r="W9378">
        <v>7233900</v>
      </c>
      <c r="X9378">
        <v>2024</v>
      </c>
      <c r="Y9378">
        <v>13439580</v>
      </c>
    </row>
    <row r="9379" spans="2:25" x14ac:dyDescent="0.35">
      <c r="B9379" t="s">
        <v>6159</v>
      </c>
      <c r="C9379" s="1">
        <v>45390</v>
      </c>
      <c r="D9379" t="s">
        <v>764</v>
      </c>
      <c r="E9379" t="s">
        <v>261</v>
      </c>
      <c r="F9379" t="s">
        <v>269</v>
      </c>
      <c r="G9379">
        <v>3</v>
      </c>
      <c r="H9379">
        <v>3168800</v>
      </c>
      <c r="I9379">
        <v>2387900</v>
      </c>
      <c r="J9379" t="s">
        <v>18</v>
      </c>
      <c r="K9379">
        <v>9506400</v>
      </c>
      <c r="L9379" t="s">
        <v>7208</v>
      </c>
      <c r="M9379" t="s">
        <v>7206</v>
      </c>
      <c r="N9379" s="1">
        <v>44411</v>
      </c>
      <c r="O9379" t="s">
        <v>269</v>
      </c>
      <c r="P9379" t="s">
        <v>7218</v>
      </c>
      <c r="Q9379" t="s">
        <v>7233</v>
      </c>
      <c r="R9379" t="s">
        <v>7220</v>
      </c>
      <c r="S9379">
        <v>2139302</v>
      </c>
      <c r="T9379">
        <v>2838884</v>
      </c>
      <c r="U9379">
        <v>0.246</v>
      </c>
      <c r="V9379">
        <v>2342700</v>
      </c>
      <c r="W9379">
        <v>7163700</v>
      </c>
      <c r="X9379">
        <v>2024</v>
      </c>
      <c r="Y9379">
        <v>13308960</v>
      </c>
    </row>
    <row r="9380" spans="2:25" x14ac:dyDescent="0.35">
      <c r="B9380" t="s">
        <v>6388</v>
      </c>
      <c r="C9380" s="1">
        <v>45444</v>
      </c>
      <c r="D9380" t="s">
        <v>1091</v>
      </c>
      <c r="E9380" t="s">
        <v>4303</v>
      </c>
      <c r="F9380" t="s">
        <v>269</v>
      </c>
      <c r="G9380">
        <v>3</v>
      </c>
      <c r="H9380">
        <v>3164300</v>
      </c>
      <c r="I9380">
        <v>2384500</v>
      </c>
      <c r="J9380" t="s">
        <v>14</v>
      </c>
      <c r="K9380">
        <v>9492900</v>
      </c>
      <c r="L9380" t="s">
        <v>7202</v>
      </c>
      <c r="M9380" t="s">
        <v>7203</v>
      </c>
      <c r="N9380" s="1">
        <v>45235</v>
      </c>
      <c r="O9380" t="s">
        <v>269</v>
      </c>
      <c r="P9380" t="s">
        <v>7218</v>
      </c>
      <c r="Q9380" t="s">
        <v>7233</v>
      </c>
      <c r="R9380" t="s">
        <v>7220</v>
      </c>
      <c r="S9380">
        <v>2139302</v>
      </c>
      <c r="T9380">
        <v>2838884</v>
      </c>
      <c r="U9380">
        <v>0.246</v>
      </c>
      <c r="V9380">
        <v>2339400</v>
      </c>
      <c r="W9380">
        <v>7153500</v>
      </c>
      <c r="X9380">
        <v>2024</v>
      </c>
      <c r="Y9380">
        <v>13290060</v>
      </c>
    </row>
    <row r="9381" spans="2:25" x14ac:dyDescent="0.35">
      <c r="B9381" t="s">
        <v>7123</v>
      </c>
      <c r="C9381" s="1">
        <v>45627</v>
      </c>
      <c r="D9381" t="s">
        <v>2132</v>
      </c>
      <c r="E9381" t="s">
        <v>223</v>
      </c>
      <c r="F9381" t="s">
        <v>269</v>
      </c>
      <c r="G9381">
        <v>4</v>
      </c>
      <c r="H9381">
        <v>3146900</v>
      </c>
      <c r="I9381">
        <v>2371400</v>
      </c>
      <c r="J9381" t="s">
        <v>14</v>
      </c>
      <c r="K9381">
        <v>12587600</v>
      </c>
      <c r="L9381" t="s">
        <v>7204</v>
      </c>
      <c r="M9381" t="s">
        <v>7203</v>
      </c>
      <c r="N9381" s="1">
        <v>43537</v>
      </c>
      <c r="O9381" t="s">
        <v>269</v>
      </c>
      <c r="P9381" t="s">
        <v>7218</v>
      </c>
      <c r="Q9381" t="s">
        <v>7233</v>
      </c>
      <c r="R9381" t="s">
        <v>7220</v>
      </c>
      <c r="S9381">
        <v>2139302</v>
      </c>
      <c r="T9381">
        <v>2838884</v>
      </c>
      <c r="U9381">
        <v>0.246</v>
      </c>
      <c r="V9381">
        <v>3102000</v>
      </c>
      <c r="W9381">
        <v>9485600</v>
      </c>
      <c r="X9381">
        <v>2024</v>
      </c>
      <c r="Y9381">
        <v>17622640</v>
      </c>
    </row>
    <row r="9382" spans="2:25" x14ac:dyDescent="0.35">
      <c r="B9382" t="s">
        <v>6898</v>
      </c>
      <c r="C9382" s="1">
        <v>45566</v>
      </c>
      <c r="D9382" t="s">
        <v>1809</v>
      </c>
      <c r="E9382" t="s">
        <v>5832</v>
      </c>
      <c r="F9382" t="s">
        <v>269</v>
      </c>
      <c r="G9382">
        <v>5</v>
      </c>
      <c r="H9382">
        <v>3146500</v>
      </c>
      <c r="I9382">
        <v>2371100</v>
      </c>
      <c r="J9382" t="s">
        <v>14</v>
      </c>
      <c r="K9382">
        <v>15732500</v>
      </c>
      <c r="L9382" t="s">
        <v>7204</v>
      </c>
      <c r="M9382" t="s">
        <v>7203</v>
      </c>
      <c r="N9382" s="1">
        <v>45337</v>
      </c>
      <c r="O9382" t="s">
        <v>269</v>
      </c>
      <c r="P9382" t="s">
        <v>7218</v>
      </c>
      <c r="Q9382" t="s">
        <v>7233</v>
      </c>
      <c r="R9382" t="s">
        <v>7220</v>
      </c>
      <c r="S9382">
        <v>2139302</v>
      </c>
      <c r="T9382">
        <v>2838884</v>
      </c>
      <c r="U9382">
        <v>0.246</v>
      </c>
      <c r="V9382">
        <v>3877000</v>
      </c>
      <c r="W9382">
        <v>11855500</v>
      </c>
      <c r="X9382">
        <v>2024</v>
      </c>
      <c r="Y9382">
        <v>22025500</v>
      </c>
    </row>
    <row r="9383" spans="2:25" x14ac:dyDescent="0.35">
      <c r="B9383" t="s">
        <v>7086</v>
      </c>
      <c r="C9383" s="1">
        <v>45618</v>
      </c>
      <c r="D9383" t="s">
        <v>1962</v>
      </c>
      <c r="E9383" t="s">
        <v>3968</v>
      </c>
      <c r="F9383" t="s">
        <v>269</v>
      </c>
      <c r="G9383">
        <v>2</v>
      </c>
      <c r="H9383">
        <v>3080700</v>
      </c>
      <c r="I9383">
        <v>2321500</v>
      </c>
      <c r="J9383" t="s">
        <v>18</v>
      </c>
      <c r="K9383">
        <v>6161400</v>
      </c>
      <c r="L9383" t="s">
        <v>7202</v>
      </c>
      <c r="M9383" t="s">
        <v>7203</v>
      </c>
      <c r="N9383" s="1">
        <v>44929</v>
      </c>
      <c r="O9383" t="s">
        <v>269</v>
      </c>
      <c r="P9383" t="s">
        <v>7218</v>
      </c>
      <c r="Q9383" t="s">
        <v>7233</v>
      </c>
      <c r="R9383" t="s">
        <v>7220</v>
      </c>
      <c r="S9383">
        <v>2139302</v>
      </c>
      <c r="T9383">
        <v>2838884</v>
      </c>
      <c r="U9383">
        <v>0.246</v>
      </c>
      <c r="V9383">
        <v>1518400</v>
      </c>
      <c r="W9383">
        <v>4643000</v>
      </c>
      <c r="X9383">
        <v>2024</v>
      </c>
      <c r="Y9383">
        <v>8625960</v>
      </c>
    </row>
    <row r="9384" spans="2:25" x14ac:dyDescent="0.35">
      <c r="B9384" t="s">
        <v>6996</v>
      </c>
      <c r="C9384" s="1">
        <v>45592</v>
      </c>
      <c r="D9384" t="s">
        <v>1809</v>
      </c>
      <c r="E9384" t="s">
        <v>2409</v>
      </c>
      <c r="F9384" t="s">
        <v>269</v>
      </c>
      <c r="G9384">
        <v>4</v>
      </c>
      <c r="H9384">
        <v>3054600</v>
      </c>
      <c r="I9384">
        <v>2301900</v>
      </c>
      <c r="J9384" t="s">
        <v>14</v>
      </c>
      <c r="K9384">
        <v>12218400</v>
      </c>
      <c r="L9384" t="s">
        <v>7207</v>
      </c>
      <c r="M9384" t="s">
        <v>7203</v>
      </c>
      <c r="N9384" s="1">
        <v>44824</v>
      </c>
      <c r="O9384" t="s">
        <v>269</v>
      </c>
      <c r="P9384" t="s">
        <v>7218</v>
      </c>
      <c r="Q9384" t="s">
        <v>7233</v>
      </c>
      <c r="R9384" t="s">
        <v>7220</v>
      </c>
      <c r="S9384">
        <v>2139302</v>
      </c>
      <c r="T9384">
        <v>2838884</v>
      </c>
      <c r="U9384">
        <v>0.246</v>
      </c>
      <c r="V9384">
        <v>3010800</v>
      </c>
      <c r="W9384">
        <v>9207600</v>
      </c>
      <c r="X9384">
        <v>2024</v>
      </c>
      <c r="Y9384">
        <v>17105760</v>
      </c>
    </row>
    <row r="9385" spans="2:25" x14ac:dyDescent="0.35">
      <c r="B9385" t="s">
        <v>6163</v>
      </c>
      <c r="C9385" s="1">
        <v>45391</v>
      </c>
      <c r="D9385" t="s">
        <v>764</v>
      </c>
      <c r="E9385" t="s">
        <v>2315</v>
      </c>
      <c r="F9385" t="s">
        <v>269</v>
      </c>
      <c r="G9385">
        <v>1</v>
      </c>
      <c r="H9385">
        <v>2862700</v>
      </c>
      <c r="I9385">
        <v>2157300</v>
      </c>
      <c r="J9385" t="s">
        <v>18</v>
      </c>
      <c r="K9385">
        <v>2862700</v>
      </c>
      <c r="L9385" t="s">
        <v>7211</v>
      </c>
      <c r="M9385" t="s">
        <v>7203</v>
      </c>
      <c r="N9385" s="1">
        <v>44789</v>
      </c>
      <c r="O9385" t="s">
        <v>269</v>
      </c>
      <c r="P9385" t="s">
        <v>7218</v>
      </c>
      <c r="Q9385" t="s">
        <v>7233</v>
      </c>
      <c r="R9385" t="s">
        <v>7220</v>
      </c>
      <c r="S9385">
        <v>2139302</v>
      </c>
      <c r="T9385">
        <v>2838884</v>
      </c>
      <c r="U9385">
        <v>0.246</v>
      </c>
      <c r="V9385">
        <v>705400</v>
      </c>
      <c r="W9385">
        <v>2157300</v>
      </c>
      <c r="X9385">
        <v>2024</v>
      </c>
      <c r="Y9385">
        <v>4007779.9999999995</v>
      </c>
    </row>
    <row r="9386" spans="2:25" x14ac:dyDescent="0.35">
      <c r="B9386" t="s">
        <v>6094</v>
      </c>
      <c r="C9386" s="1">
        <v>45373</v>
      </c>
      <c r="D9386" t="s">
        <v>578</v>
      </c>
      <c r="E9386" t="s">
        <v>4020</v>
      </c>
      <c r="F9386" t="s">
        <v>269</v>
      </c>
      <c r="G9386">
        <v>4</v>
      </c>
      <c r="H9386">
        <v>2846700</v>
      </c>
      <c r="I9386">
        <v>2145200</v>
      </c>
      <c r="J9386" t="s">
        <v>14</v>
      </c>
      <c r="K9386">
        <v>11386800</v>
      </c>
      <c r="L9386" t="s">
        <v>7204</v>
      </c>
      <c r="M9386" t="s">
        <v>7203</v>
      </c>
      <c r="N9386" s="1">
        <v>45181</v>
      </c>
      <c r="O9386" t="s">
        <v>269</v>
      </c>
      <c r="P9386" t="s">
        <v>7218</v>
      </c>
      <c r="Q9386" t="s">
        <v>7233</v>
      </c>
      <c r="R9386" t="s">
        <v>7220</v>
      </c>
      <c r="S9386">
        <v>2139302</v>
      </c>
      <c r="T9386">
        <v>2838884</v>
      </c>
      <c r="U9386">
        <v>0.246</v>
      </c>
      <c r="V9386">
        <v>2806000</v>
      </c>
      <c r="W9386">
        <v>8580800</v>
      </c>
      <c r="X9386">
        <v>2024</v>
      </c>
      <c r="Y9386">
        <v>15941519.999999998</v>
      </c>
    </row>
    <row r="9387" spans="2:25" x14ac:dyDescent="0.35">
      <c r="B9387" t="s">
        <v>6453</v>
      </c>
      <c r="C9387" s="1">
        <v>45458</v>
      </c>
      <c r="D9387" t="s">
        <v>1091</v>
      </c>
      <c r="E9387" t="s">
        <v>579</v>
      </c>
      <c r="F9387" t="s">
        <v>250</v>
      </c>
      <c r="G9387">
        <v>4</v>
      </c>
      <c r="H9387">
        <v>380700</v>
      </c>
      <c r="I9387">
        <v>285100</v>
      </c>
      <c r="J9387" t="s">
        <v>18</v>
      </c>
      <c r="K9387">
        <v>1522800</v>
      </c>
      <c r="L9387" t="s">
        <v>7211</v>
      </c>
      <c r="M9387" t="s">
        <v>7206</v>
      </c>
      <c r="N9387" s="1">
        <v>43321</v>
      </c>
      <c r="O9387" t="s">
        <v>250</v>
      </c>
      <c r="P9387" t="s">
        <v>7237</v>
      </c>
      <c r="Q9387" t="s">
        <v>7239</v>
      </c>
      <c r="R9387" t="s">
        <v>7230</v>
      </c>
      <c r="S9387">
        <v>235795</v>
      </c>
      <c r="T9387">
        <v>314890</v>
      </c>
      <c r="U9387">
        <v>0.251</v>
      </c>
      <c r="V9387">
        <v>382400</v>
      </c>
      <c r="W9387">
        <v>1140400</v>
      </c>
      <c r="X9387">
        <v>2024</v>
      </c>
      <c r="Y9387">
        <v>2131920</v>
      </c>
    </row>
    <row r="9388" spans="2:25" x14ac:dyDescent="0.35">
      <c r="B9388" t="s">
        <v>6681</v>
      </c>
      <c r="C9388" s="1">
        <v>45513</v>
      </c>
      <c r="D9388" t="s">
        <v>1479</v>
      </c>
      <c r="E9388" t="s">
        <v>306</v>
      </c>
      <c r="F9388" t="s">
        <v>250</v>
      </c>
      <c r="G9388">
        <v>2</v>
      </c>
      <c r="H9388">
        <v>360100</v>
      </c>
      <c r="I9388">
        <v>269600</v>
      </c>
      <c r="J9388" t="s">
        <v>14</v>
      </c>
      <c r="K9388">
        <v>720200</v>
      </c>
      <c r="L9388" t="s">
        <v>7208</v>
      </c>
      <c r="M9388" t="s">
        <v>7206</v>
      </c>
      <c r="N9388" s="1">
        <v>44077</v>
      </c>
      <c r="O9388" t="s">
        <v>250</v>
      </c>
      <c r="P9388" t="s">
        <v>7237</v>
      </c>
      <c r="Q9388" t="s">
        <v>7239</v>
      </c>
      <c r="R9388" t="s">
        <v>7230</v>
      </c>
      <c r="S9388">
        <v>235795</v>
      </c>
      <c r="T9388">
        <v>314890</v>
      </c>
      <c r="U9388">
        <v>0.251</v>
      </c>
      <c r="V9388">
        <v>181000</v>
      </c>
      <c r="W9388">
        <v>539200</v>
      </c>
      <c r="X9388">
        <v>2024</v>
      </c>
      <c r="Y9388">
        <v>1008279.9999999999</v>
      </c>
    </row>
    <row r="9389" spans="2:25" x14ac:dyDescent="0.35">
      <c r="B9389" t="s">
        <v>7035</v>
      </c>
      <c r="C9389" s="1">
        <v>45602</v>
      </c>
      <c r="D9389" t="s">
        <v>1962</v>
      </c>
      <c r="E9389" t="s">
        <v>3971</v>
      </c>
      <c r="F9389" t="s">
        <v>250</v>
      </c>
      <c r="G9389">
        <v>2</v>
      </c>
      <c r="H9389">
        <v>349400</v>
      </c>
      <c r="I9389">
        <v>261700</v>
      </c>
      <c r="J9389" t="s">
        <v>14</v>
      </c>
      <c r="K9389">
        <v>698800</v>
      </c>
      <c r="L9389" t="s">
        <v>7204</v>
      </c>
      <c r="M9389" t="s">
        <v>7206</v>
      </c>
      <c r="N9389" s="1">
        <v>44969</v>
      </c>
      <c r="O9389" t="s">
        <v>250</v>
      </c>
      <c r="P9389" t="s">
        <v>7237</v>
      </c>
      <c r="Q9389" t="s">
        <v>7239</v>
      </c>
      <c r="R9389" t="s">
        <v>7230</v>
      </c>
      <c r="S9389">
        <v>235795</v>
      </c>
      <c r="T9389">
        <v>314890</v>
      </c>
      <c r="U9389">
        <v>0.251</v>
      </c>
      <c r="V9389">
        <v>175400</v>
      </c>
      <c r="W9389">
        <v>523400</v>
      </c>
      <c r="X9389">
        <v>2024</v>
      </c>
      <c r="Y9389">
        <v>978319.99999999988</v>
      </c>
    </row>
    <row r="9390" spans="2:25" x14ac:dyDescent="0.35">
      <c r="B9390" t="s">
        <v>5896</v>
      </c>
      <c r="C9390" s="1">
        <v>45321</v>
      </c>
      <c r="D9390" t="s">
        <v>11</v>
      </c>
      <c r="E9390" t="s">
        <v>574</v>
      </c>
      <c r="F9390" t="s">
        <v>250</v>
      </c>
      <c r="G9390">
        <v>1</v>
      </c>
      <c r="H9390">
        <v>341900</v>
      </c>
      <c r="I9390">
        <v>256000</v>
      </c>
      <c r="J9390" t="s">
        <v>14</v>
      </c>
      <c r="K9390">
        <v>341900</v>
      </c>
      <c r="L9390" t="s">
        <v>7208</v>
      </c>
      <c r="M9390" t="s">
        <v>7203</v>
      </c>
      <c r="N9390" s="1">
        <v>44532</v>
      </c>
      <c r="O9390" t="s">
        <v>250</v>
      </c>
      <c r="P9390" t="s">
        <v>7237</v>
      </c>
      <c r="Q9390" t="s">
        <v>7239</v>
      </c>
      <c r="R9390" t="s">
        <v>7230</v>
      </c>
      <c r="S9390">
        <v>235795</v>
      </c>
      <c r="T9390">
        <v>314890</v>
      </c>
      <c r="U9390">
        <v>0.251</v>
      </c>
      <c r="V9390">
        <v>85900</v>
      </c>
      <c r="W9390">
        <v>256000</v>
      </c>
      <c r="X9390">
        <v>2024</v>
      </c>
      <c r="Y9390">
        <v>478659.99999999994</v>
      </c>
    </row>
    <row r="9391" spans="2:25" x14ac:dyDescent="0.35">
      <c r="B9391" t="s">
        <v>5890</v>
      </c>
      <c r="C9391" s="1">
        <v>45320</v>
      </c>
      <c r="D9391" t="s">
        <v>11</v>
      </c>
      <c r="E9391" t="s">
        <v>50</v>
      </c>
      <c r="F9391" t="s">
        <v>250</v>
      </c>
      <c r="G9391">
        <v>4</v>
      </c>
      <c r="H9391">
        <v>335900</v>
      </c>
      <c r="I9391">
        <v>251500</v>
      </c>
      <c r="J9391" t="s">
        <v>18</v>
      </c>
      <c r="K9391">
        <v>1343600</v>
      </c>
      <c r="L9391" t="s">
        <v>7202</v>
      </c>
      <c r="M9391" t="s">
        <v>7206</v>
      </c>
      <c r="N9391" s="1">
        <v>43928</v>
      </c>
      <c r="O9391" t="s">
        <v>250</v>
      </c>
      <c r="P9391" t="s">
        <v>7237</v>
      </c>
      <c r="Q9391" t="s">
        <v>7239</v>
      </c>
      <c r="R9391" t="s">
        <v>7230</v>
      </c>
      <c r="S9391">
        <v>235795</v>
      </c>
      <c r="T9391">
        <v>314890</v>
      </c>
      <c r="U9391">
        <v>0.251</v>
      </c>
      <c r="V9391">
        <v>337600</v>
      </c>
      <c r="W9391">
        <v>1006000</v>
      </c>
      <c r="X9391">
        <v>2024</v>
      </c>
      <c r="Y9391">
        <v>1881039.9999999998</v>
      </c>
    </row>
    <row r="9392" spans="2:25" x14ac:dyDescent="0.35">
      <c r="B9392" t="s">
        <v>7024</v>
      </c>
      <c r="C9392" s="1">
        <v>45599</v>
      </c>
      <c r="D9392" t="s">
        <v>1962</v>
      </c>
      <c r="E9392" t="s">
        <v>667</v>
      </c>
      <c r="F9392" t="s">
        <v>250</v>
      </c>
      <c r="G9392">
        <v>1</v>
      </c>
      <c r="H9392">
        <v>332300</v>
      </c>
      <c r="I9392">
        <v>248800</v>
      </c>
      <c r="J9392" t="s">
        <v>14</v>
      </c>
      <c r="K9392">
        <v>332300</v>
      </c>
      <c r="L9392" t="s">
        <v>7205</v>
      </c>
      <c r="M9392" t="s">
        <v>7203</v>
      </c>
      <c r="N9392" s="1">
        <v>43133</v>
      </c>
      <c r="O9392" t="s">
        <v>250</v>
      </c>
      <c r="P9392" t="s">
        <v>7237</v>
      </c>
      <c r="Q9392" t="s">
        <v>7239</v>
      </c>
      <c r="R9392" t="s">
        <v>7230</v>
      </c>
      <c r="S9392">
        <v>235795</v>
      </c>
      <c r="T9392">
        <v>314890</v>
      </c>
      <c r="U9392">
        <v>0.251</v>
      </c>
      <c r="V9392">
        <v>83500</v>
      </c>
      <c r="W9392">
        <v>248800</v>
      </c>
      <c r="X9392">
        <v>2024</v>
      </c>
      <c r="Y9392">
        <v>465219.99999999994</v>
      </c>
    </row>
    <row r="9393" spans="2:25" x14ac:dyDescent="0.35">
      <c r="B9393" t="s">
        <v>7060</v>
      </c>
      <c r="C9393" s="1">
        <v>45609</v>
      </c>
      <c r="D9393" t="s">
        <v>1962</v>
      </c>
      <c r="E9393" t="s">
        <v>106</v>
      </c>
      <c r="F9393" t="s">
        <v>250</v>
      </c>
      <c r="G9393">
        <v>4</v>
      </c>
      <c r="H9393">
        <v>332200</v>
      </c>
      <c r="I9393">
        <v>248700</v>
      </c>
      <c r="J9393" t="s">
        <v>18</v>
      </c>
      <c r="K9393">
        <v>1328800</v>
      </c>
      <c r="L9393" t="s">
        <v>7205</v>
      </c>
      <c r="M9393" t="s">
        <v>7203</v>
      </c>
      <c r="N9393" s="1">
        <v>43225</v>
      </c>
      <c r="O9393" t="s">
        <v>250</v>
      </c>
      <c r="P9393" t="s">
        <v>7237</v>
      </c>
      <c r="Q9393" t="s">
        <v>7239</v>
      </c>
      <c r="R9393" t="s">
        <v>7230</v>
      </c>
      <c r="S9393">
        <v>235795</v>
      </c>
      <c r="T9393">
        <v>314890</v>
      </c>
      <c r="U9393">
        <v>0.251</v>
      </c>
      <c r="V9393">
        <v>334000</v>
      </c>
      <c r="W9393">
        <v>994800</v>
      </c>
      <c r="X9393">
        <v>2024</v>
      </c>
      <c r="Y9393">
        <v>1860319.9999999998</v>
      </c>
    </row>
    <row r="9394" spans="2:25" x14ac:dyDescent="0.35">
      <c r="B9394" t="s">
        <v>6922</v>
      </c>
      <c r="C9394" s="1">
        <v>45572</v>
      </c>
      <c r="D9394" t="s">
        <v>1809</v>
      </c>
      <c r="E9394" t="s">
        <v>566</v>
      </c>
      <c r="F9394" t="s">
        <v>250</v>
      </c>
      <c r="G9394">
        <v>4</v>
      </c>
      <c r="H9394">
        <v>328000</v>
      </c>
      <c r="I9394">
        <v>245600</v>
      </c>
      <c r="J9394" t="s">
        <v>14</v>
      </c>
      <c r="K9394">
        <v>1312000</v>
      </c>
      <c r="L9394" t="s">
        <v>7204</v>
      </c>
      <c r="M9394" t="s">
        <v>7206</v>
      </c>
      <c r="N9394" s="1">
        <v>43135</v>
      </c>
      <c r="O9394" t="s">
        <v>250</v>
      </c>
      <c r="P9394" t="s">
        <v>7237</v>
      </c>
      <c r="Q9394" t="s">
        <v>7239</v>
      </c>
      <c r="R9394" t="s">
        <v>7230</v>
      </c>
      <c r="S9394">
        <v>235795</v>
      </c>
      <c r="T9394">
        <v>314890</v>
      </c>
      <c r="U9394">
        <v>0.251</v>
      </c>
      <c r="V9394">
        <v>329600</v>
      </c>
      <c r="W9394">
        <v>982400</v>
      </c>
      <c r="X9394">
        <v>2024</v>
      </c>
      <c r="Y9394">
        <v>1836799.9999999998</v>
      </c>
    </row>
    <row r="9395" spans="2:25" x14ac:dyDescent="0.35">
      <c r="B9395" t="s">
        <v>6643</v>
      </c>
      <c r="C9395" s="1">
        <v>45503</v>
      </c>
      <c r="D9395" t="s">
        <v>1277</v>
      </c>
      <c r="E9395" t="s">
        <v>181</v>
      </c>
      <c r="F9395" t="s">
        <v>112</v>
      </c>
      <c r="G9395">
        <v>1</v>
      </c>
      <c r="H9395">
        <v>633700</v>
      </c>
      <c r="I9395">
        <v>473400</v>
      </c>
      <c r="J9395" t="s">
        <v>14</v>
      </c>
      <c r="K9395">
        <v>633700</v>
      </c>
      <c r="L9395" t="s">
        <v>7202</v>
      </c>
      <c r="M9395" t="s">
        <v>7203</v>
      </c>
      <c r="N9395" s="1">
        <v>44087</v>
      </c>
      <c r="O9395" t="s">
        <v>112</v>
      </c>
      <c r="P9395" t="s">
        <v>7237</v>
      </c>
      <c r="Q9395" t="s">
        <v>7239</v>
      </c>
      <c r="R9395" t="s">
        <v>7230</v>
      </c>
      <c r="S9395">
        <v>380220</v>
      </c>
      <c r="T9395">
        <v>508920</v>
      </c>
      <c r="U9395">
        <v>0.253</v>
      </c>
      <c r="V9395">
        <v>160300</v>
      </c>
      <c r="W9395">
        <v>473400</v>
      </c>
      <c r="X9395">
        <v>2024</v>
      </c>
      <c r="Y9395">
        <v>887180</v>
      </c>
    </row>
    <row r="9396" spans="2:25" x14ac:dyDescent="0.35">
      <c r="B9396" t="s">
        <v>6918</v>
      </c>
      <c r="C9396" s="1">
        <v>45572</v>
      </c>
      <c r="D9396" t="s">
        <v>1809</v>
      </c>
      <c r="E9396" t="s">
        <v>44</v>
      </c>
      <c r="F9396" t="s">
        <v>112</v>
      </c>
      <c r="G9396">
        <v>2</v>
      </c>
      <c r="H9396">
        <v>604100</v>
      </c>
      <c r="I9396">
        <v>451400</v>
      </c>
      <c r="J9396" t="s">
        <v>18</v>
      </c>
      <c r="K9396">
        <v>1208200</v>
      </c>
      <c r="L9396" t="s">
        <v>7209</v>
      </c>
      <c r="M9396" t="s">
        <v>7206</v>
      </c>
      <c r="N9396" s="1">
        <v>43454</v>
      </c>
      <c r="O9396" t="s">
        <v>112</v>
      </c>
      <c r="P9396" t="s">
        <v>7237</v>
      </c>
      <c r="Q9396" t="s">
        <v>7239</v>
      </c>
      <c r="R9396" t="s">
        <v>7230</v>
      </c>
      <c r="S9396">
        <v>380220</v>
      </c>
      <c r="T9396">
        <v>508920</v>
      </c>
      <c r="U9396">
        <v>0.253</v>
      </c>
      <c r="V9396">
        <v>305400</v>
      </c>
      <c r="W9396">
        <v>902800</v>
      </c>
      <c r="X9396">
        <v>2024</v>
      </c>
      <c r="Y9396">
        <v>1691480</v>
      </c>
    </row>
    <row r="9397" spans="2:25" x14ac:dyDescent="0.35">
      <c r="B9397" t="s">
        <v>6266</v>
      </c>
      <c r="C9397" s="1">
        <v>45414</v>
      </c>
      <c r="D9397" t="s">
        <v>931</v>
      </c>
      <c r="E9397" t="s">
        <v>574</v>
      </c>
      <c r="F9397" t="s">
        <v>112</v>
      </c>
      <c r="G9397">
        <v>3</v>
      </c>
      <c r="H9397">
        <v>599100</v>
      </c>
      <c r="I9397">
        <v>447600</v>
      </c>
      <c r="J9397" t="s">
        <v>14</v>
      </c>
      <c r="K9397">
        <v>1797300</v>
      </c>
      <c r="L9397" t="s">
        <v>7208</v>
      </c>
      <c r="M9397" t="s">
        <v>7203</v>
      </c>
      <c r="N9397" s="1">
        <v>44532</v>
      </c>
      <c r="O9397" t="s">
        <v>112</v>
      </c>
      <c r="P9397" t="s">
        <v>7237</v>
      </c>
      <c r="Q9397" t="s">
        <v>7239</v>
      </c>
      <c r="R9397" t="s">
        <v>7230</v>
      </c>
      <c r="S9397">
        <v>380220</v>
      </c>
      <c r="T9397">
        <v>508920</v>
      </c>
      <c r="U9397">
        <v>0.253</v>
      </c>
      <c r="V9397">
        <v>454500</v>
      </c>
      <c r="W9397">
        <v>1342800</v>
      </c>
      <c r="X9397">
        <v>2024</v>
      </c>
      <c r="Y9397">
        <v>2516220</v>
      </c>
    </row>
    <row r="9398" spans="2:25" x14ac:dyDescent="0.35">
      <c r="B9398" t="s">
        <v>5886</v>
      </c>
      <c r="C9398" s="1">
        <v>45318</v>
      </c>
      <c r="D9398" t="s">
        <v>11</v>
      </c>
      <c r="E9398" t="s">
        <v>226</v>
      </c>
      <c r="F9398" t="s">
        <v>112</v>
      </c>
      <c r="G9398">
        <v>5</v>
      </c>
      <c r="H9398">
        <v>586900</v>
      </c>
      <c r="I9398">
        <v>438500</v>
      </c>
      <c r="J9398" t="s">
        <v>14</v>
      </c>
      <c r="K9398">
        <v>2934500</v>
      </c>
      <c r="L9398" t="s">
        <v>7209</v>
      </c>
      <c r="M9398" t="s">
        <v>7203</v>
      </c>
      <c r="N9398" s="1">
        <v>43392</v>
      </c>
      <c r="O9398" t="s">
        <v>112</v>
      </c>
      <c r="P9398" t="s">
        <v>7237</v>
      </c>
      <c r="Q9398" t="s">
        <v>7239</v>
      </c>
      <c r="R9398" t="s">
        <v>7230</v>
      </c>
      <c r="S9398">
        <v>380220</v>
      </c>
      <c r="T9398">
        <v>508920</v>
      </c>
      <c r="U9398">
        <v>0.253</v>
      </c>
      <c r="V9398">
        <v>742000</v>
      </c>
      <c r="W9398">
        <v>2192500</v>
      </c>
      <c r="X9398">
        <v>2024</v>
      </c>
      <c r="Y9398">
        <v>4108299.9999999995</v>
      </c>
    </row>
    <row r="9399" spans="2:25" x14ac:dyDescent="0.35">
      <c r="B9399" t="s">
        <v>6022</v>
      </c>
      <c r="C9399" s="1">
        <v>45356</v>
      </c>
      <c r="D9399" t="s">
        <v>578</v>
      </c>
      <c r="E9399" t="s">
        <v>111</v>
      </c>
      <c r="F9399" t="s">
        <v>112</v>
      </c>
      <c r="G9399">
        <v>4</v>
      </c>
      <c r="H9399">
        <v>575800</v>
      </c>
      <c r="I9399">
        <v>430200</v>
      </c>
      <c r="J9399" t="s">
        <v>18</v>
      </c>
      <c r="K9399">
        <v>2303200</v>
      </c>
      <c r="L9399" t="s">
        <v>7204</v>
      </c>
      <c r="M9399" t="s">
        <v>7203</v>
      </c>
      <c r="N9399" s="1">
        <v>44479</v>
      </c>
      <c r="O9399" t="s">
        <v>112</v>
      </c>
      <c r="P9399" t="s">
        <v>7237</v>
      </c>
      <c r="Q9399" t="s">
        <v>7239</v>
      </c>
      <c r="R9399" t="s">
        <v>7230</v>
      </c>
      <c r="S9399">
        <v>380220</v>
      </c>
      <c r="T9399">
        <v>508920</v>
      </c>
      <c r="U9399">
        <v>0.253</v>
      </c>
      <c r="V9399">
        <v>582400</v>
      </c>
      <c r="W9399">
        <v>1720800</v>
      </c>
      <c r="X9399">
        <v>2024</v>
      </c>
      <c r="Y9399">
        <v>3224480</v>
      </c>
    </row>
    <row r="9400" spans="2:25" x14ac:dyDescent="0.35">
      <c r="B9400" t="s">
        <v>6763</v>
      </c>
      <c r="C9400" s="1">
        <v>45531</v>
      </c>
      <c r="D9400" t="s">
        <v>1479</v>
      </c>
      <c r="E9400" t="s">
        <v>3946</v>
      </c>
      <c r="F9400" t="s">
        <v>112</v>
      </c>
      <c r="G9400">
        <v>5</v>
      </c>
      <c r="H9400">
        <v>567900</v>
      </c>
      <c r="I9400">
        <v>424300</v>
      </c>
      <c r="J9400" t="s">
        <v>14</v>
      </c>
      <c r="K9400">
        <v>2839500</v>
      </c>
      <c r="L9400" t="s">
        <v>7202</v>
      </c>
      <c r="M9400" t="s">
        <v>7203</v>
      </c>
      <c r="N9400" s="1">
        <v>45131</v>
      </c>
      <c r="O9400" t="s">
        <v>112</v>
      </c>
      <c r="P9400" t="s">
        <v>7237</v>
      </c>
      <c r="Q9400" t="s">
        <v>7239</v>
      </c>
      <c r="R9400" t="s">
        <v>7230</v>
      </c>
      <c r="S9400">
        <v>380220</v>
      </c>
      <c r="T9400">
        <v>508920</v>
      </c>
      <c r="U9400">
        <v>0.253</v>
      </c>
      <c r="V9400">
        <v>718000</v>
      </c>
      <c r="W9400">
        <v>2121500</v>
      </c>
      <c r="X9400">
        <v>2024</v>
      </c>
      <c r="Y9400">
        <v>3975299.9999999995</v>
      </c>
    </row>
    <row r="9401" spans="2:25" x14ac:dyDescent="0.35">
      <c r="B9401" t="s">
        <v>6418</v>
      </c>
      <c r="C9401" s="1">
        <v>45451</v>
      </c>
      <c r="D9401" t="s">
        <v>1091</v>
      </c>
      <c r="E9401" t="s">
        <v>223</v>
      </c>
      <c r="F9401" t="s">
        <v>112</v>
      </c>
      <c r="G9401">
        <v>4</v>
      </c>
      <c r="H9401">
        <v>565100</v>
      </c>
      <c r="I9401">
        <v>422200</v>
      </c>
      <c r="J9401" t="s">
        <v>18</v>
      </c>
      <c r="K9401">
        <v>2260400</v>
      </c>
      <c r="L9401" t="s">
        <v>7204</v>
      </c>
      <c r="M9401" t="s">
        <v>7203</v>
      </c>
      <c r="N9401" s="1">
        <v>43537</v>
      </c>
      <c r="O9401" t="s">
        <v>112</v>
      </c>
      <c r="P9401" t="s">
        <v>7237</v>
      </c>
      <c r="Q9401" t="s">
        <v>7239</v>
      </c>
      <c r="R9401" t="s">
        <v>7230</v>
      </c>
      <c r="S9401">
        <v>380220</v>
      </c>
      <c r="T9401">
        <v>508920</v>
      </c>
      <c r="U9401">
        <v>0.253</v>
      </c>
      <c r="V9401">
        <v>571600</v>
      </c>
      <c r="W9401">
        <v>1688800</v>
      </c>
      <c r="X9401">
        <v>2024</v>
      </c>
      <c r="Y9401">
        <v>3164560</v>
      </c>
    </row>
    <row r="9402" spans="2:25" x14ac:dyDescent="0.35">
      <c r="B9402" t="s">
        <v>6498</v>
      </c>
      <c r="C9402" s="1">
        <v>45470</v>
      </c>
      <c r="D9402" t="s">
        <v>1091</v>
      </c>
      <c r="E9402" t="s">
        <v>306</v>
      </c>
      <c r="F9402" t="s">
        <v>112</v>
      </c>
      <c r="G9402">
        <v>5</v>
      </c>
      <c r="H9402">
        <v>552200</v>
      </c>
      <c r="I9402">
        <v>412500</v>
      </c>
      <c r="J9402" t="s">
        <v>14</v>
      </c>
      <c r="K9402">
        <v>2761000</v>
      </c>
      <c r="L9402" t="s">
        <v>7208</v>
      </c>
      <c r="M9402" t="s">
        <v>7206</v>
      </c>
      <c r="N9402" s="1">
        <v>44077</v>
      </c>
      <c r="O9402" t="s">
        <v>112</v>
      </c>
      <c r="P9402" t="s">
        <v>7237</v>
      </c>
      <c r="Q9402" t="s">
        <v>7239</v>
      </c>
      <c r="R9402" t="s">
        <v>7230</v>
      </c>
      <c r="S9402">
        <v>380220</v>
      </c>
      <c r="T9402">
        <v>508920</v>
      </c>
      <c r="U9402">
        <v>0.253</v>
      </c>
      <c r="V9402">
        <v>698500</v>
      </c>
      <c r="W9402">
        <v>2062500</v>
      </c>
      <c r="X9402">
        <v>2024</v>
      </c>
      <c r="Y9402">
        <v>3865399.9999999995</v>
      </c>
    </row>
    <row r="9403" spans="2:25" x14ac:dyDescent="0.35">
      <c r="B9403" t="s">
        <v>6552</v>
      </c>
      <c r="C9403" s="1">
        <v>45483</v>
      </c>
      <c r="D9403" t="s">
        <v>1277</v>
      </c>
      <c r="E9403" t="s">
        <v>2369</v>
      </c>
      <c r="F9403" t="s">
        <v>112</v>
      </c>
      <c r="G9403">
        <v>1</v>
      </c>
      <c r="H9403">
        <v>545400</v>
      </c>
      <c r="I9403">
        <v>407500</v>
      </c>
      <c r="J9403" t="s">
        <v>14</v>
      </c>
      <c r="K9403">
        <v>545400</v>
      </c>
      <c r="L9403" t="s">
        <v>7210</v>
      </c>
      <c r="M9403" t="s">
        <v>7203</v>
      </c>
      <c r="N9403" s="1">
        <v>44793</v>
      </c>
      <c r="O9403" t="s">
        <v>112</v>
      </c>
      <c r="P9403" t="s">
        <v>7237</v>
      </c>
      <c r="Q9403" t="s">
        <v>7239</v>
      </c>
      <c r="R9403" t="s">
        <v>7230</v>
      </c>
      <c r="S9403">
        <v>380220</v>
      </c>
      <c r="T9403">
        <v>508920</v>
      </c>
      <c r="U9403">
        <v>0.253</v>
      </c>
      <c r="V9403">
        <v>137900</v>
      </c>
      <c r="W9403">
        <v>407500</v>
      </c>
      <c r="X9403">
        <v>2024</v>
      </c>
      <c r="Y9403">
        <v>763560</v>
      </c>
    </row>
    <row r="9404" spans="2:25" x14ac:dyDescent="0.35">
      <c r="B9404" t="s">
        <v>6897</v>
      </c>
      <c r="C9404" s="1">
        <v>45566</v>
      </c>
      <c r="D9404" t="s">
        <v>1809</v>
      </c>
      <c r="E9404" t="s">
        <v>2325</v>
      </c>
      <c r="F9404" t="s">
        <v>112</v>
      </c>
      <c r="G9404">
        <v>5</v>
      </c>
      <c r="H9404">
        <v>538700</v>
      </c>
      <c r="I9404">
        <v>402400</v>
      </c>
      <c r="J9404" t="s">
        <v>14</v>
      </c>
      <c r="K9404">
        <v>2693500</v>
      </c>
      <c r="L9404" t="s">
        <v>7209</v>
      </c>
      <c r="M9404" t="s">
        <v>7203</v>
      </c>
      <c r="N9404" s="1">
        <v>44800</v>
      </c>
      <c r="O9404" t="s">
        <v>112</v>
      </c>
      <c r="P9404" t="s">
        <v>7237</v>
      </c>
      <c r="Q9404" t="s">
        <v>7239</v>
      </c>
      <c r="R9404" t="s">
        <v>7230</v>
      </c>
      <c r="S9404">
        <v>380220</v>
      </c>
      <c r="T9404">
        <v>508920</v>
      </c>
      <c r="U9404">
        <v>0.253</v>
      </c>
      <c r="V9404">
        <v>681500</v>
      </c>
      <c r="W9404">
        <v>2012000</v>
      </c>
      <c r="X9404">
        <v>2024</v>
      </c>
      <c r="Y9404">
        <v>3770899.9999999995</v>
      </c>
    </row>
    <row r="9405" spans="2:25" x14ac:dyDescent="0.35">
      <c r="B9405" t="s">
        <v>5902</v>
      </c>
      <c r="C9405" s="1">
        <v>45323</v>
      </c>
      <c r="D9405" t="s">
        <v>375</v>
      </c>
      <c r="E9405" t="s">
        <v>3974</v>
      </c>
      <c r="F9405" t="s">
        <v>112</v>
      </c>
      <c r="G9405">
        <v>1</v>
      </c>
      <c r="H9405">
        <v>534900</v>
      </c>
      <c r="I9405">
        <v>399600</v>
      </c>
      <c r="J9405" t="s">
        <v>14</v>
      </c>
      <c r="K9405">
        <v>534900</v>
      </c>
      <c r="L9405" t="s">
        <v>7204</v>
      </c>
      <c r="M9405" t="s">
        <v>7206</v>
      </c>
      <c r="N9405" s="1">
        <v>44993</v>
      </c>
      <c r="O9405" t="s">
        <v>112</v>
      </c>
      <c r="P9405" t="s">
        <v>7237</v>
      </c>
      <c r="Q9405" t="s">
        <v>7239</v>
      </c>
      <c r="R9405" t="s">
        <v>7230</v>
      </c>
      <c r="S9405">
        <v>380220</v>
      </c>
      <c r="T9405">
        <v>508920</v>
      </c>
      <c r="U9405">
        <v>0.253</v>
      </c>
      <c r="V9405">
        <v>135300</v>
      </c>
      <c r="W9405">
        <v>399600</v>
      </c>
      <c r="X9405">
        <v>2024</v>
      </c>
      <c r="Y9405">
        <v>748860</v>
      </c>
    </row>
    <row r="9406" spans="2:25" x14ac:dyDescent="0.35">
      <c r="B9406" t="s">
        <v>5887</v>
      </c>
      <c r="C9406" s="1">
        <v>45319</v>
      </c>
      <c r="D9406" t="s">
        <v>11</v>
      </c>
      <c r="E9406" t="s">
        <v>378</v>
      </c>
      <c r="F9406" t="s">
        <v>112</v>
      </c>
      <c r="G9406">
        <v>4</v>
      </c>
      <c r="H9406">
        <v>530500</v>
      </c>
      <c r="I9406">
        <v>396400</v>
      </c>
      <c r="J9406" t="s">
        <v>18</v>
      </c>
      <c r="K9406">
        <v>2122000</v>
      </c>
      <c r="L9406" t="s">
        <v>7207</v>
      </c>
      <c r="M9406" t="s">
        <v>7203</v>
      </c>
      <c r="N9406" s="1">
        <v>43399</v>
      </c>
      <c r="O9406" t="s">
        <v>112</v>
      </c>
      <c r="P9406" t="s">
        <v>7237</v>
      </c>
      <c r="Q9406" t="s">
        <v>7239</v>
      </c>
      <c r="R9406" t="s">
        <v>7230</v>
      </c>
      <c r="S9406">
        <v>380220</v>
      </c>
      <c r="T9406">
        <v>508920</v>
      </c>
      <c r="U9406">
        <v>0.253</v>
      </c>
      <c r="V9406">
        <v>536400</v>
      </c>
      <c r="W9406">
        <v>1585600</v>
      </c>
      <c r="X9406">
        <v>2024</v>
      </c>
      <c r="Y9406">
        <v>2970800</v>
      </c>
    </row>
    <row r="9407" spans="2:25" x14ac:dyDescent="0.35">
      <c r="B9407" t="s">
        <v>7121</v>
      </c>
      <c r="C9407" s="1">
        <v>45626</v>
      </c>
      <c r="D9407" t="s">
        <v>1962</v>
      </c>
      <c r="E9407" t="s">
        <v>306</v>
      </c>
      <c r="F9407" t="s">
        <v>112</v>
      </c>
      <c r="G9407">
        <v>1</v>
      </c>
      <c r="H9407">
        <v>529500</v>
      </c>
      <c r="I9407">
        <v>395600</v>
      </c>
      <c r="J9407" t="s">
        <v>14</v>
      </c>
      <c r="K9407">
        <v>529500</v>
      </c>
      <c r="L9407" t="s">
        <v>7208</v>
      </c>
      <c r="M9407" t="s">
        <v>7206</v>
      </c>
      <c r="N9407" s="1">
        <v>44077</v>
      </c>
      <c r="O9407" t="s">
        <v>112</v>
      </c>
      <c r="P9407" t="s">
        <v>7237</v>
      </c>
      <c r="Q9407" t="s">
        <v>7239</v>
      </c>
      <c r="R9407" t="s">
        <v>7230</v>
      </c>
      <c r="S9407">
        <v>380220</v>
      </c>
      <c r="T9407">
        <v>508920</v>
      </c>
      <c r="U9407">
        <v>0.253</v>
      </c>
      <c r="V9407">
        <v>133900</v>
      </c>
      <c r="W9407">
        <v>395600</v>
      </c>
      <c r="X9407">
        <v>2024</v>
      </c>
      <c r="Y9407">
        <v>741300</v>
      </c>
    </row>
    <row r="9408" spans="2:25" x14ac:dyDescent="0.35">
      <c r="B9408" t="s">
        <v>6133</v>
      </c>
      <c r="C9408" s="1">
        <v>45382</v>
      </c>
      <c r="D9408" t="s">
        <v>578</v>
      </c>
      <c r="E9408" t="s">
        <v>482</v>
      </c>
      <c r="F9408" t="s">
        <v>721</v>
      </c>
      <c r="G9408">
        <v>3</v>
      </c>
      <c r="H9408">
        <v>366900</v>
      </c>
      <c r="I9408">
        <v>247200</v>
      </c>
      <c r="J9408" t="s">
        <v>18</v>
      </c>
      <c r="K9408">
        <v>1100700</v>
      </c>
      <c r="L9408" t="s">
        <v>7208</v>
      </c>
      <c r="M9408" t="s">
        <v>7203</v>
      </c>
      <c r="N9408" s="1">
        <v>44517</v>
      </c>
      <c r="O9408" t="s">
        <v>721</v>
      </c>
      <c r="P9408" t="s">
        <v>7221</v>
      </c>
      <c r="Q9408" t="s">
        <v>7222</v>
      </c>
      <c r="R9408" t="s">
        <v>7223</v>
      </c>
      <c r="S9408">
        <v>202286</v>
      </c>
      <c r="T9408">
        <v>300212</v>
      </c>
      <c r="U9408">
        <v>0.32600000000000001</v>
      </c>
      <c r="V9408">
        <v>359100</v>
      </c>
      <c r="W9408">
        <v>741600</v>
      </c>
      <c r="X9408">
        <v>2024</v>
      </c>
      <c r="Y9408">
        <v>1540980</v>
      </c>
    </row>
    <row r="9409" spans="2:25" x14ac:dyDescent="0.35">
      <c r="B9409" t="s">
        <v>6000</v>
      </c>
      <c r="C9409" s="1">
        <v>45352</v>
      </c>
      <c r="D9409" t="s">
        <v>578</v>
      </c>
      <c r="E9409" t="s">
        <v>4036</v>
      </c>
      <c r="F9409" t="s">
        <v>721</v>
      </c>
      <c r="G9409">
        <v>1</v>
      </c>
      <c r="H9409">
        <v>362100</v>
      </c>
      <c r="I9409">
        <v>244000</v>
      </c>
      <c r="J9409" t="s">
        <v>14</v>
      </c>
      <c r="K9409">
        <v>362100</v>
      </c>
      <c r="L9409" t="s">
        <v>7204</v>
      </c>
      <c r="M9409" t="s">
        <v>7206</v>
      </c>
      <c r="N9409" s="1">
        <v>45019</v>
      </c>
      <c r="O9409" t="s">
        <v>721</v>
      </c>
      <c r="P9409" t="s">
        <v>7221</v>
      </c>
      <c r="Q9409" t="s">
        <v>7222</v>
      </c>
      <c r="R9409" t="s">
        <v>7223</v>
      </c>
      <c r="S9409">
        <v>202286</v>
      </c>
      <c r="T9409">
        <v>300212</v>
      </c>
      <c r="U9409">
        <v>0.32600000000000001</v>
      </c>
      <c r="V9409">
        <v>118100</v>
      </c>
      <c r="W9409">
        <v>244000</v>
      </c>
      <c r="X9409">
        <v>2024</v>
      </c>
      <c r="Y9409">
        <v>506939.99999999994</v>
      </c>
    </row>
    <row r="9410" spans="2:25" x14ac:dyDescent="0.35">
      <c r="B9410" t="s">
        <v>7076</v>
      </c>
      <c r="C9410" s="1">
        <v>45613</v>
      </c>
      <c r="D9410" t="s">
        <v>1962</v>
      </c>
      <c r="E9410" t="s">
        <v>53</v>
      </c>
      <c r="F9410" t="s">
        <v>721</v>
      </c>
      <c r="G9410">
        <v>2</v>
      </c>
      <c r="H9410">
        <v>341900</v>
      </c>
      <c r="I9410">
        <v>230400</v>
      </c>
      <c r="J9410" t="s">
        <v>18</v>
      </c>
      <c r="K9410">
        <v>683800</v>
      </c>
      <c r="L9410" t="s">
        <v>7202</v>
      </c>
      <c r="M9410" t="s">
        <v>7203</v>
      </c>
      <c r="N9410" s="1">
        <v>43636</v>
      </c>
      <c r="O9410" t="s">
        <v>721</v>
      </c>
      <c r="P9410" t="s">
        <v>7221</v>
      </c>
      <c r="Q9410" t="s">
        <v>7222</v>
      </c>
      <c r="R9410" t="s">
        <v>7223</v>
      </c>
      <c r="S9410">
        <v>202286</v>
      </c>
      <c r="T9410">
        <v>300212</v>
      </c>
      <c r="U9410">
        <v>0.32600000000000001</v>
      </c>
      <c r="V9410">
        <v>223000</v>
      </c>
      <c r="W9410">
        <v>460800</v>
      </c>
      <c r="X9410">
        <v>2024</v>
      </c>
      <c r="Y9410">
        <v>957319.99999999988</v>
      </c>
    </row>
    <row r="9411" spans="2:25" x14ac:dyDescent="0.35">
      <c r="B9411" t="s">
        <v>6336</v>
      </c>
      <c r="C9411" s="1">
        <v>45431</v>
      </c>
      <c r="D9411" t="s">
        <v>931</v>
      </c>
      <c r="E9411" t="s">
        <v>6126</v>
      </c>
      <c r="F9411" t="s">
        <v>721</v>
      </c>
      <c r="G9411">
        <v>5</v>
      </c>
      <c r="H9411">
        <v>338300</v>
      </c>
      <c r="I9411">
        <v>228000</v>
      </c>
      <c r="J9411" t="s">
        <v>18</v>
      </c>
      <c r="K9411">
        <v>1691500</v>
      </c>
      <c r="L9411" t="s">
        <v>7207</v>
      </c>
      <c r="M9411" t="s">
        <v>7203</v>
      </c>
      <c r="N9411" s="1">
        <v>45293</v>
      </c>
      <c r="O9411" t="s">
        <v>721</v>
      </c>
      <c r="P9411" t="s">
        <v>7221</v>
      </c>
      <c r="Q9411" t="s">
        <v>7222</v>
      </c>
      <c r="R9411" t="s">
        <v>7223</v>
      </c>
      <c r="S9411">
        <v>202286</v>
      </c>
      <c r="T9411">
        <v>300212</v>
      </c>
      <c r="U9411">
        <v>0.32600000000000001</v>
      </c>
      <c r="V9411">
        <v>551500</v>
      </c>
      <c r="W9411">
        <v>1140000</v>
      </c>
      <c r="X9411">
        <v>2024</v>
      </c>
      <c r="Y9411">
        <v>2368100</v>
      </c>
    </row>
    <row r="9412" spans="2:25" x14ac:dyDescent="0.35">
      <c r="B9412" t="s">
        <v>5771</v>
      </c>
      <c r="C9412" s="1">
        <v>45295</v>
      </c>
      <c r="D9412" t="s">
        <v>11</v>
      </c>
      <c r="E9412" t="s">
        <v>2448</v>
      </c>
      <c r="F9412" t="s">
        <v>721</v>
      </c>
      <c r="G9412">
        <v>2</v>
      </c>
      <c r="H9412">
        <v>335800</v>
      </c>
      <c r="I9412">
        <v>226300</v>
      </c>
      <c r="J9412" t="s">
        <v>18</v>
      </c>
      <c r="K9412">
        <v>671600</v>
      </c>
      <c r="L9412" t="s">
        <v>7208</v>
      </c>
      <c r="M9412" t="s">
        <v>7206</v>
      </c>
      <c r="N9412" s="1">
        <v>44578</v>
      </c>
      <c r="O9412" t="s">
        <v>721</v>
      </c>
      <c r="P9412" t="s">
        <v>7221</v>
      </c>
      <c r="Q9412" t="s">
        <v>7222</v>
      </c>
      <c r="R9412" t="s">
        <v>7223</v>
      </c>
      <c r="S9412">
        <v>202286</v>
      </c>
      <c r="T9412">
        <v>300212</v>
      </c>
      <c r="U9412">
        <v>0.32600000000000001</v>
      </c>
      <c r="V9412">
        <v>219000</v>
      </c>
      <c r="W9412">
        <v>452600</v>
      </c>
      <c r="X9412">
        <v>2024</v>
      </c>
      <c r="Y9412">
        <v>940239.99999999988</v>
      </c>
    </row>
    <row r="9413" spans="2:25" x14ac:dyDescent="0.35">
      <c r="B9413" t="s">
        <v>6564</v>
      </c>
      <c r="C9413" s="1">
        <v>45485</v>
      </c>
      <c r="D9413" t="s">
        <v>1277</v>
      </c>
      <c r="E9413" t="s">
        <v>301</v>
      </c>
      <c r="F9413" t="s">
        <v>721</v>
      </c>
      <c r="G9413">
        <v>2</v>
      </c>
      <c r="H9413">
        <v>331200</v>
      </c>
      <c r="I9413">
        <v>223200</v>
      </c>
      <c r="J9413" t="s">
        <v>14</v>
      </c>
      <c r="K9413">
        <v>662400</v>
      </c>
      <c r="L9413" t="s">
        <v>7204</v>
      </c>
      <c r="M9413" t="s">
        <v>7203</v>
      </c>
      <c r="N9413" s="1">
        <v>43666</v>
      </c>
      <c r="O9413" t="s">
        <v>721</v>
      </c>
      <c r="P9413" t="s">
        <v>7221</v>
      </c>
      <c r="Q9413" t="s">
        <v>7222</v>
      </c>
      <c r="R9413" t="s">
        <v>7223</v>
      </c>
      <c r="S9413">
        <v>202286</v>
      </c>
      <c r="T9413">
        <v>300212</v>
      </c>
      <c r="U9413">
        <v>0.32600000000000001</v>
      </c>
      <c r="V9413">
        <v>216000</v>
      </c>
      <c r="W9413">
        <v>446400</v>
      </c>
      <c r="X9413">
        <v>2024</v>
      </c>
      <c r="Y9413">
        <v>927359.99999999988</v>
      </c>
    </row>
    <row r="9414" spans="2:25" x14ac:dyDescent="0.35">
      <c r="B9414" t="s">
        <v>6162</v>
      </c>
      <c r="C9414" s="1">
        <v>45390</v>
      </c>
      <c r="D9414" t="s">
        <v>764</v>
      </c>
      <c r="E9414" t="s">
        <v>4191</v>
      </c>
      <c r="F9414" t="s">
        <v>721</v>
      </c>
      <c r="G9414">
        <v>1</v>
      </c>
      <c r="H9414">
        <v>329100</v>
      </c>
      <c r="I9414">
        <v>221800</v>
      </c>
      <c r="J9414" t="s">
        <v>18</v>
      </c>
      <c r="K9414">
        <v>329100</v>
      </c>
      <c r="L9414" t="s">
        <v>7204</v>
      </c>
      <c r="M9414" t="s">
        <v>7206</v>
      </c>
      <c r="N9414" s="1">
        <v>44998</v>
      </c>
      <c r="O9414" t="s">
        <v>721</v>
      </c>
      <c r="P9414" t="s">
        <v>7221</v>
      </c>
      <c r="Q9414" t="s">
        <v>7222</v>
      </c>
      <c r="R9414" t="s">
        <v>7223</v>
      </c>
      <c r="S9414">
        <v>202286</v>
      </c>
      <c r="T9414">
        <v>300212</v>
      </c>
      <c r="U9414">
        <v>0.32600000000000001</v>
      </c>
      <c r="V9414">
        <v>107300</v>
      </c>
      <c r="W9414">
        <v>221800</v>
      </c>
      <c r="X9414">
        <v>2024</v>
      </c>
      <c r="Y9414">
        <v>460739.99999999994</v>
      </c>
    </row>
    <row r="9415" spans="2:25" x14ac:dyDescent="0.35">
      <c r="B9415" t="s">
        <v>6572</v>
      </c>
      <c r="C9415" s="1">
        <v>45488</v>
      </c>
      <c r="D9415" t="s">
        <v>1277</v>
      </c>
      <c r="E9415" t="s">
        <v>103</v>
      </c>
      <c r="F9415" t="s">
        <v>505</v>
      </c>
      <c r="G9415">
        <v>4</v>
      </c>
      <c r="H9415">
        <v>2457800</v>
      </c>
      <c r="I9415">
        <v>1632500</v>
      </c>
      <c r="J9415" t="s">
        <v>18</v>
      </c>
      <c r="K9415">
        <v>9831200</v>
      </c>
      <c r="L9415" t="s">
        <v>7204</v>
      </c>
      <c r="M9415" t="s">
        <v>7203</v>
      </c>
      <c r="N9415" s="1">
        <v>43472</v>
      </c>
      <c r="O9415" t="s">
        <v>505</v>
      </c>
      <c r="P9415" t="s">
        <v>7231</v>
      </c>
      <c r="Q9415" t="s">
        <v>7241</v>
      </c>
      <c r="R9415" t="s">
        <v>7227</v>
      </c>
      <c r="S9415">
        <v>1324454</v>
      </c>
      <c r="T9415">
        <v>1993982</v>
      </c>
      <c r="U9415">
        <v>0.33600000000000002</v>
      </c>
      <c r="V9415">
        <v>3301200</v>
      </c>
      <c r="W9415">
        <v>6530000</v>
      </c>
      <c r="X9415">
        <v>2024</v>
      </c>
      <c r="Y9415">
        <v>13763680</v>
      </c>
    </row>
    <row r="9416" spans="2:25" x14ac:dyDescent="0.35">
      <c r="B9416" t="s">
        <v>6086</v>
      </c>
      <c r="C9416" s="1">
        <v>45370</v>
      </c>
      <c r="D9416" t="s">
        <v>578</v>
      </c>
      <c r="E9416" t="s">
        <v>2372</v>
      </c>
      <c r="F9416" t="s">
        <v>505</v>
      </c>
      <c r="G9416">
        <v>5</v>
      </c>
      <c r="H9416">
        <v>2354800</v>
      </c>
      <c r="I9416">
        <v>1564100</v>
      </c>
      <c r="J9416" t="s">
        <v>14</v>
      </c>
      <c r="K9416">
        <v>11774000</v>
      </c>
      <c r="L9416" t="s">
        <v>7204</v>
      </c>
      <c r="M9416" t="s">
        <v>7206</v>
      </c>
      <c r="N9416" s="1">
        <v>44819</v>
      </c>
      <c r="O9416" t="s">
        <v>505</v>
      </c>
      <c r="P9416" t="s">
        <v>7231</v>
      </c>
      <c r="Q9416" t="s">
        <v>7241</v>
      </c>
      <c r="R9416" t="s">
        <v>7227</v>
      </c>
      <c r="S9416">
        <v>1324454</v>
      </c>
      <c r="T9416">
        <v>1993982</v>
      </c>
      <c r="U9416">
        <v>0.33600000000000002</v>
      </c>
      <c r="V9416">
        <v>3953500</v>
      </c>
      <c r="W9416">
        <v>7820500</v>
      </c>
      <c r="X9416">
        <v>2024</v>
      </c>
      <c r="Y9416">
        <v>16483599.999999998</v>
      </c>
    </row>
    <row r="9417" spans="2:25" x14ac:dyDescent="0.35">
      <c r="B9417" t="s">
        <v>7152</v>
      </c>
      <c r="C9417" s="1">
        <v>45640</v>
      </c>
      <c r="D9417" t="s">
        <v>2132</v>
      </c>
      <c r="E9417" t="s">
        <v>80</v>
      </c>
      <c r="F9417" t="s">
        <v>505</v>
      </c>
      <c r="G9417">
        <v>1</v>
      </c>
      <c r="H9417">
        <v>2311900</v>
      </c>
      <c r="I9417">
        <v>1535600</v>
      </c>
      <c r="J9417" t="s">
        <v>14</v>
      </c>
      <c r="K9417">
        <v>2311900</v>
      </c>
      <c r="L9417" t="s">
        <v>7209</v>
      </c>
      <c r="M9417" t="s">
        <v>7206</v>
      </c>
      <c r="N9417" s="1">
        <v>43268</v>
      </c>
      <c r="O9417" t="s">
        <v>505</v>
      </c>
      <c r="P9417" t="s">
        <v>7231</v>
      </c>
      <c r="Q9417" t="s">
        <v>7241</v>
      </c>
      <c r="R9417" t="s">
        <v>7227</v>
      </c>
      <c r="S9417">
        <v>1324454</v>
      </c>
      <c r="T9417">
        <v>1993982</v>
      </c>
      <c r="U9417">
        <v>0.33600000000000002</v>
      </c>
      <c r="V9417">
        <v>776300</v>
      </c>
      <c r="W9417">
        <v>1535600</v>
      </c>
      <c r="X9417">
        <v>2024</v>
      </c>
      <c r="Y9417">
        <v>3236660</v>
      </c>
    </row>
    <row r="9418" spans="2:25" x14ac:dyDescent="0.35">
      <c r="B9418" t="s">
        <v>6288</v>
      </c>
      <c r="C9418" s="1">
        <v>45418</v>
      </c>
      <c r="D9418" t="s">
        <v>931</v>
      </c>
      <c r="E9418" t="s">
        <v>436</v>
      </c>
      <c r="F9418" t="s">
        <v>505</v>
      </c>
      <c r="G9418">
        <v>2</v>
      </c>
      <c r="H9418">
        <v>2262400</v>
      </c>
      <c r="I9418">
        <v>1502700</v>
      </c>
      <c r="J9418" t="s">
        <v>14</v>
      </c>
      <c r="K9418">
        <v>4524800</v>
      </c>
      <c r="L9418" t="s">
        <v>7202</v>
      </c>
      <c r="M9418" t="s">
        <v>7206</v>
      </c>
      <c r="N9418" s="1">
        <v>43104</v>
      </c>
      <c r="O9418" t="s">
        <v>505</v>
      </c>
      <c r="P9418" t="s">
        <v>7231</v>
      </c>
      <c r="Q9418" t="s">
        <v>7241</v>
      </c>
      <c r="R9418" t="s">
        <v>7227</v>
      </c>
      <c r="S9418">
        <v>1324454</v>
      </c>
      <c r="T9418">
        <v>1993982</v>
      </c>
      <c r="U9418">
        <v>0.33600000000000002</v>
      </c>
      <c r="V9418">
        <v>1519400</v>
      </c>
      <c r="W9418">
        <v>3005400</v>
      </c>
      <c r="X9418">
        <v>2024</v>
      </c>
      <c r="Y9418">
        <v>6334720</v>
      </c>
    </row>
    <row r="9419" spans="2:25" x14ac:dyDescent="0.35">
      <c r="B9419" t="s">
        <v>5909</v>
      </c>
      <c r="C9419" s="1">
        <v>45325</v>
      </c>
      <c r="D9419" t="s">
        <v>375</v>
      </c>
      <c r="E9419" t="s">
        <v>232</v>
      </c>
      <c r="F9419" t="s">
        <v>505</v>
      </c>
      <c r="G9419">
        <v>2</v>
      </c>
      <c r="H9419">
        <v>2227700</v>
      </c>
      <c r="I9419">
        <v>1479700</v>
      </c>
      <c r="J9419" t="s">
        <v>14</v>
      </c>
      <c r="K9419">
        <v>4455400</v>
      </c>
      <c r="L9419" t="s">
        <v>7204</v>
      </c>
      <c r="M9419" t="s">
        <v>7203</v>
      </c>
      <c r="N9419" s="1">
        <v>44016</v>
      </c>
      <c r="O9419" t="s">
        <v>505</v>
      </c>
      <c r="P9419" t="s">
        <v>7231</v>
      </c>
      <c r="Q9419" t="s">
        <v>7241</v>
      </c>
      <c r="R9419" t="s">
        <v>7227</v>
      </c>
      <c r="S9419">
        <v>1324454</v>
      </c>
      <c r="T9419">
        <v>1993982</v>
      </c>
      <c r="U9419">
        <v>0.33600000000000002</v>
      </c>
      <c r="V9419">
        <v>1496000</v>
      </c>
      <c r="W9419">
        <v>2959400</v>
      </c>
      <c r="X9419">
        <v>2024</v>
      </c>
      <c r="Y9419">
        <v>6237560</v>
      </c>
    </row>
    <row r="9420" spans="2:25" x14ac:dyDescent="0.35">
      <c r="B9420" t="s">
        <v>5871</v>
      </c>
      <c r="C9420" s="1">
        <v>45315</v>
      </c>
      <c r="D9420" t="s">
        <v>11</v>
      </c>
      <c r="E9420" t="s">
        <v>4235</v>
      </c>
      <c r="F9420" t="s">
        <v>505</v>
      </c>
      <c r="G9420">
        <v>4</v>
      </c>
      <c r="H9420">
        <v>2210700</v>
      </c>
      <c r="I9420">
        <v>1468400</v>
      </c>
      <c r="J9420" t="s">
        <v>14</v>
      </c>
      <c r="K9420">
        <v>8842800</v>
      </c>
      <c r="L9420" t="s">
        <v>7202</v>
      </c>
      <c r="M9420" t="s">
        <v>7203</v>
      </c>
      <c r="N9420" s="1">
        <v>45055</v>
      </c>
      <c r="O9420" t="s">
        <v>505</v>
      </c>
      <c r="P9420" t="s">
        <v>7231</v>
      </c>
      <c r="Q9420" t="s">
        <v>7241</v>
      </c>
      <c r="R9420" t="s">
        <v>7227</v>
      </c>
      <c r="S9420">
        <v>1324454</v>
      </c>
      <c r="T9420">
        <v>1993982</v>
      </c>
      <c r="U9420">
        <v>0.33600000000000002</v>
      </c>
      <c r="V9420">
        <v>2969200</v>
      </c>
      <c r="W9420">
        <v>5873600</v>
      </c>
      <c r="X9420">
        <v>2024</v>
      </c>
      <c r="Y9420">
        <v>12379920</v>
      </c>
    </row>
    <row r="9421" spans="2:25" x14ac:dyDescent="0.35">
      <c r="B9421" t="s">
        <v>6541</v>
      </c>
      <c r="C9421" s="1">
        <v>45482</v>
      </c>
      <c r="D9421" t="s">
        <v>1277</v>
      </c>
      <c r="E9421" t="s">
        <v>125</v>
      </c>
      <c r="F9421" t="s">
        <v>505</v>
      </c>
      <c r="G9421">
        <v>5</v>
      </c>
      <c r="H9421">
        <v>2184800</v>
      </c>
      <c r="I9421">
        <v>1451200</v>
      </c>
      <c r="J9421" t="s">
        <v>14</v>
      </c>
      <c r="K9421">
        <v>10924000</v>
      </c>
      <c r="L9421" t="s">
        <v>7204</v>
      </c>
      <c r="M9421" t="s">
        <v>7203</v>
      </c>
      <c r="N9421" s="1">
        <v>43558</v>
      </c>
      <c r="O9421" t="s">
        <v>505</v>
      </c>
      <c r="P9421" t="s">
        <v>7231</v>
      </c>
      <c r="Q9421" t="s">
        <v>7241</v>
      </c>
      <c r="R9421" t="s">
        <v>7227</v>
      </c>
      <c r="S9421">
        <v>1324454</v>
      </c>
      <c r="T9421">
        <v>1993982</v>
      </c>
      <c r="U9421">
        <v>0.33600000000000002</v>
      </c>
      <c r="V9421">
        <v>3668000</v>
      </c>
      <c r="W9421">
        <v>7256000</v>
      </c>
      <c r="X9421">
        <v>2024</v>
      </c>
      <c r="Y9421">
        <v>15293599.999999998</v>
      </c>
    </row>
    <row r="9422" spans="2:25" x14ac:dyDescent="0.35">
      <c r="B9422" t="s">
        <v>6362</v>
      </c>
      <c r="C9422" s="1">
        <v>45437</v>
      </c>
      <c r="D9422" t="s">
        <v>931</v>
      </c>
      <c r="E9422" t="s">
        <v>114</v>
      </c>
      <c r="F9422" t="s">
        <v>505</v>
      </c>
      <c r="G9422">
        <v>2</v>
      </c>
      <c r="H9422">
        <v>2150400</v>
      </c>
      <c r="I9422">
        <v>1428300</v>
      </c>
      <c r="J9422" t="s">
        <v>14</v>
      </c>
      <c r="K9422">
        <v>4300800</v>
      </c>
      <c r="L9422" t="s">
        <v>7209</v>
      </c>
      <c r="M9422" t="s">
        <v>7203</v>
      </c>
      <c r="N9422" s="1">
        <v>43509</v>
      </c>
      <c r="O9422" t="s">
        <v>505</v>
      </c>
      <c r="P9422" t="s">
        <v>7231</v>
      </c>
      <c r="Q9422" t="s">
        <v>7241</v>
      </c>
      <c r="R9422" t="s">
        <v>7227</v>
      </c>
      <c r="S9422">
        <v>1324454</v>
      </c>
      <c r="T9422">
        <v>1993982</v>
      </c>
      <c r="U9422">
        <v>0.33600000000000002</v>
      </c>
      <c r="V9422">
        <v>1444200</v>
      </c>
      <c r="W9422">
        <v>2856600</v>
      </c>
      <c r="X9422">
        <v>2024</v>
      </c>
      <c r="Y9422">
        <v>6021120</v>
      </c>
    </row>
    <row r="9423" spans="2:25" x14ac:dyDescent="0.35">
      <c r="B9423" t="s">
        <v>6214</v>
      </c>
      <c r="C9423" s="1">
        <v>45400</v>
      </c>
      <c r="D9423" t="s">
        <v>764</v>
      </c>
      <c r="E9423" t="s">
        <v>528</v>
      </c>
      <c r="F9423" t="s">
        <v>505</v>
      </c>
      <c r="G9423">
        <v>3</v>
      </c>
      <c r="H9423">
        <v>2138500</v>
      </c>
      <c r="I9423">
        <v>1420400</v>
      </c>
      <c r="J9423" t="s">
        <v>18</v>
      </c>
      <c r="K9423">
        <v>6415500</v>
      </c>
      <c r="L9423" t="s">
        <v>7207</v>
      </c>
      <c r="M9423" t="s">
        <v>7206</v>
      </c>
      <c r="N9423" s="1">
        <v>43531</v>
      </c>
      <c r="O9423" t="s">
        <v>505</v>
      </c>
      <c r="P9423" t="s">
        <v>7231</v>
      </c>
      <c r="Q9423" t="s">
        <v>7241</v>
      </c>
      <c r="R9423" t="s">
        <v>7227</v>
      </c>
      <c r="S9423">
        <v>1324454</v>
      </c>
      <c r="T9423">
        <v>1993982</v>
      </c>
      <c r="U9423">
        <v>0.33600000000000002</v>
      </c>
      <c r="V9423">
        <v>2154300</v>
      </c>
      <c r="W9423">
        <v>4261200</v>
      </c>
      <c r="X9423">
        <v>2024</v>
      </c>
      <c r="Y9423">
        <v>8981700</v>
      </c>
    </row>
    <row r="9424" spans="2:25" x14ac:dyDescent="0.35">
      <c r="B9424" t="s">
        <v>6747</v>
      </c>
      <c r="C9424" s="1">
        <v>45527</v>
      </c>
      <c r="D9424" t="s">
        <v>1479</v>
      </c>
      <c r="E9424" t="s">
        <v>71</v>
      </c>
      <c r="F9424" t="s">
        <v>505</v>
      </c>
      <c r="G9424">
        <v>4</v>
      </c>
      <c r="H9424">
        <v>2069400</v>
      </c>
      <c r="I9424">
        <v>1374500</v>
      </c>
      <c r="J9424" t="s">
        <v>14</v>
      </c>
      <c r="K9424">
        <v>8277600</v>
      </c>
      <c r="L9424" t="s">
        <v>7204</v>
      </c>
      <c r="M9424" t="s">
        <v>7203</v>
      </c>
      <c r="N9424" s="1">
        <v>44483</v>
      </c>
      <c r="O9424" t="s">
        <v>505</v>
      </c>
      <c r="P9424" t="s">
        <v>7231</v>
      </c>
      <c r="Q9424" t="s">
        <v>7241</v>
      </c>
      <c r="R9424" t="s">
        <v>7227</v>
      </c>
      <c r="S9424">
        <v>1324454</v>
      </c>
      <c r="T9424">
        <v>1993982</v>
      </c>
      <c r="U9424">
        <v>0.33600000000000002</v>
      </c>
      <c r="V9424">
        <v>2779600</v>
      </c>
      <c r="W9424">
        <v>5498000</v>
      </c>
      <c r="X9424">
        <v>2024</v>
      </c>
      <c r="Y9424">
        <v>11588640</v>
      </c>
    </row>
    <row r="9425" spans="2:25" x14ac:dyDescent="0.35">
      <c r="B9425" t="s">
        <v>6402</v>
      </c>
      <c r="C9425" s="1">
        <v>45448</v>
      </c>
      <c r="D9425" t="s">
        <v>1091</v>
      </c>
      <c r="E9425" t="s">
        <v>482</v>
      </c>
      <c r="F9425" t="s">
        <v>505</v>
      </c>
      <c r="G9425">
        <v>4</v>
      </c>
      <c r="H9425">
        <v>2023100</v>
      </c>
      <c r="I9425">
        <v>1343800</v>
      </c>
      <c r="J9425" t="s">
        <v>14</v>
      </c>
      <c r="K9425">
        <v>8092400</v>
      </c>
      <c r="L9425" t="s">
        <v>7208</v>
      </c>
      <c r="M9425" t="s">
        <v>7203</v>
      </c>
      <c r="N9425" s="1">
        <v>44517</v>
      </c>
      <c r="O9425" t="s">
        <v>505</v>
      </c>
      <c r="P9425" t="s">
        <v>7231</v>
      </c>
      <c r="Q9425" t="s">
        <v>7241</v>
      </c>
      <c r="R9425" t="s">
        <v>7227</v>
      </c>
      <c r="S9425">
        <v>1324454</v>
      </c>
      <c r="T9425">
        <v>1993982</v>
      </c>
      <c r="U9425">
        <v>0.33600000000000002</v>
      </c>
      <c r="V9425">
        <v>2717200</v>
      </c>
      <c r="W9425">
        <v>5375200</v>
      </c>
      <c r="X9425">
        <v>2024</v>
      </c>
      <c r="Y9425">
        <v>11329360</v>
      </c>
    </row>
    <row r="9426" spans="2:25" x14ac:dyDescent="0.35">
      <c r="B9426" t="s">
        <v>5859</v>
      </c>
      <c r="C9426" s="1">
        <v>45311</v>
      </c>
      <c r="D9426" t="s">
        <v>11</v>
      </c>
      <c r="E9426" t="s">
        <v>2632</v>
      </c>
      <c r="F9426" t="s">
        <v>551</v>
      </c>
      <c r="G9426">
        <v>2</v>
      </c>
      <c r="H9426">
        <v>1855900</v>
      </c>
      <c r="I9426">
        <v>1443800</v>
      </c>
      <c r="J9426" t="s">
        <v>14</v>
      </c>
      <c r="K9426">
        <v>3711800</v>
      </c>
      <c r="L9426" t="s">
        <v>7209</v>
      </c>
      <c r="M9426" t="s">
        <v>7203</v>
      </c>
      <c r="N9426" s="1">
        <v>44809</v>
      </c>
      <c r="O9426" t="s">
        <v>551</v>
      </c>
      <c r="P9426" t="s">
        <v>7218</v>
      </c>
      <c r="Q9426" t="s">
        <v>7224</v>
      </c>
      <c r="R9426" t="s">
        <v>7220</v>
      </c>
      <c r="S9426">
        <v>1207526</v>
      </c>
      <c r="T9426">
        <v>1552203</v>
      </c>
      <c r="U9426">
        <v>0.222</v>
      </c>
      <c r="V9426">
        <v>824200</v>
      </c>
      <c r="W9426">
        <v>2887600</v>
      </c>
      <c r="X9426">
        <v>2024</v>
      </c>
      <c r="Y9426">
        <v>5196520</v>
      </c>
    </row>
    <row r="9427" spans="2:25" x14ac:dyDescent="0.35">
      <c r="B9427" t="s">
        <v>7183</v>
      </c>
      <c r="C9427" s="1">
        <v>45653</v>
      </c>
      <c r="D9427" t="s">
        <v>2132</v>
      </c>
      <c r="E9427" t="s">
        <v>2517</v>
      </c>
      <c r="F9427" t="s">
        <v>551</v>
      </c>
      <c r="G9427">
        <v>2</v>
      </c>
      <c r="H9427">
        <v>1843500</v>
      </c>
      <c r="I9427">
        <v>1434100</v>
      </c>
      <c r="J9427" t="s">
        <v>14</v>
      </c>
      <c r="K9427">
        <v>3687000</v>
      </c>
      <c r="L9427" t="s">
        <v>7207</v>
      </c>
      <c r="M9427" t="s">
        <v>7203</v>
      </c>
      <c r="N9427" s="1">
        <v>44848</v>
      </c>
      <c r="O9427" t="s">
        <v>551</v>
      </c>
      <c r="P9427" t="s">
        <v>7218</v>
      </c>
      <c r="Q9427" t="s">
        <v>7224</v>
      </c>
      <c r="R9427" t="s">
        <v>7220</v>
      </c>
      <c r="S9427">
        <v>1207526</v>
      </c>
      <c r="T9427">
        <v>1552203</v>
      </c>
      <c r="U9427">
        <v>0.222</v>
      </c>
      <c r="V9427">
        <v>818800</v>
      </c>
      <c r="W9427">
        <v>2868200</v>
      </c>
      <c r="X9427">
        <v>2024</v>
      </c>
      <c r="Y9427">
        <v>5161800</v>
      </c>
    </row>
    <row r="9428" spans="2:25" x14ac:dyDescent="0.35">
      <c r="B9428" t="s">
        <v>6335</v>
      </c>
      <c r="C9428" s="1">
        <v>45431</v>
      </c>
      <c r="D9428" t="s">
        <v>931</v>
      </c>
      <c r="E9428" t="s">
        <v>134</v>
      </c>
      <c r="F9428" t="s">
        <v>551</v>
      </c>
      <c r="G9428">
        <v>3</v>
      </c>
      <c r="H9428">
        <v>1816100</v>
      </c>
      <c r="I9428">
        <v>1412800</v>
      </c>
      <c r="J9428" t="s">
        <v>14</v>
      </c>
      <c r="K9428">
        <v>5448300</v>
      </c>
      <c r="L9428" t="s">
        <v>7207</v>
      </c>
      <c r="M9428" t="s">
        <v>7203</v>
      </c>
      <c r="N9428" s="1">
        <v>44176</v>
      </c>
      <c r="O9428" t="s">
        <v>551</v>
      </c>
      <c r="P9428" t="s">
        <v>7218</v>
      </c>
      <c r="Q9428" t="s">
        <v>7224</v>
      </c>
      <c r="R9428" t="s">
        <v>7220</v>
      </c>
      <c r="S9428">
        <v>1207526</v>
      </c>
      <c r="T9428">
        <v>1552203</v>
      </c>
      <c r="U9428">
        <v>0.222</v>
      </c>
      <c r="V9428">
        <v>1209900</v>
      </c>
      <c r="W9428">
        <v>4238400</v>
      </c>
      <c r="X9428">
        <v>2024</v>
      </c>
      <c r="Y9428">
        <v>7627619.9999999991</v>
      </c>
    </row>
    <row r="9429" spans="2:25" x14ac:dyDescent="0.35">
      <c r="B9429" t="s">
        <v>6544</v>
      </c>
      <c r="C9429" s="1">
        <v>45482</v>
      </c>
      <c r="D9429" t="s">
        <v>1277</v>
      </c>
      <c r="E9429" t="s">
        <v>2347</v>
      </c>
      <c r="F9429" t="s">
        <v>551</v>
      </c>
      <c r="G9429">
        <v>4</v>
      </c>
      <c r="H9429">
        <v>1792900</v>
      </c>
      <c r="I9429">
        <v>1394800</v>
      </c>
      <c r="J9429" t="s">
        <v>18</v>
      </c>
      <c r="K9429">
        <v>7171600</v>
      </c>
      <c r="L9429" t="s">
        <v>7209</v>
      </c>
      <c r="M9429" t="s">
        <v>7206</v>
      </c>
      <c r="N9429" s="1">
        <v>44881</v>
      </c>
      <c r="O9429" t="s">
        <v>551</v>
      </c>
      <c r="P9429" t="s">
        <v>7218</v>
      </c>
      <c r="Q9429" t="s">
        <v>7224</v>
      </c>
      <c r="R9429" t="s">
        <v>7220</v>
      </c>
      <c r="S9429">
        <v>1207526</v>
      </c>
      <c r="T9429">
        <v>1552203</v>
      </c>
      <c r="U9429">
        <v>0.222</v>
      </c>
      <c r="V9429">
        <v>1592400</v>
      </c>
      <c r="W9429">
        <v>5579200</v>
      </c>
      <c r="X9429">
        <v>2024</v>
      </c>
      <c r="Y9429">
        <v>10040240</v>
      </c>
    </row>
    <row r="9430" spans="2:25" x14ac:dyDescent="0.35">
      <c r="B9430" t="s">
        <v>6739</v>
      </c>
      <c r="C9430" s="1">
        <v>45525</v>
      </c>
      <c r="D9430" t="s">
        <v>1479</v>
      </c>
      <c r="E9430" t="s">
        <v>2371</v>
      </c>
      <c r="F9430" t="s">
        <v>551</v>
      </c>
      <c r="G9430">
        <v>4</v>
      </c>
      <c r="H9430">
        <v>1731100</v>
      </c>
      <c r="I9430">
        <v>1346700</v>
      </c>
      <c r="J9430" t="s">
        <v>18</v>
      </c>
      <c r="K9430">
        <v>6924400</v>
      </c>
      <c r="L9430" t="s">
        <v>7204</v>
      </c>
      <c r="M9430" t="s">
        <v>7203</v>
      </c>
      <c r="N9430" s="1">
        <v>44792</v>
      </c>
      <c r="O9430" t="s">
        <v>551</v>
      </c>
      <c r="P9430" t="s">
        <v>7218</v>
      </c>
      <c r="Q9430" t="s">
        <v>7224</v>
      </c>
      <c r="R9430" t="s">
        <v>7220</v>
      </c>
      <c r="S9430">
        <v>1207526</v>
      </c>
      <c r="T9430">
        <v>1552203</v>
      </c>
      <c r="U9430">
        <v>0.222</v>
      </c>
      <c r="V9430">
        <v>1537600</v>
      </c>
      <c r="W9430">
        <v>5386800</v>
      </c>
      <c r="X9430">
        <v>2024</v>
      </c>
      <c r="Y9430">
        <v>9694160</v>
      </c>
    </row>
    <row r="9431" spans="2:25" x14ac:dyDescent="0.35">
      <c r="B9431" t="s">
        <v>6246</v>
      </c>
      <c r="C9431" s="1">
        <v>45410</v>
      </c>
      <c r="D9431" t="s">
        <v>764</v>
      </c>
      <c r="E9431" t="s">
        <v>3968</v>
      </c>
      <c r="F9431" t="s">
        <v>551</v>
      </c>
      <c r="G9431">
        <v>4</v>
      </c>
      <c r="H9431">
        <v>1729700</v>
      </c>
      <c r="I9431">
        <v>1345600</v>
      </c>
      <c r="J9431" t="s">
        <v>14</v>
      </c>
      <c r="K9431">
        <v>6918800</v>
      </c>
      <c r="L9431" t="s">
        <v>7202</v>
      </c>
      <c r="M9431" t="s">
        <v>7203</v>
      </c>
      <c r="N9431" s="1">
        <v>44929</v>
      </c>
      <c r="O9431" t="s">
        <v>551</v>
      </c>
      <c r="P9431" t="s">
        <v>7218</v>
      </c>
      <c r="Q9431" t="s">
        <v>7224</v>
      </c>
      <c r="R9431" t="s">
        <v>7220</v>
      </c>
      <c r="S9431">
        <v>1207526</v>
      </c>
      <c r="T9431">
        <v>1552203</v>
      </c>
      <c r="U9431">
        <v>0.222</v>
      </c>
      <c r="V9431">
        <v>1536400</v>
      </c>
      <c r="W9431">
        <v>5382400</v>
      </c>
      <c r="X9431">
        <v>2024</v>
      </c>
      <c r="Y9431">
        <v>9686320</v>
      </c>
    </row>
    <row r="9432" spans="2:25" x14ac:dyDescent="0.35">
      <c r="B9432" t="s">
        <v>6644</v>
      </c>
      <c r="C9432" s="1">
        <v>45503</v>
      </c>
      <c r="D9432" t="s">
        <v>1277</v>
      </c>
      <c r="E9432" t="s">
        <v>770</v>
      </c>
      <c r="F9432" t="s">
        <v>551</v>
      </c>
      <c r="G9432">
        <v>5</v>
      </c>
      <c r="H9432">
        <v>1720000</v>
      </c>
      <c r="I9432">
        <v>1338100</v>
      </c>
      <c r="J9432" t="s">
        <v>18</v>
      </c>
      <c r="K9432">
        <v>8600000</v>
      </c>
      <c r="L9432" t="s">
        <v>7204</v>
      </c>
      <c r="M9432" t="s">
        <v>7203</v>
      </c>
      <c r="N9432" s="1">
        <v>44052</v>
      </c>
      <c r="O9432" t="s">
        <v>551</v>
      </c>
      <c r="P9432" t="s">
        <v>7218</v>
      </c>
      <c r="Q9432" t="s">
        <v>7224</v>
      </c>
      <c r="R9432" t="s">
        <v>7220</v>
      </c>
      <c r="S9432">
        <v>1207526</v>
      </c>
      <c r="T9432">
        <v>1552203</v>
      </c>
      <c r="U9432">
        <v>0.222</v>
      </c>
      <c r="V9432">
        <v>1909500</v>
      </c>
      <c r="W9432">
        <v>6690500</v>
      </c>
      <c r="X9432">
        <v>2024</v>
      </c>
      <c r="Y9432">
        <v>12040000</v>
      </c>
    </row>
    <row r="9433" spans="2:25" x14ac:dyDescent="0.35">
      <c r="B9433" t="s">
        <v>6610</v>
      </c>
      <c r="C9433" s="1">
        <v>45496</v>
      </c>
      <c r="D9433" t="s">
        <v>1277</v>
      </c>
      <c r="E9433" t="s">
        <v>667</v>
      </c>
      <c r="F9433" t="s">
        <v>551</v>
      </c>
      <c r="G9433">
        <v>5</v>
      </c>
      <c r="H9433">
        <v>1718000</v>
      </c>
      <c r="I9433">
        <v>1336500</v>
      </c>
      <c r="J9433" t="s">
        <v>14</v>
      </c>
      <c r="K9433">
        <v>8590000</v>
      </c>
      <c r="L9433" t="s">
        <v>7205</v>
      </c>
      <c r="M9433" t="s">
        <v>7203</v>
      </c>
      <c r="N9433" s="1">
        <v>43133</v>
      </c>
      <c r="O9433" t="s">
        <v>551</v>
      </c>
      <c r="P9433" t="s">
        <v>7218</v>
      </c>
      <c r="Q9433" t="s">
        <v>7224</v>
      </c>
      <c r="R9433" t="s">
        <v>7220</v>
      </c>
      <c r="S9433">
        <v>1207526</v>
      </c>
      <c r="T9433">
        <v>1552203</v>
      </c>
      <c r="U9433">
        <v>0.222</v>
      </c>
      <c r="V9433">
        <v>1907500</v>
      </c>
      <c r="W9433">
        <v>6682500</v>
      </c>
      <c r="X9433">
        <v>2024</v>
      </c>
      <c r="Y9433">
        <v>12026000</v>
      </c>
    </row>
    <row r="9434" spans="2:25" x14ac:dyDescent="0.35">
      <c r="B9434" t="s">
        <v>6770</v>
      </c>
      <c r="C9434" s="1">
        <v>45532</v>
      </c>
      <c r="D9434" t="s">
        <v>1479</v>
      </c>
      <c r="E9434" t="s">
        <v>2372</v>
      </c>
      <c r="F9434" t="s">
        <v>551</v>
      </c>
      <c r="G9434">
        <v>5</v>
      </c>
      <c r="H9434">
        <v>1700800</v>
      </c>
      <c r="I9434">
        <v>1323100</v>
      </c>
      <c r="J9434" t="s">
        <v>14</v>
      </c>
      <c r="K9434">
        <v>8504000</v>
      </c>
      <c r="L9434" t="s">
        <v>7204</v>
      </c>
      <c r="M9434" t="s">
        <v>7206</v>
      </c>
      <c r="N9434" s="1">
        <v>44819</v>
      </c>
      <c r="O9434" t="s">
        <v>551</v>
      </c>
      <c r="P9434" t="s">
        <v>7218</v>
      </c>
      <c r="Q9434" t="s">
        <v>7224</v>
      </c>
      <c r="R9434" t="s">
        <v>7220</v>
      </c>
      <c r="S9434">
        <v>1207526</v>
      </c>
      <c r="T9434">
        <v>1552203</v>
      </c>
      <c r="U9434">
        <v>0.222</v>
      </c>
      <c r="V9434">
        <v>1888500</v>
      </c>
      <c r="W9434">
        <v>6615500</v>
      </c>
      <c r="X9434">
        <v>2024</v>
      </c>
      <c r="Y9434">
        <v>11905600</v>
      </c>
    </row>
    <row r="9435" spans="2:25" x14ac:dyDescent="0.35">
      <c r="B9435" t="s">
        <v>6830</v>
      </c>
      <c r="C9435" s="1">
        <v>45545</v>
      </c>
      <c r="D9435" t="s">
        <v>1641</v>
      </c>
      <c r="E9435" t="s">
        <v>2534</v>
      </c>
      <c r="F9435" t="s">
        <v>551</v>
      </c>
      <c r="G9435">
        <v>1</v>
      </c>
      <c r="H9435">
        <v>1551500</v>
      </c>
      <c r="I9435">
        <v>1206900</v>
      </c>
      <c r="J9435" t="s">
        <v>14</v>
      </c>
      <c r="K9435">
        <v>1551500</v>
      </c>
      <c r="L9435" t="s">
        <v>7209</v>
      </c>
      <c r="M9435" t="s">
        <v>7203</v>
      </c>
      <c r="N9435" s="1">
        <v>44724</v>
      </c>
      <c r="O9435" t="s">
        <v>551</v>
      </c>
      <c r="P9435" t="s">
        <v>7218</v>
      </c>
      <c r="Q9435" t="s">
        <v>7224</v>
      </c>
      <c r="R9435" t="s">
        <v>7220</v>
      </c>
      <c r="S9435">
        <v>1207526</v>
      </c>
      <c r="T9435">
        <v>1552203</v>
      </c>
      <c r="U9435">
        <v>0.222</v>
      </c>
      <c r="V9435">
        <v>344600</v>
      </c>
      <c r="W9435">
        <v>1206900</v>
      </c>
      <c r="X9435">
        <v>2024</v>
      </c>
      <c r="Y9435">
        <v>2172100</v>
      </c>
    </row>
    <row r="9436" spans="2:25" x14ac:dyDescent="0.35">
      <c r="B9436" t="s">
        <v>6430</v>
      </c>
      <c r="C9436" s="1">
        <v>45454</v>
      </c>
      <c r="D9436" t="s">
        <v>1091</v>
      </c>
      <c r="E9436" t="s">
        <v>468</v>
      </c>
      <c r="F9436" t="s">
        <v>786</v>
      </c>
      <c r="G9436">
        <v>5</v>
      </c>
      <c r="H9436">
        <v>1168600</v>
      </c>
      <c r="I9436">
        <v>798600</v>
      </c>
      <c r="J9436" t="s">
        <v>18</v>
      </c>
      <c r="K9436">
        <v>5843000</v>
      </c>
      <c r="L9436" t="s">
        <v>7208</v>
      </c>
      <c r="M9436" t="s">
        <v>7203</v>
      </c>
      <c r="N9436" s="1">
        <v>43215</v>
      </c>
      <c r="O9436" t="s">
        <v>786</v>
      </c>
      <c r="P9436" t="s">
        <v>7228</v>
      </c>
      <c r="Q9436" t="s">
        <v>7245</v>
      </c>
      <c r="R9436" t="s">
        <v>7225</v>
      </c>
      <c r="S9436">
        <v>647711</v>
      </c>
      <c r="T9436">
        <v>947762</v>
      </c>
      <c r="U9436">
        <v>0.317</v>
      </c>
      <c r="V9436">
        <v>1850000</v>
      </c>
      <c r="W9436">
        <v>3993000</v>
      </c>
      <c r="X9436">
        <v>2024</v>
      </c>
      <c r="Y9436">
        <v>8180199.9999999991</v>
      </c>
    </row>
    <row r="9437" spans="2:25" x14ac:dyDescent="0.35">
      <c r="B9437" t="s">
        <v>5934</v>
      </c>
      <c r="C9437" s="1">
        <v>45330</v>
      </c>
      <c r="D9437" t="s">
        <v>375</v>
      </c>
      <c r="E9437" t="s">
        <v>3976</v>
      </c>
      <c r="F9437" t="s">
        <v>786</v>
      </c>
      <c r="G9437">
        <v>2</v>
      </c>
      <c r="H9437">
        <v>1084600</v>
      </c>
      <c r="I9437">
        <v>741200</v>
      </c>
      <c r="J9437" t="s">
        <v>18</v>
      </c>
      <c r="K9437">
        <v>2169200</v>
      </c>
      <c r="L9437" t="s">
        <v>7204</v>
      </c>
      <c r="M9437" t="s">
        <v>7203</v>
      </c>
      <c r="N9437" s="1">
        <v>45156</v>
      </c>
      <c r="O9437" t="s">
        <v>786</v>
      </c>
      <c r="P9437" t="s">
        <v>7228</v>
      </c>
      <c r="Q9437" t="s">
        <v>7245</v>
      </c>
      <c r="R9437" t="s">
        <v>7225</v>
      </c>
      <c r="S9437">
        <v>647711</v>
      </c>
      <c r="T9437">
        <v>947762</v>
      </c>
      <c r="U9437">
        <v>0.317</v>
      </c>
      <c r="V9437">
        <v>686800</v>
      </c>
      <c r="W9437">
        <v>1482400</v>
      </c>
      <c r="X9437">
        <v>2024</v>
      </c>
      <c r="Y9437">
        <v>3036880</v>
      </c>
    </row>
    <row r="9438" spans="2:25" x14ac:dyDescent="0.35">
      <c r="B9438" t="s">
        <v>7072</v>
      </c>
      <c r="C9438" s="1">
        <v>45612</v>
      </c>
      <c r="D9438" t="s">
        <v>1962</v>
      </c>
      <c r="E9438" t="s">
        <v>812</v>
      </c>
      <c r="F9438" t="s">
        <v>786</v>
      </c>
      <c r="G9438">
        <v>5</v>
      </c>
      <c r="H9438">
        <v>1073400</v>
      </c>
      <c r="I9438">
        <v>733500</v>
      </c>
      <c r="J9438" t="s">
        <v>18</v>
      </c>
      <c r="K9438">
        <v>5367000</v>
      </c>
      <c r="L9438" t="s">
        <v>7209</v>
      </c>
      <c r="M9438" t="s">
        <v>7203</v>
      </c>
      <c r="N9438" s="1">
        <v>43507</v>
      </c>
      <c r="O9438" t="s">
        <v>786</v>
      </c>
      <c r="P9438" t="s">
        <v>7228</v>
      </c>
      <c r="Q9438" t="s">
        <v>7245</v>
      </c>
      <c r="R9438" t="s">
        <v>7225</v>
      </c>
      <c r="S9438">
        <v>647711</v>
      </c>
      <c r="T9438">
        <v>947762</v>
      </c>
      <c r="U9438">
        <v>0.317</v>
      </c>
      <c r="V9438">
        <v>1699500</v>
      </c>
      <c r="W9438">
        <v>3667500</v>
      </c>
      <c r="X9438">
        <v>2024</v>
      </c>
      <c r="Y9438">
        <v>7513799.9999999991</v>
      </c>
    </row>
    <row r="9439" spans="2:25" x14ac:dyDescent="0.35">
      <c r="B9439" t="s">
        <v>6920</v>
      </c>
      <c r="C9439" s="1">
        <v>45572</v>
      </c>
      <c r="D9439" t="s">
        <v>1809</v>
      </c>
      <c r="E9439" t="s">
        <v>243</v>
      </c>
      <c r="F9439" t="s">
        <v>786</v>
      </c>
      <c r="G9439">
        <v>1</v>
      </c>
      <c r="H9439">
        <v>1068000</v>
      </c>
      <c r="I9439">
        <v>729900</v>
      </c>
      <c r="J9439" t="s">
        <v>14</v>
      </c>
      <c r="K9439">
        <v>1068000</v>
      </c>
      <c r="L9439" t="s">
        <v>7204</v>
      </c>
      <c r="M9439" t="s">
        <v>7206</v>
      </c>
      <c r="N9439" s="1">
        <v>43285</v>
      </c>
      <c r="O9439" t="s">
        <v>786</v>
      </c>
      <c r="P9439" t="s">
        <v>7228</v>
      </c>
      <c r="Q9439" t="s">
        <v>7245</v>
      </c>
      <c r="R9439" t="s">
        <v>7225</v>
      </c>
      <c r="S9439">
        <v>647711</v>
      </c>
      <c r="T9439">
        <v>947762</v>
      </c>
      <c r="U9439">
        <v>0.317</v>
      </c>
      <c r="V9439">
        <v>338100</v>
      </c>
      <c r="W9439">
        <v>729900</v>
      </c>
      <c r="X9439">
        <v>2024</v>
      </c>
      <c r="Y9439">
        <v>1495200</v>
      </c>
    </row>
    <row r="9440" spans="2:25" x14ac:dyDescent="0.35">
      <c r="B9440" t="s">
        <v>6153</v>
      </c>
      <c r="C9440" s="1">
        <v>45387</v>
      </c>
      <c r="D9440" t="s">
        <v>764</v>
      </c>
      <c r="E9440" t="s">
        <v>122</v>
      </c>
      <c r="F9440" t="s">
        <v>786</v>
      </c>
      <c r="G9440">
        <v>5</v>
      </c>
      <c r="H9440">
        <v>1063600</v>
      </c>
      <c r="I9440">
        <v>726900</v>
      </c>
      <c r="J9440" t="s">
        <v>18</v>
      </c>
      <c r="K9440">
        <v>5318000</v>
      </c>
      <c r="L9440" t="s">
        <v>7204</v>
      </c>
      <c r="M9440" t="s">
        <v>7203</v>
      </c>
      <c r="N9440" s="1">
        <v>43955</v>
      </c>
      <c r="O9440" t="s">
        <v>786</v>
      </c>
      <c r="P9440" t="s">
        <v>7228</v>
      </c>
      <c r="Q9440" t="s">
        <v>7245</v>
      </c>
      <c r="R9440" t="s">
        <v>7225</v>
      </c>
      <c r="S9440">
        <v>647711</v>
      </c>
      <c r="T9440">
        <v>947762</v>
      </c>
      <c r="U9440">
        <v>0.317</v>
      </c>
      <c r="V9440">
        <v>1683500</v>
      </c>
      <c r="W9440">
        <v>3634500</v>
      </c>
      <c r="X9440">
        <v>2024</v>
      </c>
      <c r="Y9440">
        <v>7445199.9999999991</v>
      </c>
    </row>
    <row r="9441" spans="2:25" x14ac:dyDescent="0.35">
      <c r="B9441" t="s">
        <v>6503</v>
      </c>
      <c r="C9441" s="1">
        <v>45471</v>
      </c>
      <c r="D9441" t="s">
        <v>1091</v>
      </c>
      <c r="E9441" t="s">
        <v>6018</v>
      </c>
      <c r="F9441" t="s">
        <v>786</v>
      </c>
      <c r="G9441">
        <v>2</v>
      </c>
      <c r="H9441">
        <v>975300</v>
      </c>
      <c r="I9441">
        <v>666600</v>
      </c>
      <c r="J9441" t="s">
        <v>18</v>
      </c>
      <c r="K9441">
        <v>1950600</v>
      </c>
      <c r="L9441" t="s">
        <v>7207</v>
      </c>
      <c r="M9441" t="s">
        <v>7206</v>
      </c>
      <c r="N9441" s="1">
        <v>45292</v>
      </c>
      <c r="O9441" t="s">
        <v>786</v>
      </c>
      <c r="P9441" t="s">
        <v>7228</v>
      </c>
      <c r="Q9441" t="s">
        <v>7245</v>
      </c>
      <c r="R9441" t="s">
        <v>7225</v>
      </c>
      <c r="S9441">
        <v>647711</v>
      </c>
      <c r="T9441">
        <v>947762</v>
      </c>
      <c r="U9441">
        <v>0.317</v>
      </c>
      <c r="V9441">
        <v>617400</v>
      </c>
      <c r="W9441">
        <v>1333200</v>
      </c>
      <c r="X9441">
        <v>2024</v>
      </c>
      <c r="Y9441">
        <v>2730840</v>
      </c>
    </row>
    <row r="9442" spans="2:25" x14ac:dyDescent="0.35">
      <c r="B9442" t="s">
        <v>7046</v>
      </c>
      <c r="C9442" s="1">
        <v>45604</v>
      </c>
      <c r="D9442" t="s">
        <v>1962</v>
      </c>
      <c r="E9442" t="s">
        <v>6416</v>
      </c>
      <c r="F9442" t="s">
        <v>559</v>
      </c>
      <c r="G9442">
        <v>3</v>
      </c>
      <c r="H9442">
        <v>218500</v>
      </c>
      <c r="I9442">
        <v>153400</v>
      </c>
      <c r="J9442" t="s">
        <v>18</v>
      </c>
      <c r="K9442">
        <v>655500</v>
      </c>
      <c r="L9442" t="s">
        <v>7209</v>
      </c>
      <c r="M9442" t="s">
        <v>7203</v>
      </c>
      <c r="N9442" s="1">
        <v>45360</v>
      </c>
      <c r="O9442" t="s">
        <v>559</v>
      </c>
      <c r="P9442" t="s">
        <v>7235</v>
      </c>
      <c r="Q9442" t="s">
        <v>7247</v>
      </c>
      <c r="R9442" t="s">
        <v>7225</v>
      </c>
      <c r="S9442">
        <v>125438</v>
      </c>
      <c r="T9442">
        <v>178605</v>
      </c>
      <c r="U9442">
        <v>0.29799999999999999</v>
      </c>
      <c r="V9442">
        <v>195300</v>
      </c>
      <c r="W9442">
        <v>460200</v>
      </c>
      <c r="X9442">
        <v>2024</v>
      </c>
      <c r="Y9442">
        <v>917699.99999999988</v>
      </c>
    </row>
    <row r="9443" spans="2:25" x14ac:dyDescent="0.35">
      <c r="B9443" t="s">
        <v>6115</v>
      </c>
      <c r="C9443" s="1">
        <v>45378</v>
      </c>
      <c r="D9443" t="s">
        <v>578</v>
      </c>
      <c r="E9443" t="s">
        <v>6116</v>
      </c>
      <c r="F9443" t="s">
        <v>559</v>
      </c>
      <c r="G9443">
        <v>4</v>
      </c>
      <c r="H9443">
        <v>217300</v>
      </c>
      <c r="I9443">
        <v>152600</v>
      </c>
      <c r="J9443" t="s">
        <v>14</v>
      </c>
      <c r="K9443">
        <v>869200</v>
      </c>
      <c r="L9443" t="s">
        <v>7209</v>
      </c>
      <c r="M9443" t="s">
        <v>7206</v>
      </c>
      <c r="N9443" s="1">
        <v>45653</v>
      </c>
      <c r="O9443" t="s">
        <v>559</v>
      </c>
      <c r="P9443" t="s">
        <v>7235</v>
      </c>
      <c r="Q9443" t="s">
        <v>7247</v>
      </c>
      <c r="R9443" t="s">
        <v>7225</v>
      </c>
      <c r="S9443">
        <v>125438</v>
      </c>
      <c r="T9443">
        <v>178605</v>
      </c>
      <c r="U9443">
        <v>0.29799999999999999</v>
      </c>
      <c r="V9443">
        <v>258800</v>
      </c>
      <c r="W9443">
        <v>610400</v>
      </c>
      <c r="X9443">
        <v>2024</v>
      </c>
      <c r="Y9443">
        <v>1216880</v>
      </c>
    </row>
    <row r="9444" spans="2:25" x14ac:dyDescent="0.35">
      <c r="B9444" t="s">
        <v>6576</v>
      </c>
      <c r="C9444" s="1">
        <v>45489</v>
      </c>
      <c r="D9444" t="s">
        <v>1277</v>
      </c>
      <c r="E9444" t="s">
        <v>122</v>
      </c>
      <c r="F9444" t="s">
        <v>559</v>
      </c>
      <c r="G9444">
        <v>3</v>
      </c>
      <c r="H9444">
        <v>199600</v>
      </c>
      <c r="I9444">
        <v>140200</v>
      </c>
      <c r="J9444" t="s">
        <v>14</v>
      </c>
      <c r="K9444">
        <v>598800</v>
      </c>
      <c r="L9444" t="s">
        <v>7204</v>
      </c>
      <c r="M9444" t="s">
        <v>7203</v>
      </c>
      <c r="N9444" s="1">
        <v>43955</v>
      </c>
      <c r="O9444" t="s">
        <v>559</v>
      </c>
      <c r="P9444" t="s">
        <v>7235</v>
      </c>
      <c r="Q9444" t="s">
        <v>7247</v>
      </c>
      <c r="R9444" t="s">
        <v>7225</v>
      </c>
      <c r="S9444">
        <v>125438</v>
      </c>
      <c r="T9444">
        <v>178605</v>
      </c>
      <c r="U9444">
        <v>0.29799999999999999</v>
      </c>
      <c r="V9444">
        <v>178200</v>
      </c>
      <c r="W9444">
        <v>420600</v>
      </c>
      <c r="X9444">
        <v>2024</v>
      </c>
      <c r="Y9444">
        <v>838320</v>
      </c>
    </row>
    <row r="9445" spans="2:25" x14ac:dyDescent="0.35">
      <c r="B9445" t="s">
        <v>6714</v>
      </c>
      <c r="C9445" s="1">
        <v>45518</v>
      </c>
      <c r="D9445" t="s">
        <v>1479</v>
      </c>
      <c r="E9445" t="s">
        <v>232</v>
      </c>
      <c r="F9445" t="s">
        <v>559</v>
      </c>
      <c r="G9445">
        <v>3</v>
      </c>
      <c r="H9445">
        <v>199100</v>
      </c>
      <c r="I9445">
        <v>139800</v>
      </c>
      <c r="J9445" t="s">
        <v>14</v>
      </c>
      <c r="K9445">
        <v>597300</v>
      </c>
      <c r="L9445" t="s">
        <v>7204</v>
      </c>
      <c r="M9445" t="s">
        <v>7203</v>
      </c>
      <c r="N9445" s="1">
        <v>44016</v>
      </c>
      <c r="O9445" t="s">
        <v>559</v>
      </c>
      <c r="P9445" t="s">
        <v>7235</v>
      </c>
      <c r="Q9445" t="s">
        <v>7247</v>
      </c>
      <c r="R9445" t="s">
        <v>7225</v>
      </c>
      <c r="S9445">
        <v>125438</v>
      </c>
      <c r="T9445">
        <v>178605</v>
      </c>
      <c r="U9445">
        <v>0.29799999999999999</v>
      </c>
      <c r="V9445">
        <v>177900</v>
      </c>
      <c r="W9445">
        <v>419400</v>
      </c>
      <c r="X9445">
        <v>2024</v>
      </c>
      <c r="Y9445">
        <v>836220</v>
      </c>
    </row>
    <row r="9446" spans="2:25" x14ac:dyDescent="0.35">
      <c r="B9446" t="s">
        <v>6719</v>
      </c>
      <c r="C9446" s="1">
        <v>45519</v>
      </c>
      <c r="D9446" t="s">
        <v>1479</v>
      </c>
      <c r="E9446" t="s">
        <v>119</v>
      </c>
      <c r="F9446" t="s">
        <v>559</v>
      </c>
      <c r="G9446">
        <v>4</v>
      </c>
      <c r="H9446">
        <v>185400</v>
      </c>
      <c r="I9446">
        <v>130200</v>
      </c>
      <c r="J9446" t="s">
        <v>14</v>
      </c>
      <c r="K9446">
        <v>741600</v>
      </c>
      <c r="L9446" t="s">
        <v>7208</v>
      </c>
      <c r="M9446" t="s">
        <v>7206</v>
      </c>
      <c r="N9446" s="1">
        <v>43601</v>
      </c>
      <c r="O9446" t="s">
        <v>559</v>
      </c>
      <c r="P9446" t="s">
        <v>7235</v>
      </c>
      <c r="Q9446" t="s">
        <v>7247</v>
      </c>
      <c r="R9446" t="s">
        <v>7225</v>
      </c>
      <c r="S9446">
        <v>125438</v>
      </c>
      <c r="T9446">
        <v>178605</v>
      </c>
      <c r="U9446">
        <v>0.29799999999999999</v>
      </c>
      <c r="V9446">
        <v>220800</v>
      </c>
      <c r="W9446">
        <v>520800</v>
      </c>
      <c r="X9446">
        <v>2024</v>
      </c>
      <c r="Y9446">
        <v>1038239.9999999999</v>
      </c>
    </row>
    <row r="9447" spans="2:25" x14ac:dyDescent="0.35">
      <c r="B9447" t="s">
        <v>6028</v>
      </c>
      <c r="C9447" s="1">
        <v>45357</v>
      </c>
      <c r="D9447" t="s">
        <v>578</v>
      </c>
      <c r="E9447" t="s">
        <v>2368</v>
      </c>
      <c r="F9447" t="s">
        <v>559</v>
      </c>
      <c r="G9447">
        <v>5</v>
      </c>
      <c r="H9447">
        <v>181500</v>
      </c>
      <c r="I9447">
        <v>127500</v>
      </c>
      <c r="J9447" t="s">
        <v>14</v>
      </c>
      <c r="K9447">
        <v>907500</v>
      </c>
      <c r="L9447" t="s">
        <v>7208</v>
      </c>
      <c r="M9447" t="s">
        <v>7203</v>
      </c>
      <c r="N9447" s="1">
        <v>44844</v>
      </c>
      <c r="O9447" t="s">
        <v>559</v>
      </c>
      <c r="P9447" t="s">
        <v>7235</v>
      </c>
      <c r="Q9447" t="s">
        <v>7247</v>
      </c>
      <c r="R9447" t="s">
        <v>7225</v>
      </c>
      <c r="S9447">
        <v>125438</v>
      </c>
      <c r="T9447">
        <v>178605</v>
      </c>
      <c r="U9447">
        <v>0.29799999999999999</v>
      </c>
      <c r="V9447">
        <v>270000</v>
      </c>
      <c r="W9447">
        <v>637500</v>
      </c>
      <c r="X9447">
        <v>2024</v>
      </c>
      <c r="Y9447">
        <v>1270500</v>
      </c>
    </row>
    <row r="9448" spans="2:25" x14ac:dyDescent="0.35">
      <c r="B9448" t="s">
        <v>6438</v>
      </c>
      <c r="C9448" s="1">
        <v>45455</v>
      </c>
      <c r="D9448" t="s">
        <v>1091</v>
      </c>
      <c r="E9448" t="s">
        <v>4235</v>
      </c>
      <c r="F9448" t="s">
        <v>318</v>
      </c>
      <c r="G9448">
        <v>2</v>
      </c>
      <c r="H9448">
        <v>2144200</v>
      </c>
      <c r="I9448">
        <v>1414700</v>
      </c>
      <c r="J9448" t="s">
        <v>14</v>
      </c>
      <c r="K9448">
        <v>4288400</v>
      </c>
      <c r="L9448" t="s">
        <v>7202</v>
      </c>
      <c r="M9448" t="s">
        <v>7203</v>
      </c>
      <c r="N9448" s="1">
        <v>45055</v>
      </c>
      <c r="O9448" t="s">
        <v>318</v>
      </c>
      <c r="P9448" t="s">
        <v>7231</v>
      </c>
      <c r="Q9448" t="s">
        <v>7241</v>
      </c>
      <c r="R9448" t="s">
        <v>7220</v>
      </c>
      <c r="S9448">
        <v>1195161</v>
      </c>
      <c r="T9448">
        <v>1811459</v>
      </c>
      <c r="U9448">
        <v>0.34</v>
      </c>
      <c r="V9448">
        <v>1459000</v>
      </c>
      <c r="W9448">
        <v>2829400</v>
      </c>
      <c r="X9448">
        <v>2024</v>
      </c>
      <c r="Y9448">
        <v>6003760</v>
      </c>
    </row>
    <row r="9449" spans="2:25" x14ac:dyDescent="0.35">
      <c r="B9449" t="s">
        <v>6109</v>
      </c>
      <c r="C9449" s="1">
        <v>45376</v>
      </c>
      <c r="D9449" t="s">
        <v>578</v>
      </c>
      <c r="E9449" t="s">
        <v>2373</v>
      </c>
      <c r="F9449" t="s">
        <v>318</v>
      </c>
      <c r="G9449">
        <v>2</v>
      </c>
      <c r="H9449">
        <v>2117200</v>
      </c>
      <c r="I9449">
        <v>1396900</v>
      </c>
      <c r="J9449" t="s">
        <v>18</v>
      </c>
      <c r="K9449">
        <v>4234400</v>
      </c>
      <c r="L9449" t="s">
        <v>7209</v>
      </c>
      <c r="M9449" t="s">
        <v>7203</v>
      </c>
      <c r="N9449" s="1">
        <v>44905</v>
      </c>
      <c r="O9449" t="s">
        <v>318</v>
      </c>
      <c r="P9449" t="s">
        <v>7231</v>
      </c>
      <c r="Q9449" t="s">
        <v>7241</v>
      </c>
      <c r="R9449" t="s">
        <v>7220</v>
      </c>
      <c r="S9449">
        <v>1195161</v>
      </c>
      <c r="T9449">
        <v>1811459</v>
      </c>
      <c r="U9449">
        <v>0.34</v>
      </c>
      <c r="V9449">
        <v>1440600</v>
      </c>
      <c r="W9449">
        <v>2793800</v>
      </c>
      <c r="X9449">
        <v>2024</v>
      </c>
      <c r="Y9449">
        <v>5928160</v>
      </c>
    </row>
    <row r="9450" spans="2:25" x14ac:dyDescent="0.35">
      <c r="B9450" t="s">
        <v>6612</v>
      </c>
      <c r="C9450" s="1">
        <v>45497</v>
      </c>
      <c r="D9450" t="s">
        <v>1277</v>
      </c>
      <c r="E9450" t="s">
        <v>347</v>
      </c>
      <c r="F9450" t="s">
        <v>318</v>
      </c>
      <c r="G9450">
        <v>2</v>
      </c>
      <c r="H9450">
        <v>2108700</v>
      </c>
      <c r="I9450">
        <v>1391300</v>
      </c>
      <c r="J9450" t="s">
        <v>14</v>
      </c>
      <c r="K9450">
        <v>4217400</v>
      </c>
      <c r="L9450" t="s">
        <v>7208</v>
      </c>
      <c r="M9450" t="s">
        <v>7206</v>
      </c>
      <c r="N9450" s="1">
        <v>43983</v>
      </c>
      <c r="O9450" t="s">
        <v>318</v>
      </c>
      <c r="P9450" t="s">
        <v>7231</v>
      </c>
      <c r="Q9450" t="s">
        <v>7241</v>
      </c>
      <c r="R9450" t="s">
        <v>7220</v>
      </c>
      <c r="S9450">
        <v>1195161</v>
      </c>
      <c r="T9450">
        <v>1811459</v>
      </c>
      <c r="U9450">
        <v>0.34</v>
      </c>
      <c r="V9450">
        <v>1434800</v>
      </c>
      <c r="W9450">
        <v>2782600</v>
      </c>
      <c r="X9450">
        <v>2024</v>
      </c>
      <c r="Y9450">
        <v>5904360</v>
      </c>
    </row>
    <row r="9451" spans="2:25" x14ac:dyDescent="0.35">
      <c r="B9451" t="s">
        <v>6796</v>
      </c>
      <c r="C9451" s="1">
        <v>45537</v>
      </c>
      <c r="D9451" t="s">
        <v>1641</v>
      </c>
      <c r="E9451" t="s">
        <v>583</v>
      </c>
      <c r="F9451" t="s">
        <v>318</v>
      </c>
      <c r="G9451">
        <v>4</v>
      </c>
      <c r="H9451">
        <v>2086700</v>
      </c>
      <c r="I9451">
        <v>1376700</v>
      </c>
      <c r="J9451" t="s">
        <v>14</v>
      </c>
      <c r="K9451">
        <v>8346800</v>
      </c>
      <c r="L9451" t="s">
        <v>7204</v>
      </c>
      <c r="M9451" t="s">
        <v>7206</v>
      </c>
      <c r="N9451" s="1">
        <v>44126</v>
      </c>
      <c r="O9451" t="s">
        <v>318</v>
      </c>
      <c r="P9451" t="s">
        <v>7231</v>
      </c>
      <c r="Q9451" t="s">
        <v>7241</v>
      </c>
      <c r="R9451" t="s">
        <v>7220</v>
      </c>
      <c r="S9451">
        <v>1195161</v>
      </c>
      <c r="T9451">
        <v>1811459</v>
      </c>
      <c r="U9451">
        <v>0.34</v>
      </c>
      <c r="V9451">
        <v>2840000</v>
      </c>
      <c r="W9451">
        <v>5506800</v>
      </c>
      <c r="X9451">
        <v>2024</v>
      </c>
      <c r="Y9451">
        <v>11685520</v>
      </c>
    </row>
    <row r="9452" spans="2:25" x14ac:dyDescent="0.35">
      <c r="B9452" t="s">
        <v>6582</v>
      </c>
      <c r="C9452" s="1">
        <v>45490</v>
      </c>
      <c r="D9452" t="s">
        <v>1277</v>
      </c>
      <c r="E9452" t="s">
        <v>4020</v>
      </c>
      <c r="F9452" t="s">
        <v>318</v>
      </c>
      <c r="G9452">
        <v>2</v>
      </c>
      <c r="H9452">
        <v>2079400</v>
      </c>
      <c r="I9452">
        <v>1371900</v>
      </c>
      <c r="J9452" t="s">
        <v>14</v>
      </c>
      <c r="K9452">
        <v>4158800</v>
      </c>
      <c r="L9452" t="s">
        <v>7204</v>
      </c>
      <c r="M9452" t="s">
        <v>7203</v>
      </c>
      <c r="N9452" s="1">
        <v>45181</v>
      </c>
      <c r="O9452" t="s">
        <v>318</v>
      </c>
      <c r="P9452" t="s">
        <v>7231</v>
      </c>
      <c r="Q9452" t="s">
        <v>7241</v>
      </c>
      <c r="R9452" t="s">
        <v>7220</v>
      </c>
      <c r="S9452">
        <v>1195161</v>
      </c>
      <c r="T9452">
        <v>1811459</v>
      </c>
      <c r="U9452">
        <v>0.34</v>
      </c>
      <c r="V9452">
        <v>1415000</v>
      </c>
      <c r="W9452">
        <v>2743800</v>
      </c>
      <c r="X9452">
        <v>2024</v>
      </c>
      <c r="Y9452">
        <v>5822320</v>
      </c>
    </row>
    <row r="9453" spans="2:25" x14ac:dyDescent="0.35">
      <c r="B9453" t="s">
        <v>7147</v>
      </c>
      <c r="C9453" s="1">
        <v>45639</v>
      </c>
      <c r="D9453" t="s">
        <v>2132</v>
      </c>
      <c r="E9453" t="s">
        <v>3976</v>
      </c>
      <c r="F9453" t="s">
        <v>318</v>
      </c>
      <c r="G9453">
        <v>1</v>
      </c>
      <c r="H9453">
        <v>2067200</v>
      </c>
      <c r="I9453">
        <v>1363900</v>
      </c>
      <c r="J9453" t="s">
        <v>14</v>
      </c>
      <c r="K9453">
        <v>2067200</v>
      </c>
      <c r="L9453" t="s">
        <v>7204</v>
      </c>
      <c r="M9453" t="s">
        <v>7203</v>
      </c>
      <c r="N9453" s="1">
        <v>45156</v>
      </c>
      <c r="O9453" t="s">
        <v>318</v>
      </c>
      <c r="P9453" t="s">
        <v>7231</v>
      </c>
      <c r="Q9453" t="s">
        <v>7241</v>
      </c>
      <c r="R9453" t="s">
        <v>7220</v>
      </c>
      <c r="S9453">
        <v>1195161</v>
      </c>
      <c r="T9453">
        <v>1811459</v>
      </c>
      <c r="U9453">
        <v>0.34</v>
      </c>
      <c r="V9453">
        <v>703300</v>
      </c>
      <c r="W9453">
        <v>1363900</v>
      </c>
      <c r="X9453">
        <v>2024</v>
      </c>
      <c r="Y9453">
        <v>2894080</v>
      </c>
    </row>
    <row r="9454" spans="2:25" x14ac:dyDescent="0.35">
      <c r="B9454" t="s">
        <v>6943</v>
      </c>
      <c r="C9454" s="1">
        <v>45579</v>
      </c>
      <c r="D9454" t="s">
        <v>1809</v>
      </c>
      <c r="E9454" t="s">
        <v>3946</v>
      </c>
      <c r="F9454" t="s">
        <v>318</v>
      </c>
      <c r="G9454">
        <v>2</v>
      </c>
      <c r="H9454">
        <v>2009200</v>
      </c>
      <c r="I9454">
        <v>1325600</v>
      </c>
      <c r="J9454" t="s">
        <v>14</v>
      </c>
      <c r="K9454">
        <v>4018400</v>
      </c>
      <c r="L9454" t="s">
        <v>7202</v>
      </c>
      <c r="M9454" t="s">
        <v>7203</v>
      </c>
      <c r="N9454" s="1">
        <v>45131</v>
      </c>
      <c r="O9454" t="s">
        <v>318</v>
      </c>
      <c r="P9454" t="s">
        <v>7231</v>
      </c>
      <c r="Q9454" t="s">
        <v>7241</v>
      </c>
      <c r="R9454" t="s">
        <v>7220</v>
      </c>
      <c r="S9454">
        <v>1195161</v>
      </c>
      <c r="T9454">
        <v>1811459</v>
      </c>
      <c r="U9454">
        <v>0.34</v>
      </c>
      <c r="V9454">
        <v>1367200</v>
      </c>
      <c r="W9454">
        <v>2651200</v>
      </c>
      <c r="X9454">
        <v>2024</v>
      </c>
      <c r="Y9454">
        <v>5625760</v>
      </c>
    </row>
    <row r="9455" spans="2:25" x14ac:dyDescent="0.35">
      <c r="B9455" t="s">
        <v>6489</v>
      </c>
      <c r="C9455" s="1">
        <v>45467</v>
      </c>
      <c r="D9455" t="s">
        <v>1091</v>
      </c>
      <c r="E9455" t="s">
        <v>44</v>
      </c>
      <c r="F9455" t="s">
        <v>318</v>
      </c>
      <c r="G9455">
        <v>4</v>
      </c>
      <c r="H9455">
        <v>1990800</v>
      </c>
      <c r="I9455">
        <v>1313500</v>
      </c>
      <c r="J9455" t="s">
        <v>18</v>
      </c>
      <c r="K9455">
        <v>7963200</v>
      </c>
      <c r="L9455" t="s">
        <v>7209</v>
      </c>
      <c r="M9455" t="s">
        <v>7206</v>
      </c>
      <c r="N9455" s="1">
        <v>43454</v>
      </c>
      <c r="O9455" t="s">
        <v>318</v>
      </c>
      <c r="P9455" t="s">
        <v>7231</v>
      </c>
      <c r="Q9455" t="s">
        <v>7241</v>
      </c>
      <c r="R9455" t="s">
        <v>7220</v>
      </c>
      <c r="S9455">
        <v>1195161</v>
      </c>
      <c r="T9455">
        <v>1811459</v>
      </c>
      <c r="U9455">
        <v>0.34</v>
      </c>
      <c r="V9455">
        <v>2709200</v>
      </c>
      <c r="W9455">
        <v>5254000</v>
      </c>
      <c r="X9455">
        <v>2024</v>
      </c>
      <c r="Y9455">
        <v>11148480</v>
      </c>
    </row>
    <row r="9456" spans="2:25" x14ac:dyDescent="0.35">
      <c r="B9456" t="s">
        <v>7059</v>
      </c>
      <c r="C9456" s="1">
        <v>45609</v>
      </c>
      <c r="D9456" t="s">
        <v>1962</v>
      </c>
      <c r="E9456" t="s">
        <v>223</v>
      </c>
      <c r="F9456" t="s">
        <v>318</v>
      </c>
      <c r="G9456">
        <v>5</v>
      </c>
      <c r="H9456">
        <v>1988000</v>
      </c>
      <c r="I9456">
        <v>1311600</v>
      </c>
      <c r="J9456" t="s">
        <v>14</v>
      </c>
      <c r="K9456">
        <v>9940000</v>
      </c>
      <c r="L9456" t="s">
        <v>7204</v>
      </c>
      <c r="M9456" t="s">
        <v>7203</v>
      </c>
      <c r="N9456" s="1">
        <v>43537</v>
      </c>
      <c r="O9456" t="s">
        <v>318</v>
      </c>
      <c r="P9456" t="s">
        <v>7231</v>
      </c>
      <c r="Q9456" t="s">
        <v>7241</v>
      </c>
      <c r="R9456" t="s">
        <v>7220</v>
      </c>
      <c r="S9456">
        <v>1195161</v>
      </c>
      <c r="T9456">
        <v>1811459</v>
      </c>
      <c r="U9456">
        <v>0.34</v>
      </c>
      <c r="V9456">
        <v>3382000</v>
      </c>
      <c r="W9456">
        <v>6558000</v>
      </c>
      <c r="X9456">
        <v>2024</v>
      </c>
      <c r="Y9456">
        <v>13916000</v>
      </c>
    </row>
    <row r="9457" spans="2:25" x14ac:dyDescent="0.35">
      <c r="B9457" t="s">
        <v>7092</v>
      </c>
      <c r="C9457" s="1">
        <v>45619</v>
      </c>
      <c r="D9457" t="s">
        <v>1962</v>
      </c>
      <c r="E9457" t="s">
        <v>480</v>
      </c>
      <c r="F9457" t="s">
        <v>318</v>
      </c>
      <c r="G9457">
        <v>3</v>
      </c>
      <c r="H9457">
        <v>1933000</v>
      </c>
      <c r="I9457">
        <v>1275400</v>
      </c>
      <c r="J9457" t="s">
        <v>14</v>
      </c>
      <c r="K9457">
        <v>5799000</v>
      </c>
      <c r="L9457" t="s">
        <v>7209</v>
      </c>
      <c r="M9457" t="s">
        <v>7203</v>
      </c>
      <c r="N9457" s="1">
        <v>44280</v>
      </c>
      <c r="O9457" t="s">
        <v>318</v>
      </c>
      <c r="P9457" t="s">
        <v>7231</v>
      </c>
      <c r="Q9457" t="s">
        <v>7241</v>
      </c>
      <c r="R9457" t="s">
        <v>7220</v>
      </c>
      <c r="S9457">
        <v>1195161</v>
      </c>
      <c r="T9457">
        <v>1811459</v>
      </c>
      <c r="U9457">
        <v>0.34</v>
      </c>
      <c r="V9457">
        <v>1972800</v>
      </c>
      <c r="W9457">
        <v>3826200</v>
      </c>
      <c r="X9457">
        <v>2024</v>
      </c>
      <c r="Y9457">
        <v>8118599.9999999991</v>
      </c>
    </row>
    <row r="9458" spans="2:25" x14ac:dyDescent="0.35">
      <c r="B9458" t="s">
        <v>7064</v>
      </c>
      <c r="C9458" s="1">
        <v>45610</v>
      </c>
      <c r="D9458" t="s">
        <v>1962</v>
      </c>
      <c r="E9458" t="s">
        <v>3977</v>
      </c>
      <c r="F9458" t="s">
        <v>557</v>
      </c>
      <c r="G9458">
        <v>5</v>
      </c>
      <c r="H9458">
        <v>1063200</v>
      </c>
      <c r="I9458">
        <v>819800</v>
      </c>
      <c r="J9458" t="s">
        <v>18</v>
      </c>
      <c r="K9458">
        <v>5316000</v>
      </c>
      <c r="L9458" t="s">
        <v>7209</v>
      </c>
      <c r="M9458" t="s">
        <v>7203</v>
      </c>
      <c r="N9458" s="1">
        <v>45216</v>
      </c>
      <c r="O9458" t="s">
        <v>557</v>
      </c>
      <c r="P9458" t="s">
        <v>7221</v>
      </c>
      <c r="Q9458" t="s">
        <v>7226</v>
      </c>
      <c r="R9458" t="s">
        <v>7227</v>
      </c>
      <c r="S9458">
        <v>695720</v>
      </c>
      <c r="T9458">
        <v>902288</v>
      </c>
      <c r="U9458">
        <v>0.22900000000000001</v>
      </c>
      <c r="V9458">
        <v>1217000</v>
      </c>
      <c r="W9458">
        <v>4099000</v>
      </c>
      <c r="X9458">
        <v>2024</v>
      </c>
      <c r="Y9458">
        <v>7442399.9999999991</v>
      </c>
    </row>
    <row r="9459" spans="2:25" x14ac:dyDescent="0.35">
      <c r="B9459" t="s">
        <v>6358</v>
      </c>
      <c r="C9459" s="1">
        <v>45436</v>
      </c>
      <c r="D9459" t="s">
        <v>931</v>
      </c>
      <c r="E9459" t="s">
        <v>5852</v>
      </c>
      <c r="F9459" t="s">
        <v>557</v>
      </c>
      <c r="G9459">
        <v>4</v>
      </c>
      <c r="H9459">
        <v>1060500</v>
      </c>
      <c r="I9459">
        <v>817700</v>
      </c>
      <c r="J9459" t="s">
        <v>18</v>
      </c>
      <c r="K9459">
        <v>4242000</v>
      </c>
      <c r="L9459" t="s">
        <v>7202</v>
      </c>
      <c r="M9459" t="s">
        <v>7203</v>
      </c>
      <c r="N9459" s="1">
        <v>45427</v>
      </c>
      <c r="O9459" t="s">
        <v>557</v>
      </c>
      <c r="P9459" t="s">
        <v>7221</v>
      </c>
      <c r="Q9459" t="s">
        <v>7226</v>
      </c>
      <c r="R9459" t="s">
        <v>7227</v>
      </c>
      <c r="S9459">
        <v>695720</v>
      </c>
      <c r="T9459">
        <v>902288</v>
      </c>
      <c r="U9459">
        <v>0.22900000000000001</v>
      </c>
      <c r="V9459">
        <v>971200</v>
      </c>
      <c r="W9459">
        <v>3270800</v>
      </c>
      <c r="X9459">
        <v>2024</v>
      </c>
      <c r="Y9459">
        <v>5938800</v>
      </c>
    </row>
    <row r="9460" spans="2:25" x14ac:dyDescent="0.35">
      <c r="B9460" t="s">
        <v>6172</v>
      </c>
      <c r="C9460" s="1">
        <v>45393</v>
      </c>
      <c r="D9460" t="s">
        <v>764</v>
      </c>
      <c r="E9460" t="s">
        <v>480</v>
      </c>
      <c r="F9460" t="s">
        <v>557</v>
      </c>
      <c r="G9460">
        <v>5</v>
      </c>
      <c r="H9460">
        <v>1050000</v>
      </c>
      <c r="I9460">
        <v>809600</v>
      </c>
      <c r="J9460" t="s">
        <v>18</v>
      </c>
      <c r="K9460">
        <v>5250000</v>
      </c>
      <c r="L9460" t="s">
        <v>7209</v>
      </c>
      <c r="M9460" t="s">
        <v>7203</v>
      </c>
      <c r="N9460" s="1">
        <v>44280</v>
      </c>
      <c r="O9460" t="s">
        <v>557</v>
      </c>
      <c r="P9460" t="s">
        <v>7221</v>
      </c>
      <c r="Q9460" t="s">
        <v>7226</v>
      </c>
      <c r="R9460" t="s">
        <v>7227</v>
      </c>
      <c r="S9460">
        <v>695720</v>
      </c>
      <c r="T9460">
        <v>902288</v>
      </c>
      <c r="U9460">
        <v>0.22900000000000001</v>
      </c>
      <c r="V9460">
        <v>1202000</v>
      </c>
      <c r="W9460">
        <v>4048000</v>
      </c>
      <c r="X9460">
        <v>2024</v>
      </c>
      <c r="Y9460">
        <v>7349999.9999999991</v>
      </c>
    </row>
    <row r="9461" spans="2:25" x14ac:dyDescent="0.35">
      <c r="B9461" t="s">
        <v>7190</v>
      </c>
      <c r="C9461" s="1">
        <v>45655</v>
      </c>
      <c r="D9461" t="s">
        <v>2132</v>
      </c>
      <c r="E9461" t="s">
        <v>418</v>
      </c>
      <c r="F9461" t="s">
        <v>557</v>
      </c>
      <c r="G9461">
        <v>1</v>
      </c>
      <c r="H9461">
        <v>1029800</v>
      </c>
      <c r="I9461">
        <v>794100</v>
      </c>
      <c r="J9461" t="s">
        <v>18</v>
      </c>
      <c r="K9461">
        <v>1029800</v>
      </c>
      <c r="L9461" t="s">
        <v>7209</v>
      </c>
      <c r="M9461" t="s">
        <v>7203</v>
      </c>
      <c r="N9461" s="1">
        <v>43715</v>
      </c>
      <c r="O9461" t="s">
        <v>557</v>
      </c>
      <c r="P9461" t="s">
        <v>7221</v>
      </c>
      <c r="Q9461" t="s">
        <v>7226</v>
      </c>
      <c r="R9461" t="s">
        <v>7227</v>
      </c>
      <c r="S9461">
        <v>695720</v>
      </c>
      <c r="T9461">
        <v>902288</v>
      </c>
      <c r="U9461">
        <v>0.22900000000000001</v>
      </c>
      <c r="V9461">
        <v>235700</v>
      </c>
      <c r="W9461">
        <v>794100</v>
      </c>
      <c r="X9461">
        <v>2024</v>
      </c>
      <c r="Y9461">
        <v>1441720</v>
      </c>
    </row>
    <row r="9462" spans="2:25" x14ac:dyDescent="0.35">
      <c r="B9462" t="s">
        <v>6901</v>
      </c>
      <c r="C9462" s="1">
        <v>45567</v>
      </c>
      <c r="D9462" t="s">
        <v>1809</v>
      </c>
      <c r="E9462" t="s">
        <v>378</v>
      </c>
      <c r="F9462" t="s">
        <v>557</v>
      </c>
      <c r="G9462">
        <v>2</v>
      </c>
      <c r="H9462">
        <v>992400</v>
      </c>
      <c r="I9462">
        <v>765200</v>
      </c>
      <c r="J9462" t="s">
        <v>18</v>
      </c>
      <c r="K9462">
        <v>1984800</v>
      </c>
      <c r="L9462" t="s">
        <v>7207</v>
      </c>
      <c r="M9462" t="s">
        <v>7203</v>
      </c>
      <c r="N9462" s="1">
        <v>43399</v>
      </c>
      <c r="O9462" t="s">
        <v>557</v>
      </c>
      <c r="P9462" t="s">
        <v>7221</v>
      </c>
      <c r="Q9462" t="s">
        <v>7226</v>
      </c>
      <c r="R9462" t="s">
        <v>7227</v>
      </c>
      <c r="S9462">
        <v>695720</v>
      </c>
      <c r="T9462">
        <v>902288</v>
      </c>
      <c r="U9462">
        <v>0.22900000000000001</v>
      </c>
      <c r="V9462">
        <v>454400</v>
      </c>
      <c r="W9462">
        <v>1530400</v>
      </c>
      <c r="X9462">
        <v>2024</v>
      </c>
      <c r="Y9462">
        <v>2778720</v>
      </c>
    </row>
    <row r="9463" spans="2:25" x14ac:dyDescent="0.35">
      <c r="B9463" t="s">
        <v>6831</v>
      </c>
      <c r="C9463" s="1">
        <v>45545</v>
      </c>
      <c r="D9463" t="s">
        <v>1641</v>
      </c>
      <c r="E9463" t="s">
        <v>5856</v>
      </c>
      <c r="F9463" t="s">
        <v>557</v>
      </c>
      <c r="G9463">
        <v>5</v>
      </c>
      <c r="H9463">
        <v>979400</v>
      </c>
      <c r="I9463">
        <v>755200</v>
      </c>
      <c r="J9463" t="s">
        <v>18</v>
      </c>
      <c r="K9463">
        <v>4897000</v>
      </c>
      <c r="L9463" t="s">
        <v>7204</v>
      </c>
      <c r="M9463" t="s">
        <v>7203</v>
      </c>
      <c r="N9463" s="1">
        <v>45393</v>
      </c>
      <c r="O9463" t="s">
        <v>557</v>
      </c>
      <c r="P9463" t="s">
        <v>7221</v>
      </c>
      <c r="Q9463" t="s">
        <v>7226</v>
      </c>
      <c r="R9463" t="s">
        <v>7227</v>
      </c>
      <c r="S9463">
        <v>695720</v>
      </c>
      <c r="T9463">
        <v>902288</v>
      </c>
      <c r="U9463">
        <v>0.22900000000000001</v>
      </c>
      <c r="V9463">
        <v>1121000</v>
      </c>
      <c r="W9463">
        <v>3776000</v>
      </c>
      <c r="X9463">
        <v>2024</v>
      </c>
      <c r="Y9463">
        <v>6855800</v>
      </c>
    </row>
    <row r="9464" spans="2:25" x14ac:dyDescent="0.35">
      <c r="B9464" t="s">
        <v>5973</v>
      </c>
      <c r="C9464" s="1">
        <v>45344</v>
      </c>
      <c r="D9464" t="s">
        <v>375</v>
      </c>
      <c r="E9464" t="s">
        <v>4275</v>
      </c>
      <c r="F9464" t="s">
        <v>557</v>
      </c>
      <c r="G9464">
        <v>2</v>
      </c>
      <c r="H9464">
        <v>931100</v>
      </c>
      <c r="I9464">
        <v>718000</v>
      </c>
      <c r="J9464" t="s">
        <v>14</v>
      </c>
      <c r="K9464">
        <v>1862200</v>
      </c>
      <c r="L9464" t="s">
        <v>7210</v>
      </c>
      <c r="M9464" t="s">
        <v>7203</v>
      </c>
      <c r="N9464" s="1">
        <v>45208</v>
      </c>
      <c r="O9464" t="s">
        <v>557</v>
      </c>
      <c r="P9464" t="s">
        <v>7221</v>
      </c>
      <c r="Q9464" t="s">
        <v>7226</v>
      </c>
      <c r="R9464" t="s">
        <v>7227</v>
      </c>
      <c r="S9464">
        <v>695720</v>
      </c>
      <c r="T9464">
        <v>902288</v>
      </c>
      <c r="U9464">
        <v>0.22900000000000001</v>
      </c>
      <c r="V9464">
        <v>426200</v>
      </c>
      <c r="W9464">
        <v>1436000</v>
      </c>
      <c r="X9464">
        <v>2024</v>
      </c>
      <c r="Y9464">
        <v>2607080</v>
      </c>
    </row>
    <row r="9465" spans="2:25" x14ac:dyDescent="0.35">
      <c r="B9465" t="s">
        <v>6439</v>
      </c>
      <c r="C9465" s="1">
        <v>45455</v>
      </c>
      <c r="D9465" t="s">
        <v>1091</v>
      </c>
      <c r="E9465" t="s">
        <v>2396</v>
      </c>
      <c r="F9465" t="s">
        <v>538</v>
      </c>
      <c r="G9465">
        <v>2</v>
      </c>
      <c r="H9465">
        <v>458000</v>
      </c>
      <c r="I9465">
        <v>367200</v>
      </c>
      <c r="J9465" t="s">
        <v>14</v>
      </c>
      <c r="K9465">
        <v>916000</v>
      </c>
      <c r="L9465" t="s">
        <v>7209</v>
      </c>
      <c r="M9465" t="s">
        <v>7203</v>
      </c>
      <c r="N9465" s="1">
        <v>44564</v>
      </c>
      <c r="O9465" t="s">
        <v>538</v>
      </c>
      <c r="P9465" t="s">
        <v>7221</v>
      </c>
      <c r="Q9465" t="s">
        <v>7243</v>
      </c>
      <c r="R9465" t="s">
        <v>7225</v>
      </c>
      <c r="S9465">
        <v>315372</v>
      </c>
      <c r="T9465">
        <v>393348</v>
      </c>
      <c r="U9465">
        <v>0.19800000000000001</v>
      </c>
      <c r="V9465">
        <v>181600</v>
      </c>
      <c r="W9465">
        <v>734400</v>
      </c>
      <c r="X9465">
        <v>2024</v>
      </c>
      <c r="Y9465">
        <v>1282400</v>
      </c>
    </row>
    <row r="9466" spans="2:25" x14ac:dyDescent="0.35">
      <c r="B9466" t="s">
        <v>6500</v>
      </c>
      <c r="C9466" s="1">
        <v>45470</v>
      </c>
      <c r="D9466" t="s">
        <v>1091</v>
      </c>
      <c r="E9466" t="s">
        <v>566</v>
      </c>
      <c r="F9466" t="s">
        <v>538</v>
      </c>
      <c r="G9466">
        <v>4</v>
      </c>
      <c r="H9466">
        <v>453500</v>
      </c>
      <c r="I9466">
        <v>363600</v>
      </c>
      <c r="J9466" t="s">
        <v>14</v>
      </c>
      <c r="K9466">
        <v>1814000</v>
      </c>
      <c r="L9466" t="s">
        <v>7204</v>
      </c>
      <c r="M9466" t="s">
        <v>7206</v>
      </c>
      <c r="N9466" s="1">
        <v>43135</v>
      </c>
      <c r="O9466" t="s">
        <v>538</v>
      </c>
      <c r="P9466" t="s">
        <v>7221</v>
      </c>
      <c r="Q9466" t="s">
        <v>7243</v>
      </c>
      <c r="R9466" t="s">
        <v>7225</v>
      </c>
      <c r="S9466">
        <v>315372</v>
      </c>
      <c r="T9466">
        <v>393348</v>
      </c>
      <c r="U9466">
        <v>0.19800000000000001</v>
      </c>
      <c r="V9466">
        <v>359600</v>
      </c>
      <c r="W9466">
        <v>1454400</v>
      </c>
      <c r="X9466">
        <v>2024</v>
      </c>
      <c r="Y9466">
        <v>2539600</v>
      </c>
    </row>
    <row r="9467" spans="2:25" x14ac:dyDescent="0.35">
      <c r="B9467" t="s">
        <v>7008</v>
      </c>
      <c r="C9467" s="1">
        <v>45595</v>
      </c>
      <c r="D9467" t="s">
        <v>1809</v>
      </c>
      <c r="E9467" t="s">
        <v>152</v>
      </c>
      <c r="F9467" t="s">
        <v>538</v>
      </c>
      <c r="G9467">
        <v>4</v>
      </c>
      <c r="H9467">
        <v>440100</v>
      </c>
      <c r="I9467">
        <v>352900</v>
      </c>
      <c r="J9467" t="s">
        <v>18</v>
      </c>
      <c r="K9467">
        <v>1760400</v>
      </c>
      <c r="L9467" t="s">
        <v>7207</v>
      </c>
      <c r="M9467" t="s">
        <v>7203</v>
      </c>
      <c r="N9467" s="1">
        <v>44087</v>
      </c>
      <c r="O9467" t="s">
        <v>538</v>
      </c>
      <c r="P9467" t="s">
        <v>7221</v>
      </c>
      <c r="Q9467" t="s">
        <v>7243</v>
      </c>
      <c r="R9467" t="s">
        <v>7225</v>
      </c>
      <c r="S9467">
        <v>315372</v>
      </c>
      <c r="T9467">
        <v>393348</v>
      </c>
      <c r="U9467">
        <v>0.19800000000000001</v>
      </c>
      <c r="V9467">
        <v>348800</v>
      </c>
      <c r="W9467">
        <v>1411600</v>
      </c>
      <c r="X9467">
        <v>2024</v>
      </c>
      <c r="Y9467">
        <v>2464560</v>
      </c>
    </row>
    <row r="9468" spans="2:25" x14ac:dyDescent="0.35">
      <c r="B9468" t="s">
        <v>5975</v>
      </c>
      <c r="C9468" s="1">
        <v>45345</v>
      </c>
      <c r="D9468" t="s">
        <v>375</v>
      </c>
      <c r="E9468" t="s">
        <v>2534</v>
      </c>
      <c r="F9468" t="s">
        <v>538</v>
      </c>
      <c r="G9468">
        <v>2</v>
      </c>
      <c r="H9468">
        <v>438300</v>
      </c>
      <c r="I9468">
        <v>351400</v>
      </c>
      <c r="J9468" t="s">
        <v>14</v>
      </c>
      <c r="K9468">
        <v>876600</v>
      </c>
      <c r="L9468" t="s">
        <v>7209</v>
      </c>
      <c r="M9468" t="s">
        <v>7203</v>
      </c>
      <c r="N9468" s="1">
        <v>44724</v>
      </c>
      <c r="O9468" t="s">
        <v>538</v>
      </c>
      <c r="P9468" t="s">
        <v>7221</v>
      </c>
      <c r="Q9468" t="s">
        <v>7243</v>
      </c>
      <c r="R9468" t="s">
        <v>7225</v>
      </c>
      <c r="S9468">
        <v>315372</v>
      </c>
      <c r="T9468">
        <v>393348</v>
      </c>
      <c r="U9468">
        <v>0.19800000000000001</v>
      </c>
      <c r="V9468">
        <v>173800</v>
      </c>
      <c r="W9468">
        <v>702800</v>
      </c>
      <c r="X9468">
        <v>2024</v>
      </c>
      <c r="Y9468">
        <v>1227240</v>
      </c>
    </row>
    <row r="9469" spans="2:25" x14ac:dyDescent="0.35">
      <c r="B9469" t="s">
        <v>6753</v>
      </c>
      <c r="C9469" s="1">
        <v>45529</v>
      </c>
      <c r="D9469" t="s">
        <v>1479</v>
      </c>
      <c r="E9469" t="s">
        <v>232</v>
      </c>
      <c r="F9469" t="s">
        <v>538</v>
      </c>
      <c r="G9469">
        <v>4</v>
      </c>
      <c r="H9469">
        <v>437500</v>
      </c>
      <c r="I9469">
        <v>350800</v>
      </c>
      <c r="J9469" t="s">
        <v>14</v>
      </c>
      <c r="K9469">
        <v>1750000</v>
      </c>
      <c r="L9469" t="s">
        <v>7204</v>
      </c>
      <c r="M9469" t="s">
        <v>7203</v>
      </c>
      <c r="N9469" s="1">
        <v>44016</v>
      </c>
      <c r="O9469" t="s">
        <v>538</v>
      </c>
      <c r="P9469" t="s">
        <v>7221</v>
      </c>
      <c r="Q9469" t="s">
        <v>7243</v>
      </c>
      <c r="R9469" t="s">
        <v>7225</v>
      </c>
      <c r="S9469">
        <v>315372</v>
      </c>
      <c r="T9469">
        <v>393348</v>
      </c>
      <c r="U9469">
        <v>0.19800000000000001</v>
      </c>
      <c r="V9469">
        <v>346800</v>
      </c>
      <c r="W9469">
        <v>1403200</v>
      </c>
      <c r="X9469">
        <v>2024</v>
      </c>
      <c r="Y9469">
        <v>2450000</v>
      </c>
    </row>
    <row r="9470" spans="2:25" x14ac:dyDescent="0.35">
      <c r="B9470" t="s">
        <v>6923</v>
      </c>
      <c r="C9470" s="1">
        <v>45572</v>
      </c>
      <c r="D9470" t="s">
        <v>1809</v>
      </c>
      <c r="E9470" t="s">
        <v>1037</v>
      </c>
      <c r="F9470" t="s">
        <v>538</v>
      </c>
      <c r="G9470">
        <v>4</v>
      </c>
      <c r="H9470">
        <v>408000</v>
      </c>
      <c r="I9470">
        <v>327100</v>
      </c>
      <c r="J9470" t="s">
        <v>18</v>
      </c>
      <c r="K9470">
        <v>1632000</v>
      </c>
      <c r="L9470" t="s">
        <v>7202</v>
      </c>
      <c r="M9470" t="s">
        <v>7203</v>
      </c>
      <c r="N9470" s="1">
        <v>43122</v>
      </c>
      <c r="O9470" t="s">
        <v>538</v>
      </c>
      <c r="P9470" t="s">
        <v>7221</v>
      </c>
      <c r="Q9470" t="s">
        <v>7243</v>
      </c>
      <c r="R9470" t="s">
        <v>7225</v>
      </c>
      <c r="S9470">
        <v>315372</v>
      </c>
      <c r="T9470">
        <v>393348</v>
      </c>
      <c r="U9470">
        <v>0.19800000000000001</v>
      </c>
      <c r="V9470">
        <v>323600</v>
      </c>
      <c r="W9470">
        <v>1308400</v>
      </c>
      <c r="X9470">
        <v>2024</v>
      </c>
      <c r="Y9470">
        <v>2284800</v>
      </c>
    </row>
    <row r="9471" spans="2:25" x14ac:dyDescent="0.35">
      <c r="B9471" t="s">
        <v>6263</v>
      </c>
      <c r="C9471" s="1">
        <v>45414</v>
      </c>
      <c r="D9471" t="s">
        <v>931</v>
      </c>
      <c r="E9471" t="s">
        <v>480</v>
      </c>
      <c r="F9471" t="s">
        <v>150</v>
      </c>
      <c r="G9471">
        <v>1</v>
      </c>
      <c r="H9471">
        <v>388200</v>
      </c>
      <c r="I9471">
        <v>306700</v>
      </c>
      <c r="J9471" t="s">
        <v>18</v>
      </c>
      <c r="K9471">
        <v>388200</v>
      </c>
      <c r="L9471" t="s">
        <v>7209</v>
      </c>
      <c r="M9471" t="s">
        <v>7203</v>
      </c>
      <c r="N9471" s="1">
        <v>44280</v>
      </c>
      <c r="O9471" t="s">
        <v>150</v>
      </c>
      <c r="P9471" t="s">
        <v>7221</v>
      </c>
      <c r="Q9471" t="s">
        <v>7222</v>
      </c>
      <c r="R9471" t="s">
        <v>7223</v>
      </c>
      <c r="S9471">
        <v>252176</v>
      </c>
      <c r="T9471">
        <v>319216</v>
      </c>
      <c r="U9471">
        <v>0.21</v>
      </c>
      <c r="V9471">
        <v>81500</v>
      </c>
      <c r="W9471">
        <v>306700</v>
      </c>
      <c r="X9471">
        <v>2024</v>
      </c>
      <c r="Y9471">
        <v>543480</v>
      </c>
    </row>
    <row r="9472" spans="2:25" x14ac:dyDescent="0.35">
      <c r="B9472" t="s">
        <v>7164</v>
      </c>
      <c r="C9472" s="1">
        <v>45643</v>
      </c>
      <c r="D9472" t="s">
        <v>2132</v>
      </c>
      <c r="E9472" t="s">
        <v>5921</v>
      </c>
      <c r="F9472" t="s">
        <v>150</v>
      </c>
      <c r="G9472">
        <v>2</v>
      </c>
      <c r="H9472">
        <v>380500</v>
      </c>
      <c r="I9472">
        <v>300600</v>
      </c>
      <c r="J9472" t="s">
        <v>18</v>
      </c>
      <c r="K9472">
        <v>761000</v>
      </c>
      <c r="L9472" t="s">
        <v>7204</v>
      </c>
      <c r="M9472" t="s">
        <v>7203</v>
      </c>
      <c r="N9472" s="1">
        <v>45492</v>
      </c>
      <c r="O9472" t="s">
        <v>150</v>
      </c>
      <c r="P9472" t="s">
        <v>7221</v>
      </c>
      <c r="Q9472" t="s">
        <v>7222</v>
      </c>
      <c r="R9472" t="s">
        <v>7223</v>
      </c>
      <c r="S9472">
        <v>252176</v>
      </c>
      <c r="T9472">
        <v>319216</v>
      </c>
      <c r="U9472">
        <v>0.21</v>
      </c>
      <c r="V9472">
        <v>159800</v>
      </c>
      <c r="W9472">
        <v>601200</v>
      </c>
      <c r="X9472">
        <v>2024</v>
      </c>
      <c r="Y9472">
        <v>1065400</v>
      </c>
    </row>
    <row r="9473" spans="2:25" x14ac:dyDescent="0.35">
      <c r="B9473" t="s">
        <v>6095</v>
      </c>
      <c r="C9473" s="1">
        <v>45373</v>
      </c>
      <c r="D9473" t="s">
        <v>578</v>
      </c>
      <c r="E9473" t="s">
        <v>2517</v>
      </c>
      <c r="F9473" t="s">
        <v>150</v>
      </c>
      <c r="G9473">
        <v>3</v>
      </c>
      <c r="H9473">
        <v>378800</v>
      </c>
      <c r="I9473">
        <v>299200</v>
      </c>
      <c r="J9473" t="s">
        <v>18</v>
      </c>
      <c r="K9473">
        <v>1136400</v>
      </c>
      <c r="L9473" t="s">
        <v>7207</v>
      </c>
      <c r="M9473" t="s">
        <v>7203</v>
      </c>
      <c r="N9473" s="1">
        <v>44848</v>
      </c>
      <c r="O9473" t="s">
        <v>150</v>
      </c>
      <c r="P9473" t="s">
        <v>7221</v>
      </c>
      <c r="Q9473" t="s">
        <v>7222</v>
      </c>
      <c r="R9473" t="s">
        <v>7223</v>
      </c>
      <c r="S9473">
        <v>252176</v>
      </c>
      <c r="T9473">
        <v>319216</v>
      </c>
      <c r="U9473">
        <v>0.21</v>
      </c>
      <c r="V9473">
        <v>238800</v>
      </c>
      <c r="W9473">
        <v>897600</v>
      </c>
      <c r="X9473">
        <v>2024</v>
      </c>
      <c r="Y9473">
        <v>1590960</v>
      </c>
    </row>
    <row r="9474" spans="2:25" x14ac:dyDescent="0.35">
      <c r="B9474" t="s">
        <v>7080</v>
      </c>
      <c r="C9474" s="1">
        <v>45613</v>
      </c>
      <c r="D9474" t="s">
        <v>1962</v>
      </c>
      <c r="E9474" t="s">
        <v>383</v>
      </c>
      <c r="F9474" t="s">
        <v>150</v>
      </c>
      <c r="G9474">
        <v>2</v>
      </c>
      <c r="H9474">
        <v>371800</v>
      </c>
      <c r="I9474">
        <v>293700</v>
      </c>
      <c r="J9474" t="s">
        <v>14</v>
      </c>
      <c r="K9474">
        <v>743600</v>
      </c>
      <c r="L9474" t="s">
        <v>7208</v>
      </c>
      <c r="M9474" t="s">
        <v>7203</v>
      </c>
      <c r="N9474" s="1">
        <v>43323</v>
      </c>
      <c r="O9474" t="s">
        <v>150</v>
      </c>
      <c r="P9474" t="s">
        <v>7221</v>
      </c>
      <c r="Q9474" t="s">
        <v>7222</v>
      </c>
      <c r="R9474" t="s">
        <v>7223</v>
      </c>
      <c r="S9474">
        <v>252176</v>
      </c>
      <c r="T9474">
        <v>319216</v>
      </c>
      <c r="U9474">
        <v>0.21</v>
      </c>
      <c r="V9474">
        <v>156200</v>
      </c>
      <c r="W9474">
        <v>587400</v>
      </c>
      <c r="X9474">
        <v>2024</v>
      </c>
      <c r="Y9474">
        <v>1041039.9999999999</v>
      </c>
    </row>
    <row r="9475" spans="2:25" x14ac:dyDescent="0.35">
      <c r="B9475" t="s">
        <v>7172</v>
      </c>
      <c r="C9475" s="1">
        <v>45651</v>
      </c>
      <c r="D9475" t="s">
        <v>2132</v>
      </c>
      <c r="E9475" t="s">
        <v>665</v>
      </c>
      <c r="F9475" t="s">
        <v>150</v>
      </c>
      <c r="G9475">
        <v>5</v>
      </c>
      <c r="H9475">
        <v>371500</v>
      </c>
      <c r="I9475">
        <v>293400</v>
      </c>
      <c r="J9475" t="s">
        <v>14</v>
      </c>
      <c r="K9475">
        <v>1857500</v>
      </c>
      <c r="L9475" t="s">
        <v>7209</v>
      </c>
      <c r="M9475" t="s">
        <v>7203</v>
      </c>
      <c r="N9475" s="1">
        <v>43731</v>
      </c>
      <c r="O9475" t="s">
        <v>150</v>
      </c>
      <c r="P9475" t="s">
        <v>7221</v>
      </c>
      <c r="Q9475" t="s">
        <v>7222</v>
      </c>
      <c r="R9475" t="s">
        <v>7223</v>
      </c>
      <c r="S9475">
        <v>252176</v>
      </c>
      <c r="T9475">
        <v>319216</v>
      </c>
      <c r="U9475">
        <v>0.21</v>
      </c>
      <c r="V9475">
        <v>390500</v>
      </c>
      <c r="W9475">
        <v>1467000</v>
      </c>
      <c r="X9475">
        <v>2024</v>
      </c>
      <c r="Y9475">
        <v>2600500</v>
      </c>
    </row>
    <row r="9476" spans="2:25" x14ac:dyDescent="0.35">
      <c r="B9476" t="s">
        <v>6881</v>
      </c>
      <c r="C9476" s="1">
        <v>45563</v>
      </c>
      <c r="D9476" t="s">
        <v>1641</v>
      </c>
      <c r="E9476" t="s">
        <v>449</v>
      </c>
      <c r="F9476" t="s">
        <v>150</v>
      </c>
      <c r="G9476">
        <v>5</v>
      </c>
      <c r="H9476">
        <v>360500</v>
      </c>
      <c r="I9476">
        <v>284800</v>
      </c>
      <c r="J9476" t="s">
        <v>14</v>
      </c>
      <c r="K9476">
        <v>1802500</v>
      </c>
      <c r="L9476" t="s">
        <v>7204</v>
      </c>
      <c r="M9476" t="s">
        <v>7203</v>
      </c>
      <c r="N9476" s="1">
        <v>44129</v>
      </c>
      <c r="O9476" t="s">
        <v>150</v>
      </c>
      <c r="P9476" t="s">
        <v>7221</v>
      </c>
      <c r="Q9476" t="s">
        <v>7222</v>
      </c>
      <c r="R9476" t="s">
        <v>7223</v>
      </c>
      <c r="S9476">
        <v>252176</v>
      </c>
      <c r="T9476">
        <v>319216</v>
      </c>
      <c r="U9476">
        <v>0.21</v>
      </c>
      <c r="V9476">
        <v>378500</v>
      </c>
      <c r="W9476">
        <v>1424000</v>
      </c>
      <c r="X9476">
        <v>2024</v>
      </c>
      <c r="Y9476">
        <v>2523500</v>
      </c>
    </row>
    <row r="9477" spans="2:25" x14ac:dyDescent="0.35">
      <c r="B9477" t="s">
        <v>6636</v>
      </c>
      <c r="C9477" s="1">
        <v>45501</v>
      </c>
      <c r="D9477" t="s">
        <v>1277</v>
      </c>
      <c r="E9477" t="s">
        <v>160</v>
      </c>
      <c r="F9477" t="s">
        <v>150</v>
      </c>
      <c r="G9477">
        <v>1</v>
      </c>
      <c r="H9477">
        <v>360400</v>
      </c>
      <c r="I9477">
        <v>284700</v>
      </c>
      <c r="J9477" t="s">
        <v>18</v>
      </c>
      <c r="K9477">
        <v>360400</v>
      </c>
      <c r="L9477" t="s">
        <v>7208</v>
      </c>
      <c r="M9477" t="s">
        <v>7203</v>
      </c>
      <c r="N9477" s="1">
        <v>44215</v>
      </c>
      <c r="O9477" t="s">
        <v>150</v>
      </c>
      <c r="P9477" t="s">
        <v>7221</v>
      </c>
      <c r="Q9477" t="s">
        <v>7222</v>
      </c>
      <c r="R9477" t="s">
        <v>7223</v>
      </c>
      <c r="S9477">
        <v>252176</v>
      </c>
      <c r="T9477">
        <v>319216</v>
      </c>
      <c r="U9477">
        <v>0.21</v>
      </c>
      <c r="V9477">
        <v>75700</v>
      </c>
      <c r="W9477">
        <v>284700</v>
      </c>
      <c r="X9477">
        <v>2024</v>
      </c>
      <c r="Y9477">
        <v>504559.99999999994</v>
      </c>
    </row>
    <row r="9478" spans="2:25" x14ac:dyDescent="0.35">
      <c r="B9478" t="s">
        <v>5864</v>
      </c>
      <c r="C9478" s="1">
        <v>45312</v>
      </c>
      <c r="D9478" t="s">
        <v>11</v>
      </c>
      <c r="E9478" t="s">
        <v>206</v>
      </c>
      <c r="F9478" t="s">
        <v>150</v>
      </c>
      <c r="G9478">
        <v>1</v>
      </c>
      <c r="H9478">
        <v>358300</v>
      </c>
      <c r="I9478">
        <v>283000</v>
      </c>
      <c r="J9478" t="s">
        <v>14</v>
      </c>
      <c r="K9478">
        <v>358300</v>
      </c>
      <c r="L9478" t="s">
        <v>7205</v>
      </c>
      <c r="M9478" t="s">
        <v>7203</v>
      </c>
      <c r="N9478" s="1">
        <v>43864</v>
      </c>
      <c r="O9478" t="s">
        <v>150</v>
      </c>
      <c r="P9478" t="s">
        <v>7221</v>
      </c>
      <c r="Q9478" t="s">
        <v>7222</v>
      </c>
      <c r="R9478" t="s">
        <v>7223</v>
      </c>
      <c r="S9478">
        <v>252176</v>
      </c>
      <c r="T9478">
        <v>319216</v>
      </c>
      <c r="U9478">
        <v>0.21</v>
      </c>
      <c r="V9478">
        <v>75300</v>
      </c>
      <c r="W9478">
        <v>283000</v>
      </c>
      <c r="X9478">
        <v>2024</v>
      </c>
      <c r="Y9478">
        <v>501619.99999999994</v>
      </c>
    </row>
    <row r="9479" spans="2:25" x14ac:dyDescent="0.35">
      <c r="B9479" t="s">
        <v>6975</v>
      </c>
      <c r="C9479" s="1">
        <v>45587</v>
      </c>
      <c r="D9479" t="s">
        <v>1809</v>
      </c>
      <c r="E9479" t="s">
        <v>4275</v>
      </c>
      <c r="F9479" t="s">
        <v>150</v>
      </c>
      <c r="G9479">
        <v>1</v>
      </c>
      <c r="H9479">
        <v>357200</v>
      </c>
      <c r="I9479">
        <v>282200</v>
      </c>
      <c r="J9479" t="s">
        <v>18</v>
      </c>
      <c r="K9479">
        <v>357200</v>
      </c>
      <c r="L9479" t="s">
        <v>7210</v>
      </c>
      <c r="M9479" t="s">
        <v>7203</v>
      </c>
      <c r="N9479" s="1">
        <v>45208</v>
      </c>
      <c r="O9479" t="s">
        <v>150</v>
      </c>
      <c r="P9479" t="s">
        <v>7221</v>
      </c>
      <c r="Q9479" t="s">
        <v>7222</v>
      </c>
      <c r="R9479" t="s">
        <v>7223</v>
      </c>
      <c r="S9479">
        <v>252176</v>
      </c>
      <c r="T9479">
        <v>319216</v>
      </c>
      <c r="U9479">
        <v>0.21</v>
      </c>
      <c r="V9479">
        <v>75000</v>
      </c>
      <c r="W9479">
        <v>282200</v>
      </c>
      <c r="X9479">
        <v>2024</v>
      </c>
      <c r="Y9479">
        <v>500079.99999999994</v>
      </c>
    </row>
    <row r="9480" spans="2:25" x14ac:dyDescent="0.35">
      <c r="B9480" t="s">
        <v>6083</v>
      </c>
      <c r="C9480" s="1">
        <v>45369</v>
      </c>
      <c r="D9480" t="s">
        <v>578</v>
      </c>
      <c r="E9480" t="s">
        <v>5870</v>
      </c>
      <c r="F9480" t="s">
        <v>150</v>
      </c>
      <c r="G9480">
        <v>3</v>
      </c>
      <c r="H9480">
        <v>353000</v>
      </c>
      <c r="I9480">
        <v>278900</v>
      </c>
      <c r="J9480" t="s">
        <v>18</v>
      </c>
      <c r="K9480">
        <v>1059000</v>
      </c>
      <c r="L9480" t="s">
        <v>7209</v>
      </c>
      <c r="M9480" t="s">
        <v>7203</v>
      </c>
      <c r="N9480" s="1">
        <v>45414</v>
      </c>
      <c r="O9480" t="s">
        <v>150</v>
      </c>
      <c r="P9480" t="s">
        <v>7221</v>
      </c>
      <c r="Q9480" t="s">
        <v>7222</v>
      </c>
      <c r="R9480" t="s">
        <v>7223</v>
      </c>
      <c r="S9480">
        <v>252176</v>
      </c>
      <c r="T9480">
        <v>319216</v>
      </c>
      <c r="U9480">
        <v>0.21</v>
      </c>
      <c r="V9480">
        <v>222300</v>
      </c>
      <c r="W9480">
        <v>836700</v>
      </c>
      <c r="X9480">
        <v>2024</v>
      </c>
      <c r="Y9480">
        <v>1482600</v>
      </c>
    </row>
    <row r="9481" spans="2:25" x14ac:dyDescent="0.35">
      <c r="B9481" t="s">
        <v>5807</v>
      </c>
      <c r="C9481" s="1">
        <v>45302</v>
      </c>
      <c r="D9481" t="s">
        <v>11</v>
      </c>
      <c r="E9481" t="s">
        <v>2553</v>
      </c>
      <c r="F9481" t="s">
        <v>150</v>
      </c>
      <c r="G9481">
        <v>2</v>
      </c>
      <c r="H9481">
        <v>352000</v>
      </c>
      <c r="I9481">
        <v>278100</v>
      </c>
      <c r="J9481" t="s">
        <v>14</v>
      </c>
      <c r="K9481">
        <v>704000</v>
      </c>
      <c r="L9481" t="s">
        <v>7209</v>
      </c>
      <c r="M9481" t="s">
        <v>7203</v>
      </c>
      <c r="N9481" s="1">
        <v>44825</v>
      </c>
      <c r="O9481" t="s">
        <v>150</v>
      </c>
      <c r="P9481" t="s">
        <v>7221</v>
      </c>
      <c r="Q9481" t="s">
        <v>7222</v>
      </c>
      <c r="R9481" t="s">
        <v>7223</v>
      </c>
      <c r="S9481">
        <v>252176</v>
      </c>
      <c r="T9481">
        <v>319216</v>
      </c>
      <c r="U9481">
        <v>0.21</v>
      </c>
      <c r="V9481">
        <v>147800</v>
      </c>
      <c r="W9481">
        <v>556200</v>
      </c>
      <c r="X9481">
        <v>2024</v>
      </c>
      <c r="Y9481">
        <v>985599.99999999988</v>
      </c>
    </row>
    <row r="9482" spans="2:25" x14ac:dyDescent="0.35">
      <c r="B9482" t="s">
        <v>7180</v>
      </c>
      <c r="C9482" s="1">
        <v>45653</v>
      </c>
      <c r="D9482" t="s">
        <v>2132</v>
      </c>
      <c r="E9482" t="s">
        <v>5778</v>
      </c>
      <c r="F9482" t="s">
        <v>150</v>
      </c>
      <c r="G9482">
        <v>3</v>
      </c>
      <c r="H9482">
        <v>346900</v>
      </c>
      <c r="I9482">
        <v>274100</v>
      </c>
      <c r="J9482" t="s">
        <v>14</v>
      </c>
      <c r="K9482">
        <v>1040700</v>
      </c>
      <c r="L9482" t="s">
        <v>7210</v>
      </c>
      <c r="M9482" t="s">
        <v>7203</v>
      </c>
      <c r="N9482" s="1">
        <v>45438</v>
      </c>
      <c r="O9482" t="s">
        <v>150</v>
      </c>
      <c r="P9482" t="s">
        <v>7221</v>
      </c>
      <c r="Q9482" t="s">
        <v>7222</v>
      </c>
      <c r="R9482" t="s">
        <v>7223</v>
      </c>
      <c r="S9482">
        <v>252176</v>
      </c>
      <c r="T9482">
        <v>319216</v>
      </c>
      <c r="U9482">
        <v>0.21</v>
      </c>
      <c r="V9482">
        <v>218400</v>
      </c>
      <c r="W9482">
        <v>822300</v>
      </c>
      <c r="X9482">
        <v>2024</v>
      </c>
      <c r="Y9482">
        <v>1456980</v>
      </c>
    </row>
    <row r="9483" spans="2:25" x14ac:dyDescent="0.35">
      <c r="B9483" t="s">
        <v>6389</v>
      </c>
      <c r="C9483" s="1">
        <v>45444</v>
      </c>
      <c r="D9483" t="s">
        <v>1091</v>
      </c>
      <c r="E9483" t="s">
        <v>5778</v>
      </c>
      <c r="F9483" t="s">
        <v>150</v>
      </c>
      <c r="G9483">
        <v>4</v>
      </c>
      <c r="H9483">
        <v>342300</v>
      </c>
      <c r="I9483">
        <v>270400</v>
      </c>
      <c r="J9483" t="s">
        <v>14</v>
      </c>
      <c r="K9483">
        <v>1369200</v>
      </c>
      <c r="L9483" t="s">
        <v>7210</v>
      </c>
      <c r="M9483" t="s">
        <v>7203</v>
      </c>
      <c r="N9483" s="1">
        <v>45438</v>
      </c>
      <c r="O9483" t="s">
        <v>150</v>
      </c>
      <c r="P9483" t="s">
        <v>7221</v>
      </c>
      <c r="Q9483" t="s">
        <v>7222</v>
      </c>
      <c r="R9483" t="s">
        <v>7223</v>
      </c>
      <c r="S9483">
        <v>252176</v>
      </c>
      <c r="T9483">
        <v>319216</v>
      </c>
      <c r="U9483">
        <v>0.21</v>
      </c>
      <c r="V9483">
        <v>287600</v>
      </c>
      <c r="W9483">
        <v>1081600</v>
      </c>
      <c r="X9483">
        <v>2024</v>
      </c>
      <c r="Y9483">
        <v>1916879.9999999998</v>
      </c>
    </row>
    <row r="9484" spans="2:25" x14ac:dyDescent="0.35">
      <c r="B9484" t="s">
        <v>6476</v>
      </c>
      <c r="C9484" s="1">
        <v>45464</v>
      </c>
      <c r="D9484" t="s">
        <v>1091</v>
      </c>
      <c r="E9484" t="s">
        <v>80</v>
      </c>
      <c r="F9484" t="s">
        <v>150</v>
      </c>
      <c r="G9484">
        <v>2</v>
      </c>
      <c r="H9484">
        <v>338300</v>
      </c>
      <c r="I9484">
        <v>267200</v>
      </c>
      <c r="J9484" t="s">
        <v>18</v>
      </c>
      <c r="K9484">
        <v>676600</v>
      </c>
      <c r="L9484" t="s">
        <v>7209</v>
      </c>
      <c r="M9484" t="s">
        <v>7206</v>
      </c>
      <c r="N9484" s="1">
        <v>43268</v>
      </c>
      <c r="O9484" t="s">
        <v>150</v>
      </c>
      <c r="P9484" t="s">
        <v>7221</v>
      </c>
      <c r="Q9484" t="s">
        <v>7222</v>
      </c>
      <c r="R9484" t="s">
        <v>7223</v>
      </c>
      <c r="S9484">
        <v>252176</v>
      </c>
      <c r="T9484">
        <v>319216</v>
      </c>
      <c r="U9484">
        <v>0.21</v>
      </c>
      <c r="V9484">
        <v>142200</v>
      </c>
      <c r="W9484">
        <v>534400</v>
      </c>
      <c r="X9484">
        <v>2024</v>
      </c>
      <c r="Y9484">
        <v>947239.99999999988</v>
      </c>
    </row>
    <row r="9485" spans="2:25" x14ac:dyDescent="0.35">
      <c r="B9485" t="s">
        <v>6122</v>
      </c>
      <c r="C9485" s="1">
        <v>45381</v>
      </c>
      <c r="D9485" t="s">
        <v>578</v>
      </c>
      <c r="E9485" t="s">
        <v>5852</v>
      </c>
      <c r="F9485" t="s">
        <v>150</v>
      </c>
      <c r="G9485">
        <v>3</v>
      </c>
      <c r="H9485">
        <v>323900</v>
      </c>
      <c r="I9485">
        <v>255900</v>
      </c>
      <c r="J9485" t="s">
        <v>14</v>
      </c>
      <c r="K9485">
        <v>971700</v>
      </c>
      <c r="L9485" t="s">
        <v>7202</v>
      </c>
      <c r="M9485" t="s">
        <v>7203</v>
      </c>
      <c r="N9485" s="1">
        <v>45427</v>
      </c>
      <c r="O9485" t="s">
        <v>150</v>
      </c>
      <c r="P9485" t="s">
        <v>7221</v>
      </c>
      <c r="Q9485" t="s">
        <v>7222</v>
      </c>
      <c r="R9485" t="s">
        <v>7223</v>
      </c>
      <c r="S9485">
        <v>252176</v>
      </c>
      <c r="T9485">
        <v>319216</v>
      </c>
      <c r="U9485">
        <v>0.21</v>
      </c>
      <c r="V9485">
        <v>204000</v>
      </c>
      <c r="W9485">
        <v>767700</v>
      </c>
      <c r="X9485">
        <v>2024</v>
      </c>
      <c r="Y9485">
        <v>1360380</v>
      </c>
    </row>
    <row r="9486" spans="2:25" x14ac:dyDescent="0.35">
      <c r="B9486" t="s">
        <v>6514</v>
      </c>
      <c r="C9486" s="1">
        <v>45474</v>
      </c>
      <c r="D9486" t="s">
        <v>1277</v>
      </c>
      <c r="E9486" t="s">
        <v>111</v>
      </c>
      <c r="F9486" t="s">
        <v>150</v>
      </c>
      <c r="G9486">
        <v>3</v>
      </c>
      <c r="H9486">
        <v>322300</v>
      </c>
      <c r="I9486">
        <v>254600</v>
      </c>
      <c r="J9486" t="s">
        <v>18</v>
      </c>
      <c r="K9486">
        <v>966900</v>
      </c>
      <c r="L9486" t="s">
        <v>7204</v>
      </c>
      <c r="M9486" t="s">
        <v>7203</v>
      </c>
      <c r="N9486" s="1">
        <v>44479</v>
      </c>
      <c r="O9486" t="s">
        <v>150</v>
      </c>
      <c r="P9486" t="s">
        <v>7221</v>
      </c>
      <c r="Q9486" t="s">
        <v>7222</v>
      </c>
      <c r="R9486" t="s">
        <v>7223</v>
      </c>
      <c r="S9486">
        <v>252176</v>
      </c>
      <c r="T9486">
        <v>319216</v>
      </c>
      <c r="U9486">
        <v>0.21</v>
      </c>
      <c r="V9486">
        <v>203100</v>
      </c>
      <c r="W9486">
        <v>763800</v>
      </c>
      <c r="X9486">
        <v>2024</v>
      </c>
      <c r="Y9486">
        <v>1353660</v>
      </c>
    </row>
    <row r="9487" spans="2:25" x14ac:dyDescent="0.35">
      <c r="B9487" t="s">
        <v>6670</v>
      </c>
      <c r="C9487" s="1">
        <v>45511</v>
      </c>
      <c r="D9487" t="s">
        <v>1479</v>
      </c>
      <c r="E9487" t="s">
        <v>420</v>
      </c>
      <c r="F9487" t="s">
        <v>373</v>
      </c>
      <c r="G9487">
        <v>5</v>
      </c>
      <c r="H9487">
        <v>122600</v>
      </c>
      <c r="I9487">
        <v>95000</v>
      </c>
      <c r="J9487" t="s">
        <v>18</v>
      </c>
      <c r="K9487">
        <v>613000</v>
      </c>
      <c r="L9487" t="s">
        <v>7209</v>
      </c>
      <c r="M9487" t="s">
        <v>7203</v>
      </c>
      <c r="N9487" s="1">
        <v>44293</v>
      </c>
      <c r="O9487" t="s">
        <v>373</v>
      </c>
      <c r="P9487" t="s">
        <v>7235</v>
      </c>
      <c r="Q9487" t="s">
        <v>7236</v>
      </c>
      <c r="R9487" t="s">
        <v>7230</v>
      </c>
      <c r="S9487">
        <v>78046</v>
      </c>
      <c r="T9487">
        <v>100718</v>
      </c>
      <c r="U9487">
        <v>0.22500000000000001</v>
      </c>
      <c r="V9487">
        <v>138000</v>
      </c>
      <c r="W9487">
        <v>475000</v>
      </c>
      <c r="X9487">
        <v>2024</v>
      </c>
      <c r="Y9487">
        <v>858200</v>
      </c>
    </row>
    <row r="9488" spans="2:25" x14ac:dyDescent="0.35">
      <c r="B9488" t="s">
        <v>6839</v>
      </c>
      <c r="C9488" s="1">
        <v>45547</v>
      </c>
      <c r="D9488" t="s">
        <v>1641</v>
      </c>
      <c r="E9488" t="s">
        <v>5848</v>
      </c>
      <c r="F9488" t="s">
        <v>373</v>
      </c>
      <c r="G9488">
        <v>2</v>
      </c>
      <c r="H9488">
        <v>121400</v>
      </c>
      <c r="I9488">
        <v>94100</v>
      </c>
      <c r="J9488" t="s">
        <v>14</v>
      </c>
      <c r="K9488">
        <v>242800</v>
      </c>
      <c r="L9488" t="s">
        <v>7202</v>
      </c>
      <c r="M9488" t="s">
        <v>7203</v>
      </c>
      <c r="N9488" s="1">
        <v>45421</v>
      </c>
      <c r="O9488" t="s">
        <v>373</v>
      </c>
      <c r="P9488" t="s">
        <v>7235</v>
      </c>
      <c r="Q9488" t="s">
        <v>7236</v>
      </c>
      <c r="R9488" t="s">
        <v>7230</v>
      </c>
      <c r="S9488">
        <v>78046</v>
      </c>
      <c r="T9488">
        <v>100718</v>
      </c>
      <c r="U9488">
        <v>0.22500000000000001</v>
      </c>
      <c r="V9488">
        <v>54600</v>
      </c>
      <c r="W9488">
        <v>188200</v>
      </c>
      <c r="X9488">
        <v>2024</v>
      </c>
      <c r="Y9488">
        <v>339920</v>
      </c>
    </row>
    <row r="9489" spans="2:25" x14ac:dyDescent="0.35">
      <c r="B9489" t="s">
        <v>6005</v>
      </c>
      <c r="C9489" s="1">
        <v>45353</v>
      </c>
      <c r="D9489" t="s">
        <v>578</v>
      </c>
      <c r="E9489" t="s">
        <v>2455</v>
      </c>
      <c r="F9489" t="s">
        <v>373</v>
      </c>
      <c r="G9489">
        <v>1</v>
      </c>
      <c r="H9489">
        <v>120800</v>
      </c>
      <c r="I9489">
        <v>93600</v>
      </c>
      <c r="J9489" t="s">
        <v>18</v>
      </c>
      <c r="K9489">
        <v>120800</v>
      </c>
      <c r="L9489" t="s">
        <v>7208</v>
      </c>
      <c r="M9489" t="s">
        <v>7203</v>
      </c>
      <c r="N9489" s="1">
        <v>44725</v>
      </c>
      <c r="O9489" t="s">
        <v>373</v>
      </c>
      <c r="P9489" t="s">
        <v>7235</v>
      </c>
      <c r="Q9489" t="s">
        <v>7236</v>
      </c>
      <c r="R9489" t="s">
        <v>7230</v>
      </c>
      <c r="S9489">
        <v>78046</v>
      </c>
      <c r="T9489">
        <v>100718</v>
      </c>
      <c r="U9489">
        <v>0.22500000000000001</v>
      </c>
      <c r="V9489">
        <v>27200</v>
      </c>
      <c r="W9489">
        <v>93600</v>
      </c>
      <c r="X9489">
        <v>2024</v>
      </c>
      <c r="Y9489">
        <v>169120</v>
      </c>
    </row>
    <row r="9490" spans="2:25" x14ac:dyDescent="0.35">
      <c r="B9490" t="s">
        <v>6539</v>
      </c>
      <c r="C9490" s="1">
        <v>45481</v>
      </c>
      <c r="D9490" t="s">
        <v>1277</v>
      </c>
      <c r="E9490" t="s">
        <v>667</v>
      </c>
      <c r="F9490" t="s">
        <v>373</v>
      </c>
      <c r="G9490">
        <v>4</v>
      </c>
      <c r="H9490">
        <v>120800</v>
      </c>
      <c r="I9490">
        <v>93600</v>
      </c>
      <c r="J9490" t="s">
        <v>14</v>
      </c>
      <c r="K9490">
        <v>483200</v>
      </c>
      <c r="L9490" t="s">
        <v>7205</v>
      </c>
      <c r="M9490" t="s">
        <v>7203</v>
      </c>
      <c r="N9490" s="1">
        <v>43133</v>
      </c>
      <c r="O9490" t="s">
        <v>373</v>
      </c>
      <c r="P9490" t="s">
        <v>7235</v>
      </c>
      <c r="Q9490" t="s">
        <v>7236</v>
      </c>
      <c r="R9490" t="s">
        <v>7230</v>
      </c>
      <c r="S9490">
        <v>78046</v>
      </c>
      <c r="T9490">
        <v>100718</v>
      </c>
      <c r="U9490">
        <v>0.22500000000000001</v>
      </c>
      <c r="V9490">
        <v>108800</v>
      </c>
      <c r="W9490">
        <v>374400</v>
      </c>
      <c r="X9490">
        <v>2024</v>
      </c>
      <c r="Y9490">
        <v>676480</v>
      </c>
    </row>
    <row r="9491" spans="2:25" x14ac:dyDescent="0.35">
      <c r="B9491" t="s">
        <v>6206</v>
      </c>
      <c r="C9491" s="1">
        <v>45399</v>
      </c>
      <c r="D9491" t="s">
        <v>764</v>
      </c>
      <c r="E9491" t="s">
        <v>2367</v>
      </c>
      <c r="F9491" t="s">
        <v>373</v>
      </c>
      <c r="G9491">
        <v>1</v>
      </c>
      <c r="H9491">
        <v>117900</v>
      </c>
      <c r="I9491">
        <v>91400</v>
      </c>
      <c r="J9491" t="s">
        <v>14</v>
      </c>
      <c r="K9491">
        <v>117900</v>
      </c>
      <c r="L9491" t="s">
        <v>7209</v>
      </c>
      <c r="M9491" t="s">
        <v>7206</v>
      </c>
      <c r="N9491" s="1">
        <v>44563</v>
      </c>
      <c r="O9491" t="s">
        <v>373</v>
      </c>
      <c r="P9491" t="s">
        <v>7235</v>
      </c>
      <c r="Q9491" t="s">
        <v>7236</v>
      </c>
      <c r="R9491" t="s">
        <v>7230</v>
      </c>
      <c r="S9491">
        <v>78046</v>
      </c>
      <c r="T9491">
        <v>100718</v>
      </c>
      <c r="U9491">
        <v>0.22500000000000001</v>
      </c>
      <c r="V9491">
        <v>26500</v>
      </c>
      <c r="W9491">
        <v>91400</v>
      </c>
      <c r="X9491">
        <v>2024</v>
      </c>
      <c r="Y9491">
        <v>165060</v>
      </c>
    </row>
    <row r="9492" spans="2:25" x14ac:dyDescent="0.35">
      <c r="B9492" t="s">
        <v>6479</v>
      </c>
      <c r="C9492" s="1">
        <v>45465</v>
      </c>
      <c r="D9492" t="s">
        <v>1091</v>
      </c>
      <c r="E9492" t="s">
        <v>5766</v>
      </c>
      <c r="F9492" t="s">
        <v>373</v>
      </c>
      <c r="G9492">
        <v>3</v>
      </c>
      <c r="H9492">
        <v>115200</v>
      </c>
      <c r="I9492">
        <v>89300</v>
      </c>
      <c r="J9492" t="s">
        <v>18</v>
      </c>
      <c r="K9492">
        <v>345600</v>
      </c>
      <c r="L9492" t="s">
        <v>7209</v>
      </c>
      <c r="M9492" t="s">
        <v>7203</v>
      </c>
      <c r="N9492" s="1">
        <v>45576</v>
      </c>
      <c r="O9492" t="s">
        <v>373</v>
      </c>
      <c r="P9492" t="s">
        <v>7235</v>
      </c>
      <c r="Q9492" t="s">
        <v>7236</v>
      </c>
      <c r="R9492" t="s">
        <v>7230</v>
      </c>
      <c r="S9492">
        <v>78046</v>
      </c>
      <c r="T9492">
        <v>100718</v>
      </c>
      <c r="U9492">
        <v>0.22500000000000001</v>
      </c>
      <c r="V9492">
        <v>77700</v>
      </c>
      <c r="W9492">
        <v>267900</v>
      </c>
      <c r="X9492">
        <v>2024</v>
      </c>
      <c r="Y9492">
        <v>483839.99999999994</v>
      </c>
    </row>
    <row r="9493" spans="2:25" x14ac:dyDescent="0.35">
      <c r="B9493" t="s">
        <v>6894</v>
      </c>
      <c r="C9493" s="1">
        <v>45565</v>
      </c>
      <c r="D9493" t="s">
        <v>1641</v>
      </c>
      <c r="E9493" t="s">
        <v>754</v>
      </c>
      <c r="F9493" t="s">
        <v>373</v>
      </c>
      <c r="G9493">
        <v>3</v>
      </c>
      <c r="H9493">
        <v>114700</v>
      </c>
      <c r="I9493">
        <v>88900</v>
      </c>
      <c r="J9493" t="s">
        <v>18</v>
      </c>
      <c r="K9493">
        <v>344100</v>
      </c>
      <c r="L9493" t="s">
        <v>7209</v>
      </c>
      <c r="M9493" t="s">
        <v>7203</v>
      </c>
      <c r="N9493" s="1">
        <v>43324</v>
      </c>
      <c r="O9493" t="s">
        <v>373</v>
      </c>
      <c r="P9493" t="s">
        <v>7235</v>
      </c>
      <c r="Q9493" t="s">
        <v>7236</v>
      </c>
      <c r="R9493" t="s">
        <v>7230</v>
      </c>
      <c r="S9493">
        <v>78046</v>
      </c>
      <c r="T9493">
        <v>100718</v>
      </c>
      <c r="U9493">
        <v>0.22500000000000001</v>
      </c>
      <c r="V9493">
        <v>77400</v>
      </c>
      <c r="W9493">
        <v>266700</v>
      </c>
      <c r="X9493">
        <v>2024</v>
      </c>
      <c r="Y9493">
        <v>481739.99999999994</v>
      </c>
    </row>
    <row r="9494" spans="2:25" x14ac:dyDescent="0.35">
      <c r="B9494" t="s">
        <v>7168</v>
      </c>
      <c r="C9494" s="1">
        <v>45649</v>
      </c>
      <c r="D9494" t="s">
        <v>2132</v>
      </c>
      <c r="E9494" t="s">
        <v>366</v>
      </c>
      <c r="F9494" t="s">
        <v>373</v>
      </c>
      <c r="G9494">
        <v>2</v>
      </c>
      <c r="H9494">
        <v>112800</v>
      </c>
      <c r="I9494">
        <v>87400</v>
      </c>
      <c r="J9494" t="s">
        <v>14</v>
      </c>
      <c r="K9494">
        <v>225600</v>
      </c>
      <c r="L9494" t="s">
        <v>7202</v>
      </c>
      <c r="M9494" t="s">
        <v>7206</v>
      </c>
      <c r="N9494" s="1">
        <v>43485</v>
      </c>
      <c r="O9494" t="s">
        <v>373</v>
      </c>
      <c r="P9494" t="s">
        <v>7235</v>
      </c>
      <c r="Q9494" t="s">
        <v>7236</v>
      </c>
      <c r="R9494" t="s">
        <v>7230</v>
      </c>
      <c r="S9494">
        <v>78046</v>
      </c>
      <c r="T9494">
        <v>100718</v>
      </c>
      <c r="U9494">
        <v>0.22500000000000001</v>
      </c>
      <c r="V9494">
        <v>50800</v>
      </c>
      <c r="W9494">
        <v>174800</v>
      </c>
      <c r="X9494">
        <v>2024</v>
      </c>
      <c r="Y9494">
        <v>315840</v>
      </c>
    </row>
    <row r="9495" spans="2:25" x14ac:dyDescent="0.35">
      <c r="B9495" t="s">
        <v>6621</v>
      </c>
      <c r="C9495" s="1">
        <v>45498</v>
      </c>
      <c r="D9495" t="s">
        <v>1277</v>
      </c>
      <c r="E9495" t="s">
        <v>665</v>
      </c>
      <c r="F9495" t="s">
        <v>373</v>
      </c>
      <c r="G9495">
        <v>5</v>
      </c>
      <c r="H9495">
        <v>109600</v>
      </c>
      <c r="I9495">
        <v>84900</v>
      </c>
      <c r="J9495" t="s">
        <v>14</v>
      </c>
      <c r="K9495">
        <v>548000</v>
      </c>
      <c r="L9495" t="s">
        <v>7209</v>
      </c>
      <c r="M9495" t="s">
        <v>7203</v>
      </c>
      <c r="N9495" s="1">
        <v>43731</v>
      </c>
      <c r="O9495" t="s">
        <v>373</v>
      </c>
      <c r="P9495" t="s">
        <v>7235</v>
      </c>
      <c r="Q9495" t="s">
        <v>7236</v>
      </c>
      <c r="R9495" t="s">
        <v>7230</v>
      </c>
      <c r="S9495">
        <v>78046</v>
      </c>
      <c r="T9495">
        <v>100718</v>
      </c>
      <c r="U9495">
        <v>0.22500000000000001</v>
      </c>
      <c r="V9495">
        <v>123500</v>
      </c>
      <c r="W9495">
        <v>424500</v>
      </c>
      <c r="X9495">
        <v>2024</v>
      </c>
      <c r="Y9495">
        <v>767200</v>
      </c>
    </row>
    <row r="9496" spans="2:25" x14ac:dyDescent="0.35">
      <c r="B9496" t="s">
        <v>6474</v>
      </c>
      <c r="C9496" s="1">
        <v>45464</v>
      </c>
      <c r="D9496" t="s">
        <v>1091</v>
      </c>
      <c r="E9496" t="s">
        <v>5856</v>
      </c>
      <c r="F9496" t="s">
        <v>373</v>
      </c>
      <c r="G9496">
        <v>5</v>
      </c>
      <c r="H9496">
        <v>109000</v>
      </c>
      <c r="I9496">
        <v>84500</v>
      </c>
      <c r="J9496" t="s">
        <v>18</v>
      </c>
      <c r="K9496">
        <v>545000</v>
      </c>
      <c r="L9496" t="s">
        <v>7204</v>
      </c>
      <c r="M9496" t="s">
        <v>7203</v>
      </c>
      <c r="N9496" s="1">
        <v>45393</v>
      </c>
      <c r="O9496" t="s">
        <v>373</v>
      </c>
      <c r="P9496" t="s">
        <v>7235</v>
      </c>
      <c r="Q9496" t="s">
        <v>7236</v>
      </c>
      <c r="R9496" t="s">
        <v>7230</v>
      </c>
      <c r="S9496">
        <v>78046</v>
      </c>
      <c r="T9496">
        <v>100718</v>
      </c>
      <c r="U9496">
        <v>0.22500000000000001</v>
      </c>
      <c r="V9496">
        <v>122500</v>
      </c>
      <c r="W9496">
        <v>422500</v>
      </c>
      <c r="X9496">
        <v>2024</v>
      </c>
      <c r="Y9496">
        <v>763000</v>
      </c>
    </row>
    <row r="9497" spans="2:25" x14ac:dyDescent="0.35">
      <c r="B9497" t="s">
        <v>5998</v>
      </c>
      <c r="C9497" s="1">
        <v>45351</v>
      </c>
      <c r="D9497" t="s">
        <v>375</v>
      </c>
      <c r="E9497" t="s">
        <v>261</v>
      </c>
      <c r="F9497" t="s">
        <v>373</v>
      </c>
      <c r="G9497">
        <v>4</v>
      </c>
      <c r="H9497">
        <v>108500</v>
      </c>
      <c r="I9497">
        <v>84100</v>
      </c>
      <c r="J9497" t="s">
        <v>18</v>
      </c>
      <c r="K9497">
        <v>434000</v>
      </c>
      <c r="L9497" t="s">
        <v>7208</v>
      </c>
      <c r="M9497" t="s">
        <v>7206</v>
      </c>
      <c r="N9497" s="1">
        <v>44411</v>
      </c>
      <c r="O9497" t="s">
        <v>373</v>
      </c>
      <c r="P9497" t="s">
        <v>7235</v>
      </c>
      <c r="Q9497" t="s">
        <v>7236</v>
      </c>
      <c r="R9497" t="s">
        <v>7230</v>
      </c>
      <c r="S9497">
        <v>78046</v>
      </c>
      <c r="T9497">
        <v>100718</v>
      </c>
      <c r="U9497">
        <v>0.22500000000000001</v>
      </c>
      <c r="V9497">
        <v>97600</v>
      </c>
      <c r="W9497">
        <v>336400</v>
      </c>
      <c r="X9497">
        <v>2024</v>
      </c>
      <c r="Y9497">
        <v>607600</v>
      </c>
    </row>
    <row r="9498" spans="2:25" x14ac:dyDescent="0.35">
      <c r="B9498" t="s">
        <v>6449</v>
      </c>
      <c r="C9498" s="1">
        <v>45457</v>
      </c>
      <c r="D9498" t="s">
        <v>1091</v>
      </c>
      <c r="E9498" t="s">
        <v>2362</v>
      </c>
      <c r="F9498" t="s">
        <v>373</v>
      </c>
      <c r="G9498">
        <v>4</v>
      </c>
      <c r="H9498">
        <v>108500</v>
      </c>
      <c r="I9498">
        <v>84000</v>
      </c>
      <c r="J9498" t="s">
        <v>18</v>
      </c>
      <c r="K9498">
        <v>434000</v>
      </c>
      <c r="L9498" t="s">
        <v>7204</v>
      </c>
      <c r="M9498" t="s">
        <v>7203</v>
      </c>
      <c r="N9498" s="1">
        <v>44892</v>
      </c>
      <c r="O9498" t="s">
        <v>373</v>
      </c>
      <c r="P9498" t="s">
        <v>7235</v>
      </c>
      <c r="Q9498" t="s">
        <v>7236</v>
      </c>
      <c r="R9498" t="s">
        <v>7230</v>
      </c>
      <c r="S9498">
        <v>78046</v>
      </c>
      <c r="T9498">
        <v>100718</v>
      </c>
      <c r="U9498">
        <v>0.22500000000000001</v>
      </c>
      <c r="V9498">
        <v>98000</v>
      </c>
      <c r="W9498">
        <v>336000</v>
      </c>
      <c r="X9498">
        <v>2024</v>
      </c>
      <c r="Y9498">
        <v>607600</v>
      </c>
    </row>
    <row r="9499" spans="2:25" x14ac:dyDescent="0.35">
      <c r="B9499" t="s">
        <v>6265</v>
      </c>
      <c r="C9499" s="1">
        <v>45414</v>
      </c>
      <c r="D9499" t="s">
        <v>931</v>
      </c>
      <c r="E9499" t="s">
        <v>566</v>
      </c>
      <c r="F9499" t="s">
        <v>373</v>
      </c>
      <c r="G9499">
        <v>3</v>
      </c>
      <c r="H9499">
        <v>103700</v>
      </c>
      <c r="I9499">
        <v>80400</v>
      </c>
      <c r="J9499" t="s">
        <v>14</v>
      </c>
      <c r="K9499">
        <v>311100</v>
      </c>
      <c r="L9499" t="s">
        <v>7204</v>
      </c>
      <c r="M9499" t="s">
        <v>7206</v>
      </c>
      <c r="N9499" s="1">
        <v>43135</v>
      </c>
      <c r="O9499" t="s">
        <v>373</v>
      </c>
      <c r="P9499" t="s">
        <v>7235</v>
      </c>
      <c r="Q9499" t="s">
        <v>7236</v>
      </c>
      <c r="R9499" t="s">
        <v>7230</v>
      </c>
      <c r="S9499">
        <v>78046</v>
      </c>
      <c r="T9499">
        <v>100718</v>
      </c>
      <c r="U9499">
        <v>0.22500000000000001</v>
      </c>
      <c r="V9499">
        <v>69900</v>
      </c>
      <c r="W9499">
        <v>241200</v>
      </c>
      <c r="X9499">
        <v>2024</v>
      </c>
      <c r="Y9499">
        <v>435540</v>
      </c>
    </row>
    <row r="9500" spans="2:25" x14ac:dyDescent="0.35">
      <c r="B9500" t="s">
        <v>5802</v>
      </c>
      <c r="C9500" s="1">
        <v>45300</v>
      </c>
      <c r="D9500" t="s">
        <v>11</v>
      </c>
      <c r="E9500" t="s">
        <v>61</v>
      </c>
      <c r="F9500" t="s">
        <v>373</v>
      </c>
      <c r="G9500">
        <v>5</v>
      </c>
      <c r="H9500">
        <v>99800</v>
      </c>
      <c r="I9500">
        <v>77300</v>
      </c>
      <c r="J9500" t="s">
        <v>18</v>
      </c>
      <c r="K9500">
        <v>499000</v>
      </c>
      <c r="L9500" t="s">
        <v>7207</v>
      </c>
      <c r="M9500" t="s">
        <v>7203</v>
      </c>
      <c r="N9500" s="1">
        <v>43884</v>
      </c>
      <c r="O9500" t="s">
        <v>373</v>
      </c>
      <c r="P9500" t="s">
        <v>7235</v>
      </c>
      <c r="Q9500" t="s">
        <v>7236</v>
      </c>
      <c r="R9500" t="s">
        <v>7230</v>
      </c>
      <c r="S9500">
        <v>78046</v>
      </c>
      <c r="T9500">
        <v>100718</v>
      </c>
      <c r="U9500">
        <v>0.22500000000000001</v>
      </c>
      <c r="V9500">
        <v>112500</v>
      </c>
      <c r="W9500">
        <v>386500</v>
      </c>
      <c r="X9500">
        <v>2024</v>
      </c>
      <c r="Y9500">
        <v>698600</v>
      </c>
    </row>
    <row r="9501" spans="2:25" x14ac:dyDescent="0.35">
      <c r="B9501" t="s">
        <v>6991</v>
      </c>
      <c r="C9501" s="1">
        <v>45591</v>
      </c>
      <c r="D9501" t="s">
        <v>1809</v>
      </c>
      <c r="E9501" t="s">
        <v>459</v>
      </c>
      <c r="F9501" t="s">
        <v>591</v>
      </c>
      <c r="G9501">
        <v>2</v>
      </c>
      <c r="H9501">
        <v>3427100</v>
      </c>
      <c r="I9501">
        <v>2729400</v>
      </c>
      <c r="J9501" t="s">
        <v>18</v>
      </c>
      <c r="K9501">
        <v>6854200</v>
      </c>
      <c r="L9501" t="s">
        <v>7205</v>
      </c>
      <c r="M9501" t="s">
        <v>7203</v>
      </c>
      <c r="N9501" s="1">
        <v>43428</v>
      </c>
      <c r="O9501" t="s">
        <v>591</v>
      </c>
      <c r="P9501" t="s">
        <v>7231</v>
      </c>
      <c r="Q9501" t="s">
        <v>7244</v>
      </c>
      <c r="R9501" t="s">
        <v>7225</v>
      </c>
      <c r="S9501">
        <v>2194319</v>
      </c>
      <c r="T9501">
        <v>2755259</v>
      </c>
      <c r="U9501">
        <v>0.20399999999999999</v>
      </c>
      <c r="V9501">
        <v>1395400</v>
      </c>
      <c r="W9501">
        <v>5458800</v>
      </c>
      <c r="X9501">
        <v>2024</v>
      </c>
      <c r="Y9501">
        <v>9595880</v>
      </c>
    </row>
    <row r="9502" spans="2:25" x14ac:dyDescent="0.35">
      <c r="B9502" t="s">
        <v>7188</v>
      </c>
      <c r="C9502" s="1">
        <v>45654</v>
      </c>
      <c r="D9502" t="s">
        <v>2132</v>
      </c>
      <c r="E9502" t="s">
        <v>190</v>
      </c>
      <c r="F9502" t="s">
        <v>591</v>
      </c>
      <c r="G9502">
        <v>3</v>
      </c>
      <c r="H9502">
        <v>3404700</v>
      </c>
      <c r="I9502">
        <v>2711600</v>
      </c>
      <c r="J9502" t="s">
        <v>14</v>
      </c>
      <c r="K9502">
        <v>10214100</v>
      </c>
      <c r="L9502" t="s">
        <v>7209</v>
      </c>
      <c r="M9502" t="s">
        <v>7206</v>
      </c>
      <c r="N9502" s="1">
        <v>43324</v>
      </c>
      <c r="O9502" t="s">
        <v>591</v>
      </c>
      <c r="P9502" t="s">
        <v>7231</v>
      </c>
      <c r="Q9502" t="s">
        <v>7244</v>
      </c>
      <c r="R9502" t="s">
        <v>7225</v>
      </c>
      <c r="S9502">
        <v>2194319</v>
      </c>
      <c r="T9502">
        <v>2755259</v>
      </c>
      <c r="U9502">
        <v>0.20399999999999999</v>
      </c>
      <c r="V9502">
        <v>2079300</v>
      </c>
      <c r="W9502">
        <v>8134800</v>
      </c>
      <c r="X9502">
        <v>2024</v>
      </c>
      <c r="Y9502">
        <v>14299740</v>
      </c>
    </row>
    <row r="9503" spans="2:25" x14ac:dyDescent="0.35">
      <c r="B9503" t="s">
        <v>7161</v>
      </c>
      <c r="C9503" s="1">
        <v>45642</v>
      </c>
      <c r="D9503" t="s">
        <v>2132</v>
      </c>
      <c r="E9503" t="s">
        <v>514</v>
      </c>
      <c r="F9503" t="s">
        <v>591</v>
      </c>
      <c r="G9503">
        <v>1</v>
      </c>
      <c r="H9503">
        <v>3272900</v>
      </c>
      <c r="I9503">
        <v>2606600</v>
      </c>
      <c r="J9503" t="s">
        <v>18</v>
      </c>
      <c r="K9503">
        <v>3272900</v>
      </c>
      <c r="L9503" t="s">
        <v>7205</v>
      </c>
      <c r="M9503" t="s">
        <v>7203</v>
      </c>
      <c r="N9503" s="1">
        <v>43532</v>
      </c>
      <c r="O9503" t="s">
        <v>591</v>
      </c>
      <c r="P9503" t="s">
        <v>7231</v>
      </c>
      <c r="Q9503" t="s">
        <v>7244</v>
      </c>
      <c r="R9503" t="s">
        <v>7225</v>
      </c>
      <c r="S9503">
        <v>2194319</v>
      </c>
      <c r="T9503">
        <v>2755259</v>
      </c>
      <c r="U9503">
        <v>0.20399999999999999</v>
      </c>
      <c r="V9503">
        <v>666300</v>
      </c>
      <c r="W9503">
        <v>2606600</v>
      </c>
      <c r="X9503">
        <v>2024</v>
      </c>
      <c r="Y9503">
        <v>4582060</v>
      </c>
    </row>
    <row r="9504" spans="2:25" x14ac:dyDescent="0.35">
      <c r="B9504" t="s">
        <v>5960</v>
      </c>
      <c r="C9504" s="1">
        <v>45339</v>
      </c>
      <c r="D9504" t="s">
        <v>375</v>
      </c>
      <c r="E9504" t="s">
        <v>255</v>
      </c>
      <c r="F9504" t="s">
        <v>591</v>
      </c>
      <c r="G9504">
        <v>2</v>
      </c>
      <c r="H9504">
        <v>3087700</v>
      </c>
      <c r="I9504">
        <v>2459100</v>
      </c>
      <c r="J9504" t="s">
        <v>18</v>
      </c>
      <c r="K9504">
        <v>6175400</v>
      </c>
      <c r="L9504" t="s">
        <v>7207</v>
      </c>
      <c r="M9504" t="s">
        <v>7203</v>
      </c>
      <c r="N9504" s="1">
        <v>44246</v>
      </c>
      <c r="O9504" t="s">
        <v>591</v>
      </c>
      <c r="P9504" t="s">
        <v>7231</v>
      </c>
      <c r="Q9504" t="s">
        <v>7244</v>
      </c>
      <c r="R9504" t="s">
        <v>7225</v>
      </c>
      <c r="S9504">
        <v>2194319</v>
      </c>
      <c r="T9504">
        <v>2755259</v>
      </c>
      <c r="U9504">
        <v>0.20399999999999999</v>
      </c>
      <c r="V9504">
        <v>1257200</v>
      </c>
      <c r="W9504">
        <v>4918200</v>
      </c>
      <c r="X9504">
        <v>2024</v>
      </c>
      <c r="Y9504">
        <v>8645560</v>
      </c>
    </row>
    <row r="9505" spans="2:25" x14ac:dyDescent="0.35">
      <c r="B9505" t="s">
        <v>5865</v>
      </c>
      <c r="C9505" s="1">
        <v>45313</v>
      </c>
      <c r="D9505" t="s">
        <v>11</v>
      </c>
      <c r="E9505" t="s">
        <v>16</v>
      </c>
      <c r="F9505" t="s">
        <v>591</v>
      </c>
      <c r="G9505">
        <v>5</v>
      </c>
      <c r="H9505">
        <v>3077900</v>
      </c>
      <c r="I9505">
        <v>2451300</v>
      </c>
      <c r="J9505" t="s">
        <v>14</v>
      </c>
      <c r="K9505">
        <v>15389500</v>
      </c>
      <c r="L9505" t="s">
        <v>7208</v>
      </c>
      <c r="M9505" t="s">
        <v>7203</v>
      </c>
      <c r="N9505" s="1">
        <v>43990</v>
      </c>
      <c r="O9505" t="s">
        <v>591</v>
      </c>
      <c r="P9505" t="s">
        <v>7231</v>
      </c>
      <c r="Q9505" t="s">
        <v>7244</v>
      </c>
      <c r="R9505" t="s">
        <v>7225</v>
      </c>
      <c r="S9505">
        <v>2194319</v>
      </c>
      <c r="T9505">
        <v>2755259</v>
      </c>
      <c r="U9505">
        <v>0.20399999999999999</v>
      </c>
      <c r="V9505">
        <v>3133000</v>
      </c>
      <c r="W9505">
        <v>12256500</v>
      </c>
      <c r="X9505">
        <v>2024</v>
      </c>
      <c r="Y9505">
        <v>21545300</v>
      </c>
    </row>
    <row r="9506" spans="2:25" x14ac:dyDescent="0.35">
      <c r="B9506" t="s">
        <v>6319</v>
      </c>
      <c r="C9506" s="1">
        <v>45427</v>
      </c>
      <c r="D9506" t="s">
        <v>931</v>
      </c>
      <c r="E9506" t="s">
        <v>4194</v>
      </c>
      <c r="F9506" t="s">
        <v>591</v>
      </c>
      <c r="G9506">
        <v>1</v>
      </c>
      <c r="H9506">
        <v>3003500</v>
      </c>
      <c r="I9506">
        <v>2392000</v>
      </c>
      <c r="J9506" t="s">
        <v>14</v>
      </c>
      <c r="K9506">
        <v>3003500</v>
      </c>
      <c r="L9506" t="s">
        <v>7209</v>
      </c>
      <c r="M9506" t="s">
        <v>7203</v>
      </c>
      <c r="N9506" s="1">
        <v>44966</v>
      </c>
      <c r="O9506" t="s">
        <v>591</v>
      </c>
      <c r="P9506" t="s">
        <v>7231</v>
      </c>
      <c r="Q9506" t="s">
        <v>7244</v>
      </c>
      <c r="R9506" t="s">
        <v>7225</v>
      </c>
      <c r="S9506">
        <v>2194319</v>
      </c>
      <c r="T9506">
        <v>2755259</v>
      </c>
      <c r="U9506">
        <v>0.20399999999999999</v>
      </c>
      <c r="V9506">
        <v>611500</v>
      </c>
      <c r="W9506">
        <v>2392000</v>
      </c>
      <c r="X9506">
        <v>2024</v>
      </c>
      <c r="Y9506">
        <v>4204900</v>
      </c>
    </row>
    <row r="9507" spans="2:25" x14ac:dyDescent="0.35">
      <c r="B9507" t="s">
        <v>6981</v>
      </c>
      <c r="C9507" s="1">
        <v>45588</v>
      </c>
      <c r="D9507" t="s">
        <v>1809</v>
      </c>
      <c r="E9507" t="s">
        <v>160</v>
      </c>
      <c r="F9507" t="s">
        <v>591</v>
      </c>
      <c r="G9507">
        <v>5</v>
      </c>
      <c r="H9507">
        <v>2999300</v>
      </c>
      <c r="I9507">
        <v>2388700</v>
      </c>
      <c r="J9507" t="s">
        <v>14</v>
      </c>
      <c r="K9507">
        <v>14996500</v>
      </c>
      <c r="L9507" t="s">
        <v>7208</v>
      </c>
      <c r="M9507" t="s">
        <v>7203</v>
      </c>
      <c r="N9507" s="1">
        <v>44215</v>
      </c>
      <c r="O9507" t="s">
        <v>591</v>
      </c>
      <c r="P9507" t="s">
        <v>7231</v>
      </c>
      <c r="Q9507" t="s">
        <v>7244</v>
      </c>
      <c r="R9507" t="s">
        <v>7225</v>
      </c>
      <c r="S9507">
        <v>2194319</v>
      </c>
      <c r="T9507">
        <v>2755259</v>
      </c>
      <c r="U9507">
        <v>0.20399999999999999</v>
      </c>
      <c r="V9507">
        <v>3053000</v>
      </c>
      <c r="W9507">
        <v>11943500</v>
      </c>
      <c r="X9507">
        <v>2024</v>
      </c>
      <c r="Y9507">
        <v>20995100</v>
      </c>
    </row>
    <row r="9508" spans="2:25" x14ac:dyDescent="0.35">
      <c r="B9508" t="s">
        <v>5993</v>
      </c>
      <c r="C9508" s="1">
        <v>45350</v>
      </c>
      <c r="D9508" t="s">
        <v>375</v>
      </c>
      <c r="E9508" t="s">
        <v>5852</v>
      </c>
      <c r="F9508" t="s">
        <v>591</v>
      </c>
      <c r="G9508">
        <v>5</v>
      </c>
      <c r="H9508">
        <v>2893100</v>
      </c>
      <c r="I9508">
        <v>2304100</v>
      </c>
      <c r="J9508" t="s">
        <v>14</v>
      </c>
      <c r="K9508">
        <v>14465500</v>
      </c>
      <c r="L9508" t="s">
        <v>7202</v>
      </c>
      <c r="M9508" t="s">
        <v>7203</v>
      </c>
      <c r="N9508" s="1">
        <v>45427</v>
      </c>
      <c r="O9508" t="s">
        <v>591</v>
      </c>
      <c r="P9508" t="s">
        <v>7231</v>
      </c>
      <c r="Q9508" t="s">
        <v>7244</v>
      </c>
      <c r="R9508" t="s">
        <v>7225</v>
      </c>
      <c r="S9508">
        <v>2194319</v>
      </c>
      <c r="T9508">
        <v>2755259</v>
      </c>
      <c r="U9508">
        <v>0.20399999999999999</v>
      </c>
      <c r="V9508">
        <v>2945000</v>
      </c>
      <c r="W9508">
        <v>11520500</v>
      </c>
      <c r="X9508">
        <v>2024</v>
      </c>
      <c r="Y9508">
        <v>20251700</v>
      </c>
    </row>
    <row r="9509" spans="2:25" x14ac:dyDescent="0.35">
      <c r="B9509" t="s">
        <v>6359</v>
      </c>
      <c r="C9509" s="1">
        <v>45437</v>
      </c>
      <c r="D9509" t="s">
        <v>931</v>
      </c>
      <c r="E9509" t="s">
        <v>528</v>
      </c>
      <c r="F9509" t="s">
        <v>406</v>
      </c>
      <c r="G9509">
        <v>4</v>
      </c>
      <c r="H9509">
        <v>269100</v>
      </c>
      <c r="I9509">
        <v>194500</v>
      </c>
      <c r="J9509" t="s">
        <v>14</v>
      </c>
      <c r="K9509">
        <v>1076400</v>
      </c>
      <c r="L9509" t="s">
        <v>7207</v>
      </c>
      <c r="M9509" t="s">
        <v>7206</v>
      </c>
      <c r="N9509" s="1">
        <v>43531</v>
      </c>
      <c r="O9509" t="s">
        <v>406</v>
      </c>
      <c r="P9509" t="s">
        <v>7235</v>
      </c>
      <c r="Q9509" t="s">
        <v>7249</v>
      </c>
      <c r="R9509" t="s">
        <v>7225</v>
      </c>
      <c r="S9509">
        <v>166359</v>
      </c>
      <c r="T9509">
        <v>230230</v>
      </c>
      <c r="U9509">
        <v>0.27700000000000002</v>
      </c>
      <c r="V9509">
        <v>298400</v>
      </c>
      <c r="W9509">
        <v>778000</v>
      </c>
      <c r="X9509">
        <v>2024</v>
      </c>
      <c r="Y9509">
        <v>1506960</v>
      </c>
    </row>
    <row r="9510" spans="2:25" x14ac:dyDescent="0.35">
      <c r="B9510" t="s">
        <v>6444</v>
      </c>
      <c r="C9510" s="1">
        <v>45457</v>
      </c>
      <c r="D9510" t="s">
        <v>1091</v>
      </c>
      <c r="E9510" t="s">
        <v>53</v>
      </c>
      <c r="F9510" t="s">
        <v>406</v>
      </c>
      <c r="G9510">
        <v>4</v>
      </c>
      <c r="H9510">
        <v>266200</v>
      </c>
      <c r="I9510">
        <v>192400</v>
      </c>
      <c r="J9510" t="s">
        <v>14</v>
      </c>
      <c r="K9510">
        <v>1064800</v>
      </c>
      <c r="L9510" t="s">
        <v>7202</v>
      </c>
      <c r="M9510" t="s">
        <v>7203</v>
      </c>
      <c r="N9510" s="1">
        <v>43636</v>
      </c>
      <c r="O9510" t="s">
        <v>406</v>
      </c>
      <c r="P9510" t="s">
        <v>7235</v>
      </c>
      <c r="Q9510" t="s">
        <v>7249</v>
      </c>
      <c r="R9510" t="s">
        <v>7225</v>
      </c>
      <c r="S9510">
        <v>166359</v>
      </c>
      <c r="T9510">
        <v>230230</v>
      </c>
      <c r="U9510">
        <v>0.27700000000000002</v>
      </c>
      <c r="V9510">
        <v>295200</v>
      </c>
      <c r="W9510">
        <v>769600</v>
      </c>
      <c r="X9510">
        <v>2024</v>
      </c>
      <c r="Y9510">
        <v>1490720</v>
      </c>
    </row>
    <row r="9511" spans="2:25" x14ac:dyDescent="0.35">
      <c r="B9511" t="s">
        <v>6217</v>
      </c>
      <c r="C9511" s="1">
        <v>45401</v>
      </c>
      <c r="D9511" t="s">
        <v>764</v>
      </c>
      <c r="E9511" t="s">
        <v>190</v>
      </c>
      <c r="F9511" t="s">
        <v>406</v>
      </c>
      <c r="G9511">
        <v>4</v>
      </c>
      <c r="H9511">
        <v>256200</v>
      </c>
      <c r="I9511">
        <v>185100</v>
      </c>
      <c r="J9511" t="s">
        <v>14</v>
      </c>
      <c r="K9511">
        <v>1024800</v>
      </c>
      <c r="L9511" t="s">
        <v>7209</v>
      </c>
      <c r="M9511" t="s">
        <v>7206</v>
      </c>
      <c r="N9511" s="1">
        <v>43324</v>
      </c>
      <c r="O9511" t="s">
        <v>406</v>
      </c>
      <c r="P9511" t="s">
        <v>7235</v>
      </c>
      <c r="Q9511" t="s">
        <v>7249</v>
      </c>
      <c r="R9511" t="s">
        <v>7225</v>
      </c>
      <c r="S9511">
        <v>166359</v>
      </c>
      <c r="T9511">
        <v>230230</v>
      </c>
      <c r="U9511">
        <v>0.27700000000000002</v>
      </c>
      <c r="V9511">
        <v>284400</v>
      </c>
      <c r="W9511">
        <v>740400</v>
      </c>
      <c r="X9511">
        <v>2024</v>
      </c>
      <c r="Y9511">
        <v>1434720</v>
      </c>
    </row>
    <row r="9512" spans="2:25" x14ac:dyDescent="0.35">
      <c r="B9512" t="s">
        <v>6465</v>
      </c>
      <c r="C9512" s="1">
        <v>45461</v>
      </c>
      <c r="D9512" t="s">
        <v>1091</v>
      </c>
      <c r="E9512" t="s">
        <v>824</v>
      </c>
      <c r="F9512" t="s">
        <v>406</v>
      </c>
      <c r="G9512">
        <v>1</v>
      </c>
      <c r="H9512">
        <v>255100</v>
      </c>
      <c r="I9512">
        <v>184300</v>
      </c>
      <c r="J9512" t="s">
        <v>18</v>
      </c>
      <c r="K9512">
        <v>255100</v>
      </c>
      <c r="L9512" t="s">
        <v>7205</v>
      </c>
      <c r="M9512" t="s">
        <v>7203</v>
      </c>
      <c r="N9512" s="1">
        <v>44125</v>
      </c>
      <c r="O9512" t="s">
        <v>406</v>
      </c>
      <c r="P9512" t="s">
        <v>7235</v>
      </c>
      <c r="Q9512" t="s">
        <v>7249</v>
      </c>
      <c r="R9512" t="s">
        <v>7225</v>
      </c>
      <c r="S9512">
        <v>166359</v>
      </c>
      <c r="T9512">
        <v>230230</v>
      </c>
      <c r="U9512">
        <v>0.27700000000000002</v>
      </c>
      <c r="V9512">
        <v>70800</v>
      </c>
      <c r="W9512">
        <v>184300</v>
      </c>
      <c r="X9512">
        <v>2024</v>
      </c>
      <c r="Y9512">
        <v>357140</v>
      </c>
    </row>
    <row r="9513" spans="2:25" x14ac:dyDescent="0.35">
      <c r="B9513" t="s">
        <v>6061</v>
      </c>
      <c r="C9513" s="1">
        <v>45366</v>
      </c>
      <c r="D9513" t="s">
        <v>578</v>
      </c>
      <c r="E9513" t="s">
        <v>226</v>
      </c>
      <c r="F9513" t="s">
        <v>406</v>
      </c>
      <c r="G9513">
        <v>2</v>
      </c>
      <c r="H9513">
        <v>254300</v>
      </c>
      <c r="I9513">
        <v>183800</v>
      </c>
      <c r="J9513" t="s">
        <v>14</v>
      </c>
      <c r="K9513">
        <v>508600</v>
      </c>
      <c r="L9513" t="s">
        <v>7209</v>
      </c>
      <c r="M9513" t="s">
        <v>7203</v>
      </c>
      <c r="N9513" s="1">
        <v>43392</v>
      </c>
      <c r="O9513" t="s">
        <v>406</v>
      </c>
      <c r="P9513" t="s">
        <v>7235</v>
      </c>
      <c r="Q9513" t="s">
        <v>7249</v>
      </c>
      <c r="R9513" t="s">
        <v>7225</v>
      </c>
      <c r="S9513">
        <v>166359</v>
      </c>
      <c r="T9513">
        <v>230230</v>
      </c>
      <c r="U9513">
        <v>0.27700000000000002</v>
      </c>
      <c r="V9513">
        <v>141000</v>
      </c>
      <c r="W9513">
        <v>367600</v>
      </c>
      <c r="X9513">
        <v>2024</v>
      </c>
      <c r="Y9513">
        <v>712040</v>
      </c>
    </row>
    <row r="9514" spans="2:25" x14ac:dyDescent="0.35">
      <c r="B9514" t="s">
        <v>6442</v>
      </c>
      <c r="C9514" s="1">
        <v>45456</v>
      </c>
      <c r="D9514" t="s">
        <v>1091</v>
      </c>
      <c r="E9514" t="s">
        <v>1037</v>
      </c>
      <c r="F9514" t="s">
        <v>406</v>
      </c>
      <c r="G9514">
        <v>2</v>
      </c>
      <c r="H9514">
        <v>253900</v>
      </c>
      <c r="I9514">
        <v>183500</v>
      </c>
      <c r="J9514" t="s">
        <v>14</v>
      </c>
      <c r="K9514">
        <v>507800</v>
      </c>
      <c r="L9514" t="s">
        <v>7202</v>
      </c>
      <c r="M9514" t="s">
        <v>7203</v>
      </c>
      <c r="N9514" s="1">
        <v>43122</v>
      </c>
      <c r="O9514" t="s">
        <v>406</v>
      </c>
      <c r="P9514" t="s">
        <v>7235</v>
      </c>
      <c r="Q9514" t="s">
        <v>7249</v>
      </c>
      <c r="R9514" t="s">
        <v>7225</v>
      </c>
      <c r="S9514">
        <v>166359</v>
      </c>
      <c r="T9514">
        <v>230230</v>
      </c>
      <c r="U9514">
        <v>0.27700000000000002</v>
      </c>
      <c r="V9514">
        <v>140800</v>
      </c>
      <c r="W9514">
        <v>367000</v>
      </c>
      <c r="X9514">
        <v>2024</v>
      </c>
      <c r="Y9514">
        <v>710920</v>
      </c>
    </row>
    <row r="9515" spans="2:25" x14ac:dyDescent="0.35">
      <c r="B9515" t="s">
        <v>6584</v>
      </c>
      <c r="C9515" s="1">
        <v>45491</v>
      </c>
      <c r="D9515" t="s">
        <v>1277</v>
      </c>
      <c r="E9515" t="s">
        <v>353</v>
      </c>
      <c r="F9515" t="s">
        <v>406</v>
      </c>
      <c r="G9515">
        <v>1</v>
      </c>
      <c r="H9515">
        <v>253700</v>
      </c>
      <c r="I9515">
        <v>183300</v>
      </c>
      <c r="J9515" t="s">
        <v>14</v>
      </c>
      <c r="K9515">
        <v>253700</v>
      </c>
      <c r="L9515" t="s">
        <v>7202</v>
      </c>
      <c r="M9515" t="s">
        <v>7203</v>
      </c>
      <c r="N9515" s="1">
        <v>44189</v>
      </c>
      <c r="O9515" t="s">
        <v>406</v>
      </c>
      <c r="P9515" t="s">
        <v>7235</v>
      </c>
      <c r="Q9515" t="s">
        <v>7249</v>
      </c>
      <c r="R9515" t="s">
        <v>7225</v>
      </c>
      <c r="S9515">
        <v>166359</v>
      </c>
      <c r="T9515">
        <v>230230</v>
      </c>
      <c r="U9515">
        <v>0.27700000000000002</v>
      </c>
      <c r="V9515">
        <v>70400</v>
      </c>
      <c r="W9515">
        <v>183300</v>
      </c>
      <c r="X9515">
        <v>2024</v>
      </c>
      <c r="Y9515">
        <v>355180</v>
      </c>
    </row>
    <row r="9516" spans="2:25" x14ac:dyDescent="0.35">
      <c r="B9516" t="s">
        <v>6330</v>
      </c>
      <c r="C9516" s="1">
        <v>45430</v>
      </c>
      <c r="D9516" t="s">
        <v>931</v>
      </c>
      <c r="E9516" t="s">
        <v>2372</v>
      </c>
      <c r="F9516" t="s">
        <v>406</v>
      </c>
      <c r="G9516">
        <v>3</v>
      </c>
      <c r="H9516">
        <v>253300</v>
      </c>
      <c r="I9516">
        <v>183000</v>
      </c>
      <c r="J9516" t="s">
        <v>18</v>
      </c>
      <c r="K9516">
        <v>759900</v>
      </c>
      <c r="L9516" t="s">
        <v>7204</v>
      </c>
      <c r="M9516" t="s">
        <v>7206</v>
      </c>
      <c r="N9516" s="1">
        <v>44819</v>
      </c>
      <c r="O9516" t="s">
        <v>406</v>
      </c>
      <c r="P9516" t="s">
        <v>7235</v>
      </c>
      <c r="Q9516" t="s">
        <v>7249</v>
      </c>
      <c r="R9516" t="s">
        <v>7225</v>
      </c>
      <c r="S9516">
        <v>166359</v>
      </c>
      <c r="T9516">
        <v>230230</v>
      </c>
      <c r="U9516">
        <v>0.27700000000000002</v>
      </c>
      <c r="V9516">
        <v>210900</v>
      </c>
      <c r="W9516">
        <v>549000</v>
      </c>
      <c r="X9516">
        <v>2024</v>
      </c>
      <c r="Y9516">
        <v>1063860</v>
      </c>
    </row>
    <row r="9517" spans="2:25" x14ac:dyDescent="0.35">
      <c r="B9517" t="s">
        <v>7012</v>
      </c>
      <c r="C9517" s="1">
        <v>45595</v>
      </c>
      <c r="D9517" t="s">
        <v>1809</v>
      </c>
      <c r="E9517" t="s">
        <v>378</v>
      </c>
      <c r="F9517" t="s">
        <v>406</v>
      </c>
      <c r="G9517">
        <v>3</v>
      </c>
      <c r="H9517">
        <v>253200</v>
      </c>
      <c r="I9517">
        <v>183000</v>
      </c>
      <c r="J9517" t="s">
        <v>14</v>
      </c>
      <c r="K9517">
        <v>759600</v>
      </c>
      <c r="L9517" t="s">
        <v>7207</v>
      </c>
      <c r="M9517" t="s">
        <v>7203</v>
      </c>
      <c r="N9517" s="1">
        <v>43399</v>
      </c>
      <c r="O9517" t="s">
        <v>406</v>
      </c>
      <c r="P9517" t="s">
        <v>7235</v>
      </c>
      <c r="Q9517" t="s">
        <v>7249</v>
      </c>
      <c r="R9517" t="s">
        <v>7225</v>
      </c>
      <c r="S9517">
        <v>166359</v>
      </c>
      <c r="T9517">
        <v>230230</v>
      </c>
      <c r="U9517">
        <v>0.27700000000000002</v>
      </c>
      <c r="V9517">
        <v>210600</v>
      </c>
      <c r="W9517">
        <v>549000</v>
      </c>
      <c r="X9517">
        <v>2024</v>
      </c>
      <c r="Y9517">
        <v>1063440</v>
      </c>
    </row>
    <row r="9518" spans="2:25" x14ac:dyDescent="0.35">
      <c r="B9518" t="s">
        <v>6720</v>
      </c>
      <c r="C9518" s="1">
        <v>45519</v>
      </c>
      <c r="D9518" t="s">
        <v>1479</v>
      </c>
      <c r="E9518" t="s">
        <v>5852</v>
      </c>
      <c r="F9518" t="s">
        <v>406</v>
      </c>
      <c r="G9518">
        <v>4</v>
      </c>
      <c r="H9518">
        <v>251400</v>
      </c>
      <c r="I9518">
        <v>181600</v>
      </c>
      <c r="J9518" t="s">
        <v>14</v>
      </c>
      <c r="K9518">
        <v>1005600</v>
      </c>
      <c r="L9518" t="s">
        <v>7202</v>
      </c>
      <c r="M9518" t="s">
        <v>7203</v>
      </c>
      <c r="N9518" s="1">
        <v>45427</v>
      </c>
      <c r="O9518" t="s">
        <v>406</v>
      </c>
      <c r="P9518" t="s">
        <v>7235</v>
      </c>
      <c r="Q9518" t="s">
        <v>7249</v>
      </c>
      <c r="R9518" t="s">
        <v>7225</v>
      </c>
      <c r="S9518">
        <v>166359</v>
      </c>
      <c r="T9518">
        <v>230230</v>
      </c>
      <c r="U9518">
        <v>0.27700000000000002</v>
      </c>
      <c r="V9518">
        <v>279200</v>
      </c>
      <c r="W9518">
        <v>726400</v>
      </c>
      <c r="X9518">
        <v>2024</v>
      </c>
      <c r="Y9518">
        <v>1407840</v>
      </c>
    </row>
    <row r="9519" spans="2:25" x14ac:dyDescent="0.35">
      <c r="B9519" t="s">
        <v>5814</v>
      </c>
      <c r="C9519" s="1">
        <v>45304</v>
      </c>
      <c r="D9519" t="s">
        <v>11</v>
      </c>
      <c r="E9519" t="s">
        <v>528</v>
      </c>
      <c r="F9519" t="s">
        <v>406</v>
      </c>
      <c r="G9519">
        <v>5</v>
      </c>
      <c r="H9519">
        <v>249200</v>
      </c>
      <c r="I9519">
        <v>180100</v>
      </c>
      <c r="J9519" t="s">
        <v>18</v>
      </c>
      <c r="K9519">
        <v>1246000</v>
      </c>
      <c r="L9519" t="s">
        <v>7207</v>
      </c>
      <c r="M9519" t="s">
        <v>7206</v>
      </c>
      <c r="N9519" s="1">
        <v>43531</v>
      </c>
      <c r="O9519" t="s">
        <v>406</v>
      </c>
      <c r="P9519" t="s">
        <v>7235</v>
      </c>
      <c r="Q9519" t="s">
        <v>7249</v>
      </c>
      <c r="R9519" t="s">
        <v>7225</v>
      </c>
      <c r="S9519">
        <v>166359</v>
      </c>
      <c r="T9519">
        <v>230230</v>
      </c>
      <c r="U9519">
        <v>0.27700000000000002</v>
      </c>
      <c r="V9519">
        <v>345500</v>
      </c>
      <c r="W9519">
        <v>900500</v>
      </c>
      <c r="X9519">
        <v>2024</v>
      </c>
      <c r="Y9519">
        <v>1744400</v>
      </c>
    </row>
    <row r="9520" spans="2:25" x14ac:dyDescent="0.35">
      <c r="B9520" t="s">
        <v>6093</v>
      </c>
      <c r="C9520" s="1">
        <v>45373</v>
      </c>
      <c r="D9520" t="s">
        <v>578</v>
      </c>
      <c r="E9520" t="s">
        <v>2409</v>
      </c>
      <c r="F9520" t="s">
        <v>406</v>
      </c>
      <c r="G9520">
        <v>4</v>
      </c>
      <c r="H9520">
        <v>245300</v>
      </c>
      <c r="I9520">
        <v>177200</v>
      </c>
      <c r="J9520" t="s">
        <v>18</v>
      </c>
      <c r="K9520">
        <v>981200</v>
      </c>
      <c r="L9520" t="s">
        <v>7207</v>
      </c>
      <c r="M9520" t="s">
        <v>7203</v>
      </c>
      <c r="N9520" s="1">
        <v>44824</v>
      </c>
      <c r="O9520" t="s">
        <v>406</v>
      </c>
      <c r="P9520" t="s">
        <v>7235</v>
      </c>
      <c r="Q9520" t="s">
        <v>7249</v>
      </c>
      <c r="R9520" t="s">
        <v>7225</v>
      </c>
      <c r="S9520">
        <v>166359</v>
      </c>
      <c r="T9520">
        <v>230230</v>
      </c>
      <c r="U9520">
        <v>0.27700000000000002</v>
      </c>
      <c r="V9520">
        <v>272400</v>
      </c>
      <c r="W9520">
        <v>708800</v>
      </c>
      <c r="X9520">
        <v>2024</v>
      </c>
      <c r="Y9520">
        <v>1373680</v>
      </c>
    </row>
    <row r="9521" spans="2:25" x14ac:dyDescent="0.35">
      <c r="B9521" t="s">
        <v>5913</v>
      </c>
      <c r="C9521" s="1">
        <v>45325</v>
      </c>
      <c r="D9521" t="s">
        <v>375</v>
      </c>
      <c r="E9521" t="s">
        <v>480</v>
      </c>
      <c r="F9521" t="s">
        <v>406</v>
      </c>
      <c r="G9521">
        <v>1</v>
      </c>
      <c r="H9521">
        <v>239200</v>
      </c>
      <c r="I9521">
        <v>172800</v>
      </c>
      <c r="J9521" t="s">
        <v>14</v>
      </c>
      <c r="K9521">
        <v>239200</v>
      </c>
      <c r="L9521" t="s">
        <v>7209</v>
      </c>
      <c r="M9521" t="s">
        <v>7203</v>
      </c>
      <c r="N9521" s="1">
        <v>44280</v>
      </c>
      <c r="O9521" t="s">
        <v>406</v>
      </c>
      <c r="P9521" t="s">
        <v>7235</v>
      </c>
      <c r="Q9521" t="s">
        <v>7249</v>
      </c>
      <c r="R9521" t="s">
        <v>7225</v>
      </c>
      <c r="S9521">
        <v>166359</v>
      </c>
      <c r="T9521">
        <v>230230</v>
      </c>
      <c r="U9521">
        <v>0.27700000000000002</v>
      </c>
      <c r="V9521">
        <v>66400</v>
      </c>
      <c r="W9521">
        <v>172800</v>
      </c>
      <c r="X9521">
        <v>2024</v>
      </c>
      <c r="Y9521">
        <v>334880</v>
      </c>
    </row>
    <row r="9522" spans="2:25" x14ac:dyDescent="0.35">
      <c r="B9522" t="s">
        <v>7061</v>
      </c>
      <c r="C9522" s="1">
        <v>45609</v>
      </c>
      <c r="D9522" t="s">
        <v>1962</v>
      </c>
      <c r="E9522" t="s">
        <v>347</v>
      </c>
      <c r="F9522" t="s">
        <v>246</v>
      </c>
      <c r="G9522">
        <v>3</v>
      </c>
      <c r="H9522">
        <v>157000</v>
      </c>
      <c r="I9522">
        <v>103200</v>
      </c>
      <c r="J9522" t="s">
        <v>14</v>
      </c>
      <c r="K9522">
        <v>471000</v>
      </c>
      <c r="L9522" t="s">
        <v>7208</v>
      </c>
      <c r="M9522" t="s">
        <v>7206</v>
      </c>
      <c r="N9522" s="1">
        <v>43983</v>
      </c>
      <c r="O9522" t="s">
        <v>246</v>
      </c>
      <c r="P9522" t="s">
        <v>7235</v>
      </c>
      <c r="Q9522" t="s">
        <v>7236</v>
      </c>
      <c r="R9522" t="s">
        <v>7230</v>
      </c>
      <c r="S9522">
        <v>85709</v>
      </c>
      <c r="T9522">
        <v>130336</v>
      </c>
      <c r="U9522">
        <v>0.34200000000000003</v>
      </c>
      <c r="V9522">
        <v>161400</v>
      </c>
      <c r="W9522">
        <v>309600</v>
      </c>
      <c r="X9522">
        <v>2024</v>
      </c>
      <c r="Y9522">
        <v>659400</v>
      </c>
    </row>
    <row r="9523" spans="2:25" x14ac:dyDescent="0.35">
      <c r="B9523" t="s">
        <v>6451</v>
      </c>
      <c r="C9523" s="1">
        <v>45458</v>
      </c>
      <c r="D9523" t="s">
        <v>1091</v>
      </c>
      <c r="E9523" t="s">
        <v>111</v>
      </c>
      <c r="F9523" t="s">
        <v>246</v>
      </c>
      <c r="G9523">
        <v>3</v>
      </c>
      <c r="H9523">
        <v>153800</v>
      </c>
      <c r="I9523">
        <v>101200</v>
      </c>
      <c r="J9523" t="s">
        <v>14</v>
      </c>
      <c r="K9523">
        <v>461400</v>
      </c>
      <c r="L9523" t="s">
        <v>7204</v>
      </c>
      <c r="M9523" t="s">
        <v>7203</v>
      </c>
      <c r="N9523" s="1">
        <v>44479</v>
      </c>
      <c r="O9523" t="s">
        <v>246</v>
      </c>
      <c r="P9523" t="s">
        <v>7235</v>
      </c>
      <c r="Q9523" t="s">
        <v>7236</v>
      </c>
      <c r="R9523" t="s">
        <v>7230</v>
      </c>
      <c r="S9523">
        <v>85709</v>
      </c>
      <c r="T9523">
        <v>130336</v>
      </c>
      <c r="U9523">
        <v>0.34200000000000003</v>
      </c>
      <c r="V9523">
        <v>157800</v>
      </c>
      <c r="W9523">
        <v>303600</v>
      </c>
      <c r="X9523">
        <v>2024</v>
      </c>
      <c r="Y9523">
        <v>645960</v>
      </c>
    </row>
    <row r="9524" spans="2:25" x14ac:dyDescent="0.35">
      <c r="B9524" t="s">
        <v>6548</v>
      </c>
      <c r="C9524" s="1">
        <v>45482</v>
      </c>
      <c r="D9524" t="s">
        <v>1277</v>
      </c>
      <c r="E9524" t="s">
        <v>2396</v>
      </c>
      <c r="F9524" t="s">
        <v>246</v>
      </c>
      <c r="G9524">
        <v>2</v>
      </c>
      <c r="H9524">
        <v>153800</v>
      </c>
      <c r="I9524">
        <v>101200</v>
      </c>
      <c r="J9524" t="s">
        <v>18</v>
      </c>
      <c r="K9524">
        <v>307600</v>
      </c>
      <c r="L9524" t="s">
        <v>7209</v>
      </c>
      <c r="M9524" t="s">
        <v>7203</v>
      </c>
      <c r="N9524" s="1">
        <v>44564</v>
      </c>
      <c r="O9524" t="s">
        <v>246</v>
      </c>
      <c r="P9524" t="s">
        <v>7235</v>
      </c>
      <c r="Q9524" t="s">
        <v>7236</v>
      </c>
      <c r="R9524" t="s">
        <v>7230</v>
      </c>
      <c r="S9524">
        <v>85709</v>
      </c>
      <c r="T9524">
        <v>130336</v>
      </c>
      <c r="U9524">
        <v>0.34200000000000003</v>
      </c>
      <c r="V9524">
        <v>105200</v>
      </c>
      <c r="W9524">
        <v>202400</v>
      </c>
      <c r="X9524">
        <v>2024</v>
      </c>
      <c r="Y9524">
        <v>430640</v>
      </c>
    </row>
    <row r="9525" spans="2:25" x14ac:dyDescent="0.35">
      <c r="B9525" t="s">
        <v>5928</v>
      </c>
      <c r="C9525" s="1">
        <v>45327</v>
      </c>
      <c r="D9525" t="s">
        <v>375</v>
      </c>
      <c r="E9525" t="s">
        <v>23</v>
      </c>
      <c r="F9525" t="s">
        <v>246</v>
      </c>
      <c r="G9525">
        <v>5</v>
      </c>
      <c r="H9525">
        <v>150600</v>
      </c>
      <c r="I9525">
        <v>99000</v>
      </c>
      <c r="J9525" t="s">
        <v>14</v>
      </c>
      <c r="K9525">
        <v>753000</v>
      </c>
      <c r="L9525" t="s">
        <v>7204</v>
      </c>
      <c r="M9525" t="s">
        <v>7206</v>
      </c>
      <c r="N9525" s="1">
        <v>44431</v>
      </c>
      <c r="O9525" t="s">
        <v>246</v>
      </c>
      <c r="P9525" t="s">
        <v>7235</v>
      </c>
      <c r="Q9525" t="s">
        <v>7236</v>
      </c>
      <c r="R9525" t="s">
        <v>7230</v>
      </c>
      <c r="S9525">
        <v>85709</v>
      </c>
      <c r="T9525">
        <v>130336</v>
      </c>
      <c r="U9525">
        <v>0.34200000000000003</v>
      </c>
      <c r="V9525">
        <v>258000</v>
      </c>
      <c r="W9525">
        <v>495000</v>
      </c>
      <c r="X9525">
        <v>2024</v>
      </c>
      <c r="Y9525">
        <v>1054200</v>
      </c>
    </row>
    <row r="9526" spans="2:25" x14ac:dyDescent="0.35">
      <c r="B9526" t="s">
        <v>6051</v>
      </c>
      <c r="C9526" s="1">
        <v>45363</v>
      </c>
      <c r="D9526" t="s">
        <v>578</v>
      </c>
      <c r="E9526" t="s">
        <v>103</v>
      </c>
      <c r="F9526" t="s">
        <v>246</v>
      </c>
      <c r="G9526">
        <v>3</v>
      </c>
      <c r="H9526">
        <v>149300</v>
      </c>
      <c r="I9526">
        <v>98200</v>
      </c>
      <c r="J9526" t="s">
        <v>14</v>
      </c>
      <c r="K9526">
        <v>447900</v>
      </c>
      <c r="L9526" t="s">
        <v>7204</v>
      </c>
      <c r="M9526" t="s">
        <v>7203</v>
      </c>
      <c r="N9526" s="1">
        <v>43472</v>
      </c>
      <c r="O9526" t="s">
        <v>246</v>
      </c>
      <c r="P9526" t="s">
        <v>7235</v>
      </c>
      <c r="Q9526" t="s">
        <v>7236</v>
      </c>
      <c r="R9526" t="s">
        <v>7230</v>
      </c>
      <c r="S9526">
        <v>85709</v>
      </c>
      <c r="T9526">
        <v>130336</v>
      </c>
      <c r="U9526">
        <v>0.34200000000000003</v>
      </c>
      <c r="V9526">
        <v>153300</v>
      </c>
      <c r="W9526">
        <v>294600</v>
      </c>
      <c r="X9526">
        <v>2024</v>
      </c>
      <c r="Y9526">
        <v>627060</v>
      </c>
    </row>
    <row r="9527" spans="2:25" x14ac:dyDescent="0.35">
      <c r="B9527" t="s">
        <v>5805</v>
      </c>
      <c r="C9527" s="1">
        <v>45301</v>
      </c>
      <c r="D9527" t="s">
        <v>11</v>
      </c>
      <c r="E9527" t="s">
        <v>163</v>
      </c>
      <c r="F9527" t="s">
        <v>246</v>
      </c>
      <c r="G9527">
        <v>5</v>
      </c>
      <c r="H9527">
        <v>148300</v>
      </c>
      <c r="I9527">
        <v>97500</v>
      </c>
      <c r="J9527" t="s">
        <v>14</v>
      </c>
      <c r="K9527">
        <v>741500</v>
      </c>
      <c r="L9527" t="s">
        <v>7205</v>
      </c>
      <c r="M9527" t="s">
        <v>7203</v>
      </c>
      <c r="N9527" s="1">
        <v>43399</v>
      </c>
      <c r="O9527" t="s">
        <v>246</v>
      </c>
      <c r="P9527" t="s">
        <v>7235</v>
      </c>
      <c r="Q9527" t="s">
        <v>7236</v>
      </c>
      <c r="R9527" t="s">
        <v>7230</v>
      </c>
      <c r="S9527">
        <v>85709</v>
      </c>
      <c r="T9527">
        <v>130336</v>
      </c>
      <c r="U9527">
        <v>0.34200000000000003</v>
      </c>
      <c r="V9527">
        <v>254000</v>
      </c>
      <c r="W9527">
        <v>487500</v>
      </c>
      <c r="X9527">
        <v>2024</v>
      </c>
      <c r="Y9527">
        <v>1038099.9999999999</v>
      </c>
    </row>
    <row r="9528" spans="2:25" x14ac:dyDescent="0.35">
      <c r="B9528" t="s">
        <v>7084</v>
      </c>
      <c r="C9528" s="1">
        <v>45614</v>
      </c>
      <c r="D9528" t="s">
        <v>1962</v>
      </c>
      <c r="E9528" t="s">
        <v>4191</v>
      </c>
      <c r="F9528" t="s">
        <v>246</v>
      </c>
      <c r="G9528">
        <v>2</v>
      </c>
      <c r="H9528">
        <v>148100</v>
      </c>
      <c r="I9528">
        <v>97400</v>
      </c>
      <c r="J9528" t="s">
        <v>18</v>
      </c>
      <c r="K9528">
        <v>296200</v>
      </c>
      <c r="L9528" t="s">
        <v>7204</v>
      </c>
      <c r="M9528" t="s">
        <v>7206</v>
      </c>
      <c r="N9528" s="1">
        <v>44998</v>
      </c>
      <c r="O9528" t="s">
        <v>246</v>
      </c>
      <c r="P9528" t="s">
        <v>7235</v>
      </c>
      <c r="Q9528" t="s">
        <v>7236</v>
      </c>
      <c r="R9528" t="s">
        <v>7230</v>
      </c>
      <c r="S9528">
        <v>85709</v>
      </c>
      <c r="T9528">
        <v>130336</v>
      </c>
      <c r="U9528">
        <v>0.34200000000000003</v>
      </c>
      <c r="V9528">
        <v>101400</v>
      </c>
      <c r="W9528">
        <v>194800</v>
      </c>
      <c r="X9528">
        <v>2024</v>
      </c>
      <c r="Y9528">
        <v>414680</v>
      </c>
    </row>
    <row r="9529" spans="2:25" x14ac:dyDescent="0.35">
      <c r="B9529" t="s">
        <v>6760</v>
      </c>
      <c r="C9529" s="1">
        <v>45530</v>
      </c>
      <c r="D9529" t="s">
        <v>1479</v>
      </c>
      <c r="E9529" t="s">
        <v>449</v>
      </c>
      <c r="F9529" t="s">
        <v>246</v>
      </c>
      <c r="G9529">
        <v>4</v>
      </c>
      <c r="H9529">
        <v>148000</v>
      </c>
      <c r="I9529">
        <v>97300</v>
      </c>
      <c r="J9529" t="s">
        <v>14</v>
      </c>
      <c r="K9529">
        <v>592000</v>
      </c>
      <c r="L9529" t="s">
        <v>7204</v>
      </c>
      <c r="M9529" t="s">
        <v>7203</v>
      </c>
      <c r="N9529" s="1">
        <v>44129</v>
      </c>
      <c r="O9529" t="s">
        <v>246</v>
      </c>
      <c r="P9529" t="s">
        <v>7235</v>
      </c>
      <c r="Q9529" t="s">
        <v>7236</v>
      </c>
      <c r="R9529" t="s">
        <v>7230</v>
      </c>
      <c r="S9529">
        <v>85709</v>
      </c>
      <c r="T9529">
        <v>130336</v>
      </c>
      <c r="U9529">
        <v>0.34200000000000003</v>
      </c>
      <c r="V9529">
        <v>202800</v>
      </c>
      <c r="W9529">
        <v>389200</v>
      </c>
      <c r="X9529">
        <v>2024</v>
      </c>
      <c r="Y9529">
        <v>828800</v>
      </c>
    </row>
    <row r="9530" spans="2:25" x14ac:dyDescent="0.35">
      <c r="B9530" t="s">
        <v>6209</v>
      </c>
      <c r="C9530" s="1">
        <v>45399</v>
      </c>
      <c r="D9530" t="s">
        <v>764</v>
      </c>
      <c r="E9530" t="s">
        <v>889</v>
      </c>
      <c r="F9530" t="s">
        <v>246</v>
      </c>
      <c r="G9530">
        <v>4</v>
      </c>
      <c r="H9530">
        <v>147700</v>
      </c>
      <c r="I9530">
        <v>97100</v>
      </c>
      <c r="J9530" t="s">
        <v>14</v>
      </c>
      <c r="K9530">
        <v>590800</v>
      </c>
      <c r="L9530" t="s">
        <v>7207</v>
      </c>
      <c r="M9530" t="s">
        <v>7203</v>
      </c>
      <c r="N9530" s="1">
        <v>43908</v>
      </c>
      <c r="O9530" t="s">
        <v>246</v>
      </c>
      <c r="P9530" t="s">
        <v>7235</v>
      </c>
      <c r="Q9530" t="s">
        <v>7236</v>
      </c>
      <c r="R9530" t="s">
        <v>7230</v>
      </c>
      <c r="S9530">
        <v>85709</v>
      </c>
      <c r="T9530">
        <v>130336</v>
      </c>
      <c r="U9530">
        <v>0.34200000000000003</v>
      </c>
      <c r="V9530">
        <v>202400</v>
      </c>
      <c r="W9530">
        <v>388400</v>
      </c>
      <c r="X9530">
        <v>2024</v>
      </c>
      <c r="Y9530">
        <v>827120</v>
      </c>
    </row>
    <row r="9531" spans="2:25" x14ac:dyDescent="0.35">
      <c r="B9531" t="s">
        <v>7000</v>
      </c>
      <c r="C9531" s="1">
        <v>45593</v>
      </c>
      <c r="D9531" t="s">
        <v>1809</v>
      </c>
      <c r="E9531" t="s">
        <v>98</v>
      </c>
      <c r="F9531" t="s">
        <v>246</v>
      </c>
      <c r="G9531">
        <v>3</v>
      </c>
      <c r="H9531">
        <v>145600</v>
      </c>
      <c r="I9531">
        <v>95700</v>
      </c>
      <c r="J9531" t="s">
        <v>14</v>
      </c>
      <c r="K9531">
        <v>436800</v>
      </c>
      <c r="L9531" t="s">
        <v>7204</v>
      </c>
      <c r="M9531" t="s">
        <v>7206</v>
      </c>
      <c r="N9531" s="1">
        <v>44413</v>
      </c>
      <c r="O9531" t="s">
        <v>246</v>
      </c>
      <c r="P9531" t="s">
        <v>7235</v>
      </c>
      <c r="Q9531" t="s">
        <v>7236</v>
      </c>
      <c r="R9531" t="s">
        <v>7230</v>
      </c>
      <c r="S9531">
        <v>85709</v>
      </c>
      <c r="T9531">
        <v>130336</v>
      </c>
      <c r="U9531">
        <v>0.34200000000000003</v>
      </c>
      <c r="V9531">
        <v>149700</v>
      </c>
      <c r="W9531">
        <v>287100</v>
      </c>
      <c r="X9531">
        <v>2024</v>
      </c>
      <c r="Y9531">
        <v>611520</v>
      </c>
    </row>
    <row r="9532" spans="2:25" x14ac:dyDescent="0.35">
      <c r="B9532" t="s">
        <v>6836</v>
      </c>
      <c r="C9532" s="1">
        <v>45546</v>
      </c>
      <c r="D9532" t="s">
        <v>1641</v>
      </c>
      <c r="E9532" t="s">
        <v>53</v>
      </c>
      <c r="F9532" t="s">
        <v>246</v>
      </c>
      <c r="G9532">
        <v>4</v>
      </c>
      <c r="H9532">
        <v>143000</v>
      </c>
      <c r="I9532">
        <v>94000</v>
      </c>
      <c r="J9532" t="s">
        <v>18</v>
      </c>
      <c r="K9532">
        <v>572000</v>
      </c>
      <c r="L9532" t="s">
        <v>7202</v>
      </c>
      <c r="M9532" t="s">
        <v>7203</v>
      </c>
      <c r="N9532" s="1">
        <v>43636</v>
      </c>
      <c r="O9532" t="s">
        <v>246</v>
      </c>
      <c r="P9532" t="s">
        <v>7235</v>
      </c>
      <c r="Q9532" t="s">
        <v>7236</v>
      </c>
      <c r="R9532" t="s">
        <v>7230</v>
      </c>
      <c r="S9532">
        <v>85709</v>
      </c>
      <c r="T9532">
        <v>130336</v>
      </c>
      <c r="U9532">
        <v>0.34200000000000003</v>
      </c>
      <c r="V9532">
        <v>196000</v>
      </c>
      <c r="W9532">
        <v>376000</v>
      </c>
      <c r="X9532">
        <v>2024</v>
      </c>
      <c r="Y9532">
        <v>800800</v>
      </c>
    </row>
    <row r="9533" spans="2:25" x14ac:dyDescent="0.35">
      <c r="B9533" t="s">
        <v>6675</v>
      </c>
      <c r="C9533" s="1">
        <v>45512</v>
      </c>
      <c r="D9533" t="s">
        <v>1479</v>
      </c>
      <c r="E9533" t="s">
        <v>432</v>
      </c>
      <c r="F9533" t="s">
        <v>246</v>
      </c>
      <c r="G9533">
        <v>1</v>
      </c>
      <c r="H9533">
        <v>142700</v>
      </c>
      <c r="I9533">
        <v>93900</v>
      </c>
      <c r="J9533" t="s">
        <v>14</v>
      </c>
      <c r="K9533">
        <v>142700</v>
      </c>
      <c r="L9533" t="s">
        <v>7202</v>
      </c>
      <c r="M9533" t="s">
        <v>7206</v>
      </c>
      <c r="N9533" s="1">
        <v>44028</v>
      </c>
      <c r="O9533" t="s">
        <v>246</v>
      </c>
      <c r="P9533" t="s">
        <v>7235</v>
      </c>
      <c r="Q9533" t="s">
        <v>7236</v>
      </c>
      <c r="R9533" t="s">
        <v>7230</v>
      </c>
      <c r="S9533">
        <v>85709</v>
      </c>
      <c r="T9533">
        <v>130336</v>
      </c>
      <c r="U9533">
        <v>0.34200000000000003</v>
      </c>
      <c r="V9533">
        <v>48800</v>
      </c>
      <c r="W9533">
        <v>93900</v>
      </c>
      <c r="X9533">
        <v>2024</v>
      </c>
      <c r="Y9533">
        <v>199780</v>
      </c>
    </row>
    <row r="9534" spans="2:25" x14ac:dyDescent="0.35">
      <c r="B9534" t="s">
        <v>5958</v>
      </c>
      <c r="C9534" s="1">
        <v>45338</v>
      </c>
      <c r="D9534" t="s">
        <v>375</v>
      </c>
      <c r="E9534" t="s">
        <v>2368</v>
      </c>
      <c r="F9534" t="s">
        <v>246</v>
      </c>
      <c r="G9534">
        <v>4</v>
      </c>
      <c r="H9534">
        <v>140100</v>
      </c>
      <c r="I9534">
        <v>92200</v>
      </c>
      <c r="J9534" t="s">
        <v>14</v>
      </c>
      <c r="K9534">
        <v>560400</v>
      </c>
      <c r="L9534" t="s">
        <v>7208</v>
      </c>
      <c r="M9534" t="s">
        <v>7203</v>
      </c>
      <c r="N9534" s="1">
        <v>44844</v>
      </c>
      <c r="O9534" t="s">
        <v>246</v>
      </c>
      <c r="P9534" t="s">
        <v>7235</v>
      </c>
      <c r="Q9534" t="s">
        <v>7236</v>
      </c>
      <c r="R9534" t="s">
        <v>7230</v>
      </c>
      <c r="S9534">
        <v>85709</v>
      </c>
      <c r="T9534">
        <v>130336</v>
      </c>
      <c r="U9534">
        <v>0.34200000000000003</v>
      </c>
      <c r="V9534">
        <v>191600</v>
      </c>
      <c r="W9534">
        <v>368800</v>
      </c>
      <c r="X9534">
        <v>2024</v>
      </c>
      <c r="Y9534">
        <v>784560</v>
      </c>
    </row>
    <row r="9535" spans="2:25" x14ac:dyDescent="0.35">
      <c r="B9535" t="s">
        <v>6372</v>
      </c>
      <c r="C9535" s="1">
        <v>45440</v>
      </c>
      <c r="D9535" t="s">
        <v>931</v>
      </c>
      <c r="E9535" t="s">
        <v>125</v>
      </c>
      <c r="F9535" t="s">
        <v>246</v>
      </c>
      <c r="G9535">
        <v>1</v>
      </c>
      <c r="H9535">
        <v>138900</v>
      </c>
      <c r="I9535">
        <v>91300</v>
      </c>
      <c r="J9535" t="s">
        <v>18</v>
      </c>
      <c r="K9535">
        <v>138900</v>
      </c>
      <c r="L9535" t="s">
        <v>7204</v>
      </c>
      <c r="M9535" t="s">
        <v>7203</v>
      </c>
      <c r="N9535" s="1">
        <v>43558</v>
      </c>
      <c r="O9535" t="s">
        <v>246</v>
      </c>
      <c r="P9535" t="s">
        <v>7235</v>
      </c>
      <c r="Q9535" t="s">
        <v>7236</v>
      </c>
      <c r="R9535" t="s">
        <v>7230</v>
      </c>
      <c r="S9535">
        <v>85709</v>
      </c>
      <c r="T9535">
        <v>130336</v>
      </c>
      <c r="U9535">
        <v>0.34200000000000003</v>
      </c>
      <c r="V9535">
        <v>47600</v>
      </c>
      <c r="W9535">
        <v>91300</v>
      </c>
      <c r="X9535">
        <v>2024</v>
      </c>
      <c r="Y9535">
        <v>194460</v>
      </c>
    </row>
    <row r="9536" spans="2:25" x14ac:dyDescent="0.35">
      <c r="B9536" t="s">
        <v>5824</v>
      </c>
      <c r="C9536" s="1">
        <v>45307</v>
      </c>
      <c r="D9536" t="s">
        <v>11</v>
      </c>
      <c r="E9536" t="s">
        <v>3977</v>
      </c>
      <c r="F9536" t="s">
        <v>246</v>
      </c>
      <c r="G9536">
        <v>4</v>
      </c>
      <c r="H9536">
        <v>135900</v>
      </c>
      <c r="I9536">
        <v>89400</v>
      </c>
      <c r="J9536" t="s">
        <v>14</v>
      </c>
      <c r="K9536">
        <v>543600</v>
      </c>
      <c r="L9536" t="s">
        <v>7209</v>
      </c>
      <c r="M9536" t="s">
        <v>7203</v>
      </c>
      <c r="N9536" s="1">
        <v>45216</v>
      </c>
      <c r="O9536" t="s">
        <v>246</v>
      </c>
      <c r="P9536" t="s">
        <v>7235</v>
      </c>
      <c r="Q9536" t="s">
        <v>7236</v>
      </c>
      <c r="R9536" t="s">
        <v>7230</v>
      </c>
      <c r="S9536">
        <v>85709</v>
      </c>
      <c r="T9536">
        <v>130336</v>
      </c>
      <c r="U9536">
        <v>0.34200000000000003</v>
      </c>
      <c r="V9536">
        <v>186000</v>
      </c>
      <c r="W9536">
        <v>357600</v>
      </c>
      <c r="X9536">
        <v>2024</v>
      </c>
      <c r="Y9536">
        <v>761040</v>
      </c>
    </row>
    <row r="9537" spans="2:25" x14ac:dyDescent="0.35">
      <c r="B9537" t="s">
        <v>6974</v>
      </c>
      <c r="C9537" s="1">
        <v>45587</v>
      </c>
      <c r="D9537" t="s">
        <v>1809</v>
      </c>
      <c r="E9537" t="s">
        <v>3996</v>
      </c>
      <c r="F9537" t="s">
        <v>246</v>
      </c>
      <c r="G9537">
        <v>2</v>
      </c>
      <c r="H9537">
        <v>134600</v>
      </c>
      <c r="I9537">
        <v>88500</v>
      </c>
      <c r="J9537" t="s">
        <v>14</v>
      </c>
      <c r="K9537">
        <v>269200</v>
      </c>
      <c r="L9537" t="s">
        <v>7202</v>
      </c>
      <c r="M9537" t="s">
        <v>7203</v>
      </c>
      <c r="N9537" s="1">
        <v>44999</v>
      </c>
      <c r="O9537" t="s">
        <v>246</v>
      </c>
      <c r="P9537" t="s">
        <v>7235</v>
      </c>
      <c r="Q9537" t="s">
        <v>7236</v>
      </c>
      <c r="R9537" t="s">
        <v>7230</v>
      </c>
      <c r="S9537">
        <v>85709</v>
      </c>
      <c r="T9537">
        <v>130336</v>
      </c>
      <c r="U9537">
        <v>0.34200000000000003</v>
      </c>
      <c r="V9537">
        <v>92200</v>
      </c>
      <c r="W9537">
        <v>177000</v>
      </c>
      <c r="X9537">
        <v>2024</v>
      </c>
      <c r="Y9537">
        <v>376880</v>
      </c>
    </row>
    <row r="9538" spans="2:25" x14ac:dyDescent="0.35">
      <c r="B9538" t="s">
        <v>6625</v>
      </c>
      <c r="C9538" s="1">
        <v>45499</v>
      </c>
      <c r="D9538" t="s">
        <v>1277</v>
      </c>
      <c r="E9538" t="s">
        <v>61</v>
      </c>
      <c r="F9538" t="s">
        <v>248</v>
      </c>
      <c r="G9538">
        <v>1</v>
      </c>
      <c r="H9538">
        <v>3662300</v>
      </c>
      <c r="I9538">
        <v>2579800</v>
      </c>
      <c r="J9538" t="s">
        <v>18</v>
      </c>
      <c r="K9538">
        <v>3662300</v>
      </c>
      <c r="L9538" t="s">
        <v>7207</v>
      </c>
      <c r="M9538" t="s">
        <v>7203</v>
      </c>
      <c r="N9538" s="1">
        <v>43884</v>
      </c>
      <c r="O9538" t="s">
        <v>248</v>
      </c>
      <c r="P9538" t="s">
        <v>7231</v>
      </c>
      <c r="Q9538" t="s">
        <v>7241</v>
      </c>
      <c r="R9538" t="s">
        <v>7234</v>
      </c>
      <c r="S9538">
        <v>2174258</v>
      </c>
      <c r="T9538">
        <v>3086671</v>
      </c>
      <c r="U9538">
        <v>0.29599999999999999</v>
      </c>
      <c r="V9538">
        <v>1082500</v>
      </c>
      <c r="W9538">
        <v>2579800</v>
      </c>
      <c r="X9538">
        <v>2024</v>
      </c>
      <c r="Y9538">
        <v>5127220</v>
      </c>
    </row>
    <row r="9539" spans="2:25" x14ac:dyDescent="0.35">
      <c r="B9539" t="s">
        <v>6738</v>
      </c>
      <c r="C9539" s="1">
        <v>45525</v>
      </c>
      <c r="D9539" t="s">
        <v>1479</v>
      </c>
      <c r="E9539" t="s">
        <v>20</v>
      </c>
      <c r="F9539" t="s">
        <v>248</v>
      </c>
      <c r="G9539">
        <v>3</v>
      </c>
      <c r="H9539">
        <v>3603900</v>
      </c>
      <c r="I9539">
        <v>2538600</v>
      </c>
      <c r="J9539" t="s">
        <v>18</v>
      </c>
      <c r="K9539">
        <v>10811700</v>
      </c>
      <c r="L9539" t="s">
        <v>7209</v>
      </c>
      <c r="M9539" t="s">
        <v>7206</v>
      </c>
      <c r="N9539" s="1">
        <v>44491</v>
      </c>
      <c r="O9539" t="s">
        <v>248</v>
      </c>
      <c r="P9539" t="s">
        <v>7231</v>
      </c>
      <c r="Q9539" t="s">
        <v>7241</v>
      </c>
      <c r="R9539" t="s">
        <v>7234</v>
      </c>
      <c r="S9539">
        <v>2174258</v>
      </c>
      <c r="T9539">
        <v>3086671</v>
      </c>
      <c r="U9539">
        <v>0.29599999999999999</v>
      </c>
      <c r="V9539">
        <v>3195900</v>
      </c>
      <c r="W9539">
        <v>7615800</v>
      </c>
      <c r="X9539">
        <v>2024</v>
      </c>
      <c r="Y9539">
        <v>15136379.999999998</v>
      </c>
    </row>
    <row r="9540" spans="2:25" x14ac:dyDescent="0.35">
      <c r="B9540" t="s">
        <v>7004</v>
      </c>
      <c r="C9540" s="1">
        <v>45594</v>
      </c>
      <c r="D9540" t="s">
        <v>1809</v>
      </c>
      <c r="E9540" t="s">
        <v>366</v>
      </c>
      <c r="F9540" t="s">
        <v>248</v>
      </c>
      <c r="G9540">
        <v>2</v>
      </c>
      <c r="H9540">
        <v>3500500</v>
      </c>
      <c r="I9540">
        <v>2465800</v>
      </c>
      <c r="J9540" t="s">
        <v>14</v>
      </c>
      <c r="K9540">
        <v>7001000</v>
      </c>
      <c r="L9540" t="s">
        <v>7202</v>
      </c>
      <c r="M9540" t="s">
        <v>7206</v>
      </c>
      <c r="N9540" s="1">
        <v>43485</v>
      </c>
      <c r="O9540" t="s">
        <v>248</v>
      </c>
      <c r="P9540" t="s">
        <v>7231</v>
      </c>
      <c r="Q9540" t="s">
        <v>7241</v>
      </c>
      <c r="R9540" t="s">
        <v>7234</v>
      </c>
      <c r="S9540">
        <v>2174258</v>
      </c>
      <c r="T9540">
        <v>3086671</v>
      </c>
      <c r="U9540">
        <v>0.29599999999999999</v>
      </c>
      <c r="V9540">
        <v>2069400</v>
      </c>
      <c r="W9540">
        <v>4931600</v>
      </c>
      <c r="X9540">
        <v>2024</v>
      </c>
      <c r="Y9540">
        <v>9801400</v>
      </c>
    </row>
    <row r="9541" spans="2:25" x14ac:dyDescent="0.35">
      <c r="B9541" t="s">
        <v>6595</v>
      </c>
      <c r="C9541" s="1">
        <v>45492</v>
      </c>
      <c r="D9541" t="s">
        <v>1277</v>
      </c>
      <c r="E9541" t="s">
        <v>4036</v>
      </c>
      <c r="F9541" t="s">
        <v>248</v>
      </c>
      <c r="G9541">
        <v>2</v>
      </c>
      <c r="H9541">
        <v>3491500</v>
      </c>
      <c r="I9541">
        <v>2459400</v>
      </c>
      <c r="J9541" t="s">
        <v>18</v>
      </c>
      <c r="K9541">
        <v>6983000</v>
      </c>
      <c r="L9541" t="s">
        <v>7204</v>
      </c>
      <c r="M9541" t="s">
        <v>7206</v>
      </c>
      <c r="N9541" s="1">
        <v>45019</v>
      </c>
      <c r="O9541" t="s">
        <v>248</v>
      </c>
      <c r="P9541" t="s">
        <v>7231</v>
      </c>
      <c r="Q9541" t="s">
        <v>7241</v>
      </c>
      <c r="R9541" t="s">
        <v>7234</v>
      </c>
      <c r="S9541">
        <v>2174258</v>
      </c>
      <c r="T9541">
        <v>3086671</v>
      </c>
      <c r="U9541">
        <v>0.29599999999999999</v>
      </c>
      <c r="V9541">
        <v>2064200</v>
      </c>
      <c r="W9541">
        <v>4918800</v>
      </c>
      <c r="X9541">
        <v>2024</v>
      </c>
      <c r="Y9541">
        <v>9776200</v>
      </c>
    </row>
    <row r="9542" spans="2:25" x14ac:dyDescent="0.35">
      <c r="B9542" t="s">
        <v>7171</v>
      </c>
      <c r="C9542" s="1">
        <v>45650</v>
      </c>
      <c r="D9542" t="s">
        <v>2132</v>
      </c>
      <c r="E9542" t="s">
        <v>152</v>
      </c>
      <c r="F9542" t="s">
        <v>248</v>
      </c>
      <c r="G9542">
        <v>1</v>
      </c>
      <c r="H9542">
        <v>3475700</v>
      </c>
      <c r="I9542">
        <v>2448300</v>
      </c>
      <c r="J9542" t="s">
        <v>14</v>
      </c>
      <c r="K9542">
        <v>3475700</v>
      </c>
      <c r="L9542" t="s">
        <v>7207</v>
      </c>
      <c r="M9542" t="s">
        <v>7203</v>
      </c>
      <c r="N9542" s="1">
        <v>44087</v>
      </c>
      <c r="O9542" t="s">
        <v>248</v>
      </c>
      <c r="P9542" t="s">
        <v>7231</v>
      </c>
      <c r="Q9542" t="s">
        <v>7241</v>
      </c>
      <c r="R9542" t="s">
        <v>7234</v>
      </c>
      <c r="S9542">
        <v>2174258</v>
      </c>
      <c r="T9542">
        <v>3086671</v>
      </c>
      <c r="U9542">
        <v>0.29599999999999999</v>
      </c>
      <c r="V9542">
        <v>1027400</v>
      </c>
      <c r="W9542">
        <v>2448300</v>
      </c>
      <c r="X9542">
        <v>2024</v>
      </c>
      <c r="Y9542">
        <v>4865980</v>
      </c>
    </row>
    <row r="9543" spans="2:25" x14ac:dyDescent="0.35">
      <c r="B9543" t="s">
        <v>6431</v>
      </c>
      <c r="C9543" s="1">
        <v>45454</v>
      </c>
      <c r="D9543" t="s">
        <v>1091</v>
      </c>
      <c r="E9543" t="s">
        <v>378</v>
      </c>
      <c r="F9543" t="s">
        <v>248</v>
      </c>
      <c r="G9543">
        <v>3</v>
      </c>
      <c r="H9543">
        <v>3406600</v>
      </c>
      <c r="I9543">
        <v>2399700</v>
      </c>
      <c r="J9543" t="s">
        <v>14</v>
      </c>
      <c r="K9543">
        <v>10219800</v>
      </c>
      <c r="L9543" t="s">
        <v>7207</v>
      </c>
      <c r="M9543" t="s">
        <v>7203</v>
      </c>
      <c r="N9543" s="1">
        <v>43399</v>
      </c>
      <c r="O9543" t="s">
        <v>248</v>
      </c>
      <c r="P9543" t="s">
        <v>7231</v>
      </c>
      <c r="Q9543" t="s">
        <v>7241</v>
      </c>
      <c r="R9543" t="s">
        <v>7234</v>
      </c>
      <c r="S9543">
        <v>2174258</v>
      </c>
      <c r="T9543">
        <v>3086671</v>
      </c>
      <c r="U9543">
        <v>0.29599999999999999</v>
      </c>
      <c r="V9543">
        <v>3020700</v>
      </c>
      <c r="W9543">
        <v>7199100</v>
      </c>
      <c r="X9543">
        <v>2024</v>
      </c>
      <c r="Y9543">
        <v>14307720</v>
      </c>
    </row>
    <row r="9544" spans="2:25" x14ac:dyDescent="0.35">
      <c r="B9544" t="s">
        <v>6306</v>
      </c>
      <c r="C9544" s="1">
        <v>45422</v>
      </c>
      <c r="D9544" t="s">
        <v>931</v>
      </c>
      <c r="E9544" t="s">
        <v>5848</v>
      </c>
      <c r="F9544" t="s">
        <v>248</v>
      </c>
      <c r="G9544">
        <v>3</v>
      </c>
      <c r="H9544">
        <v>3365400</v>
      </c>
      <c r="I9544">
        <v>2370600</v>
      </c>
      <c r="J9544" t="s">
        <v>18</v>
      </c>
      <c r="K9544">
        <v>10096200</v>
      </c>
      <c r="L9544" t="s">
        <v>7202</v>
      </c>
      <c r="M9544" t="s">
        <v>7203</v>
      </c>
      <c r="N9544" s="1">
        <v>45421</v>
      </c>
      <c r="O9544" t="s">
        <v>248</v>
      </c>
      <c r="P9544" t="s">
        <v>7231</v>
      </c>
      <c r="Q9544" t="s">
        <v>7241</v>
      </c>
      <c r="R9544" t="s">
        <v>7234</v>
      </c>
      <c r="S9544">
        <v>2174258</v>
      </c>
      <c r="T9544">
        <v>3086671</v>
      </c>
      <c r="U9544">
        <v>0.29599999999999999</v>
      </c>
      <c r="V9544">
        <v>2984400</v>
      </c>
      <c r="W9544">
        <v>7111800</v>
      </c>
      <c r="X9544">
        <v>2024</v>
      </c>
      <c r="Y9544">
        <v>14134680</v>
      </c>
    </row>
    <row r="9545" spans="2:25" x14ac:dyDescent="0.35">
      <c r="B9545" t="s">
        <v>6716</v>
      </c>
      <c r="C9545" s="1">
        <v>45518</v>
      </c>
      <c r="D9545" t="s">
        <v>1479</v>
      </c>
      <c r="E9545" t="s">
        <v>418</v>
      </c>
      <c r="F9545" t="s">
        <v>248</v>
      </c>
      <c r="G9545">
        <v>5</v>
      </c>
      <c r="H9545">
        <v>3339700</v>
      </c>
      <c r="I9545">
        <v>2352500</v>
      </c>
      <c r="J9545" t="s">
        <v>14</v>
      </c>
      <c r="K9545">
        <v>16698500</v>
      </c>
      <c r="L9545" t="s">
        <v>7209</v>
      </c>
      <c r="M9545" t="s">
        <v>7203</v>
      </c>
      <c r="N9545" s="1">
        <v>43715</v>
      </c>
      <c r="O9545" t="s">
        <v>248</v>
      </c>
      <c r="P9545" t="s">
        <v>7231</v>
      </c>
      <c r="Q9545" t="s">
        <v>7241</v>
      </c>
      <c r="R9545" t="s">
        <v>7234</v>
      </c>
      <c r="S9545">
        <v>2174258</v>
      </c>
      <c r="T9545">
        <v>3086671</v>
      </c>
      <c r="U9545">
        <v>0.29599999999999999</v>
      </c>
      <c r="V9545">
        <v>4936000</v>
      </c>
      <c r="W9545">
        <v>11762500</v>
      </c>
      <c r="X9545">
        <v>2024</v>
      </c>
      <c r="Y9545">
        <v>23377900</v>
      </c>
    </row>
    <row r="9546" spans="2:25" x14ac:dyDescent="0.35">
      <c r="B9546" t="s">
        <v>6973</v>
      </c>
      <c r="C9546" s="1">
        <v>45586</v>
      </c>
      <c r="D9546" t="s">
        <v>1809</v>
      </c>
      <c r="E9546" t="s">
        <v>2526</v>
      </c>
      <c r="F9546" t="s">
        <v>248</v>
      </c>
      <c r="G9546">
        <v>2</v>
      </c>
      <c r="H9546">
        <v>3266500</v>
      </c>
      <c r="I9546">
        <v>2300900</v>
      </c>
      <c r="J9546" t="s">
        <v>14</v>
      </c>
      <c r="K9546">
        <v>6533000</v>
      </c>
      <c r="L9546" t="s">
        <v>7208</v>
      </c>
      <c r="M9546" t="s">
        <v>7203</v>
      </c>
      <c r="N9546" s="1">
        <v>44906</v>
      </c>
      <c r="O9546" t="s">
        <v>248</v>
      </c>
      <c r="P9546" t="s">
        <v>7231</v>
      </c>
      <c r="Q9546" t="s">
        <v>7241</v>
      </c>
      <c r="R9546" t="s">
        <v>7234</v>
      </c>
      <c r="S9546">
        <v>2174258</v>
      </c>
      <c r="T9546">
        <v>3086671</v>
      </c>
      <c r="U9546">
        <v>0.29599999999999999</v>
      </c>
      <c r="V9546">
        <v>1931200</v>
      </c>
      <c r="W9546">
        <v>4601800</v>
      </c>
      <c r="X9546">
        <v>2024</v>
      </c>
      <c r="Y9546">
        <v>9146200</v>
      </c>
    </row>
    <row r="9547" spans="2:25" x14ac:dyDescent="0.35">
      <c r="B9547" t="s">
        <v>5924</v>
      </c>
      <c r="C9547" s="1">
        <v>45327</v>
      </c>
      <c r="D9547" t="s">
        <v>375</v>
      </c>
      <c r="E9547" t="s">
        <v>2590</v>
      </c>
      <c r="F9547" t="s">
        <v>470</v>
      </c>
      <c r="G9547">
        <v>4</v>
      </c>
      <c r="H9547">
        <v>3580900</v>
      </c>
      <c r="I9547">
        <v>2348100</v>
      </c>
      <c r="J9547" t="s">
        <v>14</v>
      </c>
      <c r="K9547">
        <v>14323600</v>
      </c>
      <c r="L9547" t="s">
        <v>7209</v>
      </c>
      <c r="M9547" t="s">
        <v>7203</v>
      </c>
      <c r="N9547" s="1">
        <v>44820</v>
      </c>
      <c r="O9547" t="s">
        <v>470</v>
      </c>
      <c r="P9547" t="s">
        <v>7218</v>
      </c>
      <c r="Q9547" t="s">
        <v>7219</v>
      </c>
      <c r="R9547" t="s">
        <v>7220</v>
      </c>
      <c r="S9547">
        <v>1962449</v>
      </c>
      <c r="T9547">
        <v>2992677</v>
      </c>
      <c r="U9547">
        <v>0.34399999999999997</v>
      </c>
      <c r="V9547">
        <v>4931200</v>
      </c>
      <c r="W9547">
        <v>9392400</v>
      </c>
      <c r="X9547">
        <v>2024</v>
      </c>
      <c r="Y9547">
        <v>20053040</v>
      </c>
    </row>
    <row r="9548" spans="2:25" x14ac:dyDescent="0.35">
      <c r="B9548" t="s">
        <v>6613</v>
      </c>
      <c r="C9548" s="1">
        <v>45497</v>
      </c>
      <c r="D9548" t="s">
        <v>1277</v>
      </c>
      <c r="E9548" t="s">
        <v>223</v>
      </c>
      <c r="F9548" t="s">
        <v>470</v>
      </c>
      <c r="G9548">
        <v>5</v>
      </c>
      <c r="H9548">
        <v>3552600</v>
      </c>
      <c r="I9548">
        <v>2329600</v>
      </c>
      <c r="J9548" t="s">
        <v>18</v>
      </c>
      <c r="K9548">
        <v>17763000</v>
      </c>
      <c r="L9548" t="s">
        <v>7204</v>
      </c>
      <c r="M9548" t="s">
        <v>7203</v>
      </c>
      <c r="N9548" s="1">
        <v>43537</v>
      </c>
      <c r="O9548" t="s">
        <v>470</v>
      </c>
      <c r="P9548" t="s">
        <v>7218</v>
      </c>
      <c r="Q9548" t="s">
        <v>7219</v>
      </c>
      <c r="R9548" t="s">
        <v>7220</v>
      </c>
      <c r="S9548">
        <v>1962449</v>
      </c>
      <c r="T9548">
        <v>2992677</v>
      </c>
      <c r="U9548">
        <v>0.34399999999999997</v>
      </c>
      <c r="V9548">
        <v>6115000</v>
      </c>
      <c r="W9548">
        <v>11648000</v>
      </c>
      <c r="X9548">
        <v>2024</v>
      </c>
      <c r="Y9548">
        <v>24868200</v>
      </c>
    </row>
    <row r="9549" spans="2:25" x14ac:dyDescent="0.35">
      <c r="B9549" t="s">
        <v>7146</v>
      </c>
      <c r="C9549" s="1">
        <v>45639</v>
      </c>
      <c r="D9549" t="s">
        <v>2132</v>
      </c>
      <c r="E9549" t="s">
        <v>2325</v>
      </c>
      <c r="F9549" t="s">
        <v>470</v>
      </c>
      <c r="G9549">
        <v>3</v>
      </c>
      <c r="H9549">
        <v>3547400</v>
      </c>
      <c r="I9549">
        <v>2326200</v>
      </c>
      <c r="J9549" t="s">
        <v>14</v>
      </c>
      <c r="K9549">
        <v>10642200</v>
      </c>
      <c r="L9549" t="s">
        <v>7209</v>
      </c>
      <c r="M9549" t="s">
        <v>7203</v>
      </c>
      <c r="N9549" s="1">
        <v>44800</v>
      </c>
      <c r="O9549" t="s">
        <v>470</v>
      </c>
      <c r="P9549" t="s">
        <v>7218</v>
      </c>
      <c r="Q9549" t="s">
        <v>7219</v>
      </c>
      <c r="R9549" t="s">
        <v>7220</v>
      </c>
      <c r="S9549">
        <v>1962449</v>
      </c>
      <c r="T9549">
        <v>2992677</v>
      </c>
      <c r="U9549">
        <v>0.34399999999999997</v>
      </c>
      <c r="V9549">
        <v>3663600</v>
      </c>
      <c r="W9549">
        <v>6978600</v>
      </c>
      <c r="X9549">
        <v>2024</v>
      </c>
      <c r="Y9549">
        <v>14899079.999999998</v>
      </c>
    </row>
    <row r="9550" spans="2:25" x14ac:dyDescent="0.35">
      <c r="B9550" t="s">
        <v>6088</v>
      </c>
      <c r="C9550" s="1">
        <v>45370</v>
      </c>
      <c r="D9550" t="s">
        <v>578</v>
      </c>
      <c r="E9550" t="s">
        <v>5832</v>
      </c>
      <c r="F9550" t="s">
        <v>470</v>
      </c>
      <c r="G9550">
        <v>2</v>
      </c>
      <c r="H9550">
        <v>3519800</v>
      </c>
      <c r="I9550">
        <v>2308100</v>
      </c>
      <c r="J9550" t="s">
        <v>18</v>
      </c>
      <c r="K9550">
        <v>7039600</v>
      </c>
      <c r="L9550" t="s">
        <v>7204</v>
      </c>
      <c r="M9550" t="s">
        <v>7203</v>
      </c>
      <c r="N9550" s="1">
        <v>45337</v>
      </c>
      <c r="O9550" t="s">
        <v>470</v>
      </c>
      <c r="P9550" t="s">
        <v>7218</v>
      </c>
      <c r="Q9550" t="s">
        <v>7219</v>
      </c>
      <c r="R9550" t="s">
        <v>7220</v>
      </c>
      <c r="S9550">
        <v>1962449</v>
      </c>
      <c r="T9550">
        <v>2992677</v>
      </c>
      <c r="U9550">
        <v>0.34399999999999997</v>
      </c>
      <c r="V9550">
        <v>2423400</v>
      </c>
      <c r="W9550">
        <v>4616200</v>
      </c>
      <c r="X9550">
        <v>2024</v>
      </c>
      <c r="Y9550">
        <v>9855440</v>
      </c>
    </row>
    <row r="9551" spans="2:25" x14ac:dyDescent="0.35">
      <c r="B9551" t="s">
        <v>6741</v>
      </c>
      <c r="C9551" s="1">
        <v>45526</v>
      </c>
      <c r="D9551" t="s">
        <v>1479</v>
      </c>
      <c r="E9551" t="s">
        <v>243</v>
      </c>
      <c r="F9551" t="s">
        <v>470</v>
      </c>
      <c r="G9551">
        <v>3</v>
      </c>
      <c r="H9551">
        <v>3498100</v>
      </c>
      <c r="I9551">
        <v>2293900</v>
      </c>
      <c r="J9551" t="s">
        <v>14</v>
      </c>
      <c r="K9551">
        <v>10494300</v>
      </c>
      <c r="L9551" t="s">
        <v>7204</v>
      </c>
      <c r="M9551" t="s">
        <v>7206</v>
      </c>
      <c r="N9551" s="1">
        <v>43285</v>
      </c>
      <c r="O9551" t="s">
        <v>470</v>
      </c>
      <c r="P9551" t="s">
        <v>7218</v>
      </c>
      <c r="Q9551" t="s">
        <v>7219</v>
      </c>
      <c r="R9551" t="s">
        <v>7220</v>
      </c>
      <c r="S9551">
        <v>1962449</v>
      </c>
      <c r="T9551">
        <v>2992677</v>
      </c>
      <c r="U9551">
        <v>0.34399999999999997</v>
      </c>
      <c r="V9551">
        <v>3612600</v>
      </c>
      <c r="W9551">
        <v>6881700</v>
      </c>
      <c r="X9551">
        <v>2024</v>
      </c>
      <c r="Y9551">
        <v>14692019.999999998</v>
      </c>
    </row>
    <row r="9552" spans="2:25" x14ac:dyDescent="0.35">
      <c r="B9552" t="s">
        <v>6384</v>
      </c>
      <c r="C9552" s="1">
        <v>45442</v>
      </c>
      <c r="D9552" t="s">
        <v>931</v>
      </c>
      <c r="E9552" t="s">
        <v>71</v>
      </c>
      <c r="F9552" t="s">
        <v>470</v>
      </c>
      <c r="G9552">
        <v>3</v>
      </c>
      <c r="H9552">
        <v>3458000</v>
      </c>
      <c r="I9552">
        <v>2267600</v>
      </c>
      <c r="J9552" t="s">
        <v>14</v>
      </c>
      <c r="K9552">
        <v>10374000</v>
      </c>
      <c r="L9552" t="s">
        <v>7204</v>
      </c>
      <c r="M9552" t="s">
        <v>7203</v>
      </c>
      <c r="N9552" s="1">
        <v>44483</v>
      </c>
      <c r="O9552" t="s">
        <v>470</v>
      </c>
      <c r="P9552" t="s">
        <v>7218</v>
      </c>
      <c r="Q9552" t="s">
        <v>7219</v>
      </c>
      <c r="R9552" t="s">
        <v>7220</v>
      </c>
      <c r="S9552">
        <v>1962449</v>
      </c>
      <c r="T9552">
        <v>2992677</v>
      </c>
      <c r="U9552">
        <v>0.34399999999999997</v>
      </c>
      <c r="V9552">
        <v>3571200</v>
      </c>
      <c r="W9552">
        <v>6802800</v>
      </c>
      <c r="X9552">
        <v>2024</v>
      </c>
      <c r="Y9552">
        <v>14523600</v>
      </c>
    </row>
    <row r="9553" spans="2:25" x14ac:dyDescent="0.35">
      <c r="B9553" t="s">
        <v>6002</v>
      </c>
      <c r="C9553" s="1">
        <v>45352</v>
      </c>
      <c r="D9553" t="s">
        <v>578</v>
      </c>
      <c r="E9553" t="s">
        <v>85</v>
      </c>
      <c r="F9553" t="s">
        <v>470</v>
      </c>
      <c r="G9553">
        <v>4</v>
      </c>
      <c r="H9553">
        <v>3412600</v>
      </c>
      <c r="I9553">
        <v>2237800</v>
      </c>
      <c r="J9553" t="s">
        <v>18</v>
      </c>
      <c r="K9553">
        <v>13650400</v>
      </c>
      <c r="L9553" t="s">
        <v>7202</v>
      </c>
      <c r="M9553" t="s">
        <v>7206</v>
      </c>
      <c r="N9553" s="1">
        <v>43262</v>
      </c>
      <c r="O9553" t="s">
        <v>470</v>
      </c>
      <c r="P9553" t="s">
        <v>7218</v>
      </c>
      <c r="Q9553" t="s">
        <v>7219</v>
      </c>
      <c r="R9553" t="s">
        <v>7220</v>
      </c>
      <c r="S9553">
        <v>1962449</v>
      </c>
      <c r="T9553">
        <v>2992677</v>
      </c>
      <c r="U9553">
        <v>0.34399999999999997</v>
      </c>
      <c r="V9553">
        <v>4699200</v>
      </c>
      <c r="W9553">
        <v>8951200</v>
      </c>
      <c r="X9553">
        <v>2024</v>
      </c>
      <c r="Y9553">
        <v>19110560</v>
      </c>
    </row>
    <row r="9554" spans="2:25" x14ac:dyDescent="0.35">
      <c r="B9554" t="s">
        <v>5803</v>
      </c>
      <c r="C9554" s="1">
        <v>45301</v>
      </c>
      <c r="D9554" t="s">
        <v>11</v>
      </c>
      <c r="E9554" t="s">
        <v>824</v>
      </c>
      <c r="F9554" t="s">
        <v>470</v>
      </c>
      <c r="G9554">
        <v>4</v>
      </c>
      <c r="H9554">
        <v>3405500</v>
      </c>
      <c r="I9554">
        <v>2233200</v>
      </c>
      <c r="J9554" t="s">
        <v>18</v>
      </c>
      <c r="K9554">
        <v>13622000</v>
      </c>
      <c r="L9554" t="s">
        <v>7205</v>
      </c>
      <c r="M9554" t="s">
        <v>7203</v>
      </c>
      <c r="N9554" s="1">
        <v>44125</v>
      </c>
      <c r="O9554" t="s">
        <v>470</v>
      </c>
      <c r="P9554" t="s">
        <v>7218</v>
      </c>
      <c r="Q9554" t="s">
        <v>7219</v>
      </c>
      <c r="R9554" t="s">
        <v>7220</v>
      </c>
      <c r="S9554">
        <v>1962449</v>
      </c>
      <c r="T9554">
        <v>2992677</v>
      </c>
      <c r="U9554">
        <v>0.34399999999999997</v>
      </c>
      <c r="V9554">
        <v>4689200</v>
      </c>
      <c r="W9554">
        <v>8932800</v>
      </c>
      <c r="X9554">
        <v>2024</v>
      </c>
      <c r="Y9554">
        <v>19070800</v>
      </c>
    </row>
    <row r="9555" spans="2:25" x14ac:dyDescent="0.35">
      <c r="B9555" t="s">
        <v>5971</v>
      </c>
      <c r="C9555" s="1">
        <v>45344</v>
      </c>
      <c r="D9555" t="s">
        <v>375</v>
      </c>
      <c r="E9555" t="s">
        <v>61</v>
      </c>
      <c r="F9555" t="s">
        <v>470</v>
      </c>
      <c r="G9555">
        <v>5</v>
      </c>
      <c r="H9555">
        <v>3393300</v>
      </c>
      <c r="I9555">
        <v>2225200</v>
      </c>
      <c r="J9555" t="s">
        <v>14</v>
      </c>
      <c r="K9555">
        <v>16966500</v>
      </c>
      <c r="L9555" t="s">
        <v>7207</v>
      </c>
      <c r="M9555" t="s">
        <v>7203</v>
      </c>
      <c r="N9555" s="1">
        <v>43884</v>
      </c>
      <c r="O9555" t="s">
        <v>470</v>
      </c>
      <c r="P9555" t="s">
        <v>7218</v>
      </c>
      <c r="Q9555" t="s">
        <v>7219</v>
      </c>
      <c r="R9555" t="s">
        <v>7220</v>
      </c>
      <c r="S9555">
        <v>1962449</v>
      </c>
      <c r="T9555">
        <v>2992677</v>
      </c>
      <c r="U9555">
        <v>0.34399999999999997</v>
      </c>
      <c r="V9555">
        <v>5840500</v>
      </c>
      <c r="W9555">
        <v>11126000</v>
      </c>
      <c r="X9555">
        <v>2024</v>
      </c>
      <c r="Y9555">
        <v>23753100</v>
      </c>
    </row>
    <row r="9556" spans="2:25" x14ac:dyDescent="0.35">
      <c r="B9556" t="s">
        <v>5918</v>
      </c>
      <c r="C9556" s="1">
        <v>45326</v>
      </c>
      <c r="D9556" t="s">
        <v>375</v>
      </c>
      <c r="E9556" t="s">
        <v>574</v>
      </c>
      <c r="F9556" t="s">
        <v>470</v>
      </c>
      <c r="G9556">
        <v>1</v>
      </c>
      <c r="H9556">
        <v>3390200</v>
      </c>
      <c r="I9556">
        <v>2223100</v>
      </c>
      <c r="J9556" t="s">
        <v>18</v>
      </c>
      <c r="K9556">
        <v>3390200</v>
      </c>
      <c r="L9556" t="s">
        <v>7208</v>
      </c>
      <c r="M9556" t="s">
        <v>7203</v>
      </c>
      <c r="N9556" s="1">
        <v>44532</v>
      </c>
      <c r="O9556" t="s">
        <v>470</v>
      </c>
      <c r="P9556" t="s">
        <v>7218</v>
      </c>
      <c r="Q9556" t="s">
        <v>7219</v>
      </c>
      <c r="R9556" t="s">
        <v>7220</v>
      </c>
      <c r="S9556">
        <v>1962449</v>
      </c>
      <c r="T9556">
        <v>2992677</v>
      </c>
      <c r="U9556">
        <v>0.34399999999999997</v>
      </c>
      <c r="V9556">
        <v>1167100</v>
      </c>
      <c r="W9556">
        <v>2223100</v>
      </c>
      <c r="X9556">
        <v>2024</v>
      </c>
      <c r="Y9556">
        <v>4746280</v>
      </c>
    </row>
    <row r="9557" spans="2:25" x14ac:dyDescent="0.35">
      <c r="B9557" t="s">
        <v>6486</v>
      </c>
      <c r="C9557" s="1">
        <v>45466</v>
      </c>
      <c r="D9557" t="s">
        <v>1091</v>
      </c>
      <c r="E9557" t="s">
        <v>5798</v>
      </c>
      <c r="F9557" t="s">
        <v>470</v>
      </c>
      <c r="G9557">
        <v>1</v>
      </c>
      <c r="H9557">
        <v>3382000</v>
      </c>
      <c r="I9557">
        <v>2217700</v>
      </c>
      <c r="J9557" t="s">
        <v>18</v>
      </c>
      <c r="K9557">
        <v>3382000</v>
      </c>
      <c r="L9557" t="s">
        <v>7204</v>
      </c>
      <c r="M9557" t="s">
        <v>7203</v>
      </c>
      <c r="N9557" s="1">
        <v>45374</v>
      </c>
      <c r="O9557" t="s">
        <v>470</v>
      </c>
      <c r="P9557" t="s">
        <v>7218</v>
      </c>
      <c r="Q9557" t="s">
        <v>7219</v>
      </c>
      <c r="R9557" t="s">
        <v>7220</v>
      </c>
      <c r="S9557">
        <v>1962449</v>
      </c>
      <c r="T9557">
        <v>2992677</v>
      </c>
      <c r="U9557">
        <v>0.34399999999999997</v>
      </c>
      <c r="V9557">
        <v>1164300</v>
      </c>
      <c r="W9557">
        <v>2217700</v>
      </c>
      <c r="X9557">
        <v>2024</v>
      </c>
      <c r="Y9557">
        <v>4734800</v>
      </c>
    </row>
    <row r="9558" spans="2:25" x14ac:dyDescent="0.35">
      <c r="B9558" t="s">
        <v>6303</v>
      </c>
      <c r="C9558" s="1">
        <v>45422</v>
      </c>
      <c r="D9558" t="s">
        <v>931</v>
      </c>
      <c r="E9558" t="s">
        <v>667</v>
      </c>
      <c r="F9558" t="s">
        <v>470</v>
      </c>
      <c r="G9558">
        <v>4</v>
      </c>
      <c r="H9558">
        <v>3348800</v>
      </c>
      <c r="I9558">
        <v>2196000</v>
      </c>
      <c r="J9558" t="s">
        <v>14</v>
      </c>
      <c r="K9558">
        <v>13395200</v>
      </c>
      <c r="L9558" t="s">
        <v>7205</v>
      </c>
      <c r="M9558" t="s">
        <v>7203</v>
      </c>
      <c r="N9558" s="1">
        <v>43133</v>
      </c>
      <c r="O9558" t="s">
        <v>470</v>
      </c>
      <c r="P9558" t="s">
        <v>7218</v>
      </c>
      <c r="Q9558" t="s">
        <v>7219</v>
      </c>
      <c r="R9558" t="s">
        <v>7220</v>
      </c>
      <c r="S9558">
        <v>1962449</v>
      </c>
      <c r="T9558">
        <v>2992677</v>
      </c>
      <c r="U9558">
        <v>0.34399999999999997</v>
      </c>
      <c r="V9558">
        <v>4611200</v>
      </c>
      <c r="W9558">
        <v>8784000</v>
      </c>
      <c r="X9558">
        <v>2024</v>
      </c>
      <c r="Y9558">
        <v>18753280</v>
      </c>
    </row>
    <row r="9559" spans="2:25" x14ac:dyDescent="0.35">
      <c r="B9559" t="s">
        <v>6784</v>
      </c>
      <c r="C9559" s="1">
        <v>45535</v>
      </c>
      <c r="D9559" t="s">
        <v>1479</v>
      </c>
      <c r="E9559" t="s">
        <v>103</v>
      </c>
      <c r="F9559" t="s">
        <v>128</v>
      </c>
      <c r="G9559">
        <v>3</v>
      </c>
      <c r="H9559">
        <v>1215700</v>
      </c>
      <c r="I9559">
        <v>946100</v>
      </c>
      <c r="J9559" t="s">
        <v>14</v>
      </c>
      <c r="K9559">
        <v>3647100</v>
      </c>
      <c r="L9559" t="s">
        <v>7204</v>
      </c>
      <c r="M9559" t="s">
        <v>7203</v>
      </c>
      <c r="N9559" s="1">
        <v>43472</v>
      </c>
      <c r="O9559" t="s">
        <v>128</v>
      </c>
      <c r="P9559" t="s">
        <v>7228</v>
      </c>
      <c r="Q9559" t="s">
        <v>7245</v>
      </c>
      <c r="R9559" t="s">
        <v>7220</v>
      </c>
      <c r="S9559">
        <v>807917</v>
      </c>
      <c r="T9559">
        <v>1038140</v>
      </c>
      <c r="U9559">
        <v>0.222</v>
      </c>
      <c r="V9559">
        <v>808800</v>
      </c>
      <c r="W9559">
        <v>2838300</v>
      </c>
      <c r="X9559">
        <v>2024</v>
      </c>
      <c r="Y9559">
        <v>5105940</v>
      </c>
    </row>
    <row r="9560" spans="2:25" x14ac:dyDescent="0.35">
      <c r="B9560" t="s">
        <v>6137</v>
      </c>
      <c r="C9560" s="1">
        <v>45383</v>
      </c>
      <c r="D9560" t="s">
        <v>764</v>
      </c>
      <c r="E9560" t="s">
        <v>418</v>
      </c>
      <c r="F9560" t="s">
        <v>128</v>
      </c>
      <c r="G9560">
        <v>3</v>
      </c>
      <c r="H9560">
        <v>1181600</v>
      </c>
      <c r="I9560">
        <v>919600</v>
      </c>
      <c r="J9560" t="s">
        <v>18</v>
      </c>
      <c r="K9560">
        <v>3544800</v>
      </c>
      <c r="L9560" t="s">
        <v>7209</v>
      </c>
      <c r="M9560" t="s">
        <v>7203</v>
      </c>
      <c r="N9560" s="1">
        <v>43715</v>
      </c>
      <c r="O9560" t="s">
        <v>128</v>
      </c>
      <c r="P9560" t="s">
        <v>7228</v>
      </c>
      <c r="Q9560" t="s">
        <v>7245</v>
      </c>
      <c r="R9560" t="s">
        <v>7220</v>
      </c>
      <c r="S9560">
        <v>807917</v>
      </c>
      <c r="T9560">
        <v>1038140</v>
      </c>
      <c r="U9560">
        <v>0.222</v>
      </c>
      <c r="V9560">
        <v>786000</v>
      </c>
      <c r="W9560">
        <v>2758800</v>
      </c>
      <c r="X9560">
        <v>2024</v>
      </c>
      <c r="Y9560">
        <v>4962720</v>
      </c>
    </row>
    <row r="9561" spans="2:25" x14ac:dyDescent="0.35">
      <c r="B9561" t="s">
        <v>6161</v>
      </c>
      <c r="C9561" s="1">
        <v>45390</v>
      </c>
      <c r="D9561" t="s">
        <v>764</v>
      </c>
      <c r="E9561" t="s">
        <v>252</v>
      </c>
      <c r="F9561" t="s">
        <v>128</v>
      </c>
      <c r="G9561">
        <v>1</v>
      </c>
      <c r="H9561">
        <v>1156200</v>
      </c>
      <c r="I9561">
        <v>899800</v>
      </c>
      <c r="J9561" t="s">
        <v>14</v>
      </c>
      <c r="K9561">
        <v>1156200</v>
      </c>
      <c r="L9561" t="s">
        <v>7204</v>
      </c>
      <c r="M9561" t="s">
        <v>7203</v>
      </c>
      <c r="N9561" s="1">
        <v>43239</v>
      </c>
      <c r="O9561" t="s">
        <v>128</v>
      </c>
      <c r="P9561" t="s">
        <v>7228</v>
      </c>
      <c r="Q9561" t="s">
        <v>7245</v>
      </c>
      <c r="R9561" t="s">
        <v>7220</v>
      </c>
      <c r="S9561">
        <v>807917</v>
      </c>
      <c r="T9561">
        <v>1038140</v>
      </c>
      <c r="U9561">
        <v>0.222</v>
      </c>
      <c r="V9561">
        <v>256400</v>
      </c>
      <c r="W9561">
        <v>899800</v>
      </c>
      <c r="X9561">
        <v>2024</v>
      </c>
      <c r="Y9561">
        <v>1618680</v>
      </c>
    </row>
    <row r="9562" spans="2:25" x14ac:dyDescent="0.35">
      <c r="B9562" t="s">
        <v>6728</v>
      </c>
      <c r="C9562" s="1">
        <v>45521</v>
      </c>
      <c r="D9562" t="s">
        <v>1479</v>
      </c>
      <c r="E9562" t="s">
        <v>3969</v>
      </c>
      <c r="F9562" t="s">
        <v>145</v>
      </c>
      <c r="G9562">
        <v>1</v>
      </c>
      <c r="H9562">
        <v>605400</v>
      </c>
      <c r="I9562">
        <v>472100</v>
      </c>
      <c r="J9562" t="s">
        <v>18</v>
      </c>
      <c r="K9562">
        <v>605400</v>
      </c>
      <c r="L9562" t="s">
        <v>7209</v>
      </c>
      <c r="M9562" t="s">
        <v>7203</v>
      </c>
      <c r="N9562" s="1">
        <v>45237</v>
      </c>
      <c r="O9562" t="s">
        <v>145</v>
      </c>
      <c r="P9562" t="s">
        <v>7237</v>
      </c>
      <c r="Q9562" t="s">
        <v>7239</v>
      </c>
      <c r="R9562" t="s">
        <v>7234</v>
      </c>
      <c r="S9562">
        <v>403739</v>
      </c>
      <c r="T9562">
        <v>517750</v>
      </c>
      <c r="U9562">
        <v>0.22</v>
      </c>
      <c r="V9562">
        <v>133300</v>
      </c>
      <c r="W9562">
        <v>472100</v>
      </c>
      <c r="X9562">
        <v>2024</v>
      </c>
      <c r="Y9562">
        <v>847560</v>
      </c>
    </row>
    <row r="9563" spans="2:25" x14ac:dyDescent="0.35">
      <c r="B9563" t="s">
        <v>6837</v>
      </c>
      <c r="C9563" s="1">
        <v>45546</v>
      </c>
      <c r="D9563" t="s">
        <v>1641</v>
      </c>
      <c r="E9563" t="s">
        <v>293</v>
      </c>
      <c r="F9563" t="s">
        <v>145</v>
      </c>
      <c r="G9563">
        <v>4</v>
      </c>
      <c r="H9563">
        <v>600200</v>
      </c>
      <c r="I9563">
        <v>468000</v>
      </c>
      <c r="J9563" t="s">
        <v>18</v>
      </c>
      <c r="K9563">
        <v>2400800</v>
      </c>
      <c r="L9563" t="s">
        <v>7204</v>
      </c>
      <c r="M9563" t="s">
        <v>7203</v>
      </c>
      <c r="N9563" s="1">
        <v>43595</v>
      </c>
      <c r="O9563" t="s">
        <v>145</v>
      </c>
      <c r="P9563" t="s">
        <v>7237</v>
      </c>
      <c r="Q9563" t="s">
        <v>7239</v>
      </c>
      <c r="R9563" t="s">
        <v>7234</v>
      </c>
      <c r="S9563">
        <v>403739</v>
      </c>
      <c r="T9563">
        <v>517750</v>
      </c>
      <c r="U9563">
        <v>0.22</v>
      </c>
      <c r="V9563">
        <v>528800</v>
      </c>
      <c r="W9563">
        <v>1872000</v>
      </c>
      <c r="X9563">
        <v>2024</v>
      </c>
      <c r="Y9563">
        <v>3361120</v>
      </c>
    </row>
    <row r="9564" spans="2:25" x14ac:dyDescent="0.35">
      <c r="B9564" t="s">
        <v>6555</v>
      </c>
      <c r="C9564" s="1">
        <v>45484</v>
      </c>
      <c r="D9564" t="s">
        <v>1277</v>
      </c>
      <c r="E9564" t="s">
        <v>190</v>
      </c>
      <c r="F9564" t="s">
        <v>145</v>
      </c>
      <c r="G9564">
        <v>5</v>
      </c>
      <c r="H9564">
        <v>598400</v>
      </c>
      <c r="I9564">
        <v>466600</v>
      </c>
      <c r="J9564" t="s">
        <v>18</v>
      </c>
      <c r="K9564">
        <v>2992000</v>
      </c>
      <c r="L9564" t="s">
        <v>7209</v>
      </c>
      <c r="M9564" t="s">
        <v>7206</v>
      </c>
      <c r="N9564" s="1">
        <v>43324</v>
      </c>
      <c r="O9564" t="s">
        <v>145</v>
      </c>
      <c r="P9564" t="s">
        <v>7237</v>
      </c>
      <c r="Q9564" t="s">
        <v>7239</v>
      </c>
      <c r="R9564" t="s">
        <v>7234</v>
      </c>
      <c r="S9564">
        <v>403739</v>
      </c>
      <c r="T9564">
        <v>517750</v>
      </c>
      <c r="U9564">
        <v>0.22</v>
      </c>
      <c r="V9564">
        <v>659000</v>
      </c>
      <c r="W9564">
        <v>2333000</v>
      </c>
      <c r="X9564">
        <v>2024</v>
      </c>
      <c r="Y9564">
        <v>4188799.9999999995</v>
      </c>
    </row>
    <row r="9565" spans="2:25" x14ac:dyDescent="0.35">
      <c r="B9565" t="s">
        <v>6803</v>
      </c>
      <c r="C9565" s="1">
        <v>45539</v>
      </c>
      <c r="D9565" t="s">
        <v>1641</v>
      </c>
      <c r="E9565" t="s">
        <v>23</v>
      </c>
      <c r="F9565" t="s">
        <v>145</v>
      </c>
      <c r="G9565">
        <v>1</v>
      </c>
      <c r="H9565">
        <v>586100</v>
      </c>
      <c r="I9565">
        <v>457000</v>
      </c>
      <c r="J9565" t="s">
        <v>18</v>
      </c>
      <c r="K9565">
        <v>586100</v>
      </c>
      <c r="L9565" t="s">
        <v>7204</v>
      </c>
      <c r="M9565" t="s">
        <v>7206</v>
      </c>
      <c r="N9565" s="1">
        <v>44431</v>
      </c>
      <c r="O9565" t="s">
        <v>145</v>
      </c>
      <c r="P9565" t="s">
        <v>7237</v>
      </c>
      <c r="Q9565" t="s">
        <v>7239</v>
      </c>
      <c r="R9565" t="s">
        <v>7234</v>
      </c>
      <c r="S9565">
        <v>403739</v>
      </c>
      <c r="T9565">
        <v>517750</v>
      </c>
      <c r="U9565">
        <v>0.22</v>
      </c>
      <c r="V9565">
        <v>129100</v>
      </c>
      <c r="W9565">
        <v>457000</v>
      </c>
      <c r="X9565">
        <v>2024</v>
      </c>
      <c r="Y9565">
        <v>820540</v>
      </c>
    </row>
    <row r="9566" spans="2:25" x14ac:dyDescent="0.35">
      <c r="B9566" t="s">
        <v>7106</v>
      </c>
      <c r="C9566" s="1">
        <v>45623</v>
      </c>
      <c r="D9566" t="s">
        <v>1962</v>
      </c>
      <c r="E9566" t="s">
        <v>2396</v>
      </c>
      <c r="F9566" t="s">
        <v>145</v>
      </c>
      <c r="G9566">
        <v>2</v>
      </c>
      <c r="H9566">
        <v>583500</v>
      </c>
      <c r="I9566">
        <v>455000</v>
      </c>
      <c r="J9566" t="s">
        <v>18</v>
      </c>
      <c r="K9566">
        <v>1167000</v>
      </c>
      <c r="L9566" t="s">
        <v>7209</v>
      </c>
      <c r="M9566" t="s">
        <v>7203</v>
      </c>
      <c r="N9566" s="1">
        <v>44564</v>
      </c>
      <c r="O9566" t="s">
        <v>145</v>
      </c>
      <c r="P9566" t="s">
        <v>7237</v>
      </c>
      <c r="Q9566" t="s">
        <v>7239</v>
      </c>
      <c r="R9566" t="s">
        <v>7234</v>
      </c>
      <c r="S9566">
        <v>403739</v>
      </c>
      <c r="T9566">
        <v>517750</v>
      </c>
      <c r="U9566">
        <v>0.22</v>
      </c>
      <c r="V9566">
        <v>257000</v>
      </c>
      <c r="W9566">
        <v>910000</v>
      </c>
      <c r="X9566">
        <v>2024</v>
      </c>
      <c r="Y9566">
        <v>1633800</v>
      </c>
    </row>
    <row r="9567" spans="2:25" x14ac:dyDescent="0.35">
      <c r="B9567" t="s">
        <v>5793</v>
      </c>
      <c r="C9567" s="1">
        <v>45299</v>
      </c>
      <c r="D9567" t="s">
        <v>11</v>
      </c>
      <c r="E9567" t="s">
        <v>2448</v>
      </c>
      <c r="F9567" t="s">
        <v>145</v>
      </c>
      <c r="G9567">
        <v>3</v>
      </c>
      <c r="H9567">
        <v>559400</v>
      </c>
      <c r="I9567">
        <v>436200</v>
      </c>
      <c r="J9567" t="s">
        <v>14</v>
      </c>
      <c r="K9567">
        <v>1678200</v>
      </c>
      <c r="L9567" t="s">
        <v>7208</v>
      </c>
      <c r="M9567" t="s">
        <v>7206</v>
      </c>
      <c r="N9567" s="1">
        <v>44578</v>
      </c>
      <c r="O9567" t="s">
        <v>145</v>
      </c>
      <c r="P9567" t="s">
        <v>7237</v>
      </c>
      <c r="Q9567" t="s">
        <v>7239</v>
      </c>
      <c r="R9567" t="s">
        <v>7234</v>
      </c>
      <c r="S9567">
        <v>403739</v>
      </c>
      <c r="T9567">
        <v>517750</v>
      </c>
      <c r="U9567">
        <v>0.22</v>
      </c>
      <c r="V9567">
        <v>369600</v>
      </c>
      <c r="W9567">
        <v>1308600</v>
      </c>
      <c r="X9567">
        <v>2024</v>
      </c>
      <c r="Y9567">
        <v>2349480</v>
      </c>
    </row>
    <row r="9568" spans="2:25" x14ac:dyDescent="0.35">
      <c r="B9568" t="s">
        <v>5784</v>
      </c>
      <c r="C9568" s="1">
        <v>45297</v>
      </c>
      <c r="D9568" t="s">
        <v>11</v>
      </c>
      <c r="E9568" t="s">
        <v>119</v>
      </c>
      <c r="F9568" t="s">
        <v>145</v>
      </c>
      <c r="G9568">
        <v>2</v>
      </c>
      <c r="H9568">
        <v>557100</v>
      </c>
      <c r="I9568">
        <v>434400</v>
      </c>
      <c r="J9568" t="s">
        <v>14</v>
      </c>
      <c r="K9568">
        <v>1114200</v>
      </c>
      <c r="L9568" t="s">
        <v>7208</v>
      </c>
      <c r="M9568" t="s">
        <v>7206</v>
      </c>
      <c r="N9568" s="1">
        <v>43601</v>
      </c>
      <c r="O9568" t="s">
        <v>145</v>
      </c>
      <c r="P9568" t="s">
        <v>7237</v>
      </c>
      <c r="Q9568" t="s">
        <v>7239</v>
      </c>
      <c r="R9568" t="s">
        <v>7234</v>
      </c>
      <c r="S9568">
        <v>403739</v>
      </c>
      <c r="T9568">
        <v>517750</v>
      </c>
      <c r="U9568">
        <v>0.22</v>
      </c>
      <c r="V9568">
        <v>245400</v>
      </c>
      <c r="W9568">
        <v>868800</v>
      </c>
      <c r="X9568">
        <v>2024</v>
      </c>
      <c r="Y9568">
        <v>1559880</v>
      </c>
    </row>
    <row r="9569" spans="2:25" x14ac:dyDescent="0.35">
      <c r="B9569" t="s">
        <v>6405</v>
      </c>
      <c r="C9569" s="1">
        <v>45449</v>
      </c>
      <c r="D9569" t="s">
        <v>1091</v>
      </c>
      <c r="E9569" t="s">
        <v>80</v>
      </c>
      <c r="F9569" t="s">
        <v>145</v>
      </c>
      <c r="G9569">
        <v>1</v>
      </c>
      <c r="H9569">
        <v>553300</v>
      </c>
      <c r="I9569">
        <v>431500</v>
      </c>
      <c r="J9569" t="s">
        <v>14</v>
      </c>
      <c r="K9569">
        <v>553300</v>
      </c>
      <c r="L9569" t="s">
        <v>7209</v>
      </c>
      <c r="M9569" t="s">
        <v>7206</v>
      </c>
      <c r="N9569" s="1">
        <v>43268</v>
      </c>
      <c r="O9569" t="s">
        <v>145</v>
      </c>
      <c r="P9569" t="s">
        <v>7237</v>
      </c>
      <c r="Q9569" t="s">
        <v>7239</v>
      </c>
      <c r="R9569" t="s">
        <v>7234</v>
      </c>
      <c r="S9569">
        <v>403739</v>
      </c>
      <c r="T9569">
        <v>517750</v>
      </c>
      <c r="U9569">
        <v>0.22</v>
      </c>
      <c r="V9569">
        <v>121800</v>
      </c>
      <c r="W9569">
        <v>431500</v>
      </c>
      <c r="X9569">
        <v>2024</v>
      </c>
      <c r="Y9569">
        <v>774620</v>
      </c>
    </row>
    <row r="9570" spans="2:25" x14ac:dyDescent="0.35">
      <c r="B9570" t="s">
        <v>6927</v>
      </c>
      <c r="C9570" s="1">
        <v>45573</v>
      </c>
      <c r="D9570" t="s">
        <v>1809</v>
      </c>
      <c r="E9570" t="s">
        <v>4303</v>
      </c>
      <c r="F9570" t="s">
        <v>145</v>
      </c>
      <c r="G9570">
        <v>1</v>
      </c>
      <c r="H9570">
        <v>516600</v>
      </c>
      <c r="I9570">
        <v>402900</v>
      </c>
      <c r="J9570" t="s">
        <v>14</v>
      </c>
      <c r="K9570">
        <v>516600</v>
      </c>
      <c r="L9570" t="s">
        <v>7202</v>
      </c>
      <c r="M9570" t="s">
        <v>7203</v>
      </c>
      <c r="N9570" s="1">
        <v>45235</v>
      </c>
      <c r="O9570" t="s">
        <v>145</v>
      </c>
      <c r="P9570" t="s">
        <v>7237</v>
      </c>
      <c r="Q9570" t="s">
        <v>7239</v>
      </c>
      <c r="R9570" t="s">
        <v>7234</v>
      </c>
      <c r="S9570">
        <v>403739</v>
      </c>
      <c r="T9570">
        <v>517750</v>
      </c>
      <c r="U9570">
        <v>0.22</v>
      </c>
      <c r="V9570">
        <v>113700</v>
      </c>
      <c r="W9570">
        <v>402900</v>
      </c>
      <c r="X9570">
        <v>2024</v>
      </c>
      <c r="Y9570">
        <v>723240</v>
      </c>
    </row>
    <row r="9571" spans="2:25" x14ac:dyDescent="0.35">
      <c r="B9571" t="s">
        <v>6794</v>
      </c>
      <c r="C9571" s="1">
        <v>45537</v>
      </c>
      <c r="D9571" t="s">
        <v>1641</v>
      </c>
      <c r="E9571" t="s">
        <v>347</v>
      </c>
      <c r="F9571" t="s">
        <v>279</v>
      </c>
      <c r="G9571">
        <v>2</v>
      </c>
      <c r="H9571">
        <v>524300</v>
      </c>
      <c r="I9571">
        <v>412100</v>
      </c>
      <c r="J9571" t="s">
        <v>14</v>
      </c>
      <c r="K9571">
        <v>1048600</v>
      </c>
      <c r="L9571" t="s">
        <v>7208</v>
      </c>
      <c r="M9571" t="s">
        <v>7206</v>
      </c>
      <c r="N9571" s="1">
        <v>43983</v>
      </c>
      <c r="O9571" t="s">
        <v>279</v>
      </c>
      <c r="P9571" t="s">
        <v>7228</v>
      </c>
      <c r="Q9571" t="s">
        <v>7229</v>
      </c>
      <c r="R9571" t="s">
        <v>7227</v>
      </c>
      <c r="S9571">
        <v>344544</v>
      </c>
      <c r="T9571">
        <v>438362</v>
      </c>
      <c r="U9571">
        <v>0.214</v>
      </c>
      <c r="V9571">
        <v>224400</v>
      </c>
      <c r="W9571">
        <v>824200</v>
      </c>
      <c r="X9571">
        <v>2024</v>
      </c>
      <c r="Y9571">
        <v>1468040</v>
      </c>
    </row>
    <row r="9572" spans="2:25" x14ac:dyDescent="0.35">
      <c r="B9572" t="s">
        <v>5945</v>
      </c>
      <c r="C9572" s="1">
        <v>45333</v>
      </c>
      <c r="D9572" t="s">
        <v>375</v>
      </c>
      <c r="E9572" t="s">
        <v>372</v>
      </c>
      <c r="F9572" t="s">
        <v>279</v>
      </c>
      <c r="G9572">
        <v>5</v>
      </c>
      <c r="H9572">
        <v>501400</v>
      </c>
      <c r="I9572">
        <v>394100</v>
      </c>
      <c r="J9572" t="s">
        <v>14</v>
      </c>
      <c r="K9572">
        <v>2507000</v>
      </c>
      <c r="L9572" t="s">
        <v>7205</v>
      </c>
      <c r="M9572" t="s">
        <v>7203</v>
      </c>
      <c r="N9572" s="1">
        <v>43258</v>
      </c>
      <c r="O9572" t="s">
        <v>279</v>
      </c>
      <c r="P9572" t="s">
        <v>7228</v>
      </c>
      <c r="Q9572" t="s">
        <v>7229</v>
      </c>
      <c r="R9572" t="s">
        <v>7227</v>
      </c>
      <c r="S9572">
        <v>344544</v>
      </c>
      <c r="T9572">
        <v>438362</v>
      </c>
      <c r="U9572">
        <v>0.214</v>
      </c>
      <c r="V9572">
        <v>536500</v>
      </c>
      <c r="W9572">
        <v>1970500</v>
      </c>
      <c r="X9572">
        <v>2024</v>
      </c>
      <c r="Y9572">
        <v>3509800</v>
      </c>
    </row>
    <row r="9573" spans="2:25" x14ac:dyDescent="0.35">
      <c r="B9573" t="s">
        <v>5976</v>
      </c>
      <c r="C9573" s="1">
        <v>45345</v>
      </c>
      <c r="D9573" t="s">
        <v>375</v>
      </c>
      <c r="E9573" t="s">
        <v>4191</v>
      </c>
      <c r="F9573" t="s">
        <v>279</v>
      </c>
      <c r="G9573">
        <v>2</v>
      </c>
      <c r="H9573">
        <v>499800</v>
      </c>
      <c r="I9573">
        <v>392800</v>
      </c>
      <c r="J9573" t="s">
        <v>14</v>
      </c>
      <c r="K9573">
        <v>999600</v>
      </c>
      <c r="L9573" t="s">
        <v>7204</v>
      </c>
      <c r="M9573" t="s">
        <v>7206</v>
      </c>
      <c r="N9573" s="1">
        <v>44998</v>
      </c>
      <c r="O9573" t="s">
        <v>279</v>
      </c>
      <c r="P9573" t="s">
        <v>7228</v>
      </c>
      <c r="Q9573" t="s">
        <v>7229</v>
      </c>
      <c r="R9573" t="s">
        <v>7227</v>
      </c>
      <c r="S9573">
        <v>344544</v>
      </c>
      <c r="T9573">
        <v>438362</v>
      </c>
      <c r="U9573">
        <v>0.214</v>
      </c>
      <c r="V9573">
        <v>214000</v>
      </c>
      <c r="W9573">
        <v>785600</v>
      </c>
      <c r="X9573">
        <v>2024</v>
      </c>
      <c r="Y9573">
        <v>1399440</v>
      </c>
    </row>
    <row r="9574" spans="2:25" x14ac:dyDescent="0.35">
      <c r="B9574" t="s">
        <v>6850</v>
      </c>
      <c r="C9574" s="1">
        <v>45550</v>
      </c>
      <c r="D9574" t="s">
        <v>1641</v>
      </c>
      <c r="E9574" t="s">
        <v>2534</v>
      </c>
      <c r="F9574" t="s">
        <v>279</v>
      </c>
      <c r="G9574">
        <v>3</v>
      </c>
      <c r="H9574">
        <v>495900</v>
      </c>
      <c r="I9574">
        <v>389800</v>
      </c>
      <c r="J9574" t="s">
        <v>18</v>
      </c>
      <c r="K9574">
        <v>1487700</v>
      </c>
      <c r="L9574" t="s">
        <v>7209</v>
      </c>
      <c r="M9574" t="s">
        <v>7203</v>
      </c>
      <c r="N9574" s="1">
        <v>44724</v>
      </c>
      <c r="O9574" t="s">
        <v>279</v>
      </c>
      <c r="P9574" t="s">
        <v>7228</v>
      </c>
      <c r="Q9574" t="s">
        <v>7229</v>
      </c>
      <c r="R9574" t="s">
        <v>7227</v>
      </c>
      <c r="S9574">
        <v>344544</v>
      </c>
      <c r="T9574">
        <v>438362</v>
      </c>
      <c r="U9574">
        <v>0.214</v>
      </c>
      <c r="V9574">
        <v>318300</v>
      </c>
      <c r="W9574">
        <v>1169400</v>
      </c>
      <c r="X9574">
        <v>2024</v>
      </c>
      <c r="Y9574">
        <v>2082779.9999999998</v>
      </c>
    </row>
    <row r="9575" spans="2:25" x14ac:dyDescent="0.35">
      <c r="B9575" t="s">
        <v>6632</v>
      </c>
      <c r="C9575" s="1">
        <v>45500</v>
      </c>
      <c r="D9575" t="s">
        <v>1277</v>
      </c>
      <c r="E9575" t="s">
        <v>451</v>
      </c>
      <c r="F9575" t="s">
        <v>279</v>
      </c>
      <c r="G9575">
        <v>1</v>
      </c>
      <c r="H9575">
        <v>491200</v>
      </c>
      <c r="I9575">
        <v>386100</v>
      </c>
      <c r="J9575" t="s">
        <v>18</v>
      </c>
      <c r="K9575">
        <v>491200</v>
      </c>
      <c r="L9575" t="s">
        <v>7207</v>
      </c>
      <c r="M9575" t="s">
        <v>7203</v>
      </c>
      <c r="N9575" s="1">
        <v>43773</v>
      </c>
      <c r="O9575" t="s">
        <v>279</v>
      </c>
      <c r="P9575" t="s">
        <v>7228</v>
      </c>
      <c r="Q9575" t="s">
        <v>7229</v>
      </c>
      <c r="R9575" t="s">
        <v>7227</v>
      </c>
      <c r="S9575">
        <v>344544</v>
      </c>
      <c r="T9575">
        <v>438362</v>
      </c>
      <c r="U9575">
        <v>0.214</v>
      </c>
      <c r="V9575">
        <v>105100</v>
      </c>
      <c r="W9575">
        <v>386100</v>
      </c>
      <c r="X9575">
        <v>2024</v>
      </c>
      <c r="Y9575">
        <v>687680</v>
      </c>
    </row>
    <row r="9576" spans="2:25" x14ac:dyDescent="0.35">
      <c r="B9576" t="s">
        <v>6761</v>
      </c>
      <c r="C9576" s="1">
        <v>45530</v>
      </c>
      <c r="D9576" t="s">
        <v>1479</v>
      </c>
      <c r="E9576" t="s">
        <v>5818</v>
      </c>
      <c r="F9576" t="s">
        <v>279</v>
      </c>
      <c r="G9576">
        <v>3</v>
      </c>
      <c r="H9576">
        <v>480900</v>
      </c>
      <c r="I9576">
        <v>378000</v>
      </c>
      <c r="J9576" t="s">
        <v>14</v>
      </c>
      <c r="K9576">
        <v>1442700</v>
      </c>
      <c r="L9576" t="s">
        <v>7207</v>
      </c>
      <c r="M9576" t="s">
        <v>7203</v>
      </c>
      <c r="N9576" s="1">
        <v>45631</v>
      </c>
      <c r="O9576" t="s">
        <v>279</v>
      </c>
      <c r="P9576" t="s">
        <v>7228</v>
      </c>
      <c r="Q9576" t="s">
        <v>7229</v>
      </c>
      <c r="R9576" t="s">
        <v>7227</v>
      </c>
      <c r="S9576">
        <v>344544</v>
      </c>
      <c r="T9576">
        <v>438362</v>
      </c>
      <c r="U9576">
        <v>0.214</v>
      </c>
      <c r="V9576">
        <v>308700</v>
      </c>
      <c r="W9576">
        <v>1134000</v>
      </c>
      <c r="X9576">
        <v>2024</v>
      </c>
      <c r="Y9576">
        <v>2019779.9999999998</v>
      </c>
    </row>
    <row r="9577" spans="2:25" x14ac:dyDescent="0.35">
      <c r="B9577" t="s">
        <v>6696</v>
      </c>
      <c r="C9577" s="1">
        <v>45515</v>
      </c>
      <c r="D9577" t="s">
        <v>1479</v>
      </c>
      <c r="E9577" t="s">
        <v>514</v>
      </c>
      <c r="F9577" t="s">
        <v>279</v>
      </c>
      <c r="G9577">
        <v>2</v>
      </c>
      <c r="H9577">
        <v>476100</v>
      </c>
      <c r="I9577">
        <v>374200</v>
      </c>
      <c r="J9577" t="s">
        <v>14</v>
      </c>
      <c r="K9577">
        <v>952200</v>
      </c>
      <c r="L9577" t="s">
        <v>7205</v>
      </c>
      <c r="M9577" t="s">
        <v>7203</v>
      </c>
      <c r="N9577" s="1">
        <v>43532</v>
      </c>
      <c r="O9577" t="s">
        <v>279</v>
      </c>
      <c r="P9577" t="s">
        <v>7228</v>
      </c>
      <c r="Q9577" t="s">
        <v>7229</v>
      </c>
      <c r="R9577" t="s">
        <v>7227</v>
      </c>
      <c r="S9577">
        <v>344544</v>
      </c>
      <c r="T9577">
        <v>438362</v>
      </c>
      <c r="U9577">
        <v>0.214</v>
      </c>
      <c r="V9577">
        <v>203800</v>
      </c>
      <c r="W9577">
        <v>748400</v>
      </c>
      <c r="X9577">
        <v>2024</v>
      </c>
      <c r="Y9577">
        <v>1333080</v>
      </c>
    </row>
    <row r="9578" spans="2:25" x14ac:dyDescent="0.35">
      <c r="B9578" t="s">
        <v>7029</v>
      </c>
      <c r="C9578" s="1">
        <v>45600</v>
      </c>
      <c r="D9578" t="s">
        <v>1962</v>
      </c>
      <c r="E9578" t="s">
        <v>240</v>
      </c>
      <c r="F9578" t="s">
        <v>279</v>
      </c>
      <c r="G9578">
        <v>2</v>
      </c>
      <c r="H9578">
        <v>475500</v>
      </c>
      <c r="I9578">
        <v>373700</v>
      </c>
      <c r="J9578" t="s">
        <v>14</v>
      </c>
      <c r="K9578">
        <v>951000</v>
      </c>
      <c r="L9578" t="s">
        <v>7209</v>
      </c>
      <c r="M9578" t="s">
        <v>7203</v>
      </c>
      <c r="N9578" s="1">
        <v>43410</v>
      </c>
      <c r="O9578" t="s">
        <v>279</v>
      </c>
      <c r="P9578" t="s">
        <v>7228</v>
      </c>
      <c r="Q9578" t="s">
        <v>7229</v>
      </c>
      <c r="R9578" t="s">
        <v>7227</v>
      </c>
      <c r="S9578">
        <v>344544</v>
      </c>
      <c r="T9578">
        <v>438362</v>
      </c>
      <c r="U9578">
        <v>0.214</v>
      </c>
      <c r="V9578">
        <v>203600</v>
      </c>
      <c r="W9578">
        <v>747400</v>
      </c>
      <c r="X9578">
        <v>2024</v>
      </c>
      <c r="Y9578">
        <v>1331400</v>
      </c>
    </row>
    <row r="9579" spans="2:25" x14ac:dyDescent="0.35">
      <c r="B9579" t="s">
        <v>6640</v>
      </c>
      <c r="C9579" s="1">
        <v>45503</v>
      </c>
      <c r="D9579" t="s">
        <v>1277</v>
      </c>
      <c r="E9579" t="s">
        <v>3996</v>
      </c>
      <c r="F9579" t="s">
        <v>279</v>
      </c>
      <c r="G9579">
        <v>3</v>
      </c>
      <c r="H9579">
        <v>474400</v>
      </c>
      <c r="I9579">
        <v>372800</v>
      </c>
      <c r="J9579" t="s">
        <v>18</v>
      </c>
      <c r="K9579">
        <v>1423200</v>
      </c>
      <c r="L9579" t="s">
        <v>7202</v>
      </c>
      <c r="M9579" t="s">
        <v>7203</v>
      </c>
      <c r="N9579" s="1">
        <v>44999</v>
      </c>
      <c r="O9579" t="s">
        <v>279</v>
      </c>
      <c r="P9579" t="s">
        <v>7228</v>
      </c>
      <c r="Q9579" t="s">
        <v>7229</v>
      </c>
      <c r="R9579" t="s">
        <v>7227</v>
      </c>
      <c r="S9579">
        <v>344544</v>
      </c>
      <c r="T9579">
        <v>438362</v>
      </c>
      <c r="U9579">
        <v>0.214</v>
      </c>
      <c r="V9579">
        <v>304800</v>
      </c>
      <c r="W9579">
        <v>1118400</v>
      </c>
      <c r="X9579">
        <v>2024</v>
      </c>
      <c r="Y9579">
        <v>1992479.9999999998</v>
      </c>
    </row>
    <row r="9580" spans="2:25" x14ac:dyDescent="0.35">
      <c r="B9580" t="s">
        <v>6105</v>
      </c>
      <c r="C9580" s="1">
        <v>45376</v>
      </c>
      <c r="D9580" t="s">
        <v>578</v>
      </c>
      <c r="E9580" t="s">
        <v>5769</v>
      </c>
      <c r="F9580" t="s">
        <v>279</v>
      </c>
      <c r="G9580">
        <v>3</v>
      </c>
      <c r="H9580">
        <v>466200</v>
      </c>
      <c r="I9580">
        <v>366400</v>
      </c>
      <c r="J9580" t="s">
        <v>18</v>
      </c>
      <c r="K9580">
        <v>1398600</v>
      </c>
      <c r="L9580" t="s">
        <v>7204</v>
      </c>
      <c r="M9580" t="s">
        <v>7203</v>
      </c>
      <c r="N9580" s="1">
        <v>45318</v>
      </c>
      <c r="O9580" t="s">
        <v>279</v>
      </c>
      <c r="P9580" t="s">
        <v>7228</v>
      </c>
      <c r="Q9580" t="s">
        <v>7229</v>
      </c>
      <c r="R9580" t="s">
        <v>7227</v>
      </c>
      <c r="S9580">
        <v>344544</v>
      </c>
      <c r="T9580">
        <v>438362</v>
      </c>
      <c r="U9580">
        <v>0.214</v>
      </c>
      <c r="V9580">
        <v>299400</v>
      </c>
      <c r="W9580">
        <v>1099200</v>
      </c>
      <c r="X9580">
        <v>2024</v>
      </c>
      <c r="Y9580">
        <v>1958039.9999999998</v>
      </c>
    </row>
    <row r="9581" spans="2:25" x14ac:dyDescent="0.35">
      <c r="B9581" t="s">
        <v>6846</v>
      </c>
      <c r="C9581" s="1">
        <v>45549</v>
      </c>
      <c r="D9581" t="s">
        <v>1641</v>
      </c>
      <c r="E9581" t="s">
        <v>2396</v>
      </c>
      <c r="F9581" t="s">
        <v>279</v>
      </c>
      <c r="G9581">
        <v>1</v>
      </c>
      <c r="H9581">
        <v>443600</v>
      </c>
      <c r="I9581">
        <v>348700</v>
      </c>
      <c r="J9581" t="s">
        <v>14</v>
      </c>
      <c r="K9581">
        <v>443600</v>
      </c>
      <c r="L9581" t="s">
        <v>7209</v>
      </c>
      <c r="M9581" t="s">
        <v>7203</v>
      </c>
      <c r="N9581" s="1">
        <v>44564</v>
      </c>
      <c r="O9581" t="s">
        <v>279</v>
      </c>
      <c r="P9581" t="s">
        <v>7228</v>
      </c>
      <c r="Q9581" t="s">
        <v>7229</v>
      </c>
      <c r="R9581" t="s">
        <v>7227</v>
      </c>
      <c r="S9581">
        <v>344544</v>
      </c>
      <c r="T9581">
        <v>438362</v>
      </c>
      <c r="U9581">
        <v>0.214</v>
      </c>
      <c r="V9581">
        <v>94900</v>
      </c>
      <c r="W9581">
        <v>348700</v>
      </c>
      <c r="X9581">
        <v>2024</v>
      </c>
      <c r="Y9581">
        <v>621040</v>
      </c>
    </row>
    <row r="9582" spans="2:25" x14ac:dyDescent="0.35">
      <c r="B9582" t="s">
        <v>6779</v>
      </c>
      <c r="C9582" s="1">
        <v>45534</v>
      </c>
      <c r="D9582" t="s">
        <v>1479</v>
      </c>
      <c r="E9582" t="s">
        <v>3971</v>
      </c>
      <c r="F9582" t="s">
        <v>441</v>
      </c>
      <c r="G9582">
        <v>5</v>
      </c>
      <c r="H9582">
        <v>717600</v>
      </c>
      <c r="I9582">
        <v>507200</v>
      </c>
      <c r="J9582" t="s">
        <v>14</v>
      </c>
      <c r="K9582">
        <v>3588000</v>
      </c>
      <c r="L9582" t="s">
        <v>7204</v>
      </c>
      <c r="M9582" t="s">
        <v>7206</v>
      </c>
      <c r="N9582" s="1">
        <v>44969</v>
      </c>
      <c r="O9582" t="s">
        <v>441</v>
      </c>
      <c r="P9582" t="s">
        <v>7237</v>
      </c>
      <c r="Q9582" t="s">
        <v>7242</v>
      </c>
      <c r="R9582" t="s">
        <v>7234</v>
      </c>
      <c r="S9582">
        <v>422427</v>
      </c>
      <c r="T9582">
        <v>597645</v>
      </c>
      <c r="U9582">
        <v>0.29299999999999998</v>
      </c>
      <c r="V9582">
        <v>1052000</v>
      </c>
      <c r="W9582">
        <v>2536000</v>
      </c>
      <c r="X9582">
        <v>2024</v>
      </c>
      <c r="Y9582">
        <v>5023200</v>
      </c>
    </row>
    <row r="9583" spans="2:25" x14ac:dyDescent="0.35">
      <c r="B9583" t="s">
        <v>6614</v>
      </c>
      <c r="C9583" s="1">
        <v>45498</v>
      </c>
      <c r="D9583" t="s">
        <v>1277</v>
      </c>
      <c r="E9583" t="s">
        <v>579</v>
      </c>
      <c r="F9583" t="s">
        <v>441</v>
      </c>
      <c r="G9583">
        <v>2</v>
      </c>
      <c r="H9583">
        <v>701600</v>
      </c>
      <c r="I9583">
        <v>495900</v>
      </c>
      <c r="J9583" t="s">
        <v>18</v>
      </c>
      <c r="K9583">
        <v>1403200</v>
      </c>
      <c r="L9583" t="s">
        <v>7211</v>
      </c>
      <c r="M9583" t="s">
        <v>7206</v>
      </c>
      <c r="N9583" s="1">
        <v>43321</v>
      </c>
      <c r="O9583" t="s">
        <v>441</v>
      </c>
      <c r="P9583" t="s">
        <v>7237</v>
      </c>
      <c r="Q9583" t="s">
        <v>7242</v>
      </c>
      <c r="R9583" t="s">
        <v>7234</v>
      </c>
      <c r="S9583">
        <v>422427</v>
      </c>
      <c r="T9583">
        <v>597645</v>
      </c>
      <c r="U9583">
        <v>0.29299999999999998</v>
      </c>
      <c r="V9583">
        <v>411400</v>
      </c>
      <c r="W9583">
        <v>991800</v>
      </c>
      <c r="X9583">
        <v>2024</v>
      </c>
      <c r="Y9583">
        <v>1964479.9999999998</v>
      </c>
    </row>
    <row r="9584" spans="2:25" x14ac:dyDescent="0.35">
      <c r="B9584" t="s">
        <v>6534</v>
      </c>
      <c r="C9584" s="1">
        <v>45479</v>
      </c>
      <c r="D9584" t="s">
        <v>1277</v>
      </c>
      <c r="E9584" t="s">
        <v>83</v>
      </c>
      <c r="F9584" t="s">
        <v>441</v>
      </c>
      <c r="G9584">
        <v>2</v>
      </c>
      <c r="H9584">
        <v>693400</v>
      </c>
      <c r="I9584">
        <v>490100</v>
      </c>
      <c r="J9584" t="s">
        <v>14</v>
      </c>
      <c r="K9584">
        <v>1386800</v>
      </c>
      <c r="L9584" t="s">
        <v>7205</v>
      </c>
      <c r="M9584" t="s">
        <v>7203</v>
      </c>
      <c r="N9584" s="1">
        <v>44242</v>
      </c>
      <c r="O9584" t="s">
        <v>441</v>
      </c>
      <c r="P9584" t="s">
        <v>7237</v>
      </c>
      <c r="Q9584" t="s">
        <v>7242</v>
      </c>
      <c r="R9584" t="s">
        <v>7234</v>
      </c>
      <c r="S9584">
        <v>422427</v>
      </c>
      <c r="T9584">
        <v>597645</v>
      </c>
      <c r="U9584">
        <v>0.29299999999999998</v>
      </c>
      <c r="V9584">
        <v>406600</v>
      </c>
      <c r="W9584">
        <v>980200</v>
      </c>
      <c r="X9584">
        <v>2024</v>
      </c>
      <c r="Y9584">
        <v>1941519.9999999998</v>
      </c>
    </row>
    <row r="9585" spans="2:25" x14ac:dyDescent="0.35">
      <c r="B9585" t="s">
        <v>6484</v>
      </c>
      <c r="C9585" s="1">
        <v>45466</v>
      </c>
      <c r="D9585" t="s">
        <v>1091</v>
      </c>
      <c r="E9585" t="s">
        <v>181</v>
      </c>
      <c r="F9585" t="s">
        <v>441</v>
      </c>
      <c r="G9585">
        <v>2</v>
      </c>
      <c r="H9585">
        <v>686500</v>
      </c>
      <c r="I9585">
        <v>485200</v>
      </c>
      <c r="J9585" t="s">
        <v>14</v>
      </c>
      <c r="K9585">
        <v>1373000</v>
      </c>
      <c r="L9585" t="s">
        <v>7202</v>
      </c>
      <c r="M9585" t="s">
        <v>7203</v>
      </c>
      <c r="N9585" s="1">
        <v>44087</v>
      </c>
      <c r="O9585" t="s">
        <v>441</v>
      </c>
      <c r="P9585" t="s">
        <v>7237</v>
      </c>
      <c r="Q9585" t="s">
        <v>7242</v>
      </c>
      <c r="R9585" t="s">
        <v>7234</v>
      </c>
      <c r="S9585">
        <v>422427</v>
      </c>
      <c r="T9585">
        <v>597645</v>
      </c>
      <c r="U9585">
        <v>0.29299999999999998</v>
      </c>
      <c r="V9585">
        <v>402600</v>
      </c>
      <c r="W9585">
        <v>970400</v>
      </c>
      <c r="X9585">
        <v>2024</v>
      </c>
      <c r="Y9585">
        <v>1922199.9999999998</v>
      </c>
    </row>
    <row r="9586" spans="2:25" x14ac:dyDescent="0.35">
      <c r="B9586" t="s">
        <v>6527</v>
      </c>
      <c r="C9586" s="1">
        <v>45477</v>
      </c>
      <c r="D9586" t="s">
        <v>1277</v>
      </c>
      <c r="E9586" t="s">
        <v>2409</v>
      </c>
      <c r="F9586" t="s">
        <v>441</v>
      </c>
      <c r="G9586">
        <v>1</v>
      </c>
      <c r="H9586">
        <v>682400</v>
      </c>
      <c r="I9586">
        <v>482300</v>
      </c>
      <c r="J9586" t="s">
        <v>14</v>
      </c>
      <c r="K9586">
        <v>682400</v>
      </c>
      <c r="L9586" t="s">
        <v>7207</v>
      </c>
      <c r="M9586" t="s">
        <v>7203</v>
      </c>
      <c r="N9586" s="1">
        <v>44824</v>
      </c>
      <c r="O9586" t="s">
        <v>441</v>
      </c>
      <c r="P9586" t="s">
        <v>7237</v>
      </c>
      <c r="Q9586" t="s">
        <v>7242</v>
      </c>
      <c r="R9586" t="s">
        <v>7234</v>
      </c>
      <c r="S9586">
        <v>422427</v>
      </c>
      <c r="T9586">
        <v>597645</v>
      </c>
      <c r="U9586">
        <v>0.29299999999999998</v>
      </c>
      <c r="V9586">
        <v>200100</v>
      </c>
      <c r="W9586">
        <v>482300</v>
      </c>
      <c r="X9586">
        <v>2024</v>
      </c>
      <c r="Y9586">
        <v>955359.99999999988</v>
      </c>
    </row>
    <row r="9587" spans="2:25" x14ac:dyDescent="0.35">
      <c r="B9587" t="s">
        <v>6267</v>
      </c>
      <c r="C9587" s="1">
        <v>45414</v>
      </c>
      <c r="D9587" t="s">
        <v>931</v>
      </c>
      <c r="E9587" t="s">
        <v>657</v>
      </c>
      <c r="F9587" t="s">
        <v>441</v>
      </c>
      <c r="G9587">
        <v>2</v>
      </c>
      <c r="H9587">
        <v>676100</v>
      </c>
      <c r="I9587">
        <v>477900</v>
      </c>
      <c r="J9587" t="s">
        <v>18</v>
      </c>
      <c r="K9587">
        <v>1352200</v>
      </c>
      <c r="L9587" t="s">
        <v>7208</v>
      </c>
      <c r="M9587" t="s">
        <v>7206</v>
      </c>
      <c r="N9587" s="1">
        <v>43643</v>
      </c>
      <c r="O9587" t="s">
        <v>441</v>
      </c>
      <c r="P9587" t="s">
        <v>7237</v>
      </c>
      <c r="Q9587" t="s">
        <v>7242</v>
      </c>
      <c r="R9587" t="s">
        <v>7234</v>
      </c>
      <c r="S9587">
        <v>422427</v>
      </c>
      <c r="T9587">
        <v>597645</v>
      </c>
      <c r="U9587">
        <v>0.29299999999999998</v>
      </c>
      <c r="V9587">
        <v>396400</v>
      </c>
      <c r="W9587">
        <v>955800</v>
      </c>
      <c r="X9587">
        <v>2024</v>
      </c>
      <c r="Y9587">
        <v>1893079.9999999998</v>
      </c>
    </row>
    <row r="9588" spans="2:25" x14ac:dyDescent="0.35">
      <c r="B9588" t="s">
        <v>6072</v>
      </c>
      <c r="C9588" s="1">
        <v>45368</v>
      </c>
      <c r="D9588" t="s">
        <v>578</v>
      </c>
      <c r="E9588" t="s">
        <v>385</v>
      </c>
      <c r="F9588" t="s">
        <v>441</v>
      </c>
      <c r="G9588">
        <v>5</v>
      </c>
      <c r="H9588">
        <v>667400</v>
      </c>
      <c r="I9588">
        <v>471700</v>
      </c>
      <c r="J9588" t="s">
        <v>14</v>
      </c>
      <c r="K9588">
        <v>3337000</v>
      </c>
      <c r="L9588" t="s">
        <v>7211</v>
      </c>
      <c r="M9588" t="s">
        <v>7206</v>
      </c>
      <c r="N9588" s="1">
        <v>43686</v>
      </c>
      <c r="O9588" t="s">
        <v>441</v>
      </c>
      <c r="P9588" t="s">
        <v>7237</v>
      </c>
      <c r="Q9588" t="s">
        <v>7242</v>
      </c>
      <c r="R9588" t="s">
        <v>7234</v>
      </c>
      <c r="S9588">
        <v>422427</v>
      </c>
      <c r="T9588">
        <v>597645</v>
      </c>
      <c r="U9588">
        <v>0.29299999999999998</v>
      </c>
      <c r="V9588">
        <v>978500</v>
      </c>
      <c r="W9588">
        <v>2358500</v>
      </c>
      <c r="X9588">
        <v>2024</v>
      </c>
      <c r="Y9588">
        <v>4671800</v>
      </c>
    </row>
    <row r="9589" spans="2:25" x14ac:dyDescent="0.35">
      <c r="B9589" t="s">
        <v>6707</v>
      </c>
      <c r="C9589" s="1">
        <v>45517</v>
      </c>
      <c r="D9589" t="s">
        <v>1479</v>
      </c>
      <c r="E9589" t="s">
        <v>583</v>
      </c>
      <c r="F9589" t="s">
        <v>441</v>
      </c>
      <c r="G9589">
        <v>2</v>
      </c>
      <c r="H9589">
        <v>661400</v>
      </c>
      <c r="I9589">
        <v>467500</v>
      </c>
      <c r="J9589" t="s">
        <v>14</v>
      </c>
      <c r="K9589">
        <v>1322800</v>
      </c>
      <c r="L9589" t="s">
        <v>7204</v>
      </c>
      <c r="M9589" t="s">
        <v>7206</v>
      </c>
      <c r="N9589" s="1">
        <v>44126</v>
      </c>
      <c r="O9589" t="s">
        <v>441</v>
      </c>
      <c r="P9589" t="s">
        <v>7237</v>
      </c>
      <c r="Q9589" t="s">
        <v>7242</v>
      </c>
      <c r="R9589" t="s">
        <v>7234</v>
      </c>
      <c r="S9589">
        <v>422427</v>
      </c>
      <c r="T9589">
        <v>597645</v>
      </c>
      <c r="U9589">
        <v>0.29299999999999998</v>
      </c>
      <c r="V9589">
        <v>387800</v>
      </c>
      <c r="W9589">
        <v>935000</v>
      </c>
      <c r="X9589">
        <v>2024</v>
      </c>
      <c r="Y9589">
        <v>1851919.9999999998</v>
      </c>
    </row>
    <row r="9590" spans="2:25" x14ac:dyDescent="0.35">
      <c r="B9590" t="s">
        <v>5900</v>
      </c>
      <c r="C9590" s="1">
        <v>45323</v>
      </c>
      <c r="D9590" t="s">
        <v>375</v>
      </c>
      <c r="E9590" t="s">
        <v>2336</v>
      </c>
      <c r="F9590" t="s">
        <v>441</v>
      </c>
      <c r="G9590">
        <v>3</v>
      </c>
      <c r="H9590">
        <v>660900</v>
      </c>
      <c r="I9590">
        <v>467100</v>
      </c>
      <c r="J9590" t="s">
        <v>18</v>
      </c>
      <c r="K9590">
        <v>1982700</v>
      </c>
      <c r="L9590" t="s">
        <v>7207</v>
      </c>
      <c r="M9590" t="s">
        <v>7203</v>
      </c>
      <c r="N9590" s="1">
        <v>44730</v>
      </c>
      <c r="O9590" t="s">
        <v>441</v>
      </c>
      <c r="P9590" t="s">
        <v>7237</v>
      </c>
      <c r="Q9590" t="s">
        <v>7242</v>
      </c>
      <c r="R9590" t="s">
        <v>7234</v>
      </c>
      <c r="S9590">
        <v>422427</v>
      </c>
      <c r="T9590">
        <v>597645</v>
      </c>
      <c r="U9590">
        <v>0.29299999999999998</v>
      </c>
      <c r="V9590">
        <v>581400</v>
      </c>
      <c r="W9590">
        <v>1401300</v>
      </c>
      <c r="X9590">
        <v>2024</v>
      </c>
      <c r="Y9590">
        <v>2775780</v>
      </c>
    </row>
    <row r="9591" spans="2:25" x14ac:dyDescent="0.35">
      <c r="B9591" t="s">
        <v>6549</v>
      </c>
      <c r="C9591" s="1">
        <v>45483</v>
      </c>
      <c r="D9591" t="s">
        <v>1277</v>
      </c>
      <c r="E9591" t="s">
        <v>5800</v>
      </c>
      <c r="F9591" t="s">
        <v>441</v>
      </c>
      <c r="G9591">
        <v>3</v>
      </c>
      <c r="H9591">
        <v>628300</v>
      </c>
      <c r="I9591">
        <v>444100</v>
      </c>
      <c r="J9591" t="s">
        <v>18</v>
      </c>
      <c r="K9591">
        <v>1884900</v>
      </c>
      <c r="L9591" t="s">
        <v>7209</v>
      </c>
      <c r="M9591" t="s">
        <v>7203</v>
      </c>
      <c r="N9591" s="1">
        <v>45510</v>
      </c>
      <c r="O9591" t="s">
        <v>441</v>
      </c>
      <c r="P9591" t="s">
        <v>7237</v>
      </c>
      <c r="Q9591" t="s">
        <v>7242</v>
      </c>
      <c r="R9591" t="s">
        <v>7234</v>
      </c>
      <c r="S9591">
        <v>422427</v>
      </c>
      <c r="T9591">
        <v>597645</v>
      </c>
      <c r="U9591">
        <v>0.29299999999999998</v>
      </c>
      <c r="V9591">
        <v>552600</v>
      </c>
      <c r="W9591">
        <v>1332300</v>
      </c>
      <c r="X9591">
        <v>2024</v>
      </c>
      <c r="Y9591">
        <v>2638860</v>
      </c>
    </row>
    <row r="9592" spans="2:25" x14ac:dyDescent="0.35">
      <c r="B9592" t="s">
        <v>6873</v>
      </c>
      <c r="C9592" s="1">
        <v>45558</v>
      </c>
      <c r="D9592" t="s">
        <v>1641</v>
      </c>
      <c r="E9592" t="s">
        <v>689</v>
      </c>
      <c r="F9592" t="s">
        <v>94</v>
      </c>
      <c r="G9592">
        <v>5</v>
      </c>
      <c r="H9592">
        <v>3028800</v>
      </c>
      <c r="I9592">
        <v>2209800</v>
      </c>
      <c r="J9592" t="s">
        <v>14</v>
      </c>
      <c r="K9592">
        <v>15144000</v>
      </c>
      <c r="L9592" t="s">
        <v>7208</v>
      </c>
      <c r="M9592" t="s">
        <v>7206</v>
      </c>
      <c r="N9592" s="1">
        <v>44290</v>
      </c>
      <c r="O9592" t="s">
        <v>94</v>
      </c>
      <c r="P9592" t="s">
        <v>7231</v>
      </c>
      <c r="Q9592" t="s">
        <v>7241</v>
      </c>
      <c r="R9592" t="s">
        <v>7223</v>
      </c>
      <c r="S9592">
        <v>1791279</v>
      </c>
      <c r="T9592">
        <v>2455217</v>
      </c>
      <c r="U9592">
        <v>0.27</v>
      </c>
      <c r="V9592">
        <v>4095000</v>
      </c>
      <c r="W9592">
        <v>11049000</v>
      </c>
      <c r="X9592">
        <v>2024</v>
      </c>
      <c r="Y9592">
        <v>21201600</v>
      </c>
    </row>
    <row r="9593" spans="2:25" x14ac:dyDescent="0.35">
      <c r="B9593" t="s">
        <v>6966</v>
      </c>
      <c r="C9593" s="1">
        <v>45585</v>
      </c>
      <c r="D9593" t="s">
        <v>1809</v>
      </c>
      <c r="E9593" t="s">
        <v>449</v>
      </c>
      <c r="F9593" t="s">
        <v>94</v>
      </c>
      <c r="G9593">
        <v>3</v>
      </c>
      <c r="H9593">
        <v>2800100</v>
      </c>
      <c r="I9593">
        <v>2042900</v>
      </c>
      <c r="J9593" t="s">
        <v>18</v>
      </c>
      <c r="K9593">
        <v>8400300</v>
      </c>
      <c r="L9593" t="s">
        <v>7204</v>
      </c>
      <c r="M9593" t="s">
        <v>7203</v>
      </c>
      <c r="N9593" s="1">
        <v>44129</v>
      </c>
      <c r="O9593" t="s">
        <v>94</v>
      </c>
      <c r="P9593" t="s">
        <v>7231</v>
      </c>
      <c r="Q9593" t="s">
        <v>7241</v>
      </c>
      <c r="R9593" t="s">
        <v>7223</v>
      </c>
      <c r="S9593">
        <v>1791279</v>
      </c>
      <c r="T9593">
        <v>2455217</v>
      </c>
      <c r="U9593">
        <v>0.27</v>
      </c>
      <c r="V9593">
        <v>2271600</v>
      </c>
      <c r="W9593">
        <v>6128700</v>
      </c>
      <c r="X9593">
        <v>2024</v>
      </c>
      <c r="Y9593">
        <v>11760420</v>
      </c>
    </row>
    <row r="9594" spans="2:25" x14ac:dyDescent="0.35">
      <c r="B9594" t="s">
        <v>6971</v>
      </c>
      <c r="C9594" s="1">
        <v>45586</v>
      </c>
      <c r="D9594" t="s">
        <v>1809</v>
      </c>
      <c r="E9594" t="s">
        <v>528</v>
      </c>
      <c r="F9594" t="s">
        <v>94</v>
      </c>
      <c r="G9594">
        <v>4</v>
      </c>
      <c r="H9594">
        <v>2797600</v>
      </c>
      <c r="I9594">
        <v>2041100</v>
      </c>
      <c r="J9594" t="s">
        <v>14</v>
      </c>
      <c r="K9594">
        <v>11190400</v>
      </c>
      <c r="L9594" t="s">
        <v>7207</v>
      </c>
      <c r="M9594" t="s">
        <v>7206</v>
      </c>
      <c r="N9594" s="1">
        <v>43531</v>
      </c>
      <c r="O9594" t="s">
        <v>94</v>
      </c>
      <c r="P9594" t="s">
        <v>7231</v>
      </c>
      <c r="Q9594" t="s">
        <v>7241</v>
      </c>
      <c r="R9594" t="s">
        <v>7223</v>
      </c>
      <c r="S9594">
        <v>1791279</v>
      </c>
      <c r="T9594">
        <v>2455217</v>
      </c>
      <c r="U9594">
        <v>0.27</v>
      </c>
      <c r="V9594">
        <v>3026000</v>
      </c>
      <c r="W9594">
        <v>8164400</v>
      </c>
      <c r="X9594">
        <v>2024</v>
      </c>
      <c r="Y9594">
        <v>15666559.999999998</v>
      </c>
    </row>
    <row r="9595" spans="2:25" x14ac:dyDescent="0.35">
      <c r="B9595" t="s">
        <v>6722</v>
      </c>
      <c r="C9595" s="1">
        <v>45519</v>
      </c>
      <c r="D9595" t="s">
        <v>1479</v>
      </c>
      <c r="E9595" t="s">
        <v>56</v>
      </c>
      <c r="F9595" t="s">
        <v>94</v>
      </c>
      <c r="G9595">
        <v>2</v>
      </c>
      <c r="H9595">
        <v>2734900</v>
      </c>
      <c r="I9595">
        <v>1995400</v>
      </c>
      <c r="J9595" t="s">
        <v>14</v>
      </c>
      <c r="K9595">
        <v>5469800</v>
      </c>
      <c r="L9595" t="s">
        <v>7209</v>
      </c>
      <c r="M9595" t="s">
        <v>7203</v>
      </c>
      <c r="N9595" s="1">
        <v>44095</v>
      </c>
      <c r="O9595" t="s">
        <v>94</v>
      </c>
      <c r="P9595" t="s">
        <v>7231</v>
      </c>
      <c r="Q9595" t="s">
        <v>7241</v>
      </c>
      <c r="R9595" t="s">
        <v>7223</v>
      </c>
      <c r="S9595">
        <v>1791279</v>
      </c>
      <c r="T9595">
        <v>2455217</v>
      </c>
      <c r="U9595">
        <v>0.27</v>
      </c>
      <c r="V9595">
        <v>1479000</v>
      </c>
      <c r="W9595">
        <v>3990800</v>
      </c>
      <c r="X9595">
        <v>2024</v>
      </c>
      <c r="Y9595">
        <v>7657719.9999999991</v>
      </c>
    </row>
    <row r="9596" spans="2:25" x14ac:dyDescent="0.35">
      <c r="B9596" t="s">
        <v>5843</v>
      </c>
      <c r="C9596" s="1">
        <v>45309</v>
      </c>
      <c r="D9596" t="s">
        <v>11</v>
      </c>
      <c r="E9596" t="s">
        <v>56</v>
      </c>
      <c r="F9596" t="s">
        <v>94</v>
      </c>
      <c r="G9596">
        <v>2</v>
      </c>
      <c r="H9596">
        <v>2683200</v>
      </c>
      <c r="I9596">
        <v>1957600</v>
      </c>
      <c r="J9596" t="s">
        <v>14</v>
      </c>
      <c r="K9596">
        <v>5366400</v>
      </c>
      <c r="L9596" t="s">
        <v>7209</v>
      </c>
      <c r="M9596" t="s">
        <v>7203</v>
      </c>
      <c r="N9596" s="1">
        <v>44095</v>
      </c>
      <c r="O9596" t="s">
        <v>94</v>
      </c>
      <c r="P9596" t="s">
        <v>7231</v>
      </c>
      <c r="Q9596" t="s">
        <v>7241</v>
      </c>
      <c r="R9596" t="s">
        <v>7223</v>
      </c>
      <c r="S9596">
        <v>1791279</v>
      </c>
      <c r="T9596">
        <v>2455217</v>
      </c>
      <c r="U9596">
        <v>0.27</v>
      </c>
      <c r="V9596">
        <v>1451200</v>
      </c>
      <c r="W9596">
        <v>3915200</v>
      </c>
      <c r="X9596">
        <v>2024</v>
      </c>
      <c r="Y9596">
        <v>7512959.9999999991</v>
      </c>
    </row>
    <row r="9597" spans="2:25" x14ac:dyDescent="0.35">
      <c r="B9597" t="s">
        <v>6201</v>
      </c>
      <c r="C9597" s="1">
        <v>45398</v>
      </c>
      <c r="D9597" t="s">
        <v>764</v>
      </c>
      <c r="E9597" t="s">
        <v>468</v>
      </c>
      <c r="F9597" t="s">
        <v>94</v>
      </c>
      <c r="G9597">
        <v>5</v>
      </c>
      <c r="H9597">
        <v>2594400</v>
      </c>
      <c r="I9597">
        <v>1892800</v>
      </c>
      <c r="J9597" t="s">
        <v>18</v>
      </c>
      <c r="K9597">
        <v>12972000</v>
      </c>
      <c r="L9597" t="s">
        <v>7208</v>
      </c>
      <c r="M9597" t="s">
        <v>7203</v>
      </c>
      <c r="N9597" s="1">
        <v>43215</v>
      </c>
      <c r="O9597" t="s">
        <v>94</v>
      </c>
      <c r="P9597" t="s">
        <v>7231</v>
      </c>
      <c r="Q9597" t="s">
        <v>7241</v>
      </c>
      <c r="R9597" t="s">
        <v>7223</v>
      </c>
      <c r="S9597">
        <v>1791279</v>
      </c>
      <c r="T9597">
        <v>2455217</v>
      </c>
      <c r="U9597">
        <v>0.27</v>
      </c>
      <c r="V9597">
        <v>3508000</v>
      </c>
      <c r="W9597">
        <v>9464000</v>
      </c>
      <c r="X9597">
        <v>2024</v>
      </c>
      <c r="Y9597">
        <v>18160800</v>
      </c>
    </row>
    <row r="9598" spans="2:25" x14ac:dyDescent="0.35">
      <c r="B9598" t="s">
        <v>6475</v>
      </c>
      <c r="C9598" s="1">
        <v>45464</v>
      </c>
      <c r="D9598" t="s">
        <v>1091</v>
      </c>
      <c r="E9598" t="s">
        <v>160</v>
      </c>
      <c r="F9598" t="s">
        <v>187</v>
      </c>
      <c r="G9598">
        <v>4</v>
      </c>
      <c r="H9598">
        <v>404600</v>
      </c>
      <c r="I9598">
        <v>277200</v>
      </c>
      <c r="J9598" t="s">
        <v>18</v>
      </c>
      <c r="K9598">
        <v>1618400</v>
      </c>
      <c r="L9598" t="s">
        <v>7208</v>
      </c>
      <c r="M9598" t="s">
        <v>7203</v>
      </c>
      <c r="N9598" s="1">
        <v>44215</v>
      </c>
      <c r="O9598" t="s">
        <v>187</v>
      </c>
      <c r="P9598" t="s">
        <v>7221</v>
      </c>
      <c r="Q9598" t="s">
        <v>7222</v>
      </c>
      <c r="R9598" t="s">
        <v>7230</v>
      </c>
      <c r="S9598">
        <v>236119</v>
      </c>
      <c r="T9598">
        <v>344547</v>
      </c>
      <c r="U9598">
        <v>0.315</v>
      </c>
      <c r="V9598">
        <v>509600</v>
      </c>
      <c r="W9598">
        <v>1108800</v>
      </c>
      <c r="X9598">
        <v>2024</v>
      </c>
      <c r="Y9598">
        <v>2265760</v>
      </c>
    </row>
    <row r="9599" spans="2:25" x14ac:dyDescent="0.35">
      <c r="B9599" t="s">
        <v>6337</v>
      </c>
      <c r="C9599" s="1">
        <v>45431</v>
      </c>
      <c r="D9599" t="s">
        <v>931</v>
      </c>
      <c r="E9599" t="s">
        <v>5811</v>
      </c>
      <c r="F9599" t="s">
        <v>187</v>
      </c>
      <c r="G9599">
        <v>3</v>
      </c>
      <c r="H9599">
        <v>403100</v>
      </c>
      <c r="I9599">
        <v>276200</v>
      </c>
      <c r="J9599" t="s">
        <v>18</v>
      </c>
      <c r="K9599">
        <v>1209300</v>
      </c>
      <c r="L9599" t="s">
        <v>7209</v>
      </c>
      <c r="M9599" t="s">
        <v>7203</v>
      </c>
      <c r="N9599" s="1">
        <v>45427</v>
      </c>
      <c r="O9599" t="s">
        <v>187</v>
      </c>
      <c r="P9599" t="s">
        <v>7221</v>
      </c>
      <c r="Q9599" t="s">
        <v>7222</v>
      </c>
      <c r="R9599" t="s">
        <v>7230</v>
      </c>
      <c r="S9599">
        <v>236119</v>
      </c>
      <c r="T9599">
        <v>344547</v>
      </c>
      <c r="U9599">
        <v>0.315</v>
      </c>
      <c r="V9599">
        <v>380700</v>
      </c>
      <c r="W9599">
        <v>828600</v>
      </c>
      <c r="X9599">
        <v>2024</v>
      </c>
      <c r="Y9599">
        <v>1693020</v>
      </c>
    </row>
    <row r="9600" spans="2:25" x14ac:dyDescent="0.35">
      <c r="B9600" t="s">
        <v>6553</v>
      </c>
      <c r="C9600" s="1">
        <v>45483</v>
      </c>
      <c r="D9600" t="s">
        <v>1277</v>
      </c>
      <c r="E9600" t="s">
        <v>16</v>
      </c>
      <c r="F9600" t="s">
        <v>187</v>
      </c>
      <c r="G9600">
        <v>1</v>
      </c>
      <c r="H9600">
        <v>398500</v>
      </c>
      <c r="I9600">
        <v>273100</v>
      </c>
      <c r="J9600" t="s">
        <v>14</v>
      </c>
      <c r="K9600">
        <v>398500</v>
      </c>
      <c r="L9600" t="s">
        <v>7208</v>
      </c>
      <c r="M9600" t="s">
        <v>7203</v>
      </c>
      <c r="N9600" s="1">
        <v>43990</v>
      </c>
      <c r="O9600" t="s">
        <v>187</v>
      </c>
      <c r="P9600" t="s">
        <v>7221</v>
      </c>
      <c r="Q9600" t="s">
        <v>7222</v>
      </c>
      <c r="R9600" t="s">
        <v>7230</v>
      </c>
      <c r="S9600">
        <v>236119</v>
      </c>
      <c r="T9600">
        <v>344547</v>
      </c>
      <c r="U9600">
        <v>0.315</v>
      </c>
      <c r="V9600">
        <v>125400</v>
      </c>
      <c r="W9600">
        <v>273100</v>
      </c>
      <c r="X9600">
        <v>2024</v>
      </c>
      <c r="Y9600">
        <v>557900</v>
      </c>
    </row>
    <row r="9601" spans="2:25" x14ac:dyDescent="0.35">
      <c r="B9601" t="s">
        <v>6823</v>
      </c>
      <c r="C9601" s="1">
        <v>45543</v>
      </c>
      <c r="D9601" t="s">
        <v>1641</v>
      </c>
      <c r="E9601" t="s">
        <v>2447</v>
      </c>
      <c r="F9601" t="s">
        <v>187</v>
      </c>
      <c r="G9601">
        <v>1</v>
      </c>
      <c r="H9601">
        <v>396500</v>
      </c>
      <c r="I9601">
        <v>271700</v>
      </c>
      <c r="J9601" t="s">
        <v>14</v>
      </c>
      <c r="K9601">
        <v>396500</v>
      </c>
      <c r="L9601" t="s">
        <v>7208</v>
      </c>
      <c r="M9601" t="s">
        <v>7206</v>
      </c>
      <c r="N9601" s="1">
        <v>44910</v>
      </c>
      <c r="O9601" t="s">
        <v>187</v>
      </c>
      <c r="P9601" t="s">
        <v>7221</v>
      </c>
      <c r="Q9601" t="s">
        <v>7222</v>
      </c>
      <c r="R9601" t="s">
        <v>7230</v>
      </c>
      <c r="S9601">
        <v>236119</v>
      </c>
      <c r="T9601">
        <v>344547</v>
      </c>
      <c r="U9601">
        <v>0.315</v>
      </c>
      <c r="V9601">
        <v>124800</v>
      </c>
      <c r="W9601">
        <v>271700</v>
      </c>
      <c r="X9601">
        <v>2024</v>
      </c>
      <c r="Y9601">
        <v>555100</v>
      </c>
    </row>
    <row r="9602" spans="2:25" x14ac:dyDescent="0.35">
      <c r="B9602" t="s">
        <v>6597</v>
      </c>
      <c r="C9602" s="1">
        <v>45492</v>
      </c>
      <c r="D9602" t="s">
        <v>1277</v>
      </c>
      <c r="E9602" t="s">
        <v>701</v>
      </c>
      <c r="F9602" t="s">
        <v>187</v>
      </c>
      <c r="G9602">
        <v>3</v>
      </c>
      <c r="H9602">
        <v>391400</v>
      </c>
      <c r="I9602">
        <v>268300</v>
      </c>
      <c r="J9602" t="s">
        <v>18</v>
      </c>
      <c r="K9602">
        <v>1174200</v>
      </c>
      <c r="L9602" t="s">
        <v>7204</v>
      </c>
      <c r="M9602" t="s">
        <v>7203</v>
      </c>
      <c r="N9602" s="1">
        <v>44532</v>
      </c>
      <c r="O9602" t="s">
        <v>187</v>
      </c>
      <c r="P9602" t="s">
        <v>7221</v>
      </c>
      <c r="Q9602" t="s">
        <v>7222</v>
      </c>
      <c r="R9602" t="s">
        <v>7230</v>
      </c>
      <c r="S9602">
        <v>236119</v>
      </c>
      <c r="T9602">
        <v>344547</v>
      </c>
      <c r="U9602">
        <v>0.315</v>
      </c>
      <c r="V9602">
        <v>369300</v>
      </c>
      <c r="W9602">
        <v>804900</v>
      </c>
      <c r="X9602">
        <v>2024</v>
      </c>
      <c r="Y9602">
        <v>1643880</v>
      </c>
    </row>
    <row r="9603" spans="2:25" x14ac:dyDescent="0.35">
      <c r="B9603" t="s">
        <v>5982</v>
      </c>
      <c r="C9603" s="1">
        <v>45347</v>
      </c>
      <c r="D9603" t="s">
        <v>375</v>
      </c>
      <c r="E9603" t="s">
        <v>2719</v>
      </c>
      <c r="F9603" t="s">
        <v>187</v>
      </c>
      <c r="G9603">
        <v>3</v>
      </c>
      <c r="H9603">
        <v>391200</v>
      </c>
      <c r="I9603">
        <v>268100</v>
      </c>
      <c r="J9603" t="s">
        <v>14</v>
      </c>
      <c r="K9603">
        <v>1173600</v>
      </c>
      <c r="L9603" t="s">
        <v>7209</v>
      </c>
      <c r="M9603" t="s">
        <v>7203</v>
      </c>
      <c r="N9603" s="1">
        <v>44910</v>
      </c>
      <c r="O9603" t="s">
        <v>187</v>
      </c>
      <c r="P9603" t="s">
        <v>7221</v>
      </c>
      <c r="Q9603" t="s">
        <v>7222</v>
      </c>
      <c r="R9603" t="s">
        <v>7230</v>
      </c>
      <c r="S9603">
        <v>236119</v>
      </c>
      <c r="T9603">
        <v>344547</v>
      </c>
      <c r="U9603">
        <v>0.315</v>
      </c>
      <c r="V9603">
        <v>369300</v>
      </c>
      <c r="W9603">
        <v>804300</v>
      </c>
      <c r="X9603">
        <v>2024</v>
      </c>
      <c r="Y9603">
        <v>1643040</v>
      </c>
    </row>
    <row r="9604" spans="2:25" x14ac:dyDescent="0.35">
      <c r="B9604" t="s">
        <v>6578</v>
      </c>
      <c r="C9604" s="1">
        <v>45489</v>
      </c>
      <c r="D9604" t="s">
        <v>1277</v>
      </c>
      <c r="E9604" t="s">
        <v>6116</v>
      </c>
      <c r="F9604" t="s">
        <v>187</v>
      </c>
      <c r="G9604">
        <v>4</v>
      </c>
      <c r="H9604">
        <v>382100</v>
      </c>
      <c r="I9604">
        <v>261800</v>
      </c>
      <c r="J9604" t="s">
        <v>14</v>
      </c>
      <c r="K9604">
        <v>1528400</v>
      </c>
      <c r="L9604" t="s">
        <v>7209</v>
      </c>
      <c r="M9604" t="s">
        <v>7206</v>
      </c>
      <c r="N9604" s="1">
        <v>45653</v>
      </c>
      <c r="O9604" t="s">
        <v>187</v>
      </c>
      <c r="P9604" t="s">
        <v>7221</v>
      </c>
      <c r="Q9604" t="s">
        <v>7222</v>
      </c>
      <c r="R9604" t="s">
        <v>7230</v>
      </c>
      <c r="S9604">
        <v>236119</v>
      </c>
      <c r="T9604">
        <v>344547</v>
      </c>
      <c r="U9604">
        <v>0.315</v>
      </c>
      <c r="V9604">
        <v>481200</v>
      </c>
      <c r="W9604">
        <v>1047200</v>
      </c>
      <c r="X9604">
        <v>2024</v>
      </c>
      <c r="Y9604">
        <v>2139760</v>
      </c>
    </row>
    <row r="9605" spans="2:25" x14ac:dyDescent="0.35">
      <c r="B9605" t="s">
        <v>6334</v>
      </c>
      <c r="C9605" s="1">
        <v>45431</v>
      </c>
      <c r="D9605" t="s">
        <v>931</v>
      </c>
      <c r="E9605" t="s">
        <v>381</v>
      </c>
      <c r="F9605" t="s">
        <v>187</v>
      </c>
      <c r="G9605">
        <v>5</v>
      </c>
      <c r="H9605">
        <v>373300</v>
      </c>
      <c r="I9605">
        <v>255800</v>
      </c>
      <c r="J9605" t="s">
        <v>18</v>
      </c>
      <c r="K9605">
        <v>1866500</v>
      </c>
      <c r="L9605" t="s">
        <v>7202</v>
      </c>
      <c r="M9605" t="s">
        <v>7206</v>
      </c>
      <c r="N9605" s="1">
        <v>44051</v>
      </c>
      <c r="O9605" t="s">
        <v>187</v>
      </c>
      <c r="P9605" t="s">
        <v>7221</v>
      </c>
      <c r="Q9605" t="s">
        <v>7222</v>
      </c>
      <c r="R9605" t="s">
        <v>7230</v>
      </c>
      <c r="S9605">
        <v>236119</v>
      </c>
      <c r="T9605">
        <v>344547</v>
      </c>
      <c r="U9605">
        <v>0.315</v>
      </c>
      <c r="V9605">
        <v>587500</v>
      </c>
      <c r="W9605">
        <v>1279000</v>
      </c>
      <c r="X9605">
        <v>2024</v>
      </c>
      <c r="Y9605">
        <v>2613100</v>
      </c>
    </row>
    <row r="9606" spans="2:25" x14ac:dyDescent="0.35">
      <c r="B9606" t="s">
        <v>6914</v>
      </c>
      <c r="C9606" s="1">
        <v>45571</v>
      </c>
      <c r="D9606" t="s">
        <v>1809</v>
      </c>
      <c r="E9606" t="s">
        <v>229</v>
      </c>
      <c r="F9606" t="s">
        <v>187</v>
      </c>
      <c r="G9606">
        <v>1</v>
      </c>
      <c r="H9606">
        <v>372400</v>
      </c>
      <c r="I9606">
        <v>255200</v>
      </c>
      <c r="J9606" t="s">
        <v>18</v>
      </c>
      <c r="K9606">
        <v>372400</v>
      </c>
      <c r="L9606" t="s">
        <v>7204</v>
      </c>
      <c r="M9606" t="s">
        <v>7206</v>
      </c>
      <c r="N9606" s="1">
        <v>44156</v>
      </c>
      <c r="O9606" t="s">
        <v>187</v>
      </c>
      <c r="P9606" t="s">
        <v>7221</v>
      </c>
      <c r="Q9606" t="s">
        <v>7222</v>
      </c>
      <c r="R9606" t="s">
        <v>7230</v>
      </c>
      <c r="S9606">
        <v>236119</v>
      </c>
      <c r="T9606">
        <v>344547</v>
      </c>
      <c r="U9606">
        <v>0.315</v>
      </c>
      <c r="V9606">
        <v>117200</v>
      </c>
      <c r="W9606">
        <v>255200</v>
      </c>
      <c r="X9606">
        <v>2024</v>
      </c>
      <c r="Y9606">
        <v>521359.99999999994</v>
      </c>
    </row>
    <row r="9607" spans="2:25" x14ac:dyDescent="0.35">
      <c r="B9607" t="s">
        <v>6816</v>
      </c>
      <c r="C9607" s="1">
        <v>45541</v>
      </c>
      <c r="D9607" t="s">
        <v>1641</v>
      </c>
      <c r="E9607" t="s">
        <v>5852</v>
      </c>
      <c r="F9607" t="s">
        <v>187</v>
      </c>
      <c r="G9607">
        <v>4</v>
      </c>
      <c r="H9607">
        <v>371100</v>
      </c>
      <c r="I9607">
        <v>254300</v>
      </c>
      <c r="J9607" t="s">
        <v>18</v>
      </c>
      <c r="K9607">
        <v>1484400</v>
      </c>
      <c r="L9607" t="s">
        <v>7202</v>
      </c>
      <c r="M9607" t="s">
        <v>7203</v>
      </c>
      <c r="N9607" s="1">
        <v>45427</v>
      </c>
      <c r="O9607" t="s">
        <v>187</v>
      </c>
      <c r="P9607" t="s">
        <v>7221</v>
      </c>
      <c r="Q9607" t="s">
        <v>7222</v>
      </c>
      <c r="R9607" t="s">
        <v>7230</v>
      </c>
      <c r="S9607">
        <v>236119</v>
      </c>
      <c r="T9607">
        <v>344547</v>
      </c>
      <c r="U9607">
        <v>0.315</v>
      </c>
      <c r="V9607">
        <v>467200</v>
      </c>
      <c r="W9607">
        <v>1017200</v>
      </c>
      <c r="X9607">
        <v>2024</v>
      </c>
      <c r="Y9607">
        <v>2078159.9999999998</v>
      </c>
    </row>
    <row r="9608" spans="2:25" x14ac:dyDescent="0.35">
      <c r="B9608" t="s">
        <v>6868</v>
      </c>
      <c r="C9608" s="1">
        <v>45555</v>
      </c>
      <c r="D9608" t="s">
        <v>1641</v>
      </c>
      <c r="E9608" t="s">
        <v>53</v>
      </c>
      <c r="F9608" t="s">
        <v>187</v>
      </c>
      <c r="G9608">
        <v>2</v>
      </c>
      <c r="H9608">
        <v>369800</v>
      </c>
      <c r="I9608">
        <v>253400</v>
      </c>
      <c r="J9608" t="s">
        <v>18</v>
      </c>
      <c r="K9608">
        <v>739600</v>
      </c>
      <c r="L9608" t="s">
        <v>7202</v>
      </c>
      <c r="M9608" t="s">
        <v>7203</v>
      </c>
      <c r="N9608" s="1">
        <v>43636</v>
      </c>
      <c r="O9608" t="s">
        <v>187</v>
      </c>
      <c r="P9608" t="s">
        <v>7221</v>
      </c>
      <c r="Q9608" t="s">
        <v>7222</v>
      </c>
      <c r="R9608" t="s">
        <v>7230</v>
      </c>
      <c r="S9608">
        <v>236119</v>
      </c>
      <c r="T9608">
        <v>344547</v>
      </c>
      <c r="U9608">
        <v>0.315</v>
      </c>
      <c r="V9608">
        <v>232800</v>
      </c>
      <c r="W9608">
        <v>506800</v>
      </c>
      <c r="X9608">
        <v>2024</v>
      </c>
      <c r="Y9608">
        <v>1035439.9999999999</v>
      </c>
    </row>
    <row r="9609" spans="2:25" x14ac:dyDescent="0.35">
      <c r="B9609" t="s">
        <v>5926</v>
      </c>
      <c r="C9609" s="1">
        <v>45327</v>
      </c>
      <c r="D9609" t="s">
        <v>375</v>
      </c>
      <c r="E9609" t="s">
        <v>111</v>
      </c>
      <c r="F9609" t="s">
        <v>187</v>
      </c>
      <c r="G9609">
        <v>4</v>
      </c>
      <c r="H9609">
        <v>366400</v>
      </c>
      <c r="I9609">
        <v>251100</v>
      </c>
      <c r="J9609" t="s">
        <v>14</v>
      </c>
      <c r="K9609">
        <v>1465600</v>
      </c>
      <c r="L9609" t="s">
        <v>7204</v>
      </c>
      <c r="M9609" t="s">
        <v>7203</v>
      </c>
      <c r="N9609" s="1">
        <v>44479</v>
      </c>
      <c r="O9609" t="s">
        <v>187</v>
      </c>
      <c r="P9609" t="s">
        <v>7221</v>
      </c>
      <c r="Q9609" t="s">
        <v>7222</v>
      </c>
      <c r="R9609" t="s">
        <v>7230</v>
      </c>
      <c r="S9609">
        <v>236119</v>
      </c>
      <c r="T9609">
        <v>344547</v>
      </c>
      <c r="U9609">
        <v>0.315</v>
      </c>
      <c r="V9609">
        <v>461200</v>
      </c>
      <c r="W9609">
        <v>1004400</v>
      </c>
      <c r="X9609">
        <v>2024</v>
      </c>
      <c r="Y9609">
        <v>2051839.9999999998</v>
      </c>
    </row>
    <row r="9610" spans="2:25" x14ac:dyDescent="0.35">
      <c r="B9610" t="s">
        <v>6750</v>
      </c>
      <c r="C9610" s="1">
        <v>45528</v>
      </c>
      <c r="D9610" t="s">
        <v>1479</v>
      </c>
      <c r="E9610" t="s">
        <v>114</v>
      </c>
      <c r="F9610" t="s">
        <v>187</v>
      </c>
      <c r="G9610">
        <v>1</v>
      </c>
      <c r="H9610">
        <v>356800</v>
      </c>
      <c r="I9610">
        <v>244500</v>
      </c>
      <c r="J9610" t="s">
        <v>14</v>
      </c>
      <c r="K9610">
        <v>356800</v>
      </c>
      <c r="L9610" t="s">
        <v>7209</v>
      </c>
      <c r="M9610" t="s">
        <v>7203</v>
      </c>
      <c r="N9610" s="1">
        <v>43509</v>
      </c>
      <c r="O9610" t="s">
        <v>187</v>
      </c>
      <c r="P9610" t="s">
        <v>7221</v>
      </c>
      <c r="Q9610" t="s">
        <v>7222</v>
      </c>
      <c r="R9610" t="s">
        <v>7230</v>
      </c>
      <c r="S9610">
        <v>236119</v>
      </c>
      <c r="T9610">
        <v>344547</v>
      </c>
      <c r="U9610">
        <v>0.315</v>
      </c>
      <c r="V9610">
        <v>112300</v>
      </c>
      <c r="W9610">
        <v>244500</v>
      </c>
      <c r="X9610">
        <v>2024</v>
      </c>
      <c r="Y9610">
        <v>499519.99999999994</v>
      </c>
    </row>
    <row r="9611" spans="2:25" x14ac:dyDescent="0.35">
      <c r="B9611" t="s">
        <v>6586</v>
      </c>
      <c r="C9611" s="1">
        <v>45491</v>
      </c>
      <c r="D9611" t="s">
        <v>1277</v>
      </c>
      <c r="E9611" t="s">
        <v>312</v>
      </c>
      <c r="F9611" t="s">
        <v>846</v>
      </c>
      <c r="G9611">
        <v>4</v>
      </c>
      <c r="H9611">
        <v>662800</v>
      </c>
      <c r="I9611">
        <v>521000</v>
      </c>
      <c r="J9611" t="s">
        <v>18</v>
      </c>
      <c r="K9611">
        <v>2651200</v>
      </c>
      <c r="L9611" t="s">
        <v>7208</v>
      </c>
      <c r="M9611" t="s">
        <v>7206</v>
      </c>
      <c r="N9611" s="1">
        <v>44000</v>
      </c>
      <c r="O9611" t="s">
        <v>846</v>
      </c>
      <c r="P9611" t="s">
        <v>7221</v>
      </c>
      <c r="Q9611" t="s">
        <v>7243</v>
      </c>
      <c r="R9611" t="s">
        <v>7227</v>
      </c>
      <c r="S9611">
        <v>442906</v>
      </c>
      <c r="T9611">
        <v>563459</v>
      </c>
      <c r="U9611">
        <v>0.214</v>
      </c>
      <c r="V9611">
        <v>567200</v>
      </c>
      <c r="W9611">
        <v>2084000</v>
      </c>
      <c r="X9611">
        <v>2024</v>
      </c>
      <c r="Y9611">
        <v>3711679.9999999995</v>
      </c>
    </row>
    <row r="9612" spans="2:25" x14ac:dyDescent="0.35">
      <c r="B9612" t="s">
        <v>6021</v>
      </c>
      <c r="C9612" s="1">
        <v>45356</v>
      </c>
      <c r="D9612" t="s">
        <v>578</v>
      </c>
      <c r="E9612" t="s">
        <v>4275</v>
      </c>
      <c r="F9612" t="s">
        <v>846</v>
      </c>
      <c r="G9612">
        <v>1</v>
      </c>
      <c r="H9612">
        <v>661900</v>
      </c>
      <c r="I9612">
        <v>520300</v>
      </c>
      <c r="J9612" t="s">
        <v>18</v>
      </c>
      <c r="K9612">
        <v>661900</v>
      </c>
      <c r="L9612" t="s">
        <v>7210</v>
      </c>
      <c r="M9612" t="s">
        <v>7203</v>
      </c>
      <c r="N9612" s="1">
        <v>45208</v>
      </c>
      <c r="O9612" t="s">
        <v>846</v>
      </c>
      <c r="P9612" t="s">
        <v>7221</v>
      </c>
      <c r="Q9612" t="s">
        <v>7243</v>
      </c>
      <c r="R9612" t="s">
        <v>7227</v>
      </c>
      <c r="S9612">
        <v>442906</v>
      </c>
      <c r="T9612">
        <v>563459</v>
      </c>
      <c r="U9612">
        <v>0.214</v>
      </c>
      <c r="V9612">
        <v>141600</v>
      </c>
      <c r="W9612">
        <v>520300</v>
      </c>
      <c r="X9612">
        <v>2024</v>
      </c>
      <c r="Y9612">
        <v>926659.99999999988</v>
      </c>
    </row>
    <row r="9613" spans="2:25" x14ac:dyDescent="0.35">
      <c r="B9613" t="s">
        <v>6245</v>
      </c>
      <c r="C9613" s="1">
        <v>45408</v>
      </c>
      <c r="D9613" t="s">
        <v>764</v>
      </c>
      <c r="E9613" t="s">
        <v>44</v>
      </c>
      <c r="F9613" t="s">
        <v>846</v>
      </c>
      <c r="G9613">
        <v>5</v>
      </c>
      <c r="H9613">
        <v>661200</v>
      </c>
      <c r="I9613">
        <v>519800</v>
      </c>
      <c r="J9613" t="s">
        <v>14</v>
      </c>
      <c r="K9613">
        <v>3306000</v>
      </c>
      <c r="L9613" t="s">
        <v>7209</v>
      </c>
      <c r="M9613" t="s">
        <v>7206</v>
      </c>
      <c r="N9613" s="1">
        <v>43454</v>
      </c>
      <c r="O9613" t="s">
        <v>846</v>
      </c>
      <c r="P9613" t="s">
        <v>7221</v>
      </c>
      <c r="Q9613" t="s">
        <v>7243</v>
      </c>
      <c r="R9613" t="s">
        <v>7227</v>
      </c>
      <c r="S9613">
        <v>442906</v>
      </c>
      <c r="T9613">
        <v>563459</v>
      </c>
      <c r="U9613">
        <v>0.214</v>
      </c>
      <c r="V9613">
        <v>707000</v>
      </c>
      <c r="W9613">
        <v>2599000</v>
      </c>
      <c r="X9613">
        <v>2024</v>
      </c>
      <c r="Y9613">
        <v>4628400</v>
      </c>
    </row>
    <row r="9614" spans="2:25" x14ac:dyDescent="0.35">
      <c r="B9614" t="s">
        <v>6537</v>
      </c>
      <c r="C9614" s="1">
        <v>45481</v>
      </c>
      <c r="D9614" t="s">
        <v>1277</v>
      </c>
      <c r="E9614" t="s">
        <v>5968</v>
      </c>
      <c r="F9614" t="s">
        <v>846</v>
      </c>
      <c r="G9614">
        <v>4</v>
      </c>
      <c r="H9614">
        <v>658700</v>
      </c>
      <c r="I9614">
        <v>517800</v>
      </c>
      <c r="J9614" t="s">
        <v>14</v>
      </c>
      <c r="K9614">
        <v>2634800</v>
      </c>
      <c r="L9614" t="s">
        <v>7208</v>
      </c>
      <c r="M9614" t="s">
        <v>7203</v>
      </c>
      <c r="N9614" s="1">
        <v>45475</v>
      </c>
      <c r="O9614" t="s">
        <v>846</v>
      </c>
      <c r="P9614" t="s">
        <v>7221</v>
      </c>
      <c r="Q9614" t="s">
        <v>7243</v>
      </c>
      <c r="R9614" t="s">
        <v>7227</v>
      </c>
      <c r="S9614">
        <v>442906</v>
      </c>
      <c r="T9614">
        <v>563459</v>
      </c>
      <c r="U9614">
        <v>0.214</v>
      </c>
      <c r="V9614">
        <v>563600</v>
      </c>
      <c r="W9614">
        <v>2071200</v>
      </c>
      <c r="X9614">
        <v>2024</v>
      </c>
      <c r="Y9614">
        <v>3688719.9999999995</v>
      </c>
    </row>
    <row r="9615" spans="2:25" x14ac:dyDescent="0.35">
      <c r="B9615" t="s">
        <v>6008</v>
      </c>
      <c r="C9615" s="1">
        <v>45353</v>
      </c>
      <c r="D9615" t="s">
        <v>578</v>
      </c>
      <c r="E9615" t="s">
        <v>5800</v>
      </c>
      <c r="F9615" t="s">
        <v>846</v>
      </c>
      <c r="G9615">
        <v>1</v>
      </c>
      <c r="H9615">
        <v>640900</v>
      </c>
      <c r="I9615">
        <v>503800</v>
      </c>
      <c r="J9615" t="s">
        <v>14</v>
      </c>
      <c r="K9615">
        <v>640900</v>
      </c>
      <c r="L9615" t="s">
        <v>7209</v>
      </c>
      <c r="M9615" t="s">
        <v>7203</v>
      </c>
      <c r="N9615" s="1">
        <v>45510</v>
      </c>
      <c r="O9615" t="s">
        <v>846</v>
      </c>
      <c r="P9615" t="s">
        <v>7221</v>
      </c>
      <c r="Q9615" t="s">
        <v>7243</v>
      </c>
      <c r="R9615" t="s">
        <v>7227</v>
      </c>
      <c r="S9615">
        <v>442906</v>
      </c>
      <c r="T9615">
        <v>563459</v>
      </c>
      <c r="U9615">
        <v>0.214</v>
      </c>
      <c r="V9615">
        <v>137100</v>
      </c>
      <c r="W9615">
        <v>503800</v>
      </c>
      <c r="X9615">
        <v>2024</v>
      </c>
      <c r="Y9615">
        <v>897260</v>
      </c>
    </row>
    <row r="9616" spans="2:25" x14ac:dyDescent="0.35">
      <c r="B9616" t="s">
        <v>6751</v>
      </c>
      <c r="C9616" s="1">
        <v>45528</v>
      </c>
      <c r="D9616" t="s">
        <v>1479</v>
      </c>
      <c r="E9616" t="s">
        <v>5798</v>
      </c>
      <c r="F9616" t="s">
        <v>846</v>
      </c>
      <c r="G9616">
        <v>2</v>
      </c>
      <c r="H9616">
        <v>639300</v>
      </c>
      <c r="I9616">
        <v>502500</v>
      </c>
      <c r="J9616" t="s">
        <v>14</v>
      </c>
      <c r="K9616">
        <v>1278600</v>
      </c>
      <c r="L9616" t="s">
        <v>7204</v>
      </c>
      <c r="M9616" t="s">
        <v>7203</v>
      </c>
      <c r="N9616" s="1">
        <v>45374</v>
      </c>
      <c r="O9616" t="s">
        <v>846</v>
      </c>
      <c r="P9616" t="s">
        <v>7221</v>
      </c>
      <c r="Q9616" t="s">
        <v>7243</v>
      </c>
      <c r="R9616" t="s">
        <v>7227</v>
      </c>
      <c r="S9616">
        <v>442906</v>
      </c>
      <c r="T9616">
        <v>563459</v>
      </c>
      <c r="U9616">
        <v>0.214</v>
      </c>
      <c r="V9616">
        <v>273600</v>
      </c>
      <c r="W9616">
        <v>1005000</v>
      </c>
      <c r="X9616">
        <v>2024</v>
      </c>
      <c r="Y9616">
        <v>1790040</v>
      </c>
    </row>
    <row r="9617" spans="2:25" x14ac:dyDescent="0.35">
      <c r="B9617" t="s">
        <v>6950</v>
      </c>
      <c r="C9617" s="1">
        <v>45581</v>
      </c>
      <c r="D9617" t="s">
        <v>1809</v>
      </c>
      <c r="E9617" t="s">
        <v>4036</v>
      </c>
      <c r="F9617" t="s">
        <v>846</v>
      </c>
      <c r="G9617">
        <v>5</v>
      </c>
      <c r="H9617">
        <v>637600</v>
      </c>
      <c r="I9617">
        <v>501200</v>
      </c>
      <c r="J9617" t="s">
        <v>18</v>
      </c>
      <c r="K9617">
        <v>3188000</v>
      </c>
      <c r="L9617" t="s">
        <v>7204</v>
      </c>
      <c r="M9617" t="s">
        <v>7206</v>
      </c>
      <c r="N9617" s="1">
        <v>45019</v>
      </c>
      <c r="O9617" t="s">
        <v>846</v>
      </c>
      <c r="P9617" t="s">
        <v>7221</v>
      </c>
      <c r="Q9617" t="s">
        <v>7243</v>
      </c>
      <c r="R9617" t="s">
        <v>7227</v>
      </c>
      <c r="S9617">
        <v>442906</v>
      </c>
      <c r="T9617">
        <v>563459</v>
      </c>
      <c r="U9617">
        <v>0.214</v>
      </c>
      <c r="V9617">
        <v>682000</v>
      </c>
      <c r="W9617">
        <v>2506000</v>
      </c>
      <c r="X9617">
        <v>2024</v>
      </c>
      <c r="Y9617">
        <v>4463200</v>
      </c>
    </row>
    <row r="9618" spans="2:25" x14ac:dyDescent="0.35">
      <c r="B9618" t="s">
        <v>6888</v>
      </c>
      <c r="C9618" s="1">
        <v>45564</v>
      </c>
      <c r="D9618" t="s">
        <v>1641</v>
      </c>
      <c r="E9618" t="s">
        <v>5852</v>
      </c>
      <c r="F9618" t="s">
        <v>846</v>
      </c>
      <c r="G9618">
        <v>4</v>
      </c>
      <c r="H9618">
        <v>624300</v>
      </c>
      <c r="I9618">
        <v>490700</v>
      </c>
      <c r="J9618" t="s">
        <v>18</v>
      </c>
      <c r="K9618">
        <v>2497200</v>
      </c>
      <c r="L9618" t="s">
        <v>7202</v>
      </c>
      <c r="M9618" t="s">
        <v>7203</v>
      </c>
      <c r="N9618" s="1">
        <v>45427</v>
      </c>
      <c r="O9618" t="s">
        <v>846</v>
      </c>
      <c r="P9618" t="s">
        <v>7221</v>
      </c>
      <c r="Q9618" t="s">
        <v>7243</v>
      </c>
      <c r="R9618" t="s">
        <v>7227</v>
      </c>
      <c r="S9618">
        <v>442906</v>
      </c>
      <c r="T9618">
        <v>563459</v>
      </c>
      <c r="U9618">
        <v>0.214</v>
      </c>
      <c r="V9618">
        <v>534400</v>
      </c>
      <c r="W9618">
        <v>1962800</v>
      </c>
      <c r="X9618">
        <v>2024</v>
      </c>
      <c r="Y9618">
        <v>3496080</v>
      </c>
    </row>
    <row r="9619" spans="2:25" x14ac:dyDescent="0.35">
      <c r="B9619" t="s">
        <v>6229</v>
      </c>
      <c r="C9619" s="1">
        <v>45404</v>
      </c>
      <c r="D9619" t="s">
        <v>764</v>
      </c>
      <c r="E9619" t="s">
        <v>2517</v>
      </c>
      <c r="F9619" t="s">
        <v>846</v>
      </c>
      <c r="G9619">
        <v>2</v>
      </c>
      <c r="H9619">
        <v>622600</v>
      </c>
      <c r="I9619">
        <v>489400</v>
      </c>
      <c r="J9619" t="s">
        <v>14</v>
      </c>
      <c r="K9619">
        <v>1245200</v>
      </c>
      <c r="L9619" t="s">
        <v>7207</v>
      </c>
      <c r="M9619" t="s">
        <v>7203</v>
      </c>
      <c r="N9619" s="1">
        <v>44848</v>
      </c>
      <c r="O9619" t="s">
        <v>846</v>
      </c>
      <c r="P9619" t="s">
        <v>7221</v>
      </c>
      <c r="Q9619" t="s">
        <v>7243</v>
      </c>
      <c r="R9619" t="s">
        <v>7227</v>
      </c>
      <c r="S9619">
        <v>442906</v>
      </c>
      <c r="T9619">
        <v>563459</v>
      </c>
      <c r="U9619">
        <v>0.214</v>
      </c>
      <c r="V9619">
        <v>266400</v>
      </c>
      <c r="W9619">
        <v>978800</v>
      </c>
      <c r="X9619">
        <v>2024</v>
      </c>
      <c r="Y9619">
        <v>1743280</v>
      </c>
    </row>
    <row r="9620" spans="2:25" x14ac:dyDescent="0.35">
      <c r="B9620" t="s">
        <v>7009</v>
      </c>
      <c r="C9620" s="1">
        <v>45595</v>
      </c>
      <c r="D9620" t="s">
        <v>1809</v>
      </c>
      <c r="E9620" t="s">
        <v>2719</v>
      </c>
      <c r="F9620" t="s">
        <v>846</v>
      </c>
      <c r="G9620">
        <v>4</v>
      </c>
      <c r="H9620">
        <v>622300</v>
      </c>
      <c r="I9620">
        <v>489100</v>
      </c>
      <c r="J9620" t="s">
        <v>18</v>
      </c>
      <c r="K9620">
        <v>2489200</v>
      </c>
      <c r="L9620" t="s">
        <v>7209</v>
      </c>
      <c r="M9620" t="s">
        <v>7203</v>
      </c>
      <c r="N9620" s="1">
        <v>44910</v>
      </c>
      <c r="O9620" t="s">
        <v>846</v>
      </c>
      <c r="P9620" t="s">
        <v>7221</v>
      </c>
      <c r="Q9620" t="s">
        <v>7243</v>
      </c>
      <c r="R9620" t="s">
        <v>7227</v>
      </c>
      <c r="S9620">
        <v>442906</v>
      </c>
      <c r="T9620">
        <v>563459</v>
      </c>
      <c r="U9620">
        <v>0.214</v>
      </c>
      <c r="V9620">
        <v>532800</v>
      </c>
      <c r="W9620">
        <v>1956400</v>
      </c>
      <c r="X9620">
        <v>2024</v>
      </c>
      <c r="Y9620">
        <v>3484880</v>
      </c>
    </row>
    <row r="9621" spans="2:25" x14ac:dyDescent="0.35">
      <c r="B9621" t="s">
        <v>6921</v>
      </c>
      <c r="C9621" s="1">
        <v>45572</v>
      </c>
      <c r="D9621" t="s">
        <v>1809</v>
      </c>
      <c r="E9621" t="s">
        <v>38</v>
      </c>
      <c r="F9621" t="s">
        <v>846</v>
      </c>
      <c r="G9621">
        <v>3</v>
      </c>
      <c r="H9621">
        <v>621500</v>
      </c>
      <c r="I9621">
        <v>488500</v>
      </c>
      <c r="J9621" t="s">
        <v>14</v>
      </c>
      <c r="K9621">
        <v>1864500</v>
      </c>
      <c r="L9621" t="s">
        <v>7207</v>
      </c>
      <c r="M9621" t="s">
        <v>7206</v>
      </c>
      <c r="N9621" s="1">
        <v>43376</v>
      </c>
      <c r="O9621" t="s">
        <v>846</v>
      </c>
      <c r="P9621" t="s">
        <v>7221</v>
      </c>
      <c r="Q9621" t="s">
        <v>7243</v>
      </c>
      <c r="R9621" t="s">
        <v>7227</v>
      </c>
      <c r="S9621">
        <v>442906</v>
      </c>
      <c r="T9621">
        <v>563459</v>
      </c>
      <c r="U9621">
        <v>0.214</v>
      </c>
      <c r="V9621">
        <v>399000</v>
      </c>
      <c r="W9621">
        <v>1465500</v>
      </c>
      <c r="X9621">
        <v>2024</v>
      </c>
      <c r="Y9621">
        <v>2610300</v>
      </c>
    </row>
    <row r="9622" spans="2:25" x14ac:dyDescent="0.35">
      <c r="B9622" t="s">
        <v>6346</v>
      </c>
      <c r="C9622" s="1">
        <v>45433</v>
      </c>
      <c r="D9622" t="s">
        <v>931</v>
      </c>
      <c r="E9622" t="s">
        <v>4275</v>
      </c>
      <c r="F9622" t="s">
        <v>846</v>
      </c>
      <c r="G9622">
        <v>4</v>
      </c>
      <c r="H9622">
        <v>621200</v>
      </c>
      <c r="I9622">
        <v>488300</v>
      </c>
      <c r="J9622" t="s">
        <v>18</v>
      </c>
      <c r="K9622">
        <v>2484800</v>
      </c>
      <c r="L9622" t="s">
        <v>7210</v>
      </c>
      <c r="M9622" t="s">
        <v>7203</v>
      </c>
      <c r="N9622" s="1">
        <v>45208</v>
      </c>
      <c r="O9622" t="s">
        <v>846</v>
      </c>
      <c r="P9622" t="s">
        <v>7221</v>
      </c>
      <c r="Q9622" t="s">
        <v>7243</v>
      </c>
      <c r="R9622" t="s">
        <v>7227</v>
      </c>
      <c r="S9622">
        <v>442906</v>
      </c>
      <c r="T9622">
        <v>563459</v>
      </c>
      <c r="U9622">
        <v>0.214</v>
      </c>
      <c r="V9622">
        <v>531600</v>
      </c>
      <c r="W9622">
        <v>1953200</v>
      </c>
      <c r="X9622">
        <v>2024</v>
      </c>
      <c r="Y9622">
        <v>3478720</v>
      </c>
    </row>
    <row r="9623" spans="2:25" x14ac:dyDescent="0.35">
      <c r="B9623" t="s">
        <v>7110</v>
      </c>
      <c r="C9623" s="1">
        <v>45625</v>
      </c>
      <c r="D9623" t="s">
        <v>1962</v>
      </c>
      <c r="E9623" t="s">
        <v>3996</v>
      </c>
      <c r="F9623" t="s">
        <v>846</v>
      </c>
      <c r="G9623">
        <v>1</v>
      </c>
      <c r="H9623">
        <v>614000</v>
      </c>
      <c r="I9623">
        <v>482700</v>
      </c>
      <c r="J9623" t="s">
        <v>18</v>
      </c>
      <c r="K9623">
        <v>614000</v>
      </c>
      <c r="L9623" t="s">
        <v>7202</v>
      </c>
      <c r="M9623" t="s">
        <v>7203</v>
      </c>
      <c r="N9623" s="1">
        <v>44999</v>
      </c>
      <c r="O9623" t="s">
        <v>846</v>
      </c>
      <c r="P9623" t="s">
        <v>7221</v>
      </c>
      <c r="Q9623" t="s">
        <v>7243</v>
      </c>
      <c r="R9623" t="s">
        <v>7227</v>
      </c>
      <c r="S9623">
        <v>442906</v>
      </c>
      <c r="T9623">
        <v>563459</v>
      </c>
      <c r="U9623">
        <v>0.214</v>
      </c>
      <c r="V9623">
        <v>131300</v>
      </c>
      <c r="W9623">
        <v>482700</v>
      </c>
      <c r="X9623">
        <v>2024</v>
      </c>
      <c r="Y9623">
        <v>859600</v>
      </c>
    </row>
    <row r="9624" spans="2:25" x14ac:dyDescent="0.35">
      <c r="B9624" t="s">
        <v>6290</v>
      </c>
      <c r="C9624" s="1">
        <v>45418</v>
      </c>
      <c r="D9624" t="s">
        <v>931</v>
      </c>
      <c r="E9624" t="s">
        <v>2369</v>
      </c>
      <c r="F9624" t="s">
        <v>846</v>
      </c>
      <c r="G9624">
        <v>1</v>
      </c>
      <c r="H9624">
        <v>604600</v>
      </c>
      <c r="I9624">
        <v>475200</v>
      </c>
      <c r="J9624" t="s">
        <v>18</v>
      </c>
      <c r="K9624">
        <v>604600</v>
      </c>
      <c r="L9624" t="s">
        <v>7210</v>
      </c>
      <c r="M9624" t="s">
        <v>7203</v>
      </c>
      <c r="N9624" s="1">
        <v>44793</v>
      </c>
      <c r="O9624" t="s">
        <v>846</v>
      </c>
      <c r="P9624" t="s">
        <v>7221</v>
      </c>
      <c r="Q9624" t="s">
        <v>7243</v>
      </c>
      <c r="R9624" t="s">
        <v>7227</v>
      </c>
      <c r="S9624">
        <v>442906</v>
      </c>
      <c r="T9624">
        <v>563459</v>
      </c>
      <c r="U9624">
        <v>0.214</v>
      </c>
      <c r="V9624">
        <v>129400</v>
      </c>
      <c r="W9624">
        <v>475200</v>
      </c>
      <c r="X9624">
        <v>2024</v>
      </c>
      <c r="Y9624">
        <v>846440</v>
      </c>
    </row>
    <row r="9625" spans="2:25" x14ac:dyDescent="0.35">
      <c r="B9625" t="s">
        <v>6569</v>
      </c>
      <c r="C9625" s="1">
        <v>45487</v>
      </c>
      <c r="D9625" t="s">
        <v>1277</v>
      </c>
      <c r="E9625" t="s">
        <v>3976</v>
      </c>
      <c r="F9625" t="s">
        <v>115</v>
      </c>
      <c r="G9625">
        <v>2</v>
      </c>
      <c r="H9625">
        <v>3800500</v>
      </c>
      <c r="I9625">
        <v>2523200</v>
      </c>
      <c r="J9625" t="s">
        <v>14</v>
      </c>
      <c r="K9625">
        <v>7601000</v>
      </c>
      <c r="L9625" t="s">
        <v>7204</v>
      </c>
      <c r="M9625" t="s">
        <v>7203</v>
      </c>
      <c r="N9625" s="1">
        <v>45156</v>
      </c>
      <c r="O9625" t="s">
        <v>115</v>
      </c>
      <c r="P9625" t="s">
        <v>7231</v>
      </c>
      <c r="Q9625" t="s">
        <v>7232</v>
      </c>
      <c r="R9625" t="s">
        <v>7240</v>
      </c>
      <c r="S9625">
        <v>2331124</v>
      </c>
      <c r="T9625">
        <v>3511083</v>
      </c>
      <c r="U9625">
        <v>0.33600000000000002</v>
      </c>
      <c r="V9625">
        <v>2554600</v>
      </c>
      <c r="W9625">
        <v>5046400</v>
      </c>
      <c r="X9625">
        <v>2024</v>
      </c>
      <c r="Y9625">
        <v>10641400</v>
      </c>
    </row>
    <row r="9626" spans="2:25" x14ac:dyDescent="0.35">
      <c r="B9626" t="s">
        <v>6181</v>
      </c>
      <c r="C9626" s="1">
        <v>45394</v>
      </c>
      <c r="D9626" t="s">
        <v>764</v>
      </c>
      <c r="E9626" t="s">
        <v>147</v>
      </c>
      <c r="F9626" t="s">
        <v>403</v>
      </c>
      <c r="G9626">
        <v>2</v>
      </c>
      <c r="H9626">
        <v>2209100</v>
      </c>
      <c r="I9626">
        <v>1473800</v>
      </c>
      <c r="J9626" t="s">
        <v>14</v>
      </c>
      <c r="K9626">
        <v>4418200</v>
      </c>
      <c r="L9626" t="s">
        <v>7210</v>
      </c>
      <c r="M9626" t="s">
        <v>7203</v>
      </c>
      <c r="N9626" s="1">
        <v>44061</v>
      </c>
      <c r="O9626" t="s">
        <v>403</v>
      </c>
      <c r="P9626" t="s">
        <v>7218</v>
      </c>
      <c r="Q9626" t="s">
        <v>7233</v>
      </c>
      <c r="R9626" t="s">
        <v>7220</v>
      </c>
      <c r="S9626">
        <v>1185674</v>
      </c>
      <c r="T9626">
        <v>1777273</v>
      </c>
      <c r="U9626">
        <v>0.33300000000000002</v>
      </c>
      <c r="V9626">
        <v>1470600</v>
      </c>
      <c r="W9626">
        <v>2947600</v>
      </c>
      <c r="X9626">
        <v>2024</v>
      </c>
      <c r="Y9626">
        <v>6185480</v>
      </c>
    </row>
    <row r="9627" spans="2:25" x14ac:dyDescent="0.35">
      <c r="B9627" t="s">
        <v>6190</v>
      </c>
      <c r="C9627" s="1">
        <v>45396</v>
      </c>
      <c r="D9627" t="s">
        <v>764</v>
      </c>
      <c r="E9627" t="s">
        <v>3970</v>
      </c>
      <c r="F9627" t="s">
        <v>403</v>
      </c>
      <c r="G9627">
        <v>3</v>
      </c>
      <c r="H9627">
        <v>2207800</v>
      </c>
      <c r="I9627">
        <v>1472900</v>
      </c>
      <c r="J9627" t="s">
        <v>18</v>
      </c>
      <c r="K9627">
        <v>6623400</v>
      </c>
      <c r="L9627" t="s">
        <v>7207</v>
      </c>
      <c r="M9627" t="s">
        <v>7203</v>
      </c>
      <c r="N9627" s="1">
        <v>44996</v>
      </c>
      <c r="O9627" t="s">
        <v>403</v>
      </c>
      <c r="P9627" t="s">
        <v>7218</v>
      </c>
      <c r="Q9627" t="s">
        <v>7233</v>
      </c>
      <c r="R9627" t="s">
        <v>7220</v>
      </c>
      <c r="S9627">
        <v>1185674</v>
      </c>
      <c r="T9627">
        <v>1777273</v>
      </c>
      <c r="U9627">
        <v>0.33300000000000002</v>
      </c>
      <c r="V9627">
        <v>2204700</v>
      </c>
      <c r="W9627">
        <v>4418700</v>
      </c>
      <c r="X9627">
        <v>2024</v>
      </c>
      <c r="Y9627">
        <v>9272760</v>
      </c>
    </row>
    <row r="9628" spans="2:25" x14ac:dyDescent="0.35">
      <c r="B9628" t="s">
        <v>7111</v>
      </c>
      <c r="C9628" s="1">
        <v>45625</v>
      </c>
      <c r="D9628" t="s">
        <v>1962</v>
      </c>
      <c r="E9628" t="s">
        <v>2632</v>
      </c>
      <c r="F9628" t="s">
        <v>403</v>
      </c>
      <c r="G9628">
        <v>3</v>
      </c>
      <c r="H9628">
        <v>2193100</v>
      </c>
      <c r="I9628">
        <v>1463100</v>
      </c>
      <c r="J9628" t="s">
        <v>18</v>
      </c>
      <c r="K9628">
        <v>6579300</v>
      </c>
      <c r="L9628" t="s">
        <v>7209</v>
      </c>
      <c r="M9628" t="s">
        <v>7203</v>
      </c>
      <c r="N9628" s="1">
        <v>44809</v>
      </c>
      <c r="O9628" t="s">
        <v>403</v>
      </c>
      <c r="P9628" t="s">
        <v>7218</v>
      </c>
      <c r="Q9628" t="s">
        <v>7233</v>
      </c>
      <c r="R9628" t="s">
        <v>7220</v>
      </c>
      <c r="S9628">
        <v>1185674</v>
      </c>
      <c r="T9628">
        <v>1777273</v>
      </c>
      <c r="U9628">
        <v>0.33300000000000002</v>
      </c>
      <c r="V9628">
        <v>2190000</v>
      </c>
      <c r="W9628">
        <v>4389300</v>
      </c>
      <c r="X9628">
        <v>2024</v>
      </c>
      <c r="Y9628">
        <v>9211020</v>
      </c>
    </row>
    <row r="9629" spans="2:25" x14ac:dyDescent="0.35">
      <c r="B9629" t="s">
        <v>6546</v>
      </c>
      <c r="C9629" s="1">
        <v>45482</v>
      </c>
      <c r="D9629" t="s">
        <v>1277</v>
      </c>
      <c r="E9629" t="s">
        <v>4040</v>
      </c>
      <c r="F9629" t="s">
        <v>403</v>
      </c>
      <c r="G9629">
        <v>2</v>
      </c>
      <c r="H9629">
        <v>2072700</v>
      </c>
      <c r="I9629">
        <v>1382800</v>
      </c>
      <c r="J9629" t="s">
        <v>14</v>
      </c>
      <c r="K9629">
        <v>4145400</v>
      </c>
      <c r="L9629" t="s">
        <v>7205</v>
      </c>
      <c r="M9629" t="s">
        <v>7203</v>
      </c>
      <c r="N9629" s="1">
        <v>45286</v>
      </c>
      <c r="O9629" t="s">
        <v>403</v>
      </c>
      <c r="P9629" t="s">
        <v>7218</v>
      </c>
      <c r="Q9629" t="s">
        <v>7233</v>
      </c>
      <c r="R9629" t="s">
        <v>7220</v>
      </c>
      <c r="S9629">
        <v>1185674</v>
      </c>
      <c r="T9629">
        <v>1777273</v>
      </c>
      <c r="U9629">
        <v>0.33300000000000002</v>
      </c>
      <c r="V9629">
        <v>1379800</v>
      </c>
      <c r="W9629">
        <v>2765600</v>
      </c>
      <c r="X9629">
        <v>2024</v>
      </c>
      <c r="Y9629">
        <v>5803560</v>
      </c>
    </row>
    <row r="9630" spans="2:25" x14ac:dyDescent="0.35">
      <c r="B9630" t="s">
        <v>5948</v>
      </c>
      <c r="C9630" s="1">
        <v>45333</v>
      </c>
      <c r="D9630" t="s">
        <v>375</v>
      </c>
      <c r="E9630" t="s">
        <v>366</v>
      </c>
      <c r="F9630" t="s">
        <v>403</v>
      </c>
      <c r="G9630">
        <v>2</v>
      </c>
      <c r="H9630">
        <v>2072400</v>
      </c>
      <c r="I9630">
        <v>1382600</v>
      </c>
      <c r="J9630" t="s">
        <v>18</v>
      </c>
      <c r="K9630">
        <v>4144800</v>
      </c>
      <c r="L9630" t="s">
        <v>7202</v>
      </c>
      <c r="M9630" t="s">
        <v>7206</v>
      </c>
      <c r="N9630" s="1">
        <v>43485</v>
      </c>
      <c r="O9630" t="s">
        <v>403</v>
      </c>
      <c r="P9630" t="s">
        <v>7218</v>
      </c>
      <c r="Q9630" t="s">
        <v>7233</v>
      </c>
      <c r="R9630" t="s">
        <v>7220</v>
      </c>
      <c r="S9630">
        <v>1185674</v>
      </c>
      <c r="T9630">
        <v>1777273</v>
      </c>
      <c r="U9630">
        <v>0.33300000000000002</v>
      </c>
      <c r="V9630">
        <v>1379600</v>
      </c>
      <c r="W9630">
        <v>2765200</v>
      </c>
      <c r="X9630">
        <v>2024</v>
      </c>
      <c r="Y9630">
        <v>5802720</v>
      </c>
    </row>
    <row r="9631" spans="2:25" x14ac:dyDescent="0.35">
      <c r="B9631" t="s">
        <v>6146</v>
      </c>
      <c r="C9631" s="1">
        <v>45385</v>
      </c>
      <c r="D9631" t="s">
        <v>764</v>
      </c>
      <c r="E9631" t="s">
        <v>3921</v>
      </c>
      <c r="F9631" t="s">
        <v>403</v>
      </c>
      <c r="G9631">
        <v>1</v>
      </c>
      <c r="H9631">
        <v>1996500</v>
      </c>
      <c r="I9631">
        <v>1331900</v>
      </c>
      <c r="J9631" t="s">
        <v>14</v>
      </c>
      <c r="K9631">
        <v>1996500</v>
      </c>
      <c r="L9631" t="s">
        <v>7208</v>
      </c>
      <c r="M9631" t="s">
        <v>7203</v>
      </c>
      <c r="N9631" s="1">
        <v>45220</v>
      </c>
      <c r="O9631" t="s">
        <v>403</v>
      </c>
      <c r="P9631" t="s">
        <v>7218</v>
      </c>
      <c r="Q9631" t="s">
        <v>7233</v>
      </c>
      <c r="R9631" t="s">
        <v>7220</v>
      </c>
      <c r="S9631">
        <v>1185674</v>
      </c>
      <c r="T9631">
        <v>1777273</v>
      </c>
      <c r="U9631">
        <v>0.33300000000000002</v>
      </c>
      <c r="V9631">
        <v>664600</v>
      </c>
      <c r="W9631">
        <v>1331900</v>
      </c>
      <c r="X9631">
        <v>2024</v>
      </c>
      <c r="Y9631">
        <v>2795100</v>
      </c>
    </row>
    <row r="9632" spans="2:25" x14ac:dyDescent="0.35">
      <c r="B9632" t="s">
        <v>6523</v>
      </c>
      <c r="C9632" s="1">
        <v>45476</v>
      </c>
      <c r="D9632" t="s">
        <v>1277</v>
      </c>
      <c r="E9632" t="s">
        <v>4245</v>
      </c>
      <c r="F9632" t="s">
        <v>403</v>
      </c>
      <c r="G9632">
        <v>3</v>
      </c>
      <c r="H9632">
        <v>1992400</v>
      </c>
      <c r="I9632">
        <v>1329200</v>
      </c>
      <c r="J9632" t="s">
        <v>18</v>
      </c>
      <c r="K9632">
        <v>5977200</v>
      </c>
      <c r="L9632" t="s">
        <v>7208</v>
      </c>
      <c r="M9632" t="s">
        <v>7206</v>
      </c>
      <c r="N9632" s="1">
        <v>45153</v>
      </c>
      <c r="O9632" t="s">
        <v>403</v>
      </c>
      <c r="P9632" t="s">
        <v>7218</v>
      </c>
      <c r="Q9632" t="s">
        <v>7233</v>
      </c>
      <c r="R9632" t="s">
        <v>7220</v>
      </c>
      <c r="S9632">
        <v>1185674</v>
      </c>
      <c r="T9632">
        <v>1777273</v>
      </c>
      <c r="U9632">
        <v>0.33300000000000002</v>
      </c>
      <c r="V9632">
        <v>1989600</v>
      </c>
      <c r="W9632">
        <v>3987600</v>
      </c>
      <c r="X9632">
        <v>2024</v>
      </c>
      <c r="Y9632">
        <v>8368079.9999999991</v>
      </c>
    </row>
    <row r="9633" spans="2:25" x14ac:dyDescent="0.35">
      <c r="B9633" t="s">
        <v>5779</v>
      </c>
      <c r="C9633" s="1">
        <v>45297</v>
      </c>
      <c r="D9633" t="s">
        <v>11</v>
      </c>
      <c r="E9633" t="s">
        <v>2396</v>
      </c>
      <c r="F9633" t="s">
        <v>403</v>
      </c>
      <c r="G9633">
        <v>1</v>
      </c>
      <c r="H9633">
        <v>1972100</v>
      </c>
      <c r="I9633">
        <v>1315700</v>
      </c>
      <c r="J9633" t="s">
        <v>18</v>
      </c>
      <c r="K9633">
        <v>1972100</v>
      </c>
      <c r="L9633" t="s">
        <v>7209</v>
      </c>
      <c r="M9633" t="s">
        <v>7203</v>
      </c>
      <c r="N9633" s="1">
        <v>44564</v>
      </c>
      <c r="O9633" t="s">
        <v>403</v>
      </c>
      <c r="P9633" t="s">
        <v>7218</v>
      </c>
      <c r="Q9633" t="s">
        <v>7233</v>
      </c>
      <c r="R9633" t="s">
        <v>7220</v>
      </c>
      <c r="S9633">
        <v>1185674</v>
      </c>
      <c r="T9633">
        <v>1777273</v>
      </c>
      <c r="U9633">
        <v>0.33300000000000002</v>
      </c>
      <c r="V9633">
        <v>656400</v>
      </c>
      <c r="W9633">
        <v>1315700</v>
      </c>
      <c r="X9633">
        <v>2024</v>
      </c>
      <c r="Y9633">
        <v>2760940</v>
      </c>
    </row>
    <row r="9634" spans="2:25" x14ac:dyDescent="0.35">
      <c r="B9634" t="s">
        <v>5858</v>
      </c>
      <c r="C9634" s="1">
        <v>45311</v>
      </c>
      <c r="D9634" t="s">
        <v>11</v>
      </c>
      <c r="E9634" t="s">
        <v>209</v>
      </c>
      <c r="F9634" t="s">
        <v>403</v>
      </c>
      <c r="G9634">
        <v>2</v>
      </c>
      <c r="H9634">
        <v>1957800</v>
      </c>
      <c r="I9634">
        <v>1306100</v>
      </c>
      <c r="J9634" t="s">
        <v>14</v>
      </c>
      <c r="K9634">
        <v>3915600</v>
      </c>
      <c r="L9634" t="s">
        <v>7204</v>
      </c>
      <c r="M9634" t="s">
        <v>7203</v>
      </c>
      <c r="N9634" s="1">
        <v>43805</v>
      </c>
      <c r="O9634" t="s">
        <v>403</v>
      </c>
      <c r="P9634" t="s">
        <v>7218</v>
      </c>
      <c r="Q9634" t="s">
        <v>7233</v>
      </c>
      <c r="R9634" t="s">
        <v>7220</v>
      </c>
      <c r="S9634">
        <v>1185674</v>
      </c>
      <c r="T9634">
        <v>1777273</v>
      </c>
      <c r="U9634">
        <v>0.33300000000000002</v>
      </c>
      <c r="V9634">
        <v>1303400</v>
      </c>
      <c r="W9634">
        <v>2612200</v>
      </c>
      <c r="X9634">
        <v>2024</v>
      </c>
      <c r="Y9634">
        <v>5481840</v>
      </c>
    </row>
    <row r="9635" spans="2:25" x14ac:dyDescent="0.35">
      <c r="B9635" t="s">
        <v>6618</v>
      </c>
      <c r="C9635" s="1">
        <v>45498</v>
      </c>
      <c r="D9635" t="s">
        <v>1277</v>
      </c>
      <c r="E9635" t="s">
        <v>770</v>
      </c>
      <c r="F9635" t="s">
        <v>403</v>
      </c>
      <c r="G9635">
        <v>4</v>
      </c>
      <c r="H9635">
        <v>1953100</v>
      </c>
      <c r="I9635">
        <v>1303000</v>
      </c>
      <c r="J9635" t="s">
        <v>18</v>
      </c>
      <c r="K9635">
        <v>7812400</v>
      </c>
      <c r="L9635" t="s">
        <v>7204</v>
      </c>
      <c r="M9635" t="s">
        <v>7203</v>
      </c>
      <c r="N9635" s="1">
        <v>44052</v>
      </c>
      <c r="O9635" t="s">
        <v>403</v>
      </c>
      <c r="P9635" t="s">
        <v>7218</v>
      </c>
      <c r="Q9635" t="s">
        <v>7233</v>
      </c>
      <c r="R9635" t="s">
        <v>7220</v>
      </c>
      <c r="S9635">
        <v>1185674</v>
      </c>
      <c r="T9635">
        <v>1777273</v>
      </c>
      <c r="U9635">
        <v>0.33300000000000002</v>
      </c>
      <c r="V9635">
        <v>2600400</v>
      </c>
      <c r="W9635">
        <v>5212000</v>
      </c>
      <c r="X9635">
        <v>2024</v>
      </c>
      <c r="Y9635">
        <v>10937360</v>
      </c>
    </row>
    <row r="9636" spans="2:25" x14ac:dyDescent="0.35">
      <c r="B9636" t="s">
        <v>6752</v>
      </c>
      <c r="C9636" s="1">
        <v>45528</v>
      </c>
      <c r="D9636" t="s">
        <v>1479</v>
      </c>
      <c r="E9636" t="s">
        <v>6244</v>
      </c>
      <c r="F9636" t="s">
        <v>403</v>
      </c>
      <c r="G9636">
        <v>4</v>
      </c>
      <c r="H9636">
        <v>1941600</v>
      </c>
      <c r="I9636">
        <v>1295300</v>
      </c>
      <c r="J9636" t="s">
        <v>14</v>
      </c>
      <c r="K9636">
        <v>7766400</v>
      </c>
      <c r="L9636" t="s">
        <v>7205</v>
      </c>
      <c r="M9636" t="s">
        <v>7203</v>
      </c>
      <c r="N9636" s="1">
        <v>45640</v>
      </c>
      <c r="O9636" t="s">
        <v>403</v>
      </c>
      <c r="P9636" t="s">
        <v>7218</v>
      </c>
      <c r="Q9636" t="s">
        <v>7233</v>
      </c>
      <c r="R9636" t="s">
        <v>7220</v>
      </c>
      <c r="S9636">
        <v>1185674</v>
      </c>
      <c r="T9636">
        <v>1777273</v>
      </c>
      <c r="U9636">
        <v>0.33300000000000002</v>
      </c>
      <c r="V9636">
        <v>2585200</v>
      </c>
      <c r="W9636">
        <v>5181200</v>
      </c>
      <c r="X9636">
        <v>2024</v>
      </c>
      <c r="Y9636">
        <v>10872960</v>
      </c>
    </row>
    <row r="9637" spans="2:25" x14ac:dyDescent="0.35">
      <c r="B9637" t="s">
        <v>6170</v>
      </c>
      <c r="C9637" s="1">
        <v>45392</v>
      </c>
      <c r="D9637" t="s">
        <v>764</v>
      </c>
      <c r="E9637" t="s">
        <v>889</v>
      </c>
      <c r="F9637" t="s">
        <v>403</v>
      </c>
      <c r="G9637">
        <v>4</v>
      </c>
      <c r="H9637">
        <v>1934700</v>
      </c>
      <c r="I9637">
        <v>1290700</v>
      </c>
      <c r="J9637" t="s">
        <v>14</v>
      </c>
      <c r="K9637">
        <v>7738800</v>
      </c>
      <c r="L9637" t="s">
        <v>7207</v>
      </c>
      <c r="M9637" t="s">
        <v>7203</v>
      </c>
      <c r="N9637" s="1">
        <v>43908</v>
      </c>
      <c r="O9637" t="s">
        <v>403</v>
      </c>
      <c r="P9637" t="s">
        <v>7218</v>
      </c>
      <c r="Q9637" t="s">
        <v>7233</v>
      </c>
      <c r="R9637" t="s">
        <v>7220</v>
      </c>
      <c r="S9637">
        <v>1185674</v>
      </c>
      <c r="T9637">
        <v>1777273</v>
      </c>
      <c r="U9637">
        <v>0.33300000000000002</v>
      </c>
      <c r="V9637">
        <v>2576000</v>
      </c>
      <c r="W9637">
        <v>5162800</v>
      </c>
      <c r="X9637">
        <v>2024</v>
      </c>
      <c r="Y9637">
        <v>10834320</v>
      </c>
    </row>
    <row r="9638" spans="2:25" x14ac:dyDescent="0.35">
      <c r="B9638" t="s">
        <v>6609</v>
      </c>
      <c r="C9638" s="1">
        <v>45496</v>
      </c>
      <c r="D9638" t="s">
        <v>1277</v>
      </c>
      <c r="E9638" t="s">
        <v>6416</v>
      </c>
      <c r="F9638" t="s">
        <v>403</v>
      </c>
      <c r="G9638">
        <v>3</v>
      </c>
      <c r="H9638">
        <v>1849700</v>
      </c>
      <c r="I9638">
        <v>1234000</v>
      </c>
      <c r="J9638" t="s">
        <v>14</v>
      </c>
      <c r="K9638">
        <v>5549100</v>
      </c>
      <c r="L9638" t="s">
        <v>7209</v>
      </c>
      <c r="M9638" t="s">
        <v>7203</v>
      </c>
      <c r="N9638" s="1">
        <v>45360</v>
      </c>
      <c r="O9638" t="s">
        <v>403</v>
      </c>
      <c r="P9638" t="s">
        <v>7218</v>
      </c>
      <c r="Q9638" t="s">
        <v>7233</v>
      </c>
      <c r="R9638" t="s">
        <v>7220</v>
      </c>
      <c r="S9638">
        <v>1185674</v>
      </c>
      <c r="T9638">
        <v>1777273</v>
      </c>
      <c r="U9638">
        <v>0.33300000000000002</v>
      </c>
      <c r="V9638">
        <v>1847100</v>
      </c>
      <c r="W9638">
        <v>3702000</v>
      </c>
      <c r="X9638">
        <v>2024</v>
      </c>
      <c r="Y9638">
        <v>7768739.9999999991</v>
      </c>
    </row>
    <row r="9639" spans="2:25" x14ac:dyDescent="0.35">
      <c r="B9639" t="s">
        <v>6591</v>
      </c>
      <c r="C9639" s="1">
        <v>45492</v>
      </c>
      <c r="D9639" t="s">
        <v>1277</v>
      </c>
      <c r="E9639" t="s">
        <v>125</v>
      </c>
      <c r="F9639" t="s">
        <v>403</v>
      </c>
      <c r="G9639">
        <v>4</v>
      </c>
      <c r="H9639">
        <v>1738200</v>
      </c>
      <c r="I9639">
        <v>1159600</v>
      </c>
      <c r="J9639" t="s">
        <v>14</v>
      </c>
      <c r="K9639">
        <v>6952800</v>
      </c>
      <c r="L9639" t="s">
        <v>7204</v>
      </c>
      <c r="M9639" t="s">
        <v>7203</v>
      </c>
      <c r="N9639" s="1">
        <v>43558</v>
      </c>
      <c r="O9639" t="s">
        <v>403</v>
      </c>
      <c r="P9639" t="s">
        <v>7218</v>
      </c>
      <c r="Q9639" t="s">
        <v>7233</v>
      </c>
      <c r="R9639" t="s">
        <v>7220</v>
      </c>
      <c r="S9639">
        <v>1185674</v>
      </c>
      <c r="T9639">
        <v>1777273</v>
      </c>
      <c r="U9639">
        <v>0.33300000000000002</v>
      </c>
      <c r="V9639">
        <v>2314400</v>
      </c>
      <c r="W9639">
        <v>4638400</v>
      </c>
      <c r="X9639">
        <v>2024</v>
      </c>
      <c r="Y9639">
        <v>9733920</v>
      </c>
    </row>
    <row r="9640" spans="2:25" x14ac:dyDescent="0.35">
      <c r="B9640" t="s">
        <v>7093</v>
      </c>
      <c r="C9640" s="1">
        <v>45619</v>
      </c>
      <c r="D9640" t="s">
        <v>1962</v>
      </c>
      <c r="E9640" t="s">
        <v>1037</v>
      </c>
      <c r="F9640" t="s">
        <v>78</v>
      </c>
      <c r="G9640">
        <v>2</v>
      </c>
      <c r="H9640">
        <v>3796000</v>
      </c>
      <c r="I9640">
        <v>2501400</v>
      </c>
      <c r="J9640" t="s">
        <v>18</v>
      </c>
      <c r="K9640">
        <v>7592000</v>
      </c>
      <c r="L9640" t="s">
        <v>7202</v>
      </c>
      <c r="M9640" t="s">
        <v>7203</v>
      </c>
      <c r="N9640" s="1">
        <v>43122</v>
      </c>
      <c r="O9640" t="s">
        <v>78</v>
      </c>
      <c r="P9640" t="s">
        <v>7231</v>
      </c>
      <c r="Q9640" t="s">
        <v>7241</v>
      </c>
      <c r="R9640" t="s">
        <v>7223</v>
      </c>
      <c r="S9640">
        <v>2492732</v>
      </c>
      <c r="T9640">
        <v>3782823</v>
      </c>
      <c r="U9640">
        <v>0.34100000000000003</v>
      </c>
      <c r="V9640">
        <v>2589200</v>
      </c>
      <c r="W9640">
        <v>5002800</v>
      </c>
      <c r="X9640">
        <v>2024</v>
      </c>
      <c r="Y9640">
        <v>10628800</v>
      </c>
    </row>
    <row r="9641" spans="2:25" x14ac:dyDescent="0.35">
      <c r="B9641" t="s">
        <v>5986</v>
      </c>
      <c r="C9641" s="1">
        <v>45349</v>
      </c>
      <c r="D9641" t="s">
        <v>375</v>
      </c>
      <c r="E9641" t="s">
        <v>468</v>
      </c>
      <c r="F9641" t="s">
        <v>101</v>
      </c>
      <c r="G9641">
        <v>1</v>
      </c>
      <c r="H9641">
        <v>571400</v>
      </c>
      <c r="I9641">
        <v>408500</v>
      </c>
      <c r="J9641" t="s">
        <v>14</v>
      </c>
      <c r="K9641">
        <v>571400</v>
      </c>
      <c r="L9641" t="s">
        <v>7208</v>
      </c>
      <c r="M9641" t="s">
        <v>7203</v>
      </c>
      <c r="N9641" s="1">
        <v>43215</v>
      </c>
      <c r="O9641" t="s">
        <v>101</v>
      </c>
      <c r="P9641" t="s">
        <v>7228</v>
      </c>
      <c r="Q9641" t="s">
        <v>7229</v>
      </c>
      <c r="R9641" t="s">
        <v>7230</v>
      </c>
      <c r="S9641">
        <v>341631</v>
      </c>
      <c r="T9641">
        <v>477878</v>
      </c>
      <c r="U9641">
        <v>0.28499999999999998</v>
      </c>
      <c r="V9641">
        <v>162900</v>
      </c>
      <c r="W9641">
        <v>408500</v>
      </c>
      <c r="X9641">
        <v>2024</v>
      </c>
      <c r="Y9641">
        <v>799960</v>
      </c>
    </row>
    <row r="9642" spans="2:25" x14ac:dyDescent="0.35">
      <c r="B9642" t="s">
        <v>6207</v>
      </c>
      <c r="C9642" s="1">
        <v>45399</v>
      </c>
      <c r="D9642" t="s">
        <v>764</v>
      </c>
      <c r="E9642" t="s">
        <v>420</v>
      </c>
      <c r="F9642" t="s">
        <v>101</v>
      </c>
      <c r="G9642">
        <v>5</v>
      </c>
      <c r="H9642">
        <v>558600</v>
      </c>
      <c r="I9642">
        <v>399300</v>
      </c>
      <c r="J9642" t="s">
        <v>18</v>
      </c>
      <c r="K9642">
        <v>2793000</v>
      </c>
      <c r="L9642" t="s">
        <v>7209</v>
      </c>
      <c r="M9642" t="s">
        <v>7203</v>
      </c>
      <c r="N9642" s="1">
        <v>44293</v>
      </c>
      <c r="O9642" t="s">
        <v>101</v>
      </c>
      <c r="P9642" t="s">
        <v>7228</v>
      </c>
      <c r="Q9642" t="s">
        <v>7229</v>
      </c>
      <c r="R9642" t="s">
        <v>7230</v>
      </c>
      <c r="S9642">
        <v>341631</v>
      </c>
      <c r="T9642">
        <v>477878</v>
      </c>
      <c r="U9642">
        <v>0.28499999999999998</v>
      </c>
      <c r="V9642">
        <v>796500</v>
      </c>
      <c r="W9642">
        <v>1996500</v>
      </c>
      <c r="X9642">
        <v>2024</v>
      </c>
      <c r="Y9642">
        <v>3910199.9999999995</v>
      </c>
    </row>
    <row r="9643" spans="2:25" x14ac:dyDescent="0.35">
      <c r="B9643" t="s">
        <v>6876</v>
      </c>
      <c r="C9643" s="1">
        <v>45558</v>
      </c>
      <c r="D9643" t="s">
        <v>1641</v>
      </c>
      <c r="E9643" t="s">
        <v>163</v>
      </c>
      <c r="F9643" t="s">
        <v>101</v>
      </c>
      <c r="G9643">
        <v>5</v>
      </c>
      <c r="H9643">
        <v>557400</v>
      </c>
      <c r="I9643">
        <v>398500</v>
      </c>
      <c r="J9643" t="s">
        <v>14</v>
      </c>
      <c r="K9643">
        <v>2787000</v>
      </c>
      <c r="L9643" t="s">
        <v>7205</v>
      </c>
      <c r="M9643" t="s">
        <v>7203</v>
      </c>
      <c r="N9643" s="1">
        <v>43399</v>
      </c>
      <c r="O9643" t="s">
        <v>101</v>
      </c>
      <c r="P9643" t="s">
        <v>7228</v>
      </c>
      <c r="Q9643" t="s">
        <v>7229</v>
      </c>
      <c r="R9643" t="s">
        <v>7230</v>
      </c>
      <c r="S9643">
        <v>341631</v>
      </c>
      <c r="T9643">
        <v>477878</v>
      </c>
      <c r="U9643">
        <v>0.28499999999999998</v>
      </c>
      <c r="V9643">
        <v>794500</v>
      </c>
      <c r="W9643">
        <v>1992500</v>
      </c>
      <c r="X9643">
        <v>2024</v>
      </c>
      <c r="Y9643">
        <v>3901799.9999999995</v>
      </c>
    </row>
    <row r="9644" spans="2:25" x14ac:dyDescent="0.35">
      <c r="B9644" t="s">
        <v>6354</v>
      </c>
      <c r="C9644" s="1">
        <v>45435</v>
      </c>
      <c r="D9644" t="s">
        <v>931</v>
      </c>
      <c r="E9644" t="s">
        <v>2455</v>
      </c>
      <c r="F9644" t="s">
        <v>101</v>
      </c>
      <c r="G9644">
        <v>2</v>
      </c>
      <c r="H9644">
        <v>553200</v>
      </c>
      <c r="I9644">
        <v>395500</v>
      </c>
      <c r="J9644" t="s">
        <v>14</v>
      </c>
      <c r="K9644">
        <v>1106400</v>
      </c>
      <c r="L9644" t="s">
        <v>7208</v>
      </c>
      <c r="M9644" t="s">
        <v>7203</v>
      </c>
      <c r="N9644" s="1">
        <v>44725</v>
      </c>
      <c r="O9644" t="s">
        <v>101</v>
      </c>
      <c r="P9644" t="s">
        <v>7228</v>
      </c>
      <c r="Q9644" t="s">
        <v>7229</v>
      </c>
      <c r="R9644" t="s">
        <v>7230</v>
      </c>
      <c r="S9644">
        <v>341631</v>
      </c>
      <c r="T9644">
        <v>477878</v>
      </c>
      <c r="U9644">
        <v>0.28499999999999998</v>
      </c>
      <c r="V9644">
        <v>315400</v>
      </c>
      <c r="W9644">
        <v>791000</v>
      </c>
      <c r="X9644">
        <v>2024</v>
      </c>
      <c r="Y9644">
        <v>1548960</v>
      </c>
    </row>
    <row r="9645" spans="2:25" x14ac:dyDescent="0.35">
      <c r="B9645" t="s">
        <v>5839</v>
      </c>
      <c r="C9645" s="1">
        <v>45308</v>
      </c>
      <c r="D9645" t="s">
        <v>11</v>
      </c>
      <c r="E9645" t="s">
        <v>626</v>
      </c>
      <c r="F9645" t="s">
        <v>101</v>
      </c>
      <c r="G9645">
        <v>2</v>
      </c>
      <c r="H9645">
        <v>551800</v>
      </c>
      <c r="I9645">
        <v>394500</v>
      </c>
      <c r="J9645" t="s">
        <v>18</v>
      </c>
      <c r="K9645">
        <v>1103600</v>
      </c>
      <c r="L9645" t="s">
        <v>7204</v>
      </c>
      <c r="M9645" t="s">
        <v>7206</v>
      </c>
      <c r="N9645" s="1">
        <v>43409</v>
      </c>
      <c r="O9645" t="s">
        <v>101</v>
      </c>
      <c r="P9645" t="s">
        <v>7228</v>
      </c>
      <c r="Q9645" t="s">
        <v>7229</v>
      </c>
      <c r="R9645" t="s">
        <v>7230</v>
      </c>
      <c r="S9645">
        <v>341631</v>
      </c>
      <c r="T9645">
        <v>477878</v>
      </c>
      <c r="U9645">
        <v>0.28499999999999998</v>
      </c>
      <c r="V9645">
        <v>314600</v>
      </c>
      <c r="W9645">
        <v>789000</v>
      </c>
      <c r="X9645">
        <v>2024</v>
      </c>
      <c r="Y9645">
        <v>1545040</v>
      </c>
    </row>
    <row r="9646" spans="2:25" x14ac:dyDescent="0.35">
      <c r="B9646" t="s">
        <v>7105</v>
      </c>
      <c r="C9646" s="1">
        <v>45623</v>
      </c>
      <c r="D9646" t="s">
        <v>1962</v>
      </c>
      <c r="E9646" t="s">
        <v>2409</v>
      </c>
      <c r="F9646" t="s">
        <v>101</v>
      </c>
      <c r="G9646">
        <v>3</v>
      </c>
      <c r="H9646">
        <v>543700</v>
      </c>
      <c r="I9646">
        <v>388700</v>
      </c>
      <c r="J9646" t="s">
        <v>14</v>
      </c>
      <c r="K9646">
        <v>1631100</v>
      </c>
      <c r="L9646" t="s">
        <v>7207</v>
      </c>
      <c r="M9646" t="s">
        <v>7203</v>
      </c>
      <c r="N9646" s="1">
        <v>44824</v>
      </c>
      <c r="O9646" t="s">
        <v>101</v>
      </c>
      <c r="P9646" t="s">
        <v>7228</v>
      </c>
      <c r="Q9646" t="s">
        <v>7229</v>
      </c>
      <c r="R9646" t="s">
        <v>7230</v>
      </c>
      <c r="S9646">
        <v>341631</v>
      </c>
      <c r="T9646">
        <v>477878</v>
      </c>
      <c r="U9646">
        <v>0.28499999999999998</v>
      </c>
      <c r="V9646">
        <v>465000</v>
      </c>
      <c r="W9646">
        <v>1166100</v>
      </c>
      <c r="X9646">
        <v>2024</v>
      </c>
      <c r="Y9646">
        <v>2283540</v>
      </c>
    </row>
    <row r="9647" spans="2:25" x14ac:dyDescent="0.35">
      <c r="B9647" t="s">
        <v>6559</v>
      </c>
      <c r="C9647" s="1">
        <v>45485</v>
      </c>
      <c r="D9647" t="s">
        <v>1277</v>
      </c>
      <c r="E9647" t="s">
        <v>701</v>
      </c>
      <c r="F9647" t="s">
        <v>101</v>
      </c>
      <c r="G9647">
        <v>1</v>
      </c>
      <c r="H9647">
        <v>537500</v>
      </c>
      <c r="I9647">
        <v>384300</v>
      </c>
      <c r="J9647" t="s">
        <v>14</v>
      </c>
      <c r="K9647">
        <v>537500</v>
      </c>
      <c r="L9647" t="s">
        <v>7204</v>
      </c>
      <c r="M9647" t="s">
        <v>7203</v>
      </c>
      <c r="N9647" s="1">
        <v>44532</v>
      </c>
      <c r="O9647" t="s">
        <v>101</v>
      </c>
      <c r="P9647" t="s">
        <v>7228</v>
      </c>
      <c r="Q9647" t="s">
        <v>7229</v>
      </c>
      <c r="R9647" t="s">
        <v>7230</v>
      </c>
      <c r="S9647">
        <v>341631</v>
      </c>
      <c r="T9647">
        <v>477878</v>
      </c>
      <c r="U9647">
        <v>0.28499999999999998</v>
      </c>
      <c r="V9647">
        <v>153200</v>
      </c>
      <c r="W9647">
        <v>384300</v>
      </c>
      <c r="X9647">
        <v>2024</v>
      </c>
      <c r="Y9647">
        <v>752500</v>
      </c>
    </row>
    <row r="9648" spans="2:25" x14ac:dyDescent="0.35">
      <c r="B9648" t="s">
        <v>6699</v>
      </c>
      <c r="C9648" s="1">
        <v>45516</v>
      </c>
      <c r="D9648" t="s">
        <v>1479</v>
      </c>
      <c r="E9648" t="s">
        <v>5766</v>
      </c>
      <c r="F9648" t="s">
        <v>101</v>
      </c>
      <c r="G9648">
        <v>4</v>
      </c>
      <c r="H9648">
        <v>532600</v>
      </c>
      <c r="I9648">
        <v>380700</v>
      </c>
      <c r="J9648" t="s">
        <v>18</v>
      </c>
      <c r="K9648">
        <v>2130400</v>
      </c>
      <c r="L9648" t="s">
        <v>7209</v>
      </c>
      <c r="M9648" t="s">
        <v>7203</v>
      </c>
      <c r="N9648" s="1">
        <v>45576</v>
      </c>
      <c r="O9648" t="s">
        <v>101</v>
      </c>
      <c r="P9648" t="s">
        <v>7228</v>
      </c>
      <c r="Q9648" t="s">
        <v>7229</v>
      </c>
      <c r="R9648" t="s">
        <v>7230</v>
      </c>
      <c r="S9648">
        <v>341631</v>
      </c>
      <c r="T9648">
        <v>477878</v>
      </c>
      <c r="U9648">
        <v>0.28499999999999998</v>
      </c>
      <c r="V9648">
        <v>607600</v>
      </c>
      <c r="W9648">
        <v>1522800</v>
      </c>
      <c r="X9648">
        <v>2024</v>
      </c>
      <c r="Y9648">
        <v>2982560</v>
      </c>
    </row>
    <row r="9649" spans="2:25" x14ac:dyDescent="0.35">
      <c r="B9649" t="s">
        <v>6806</v>
      </c>
      <c r="C9649" s="1">
        <v>45539</v>
      </c>
      <c r="D9649" t="s">
        <v>1641</v>
      </c>
      <c r="E9649" t="s">
        <v>2344</v>
      </c>
      <c r="F9649" t="s">
        <v>101</v>
      </c>
      <c r="G9649">
        <v>4</v>
      </c>
      <c r="H9649">
        <v>530600</v>
      </c>
      <c r="I9649">
        <v>379300</v>
      </c>
      <c r="J9649" t="s">
        <v>14</v>
      </c>
      <c r="K9649">
        <v>2122400</v>
      </c>
      <c r="L9649" t="s">
        <v>7209</v>
      </c>
      <c r="M9649" t="s">
        <v>7203</v>
      </c>
      <c r="N9649" s="1">
        <v>44704</v>
      </c>
      <c r="O9649" t="s">
        <v>101</v>
      </c>
      <c r="P9649" t="s">
        <v>7228</v>
      </c>
      <c r="Q9649" t="s">
        <v>7229</v>
      </c>
      <c r="R9649" t="s">
        <v>7230</v>
      </c>
      <c r="S9649">
        <v>341631</v>
      </c>
      <c r="T9649">
        <v>477878</v>
      </c>
      <c r="U9649">
        <v>0.28499999999999998</v>
      </c>
      <c r="V9649">
        <v>605200</v>
      </c>
      <c r="W9649">
        <v>1517200</v>
      </c>
      <c r="X9649">
        <v>2024</v>
      </c>
      <c r="Y9649">
        <v>2971360</v>
      </c>
    </row>
    <row r="9650" spans="2:25" x14ac:dyDescent="0.35">
      <c r="B9650" t="s">
        <v>6804</v>
      </c>
      <c r="C9650" s="1">
        <v>45539</v>
      </c>
      <c r="D9650" t="s">
        <v>1641</v>
      </c>
      <c r="E9650" t="s">
        <v>140</v>
      </c>
      <c r="F9650" t="s">
        <v>101</v>
      </c>
      <c r="G9650">
        <v>3</v>
      </c>
      <c r="H9650">
        <v>522500</v>
      </c>
      <c r="I9650">
        <v>373600</v>
      </c>
      <c r="J9650" t="s">
        <v>18</v>
      </c>
      <c r="K9650">
        <v>1567500</v>
      </c>
      <c r="L9650" t="s">
        <v>7208</v>
      </c>
      <c r="M9650" t="s">
        <v>7203</v>
      </c>
      <c r="N9650" s="1">
        <v>44032</v>
      </c>
      <c r="O9650" t="s">
        <v>101</v>
      </c>
      <c r="P9650" t="s">
        <v>7228</v>
      </c>
      <c r="Q9650" t="s">
        <v>7229</v>
      </c>
      <c r="R9650" t="s">
        <v>7230</v>
      </c>
      <c r="S9650">
        <v>341631</v>
      </c>
      <c r="T9650">
        <v>477878</v>
      </c>
      <c r="U9650">
        <v>0.28499999999999998</v>
      </c>
      <c r="V9650">
        <v>446700</v>
      </c>
      <c r="W9650">
        <v>1120800</v>
      </c>
      <c r="X9650">
        <v>2024</v>
      </c>
      <c r="Y9650">
        <v>2194500</v>
      </c>
    </row>
    <row r="9651" spans="2:25" x14ac:dyDescent="0.35">
      <c r="B9651" t="s">
        <v>6887</v>
      </c>
      <c r="C9651" s="1">
        <v>45564</v>
      </c>
      <c r="D9651" t="s">
        <v>1641</v>
      </c>
      <c r="E9651" t="s">
        <v>583</v>
      </c>
      <c r="F9651" t="s">
        <v>101</v>
      </c>
      <c r="G9651">
        <v>4</v>
      </c>
      <c r="H9651">
        <v>513400</v>
      </c>
      <c r="I9651">
        <v>367000</v>
      </c>
      <c r="J9651" t="s">
        <v>18</v>
      </c>
      <c r="K9651">
        <v>2053600</v>
      </c>
      <c r="L9651" t="s">
        <v>7204</v>
      </c>
      <c r="M9651" t="s">
        <v>7206</v>
      </c>
      <c r="N9651" s="1">
        <v>44126</v>
      </c>
      <c r="O9651" t="s">
        <v>101</v>
      </c>
      <c r="P9651" t="s">
        <v>7228</v>
      </c>
      <c r="Q9651" t="s">
        <v>7229</v>
      </c>
      <c r="R9651" t="s">
        <v>7230</v>
      </c>
      <c r="S9651">
        <v>341631</v>
      </c>
      <c r="T9651">
        <v>477878</v>
      </c>
      <c r="U9651">
        <v>0.28499999999999998</v>
      </c>
      <c r="V9651">
        <v>585600</v>
      </c>
      <c r="W9651">
        <v>1468000</v>
      </c>
      <c r="X9651">
        <v>2024</v>
      </c>
      <c r="Y9651">
        <v>2875040</v>
      </c>
    </row>
    <row r="9652" spans="2:25" x14ac:dyDescent="0.35">
      <c r="B9652" t="s">
        <v>6593</v>
      </c>
      <c r="C9652" s="1">
        <v>45492</v>
      </c>
      <c r="D9652" t="s">
        <v>1277</v>
      </c>
      <c r="E9652" t="s">
        <v>98</v>
      </c>
      <c r="F9652" t="s">
        <v>101</v>
      </c>
      <c r="G9652">
        <v>5</v>
      </c>
      <c r="H9652">
        <v>482100</v>
      </c>
      <c r="I9652">
        <v>344600</v>
      </c>
      <c r="J9652" t="s">
        <v>14</v>
      </c>
      <c r="K9652">
        <v>2410500</v>
      </c>
      <c r="L9652" t="s">
        <v>7204</v>
      </c>
      <c r="M9652" t="s">
        <v>7206</v>
      </c>
      <c r="N9652" s="1">
        <v>44413</v>
      </c>
      <c r="O9652" t="s">
        <v>101</v>
      </c>
      <c r="P9652" t="s">
        <v>7228</v>
      </c>
      <c r="Q9652" t="s">
        <v>7229</v>
      </c>
      <c r="R9652" t="s">
        <v>7230</v>
      </c>
      <c r="S9652">
        <v>341631</v>
      </c>
      <c r="T9652">
        <v>477878</v>
      </c>
      <c r="U9652">
        <v>0.28499999999999998</v>
      </c>
      <c r="V9652">
        <v>687500</v>
      </c>
      <c r="W9652">
        <v>1723000</v>
      </c>
      <c r="X9652">
        <v>2024</v>
      </c>
      <c r="Y9652">
        <v>3374700</v>
      </c>
    </row>
    <row r="9653" spans="2:25" x14ac:dyDescent="0.35">
      <c r="B9653" t="s">
        <v>6165</v>
      </c>
      <c r="C9653" s="1">
        <v>45391</v>
      </c>
      <c r="D9653" t="s">
        <v>764</v>
      </c>
      <c r="E9653" t="s">
        <v>71</v>
      </c>
      <c r="F9653" t="s">
        <v>42</v>
      </c>
      <c r="G9653">
        <v>4</v>
      </c>
      <c r="H9653">
        <v>197900</v>
      </c>
      <c r="I9653">
        <v>133800</v>
      </c>
      <c r="J9653" t="s">
        <v>14</v>
      </c>
      <c r="K9653">
        <v>791600</v>
      </c>
      <c r="L9653" t="s">
        <v>7204</v>
      </c>
      <c r="M9653" t="s">
        <v>7203</v>
      </c>
      <c r="N9653" s="1">
        <v>44483</v>
      </c>
      <c r="O9653" t="s">
        <v>42</v>
      </c>
      <c r="P9653" t="s">
        <v>7221</v>
      </c>
      <c r="Q9653" t="s">
        <v>7226</v>
      </c>
      <c r="R9653" t="s">
        <v>7234</v>
      </c>
      <c r="S9653">
        <v>110851</v>
      </c>
      <c r="T9653">
        <v>163978</v>
      </c>
      <c r="U9653">
        <v>0.32400000000000001</v>
      </c>
      <c r="V9653">
        <v>256400</v>
      </c>
      <c r="W9653">
        <v>535200</v>
      </c>
      <c r="X9653">
        <v>2024</v>
      </c>
      <c r="Y9653">
        <v>1108240</v>
      </c>
    </row>
    <row r="9654" spans="2:25" x14ac:dyDescent="0.35">
      <c r="B9654" t="s">
        <v>6378</v>
      </c>
      <c r="C9654" s="1">
        <v>45441</v>
      </c>
      <c r="D9654" t="s">
        <v>931</v>
      </c>
      <c r="E9654" t="s">
        <v>5766</v>
      </c>
      <c r="F9654" t="s">
        <v>42</v>
      </c>
      <c r="G9654">
        <v>3</v>
      </c>
      <c r="H9654">
        <v>190200</v>
      </c>
      <c r="I9654">
        <v>128600</v>
      </c>
      <c r="J9654" t="s">
        <v>14</v>
      </c>
      <c r="K9654">
        <v>570600</v>
      </c>
      <c r="L9654" t="s">
        <v>7209</v>
      </c>
      <c r="M9654" t="s">
        <v>7203</v>
      </c>
      <c r="N9654" s="1">
        <v>45576</v>
      </c>
      <c r="O9654" t="s">
        <v>42</v>
      </c>
      <c r="P9654" t="s">
        <v>7221</v>
      </c>
      <c r="Q9654" t="s">
        <v>7226</v>
      </c>
      <c r="R9654" t="s">
        <v>7234</v>
      </c>
      <c r="S9654">
        <v>110851</v>
      </c>
      <c r="T9654">
        <v>163978</v>
      </c>
      <c r="U9654">
        <v>0.32400000000000001</v>
      </c>
      <c r="V9654">
        <v>184800</v>
      </c>
      <c r="W9654">
        <v>385800</v>
      </c>
      <c r="X9654">
        <v>2024</v>
      </c>
      <c r="Y9654">
        <v>798840</v>
      </c>
    </row>
    <row r="9655" spans="2:25" x14ac:dyDescent="0.35">
      <c r="B9655" t="s">
        <v>6940</v>
      </c>
      <c r="C9655" s="1">
        <v>45578</v>
      </c>
      <c r="D9655" t="s">
        <v>1809</v>
      </c>
      <c r="E9655" t="s">
        <v>5852</v>
      </c>
      <c r="F9655" t="s">
        <v>42</v>
      </c>
      <c r="G9655">
        <v>5</v>
      </c>
      <c r="H9655">
        <v>189800</v>
      </c>
      <c r="I9655">
        <v>128300</v>
      </c>
      <c r="J9655" t="s">
        <v>14</v>
      </c>
      <c r="K9655">
        <v>949000</v>
      </c>
      <c r="L9655" t="s">
        <v>7202</v>
      </c>
      <c r="M9655" t="s">
        <v>7203</v>
      </c>
      <c r="N9655" s="1">
        <v>45427</v>
      </c>
      <c r="O9655" t="s">
        <v>42</v>
      </c>
      <c r="P9655" t="s">
        <v>7221</v>
      </c>
      <c r="Q9655" t="s">
        <v>7226</v>
      </c>
      <c r="R9655" t="s">
        <v>7234</v>
      </c>
      <c r="S9655">
        <v>110851</v>
      </c>
      <c r="T9655">
        <v>163978</v>
      </c>
      <c r="U9655">
        <v>0.32400000000000001</v>
      </c>
      <c r="V9655">
        <v>307500</v>
      </c>
      <c r="W9655">
        <v>641500</v>
      </c>
      <c r="X9655">
        <v>2024</v>
      </c>
      <c r="Y9655">
        <v>1328600</v>
      </c>
    </row>
    <row r="9656" spans="2:25" x14ac:dyDescent="0.35">
      <c r="B9656" t="s">
        <v>6234</v>
      </c>
      <c r="C9656" s="1">
        <v>45405</v>
      </c>
      <c r="D9656" t="s">
        <v>764</v>
      </c>
      <c r="E9656" t="s">
        <v>5835</v>
      </c>
      <c r="F9656" t="s">
        <v>42</v>
      </c>
      <c r="G9656">
        <v>2</v>
      </c>
      <c r="H9656">
        <v>187100</v>
      </c>
      <c r="I9656">
        <v>126500</v>
      </c>
      <c r="J9656" t="s">
        <v>14</v>
      </c>
      <c r="K9656">
        <v>374200</v>
      </c>
      <c r="L9656" t="s">
        <v>7204</v>
      </c>
      <c r="M9656" t="s">
        <v>7203</v>
      </c>
      <c r="N9656" s="1">
        <v>45311</v>
      </c>
      <c r="O9656" t="s">
        <v>42</v>
      </c>
      <c r="P9656" t="s">
        <v>7221</v>
      </c>
      <c r="Q9656" t="s">
        <v>7226</v>
      </c>
      <c r="R9656" t="s">
        <v>7234</v>
      </c>
      <c r="S9656">
        <v>110851</v>
      </c>
      <c r="T9656">
        <v>163978</v>
      </c>
      <c r="U9656">
        <v>0.32400000000000001</v>
      </c>
      <c r="V9656">
        <v>121200</v>
      </c>
      <c r="W9656">
        <v>253000</v>
      </c>
      <c r="X9656">
        <v>2024</v>
      </c>
      <c r="Y9656">
        <v>523879.99999999994</v>
      </c>
    </row>
    <row r="9657" spans="2:25" x14ac:dyDescent="0.35">
      <c r="B9657" t="s">
        <v>6016</v>
      </c>
      <c r="C9657" s="1">
        <v>45356</v>
      </c>
      <c r="D9657" t="s">
        <v>578</v>
      </c>
      <c r="E9657" t="s">
        <v>401</v>
      </c>
      <c r="F9657" t="s">
        <v>42</v>
      </c>
      <c r="G9657">
        <v>5</v>
      </c>
      <c r="H9657">
        <v>186000</v>
      </c>
      <c r="I9657">
        <v>125700</v>
      </c>
      <c r="J9657" t="s">
        <v>14</v>
      </c>
      <c r="K9657">
        <v>930000</v>
      </c>
      <c r="L9657" t="s">
        <v>7202</v>
      </c>
      <c r="M9657" t="s">
        <v>7203</v>
      </c>
      <c r="N9657" s="1">
        <v>43285</v>
      </c>
      <c r="O9657" t="s">
        <v>42</v>
      </c>
      <c r="P9657" t="s">
        <v>7221</v>
      </c>
      <c r="Q9657" t="s">
        <v>7226</v>
      </c>
      <c r="R9657" t="s">
        <v>7234</v>
      </c>
      <c r="S9657">
        <v>110851</v>
      </c>
      <c r="T9657">
        <v>163978</v>
      </c>
      <c r="U9657">
        <v>0.32400000000000001</v>
      </c>
      <c r="V9657">
        <v>301500</v>
      </c>
      <c r="W9657">
        <v>628500</v>
      </c>
      <c r="X9657">
        <v>2024</v>
      </c>
      <c r="Y9657">
        <v>1302000</v>
      </c>
    </row>
    <row r="9658" spans="2:25" x14ac:dyDescent="0.35">
      <c r="B9658" t="s">
        <v>5861</v>
      </c>
      <c r="C9658" s="1">
        <v>45312</v>
      </c>
      <c r="D9658" t="s">
        <v>11</v>
      </c>
      <c r="E9658" t="s">
        <v>5856</v>
      </c>
      <c r="F9658" t="s">
        <v>42</v>
      </c>
      <c r="G9658">
        <v>1</v>
      </c>
      <c r="H9658">
        <v>184500</v>
      </c>
      <c r="I9658">
        <v>124700</v>
      </c>
      <c r="J9658" t="s">
        <v>14</v>
      </c>
      <c r="K9658">
        <v>184500</v>
      </c>
      <c r="L9658" t="s">
        <v>7204</v>
      </c>
      <c r="M9658" t="s">
        <v>7203</v>
      </c>
      <c r="N9658" s="1">
        <v>45393</v>
      </c>
      <c r="O9658" t="s">
        <v>42</v>
      </c>
      <c r="P9658" t="s">
        <v>7221</v>
      </c>
      <c r="Q9658" t="s">
        <v>7226</v>
      </c>
      <c r="R9658" t="s">
        <v>7234</v>
      </c>
      <c r="S9658">
        <v>110851</v>
      </c>
      <c r="T9658">
        <v>163978</v>
      </c>
      <c r="U9658">
        <v>0.32400000000000001</v>
      </c>
      <c r="V9658">
        <v>59800</v>
      </c>
      <c r="W9658">
        <v>124700</v>
      </c>
      <c r="X9658">
        <v>2024</v>
      </c>
      <c r="Y9658">
        <v>258299.99999999997</v>
      </c>
    </row>
    <row r="9659" spans="2:25" x14ac:dyDescent="0.35">
      <c r="B9659" t="s">
        <v>6096</v>
      </c>
      <c r="C9659" s="1">
        <v>45374</v>
      </c>
      <c r="D9659" t="s">
        <v>578</v>
      </c>
      <c r="E9659" t="s">
        <v>125</v>
      </c>
      <c r="F9659" t="s">
        <v>42</v>
      </c>
      <c r="G9659">
        <v>3</v>
      </c>
      <c r="H9659">
        <v>183200</v>
      </c>
      <c r="I9659">
        <v>123800</v>
      </c>
      <c r="J9659" t="s">
        <v>14</v>
      </c>
      <c r="K9659">
        <v>549600</v>
      </c>
      <c r="L9659" t="s">
        <v>7204</v>
      </c>
      <c r="M9659" t="s">
        <v>7203</v>
      </c>
      <c r="N9659" s="1">
        <v>43558</v>
      </c>
      <c r="O9659" t="s">
        <v>42</v>
      </c>
      <c r="P9659" t="s">
        <v>7221</v>
      </c>
      <c r="Q9659" t="s">
        <v>7226</v>
      </c>
      <c r="R9659" t="s">
        <v>7234</v>
      </c>
      <c r="S9659">
        <v>110851</v>
      </c>
      <c r="T9659">
        <v>163978</v>
      </c>
      <c r="U9659">
        <v>0.32400000000000001</v>
      </c>
      <c r="V9659">
        <v>178200</v>
      </c>
      <c r="W9659">
        <v>371400</v>
      </c>
      <c r="X9659">
        <v>2024</v>
      </c>
      <c r="Y9659">
        <v>769440</v>
      </c>
    </row>
    <row r="9660" spans="2:25" x14ac:dyDescent="0.35">
      <c r="B9660" t="s">
        <v>6176</v>
      </c>
      <c r="C9660" s="1">
        <v>45393</v>
      </c>
      <c r="D9660" t="s">
        <v>764</v>
      </c>
      <c r="E9660" t="s">
        <v>689</v>
      </c>
      <c r="F9660" t="s">
        <v>42</v>
      </c>
      <c r="G9660">
        <v>1</v>
      </c>
      <c r="H9660">
        <v>182600</v>
      </c>
      <c r="I9660">
        <v>123500</v>
      </c>
      <c r="J9660" t="s">
        <v>14</v>
      </c>
      <c r="K9660">
        <v>182600</v>
      </c>
      <c r="L9660" t="s">
        <v>7208</v>
      </c>
      <c r="M9660" t="s">
        <v>7206</v>
      </c>
      <c r="N9660" s="1">
        <v>44290</v>
      </c>
      <c r="O9660" t="s">
        <v>42</v>
      </c>
      <c r="P9660" t="s">
        <v>7221</v>
      </c>
      <c r="Q9660" t="s">
        <v>7226</v>
      </c>
      <c r="R9660" t="s">
        <v>7234</v>
      </c>
      <c r="S9660">
        <v>110851</v>
      </c>
      <c r="T9660">
        <v>163978</v>
      </c>
      <c r="U9660">
        <v>0.32400000000000001</v>
      </c>
      <c r="V9660">
        <v>59100</v>
      </c>
      <c r="W9660">
        <v>123500</v>
      </c>
      <c r="X9660">
        <v>2024</v>
      </c>
      <c r="Y9660">
        <v>255639.99999999997</v>
      </c>
    </row>
    <row r="9661" spans="2:25" x14ac:dyDescent="0.35">
      <c r="B9661" t="s">
        <v>6082</v>
      </c>
      <c r="C9661" s="1">
        <v>45369</v>
      </c>
      <c r="D9661" t="s">
        <v>578</v>
      </c>
      <c r="E9661" t="s">
        <v>3969</v>
      </c>
      <c r="F9661" t="s">
        <v>42</v>
      </c>
      <c r="G9661">
        <v>4</v>
      </c>
      <c r="H9661">
        <v>178800</v>
      </c>
      <c r="I9661">
        <v>120800</v>
      </c>
      <c r="J9661" t="s">
        <v>14</v>
      </c>
      <c r="K9661">
        <v>715200</v>
      </c>
      <c r="L9661" t="s">
        <v>7209</v>
      </c>
      <c r="M9661" t="s">
        <v>7203</v>
      </c>
      <c r="N9661" s="1">
        <v>45237</v>
      </c>
      <c r="O9661" t="s">
        <v>42</v>
      </c>
      <c r="P9661" t="s">
        <v>7221</v>
      </c>
      <c r="Q9661" t="s">
        <v>7226</v>
      </c>
      <c r="R9661" t="s">
        <v>7234</v>
      </c>
      <c r="S9661">
        <v>110851</v>
      </c>
      <c r="T9661">
        <v>163978</v>
      </c>
      <c r="U9661">
        <v>0.32400000000000001</v>
      </c>
      <c r="V9661">
        <v>232000</v>
      </c>
      <c r="W9661">
        <v>483200</v>
      </c>
      <c r="X9661">
        <v>2024</v>
      </c>
      <c r="Y9661">
        <v>1001279.9999999999</v>
      </c>
    </row>
    <row r="9662" spans="2:25" x14ac:dyDescent="0.35">
      <c r="B9662" t="s">
        <v>6732</v>
      </c>
      <c r="C9662" s="1">
        <v>45523</v>
      </c>
      <c r="D9662" t="s">
        <v>1479</v>
      </c>
      <c r="E9662" t="s">
        <v>125</v>
      </c>
      <c r="F9662" t="s">
        <v>42</v>
      </c>
      <c r="G9662">
        <v>4</v>
      </c>
      <c r="H9662">
        <v>178200</v>
      </c>
      <c r="I9662">
        <v>120500</v>
      </c>
      <c r="J9662" t="s">
        <v>14</v>
      </c>
      <c r="K9662">
        <v>712800</v>
      </c>
      <c r="L9662" t="s">
        <v>7204</v>
      </c>
      <c r="M9662" t="s">
        <v>7203</v>
      </c>
      <c r="N9662" s="1">
        <v>43558</v>
      </c>
      <c r="O9662" t="s">
        <v>42</v>
      </c>
      <c r="P9662" t="s">
        <v>7221</v>
      </c>
      <c r="Q9662" t="s">
        <v>7226</v>
      </c>
      <c r="R9662" t="s">
        <v>7234</v>
      </c>
      <c r="S9662">
        <v>110851</v>
      </c>
      <c r="T9662">
        <v>163978</v>
      </c>
      <c r="U9662">
        <v>0.32400000000000001</v>
      </c>
      <c r="V9662">
        <v>230800</v>
      </c>
      <c r="W9662">
        <v>482000</v>
      </c>
      <c r="X9662">
        <v>2024</v>
      </c>
      <c r="Y9662">
        <v>997919.99999999988</v>
      </c>
    </row>
    <row r="9663" spans="2:25" x14ac:dyDescent="0.35">
      <c r="B9663" t="s">
        <v>6574</v>
      </c>
      <c r="C9663" s="1">
        <v>45489</v>
      </c>
      <c r="D9663" t="s">
        <v>1277</v>
      </c>
      <c r="E9663" t="s">
        <v>2325</v>
      </c>
      <c r="F9663" t="s">
        <v>42</v>
      </c>
      <c r="G9663">
        <v>2</v>
      </c>
      <c r="H9663">
        <v>175900</v>
      </c>
      <c r="I9663">
        <v>118900</v>
      </c>
      <c r="J9663" t="s">
        <v>14</v>
      </c>
      <c r="K9663">
        <v>351800</v>
      </c>
      <c r="L9663" t="s">
        <v>7209</v>
      </c>
      <c r="M9663" t="s">
        <v>7203</v>
      </c>
      <c r="N9663" s="1">
        <v>44800</v>
      </c>
      <c r="O9663" t="s">
        <v>42</v>
      </c>
      <c r="P9663" t="s">
        <v>7221</v>
      </c>
      <c r="Q9663" t="s">
        <v>7226</v>
      </c>
      <c r="R9663" t="s">
        <v>7234</v>
      </c>
      <c r="S9663">
        <v>110851</v>
      </c>
      <c r="T9663">
        <v>163978</v>
      </c>
      <c r="U9663">
        <v>0.32400000000000001</v>
      </c>
      <c r="V9663">
        <v>114000</v>
      </c>
      <c r="W9663">
        <v>237800</v>
      </c>
      <c r="X9663">
        <v>2024</v>
      </c>
      <c r="Y9663">
        <v>492519.99999999994</v>
      </c>
    </row>
    <row r="9664" spans="2:25" x14ac:dyDescent="0.35">
      <c r="B9664" t="s">
        <v>5935</v>
      </c>
      <c r="C9664" s="1">
        <v>45330</v>
      </c>
      <c r="D9664" t="s">
        <v>375</v>
      </c>
      <c r="E9664" t="s">
        <v>2336</v>
      </c>
      <c r="F9664" t="s">
        <v>42</v>
      </c>
      <c r="G9664">
        <v>4</v>
      </c>
      <c r="H9664">
        <v>173800</v>
      </c>
      <c r="I9664">
        <v>117500</v>
      </c>
      <c r="J9664" t="s">
        <v>14</v>
      </c>
      <c r="K9664">
        <v>695200</v>
      </c>
      <c r="L9664" t="s">
        <v>7207</v>
      </c>
      <c r="M9664" t="s">
        <v>7203</v>
      </c>
      <c r="N9664" s="1">
        <v>44730</v>
      </c>
      <c r="O9664" t="s">
        <v>42</v>
      </c>
      <c r="P9664" t="s">
        <v>7221</v>
      </c>
      <c r="Q9664" t="s">
        <v>7226</v>
      </c>
      <c r="R9664" t="s">
        <v>7234</v>
      </c>
      <c r="S9664">
        <v>110851</v>
      </c>
      <c r="T9664">
        <v>163978</v>
      </c>
      <c r="U9664">
        <v>0.32400000000000001</v>
      </c>
      <c r="V9664">
        <v>225200</v>
      </c>
      <c r="W9664">
        <v>470000</v>
      </c>
      <c r="X9664">
        <v>2024</v>
      </c>
      <c r="Y9664">
        <v>973279.99999999988</v>
      </c>
    </row>
    <row r="9665" spans="2:25" x14ac:dyDescent="0.35">
      <c r="B9665" t="s">
        <v>5916</v>
      </c>
      <c r="C9665" s="1">
        <v>45326</v>
      </c>
      <c r="D9665" t="s">
        <v>375</v>
      </c>
      <c r="E9665" t="s">
        <v>2332</v>
      </c>
      <c r="F9665" t="s">
        <v>42</v>
      </c>
      <c r="G9665">
        <v>5</v>
      </c>
      <c r="H9665">
        <v>167400</v>
      </c>
      <c r="I9665">
        <v>113200</v>
      </c>
      <c r="J9665" t="s">
        <v>14</v>
      </c>
      <c r="K9665">
        <v>837000</v>
      </c>
      <c r="L9665" t="s">
        <v>7202</v>
      </c>
      <c r="M9665" t="s">
        <v>7206</v>
      </c>
      <c r="N9665" s="1">
        <v>44725</v>
      </c>
      <c r="O9665" t="s">
        <v>42</v>
      </c>
      <c r="P9665" t="s">
        <v>7221</v>
      </c>
      <c r="Q9665" t="s">
        <v>7226</v>
      </c>
      <c r="R9665" t="s">
        <v>7234</v>
      </c>
      <c r="S9665">
        <v>110851</v>
      </c>
      <c r="T9665">
        <v>163978</v>
      </c>
      <c r="U9665">
        <v>0.32400000000000001</v>
      </c>
      <c r="V9665">
        <v>271000</v>
      </c>
      <c r="W9665">
        <v>566000</v>
      </c>
      <c r="X9665">
        <v>2024</v>
      </c>
      <c r="Y9665">
        <v>1171800</v>
      </c>
    </row>
    <row r="9666" spans="2:25" x14ac:dyDescent="0.35">
      <c r="B9666" t="s">
        <v>6282</v>
      </c>
      <c r="C9666" s="1">
        <v>45417</v>
      </c>
      <c r="D9666" t="s">
        <v>931</v>
      </c>
      <c r="E9666" t="s">
        <v>4235</v>
      </c>
      <c r="F9666" t="s">
        <v>227</v>
      </c>
      <c r="G9666">
        <v>1</v>
      </c>
      <c r="H9666">
        <v>3106400</v>
      </c>
      <c r="I9666">
        <v>2070300</v>
      </c>
      <c r="J9666" t="s">
        <v>14</v>
      </c>
      <c r="K9666">
        <v>3106400</v>
      </c>
      <c r="L9666" t="s">
        <v>7202</v>
      </c>
      <c r="M9666" t="s">
        <v>7203</v>
      </c>
      <c r="N9666" s="1">
        <v>45055</v>
      </c>
      <c r="O9666" t="s">
        <v>227</v>
      </c>
      <c r="P9666" t="s">
        <v>7231</v>
      </c>
      <c r="Q9666" t="s">
        <v>7244</v>
      </c>
      <c r="R9666" t="s">
        <v>7227</v>
      </c>
      <c r="S9666">
        <v>1721287</v>
      </c>
      <c r="T9666">
        <v>2582662</v>
      </c>
      <c r="U9666">
        <v>0.33400000000000002</v>
      </c>
      <c r="V9666">
        <v>1036100</v>
      </c>
      <c r="W9666">
        <v>2070300</v>
      </c>
      <c r="X9666">
        <v>2024</v>
      </c>
      <c r="Y9666">
        <v>4348960</v>
      </c>
    </row>
    <row r="9667" spans="2:25" x14ac:dyDescent="0.35">
      <c r="B9667" t="s">
        <v>6952</v>
      </c>
      <c r="C9667" s="1">
        <v>45581</v>
      </c>
      <c r="D9667" t="s">
        <v>1809</v>
      </c>
      <c r="E9667" t="s">
        <v>206</v>
      </c>
      <c r="F9667" t="s">
        <v>227</v>
      </c>
      <c r="G9667">
        <v>3</v>
      </c>
      <c r="H9667">
        <v>2990900</v>
      </c>
      <c r="I9667">
        <v>1993400</v>
      </c>
      <c r="J9667" t="s">
        <v>14</v>
      </c>
      <c r="K9667">
        <v>8972700</v>
      </c>
      <c r="L9667" t="s">
        <v>7205</v>
      </c>
      <c r="M9667" t="s">
        <v>7203</v>
      </c>
      <c r="N9667" s="1">
        <v>43864</v>
      </c>
      <c r="O9667" t="s">
        <v>227</v>
      </c>
      <c r="P9667" t="s">
        <v>7231</v>
      </c>
      <c r="Q9667" t="s">
        <v>7244</v>
      </c>
      <c r="R9667" t="s">
        <v>7227</v>
      </c>
      <c r="S9667">
        <v>1721287</v>
      </c>
      <c r="T9667">
        <v>2582662</v>
      </c>
      <c r="U9667">
        <v>0.33400000000000002</v>
      </c>
      <c r="V9667">
        <v>2992500</v>
      </c>
      <c r="W9667">
        <v>5980200</v>
      </c>
      <c r="X9667">
        <v>2024</v>
      </c>
      <c r="Y9667">
        <v>12561780</v>
      </c>
    </row>
    <row r="9668" spans="2:25" x14ac:dyDescent="0.35">
      <c r="B9668" t="s">
        <v>7085</v>
      </c>
      <c r="C9668" s="1">
        <v>45618</v>
      </c>
      <c r="D9668" t="s">
        <v>1962</v>
      </c>
      <c r="E9668" t="s">
        <v>6244</v>
      </c>
      <c r="F9668" t="s">
        <v>227</v>
      </c>
      <c r="G9668">
        <v>1</v>
      </c>
      <c r="H9668">
        <v>2972500</v>
      </c>
      <c r="I9668">
        <v>1981100</v>
      </c>
      <c r="J9668" t="s">
        <v>14</v>
      </c>
      <c r="K9668">
        <v>2972500</v>
      </c>
      <c r="L9668" t="s">
        <v>7205</v>
      </c>
      <c r="M9668" t="s">
        <v>7203</v>
      </c>
      <c r="N9668" s="1">
        <v>45640</v>
      </c>
      <c r="O9668" t="s">
        <v>227</v>
      </c>
      <c r="P9668" t="s">
        <v>7231</v>
      </c>
      <c r="Q9668" t="s">
        <v>7244</v>
      </c>
      <c r="R9668" t="s">
        <v>7227</v>
      </c>
      <c r="S9668">
        <v>1721287</v>
      </c>
      <c r="T9668">
        <v>2582662</v>
      </c>
      <c r="U9668">
        <v>0.33400000000000002</v>
      </c>
      <c r="V9668">
        <v>991400</v>
      </c>
      <c r="W9668">
        <v>1981100</v>
      </c>
      <c r="X9668">
        <v>2024</v>
      </c>
      <c r="Y9668">
        <v>4161499.9999999995</v>
      </c>
    </row>
    <row r="9669" spans="2:25" x14ac:dyDescent="0.35">
      <c r="B9669" t="s">
        <v>5964</v>
      </c>
      <c r="C9669" s="1">
        <v>45341</v>
      </c>
      <c r="D9669" t="s">
        <v>375</v>
      </c>
      <c r="E9669" t="s">
        <v>190</v>
      </c>
      <c r="F9669" t="s">
        <v>227</v>
      </c>
      <c r="G9669">
        <v>2</v>
      </c>
      <c r="H9669">
        <v>2922800</v>
      </c>
      <c r="I9669">
        <v>1948000</v>
      </c>
      <c r="J9669" t="s">
        <v>14</v>
      </c>
      <c r="K9669">
        <v>5845600</v>
      </c>
      <c r="L9669" t="s">
        <v>7209</v>
      </c>
      <c r="M9669" t="s">
        <v>7206</v>
      </c>
      <c r="N9669" s="1">
        <v>43324</v>
      </c>
      <c r="O9669" t="s">
        <v>227</v>
      </c>
      <c r="P9669" t="s">
        <v>7231</v>
      </c>
      <c r="Q9669" t="s">
        <v>7244</v>
      </c>
      <c r="R9669" t="s">
        <v>7227</v>
      </c>
      <c r="S9669">
        <v>1721287</v>
      </c>
      <c r="T9669">
        <v>2582662</v>
      </c>
      <c r="U9669">
        <v>0.33400000000000002</v>
      </c>
      <c r="V9669">
        <v>1949600</v>
      </c>
      <c r="W9669">
        <v>3896000</v>
      </c>
      <c r="X9669">
        <v>2024</v>
      </c>
      <c r="Y9669">
        <v>8183839.9999999991</v>
      </c>
    </row>
    <row r="9670" spans="2:25" x14ac:dyDescent="0.35">
      <c r="B9670" t="s">
        <v>6623</v>
      </c>
      <c r="C9670" s="1">
        <v>45499</v>
      </c>
      <c r="D9670" t="s">
        <v>1277</v>
      </c>
      <c r="E9670" t="s">
        <v>6018</v>
      </c>
      <c r="F9670" t="s">
        <v>227</v>
      </c>
      <c r="G9670">
        <v>4</v>
      </c>
      <c r="H9670">
        <v>2794800</v>
      </c>
      <c r="I9670">
        <v>1862700</v>
      </c>
      <c r="J9670" t="s">
        <v>14</v>
      </c>
      <c r="K9670">
        <v>11179200</v>
      </c>
      <c r="L9670" t="s">
        <v>7207</v>
      </c>
      <c r="M9670" t="s">
        <v>7206</v>
      </c>
      <c r="N9670" s="1">
        <v>45292</v>
      </c>
      <c r="O9670" t="s">
        <v>227</v>
      </c>
      <c r="P9670" t="s">
        <v>7231</v>
      </c>
      <c r="Q9670" t="s">
        <v>7244</v>
      </c>
      <c r="R9670" t="s">
        <v>7227</v>
      </c>
      <c r="S9670">
        <v>1721287</v>
      </c>
      <c r="T9670">
        <v>2582662</v>
      </c>
      <c r="U9670">
        <v>0.33400000000000002</v>
      </c>
      <c r="V9670">
        <v>3728400</v>
      </c>
      <c r="W9670">
        <v>7450800</v>
      </c>
      <c r="X9670">
        <v>2024</v>
      </c>
      <c r="Y9670">
        <v>15650879.999999998</v>
      </c>
    </row>
    <row r="9671" spans="2:25" x14ac:dyDescent="0.35">
      <c r="B9671" t="s">
        <v>6517</v>
      </c>
      <c r="C9671" s="1">
        <v>45475</v>
      </c>
      <c r="D9671" t="s">
        <v>1277</v>
      </c>
      <c r="E9671" t="s">
        <v>5766</v>
      </c>
      <c r="F9671" t="s">
        <v>227</v>
      </c>
      <c r="G9671">
        <v>2</v>
      </c>
      <c r="H9671">
        <v>2706600</v>
      </c>
      <c r="I9671">
        <v>1803900</v>
      </c>
      <c r="J9671" t="s">
        <v>14</v>
      </c>
      <c r="K9671">
        <v>5413200</v>
      </c>
      <c r="L9671" t="s">
        <v>7209</v>
      </c>
      <c r="M9671" t="s">
        <v>7203</v>
      </c>
      <c r="N9671" s="1">
        <v>45576</v>
      </c>
      <c r="O9671" t="s">
        <v>227</v>
      </c>
      <c r="P9671" t="s">
        <v>7231</v>
      </c>
      <c r="Q9671" t="s">
        <v>7244</v>
      </c>
      <c r="R9671" t="s">
        <v>7227</v>
      </c>
      <c r="S9671">
        <v>1721287</v>
      </c>
      <c r="T9671">
        <v>2582662</v>
      </c>
      <c r="U9671">
        <v>0.33400000000000002</v>
      </c>
      <c r="V9671">
        <v>1805400</v>
      </c>
      <c r="W9671">
        <v>3607800</v>
      </c>
      <c r="X9671">
        <v>2024</v>
      </c>
      <c r="Y9671">
        <v>7578479.9999999991</v>
      </c>
    </row>
    <row r="9672" spans="2:25" x14ac:dyDescent="0.35">
      <c r="B9672" t="s">
        <v>6373</v>
      </c>
      <c r="C9672" s="1">
        <v>45440</v>
      </c>
      <c r="D9672" t="s">
        <v>931</v>
      </c>
      <c r="E9672" t="s">
        <v>50</v>
      </c>
      <c r="F9672" t="s">
        <v>736</v>
      </c>
      <c r="G9672">
        <v>2</v>
      </c>
      <c r="H9672">
        <v>3697500</v>
      </c>
      <c r="I9672">
        <v>2856000</v>
      </c>
      <c r="J9672" t="s">
        <v>14</v>
      </c>
      <c r="K9672">
        <v>7395000</v>
      </c>
      <c r="L9672" t="s">
        <v>7202</v>
      </c>
      <c r="M9672" t="s">
        <v>7206</v>
      </c>
      <c r="N9672" s="1">
        <v>43928</v>
      </c>
      <c r="O9672" t="s">
        <v>736</v>
      </c>
      <c r="P9672" t="s">
        <v>7231</v>
      </c>
      <c r="Q9672" t="s">
        <v>7241</v>
      </c>
      <c r="R9672" t="s">
        <v>7223</v>
      </c>
      <c r="S9672">
        <v>2739779</v>
      </c>
      <c r="T9672">
        <v>3547049</v>
      </c>
      <c r="U9672">
        <v>0.22800000000000001</v>
      </c>
      <c r="V9672">
        <v>1683000</v>
      </c>
      <c r="W9672">
        <v>5712000</v>
      </c>
      <c r="X9672">
        <v>2024</v>
      </c>
      <c r="Y9672">
        <v>10353000</v>
      </c>
    </row>
    <row r="9673" spans="2:25" x14ac:dyDescent="0.35">
      <c r="B9673" t="s">
        <v>7103</v>
      </c>
      <c r="C9673" s="1">
        <v>45623</v>
      </c>
      <c r="D9673" t="s">
        <v>1962</v>
      </c>
      <c r="E9673" t="s">
        <v>5868</v>
      </c>
      <c r="F9673" t="s">
        <v>649</v>
      </c>
      <c r="G9673">
        <v>4</v>
      </c>
      <c r="H9673">
        <v>94600</v>
      </c>
      <c r="I9673">
        <v>66500</v>
      </c>
      <c r="J9673" t="s">
        <v>18</v>
      </c>
      <c r="K9673">
        <v>378400</v>
      </c>
      <c r="L9673" t="s">
        <v>7209</v>
      </c>
      <c r="M9673" t="s">
        <v>7206</v>
      </c>
      <c r="N9673" s="1">
        <v>45348</v>
      </c>
      <c r="O9673" t="s">
        <v>649</v>
      </c>
      <c r="P9673" t="s">
        <v>7235</v>
      </c>
      <c r="Q9673" t="s">
        <v>7236</v>
      </c>
      <c r="R9673" t="s">
        <v>7223</v>
      </c>
      <c r="S9673">
        <v>56164</v>
      </c>
      <c r="T9673">
        <v>79878</v>
      </c>
      <c r="U9673">
        <v>0.29699999999999999</v>
      </c>
      <c r="V9673">
        <v>112400</v>
      </c>
      <c r="W9673">
        <v>266000</v>
      </c>
      <c r="X9673">
        <v>2024</v>
      </c>
      <c r="Y9673">
        <v>529760</v>
      </c>
    </row>
    <row r="9674" spans="2:25" x14ac:dyDescent="0.35">
      <c r="B9674" t="s">
        <v>6900</v>
      </c>
      <c r="C9674" s="1">
        <v>45566</v>
      </c>
      <c r="D9674" t="s">
        <v>1809</v>
      </c>
      <c r="E9674" t="s">
        <v>2632</v>
      </c>
      <c r="F9674" t="s">
        <v>649</v>
      </c>
      <c r="G9674">
        <v>3</v>
      </c>
      <c r="H9674">
        <v>94400</v>
      </c>
      <c r="I9674">
        <v>66400</v>
      </c>
      <c r="J9674" t="s">
        <v>14</v>
      </c>
      <c r="K9674">
        <v>283200</v>
      </c>
      <c r="L9674" t="s">
        <v>7209</v>
      </c>
      <c r="M9674" t="s">
        <v>7203</v>
      </c>
      <c r="N9674" s="1">
        <v>44809</v>
      </c>
      <c r="O9674" t="s">
        <v>649</v>
      </c>
      <c r="P9674" t="s">
        <v>7235</v>
      </c>
      <c r="Q9674" t="s">
        <v>7236</v>
      </c>
      <c r="R9674" t="s">
        <v>7223</v>
      </c>
      <c r="S9674">
        <v>56164</v>
      </c>
      <c r="T9674">
        <v>79878</v>
      </c>
      <c r="U9674">
        <v>0.29699999999999999</v>
      </c>
      <c r="V9674">
        <v>84000</v>
      </c>
      <c r="W9674">
        <v>199200</v>
      </c>
      <c r="X9674">
        <v>2024</v>
      </c>
      <c r="Y9674">
        <v>396480</v>
      </c>
    </row>
    <row r="9675" spans="2:25" x14ac:dyDescent="0.35">
      <c r="B9675" t="s">
        <v>6563</v>
      </c>
      <c r="C9675" s="1">
        <v>45485</v>
      </c>
      <c r="D9675" t="s">
        <v>1277</v>
      </c>
      <c r="E9675" t="s">
        <v>23</v>
      </c>
      <c r="F9675" t="s">
        <v>649</v>
      </c>
      <c r="G9675">
        <v>5</v>
      </c>
      <c r="H9675">
        <v>91900</v>
      </c>
      <c r="I9675">
        <v>64600</v>
      </c>
      <c r="J9675" t="s">
        <v>18</v>
      </c>
      <c r="K9675">
        <v>459500</v>
      </c>
      <c r="L9675" t="s">
        <v>7204</v>
      </c>
      <c r="M9675" t="s">
        <v>7206</v>
      </c>
      <c r="N9675" s="1">
        <v>44431</v>
      </c>
      <c r="O9675" t="s">
        <v>649</v>
      </c>
      <c r="P9675" t="s">
        <v>7235</v>
      </c>
      <c r="Q9675" t="s">
        <v>7236</v>
      </c>
      <c r="R9675" t="s">
        <v>7223</v>
      </c>
      <c r="S9675">
        <v>56164</v>
      </c>
      <c r="T9675">
        <v>79878</v>
      </c>
      <c r="U9675">
        <v>0.29699999999999999</v>
      </c>
      <c r="V9675">
        <v>136500</v>
      </c>
      <c r="W9675">
        <v>323000</v>
      </c>
      <c r="X9675">
        <v>2024</v>
      </c>
      <c r="Y9675">
        <v>643300</v>
      </c>
    </row>
    <row r="9676" spans="2:25" x14ac:dyDescent="0.35">
      <c r="B9676" t="s">
        <v>5883</v>
      </c>
      <c r="C9676" s="1">
        <v>45317</v>
      </c>
      <c r="D9676" t="s">
        <v>11</v>
      </c>
      <c r="E9676" t="s">
        <v>451</v>
      </c>
      <c r="F9676" t="s">
        <v>649</v>
      </c>
      <c r="G9676">
        <v>1</v>
      </c>
      <c r="H9676">
        <v>90400</v>
      </c>
      <c r="I9676">
        <v>63600</v>
      </c>
      <c r="J9676" t="s">
        <v>18</v>
      </c>
      <c r="K9676">
        <v>90400</v>
      </c>
      <c r="L9676" t="s">
        <v>7207</v>
      </c>
      <c r="M9676" t="s">
        <v>7203</v>
      </c>
      <c r="N9676" s="1">
        <v>43773</v>
      </c>
      <c r="O9676" t="s">
        <v>649</v>
      </c>
      <c r="P9676" t="s">
        <v>7235</v>
      </c>
      <c r="Q9676" t="s">
        <v>7236</v>
      </c>
      <c r="R9676" t="s">
        <v>7223</v>
      </c>
      <c r="S9676">
        <v>56164</v>
      </c>
      <c r="T9676">
        <v>79878</v>
      </c>
      <c r="U9676">
        <v>0.29699999999999999</v>
      </c>
      <c r="V9676">
        <v>26800</v>
      </c>
      <c r="W9676">
        <v>63600</v>
      </c>
      <c r="X9676">
        <v>2024</v>
      </c>
      <c r="Y9676">
        <v>126559.99999999999</v>
      </c>
    </row>
    <row r="9677" spans="2:25" x14ac:dyDescent="0.35">
      <c r="B9677" t="s">
        <v>6070</v>
      </c>
      <c r="C9677" s="1">
        <v>45367</v>
      </c>
      <c r="D9677" t="s">
        <v>578</v>
      </c>
      <c r="E9677" t="s">
        <v>71</v>
      </c>
      <c r="F9677" t="s">
        <v>649</v>
      </c>
      <c r="G9677">
        <v>3</v>
      </c>
      <c r="H9677">
        <v>88900</v>
      </c>
      <c r="I9677">
        <v>62500</v>
      </c>
      <c r="J9677" t="s">
        <v>18</v>
      </c>
      <c r="K9677">
        <v>266700</v>
      </c>
      <c r="L9677" t="s">
        <v>7204</v>
      </c>
      <c r="M9677" t="s">
        <v>7203</v>
      </c>
      <c r="N9677" s="1">
        <v>44483</v>
      </c>
      <c r="O9677" t="s">
        <v>649</v>
      </c>
      <c r="P9677" t="s">
        <v>7235</v>
      </c>
      <c r="Q9677" t="s">
        <v>7236</v>
      </c>
      <c r="R9677" t="s">
        <v>7223</v>
      </c>
      <c r="S9677">
        <v>56164</v>
      </c>
      <c r="T9677">
        <v>79878</v>
      </c>
      <c r="U9677">
        <v>0.29699999999999999</v>
      </c>
      <c r="V9677">
        <v>79200</v>
      </c>
      <c r="W9677">
        <v>187500</v>
      </c>
      <c r="X9677">
        <v>2024</v>
      </c>
      <c r="Y9677">
        <v>373380</v>
      </c>
    </row>
    <row r="9678" spans="2:25" x14ac:dyDescent="0.35">
      <c r="B9678" t="s">
        <v>7065</v>
      </c>
      <c r="C9678" s="1">
        <v>45611</v>
      </c>
      <c r="D9678" t="s">
        <v>1962</v>
      </c>
      <c r="E9678" t="s">
        <v>2369</v>
      </c>
      <c r="F9678" t="s">
        <v>649</v>
      </c>
      <c r="G9678">
        <v>4</v>
      </c>
      <c r="H9678">
        <v>87900</v>
      </c>
      <c r="I9678">
        <v>61800</v>
      </c>
      <c r="J9678" t="s">
        <v>18</v>
      </c>
      <c r="K9678">
        <v>351600</v>
      </c>
      <c r="L9678" t="s">
        <v>7210</v>
      </c>
      <c r="M9678" t="s">
        <v>7203</v>
      </c>
      <c r="N9678" s="1">
        <v>44793</v>
      </c>
      <c r="O9678" t="s">
        <v>649</v>
      </c>
      <c r="P9678" t="s">
        <v>7235</v>
      </c>
      <c r="Q9678" t="s">
        <v>7236</v>
      </c>
      <c r="R9678" t="s">
        <v>7223</v>
      </c>
      <c r="S9678">
        <v>56164</v>
      </c>
      <c r="T9678">
        <v>79878</v>
      </c>
      <c r="U9678">
        <v>0.29699999999999999</v>
      </c>
      <c r="V9678">
        <v>104400</v>
      </c>
      <c r="W9678">
        <v>247200</v>
      </c>
      <c r="X9678">
        <v>2024</v>
      </c>
      <c r="Y9678">
        <v>492239.99999999994</v>
      </c>
    </row>
    <row r="9679" spans="2:25" x14ac:dyDescent="0.35">
      <c r="B9679" t="s">
        <v>5820</v>
      </c>
      <c r="C9679" s="1">
        <v>45306</v>
      </c>
      <c r="D9679" t="s">
        <v>11</v>
      </c>
      <c r="E9679" t="s">
        <v>418</v>
      </c>
      <c r="F9679" t="s">
        <v>649</v>
      </c>
      <c r="G9679">
        <v>3</v>
      </c>
      <c r="H9679">
        <v>87100</v>
      </c>
      <c r="I9679">
        <v>61300</v>
      </c>
      <c r="J9679" t="s">
        <v>14</v>
      </c>
      <c r="K9679">
        <v>261300</v>
      </c>
      <c r="L9679" t="s">
        <v>7209</v>
      </c>
      <c r="M9679" t="s">
        <v>7203</v>
      </c>
      <c r="N9679" s="1">
        <v>43715</v>
      </c>
      <c r="O9679" t="s">
        <v>649</v>
      </c>
      <c r="P9679" t="s">
        <v>7235</v>
      </c>
      <c r="Q9679" t="s">
        <v>7236</v>
      </c>
      <c r="R9679" t="s">
        <v>7223</v>
      </c>
      <c r="S9679">
        <v>56164</v>
      </c>
      <c r="T9679">
        <v>79878</v>
      </c>
      <c r="U9679">
        <v>0.29699999999999999</v>
      </c>
      <c r="V9679">
        <v>77400</v>
      </c>
      <c r="W9679">
        <v>183900</v>
      </c>
      <c r="X9679">
        <v>2024</v>
      </c>
      <c r="Y9679">
        <v>365820</v>
      </c>
    </row>
    <row r="9680" spans="2:25" x14ac:dyDescent="0.35">
      <c r="B9680" t="s">
        <v>6535</v>
      </c>
      <c r="C9680" s="1">
        <v>45479</v>
      </c>
      <c r="D9680" t="s">
        <v>1277</v>
      </c>
      <c r="E9680" t="s">
        <v>436</v>
      </c>
      <c r="F9680" t="s">
        <v>649</v>
      </c>
      <c r="G9680">
        <v>2</v>
      </c>
      <c r="H9680">
        <v>85900</v>
      </c>
      <c r="I9680">
        <v>60400</v>
      </c>
      <c r="J9680" t="s">
        <v>14</v>
      </c>
      <c r="K9680">
        <v>171800</v>
      </c>
      <c r="L9680" t="s">
        <v>7202</v>
      </c>
      <c r="M9680" t="s">
        <v>7206</v>
      </c>
      <c r="N9680" s="1">
        <v>43104</v>
      </c>
      <c r="O9680" t="s">
        <v>649</v>
      </c>
      <c r="P9680" t="s">
        <v>7235</v>
      </c>
      <c r="Q9680" t="s">
        <v>7236</v>
      </c>
      <c r="R9680" t="s">
        <v>7223</v>
      </c>
      <c r="S9680">
        <v>56164</v>
      </c>
      <c r="T9680">
        <v>79878</v>
      </c>
      <c r="U9680">
        <v>0.29699999999999999</v>
      </c>
      <c r="V9680">
        <v>51000</v>
      </c>
      <c r="W9680">
        <v>120800</v>
      </c>
      <c r="X9680">
        <v>2024</v>
      </c>
      <c r="Y9680">
        <v>240519.99999999997</v>
      </c>
    </row>
    <row r="9681" spans="2:25" x14ac:dyDescent="0.35">
      <c r="B9681" t="s">
        <v>6052</v>
      </c>
      <c r="C9681" s="1">
        <v>45363</v>
      </c>
      <c r="D9681" t="s">
        <v>578</v>
      </c>
      <c r="E9681" t="s">
        <v>3970</v>
      </c>
      <c r="F9681" t="s">
        <v>649</v>
      </c>
      <c r="G9681">
        <v>1</v>
      </c>
      <c r="H9681">
        <v>85700</v>
      </c>
      <c r="I9681">
        <v>60300</v>
      </c>
      <c r="J9681" t="s">
        <v>14</v>
      </c>
      <c r="K9681">
        <v>85700</v>
      </c>
      <c r="L9681" t="s">
        <v>7207</v>
      </c>
      <c r="M9681" t="s">
        <v>7203</v>
      </c>
      <c r="N9681" s="1">
        <v>44996</v>
      </c>
      <c r="O9681" t="s">
        <v>649</v>
      </c>
      <c r="P9681" t="s">
        <v>7235</v>
      </c>
      <c r="Q9681" t="s">
        <v>7236</v>
      </c>
      <c r="R9681" t="s">
        <v>7223</v>
      </c>
      <c r="S9681">
        <v>56164</v>
      </c>
      <c r="T9681">
        <v>79878</v>
      </c>
      <c r="U9681">
        <v>0.29699999999999999</v>
      </c>
      <c r="V9681">
        <v>25400</v>
      </c>
      <c r="W9681">
        <v>60300</v>
      </c>
      <c r="X9681">
        <v>2024</v>
      </c>
      <c r="Y9681">
        <v>119979.99999999999</v>
      </c>
    </row>
    <row r="9682" spans="2:25" x14ac:dyDescent="0.35">
      <c r="B9682" t="s">
        <v>6338</v>
      </c>
      <c r="C9682" s="1">
        <v>45431</v>
      </c>
      <c r="D9682" t="s">
        <v>931</v>
      </c>
      <c r="E9682" t="s">
        <v>134</v>
      </c>
      <c r="F9682" t="s">
        <v>21</v>
      </c>
      <c r="G9682">
        <v>1</v>
      </c>
      <c r="H9682">
        <v>3062700</v>
      </c>
      <c r="I9682">
        <v>2064300</v>
      </c>
      <c r="J9682" t="s">
        <v>14</v>
      </c>
      <c r="K9682">
        <v>3062700</v>
      </c>
      <c r="L9682" t="s">
        <v>7207</v>
      </c>
      <c r="M9682" t="s">
        <v>7203</v>
      </c>
      <c r="N9682" s="1">
        <v>44176</v>
      </c>
      <c r="O9682" t="s">
        <v>21</v>
      </c>
      <c r="P9682" t="s">
        <v>7231</v>
      </c>
      <c r="Q9682" t="s">
        <v>7232</v>
      </c>
      <c r="R9682" t="s">
        <v>7225</v>
      </c>
      <c r="S9682">
        <v>1815090</v>
      </c>
      <c r="T9682">
        <v>2693020</v>
      </c>
      <c r="U9682">
        <v>0.32600000000000001</v>
      </c>
      <c r="V9682">
        <v>998400</v>
      </c>
      <c r="W9682">
        <v>2064300</v>
      </c>
      <c r="X9682">
        <v>2024</v>
      </c>
      <c r="Y9682">
        <v>4287780</v>
      </c>
    </row>
    <row r="9683" spans="2:25" x14ac:dyDescent="0.35">
      <c r="B9683" t="s">
        <v>7054</v>
      </c>
      <c r="C9683" s="1">
        <v>45607</v>
      </c>
      <c r="D9683" t="s">
        <v>1962</v>
      </c>
      <c r="E9683" t="s">
        <v>3977</v>
      </c>
      <c r="F9683" t="s">
        <v>21</v>
      </c>
      <c r="G9683">
        <v>1</v>
      </c>
      <c r="H9683">
        <v>3032400</v>
      </c>
      <c r="I9683">
        <v>2043800</v>
      </c>
      <c r="J9683" t="s">
        <v>14</v>
      </c>
      <c r="K9683">
        <v>3032400</v>
      </c>
      <c r="L9683" t="s">
        <v>7209</v>
      </c>
      <c r="M9683" t="s">
        <v>7203</v>
      </c>
      <c r="N9683" s="1">
        <v>45216</v>
      </c>
      <c r="O9683" t="s">
        <v>21</v>
      </c>
      <c r="P9683" t="s">
        <v>7231</v>
      </c>
      <c r="Q9683" t="s">
        <v>7232</v>
      </c>
      <c r="R9683" t="s">
        <v>7225</v>
      </c>
      <c r="S9683">
        <v>1815090</v>
      </c>
      <c r="T9683">
        <v>2693020</v>
      </c>
      <c r="U9683">
        <v>0.32600000000000001</v>
      </c>
      <c r="V9683">
        <v>988600</v>
      </c>
      <c r="W9683">
        <v>2043800</v>
      </c>
      <c r="X9683">
        <v>2024</v>
      </c>
      <c r="Y9683">
        <v>4245360</v>
      </c>
    </row>
    <row r="9684" spans="2:25" x14ac:dyDescent="0.35">
      <c r="B9684" t="s">
        <v>6472</v>
      </c>
      <c r="C9684" s="1">
        <v>45463</v>
      </c>
      <c r="D9684" t="s">
        <v>1091</v>
      </c>
      <c r="E9684" t="s">
        <v>71</v>
      </c>
      <c r="F9684" t="s">
        <v>21</v>
      </c>
      <c r="G9684">
        <v>4</v>
      </c>
      <c r="H9684">
        <v>2979700</v>
      </c>
      <c r="I9684">
        <v>2008300</v>
      </c>
      <c r="J9684" t="s">
        <v>14</v>
      </c>
      <c r="K9684">
        <v>11918800</v>
      </c>
      <c r="L9684" t="s">
        <v>7204</v>
      </c>
      <c r="M9684" t="s">
        <v>7203</v>
      </c>
      <c r="N9684" s="1">
        <v>44483</v>
      </c>
      <c r="O9684" t="s">
        <v>21</v>
      </c>
      <c r="P9684" t="s">
        <v>7231</v>
      </c>
      <c r="Q9684" t="s">
        <v>7232</v>
      </c>
      <c r="R9684" t="s">
        <v>7225</v>
      </c>
      <c r="S9684">
        <v>1815090</v>
      </c>
      <c r="T9684">
        <v>2693020</v>
      </c>
      <c r="U9684">
        <v>0.32600000000000001</v>
      </c>
      <c r="V9684">
        <v>3885600</v>
      </c>
      <c r="W9684">
        <v>8033200</v>
      </c>
      <c r="X9684">
        <v>2024</v>
      </c>
      <c r="Y9684">
        <v>16686319.999999998</v>
      </c>
    </row>
    <row r="9685" spans="2:25" x14ac:dyDescent="0.35">
      <c r="B9685" t="s">
        <v>6114</v>
      </c>
      <c r="C9685" s="1">
        <v>45378</v>
      </c>
      <c r="D9685" t="s">
        <v>578</v>
      </c>
      <c r="E9685" t="s">
        <v>383</v>
      </c>
      <c r="F9685" t="s">
        <v>21</v>
      </c>
      <c r="G9685">
        <v>3</v>
      </c>
      <c r="H9685">
        <v>2844500</v>
      </c>
      <c r="I9685">
        <v>1917200</v>
      </c>
      <c r="J9685" t="s">
        <v>18</v>
      </c>
      <c r="K9685">
        <v>8533500</v>
      </c>
      <c r="L9685" t="s">
        <v>7208</v>
      </c>
      <c r="M9685" t="s">
        <v>7203</v>
      </c>
      <c r="N9685" s="1">
        <v>43323</v>
      </c>
      <c r="O9685" t="s">
        <v>21</v>
      </c>
      <c r="P9685" t="s">
        <v>7231</v>
      </c>
      <c r="Q9685" t="s">
        <v>7232</v>
      </c>
      <c r="R9685" t="s">
        <v>7225</v>
      </c>
      <c r="S9685">
        <v>1815090</v>
      </c>
      <c r="T9685">
        <v>2693020</v>
      </c>
      <c r="U9685">
        <v>0.32600000000000001</v>
      </c>
      <c r="V9685">
        <v>2781900</v>
      </c>
      <c r="W9685">
        <v>5751600</v>
      </c>
      <c r="X9685">
        <v>2024</v>
      </c>
      <c r="Y9685">
        <v>11946900</v>
      </c>
    </row>
    <row r="9686" spans="2:25" x14ac:dyDescent="0.35">
      <c r="B9686" t="s">
        <v>6273</v>
      </c>
      <c r="C9686" s="1">
        <v>45415</v>
      </c>
      <c r="D9686" t="s">
        <v>931</v>
      </c>
      <c r="E9686" t="s">
        <v>432</v>
      </c>
      <c r="F9686" t="s">
        <v>21</v>
      </c>
      <c r="G9686">
        <v>3</v>
      </c>
      <c r="H9686">
        <v>2800100</v>
      </c>
      <c r="I9686">
        <v>1887200</v>
      </c>
      <c r="J9686" t="s">
        <v>18</v>
      </c>
      <c r="K9686">
        <v>8400300</v>
      </c>
      <c r="L9686" t="s">
        <v>7202</v>
      </c>
      <c r="M9686" t="s">
        <v>7206</v>
      </c>
      <c r="N9686" s="1">
        <v>44028</v>
      </c>
      <c r="O9686" t="s">
        <v>21</v>
      </c>
      <c r="P9686" t="s">
        <v>7231</v>
      </c>
      <c r="Q9686" t="s">
        <v>7232</v>
      </c>
      <c r="R9686" t="s">
        <v>7225</v>
      </c>
      <c r="S9686">
        <v>1815090</v>
      </c>
      <c r="T9686">
        <v>2693020</v>
      </c>
      <c r="U9686">
        <v>0.32600000000000001</v>
      </c>
      <c r="V9686">
        <v>2738700</v>
      </c>
      <c r="W9686">
        <v>5661600</v>
      </c>
      <c r="X9686">
        <v>2024</v>
      </c>
      <c r="Y9686">
        <v>11760420</v>
      </c>
    </row>
    <row r="9687" spans="2:25" x14ac:dyDescent="0.35">
      <c r="B9687" t="s">
        <v>7176</v>
      </c>
      <c r="C9687" s="1">
        <v>45651</v>
      </c>
      <c r="D9687" t="s">
        <v>2132</v>
      </c>
      <c r="E9687" t="s">
        <v>3968</v>
      </c>
      <c r="F9687" t="s">
        <v>202</v>
      </c>
      <c r="G9687">
        <v>5</v>
      </c>
      <c r="H9687">
        <v>283800</v>
      </c>
      <c r="I9687">
        <v>201400</v>
      </c>
      <c r="J9687" t="s">
        <v>14</v>
      </c>
      <c r="K9687">
        <v>1419000</v>
      </c>
      <c r="L9687" t="s">
        <v>7202</v>
      </c>
      <c r="M9687" t="s">
        <v>7203</v>
      </c>
      <c r="N9687" s="1">
        <v>44929</v>
      </c>
      <c r="O9687" t="s">
        <v>202</v>
      </c>
      <c r="P9687" t="s">
        <v>7235</v>
      </c>
      <c r="Q9687" t="s">
        <v>7247</v>
      </c>
      <c r="R9687" t="s">
        <v>7240</v>
      </c>
      <c r="S9687">
        <v>163115</v>
      </c>
      <c r="T9687">
        <v>229822</v>
      </c>
      <c r="U9687">
        <v>0.28999999999999998</v>
      </c>
      <c r="V9687">
        <v>412000</v>
      </c>
      <c r="W9687">
        <v>1007000</v>
      </c>
      <c r="X9687">
        <v>2024</v>
      </c>
      <c r="Y9687">
        <v>1986599.9999999998</v>
      </c>
    </row>
    <row r="9688" spans="2:25" x14ac:dyDescent="0.35">
      <c r="B9688" t="s">
        <v>6180</v>
      </c>
      <c r="C9688" s="1">
        <v>45394</v>
      </c>
      <c r="D9688" t="s">
        <v>764</v>
      </c>
      <c r="E9688" t="s">
        <v>4245</v>
      </c>
      <c r="F9688" t="s">
        <v>202</v>
      </c>
      <c r="G9688">
        <v>2</v>
      </c>
      <c r="H9688">
        <v>277900</v>
      </c>
      <c r="I9688">
        <v>197200</v>
      </c>
      <c r="J9688" t="s">
        <v>14</v>
      </c>
      <c r="K9688">
        <v>555800</v>
      </c>
      <c r="L9688" t="s">
        <v>7208</v>
      </c>
      <c r="M9688" t="s">
        <v>7206</v>
      </c>
      <c r="N9688" s="1">
        <v>45153</v>
      </c>
      <c r="O9688" t="s">
        <v>202</v>
      </c>
      <c r="P9688" t="s">
        <v>7235</v>
      </c>
      <c r="Q9688" t="s">
        <v>7247</v>
      </c>
      <c r="R9688" t="s">
        <v>7240</v>
      </c>
      <c r="S9688">
        <v>163115</v>
      </c>
      <c r="T9688">
        <v>229822</v>
      </c>
      <c r="U9688">
        <v>0.28999999999999998</v>
      </c>
      <c r="V9688">
        <v>161400</v>
      </c>
      <c r="W9688">
        <v>394400</v>
      </c>
      <c r="X9688">
        <v>2024</v>
      </c>
      <c r="Y9688">
        <v>778120</v>
      </c>
    </row>
    <row r="9689" spans="2:25" x14ac:dyDescent="0.35">
      <c r="B9689" t="s">
        <v>6956</v>
      </c>
      <c r="C9689" s="1">
        <v>45582</v>
      </c>
      <c r="D9689" t="s">
        <v>1809</v>
      </c>
      <c r="E9689" t="s">
        <v>23</v>
      </c>
      <c r="F9689" t="s">
        <v>202</v>
      </c>
      <c r="G9689">
        <v>2</v>
      </c>
      <c r="H9689">
        <v>267900</v>
      </c>
      <c r="I9689">
        <v>190100</v>
      </c>
      <c r="J9689" t="s">
        <v>14</v>
      </c>
      <c r="K9689">
        <v>535800</v>
      </c>
      <c r="L9689" t="s">
        <v>7204</v>
      </c>
      <c r="M9689" t="s">
        <v>7206</v>
      </c>
      <c r="N9689" s="1">
        <v>44431</v>
      </c>
      <c r="O9689" t="s">
        <v>202</v>
      </c>
      <c r="P9689" t="s">
        <v>7235</v>
      </c>
      <c r="Q9689" t="s">
        <v>7247</v>
      </c>
      <c r="R9689" t="s">
        <v>7240</v>
      </c>
      <c r="S9689">
        <v>163115</v>
      </c>
      <c r="T9689">
        <v>229822</v>
      </c>
      <c r="U9689">
        <v>0.28999999999999998</v>
      </c>
      <c r="V9689">
        <v>155600</v>
      </c>
      <c r="W9689">
        <v>380200</v>
      </c>
      <c r="X9689">
        <v>2024</v>
      </c>
      <c r="Y9689">
        <v>750120</v>
      </c>
    </row>
    <row r="9690" spans="2:25" x14ac:dyDescent="0.35">
      <c r="B9690" t="s">
        <v>6734</v>
      </c>
      <c r="C9690" s="1">
        <v>45524</v>
      </c>
      <c r="D9690" t="s">
        <v>1479</v>
      </c>
      <c r="E9690" t="s">
        <v>3996</v>
      </c>
      <c r="F9690" t="s">
        <v>202</v>
      </c>
      <c r="G9690">
        <v>3</v>
      </c>
      <c r="H9690">
        <v>267600</v>
      </c>
      <c r="I9690">
        <v>189900</v>
      </c>
      <c r="J9690" t="s">
        <v>14</v>
      </c>
      <c r="K9690">
        <v>802800</v>
      </c>
      <c r="L9690" t="s">
        <v>7202</v>
      </c>
      <c r="M9690" t="s">
        <v>7203</v>
      </c>
      <c r="N9690" s="1">
        <v>44999</v>
      </c>
      <c r="O9690" t="s">
        <v>202</v>
      </c>
      <c r="P9690" t="s">
        <v>7235</v>
      </c>
      <c r="Q9690" t="s">
        <v>7247</v>
      </c>
      <c r="R9690" t="s">
        <v>7240</v>
      </c>
      <c r="S9690">
        <v>163115</v>
      </c>
      <c r="T9690">
        <v>229822</v>
      </c>
      <c r="U9690">
        <v>0.28999999999999998</v>
      </c>
      <c r="V9690">
        <v>233100</v>
      </c>
      <c r="W9690">
        <v>569700</v>
      </c>
      <c r="X9690">
        <v>2024</v>
      </c>
      <c r="Y9690">
        <v>1123920</v>
      </c>
    </row>
    <row r="9691" spans="2:25" x14ac:dyDescent="0.35">
      <c r="B9691" t="s">
        <v>6864</v>
      </c>
      <c r="C9691" s="1">
        <v>45553</v>
      </c>
      <c r="D9691" t="s">
        <v>1641</v>
      </c>
      <c r="E9691" t="s">
        <v>2534</v>
      </c>
      <c r="F9691" t="s">
        <v>202</v>
      </c>
      <c r="G9691">
        <v>5</v>
      </c>
      <c r="H9691">
        <v>260300</v>
      </c>
      <c r="I9691">
        <v>184800</v>
      </c>
      <c r="J9691" t="s">
        <v>14</v>
      </c>
      <c r="K9691">
        <v>1301500</v>
      </c>
      <c r="L9691" t="s">
        <v>7209</v>
      </c>
      <c r="M9691" t="s">
        <v>7203</v>
      </c>
      <c r="N9691" s="1">
        <v>44724</v>
      </c>
      <c r="O9691" t="s">
        <v>202</v>
      </c>
      <c r="P9691" t="s">
        <v>7235</v>
      </c>
      <c r="Q9691" t="s">
        <v>7247</v>
      </c>
      <c r="R9691" t="s">
        <v>7240</v>
      </c>
      <c r="S9691">
        <v>163115</v>
      </c>
      <c r="T9691">
        <v>229822</v>
      </c>
      <c r="U9691">
        <v>0.28999999999999998</v>
      </c>
      <c r="V9691">
        <v>377500</v>
      </c>
      <c r="W9691">
        <v>924000</v>
      </c>
      <c r="X9691">
        <v>2024</v>
      </c>
      <c r="Y9691">
        <v>1822100</v>
      </c>
    </row>
    <row r="9692" spans="2:25" x14ac:dyDescent="0.35">
      <c r="B9692" t="s">
        <v>6847</v>
      </c>
      <c r="C9692" s="1">
        <v>45549</v>
      </c>
      <c r="D9692" t="s">
        <v>1641</v>
      </c>
      <c r="E9692" t="s">
        <v>38</v>
      </c>
      <c r="F9692" t="s">
        <v>202</v>
      </c>
      <c r="G9692">
        <v>4</v>
      </c>
      <c r="H9692">
        <v>258800</v>
      </c>
      <c r="I9692">
        <v>183700</v>
      </c>
      <c r="J9692" t="s">
        <v>18</v>
      </c>
      <c r="K9692">
        <v>1035200</v>
      </c>
      <c r="L9692" t="s">
        <v>7207</v>
      </c>
      <c r="M9692" t="s">
        <v>7206</v>
      </c>
      <c r="N9692" s="1">
        <v>43376</v>
      </c>
      <c r="O9692" t="s">
        <v>202</v>
      </c>
      <c r="P9692" t="s">
        <v>7235</v>
      </c>
      <c r="Q9692" t="s">
        <v>7247</v>
      </c>
      <c r="R9692" t="s">
        <v>7240</v>
      </c>
      <c r="S9692">
        <v>163115</v>
      </c>
      <c r="T9692">
        <v>229822</v>
      </c>
      <c r="U9692">
        <v>0.28999999999999998</v>
      </c>
      <c r="V9692">
        <v>300400</v>
      </c>
      <c r="W9692">
        <v>734800</v>
      </c>
      <c r="X9692">
        <v>2024</v>
      </c>
      <c r="Y9692">
        <v>1449280</v>
      </c>
    </row>
    <row r="9693" spans="2:25" x14ac:dyDescent="0.35">
      <c r="B9693" t="s">
        <v>6671</v>
      </c>
      <c r="C9693" s="1">
        <v>45511</v>
      </c>
      <c r="D9693" t="s">
        <v>1479</v>
      </c>
      <c r="E9693" t="s">
        <v>16</v>
      </c>
      <c r="F9693" t="s">
        <v>202</v>
      </c>
      <c r="G9693">
        <v>1</v>
      </c>
      <c r="H9693">
        <v>253000</v>
      </c>
      <c r="I9693">
        <v>179600</v>
      </c>
      <c r="J9693" t="s">
        <v>18</v>
      </c>
      <c r="K9693">
        <v>253000</v>
      </c>
      <c r="L9693" t="s">
        <v>7208</v>
      </c>
      <c r="M9693" t="s">
        <v>7203</v>
      </c>
      <c r="N9693" s="1">
        <v>43990</v>
      </c>
      <c r="O9693" t="s">
        <v>202</v>
      </c>
      <c r="P9693" t="s">
        <v>7235</v>
      </c>
      <c r="Q9693" t="s">
        <v>7247</v>
      </c>
      <c r="R9693" t="s">
        <v>7240</v>
      </c>
      <c r="S9693">
        <v>163115</v>
      </c>
      <c r="T9693">
        <v>229822</v>
      </c>
      <c r="U9693">
        <v>0.28999999999999998</v>
      </c>
      <c r="V9693">
        <v>73400</v>
      </c>
      <c r="W9693">
        <v>179600</v>
      </c>
      <c r="X9693">
        <v>2024</v>
      </c>
      <c r="Y9693">
        <v>354200</v>
      </c>
    </row>
    <row r="9694" spans="2:25" x14ac:dyDescent="0.35">
      <c r="B9694" t="s">
        <v>6168</v>
      </c>
      <c r="C9694" s="1">
        <v>45392</v>
      </c>
      <c r="D9694" t="s">
        <v>764</v>
      </c>
      <c r="E9694" t="s">
        <v>134</v>
      </c>
      <c r="F9694" t="s">
        <v>202</v>
      </c>
      <c r="G9694">
        <v>3</v>
      </c>
      <c r="H9694">
        <v>252700</v>
      </c>
      <c r="I9694">
        <v>179400</v>
      </c>
      <c r="J9694" t="s">
        <v>14</v>
      </c>
      <c r="K9694">
        <v>758100</v>
      </c>
      <c r="L9694" t="s">
        <v>7207</v>
      </c>
      <c r="M9694" t="s">
        <v>7203</v>
      </c>
      <c r="N9694" s="1">
        <v>44176</v>
      </c>
      <c r="O9694" t="s">
        <v>202</v>
      </c>
      <c r="P9694" t="s">
        <v>7235</v>
      </c>
      <c r="Q9694" t="s">
        <v>7247</v>
      </c>
      <c r="R9694" t="s">
        <v>7240</v>
      </c>
      <c r="S9694">
        <v>163115</v>
      </c>
      <c r="T9694">
        <v>229822</v>
      </c>
      <c r="U9694">
        <v>0.28999999999999998</v>
      </c>
      <c r="V9694">
        <v>219900</v>
      </c>
      <c r="W9694">
        <v>538200</v>
      </c>
      <c r="X9694">
        <v>2024</v>
      </c>
      <c r="Y9694">
        <v>1061340</v>
      </c>
    </row>
    <row r="9695" spans="2:25" x14ac:dyDescent="0.35">
      <c r="B9695" t="s">
        <v>6630</v>
      </c>
      <c r="C9695" s="1">
        <v>45500</v>
      </c>
      <c r="D9695" t="s">
        <v>1277</v>
      </c>
      <c r="E9695" t="s">
        <v>665</v>
      </c>
      <c r="F9695" t="s">
        <v>202</v>
      </c>
      <c r="G9695">
        <v>5</v>
      </c>
      <c r="H9695">
        <v>251700</v>
      </c>
      <c r="I9695">
        <v>178600</v>
      </c>
      <c r="J9695" t="s">
        <v>18</v>
      </c>
      <c r="K9695">
        <v>1258500</v>
      </c>
      <c r="L9695" t="s">
        <v>7209</v>
      </c>
      <c r="M9695" t="s">
        <v>7203</v>
      </c>
      <c r="N9695" s="1">
        <v>43731</v>
      </c>
      <c r="O9695" t="s">
        <v>202</v>
      </c>
      <c r="P9695" t="s">
        <v>7235</v>
      </c>
      <c r="Q9695" t="s">
        <v>7247</v>
      </c>
      <c r="R9695" t="s">
        <v>7240</v>
      </c>
      <c r="S9695">
        <v>163115</v>
      </c>
      <c r="T9695">
        <v>229822</v>
      </c>
      <c r="U9695">
        <v>0.28999999999999998</v>
      </c>
      <c r="V9695">
        <v>365500</v>
      </c>
      <c r="W9695">
        <v>893000</v>
      </c>
      <c r="X9695">
        <v>2024</v>
      </c>
      <c r="Y9695">
        <v>1761900</v>
      </c>
    </row>
    <row r="9696" spans="2:25" x14ac:dyDescent="0.35">
      <c r="B9696" t="s">
        <v>6872</v>
      </c>
      <c r="C9696" s="1">
        <v>45557</v>
      </c>
      <c r="D9696" t="s">
        <v>1641</v>
      </c>
      <c r="E9696" t="s">
        <v>2336</v>
      </c>
      <c r="F9696" t="s">
        <v>202</v>
      </c>
      <c r="G9696">
        <v>5</v>
      </c>
      <c r="H9696">
        <v>249300</v>
      </c>
      <c r="I9696">
        <v>177000</v>
      </c>
      <c r="J9696" t="s">
        <v>18</v>
      </c>
      <c r="K9696">
        <v>1246500</v>
      </c>
      <c r="L9696" t="s">
        <v>7207</v>
      </c>
      <c r="M9696" t="s">
        <v>7203</v>
      </c>
      <c r="N9696" s="1">
        <v>44730</v>
      </c>
      <c r="O9696" t="s">
        <v>202</v>
      </c>
      <c r="P9696" t="s">
        <v>7235</v>
      </c>
      <c r="Q9696" t="s">
        <v>7247</v>
      </c>
      <c r="R9696" t="s">
        <v>7240</v>
      </c>
      <c r="S9696">
        <v>163115</v>
      </c>
      <c r="T9696">
        <v>229822</v>
      </c>
      <c r="U9696">
        <v>0.28999999999999998</v>
      </c>
      <c r="V9696">
        <v>361500</v>
      </c>
      <c r="W9696">
        <v>885000</v>
      </c>
      <c r="X9696">
        <v>2024</v>
      </c>
      <c r="Y9696">
        <v>1745100</v>
      </c>
    </row>
    <row r="9697" spans="2:25" x14ac:dyDescent="0.35">
      <c r="B9697" t="s">
        <v>6930</v>
      </c>
      <c r="C9697" s="1">
        <v>45574</v>
      </c>
      <c r="D9697" t="s">
        <v>1809</v>
      </c>
      <c r="E9697" t="s">
        <v>2409</v>
      </c>
      <c r="F9697" t="s">
        <v>202</v>
      </c>
      <c r="G9697">
        <v>1</v>
      </c>
      <c r="H9697">
        <v>245200</v>
      </c>
      <c r="I9697">
        <v>174000</v>
      </c>
      <c r="J9697" t="s">
        <v>18</v>
      </c>
      <c r="K9697">
        <v>245200</v>
      </c>
      <c r="L9697" t="s">
        <v>7207</v>
      </c>
      <c r="M9697" t="s">
        <v>7203</v>
      </c>
      <c r="N9697" s="1">
        <v>44824</v>
      </c>
      <c r="O9697" t="s">
        <v>202</v>
      </c>
      <c r="P9697" t="s">
        <v>7235</v>
      </c>
      <c r="Q9697" t="s">
        <v>7247</v>
      </c>
      <c r="R9697" t="s">
        <v>7240</v>
      </c>
      <c r="S9697">
        <v>163115</v>
      </c>
      <c r="T9697">
        <v>229822</v>
      </c>
      <c r="U9697">
        <v>0.28999999999999998</v>
      </c>
      <c r="V9697">
        <v>71200</v>
      </c>
      <c r="W9697">
        <v>174000</v>
      </c>
      <c r="X9697">
        <v>2024</v>
      </c>
      <c r="Y9697">
        <v>343280</v>
      </c>
    </row>
    <row r="9698" spans="2:25" x14ac:dyDescent="0.35">
      <c r="B9698" t="s">
        <v>6189</v>
      </c>
      <c r="C9698" s="1">
        <v>45395</v>
      </c>
      <c r="D9698" t="s">
        <v>764</v>
      </c>
      <c r="E9698" t="s">
        <v>5829</v>
      </c>
      <c r="F9698" t="s">
        <v>202</v>
      </c>
      <c r="G9698">
        <v>3</v>
      </c>
      <c r="H9698">
        <v>243700</v>
      </c>
      <c r="I9698">
        <v>173000</v>
      </c>
      <c r="J9698" t="s">
        <v>14</v>
      </c>
      <c r="K9698">
        <v>731100</v>
      </c>
      <c r="L9698" t="s">
        <v>7202</v>
      </c>
      <c r="M9698" t="s">
        <v>7203</v>
      </c>
      <c r="N9698" s="1">
        <v>45629</v>
      </c>
      <c r="O9698" t="s">
        <v>202</v>
      </c>
      <c r="P9698" t="s">
        <v>7235</v>
      </c>
      <c r="Q9698" t="s">
        <v>7247</v>
      </c>
      <c r="R9698" t="s">
        <v>7240</v>
      </c>
      <c r="S9698">
        <v>163115</v>
      </c>
      <c r="T9698">
        <v>229822</v>
      </c>
      <c r="U9698">
        <v>0.28999999999999998</v>
      </c>
      <c r="V9698">
        <v>212100</v>
      </c>
      <c r="W9698">
        <v>519000</v>
      </c>
      <c r="X9698">
        <v>2024</v>
      </c>
      <c r="Y9698">
        <v>1023539.9999999999</v>
      </c>
    </row>
    <row r="9699" spans="2:25" x14ac:dyDescent="0.35">
      <c r="B9699" t="s">
        <v>7177</v>
      </c>
      <c r="C9699" s="1">
        <v>45652</v>
      </c>
      <c r="D9699" t="s">
        <v>2132</v>
      </c>
      <c r="E9699" t="s">
        <v>38</v>
      </c>
      <c r="F9699" t="s">
        <v>202</v>
      </c>
      <c r="G9699">
        <v>5</v>
      </c>
      <c r="H9699">
        <v>225600</v>
      </c>
      <c r="I9699">
        <v>160100</v>
      </c>
      <c r="J9699" t="s">
        <v>14</v>
      </c>
      <c r="K9699">
        <v>1128000</v>
      </c>
      <c r="L9699" t="s">
        <v>7207</v>
      </c>
      <c r="M9699" t="s">
        <v>7206</v>
      </c>
      <c r="N9699" s="1">
        <v>43376</v>
      </c>
      <c r="O9699" t="s">
        <v>202</v>
      </c>
      <c r="P9699" t="s">
        <v>7235</v>
      </c>
      <c r="Q9699" t="s">
        <v>7247</v>
      </c>
      <c r="R9699" t="s">
        <v>7240</v>
      </c>
      <c r="S9699">
        <v>163115</v>
      </c>
      <c r="T9699">
        <v>229822</v>
      </c>
      <c r="U9699">
        <v>0.28999999999999998</v>
      </c>
      <c r="V9699">
        <v>327500</v>
      </c>
      <c r="W9699">
        <v>800500</v>
      </c>
      <c r="X9699">
        <v>2024</v>
      </c>
      <c r="Y9699">
        <v>1579200</v>
      </c>
    </row>
    <row r="9700" spans="2:25" x14ac:dyDescent="0.35">
      <c r="B9700" t="s">
        <v>6543</v>
      </c>
      <c r="C9700" s="1">
        <v>45482</v>
      </c>
      <c r="D9700" t="s">
        <v>1277</v>
      </c>
      <c r="E9700" t="s">
        <v>293</v>
      </c>
      <c r="F9700" t="s">
        <v>1358</v>
      </c>
      <c r="G9700">
        <v>2</v>
      </c>
      <c r="H9700">
        <v>424500</v>
      </c>
      <c r="I9700">
        <v>301600</v>
      </c>
      <c r="J9700" t="s">
        <v>14</v>
      </c>
      <c r="K9700">
        <v>849000</v>
      </c>
      <c r="L9700" t="s">
        <v>7204</v>
      </c>
      <c r="M9700" t="s">
        <v>7203</v>
      </c>
      <c r="N9700" s="1">
        <v>43595</v>
      </c>
      <c r="O9700" t="s">
        <v>1358</v>
      </c>
      <c r="P9700" t="s">
        <v>7221</v>
      </c>
      <c r="Q9700" t="s">
        <v>7243</v>
      </c>
      <c r="R9700" t="s">
        <v>7234</v>
      </c>
      <c r="S9700">
        <v>241132</v>
      </c>
      <c r="T9700">
        <v>339334</v>
      </c>
      <c r="U9700">
        <v>0.28899999999999998</v>
      </c>
      <c r="V9700">
        <v>245800</v>
      </c>
      <c r="W9700">
        <v>603200</v>
      </c>
      <c r="X9700">
        <v>2024</v>
      </c>
      <c r="Y9700">
        <v>1188600</v>
      </c>
    </row>
    <row r="9701" spans="2:25" x14ac:dyDescent="0.35">
      <c r="B9701" t="s">
        <v>6458</v>
      </c>
      <c r="C9701" s="1">
        <v>45460</v>
      </c>
      <c r="D9701" t="s">
        <v>1091</v>
      </c>
      <c r="E9701" t="s">
        <v>293</v>
      </c>
      <c r="F9701" t="s">
        <v>1358</v>
      </c>
      <c r="G9701">
        <v>3</v>
      </c>
      <c r="H9701">
        <v>409900</v>
      </c>
      <c r="I9701">
        <v>291300</v>
      </c>
      <c r="J9701" t="s">
        <v>14</v>
      </c>
      <c r="K9701">
        <v>1229700</v>
      </c>
      <c r="L9701" t="s">
        <v>7204</v>
      </c>
      <c r="M9701" t="s">
        <v>7203</v>
      </c>
      <c r="N9701" s="1">
        <v>43595</v>
      </c>
      <c r="O9701" t="s">
        <v>1358</v>
      </c>
      <c r="P9701" t="s">
        <v>7221</v>
      </c>
      <c r="Q9701" t="s">
        <v>7243</v>
      </c>
      <c r="R9701" t="s">
        <v>7234</v>
      </c>
      <c r="S9701">
        <v>241132</v>
      </c>
      <c r="T9701">
        <v>339334</v>
      </c>
      <c r="U9701">
        <v>0.28899999999999998</v>
      </c>
      <c r="V9701">
        <v>355800</v>
      </c>
      <c r="W9701">
        <v>873900</v>
      </c>
      <c r="X9701">
        <v>2024</v>
      </c>
      <c r="Y9701">
        <v>1721580</v>
      </c>
    </row>
    <row r="9702" spans="2:25" x14ac:dyDescent="0.35">
      <c r="B9702" t="s">
        <v>5978</v>
      </c>
      <c r="C9702" s="1">
        <v>45346</v>
      </c>
      <c r="D9702" t="s">
        <v>375</v>
      </c>
      <c r="E9702" t="s">
        <v>4235</v>
      </c>
      <c r="F9702" t="s">
        <v>1358</v>
      </c>
      <c r="G9702">
        <v>5</v>
      </c>
      <c r="H9702">
        <v>406500</v>
      </c>
      <c r="I9702">
        <v>288900</v>
      </c>
      <c r="J9702" t="s">
        <v>14</v>
      </c>
      <c r="K9702">
        <v>2032500</v>
      </c>
      <c r="L9702" t="s">
        <v>7202</v>
      </c>
      <c r="M9702" t="s">
        <v>7203</v>
      </c>
      <c r="N9702" s="1">
        <v>45055</v>
      </c>
      <c r="O9702" t="s">
        <v>1358</v>
      </c>
      <c r="P9702" t="s">
        <v>7221</v>
      </c>
      <c r="Q9702" t="s">
        <v>7243</v>
      </c>
      <c r="R9702" t="s">
        <v>7234</v>
      </c>
      <c r="S9702">
        <v>241132</v>
      </c>
      <c r="T9702">
        <v>339334</v>
      </c>
      <c r="U9702">
        <v>0.28899999999999998</v>
      </c>
      <c r="V9702">
        <v>588000</v>
      </c>
      <c r="W9702">
        <v>1444500</v>
      </c>
      <c r="X9702">
        <v>2024</v>
      </c>
      <c r="Y9702">
        <v>2845500</v>
      </c>
    </row>
    <row r="9703" spans="2:25" x14ac:dyDescent="0.35">
      <c r="B9703" t="s">
        <v>6482</v>
      </c>
      <c r="C9703" s="1">
        <v>45466</v>
      </c>
      <c r="D9703" t="s">
        <v>1091</v>
      </c>
      <c r="E9703" t="s">
        <v>157</v>
      </c>
      <c r="F9703" t="s">
        <v>1358</v>
      </c>
      <c r="G9703">
        <v>3</v>
      </c>
      <c r="H9703">
        <v>394600</v>
      </c>
      <c r="I9703">
        <v>280400</v>
      </c>
      <c r="J9703" t="s">
        <v>18</v>
      </c>
      <c r="K9703">
        <v>1183800</v>
      </c>
      <c r="L9703" t="s">
        <v>7204</v>
      </c>
      <c r="M9703" t="s">
        <v>7206</v>
      </c>
      <c r="N9703" s="1">
        <v>43455</v>
      </c>
      <c r="O9703" t="s">
        <v>1358</v>
      </c>
      <c r="P9703" t="s">
        <v>7221</v>
      </c>
      <c r="Q9703" t="s">
        <v>7243</v>
      </c>
      <c r="R9703" t="s">
        <v>7234</v>
      </c>
      <c r="S9703">
        <v>241132</v>
      </c>
      <c r="T9703">
        <v>339334</v>
      </c>
      <c r="U9703">
        <v>0.28899999999999998</v>
      </c>
      <c r="V9703">
        <v>342600</v>
      </c>
      <c r="W9703">
        <v>841200</v>
      </c>
      <c r="X9703">
        <v>2024</v>
      </c>
      <c r="Y9703">
        <v>1657320</v>
      </c>
    </row>
    <row r="9704" spans="2:25" x14ac:dyDescent="0.35">
      <c r="B9704" t="s">
        <v>6032</v>
      </c>
      <c r="C9704" s="1">
        <v>45358</v>
      </c>
      <c r="D9704" t="s">
        <v>578</v>
      </c>
      <c r="E9704" t="s">
        <v>2360</v>
      </c>
      <c r="F9704" t="s">
        <v>1358</v>
      </c>
      <c r="G9704">
        <v>4</v>
      </c>
      <c r="H9704">
        <v>393500</v>
      </c>
      <c r="I9704">
        <v>279600</v>
      </c>
      <c r="J9704" t="s">
        <v>14</v>
      </c>
      <c r="K9704">
        <v>1574000</v>
      </c>
      <c r="L9704" t="s">
        <v>7205</v>
      </c>
      <c r="M9704" t="s">
        <v>7203</v>
      </c>
      <c r="N9704" s="1">
        <v>44676</v>
      </c>
      <c r="O9704" t="s">
        <v>1358</v>
      </c>
      <c r="P9704" t="s">
        <v>7221</v>
      </c>
      <c r="Q9704" t="s">
        <v>7243</v>
      </c>
      <c r="R9704" t="s">
        <v>7234</v>
      </c>
      <c r="S9704">
        <v>241132</v>
      </c>
      <c r="T9704">
        <v>339334</v>
      </c>
      <c r="U9704">
        <v>0.28899999999999998</v>
      </c>
      <c r="V9704">
        <v>455600</v>
      </c>
      <c r="W9704">
        <v>1118400</v>
      </c>
      <c r="X9704">
        <v>2024</v>
      </c>
      <c r="Y9704">
        <v>2203600</v>
      </c>
    </row>
    <row r="9705" spans="2:25" x14ac:dyDescent="0.35">
      <c r="B9705" t="s">
        <v>7090</v>
      </c>
      <c r="C9705" s="1">
        <v>45619</v>
      </c>
      <c r="D9705" t="s">
        <v>1962</v>
      </c>
      <c r="E9705" t="s">
        <v>2347</v>
      </c>
      <c r="F9705" t="s">
        <v>1358</v>
      </c>
      <c r="G9705">
        <v>3</v>
      </c>
      <c r="H9705">
        <v>392000</v>
      </c>
      <c r="I9705">
        <v>278600</v>
      </c>
      <c r="J9705" t="s">
        <v>18</v>
      </c>
      <c r="K9705">
        <v>1176000</v>
      </c>
      <c r="L9705" t="s">
        <v>7209</v>
      </c>
      <c r="M9705" t="s">
        <v>7206</v>
      </c>
      <c r="N9705" s="1">
        <v>44881</v>
      </c>
      <c r="O9705" t="s">
        <v>1358</v>
      </c>
      <c r="P9705" t="s">
        <v>7221</v>
      </c>
      <c r="Q9705" t="s">
        <v>7243</v>
      </c>
      <c r="R9705" t="s">
        <v>7234</v>
      </c>
      <c r="S9705">
        <v>241132</v>
      </c>
      <c r="T9705">
        <v>339334</v>
      </c>
      <c r="U9705">
        <v>0.28899999999999998</v>
      </c>
      <c r="V9705">
        <v>340200</v>
      </c>
      <c r="W9705">
        <v>835800</v>
      </c>
      <c r="X9705">
        <v>2024</v>
      </c>
      <c r="Y9705">
        <v>1646400</v>
      </c>
    </row>
    <row r="9706" spans="2:25" x14ac:dyDescent="0.35">
      <c r="B9706" t="s">
        <v>7003</v>
      </c>
      <c r="C9706" s="1">
        <v>45594</v>
      </c>
      <c r="D9706" t="s">
        <v>1809</v>
      </c>
      <c r="E9706" t="s">
        <v>754</v>
      </c>
      <c r="F9706" t="s">
        <v>1358</v>
      </c>
      <c r="G9706">
        <v>2</v>
      </c>
      <c r="H9706">
        <v>390300</v>
      </c>
      <c r="I9706">
        <v>277400</v>
      </c>
      <c r="J9706" t="s">
        <v>18</v>
      </c>
      <c r="K9706">
        <v>780600</v>
      </c>
      <c r="L9706" t="s">
        <v>7209</v>
      </c>
      <c r="M9706" t="s">
        <v>7203</v>
      </c>
      <c r="N9706" s="1">
        <v>43324</v>
      </c>
      <c r="O9706" t="s">
        <v>1358</v>
      </c>
      <c r="P9706" t="s">
        <v>7221</v>
      </c>
      <c r="Q9706" t="s">
        <v>7243</v>
      </c>
      <c r="R9706" t="s">
        <v>7234</v>
      </c>
      <c r="S9706">
        <v>241132</v>
      </c>
      <c r="T9706">
        <v>339334</v>
      </c>
      <c r="U9706">
        <v>0.28899999999999998</v>
      </c>
      <c r="V9706">
        <v>225800</v>
      </c>
      <c r="W9706">
        <v>554800</v>
      </c>
      <c r="X9706">
        <v>2024</v>
      </c>
      <c r="Y9706">
        <v>1092840</v>
      </c>
    </row>
    <row r="9707" spans="2:25" x14ac:dyDescent="0.35">
      <c r="B9707" t="s">
        <v>6834</v>
      </c>
      <c r="C9707" s="1">
        <v>45546</v>
      </c>
      <c r="D9707" t="s">
        <v>1641</v>
      </c>
      <c r="E9707" t="s">
        <v>83</v>
      </c>
      <c r="F9707" t="s">
        <v>1358</v>
      </c>
      <c r="G9707">
        <v>5</v>
      </c>
      <c r="H9707">
        <v>388800</v>
      </c>
      <c r="I9707">
        <v>276300</v>
      </c>
      <c r="J9707" t="s">
        <v>18</v>
      </c>
      <c r="K9707">
        <v>1944000</v>
      </c>
      <c r="L9707" t="s">
        <v>7205</v>
      </c>
      <c r="M9707" t="s">
        <v>7203</v>
      </c>
      <c r="N9707" s="1">
        <v>44242</v>
      </c>
      <c r="O9707" t="s">
        <v>1358</v>
      </c>
      <c r="P9707" t="s">
        <v>7221</v>
      </c>
      <c r="Q9707" t="s">
        <v>7243</v>
      </c>
      <c r="R9707" t="s">
        <v>7234</v>
      </c>
      <c r="S9707">
        <v>241132</v>
      </c>
      <c r="T9707">
        <v>339334</v>
      </c>
      <c r="U9707">
        <v>0.28899999999999998</v>
      </c>
      <c r="V9707">
        <v>562500</v>
      </c>
      <c r="W9707">
        <v>1381500</v>
      </c>
      <c r="X9707">
        <v>2024</v>
      </c>
      <c r="Y9707">
        <v>2721600</v>
      </c>
    </row>
    <row r="9708" spans="2:25" x14ac:dyDescent="0.35">
      <c r="B9708" t="s">
        <v>5953</v>
      </c>
      <c r="C9708" s="1">
        <v>45334</v>
      </c>
      <c r="D9708" t="s">
        <v>375</v>
      </c>
      <c r="E9708" t="s">
        <v>5835</v>
      </c>
      <c r="F9708" t="s">
        <v>1358</v>
      </c>
      <c r="G9708">
        <v>3</v>
      </c>
      <c r="H9708">
        <v>388500</v>
      </c>
      <c r="I9708">
        <v>276100</v>
      </c>
      <c r="J9708" t="s">
        <v>18</v>
      </c>
      <c r="K9708">
        <v>1165500</v>
      </c>
      <c r="L9708" t="s">
        <v>7204</v>
      </c>
      <c r="M9708" t="s">
        <v>7203</v>
      </c>
      <c r="N9708" s="1">
        <v>45311</v>
      </c>
      <c r="O9708" t="s">
        <v>1358</v>
      </c>
      <c r="P9708" t="s">
        <v>7221</v>
      </c>
      <c r="Q9708" t="s">
        <v>7243</v>
      </c>
      <c r="R9708" t="s">
        <v>7234</v>
      </c>
      <c r="S9708">
        <v>241132</v>
      </c>
      <c r="T9708">
        <v>339334</v>
      </c>
      <c r="U9708">
        <v>0.28899999999999998</v>
      </c>
      <c r="V9708">
        <v>337200</v>
      </c>
      <c r="W9708">
        <v>828300</v>
      </c>
      <c r="X9708">
        <v>2024</v>
      </c>
      <c r="Y9708">
        <v>1631700</v>
      </c>
    </row>
    <row r="9709" spans="2:25" x14ac:dyDescent="0.35">
      <c r="B9709" t="s">
        <v>6648</v>
      </c>
      <c r="C9709" s="1">
        <v>45505</v>
      </c>
      <c r="D9709" t="s">
        <v>1479</v>
      </c>
      <c r="E9709" t="s">
        <v>106</v>
      </c>
      <c r="F9709" t="s">
        <v>1358</v>
      </c>
      <c r="G9709">
        <v>2</v>
      </c>
      <c r="H9709">
        <v>388500</v>
      </c>
      <c r="I9709">
        <v>276100</v>
      </c>
      <c r="J9709" t="s">
        <v>14</v>
      </c>
      <c r="K9709">
        <v>777000</v>
      </c>
      <c r="L9709" t="s">
        <v>7205</v>
      </c>
      <c r="M9709" t="s">
        <v>7203</v>
      </c>
      <c r="N9709" s="1">
        <v>43225</v>
      </c>
      <c r="O9709" t="s">
        <v>1358</v>
      </c>
      <c r="P9709" t="s">
        <v>7221</v>
      </c>
      <c r="Q9709" t="s">
        <v>7243</v>
      </c>
      <c r="R9709" t="s">
        <v>7234</v>
      </c>
      <c r="S9709">
        <v>241132</v>
      </c>
      <c r="T9709">
        <v>339334</v>
      </c>
      <c r="U9709">
        <v>0.28899999999999998</v>
      </c>
      <c r="V9709">
        <v>224800</v>
      </c>
      <c r="W9709">
        <v>552200</v>
      </c>
      <c r="X9709">
        <v>2024</v>
      </c>
      <c r="Y9709">
        <v>1087800</v>
      </c>
    </row>
    <row r="9710" spans="2:25" x14ac:dyDescent="0.35">
      <c r="B9710" t="s">
        <v>6877</v>
      </c>
      <c r="C9710" s="1">
        <v>45558</v>
      </c>
      <c r="D9710" t="s">
        <v>1641</v>
      </c>
      <c r="E9710" t="s">
        <v>5818</v>
      </c>
      <c r="F9710" t="s">
        <v>1358</v>
      </c>
      <c r="G9710">
        <v>4</v>
      </c>
      <c r="H9710">
        <v>387400</v>
      </c>
      <c r="I9710">
        <v>275300</v>
      </c>
      <c r="J9710" t="s">
        <v>18</v>
      </c>
      <c r="K9710">
        <v>1549600</v>
      </c>
      <c r="L9710" t="s">
        <v>7207</v>
      </c>
      <c r="M9710" t="s">
        <v>7203</v>
      </c>
      <c r="N9710" s="1">
        <v>45631</v>
      </c>
      <c r="O9710" t="s">
        <v>1358</v>
      </c>
      <c r="P9710" t="s">
        <v>7221</v>
      </c>
      <c r="Q9710" t="s">
        <v>7243</v>
      </c>
      <c r="R9710" t="s">
        <v>7234</v>
      </c>
      <c r="S9710">
        <v>241132</v>
      </c>
      <c r="T9710">
        <v>339334</v>
      </c>
      <c r="U9710">
        <v>0.28899999999999998</v>
      </c>
      <c r="V9710">
        <v>448400</v>
      </c>
      <c r="W9710">
        <v>1101200</v>
      </c>
      <c r="X9710">
        <v>2024</v>
      </c>
      <c r="Y9710">
        <v>2169440</v>
      </c>
    </row>
    <row r="9711" spans="2:25" x14ac:dyDescent="0.35">
      <c r="B9711" t="s">
        <v>5898</v>
      </c>
      <c r="C9711" s="1">
        <v>45322</v>
      </c>
      <c r="D9711" t="s">
        <v>11</v>
      </c>
      <c r="E9711" t="s">
        <v>2347</v>
      </c>
      <c r="F9711" t="s">
        <v>1358</v>
      </c>
      <c r="G9711">
        <v>1</v>
      </c>
      <c r="H9711">
        <v>386900</v>
      </c>
      <c r="I9711">
        <v>275000</v>
      </c>
      <c r="J9711" t="s">
        <v>14</v>
      </c>
      <c r="K9711">
        <v>386900</v>
      </c>
      <c r="L9711" t="s">
        <v>7209</v>
      </c>
      <c r="M9711" t="s">
        <v>7206</v>
      </c>
      <c r="N9711" s="1">
        <v>44881</v>
      </c>
      <c r="O9711" t="s">
        <v>1358</v>
      </c>
      <c r="P9711" t="s">
        <v>7221</v>
      </c>
      <c r="Q9711" t="s">
        <v>7243</v>
      </c>
      <c r="R9711" t="s">
        <v>7234</v>
      </c>
      <c r="S9711">
        <v>241132</v>
      </c>
      <c r="T9711">
        <v>339334</v>
      </c>
      <c r="U9711">
        <v>0.28899999999999998</v>
      </c>
      <c r="V9711">
        <v>111900</v>
      </c>
      <c r="W9711">
        <v>275000</v>
      </c>
      <c r="X9711">
        <v>2024</v>
      </c>
      <c r="Y9711">
        <v>541660</v>
      </c>
    </row>
    <row r="9712" spans="2:25" x14ac:dyDescent="0.35">
      <c r="B9712" t="s">
        <v>7019</v>
      </c>
      <c r="C9712" s="1">
        <v>45598</v>
      </c>
      <c r="D9712" t="s">
        <v>1962</v>
      </c>
      <c r="E9712" t="s">
        <v>4275</v>
      </c>
      <c r="F9712" t="s">
        <v>1358</v>
      </c>
      <c r="G9712">
        <v>2</v>
      </c>
      <c r="H9712">
        <v>386200</v>
      </c>
      <c r="I9712">
        <v>274500</v>
      </c>
      <c r="J9712" t="s">
        <v>14</v>
      </c>
      <c r="K9712">
        <v>772400</v>
      </c>
      <c r="L9712" t="s">
        <v>7210</v>
      </c>
      <c r="M9712" t="s">
        <v>7203</v>
      </c>
      <c r="N9712" s="1">
        <v>45208</v>
      </c>
      <c r="O9712" t="s">
        <v>1358</v>
      </c>
      <c r="P9712" t="s">
        <v>7221</v>
      </c>
      <c r="Q9712" t="s">
        <v>7243</v>
      </c>
      <c r="R9712" t="s">
        <v>7234</v>
      </c>
      <c r="S9712">
        <v>241132</v>
      </c>
      <c r="T9712">
        <v>339334</v>
      </c>
      <c r="U9712">
        <v>0.28899999999999998</v>
      </c>
      <c r="V9712">
        <v>223400</v>
      </c>
      <c r="W9712">
        <v>549000</v>
      </c>
      <c r="X9712">
        <v>2024</v>
      </c>
      <c r="Y9712">
        <v>1081360</v>
      </c>
    </row>
    <row r="9713" spans="2:25" x14ac:dyDescent="0.35">
      <c r="B9713" t="s">
        <v>6202</v>
      </c>
      <c r="C9713" s="1">
        <v>45398</v>
      </c>
      <c r="D9713" t="s">
        <v>764</v>
      </c>
      <c r="E9713" t="s">
        <v>190</v>
      </c>
      <c r="F9713" t="s">
        <v>1358</v>
      </c>
      <c r="G9713">
        <v>2</v>
      </c>
      <c r="H9713">
        <v>378400</v>
      </c>
      <c r="I9713">
        <v>268900</v>
      </c>
      <c r="J9713" t="s">
        <v>14</v>
      </c>
      <c r="K9713">
        <v>756800</v>
      </c>
      <c r="L9713" t="s">
        <v>7209</v>
      </c>
      <c r="M9713" t="s">
        <v>7206</v>
      </c>
      <c r="N9713" s="1">
        <v>43324</v>
      </c>
      <c r="O9713" t="s">
        <v>1358</v>
      </c>
      <c r="P9713" t="s">
        <v>7221</v>
      </c>
      <c r="Q9713" t="s">
        <v>7243</v>
      </c>
      <c r="R9713" t="s">
        <v>7234</v>
      </c>
      <c r="S9713">
        <v>241132</v>
      </c>
      <c r="T9713">
        <v>339334</v>
      </c>
      <c r="U9713">
        <v>0.28899999999999998</v>
      </c>
      <c r="V9713">
        <v>219000</v>
      </c>
      <c r="W9713">
        <v>537800</v>
      </c>
      <c r="X9713">
        <v>2024</v>
      </c>
      <c r="Y9713">
        <v>1059520</v>
      </c>
    </row>
    <row r="9714" spans="2:25" x14ac:dyDescent="0.35">
      <c r="B9714" t="s">
        <v>6694</v>
      </c>
      <c r="C9714" s="1">
        <v>45515</v>
      </c>
      <c r="D9714" t="s">
        <v>1479</v>
      </c>
      <c r="E9714" t="s">
        <v>243</v>
      </c>
      <c r="F9714" t="s">
        <v>1358</v>
      </c>
      <c r="G9714">
        <v>1</v>
      </c>
      <c r="H9714">
        <v>362900</v>
      </c>
      <c r="I9714">
        <v>257800</v>
      </c>
      <c r="J9714" t="s">
        <v>14</v>
      </c>
      <c r="K9714">
        <v>362900</v>
      </c>
      <c r="L9714" t="s">
        <v>7204</v>
      </c>
      <c r="M9714" t="s">
        <v>7206</v>
      </c>
      <c r="N9714" s="1">
        <v>43285</v>
      </c>
      <c r="O9714" t="s">
        <v>1358</v>
      </c>
      <c r="P9714" t="s">
        <v>7221</v>
      </c>
      <c r="Q9714" t="s">
        <v>7243</v>
      </c>
      <c r="R9714" t="s">
        <v>7234</v>
      </c>
      <c r="S9714">
        <v>241132</v>
      </c>
      <c r="T9714">
        <v>339334</v>
      </c>
      <c r="U9714">
        <v>0.28899999999999998</v>
      </c>
      <c r="V9714">
        <v>105100</v>
      </c>
      <c r="W9714">
        <v>257800</v>
      </c>
      <c r="X9714">
        <v>2024</v>
      </c>
      <c r="Y9714">
        <v>508059.99999999994</v>
      </c>
    </row>
    <row r="9715" spans="2:25" x14ac:dyDescent="0.35">
      <c r="B9715" t="s">
        <v>6659</v>
      </c>
      <c r="C9715" s="1">
        <v>45507</v>
      </c>
      <c r="D9715" t="s">
        <v>1479</v>
      </c>
      <c r="E9715" t="s">
        <v>3969</v>
      </c>
      <c r="F9715" t="s">
        <v>1358</v>
      </c>
      <c r="G9715">
        <v>1</v>
      </c>
      <c r="H9715">
        <v>358900</v>
      </c>
      <c r="I9715">
        <v>255100</v>
      </c>
      <c r="J9715" t="s">
        <v>14</v>
      </c>
      <c r="K9715">
        <v>358900</v>
      </c>
      <c r="L9715" t="s">
        <v>7209</v>
      </c>
      <c r="M9715" t="s">
        <v>7203</v>
      </c>
      <c r="N9715" s="1">
        <v>45237</v>
      </c>
      <c r="O9715" t="s">
        <v>1358</v>
      </c>
      <c r="P9715" t="s">
        <v>7221</v>
      </c>
      <c r="Q9715" t="s">
        <v>7243</v>
      </c>
      <c r="R9715" t="s">
        <v>7234</v>
      </c>
      <c r="S9715">
        <v>241132</v>
      </c>
      <c r="T9715">
        <v>339334</v>
      </c>
      <c r="U9715">
        <v>0.28899999999999998</v>
      </c>
      <c r="V9715">
        <v>103800</v>
      </c>
      <c r="W9715">
        <v>255100</v>
      </c>
      <c r="X9715">
        <v>2024</v>
      </c>
      <c r="Y9715">
        <v>502459.99999999994</v>
      </c>
    </row>
    <row r="9716" spans="2:25" x14ac:dyDescent="0.35">
      <c r="B9716" t="s">
        <v>6055</v>
      </c>
      <c r="C9716" s="1">
        <v>45365</v>
      </c>
      <c r="D9716" t="s">
        <v>578</v>
      </c>
      <c r="E9716" t="s">
        <v>2373</v>
      </c>
      <c r="F9716" t="s">
        <v>723</v>
      </c>
      <c r="G9716">
        <v>1</v>
      </c>
      <c r="H9716">
        <v>1602400</v>
      </c>
      <c r="I9716">
        <v>1280300</v>
      </c>
      <c r="J9716" t="s">
        <v>14</v>
      </c>
      <c r="K9716">
        <v>1602400</v>
      </c>
      <c r="L9716" t="s">
        <v>7209</v>
      </c>
      <c r="M9716" t="s">
        <v>7203</v>
      </c>
      <c r="N9716" s="1">
        <v>44905</v>
      </c>
      <c r="O9716" t="s">
        <v>723</v>
      </c>
      <c r="P9716" t="s">
        <v>7218</v>
      </c>
      <c r="Q9716" t="s">
        <v>7224</v>
      </c>
      <c r="R9716" t="s">
        <v>7240</v>
      </c>
      <c r="S9716">
        <v>1072156</v>
      </c>
      <c r="T9716">
        <v>1341875</v>
      </c>
      <c r="U9716">
        <v>0.20100000000000001</v>
      </c>
      <c r="V9716">
        <v>322100</v>
      </c>
      <c r="W9716">
        <v>1280300</v>
      </c>
      <c r="X9716">
        <v>2024</v>
      </c>
      <c r="Y9716">
        <v>2243360</v>
      </c>
    </row>
    <row r="9717" spans="2:25" x14ac:dyDescent="0.35">
      <c r="B9717" t="s">
        <v>6879</v>
      </c>
      <c r="C9717" s="1">
        <v>45562</v>
      </c>
      <c r="D9717" t="s">
        <v>1641</v>
      </c>
      <c r="E9717" t="s">
        <v>261</v>
      </c>
      <c r="F9717" t="s">
        <v>723</v>
      </c>
      <c r="G9717">
        <v>3</v>
      </c>
      <c r="H9717">
        <v>1596400</v>
      </c>
      <c r="I9717">
        <v>1275500</v>
      </c>
      <c r="J9717" t="s">
        <v>14</v>
      </c>
      <c r="K9717">
        <v>4789200</v>
      </c>
      <c r="L9717" t="s">
        <v>7208</v>
      </c>
      <c r="M9717" t="s">
        <v>7206</v>
      </c>
      <c r="N9717" s="1">
        <v>44411</v>
      </c>
      <c r="O9717" t="s">
        <v>723</v>
      </c>
      <c r="P9717" t="s">
        <v>7218</v>
      </c>
      <c r="Q9717" t="s">
        <v>7224</v>
      </c>
      <c r="R9717" t="s">
        <v>7240</v>
      </c>
      <c r="S9717">
        <v>1072156</v>
      </c>
      <c r="T9717">
        <v>1341875</v>
      </c>
      <c r="U9717">
        <v>0.20100000000000001</v>
      </c>
      <c r="V9717">
        <v>962700</v>
      </c>
      <c r="W9717">
        <v>3826500</v>
      </c>
      <c r="X9717">
        <v>2024</v>
      </c>
      <c r="Y9717">
        <v>6704880</v>
      </c>
    </row>
    <row r="9718" spans="2:25" x14ac:dyDescent="0.35">
      <c r="B9718" t="s">
        <v>5963</v>
      </c>
      <c r="C9718" s="1">
        <v>45339</v>
      </c>
      <c r="D9718" t="s">
        <v>375</v>
      </c>
      <c r="E9718" t="s">
        <v>482</v>
      </c>
      <c r="F9718" t="s">
        <v>723</v>
      </c>
      <c r="G9718">
        <v>5</v>
      </c>
      <c r="H9718">
        <v>1577400</v>
      </c>
      <c r="I9718">
        <v>1260400</v>
      </c>
      <c r="J9718" t="s">
        <v>14</v>
      </c>
      <c r="K9718">
        <v>7887000</v>
      </c>
      <c r="L9718" t="s">
        <v>7208</v>
      </c>
      <c r="M9718" t="s">
        <v>7203</v>
      </c>
      <c r="N9718" s="1">
        <v>44517</v>
      </c>
      <c r="O9718" t="s">
        <v>723</v>
      </c>
      <c r="P9718" t="s">
        <v>7218</v>
      </c>
      <c r="Q9718" t="s">
        <v>7224</v>
      </c>
      <c r="R9718" t="s">
        <v>7240</v>
      </c>
      <c r="S9718">
        <v>1072156</v>
      </c>
      <c r="T9718">
        <v>1341875</v>
      </c>
      <c r="U9718">
        <v>0.20100000000000001</v>
      </c>
      <c r="V9718">
        <v>1585000</v>
      </c>
      <c r="W9718">
        <v>6302000</v>
      </c>
      <c r="X9718">
        <v>2024</v>
      </c>
      <c r="Y9718">
        <v>11041800</v>
      </c>
    </row>
    <row r="9719" spans="2:25" x14ac:dyDescent="0.35">
      <c r="B9719" t="s">
        <v>5862</v>
      </c>
      <c r="C9719" s="1">
        <v>45312</v>
      </c>
      <c r="D9719" t="s">
        <v>11</v>
      </c>
      <c r="E9719" t="s">
        <v>149</v>
      </c>
      <c r="F9719" t="s">
        <v>723</v>
      </c>
      <c r="G9719">
        <v>3</v>
      </c>
      <c r="H9719">
        <v>1568400</v>
      </c>
      <c r="I9719">
        <v>1253200</v>
      </c>
      <c r="J9719" t="s">
        <v>18</v>
      </c>
      <c r="K9719">
        <v>4705200</v>
      </c>
      <c r="L9719" t="s">
        <v>7208</v>
      </c>
      <c r="M9719" t="s">
        <v>7203</v>
      </c>
      <c r="N9719" s="1">
        <v>43490</v>
      </c>
      <c r="O9719" t="s">
        <v>723</v>
      </c>
      <c r="P9719" t="s">
        <v>7218</v>
      </c>
      <c r="Q9719" t="s">
        <v>7224</v>
      </c>
      <c r="R9719" t="s">
        <v>7240</v>
      </c>
      <c r="S9719">
        <v>1072156</v>
      </c>
      <c r="T9719">
        <v>1341875</v>
      </c>
      <c r="U9719">
        <v>0.20100000000000001</v>
      </c>
      <c r="V9719">
        <v>945600</v>
      </c>
      <c r="W9719">
        <v>3759600</v>
      </c>
      <c r="X9719">
        <v>2024</v>
      </c>
      <c r="Y9719">
        <v>6587280</v>
      </c>
    </row>
    <row r="9720" spans="2:25" x14ac:dyDescent="0.35">
      <c r="B9720" t="s">
        <v>6857</v>
      </c>
      <c r="C9720" s="1">
        <v>45552</v>
      </c>
      <c r="D9720" t="s">
        <v>1641</v>
      </c>
      <c r="E9720" t="s">
        <v>358</v>
      </c>
      <c r="F9720" t="s">
        <v>723</v>
      </c>
      <c r="G9720">
        <v>1</v>
      </c>
      <c r="H9720">
        <v>1542600</v>
      </c>
      <c r="I9720">
        <v>1232500</v>
      </c>
      <c r="J9720" t="s">
        <v>14</v>
      </c>
      <c r="K9720">
        <v>1542600</v>
      </c>
      <c r="L9720" t="s">
        <v>7205</v>
      </c>
      <c r="M9720" t="s">
        <v>7203</v>
      </c>
      <c r="N9720" s="1">
        <v>44016</v>
      </c>
      <c r="O9720" t="s">
        <v>723</v>
      </c>
      <c r="P9720" t="s">
        <v>7218</v>
      </c>
      <c r="Q9720" t="s">
        <v>7224</v>
      </c>
      <c r="R9720" t="s">
        <v>7240</v>
      </c>
      <c r="S9720">
        <v>1072156</v>
      </c>
      <c r="T9720">
        <v>1341875</v>
      </c>
      <c r="U9720">
        <v>0.20100000000000001</v>
      </c>
      <c r="V9720">
        <v>310100</v>
      </c>
      <c r="W9720">
        <v>1232500</v>
      </c>
      <c r="X9720">
        <v>2024</v>
      </c>
      <c r="Y9720">
        <v>2159640</v>
      </c>
    </row>
    <row r="9721" spans="2:25" x14ac:dyDescent="0.35">
      <c r="B9721" t="s">
        <v>7178</v>
      </c>
      <c r="C9721" s="1">
        <v>45652</v>
      </c>
      <c r="D9721" t="s">
        <v>2132</v>
      </c>
      <c r="E9721" t="s">
        <v>2596</v>
      </c>
      <c r="F9721" t="s">
        <v>723</v>
      </c>
      <c r="G9721">
        <v>5</v>
      </c>
      <c r="H9721">
        <v>1488000</v>
      </c>
      <c r="I9721">
        <v>1188900</v>
      </c>
      <c r="J9721" t="s">
        <v>14</v>
      </c>
      <c r="K9721">
        <v>7440000</v>
      </c>
      <c r="L9721" t="s">
        <v>7204</v>
      </c>
      <c r="M9721" t="s">
        <v>7203</v>
      </c>
      <c r="N9721" s="1">
        <v>44594</v>
      </c>
      <c r="O9721" t="s">
        <v>723</v>
      </c>
      <c r="P9721" t="s">
        <v>7218</v>
      </c>
      <c r="Q9721" t="s">
        <v>7224</v>
      </c>
      <c r="R9721" t="s">
        <v>7240</v>
      </c>
      <c r="S9721">
        <v>1072156</v>
      </c>
      <c r="T9721">
        <v>1341875</v>
      </c>
      <c r="U9721">
        <v>0.20100000000000001</v>
      </c>
      <c r="V9721">
        <v>1495500</v>
      </c>
      <c r="W9721">
        <v>5944500</v>
      </c>
      <c r="X9721">
        <v>2024</v>
      </c>
      <c r="Y9721">
        <v>10416000</v>
      </c>
    </row>
    <row r="9722" spans="2:25" x14ac:dyDescent="0.35">
      <c r="B9722" t="s">
        <v>6899</v>
      </c>
      <c r="C9722" s="1">
        <v>45566</v>
      </c>
      <c r="D9722" t="s">
        <v>1809</v>
      </c>
      <c r="E9722" t="s">
        <v>3970</v>
      </c>
      <c r="F9722" t="s">
        <v>723</v>
      </c>
      <c r="G9722">
        <v>1</v>
      </c>
      <c r="H9722">
        <v>1487300</v>
      </c>
      <c r="I9722">
        <v>1188400</v>
      </c>
      <c r="J9722" t="s">
        <v>18</v>
      </c>
      <c r="K9722">
        <v>1487300</v>
      </c>
      <c r="L9722" t="s">
        <v>7207</v>
      </c>
      <c r="M9722" t="s">
        <v>7203</v>
      </c>
      <c r="N9722" s="1">
        <v>44996</v>
      </c>
      <c r="O9722" t="s">
        <v>723</v>
      </c>
      <c r="P9722" t="s">
        <v>7218</v>
      </c>
      <c r="Q9722" t="s">
        <v>7224</v>
      </c>
      <c r="R9722" t="s">
        <v>7240</v>
      </c>
      <c r="S9722">
        <v>1072156</v>
      </c>
      <c r="T9722">
        <v>1341875</v>
      </c>
      <c r="U9722">
        <v>0.20100000000000001</v>
      </c>
      <c r="V9722">
        <v>298900</v>
      </c>
      <c r="W9722">
        <v>1188400</v>
      </c>
      <c r="X9722">
        <v>2024</v>
      </c>
      <c r="Y9722">
        <v>2082219.9999999998</v>
      </c>
    </row>
    <row r="9723" spans="2:25" x14ac:dyDescent="0.35">
      <c r="B9723" t="s">
        <v>6117</v>
      </c>
      <c r="C9723" s="1">
        <v>45379</v>
      </c>
      <c r="D9723" t="s">
        <v>578</v>
      </c>
      <c r="E9723" t="s">
        <v>83</v>
      </c>
      <c r="F9723" t="s">
        <v>723</v>
      </c>
      <c r="G9723">
        <v>1</v>
      </c>
      <c r="H9723">
        <v>1485100</v>
      </c>
      <c r="I9723">
        <v>1186600</v>
      </c>
      <c r="J9723" t="s">
        <v>14</v>
      </c>
      <c r="K9723">
        <v>1485100</v>
      </c>
      <c r="L9723" t="s">
        <v>7205</v>
      </c>
      <c r="M9723" t="s">
        <v>7203</v>
      </c>
      <c r="N9723" s="1">
        <v>44242</v>
      </c>
      <c r="O9723" t="s">
        <v>723</v>
      </c>
      <c r="P9723" t="s">
        <v>7218</v>
      </c>
      <c r="Q9723" t="s">
        <v>7224</v>
      </c>
      <c r="R9723" t="s">
        <v>7240</v>
      </c>
      <c r="S9723">
        <v>1072156</v>
      </c>
      <c r="T9723">
        <v>1341875</v>
      </c>
      <c r="U9723">
        <v>0.20100000000000001</v>
      </c>
      <c r="V9723">
        <v>298500</v>
      </c>
      <c r="W9723">
        <v>1186600</v>
      </c>
      <c r="X9723">
        <v>2024</v>
      </c>
      <c r="Y9723">
        <v>2079139.9999999998</v>
      </c>
    </row>
    <row r="9724" spans="2:25" x14ac:dyDescent="0.35">
      <c r="B9724" t="s">
        <v>6663</v>
      </c>
      <c r="C9724" s="1">
        <v>45509</v>
      </c>
      <c r="D9724" t="s">
        <v>1479</v>
      </c>
      <c r="E9724" t="s">
        <v>5798</v>
      </c>
      <c r="F9724" t="s">
        <v>723</v>
      </c>
      <c r="G9724">
        <v>2</v>
      </c>
      <c r="H9724">
        <v>1484200</v>
      </c>
      <c r="I9724">
        <v>1185900</v>
      </c>
      <c r="J9724" t="s">
        <v>18</v>
      </c>
      <c r="K9724">
        <v>2968400</v>
      </c>
      <c r="L9724" t="s">
        <v>7204</v>
      </c>
      <c r="M9724" t="s">
        <v>7203</v>
      </c>
      <c r="N9724" s="1">
        <v>45374</v>
      </c>
      <c r="O9724" t="s">
        <v>723</v>
      </c>
      <c r="P9724" t="s">
        <v>7218</v>
      </c>
      <c r="Q9724" t="s">
        <v>7224</v>
      </c>
      <c r="R9724" t="s">
        <v>7240</v>
      </c>
      <c r="S9724">
        <v>1072156</v>
      </c>
      <c r="T9724">
        <v>1341875</v>
      </c>
      <c r="U9724">
        <v>0.20100000000000001</v>
      </c>
      <c r="V9724">
        <v>596600</v>
      </c>
      <c r="W9724">
        <v>2371800</v>
      </c>
      <c r="X9724">
        <v>2024</v>
      </c>
      <c r="Y9724">
        <v>4155759.9999999995</v>
      </c>
    </row>
    <row r="9725" spans="2:25" x14ac:dyDescent="0.35">
      <c r="B9725" t="s">
        <v>5812</v>
      </c>
      <c r="C9725" s="1">
        <v>45303</v>
      </c>
      <c r="D9725" t="s">
        <v>11</v>
      </c>
      <c r="E9725" t="s">
        <v>119</v>
      </c>
      <c r="F9725" t="s">
        <v>723</v>
      </c>
      <c r="G9725">
        <v>2</v>
      </c>
      <c r="H9725">
        <v>1481100</v>
      </c>
      <c r="I9725">
        <v>1183400</v>
      </c>
      <c r="J9725" t="s">
        <v>18</v>
      </c>
      <c r="K9725">
        <v>2962200</v>
      </c>
      <c r="L9725" t="s">
        <v>7208</v>
      </c>
      <c r="M9725" t="s">
        <v>7206</v>
      </c>
      <c r="N9725" s="1">
        <v>43601</v>
      </c>
      <c r="O9725" t="s">
        <v>723</v>
      </c>
      <c r="P9725" t="s">
        <v>7218</v>
      </c>
      <c r="Q9725" t="s">
        <v>7224</v>
      </c>
      <c r="R9725" t="s">
        <v>7240</v>
      </c>
      <c r="S9725">
        <v>1072156</v>
      </c>
      <c r="T9725">
        <v>1341875</v>
      </c>
      <c r="U9725">
        <v>0.20100000000000001</v>
      </c>
      <c r="V9725">
        <v>595400</v>
      </c>
      <c r="W9725">
        <v>2366800</v>
      </c>
      <c r="X9725">
        <v>2024</v>
      </c>
      <c r="Y9725">
        <v>4147079.9999999995</v>
      </c>
    </row>
    <row r="9726" spans="2:25" x14ac:dyDescent="0.35">
      <c r="B9726" t="s">
        <v>6558</v>
      </c>
      <c r="C9726" s="1">
        <v>45485</v>
      </c>
      <c r="D9726" t="s">
        <v>1277</v>
      </c>
      <c r="E9726" t="s">
        <v>3946</v>
      </c>
      <c r="F9726" t="s">
        <v>723</v>
      </c>
      <c r="G9726">
        <v>2</v>
      </c>
      <c r="H9726">
        <v>1461100</v>
      </c>
      <c r="I9726">
        <v>1167400</v>
      </c>
      <c r="J9726" t="s">
        <v>14</v>
      </c>
      <c r="K9726">
        <v>2922200</v>
      </c>
      <c r="L9726" t="s">
        <v>7202</v>
      </c>
      <c r="M9726" t="s">
        <v>7203</v>
      </c>
      <c r="N9726" s="1">
        <v>45131</v>
      </c>
      <c r="O9726" t="s">
        <v>723</v>
      </c>
      <c r="P9726" t="s">
        <v>7218</v>
      </c>
      <c r="Q9726" t="s">
        <v>7224</v>
      </c>
      <c r="R9726" t="s">
        <v>7240</v>
      </c>
      <c r="S9726">
        <v>1072156</v>
      </c>
      <c r="T9726">
        <v>1341875</v>
      </c>
      <c r="U9726">
        <v>0.20100000000000001</v>
      </c>
      <c r="V9726">
        <v>587400</v>
      </c>
      <c r="W9726">
        <v>2334800</v>
      </c>
      <c r="X9726">
        <v>2024</v>
      </c>
      <c r="Y9726">
        <v>4091079.9999999995</v>
      </c>
    </row>
    <row r="9727" spans="2:25" x14ac:dyDescent="0.35">
      <c r="B9727" t="s">
        <v>5931</v>
      </c>
      <c r="C9727" s="1">
        <v>45329</v>
      </c>
      <c r="D9727" t="s">
        <v>375</v>
      </c>
      <c r="E9727" t="s">
        <v>293</v>
      </c>
      <c r="F9727" t="s">
        <v>723</v>
      </c>
      <c r="G9727">
        <v>1</v>
      </c>
      <c r="H9727">
        <v>1456400</v>
      </c>
      <c r="I9727">
        <v>1163600</v>
      </c>
      <c r="J9727" t="s">
        <v>18</v>
      </c>
      <c r="K9727">
        <v>1456400</v>
      </c>
      <c r="L9727" t="s">
        <v>7204</v>
      </c>
      <c r="M9727" t="s">
        <v>7203</v>
      </c>
      <c r="N9727" s="1">
        <v>43595</v>
      </c>
      <c r="O9727" t="s">
        <v>723</v>
      </c>
      <c r="P9727" t="s">
        <v>7218</v>
      </c>
      <c r="Q9727" t="s">
        <v>7224</v>
      </c>
      <c r="R9727" t="s">
        <v>7240</v>
      </c>
      <c r="S9727">
        <v>1072156</v>
      </c>
      <c r="T9727">
        <v>1341875</v>
      </c>
      <c r="U9727">
        <v>0.20100000000000001</v>
      </c>
      <c r="V9727">
        <v>292800</v>
      </c>
      <c r="W9727">
        <v>1163600</v>
      </c>
      <c r="X9727">
        <v>2024</v>
      </c>
      <c r="Y9727">
        <v>2038959.9999999998</v>
      </c>
    </row>
    <row r="9728" spans="2:25" x14ac:dyDescent="0.35">
      <c r="B9728" t="s">
        <v>6889</v>
      </c>
      <c r="C9728" s="1">
        <v>45564</v>
      </c>
      <c r="D9728" t="s">
        <v>1641</v>
      </c>
      <c r="E9728" t="s">
        <v>420</v>
      </c>
      <c r="F9728" t="s">
        <v>723</v>
      </c>
      <c r="G9728">
        <v>1</v>
      </c>
      <c r="H9728">
        <v>1450800</v>
      </c>
      <c r="I9728">
        <v>1159200</v>
      </c>
      <c r="J9728" t="s">
        <v>14</v>
      </c>
      <c r="K9728">
        <v>1450800</v>
      </c>
      <c r="L9728" t="s">
        <v>7209</v>
      </c>
      <c r="M9728" t="s">
        <v>7203</v>
      </c>
      <c r="N9728" s="1">
        <v>44293</v>
      </c>
      <c r="O9728" t="s">
        <v>723</v>
      </c>
      <c r="P9728" t="s">
        <v>7218</v>
      </c>
      <c r="Q9728" t="s">
        <v>7224</v>
      </c>
      <c r="R9728" t="s">
        <v>7240</v>
      </c>
      <c r="S9728">
        <v>1072156</v>
      </c>
      <c r="T9728">
        <v>1341875</v>
      </c>
      <c r="U9728">
        <v>0.20100000000000001</v>
      </c>
      <c r="V9728">
        <v>291600</v>
      </c>
      <c r="W9728">
        <v>1159200</v>
      </c>
      <c r="X9728">
        <v>2024</v>
      </c>
      <c r="Y9728">
        <v>2031119.9999999998</v>
      </c>
    </row>
    <row r="9729" spans="2:25" x14ac:dyDescent="0.35">
      <c r="B9729" t="s">
        <v>6139</v>
      </c>
      <c r="C9729" s="1">
        <v>45383</v>
      </c>
      <c r="D9729" t="s">
        <v>764</v>
      </c>
      <c r="E9729" t="s">
        <v>665</v>
      </c>
      <c r="F9729" t="s">
        <v>723</v>
      </c>
      <c r="G9729">
        <v>1</v>
      </c>
      <c r="H9729">
        <v>1447700</v>
      </c>
      <c r="I9729">
        <v>1156700</v>
      </c>
      <c r="J9729" t="s">
        <v>18</v>
      </c>
      <c r="K9729">
        <v>1447700</v>
      </c>
      <c r="L9729" t="s">
        <v>7209</v>
      </c>
      <c r="M9729" t="s">
        <v>7203</v>
      </c>
      <c r="N9729" s="1">
        <v>43731</v>
      </c>
      <c r="O9729" t="s">
        <v>723</v>
      </c>
      <c r="P9729" t="s">
        <v>7218</v>
      </c>
      <c r="Q9729" t="s">
        <v>7224</v>
      </c>
      <c r="R9729" t="s">
        <v>7240</v>
      </c>
      <c r="S9729">
        <v>1072156</v>
      </c>
      <c r="T9729">
        <v>1341875</v>
      </c>
      <c r="U9729">
        <v>0.20100000000000001</v>
      </c>
      <c r="V9729">
        <v>291000</v>
      </c>
      <c r="W9729">
        <v>1156700</v>
      </c>
      <c r="X9729">
        <v>2024</v>
      </c>
      <c r="Y9729">
        <v>2026779.9999999998</v>
      </c>
    </row>
    <row r="9730" spans="2:25" x14ac:dyDescent="0.35">
      <c r="B9730" t="s">
        <v>6562</v>
      </c>
      <c r="C9730" s="1">
        <v>45485</v>
      </c>
      <c r="D9730" t="s">
        <v>1277</v>
      </c>
      <c r="E9730" t="s">
        <v>2447</v>
      </c>
      <c r="F9730" t="s">
        <v>723</v>
      </c>
      <c r="G9730">
        <v>5</v>
      </c>
      <c r="H9730">
        <v>1421100</v>
      </c>
      <c r="I9730">
        <v>1135500</v>
      </c>
      <c r="J9730" t="s">
        <v>14</v>
      </c>
      <c r="K9730">
        <v>7105500</v>
      </c>
      <c r="L9730" t="s">
        <v>7208</v>
      </c>
      <c r="M9730" t="s">
        <v>7206</v>
      </c>
      <c r="N9730" s="1">
        <v>44910</v>
      </c>
      <c r="O9730" t="s">
        <v>723</v>
      </c>
      <c r="P9730" t="s">
        <v>7218</v>
      </c>
      <c r="Q9730" t="s">
        <v>7224</v>
      </c>
      <c r="R9730" t="s">
        <v>7240</v>
      </c>
      <c r="S9730">
        <v>1072156</v>
      </c>
      <c r="T9730">
        <v>1341875</v>
      </c>
      <c r="U9730">
        <v>0.20100000000000001</v>
      </c>
      <c r="V9730">
        <v>1428000</v>
      </c>
      <c r="W9730">
        <v>5677500</v>
      </c>
      <c r="X9730">
        <v>2024</v>
      </c>
      <c r="Y9730">
        <v>9947700</v>
      </c>
    </row>
    <row r="9731" spans="2:25" x14ac:dyDescent="0.35">
      <c r="B9731" t="s">
        <v>6407</v>
      </c>
      <c r="C9731" s="1">
        <v>45449</v>
      </c>
      <c r="D9731" t="s">
        <v>1091</v>
      </c>
      <c r="E9731" t="s">
        <v>127</v>
      </c>
      <c r="F9731" t="s">
        <v>472</v>
      </c>
      <c r="G9731">
        <v>2</v>
      </c>
      <c r="H9731">
        <v>2929400</v>
      </c>
      <c r="I9731">
        <v>1994300</v>
      </c>
      <c r="J9731" t="s">
        <v>18</v>
      </c>
      <c r="K9731">
        <v>5858800</v>
      </c>
      <c r="L9731" t="s">
        <v>7209</v>
      </c>
      <c r="M9731" t="s">
        <v>7206</v>
      </c>
      <c r="N9731" s="1">
        <v>44141</v>
      </c>
      <c r="O9731" t="s">
        <v>472</v>
      </c>
      <c r="P9731" t="s">
        <v>7231</v>
      </c>
      <c r="Q9731" t="s">
        <v>7232</v>
      </c>
      <c r="R9731" t="s">
        <v>7230</v>
      </c>
      <c r="S9731">
        <v>1639217</v>
      </c>
      <c r="T9731">
        <v>2407811</v>
      </c>
      <c r="U9731">
        <v>0.31900000000000001</v>
      </c>
      <c r="V9731">
        <v>1870200</v>
      </c>
      <c r="W9731">
        <v>3988600</v>
      </c>
      <c r="X9731">
        <v>2024</v>
      </c>
      <c r="Y9731">
        <v>8202319.9999999991</v>
      </c>
    </row>
    <row r="9732" spans="2:25" x14ac:dyDescent="0.35">
      <c r="B9732" t="s">
        <v>6062</v>
      </c>
      <c r="C9732" s="1">
        <v>45367</v>
      </c>
      <c r="D9732" t="s">
        <v>578</v>
      </c>
      <c r="E9732" t="s">
        <v>2455</v>
      </c>
      <c r="F9732" t="s">
        <v>472</v>
      </c>
      <c r="G9732">
        <v>3</v>
      </c>
      <c r="H9732">
        <v>2918700</v>
      </c>
      <c r="I9732">
        <v>1987000</v>
      </c>
      <c r="J9732" t="s">
        <v>18</v>
      </c>
      <c r="K9732">
        <v>8756100</v>
      </c>
      <c r="L9732" t="s">
        <v>7208</v>
      </c>
      <c r="M9732" t="s">
        <v>7203</v>
      </c>
      <c r="N9732" s="1">
        <v>44725</v>
      </c>
      <c r="O9732" t="s">
        <v>472</v>
      </c>
      <c r="P9732" t="s">
        <v>7231</v>
      </c>
      <c r="Q9732" t="s">
        <v>7232</v>
      </c>
      <c r="R9732" t="s">
        <v>7230</v>
      </c>
      <c r="S9732">
        <v>1639217</v>
      </c>
      <c r="T9732">
        <v>2407811</v>
      </c>
      <c r="U9732">
        <v>0.31900000000000001</v>
      </c>
      <c r="V9732">
        <v>2795100</v>
      </c>
      <c r="W9732">
        <v>5961000</v>
      </c>
      <c r="X9732">
        <v>2024</v>
      </c>
      <c r="Y9732">
        <v>12258540</v>
      </c>
    </row>
    <row r="9733" spans="2:25" x14ac:dyDescent="0.35">
      <c r="B9733" t="s">
        <v>6381</v>
      </c>
      <c r="C9733" s="1">
        <v>45442</v>
      </c>
      <c r="D9733" t="s">
        <v>931</v>
      </c>
      <c r="E9733" t="s">
        <v>3948</v>
      </c>
      <c r="F9733" t="s">
        <v>472</v>
      </c>
      <c r="G9733">
        <v>2</v>
      </c>
      <c r="H9733">
        <v>2825400</v>
      </c>
      <c r="I9733">
        <v>1923500</v>
      </c>
      <c r="J9733" t="s">
        <v>14</v>
      </c>
      <c r="K9733">
        <v>5650800</v>
      </c>
      <c r="L9733" t="s">
        <v>7208</v>
      </c>
      <c r="M9733" t="s">
        <v>7203</v>
      </c>
      <c r="N9733" s="1">
        <v>45042</v>
      </c>
      <c r="O9733" t="s">
        <v>472</v>
      </c>
      <c r="P9733" t="s">
        <v>7231</v>
      </c>
      <c r="Q9733" t="s">
        <v>7232</v>
      </c>
      <c r="R9733" t="s">
        <v>7230</v>
      </c>
      <c r="S9733">
        <v>1639217</v>
      </c>
      <c r="T9733">
        <v>2407811</v>
      </c>
      <c r="U9733">
        <v>0.31900000000000001</v>
      </c>
      <c r="V9733">
        <v>1803800</v>
      </c>
      <c r="W9733">
        <v>3847000</v>
      </c>
      <c r="X9733">
        <v>2024</v>
      </c>
      <c r="Y9733">
        <v>7911119.9999999991</v>
      </c>
    </row>
    <row r="9734" spans="2:25" x14ac:dyDescent="0.35">
      <c r="B9734" t="s">
        <v>6183</v>
      </c>
      <c r="C9734" s="1">
        <v>45394</v>
      </c>
      <c r="D9734" t="s">
        <v>764</v>
      </c>
      <c r="E9734" t="s">
        <v>5766</v>
      </c>
      <c r="F9734" t="s">
        <v>472</v>
      </c>
      <c r="G9734">
        <v>1</v>
      </c>
      <c r="H9734">
        <v>2782300</v>
      </c>
      <c r="I9734">
        <v>1894200</v>
      </c>
      <c r="J9734" t="s">
        <v>18</v>
      </c>
      <c r="K9734">
        <v>2782300</v>
      </c>
      <c r="L9734" t="s">
        <v>7209</v>
      </c>
      <c r="M9734" t="s">
        <v>7203</v>
      </c>
      <c r="N9734" s="1">
        <v>45576</v>
      </c>
      <c r="O9734" t="s">
        <v>472</v>
      </c>
      <c r="P9734" t="s">
        <v>7231</v>
      </c>
      <c r="Q9734" t="s">
        <v>7232</v>
      </c>
      <c r="R9734" t="s">
        <v>7230</v>
      </c>
      <c r="S9734">
        <v>1639217</v>
      </c>
      <c r="T9734">
        <v>2407811</v>
      </c>
      <c r="U9734">
        <v>0.31900000000000001</v>
      </c>
      <c r="V9734">
        <v>888100</v>
      </c>
      <c r="W9734">
        <v>1894200</v>
      </c>
      <c r="X9734">
        <v>2024</v>
      </c>
      <c r="Y9734">
        <v>3895219.9999999995</v>
      </c>
    </row>
    <row r="9735" spans="2:25" x14ac:dyDescent="0.35">
      <c r="B9735" t="s">
        <v>6023</v>
      </c>
      <c r="C9735" s="1">
        <v>45357</v>
      </c>
      <c r="D9735" t="s">
        <v>578</v>
      </c>
      <c r="E9735" t="s">
        <v>29</v>
      </c>
      <c r="F9735" t="s">
        <v>472</v>
      </c>
      <c r="G9735">
        <v>5</v>
      </c>
      <c r="H9735">
        <v>2740100</v>
      </c>
      <c r="I9735">
        <v>1865500</v>
      </c>
      <c r="J9735" t="s">
        <v>14</v>
      </c>
      <c r="K9735">
        <v>13700500</v>
      </c>
      <c r="L9735" t="s">
        <v>7209</v>
      </c>
      <c r="M9735" t="s">
        <v>7203</v>
      </c>
      <c r="N9735" s="1">
        <v>43488</v>
      </c>
      <c r="O9735" t="s">
        <v>472</v>
      </c>
      <c r="P9735" t="s">
        <v>7231</v>
      </c>
      <c r="Q9735" t="s">
        <v>7232</v>
      </c>
      <c r="R9735" t="s">
        <v>7230</v>
      </c>
      <c r="S9735">
        <v>1639217</v>
      </c>
      <c r="T9735">
        <v>2407811</v>
      </c>
      <c r="U9735">
        <v>0.31900000000000001</v>
      </c>
      <c r="V9735">
        <v>4373000</v>
      </c>
      <c r="W9735">
        <v>9327500</v>
      </c>
      <c r="X9735">
        <v>2024</v>
      </c>
      <c r="Y9735">
        <v>19180700</v>
      </c>
    </row>
    <row r="9736" spans="2:25" x14ac:dyDescent="0.35">
      <c r="B9736" t="s">
        <v>6939</v>
      </c>
      <c r="C9736" s="1">
        <v>45577</v>
      </c>
      <c r="D9736" t="s">
        <v>1809</v>
      </c>
      <c r="E9736" t="s">
        <v>754</v>
      </c>
      <c r="F9736" t="s">
        <v>472</v>
      </c>
      <c r="G9736">
        <v>1</v>
      </c>
      <c r="H9736">
        <v>2691300</v>
      </c>
      <c r="I9736">
        <v>1832200</v>
      </c>
      <c r="J9736" t="s">
        <v>14</v>
      </c>
      <c r="K9736">
        <v>2691300</v>
      </c>
      <c r="L9736" t="s">
        <v>7209</v>
      </c>
      <c r="M9736" t="s">
        <v>7203</v>
      </c>
      <c r="N9736" s="1">
        <v>43324</v>
      </c>
      <c r="O9736" t="s">
        <v>472</v>
      </c>
      <c r="P9736" t="s">
        <v>7231</v>
      </c>
      <c r="Q9736" t="s">
        <v>7232</v>
      </c>
      <c r="R9736" t="s">
        <v>7230</v>
      </c>
      <c r="S9736">
        <v>1639217</v>
      </c>
      <c r="T9736">
        <v>2407811</v>
      </c>
      <c r="U9736">
        <v>0.31900000000000001</v>
      </c>
      <c r="V9736">
        <v>859100</v>
      </c>
      <c r="W9736">
        <v>1832200</v>
      </c>
      <c r="X9736">
        <v>2024</v>
      </c>
      <c r="Y9736">
        <v>3767819.9999999995</v>
      </c>
    </row>
    <row r="9737" spans="2:25" x14ac:dyDescent="0.35">
      <c r="B9737" t="s">
        <v>5989</v>
      </c>
      <c r="C9737" s="1">
        <v>45350</v>
      </c>
      <c r="D9737" t="s">
        <v>375</v>
      </c>
      <c r="E9737" t="s">
        <v>5811</v>
      </c>
      <c r="F9737" t="s">
        <v>472</v>
      </c>
      <c r="G9737">
        <v>3</v>
      </c>
      <c r="H9737">
        <v>2681300</v>
      </c>
      <c r="I9737">
        <v>1825400</v>
      </c>
      <c r="J9737" t="s">
        <v>14</v>
      </c>
      <c r="K9737">
        <v>8043900</v>
      </c>
      <c r="L9737" t="s">
        <v>7209</v>
      </c>
      <c r="M9737" t="s">
        <v>7203</v>
      </c>
      <c r="N9737" s="1">
        <v>45427</v>
      </c>
      <c r="O9737" t="s">
        <v>472</v>
      </c>
      <c r="P9737" t="s">
        <v>7231</v>
      </c>
      <c r="Q9737" t="s">
        <v>7232</v>
      </c>
      <c r="R9737" t="s">
        <v>7230</v>
      </c>
      <c r="S9737">
        <v>1639217</v>
      </c>
      <c r="T9737">
        <v>2407811</v>
      </c>
      <c r="U9737">
        <v>0.31900000000000001</v>
      </c>
      <c r="V9737">
        <v>2567700</v>
      </c>
      <c r="W9737">
        <v>5476200</v>
      </c>
      <c r="X9737">
        <v>2024</v>
      </c>
      <c r="Y9737">
        <v>11261460</v>
      </c>
    </row>
    <row r="9738" spans="2:25" x14ac:dyDescent="0.35">
      <c r="B9738" t="s">
        <v>6651</v>
      </c>
      <c r="C9738" s="1">
        <v>45505</v>
      </c>
      <c r="D9738" t="s">
        <v>1479</v>
      </c>
      <c r="E9738" t="s">
        <v>80</v>
      </c>
      <c r="F9738" t="s">
        <v>472</v>
      </c>
      <c r="G9738">
        <v>5</v>
      </c>
      <c r="H9738">
        <v>2620400</v>
      </c>
      <c r="I9738">
        <v>1784000</v>
      </c>
      <c r="J9738" t="s">
        <v>14</v>
      </c>
      <c r="K9738">
        <v>13102000</v>
      </c>
      <c r="L9738" t="s">
        <v>7209</v>
      </c>
      <c r="M9738" t="s">
        <v>7206</v>
      </c>
      <c r="N9738" s="1">
        <v>43268</v>
      </c>
      <c r="O9738" t="s">
        <v>472</v>
      </c>
      <c r="P9738" t="s">
        <v>7231</v>
      </c>
      <c r="Q9738" t="s">
        <v>7232</v>
      </c>
      <c r="R9738" t="s">
        <v>7230</v>
      </c>
      <c r="S9738">
        <v>1639217</v>
      </c>
      <c r="T9738">
        <v>2407811</v>
      </c>
      <c r="U9738">
        <v>0.31900000000000001</v>
      </c>
      <c r="V9738">
        <v>4182000</v>
      </c>
      <c r="W9738">
        <v>8920000</v>
      </c>
      <c r="X9738">
        <v>2024</v>
      </c>
      <c r="Y9738">
        <v>18342800</v>
      </c>
    </row>
    <row r="9739" spans="2:25" x14ac:dyDescent="0.35">
      <c r="B9739" t="s">
        <v>6089</v>
      </c>
      <c r="C9739" s="1">
        <v>45370</v>
      </c>
      <c r="D9739" t="s">
        <v>578</v>
      </c>
      <c r="E9739" t="s">
        <v>4191</v>
      </c>
      <c r="F9739" t="s">
        <v>472</v>
      </c>
      <c r="G9739">
        <v>3</v>
      </c>
      <c r="H9739">
        <v>2589900</v>
      </c>
      <c r="I9739">
        <v>1763200</v>
      </c>
      <c r="J9739" t="s">
        <v>18</v>
      </c>
      <c r="K9739">
        <v>7769700</v>
      </c>
      <c r="L9739" t="s">
        <v>7204</v>
      </c>
      <c r="M9739" t="s">
        <v>7206</v>
      </c>
      <c r="N9739" s="1">
        <v>44998</v>
      </c>
      <c r="O9739" t="s">
        <v>472</v>
      </c>
      <c r="P9739" t="s">
        <v>7231</v>
      </c>
      <c r="Q9739" t="s">
        <v>7232</v>
      </c>
      <c r="R9739" t="s">
        <v>7230</v>
      </c>
      <c r="S9739">
        <v>1639217</v>
      </c>
      <c r="T9739">
        <v>2407811</v>
      </c>
      <c r="U9739">
        <v>0.31900000000000001</v>
      </c>
      <c r="V9739">
        <v>2480100</v>
      </c>
      <c r="W9739">
        <v>5289600</v>
      </c>
      <c r="X9739">
        <v>2024</v>
      </c>
      <c r="Y9739">
        <v>10877580</v>
      </c>
    </row>
    <row r="9740" spans="2:25" x14ac:dyDescent="0.35">
      <c r="B9740" t="s">
        <v>5882</v>
      </c>
      <c r="C9740" s="1">
        <v>45317</v>
      </c>
      <c r="D9740" t="s">
        <v>11</v>
      </c>
      <c r="E9740" t="s">
        <v>5792</v>
      </c>
      <c r="F9740" t="s">
        <v>472</v>
      </c>
      <c r="G9740">
        <v>5</v>
      </c>
      <c r="H9740">
        <v>2567300</v>
      </c>
      <c r="I9740">
        <v>1747800</v>
      </c>
      <c r="J9740" t="s">
        <v>14</v>
      </c>
      <c r="K9740">
        <v>12836500</v>
      </c>
      <c r="L9740" t="s">
        <v>7202</v>
      </c>
      <c r="M9740" t="s">
        <v>7206</v>
      </c>
      <c r="N9740" s="1">
        <v>45494</v>
      </c>
      <c r="O9740" t="s">
        <v>472</v>
      </c>
      <c r="P9740" t="s">
        <v>7231</v>
      </c>
      <c r="Q9740" t="s">
        <v>7232</v>
      </c>
      <c r="R9740" t="s">
        <v>7230</v>
      </c>
      <c r="S9740">
        <v>1639217</v>
      </c>
      <c r="T9740">
        <v>2407811</v>
      </c>
      <c r="U9740">
        <v>0.31900000000000001</v>
      </c>
      <c r="V9740">
        <v>4097500</v>
      </c>
      <c r="W9740">
        <v>8739000</v>
      </c>
      <c r="X9740">
        <v>2024</v>
      </c>
      <c r="Y9740">
        <v>17971100</v>
      </c>
    </row>
    <row r="9741" spans="2:25" x14ac:dyDescent="0.35">
      <c r="B9741" t="s">
        <v>6480</v>
      </c>
      <c r="C9741" s="1">
        <v>45465</v>
      </c>
      <c r="D9741" t="s">
        <v>1091</v>
      </c>
      <c r="E9741" t="s">
        <v>3974</v>
      </c>
      <c r="F9741" t="s">
        <v>472</v>
      </c>
      <c r="G9741">
        <v>2</v>
      </c>
      <c r="H9741">
        <v>2471100</v>
      </c>
      <c r="I9741">
        <v>1682300</v>
      </c>
      <c r="J9741" t="s">
        <v>18</v>
      </c>
      <c r="K9741">
        <v>4942200</v>
      </c>
      <c r="L9741" t="s">
        <v>7204</v>
      </c>
      <c r="M9741" t="s">
        <v>7206</v>
      </c>
      <c r="N9741" s="1">
        <v>44993</v>
      </c>
      <c r="O9741" t="s">
        <v>472</v>
      </c>
      <c r="P9741" t="s">
        <v>7231</v>
      </c>
      <c r="Q9741" t="s">
        <v>7232</v>
      </c>
      <c r="R9741" t="s">
        <v>7230</v>
      </c>
      <c r="S9741">
        <v>1639217</v>
      </c>
      <c r="T9741">
        <v>2407811</v>
      </c>
      <c r="U9741">
        <v>0.31900000000000001</v>
      </c>
      <c r="V9741">
        <v>1577600</v>
      </c>
      <c r="W9741">
        <v>3364600</v>
      </c>
      <c r="X9741">
        <v>2024</v>
      </c>
      <c r="Y9741">
        <v>6919080</v>
      </c>
    </row>
    <row r="9742" spans="2:25" x14ac:dyDescent="0.35">
      <c r="B9742" t="s">
        <v>5965</v>
      </c>
      <c r="C9742" s="1">
        <v>45341</v>
      </c>
      <c r="D9742" t="s">
        <v>375</v>
      </c>
      <c r="E9742" t="s">
        <v>657</v>
      </c>
      <c r="F9742" t="s">
        <v>472</v>
      </c>
      <c r="G9742">
        <v>4</v>
      </c>
      <c r="H9742">
        <v>2469400</v>
      </c>
      <c r="I9742">
        <v>1681200</v>
      </c>
      <c r="J9742" t="s">
        <v>14</v>
      </c>
      <c r="K9742">
        <v>9877600</v>
      </c>
      <c r="L9742" t="s">
        <v>7208</v>
      </c>
      <c r="M9742" t="s">
        <v>7206</v>
      </c>
      <c r="N9742" s="1">
        <v>43643</v>
      </c>
      <c r="O9742" t="s">
        <v>472</v>
      </c>
      <c r="P9742" t="s">
        <v>7231</v>
      </c>
      <c r="Q9742" t="s">
        <v>7232</v>
      </c>
      <c r="R9742" t="s">
        <v>7230</v>
      </c>
      <c r="S9742">
        <v>1639217</v>
      </c>
      <c r="T9742">
        <v>2407811</v>
      </c>
      <c r="U9742">
        <v>0.31900000000000001</v>
      </c>
      <c r="V9742">
        <v>3152800</v>
      </c>
      <c r="W9742">
        <v>6724800</v>
      </c>
      <c r="X9742">
        <v>2024</v>
      </c>
      <c r="Y9742">
        <v>13828640</v>
      </c>
    </row>
    <row r="9743" spans="2:25" x14ac:dyDescent="0.35">
      <c r="B9743" t="s">
        <v>5901</v>
      </c>
      <c r="C9743" s="1">
        <v>45323</v>
      </c>
      <c r="D9743" t="s">
        <v>375</v>
      </c>
      <c r="E9743" t="s">
        <v>306</v>
      </c>
      <c r="F9743" t="s">
        <v>472</v>
      </c>
      <c r="G9743">
        <v>2</v>
      </c>
      <c r="H9743">
        <v>2411000</v>
      </c>
      <c r="I9743">
        <v>1641400</v>
      </c>
      <c r="J9743" t="s">
        <v>14</v>
      </c>
      <c r="K9743">
        <v>4822000</v>
      </c>
      <c r="L9743" t="s">
        <v>7208</v>
      </c>
      <c r="M9743" t="s">
        <v>7206</v>
      </c>
      <c r="N9743" s="1">
        <v>44077</v>
      </c>
      <c r="O9743" t="s">
        <v>472</v>
      </c>
      <c r="P9743" t="s">
        <v>7231</v>
      </c>
      <c r="Q9743" t="s">
        <v>7232</v>
      </c>
      <c r="R9743" t="s">
        <v>7230</v>
      </c>
      <c r="S9743">
        <v>1639217</v>
      </c>
      <c r="T9743">
        <v>2407811</v>
      </c>
      <c r="U9743">
        <v>0.31900000000000001</v>
      </c>
      <c r="V9743">
        <v>1539200</v>
      </c>
      <c r="W9743">
        <v>3282800</v>
      </c>
      <c r="X9743">
        <v>2024</v>
      </c>
      <c r="Y9743">
        <v>6750800</v>
      </c>
    </row>
    <row r="9744" spans="2:25" x14ac:dyDescent="0.35">
      <c r="B9744" t="s">
        <v>6788</v>
      </c>
      <c r="C9744" s="1">
        <v>45536</v>
      </c>
      <c r="D9744" t="s">
        <v>1641</v>
      </c>
      <c r="E9744" t="s">
        <v>436</v>
      </c>
      <c r="F9744" t="s">
        <v>354</v>
      </c>
      <c r="G9744">
        <v>4</v>
      </c>
      <c r="H9744">
        <v>688600</v>
      </c>
      <c r="I9744">
        <v>512800</v>
      </c>
      <c r="J9744" t="s">
        <v>18</v>
      </c>
      <c r="K9744">
        <v>2754400</v>
      </c>
      <c r="L9744" t="s">
        <v>7202</v>
      </c>
      <c r="M9744" t="s">
        <v>7206</v>
      </c>
      <c r="N9744" s="1">
        <v>43104</v>
      </c>
      <c r="O9744" t="s">
        <v>354</v>
      </c>
      <c r="P9744" t="s">
        <v>7228</v>
      </c>
      <c r="Q9744" t="s">
        <v>7229</v>
      </c>
      <c r="R9744" t="s">
        <v>7225</v>
      </c>
      <c r="S9744">
        <v>415186</v>
      </c>
      <c r="T9744">
        <v>557484</v>
      </c>
      <c r="U9744">
        <v>0.255</v>
      </c>
      <c r="V9744">
        <v>703200</v>
      </c>
      <c r="W9744">
        <v>2051200</v>
      </c>
      <c r="X9744">
        <v>2024</v>
      </c>
      <c r="Y9744">
        <v>3856159.9999999995</v>
      </c>
    </row>
    <row r="9745" spans="2:25" x14ac:dyDescent="0.35">
      <c r="B9745" t="s">
        <v>6320</v>
      </c>
      <c r="C9745" s="1">
        <v>45428</v>
      </c>
      <c r="D9745" t="s">
        <v>931</v>
      </c>
      <c r="E9745" t="s">
        <v>44</v>
      </c>
      <c r="F9745" t="s">
        <v>354</v>
      </c>
      <c r="G9745">
        <v>2</v>
      </c>
      <c r="H9745">
        <v>671400</v>
      </c>
      <c r="I9745">
        <v>500000</v>
      </c>
      <c r="J9745" t="s">
        <v>14</v>
      </c>
      <c r="K9745">
        <v>1342800</v>
      </c>
      <c r="L9745" t="s">
        <v>7209</v>
      </c>
      <c r="M9745" t="s">
        <v>7206</v>
      </c>
      <c r="N9745" s="1">
        <v>43454</v>
      </c>
      <c r="O9745" t="s">
        <v>354</v>
      </c>
      <c r="P9745" t="s">
        <v>7228</v>
      </c>
      <c r="Q9745" t="s">
        <v>7229</v>
      </c>
      <c r="R9745" t="s">
        <v>7225</v>
      </c>
      <c r="S9745">
        <v>415186</v>
      </c>
      <c r="T9745">
        <v>557484</v>
      </c>
      <c r="U9745">
        <v>0.255</v>
      </c>
      <c r="V9745">
        <v>342800</v>
      </c>
      <c r="W9745">
        <v>1000000</v>
      </c>
      <c r="X9745">
        <v>2024</v>
      </c>
      <c r="Y9745">
        <v>1879919.9999999998</v>
      </c>
    </row>
    <row r="9746" spans="2:25" x14ac:dyDescent="0.35">
      <c r="B9746" t="s">
        <v>6567</v>
      </c>
      <c r="C9746" s="1">
        <v>45486</v>
      </c>
      <c r="D9746" t="s">
        <v>1277</v>
      </c>
      <c r="E9746" t="s">
        <v>2455</v>
      </c>
      <c r="F9746" t="s">
        <v>354</v>
      </c>
      <c r="G9746">
        <v>4</v>
      </c>
      <c r="H9746">
        <v>652500</v>
      </c>
      <c r="I9746">
        <v>485900</v>
      </c>
      <c r="J9746" t="s">
        <v>18</v>
      </c>
      <c r="K9746">
        <v>2610000</v>
      </c>
      <c r="L9746" t="s">
        <v>7208</v>
      </c>
      <c r="M9746" t="s">
        <v>7203</v>
      </c>
      <c r="N9746" s="1">
        <v>44725</v>
      </c>
      <c r="O9746" t="s">
        <v>354</v>
      </c>
      <c r="P9746" t="s">
        <v>7228</v>
      </c>
      <c r="Q9746" t="s">
        <v>7229</v>
      </c>
      <c r="R9746" t="s">
        <v>7225</v>
      </c>
      <c r="S9746">
        <v>415186</v>
      </c>
      <c r="T9746">
        <v>557484</v>
      </c>
      <c r="U9746">
        <v>0.255</v>
      </c>
      <c r="V9746">
        <v>666400</v>
      </c>
      <c r="W9746">
        <v>1943600</v>
      </c>
      <c r="X9746">
        <v>2024</v>
      </c>
      <c r="Y9746">
        <v>3654000</v>
      </c>
    </row>
    <row r="9747" spans="2:25" x14ac:dyDescent="0.35">
      <c r="B9747" t="s">
        <v>6972</v>
      </c>
      <c r="C9747" s="1">
        <v>45586</v>
      </c>
      <c r="D9747" t="s">
        <v>1809</v>
      </c>
      <c r="E9747" t="s">
        <v>1037</v>
      </c>
      <c r="F9747" t="s">
        <v>354</v>
      </c>
      <c r="G9747">
        <v>2</v>
      </c>
      <c r="H9747">
        <v>649000</v>
      </c>
      <c r="I9747">
        <v>483300</v>
      </c>
      <c r="J9747" t="s">
        <v>18</v>
      </c>
      <c r="K9747">
        <v>1298000</v>
      </c>
      <c r="L9747" t="s">
        <v>7202</v>
      </c>
      <c r="M9747" t="s">
        <v>7203</v>
      </c>
      <c r="N9747" s="1">
        <v>43122</v>
      </c>
      <c r="O9747" t="s">
        <v>354</v>
      </c>
      <c r="P9747" t="s">
        <v>7228</v>
      </c>
      <c r="Q9747" t="s">
        <v>7229</v>
      </c>
      <c r="R9747" t="s">
        <v>7225</v>
      </c>
      <c r="S9747">
        <v>415186</v>
      </c>
      <c r="T9747">
        <v>557484</v>
      </c>
      <c r="U9747">
        <v>0.255</v>
      </c>
      <c r="V9747">
        <v>331400</v>
      </c>
      <c r="W9747">
        <v>966600</v>
      </c>
      <c r="X9747">
        <v>2024</v>
      </c>
      <c r="Y9747">
        <v>1817200</v>
      </c>
    </row>
    <row r="9748" spans="2:25" x14ac:dyDescent="0.35">
      <c r="B9748" t="s">
        <v>6835</v>
      </c>
      <c r="C9748" s="1">
        <v>45546</v>
      </c>
      <c r="D9748" t="s">
        <v>1641</v>
      </c>
      <c r="E9748" t="s">
        <v>5769</v>
      </c>
      <c r="F9748" t="s">
        <v>354</v>
      </c>
      <c r="G9748">
        <v>3</v>
      </c>
      <c r="H9748">
        <v>645200</v>
      </c>
      <c r="I9748">
        <v>480500</v>
      </c>
      <c r="J9748" t="s">
        <v>14</v>
      </c>
      <c r="K9748">
        <v>1935600</v>
      </c>
      <c r="L9748" t="s">
        <v>7204</v>
      </c>
      <c r="M9748" t="s">
        <v>7203</v>
      </c>
      <c r="N9748" s="1">
        <v>45318</v>
      </c>
      <c r="O9748" t="s">
        <v>354</v>
      </c>
      <c r="P9748" t="s">
        <v>7228</v>
      </c>
      <c r="Q9748" t="s">
        <v>7229</v>
      </c>
      <c r="R9748" t="s">
        <v>7225</v>
      </c>
      <c r="S9748">
        <v>415186</v>
      </c>
      <c r="T9748">
        <v>557484</v>
      </c>
      <c r="U9748">
        <v>0.255</v>
      </c>
      <c r="V9748">
        <v>494100</v>
      </c>
      <c r="W9748">
        <v>1441500</v>
      </c>
      <c r="X9748">
        <v>2024</v>
      </c>
      <c r="Y9748">
        <v>2709840</v>
      </c>
    </row>
    <row r="9749" spans="2:25" x14ac:dyDescent="0.35">
      <c r="B9749" t="s">
        <v>6154</v>
      </c>
      <c r="C9749" s="1">
        <v>45388</v>
      </c>
      <c r="D9749" t="s">
        <v>764</v>
      </c>
      <c r="E9749" t="s">
        <v>5800</v>
      </c>
      <c r="F9749" t="s">
        <v>354</v>
      </c>
      <c r="G9749">
        <v>2</v>
      </c>
      <c r="H9749">
        <v>642500</v>
      </c>
      <c r="I9749">
        <v>478500</v>
      </c>
      <c r="J9749" t="s">
        <v>14</v>
      </c>
      <c r="K9749">
        <v>1285000</v>
      </c>
      <c r="L9749" t="s">
        <v>7209</v>
      </c>
      <c r="M9749" t="s">
        <v>7203</v>
      </c>
      <c r="N9749" s="1">
        <v>45510</v>
      </c>
      <c r="O9749" t="s">
        <v>354</v>
      </c>
      <c r="P9749" t="s">
        <v>7228</v>
      </c>
      <c r="Q9749" t="s">
        <v>7229</v>
      </c>
      <c r="R9749" t="s">
        <v>7225</v>
      </c>
      <c r="S9749">
        <v>415186</v>
      </c>
      <c r="T9749">
        <v>557484</v>
      </c>
      <c r="U9749">
        <v>0.255</v>
      </c>
      <c r="V9749">
        <v>328000</v>
      </c>
      <c r="W9749">
        <v>957000</v>
      </c>
      <c r="X9749">
        <v>2024</v>
      </c>
      <c r="Y9749">
        <v>1799000</v>
      </c>
    </row>
    <row r="9750" spans="2:25" x14ac:dyDescent="0.35">
      <c r="B9750" t="s">
        <v>6805</v>
      </c>
      <c r="C9750" s="1">
        <v>45539</v>
      </c>
      <c r="D9750" t="s">
        <v>1641</v>
      </c>
      <c r="E9750" t="s">
        <v>2447</v>
      </c>
      <c r="F9750" t="s">
        <v>354</v>
      </c>
      <c r="G9750">
        <v>3</v>
      </c>
      <c r="H9750">
        <v>634400</v>
      </c>
      <c r="I9750">
        <v>472500</v>
      </c>
      <c r="J9750" t="s">
        <v>18</v>
      </c>
      <c r="K9750">
        <v>1903200</v>
      </c>
      <c r="L9750" t="s">
        <v>7208</v>
      </c>
      <c r="M9750" t="s">
        <v>7206</v>
      </c>
      <c r="N9750" s="1">
        <v>44910</v>
      </c>
      <c r="O9750" t="s">
        <v>354</v>
      </c>
      <c r="P9750" t="s">
        <v>7228</v>
      </c>
      <c r="Q9750" t="s">
        <v>7229</v>
      </c>
      <c r="R9750" t="s">
        <v>7225</v>
      </c>
      <c r="S9750">
        <v>415186</v>
      </c>
      <c r="T9750">
        <v>557484</v>
      </c>
      <c r="U9750">
        <v>0.255</v>
      </c>
      <c r="V9750">
        <v>485700</v>
      </c>
      <c r="W9750">
        <v>1417500</v>
      </c>
      <c r="X9750">
        <v>2024</v>
      </c>
      <c r="Y9750">
        <v>2664480</v>
      </c>
    </row>
    <row r="9751" spans="2:25" x14ac:dyDescent="0.35">
      <c r="B9751" t="s">
        <v>5899</v>
      </c>
      <c r="C9751" s="1">
        <v>45322</v>
      </c>
      <c r="D9751" t="s">
        <v>11</v>
      </c>
      <c r="E9751" t="s">
        <v>3921</v>
      </c>
      <c r="F9751" t="s">
        <v>354</v>
      </c>
      <c r="G9751">
        <v>3</v>
      </c>
      <c r="H9751">
        <v>633300</v>
      </c>
      <c r="I9751">
        <v>471600</v>
      </c>
      <c r="J9751" t="s">
        <v>14</v>
      </c>
      <c r="K9751">
        <v>1899900</v>
      </c>
      <c r="L9751" t="s">
        <v>7208</v>
      </c>
      <c r="M9751" t="s">
        <v>7203</v>
      </c>
      <c r="N9751" s="1">
        <v>45220</v>
      </c>
      <c r="O9751" t="s">
        <v>354</v>
      </c>
      <c r="P9751" t="s">
        <v>7228</v>
      </c>
      <c r="Q9751" t="s">
        <v>7229</v>
      </c>
      <c r="R9751" t="s">
        <v>7225</v>
      </c>
      <c r="S9751">
        <v>415186</v>
      </c>
      <c r="T9751">
        <v>557484</v>
      </c>
      <c r="U9751">
        <v>0.255</v>
      </c>
      <c r="V9751">
        <v>485100</v>
      </c>
      <c r="W9751">
        <v>1414800</v>
      </c>
      <c r="X9751">
        <v>2024</v>
      </c>
      <c r="Y9751">
        <v>2659860</v>
      </c>
    </row>
    <row r="9752" spans="2:25" x14ac:dyDescent="0.35">
      <c r="B9752" t="s">
        <v>7030</v>
      </c>
      <c r="C9752" s="1">
        <v>45600</v>
      </c>
      <c r="D9752" t="s">
        <v>1962</v>
      </c>
      <c r="E9752" t="s">
        <v>306</v>
      </c>
      <c r="F9752" t="s">
        <v>354</v>
      </c>
      <c r="G9752">
        <v>5</v>
      </c>
      <c r="H9752">
        <v>628200</v>
      </c>
      <c r="I9752">
        <v>467900</v>
      </c>
      <c r="J9752" t="s">
        <v>18</v>
      </c>
      <c r="K9752">
        <v>3141000</v>
      </c>
      <c r="L9752" t="s">
        <v>7208</v>
      </c>
      <c r="M9752" t="s">
        <v>7206</v>
      </c>
      <c r="N9752" s="1">
        <v>44077</v>
      </c>
      <c r="O9752" t="s">
        <v>354</v>
      </c>
      <c r="P9752" t="s">
        <v>7228</v>
      </c>
      <c r="Q9752" t="s">
        <v>7229</v>
      </c>
      <c r="R9752" t="s">
        <v>7225</v>
      </c>
      <c r="S9752">
        <v>415186</v>
      </c>
      <c r="T9752">
        <v>557484</v>
      </c>
      <c r="U9752">
        <v>0.255</v>
      </c>
      <c r="V9752">
        <v>801500</v>
      </c>
      <c r="W9752">
        <v>2339500</v>
      </c>
      <c r="X9752">
        <v>2024</v>
      </c>
      <c r="Y9752">
        <v>4397400</v>
      </c>
    </row>
    <row r="9753" spans="2:25" x14ac:dyDescent="0.35">
      <c r="B9753" t="s">
        <v>6915</v>
      </c>
      <c r="C9753" s="1">
        <v>45571</v>
      </c>
      <c r="D9753" t="s">
        <v>1809</v>
      </c>
      <c r="E9753" t="s">
        <v>61</v>
      </c>
      <c r="F9753" t="s">
        <v>354</v>
      </c>
      <c r="G9753">
        <v>5</v>
      </c>
      <c r="H9753">
        <v>622700</v>
      </c>
      <c r="I9753">
        <v>463800</v>
      </c>
      <c r="J9753" t="s">
        <v>18</v>
      </c>
      <c r="K9753">
        <v>3113500</v>
      </c>
      <c r="L9753" t="s">
        <v>7207</v>
      </c>
      <c r="M9753" t="s">
        <v>7203</v>
      </c>
      <c r="N9753" s="1">
        <v>43884</v>
      </c>
      <c r="O9753" t="s">
        <v>354</v>
      </c>
      <c r="P9753" t="s">
        <v>7228</v>
      </c>
      <c r="Q9753" t="s">
        <v>7229</v>
      </c>
      <c r="R9753" t="s">
        <v>7225</v>
      </c>
      <c r="S9753">
        <v>415186</v>
      </c>
      <c r="T9753">
        <v>557484</v>
      </c>
      <c r="U9753">
        <v>0.255</v>
      </c>
      <c r="V9753">
        <v>794500</v>
      </c>
      <c r="W9753">
        <v>2319000</v>
      </c>
      <c r="X9753">
        <v>2024</v>
      </c>
      <c r="Y9753">
        <v>4358900</v>
      </c>
    </row>
    <row r="9754" spans="2:25" x14ac:dyDescent="0.35">
      <c r="B9754" t="s">
        <v>6725</v>
      </c>
      <c r="C9754" s="1">
        <v>45520</v>
      </c>
      <c r="D9754" t="s">
        <v>1479</v>
      </c>
      <c r="E9754" t="s">
        <v>5778</v>
      </c>
      <c r="F9754" t="s">
        <v>354</v>
      </c>
      <c r="G9754">
        <v>1</v>
      </c>
      <c r="H9754">
        <v>620000</v>
      </c>
      <c r="I9754">
        <v>461700</v>
      </c>
      <c r="J9754" t="s">
        <v>14</v>
      </c>
      <c r="K9754">
        <v>620000</v>
      </c>
      <c r="L9754" t="s">
        <v>7210</v>
      </c>
      <c r="M9754" t="s">
        <v>7203</v>
      </c>
      <c r="N9754" s="1">
        <v>45438</v>
      </c>
      <c r="O9754" t="s">
        <v>354</v>
      </c>
      <c r="P9754" t="s">
        <v>7228</v>
      </c>
      <c r="Q9754" t="s">
        <v>7229</v>
      </c>
      <c r="R9754" t="s">
        <v>7225</v>
      </c>
      <c r="S9754">
        <v>415186</v>
      </c>
      <c r="T9754">
        <v>557484</v>
      </c>
      <c r="U9754">
        <v>0.255</v>
      </c>
      <c r="V9754">
        <v>158300</v>
      </c>
      <c r="W9754">
        <v>461700</v>
      </c>
      <c r="X9754">
        <v>2024</v>
      </c>
      <c r="Y9754">
        <v>868000</v>
      </c>
    </row>
    <row r="9755" spans="2:25" x14ac:dyDescent="0.35">
      <c r="B9755" t="s">
        <v>5895</v>
      </c>
      <c r="C9755" s="1">
        <v>45321</v>
      </c>
      <c r="D9755" t="s">
        <v>11</v>
      </c>
      <c r="E9755" t="s">
        <v>2447</v>
      </c>
      <c r="F9755" t="s">
        <v>354</v>
      </c>
      <c r="G9755">
        <v>4</v>
      </c>
      <c r="H9755">
        <v>607300</v>
      </c>
      <c r="I9755">
        <v>452300</v>
      </c>
      <c r="J9755" t="s">
        <v>14</v>
      </c>
      <c r="K9755">
        <v>2429200</v>
      </c>
      <c r="L9755" t="s">
        <v>7208</v>
      </c>
      <c r="M9755" t="s">
        <v>7206</v>
      </c>
      <c r="N9755" s="1">
        <v>44910</v>
      </c>
      <c r="O9755" t="s">
        <v>354</v>
      </c>
      <c r="P9755" t="s">
        <v>7228</v>
      </c>
      <c r="Q9755" t="s">
        <v>7229</v>
      </c>
      <c r="R9755" t="s">
        <v>7225</v>
      </c>
      <c r="S9755">
        <v>415186</v>
      </c>
      <c r="T9755">
        <v>557484</v>
      </c>
      <c r="U9755">
        <v>0.255</v>
      </c>
      <c r="V9755">
        <v>620000</v>
      </c>
      <c r="W9755">
        <v>1809200</v>
      </c>
      <c r="X9755">
        <v>2024</v>
      </c>
      <c r="Y9755">
        <v>3400880</v>
      </c>
    </row>
    <row r="9756" spans="2:25" x14ac:dyDescent="0.35">
      <c r="B9756" t="s">
        <v>5911</v>
      </c>
      <c r="C9756" s="1">
        <v>45325</v>
      </c>
      <c r="D9756" t="s">
        <v>375</v>
      </c>
      <c r="E9756" t="s">
        <v>3948</v>
      </c>
      <c r="F9756" t="s">
        <v>354</v>
      </c>
      <c r="G9756">
        <v>5</v>
      </c>
      <c r="H9756">
        <v>606100</v>
      </c>
      <c r="I9756">
        <v>451400</v>
      </c>
      <c r="J9756" t="s">
        <v>14</v>
      </c>
      <c r="K9756">
        <v>3030500</v>
      </c>
      <c r="L9756" t="s">
        <v>7208</v>
      </c>
      <c r="M9756" t="s">
        <v>7203</v>
      </c>
      <c r="N9756" s="1">
        <v>45042</v>
      </c>
      <c r="O9756" t="s">
        <v>354</v>
      </c>
      <c r="P9756" t="s">
        <v>7228</v>
      </c>
      <c r="Q9756" t="s">
        <v>7229</v>
      </c>
      <c r="R9756" t="s">
        <v>7225</v>
      </c>
      <c r="S9756">
        <v>415186</v>
      </c>
      <c r="T9756">
        <v>557484</v>
      </c>
      <c r="U9756">
        <v>0.255</v>
      </c>
      <c r="V9756">
        <v>773500</v>
      </c>
      <c r="W9756">
        <v>2257000</v>
      </c>
      <c r="X9756">
        <v>2024</v>
      </c>
      <c r="Y9756">
        <v>4242700</v>
      </c>
    </row>
    <row r="9757" spans="2:25" x14ac:dyDescent="0.35">
      <c r="B9757" t="s">
        <v>6012</v>
      </c>
      <c r="C9757" s="1">
        <v>45355</v>
      </c>
      <c r="D9757" t="s">
        <v>578</v>
      </c>
      <c r="E9757" t="s">
        <v>353</v>
      </c>
      <c r="F9757" t="s">
        <v>354</v>
      </c>
      <c r="G9757">
        <v>1</v>
      </c>
      <c r="H9757">
        <v>596500</v>
      </c>
      <c r="I9757">
        <v>444300</v>
      </c>
      <c r="J9757" t="s">
        <v>14</v>
      </c>
      <c r="K9757">
        <v>596500</v>
      </c>
      <c r="L9757" t="s">
        <v>7202</v>
      </c>
      <c r="M9757" t="s">
        <v>7203</v>
      </c>
      <c r="N9757" s="1">
        <v>44189</v>
      </c>
      <c r="O9757" t="s">
        <v>354</v>
      </c>
      <c r="P9757" t="s">
        <v>7228</v>
      </c>
      <c r="Q9757" t="s">
        <v>7229</v>
      </c>
      <c r="R9757" t="s">
        <v>7225</v>
      </c>
      <c r="S9757">
        <v>415186</v>
      </c>
      <c r="T9757">
        <v>557484</v>
      </c>
      <c r="U9757">
        <v>0.255</v>
      </c>
      <c r="V9757">
        <v>152200</v>
      </c>
      <c r="W9757">
        <v>444300</v>
      </c>
      <c r="X9757">
        <v>2024</v>
      </c>
      <c r="Y9757">
        <v>835100</v>
      </c>
    </row>
    <row r="9758" spans="2:25" x14ac:dyDescent="0.35">
      <c r="B9758" t="s">
        <v>6228</v>
      </c>
      <c r="C9758" s="1">
        <v>45404</v>
      </c>
      <c r="D9758" t="s">
        <v>764</v>
      </c>
      <c r="E9758" t="s">
        <v>2327</v>
      </c>
      <c r="F9758" t="s">
        <v>354</v>
      </c>
      <c r="G9758">
        <v>4</v>
      </c>
      <c r="H9758">
        <v>588100</v>
      </c>
      <c r="I9758">
        <v>438000</v>
      </c>
      <c r="J9758" t="s">
        <v>14</v>
      </c>
      <c r="K9758">
        <v>2352400</v>
      </c>
      <c r="L9758" t="s">
        <v>7209</v>
      </c>
      <c r="M9758" t="s">
        <v>7203</v>
      </c>
      <c r="N9758" s="1">
        <v>44798</v>
      </c>
      <c r="O9758" t="s">
        <v>354</v>
      </c>
      <c r="P9758" t="s">
        <v>7228</v>
      </c>
      <c r="Q9758" t="s">
        <v>7229</v>
      </c>
      <c r="R9758" t="s">
        <v>7225</v>
      </c>
      <c r="S9758">
        <v>415186</v>
      </c>
      <c r="T9758">
        <v>557484</v>
      </c>
      <c r="U9758">
        <v>0.255</v>
      </c>
      <c r="V9758">
        <v>600400</v>
      </c>
      <c r="W9758">
        <v>1752000</v>
      </c>
      <c r="X9758">
        <v>2024</v>
      </c>
      <c r="Y9758">
        <v>3293360</v>
      </c>
    </row>
    <row r="9759" spans="2:25" x14ac:dyDescent="0.35">
      <c r="B9759" t="s">
        <v>7022</v>
      </c>
      <c r="C9759" s="1">
        <v>45598</v>
      </c>
      <c r="D9759" t="s">
        <v>1962</v>
      </c>
      <c r="E9759" t="s">
        <v>574</v>
      </c>
      <c r="F9759" t="s">
        <v>174</v>
      </c>
      <c r="G9759">
        <v>3</v>
      </c>
      <c r="H9759">
        <v>515600</v>
      </c>
      <c r="I9759">
        <v>346900</v>
      </c>
      <c r="J9759" t="s">
        <v>18</v>
      </c>
      <c r="K9759">
        <v>1546800</v>
      </c>
      <c r="L9759" t="s">
        <v>7208</v>
      </c>
      <c r="M9759" t="s">
        <v>7203</v>
      </c>
      <c r="N9759" s="1">
        <v>44532</v>
      </c>
      <c r="O9759" t="s">
        <v>174</v>
      </c>
      <c r="P9759" t="s">
        <v>7237</v>
      </c>
      <c r="Q9759" t="s">
        <v>7239</v>
      </c>
      <c r="R9759" t="s">
        <v>7234</v>
      </c>
      <c r="S9759">
        <v>300460</v>
      </c>
      <c r="T9759">
        <v>446607</v>
      </c>
      <c r="U9759">
        <v>0.32700000000000001</v>
      </c>
      <c r="V9759">
        <v>506100</v>
      </c>
      <c r="W9759">
        <v>1040700</v>
      </c>
      <c r="X9759">
        <v>2024</v>
      </c>
      <c r="Y9759">
        <v>2165520</v>
      </c>
    </row>
    <row r="9760" spans="2:25" x14ac:dyDescent="0.35">
      <c r="B9760" t="s">
        <v>7108</v>
      </c>
      <c r="C9760" s="1">
        <v>45624</v>
      </c>
      <c r="D9760" t="s">
        <v>1962</v>
      </c>
      <c r="E9760" t="s">
        <v>5769</v>
      </c>
      <c r="F9760" t="s">
        <v>174</v>
      </c>
      <c r="G9760">
        <v>5</v>
      </c>
      <c r="H9760">
        <v>514700</v>
      </c>
      <c r="I9760">
        <v>346200</v>
      </c>
      <c r="J9760" t="s">
        <v>18</v>
      </c>
      <c r="K9760">
        <v>2573500</v>
      </c>
      <c r="L9760" t="s">
        <v>7204</v>
      </c>
      <c r="M9760" t="s">
        <v>7203</v>
      </c>
      <c r="N9760" s="1">
        <v>45318</v>
      </c>
      <c r="O9760" t="s">
        <v>174</v>
      </c>
      <c r="P9760" t="s">
        <v>7237</v>
      </c>
      <c r="Q9760" t="s">
        <v>7239</v>
      </c>
      <c r="R9760" t="s">
        <v>7234</v>
      </c>
      <c r="S9760">
        <v>300460</v>
      </c>
      <c r="T9760">
        <v>446607</v>
      </c>
      <c r="U9760">
        <v>0.32700000000000001</v>
      </c>
      <c r="V9760">
        <v>842500</v>
      </c>
      <c r="W9760">
        <v>1731000</v>
      </c>
      <c r="X9760">
        <v>2024</v>
      </c>
      <c r="Y9760">
        <v>3602900</v>
      </c>
    </row>
    <row r="9761" spans="2:25" x14ac:dyDescent="0.35">
      <c r="B9761" t="s">
        <v>6039</v>
      </c>
      <c r="C9761" s="1">
        <v>45359</v>
      </c>
      <c r="D9761" t="s">
        <v>578</v>
      </c>
      <c r="E9761" t="s">
        <v>103</v>
      </c>
      <c r="F9761" t="s">
        <v>174</v>
      </c>
      <c r="G9761">
        <v>3</v>
      </c>
      <c r="H9761">
        <v>496800</v>
      </c>
      <c r="I9761">
        <v>334200</v>
      </c>
      <c r="J9761" t="s">
        <v>18</v>
      </c>
      <c r="K9761">
        <v>1490400</v>
      </c>
      <c r="L9761" t="s">
        <v>7204</v>
      </c>
      <c r="M9761" t="s">
        <v>7203</v>
      </c>
      <c r="N9761" s="1">
        <v>43472</v>
      </c>
      <c r="O9761" t="s">
        <v>174</v>
      </c>
      <c r="P9761" t="s">
        <v>7237</v>
      </c>
      <c r="Q9761" t="s">
        <v>7239</v>
      </c>
      <c r="R9761" t="s">
        <v>7234</v>
      </c>
      <c r="S9761">
        <v>300460</v>
      </c>
      <c r="T9761">
        <v>446607</v>
      </c>
      <c r="U9761">
        <v>0.32700000000000001</v>
      </c>
      <c r="V9761">
        <v>487800</v>
      </c>
      <c r="W9761">
        <v>1002600</v>
      </c>
      <c r="X9761">
        <v>2024</v>
      </c>
      <c r="Y9761">
        <v>2086559.9999999998</v>
      </c>
    </row>
    <row r="9762" spans="2:25" x14ac:dyDescent="0.35">
      <c r="B9762" t="s">
        <v>7044</v>
      </c>
      <c r="C9762" s="1">
        <v>45604</v>
      </c>
      <c r="D9762" t="s">
        <v>1962</v>
      </c>
      <c r="E9762" t="s">
        <v>2339</v>
      </c>
      <c r="F9762" t="s">
        <v>174</v>
      </c>
      <c r="G9762">
        <v>2</v>
      </c>
      <c r="H9762">
        <v>495000</v>
      </c>
      <c r="I9762">
        <v>333000</v>
      </c>
      <c r="J9762" t="s">
        <v>14</v>
      </c>
      <c r="K9762">
        <v>990000</v>
      </c>
      <c r="L9762" t="s">
        <v>7204</v>
      </c>
      <c r="M9762" t="s">
        <v>7203</v>
      </c>
      <c r="N9762" s="1">
        <v>44749</v>
      </c>
      <c r="O9762" t="s">
        <v>174</v>
      </c>
      <c r="P9762" t="s">
        <v>7237</v>
      </c>
      <c r="Q9762" t="s">
        <v>7239</v>
      </c>
      <c r="R9762" t="s">
        <v>7234</v>
      </c>
      <c r="S9762">
        <v>300460</v>
      </c>
      <c r="T9762">
        <v>446607</v>
      </c>
      <c r="U9762">
        <v>0.32700000000000001</v>
      </c>
      <c r="V9762">
        <v>324000</v>
      </c>
      <c r="W9762">
        <v>666000</v>
      </c>
      <c r="X9762">
        <v>2024</v>
      </c>
      <c r="Y9762">
        <v>1386000</v>
      </c>
    </row>
    <row r="9763" spans="2:25" x14ac:dyDescent="0.35">
      <c r="B9763" t="s">
        <v>6368</v>
      </c>
      <c r="C9763" s="1">
        <v>45439</v>
      </c>
      <c r="D9763" t="s">
        <v>931</v>
      </c>
      <c r="E9763" t="s">
        <v>140</v>
      </c>
      <c r="F9763" t="s">
        <v>174</v>
      </c>
      <c r="G9763">
        <v>5</v>
      </c>
      <c r="H9763">
        <v>494000</v>
      </c>
      <c r="I9763">
        <v>332300</v>
      </c>
      <c r="J9763" t="s">
        <v>18</v>
      </c>
      <c r="K9763">
        <v>2470000</v>
      </c>
      <c r="L9763" t="s">
        <v>7208</v>
      </c>
      <c r="M9763" t="s">
        <v>7203</v>
      </c>
      <c r="N9763" s="1">
        <v>44032</v>
      </c>
      <c r="O9763" t="s">
        <v>174</v>
      </c>
      <c r="P9763" t="s">
        <v>7237</v>
      </c>
      <c r="Q9763" t="s">
        <v>7239</v>
      </c>
      <c r="R9763" t="s">
        <v>7234</v>
      </c>
      <c r="S9763">
        <v>300460</v>
      </c>
      <c r="T9763">
        <v>446607</v>
      </c>
      <c r="U9763">
        <v>0.32700000000000001</v>
      </c>
      <c r="V9763">
        <v>808500</v>
      </c>
      <c r="W9763">
        <v>1661500</v>
      </c>
      <c r="X9763">
        <v>2024</v>
      </c>
      <c r="Y9763">
        <v>3458000</v>
      </c>
    </row>
    <row r="9764" spans="2:25" x14ac:dyDescent="0.35">
      <c r="B9764" t="s">
        <v>7017</v>
      </c>
      <c r="C9764" s="1">
        <v>45597</v>
      </c>
      <c r="D9764" t="s">
        <v>1962</v>
      </c>
      <c r="E9764" t="s">
        <v>67</v>
      </c>
      <c r="F9764" t="s">
        <v>174</v>
      </c>
      <c r="G9764">
        <v>5</v>
      </c>
      <c r="H9764">
        <v>486300</v>
      </c>
      <c r="I9764">
        <v>327200</v>
      </c>
      <c r="J9764" t="s">
        <v>18</v>
      </c>
      <c r="K9764">
        <v>2431500</v>
      </c>
      <c r="L9764" t="s">
        <v>7208</v>
      </c>
      <c r="M9764" t="s">
        <v>7206</v>
      </c>
      <c r="N9764" s="1">
        <v>43774</v>
      </c>
      <c r="O9764" t="s">
        <v>174</v>
      </c>
      <c r="P9764" t="s">
        <v>7237</v>
      </c>
      <c r="Q9764" t="s">
        <v>7239</v>
      </c>
      <c r="R9764" t="s">
        <v>7234</v>
      </c>
      <c r="S9764">
        <v>300460</v>
      </c>
      <c r="T9764">
        <v>446607</v>
      </c>
      <c r="U9764">
        <v>0.32700000000000001</v>
      </c>
      <c r="V9764">
        <v>795500</v>
      </c>
      <c r="W9764">
        <v>1636000</v>
      </c>
      <c r="X9764">
        <v>2024</v>
      </c>
      <c r="Y9764">
        <v>3404100</v>
      </c>
    </row>
    <row r="9765" spans="2:25" x14ac:dyDescent="0.35">
      <c r="B9765" t="s">
        <v>5837</v>
      </c>
      <c r="C9765" s="1">
        <v>45308</v>
      </c>
      <c r="D9765" t="s">
        <v>11</v>
      </c>
      <c r="E9765" t="s">
        <v>2344</v>
      </c>
      <c r="F9765" t="s">
        <v>174</v>
      </c>
      <c r="G9765">
        <v>1</v>
      </c>
      <c r="H9765">
        <v>478300</v>
      </c>
      <c r="I9765">
        <v>321800</v>
      </c>
      <c r="J9765" t="s">
        <v>14</v>
      </c>
      <c r="K9765">
        <v>478300</v>
      </c>
      <c r="L9765" t="s">
        <v>7209</v>
      </c>
      <c r="M9765" t="s">
        <v>7203</v>
      </c>
      <c r="N9765" s="1">
        <v>44704</v>
      </c>
      <c r="O9765" t="s">
        <v>174</v>
      </c>
      <c r="P9765" t="s">
        <v>7237</v>
      </c>
      <c r="Q9765" t="s">
        <v>7239</v>
      </c>
      <c r="R9765" t="s">
        <v>7234</v>
      </c>
      <c r="S9765">
        <v>300460</v>
      </c>
      <c r="T9765">
        <v>446607</v>
      </c>
      <c r="U9765">
        <v>0.32700000000000001</v>
      </c>
      <c r="V9765">
        <v>156500</v>
      </c>
      <c r="W9765">
        <v>321800</v>
      </c>
      <c r="X9765">
        <v>2024</v>
      </c>
      <c r="Y9765">
        <v>669620</v>
      </c>
    </row>
    <row r="9766" spans="2:25" x14ac:dyDescent="0.35">
      <c r="B9766" t="s">
        <v>6540</v>
      </c>
      <c r="C9766" s="1">
        <v>45481</v>
      </c>
      <c r="D9766" t="s">
        <v>1277</v>
      </c>
      <c r="E9766" t="s">
        <v>47</v>
      </c>
      <c r="F9766" t="s">
        <v>174</v>
      </c>
      <c r="G9766">
        <v>4</v>
      </c>
      <c r="H9766">
        <v>476300</v>
      </c>
      <c r="I9766">
        <v>320400</v>
      </c>
      <c r="J9766" t="s">
        <v>14</v>
      </c>
      <c r="K9766">
        <v>1905200</v>
      </c>
      <c r="L9766" t="s">
        <v>7209</v>
      </c>
      <c r="M9766" t="s">
        <v>7206</v>
      </c>
      <c r="N9766" s="1">
        <v>44180</v>
      </c>
      <c r="O9766" t="s">
        <v>174</v>
      </c>
      <c r="P9766" t="s">
        <v>7237</v>
      </c>
      <c r="Q9766" t="s">
        <v>7239</v>
      </c>
      <c r="R9766" t="s">
        <v>7234</v>
      </c>
      <c r="S9766">
        <v>300460</v>
      </c>
      <c r="T9766">
        <v>446607</v>
      </c>
      <c r="U9766">
        <v>0.32700000000000001</v>
      </c>
      <c r="V9766">
        <v>623600</v>
      </c>
      <c r="W9766">
        <v>1281600</v>
      </c>
      <c r="X9766">
        <v>2024</v>
      </c>
      <c r="Y9766">
        <v>2667280</v>
      </c>
    </row>
    <row r="9767" spans="2:25" x14ac:dyDescent="0.35">
      <c r="B9767" t="s">
        <v>6505</v>
      </c>
      <c r="C9767" s="1">
        <v>45472</v>
      </c>
      <c r="D9767" t="s">
        <v>1091</v>
      </c>
      <c r="E9767" t="s">
        <v>5832</v>
      </c>
      <c r="F9767" t="s">
        <v>174</v>
      </c>
      <c r="G9767">
        <v>3</v>
      </c>
      <c r="H9767">
        <v>473600</v>
      </c>
      <c r="I9767">
        <v>318600</v>
      </c>
      <c r="J9767" t="s">
        <v>14</v>
      </c>
      <c r="K9767">
        <v>1420800</v>
      </c>
      <c r="L9767" t="s">
        <v>7204</v>
      </c>
      <c r="M9767" t="s">
        <v>7203</v>
      </c>
      <c r="N9767" s="1">
        <v>45337</v>
      </c>
      <c r="O9767" t="s">
        <v>174</v>
      </c>
      <c r="P9767" t="s">
        <v>7237</v>
      </c>
      <c r="Q9767" t="s">
        <v>7239</v>
      </c>
      <c r="R9767" t="s">
        <v>7234</v>
      </c>
      <c r="S9767">
        <v>300460</v>
      </c>
      <c r="T9767">
        <v>446607</v>
      </c>
      <c r="U9767">
        <v>0.32700000000000001</v>
      </c>
      <c r="V9767">
        <v>465000</v>
      </c>
      <c r="W9767">
        <v>955800</v>
      </c>
      <c r="X9767">
        <v>2024</v>
      </c>
      <c r="Y9767">
        <v>1989119.9999999998</v>
      </c>
    </row>
    <row r="9768" spans="2:25" x14ac:dyDescent="0.35">
      <c r="B9768" t="s">
        <v>5995</v>
      </c>
      <c r="C9768" s="1">
        <v>45351</v>
      </c>
      <c r="D9768" t="s">
        <v>375</v>
      </c>
      <c r="E9768" t="s">
        <v>667</v>
      </c>
      <c r="F9768" t="s">
        <v>174</v>
      </c>
      <c r="G9768">
        <v>4</v>
      </c>
      <c r="H9768">
        <v>465900</v>
      </c>
      <c r="I9768">
        <v>313400</v>
      </c>
      <c r="J9768" t="s">
        <v>18</v>
      </c>
      <c r="K9768">
        <v>1863600</v>
      </c>
      <c r="L9768" t="s">
        <v>7205</v>
      </c>
      <c r="M9768" t="s">
        <v>7203</v>
      </c>
      <c r="N9768" s="1">
        <v>43133</v>
      </c>
      <c r="O9768" t="s">
        <v>174</v>
      </c>
      <c r="P9768" t="s">
        <v>7237</v>
      </c>
      <c r="Q9768" t="s">
        <v>7239</v>
      </c>
      <c r="R9768" t="s">
        <v>7234</v>
      </c>
      <c r="S9768">
        <v>300460</v>
      </c>
      <c r="T9768">
        <v>446607</v>
      </c>
      <c r="U9768">
        <v>0.32700000000000001</v>
      </c>
      <c r="V9768">
        <v>610000</v>
      </c>
      <c r="W9768">
        <v>1253600</v>
      </c>
      <c r="X9768">
        <v>2024</v>
      </c>
      <c r="Y9768">
        <v>2609040</v>
      </c>
    </row>
    <row r="9769" spans="2:25" x14ac:dyDescent="0.35">
      <c r="B9769" t="s">
        <v>6811</v>
      </c>
      <c r="C9769" s="1">
        <v>45541</v>
      </c>
      <c r="D9769" t="s">
        <v>1641</v>
      </c>
      <c r="E9769" t="s">
        <v>67</v>
      </c>
      <c r="F9769" t="s">
        <v>174</v>
      </c>
      <c r="G9769">
        <v>5</v>
      </c>
      <c r="H9769">
        <v>459900</v>
      </c>
      <c r="I9769">
        <v>309400</v>
      </c>
      <c r="J9769" t="s">
        <v>14</v>
      </c>
      <c r="K9769">
        <v>2299500</v>
      </c>
      <c r="L9769" t="s">
        <v>7208</v>
      </c>
      <c r="M9769" t="s">
        <v>7206</v>
      </c>
      <c r="N9769" s="1">
        <v>43774</v>
      </c>
      <c r="O9769" t="s">
        <v>174</v>
      </c>
      <c r="P9769" t="s">
        <v>7237</v>
      </c>
      <c r="Q9769" t="s">
        <v>7239</v>
      </c>
      <c r="R9769" t="s">
        <v>7234</v>
      </c>
      <c r="S9769">
        <v>300460</v>
      </c>
      <c r="T9769">
        <v>446607</v>
      </c>
      <c r="U9769">
        <v>0.32700000000000001</v>
      </c>
      <c r="V9769">
        <v>752500</v>
      </c>
      <c r="W9769">
        <v>1547000</v>
      </c>
      <c r="X9769">
        <v>2024</v>
      </c>
      <c r="Y9769">
        <v>3219300</v>
      </c>
    </row>
    <row r="9770" spans="2:25" x14ac:dyDescent="0.35">
      <c r="B9770" t="s">
        <v>5822</v>
      </c>
      <c r="C9770" s="1">
        <v>45306</v>
      </c>
      <c r="D9770" t="s">
        <v>11</v>
      </c>
      <c r="E9770" t="s">
        <v>2448</v>
      </c>
      <c r="F9770" t="s">
        <v>174</v>
      </c>
      <c r="G9770">
        <v>1</v>
      </c>
      <c r="H9770">
        <v>456400</v>
      </c>
      <c r="I9770">
        <v>307000</v>
      </c>
      <c r="J9770" t="s">
        <v>14</v>
      </c>
      <c r="K9770">
        <v>456400</v>
      </c>
      <c r="L9770" t="s">
        <v>7208</v>
      </c>
      <c r="M9770" t="s">
        <v>7206</v>
      </c>
      <c r="N9770" s="1">
        <v>44578</v>
      </c>
      <c r="O9770" t="s">
        <v>174</v>
      </c>
      <c r="P9770" t="s">
        <v>7237</v>
      </c>
      <c r="Q9770" t="s">
        <v>7239</v>
      </c>
      <c r="R9770" t="s">
        <v>7234</v>
      </c>
      <c r="S9770">
        <v>300460</v>
      </c>
      <c r="T9770">
        <v>446607</v>
      </c>
      <c r="U9770">
        <v>0.32700000000000001</v>
      </c>
      <c r="V9770">
        <v>149400</v>
      </c>
      <c r="W9770">
        <v>307000</v>
      </c>
      <c r="X9770">
        <v>2024</v>
      </c>
      <c r="Y9770">
        <v>638960</v>
      </c>
    </row>
    <row r="9771" spans="2:25" x14ac:dyDescent="0.35">
      <c r="B9771" t="s">
        <v>6443</v>
      </c>
      <c r="C9771" s="1">
        <v>45456</v>
      </c>
      <c r="D9771" t="s">
        <v>1091</v>
      </c>
      <c r="E9771" t="s">
        <v>232</v>
      </c>
      <c r="F9771" t="s">
        <v>174</v>
      </c>
      <c r="G9771">
        <v>5</v>
      </c>
      <c r="H9771">
        <v>444800</v>
      </c>
      <c r="I9771">
        <v>299200</v>
      </c>
      <c r="J9771" t="s">
        <v>18</v>
      </c>
      <c r="K9771">
        <v>2224000</v>
      </c>
      <c r="L9771" t="s">
        <v>7204</v>
      </c>
      <c r="M9771" t="s">
        <v>7203</v>
      </c>
      <c r="N9771" s="1">
        <v>44016</v>
      </c>
      <c r="O9771" t="s">
        <v>174</v>
      </c>
      <c r="P9771" t="s">
        <v>7237</v>
      </c>
      <c r="Q9771" t="s">
        <v>7239</v>
      </c>
      <c r="R9771" t="s">
        <v>7234</v>
      </c>
      <c r="S9771">
        <v>300460</v>
      </c>
      <c r="T9771">
        <v>446607</v>
      </c>
      <c r="U9771">
        <v>0.32700000000000001</v>
      </c>
      <c r="V9771">
        <v>728000</v>
      </c>
      <c r="W9771">
        <v>1496000</v>
      </c>
      <c r="X9771">
        <v>2024</v>
      </c>
      <c r="Y9771">
        <v>3113600</v>
      </c>
    </row>
    <row r="9772" spans="2:25" x14ac:dyDescent="0.35">
      <c r="B9772" t="s">
        <v>5991</v>
      </c>
      <c r="C9772" s="1">
        <v>45350</v>
      </c>
      <c r="D9772" t="s">
        <v>375</v>
      </c>
      <c r="E9772" t="s">
        <v>50</v>
      </c>
      <c r="F9772" t="s">
        <v>610</v>
      </c>
      <c r="G9772">
        <v>2</v>
      </c>
      <c r="H9772">
        <v>2511800</v>
      </c>
      <c r="I9772">
        <v>1763900</v>
      </c>
      <c r="J9772" t="s">
        <v>14</v>
      </c>
      <c r="K9772">
        <v>5023600</v>
      </c>
      <c r="L9772" t="s">
        <v>7202</v>
      </c>
      <c r="M9772" t="s">
        <v>7206</v>
      </c>
      <c r="N9772" s="1">
        <v>43928</v>
      </c>
      <c r="O9772" t="s">
        <v>610</v>
      </c>
      <c r="P9772" t="s">
        <v>7231</v>
      </c>
      <c r="Q9772" t="s">
        <v>7241</v>
      </c>
      <c r="R9772" t="s">
        <v>7225</v>
      </c>
      <c r="S9772">
        <v>1464496</v>
      </c>
      <c r="T9772">
        <v>2085449</v>
      </c>
      <c r="U9772">
        <v>0.29799999999999999</v>
      </c>
      <c r="V9772">
        <v>1495800</v>
      </c>
      <c r="W9772">
        <v>3527800</v>
      </c>
      <c r="X9772">
        <v>2024</v>
      </c>
      <c r="Y9772">
        <v>7033040</v>
      </c>
    </row>
    <row r="9773" spans="2:25" x14ac:dyDescent="0.35">
      <c r="B9773" t="s">
        <v>6599</v>
      </c>
      <c r="C9773" s="1">
        <v>45493</v>
      </c>
      <c r="D9773" t="s">
        <v>1277</v>
      </c>
      <c r="E9773" t="s">
        <v>372</v>
      </c>
      <c r="F9773" t="s">
        <v>610</v>
      </c>
      <c r="G9773">
        <v>2</v>
      </c>
      <c r="H9773">
        <v>2462300</v>
      </c>
      <c r="I9773">
        <v>1729100</v>
      </c>
      <c r="J9773" t="s">
        <v>14</v>
      </c>
      <c r="K9773">
        <v>4924600</v>
      </c>
      <c r="L9773" t="s">
        <v>7205</v>
      </c>
      <c r="M9773" t="s">
        <v>7203</v>
      </c>
      <c r="N9773" s="1">
        <v>43258</v>
      </c>
      <c r="O9773" t="s">
        <v>610</v>
      </c>
      <c r="P9773" t="s">
        <v>7231</v>
      </c>
      <c r="Q9773" t="s">
        <v>7241</v>
      </c>
      <c r="R9773" t="s">
        <v>7225</v>
      </c>
      <c r="S9773">
        <v>1464496</v>
      </c>
      <c r="T9773">
        <v>2085449</v>
      </c>
      <c r="U9773">
        <v>0.29799999999999999</v>
      </c>
      <c r="V9773">
        <v>1466400</v>
      </c>
      <c r="W9773">
        <v>3458200</v>
      </c>
      <c r="X9773">
        <v>2024</v>
      </c>
      <c r="Y9773">
        <v>6894440</v>
      </c>
    </row>
    <row r="9774" spans="2:25" x14ac:dyDescent="0.35">
      <c r="B9774" t="s">
        <v>7154</v>
      </c>
      <c r="C9774" s="1">
        <v>45641</v>
      </c>
      <c r="D9774" t="s">
        <v>2132</v>
      </c>
      <c r="E9774" t="s">
        <v>514</v>
      </c>
      <c r="F9774" t="s">
        <v>610</v>
      </c>
      <c r="G9774">
        <v>4</v>
      </c>
      <c r="H9774">
        <v>2426200</v>
      </c>
      <c r="I9774">
        <v>1703800</v>
      </c>
      <c r="J9774" t="s">
        <v>18</v>
      </c>
      <c r="K9774">
        <v>9704800</v>
      </c>
      <c r="L9774" t="s">
        <v>7205</v>
      </c>
      <c r="M9774" t="s">
        <v>7203</v>
      </c>
      <c r="N9774" s="1">
        <v>43532</v>
      </c>
      <c r="O9774" t="s">
        <v>610</v>
      </c>
      <c r="P9774" t="s">
        <v>7231</v>
      </c>
      <c r="Q9774" t="s">
        <v>7241</v>
      </c>
      <c r="R9774" t="s">
        <v>7225</v>
      </c>
      <c r="S9774">
        <v>1464496</v>
      </c>
      <c r="T9774">
        <v>2085449</v>
      </c>
      <c r="U9774">
        <v>0.29799999999999999</v>
      </c>
      <c r="V9774">
        <v>2889600</v>
      </c>
      <c r="W9774">
        <v>6815200</v>
      </c>
      <c r="X9774">
        <v>2024</v>
      </c>
      <c r="Y9774">
        <v>13586720</v>
      </c>
    </row>
    <row r="9775" spans="2:25" x14ac:dyDescent="0.35">
      <c r="B9775" t="s">
        <v>7088</v>
      </c>
      <c r="C9775" s="1">
        <v>45619</v>
      </c>
      <c r="D9775" t="s">
        <v>1962</v>
      </c>
      <c r="E9775" t="s">
        <v>2371</v>
      </c>
      <c r="F9775" t="s">
        <v>610</v>
      </c>
      <c r="G9775">
        <v>1</v>
      </c>
      <c r="H9775">
        <v>2416800</v>
      </c>
      <c r="I9775">
        <v>1697200</v>
      </c>
      <c r="J9775" t="s">
        <v>14</v>
      </c>
      <c r="K9775">
        <v>2416800</v>
      </c>
      <c r="L9775" t="s">
        <v>7204</v>
      </c>
      <c r="M9775" t="s">
        <v>7203</v>
      </c>
      <c r="N9775" s="1">
        <v>44792</v>
      </c>
      <c r="O9775" t="s">
        <v>610</v>
      </c>
      <c r="P9775" t="s">
        <v>7231</v>
      </c>
      <c r="Q9775" t="s">
        <v>7241</v>
      </c>
      <c r="R9775" t="s">
        <v>7225</v>
      </c>
      <c r="S9775">
        <v>1464496</v>
      </c>
      <c r="T9775">
        <v>2085449</v>
      </c>
      <c r="U9775">
        <v>0.29799999999999999</v>
      </c>
      <c r="V9775">
        <v>719600</v>
      </c>
      <c r="W9775">
        <v>1697200</v>
      </c>
      <c r="X9775">
        <v>2024</v>
      </c>
      <c r="Y9775">
        <v>3383520</v>
      </c>
    </row>
    <row r="9776" spans="2:25" x14ac:dyDescent="0.35">
      <c r="B9776" t="s">
        <v>6851</v>
      </c>
      <c r="C9776" s="1">
        <v>45550</v>
      </c>
      <c r="D9776" t="s">
        <v>1641</v>
      </c>
      <c r="E9776" t="s">
        <v>2362</v>
      </c>
      <c r="F9776" t="s">
        <v>610</v>
      </c>
      <c r="G9776">
        <v>3</v>
      </c>
      <c r="H9776">
        <v>2372300</v>
      </c>
      <c r="I9776">
        <v>1665900</v>
      </c>
      <c r="J9776" t="s">
        <v>18</v>
      </c>
      <c r="K9776">
        <v>7116900</v>
      </c>
      <c r="L9776" t="s">
        <v>7204</v>
      </c>
      <c r="M9776" t="s">
        <v>7203</v>
      </c>
      <c r="N9776" s="1">
        <v>44892</v>
      </c>
      <c r="O9776" t="s">
        <v>610</v>
      </c>
      <c r="P9776" t="s">
        <v>7231</v>
      </c>
      <c r="Q9776" t="s">
        <v>7241</v>
      </c>
      <c r="R9776" t="s">
        <v>7225</v>
      </c>
      <c r="S9776">
        <v>1464496</v>
      </c>
      <c r="T9776">
        <v>2085449</v>
      </c>
      <c r="U9776">
        <v>0.29799999999999999</v>
      </c>
      <c r="V9776">
        <v>2119200</v>
      </c>
      <c r="W9776">
        <v>4997700</v>
      </c>
      <c r="X9776">
        <v>2024</v>
      </c>
      <c r="Y9776">
        <v>9963660</v>
      </c>
    </row>
    <row r="9777" spans="2:25" x14ac:dyDescent="0.35">
      <c r="B9777" t="s">
        <v>6844</v>
      </c>
      <c r="C9777" s="1">
        <v>45548</v>
      </c>
      <c r="D9777" t="s">
        <v>1641</v>
      </c>
      <c r="E9777" t="s">
        <v>2336</v>
      </c>
      <c r="F9777" t="s">
        <v>610</v>
      </c>
      <c r="G9777">
        <v>5</v>
      </c>
      <c r="H9777">
        <v>2354600</v>
      </c>
      <c r="I9777">
        <v>1653500</v>
      </c>
      <c r="J9777" t="s">
        <v>14</v>
      </c>
      <c r="K9777">
        <v>11773000</v>
      </c>
      <c r="L9777" t="s">
        <v>7207</v>
      </c>
      <c r="M9777" t="s">
        <v>7203</v>
      </c>
      <c r="N9777" s="1">
        <v>44730</v>
      </c>
      <c r="O9777" t="s">
        <v>610</v>
      </c>
      <c r="P9777" t="s">
        <v>7231</v>
      </c>
      <c r="Q9777" t="s">
        <v>7241</v>
      </c>
      <c r="R9777" t="s">
        <v>7225</v>
      </c>
      <c r="S9777">
        <v>1464496</v>
      </c>
      <c r="T9777">
        <v>2085449</v>
      </c>
      <c r="U9777">
        <v>0.29799999999999999</v>
      </c>
      <c r="V9777">
        <v>3505500</v>
      </c>
      <c r="W9777">
        <v>8267500</v>
      </c>
      <c r="X9777">
        <v>2024</v>
      </c>
      <c r="Y9777">
        <v>16482199.999999998</v>
      </c>
    </row>
    <row r="9778" spans="2:25" x14ac:dyDescent="0.35">
      <c r="B9778" t="s">
        <v>6027</v>
      </c>
      <c r="C9778" s="1">
        <v>45357</v>
      </c>
      <c r="D9778" t="s">
        <v>578</v>
      </c>
      <c r="E9778" t="s">
        <v>482</v>
      </c>
      <c r="F9778" t="s">
        <v>610</v>
      </c>
      <c r="G9778">
        <v>3</v>
      </c>
      <c r="H9778">
        <v>2328400</v>
      </c>
      <c r="I9778">
        <v>1635100</v>
      </c>
      <c r="J9778" t="s">
        <v>18</v>
      </c>
      <c r="K9778">
        <v>6985200</v>
      </c>
      <c r="L9778" t="s">
        <v>7208</v>
      </c>
      <c r="M9778" t="s">
        <v>7203</v>
      </c>
      <c r="N9778" s="1">
        <v>44517</v>
      </c>
      <c r="O9778" t="s">
        <v>610</v>
      </c>
      <c r="P9778" t="s">
        <v>7231</v>
      </c>
      <c r="Q9778" t="s">
        <v>7241</v>
      </c>
      <c r="R9778" t="s">
        <v>7225</v>
      </c>
      <c r="S9778">
        <v>1464496</v>
      </c>
      <c r="T9778">
        <v>2085449</v>
      </c>
      <c r="U9778">
        <v>0.29799999999999999</v>
      </c>
      <c r="V9778">
        <v>2079900</v>
      </c>
      <c r="W9778">
        <v>4905300</v>
      </c>
      <c r="X9778">
        <v>2024</v>
      </c>
      <c r="Y9778">
        <v>9779280</v>
      </c>
    </row>
    <row r="9779" spans="2:25" x14ac:dyDescent="0.35">
      <c r="B9779" t="s">
        <v>5770</v>
      </c>
      <c r="C9779" s="1">
        <v>45295</v>
      </c>
      <c r="D9779" t="s">
        <v>11</v>
      </c>
      <c r="E9779" t="s">
        <v>665</v>
      </c>
      <c r="F9779" t="s">
        <v>610</v>
      </c>
      <c r="G9779">
        <v>4</v>
      </c>
      <c r="H9779">
        <v>2315200</v>
      </c>
      <c r="I9779">
        <v>1625800</v>
      </c>
      <c r="J9779" t="s">
        <v>14</v>
      </c>
      <c r="K9779">
        <v>9260800</v>
      </c>
      <c r="L9779" t="s">
        <v>7209</v>
      </c>
      <c r="M9779" t="s">
        <v>7203</v>
      </c>
      <c r="N9779" s="1">
        <v>43731</v>
      </c>
      <c r="O9779" t="s">
        <v>610</v>
      </c>
      <c r="P9779" t="s">
        <v>7231</v>
      </c>
      <c r="Q9779" t="s">
        <v>7241</v>
      </c>
      <c r="R9779" t="s">
        <v>7225</v>
      </c>
      <c r="S9779">
        <v>1464496</v>
      </c>
      <c r="T9779">
        <v>2085449</v>
      </c>
      <c r="U9779">
        <v>0.29799999999999999</v>
      </c>
      <c r="V9779">
        <v>2757600</v>
      </c>
      <c r="W9779">
        <v>6503200</v>
      </c>
      <c r="X9779">
        <v>2024</v>
      </c>
      <c r="Y9779">
        <v>12965120</v>
      </c>
    </row>
    <row r="9780" spans="2:25" x14ac:dyDescent="0.35">
      <c r="B9780" t="s">
        <v>6785</v>
      </c>
      <c r="C9780" s="1">
        <v>45536</v>
      </c>
      <c r="D9780" t="s">
        <v>1641</v>
      </c>
      <c r="E9780" t="s">
        <v>2596</v>
      </c>
      <c r="F9780" t="s">
        <v>610</v>
      </c>
      <c r="G9780">
        <v>4</v>
      </c>
      <c r="H9780">
        <v>2303900</v>
      </c>
      <c r="I9780">
        <v>1617900</v>
      </c>
      <c r="J9780" t="s">
        <v>18</v>
      </c>
      <c r="K9780">
        <v>9215600</v>
      </c>
      <c r="L9780" t="s">
        <v>7204</v>
      </c>
      <c r="M9780" t="s">
        <v>7203</v>
      </c>
      <c r="N9780" s="1">
        <v>44594</v>
      </c>
      <c r="O9780" t="s">
        <v>610</v>
      </c>
      <c r="P9780" t="s">
        <v>7231</v>
      </c>
      <c r="Q9780" t="s">
        <v>7241</v>
      </c>
      <c r="R9780" t="s">
        <v>7225</v>
      </c>
      <c r="S9780">
        <v>1464496</v>
      </c>
      <c r="T9780">
        <v>2085449</v>
      </c>
      <c r="U9780">
        <v>0.29799999999999999</v>
      </c>
      <c r="V9780">
        <v>2744000</v>
      </c>
      <c r="W9780">
        <v>6471600</v>
      </c>
      <c r="X9780">
        <v>2024</v>
      </c>
      <c r="Y9780">
        <v>12901840</v>
      </c>
    </row>
    <row r="9781" spans="2:25" x14ac:dyDescent="0.35">
      <c r="B9781" t="s">
        <v>6730</v>
      </c>
      <c r="C9781" s="1">
        <v>45521</v>
      </c>
      <c r="D9781" t="s">
        <v>1479</v>
      </c>
      <c r="E9781" t="s">
        <v>480</v>
      </c>
      <c r="F9781" t="s">
        <v>610</v>
      </c>
      <c r="G9781">
        <v>2</v>
      </c>
      <c r="H9781">
        <v>2301900</v>
      </c>
      <c r="I9781">
        <v>1616500</v>
      </c>
      <c r="J9781" t="s">
        <v>18</v>
      </c>
      <c r="K9781">
        <v>4603800</v>
      </c>
      <c r="L9781" t="s">
        <v>7209</v>
      </c>
      <c r="M9781" t="s">
        <v>7203</v>
      </c>
      <c r="N9781" s="1">
        <v>44280</v>
      </c>
      <c r="O9781" t="s">
        <v>610</v>
      </c>
      <c r="P9781" t="s">
        <v>7231</v>
      </c>
      <c r="Q9781" t="s">
        <v>7241</v>
      </c>
      <c r="R9781" t="s">
        <v>7225</v>
      </c>
      <c r="S9781">
        <v>1464496</v>
      </c>
      <c r="T9781">
        <v>2085449</v>
      </c>
      <c r="U9781">
        <v>0.29799999999999999</v>
      </c>
      <c r="V9781">
        <v>1370800</v>
      </c>
      <c r="W9781">
        <v>3233000</v>
      </c>
      <c r="X9781">
        <v>2024</v>
      </c>
      <c r="Y9781">
        <v>6445320</v>
      </c>
    </row>
    <row r="9782" spans="2:25" x14ac:dyDescent="0.35">
      <c r="B9782" t="s">
        <v>5984</v>
      </c>
      <c r="C9782" s="1">
        <v>45348</v>
      </c>
      <c r="D9782" t="s">
        <v>375</v>
      </c>
      <c r="E9782" t="s">
        <v>5798</v>
      </c>
      <c r="F9782" t="s">
        <v>610</v>
      </c>
      <c r="G9782">
        <v>1</v>
      </c>
      <c r="H9782">
        <v>2301700</v>
      </c>
      <c r="I9782">
        <v>1616400</v>
      </c>
      <c r="J9782" t="s">
        <v>18</v>
      </c>
      <c r="K9782">
        <v>2301700</v>
      </c>
      <c r="L9782" t="s">
        <v>7204</v>
      </c>
      <c r="M9782" t="s">
        <v>7203</v>
      </c>
      <c r="N9782" s="1">
        <v>45374</v>
      </c>
      <c r="O9782" t="s">
        <v>610</v>
      </c>
      <c r="P9782" t="s">
        <v>7231</v>
      </c>
      <c r="Q9782" t="s">
        <v>7241</v>
      </c>
      <c r="R9782" t="s">
        <v>7225</v>
      </c>
      <c r="S9782">
        <v>1464496</v>
      </c>
      <c r="T9782">
        <v>2085449</v>
      </c>
      <c r="U9782">
        <v>0.29799999999999999</v>
      </c>
      <c r="V9782">
        <v>685300</v>
      </c>
      <c r="W9782">
        <v>1616400</v>
      </c>
      <c r="X9782">
        <v>2024</v>
      </c>
      <c r="Y9782">
        <v>3222380</v>
      </c>
    </row>
    <row r="9783" spans="2:25" x14ac:dyDescent="0.35">
      <c r="B9783" t="s">
        <v>5787</v>
      </c>
      <c r="C9783" s="1">
        <v>45298</v>
      </c>
      <c r="D9783" t="s">
        <v>11</v>
      </c>
      <c r="E9783" t="s">
        <v>5769</v>
      </c>
      <c r="F9783" t="s">
        <v>554</v>
      </c>
      <c r="G9783">
        <v>3</v>
      </c>
      <c r="H9783">
        <v>3791300</v>
      </c>
      <c r="I9783">
        <v>2844700</v>
      </c>
      <c r="J9783" t="s">
        <v>18</v>
      </c>
      <c r="K9783">
        <v>11373900</v>
      </c>
      <c r="L9783" t="s">
        <v>7204</v>
      </c>
      <c r="M9783" t="s">
        <v>7203</v>
      </c>
      <c r="N9783" s="1">
        <v>45318</v>
      </c>
      <c r="O9783" t="s">
        <v>554</v>
      </c>
      <c r="P9783" t="s">
        <v>7218</v>
      </c>
      <c r="Q9783" t="s">
        <v>7246</v>
      </c>
      <c r="R9783" t="s">
        <v>7240</v>
      </c>
      <c r="S9783">
        <v>2419100</v>
      </c>
      <c r="T9783">
        <v>3224089</v>
      </c>
      <c r="U9783">
        <v>0.25</v>
      </c>
      <c r="V9783">
        <v>2839800</v>
      </c>
      <c r="W9783">
        <v>8534100</v>
      </c>
      <c r="X9783">
        <v>2024</v>
      </c>
      <c r="Y9783">
        <v>15923459.999999998</v>
      </c>
    </row>
    <row r="9784" spans="2:25" x14ac:dyDescent="0.35">
      <c r="B9784" t="s">
        <v>6406</v>
      </c>
      <c r="C9784" s="1">
        <v>45449</v>
      </c>
      <c r="D9784" t="s">
        <v>1091</v>
      </c>
      <c r="E9784" t="s">
        <v>301</v>
      </c>
      <c r="F9784" t="s">
        <v>554</v>
      </c>
      <c r="G9784">
        <v>2</v>
      </c>
      <c r="H9784">
        <v>3539000</v>
      </c>
      <c r="I9784">
        <v>2655400</v>
      </c>
      <c r="J9784" t="s">
        <v>14</v>
      </c>
      <c r="K9784">
        <v>7078000</v>
      </c>
      <c r="L9784" t="s">
        <v>7204</v>
      </c>
      <c r="M9784" t="s">
        <v>7203</v>
      </c>
      <c r="N9784" s="1">
        <v>43666</v>
      </c>
      <c r="O9784" t="s">
        <v>554</v>
      </c>
      <c r="P9784" t="s">
        <v>7218</v>
      </c>
      <c r="Q9784" t="s">
        <v>7246</v>
      </c>
      <c r="R9784" t="s">
        <v>7240</v>
      </c>
      <c r="S9784">
        <v>2419100</v>
      </c>
      <c r="T9784">
        <v>3224089</v>
      </c>
      <c r="U9784">
        <v>0.25</v>
      </c>
      <c r="V9784">
        <v>1767200</v>
      </c>
      <c r="W9784">
        <v>5310800</v>
      </c>
      <c r="X9784">
        <v>2024</v>
      </c>
      <c r="Y9784">
        <v>9909200</v>
      </c>
    </row>
    <row r="9785" spans="2:25" x14ac:dyDescent="0.35">
      <c r="B9785" t="s">
        <v>6321</v>
      </c>
      <c r="C9785" s="1">
        <v>45428</v>
      </c>
      <c r="D9785" t="s">
        <v>931</v>
      </c>
      <c r="E9785" t="s">
        <v>2332</v>
      </c>
      <c r="F9785" t="s">
        <v>554</v>
      </c>
      <c r="G9785">
        <v>3</v>
      </c>
      <c r="H9785">
        <v>3514600</v>
      </c>
      <c r="I9785">
        <v>2637100</v>
      </c>
      <c r="J9785" t="s">
        <v>14</v>
      </c>
      <c r="K9785">
        <v>10543800</v>
      </c>
      <c r="L9785" t="s">
        <v>7202</v>
      </c>
      <c r="M9785" t="s">
        <v>7206</v>
      </c>
      <c r="N9785" s="1">
        <v>44725</v>
      </c>
      <c r="O9785" t="s">
        <v>554</v>
      </c>
      <c r="P9785" t="s">
        <v>7218</v>
      </c>
      <c r="Q9785" t="s">
        <v>7246</v>
      </c>
      <c r="R9785" t="s">
        <v>7240</v>
      </c>
      <c r="S9785">
        <v>2419100</v>
      </c>
      <c r="T9785">
        <v>3224089</v>
      </c>
      <c r="U9785">
        <v>0.25</v>
      </c>
      <c r="V9785">
        <v>2632500</v>
      </c>
      <c r="W9785">
        <v>7911300</v>
      </c>
      <c r="X9785">
        <v>2024</v>
      </c>
      <c r="Y9785">
        <v>14761319.999999998</v>
      </c>
    </row>
    <row r="9786" spans="2:25" x14ac:dyDescent="0.35">
      <c r="B9786" t="s">
        <v>6762</v>
      </c>
      <c r="C9786" s="1">
        <v>45530</v>
      </c>
      <c r="D9786" t="s">
        <v>1479</v>
      </c>
      <c r="E9786" t="s">
        <v>232</v>
      </c>
      <c r="F9786" t="s">
        <v>554</v>
      </c>
      <c r="G9786">
        <v>1</v>
      </c>
      <c r="H9786">
        <v>3454800</v>
      </c>
      <c r="I9786">
        <v>2592200</v>
      </c>
      <c r="J9786" t="s">
        <v>14</v>
      </c>
      <c r="K9786">
        <v>3454800</v>
      </c>
      <c r="L9786" t="s">
        <v>7204</v>
      </c>
      <c r="M9786" t="s">
        <v>7203</v>
      </c>
      <c r="N9786" s="1">
        <v>44016</v>
      </c>
      <c r="O9786" t="s">
        <v>554</v>
      </c>
      <c r="P9786" t="s">
        <v>7218</v>
      </c>
      <c r="Q9786" t="s">
        <v>7246</v>
      </c>
      <c r="R9786" t="s">
        <v>7240</v>
      </c>
      <c r="S9786">
        <v>2419100</v>
      </c>
      <c r="T9786">
        <v>3224089</v>
      </c>
      <c r="U9786">
        <v>0.25</v>
      </c>
      <c r="V9786">
        <v>862600</v>
      </c>
      <c r="W9786">
        <v>2592200</v>
      </c>
      <c r="X9786">
        <v>2024</v>
      </c>
      <c r="Y9786">
        <v>4836720</v>
      </c>
    </row>
    <row r="9787" spans="2:25" x14ac:dyDescent="0.35">
      <c r="B9787" t="s">
        <v>7181</v>
      </c>
      <c r="C9787" s="1">
        <v>45653</v>
      </c>
      <c r="D9787" t="s">
        <v>2132</v>
      </c>
      <c r="E9787" t="s">
        <v>152</v>
      </c>
      <c r="F9787" t="s">
        <v>554</v>
      </c>
      <c r="G9787">
        <v>2</v>
      </c>
      <c r="H9787">
        <v>3275600</v>
      </c>
      <c r="I9787">
        <v>2457700</v>
      </c>
      <c r="J9787" t="s">
        <v>18</v>
      </c>
      <c r="K9787">
        <v>6551200</v>
      </c>
      <c r="L9787" t="s">
        <v>7207</v>
      </c>
      <c r="M9787" t="s">
        <v>7203</v>
      </c>
      <c r="N9787" s="1">
        <v>44087</v>
      </c>
      <c r="O9787" t="s">
        <v>554</v>
      </c>
      <c r="P9787" t="s">
        <v>7218</v>
      </c>
      <c r="Q9787" t="s">
        <v>7246</v>
      </c>
      <c r="R9787" t="s">
        <v>7240</v>
      </c>
      <c r="S9787">
        <v>2419100</v>
      </c>
      <c r="T9787">
        <v>3224089</v>
      </c>
      <c r="U9787">
        <v>0.25</v>
      </c>
      <c r="V9787">
        <v>1635800</v>
      </c>
      <c r="W9787">
        <v>4915400</v>
      </c>
      <c r="X9787">
        <v>2024</v>
      </c>
      <c r="Y9787">
        <v>9171680</v>
      </c>
    </row>
    <row r="9788" spans="2:25" x14ac:dyDescent="0.35">
      <c r="B9788" t="s">
        <v>5967</v>
      </c>
      <c r="C9788" s="1">
        <v>45342</v>
      </c>
      <c r="D9788" t="s">
        <v>375</v>
      </c>
      <c r="E9788" t="s">
        <v>5968</v>
      </c>
      <c r="F9788" t="s">
        <v>230</v>
      </c>
      <c r="G9788">
        <v>4</v>
      </c>
      <c r="H9788">
        <v>326500</v>
      </c>
      <c r="I9788">
        <v>265400</v>
      </c>
      <c r="J9788" t="s">
        <v>18</v>
      </c>
      <c r="K9788">
        <v>1306000</v>
      </c>
      <c r="L9788" t="s">
        <v>7208</v>
      </c>
      <c r="M9788" t="s">
        <v>7203</v>
      </c>
      <c r="N9788" s="1">
        <v>45475</v>
      </c>
      <c r="O9788" t="s">
        <v>230</v>
      </c>
      <c r="P9788" t="s">
        <v>7237</v>
      </c>
      <c r="Q9788" t="s">
        <v>7242</v>
      </c>
      <c r="R9788" t="s">
        <v>7227</v>
      </c>
      <c r="S9788">
        <v>219924</v>
      </c>
      <c r="T9788">
        <v>270512</v>
      </c>
      <c r="U9788">
        <v>0.187</v>
      </c>
      <c r="V9788">
        <v>244400</v>
      </c>
      <c r="W9788">
        <v>1061600</v>
      </c>
      <c r="X9788">
        <v>2024</v>
      </c>
      <c r="Y9788">
        <v>1828400</v>
      </c>
    </row>
    <row r="9789" spans="2:25" x14ac:dyDescent="0.35">
      <c r="B9789" t="s">
        <v>5849</v>
      </c>
      <c r="C9789" s="1">
        <v>45310</v>
      </c>
      <c r="D9789" t="s">
        <v>11</v>
      </c>
      <c r="E9789" t="s">
        <v>2332</v>
      </c>
      <c r="F9789" t="s">
        <v>230</v>
      </c>
      <c r="G9789">
        <v>1</v>
      </c>
      <c r="H9789">
        <v>323400</v>
      </c>
      <c r="I9789">
        <v>262900</v>
      </c>
      <c r="J9789" t="s">
        <v>14</v>
      </c>
      <c r="K9789">
        <v>323400</v>
      </c>
      <c r="L9789" t="s">
        <v>7202</v>
      </c>
      <c r="M9789" t="s">
        <v>7206</v>
      </c>
      <c r="N9789" s="1">
        <v>44725</v>
      </c>
      <c r="O9789" t="s">
        <v>230</v>
      </c>
      <c r="P9789" t="s">
        <v>7237</v>
      </c>
      <c r="Q9789" t="s">
        <v>7242</v>
      </c>
      <c r="R9789" t="s">
        <v>7227</v>
      </c>
      <c r="S9789">
        <v>219924</v>
      </c>
      <c r="T9789">
        <v>270512</v>
      </c>
      <c r="U9789">
        <v>0.187</v>
      </c>
      <c r="V9789">
        <v>60500</v>
      </c>
      <c r="W9789">
        <v>262900</v>
      </c>
      <c r="X9789">
        <v>2024</v>
      </c>
      <c r="Y9789">
        <v>452760</v>
      </c>
    </row>
    <row r="9790" spans="2:25" x14ac:dyDescent="0.35">
      <c r="B9790" t="s">
        <v>6782</v>
      </c>
      <c r="C9790" s="1">
        <v>45535</v>
      </c>
      <c r="D9790" t="s">
        <v>1479</v>
      </c>
      <c r="E9790" t="s">
        <v>223</v>
      </c>
      <c r="F9790" t="s">
        <v>230</v>
      </c>
      <c r="G9790">
        <v>4</v>
      </c>
      <c r="H9790">
        <v>317900</v>
      </c>
      <c r="I9790">
        <v>258500</v>
      </c>
      <c r="J9790" t="s">
        <v>14</v>
      </c>
      <c r="K9790">
        <v>1271600</v>
      </c>
      <c r="L9790" t="s">
        <v>7204</v>
      </c>
      <c r="M9790" t="s">
        <v>7203</v>
      </c>
      <c r="N9790" s="1">
        <v>43537</v>
      </c>
      <c r="O9790" t="s">
        <v>230</v>
      </c>
      <c r="P9790" t="s">
        <v>7237</v>
      </c>
      <c r="Q9790" t="s">
        <v>7242</v>
      </c>
      <c r="R9790" t="s">
        <v>7227</v>
      </c>
      <c r="S9790">
        <v>219924</v>
      </c>
      <c r="T9790">
        <v>270512</v>
      </c>
      <c r="U9790">
        <v>0.187</v>
      </c>
      <c r="V9790">
        <v>237600</v>
      </c>
      <c r="W9790">
        <v>1034000</v>
      </c>
      <c r="X9790">
        <v>2024</v>
      </c>
      <c r="Y9790">
        <v>1780240</v>
      </c>
    </row>
    <row r="9791" spans="2:25" x14ac:dyDescent="0.35">
      <c r="B9791" t="s">
        <v>6169</v>
      </c>
      <c r="C9791" s="1">
        <v>45392</v>
      </c>
      <c r="D9791" t="s">
        <v>764</v>
      </c>
      <c r="E9791" t="s">
        <v>381</v>
      </c>
      <c r="F9791" t="s">
        <v>230</v>
      </c>
      <c r="G9791">
        <v>1</v>
      </c>
      <c r="H9791">
        <v>310400</v>
      </c>
      <c r="I9791">
        <v>252400</v>
      </c>
      <c r="J9791" t="s">
        <v>18</v>
      </c>
      <c r="K9791">
        <v>310400</v>
      </c>
      <c r="L9791" t="s">
        <v>7202</v>
      </c>
      <c r="M9791" t="s">
        <v>7206</v>
      </c>
      <c r="N9791" s="1">
        <v>44051</v>
      </c>
      <c r="O9791" t="s">
        <v>230</v>
      </c>
      <c r="P9791" t="s">
        <v>7237</v>
      </c>
      <c r="Q9791" t="s">
        <v>7242</v>
      </c>
      <c r="R9791" t="s">
        <v>7227</v>
      </c>
      <c r="S9791">
        <v>219924</v>
      </c>
      <c r="T9791">
        <v>270512</v>
      </c>
      <c r="U9791">
        <v>0.187</v>
      </c>
      <c r="V9791">
        <v>58000</v>
      </c>
      <c r="W9791">
        <v>252400</v>
      </c>
      <c r="X9791">
        <v>2024</v>
      </c>
      <c r="Y9791">
        <v>434560</v>
      </c>
    </row>
    <row r="9792" spans="2:25" x14ac:dyDescent="0.35">
      <c r="B9792" t="s">
        <v>6463</v>
      </c>
      <c r="C9792" s="1">
        <v>45461</v>
      </c>
      <c r="D9792" t="s">
        <v>1091</v>
      </c>
      <c r="E9792" t="s">
        <v>343</v>
      </c>
      <c r="F9792" t="s">
        <v>230</v>
      </c>
      <c r="G9792">
        <v>2</v>
      </c>
      <c r="H9792">
        <v>308400</v>
      </c>
      <c r="I9792">
        <v>250700</v>
      </c>
      <c r="J9792" t="s">
        <v>14</v>
      </c>
      <c r="K9792">
        <v>616800</v>
      </c>
      <c r="L9792" t="s">
        <v>7209</v>
      </c>
      <c r="M9792" t="s">
        <v>7203</v>
      </c>
      <c r="N9792" s="1">
        <v>43833</v>
      </c>
      <c r="O9792" t="s">
        <v>230</v>
      </c>
      <c r="P9792" t="s">
        <v>7237</v>
      </c>
      <c r="Q9792" t="s">
        <v>7242</v>
      </c>
      <c r="R9792" t="s">
        <v>7227</v>
      </c>
      <c r="S9792">
        <v>219924</v>
      </c>
      <c r="T9792">
        <v>270512</v>
      </c>
      <c r="U9792">
        <v>0.187</v>
      </c>
      <c r="V9792">
        <v>115400</v>
      </c>
      <c r="W9792">
        <v>501400</v>
      </c>
      <c r="X9792">
        <v>2024</v>
      </c>
      <c r="Y9792">
        <v>863520</v>
      </c>
    </row>
    <row r="9793" spans="2:25" x14ac:dyDescent="0.35">
      <c r="B9793" t="s">
        <v>6341</v>
      </c>
      <c r="C9793" s="1">
        <v>45432</v>
      </c>
      <c r="D9793" t="s">
        <v>931</v>
      </c>
      <c r="E9793" t="s">
        <v>163</v>
      </c>
      <c r="F9793" t="s">
        <v>230</v>
      </c>
      <c r="G9793">
        <v>4</v>
      </c>
      <c r="H9793">
        <v>300000</v>
      </c>
      <c r="I9793">
        <v>243900</v>
      </c>
      <c r="J9793" t="s">
        <v>14</v>
      </c>
      <c r="K9793">
        <v>1200000</v>
      </c>
      <c r="L9793" t="s">
        <v>7205</v>
      </c>
      <c r="M9793" t="s">
        <v>7203</v>
      </c>
      <c r="N9793" s="1">
        <v>43399</v>
      </c>
      <c r="O9793" t="s">
        <v>230</v>
      </c>
      <c r="P9793" t="s">
        <v>7237</v>
      </c>
      <c r="Q9793" t="s">
        <v>7242</v>
      </c>
      <c r="R9793" t="s">
        <v>7227</v>
      </c>
      <c r="S9793">
        <v>219924</v>
      </c>
      <c r="T9793">
        <v>270512</v>
      </c>
      <c r="U9793">
        <v>0.187</v>
      </c>
      <c r="V9793">
        <v>224400</v>
      </c>
      <c r="W9793">
        <v>975600</v>
      </c>
      <c r="X9793">
        <v>2024</v>
      </c>
      <c r="Y9793">
        <v>1680000</v>
      </c>
    </row>
    <row r="9794" spans="2:25" x14ac:dyDescent="0.35">
      <c r="B9794" t="s">
        <v>6516</v>
      </c>
      <c r="C9794" s="1">
        <v>45475</v>
      </c>
      <c r="D9794" t="s">
        <v>1277</v>
      </c>
      <c r="E9794" t="s">
        <v>2368</v>
      </c>
      <c r="F9794" t="s">
        <v>230</v>
      </c>
      <c r="G9794">
        <v>5</v>
      </c>
      <c r="H9794">
        <v>300000</v>
      </c>
      <c r="I9794">
        <v>243900</v>
      </c>
      <c r="J9794" t="s">
        <v>18</v>
      </c>
      <c r="K9794">
        <v>1500000</v>
      </c>
      <c r="L9794" t="s">
        <v>7208</v>
      </c>
      <c r="M9794" t="s">
        <v>7203</v>
      </c>
      <c r="N9794" s="1">
        <v>44844</v>
      </c>
      <c r="O9794" t="s">
        <v>230</v>
      </c>
      <c r="P9794" t="s">
        <v>7237</v>
      </c>
      <c r="Q9794" t="s">
        <v>7242</v>
      </c>
      <c r="R9794" t="s">
        <v>7227</v>
      </c>
      <c r="S9794">
        <v>219924</v>
      </c>
      <c r="T9794">
        <v>270512</v>
      </c>
      <c r="U9794">
        <v>0.187</v>
      </c>
      <c r="V9794">
        <v>280500</v>
      </c>
      <c r="W9794">
        <v>1219500</v>
      </c>
      <c r="X9794">
        <v>2024</v>
      </c>
      <c r="Y9794">
        <v>2100000</v>
      </c>
    </row>
    <row r="9795" spans="2:25" x14ac:dyDescent="0.35">
      <c r="B9795" t="s">
        <v>6045</v>
      </c>
      <c r="C9795" s="1">
        <v>45362</v>
      </c>
      <c r="D9795" t="s">
        <v>578</v>
      </c>
      <c r="E9795" t="s">
        <v>103</v>
      </c>
      <c r="F9795" t="s">
        <v>230</v>
      </c>
      <c r="G9795">
        <v>1</v>
      </c>
      <c r="H9795">
        <v>297700</v>
      </c>
      <c r="I9795">
        <v>242000</v>
      </c>
      <c r="J9795" t="s">
        <v>14</v>
      </c>
      <c r="K9795">
        <v>297700</v>
      </c>
      <c r="L9795" t="s">
        <v>7204</v>
      </c>
      <c r="M9795" t="s">
        <v>7203</v>
      </c>
      <c r="N9795" s="1">
        <v>43472</v>
      </c>
      <c r="O9795" t="s">
        <v>230</v>
      </c>
      <c r="P9795" t="s">
        <v>7237</v>
      </c>
      <c r="Q9795" t="s">
        <v>7242</v>
      </c>
      <c r="R9795" t="s">
        <v>7227</v>
      </c>
      <c r="S9795">
        <v>219924</v>
      </c>
      <c r="T9795">
        <v>270512</v>
      </c>
      <c r="U9795">
        <v>0.187</v>
      </c>
      <c r="V9795">
        <v>55700</v>
      </c>
      <c r="W9795">
        <v>242000</v>
      </c>
      <c r="X9795">
        <v>2024</v>
      </c>
      <c r="Y9795">
        <v>416780</v>
      </c>
    </row>
    <row r="9796" spans="2:25" x14ac:dyDescent="0.35">
      <c r="B9796" t="s">
        <v>6048</v>
      </c>
      <c r="C9796" s="1">
        <v>45363</v>
      </c>
      <c r="D9796" t="s">
        <v>578</v>
      </c>
      <c r="E9796" t="s">
        <v>347</v>
      </c>
      <c r="F9796" t="s">
        <v>230</v>
      </c>
      <c r="G9796">
        <v>2</v>
      </c>
      <c r="H9796">
        <v>294200</v>
      </c>
      <c r="I9796">
        <v>239200</v>
      </c>
      <c r="J9796" t="s">
        <v>18</v>
      </c>
      <c r="K9796">
        <v>588400</v>
      </c>
      <c r="L9796" t="s">
        <v>7208</v>
      </c>
      <c r="M9796" t="s">
        <v>7206</v>
      </c>
      <c r="N9796" s="1">
        <v>43983</v>
      </c>
      <c r="O9796" t="s">
        <v>230</v>
      </c>
      <c r="P9796" t="s">
        <v>7237</v>
      </c>
      <c r="Q9796" t="s">
        <v>7242</v>
      </c>
      <c r="R9796" t="s">
        <v>7227</v>
      </c>
      <c r="S9796">
        <v>219924</v>
      </c>
      <c r="T9796">
        <v>270512</v>
      </c>
      <c r="U9796">
        <v>0.187</v>
      </c>
      <c r="V9796">
        <v>110000</v>
      </c>
      <c r="W9796">
        <v>478400</v>
      </c>
      <c r="X9796">
        <v>2024</v>
      </c>
      <c r="Y9796">
        <v>823760</v>
      </c>
    </row>
    <row r="9797" spans="2:25" x14ac:dyDescent="0.35">
      <c r="B9797" t="s">
        <v>5922</v>
      </c>
      <c r="C9797" s="1">
        <v>45327</v>
      </c>
      <c r="D9797" t="s">
        <v>375</v>
      </c>
      <c r="E9797" t="s">
        <v>232</v>
      </c>
      <c r="F9797" t="s">
        <v>230</v>
      </c>
      <c r="G9797">
        <v>5</v>
      </c>
      <c r="H9797">
        <v>282200</v>
      </c>
      <c r="I9797">
        <v>229400</v>
      </c>
      <c r="J9797" t="s">
        <v>14</v>
      </c>
      <c r="K9797">
        <v>1411000</v>
      </c>
      <c r="L9797" t="s">
        <v>7204</v>
      </c>
      <c r="M9797" t="s">
        <v>7203</v>
      </c>
      <c r="N9797" s="1">
        <v>44016</v>
      </c>
      <c r="O9797" t="s">
        <v>230</v>
      </c>
      <c r="P9797" t="s">
        <v>7237</v>
      </c>
      <c r="Q9797" t="s">
        <v>7242</v>
      </c>
      <c r="R9797" t="s">
        <v>7227</v>
      </c>
      <c r="S9797">
        <v>219924</v>
      </c>
      <c r="T9797">
        <v>270512</v>
      </c>
      <c r="U9797">
        <v>0.187</v>
      </c>
      <c r="V9797">
        <v>264000</v>
      </c>
      <c r="W9797">
        <v>1147000</v>
      </c>
      <c r="X9797">
        <v>2024</v>
      </c>
      <c r="Y9797">
        <v>1975399.9999999998</v>
      </c>
    </row>
    <row r="9798" spans="2:25" x14ac:dyDescent="0.35">
      <c r="B9798" t="s">
        <v>6669</v>
      </c>
      <c r="C9798" s="1">
        <v>45511</v>
      </c>
      <c r="D9798" t="s">
        <v>1479</v>
      </c>
      <c r="E9798" t="s">
        <v>229</v>
      </c>
      <c r="F9798" t="s">
        <v>193</v>
      </c>
      <c r="G9798">
        <v>5</v>
      </c>
      <c r="H9798">
        <v>3477500</v>
      </c>
      <c r="I9798">
        <v>2584900</v>
      </c>
      <c r="J9798" t="s">
        <v>14</v>
      </c>
      <c r="K9798">
        <v>17387500</v>
      </c>
      <c r="L9798" t="s">
        <v>7204</v>
      </c>
      <c r="M9798" t="s">
        <v>7206</v>
      </c>
      <c r="N9798" s="1">
        <v>44156</v>
      </c>
      <c r="O9798" t="s">
        <v>193</v>
      </c>
      <c r="P9798" t="s">
        <v>7218</v>
      </c>
      <c r="Q9798" t="s">
        <v>7219</v>
      </c>
      <c r="R9798" t="s">
        <v>7225</v>
      </c>
      <c r="S9798">
        <v>2272155</v>
      </c>
      <c r="T9798">
        <v>3056827</v>
      </c>
      <c r="U9798">
        <v>0.25700000000000001</v>
      </c>
      <c r="V9798">
        <v>4463000</v>
      </c>
      <c r="W9798">
        <v>12924500</v>
      </c>
      <c r="X9798">
        <v>2024</v>
      </c>
      <c r="Y9798">
        <v>24342500</v>
      </c>
    </row>
    <row r="9799" spans="2:25" x14ac:dyDescent="0.35">
      <c r="B9799" t="s">
        <v>6467</v>
      </c>
      <c r="C9799" s="1">
        <v>45461</v>
      </c>
      <c r="D9799" t="s">
        <v>1091</v>
      </c>
      <c r="E9799" t="s">
        <v>626</v>
      </c>
      <c r="F9799" t="s">
        <v>193</v>
      </c>
      <c r="G9799">
        <v>1</v>
      </c>
      <c r="H9799">
        <v>3461200</v>
      </c>
      <c r="I9799">
        <v>2572700</v>
      </c>
      <c r="J9799" t="s">
        <v>18</v>
      </c>
      <c r="K9799">
        <v>3461200</v>
      </c>
      <c r="L9799" t="s">
        <v>7204</v>
      </c>
      <c r="M9799" t="s">
        <v>7206</v>
      </c>
      <c r="N9799" s="1">
        <v>43409</v>
      </c>
      <c r="O9799" t="s">
        <v>193</v>
      </c>
      <c r="P9799" t="s">
        <v>7218</v>
      </c>
      <c r="Q9799" t="s">
        <v>7219</v>
      </c>
      <c r="R9799" t="s">
        <v>7225</v>
      </c>
      <c r="S9799">
        <v>2272155</v>
      </c>
      <c r="T9799">
        <v>3056827</v>
      </c>
      <c r="U9799">
        <v>0.25700000000000001</v>
      </c>
      <c r="V9799">
        <v>888500</v>
      </c>
      <c r="W9799">
        <v>2572700</v>
      </c>
      <c r="X9799">
        <v>2024</v>
      </c>
      <c r="Y9799">
        <v>4845680</v>
      </c>
    </row>
    <row r="9800" spans="2:25" x14ac:dyDescent="0.35">
      <c r="B9800" t="s">
        <v>6942</v>
      </c>
      <c r="C9800" s="1">
        <v>45578</v>
      </c>
      <c r="D9800" t="s">
        <v>1809</v>
      </c>
      <c r="E9800" t="s">
        <v>119</v>
      </c>
      <c r="F9800" t="s">
        <v>193</v>
      </c>
      <c r="G9800">
        <v>2</v>
      </c>
      <c r="H9800">
        <v>3438500</v>
      </c>
      <c r="I9800">
        <v>2555900</v>
      </c>
      <c r="J9800" t="s">
        <v>18</v>
      </c>
      <c r="K9800">
        <v>6877000</v>
      </c>
      <c r="L9800" t="s">
        <v>7208</v>
      </c>
      <c r="M9800" t="s">
        <v>7206</v>
      </c>
      <c r="N9800" s="1">
        <v>43601</v>
      </c>
      <c r="O9800" t="s">
        <v>193</v>
      </c>
      <c r="P9800" t="s">
        <v>7218</v>
      </c>
      <c r="Q9800" t="s">
        <v>7219</v>
      </c>
      <c r="R9800" t="s">
        <v>7225</v>
      </c>
      <c r="S9800">
        <v>2272155</v>
      </c>
      <c r="T9800">
        <v>3056827</v>
      </c>
      <c r="U9800">
        <v>0.25700000000000001</v>
      </c>
      <c r="V9800">
        <v>1765200</v>
      </c>
      <c r="W9800">
        <v>5111800</v>
      </c>
      <c r="X9800">
        <v>2024</v>
      </c>
      <c r="Y9800">
        <v>9627800</v>
      </c>
    </row>
    <row r="9801" spans="2:25" x14ac:dyDescent="0.35">
      <c r="B9801" t="s">
        <v>6969</v>
      </c>
      <c r="C9801" s="1">
        <v>45586</v>
      </c>
      <c r="D9801" t="s">
        <v>1809</v>
      </c>
      <c r="E9801" t="s">
        <v>122</v>
      </c>
      <c r="F9801" t="s">
        <v>193</v>
      </c>
      <c r="G9801">
        <v>2</v>
      </c>
      <c r="H9801">
        <v>3426700</v>
      </c>
      <c r="I9801">
        <v>2547100</v>
      </c>
      <c r="J9801" t="s">
        <v>14</v>
      </c>
      <c r="K9801">
        <v>6853400</v>
      </c>
      <c r="L9801" t="s">
        <v>7204</v>
      </c>
      <c r="M9801" t="s">
        <v>7203</v>
      </c>
      <c r="N9801" s="1">
        <v>43955</v>
      </c>
      <c r="O9801" t="s">
        <v>193</v>
      </c>
      <c r="P9801" t="s">
        <v>7218</v>
      </c>
      <c r="Q9801" t="s">
        <v>7219</v>
      </c>
      <c r="R9801" t="s">
        <v>7225</v>
      </c>
      <c r="S9801">
        <v>2272155</v>
      </c>
      <c r="T9801">
        <v>3056827</v>
      </c>
      <c r="U9801">
        <v>0.25700000000000001</v>
      </c>
      <c r="V9801">
        <v>1759200</v>
      </c>
      <c r="W9801">
        <v>5094200</v>
      </c>
      <c r="X9801">
        <v>2024</v>
      </c>
      <c r="Y9801">
        <v>9594760</v>
      </c>
    </row>
    <row r="9802" spans="2:25" x14ac:dyDescent="0.35">
      <c r="B9802" t="s">
        <v>6073</v>
      </c>
      <c r="C9802" s="1">
        <v>45368</v>
      </c>
      <c r="D9802" t="s">
        <v>578</v>
      </c>
      <c r="E9802" t="s">
        <v>5856</v>
      </c>
      <c r="F9802" t="s">
        <v>193</v>
      </c>
      <c r="G9802">
        <v>5</v>
      </c>
      <c r="H9802">
        <v>3250100</v>
      </c>
      <c r="I9802">
        <v>2415800</v>
      </c>
      <c r="J9802" t="s">
        <v>14</v>
      </c>
      <c r="K9802">
        <v>16250500</v>
      </c>
      <c r="L9802" t="s">
        <v>7204</v>
      </c>
      <c r="M9802" t="s">
        <v>7203</v>
      </c>
      <c r="N9802" s="1">
        <v>45393</v>
      </c>
      <c r="O9802" t="s">
        <v>193</v>
      </c>
      <c r="P9802" t="s">
        <v>7218</v>
      </c>
      <c r="Q9802" t="s">
        <v>7219</v>
      </c>
      <c r="R9802" t="s">
        <v>7225</v>
      </c>
      <c r="S9802">
        <v>2272155</v>
      </c>
      <c r="T9802">
        <v>3056827</v>
      </c>
      <c r="U9802">
        <v>0.25700000000000001</v>
      </c>
      <c r="V9802">
        <v>4171500</v>
      </c>
      <c r="W9802">
        <v>12079000</v>
      </c>
      <c r="X9802">
        <v>2024</v>
      </c>
      <c r="Y9802">
        <v>22750700</v>
      </c>
    </row>
    <row r="9803" spans="2:25" x14ac:dyDescent="0.35">
      <c r="B9803" t="s">
        <v>5878</v>
      </c>
      <c r="C9803" s="1">
        <v>45316</v>
      </c>
      <c r="D9803" t="s">
        <v>11</v>
      </c>
      <c r="E9803" t="s">
        <v>579</v>
      </c>
      <c r="F9803" t="s">
        <v>193</v>
      </c>
      <c r="G9803">
        <v>4</v>
      </c>
      <c r="H9803">
        <v>3205000</v>
      </c>
      <c r="I9803">
        <v>2382300</v>
      </c>
      <c r="J9803" t="s">
        <v>18</v>
      </c>
      <c r="K9803">
        <v>12820000</v>
      </c>
      <c r="L9803" t="s">
        <v>7211</v>
      </c>
      <c r="M9803" t="s">
        <v>7206</v>
      </c>
      <c r="N9803" s="1">
        <v>43321</v>
      </c>
      <c r="O9803" t="s">
        <v>193</v>
      </c>
      <c r="P9803" t="s">
        <v>7218</v>
      </c>
      <c r="Q9803" t="s">
        <v>7219</v>
      </c>
      <c r="R9803" t="s">
        <v>7225</v>
      </c>
      <c r="S9803">
        <v>2272155</v>
      </c>
      <c r="T9803">
        <v>3056827</v>
      </c>
      <c r="U9803">
        <v>0.25700000000000001</v>
      </c>
      <c r="V9803">
        <v>3290800</v>
      </c>
      <c r="W9803">
        <v>9529200</v>
      </c>
      <c r="X9803">
        <v>2024</v>
      </c>
      <c r="Y9803">
        <v>17948000</v>
      </c>
    </row>
    <row r="9804" spans="2:25" x14ac:dyDescent="0.35">
      <c r="B9804" t="s">
        <v>6687</v>
      </c>
      <c r="C9804" s="1">
        <v>45514</v>
      </c>
      <c r="D9804" t="s">
        <v>1479</v>
      </c>
      <c r="E9804" t="s">
        <v>61</v>
      </c>
      <c r="F9804" t="s">
        <v>193</v>
      </c>
      <c r="G9804">
        <v>1</v>
      </c>
      <c r="H9804">
        <v>3190200</v>
      </c>
      <c r="I9804">
        <v>2371300</v>
      </c>
      <c r="J9804" t="s">
        <v>14</v>
      </c>
      <c r="K9804">
        <v>3190200</v>
      </c>
      <c r="L9804" t="s">
        <v>7207</v>
      </c>
      <c r="M9804" t="s">
        <v>7203</v>
      </c>
      <c r="N9804" s="1">
        <v>43884</v>
      </c>
      <c r="O9804" t="s">
        <v>193</v>
      </c>
      <c r="P9804" t="s">
        <v>7218</v>
      </c>
      <c r="Q9804" t="s">
        <v>7219</v>
      </c>
      <c r="R9804" t="s">
        <v>7225</v>
      </c>
      <c r="S9804">
        <v>2272155</v>
      </c>
      <c r="T9804">
        <v>3056827</v>
      </c>
      <c r="U9804">
        <v>0.25700000000000001</v>
      </c>
      <c r="V9804">
        <v>818900</v>
      </c>
      <c r="W9804">
        <v>2371300</v>
      </c>
      <c r="X9804">
        <v>2024</v>
      </c>
      <c r="Y9804">
        <v>4466280</v>
      </c>
    </row>
    <row r="9805" spans="2:25" x14ac:dyDescent="0.35">
      <c r="B9805" t="s">
        <v>6014</v>
      </c>
      <c r="C9805" s="1">
        <v>45355</v>
      </c>
      <c r="D9805" t="s">
        <v>578</v>
      </c>
      <c r="E9805" t="s">
        <v>125</v>
      </c>
      <c r="F9805" t="s">
        <v>193</v>
      </c>
      <c r="G9805">
        <v>4</v>
      </c>
      <c r="H9805">
        <v>3151300</v>
      </c>
      <c r="I9805">
        <v>2342400</v>
      </c>
      <c r="J9805" t="s">
        <v>18</v>
      </c>
      <c r="K9805">
        <v>12605200</v>
      </c>
      <c r="L9805" t="s">
        <v>7204</v>
      </c>
      <c r="M9805" t="s">
        <v>7203</v>
      </c>
      <c r="N9805" s="1">
        <v>43558</v>
      </c>
      <c r="O9805" t="s">
        <v>193</v>
      </c>
      <c r="P9805" t="s">
        <v>7218</v>
      </c>
      <c r="Q9805" t="s">
        <v>7219</v>
      </c>
      <c r="R9805" t="s">
        <v>7225</v>
      </c>
      <c r="S9805">
        <v>2272155</v>
      </c>
      <c r="T9805">
        <v>3056827</v>
      </c>
      <c r="U9805">
        <v>0.25700000000000001</v>
      </c>
      <c r="V9805">
        <v>3235600</v>
      </c>
      <c r="W9805">
        <v>9369600</v>
      </c>
      <c r="X9805">
        <v>2024</v>
      </c>
      <c r="Y9805">
        <v>17647280</v>
      </c>
    </row>
    <row r="9806" spans="2:25" x14ac:dyDescent="0.35">
      <c r="B9806" t="s">
        <v>6959</v>
      </c>
      <c r="C9806" s="1">
        <v>45583</v>
      </c>
      <c r="D9806" t="s">
        <v>1809</v>
      </c>
      <c r="E9806" t="s">
        <v>261</v>
      </c>
      <c r="F9806" t="s">
        <v>107</v>
      </c>
      <c r="G9806">
        <v>3</v>
      </c>
      <c r="H9806">
        <v>709500</v>
      </c>
      <c r="I9806">
        <v>554000</v>
      </c>
      <c r="J9806" t="s">
        <v>18</v>
      </c>
      <c r="K9806">
        <v>2128500</v>
      </c>
      <c r="L9806" t="s">
        <v>7208</v>
      </c>
      <c r="M9806" t="s">
        <v>7206</v>
      </c>
      <c r="N9806" s="1">
        <v>44411</v>
      </c>
      <c r="O9806" t="s">
        <v>107</v>
      </c>
      <c r="P9806" t="s">
        <v>7237</v>
      </c>
      <c r="Q9806" t="s">
        <v>7238</v>
      </c>
      <c r="R9806" t="s">
        <v>7225</v>
      </c>
      <c r="S9806">
        <v>466356</v>
      </c>
      <c r="T9806">
        <v>597191</v>
      </c>
      <c r="U9806">
        <v>0.219</v>
      </c>
      <c r="V9806">
        <v>466500</v>
      </c>
      <c r="W9806">
        <v>1662000</v>
      </c>
      <c r="X9806">
        <v>2024</v>
      </c>
      <c r="Y9806">
        <v>2979900</v>
      </c>
    </row>
    <row r="9807" spans="2:25" x14ac:dyDescent="0.35">
      <c r="B9807" t="s">
        <v>6178</v>
      </c>
      <c r="C9807" s="1">
        <v>45393</v>
      </c>
      <c r="D9807" t="s">
        <v>764</v>
      </c>
      <c r="E9807" t="s">
        <v>2368</v>
      </c>
      <c r="F9807" t="s">
        <v>107</v>
      </c>
      <c r="G9807">
        <v>2</v>
      </c>
      <c r="H9807">
        <v>707700</v>
      </c>
      <c r="I9807">
        <v>552700</v>
      </c>
      <c r="J9807" t="s">
        <v>14</v>
      </c>
      <c r="K9807">
        <v>1415400</v>
      </c>
      <c r="L9807" t="s">
        <v>7208</v>
      </c>
      <c r="M9807" t="s">
        <v>7203</v>
      </c>
      <c r="N9807" s="1">
        <v>44844</v>
      </c>
      <c r="O9807" t="s">
        <v>107</v>
      </c>
      <c r="P9807" t="s">
        <v>7237</v>
      </c>
      <c r="Q9807" t="s">
        <v>7238</v>
      </c>
      <c r="R9807" t="s">
        <v>7225</v>
      </c>
      <c r="S9807">
        <v>466356</v>
      </c>
      <c r="T9807">
        <v>597191</v>
      </c>
      <c r="U9807">
        <v>0.219</v>
      </c>
      <c r="V9807">
        <v>310000</v>
      </c>
      <c r="W9807">
        <v>1105400</v>
      </c>
      <c r="X9807">
        <v>2024</v>
      </c>
      <c r="Y9807">
        <v>1981559.9999999998</v>
      </c>
    </row>
    <row r="9808" spans="2:25" x14ac:dyDescent="0.35">
      <c r="B9808" t="s">
        <v>6312</v>
      </c>
      <c r="C9808" s="1">
        <v>45426</v>
      </c>
      <c r="D9808" t="s">
        <v>931</v>
      </c>
      <c r="E9808" t="s">
        <v>665</v>
      </c>
      <c r="F9808" t="s">
        <v>107</v>
      </c>
      <c r="G9808">
        <v>3</v>
      </c>
      <c r="H9808">
        <v>685400</v>
      </c>
      <c r="I9808">
        <v>535200</v>
      </c>
      <c r="J9808" t="s">
        <v>18</v>
      </c>
      <c r="K9808">
        <v>2056200</v>
      </c>
      <c r="L9808" t="s">
        <v>7209</v>
      </c>
      <c r="M9808" t="s">
        <v>7203</v>
      </c>
      <c r="N9808" s="1">
        <v>43731</v>
      </c>
      <c r="O9808" t="s">
        <v>107</v>
      </c>
      <c r="P9808" t="s">
        <v>7237</v>
      </c>
      <c r="Q9808" t="s">
        <v>7238</v>
      </c>
      <c r="R9808" t="s">
        <v>7225</v>
      </c>
      <c r="S9808">
        <v>466356</v>
      </c>
      <c r="T9808">
        <v>597191</v>
      </c>
      <c r="U9808">
        <v>0.219</v>
      </c>
      <c r="V9808">
        <v>450600</v>
      </c>
      <c r="W9808">
        <v>1605600</v>
      </c>
      <c r="X9808">
        <v>2024</v>
      </c>
      <c r="Y9808">
        <v>2878680</v>
      </c>
    </row>
    <row r="9809" spans="2:25" x14ac:dyDescent="0.35">
      <c r="B9809" t="s">
        <v>6164</v>
      </c>
      <c r="C9809" s="1">
        <v>45391</v>
      </c>
      <c r="D9809" t="s">
        <v>764</v>
      </c>
      <c r="E9809" t="s">
        <v>114</v>
      </c>
      <c r="F9809" t="s">
        <v>107</v>
      </c>
      <c r="G9809">
        <v>1</v>
      </c>
      <c r="H9809">
        <v>684500</v>
      </c>
      <c r="I9809">
        <v>534600</v>
      </c>
      <c r="J9809" t="s">
        <v>14</v>
      </c>
      <c r="K9809">
        <v>684500</v>
      </c>
      <c r="L9809" t="s">
        <v>7209</v>
      </c>
      <c r="M9809" t="s">
        <v>7203</v>
      </c>
      <c r="N9809" s="1">
        <v>43509</v>
      </c>
      <c r="O9809" t="s">
        <v>107</v>
      </c>
      <c r="P9809" t="s">
        <v>7237</v>
      </c>
      <c r="Q9809" t="s">
        <v>7238</v>
      </c>
      <c r="R9809" t="s">
        <v>7225</v>
      </c>
      <c r="S9809">
        <v>466356</v>
      </c>
      <c r="T9809">
        <v>597191</v>
      </c>
      <c r="U9809">
        <v>0.219</v>
      </c>
      <c r="V9809">
        <v>149900</v>
      </c>
      <c r="W9809">
        <v>534600</v>
      </c>
      <c r="X9809">
        <v>2024</v>
      </c>
      <c r="Y9809">
        <v>958299.99999999988</v>
      </c>
    </row>
    <row r="9810" spans="2:25" x14ac:dyDescent="0.35">
      <c r="B9810" t="s">
        <v>6075</v>
      </c>
      <c r="C9810" s="1">
        <v>45368</v>
      </c>
      <c r="D9810" t="s">
        <v>578</v>
      </c>
      <c r="E9810" t="s">
        <v>5798</v>
      </c>
      <c r="F9810" t="s">
        <v>107</v>
      </c>
      <c r="G9810">
        <v>4</v>
      </c>
      <c r="H9810">
        <v>681300</v>
      </c>
      <c r="I9810">
        <v>532100</v>
      </c>
      <c r="J9810" t="s">
        <v>18</v>
      </c>
      <c r="K9810">
        <v>2725200</v>
      </c>
      <c r="L9810" t="s">
        <v>7204</v>
      </c>
      <c r="M9810" t="s">
        <v>7203</v>
      </c>
      <c r="N9810" s="1">
        <v>45374</v>
      </c>
      <c r="O9810" t="s">
        <v>107</v>
      </c>
      <c r="P9810" t="s">
        <v>7237</v>
      </c>
      <c r="Q9810" t="s">
        <v>7238</v>
      </c>
      <c r="R9810" t="s">
        <v>7225</v>
      </c>
      <c r="S9810">
        <v>466356</v>
      </c>
      <c r="T9810">
        <v>597191</v>
      </c>
      <c r="U9810">
        <v>0.219</v>
      </c>
      <c r="V9810">
        <v>596800</v>
      </c>
      <c r="W9810">
        <v>2128400</v>
      </c>
      <c r="X9810">
        <v>2024</v>
      </c>
      <c r="Y9810">
        <v>3815279.9999999995</v>
      </c>
    </row>
    <row r="9811" spans="2:25" x14ac:dyDescent="0.35">
      <c r="B9811" t="s">
        <v>6448</v>
      </c>
      <c r="C9811" s="1">
        <v>45457</v>
      </c>
      <c r="D9811" t="s">
        <v>1091</v>
      </c>
      <c r="E9811" t="s">
        <v>665</v>
      </c>
      <c r="F9811" t="s">
        <v>107</v>
      </c>
      <c r="G9811">
        <v>1</v>
      </c>
      <c r="H9811">
        <v>667700</v>
      </c>
      <c r="I9811">
        <v>521400</v>
      </c>
      <c r="J9811" t="s">
        <v>14</v>
      </c>
      <c r="K9811">
        <v>667700</v>
      </c>
      <c r="L9811" t="s">
        <v>7209</v>
      </c>
      <c r="M9811" t="s">
        <v>7203</v>
      </c>
      <c r="N9811" s="1">
        <v>43731</v>
      </c>
      <c r="O9811" t="s">
        <v>107</v>
      </c>
      <c r="P9811" t="s">
        <v>7237</v>
      </c>
      <c r="Q9811" t="s">
        <v>7238</v>
      </c>
      <c r="R9811" t="s">
        <v>7225</v>
      </c>
      <c r="S9811">
        <v>466356</v>
      </c>
      <c r="T9811">
        <v>597191</v>
      </c>
      <c r="U9811">
        <v>0.219</v>
      </c>
      <c r="V9811">
        <v>146300</v>
      </c>
      <c r="W9811">
        <v>521400</v>
      </c>
      <c r="X9811">
        <v>2024</v>
      </c>
      <c r="Y9811">
        <v>934779.99999999988</v>
      </c>
    </row>
    <row r="9812" spans="2:25" x14ac:dyDescent="0.35">
      <c r="B9812" t="s">
        <v>6236</v>
      </c>
      <c r="C9812" s="1">
        <v>45406</v>
      </c>
      <c r="D9812" t="s">
        <v>764</v>
      </c>
      <c r="E9812" t="s">
        <v>449</v>
      </c>
      <c r="F9812" t="s">
        <v>107</v>
      </c>
      <c r="G9812">
        <v>5</v>
      </c>
      <c r="H9812">
        <v>657400</v>
      </c>
      <c r="I9812">
        <v>513400</v>
      </c>
      <c r="J9812" t="s">
        <v>14</v>
      </c>
      <c r="K9812">
        <v>3287000</v>
      </c>
      <c r="L9812" t="s">
        <v>7204</v>
      </c>
      <c r="M9812" t="s">
        <v>7203</v>
      </c>
      <c r="N9812" s="1">
        <v>44129</v>
      </c>
      <c r="O9812" t="s">
        <v>107</v>
      </c>
      <c r="P9812" t="s">
        <v>7237</v>
      </c>
      <c r="Q9812" t="s">
        <v>7238</v>
      </c>
      <c r="R9812" t="s">
        <v>7225</v>
      </c>
      <c r="S9812">
        <v>466356</v>
      </c>
      <c r="T9812">
        <v>597191</v>
      </c>
      <c r="U9812">
        <v>0.219</v>
      </c>
      <c r="V9812">
        <v>720000</v>
      </c>
      <c r="W9812">
        <v>2567000</v>
      </c>
      <c r="X9812">
        <v>2024</v>
      </c>
      <c r="Y9812">
        <v>4601800</v>
      </c>
    </row>
    <row r="9813" spans="2:25" x14ac:dyDescent="0.35">
      <c r="B9813" t="s">
        <v>5869</v>
      </c>
      <c r="C9813" s="1">
        <v>45314</v>
      </c>
      <c r="D9813" t="s">
        <v>11</v>
      </c>
      <c r="E9813" t="s">
        <v>5870</v>
      </c>
      <c r="F9813" t="s">
        <v>107</v>
      </c>
      <c r="G9813">
        <v>1</v>
      </c>
      <c r="H9813">
        <v>648600</v>
      </c>
      <c r="I9813">
        <v>506500</v>
      </c>
      <c r="J9813" t="s">
        <v>14</v>
      </c>
      <c r="K9813">
        <v>648600</v>
      </c>
      <c r="L9813" t="s">
        <v>7209</v>
      </c>
      <c r="M9813" t="s">
        <v>7203</v>
      </c>
      <c r="N9813" s="1">
        <v>45414</v>
      </c>
      <c r="O9813" t="s">
        <v>107</v>
      </c>
      <c r="P9813" t="s">
        <v>7237</v>
      </c>
      <c r="Q9813" t="s">
        <v>7238</v>
      </c>
      <c r="R9813" t="s">
        <v>7225</v>
      </c>
      <c r="S9813">
        <v>466356</v>
      </c>
      <c r="T9813">
        <v>597191</v>
      </c>
      <c r="U9813">
        <v>0.219</v>
      </c>
      <c r="V9813">
        <v>142100</v>
      </c>
      <c r="W9813">
        <v>506500</v>
      </c>
      <c r="X9813">
        <v>2024</v>
      </c>
      <c r="Y9813">
        <v>908040</v>
      </c>
    </row>
    <row r="9814" spans="2:25" x14ac:dyDescent="0.35">
      <c r="B9814" t="s">
        <v>6053</v>
      </c>
      <c r="C9814" s="1">
        <v>45364</v>
      </c>
      <c r="D9814" t="s">
        <v>578</v>
      </c>
      <c r="E9814" t="s">
        <v>2448</v>
      </c>
      <c r="F9814" t="s">
        <v>107</v>
      </c>
      <c r="G9814">
        <v>1</v>
      </c>
      <c r="H9814">
        <v>631600</v>
      </c>
      <c r="I9814">
        <v>493300</v>
      </c>
      <c r="J9814" t="s">
        <v>14</v>
      </c>
      <c r="K9814">
        <v>631600</v>
      </c>
      <c r="L9814" t="s">
        <v>7208</v>
      </c>
      <c r="M9814" t="s">
        <v>7206</v>
      </c>
      <c r="N9814" s="1">
        <v>44578</v>
      </c>
      <c r="O9814" t="s">
        <v>107</v>
      </c>
      <c r="P9814" t="s">
        <v>7237</v>
      </c>
      <c r="Q9814" t="s">
        <v>7238</v>
      </c>
      <c r="R9814" t="s">
        <v>7225</v>
      </c>
      <c r="S9814">
        <v>466356</v>
      </c>
      <c r="T9814">
        <v>597191</v>
      </c>
      <c r="U9814">
        <v>0.219</v>
      </c>
      <c r="V9814">
        <v>138300</v>
      </c>
      <c r="W9814">
        <v>493300</v>
      </c>
      <c r="X9814">
        <v>2024</v>
      </c>
      <c r="Y9814">
        <v>884240</v>
      </c>
    </row>
    <row r="9815" spans="2:25" x14ac:dyDescent="0.35">
      <c r="B9815" t="s">
        <v>6781</v>
      </c>
      <c r="C9815" s="1">
        <v>45535</v>
      </c>
      <c r="D9815" t="s">
        <v>1479</v>
      </c>
      <c r="E9815" t="s">
        <v>119</v>
      </c>
      <c r="F9815" t="s">
        <v>107</v>
      </c>
      <c r="G9815">
        <v>3</v>
      </c>
      <c r="H9815">
        <v>570400</v>
      </c>
      <c r="I9815">
        <v>445400</v>
      </c>
      <c r="J9815" t="s">
        <v>14</v>
      </c>
      <c r="K9815">
        <v>1711200</v>
      </c>
      <c r="L9815" t="s">
        <v>7208</v>
      </c>
      <c r="M9815" t="s">
        <v>7206</v>
      </c>
      <c r="N9815" s="1">
        <v>43601</v>
      </c>
      <c r="O9815" t="s">
        <v>107</v>
      </c>
      <c r="P9815" t="s">
        <v>7237</v>
      </c>
      <c r="Q9815" t="s">
        <v>7238</v>
      </c>
      <c r="R9815" t="s">
        <v>7225</v>
      </c>
      <c r="S9815">
        <v>466356</v>
      </c>
      <c r="T9815">
        <v>597191</v>
      </c>
      <c r="U9815">
        <v>0.219</v>
      </c>
      <c r="V9815">
        <v>375000</v>
      </c>
      <c r="W9815">
        <v>1336200</v>
      </c>
      <c r="X9815">
        <v>2024</v>
      </c>
      <c r="Y9815">
        <v>2395680</v>
      </c>
    </row>
    <row r="9816" spans="2:25" x14ac:dyDescent="0.35">
      <c r="B9816" t="s">
        <v>6633</v>
      </c>
      <c r="C9816" s="1">
        <v>45501</v>
      </c>
      <c r="D9816" t="s">
        <v>1277</v>
      </c>
      <c r="E9816" t="s">
        <v>4040</v>
      </c>
      <c r="F9816" t="s">
        <v>138</v>
      </c>
      <c r="G9816">
        <v>1</v>
      </c>
      <c r="H9816">
        <v>2822300</v>
      </c>
      <c r="I9816">
        <v>2094000</v>
      </c>
      <c r="J9816" t="s">
        <v>18</v>
      </c>
      <c r="K9816">
        <v>2822300</v>
      </c>
      <c r="L9816" t="s">
        <v>7205</v>
      </c>
      <c r="M9816" t="s">
        <v>7203</v>
      </c>
      <c r="N9816" s="1">
        <v>45286</v>
      </c>
      <c r="O9816" t="s">
        <v>138</v>
      </c>
      <c r="P9816" t="s">
        <v>7231</v>
      </c>
      <c r="Q9816" t="s">
        <v>7241</v>
      </c>
      <c r="R9816" t="s">
        <v>7230</v>
      </c>
      <c r="S9816">
        <v>1858200</v>
      </c>
      <c r="T9816">
        <v>2504474</v>
      </c>
      <c r="U9816">
        <v>0.25800000000000001</v>
      </c>
      <c r="V9816">
        <v>728300</v>
      </c>
      <c r="W9816">
        <v>2094000</v>
      </c>
      <c r="X9816">
        <v>2024</v>
      </c>
      <c r="Y9816">
        <v>3951219.9999999995</v>
      </c>
    </row>
    <row r="9817" spans="2:25" x14ac:dyDescent="0.35">
      <c r="B9817" t="s">
        <v>6604</v>
      </c>
      <c r="C9817" s="1">
        <v>45494</v>
      </c>
      <c r="D9817" t="s">
        <v>1277</v>
      </c>
      <c r="E9817" t="s">
        <v>477</v>
      </c>
      <c r="F9817" t="s">
        <v>138</v>
      </c>
      <c r="G9817">
        <v>4</v>
      </c>
      <c r="H9817">
        <v>2789000</v>
      </c>
      <c r="I9817">
        <v>2069300</v>
      </c>
      <c r="J9817" t="s">
        <v>18</v>
      </c>
      <c r="K9817">
        <v>11156000</v>
      </c>
      <c r="L9817" t="s">
        <v>7210</v>
      </c>
      <c r="M9817" t="s">
        <v>7203</v>
      </c>
      <c r="N9817" s="1">
        <v>44490</v>
      </c>
      <c r="O9817" t="s">
        <v>138</v>
      </c>
      <c r="P9817" t="s">
        <v>7231</v>
      </c>
      <c r="Q9817" t="s">
        <v>7241</v>
      </c>
      <c r="R9817" t="s">
        <v>7230</v>
      </c>
      <c r="S9817">
        <v>1858200</v>
      </c>
      <c r="T9817">
        <v>2504474</v>
      </c>
      <c r="U9817">
        <v>0.25800000000000001</v>
      </c>
      <c r="V9817">
        <v>2878800</v>
      </c>
      <c r="W9817">
        <v>8277200</v>
      </c>
      <c r="X9817">
        <v>2024</v>
      </c>
      <c r="Y9817">
        <v>15618399.999999998</v>
      </c>
    </row>
    <row r="9818" spans="2:25" x14ac:dyDescent="0.35">
      <c r="B9818" t="s">
        <v>6946</v>
      </c>
      <c r="C9818" s="1">
        <v>45580</v>
      </c>
      <c r="D9818" t="s">
        <v>1809</v>
      </c>
      <c r="E9818" t="s">
        <v>152</v>
      </c>
      <c r="F9818" t="s">
        <v>138</v>
      </c>
      <c r="G9818">
        <v>4</v>
      </c>
      <c r="H9818">
        <v>2739200</v>
      </c>
      <c r="I9818">
        <v>2032400</v>
      </c>
      <c r="J9818" t="s">
        <v>18</v>
      </c>
      <c r="K9818">
        <v>10956800</v>
      </c>
      <c r="L9818" t="s">
        <v>7207</v>
      </c>
      <c r="M9818" t="s">
        <v>7203</v>
      </c>
      <c r="N9818" s="1">
        <v>44087</v>
      </c>
      <c r="O9818" t="s">
        <v>138</v>
      </c>
      <c r="P9818" t="s">
        <v>7231</v>
      </c>
      <c r="Q9818" t="s">
        <v>7241</v>
      </c>
      <c r="R9818" t="s">
        <v>7230</v>
      </c>
      <c r="S9818">
        <v>1858200</v>
      </c>
      <c r="T9818">
        <v>2504474</v>
      </c>
      <c r="U9818">
        <v>0.25800000000000001</v>
      </c>
      <c r="V9818">
        <v>2827200</v>
      </c>
      <c r="W9818">
        <v>8129600</v>
      </c>
      <c r="X9818">
        <v>2024</v>
      </c>
      <c r="Y9818">
        <v>15339519.999999998</v>
      </c>
    </row>
    <row r="9819" spans="2:25" x14ac:dyDescent="0.35">
      <c r="B9819" t="s">
        <v>6131</v>
      </c>
      <c r="C9819" s="1">
        <v>45382</v>
      </c>
      <c r="D9819" t="s">
        <v>578</v>
      </c>
      <c r="E9819" t="s">
        <v>5870</v>
      </c>
      <c r="F9819" t="s">
        <v>138</v>
      </c>
      <c r="G9819">
        <v>5</v>
      </c>
      <c r="H9819">
        <v>2572700</v>
      </c>
      <c r="I9819">
        <v>1908800</v>
      </c>
      <c r="J9819" t="s">
        <v>14</v>
      </c>
      <c r="K9819">
        <v>12863500</v>
      </c>
      <c r="L9819" t="s">
        <v>7209</v>
      </c>
      <c r="M9819" t="s">
        <v>7203</v>
      </c>
      <c r="N9819" s="1">
        <v>45414</v>
      </c>
      <c r="O9819" t="s">
        <v>138</v>
      </c>
      <c r="P9819" t="s">
        <v>7231</v>
      </c>
      <c r="Q9819" t="s">
        <v>7241</v>
      </c>
      <c r="R9819" t="s">
        <v>7230</v>
      </c>
      <c r="S9819">
        <v>1858200</v>
      </c>
      <c r="T9819">
        <v>2504474</v>
      </c>
      <c r="U9819">
        <v>0.25800000000000001</v>
      </c>
      <c r="V9819">
        <v>3319500</v>
      </c>
      <c r="W9819">
        <v>9544000</v>
      </c>
      <c r="X9819">
        <v>2024</v>
      </c>
      <c r="Y9819">
        <v>18008900</v>
      </c>
    </row>
    <row r="9820" spans="2:25" x14ac:dyDescent="0.35">
      <c r="B9820" t="s">
        <v>6525</v>
      </c>
      <c r="C9820" s="1">
        <v>45477</v>
      </c>
      <c r="D9820" t="s">
        <v>1277</v>
      </c>
      <c r="E9820" t="s">
        <v>701</v>
      </c>
      <c r="F9820" t="s">
        <v>138</v>
      </c>
      <c r="G9820">
        <v>3</v>
      </c>
      <c r="H9820">
        <v>2459900</v>
      </c>
      <c r="I9820">
        <v>1825100</v>
      </c>
      <c r="J9820" t="s">
        <v>14</v>
      </c>
      <c r="K9820">
        <v>7379700</v>
      </c>
      <c r="L9820" t="s">
        <v>7204</v>
      </c>
      <c r="M9820" t="s">
        <v>7203</v>
      </c>
      <c r="N9820" s="1">
        <v>44532</v>
      </c>
      <c r="O9820" t="s">
        <v>138</v>
      </c>
      <c r="P9820" t="s">
        <v>7231</v>
      </c>
      <c r="Q9820" t="s">
        <v>7241</v>
      </c>
      <c r="R9820" t="s">
        <v>7230</v>
      </c>
      <c r="S9820">
        <v>1858200</v>
      </c>
      <c r="T9820">
        <v>2504474</v>
      </c>
      <c r="U9820">
        <v>0.25800000000000001</v>
      </c>
      <c r="V9820">
        <v>1904400</v>
      </c>
      <c r="W9820">
        <v>5475300</v>
      </c>
      <c r="X9820">
        <v>2024</v>
      </c>
      <c r="Y9820">
        <v>10331580</v>
      </c>
    </row>
    <row r="9821" spans="2:25" x14ac:dyDescent="0.35">
      <c r="B9821" t="s">
        <v>6665</v>
      </c>
      <c r="C9821" s="1">
        <v>45509</v>
      </c>
      <c r="D9821" t="s">
        <v>1479</v>
      </c>
      <c r="E9821" t="s">
        <v>5852</v>
      </c>
      <c r="F9821" t="s">
        <v>138</v>
      </c>
      <c r="G9821">
        <v>4</v>
      </c>
      <c r="H9821">
        <v>2379300</v>
      </c>
      <c r="I9821">
        <v>1765300</v>
      </c>
      <c r="J9821" t="s">
        <v>14</v>
      </c>
      <c r="K9821">
        <v>9517200</v>
      </c>
      <c r="L9821" t="s">
        <v>7202</v>
      </c>
      <c r="M9821" t="s">
        <v>7203</v>
      </c>
      <c r="N9821" s="1">
        <v>45427</v>
      </c>
      <c r="O9821" t="s">
        <v>138</v>
      </c>
      <c r="P9821" t="s">
        <v>7231</v>
      </c>
      <c r="Q9821" t="s">
        <v>7241</v>
      </c>
      <c r="R9821" t="s">
        <v>7230</v>
      </c>
      <c r="S9821">
        <v>1858200</v>
      </c>
      <c r="T9821">
        <v>2504474</v>
      </c>
      <c r="U9821">
        <v>0.25800000000000001</v>
      </c>
      <c r="V9821">
        <v>2456000</v>
      </c>
      <c r="W9821">
        <v>7061200</v>
      </c>
      <c r="X9821">
        <v>2024</v>
      </c>
      <c r="Y9821">
        <v>13324080</v>
      </c>
    </row>
    <row r="9822" spans="2:25" x14ac:dyDescent="0.35">
      <c r="B9822" t="s">
        <v>6462</v>
      </c>
      <c r="C9822" s="1">
        <v>45461</v>
      </c>
      <c r="D9822" t="s">
        <v>1091</v>
      </c>
      <c r="E9822" t="s">
        <v>6298</v>
      </c>
      <c r="F9822" t="s">
        <v>344</v>
      </c>
      <c r="G9822">
        <v>4</v>
      </c>
      <c r="H9822">
        <v>149600</v>
      </c>
      <c r="I9822">
        <v>98000</v>
      </c>
      <c r="J9822" t="s">
        <v>18</v>
      </c>
      <c r="K9822">
        <v>598400</v>
      </c>
      <c r="L9822" t="s">
        <v>7209</v>
      </c>
      <c r="M9822" t="s">
        <v>7203</v>
      </c>
      <c r="N9822" s="1">
        <v>45449</v>
      </c>
      <c r="O9822" t="s">
        <v>344</v>
      </c>
      <c r="P9822" t="s">
        <v>7235</v>
      </c>
      <c r="Q9822" t="s">
        <v>7250</v>
      </c>
      <c r="R9822" t="s">
        <v>7225</v>
      </c>
      <c r="S9822">
        <v>81569</v>
      </c>
      <c r="T9822">
        <v>124531</v>
      </c>
      <c r="U9822">
        <v>0.34499999999999997</v>
      </c>
      <c r="V9822">
        <v>206400</v>
      </c>
      <c r="W9822">
        <v>392000</v>
      </c>
      <c r="X9822">
        <v>2024</v>
      </c>
      <c r="Y9822">
        <v>837760</v>
      </c>
    </row>
    <row r="9823" spans="2:25" x14ac:dyDescent="0.35">
      <c r="B9823" t="s">
        <v>6419</v>
      </c>
      <c r="C9823" s="1">
        <v>45451</v>
      </c>
      <c r="D9823" t="s">
        <v>1091</v>
      </c>
      <c r="E9823" t="s">
        <v>451</v>
      </c>
      <c r="F9823" t="s">
        <v>344</v>
      </c>
      <c r="G9823">
        <v>4</v>
      </c>
      <c r="H9823">
        <v>148300</v>
      </c>
      <c r="I9823">
        <v>97100</v>
      </c>
      <c r="J9823" t="s">
        <v>14</v>
      </c>
      <c r="K9823">
        <v>593200</v>
      </c>
      <c r="L9823" t="s">
        <v>7207</v>
      </c>
      <c r="M9823" t="s">
        <v>7203</v>
      </c>
      <c r="N9823" s="1">
        <v>43773</v>
      </c>
      <c r="O9823" t="s">
        <v>344</v>
      </c>
      <c r="P9823" t="s">
        <v>7235</v>
      </c>
      <c r="Q9823" t="s">
        <v>7250</v>
      </c>
      <c r="R9823" t="s">
        <v>7225</v>
      </c>
      <c r="S9823">
        <v>81569</v>
      </c>
      <c r="T9823">
        <v>124531</v>
      </c>
      <c r="U9823">
        <v>0.34499999999999997</v>
      </c>
      <c r="V9823">
        <v>204800</v>
      </c>
      <c r="W9823">
        <v>388400</v>
      </c>
      <c r="X9823">
        <v>2024</v>
      </c>
      <c r="Y9823">
        <v>830480</v>
      </c>
    </row>
    <row r="9824" spans="2:25" x14ac:dyDescent="0.35">
      <c r="B9824" t="s">
        <v>6166</v>
      </c>
      <c r="C9824" s="1">
        <v>45391</v>
      </c>
      <c r="D9824" t="s">
        <v>764</v>
      </c>
      <c r="E9824" t="s">
        <v>2409</v>
      </c>
      <c r="F9824" t="s">
        <v>344</v>
      </c>
      <c r="G9824">
        <v>1</v>
      </c>
      <c r="H9824">
        <v>148200</v>
      </c>
      <c r="I9824">
        <v>97000</v>
      </c>
      <c r="J9824" t="s">
        <v>14</v>
      </c>
      <c r="K9824">
        <v>148200</v>
      </c>
      <c r="L9824" t="s">
        <v>7207</v>
      </c>
      <c r="M9824" t="s">
        <v>7203</v>
      </c>
      <c r="N9824" s="1">
        <v>44824</v>
      </c>
      <c r="O9824" t="s">
        <v>344</v>
      </c>
      <c r="P9824" t="s">
        <v>7235</v>
      </c>
      <c r="Q9824" t="s">
        <v>7250</v>
      </c>
      <c r="R9824" t="s">
        <v>7225</v>
      </c>
      <c r="S9824">
        <v>81569</v>
      </c>
      <c r="T9824">
        <v>124531</v>
      </c>
      <c r="U9824">
        <v>0.34499999999999997</v>
      </c>
      <c r="V9824">
        <v>51200</v>
      </c>
      <c r="W9824">
        <v>97000</v>
      </c>
      <c r="X9824">
        <v>2024</v>
      </c>
      <c r="Y9824">
        <v>207480</v>
      </c>
    </row>
    <row r="9825" spans="2:25" x14ac:dyDescent="0.35">
      <c r="B9825" t="s">
        <v>6815</v>
      </c>
      <c r="C9825" s="1">
        <v>45541</v>
      </c>
      <c r="D9825" t="s">
        <v>1641</v>
      </c>
      <c r="E9825" t="s">
        <v>56</v>
      </c>
      <c r="F9825" t="s">
        <v>344</v>
      </c>
      <c r="G9825">
        <v>3</v>
      </c>
      <c r="H9825">
        <v>148100</v>
      </c>
      <c r="I9825">
        <v>97000</v>
      </c>
      <c r="J9825" t="s">
        <v>14</v>
      </c>
      <c r="K9825">
        <v>444300</v>
      </c>
      <c r="L9825" t="s">
        <v>7209</v>
      </c>
      <c r="M9825" t="s">
        <v>7203</v>
      </c>
      <c r="N9825" s="1">
        <v>44095</v>
      </c>
      <c r="O9825" t="s">
        <v>344</v>
      </c>
      <c r="P9825" t="s">
        <v>7235</v>
      </c>
      <c r="Q9825" t="s">
        <v>7250</v>
      </c>
      <c r="R9825" t="s">
        <v>7225</v>
      </c>
      <c r="S9825">
        <v>81569</v>
      </c>
      <c r="T9825">
        <v>124531</v>
      </c>
      <c r="U9825">
        <v>0.34499999999999997</v>
      </c>
      <c r="V9825">
        <v>153300</v>
      </c>
      <c r="W9825">
        <v>291000</v>
      </c>
      <c r="X9825">
        <v>2024</v>
      </c>
      <c r="Y9825">
        <v>622020</v>
      </c>
    </row>
    <row r="9826" spans="2:25" x14ac:dyDescent="0.35">
      <c r="B9826" t="s">
        <v>6347</v>
      </c>
      <c r="C9826" s="1">
        <v>45434</v>
      </c>
      <c r="D9826" t="s">
        <v>931</v>
      </c>
      <c r="E9826" t="s">
        <v>2336</v>
      </c>
      <c r="F9826" t="s">
        <v>344</v>
      </c>
      <c r="G9826">
        <v>1</v>
      </c>
      <c r="H9826">
        <v>146700</v>
      </c>
      <c r="I9826">
        <v>96100</v>
      </c>
      <c r="J9826" t="s">
        <v>18</v>
      </c>
      <c r="K9826">
        <v>146700</v>
      </c>
      <c r="L9826" t="s">
        <v>7207</v>
      </c>
      <c r="M9826" t="s">
        <v>7203</v>
      </c>
      <c r="N9826" s="1">
        <v>44730</v>
      </c>
      <c r="O9826" t="s">
        <v>344</v>
      </c>
      <c r="P9826" t="s">
        <v>7235</v>
      </c>
      <c r="Q9826" t="s">
        <v>7250</v>
      </c>
      <c r="R9826" t="s">
        <v>7225</v>
      </c>
      <c r="S9826">
        <v>81569</v>
      </c>
      <c r="T9826">
        <v>124531</v>
      </c>
      <c r="U9826">
        <v>0.34499999999999997</v>
      </c>
      <c r="V9826">
        <v>50600</v>
      </c>
      <c r="W9826">
        <v>96100</v>
      </c>
      <c r="X9826">
        <v>2024</v>
      </c>
      <c r="Y9826">
        <v>205380</v>
      </c>
    </row>
    <row r="9827" spans="2:25" x14ac:dyDescent="0.35">
      <c r="B9827" t="s">
        <v>6704</v>
      </c>
      <c r="C9827" s="1">
        <v>45517</v>
      </c>
      <c r="D9827" t="s">
        <v>1479</v>
      </c>
      <c r="E9827" t="s">
        <v>701</v>
      </c>
      <c r="F9827" t="s">
        <v>344</v>
      </c>
      <c r="G9827">
        <v>3</v>
      </c>
      <c r="H9827">
        <v>146200</v>
      </c>
      <c r="I9827">
        <v>95700</v>
      </c>
      <c r="J9827" t="s">
        <v>14</v>
      </c>
      <c r="K9827">
        <v>438600</v>
      </c>
      <c r="L9827" t="s">
        <v>7204</v>
      </c>
      <c r="M9827" t="s">
        <v>7203</v>
      </c>
      <c r="N9827" s="1">
        <v>44532</v>
      </c>
      <c r="O9827" t="s">
        <v>344</v>
      </c>
      <c r="P9827" t="s">
        <v>7235</v>
      </c>
      <c r="Q9827" t="s">
        <v>7250</v>
      </c>
      <c r="R9827" t="s">
        <v>7225</v>
      </c>
      <c r="S9827">
        <v>81569</v>
      </c>
      <c r="T9827">
        <v>124531</v>
      </c>
      <c r="U9827">
        <v>0.34499999999999997</v>
      </c>
      <c r="V9827">
        <v>151500</v>
      </c>
      <c r="W9827">
        <v>287100</v>
      </c>
      <c r="X9827">
        <v>2024</v>
      </c>
      <c r="Y9827">
        <v>614040</v>
      </c>
    </row>
    <row r="9828" spans="2:25" x14ac:dyDescent="0.35">
      <c r="B9828" t="s">
        <v>6768</v>
      </c>
      <c r="C9828" s="1">
        <v>45532</v>
      </c>
      <c r="D9828" t="s">
        <v>1479</v>
      </c>
      <c r="E9828" t="s">
        <v>889</v>
      </c>
      <c r="F9828" t="s">
        <v>344</v>
      </c>
      <c r="G9828">
        <v>3</v>
      </c>
      <c r="H9828">
        <v>144600</v>
      </c>
      <c r="I9828">
        <v>94700</v>
      </c>
      <c r="J9828" t="s">
        <v>14</v>
      </c>
      <c r="K9828">
        <v>433800</v>
      </c>
      <c r="L9828" t="s">
        <v>7207</v>
      </c>
      <c r="M9828" t="s">
        <v>7203</v>
      </c>
      <c r="N9828" s="1">
        <v>43908</v>
      </c>
      <c r="O9828" t="s">
        <v>344</v>
      </c>
      <c r="P9828" t="s">
        <v>7235</v>
      </c>
      <c r="Q9828" t="s">
        <v>7250</v>
      </c>
      <c r="R9828" t="s">
        <v>7225</v>
      </c>
      <c r="S9828">
        <v>81569</v>
      </c>
      <c r="T9828">
        <v>124531</v>
      </c>
      <c r="U9828">
        <v>0.34499999999999997</v>
      </c>
      <c r="V9828">
        <v>149700</v>
      </c>
      <c r="W9828">
        <v>284100</v>
      </c>
      <c r="X9828">
        <v>2024</v>
      </c>
      <c r="Y9828">
        <v>607320</v>
      </c>
    </row>
    <row r="9829" spans="2:25" x14ac:dyDescent="0.35">
      <c r="B9829" t="s">
        <v>6248</v>
      </c>
      <c r="C9829" s="1">
        <v>45410</v>
      </c>
      <c r="D9829" t="s">
        <v>764</v>
      </c>
      <c r="E9829" t="s">
        <v>2353</v>
      </c>
      <c r="F9829" t="s">
        <v>344</v>
      </c>
      <c r="G9829">
        <v>1</v>
      </c>
      <c r="H9829">
        <v>142900</v>
      </c>
      <c r="I9829">
        <v>93600</v>
      </c>
      <c r="J9829" t="s">
        <v>14</v>
      </c>
      <c r="K9829">
        <v>142900</v>
      </c>
      <c r="L9829" t="s">
        <v>7209</v>
      </c>
      <c r="M9829" t="s">
        <v>7203</v>
      </c>
      <c r="N9829" s="1">
        <v>44852</v>
      </c>
      <c r="O9829" t="s">
        <v>344</v>
      </c>
      <c r="P9829" t="s">
        <v>7235</v>
      </c>
      <c r="Q9829" t="s">
        <v>7250</v>
      </c>
      <c r="R9829" t="s">
        <v>7225</v>
      </c>
      <c r="S9829">
        <v>81569</v>
      </c>
      <c r="T9829">
        <v>124531</v>
      </c>
      <c r="U9829">
        <v>0.34499999999999997</v>
      </c>
      <c r="V9829">
        <v>49300</v>
      </c>
      <c r="W9829">
        <v>93600</v>
      </c>
      <c r="X9829">
        <v>2024</v>
      </c>
      <c r="Y9829">
        <v>200060</v>
      </c>
    </row>
    <row r="9830" spans="2:25" x14ac:dyDescent="0.35">
      <c r="B9830" t="s">
        <v>6422</v>
      </c>
      <c r="C9830" s="1">
        <v>45452</v>
      </c>
      <c r="D9830" t="s">
        <v>1091</v>
      </c>
      <c r="E9830" t="s">
        <v>372</v>
      </c>
      <c r="F9830" t="s">
        <v>344</v>
      </c>
      <c r="G9830">
        <v>2</v>
      </c>
      <c r="H9830">
        <v>142800</v>
      </c>
      <c r="I9830">
        <v>93500</v>
      </c>
      <c r="J9830" t="s">
        <v>18</v>
      </c>
      <c r="K9830">
        <v>285600</v>
      </c>
      <c r="L9830" t="s">
        <v>7205</v>
      </c>
      <c r="M9830" t="s">
        <v>7203</v>
      </c>
      <c r="N9830" s="1">
        <v>43258</v>
      </c>
      <c r="O9830" t="s">
        <v>344</v>
      </c>
      <c r="P9830" t="s">
        <v>7235</v>
      </c>
      <c r="Q9830" t="s">
        <v>7250</v>
      </c>
      <c r="R9830" t="s">
        <v>7225</v>
      </c>
      <c r="S9830">
        <v>81569</v>
      </c>
      <c r="T9830">
        <v>124531</v>
      </c>
      <c r="U9830">
        <v>0.34499999999999997</v>
      </c>
      <c r="V9830">
        <v>98600</v>
      </c>
      <c r="W9830">
        <v>187000</v>
      </c>
      <c r="X9830">
        <v>2024</v>
      </c>
      <c r="Y9830">
        <v>399840</v>
      </c>
    </row>
    <row r="9831" spans="2:25" x14ac:dyDescent="0.35">
      <c r="B9831" t="s">
        <v>6680</v>
      </c>
      <c r="C9831" s="1">
        <v>45512</v>
      </c>
      <c r="D9831" t="s">
        <v>1479</v>
      </c>
      <c r="E9831" t="s">
        <v>5800</v>
      </c>
      <c r="F9831" t="s">
        <v>344</v>
      </c>
      <c r="G9831">
        <v>3</v>
      </c>
      <c r="H9831">
        <v>142600</v>
      </c>
      <c r="I9831">
        <v>93400</v>
      </c>
      <c r="J9831" t="s">
        <v>14</v>
      </c>
      <c r="K9831">
        <v>427800</v>
      </c>
      <c r="L9831" t="s">
        <v>7209</v>
      </c>
      <c r="M9831" t="s">
        <v>7203</v>
      </c>
      <c r="N9831" s="1">
        <v>45510</v>
      </c>
      <c r="O9831" t="s">
        <v>344</v>
      </c>
      <c r="P9831" t="s">
        <v>7235</v>
      </c>
      <c r="Q9831" t="s">
        <v>7250</v>
      </c>
      <c r="R9831" t="s">
        <v>7225</v>
      </c>
      <c r="S9831">
        <v>81569</v>
      </c>
      <c r="T9831">
        <v>124531</v>
      </c>
      <c r="U9831">
        <v>0.34499999999999997</v>
      </c>
      <c r="V9831">
        <v>147600</v>
      </c>
      <c r="W9831">
        <v>280200</v>
      </c>
      <c r="X9831">
        <v>2024</v>
      </c>
      <c r="Y9831">
        <v>598920</v>
      </c>
    </row>
    <row r="9832" spans="2:25" x14ac:dyDescent="0.35">
      <c r="B9832" t="s">
        <v>6833</v>
      </c>
      <c r="C9832" s="1">
        <v>45545</v>
      </c>
      <c r="D9832" t="s">
        <v>1641</v>
      </c>
      <c r="E9832" t="s">
        <v>4040</v>
      </c>
      <c r="F9832" t="s">
        <v>344</v>
      </c>
      <c r="G9832">
        <v>2</v>
      </c>
      <c r="H9832">
        <v>139400</v>
      </c>
      <c r="I9832">
        <v>91300</v>
      </c>
      <c r="J9832" t="s">
        <v>18</v>
      </c>
      <c r="K9832">
        <v>278800</v>
      </c>
      <c r="L9832" t="s">
        <v>7205</v>
      </c>
      <c r="M9832" t="s">
        <v>7203</v>
      </c>
      <c r="N9832" s="1">
        <v>45286</v>
      </c>
      <c r="O9832" t="s">
        <v>344</v>
      </c>
      <c r="P9832" t="s">
        <v>7235</v>
      </c>
      <c r="Q9832" t="s">
        <v>7250</v>
      </c>
      <c r="R9832" t="s">
        <v>7225</v>
      </c>
      <c r="S9832">
        <v>81569</v>
      </c>
      <c r="T9832">
        <v>124531</v>
      </c>
      <c r="U9832">
        <v>0.34499999999999997</v>
      </c>
      <c r="V9832">
        <v>96200</v>
      </c>
      <c r="W9832">
        <v>182600</v>
      </c>
      <c r="X9832">
        <v>2024</v>
      </c>
      <c r="Y9832">
        <v>390320</v>
      </c>
    </row>
    <row r="9833" spans="2:25" x14ac:dyDescent="0.35">
      <c r="B9833" t="s">
        <v>7066</v>
      </c>
      <c r="C9833" s="1">
        <v>45611</v>
      </c>
      <c r="D9833" t="s">
        <v>1962</v>
      </c>
      <c r="E9833" t="s">
        <v>41</v>
      </c>
      <c r="F9833" t="s">
        <v>344</v>
      </c>
      <c r="G9833">
        <v>5</v>
      </c>
      <c r="H9833">
        <v>138000</v>
      </c>
      <c r="I9833">
        <v>90400</v>
      </c>
      <c r="J9833" t="s">
        <v>18</v>
      </c>
      <c r="K9833">
        <v>690000</v>
      </c>
      <c r="L9833" t="s">
        <v>7202</v>
      </c>
      <c r="M9833" t="s">
        <v>7203</v>
      </c>
      <c r="N9833" s="1">
        <v>44021</v>
      </c>
      <c r="O9833" t="s">
        <v>344</v>
      </c>
      <c r="P9833" t="s">
        <v>7235</v>
      </c>
      <c r="Q9833" t="s">
        <v>7250</v>
      </c>
      <c r="R9833" t="s">
        <v>7225</v>
      </c>
      <c r="S9833">
        <v>81569</v>
      </c>
      <c r="T9833">
        <v>124531</v>
      </c>
      <c r="U9833">
        <v>0.34499999999999997</v>
      </c>
      <c r="V9833">
        <v>238000</v>
      </c>
      <c r="W9833">
        <v>452000</v>
      </c>
      <c r="X9833">
        <v>2024</v>
      </c>
      <c r="Y9833">
        <v>965999.99999999988</v>
      </c>
    </row>
    <row r="9834" spans="2:25" x14ac:dyDescent="0.35">
      <c r="B9834" t="s">
        <v>6907</v>
      </c>
      <c r="C9834" s="1">
        <v>45569</v>
      </c>
      <c r="D9834" t="s">
        <v>1809</v>
      </c>
      <c r="E9834" t="s">
        <v>2447</v>
      </c>
      <c r="F9834" t="s">
        <v>344</v>
      </c>
      <c r="G9834">
        <v>3</v>
      </c>
      <c r="H9834">
        <v>137200</v>
      </c>
      <c r="I9834">
        <v>89900</v>
      </c>
      <c r="J9834" t="s">
        <v>18</v>
      </c>
      <c r="K9834">
        <v>411600</v>
      </c>
      <c r="L9834" t="s">
        <v>7208</v>
      </c>
      <c r="M9834" t="s">
        <v>7206</v>
      </c>
      <c r="N9834" s="1">
        <v>44910</v>
      </c>
      <c r="O9834" t="s">
        <v>344</v>
      </c>
      <c r="P9834" t="s">
        <v>7235</v>
      </c>
      <c r="Q9834" t="s">
        <v>7250</v>
      </c>
      <c r="R9834" t="s">
        <v>7225</v>
      </c>
      <c r="S9834">
        <v>81569</v>
      </c>
      <c r="T9834">
        <v>124531</v>
      </c>
      <c r="U9834">
        <v>0.34499999999999997</v>
      </c>
      <c r="V9834">
        <v>141900</v>
      </c>
      <c r="W9834">
        <v>269700</v>
      </c>
      <c r="X9834">
        <v>2024</v>
      </c>
      <c r="Y9834">
        <v>576240</v>
      </c>
    </row>
    <row r="9835" spans="2:25" x14ac:dyDescent="0.35">
      <c r="B9835" t="s">
        <v>6989</v>
      </c>
      <c r="C9835" s="1">
        <v>45591</v>
      </c>
      <c r="D9835" t="s">
        <v>1809</v>
      </c>
      <c r="E9835" t="s">
        <v>190</v>
      </c>
      <c r="F9835" t="s">
        <v>344</v>
      </c>
      <c r="G9835">
        <v>4</v>
      </c>
      <c r="H9835">
        <v>136700</v>
      </c>
      <c r="I9835">
        <v>89500</v>
      </c>
      <c r="J9835" t="s">
        <v>18</v>
      </c>
      <c r="K9835">
        <v>546800</v>
      </c>
      <c r="L9835" t="s">
        <v>7209</v>
      </c>
      <c r="M9835" t="s">
        <v>7206</v>
      </c>
      <c r="N9835" s="1">
        <v>43324</v>
      </c>
      <c r="O9835" t="s">
        <v>344</v>
      </c>
      <c r="P9835" t="s">
        <v>7235</v>
      </c>
      <c r="Q9835" t="s">
        <v>7250</v>
      </c>
      <c r="R9835" t="s">
        <v>7225</v>
      </c>
      <c r="S9835">
        <v>81569</v>
      </c>
      <c r="T9835">
        <v>124531</v>
      </c>
      <c r="U9835">
        <v>0.34499999999999997</v>
      </c>
      <c r="V9835">
        <v>188800</v>
      </c>
      <c r="W9835">
        <v>358000</v>
      </c>
      <c r="X9835">
        <v>2024</v>
      </c>
      <c r="Y9835">
        <v>765520</v>
      </c>
    </row>
    <row r="9836" spans="2:25" x14ac:dyDescent="0.35">
      <c r="B9836" t="s">
        <v>5810</v>
      </c>
      <c r="C9836" s="1">
        <v>45303</v>
      </c>
      <c r="D9836" t="s">
        <v>11</v>
      </c>
      <c r="E9836" t="s">
        <v>5811</v>
      </c>
      <c r="F9836" t="s">
        <v>344</v>
      </c>
      <c r="G9836">
        <v>1</v>
      </c>
      <c r="H9836">
        <v>133700</v>
      </c>
      <c r="I9836">
        <v>87600</v>
      </c>
      <c r="J9836" t="s">
        <v>14</v>
      </c>
      <c r="K9836">
        <v>133700</v>
      </c>
      <c r="L9836" t="s">
        <v>7209</v>
      </c>
      <c r="M9836" t="s">
        <v>7203</v>
      </c>
      <c r="N9836" s="1">
        <v>45427</v>
      </c>
      <c r="O9836" t="s">
        <v>344</v>
      </c>
      <c r="P9836" t="s">
        <v>7235</v>
      </c>
      <c r="Q9836" t="s">
        <v>7250</v>
      </c>
      <c r="R9836" t="s">
        <v>7225</v>
      </c>
      <c r="S9836">
        <v>81569</v>
      </c>
      <c r="T9836">
        <v>124531</v>
      </c>
      <c r="U9836">
        <v>0.34499999999999997</v>
      </c>
      <c r="V9836">
        <v>46100</v>
      </c>
      <c r="W9836">
        <v>87600</v>
      </c>
      <c r="X9836">
        <v>2024</v>
      </c>
      <c r="Y9836">
        <v>187180</v>
      </c>
    </row>
    <row r="9837" spans="2:25" x14ac:dyDescent="0.35">
      <c r="B9837" t="s">
        <v>7018</v>
      </c>
      <c r="C9837" s="1">
        <v>45598</v>
      </c>
      <c r="D9837" t="s">
        <v>1962</v>
      </c>
      <c r="E9837" t="s">
        <v>181</v>
      </c>
      <c r="F9837" t="s">
        <v>344</v>
      </c>
      <c r="G9837">
        <v>2</v>
      </c>
      <c r="H9837">
        <v>128600</v>
      </c>
      <c r="I9837">
        <v>84300</v>
      </c>
      <c r="J9837" t="s">
        <v>18</v>
      </c>
      <c r="K9837">
        <v>257200</v>
      </c>
      <c r="L9837" t="s">
        <v>7202</v>
      </c>
      <c r="M9837" t="s">
        <v>7203</v>
      </c>
      <c r="N9837" s="1">
        <v>44087</v>
      </c>
      <c r="O9837" t="s">
        <v>344</v>
      </c>
      <c r="P9837" t="s">
        <v>7235</v>
      </c>
      <c r="Q9837" t="s">
        <v>7250</v>
      </c>
      <c r="R9837" t="s">
        <v>7225</v>
      </c>
      <c r="S9837">
        <v>81569</v>
      </c>
      <c r="T9837">
        <v>124531</v>
      </c>
      <c r="U9837">
        <v>0.34499999999999997</v>
      </c>
      <c r="V9837">
        <v>88600</v>
      </c>
      <c r="W9837">
        <v>168600</v>
      </c>
      <c r="X9837">
        <v>2024</v>
      </c>
      <c r="Y9837">
        <v>360080</v>
      </c>
    </row>
    <row r="9838" spans="2:25" x14ac:dyDescent="0.35">
      <c r="B9838" t="s">
        <v>6457</v>
      </c>
      <c r="C9838" s="1">
        <v>45459</v>
      </c>
      <c r="D9838" t="s">
        <v>1091</v>
      </c>
      <c r="E9838" t="s">
        <v>2362</v>
      </c>
      <c r="F9838" t="s">
        <v>344</v>
      </c>
      <c r="G9838">
        <v>4</v>
      </c>
      <c r="H9838">
        <v>127400</v>
      </c>
      <c r="I9838">
        <v>83500</v>
      </c>
      <c r="J9838" t="s">
        <v>14</v>
      </c>
      <c r="K9838">
        <v>509600</v>
      </c>
      <c r="L9838" t="s">
        <v>7204</v>
      </c>
      <c r="M9838" t="s">
        <v>7203</v>
      </c>
      <c r="N9838" s="1">
        <v>44892</v>
      </c>
      <c r="O9838" t="s">
        <v>344</v>
      </c>
      <c r="P9838" t="s">
        <v>7235</v>
      </c>
      <c r="Q9838" t="s">
        <v>7250</v>
      </c>
      <c r="R9838" t="s">
        <v>7225</v>
      </c>
      <c r="S9838">
        <v>81569</v>
      </c>
      <c r="T9838">
        <v>124531</v>
      </c>
      <c r="U9838">
        <v>0.34499999999999997</v>
      </c>
      <c r="V9838">
        <v>175600</v>
      </c>
      <c r="W9838">
        <v>334000</v>
      </c>
      <c r="X9838">
        <v>2024</v>
      </c>
      <c r="Y9838">
        <v>713440</v>
      </c>
    </row>
    <row r="9839" spans="2:25" x14ac:dyDescent="0.35">
      <c r="B9839" t="s">
        <v>6119</v>
      </c>
      <c r="C9839" s="1">
        <v>45380</v>
      </c>
      <c r="D9839" t="s">
        <v>578</v>
      </c>
      <c r="E9839" t="s">
        <v>152</v>
      </c>
      <c r="F9839" t="s">
        <v>344</v>
      </c>
      <c r="G9839">
        <v>4</v>
      </c>
      <c r="H9839">
        <v>124400</v>
      </c>
      <c r="I9839">
        <v>81500</v>
      </c>
      <c r="J9839" t="s">
        <v>18</v>
      </c>
      <c r="K9839">
        <v>497600</v>
      </c>
      <c r="L9839" t="s">
        <v>7207</v>
      </c>
      <c r="M9839" t="s">
        <v>7203</v>
      </c>
      <c r="N9839" s="1">
        <v>44087</v>
      </c>
      <c r="O9839" t="s">
        <v>344</v>
      </c>
      <c r="P9839" t="s">
        <v>7235</v>
      </c>
      <c r="Q9839" t="s">
        <v>7250</v>
      </c>
      <c r="R9839" t="s">
        <v>7225</v>
      </c>
      <c r="S9839">
        <v>81569</v>
      </c>
      <c r="T9839">
        <v>124531</v>
      </c>
      <c r="U9839">
        <v>0.34499999999999997</v>
      </c>
      <c r="V9839">
        <v>171600</v>
      </c>
      <c r="W9839">
        <v>326000</v>
      </c>
      <c r="X9839">
        <v>2024</v>
      </c>
      <c r="Y9839">
        <v>696640</v>
      </c>
    </row>
    <row r="9840" spans="2:25" x14ac:dyDescent="0.35">
      <c r="B9840" t="s">
        <v>6689</v>
      </c>
      <c r="C9840" s="1">
        <v>45514</v>
      </c>
      <c r="D9840" t="s">
        <v>1479</v>
      </c>
      <c r="E9840" t="s">
        <v>5835</v>
      </c>
      <c r="F9840" t="s">
        <v>478</v>
      </c>
      <c r="G9840">
        <v>4</v>
      </c>
      <c r="H9840">
        <v>1498000</v>
      </c>
      <c r="I9840">
        <v>1121800</v>
      </c>
      <c r="J9840" t="s">
        <v>18</v>
      </c>
      <c r="K9840">
        <v>5992000</v>
      </c>
      <c r="L9840" t="s">
        <v>7204</v>
      </c>
      <c r="M9840" t="s">
        <v>7203</v>
      </c>
      <c r="N9840" s="1">
        <v>45311</v>
      </c>
      <c r="O9840" t="s">
        <v>478</v>
      </c>
      <c r="P9840" t="s">
        <v>7218</v>
      </c>
      <c r="Q9840" t="s">
        <v>7246</v>
      </c>
      <c r="R9840" t="s">
        <v>7225</v>
      </c>
      <c r="S9840">
        <v>945598</v>
      </c>
      <c r="T9840">
        <v>1262752</v>
      </c>
      <c r="U9840">
        <v>0.251</v>
      </c>
      <c r="V9840">
        <v>1504800</v>
      </c>
      <c r="W9840">
        <v>4487200</v>
      </c>
      <c r="X9840">
        <v>2024</v>
      </c>
      <c r="Y9840">
        <v>8388800</v>
      </c>
    </row>
    <row r="9841" spans="2:25" x14ac:dyDescent="0.35">
      <c r="B9841" t="s">
        <v>6011</v>
      </c>
      <c r="C9841" s="1">
        <v>45354</v>
      </c>
      <c r="D9841" t="s">
        <v>578</v>
      </c>
      <c r="E9841" t="s">
        <v>157</v>
      </c>
      <c r="F9841" t="s">
        <v>478</v>
      </c>
      <c r="G9841">
        <v>2</v>
      </c>
      <c r="H9841">
        <v>1465300</v>
      </c>
      <c r="I9841">
        <v>1097300</v>
      </c>
      <c r="J9841" t="s">
        <v>14</v>
      </c>
      <c r="K9841">
        <v>2930600</v>
      </c>
      <c r="L9841" t="s">
        <v>7204</v>
      </c>
      <c r="M9841" t="s">
        <v>7206</v>
      </c>
      <c r="N9841" s="1">
        <v>43455</v>
      </c>
      <c r="O9841" t="s">
        <v>478</v>
      </c>
      <c r="P9841" t="s">
        <v>7218</v>
      </c>
      <c r="Q9841" t="s">
        <v>7246</v>
      </c>
      <c r="R9841" t="s">
        <v>7225</v>
      </c>
      <c r="S9841">
        <v>945598</v>
      </c>
      <c r="T9841">
        <v>1262752</v>
      </c>
      <c r="U9841">
        <v>0.251</v>
      </c>
      <c r="V9841">
        <v>736000</v>
      </c>
      <c r="W9841">
        <v>2194600</v>
      </c>
      <c r="X9841">
        <v>2024</v>
      </c>
      <c r="Y9841">
        <v>4102839.9999999995</v>
      </c>
    </row>
    <row r="9842" spans="2:25" x14ac:dyDescent="0.35">
      <c r="B9842" t="s">
        <v>6993</v>
      </c>
      <c r="C9842" s="1">
        <v>45592</v>
      </c>
      <c r="D9842" t="s">
        <v>1809</v>
      </c>
      <c r="E9842" t="s">
        <v>2553</v>
      </c>
      <c r="F9842" t="s">
        <v>478</v>
      </c>
      <c r="G9842">
        <v>5</v>
      </c>
      <c r="H9842">
        <v>1456200</v>
      </c>
      <c r="I9842">
        <v>1090500</v>
      </c>
      <c r="J9842" t="s">
        <v>14</v>
      </c>
      <c r="K9842">
        <v>7281000</v>
      </c>
      <c r="L9842" t="s">
        <v>7209</v>
      </c>
      <c r="M9842" t="s">
        <v>7203</v>
      </c>
      <c r="N9842" s="1">
        <v>44825</v>
      </c>
      <c r="O9842" t="s">
        <v>478</v>
      </c>
      <c r="P9842" t="s">
        <v>7218</v>
      </c>
      <c r="Q9842" t="s">
        <v>7246</v>
      </c>
      <c r="R9842" t="s">
        <v>7225</v>
      </c>
      <c r="S9842">
        <v>945598</v>
      </c>
      <c r="T9842">
        <v>1262752</v>
      </c>
      <c r="U9842">
        <v>0.251</v>
      </c>
      <c r="V9842">
        <v>1828500</v>
      </c>
      <c r="W9842">
        <v>5452500</v>
      </c>
      <c r="X9842">
        <v>2024</v>
      </c>
      <c r="Y9842">
        <v>10193400</v>
      </c>
    </row>
    <row r="9843" spans="2:25" x14ac:dyDescent="0.35">
      <c r="B9843" t="s">
        <v>7031</v>
      </c>
      <c r="C9843" s="1">
        <v>45601</v>
      </c>
      <c r="D9843" t="s">
        <v>1962</v>
      </c>
      <c r="E9843" t="s">
        <v>2455</v>
      </c>
      <c r="F9843" t="s">
        <v>478</v>
      </c>
      <c r="G9843">
        <v>3</v>
      </c>
      <c r="H9843">
        <v>1437800</v>
      </c>
      <c r="I9843">
        <v>1076700</v>
      </c>
      <c r="J9843" t="s">
        <v>14</v>
      </c>
      <c r="K9843">
        <v>4313400</v>
      </c>
      <c r="L9843" t="s">
        <v>7208</v>
      </c>
      <c r="M9843" t="s">
        <v>7203</v>
      </c>
      <c r="N9843" s="1">
        <v>44725</v>
      </c>
      <c r="O9843" t="s">
        <v>478</v>
      </c>
      <c r="P9843" t="s">
        <v>7218</v>
      </c>
      <c r="Q9843" t="s">
        <v>7246</v>
      </c>
      <c r="R9843" t="s">
        <v>7225</v>
      </c>
      <c r="S9843">
        <v>945598</v>
      </c>
      <c r="T9843">
        <v>1262752</v>
      </c>
      <c r="U9843">
        <v>0.251</v>
      </c>
      <c r="V9843">
        <v>1083300</v>
      </c>
      <c r="W9843">
        <v>3230100</v>
      </c>
      <c r="X9843">
        <v>2024</v>
      </c>
      <c r="Y9843">
        <v>6038760</v>
      </c>
    </row>
    <row r="9844" spans="2:25" x14ac:dyDescent="0.35">
      <c r="B9844" t="s">
        <v>6432</v>
      </c>
      <c r="C9844" s="1">
        <v>45454</v>
      </c>
      <c r="D9844" t="s">
        <v>1091</v>
      </c>
      <c r="E9844" t="s">
        <v>770</v>
      </c>
      <c r="F9844" t="s">
        <v>478</v>
      </c>
      <c r="G9844">
        <v>5</v>
      </c>
      <c r="H9844">
        <v>1399600</v>
      </c>
      <c r="I9844">
        <v>1048100</v>
      </c>
      <c r="J9844" t="s">
        <v>14</v>
      </c>
      <c r="K9844">
        <v>6998000</v>
      </c>
      <c r="L9844" t="s">
        <v>7204</v>
      </c>
      <c r="M9844" t="s">
        <v>7203</v>
      </c>
      <c r="N9844" s="1">
        <v>44052</v>
      </c>
      <c r="O9844" t="s">
        <v>478</v>
      </c>
      <c r="P9844" t="s">
        <v>7218</v>
      </c>
      <c r="Q9844" t="s">
        <v>7246</v>
      </c>
      <c r="R9844" t="s">
        <v>7225</v>
      </c>
      <c r="S9844">
        <v>945598</v>
      </c>
      <c r="T9844">
        <v>1262752</v>
      </c>
      <c r="U9844">
        <v>0.251</v>
      </c>
      <c r="V9844">
        <v>1757500</v>
      </c>
      <c r="W9844">
        <v>5240500</v>
      </c>
      <c r="X9844">
        <v>2024</v>
      </c>
      <c r="Y9844">
        <v>9797200</v>
      </c>
    </row>
    <row r="9845" spans="2:25" x14ac:dyDescent="0.35">
      <c r="B9845" t="s">
        <v>6060</v>
      </c>
      <c r="C9845" s="1">
        <v>45366</v>
      </c>
      <c r="D9845" t="s">
        <v>578</v>
      </c>
      <c r="E9845" t="s">
        <v>3948</v>
      </c>
      <c r="F9845" t="s">
        <v>478</v>
      </c>
      <c r="G9845">
        <v>5</v>
      </c>
      <c r="H9845">
        <v>1391000</v>
      </c>
      <c r="I9845">
        <v>1041600</v>
      </c>
      <c r="J9845" t="s">
        <v>18</v>
      </c>
      <c r="K9845">
        <v>6955000</v>
      </c>
      <c r="L9845" t="s">
        <v>7208</v>
      </c>
      <c r="M9845" t="s">
        <v>7203</v>
      </c>
      <c r="N9845" s="1">
        <v>45042</v>
      </c>
      <c r="O9845" t="s">
        <v>478</v>
      </c>
      <c r="P9845" t="s">
        <v>7218</v>
      </c>
      <c r="Q9845" t="s">
        <v>7246</v>
      </c>
      <c r="R9845" t="s">
        <v>7225</v>
      </c>
      <c r="S9845">
        <v>945598</v>
      </c>
      <c r="T9845">
        <v>1262752</v>
      </c>
      <c r="U9845">
        <v>0.251</v>
      </c>
      <c r="V9845">
        <v>1747000</v>
      </c>
      <c r="W9845">
        <v>5208000</v>
      </c>
      <c r="X9845">
        <v>2024</v>
      </c>
      <c r="Y9845">
        <v>9737000</v>
      </c>
    </row>
    <row r="9846" spans="2:25" x14ac:dyDescent="0.35">
      <c r="B9846" t="s">
        <v>7006</v>
      </c>
      <c r="C9846" s="1">
        <v>45594</v>
      </c>
      <c r="D9846" t="s">
        <v>1809</v>
      </c>
      <c r="E9846" t="s">
        <v>312</v>
      </c>
      <c r="F9846" t="s">
        <v>478</v>
      </c>
      <c r="G9846">
        <v>1</v>
      </c>
      <c r="H9846">
        <v>1375700</v>
      </c>
      <c r="I9846">
        <v>1030200</v>
      </c>
      <c r="J9846" t="s">
        <v>14</v>
      </c>
      <c r="K9846">
        <v>1375700</v>
      </c>
      <c r="L9846" t="s">
        <v>7208</v>
      </c>
      <c r="M9846" t="s">
        <v>7206</v>
      </c>
      <c r="N9846" s="1">
        <v>44000</v>
      </c>
      <c r="O9846" t="s">
        <v>478</v>
      </c>
      <c r="P9846" t="s">
        <v>7218</v>
      </c>
      <c r="Q9846" t="s">
        <v>7246</v>
      </c>
      <c r="R9846" t="s">
        <v>7225</v>
      </c>
      <c r="S9846">
        <v>945598</v>
      </c>
      <c r="T9846">
        <v>1262752</v>
      </c>
      <c r="U9846">
        <v>0.251</v>
      </c>
      <c r="V9846">
        <v>345500</v>
      </c>
      <c r="W9846">
        <v>1030200</v>
      </c>
      <c r="X9846">
        <v>2024</v>
      </c>
      <c r="Y9846">
        <v>1925979.9999999998</v>
      </c>
    </row>
    <row r="9847" spans="2:25" x14ac:dyDescent="0.35">
      <c r="B9847" t="s">
        <v>6210</v>
      </c>
      <c r="C9847" s="1">
        <v>45399</v>
      </c>
      <c r="D9847" t="s">
        <v>764</v>
      </c>
      <c r="E9847" t="s">
        <v>2517</v>
      </c>
      <c r="F9847" t="s">
        <v>478</v>
      </c>
      <c r="G9847">
        <v>1</v>
      </c>
      <c r="H9847">
        <v>1367600</v>
      </c>
      <c r="I9847">
        <v>1024100</v>
      </c>
      <c r="J9847" t="s">
        <v>14</v>
      </c>
      <c r="K9847">
        <v>1367600</v>
      </c>
      <c r="L9847" t="s">
        <v>7207</v>
      </c>
      <c r="M9847" t="s">
        <v>7203</v>
      </c>
      <c r="N9847" s="1">
        <v>44848</v>
      </c>
      <c r="O9847" t="s">
        <v>478</v>
      </c>
      <c r="P9847" t="s">
        <v>7218</v>
      </c>
      <c r="Q9847" t="s">
        <v>7246</v>
      </c>
      <c r="R9847" t="s">
        <v>7225</v>
      </c>
      <c r="S9847">
        <v>945598</v>
      </c>
      <c r="T9847">
        <v>1262752</v>
      </c>
      <c r="U9847">
        <v>0.251</v>
      </c>
      <c r="V9847">
        <v>343500</v>
      </c>
      <c r="W9847">
        <v>1024100</v>
      </c>
      <c r="X9847">
        <v>2024</v>
      </c>
      <c r="Y9847">
        <v>1914639.9999999998</v>
      </c>
    </row>
    <row r="9848" spans="2:25" x14ac:dyDescent="0.35">
      <c r="B9848" t="s">
        <v>6793</v>
      </c>
      <c r="C9848" s="1">
        <v>45537</v>
      </c>
      <c r="D9848" t="s">
        <v>1641</v>
      </c>
      <c r="E9848" t="s">
        <v>229</v>
      </c>
      <c r="F9848" t="s">
        <v>478</v>
      </c>
      <c r="G9848">
        <v>2</v>
      </c>
      <c r="H9848">
        <v>1305800</v>
      </c>
      <c r="I9848">
        <v>977800</v>
      </c>
      <c r="J9848" t="s">
        <v>18</v>
      </c>
      <c r="K9848">
        <v>2611600</v>
      </c>
      <c r="L9848" t="s">
        <v>7204</v>
      </c>
      <c r="M9848" t="s">
        <v>7206</v>
      </c>
      <c r="N9848" s="1">
        <v>44156</v>
      </c>
      <c r="O9848" t="s">
        <v>478</v>
      </c>
      <c r="P9848" t="s">
        <v>7218</v>
      </c>
      <c r="Q9848" t="s">
        <v>7246</v>
      </c>
      <c r="R9848" t="s">
        <v>7225</v>
      </c>
      <c r="S9848">
        <v>945598</v>
      </c>
      <c r="T9848">
        <v>1262752</v>
      </c>
      <c r="U9848">
        <v>0.251</v>
      </c>
      <c r="V9848">
        <v>656000</v>
      </c>
      <c r="W9848">
        <v>1955600</v>
      </c>
      <c r="X9848">
        <v>2024</v>
      </c>
      <c r="Y9848">
        <v>3656240</v>
      </c>
    </row>
    <row r="9849" spans="2:25" x14ac:dyDescent="0.35">
      <c r="B9849" t="s">
        <v>6102</v>
      </c>
      <c r="C9849" s="1">
        <v>45375</v>
      </c>
      <c r="D9849" t="s">
        <v>578</v>
      </c>
      <c r="E9849" t="s">
        <v>122</v>
      </c>
      <c r="F9849" t="s">
        <v>478</v>
      </c>
      <c r="G9849">
        <v>2</v>
      </c>
      <c r="H9849">
        <v>1294100</v>
      </c>
      <c r="I9849">
        <v>969100</v>
      </c>
      <c r="J9849" t="s">
        <v>14</v>
      </c>
      <c r="K9849">
        <v>2588200</v>
      </c>
      <c r="L9849" t="s">
        <v>7204</v>
      </c>
      <c r="M9849" t="s">
        <v>7203</v>
      </c>
      <c r="N9849" s="1">
        <v>43955</v>
      </c>
      <c r="O9849" t="s">
        <v>478</v>
      </c>
      <c r="P9849" t="s">
        <v>7218</v>
      </c>
      <c r="Q9849" t="s">
        <v>7246</v>
      </c>
      <c r="R9849" t="s">
        <v>7225</v>
      </c>
      <c r="S9849">
        <v>945598</v>
      </c>
      <c r="T9849">
        <v>1262752</v>
      </c>
      <c r="U9849">
        <v>0.251</v>
      </c>
      <c r="V9849">
        <v>650000</v>
      </c>
      <c r="W9849">
        <v>1938200</v>
      </c>
      <c r="X9849">
        <v>2024</v>
      </c>
      <c r="Y9849">
        <v>3623480</v>
      </c>
    </row>
    <row r="9850" spans="2:25" x14ac:dyDescent="0.35">
      <c r="B9850" t="s">
        <v>6528</v>
      </c>
      <c r="C9850" s="1">
        <v>45477</v>
      </c>
      <c r="D9850" t="s">
        <v>1277</v>
      </c>
      <c r="E9850" t="s">
        <v>2719</v>
      </c>
      <c r="F9850" t="s">
        <v>364</v>
      </c>
      <c r="G9850">
        <v>2</v>
      </c>
      <c r="H9850">
        <v>144600</v>
      </c>
      <c r="I9850">
        <v>108400</v>
      </c>
      <c r="J9850" t="s">
        <v>14</v>
      </c>
      <c r="K9850">
        <v>289200</v>
      </c>
      <c r="L9850" t="s">
        <v>7209</v>
      </c>
      <c r="M9850" t="s">
        <v>7203</v>
      </c>
      <c r="N9850" s="1">
        <v>44910</v>
      </c>
      <c r="O9850" t="s">
        <v>364</v>
      </c>
      <c r="P9850" t="s">
        <v>7235</v>
      </c>
      <c r="Q9850" t="s">
        <v>7247</v>
      </c>
      <c r="R9850" t="s">
        <v>7220</v>
      </c>
      <c r="S9850">
        <v>89240</v>
      </c>
      <c r="T9850">
        <v>119065</v>
      </c>
      <c r="U9850">
        <v>0.25</v>
      </c>
      <c r="V9850">
        <v>72400</v>
      </c>
      <c r="W9850">
        <v>216800</v>
      </c>
      <c r="X9850">
        <v>2024</v>
      </c>
      <c r="Y9850">
        <v>404880</v>
      </c>
    </row>
    <row r="9851" spans="2:25" x14ac:dyDescent="0.35">
      <c r="B9851" t="s">
        <v>6866</v>
      </c>
      <c r="C9851" s="1">
        <v>45554</v>
      </c>
      <c r="D9851" t="s">
        <v>1641</v>
      </c>
      <c r="E9851" t="s">
        <v>372</v>
      </c>
      <c r="F9851" t="s">
        <v>364</v>
      </c>
      <c r="G9851">
        <v>5</v>
      </c>
      <c r="H9851">
        <v>137900</v>
      </c>
      <c r="I9851">
        <v>103400</v>
      </c>
      <c r="J9851" t="s">
        <v>14</v>
      </c>
      <c r="K9851">
        <v>689500</v>
      </c>
      <c r="L9851" t="s">
        <v>7205</v>
      </c>
      <c r="M9851" t="s">
        <v>7203</v>
      </c>
      <c r="N9851" s="1">
        <v>43258</v>
      </c>
      <c r="O9851" t="s">
        <v>364</v>
      </c>
      <c r="P9851" t="s">
        <v>7235</v>
      </c>
      <c r="Q9851" t="s">
        <v>7247</v>
      </c>
      <c r="R9851" t="s">
        <v>7220</v>
      </c>
      <c r="S9851">
        <v>89240</v>
      </c>
      <c r="T9851">
        <v>119065</v>
      </c>
      <c r="U9851">
        <v>0.25</v>
      </c>
      <c r="V9851">
        <v>172500</v>
      </c>
      <c r="W9851">
        <v>517000</v>
      </c>
      <c r="X9851">
        <v>2024</v>
      </c>
      <c r="Y9851">
        <v>965299.99999999988</v>
      </c>
    </row>
    <row r="9852" spans="2:25" x14ac:dyDescent="0.35">
      <c r="B9852" t="s">
        <v>6179</v>
      </c>
      <c r="C9852" s="1">
        <v>45393</v>
      </c>
      <c r="D9852" t="s">
        <v>764</v>
      </c>
      <c r="E9852" t="s">
        <v>2367</v>
      </c>
      <c r="F9852" t="s">
        <v>364</v>
      </c>
      <c r="G9852">
        <v>2</v>
      </c>
      <c r="H9852">
        <v>130200</v>
      </c>
      <c r="I9852">
        <v>97600</v>
      </c>
      <c r="J9852" t="s">
        <v>14</v>
      </c>
      <c r="K9852">
        <v>260400</v>
      </c>
      <c r="L9852" t="s">
        <v>7209</v>
      </c>
      <c r="M9852" t="s">
        <v>7206</v>
      </c>
      <c r="N9852" s="1">
        <v>44563</v>
      </c>
      <c r="O9852" t="s">
        <v>364</v>
      </c>
      <c r="P9852" t="s">
        <v>7235</v>
      </c>
      <c r="Q9852" t="s">
        <v>7247</v>
      </c>
      <c r="R9852" t="s">
        <v>7220</v>
      </c>
      <c r="S9852">
        <v>89240</v>
      </c>
      <c r="T9852">
        <v>119065</v>
      </c>
      <c r="U9852">
        <v>0.25</v>
      </c>
      <c r="V9852">
        <v>65200</v>
      </c>
      <c r="W9852">
        <v>195200</v>
      </c>
      <c r="X9852">
        <v>2024</v>
      </c>
      <c r="Y9852">
        <v>364560</v>
      </c>
    </row>
    <row r="9853" spans="2:25" x14ac:dyDescent="0.35">
      <c r="B9853" t="s">
        <v>6262</v>
      </c>
      <c r="C9853" s="1">
        <v>45414</v>
      </c>
      <c r="D9853" t="s">
        <v>931</v>
      </c>
      <c r="E9853" t="s">
        <v>114</v>
      </c>
      <c r="F9853" t="s">
        <v>364</v>
      </c>
      <c r="G9853">
        <v>2</v>
      </c>
      <c r="H9853">
        <v>129700</v>
      </c>
      <c r="I9853">
        <v>97200</v>
      </c>
      <c r="J9853" t="s">
        <v>14</v>
      </c>
      <c r="K9853">
        <v>259400</v>
      </c>
      <c r="L9853" t="s">
        <v>7209</v>
      </c>
      <c r="M9853" t="s">
        <v>7203</v>
      </c>
      <c r="N9853" s="1">
        <v>43509</v>
      </c>
      <c r="O9853" t="s">
        <v>364</v>
      </c>
      <c r="P9853" t="s">
        <v>7235</v>
      </c>
      <c r="Q9853" t="s">
        <v>7247</v>
      </c>
      <c r="R9853" t="s">
        <v>7220</v>
      </c>
      <c r="S9853">
        <v>89240</v>
      </c>
      <c r="T9853">
        <v>119065</v>
      </c>
      <c r="U9853">
        <v>0.25</v>
      </c>
      <c r="V9853">
        <v>65000</v>
      </c>
      <c r="W9853">
        <v>194400</v>
      </c>
      <c r="X9853">
        <v>2024</v>
      </c>
      <c r="Y9853">
        <v>363160</v>
      </c>
    </row>
    <row r="9854" spans="2:25" x14ac:dyDescent="0.35">
      <c r="B9854" t="s">
        <v>6859</v>
      </c>
      <c r="C9854" s="1">
        <v>45552</v>
      </c>
      <c r="D9854" t="s">
        <v>1641</v>
      </c>
      <c r="E9854" t="s">
        <v>4191</v>
      </c>
      <c r="F9854" t="s">
        <v>364</v>
      </c>
      <c r="G9854">
        <v>4</v>
      </c>
      <c r="H9854">
        <v>121600</v>
      </c>
      <c r="I9854">
        <v>91100</v>
      </c>
      <c r="J9854" t="s">
        <v>18</v>
      </c>
      <c r="K9854">
        <v>486400</v>
      </c>
      <c r="L9854" t="s">
        <v>7204</v>
      </c>
      <c r="M9854" t="s">
        <v>7206</v>
      </c>
      <c r="N9854" s="1">
        <v>44998</v>
      </c>
      <c r="O9854" t="s">
        <v>364</v>
      </c>
      <c r="P9854" t="s">
        <v>7235</v>
      </c>
      <c r="Q9854" t="s">
        <v>7247</v>
      </c>
      <c r="R9854" t="s">
        <v>7220</v>
      </c>
      <c r="S9854">
        <v>89240</v>
      </c>
      <c r="T9854">
        <v>119065</v>
      </c>
      <c r="U9854">
        <v>0.25</v>
      </c>
      <c r="V9854">
        <v>122000</v>
      </c>
      <c r="W9854">
        <v>364400</v>
      </c>
      <c r="X9854">
        <v>2024</v>
      </c>
      <c r="Y9854">
        <v>680960</v>
      </c>
    </row>
    <row r="9855" spans="2:25" x14ac:dyDescent="0.35">
      <c r="B9855" t="s">
        <v>6493</v>
      </c>
      <c r="C9855" s="1">
        <v>45468</v>
      </c>
      <c r="D9855" t="s">
        <v>1091</v>
      </c>
      <c r="E9855" t="s">
        <v>2719</v>
      </c>
      <c r="F9855" t="s">
        <v>130</v>
      </c>
      <c r="G9855">
        <v>5</v>
      </c>
      <c r="H9855">
        <v>3693100</v>
      </c>
      <c r="I9855">
        <v>2540000</v>
      </c>
      <c r="J9855" t="s">
        <v>14</v>
      </c>
      <c r="K9855">
        <v>18465500</v>
      </c>
      <c r="L9855" t="s">
        <v>7209</v>
      </c>
      <c r="M9855" t="s">
        <v>7203</v>
      </c>
      <c r="N9855" s="1">
        <v>44910</v>
      </c>
      <c r="O9855" t="s">
        <v>130</v>
      </c>
      <c r="P9855" t="s">
        <v>7231</v>
      </c>
      <c r="Q9855" t="s">
        <v>7232</v>
      </c>
      <c r="R9855" t="s">
        <v>7230</v>
      </c>
      <c r="S9855">
        <v>2116171</v>
      </c>
      <c r="T9855">
        <v>3076902</v>
      </c>
      <c r="U9855">
        <v>0.312</v>
      </c>
      <c r="V9855">
        <v>5765500</v>
      </c>
      <c r="W9855">
        <v>12700000</v>
      </c>
      <c r="X9855">
        <v>2024</v>
      </c>
      <c r="Y9855">
        <v>25851700</v>
      </c>
    </row>
    <row r="9856" spans="2:25" x14ac:dyDescent="0.35">
      <c r="B9856" t="s">
        <v>6289</v>
      </c>
      <c r="C9856" s="1">
        <v>45418</v>
      </c>
      <c r="D9856" t="s">
        <v>931</v>
      </c>
      <c r="E9856" t="s">
        <v>6126</v>
      </c>
      <c r="F9856" t="s">
        <v>130</v>
      </c>
      <c r="G9856">
        <v>4</v>
      </c>
      <c r="H9856">
        <v>3545100</v>
      </c>
      <c r="I9856">
        <v>2438200</v>
      </c>
      <c r="J9856" t="s">
        <v>18</v>
      </c>
      <c r="K9856">
        <v>14180400</v>
      </c>
      <c r="L9856" t="s">
        <v>7207</v>
      </c>
      <c r="M9856" t="s">
        <v>7203</v>
      </c>
      <c r="N9856" s="1">
        <v>45293</v>
      </c>
      <c r="O9856" t="s">
        <v>130</v>
      </c>
      <c r="P9856" t="s">
        <v>7231</v>
      </c>
      <c r="Q9856" t="s">
        <v>7232</v>
      </c>
      <c r="R9856" t="s">
        <v>7230</v>
      </c>
      <c r="S9856">
        <v>2116171</v>
      </c>
      <c r="T9856">
        <v>3076902</v>
      </c>
      <c r="U9856">
        <v>0.312</v>
      </c>
      <c r="V9856">
        <v>4427600</v>
      </c>
      <c r="W9856">
        <v>9752800</v>
      </c>
      <c r="X9856">
        <v>2024</v>
      </c>
      <c r="Y9856">
        <v>19852560</v>
      </c>
    </row>
    <row r="9857" spans="2:25" x14ac:dyDescent="0.35">
      <c r="B9857" t="s">
        <v>7133</v>
      </c>
      <c r="C9857" s="1">
        <v>45636</v>
      </c>
      <c r="D9857" t="s">
        <v>2132</v>
      </c>
      <c r="E9857" t="s">
        <v>824</v>
      </c>
      <c r="F9857" t="s">
        <v>130</v>
      </c>
      <c r="G9857">
        <v>3</v>
      </c>
      <c r="H9857">
        <v>3503900</v>
      </c>
      <c r="I9857">
        <v>2409800</v>
      </c>
      <c r="J9857" t="s">
        <v>14</v>
      </c>
      <c r="K9857">
        <v>10511700</v>
      </c>
      <c r="L9857" t="s">
        <v>7205</v>
      </c>
      <c r="M9857" t="s">
        <v>7203</v>
      </c>
      <c r="N9857" s="1">
        <v>44125</v>
      </c>
      <c r="O9857" t="s">
        <v>130</v>
      </c>
      <c r="P9857" t="s">
        <v>7231</v>
      </c>
      <c r="Q9857" t="s">
        <v>7232</v>
      </c>
      <c r="R9857" t="s">
        <v>7230</v>
      </c>
      <c r="S9857">
        <v>2116171</v>
      </c>
      <c r="T9857">
        <v>3076902</v>
      </c>
      <c r="U9857">
        <v>0.312</v>
      </c>
      <c r="V9857">
        <v>3282300</v>
      </c>
      <c r="W9857">
        <v>7229400</v>
      </c>
      <c r="X9857">
        <v>2024</v>
      </c>
      <c r="Y9857">
        <v>14716379.999999998</v>
      </c>
    </row>
    <row r="9858" spans="2:25" x14ac:dyDescent="0.35">
      <c r="B9858" t="s">
        <v>6970</v>
      </c>
      <c r="C9858" s="1">
        <v>45586</v>
      </c>
      <c r="D9858" t="s">
        <v>1809</v>
      </c>
      <c r="E9858" t="s">
        <v>3970</v>
      </c>
      <c r="F9858" t="s">
        <v>130</v>
      </c>
      <c r="G9858">
        <v>1</v>
      </c>
      <c r="H9858">
        <v>3476100</v>
      </c>
      <c r="I9858">
        <v>2390700</v>
      </c>
      <c r="J9858" t="s">
        <v>14</v>
      </c>
      <c r="K9858">
        <v>3476100</v>
      </c>
      <c r="L9858" t="s">
        <v>7207</v>
      </c>
      <c r="M9858" t="s">
        <v>7203</v>
      </c>
      <c r="N9858" s="1">
        <v>44996</v>
      </c>
      <c r="O9858" t="s">
        <v>130</v>
      </c>
      <c r="P9858" t="s">
        <v>7231</v>
      </c>
      <c r="Q9858" t="s">
        <v>7232</v>
      </c>
      <c r="R9858" t="s">
        <v>7230</v>
      </c>
      <c r="S9858">
        <v>2116171</v>
      </c>
      <c r="T9858">
        <v>3076902</v>
      </c>
      <c r="U9858">
        <v>0.312</v>
      </c>
      <c r="V9858">
        <v>1085400</v>
      </c>
      <c r="W9858">
        <v>2390700</v>
      </c>
      <c r="X9858">
        <v>2024</v>
      </c>
      <c r="Y9858">
        <v>4866540</v>
      </c>
    </row>
    <row r="9859" spans="2:25" x14ac:dyDescent="0.35">
      <c r="B9859" t="s">
        <v>6198</v>
      </c>
      <c r="C9859" s="1">
        <v>45398</v>
      </c>
      <c r="D9859" t="s">
        <v>764</v>
      </c>
      <c r="E9859" t="s">
        <v>2332</v>
      </c>
      <c r="F9859" t="s">
        <v>130</v>
      </c>
      <c r="G9859">
        <v>2</v>
      </c>
      <c r="H9859">
        <v>3135700</v>
      </c>
      <c r="I9859">
        <v>2156600</v>
      </c>
      <c r="J9859" t="s">
        <v>18</v>
      </c>
      <c r="K9859">
        <v>6271400</v>
      </c>
      <c r="L9859" t="s">
        <v>7202</v>
      </c>
      <c r="M9859" t="s">
        <v>7206</v>
      </c>
      <c r="N9859" s="1">
        <v>44725</v>
      </c>
      <c r="O9859" t="s">
        <v>130</v>
      </c>
      <c r="P9859" t="s">
        <v>7231</v>
      </c>
      <c r="Q9859" t="s">
        <v>7232</v>
      </c>
      <c r="R9859" t="s">
        <v>7230</v>
      </c>
      <c r="S9859">
        <v>2116171</v>
      </c>
      <c r="T9859">
        <v>3076902</v>
      </c>
      <c r="U9859">
        <v>0.312</v>
      </c>
      <c r="V9859">
        <v>1958200</v>
      </c>
      <c r="W9859">
        <v>4313200</v>
      </c>
      <c r="X9859">
        <v>2024</v>
      </c>
      <c r="Y9859">
        <v>8779960</v>
      </c>
    </row>
    <row r="9860" spans="2:25" x14ac:dyDescent="0.35">
      <c r="B9860" t="s">
        <v>6615</v>
      </c>
      <c r="C9860" s="1">
        <v>45498</v>
      </c>
      <c r="D9860" t="s">
        <v>1277</v>
      </c>
      <c r="E9860" t="s">
        <v>482</v>
      </c>
      <c r="F9860" t="s">
        <v>130</v>
      </c>
      <c r="G9860">
        <v>4</v>
      </c>
      <c r="H9860">
        <v>3085200</v>
      </c>
      <c r="I9860">
        <v>2121900</v>
      </c>
      <c r="J9860" t="s">
        <v>18</v>
      </c>
      <c r="K9860">
        <v>12340800</v>
      </c>
      <c r="L9860" t="s">
        <v>7208</v>
      </c>
      <c r="M9860" t="s">
        <v>7203</v>
      </c>
      <c r="N9860" s="1">
        <v>44517</v>
      </c>
      <c r="O9860" t="s">
        <v>130</v>
      </c>
      <c r="P9860" t="s">
        <v>7231</v>
      </c>
      <c r="Q9860" t="s">
        <v>7232</v>
      </c>
      <c r="R9860" t="s">
        <v>7230</v>
      </c>
      <c r="S9860">
        <v>2116171</v>
      </c>
      <c r="T9860">
        <v>3076902</v>
      </c>
      <c r="U9860">
        <v>0.312</v>
      </c>
      <c r="V9860">
        <v>3853200</v>
      </c>
      <c r="W9860">
        <v>8487600</v>
      </c>
      <c r="X9860">
        <v>2024</v>
      </c>
      <c r="Y9860">
        <v>17277120</v>
      </c>
    </row>
    <row r="9861" spans="2:25" x14ac:dyDescent="0.35">
      <c r="B9861" t="s">
        <v>6235</v>
      </c>
      <c r="C9861" s="1">
        <v>45405</v>
      </c>
      <c r="D9861" t="s">
        <v>764</v>
      </c>
      <c r="E9861" t="s">
        <v>3946</v>
      </c>
      <c r="F9861" t="s">
        <v>75</v>
      </c>
      <c r="G9861">
        <v>2</v>
      </c>
      <c r="H9861">
        <v>280100</v>
      </c>
      <c r="I9861">
        <v>211500</v>
      </c>
      <c r="J9861" t="s">
        <v>14</v>
      </c>
      <c r="K9861">
        <v>560200</v>
      </c>
      <c r="L9861" t="s">
        <v>7202</v>
      </c>
      <c r="M9861" t="s">
        <v>7203</v>
      </c>
      <c r="N9861" s="1">
        <v>45131</v>
      </c>
      <c r="O9861" t="s">
        <v>75</v>
      </c>
      <c r="P9861" t="s">
        <v>7235</v>
      </c>
      <c r="Q9861" t="s">
        <v>7247</v>
      </c>
      <c r="R9861" t="s">
        <v>7223</v>
      </c>
      <c r="S9861">
        <v>161784</v>
      </c>
      <c r="T9861">
        <v>214281</v>
      </c>
      <c r="U9861">
        <v>0.245</v>
      </c>
      <c r="V9861">
        <v>137200</v>
      </c>
      <c r="W9861">
        <v>423000</v>
      </c>
      <c r="X9861">
        <v>2024</v>
      </c>
      <c r="Y9861">
        <v>784280</v>
      </c>
    </row>
    <row r="9862" spans="2:25" x14ac:dyDescent="0.35">
      <c r="B9862" t="s">
        <v>6404</v>
      </c>
      <c r="C9862" s="1">
        <v>45448</v>
      </c>
      <c r="D9862" t="s">
        <v>1091</v>
      </c>
      <c r="E9862" t="s">
        <v>4275</v>
      </c>
      <c r="F9862" t="s">
        <v>75</v>
      </c>
      <c r="G9862">
        <v>5</v>
      </c>
      <c r="H9862">
        <v>253300</v>
      </c>
      <c r="I9862">
        <v>191200</v>
      </c>
      <c r="J9862" t="s">
        <v>14</v>
      </c>
      <c r="K9862">
        <v>1266500</v>
      </c>
      <c r="L9862" t="s">
        <v>7210</v>
      </c>
      <c r="M9862" t="s">
        <v>7203</v>
      </c>
      <c r="N9862" s="1">
        <v>45208</v>
      </c>
      <c r="O9862" t="s">
        <v>75</v>
      </c>
      <c r="P9862" t="s">
        <v>7235</v>
      </c>
      <c r="Q9862" t="s">
        <v>7247</v>
      </c>
      <c r="R9862" t="s">
        <v>7223</v>
      </c>
      <c r="S9862">
        <v>161784</v>
      </c>
      <c r="T9862">
        <v>214281</v>
      </c>
      <c r="U9862">
        <v>0.245</v>
      </c>
      <c r="V9862">
        <v>310500</v>
      </c>
      <c r="W9862">
        <v>956000</v>
      </c>
      <c r="X9862">
        <v>2024</v>
      </c>
      <c r="Y9862">
        <v>1773100</v>
      </c>
    </row>
    <row r="9863" spans="2:25" x14ac:dyDescent="0.35">
      <c r="B9863" t="s">
        <v>6776</v>
      </c>
      <c r="C9863" s="1">
        <v>45534</v>
      </c>
      <c r="D9863" t="s">
        <v>1479</v>
      </c>
      <c r="E9863" t="s">
        <v>385</v>
      </c>
      <c r="F9863" t="s">
        <v>75</v>
      </c>
      <c r="G9863">
        <v>2</v>
      </c>
      <c r="H9863">
        <v>253200</v>
      </c>
      <c r="I9863">
        <v>191200</v>
      </c>
      <c r="J9863" t="s">
        <v>14</v>
      </c>
      <c r="K9863">
        <v>506400</v>
      </c>
      <c r="L9863" t="s">
        <v>7211</v>
      </c>
      <c r="M9863" t="s">
        <v>7206</v>
      </c>
      <c r="N9863" s="1">
        <v>43686</v>
      </c>
      <c r="O9863" t="s">
        <v>75</v>
      </c>
      <c r="P9863" t="s">
        <v>7235</v>
      </c>
      <c r="Q9863" t="s">
        <v>7247</v>
      </c>
      <c r="R9863" t="s">
        <v>7223</v>
      </c>
      <c r="S9863">
        <v>161784</v>
      </c>
      <c r="T9863">
        <v>214281</v>
      </c>
      <c r="U9863">
        <v>0.245</v>
      </c>
      <c r="V9863">
        <v>124000</v>
      </c>
      <c r="W9863">
        <v>382400</v>
      </c>
      <c r="X9863">
        <v>2024</v>
      </c>
      <c r="Y9863">
        <v>708960</v>
      </c>
    </row>
    <row r="9864" spans="2:25" x14ac:dyDescent="0.35">
      <c r="B9864" t="s">
        <v>7100</v>
      </c>
      <c r="C9864" s="1">
        <v>45621</v>
      </c>
      <c r="D9864" t="s">
        <v>1962</v>
      </c>
      <c r="E9864" t="s">
        <v>2332</v>
      </c>
      <c r="F9864" t="s">
        <v>75</v>
      </c>
      <c r="G9864">
        <v>2</v>
      </c>
      <c r="H9864">
        <v>247300</v>
      </c>
      <c r="I9864">
        <v>186700</v>
      </c>
      <c r="J9864" t="s">
        <v>18</v>
      </c>
      <c r="K9864">
        <v>494600</v>
      </c>
      <c r="L9864" t="s">
        <v>7202</v>
      </c>
      <c r="M9864" t="s">
        <v>7206</v>
      </c>
      <c r="N9864" s="1">
        <v>44725</v>
      </c>
      <c r="O9864" t="s">
        <v>75</v>
      </c>
      <c r="P9864" t="s">
        <v>7235</v>
      </c>
      <c r="Q9864" t="s">
        <v>7247</v>
      </c>
      <c r="R9864" t="s">
        <v>7223</v>
      </c>
      <c r="S9864">
        <v>161784</v>
      </c>
      <c r="T9864">
        <v>214281</v>
      </c>
      <c r="U9864">
        <v>0.245</v>
      </c>
      <c r="V9864">
        <v>121200</v>
      </c>
      <c r="W9864">
        <v>373400</v>
      </c>
      <c r="X9864">
        <v>2024</v>
      </c>
      <c r="Y9864">
        <v>692440</v>
      </c>
    </row>
    <row r="9865" spans="2:25" x14ac:dyDescent="0.35">
      <c r="B9865" t="s">
        <v>6892</v>
      </c>
      <c r="C9865" s="1">
        <v>45565</v>
      </c>
      <c r="D9865" t="s">
        <v>1641</v>
      </c>
      <c r="E9865" t="s">
        <v>229</v>
      </c>
      <c r="F9865" t="s">
        <v>75</v>
      </c>
      <c r="G9865">
        <v>1</v>
      </c>
      <c r="H9865">
        <v>246100</v>
      </c>
      <c r="I9865">
        <v>185800</v>
      </c>
      <c r="J9865" t="s">
        <v>18</v>
      </c>
      <c r="K9865">
        <v>246100</v>
      </c>
      <c r="L9865" t="s">
        <v>7204</v>
      </c>
      <c r="M9865" t="s">
        <v>7206</v>
      </c>
      <c r="N9865" s="1">
        <v>44156</v>
      </c>
      <c r="O9865" t="s">
        <v>75</v>
      </c>
      <c r="P9865" t="s">
        <v>7235</v>
      </c>
      <c r="Q9865" t="s">
        <v>7247</v>
      </c>
      <c r="R9865" t="s">
        <v>7223</v>
      </c>
      <c r="S9865">
        <v>161784</v>
      </c>
      <c r="T9865">
        <v>214281</v>
      </c>
      <c r="U9865">
        <v>0.245</v>
      </c>
      <c r="V9865">
        <v>60300</v>
      </c>
      <c r="W9865">
        <v>185800</v>
      </c>
      <c r="X9865">
        <v>2024</v>
      </c>
      <c r="Y9865">
        <v>344540</v>
      </c>
    </row>
    <row r="9866" spans="2:25" x14ac:dyDescent="0.35">
      <c r="B9866" t="s">
        <v>6682</v>
      </c>
      <c r="C9866" s="1">
        <v>45513</v>
      </c>
      <c r="D9866" t="s">
        <v>1479</v>
      </c>
      <c r="E9866" t="s">
        <v>2344</v>
      </c>
      <c r="F9866" t="s">
        <v>75</v>
      </c>
      <c r="G9866">
        <v>5</v>
      </c>
      <c r="H9866">
        <v>245100</v>
      </c>
      <c r="I9866">
        <v>185100</v>
      </c>
      <c r="J9866" t="s">
        <v>14</v>
      </c>
      <c r="K9866">
        <v>1225500</v>
      </c>
      <c r="L9866" t="s">
        <v>7209</v>
      </c>
      <c r="M9866" t="s">
        <v>7203</v>
      </c>
      <c r="N9866" s="1">
        <v>44704</v>
      </c>
      <c r="O9866" t="s">
        <v>75</v>
      </c>
      <c r="P9866" t="s">
        <v>7235</v>
      </c>
      <c r="Q9866" t="s">
        <v>7247</v>
      </c>
      <c r="R9866" t="s">
        <v>7223</v>
      </c>
      <c r="S9866">
        <v>161784</v>
      </c>
      <c r="T9866">
        <v>214281</v>
      </c>
      <c r="U9866">
        <v>0.245</v>
      </c>
      <c r="V9866">
        <v>300000</v>
      </c>
      <c r="W9866">
        <v>925500</v>
      </c>
      <c r="X9866">
        <v>2024</v>
      </c>
      <c r="Y9866">
        <v>1715700</v>
      </c>
    </row>
    <row r="9867" spans="2:25" x14ac:dyDescent="0.35">
      <c r="B9867" t="s">
        <v>6870</v>
      </c>
      <c r="C9867" s="1">
        <v>45557</v>
      </c>
      <c r="D9867" t="s">
        <v>1641</v>
      </c>
      <c r="E9867" t="s">
        <v>4191</v>
      </c>
      <c r="F9867" t="s">
        <v>75</v>
      </c>
      <c r="G9867">
        <v>4</v>
      </c>
      <c r="H9867">
        <v>243300</v>
      </c>
      <c r="I9867">
        <v>183700</v>
      </c>
      <c r="J9867" t="s">
        <v>18</v>
      </c>
      <c r="K9867">
        <v>973200</v>
      </c>
      <c r="L9867" t="s">
        <v>7204</v>
      </c>
      <c r="M9867" t="s">
        <v>7206</v>
      </c>
      <c r="N9867" s="1">
        <v>44998</v>
      </c>
      <c r="O9867" t="s">
        <v>75</v>
      </c>
      <c r="P9867" t="s">
        <v>7235</v>
      </c>
      <c r="Q9867" t="s">
        <v>7247</v>
      </c>
      <c r="R9867" t="s">
        <v>7223</v>
      </c>
      <c r="S9867">
        <v>161784</v>
      </c>
      <c r="T9867">
        <v>214281</v>
      </c>
      <c r="U9867">
        <v>0.245</v>
      </c>
      <c r="V9867">
        <v>238400</v>
      </c>
      <c r="W9867">
        <v>734800</v>
      </c>
      <c r="X9867">
        <v>2024</v>
      </c>
      <c r="Y9867">
        <v>1362480</v>
      </c>
    </row>
    <row r="9868" spans="2:25" x14ac:dyDescent="0.35">
      <c r="B9868" t="s">
        <v>5957</v>
      </c>
      <c r="C9868" s="1">
        <v>45337</v>
      </c>
      <c r="D9868" t="s">
        <v>375</v>
      </c>
      <c r="E9868" t="s">
        <v>261</v>
      </c>
      <c r="F9868" t="s">
        <v>75</v>
      </c>
      <c r="G9868">
        <v>3</v>
      </c>
      <c r="H9868">
        <v>235100</v>
      </c>
      <c r="I9868">
        <v>177500</v>
      </c>
      <c r="J9868" t="s">
        <v>18</v>
      </c>
      <c r="K9868">
        <v>705300</v>
      </c>
      <c r="L9868" t="s">
        <v>7208</v>
      </c>
      <c r="M9868" t="s">
        <v>7206</v>
      </c>
      <c r="N9868" s="1">
        <v>44411</v>
      </c>
      <c r="O9868" t="s">
        <v>75</v>
      </c>
      <c r="P9868" t="s">
        <v>7235</v>
      </c>
      <c r="Q9868" t="s">
        <v>7247</v>
      </c>
      <c r="R9868" t="s">
        <v>7223</v>
      </c>
      <c r="S9868">
        <v>161784</v>
      </c>
      <c r="T9868">
        <v>214281</v>
      </c>
      <c r="U9868">
        <v>0.245</v>
      </c>
      <c r="V9868">
        <v>172800</v>
      </c>
      <c r="W9868">
        <v>532500</v>
      </c>
      <c r="X9868">
        <v>2024</v>
      </c>
      <c r="Y9868">
        <v>987419.99999999988</v>
      </c>
    </row>
    <row r="9869" spans="2:25" x14ac:dyDescent="0.35">
      <c r="B9869" t="s">
        <v>7192</v>
      </c>
      <c r="C9869" s="1">
        <v>45656</v>
      </c>
      <c r="D9869" t="s">
        <v>2132</v>
      </c>
      <c r="E9869" t="s">
        <v>149</v>
      </c>
      <c r="F9869" t="s">
        <v>75</v>
      </c>
      <c r="G9869">
        <v>2</v>
      </c>
      <c r="H9869">
        <v>221500</v>
      </c>
      <c r="I9869">
        <v>167200</v>
      </c>
      <c r="J9869" t="s">
        <v>18</v>
      </c>
      <c r="K9869">
        <v>443000</v>
      </c>
      <c r="L9869" t="s">
        <v>7208</v>
      </c>
      <c r="M9869" t="s">
        <v>7203</v>
      </c>
      <c r="N9869" s="1">
        <v>43490</v>
      </c>
      <c r="O9869" t="s">
        <v>75</v>
      </c>
      <c r="P9869" t="s">
        <v>7235</v>
      </c>
      <c r="Q9869" t="s">
        <v>7247</v>
      </c>
      <c r="R9869" t="s">
        <v>7223</v>
      </c>
      <c r="S9869">
        <v>161784</v>
      </c>
      <c r="T9869">
        <v>214281</v>
      </c>
      <c r="U9869">
        <v>0.245</v>
      </c>
      <c r="V9869">
        <v>108600</v>
      </c>
      <c r="W9869">
        <v>334400</v>
      </c>
      <c r="X9869">
        <v>2024</v>
      </c>
      <c r="Y9869">
        <v>620200</v>
      </c>
    </row>
    <row r="9870" spans="2:25" x14ac:dyDescent="0.35">
      <c r="B9870" t="s">
        <v>6786</v>
      </c>
      <c r="C9870" s="1">
        <v>45536</v>
      </c>
      <c r="D9870" t="s">
        <v>1641</v>
      </c>
      <c r="E9870" t="s">
        <v>74</v>
      </c>
      <c r="F9870" t="s">
        <v>75</v>
      </c>
      <c r="G9870">
        <v>3</v>
      </c>
      <c r="H9870">
        <v>220100</v>
      </c>
      <c r="I9870">
        <v>166100</v>
      </c>
      <c r="J9870" t="s">
        <v>14</v>
      </c>
      <c r="K9870">
        <v>660300</v>
      </c>
      <c r="L9870" t="s">
        <v>7210</v>
      </c>
      <c r="M9870" t="s">
        <v>7206</v>
      </c>
      <c r="N9870" s="1">
        <v>44019</v>
      </c>
      <c r="O9870" t="s">
        <v>75</v>
      </c>
      <c r="P9870" t="s">
        <v>7235</v>
      </c>
      <c r="Q9870" t="s">
        <v>7247</v>
      </c>
      <c r="R9870" t="s">
        <v>7223</v>
      </c>
      <c r="S9870">
        <v>161784</v>
      </c>
      <c r="T9870">
        <v>214281</v>
      </c>
      <c r="U9870">
        <v>0.245</v>
      </c>
      <c r="V9870">
        <v>162000</v>
      </c>
      <c r="W9870">
        <v>498300</v>
      </c>
      <c r="X9870">
        <v>2024</v>
      </c>
      <c r="Y9870">
        <v>924419.99999999988</v>
      </c>
    </row>
    <row r="9871" spans="2:25" x14ac:dyDescent="0.35">
      <c r="B9871" t="s">
        <v>6903</v>
      </c>
      <c r="C9871" s="1">
        <v>45567</v>
      </c>
      <c r="D9871" t="s">
        <v>1809</v>
      </c>
      <c r="E9871" t="s">
        <v>2409</v>
      </c>
      <c r="F9871" t="s">
        <v>307</v>
      </c>
      <c r="G9871">
        <v>5</v>
      </c>
      <c r="H9871">
        <v>758100</v>
      </c>
      <c r="I9871">
        <v>551300</v>
      </c>
      <c r="J9871" t="s">
        <v>14</v>
      </c>
      <c r="K9871">
        <v>3790500</v>
      </c>
      <c r="L9871" t="s">
        <v>7207</v>
      </c>
      <c r="M9871" t="s">
        <v>7203</v>
      </c>
      <c r="N9871" s="1">
        <v>44824</v>
      </c>
      <c r="O9871" t="s">
        <v>307</v>
      </c>
      <c r="P9871" t="s">
        <v>7237</v>
      </c>
      <c r="Q9871" t="s">
        <v>7242</v>
      </c>
      <c r="R9871" t="s">
        <v>7234</v>
      </c>
      <c r="S9871">
        <v>429665</v>
      </c>
      <c r="T9871">
        <v>590821</v>
      </c>
      <c r="U9871">
        <v>0.27300000000000002</v>
      </c>
      <c r="V9871">
        <v>1034000</v>
      </c>
      <c r="W9871">
        <v>2756500</v>
      </c>
      <c r="X9871">
        <v>2024</v>
      </c>
      <c r="Y9871">
        <v>5306700</v>
      </c>
    </row>
    <row r="9872" spans="2:25" x14ac:dyDescent="0.35">
      <c r="B9872" t="s">
        <v>6628</v>
      </c>
      <c r="C9872" s="1">
        <v>45500</v>
      </c>
      <c r="D9872" t="s">
        <v>1277</v>
      </c>
      <c r="E9872" t="s">
        <v>353</v>
      </c>
      <c r="F9872" t="s">
        <v>307</v>
      </c>
      <c r="G9872">
        <v>2</v>
      </c>
      <c r="H9872">
        <v>700200</v>
      </c>
      <c r="I9872">
        <v>509200</v>
      </c>
      <c r="J9872" t="s">
        <v>14</v>
      </c>
      <c r="K9872">
        <v>1400400</v>
      </c>
      <c r="L9872" t="s">
        <v>7202</v>
      </c>
      <c r="M9872" t="s">
        <v>7203</v>
      </c>
      <c r="N9872" s="1">
        <v>44189</v>
      </c>
      <c r="O9872" t="s">
        <v>307</v>
      </c>
      <c r="P9872" t="s">
        <v>7237</v>
      </c>
      <c r="Q9872" t="s">
        <v>7242</v>
      </c>
      <c r="R9872" t="s">
        <v>7234</v>
      </c>
      <c r="S9872">
        <v>429665</v>
      </c>
      <c r="T9872">
        <v>590821</v>
      </c>
      <c r="U9872">
        <v>0.27300000000000002</v>
      </c>
      <c r="V9872">
        <v>382000</v>
      </c>
      <c r="W9872">
        <v>1018400</v>
      </c>
      <c r="X9872">
        <v>2024</v>
      </c>
      <c r="Y9872">
        <v>1960559.9999999998</v>
      </c>
    </row>
    <row r="9873" spans="2:25" x14ac:dyDescent="0.35">
      <c r="B9873" t="s">
        <v>6990</v>
      </c>
      <c r="C9873" s="1">
        <v>45591</v>
      </c>
      <c r="D9873" t="s">
        <v>1809</v>
      </c>
      <c r="E9873" t="s">
        <v>2339</v>
      </c>
      <c r="F9873" t="s">
        <v>307</v>
      </c>
      <c r="G9873">
        <v>1</v>
      </c>
      <c r="H9873">
        <v>697600</v>
      </c>
      <c r="I9873">
        <v>507300</v>
      </c>
      <c r="J9873" t="s">
        <v>14</v>
      </c>
      <c r="K9873">
        <v>697600</v>
      </c>
      <c r="L9873" t="s">
        <v>7204</v>
      </c>
      <c r="M9873" t="s">
        <v>7203</v>
      </c>
      <c r="N9873" s="1">
        <v>44749</v>
      </c>
      <c r="O9873" t="s">
        <v>307</v>
      </c>
      <c r="P9873" t="s">
        <v>7237</v>
      </c>
      <c r="Q9873" t="s">
        <v>7242</v>
      </c>
      <c r="R9873" t="s">
        <v>7234</v>
      </c>
      <c r="S9873">
        <v>429665</v>
      </c>
      <c r="T9873">
        <v>590821</v>
      </c>
      <c r="U9873">
        <v>0.27300000000000002</v>
      </c>
      <c r="V9873">
        <v>190300</v>
      </c>
      <c r="W9873">
        <v>507300</v>
      </c>
      <c r="X9873">
        <v>2024</v>
      </c>
      <c r="Y9873">
        <v>976639.99999999988</v>
      </c>
    </row>
    <row r="9874" spans="2:25" x14ac:dyDescent="0.35">
      <c r="B9874" t="s">
        <v>5789</v>
      </c>
      <c r="C9874" s="1">
        <v>45298</v>
      </c>
      <c r="D9874" t="s">
        <v>11</v>
      </c>
      <c r="E9874" t="s">
        <v>134</v>
      </c>
      <c r="F9874" t="s">
        <v>307</v>
      </c>
      <c r="G9874">
        <v>4</v>
      </c>
      <c r="H9874">
        <v>696000</v>
      </c>
      <c r="I9874">
        <v>506200</v>
      </c>
      <c r="J9874" t="s">
        <v>14</v>
      </c>
      <c r="K9874">
        <v>2784000</v>
      </c>
      <c r="L9874" t="s">
        <v>7207</v>
      </c>
      <c r="M9874" t="s">
        <v>7203</v>
      </c>
      <c r="N9874" s="1">
        <v>44176</v>
      </c>
      <c r="O9874" t="s">
        <v>307</v>
      </c>
      <c r="P9874" t="s">
        <v>7237</v>
      </c>
      <c r="Q9874" t="s">
        <v>7242</v>
      </c>
      <c r="R9874" t="s">
        <v>7234</v>
      </c>
      <c r="S9874">
        <v>429665</v>
      </c>
      <c r="T9874">
        <v>590821</v>
      </c>
      <c r="U9874">
        <v>0.27300000000000002</v>
      </c>
      <c r="V9874">
        <v>759200</v>
      </c>
      <c r="W9874">
        <v>2024800</v>
      </c>
      <c r="X9874">
        <v>2024</v>
      </c>
      <c r="Y9874">
        <v>3897599.9999999995</v>
      </c>
    </row>
    <row r="9875" spans="2:25" x14ac:dyDescent="0.35">
      <c r="B9875" t="s">
        <v>6024</v>
      </c>
      <c r="C9875" s="1">
        <v>45357</v>
      </c>
      <c r="D9875" t="s">
        <v>578</v>
      </c>
      <c r="E9875" t="s">
        <v>372</v>
      </c>
      <c r="F9875" t="s">
        <v>307</v>
      </c>
      <c r="G9875">
        <v>3</v>
      </c>
      <c r="H9875">
        <v>690100</v>
      </c>
      <c r="I9875">
        <v>501800</v>
      </c>
      <c r="J9875" t="s">
        <v>14</v>
      </c>
      <c r="K9875">
        <v>2070300</v>
      </c>
      <c r="L9875" t="s">
        <v>7205</v>
      </c>
      <c r="M9875" t="s">
        <v>7203</v>
      </c>
      <c r="N9875" s="1">
        <v>43258</v>
      </c>
      <c r="O9875" t="s">
        <v>307</v>
      </c>
      <c r="P9875" t="s">
        <v>7237</v>
      </c>
      <c r="Q9875" t="s">
        <v>7242</v>
      </c>
      <c r="R9875" t="s">
        <v>7234</v>
      </c>
      <c r="S9875">
        <v>429665</v>
      </c>
      <c r="T9875">
        <v>590821</v>
      </c>
      <c r="U9875">
        <v>0.27300000000000002</v>
      </c>
      <c r="V9875">
        <v>564900</v>
      </c>
      <c r="W9875">
        <v>1505400</v>
      </c>
      <c r="X9875">
        <v>2024</v>
      </c>
      <c r="Y9875">
        <v>2898420</v>
      </c>
    </row>
    <row r="9876" spans="2:25" x14ac:dyDescent="0.35">
      <c r="B9876" t="s">
        <v>7082</v>
      </c>
      <c r="C9876" s="1">
        <v>45614</v>
      </c>
      <c r="D9876" t="s">
        <v>1962</v>
      </c>
      <c r="E9876" t="s">
        <v>71</v>
      </c>
      <c r="F9876" t="s">
        <v>307</v>
      </c>
      <c r="G9876">
        <v>3</v>
      </c>
      <c r="H9876">
        <v>658700</v>
      </c>
      <c r="I9876">
        <v>479000</v>
      </c>
      <c r="J9876" t="s">
        <v>14</v>
      </c>
      <c r="K9876">
        <v>1976100</v>
      </c>
      <c r="L9876" t="s">
        <v>7204</v>
      </c>
      <c r="M9876" t="s">
        <v>7203</v>
      </c>
      <c r="N9876" s="1">
        <v>44483</v>
      </c>
      <c r="O9876" t="s">
        <v>307</v>
      </c>
      <c r="P9876" t="s">
        <v>7237</v>
      </c>
      <c r="Q9876" t="s">
        <v>7242</v>
      </c>
      <c r="R9876" t="s">
        <v>7234</v>
      </c>
      <c r="S9876">
        <v>429665</v>
      </c>
      <c r="T9876">
        <v>590821</v>
      </c>
      <c r="U9876">
        <v>0.27300000000000002</v>
      </c>
      <c r="V9876">
        <v>539100</v>
      </c>
      <c r="W9876">
        <v>1437000</v>
      </c>
      <c r="X9876">
        <v>2024</v>
      </c>
      <c r="Y9876">
        <v>2766540</v>
      </c>
    </row>
    <row r="9877" spans="2:25" x14ac:dyDescent="0.35">
      <c r="B9877" t="s">
        <v>6673</v>
      </c>
      <c r="C9877" s="1">
        <v>45511</v>
      </c>
      <c r="D9877" t="s">
        <v>1479</v>
      </c>
      <c r="E9877" t="s">
        <v>2534</v>
      </c>
      <c r="F9877" t="s">
        <v>307</v>
      </c>
      <c r="G9877">
        <v>2</v>
      </c>
      <c r="H9877">
        <v>645100</v>
      </c>
      <c r="I9877">
        <v>469100</v>
      </c>
      <c r="J9877" t="s">
        <v>18</v>
      </c>
      <c r="K9877">
        <v>1290200</v>
      </c>
      <c r="L9877" t="s">
        <v>7209</v>
      </c>
      <c r="M9877" t="s">
        <v>7203</v>
      </c>
      <c r="N9877" s="1">
        <v>44724</v>
      </c>
      <c r="O9877" t="s">
        <v>307</v>
      </c>
      <c r="P9877" t="s">
        <v>7237</v>
      </c>
      <c r="Q9877" t="s">
        <v>7242</v>
      </c>
      <c r="R9877" t="s">
        <v>7234</v>
      </c>
      <c r="S9877">
        <v>429665</v>
      </c>
      <c r="T9877">
        <v>590821</v>
      </c>
      <c r="U9877">
        <v>0.27300000000000002</v>
      </c>
      <c r="V9877">
        <v>352000</v>
      </c>
      <c r="W9877">
        <v>938200</v>
      </c>
      <c r="X9877">
        <v>2024</v>
      </c>
      <c r="Y9877">
        <v>1806280</v>
      </c>
    </row>
    <row r="9878" spans="2:25" x14ac:dyDescent="0.35">
      <c r="B9878" t="s">
        <v>7047</v>
      </c>
      <c r="C9878" s="1">
        <v>45604</v>
      </c>
      <c r="D9878" t="s">
        <v>1962</v>
      </c>
      <c r="E9878" t="s">
        <v>35</v>
      </c>
      <c r="F9878" t="s">
        <v>307</v>
      </c>
      <c r="G9878">
        <v>4</v>
      </c>
      <c r="H9878">
        <v>636100</v>
      </c>
      <c r="I9878">
        <v>462600</v>
      </c>
      <c r="J9878" t="s">
        <v>14</v>
      </c>
      <c r="K9878">
        <v>2544400</v>
      </c>
      <c r="L9878" t="s">
        <v>7202</v>
      </c>
      <c r="M9878" t="s">
        <v>7203</v>
      </c>
      <c r="N9878" s="1">
        <v>43628</v>
      </c>
      <c r="O9878" t="s">
        <v>307</v>
      </c>
      <c r="P9878" t="s">
        <v>7237</v>
      </c>
      <c r="Q9878" t="s">
        <v>7242</v>
      </c>
      <c r="R9878" t="s">
        <v>7234</v>
      </c>
      <c r="S9878">
        <v>429665</v>
      </c>
      <c r="T9878">
        <v>590821</v>
      </c>
      <c r="U9878">
        <v>0.27300000000000002</v>
      </c>
      <c r="V9878">
        <v>694000</v>
      </c>
      <c r="W9878">
        <v>1850400</v>
      </c>
      <c r="X9878">
        <v>2024</v>
      </c>
      <c r="Y9878">
        <v>3562160</v>
      </c>
    </row>
    <row r="9879" spans="2:25" x14ac:dyDescent="0.35">
      <c r="B9879" t="s">
        <v>5938</v>
      </c>
      <c r="C9879" s="1">
        <v>45331</v>
      </c>
      <c r="D9879" t="s">
        <v>375</v>
      </c>
      <c r="E9879" t="s">
        <v>383</v>
      </c>
      <c r="F9879" t="s">
        <v>307</v>
      </c>
      <c r="G9879">
        <v>3</v>
      </c>
      <c r="H9879">
        <v>622700</v>
      </c>
      <c r="I9879">
        <v>452800</v>
      </c>
      <c r="J9879" t="s">
        <v>14</v>
      </c>
      <c r="K9879">
        <v>1868100</v>
      </c>
      <c r="L9879" t="s">
        <v>7208</v>
      </c>
      <c r="M9879" t="s">
        <v>7203</v>
      </c>
      <c r="N9879" s="1">
        <v>43323</v>
      </c>
      <c r="O9879" t="s">
        <v>307</v>
      </c>
      <c r="P9879" t="s">
        <v>7237</v>
      </c>
      <c r="Q9879" t="s">
        <v>7242</v>
      </c>
      <c r="R9879" t="s">
        <v>7234</v>
      </c>
      <c r="S9879">
        <v>429665</v>
      </c>
      <c r="T9879">
        <v>590821</v>
      </c>
      <c r="U9879">
        <v>0.27300000000000002</v>
      </c>
      <c r="V9879">
        <v>509700</v>
      </c>
      <c r="W9879">
        <v>1358400</v>
      </c>
      <c r="X9879">
        <v>2024</v>
      </c>
      <c r="Y9879">
        <v>2615340</v>
      </c>
    </row>
    <row r="9880" spans="2:25" x14ac:dyDescent="0.35">
      <c r="B9880" t="s">
        <v>6240</v>
      </c>
      <c r="C9880" s="1">
        <v>45408</v>
      </c>
      <c r="D9880" t="s">
        <v>764</v>
      </c>
      <c r="E9880" t="s">
        <v>5798</v>
      </c>
      <c r="F9880" t="s">
        <v>259</v>
      </c>
      <c r="G9880">
        <v>1</v>
      </c>
      <c r="H9880">
        <v>3797900</v>
      </c>
      <c r="I9880">
        <v>2879200</v>
      </c>
      <c r="J9880" t="s">
        <v>14</v>
      </c>
      <c r="K9880">
        <v>3797900</v>
      </c>
      <c r="L9880" t="s">
        <v>7204</v>
      </c>
      <c r="M9880" t="s">
        <v>7203</v>
      </c>
      <c r="N9880" s="1">
        <v>45374</v>
      </c>
      <c r="O9880" t="s">
        <v>259</v>
      </c>
      <c r="P9880" t="s">
        <v>7231</v>
      </c>
      <c r="Q9880" t="s">
        <v>7241</v>
      </c>
      <c r="R9880" t="s">
        <v>7223</v>
      </c>
      <c r="S9880">
        <v>2557797</v>
      </c>
      <c r="T9880">
        <v>3374007</v>
      </c>
      <c r="U9880">
        <v>0.24199999999999999</v>
      </c>
      <c r="V9880">
        <v>918700</v>
      </c>
      <c r="W9880">
        <v>2879200</v>
      </c>
      <c r="X9880">
        <v>2024</v>
      </c>
      <c r="Y9880">
        <v>5317060</v>
      </c>
    </row>
    <row r="9881" spans="2:25" x14ac:dyDescent="0.35">
      <c r="B9881" t="s">
        <v>5845</v>
      </c>
      <c r="C9881" s="1">
        <v>45310</v>
      </c>
      <c r="D9881" t="s">
        <v>11</v>
      </c>
      <c r="E9881" t="s">
        <v>12</v>
      </c>
      <c r="F9881" t="s">
        <v>259</v>
      </c>
      <c r="G9881">
        <v>5</v>
      </c>
      <c r="H9881">
        <v>3741200</v>
      </c>
      <c r="I9881">
        <v>2836100</v>
      </c>
      <c r="J9881" t="s">
        <v>14</v>
      </c>
      <c r="K9881">
        <v>18706000</v>
      </c>
      <c r="L9881" t="s">
        <v>7204</v>
      </c>
      <c r="M9881" t="s">
        <v>7203</v>
      </c>
      <c r="N9881" s="1">
        <v>43595</v>
      </c>
      <c r="O9881" t="s">
        <v>259</v>
      </c>
      <c r="P9881" t="s">
        <v>7231</v>
      </c>
      <c r="Q9881" t="s">
        <v>7241</v>
      </c>
      <c r="R9881" t="s">
        <v>7223</v>
      </c>
      <c r="S9881">
        <v>2557797</v>
      </c>
      <c r="T9881">
        <v>3374007</v>
      </c>
      <c r="U9881">
        <v>0.24199999999999999</v>
      </c>
      <c r="V9881">
        <v>4525500</v>
      </c>
      <c r="W9881">
        <v>14180500</v>
      </c>
      <c r="X9881">
        <v>2024</v>
      </c>
      <c r="Y9881">
        <v>26188400</v>
      </c>
    </row>
    <row r="9882" spans="2:25" x14ac:dyDescent="0.35">
      <c r="B9882" t="s">
        <v>6411</v>
      </c>
      <c r="C9882" s="1">
        <v>45450</v>
      </c>
      <c r="D9882" t="s">
        <v>1091</v>
      </c>
      <c r="E9882" t="s">
        <v>5868</v>
      </c>
      <c r="F9882" t="s">
        <v>259</v>
      </c>
      <c r="G9882">
        <v>4</v>
      </c>
      <c r="H9882">
        <v>3736000</v>
      </c>
      <c r="I9882">
        <v>2832200</v>
      </c>
      <c r="J9882" t="s">
        <v>14</v>
      </c>
      <c r="K9882">
        <v>14944000</v>
      </c>
      <c r="L9882" t="s">
        <v>7209</v>
      </c>
      <c r="M9882" t="s">
        <v>7206</v>
      </c>
      <c r="N9882" s="1">
        <v>45348</v>
      </c>
      <c r="O9882" t="s">
        <v>259</v>
      </c>
      <c r="P9882" t="s">
        <v>7231</v>
      </c>
      <c r="Q9882" t="s">
        <v>7241</v>
      </c>
      <c r="R9882" t="s">
        <v>7223</v>
      </c>
      <c r="S9882">
        <v>2557797</v>
      </c>
      <c r="T9882">
        <v>3374007</v>
      </c>
      <c r="U9882">
        <v>0.24199999999999999</v>
      </c>
      <c r="V9882">
        <v>3615200</v>
      </c>
      <c r="W9882">
        <v>11328800</v>
      </c>
      <c r="X9882">
        <v>2024</v>
      </c>
      <c r="Y9882">
        <v>20921600</v>
      </c>
    </row>
    <row r="9883" spans="2:25" x14ac:dyDescent="0.35">
      <c r="B9883" t="s">
        <v>5867</v>
      </c>
      <c r="C9883" s="1">
        <v>45313</v>
      </c>
      <c r="D9883" t="s">
        <v>11</v>
      </c>
      <c r="E9883" t="s">
        <v>5868</v>
      </c>
      <c r="F9883" t="s">
        <v>259</v>
      </c>
      <c r="G9883">
        <v>5</v>
      </c>
      <c r="H9883">
        <v>3474600</v>
      </c>
      <c r="I9883">
        <v>2634100</v>
      </c>
      <c r="J9883" t="s">
        <v>18</v>
      </c>
      <c r="K9883">
        <v>17373000</v>
      </c>
      <c r="L9883" t="s">
        <v>7209</v>
      </c>
      <c r="M9883" t="s">
        <v>7206</v>
      </c>
      <c r="N9883" s="1">
        <v>45348</v>
      </c>
      <c r="O9883" t="s">
        <v>259</v>
      </c>
      <c r="P9883" t="s">
        <v>7231</v>
      </c>
      <c r="Q9883" t="s">
        <v>7241</v>
      </c>
      <c r="R9883" t="s">
        <v>7223</v>
      </c>
      <c r="S9883">
        <v>2557797</v>
      </c>
      <c r="T9883">
        <v>3374007</v>
      </c>
      <c r="U9883">
        <v>0.24199999999999999</v>
      </c>
      <c r="V9883">
        <v>4202500</v>
      </c>
      <c r="W9883">
        <v>13170500</v>
      </c>
      <c r="X9883">
        <v>2024</v>
      </c>
      <c r="Y9883">
        <v>24322200</v>
      </c>
    </row>
    <row r="9884" spans="2:25" x14ac:dyDescent="0.35">
      <c r="B9884" t="s">
        <v>5988</v>
      </c>
      <c r="C9884" s="1">
        <v>45350</v>
      </c>
      <c r="D9884" t="s">
        <v>375</v>
      </c>
      <c r="E9884" t="s">
        <v>2719</v>
      </c>
      <c r="F9884" t="s">
        <v>182</v>
      </c>
      <c r="G9884">
        <v>5</v>
      </c>
      <c r="H9884">
        <v>466000</v>
      </c>
      <c r="I9884">
        <v>377100</v>
      </c>
      <c r="J9884" t="s">
        <v>18</v>
      </c>
      <c r="K9884">
        <v>2330000</v>
      </c>
      <c r="L9884" t="s">
        <v>7209</v>
      </c>
      <c r="M9884" t="s">
        <v>7203</v>
      </c>
      <c r="N9884" s="1">
        <v>44910</v>
      </c>
      <c r="O9884" t="s">
        <v>182</v>
      </c>
      <c r="P9884" t="s">
        <v>7228</v>
      </c>
      <c r="Q9884" t="s">
        <v>7229</v>
      </c>
      <c r="R9884" t="s">
        <v>7220</v>
      </c>
      <c r="S9884">
        <v>325798</v>
      </c>
      <c r="T9884">
        <v>402659</v>
      </c>
      <c r="U9884">
        <v>0.191</v>
      </c>
      <c r="V9884">
        <v>444500</v>
      </c>
      <c r="W9884">
        <v>1885500</v>
      </c>
      <c r="X9884">
        <v>2024</v>
      </c>
      <c r="Y9884">
        <v>3262000</v>
      </c>
    </row>
    <row r="9885" spans="2:25" x14ac:dyDescent="0.35">
      <c r="B9885" t="s">
        <v>6777</v>
      </c>
      <c r="C9885" s="1">
        <v>45534</v>
      </c>
      <c r="D9885" t="s">
        <v>1479</v>
      </c>
      <c r="E9885" t="s">
        <v>3948</v>
      </c>
      <c r="F9885" t="s">
        <v>182</v>
      </c>
      <c r="G9885">
        <v>3</v>
      </c>
      <c r="H9885">
        <v>462200</v>
      </c>
      <c r="I9885">
        <v>374000</v>
      </c>
      <c r="J9885" t="s">
        <v>14</v>
      </c>
      <c r="K9885">
        <v>1386600</v>
      </c>
      <c r="L9885" t="s">
        <v>7208</v>
      </c>
      <c r="M9885" t="s">
        <v>7203</v>
      </c>
      <c r="N9885" s="1">
        <v>45042</v>
      </c>
      <c r="O9885" t="s">
        <v>182</v>
      </c>
      <c r="P9885" t="s">
        <v>7228</v>
      </c>
      <c r="Q9885" t="s">
        <v>7229</v>
      </c>
      <c r="R9885" t="s">
        <v>7220</v>
      </c>
      <c r="S9885">
        <v>325798</v>
      </c>
      <c r="T9885">
        <v>402659</v>
      </c>
      <c r="U9885">
        <v>0.191</v>
      </c>
      <c r="V9885">
        <v>264600</v>
      </c>
      <c r="W9885">
        <v>1122000</v>
      </c>
      <c r="X9885">
        <v>2024</v>
      </c>
      <c r="Y9885">
        <v>1941239.9999999998</v>
      </c>
    </row>
    <row r="9886" spans="2:25" x14ac:dyDescent="0.35">
      <c r="B9886" t="s">
        <v>5846</v>
      </c>
      <c r="C9886" s="1">
        <v>45310</v>
      </c>
      <c r="D9886" t="s">
        <v>11</v>
      </c>
      <c r="E9886" t="s">
        <v>420</v>
      </c>
      <c r="F9886" t="s">
        <v>182</v>
      </c>
      <c r="G9886">
        <v>3</v>
      </c>
      <c r="H9886">
        <v>455000</v>
      </c>
      <c r="I9886">
        <v>368200</v>
      </c>
      <c r="J9886" t="s">
        <v>14</v>
      </c>
      <c r="K9886">
        <v>1365000</v>
      </c>
      <c r="L9886" t="s">
        <v>7209</v>
      </c>
      <c r="M9886" t="s">
        <v>7203</v>
      </c>
      <c r="N9886" s="1">
        <v>44293</v>
      </c>
      <c r="O9886" t="s">
        <v>182</v>
      </c>
      <c r="P9886" t="s">
        <v>7228</v>
      </c>
      <c r="Q9886" t="s">
        <v>7229</v>
      </c>
      <c r="R9886" t="s">
        <v>7220</v>
      </c>
      <c r="S9886">
        <v>325798</v>
      </c>
      <c r="T9886">
        <v>402659</v>
      </c>
      <c r="U9886">
        <v>0.191</v>
      </c>
      <c r="V9886">
        <v>260400</v>
      </c>
      <c r="W9886">
        <v>1104600</v>
      </c>
      <c r="X9886">
        <v>2024</v>
      </c>
      <c r="Y9886">
        <v>1910999.9999999998</v>
      </c>
    </row>
    <row r="9887" spans="2:25" x14ac:dyDescent="0.35">
      <c r="B9887" t="s">
        <v>6017</v>
      </c>
      <c r="C9887" s="1">
        <v>45356</v>
      </c>
      <c r="D9887" t="s">
        <v>578</v>
      </c>
      <c r="E9887" t="s">
        <v>6018</v>
      </c>
      <c r="F9887" t="s">
        <v>182</v>
      </c>
      <c r="G9887">
        <v>4</v>
      </c>
      <c r="H9887">
        <v>453700</v>
      </c>
      <c r="I9887">
        <v>367100</v>
      </c>
      <c r="J9887" t="s">
        <v>18</v>
      </c>
      <c r="K9887">
        <v>1814800</v>
      </c>
      <c r="L9887" t="s">
        <v>7207</v>
      </c>
      <c r="M9887" t="s">
        <v>7206</v>
      </c>
      <c r="N9887" s="1">
        <v>45292</v>
      </c>
      <c r="O9887" t="s">
        <v>182</v>
      </c>
      <c r="P9887" t="s">
        <v>7228</v>
      </c>
      <c r="Q9887" t="s">
        <v>7229</v>
      </c>
      <c r="R9887" t="s">
        <v>7220</v>
      </c>
      <c r="S9887">
        <v>325798</v>
      </c>
      <c r="T9887">
        <v>402659</v>
      </c>
      <c r="U9887">
        <v>0.191</v>
      </c>
      <c r="V9887">
        <v>346400</v>
      </c>
      <c r="W9887">
        <v>1468400</v>
      </c>
      <c r="X9887">
        <v>2024</v>
      </c>
      <c r="Y9887">
        <v>2540720</v>
      </c>
    </row>
    <row r="9888" spans="2:25" x14ac:dyDescent="0.35">
      <c r="B9888" t="s">
        <v>6429</v>
      </c>
      <c r="C9888" s="1">
        <v>45454</v>
      </c>
      <c r="D9888" t="s">
        <v>1091</v>
      </c>
      <c r="E9888" t="s">
        <v>12</v>
      </c>
      <c r="F9888" t="s">
        <v>182</v>
      </c>
      <c r="G9888">
        <v>5</v>
      </c>
      <c r="H9888">
        <v>438200</v>
      </c>
      <c r="I9888">
        <v>354600</v>
      </c>
      <c r="J9888" t="s">
        <v>14</v>
      </c>
      <c r="K9888">
        <v>2191000</v>
      </c>
      <c r="L9888" t="s">
        <v>7204</v>
      </c>
      <c r="M9888" t="s">
        <v>7203</v>
      </c>
      <c r="N9888" s="1">
        <v>43595</v>
      </c>
      <c r="O9888" t="s">
        <v>182</v>
      </c>
      <c r="P9888" t="s">
        <v>7228</v>
      </c>
      <c r="Q9888" t="s">
        <v>7229</v>
      </c>
      <c r="R9888" t="s">
        <v>7220</v>
      </c>
      <c r="S9888">
        <v>325798</v>
      </c>
      <c r="T9888">
        <v>402659</v>
      </c>
      <c r="U9888">
        <v>0.191</v>
      </c>
      <c r="V9888">
        <v>418000</v>
      </c>
      <c r="W9888">
        <v>1773000</v>
      </c>
      <c r="X9888">
        <v>2024</v>
      </c>
      <c r="Y9888">
        <v>3067400</v>
      </c>
    </row>
    <row r="9889" spans="2:25" x14ac:dyDescent="0.35">
      <c r="B9889" t="s">
        <v>7041</v>
      </c>
      <c r="C9889" s="1">
        <v>45602</v>
      </c>
      <c r="D9889" t="s">
        <v>1962</v>
      </c>
      <c r="E9889" t="s">
        <v>2371</v>
      </c>
      <c r="F9889" t="s">
        <v>182</v>
      </c>
      <c r="G9889">
        <v>2</v>
      </c>
      <c r="H9889">
        <v>431800</v>
      </c>
      <c r="I9889">
        <v>349400</v>
      </c>
      <c r="J9889" t="s">
        <v>14</v>
      </c>
      <c r="K9889">
        <v>863600</v>
      </c>
      <c r="L9889" t="s">
        <v>7204</v>
      </c>
      <c r="M9889" t="s">
        <v>7203</v>
      </c>
      <c r="N9889" s="1">
        <v>44792</v>
      </c>
      <c r="O9889" t="s">
        <v>182</v>
      </c>
      <c r="P9889" t="s">
        <v>7228</v>
      </c>
      <c r="Q9889" t="s">
        <v>7229</v>
      </c>
      <c r="R9889" t="s">
        <v>7220</v>
      </c>
      <c r="S9889">
        <v>325798</v>
      </c>
      <c r="T9889">
        <v>402659</v>
      </c>
      <c r="U9889">
        <v>0.191</v>
      </c>
      <c r="V9889">
        <v>164800</v>
      </c>
      <c r="W9889">
        <v>698800</v>
      </c>
      <c r="X9889">
        <v>2024</v>
      </c>
      <c r="Y9889">
        <v>1209040</v>
      </c>
    </row>
    <row r="9890" spans="2:25" x14ac:dyDescent="0.35">
      <c r="B9890" t="s">
        <v>6960</v>
      </c>
      <c r="C9890" s="1">
        <v>45583</v>
      </c>
      <c r="D9890" t="s">
        <v>1809</v>
      </c>
      <c r="E9890" t="s">
        <v>4245</v>
      </c>
      <c r="F9890" t="s">
        <v>182</v>
      </c>
      <c r="G9890">
        <v>1</v>
      </c>
      <c r="H9890">
        <v>413900</v>
      </c>
      <c r="I9890">
        <v>334900</v>
      </c>
      <c r="J9890" t="s">
        <v>18</v>
      </c>
      <c r="K9890">
        <v>413900</v>
      </c>
      <c r="L9890" t="s">
        <v>7208</v>
      </c>
      <c r="M9890" t="s">
        <v>7206</v>
      </c>
      <c r="N9890" s="1">
        <v>45153</v>
      </c>
      <c r="O9890" t="s">
        <v>182</v>
      </c>
      <c r="P9890" t="s">
        <v>7228</v>
      </c>
      <c r="Q9890" t="s">
        <v>7229</v>
      </c>
      <c r="R9890" t="s">
        <v>7220</v>
      </c>
      <c r="S9890">
        <v>325798</v>
      </c>
      <c r="T9890">
        <v>402659</v>
      </c>
      <c r="U9890">
        <v>0.191</v>
      </c>
      <c r="V9890">
        <v>79000</v>
      </c>
      <c r="W9890">
        <v>334900</v>
      </c>
      <c r="X9890">
        <v>2024</v>
      </c>
      <c r="Y9890">
        <v>579460</v>
      </c>
    </row>
    <row r="9891" spans="2:25" x14ac:dyDescent="0.35">
      <c r="B9891" t="s">
        <v>6789</v>
      </c>
      <c r="C9891" s="1">
        <v>45536</v>
      </c>
      <c r="D9891" t="s">
        <v>1641</v>
      </c>
      <c r="E9891" t="s">
        <v>2409</v>
      </c>
      <c r="F9891" t="s">
        <v>182</v>
      </c>
      <c r="G9891">
        <v>2</v>
      </c>
      <c r="H9891">
        <v>413000</v>
      </c>
      <c r="I9891">
        <v>334200</v>
      </c>
      <c r="J9891" t="s">
        <v>14</v>
      </c>
      <c r="K9891">
        <v>826000</v>
      </c>
      <c r="L9891" t="s">
        <v>7207</v>
      </c>
      <c r="M9891" t="s">
        <v>7203</v>
      </c>
      <c r="N9891" s="1">
        <v>44824</v>
      </c>
      <c r="O9891" t="s">
        <v>182</v>
      </c>
      <c r="P9891" t="s">
        <v>7228</v>
      </c>
      <c r="Q9891" t="s">
        <v>7229</v>
      </c>
      <c r="R9891" t="s">
        <v>7220</v>
      </c>
      <c r="S9891">
        <v>325798</v>
      </c>
      <c r="T9891">
        <v>402659</v>
      </c>
      <c r="U9891">
        <v>0.191</v>
      </c>
      <c r="V9891">
        <v>157600</v>
      </c>
      <c r="W9891">
        <v>668400</v>
      </c>
      <c r="X9891">
        <v>2024</v>
      </c>
      <c r="Y9891">
        <v>1156400</v>
      </c>
    </row>
    <row r="9892" spans="2:25" x14ac:dyDescent="0.35">
      <c r="B9892" t="s">
        <v>7043</v>
      </c>
      <c r="C9892" s="1">
        <v>45603</v>
      </c>
      <c r="D9892" t="s">
        <v>1962</v>
      </c>
      <c r="E9892" t="s">
        <v>122</v>
      </c>
      <c r="F9892" t="s">
        <v>182</v>
      </c>
      <c r="G9892">
        <v>5</v>
      </c>
      <c r="H9892">
        <v>412100</v>
      </c>
      <c r="I9892">
        <v>333500</v>
      </c>
      <c r="J9892" t="s">
        <v>18</v>
      </c>
      <c r="K9892">
        <v>2060500</v>
      </c>
      <c r="L9892" t="s">
        <v>7204</v>
      </c>
      <c r="M9892" t="s">
        <v>7203</v>
      </c>
      <c r="N9892" s="1">
        <v>43955</v>
      </c>
      <c r="O9892" t="s">
        <v>182</v>
      </c>
      <c r="P9892" t="s">
        <v>7228</v>
      </c>
      <c r="Q9892" t="s">
        <v>7229</v>
      </c>
      <c r="R9892" t="s">
        <v>7220</v>
      </c>
      <c r="S9892">
        <v>325798</v>
      </c>
      <c r="T9892">
        <v>402659</v>
      </c>
      <c r="U9892">
        <v>0.191</v>
      </c>
      <c r="V9892">
        <v>393000</v>
      </c>
      <c r="W9892">
        <v>1667500</v>
      </c>
      <c r="X9892">
        <v>2024</v>
      </c>
      <c r="Y9892">
        <v>2884700</v>
      </c>
    </row>
    <row r="9893" spans="2:25" x14ac:dyDescent="0.35">
      <c r="B9893" t="s">
        <v>6414</v>
      </c>
      <c r="C9893" s="1">
        <v>45450</v>
      </c>
      <c r="D9893" t="s">
        <v>1091</v>
      </c>
      <c r="E9893" t="s">
        <v>85</v>
      </c>
      <c r="F9893" t="s">
        <v>13</v>
      </c>
      <c r="G9893">
        <v>3</v>
      </c>
      <c r="H9893">
        <v>1377300</v>
      </c>
      <c r="I9893">
        <v>1091000</v>
      </c>
      <c r="J9893" t="s">
        <v>18</v>
      </c>
      <c r="K9893">
        <v>4131900</v>
      </c>
      <c r="L9893" t="s">
        <v>7202</v>
      </c>
      <c r="M9893" t="s">
        <v>7206</v>
      </c>
      <c r="N9893" s="1">
        <v>43262</v>
      </c>
      <c r="O9893" t="s">
        <v>13</v>
      </c>
      <c r="P9893" t="s">
        <v>7228</v>
      </c>
      <c r="Q9893" t="s">
        <v>7245</v>
      </c>
      <c r="R9893" t="s">
        <v>7223</v>
      </c>
      <c r="S9893">
        <v>892911</v>
      </c>
      <c r="T9893">
        <v>1127240</v>
      </c>
      <c r="U9893">
        <v>0.20799999999999999</v>
      </c>
      <c r="V9893">
        <v>858900</v>
      </c>
      <c r="W9893">
        <v>3273000</v>
      </c>
      <c r="X9893">
        <v>2024</v>
      </c>
      <c r="Y9893">
        <v>5784660</v>
      </c>
    </row>
    <row r="9894" spans="2:25" x14ac:dyDescent="0.35">
      <c r="B9894" t="s">
        <v>7155</v>
      </c>
      <c r="C9894" s="1">
        <v>45641</v>
      </c>
      <c r="D9894" t="s">
        <v>2132</v>
      </c>
      <c r="E9894" t="s">
        <v>385</v>
      </c>
      <c r="F9894" t="s">
        <v>13</v>
      </c>
      <c r="G9894">
        <v>1</v>
      </c>
      <c r="H9894">
        <v>1338000</v>
      </c>
      <c r="I9894">
        <v>1059800</v>
      </c>
      <c r="J9894" t="s">
        <v>14</v>
      </c>
      <c r="K9894">
        <v>1338000</v>
      </c>
      <c r="L9894" t="s">
        <v>7211</v>
      </c>
      <c r="M9894" t="s">
        <v>7206</v>
      </c>
      <c r="N9894" s="1">
        <v>43686</v>
      </c>
      <c r="O9894" t="s">
        <v>13</v>
      </c>
      <c r="P9894" t="s">
        <v>7228</v>
      </c>
      <c r="Q9894" t="s">
        <v>7245</v>
      </c>
      <c r="R9894" t="s">
        <v>7223</v>
      </c>
      <c r="S9894">
        <v>892911</v>
      </c>
      <c r="T9894">
        <v>1127240</v>
      </c>
      <c r="U9894">
        <v>0.20799999999999999</v>
      </c>
      <c r="V9894">
        <v>278200</v>
      </c>
      <c r="W9894">
        <v>1059800</v>
      </c>
      <c r="X9894">
        <v>2024</v>
      </c>
      <c r="Y9894">
        <v>1873199.9999999998</v>
      </c>
    </row>
    <row r="9895" spans="2:25" x14ac:dyDescent="0.35">
      <c r="B9895" t="s">
        <v>6641</v>
      </c>
      <c r="C9895" s="1">
        <v>45503</v>
      </c>
      <c r="D9895" t="s">
        <v>1277</v>
      </c>
      <c r="E9895" t="s">
        <v>583</v>
      </c>
      <c r="F9895" t="s">
        <v>13</v>
      </c>
      <c r="G9895">
        <v>5</v>
      </c>
      <c r="H9895">
        <v>1335100</v>
      </c>
      <c r="I9895">
        <v>1057600</v>
      </c>
      <c r="J9895" t="s">
        <v>14</v>
      </c>
      <c r="K9895">
        <v>6675500</v>
      </c>
      <c r="L9895" t="s">
        <v>7204</v>
      </c>
      <c r="M9895" t="s">
        <v>7206</v>
      </c>
      <c r="N9895" s="1">
        <v>44126</v>
      </c>
      <c r="O9895" t="s">
        <v>13</v>
      </c>
      <c r="P9895" t="s">
        <v>7228</v>
      </c>
      <c r="Q9895" t="s">
        <v>7245</v>
      </c>
      <c r="R9895" t="s">
        <v>7223</v>
      </c>
      <c r="S9895">
        <v>892911</v>
      </c>
      <c r="T9895">
        <v>1127240</v>
      </c>
      <c r="U9895">
        <v>0.20799999999999999</v>
      </c>
      <c r="V9895">
        <v>1387500</v>
      </c>
      <c r="W9895">
        <v>5288000</v>
      </c>
      <c r="X9895">
        <v>2024</v>
      </c>
      <c r="Y9895">
        <v>9345700</v>
      </c>
    </row>
    <row r="9896" spans="2:25" x14ac:dyDescent="0.35">
      <c r="B9896" t="s">
        <v>6954</v>
      </c>
      <c r="C9896" s="1">
        <v>45582</v>
      </c>
      <c r="D9896" t="s">
        <v>1809</v>
      </c>
      <c r="E9896" t="s">
        <v>77</v>
      </c>
      <c r="F9896" t="s">
        <v>13</v>
      </c>
      <c r="G9896">
        <v>2</v>
      </c>
      <c r="H9896">
        <v>1319300</v>
      </c>
      <c r="I9896">
        <v>1045000</v>
      </c>
      <c r="J9896" t="s">
        <v>14</v>
      </c>
      <c r="K9896">
        <v>2638600</v>
      </c>
      <c r="L9896" t="s">
        <v>7209</v>
      </c>
      <c r="M9896" t="s">
        <v>7206</v>
      </c>
      <c r="N9896" s="1">
        <v>44328</v>
      </c>
      <c r="O9896" t="s">
        <v>13</v>
      </c>
      <c r="P9896" t="s">
        <v>7228</v>
      </c>
      <c r="Q9896" t="s">
        <v>7245</v>
      </c>
      <c r="R9896" t="s">
        <v>7223</v>
      </c>
      <c r="S9896">
        <v>892911</v>
      </c>
      <c r="T9896">
        <v>1127240</v>
      </c>
      <c r="U9896">
        <v>0.20799999999999999</v>
      </c>
      <c r="V9896">
        <v>548600</v>
      </c>
      <c r="W9896">
        <v>2090000</v>
      </c>
      <c r="X9896">
        <v>2024</v>
      </c>
      <c r="Y9896">
        <v>3694039.9999999995</v>
      </c>
    </row>
    <row r="9897" spans="2:25" x14ac:dyDescent="0.35">
      <c r="B9897" t="s">
        <v>7001</v>
      </c>
      <c r="C9897" s="1">
        <v>45593</v>
      </c>
      <c r="D9897" t="s">
        <v>1809</v>
      </c>
      <c r="E9897" t="s">
        <v>6244</v>
      </c>
      <c r="F9897" t="s">
        <v>13</v>
      </c>
      <c r="G9897">
        <v>1</v>
      </c>
      <c r="H9897">
        <v>1253400</v>
      </c>
      <c r="I9897">
        <v>992800</v>
      </c>
      <c r="J9897" t="s">
        <v>14</v>
      </c>
      <c r="K9897">
        <v>1253400</v>
      </c>
      <c r="L9897" t="s">
        <v>7205</v>
      </c>
      <c r="M9897" t="s">
        <v>7203</v>
      </c>
      <c r="N9897" s="1">
        <v>45640</v>
      </c>
      <c r="O9897" t="s">
        <v>13</v>
      </c>
      <c r="P9897" t="s">
        <v>7228</v>
      </c>
      <c r="Q9897" t="s">
        <v>7245</v>
      </c>
      <c r="R9897" t="s">
        <v>7223</v>
      </c>
      <c r="S9897">
        <v>892911</v>
      </c>
      <c r="T9897">
        <v>1127240</v>
      </c>
      <c r="U9897">
        <v>0.20799999999999999</v>
      </c>
      <c r="V9897">
        <v>260600</v>
      </c>
      <c r="W9897">
        <v>992800</v>
      </c>
      <c r="X9897">
        <v>2024</v>
      </c>
      <c r="Y9897">
        <v>1754760</v>
      </c>
    </row>
    <row r="9898" spans="2:25" x14ac:dyDescent="0.35">
      <c r="B9898" t="s">
        <v>6046</v>
      </c>
      <c r="C9898" s="1">
        <v>45362</v>
      </c>
      <c r="D9898" t="s">
        <v>578</v>
      </c>
      <c r="E9898" t="s">
        <v>626</v>
      </c>
      <c r="F9898" t="s">
        <v>13</v>
      </c>
      <c r="G9898">
        <v>2</v>
      </c>
      <c r="H9898">
        <v>1241700</v>
      </c>
      <c r="I9898">
        <v>983600</v>
      </c>
      <c r="J9898" t="s">
        <v>14</v>
      </c>
      <c r="K9898">
        <v>2483400</v>
      </c>
      <c r="L9898" t="s">
        <v>7204</v>
      </c>
      <c r="M9898" t="s">
        <v>7206</v>
      </c>
      <c r="N9898" s="1">
        <v>43409</v>
      </c>
      <c r="O9898" t="s">
        <v>13</v>
      </c>
      <c r="P9898" t="s">
        <v>7228</v>
      </c>
      <c r="Q9898" t="s">
        <v>7245</v>
      </c>
      <c r="R9898" t="s">
        <v>7223</v>
      </c>
      <c r="S9898">
        <v>892911</v>
      </c>
      <c r="T9898">
        <v>1127240</v>
      </c>
      <c r="U9898">
        <v>0.20799999999999999</v>
      </c>
      <c r="V9898">
        <v>516200</v>
      </c>
      <c r="W9898">
        <v>1967200</v>
      </c>
      <c r="X9898">
        <v>2024</v>
      </c>
      <c r="Y9898">
        <v>3476760</v>
      </c>
    </row>
    <row r="9899" spans="2:25" x14ac:dyDescent="0.35">
      <c r="B9899" t="s">
        <v>6049</v>
      </c>
      <c r="C9899" s="1">
        <v>45363</v>
      </c>
      <c r="D9899" t="s">
        <v>578</v>
      </c>
      <c r="E9899" t="s">
        <v>2353</v>
      </c>
      <c r="F9899" t="s">
        <v>13</v>
      </c>
      <c r="G9899">
        <v>2</v>
      </c>
      <c r="H9899">
        <v>1239000</v>
      </c>
      <c r="I9899">
        <v>981400</v>
      </c>
      <c r="J9899" t="s">
        <v>18</v>
      </c>
      <c r="K9899">
        <v>2478000</v>
      </c>
      <c r="L9899" t="s">
        <v>7209</v>
      </c>
      <c r="M9899" t="s">
        <v>7203</v>
      </c>
      <c r="N9899" s="1">
        <v>44852</v>
      </c>
      <c r="O9899" t="s">
        <v>13</v>
      </c>
      <c r="P9899" t="s">
        <v>7228</v>
      </c>
      <c r="Q9899" t="s">
        <v>7245</v>
      </c>
      <c r="R9899" t="s">
        <v>7223</v>
      </c>
      <c r="S9899">
        <v>892911</v>
      </c>
      <c r="T9899">
        <v>1127240</v>
      </c>
      <c r="U9899">
        <v>0.20799999999999999</v>
      </c>
      <c r="V9899">
        <v>515200</v>
      </c>
      <c r="W9899">
        <v>1962800</v>
      </c>
      <c r="X9899">
        <v>2024</v>
      </c>
      <c r="Y9899">
        <v>3469200</v>
      </c>
    </row>
    <row r="9900" spans="2:25" x14ac:dyDescent="0.35">
      <c r="B9900" t="s">
        <v>6261</v>
      </c>
      <c r="C9900" s="1">
        <v>45413</v>
      </c>
      <c r="D9900" t="s">
        <v>931</v>
      </c>
      <c r="E9900" t="s">
        <v>127</v>
      </c>
      <c r="F9900" t="s">
        <v>13</v>
      </c>
      <c r="G9900">
        <v>2</v>
      </c>
      <c r="H9900">
        <v>1218300</v>
      </c>
      <c r="I9900">
        <v>965100</v>
      </c>
      <c r="J9900" t="s">
        <v>18</v>
      </c>
      <c r="K9900">
        <v>2436600</v>
      </c>
      <c r="L9900" t="s">
        <v>7209</v>
      </c>
      <c r="M9900" t="s">
        <v>7206</v>
      </c>
      <c r="N9900" s="1">
        <v>44141</v>
      </c>
      <c r="O9900" t="s">
        <v>13</v>
      </c>
      <c r="P9900" t="s">
        <v>7228</v>
      </c>
      <c r="Q9900" t="s">
        <v>7245</v>
      </c>
      <c r="R9900" t="s">
        <v>7223</v>
      </c>
      <c r="S9900">
        <v>892911</v>
      </c>
      <c r="T9900">
        <v>1127240</v>
      </c>
      <c r="U9900">
        <v>0.20799999999999999</v>
      </c>
      <c r="V9900">
        <v>506400</v>
      </c>
      <c r="W9900">
        <v>1930200</v>
      </c>
      <c r="X9900">
        <v>2024</v>
      </c>
      <c r="Y9900">
        <v>3411240</v>
      </c>
    </row>
    <row r="9901" spans="2:25" x14ac:dyDescent="0.35">
      <c r="B9901" t="s">
        <v>7187</v>
      </c>
      <c r="C9901" s="1">
        <v>45654</v>
      </c>
      <c r="D9901" t="s">
        <v>2132</v>
      </c>
      <c r="E9901" t="s">
        <v>125</v>
      </c>
      <c r="F9901" t="s">
        <v>13</v>
      </c>
      <c r="G9901">
        <v>4</v>
      </c>
      <c r="H9901">
        <v>1187500</v>
      </c>
      <c r="I9901">
        <v>940600</v>
      </c>
      <c r="J9901" t="s">
        <v>14</v>
      </c>
      <c r="K9901">
        <v>4750000</v>
      </c>
      <c r="L9901" t="s">
        <v>7204</v>
      </c>
      <c r="M9901" t="s">
        <v>7203</v>
      </c>
      <c r="N9901" s="1">
        <v>43558</v>
      </c>
      <c r="O9901" t="s">
        <v>13</v>
      </c>
      <c r="P9901" t="s">
        <v>7228</v>
      </c>
      <c r="Q9901" t="s">
        <v>7245</v>
      </c>
      <c r="R9901" t="s">
        <v>7223</v>
      </c>
      <c r="S9901">
        <v>892911</v>
      </c>
      <c r="T9901">
        <v>1127240</v>
      </c>
      <c r="U9901">
        <v>0.20799999999999999</v>
      </c>
      <c r="V9901">
        <v>987600</v>
      </c>
      <c r="W9901">
        <v>3762400</v>
      </c>
      <c r="X9901">
        <v>2024</v>
      </c>
      <c r="Y9901">
        <v>6650000</v>
      </c>
    </row>
    <row r="9902" spans="2:25" x14ac:dyDescent="0.35">
      <c r="B9902" t="s">
        <v>6392</v>
      </c>
      <c r="C9902" s="1">
        <v>45445</v>
      </c>
      <c r="D9902" t="s">
        <v>1091</v>
      </c>
      <c r="E9902" t="s">
        <v>77</v>
      </c>
      <c r="F9902" t="s">
        <v>13</v>
      </c>
      <c r="G9902">
        <v>4</v>
      </c>
      <c r="H9902">
        <v>1139000</v>
      </c>
      <c r="I9902">
        <v>902200</v>
      </c>
      <c r="J9902" t="s">
        <v>18</v>
      </c>
      <c r="K9902">
        <v>4556000</v>
      </c>
      <c r="L9902" t="s">
        <v>7209</v>
      </c>
      <c r="M9902" t="s">
        <v>7206</v>
      </c>
      <c r="N9902" s="1">
        <v>44328</v>
      </c>
      <c r="O9902" t="s">
        <v>13</v>
      </c>
      <c r="P9902" t="s">
        <v>7228</v>
      </c>
      <c r="Q9902" t="s">
        <v>7245</v>
      </c>
      <c r="R9902" t="s">
        <v>7223</v>
      </c>
      <c r="S9902">
        <v>892911</v>
      </c>
      <c r="T9902">
        <v>1127240</v>
      </c>
      <c r="U9902">
        <v>0.20799999999999999</v>
      </c>
      <c r="V9902">
        <v>947200</v>
      </c>
      <c r="W9902">
        <v>3608800</v>
      </c>
      <c r="X9902">
        <v>2024</v>
      </c>
      <c r="Y9902">
        <v>6378400</v>
      </c>
    </row>
    <row r="9903" spans="2:25" x14ac:dyDescent="0.35">
      <c r="B9903" t="s">
        <v>6009</v>
      </c>
      <c r="C9903" s="1">
        <v>45354</v>
      </c>
      <c r="D9903" t="s">
        <v>578</v>
      </c>
      <c r="E9903" t="s">
        <v>5769</v>
      </c>
      <c r="F9903" t="s">
        <v>13</v>
      </c>
      <c r="G9903">
        <v>2</v>
      </c>
      <c r="H9903">
        <v>1081000</v>
      </c>
      <c r="I9903">
        <v>856300</v>
      </c>
      <c r="J9903" t="s">
        <v>18</v>
      </c>
      <c r="K9903">
        <v>2162000</v>
      </c>
      <c r="L9903" t="s">
        <v>7204</v>
      </c>
      <c r="M9903" t="s">
        <v>7203</v>
      </c>
      <c r="N9903" s="1">
        <v>45318</v>
      </c>
      <c r="O9903" t="s">
        <v>13</v>
      </c>
      <c r="P9903" t="s">
        <v>7228</v>
      </c>
      <c r="Q9903" t="s">
        <v>7245</v>
      </c>
      <c r="R9903" t="s">
        <v>7223</v>
      </c>
      <c r="S9903">
        <v>892911</v>
      </c>
      <c r="T9903">
        <v>1127240</v>
      </c>
      <c r="U9903">
        <v>0.20799999999999999</v>
      </c>
      <c r="V9903">
        <v>449400</v>
      </c>
      <c r="W9903">
        <v>1712600</v>
      </c>
      <c r="X9903">
        <v>2024</v>
      </c>
      <c r="Y9903">
        <v>3026800</v>
      </c>
    </row>
    <row r="9904" spans="2:25" x14ac:dyDescent="0.35">
      <c r="B9904" t="s">
        <v>6355</v>
      </c>
      <c r="C9904" s="1">
        <v>45435</v>
      </c>
      <c r="D9904" t="s">
        <v>931</v>
      </c>
      <c r="E9904" t="s">
        <v>4303</v>
      </c>
      <c r="F9904" t="s">
        <v>36</v>
      </c>
      <c r="G9904">
        <v>1</v>
      </c>
      <c r="H9904">
        <v>200600</v>
      </c>
      <c r="I9904">
        <v>155400</v>
      </c>
      <c r="J9904" t="s">
        <v>14</v>
      </c>
      <c r="K9904">
        <v>200600</v>
      </c>
      <c r="L9904" t="s">
        <v>7202</v>
      </c>
      <c r="M9904" t="s">
        <v>7203</v>
      </c>
      <c r="N9904" s="1">
        <v>45235</v>
      </c>
      <c r="O9904" t="s">
        <v>36</v>
      </c>
      <c r="P9904" t="s">
        <v>7237</v>
      </c>
      <c r="Q9904" t="s">
        <v>7242</v>
      </c>
      <c r="R9904" t="s">
        <v>7240</v>
      </c>
      <c r="S9904">
        <v>137044</v>
      </c>
      <c r="T9904">
        <v>176916</v>
      </c>
      <c r="U9904">
        <v>0.22500000000000001</v>
      </c>
      <c r="V9904">
        <v>45200</v>
      </c>
      <c r="W9904">
        <v>155400</v>
      </c>
      <c r="X9904">
        <v>2024</v>
      </c>
      <c r="Y9904">
        <v>280840</v>
      </c>
    </row>
    <row r="9905" spans="2:25" x14ac:dyDescent="0.35">
      <c r="B9905" t="s">
        <v>6838</v>
      </c>
      <c r="C9905" s="1">
        <v>45546</v>
      </c>
      <c r="D9905" t="s">
        <v>1641</v>
      </c>
      <c r="E9905" t="s">
        <v>85</v>
      </c>
      <c r="F9905" t="s">
        <v>36</v>
      </c>
      <c r="G9905">
        <v>2</v>
      </c>
      <c r="H9905">
        <v>198800</v>
      </c>
      <c r="I9905">
        <v>154000</v>
      </c>
      <c r="J9905" t="s">
        <v>14</v>
      </c>
      <c r="K9905">
        <v>397600</v>
      </c>
      <c r="L9905" t="s">
        <v>7202</v>
      </c>
      <c r="M9905" t="s">
        <v>7206</v>
      </c>
      <c r="N9905" s="1">
        <v>43262</v>
      </c>
      <c r="O9905" t="s">
        <v>36</v>
      </c>
      <c r="P9905" t="s">
        <v>7237</v>
      </c>
      <c r="Q9905" t="s">
        <v>7242</v>
      </c>
      <c r="R9905" t="s">
        <v>7240</v>
      </c>
      <c r="S9905">
        <v>137044</v>
      </c>
      <c r="T9905">
        <v>176916</v>
      </c>
      <c r="U9905">
        <v>0.22500000000000001</v>
      </c>
      <c r="V9905">
        <v>89600</v>
      </c>
      <c r="W9905">
        <v>308000</v>
      </c>
      <c r="X9905">
        <v>2024</v>
      </c>
      <c r="Y9905">
        <v>556640</v>
      </c>
    </row>
    <row r="9906" spans="2:25" x14ac:dyDescent="0.35">
      <c r="B9906" t="s">
        <v>5851</v>
      </c>
      <c r="C9906" s="1">
        <v>45310</v>
      </c>
      <c r="D9906" t="s">
        <v>11</v>
      </c>
      <c r="E9906" t="s">
        <v>5852</v>
      </c>
      <c r="F9906" t="s">
        <v>36</v>
      </c>
      <c r="G9906">
        <v>2</v>
      </c>
      <c r="H9906">
        <v>192700</v>
      </c>
      <c r="I9906">
        <v>149300</v>
      </c>
      <c r="J9906" t="s">
        <v>14</v>
      </c>
      <c r="K9906">
        <v>385400</v>
      </c>
      <c r="L9906" t="s">
        <v>7202</v>
      </c>
      <c r="M9906" t="s">
        <v>7203</v>
      </c>
      <c r="N9906" s="1">
        <v>45427</v>
      </c>
      <c r="O9906" t="s">
        <v>36</v>
      </c>
      <c r="P9906" t="s">
        <v>7237</v>
      </c>
      <c r="Q9906" t="s">
        <v>7242</v>
      </c>
      <c r="R9906" t="s">
        <v>7240</v>
      </c>
      <c r="S9906">
        <v>137044</v>
      </c>
      <c r="T9906">
        <v>176916</v>
      </c>
      <c r="U9906">
        <v>0.22500000000000001</v>
      </c>
      <c r="V9906">
        <v>86800</v>
      </c>
      <c r="W9906">
        <v>298600</v>
      </c>
      <c r="X9906">
        <v>2024</v>
      </c>
      <c r="Y9906">
        <v>539560</v>
      </c>
    </row>
    <row r="9907" spans="2:25" x14ac:dyDescent="0.35">
      <c r="B9907" t="s">
        <v>6253</v>
      </c>
      <c r="C9907" s="1">
        <v>45412</v>
      </c>
      <c r="D9907" t="s">
        <v>764</v>
      </c>
      <c r="E9907" t="s">
        <v>426</v>
      </c>
      <c r="F9907" t="s">
        <v>213</v>
      </c>
      <c r="G9907">
        <v>1</v>
      </c>
      <c r="H9907">
        <v>197900</v>
      </c>
      <c r="I9907">
        <v>150400</v>
      </c>
      <c r="J9907" t="s">
        <v>18</v>
      </c>
      <c r="K9907">
        <v>197900</v>
      </c>
      <c r="L9907" t="s">
        <v>7209</v>
      </c>
      <c r="M9907" t="s">
        <v>7203</v>
      </c>
      <c r="N9907" s="1">
        <v>43953</v>
      </c>
      <c r="O9907" t="s">
        <v>213</v>
      </c>
      <c r="P9907" t="s">
        <v>7235</v>
      </c>
      <c r="Q9907" t="s">
        <v>7250</v>
      </c>
      <c r="R9907" t="s">
        <v>7223</v>
      </c>
      <c r="S9907">
        <v>125853</v>
      </c>
      <c r="T9907">
        <v>165657</v>
      </c>
      <c r="U9907">
        <v>0.24</v>
      </c>
      <c r="V9907">
        <v>47500</v>
      </c>
      <c r="W9907">
        <v>150400</v>
      </c>
      <c r="X9907">
        <v>2024</v>
      </c>
      <c r="Y9907">
        <v>277060</v>
      </c>
    </row>
    <row r="9908" spans="2:25" x14ac:dyDescent="0.35">
      <c r="B9908" t="s">
        <v>6627</v>
      </c>
      <c r="C9908" s="1">
        <v>45499</v>
      </c>
      <c r="D9908" t="s">
        <v>1277</v>
      </c>
      <c r="E9908" t="s">
        <v>2372</v>
      </c>
      <c r="F9908" t="s">
        <v>213</v>
      </c>
      <c r="G9908">
        <v>4</v>
      </c>
      <c r="H9908">
        <v>196300</v>
      </c>
      <c r="I9908">
        <v>149100</v>
      </c>
      <c r="J9908" t="s">
        <v>18</v>
      </c>
      <c r="K9908">
        <v>785200</v>
      </c>
      <c r="L9908" t="s">
        <v>7204</v>
      </c>
      <c r="M9908" t="s">
        <v>7206</v>
      </c>
      <c r="N9908" s="1">
        <v>44819</v>
      </c>
      <c r="O9908" t="s">
        <v>213</v>
      </c>
      <c r="P9908" t="s">
        <v>7235</v>
      </c>
      <c r="Q9908" t="s">
        <v>7250</v>
      </c>
      <c r="R9908" t="s">
        <v>7223</v>
      </c>
      <c r="S9908">
        <v>125853</v>
      </c>
      <c r="T9908">
        <v>165657</v>
      </c>
      <c r="U9908">
        <v>0.24</v>
      </c>
      <c r="V9908">
        <v>188800</v>
      </c>
      <c r="W9908">
        <v>596400</v>
      </c>
      <c r="X9908">
        <v>2024</v>
      </c>
      <c r="Y9908">
        <v>1099280</v>
      </c>
    </row>
    <row r="9909" spans="2:25" x14ac:dyDescent="0.35">
      <c r="B9909" t="s">
        <v>6216</v>
      </c>
      <c r="C9909" s="1">
        <v>45401</v>
      </c>
      <c r="D9909" t="s">
        <v>764</v>
      </c>
      <c r="E9909" t="s">
        <v>3976</v>
      </c>
      <c r="F9909" t="s">
        <v>213</v>
      </c>
      <c r="G9909">
        <v>4</v>
      </c>
      <c r="H9909">
        <v>189300</v>
      </c>
      <c r="I9909">
        <v>143800</v>
      </c>
      <c r="J9909" t="s">
        <v>14</v>
      </c>
      <c r="K9909">
        <v>757200</v>
      </c>
      <c r="L9909" t="s">
        <v>7204</v>
      </c>
      <c r="M9909" t="s">
        <v>7203</v>
      </c>
      <c r="N9909" s="1">
        <v>45156</v>
      </c>
      <c r="O9909" t="s">
        <v>213</v>
      </c>
      <c r="P9909" t="s">
        <v>7235</v>
      </c>
      <c r="Q9909" t="s">
        <v>7250</v>
      </c>
      <c r="R9909" t="s">
        <v>7223</v>
      </c>
      <c r="S9909">
        <v>125853</v>
      </c>
      <c r="T9909">
        <v>165657</v>
      </c>
      <c r="U9909">
        <v>0.24</v>
      </c>
      <c r="V9909">
        <v>182000</v>
      </c>
      <c r="W9909">
        <v>575200</v>
      </c>
      <c r="X9909">
        <v>2024</v>
      </c>
      <c r="Y9909">
        <v>1060080</v>
      </c>
    </row>
    <row r="9910" spans="2:25" x14ac:dyDescent="0.35">
      <c r="B9910" t="s">
        <v>6365</v>
      </c>
      <c r="C9910" s="1">
        <v>45438</v>
      </c>
      <c r="D9910" t="s">
        <v>931</v>
      </c>
      <c r="E9910" t="s">
        <v>226</v>
      </c>
      <c r="F9910" t="s">
        <v>213</v>
      </c>
      <c r="G9910">
        <v>4</v>
      </c>
      <c r="H9910">
        <v>182300</v>
      </c>
      <c r="I9910">
        <v>138500</v>
      </c>
      <c r="J9910" t="s">
        <v>14</v>
      </c>
      <c r="K9910">
        <v>729200</v>
      </c>
      <c r="L9910" t="s">
        <v>7209</v>
      </c>
      <c r="M9910" t="s">
        <v>7203</v>
      </c>
      <c r="N9910" s="1">
        <v>43392</v>
      </c>
      <c r="O9910" t="s">
        <v>213</v>
      </c>
      <c r="P9910" t="s">
        <v>7235</v>
      </c>
      <c r="Q9910" t="s">
        <v>7250</v>
      </c>
      <c r="R9910" t="s">
        <v>7223</v>
      </c>
      <c r="S9910">
        <v>125853</v>
      </c>
      <c r="T9910">
        <v>165657</v>
      </c>
      <c r="U9910">
        <v>0.24</v>
      </c>
      <c r="V9910">
        <v>175200</v>
      </c>
      <c r="W9910">
        <v>554000</v>
      </c>
      <c r="X9910">
        <v>2024</v>
      </c>
      <c r="Y9910">
        <v>1020879.9999999999</v>
      </c>
    </row>
    <row r="9911" spans="2:25" x14ac:dyDescent="0.35">
      <c r="B9911" t="s">
        <v>6812</v>
      </c>
      <c r="C9911" s="1">
        <v>45541</v>
      </c>
      <c r="D9911" t="s">
        <v>1641</v>
      </c>
      <c r="E9911" t="s">
        <v>2311</v>
      </c>
      <c r="F9911" t="s">
        <v>213</v>
      </c>
      <c r="G9911">
        <v>4</v>
      </c>
      <c r="H9911">
        <v>173300</v>
      </c>
      <c r="I9911">
        <v>131600</v>
      </c>
      <c r="J9911" t="s">
        <v>18</v>
      </c>
      <c r="K9911">
        <v>693200</v>
      </c>
      <c r="L9911" t="s">
        <v>7204</v>
      </c>
      <c r="M9911" t="s">
        <v>7203</v>
      </c>
      <c r="N9911" s="1">
        <v>44630</v>
      </c>
      <c r="O9911" t="s">
        <v>213</v>
      </c>
      <c r="P9911" t="s">
        <v>7235</v>
      </c>
      <c r="Q9911" t="s">
        <v>7250</v>
      </c>
      <c r="R9911" t="s">
        <v>7223</v>
      </c>
      <c r="S9911">
        <v>125853</v>
      </c>
      <c r="T9911">
        <v>165657</v>
      </c>
      <c r="U9911">
        <v>0.24</v>
      </c>
      <c r="V9911">
        <v>166800</v>
      </c>
      <c r="W9911">
        <v>526400</v>
      </c>
      <c r="X9911">
        <v>2024</v>
      </c>
      <c r="Y9911">
        <v>970479.99999999988</v>
      </c>
    </row>
    <row r="9912" spans="2:25" x14ac:dyDescent="0.35">
      <c r="B9912" t="s">
        <v>5972</v>
      </c>
      <c r="C9912" s="1">
        <v>45344</v>
      </c>
      <c r="D9912" t="s">
        <v>375</v>
      </c>
      <c r="E9912" t="s">
        <v>511</v>
      </c>
      <c r="F9912" t="s">
        <v>48</v>
      </c>
      <c r="G9912">
        <v>5</v>
      </c>
      <c r="H9912">
        <v>124000</v>
      </c>
      <c r="I9912">
        <v>87900</v>
      </c>
      <c r="J9912" t="s">
        <v>18</v>
      </c>
      <c r="K9912">
        <v>620000</v>
      </c>
      <c r="L9912" t="s">
        <v>7209</v>
      </c>
      <c r="M9912" t="s">
        <v>7203</v>
      </c>
      <c r="N9912" s="1">
        <v>44332</v>
      </c>
      <c r="O9912" t="s">
        <v>48</v>
      </c>
      <c r="P9912" t="s">
        <v>7235</v>
      </c>
      <c r="Q9912" t="s">
        <v>7247</v>
      </c>
      <c r="R9912" t="s">
        <v>7240</v>
      </c>
      <c r="S9912">
        <v>72897</v>
      </c>
      <c r="T9912">
        <v>102873</v>
      </c>
      <c r="U9912">
        <v>0.29099999999999998</v>
      </c>
      <c r="V9912">
        <v>180500</v>
      </c>
      <c r="W9912">
        <v>439500</v>
      </c>
      <c r="X9912">
        <v>2024</v>
      </c>
      <c r="Y9912">
        <v>868000</v>
      </c>
    </row>
    <row r="9913" spans="2:25" x14ac:dyDescent="0.35">
      <c r="B9913" t="s">
        <v>6469</v>
      </c>
      <c r="C9913" s="1">
        <v>45462</v>
      </c>
      <c r="D9913" t="s">
        <v>1091</v>
      </c>
      <c r="E9913" t="s">
        <v>566</v>
      </c>
      <c r="F9913" t="s">
        <v>48</v>
      </c>
      <c r="G9913">
        <v>4</v>
      </c>
      <c r="H9913">
        <v>123200</v>
      </c>
      <c r="I9913">
        <v>87300</v>
      </c>
      <c r="J9913" t="s">
        <v>14</v>
      </c>
      <c r="K9913">
        <v>492800</v>
      </c>
      <c r="L9913" t="s">
        <v>7204</v>
      </c>
      <c r="M9913" t="s">
        <v>7206</v>
      </c>
      <c r="N9913" s="1">
        <v>43135</v>
      </c>
      <c r="O9913" t="s">
        <v>48</v>
      </c>
      <c r="P9913" t="s">
        <v>7235</v>
      </c>
      <c r="Q9913" t="s">
        <v>7247</v>
      </c>
      <c r="R9913" t="s">
        <v>7240</v>
      </c>
      <c r="S9913">
        <v>72897</v>
      </c>
      <c r="T9913">
        <v>102873</v>
      </c>
      <c r="U9913">
        <v>0.29099999999999998</v>
      </c>
      <c r="V9913">
        <v>143600</v>
      </c>
      <c r="W9913">
        <v>349200</v>
      </c>
      <c r="X9913">
        <v>2024</v>
      </c>
      <c r="Y9913">
        <v>689920</v>
      </c>
    </row>
    <row r="9914" spans="2:25" x14ac:dyDescent="0.35">
      <c r="B9914" t="s">
        <v>5985</v>
      </c>
      <c r="C9914" s="1">
        <v>45348</v>
      </c>
      <c r="D9914" t="s">
        <v>375</v>
      </c>
      <c r="E9914" t="s">
        <v>4245</v>
      </c>
      <c r="F9914" t="s">
        <v>48</v>
      </c>
      <c r="G9914">
        <v>4</v>
      </c>
      <c r="H9914">
        <v>121800</v>
      </c>
      <c r="I9914">
        <v>86300</v>
      </c>
      <c r="J9914" t="s">
        <v>18</v>
      </c>
      <c r="K9914">
        <v>487200</v>
      </c>
      <c r="L9914" t="s">
        <v>7208</v>
      </c>
      <c r="M9914" t="s">
        <v>7206</v>
      </c>
      <c r="N9914" s="1">
        <v>45153</v>
      </c>
      <c r="O9914" t="s">
        <v>48</v>
      </c>
      <c r="P9914" t="s">
        <v>7235</v>
      </c>
      <c r="Q9914" t="s">
        <v>7247</v>
      </c>
      <c r="R9914" t="s">
        <v>7240</v>
      </c>
      <c r="S9914">
        <v>72897</v>
      </c>
      <c r="T9914">
        <v>102873</v>
      </c>
      <c r="U9914">
        <v>0.29099999999999998</v>
      </c>
      <c r="V9914">
        <v>142000</v>
      </c>
      <c r="W9914">
        <v>345200</v>
      </c>
      <c r="X9914">
        <v>2024</v>
      </c>
      <c r="Y9914">
        <v>682080</v>
      </c>
    </row>
    <row r="9915" spans="2:25" x14ac:dyDescent="0.35">
      <c r="B9915" t="s">
        <v>6044</v>
      </c>
      <c r="C9915" s="1">
        <v>45361</v>
      </c>
      <c r="D9915" t="s">
        <v>578</v>
      </c>
      <c r="E9915" t="s">
        <v>401</v>
      </c>
      <c r="F9915" t="s">
        <v>48</v>
      </c>
      <c r="G9915">
        <v>1</v>
      </c>
      <c r="H9915">
        <v>121300</v>
      </c>
      <c r="I9915">
        <v>86000</v>
      </c>
      <c r="J9915" t="s">
        <v>18</v>
      </c>
      <c r="K9915">
        <v>121300</v>
      </c>
      <c r="L9915" t="s">
        <v>7202</v>
      </c>
      <c r="M9915" t="s">
        <v>7203</v>
      </c>
      <c r="N9915" s="1">
        <v>43285</v>
      </c>
      <c r="O9915" t="s">
        <v>48</v>
      </c>
      <c r="P9915" t="s">
        <v>7235</v>
      </c>
      <c r="Q9915" t="s">
        <v>7247</v>
      </c>
      <c r="R9915" t="s">
        <v>7240</v>
      </c>
      <c r="S9915">
        <v>72897</v>
      </c>
      <c r="T9915">
        <v>102873</v>
      </c>
      <c r="U9915">
        <v>0.29099999999999998</v>
      </c>
      <c r="V9915">
        <v>35300</v>
      </c>
      <c r="W9915">
        <v>86000</v>
      </c>
      <c r="X9915">
        <v>2024</v>
      </c>
      <c r="Y9915">
        <v>169820</v>
      </c>
    </row>
    <row r="9916" spans="2:25" x14ac:dyDescent="0.35">
      <c r="B9916" t="s">
        <v>7007</v>
      </c>
      <c r="C9916" s="1">
        <v>45595</v>
      </c>
      <c r="D9916" t="s">
        <v>1809</v>
      </c>
      <c r="E9916" t="s">
        <v>665</v>
      </c>
      <c r="F9916" t="s">
        <v>48</v>
      </c>
      <c r="G9916">
        <v>4</v>
      </c>
      <c r="H9916">
        <v>118100</v>
      </c>
      <c r="I9916">
        <v>83700</v>
      </c>
      <c r="J9916" t="s">
        <v>14</v>
      </c>
      <c r="K9916">
        <v>472400</v>
      </c>
      <c r="L9916" t="s">
        <v>7209</v>
      </c>
      <c r="M9916" t="s">
        <v>7203</v>
      </c>
      <c r="N9916" s="1">
        <v>43731</v>
      </c>
      <c r="O9916" t="s">
        <v>48</v>
      </c>
      <c r="P9916" t="s">
        <v>7235</v>
      </c>
      <c r="Q9916" t="s">
        <v>7247</v>
      </c>
      <c r="R9916" t="s">
        <v>7240</v>
      </c>
      <c r="S9916">
        <v>72897</v>
      </c>
      <c r="T9916">
        <v>102873</v>
      </c>
      <c r="U9916">
        <v>0.29099999999999998</v>
      </c>
      <c r="V9916">
        <v>137600</v>
      </c>
      <c r="W9916">
        <v>334800</v>
      </c>
      <c r="X9916">
        <v>2024</v>
      </c>
      <c r="Y9916">
        <v>661360</v>
      </c>
    </row>
    <row r="9917" spans="2:25" x14ac:dyDescent="0.35">
      <c r="B9917" t="s">
        <v>7174</v>
      </c>
      <c r="C9917" s="1">
        <v>45651</v>
      </c>
      <c r="D9917" t="s">
        <v>2132</v>
      </c>
      <c r="E9917" t="s">
        <v>353</v>
      </c>
      <c r="F9917" t="s">
        <v>48</v>
      </c>
      <c r="G9917">
        <v>1</v>
      </c>
      <c r="H9917">
        <v>117200</v>
      </c>
      <c r="I9917">
        <v>83000</v>
      </c>
      <c r="J9917" t="s">
        <v>18</v>
      </c>
      <c r="K9917">
        <v>117200</v>
      </c>
      <c r="L9917" t="s">
        <v>7202</v>
      </c>
      <c r="M9917" t="s">
        <v>7203</v>
      </c>
      <c r="N9917" s="1">
        <v>44189</v>
      </c>
      <c r="O9917" t="s">
        <v>48</v>
      </c>
      <c r="P9917" t="s">
        <v>7235</v>
      </c>
      <c r="Q9917" t="s">
        <v>7247</v>
      </c>
      <c r="R9917" t="s">
        <v>7240</v>
      </c>
      <c r="S9917">
        <v>72897</v>
      </c>
      <c r="T9917">
        <v>102873</v>
      </c>
      <c r="U9917">
        <v>0.29099999999999998</v>
      </c>
      <c r="V9917">
        <v>34200</v>
      </c>
      <c r="W9917">
        <v>83000</v>
      </c>
      <c r="X9917">
        <v>2024</v>
      </c>
      <c r="Y9917">
        <v>164080</v>
      </c>
    </row>
    <row r="9918" spans="2:25" x14ac:dyDescent="0.35">
      <c r="B9918" t="s">
        <v>6101</v>
      </c>
      <c r="C9918" s="1">
        <v>45375</v>
      </c>
      <c r="D9918" t="s">
        <v>578</v>
      </c>
      <c r="E9918" t="s">
        <v>514</v>
      </c>
      <c r="F9918" t="s">
        <v>48</v>
      </c>
      <c r="G9918">
        <v>4</v>
      </c>
      <c r="H9918">
        <v>114100</v>
      </c>
      <c r="I9918">
        <v>80900</v>
      </c>
      <c r="J9918" t="s">
        <v>14</v>
      </c>
      <c r="K9918">
        <v>456400</v>
      </c>
      <c r="L9918" t="s">
        <v>7205</v>
      </c>
      <c r="M9918" t="s">
        <v>7203</v>
      </c>
      <c r="N9918" s="1">
        <v>43532</v>
      </c>
      <c r="O9918" t="s">
        <v>48</v>
      </c>
      <c r="P9918" t="s">
        <v>7235</v>
      </c>
      <c r="Q9918" t="s">
        <v>7247</v>
      </c>
      <c r="R9918" t="s">
        <v>7240</v>
      </c>
      <c r="S9918">
        <v>72897</v>
      </c>
      <c r="T9918">
        <v>102873</v>
      </c>
      <c r="U9918">
        <v>0.29099999999999998</v>
      </c>
      <c r="V9918">
        <v>132800</v>
      </c>
      <c r="W9918">
        <v>323600</v>
      </c>
      <c r="X9918">
        <v>2024</v>
      </c>
      <c r="Y9918">
        <v>638960</v>
      </c>
    </row>
    <row r="9919" spans="2:25" x14ac:dyDescent="0.35">
      <c r="B9919" t="s">
        <v>6275</v>
      </c>
      <c r="C9919" s="1">
        <v>45416</v>
      </c>
      <c r="D9919" t="s">
        <v>931</v>
      </c>
      <c r="E9919" t="s">
        <v>353</v>
      </c>
      <c r="F9919" t="s">
        <v>48</v>
      </c>
      <c r="G9919">
        <v>3</v>
      </c>
      <c r="H9919">
        <v>113400</v>
      </c>
      <c r="I9919">
        <v>80300</v>
      </c>
      <c r="J9919" t="s">
        <v>14</v>
      </c>
      <c r="K9919">
        <v>340200</v>
      </c>
      <c r="L9919" t="s">
        <v>7202</v>
      </c>
      <c r="M9919" t="s">
        <v>7203</v>
      </c>
      <c r="N9919" s="1">
        <v>44189</v>
      </c>
      <c r="O9919" t="s">
        <v>48</v>
      </c>
      <c r="P9919" t="s">
        <v>7235</v>
      </c>
      <c r="Q9919" t="s">
        <v>7247</v>
      </c>
      <c r="R9919" t="s">
        <v>7240</v>
      </c>
      <c r="S9919">
        <v>72897</v>
      </c>
      <c r="T9919">
        <v>102873</v>
      </c>
      <c r="U9919">
        <v>0.29099999999999998</v>
      </c>
      <c r="V9919">
        <v>99300</v>
      </c>
      <c r="W9919">
        <v>240900</v>
      </c>
      <c r="X9919">
        <v>2024</v>
      </c>
      <c r="Y9919">
        <v>476279.99999999994</v>
      </c>
    </row>
    <row r="9920" spans="2:25" x14ac:dyDescent="0.35">
      <c r="B9920" t="s">
        <v>6871</v>
      </c>
      <c r="C9920" s="1">
        <v>45557</v>
      </c>
      <c r="D9920" t="s">
        <v>1641</v>
      </c>
      <c r="E9920" t="s">
        <v>5798</v>
      </c>
      <c r="F9920" t="s">
        <v>48</v>
      </c>
      <c r="G9920">
        <v>3</v>
      </c>
      <c r="H9920">
        <v>113000</v>
      </c>
      <c r="I9920">
        <v>80100</v>
      </c>
      <c r="J9920" t="s">
        <v>18</v>
      </c>
      <c r="K9920">
        <v>339000</v>
      </c>
      <c r="L9920" t="s">
        <v>7204</v>
      </c>
      <c r="M9920" t="s">
        <v>7203</v>
      </c>
      <c r="N9920" s="1">
        <v>45374</v>
      </c>
      <c r="O9920" t="s">
        <v>48</v>
      </c>
      <c r="P9920" t="s">
        <v>7235</v>
      </c>
      <c r="Q9920" t="s">
        <v>7247</v>
      </c>
      <c r="R9920" t="s">
        <v>7240</v>
      </c>
      <c r="S9920">
        <v>72897</v>
      </c>
      <c r="T9920">
        <v>102873</v>
      </c>
      <c r="U9920">
        <v>0.29099999999999998</v>
      </c>
      <c r="V9920">
        <v>98700</v>
      </c>
      <c r="W9920">
        <v>240300</v>
      </c>
      <c r="X9920">
        <v>2024</v>
      </c>
      <c r="Y9920">
        <v>474599.99999999994</v>
      </c>
    </row>
    <row r="9921" spans="2:25" x14ac:dyDescent="0.35">
      <c r="B9921" t="s">
        <v>6396</v>
      </c>
      <c r="C9921" s="1">
        <v>45446</v>
      </c>
      <c r="D9921" t="s">
        <v>1091</v>
      </c>
      <c r="E9921" t="s">
        <v>383</v>
      </c>
      <c r="F9921" t="s">
        <v>48</v>
      </c>
      <c r="G9921">
        <v>3</v>
      </c>
      <c r="H9921">
        <v>111700</v>
      </c>
      <c r="I9921">
        <v>79100</v>
      </c>
      <c r="J9921" t="s">
        <v>14</v>
      </c>
      <c r="K9921">
        <v>335100</v>
      </c>
      <c r="L9921" t="s">
        <v>7208</v>
      </c>
      <c r="M9921" t="s">
        <v>7203</v>
      </c>
      <c r="N9921" s="1">
        <v>43323</v>
      </c>
      <c r="O9921" t="s">
        <v>48</v>
      </c>
      <c r="P9921" t="s">
        <v>7235</v>
      </c>
      <c r="Q9921" t="s">
        <v>7247</v>
      </c>
      <c r="R9921" t="s">
        <v>7240</v>
      </c>
      <c r="S9921">
        <v>72897</v>
      </c>
      <c r="T9921">
        <v>102873</v>
      </c>
      <c r="U9921">
        <v>0.29099999999999998</v>
      </c>
      <c r="V9921">
        <v>97800</v>
      </c>
      <c r="W9921">
        <v>237300</v>
      </c>
      <c r="X9921">
        <v>2024</v>
      </c>
      <c r="Y9921">
        <v>469139.99999999994</v>
      </c>
    </row>
    <row r="9922" spans="2:25" x14ac:dyDescent="0.35">
      <c r="B9922" t="s">
        <v>5893</v>
      </c>
      <c r="C9922" s="1">
        <v>45321</v>
      </c>
      <c r="D9922" t="s">
        <v>11</v>
      </c>
      <c r="E9922" t="s">
        <v>2360</v>
      </c>
      <c r="F9922" t="s">
        <v>48</v>
      </c>
      <c r="G9922">
        <v>2</v>
      </c>
      <c r="H9922">
        <v>110200</v>
      </c>
      <c r="I9922">
        <v>78100</v>
      </c>
      <c r="J9922" t="s">
        <v>14</v>
      </c>
      <c r="K9922">
        <v>220400</v>
      </c>
      <c r="L9922" t="s">
        <v>7205</v>
      </c>
      <c r="M9922" t="s">
        <v>7203</v>
      </c>
      <c r="N9922" s="1">
        <v>44676</v>
      </c>
      <c r="O9922" t="s">
        <v>48</v>
      </c>
      <c r="P9922" t="s">
        <v>7235</v>
      </c>
      <c r="Q9922" t="s">
        <v>7247</v>
      </c>
      <c r="R9922" t="s">
        <v>7240</v>
      </c>
      <c r="S9922">
        <v>72897</v>
      </c>
      <c r="T9922">
        <v>102873</v>
      </c>
      <c r="U9922">
        <v>0.29099999999999998</v>
      </c>
      <c r="V9922">
        <v>64200</v>
      </c>
      <c r="W9922">
        <v>156200</v>
      </c>
      <c r="X9922">
        <v>2024</v>
      </c>
      <c r="Y9922">
        <v>308560</v>
      </c>
    </row>
    <row r="9923" spans="2:25" x14ac:dyDescent="0.35">
      <c r="B9923" t="s">
        <v>6917</v>
      </c>
      <c r="C9923" s="1">
        <v>45572</v>
      </c>
      <c r="D9923" t="s">
        <v>1809</v>
      </c>
      <c r="E9923" t="s">
        <v>2553</v>
      </c>
      <c r="F9923" t="s">
        <v>48</v>
      </c>
      <c r="G9923">
        <v>4</v>
      </c>
      <c r="H9923">
        <v>109200</v>
      </c>
      <c r="I9923">
        <v>77400</v>
      </c>
      <c r="J9923" t="s">
        <v>14</v>
      </c>
      <c r="K9923">
        <v>436800</v>
      </c>
      <c r="L9923" t="s">
        <v>7209</v>
      </c>
      <c r="M9923" t="s">
        <v>7203</v>
      </c>
      <c r="N9923" s="1">
        <v>44825</v>
      </c>
      <c r="O9923" t="s">
        <v>48</v>
      </c>
      <c r="P9923" t="s">
        <v>7235</v>
      </c>
      <c r="Q9923" t="s">
        <v>7247</v>
      </c>
      <c r="R9923" t="s">
        <v>7240</v>
      </c>
      <c r="S9923">
        <v>72897</v>
      </c>
      <c r="T9923">
        <v>102873</v>
      </c>
      <c r="U9923">
        <v>0.29099999999999998</v>
      </c>
      <c r="V9923">
        <v>127200</v>
      </c>
      <c r="W9923">
        <v>309600</v>
      </c>
      <c r="X9923">
        <v>2024</v>
      </c>
      <c r="Y9923">
        <v>611520</v>
      </c>
    </row>
    <row r="9924" spans="2:25" x14ac:dyDescent="0.35">
      <c r="B9924" t="s">
        <v>6326</v>
      </c>
      <c r="C9924" s="1">
        <v>45429</v>
      </c>
      <c r="D9924" t="s">
        <v>931</v>
      </c>
      <c r="E9924" t="s">
        <v>5848</v>
      </c>
      <c r="F9924" t="s">
        <v>48</v>
      </c>
      <c r="G9924">
        <v>2</v>
      </c>
      <c r="H9924">
        <v>103600</v>
      </c>
      <c r="I9924">
        <v>73400</v>
      </c>
      <c r="J9924" t="s">
        <v>14</v>
      </c>
      <c r="K9924">
        <v>207200</v>
      </c>
      <c r="L9924" t="s">
        <v>7202</v>
      </c>
      <c r="M9924" t="s">
        <v>7203</v>
      </c>
      <c r="N9924" s="1">
        <v>45421</v>
      </c>
      <c r="O9924" t="s">
        <v>48</v>
      </c>
      <c r="P9924" t="s">
        <v>7235</v>
      </c>
      <c r="Q9924" t="s">
        <v>7247</v>
      </c>
      <c r="R9924" t="s">
        <v>7240</v>
      </c>
      <c r="S9924">
        <v>72897</v>
      </c>
      <c r="T9924">
        <v>102873</v>
      </c>
      <c r="U9924">
        <v>0.29099999999999998</v>
      </c>
      <c r="V9924">
        <v>60400</v>
      </c>
      <c r="W9924">
        <v>146800</v>
      </c>
      <c r="X9924">
        <v>2024</v>
      </c>
      <c r="Y9924">
        <v>290080</v>
      </c>
    </row>
    <row r="9925" spans="2:25" x14ac:dyDescent="0.35">
      <c r="B9925" t="s">
        <v>6343</v>
      </c>
      <c r="C9925" s="1">
        <v>45433</v>
      </c>
      <c r="D9925" t="s">
        <v>931</v>
      </c>
      <c r="E9925" t="s">
        <v>480</v>
      </c>
      <c r="F9925" t="s">
        <v>45</v>
      </c>
      <c r="G9925">
        <v>2</v>
      </c>
      <c r="H9925">
        <v>3761600</v>
      </c>
      <c r="I9925">
        <v>2739600</v>
      </c>
      <c r="J9925" t="s">
        <v>14</v>
      </c>
      <c r="K9925">
        <v>7523200</v>
      </c>
      <c r="L9925" t="s">
        <v>7209</v>
      </c>
      <c r="M9925" t="s">
        <v>7203</v>
      </c>
      <c r="N9925" s="1">
        <v>44280</v>
      </c>
      <c r="O9925" t="s">
        <v>45</v>
      </c>
      <c r="P9925" t="s">
        <v>7231</v>
      </c>
      <c r="Q9925" t="s">
        <v>7241</v>
      </c>
      <c r="R9925" t="s">
        <v>7225</v>
      </c>
      <c r="S9925">
        <v>2540472</v>
      </c>
      <c r="T9925">
        <v>3488125</v>
      </c>
      <c r="U9925">
        <v>0.27200000000000002</v>
      </c>
      <c r="V9925">
        <v>2044000</v>
      </c>
      <c r="W9925">
        <v>5479200</v>
      </c>
      <c r="X9925">
        <v>2024</v>
      </c>
      <c r="Y9925">
        <v>10532480</v>
      </c>
    </row>
    <row r="9926" spans="2:25" x14ac:dyDescent="0.35">
      <c r="B9926" t="s">
        <v>5917</v>
      </c>
      <c r="C9926" s="1">
        <v>45326</v>
      </c>
      <c r="D9926" t="s">
        <v>375</v>
      </c>
      <c r="E9926" t="s">
        <v>5829</v>
      </c>
      <c r="F9926" t="s">
        <v>45</v>
      </c>
      <c r="G9926">
        <v>1</v>
      </c>
      <c r="H9926">
        <v>3758200</v>
      </c>
      <c r="I9926">
        <v>2737200</v>
      </c>
      <c r="J9926" t="s">
        <v>18</v>
      </c>
      <c r="K9926">
        <v>3758200</v>
      </c>
      <c r="L9926" t="s">
        <v>7202</v>
      </c>
      <c r="M9926" t="s">
        <v>7203</v>
      </c>
      <c r="N9926" s="1">
        <v>45629</v>
      </c>
      <c r="O9926" t="s">
        <v>45</v>
      </c>
      <c r="P9926" t="s">
        <v>7231</v>
      </c>
      <c r="Q9926" t="s">
        <v>7241</v>
      </c>
      <c r="R9926" t="s">
        <v>7225</v>
      </c>
      <c r="S9926">
        <v>2540472</v>
      </c>
      <c r="T9926">
        <v>3488125</v>
      </c>
      <c r="U9926">
        <v>0.27200000000000002</v>
      </c>
      <c r="V9926">
        <v>1021000</v>
      </c>
      <c r="W9926">
        <v>2737200</v>
      </c>
      <c r="X9926">
        <v>2024</v>
      </c>
      <c r="Y9926">
        <v>5261480</v>
      </c>
    </row>
    <row r="9927" spans="2:25" x14ac:dyDescent="0.35">
      <c r="B9927" t="s">
        <v>5961</v>
      </c>
      <c r="C9927" s="1">
        <v>45339</v>
      </c>
      <c r="D9927" t="s">
        <v>375</v>
      </c>
      <c r="E9927" t="s">
        <v>2327</v>
      </c>
      <c r="F9927" t="s">
        <v>45</v>
      </c>
      <c r="G9927">
        <v>3</v>
      </c>
      <c r="H9927">
        <v>3547000</v>
      </c>
      <c r="I9927">
        <v>2583300</v>
      </c>
      <c r="J9927" t="s">
        <v>18</v>
      </c>
      <c r="K9927">
        <v>10641000</v>
      </c>
      <c r="L9927" t="s">
        <v>7209</v>
      </c>
      <c r="M9927" t="s">
        <v>7203</v>
      </c>
      <c r="N9927" s="1">
        <v>44798</v>
      </c>
      <c r="O9927" t="s">
        <v>45</v>
      </c>
      <c r="P9927" t="s">
        <v>7231</v>
      </c>
      <c r="Q9927" t="s">
        <v>7241</v>
      </c>
      <c r="R9927" t="s">
        <v>7225</v>
      </c>
      <c r="S9927">
        <v>2540472</v>
      </c>
      <c r="T9927">
        <v>3488125</v>
      </c>
      <c r="U9927">
        <v>0.27200000000000002</v>
      </c>
      <c r="V9927">
        <v>2891100</v>
      </c>
      <c r="W9927">
        <v>7749900</v>
      </c>
      <c r="X9927">
        <v>2024</v>
      </c>
      <c r="Y9927">
        <v>14897399.999999998</v>
      </c>
    </row>
    <row r="9928" spans="2:25" x14ac:dyDescent="0.35">
      <c r="B9928" t="s">
        <v>7186</v>
      </c>
      <c r="C9928" s="1">
        <v>45654</v>
      </c>
      <c r="D9928" t="s">
        <v>2132</v>
      </c>
      <c r="E9928" t="s">
        <v>4020</v>
      </c>
      <c r="F9928" t="s">
        <v>91</v>
      </c>
      <c r="G9928">
        <v>4</v>
      </c>
      <c r="H9928">
        <v>498900</v>
      </c>
      <c r="I9928">
        <v>331400</v>
      </c>
      <c r="J9928" t="s">
        <v>14</v>
      </c>
      <c r="K9928">
        <v>1995600</v>
      </c>
      <c r="L9928" t="s">
        <v>7204</v>
      </c>
      <c r="M9928" t="s">
        <v>7203</v>
      </c>
      <c r="N9928" s="1">
        <v>45181</v>
      </c>
      <c r="O9928" t="s">
        <v>91</v>
      </c>
      <c r="P9928" t="s">
        <v>7228</v>
      </c>
      <c r="Q9928" t="s">
        <v>7245</v>
      </c>
      <c r="R9928" t="s">
        <v>7227</v>
      </c>
      <c r="S9928">
        <v>272867</v>
      </c>
      <c r="T9928">
        <v>410828</v>
      </c>
      <c r="U9928">
        <v>0.33600000000000002</v>
      </c>
      <c r="V9928">
        <v>670000</v>
      </c>
      <c r="W9928">
        <v>1325600</v>
      </c>
      <c r="X9928">
        <v>2024</v>
      </c>
      <c r="Y9928">
        <v>2793840</v>
      </c>
    </row>
    <row r="9929" spans="2:25" x14ac:dyDescent="0.35">
      <c r="B9929" t="s">
        <v>6843</v>
      </c>
      <c r="C9929" s="1">
        <v>45548</v>
      </c>
      <c r="D9929" t="s">
        <v>1641</v>
      </c>
      <c r="E9929" t="s">
        <v>2455</v>
      </c>
      <c r="F9929" t="s">
        <v>91</v>
      </c>
      <c r="G9929">
        <v>5</v>
      </c>
      <c r="H9929">
        <v>489500</v>
      </c>
      <c r="I9929">
        <v>325100</v>
      </c>
      <c r="J9929" t="s">
        <v>14</v>
      </c>
      <c r="K9929">
        <v>2447500</v>
      </c>
      <c r="L9929" t="s">
        <v>7208</v>
      </c>
      <c r="M9929" t="s">
        <v>7203</v>
      </c>
      <c r="N9929" s="1">
        <v>44725</v>
      </c>
      <c r="O9929" t="s">
        <v>91</v>
      </c>
      <c r="P9929" t="s">
        <v>7228</v>
      </c>
      <c r="Q9929" t="s">
        <v>7245</v>
      </c>
      <c r="R9929" t="s">
        <v>7227</v>
      </c>
      <c r="S9929">
        <v>272867</v>
      </c>
      <c r="T9929">
        <v>410828</v>
      </c>
      <c r="U9929">
        <v>0.33600000000000002</v>
      </c>
      <c r="V9929">
        <v>822000</v>
      </c>
      <c r="W9929">
        <v>1625500</v>
      </c>
      <c r="X9929">
        <v>2024</v>
      </c>
      <c r="Y9929">
        <v>3426500</v>
      </c>
    </row>
    <row r="9930" spans="2:25" x14ac:dyDescent="0.35">
      <c r="B9930" t="s">
        <v>5996</v>
      </c>
      <c r="C9930" s="1">
        <v>45351</v>
      </c>
      <c r="D9930" t="s">
        <v>375</v>
      </c>
      <c r="E9930" t="s">
        <v>3921</v>
      </c>
      <c r="F9930" t="s">
        <v>91</v>
      </c>
      <c r="G9930">
        <v>1</v>
      </c>
      <c r="H9930">
        <v>483400</v>
      </c>
      <c r="I9930">
        <v>321000</v>
      </c>
      <c r="J9930" t="s">
        <v>18</v>
      </c>
      <c r="K9930">
        <v>483400</v>
      </c>
      <c r="L9930" t="s">
        <v>7208</v>
      </c>
      <c r="M9930" t="s">
        <v>7203</v>
      </c>
      <c r="N9930" s="1">
        <v>45220</v>
      </c>
      <c r="O9930" t="s">
        <v>91</v>
      </c>
      <c r="P9930" t="s">
        <v>7228</v>
      </c>
      <c r="Q9930" t="s">
        <v>7245</v>
      </c>
      <c r="R9930" t="s">
        <v>7227</v>
      </c>
      <c r="S9930">
        <v>272867</v>
      </c>
      <c r="T9930">
        <v>410828</v>
      </c>
      <c r="U9930">
        <v>0.33600000000000002</v>
      </c>
      <c r="V9930">
        <v>162400</v>
      </c>
      <c r="W9930">
        <v>321000</v>
      </c>
      <c r="X9930">
        <v>2024</v>
      </c>
      <c r="Y9930">
        <v>676760</v>
      </c>
    </row>
    <row r="9931" spans="2:25" x14ac:dyDescent="0.35">
      <c r="B9931" t="s">
        <v>6081</v>
      </c>
      <c r="C9931" s="1">
        <v>45369</v>
      </c>
      <c r="D9931" t="s">
        <v>578</v>
      </c>
      <c r="E9931" t="s">
        <v>38</v>
      </c>
      <c r="F9931" t="s">
        <v>91</v>
      </c>
      <c r="G9931">
        <v>4</v>
      </c>
      <c r="H9931">
        <v>478700</v>
      </c>
      <c r="I9931">
        <v>318000</v>
      </c>
      <c r="J9931" t="s">
        <v>18</v>
      </c>
      <c r="K9931">
        <v>1914800</v>
      </c>
      <c r="L9931" t="s">
        <v>7207</v>
      </c>
      <c r="M9931" t="s">
        <v>7206</v>
      </c>
      <c r="N9931" s="1">
        <v>43376</v>
      </c>
      <c r="O9931" t="s">
        <v>91</v>
      </c>
      <c r="P9931" t="s">
        <v>7228</v>
      </c>
      <c r="Q9931" t="s">
        <v>7245</v>
      </c>
      <c r="R9931" t="s">
        <v>7227</v>
      </c>
      <c r="S9931">
        <v>272867</v>
      </c>
      <c r="T9931">
        <v>410828</v>
      </c>
      <c r="U9931">
        <v>0.33600000000000002</v>
      </c>
      <c r="V9931">
        <v>642800</v>
      </c>
      <c r="W9931">
        <v>1272000</v>
      </c>
      <c r="X9931">
        <v>2024</v>
      </c>
      <c r="Y9931">
        <v>2680720</v>
      </c>
    </row>
    <row r="9932" spans="2:25" x14ac:dyDescent="0.35">
      <c r="B9932" t="s">
        <v>6634</v>
      </c>
      <c r="C9932" s="1">
        <v>45501</v>
      </c>
      <c r="D9932" t="s">
        <v>1277</v>
      </c>
      <c r="E9932" t="s">
        <v>516</v>
      </c>
      <c r="F9932" t="s">
        <v>91</v>
      </c>
      <c r="G9932">
        <v>1</v>
      </c>
      <c r="H9932">
        <v>476800</v>
      </c>
      <c r="I9932">
        <v>316700</v>
      </c>
      <c r="J9932" t="s">
        <v>18</v>
      </c>
      <c r="K9932">
        <v>476800</v>
      </c>
      <c r="L9932" t="s">
        <v>7210</v>
      </c>
      <c r="M9932" t="s">
        <v>7203</v>
      </c>
      <c r="N9932" s="1">
        <v>43732</v>
      </c>
      <c r="O9932" t="s">
        <v>91</v>
      </c>
      <c r="P9932" t="s">
        <v>7228</v>
      </c>
      <c r="Q9932" t="s">
        <v>7245</v>
      </c>
      <c r="R9932" t="s">
        <v>7227</v>
      </c>
      <c r="S9932">
        <v>272867</v>
      </c>
      <c r="T9932">
        <v>410828</v>
      </c>
      <c r="U9932">
        <v>0.33600000000000002</v>
      </c>
      <c r="V9932">
        <v>160100</v>
      </c>
      <c r="W9932">
        <v>316700</v>
      </c>
      <c r="X9932">
        <v>2024</v>
      </c>
      <c r="Y9932">
        <v>667520</v>
      </c>
    </row>
    <row r="9933" spans="2:25" x14ac:dyDescent="0.35">
      <c r="B9933" t="s">
        <v>6304</v>
      </c>
      <c r="C9933" s="1">
        <v>45422</v>
      </c>
      <c r="D9933" t="s">
        <v>931</v>
      </c>
      <c r="E9933" t="s">
        <v>3972</v>
      </c>
      <c r="F9933" t="s">
        <v>91</v>
      </c>
      <c r="G9933">
        <v>3</v>
      </c>
      <c r="H9933">
        <v>461400</v>
      </c>
      <c r="I9933">
        <v>306500</v>
      </c>
      <c r="J9933" t="s">
        <v>18</v>
      </c>
      <c r="K9933">
        <v>1384200</v>
      </c>
      <c r="L9933" t="s">
        <v>7202</v>
      </c>
      <c r="M9933" t="s">
        <v>7206</v>
      </c>
      <c r="N9933" s="1">
        <v>45240</v>
      </c>
      <c r="O9933" t="s">
        <v>91</v>
      </c>
      <c r="P9933" t="s">
        <v>7228</v>
      </c>
      <c r="Q9933" t="s">
        <v>7245</v>
      </c>
      <c r="R9933" t="s">
        <v>7227</v>
      </c>
      <c r="S9933">
        <v>272867</v>
      </c>
      <c r="T9933">
        <v>410828</v>
      </c>
      <c r="U9933">
        <v>0.33600000000000002</v>
      </c>
      <c r="V9933">
        <v>464700</v>
      </c>
      <c r="W9933">
        <v>919500</v>
      </c>
      <c r="X9933">
        <v>2024</v>
      </c>
      <c r="Y9933">
        <v>1937879.9999999998</v>
      </c>
    </row>
    <row r="9934" spans="2:25" x14ac:dyDescent="0.35">
      <c r="B9934" t="s">
        <v>5959</v>
      </c>
      <c r="C9934" s="1">
        <v>45339</v>
      </c>
      <c r="D9934" t="s">
        <v>375</v>
      </c>
      <c r="E9934" t="s">
        <v>516</v>
      </c>
      <c r="F9934" t="s">
        <v>91</v>
      </c>
      <c r="G9934">
        <v>5</v>
      </c>
      <c r="H9934">
        <v>449900</v>
      </c>
      <c r="I9934">
        <v>298800</v>
      </c>
      <c r="J9934" t="s">
        <v>18</v>
      </c>
      <c r="K9934">
        <v>2249500</v>
      </c>
      <c r="L9934" t="s">
        <v>7210</v>
      </c>
      <c r="M9934" t="s">
        <v>7203</v>
      </c>
      <c r="N9934" s="1">
        <v>43732</v>
      </c>
      <c r="O9934" t="s">
        <v>91</v>
      </c>
      <c r="P9934" t="s">
        <v>7228</v>
      </c>
      <c r="Q9934" t="s">
        <v>7245</v>
      </c>
      <c r="R9934" t="s">
        <v>7227</v>
      </c>
      <c r="S9934">
        <v>272867</v>
      </c>
      <c r="T9934">
        <v>410828</v>
      </c>
      <c r="U9934">
        <v>0.33600000000000002</v>
      </c>
      <c r="V9934">
        <v>755500</v>
      </c>
      <c r="W9934">
        <v>1494000</v>
      </c>
      <c r="X9934">
        <v>2024</v>
      </c>
      <c r="Y9934">
        <v>3149300</v>
      </c>
    </row>
    <row r="9935" spans="2:25" x14ac:dyDescent="0.35">
      <c r="B9935" t="s">
        <v>6988</v>
      </c>
      <c r="C9935" s="1">
        <v>45590</v>
      </c>
      <c r="D9935" t="s">
        <v>1809</v>
      </c>
      <c r="E9935" t="s">
        <v>4245</v>
      </c>
      <c r="F9935" t="s">
        <v>91</v>
      </c>
      <c r="G9935">
        <v>2</v>
      </c>
      <c r="H9935">
        <v>430700</v>
      </c>
      <c r="I9935">
        <v>286100</v>
      </c>
      <c r="J9935" t="s">
        <v>14</v>
      </c>
      <c r="K9935">
        <v>861400</v>
      </c>
      <c r="L9935" t="s">
        <v>7208</v>
      </c>
      <c r="M9935" t="s">
        <v>7206</v>
      </c>
      <c r="N9935" s="1">
        <v>45153</v>
      </c>
      <c r="O9935" t="s">
        <v>91</v>
      </c>
      <c r="P9935" t="s">
        <v>7228</v>
      </c>
      <c r="Q9935" t="s">
        <v>7245</v>
      </c>
      <c r="R9935" t="s">
        <v>7227</v>
      </c>
      <c r="S9935">
        <v>272867</v>
      </c>
      <c r="T9935">
        <v>410828</v>
      </c>
      <c r="U9935">
        <v>0.33600000000000002</v>
      </c>
      <c r="V9935">
        <v>289200</v>
      </c>
      <c r="W9935">
        <v>572200</v>
      </c>
      <c r="X9935">
        <v>2024</v>
      </c>
      <c r="Y9935">
        <v>1205960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96A4-152C-4BF7-8899-1A240C58D40B}">
  <dimension ref="A3:C20"/>
  <sheetViews>
    <sheetView workbookViewId="0">
      <selection activeCell="A3" sqref="A3"/>
    </sheetView>
  </sheetViews>
  <sheetFormatPr baseColWidth="10" defaultRowHeight="14.5" x14ac:dyDescent="0.35"/>
  <sheetData>
    <row r="3" spans="1:3" x14ac:dyDescent="0.35">
      <c r="A3" s="2"/>
      <c r="B3" s="3"/>
      <c r="C3" s="4"/>
    </row>
    <row r="4" spans="1:3" x14ac:dyDescent="0.35">
      <c r="A4" s="5"/>
      <c r="B4" s="6"/>
      <c r="C4" s="7"/>
    </row>
    <row r="5" spans="1:3" x14ac:dyDescent="0.35">
      <c r="A5" s="5"/>
      <c r="B5" s="6"/>
      <c r="C5" s="7"/>
    </row>
    <row r="6" spans="1:3" x14ac:dyDescent="0.35">
      <c r="A6" s="5"/>
      <c r="B6" s="6"/>
      <c r="C6" s="7"/>
    </row>
    <row r="7" spans="1:3" x14ac:dyDescent="0.35">
      <c r="A7" s="5"/>
      <c r="B7" s="6"/>
      <c r="C7" s="7"/>
    </row>
    <row r="8" spans="1:3" x14ac:dyDescent="0.35">
      <c r="A8" s="5"/>
      <c r="B8" s="6"/>
      <c r="C8" s="7"/>
    </row>
    <row r="9" spans="1:3" x14ac:dyDescent="0.35">
      <c r="A9" s="5"/>
      <c r="B9" s="6"/>
      <c r="C9" s="7"/>
    </row>
    <row r="10" spans="1:3" x14ac:dyDescent="0.35">
      <c r="A10" s="5"/>
      <c r="B10" s="6"/>
      <c r="C10" s="7"/>
    </row>
    <row r="11" spans="1:3" x14ac:dyDescent="0.35">
      <c r="A11" s="5"/>
      <c r="B11" s="6"/>
      <c r="C11" s="7"/>
    </row>
    <row r="12" spans="1:3" x14ac:dyDescent="0.35">
      <c r="A12" s="5"/>
      <c r="B12" s="6"/>
      <c r="C12" s="7"/>
    </row>
    <row r="13" spans="1:3" x14ac:dyDescent="0.35">
      <c r="A13" s="5"/>
      <c r="B13" s="6"/>
      <c r="C13" s="7"/>
    </row>
    <row r="14" spans="1:3" x14ac:dyDescent="0.35">
      <c r="A14" s="5"/>
      <c r="B14" s="6"/>
      <c r="C14" s="7"/>
    </row>
    <row r="15" spans="1:3" x14ac:dyDescent="0.35">
      <c r="A15" s="5"/>
      <c r="B15" s="6"/>
      <c r="C15" s="7"/>
    </row>
    <row r="16" spans="1:3" x14ac:dyDescent="0.35">
      <c r="A16" s="5"/>
      <c r="B16" s="6"/>
      <c r="C16" s="7"/>
    </row>
    <row r="17" spans="1:3" x14ac:dyDescent="0.35">
      <c r="A17" s="5"/>
      <c r="B17" s="6"/>
      <c r="C17" s="7"/>
    </row>
    <row r="18" spans="1:3" x14ac:dyDescent="0.35">
      <c r="A18" s="5"/>
      <c r="B18" s="6"/>
      <c r="C18" s="7"/>
    </row>
    <row r="19" spans="1:3" x14ac:dyDescent="0.35">
      <c r="A19" s="5"/>
      <c r="B19" s="6"/>
      <c r="C19" s="7"/>
    </row>
    <row r="20" spans="1:3" x14ac:dyDescent="0.35">
      <c r="A20" s="8"/>
      <c r="B20" s="9"/>
      <c r="C20" s="1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DD37C9-97F8-4EC8-917C-C1B79AABB2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Ventas</vt:lpstr>
      <vt:lpstr>Pivot</vt:lpstr>
      <vt:lpstr>Clientes</vt:lpstr>
      <vt:lpstr>Ventas - Maestra</vt:lpstr>
      <vt:lpstr>Hoja17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Catalina</dc:creator>
  <cp:lastModifiedBy>Catalina Naranjo</cp:lastModifiedBy>
  <dcterms:created xsi:type="dcterms:W3CDTF">2015-06-05T18:19:34Z</dcterms:created>
  <dcterms:modified xsi:type="dcterms:W3CDTF">2025-10-19T12:15:39Z</dcterms:modified>
</cp:coreProperties>
</file>